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Z:\Entidades Publicas\2. PROCESOS LICITACIONES\01_CLIENTES VIGENTES\U.D.FRANCISCO JOSE DE CALDAS_899999230\Convocatoria Publica 006-2026\DOCUMENTOS PUBLICADOS 11 DE JUNIO\"/>
    </mc:Choice>
  </mc:AlternateContent>
  <xr:revisionPtr revIDLastSave="0" documentId="13_ncr:1_{2CC319E4-EC88-46C2-B147-E11691568A4B}" xr6:coauthVersionLast="47" xr6:coauthVersionMax="47" xr10:uidLastSave="{00000000-0000-0000-0000-000000000000}"/>
  <bookViews>
    <workbookView xWindow="-120" yWindow="-120" windowWidth="20730" windowHeight="11040" activeTab="4" xr2:uid="{00000000-000D-0000-FFFF-FFFF00000000}"/>
  </bookViews>
  <sheets>
    <sheet name="Reservas ASEG.SOLIDARIA" sheetId="2" r:id="rId1"/>
    <sheet name="Pagados ASEG. SOLIDARIA" sheetId="1" r:id="rId2"/>
    <sheet name="Consolidacion ASEG. SOLIDARIA" sheetId="3" r:id="rId3"/>
    <sheet name="SINIESTRALIDAD AXA COLPATRIA" sheetId="4" r:id="rId4"/>
    <sheet name="reporte254_653F63BE-0161-4A19-8" sheetId="5" r:id="rId5"/>
  </sheets>
  <definedNames>
    <definedName name="_xlnm._FilterDatabase" localSheetId="3" hidden="1">'SINIESTRALIDAD AXA COLPATRIA'!$A$1:$V$626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6" i="4" l="1"/>
  <c r="O626" i="4"/>
  <c r="N626" i="4"/>
  <c r="M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626" i="4" s="1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U2" i="3"/>
  <c r="U3" i="3"/>
  <c r="U4" i="3"/>
  <c r="U5" i="3"/>
  <c r="U6" i="3"/>
  <c r="U7" i="3"/>
  <c r="U8" i="3"/>
  <c r="U9" i="3"/>
  <c r="U10" i="3"/>
  <c r="U11" i="3"/>
  <c r="U12" i="3"/>
  <c r="U13" i="3"/>
  <c r="W13" i="3" s="1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W29" i="3" s="1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W45" i="3" s="1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W157" i="3" s="1"/>
  <c r="U158" i="3"/>
  <c r="U159" i="3"/>
  <c r="U160" i="3"/>
  <c r="U161" i="3"/>
  <c r="W161" i="3" s="1"/>
  <c r="U162" i="3"/>
  <c r="U163" i="3"/>
  <c r="U164" i="3"/>
  <c r="U165" i="3"/>
  <c r="U166" i="3"/>
  <c r="U167" i="3"/>
  <c r="U168" i="3"/>
  <c r="U169" i="3"/>
  <c r="U170" i="3"/>
  <c r="U171" i="3"/>
  <c r="U172" i="3"/>
  <c r="U173" i="3"/>
  <c r="W173" i="3" s="1"/>
  <c r="U174" i="3"/>
  <c r="U175" i="3"/>
  <c r="U176" i="3"/>
  <c r="U177" i="3"/>
  <c r="W177" i="3" s="1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W193" i="3" s="1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W209" i="3" s="1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W224" i="3" s="1"/>
  <c r="U225" i="3"/>
  <c r="W225" i="3" s="1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W240" i="3" s="1"/>
  <c r="U241" i="3"/>
  <c r="W241" i="3" s="1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W256" i="3" s="1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W290" i="3" s="1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W319" i="3" s="1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W336" i="3" s="1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W401" i="3" s="1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W447" i="3" s="1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W477" i="3" s="1"/>
  <c r="U478" i="3"/>
  <c r="U479" i="3"/>
  <c r="U480" i="3"/>
  <c r="U481" i="3"/>
  <c r="U482" i="3"/>
  <c r="W482" i="3" s="1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W512" i="3" s="1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W527" i="3" s="1"/>
  <c r="U528" i="3"/>
  <c r="U529" i="3"/>
  <c r="W529" i="3" s="1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W544" i="3" s="1"/>
  <c r="U545" i="3"/>
  <c r="W545" i="3" s="1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W593" i="3" s="1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W609" i="3" s="1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W657" i="3" s="1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W704" i="3" s="1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W720" i="3" s="1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W733" i="3" s="1"/>
  <c r="U734" i="3"/>
  <c r="U735" i="3"/>
  <c r="W735" i="3" s="1"/>
  <c r="U736" i="3"/>
  <c r="W736" i="3" s="1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W765" i="3" s="1"/>
  <c r="U766" i="3"/>
  <c r="U767" i="3"/>
  <c r="U768" i="3"/>
  <c r="U769" i="3"/>
  <c r="U770" i="3"/>
  <c r="U771" i="3"/>
  <c r="U772" i="3"/>
  <c r="U773" i="3"/>
  <c r="U774" i="3"/>
  <c r="W366" i="3" l="1"/>
  <c r="W270" i="3"/>
  <c r="W174" i="3"/>
  <c r="W158" i="3"/>
  <c r="W78" i="3"/>
  <c r="W274" i="3"/>
  <c r="W146" i="3"/>
  <c r="W130" i="3"/>
  <c r="W50" i="3"/>
  <c r="W722" i="3"/>
  <c r="W769" i="3"/>
  <c r="W448" i="3"/>
  <c r="W755" i="3"/>
  <c r="W723" i="3"/>
  <c r="W627" i="3"/>
  <c r="W563" i="3"/>
  <c r="W451" i="3"/>
  <c r="W371" i="3"/>
  <c r="W291" i="3"/>
  <c r="W275" i="3"/>
  <c r="W259" i="3"/>
  <c r="W7" i="3"/>
  <c r="W102" i="3"/>
  <c r="W85" i="3"/>
  <c r="W743" i="3"/>
  <c r="W679" i="3"/>
  <c r="W663" i="3"/>
  <c r="W615" i="3"/>
  <c r="W599" i="3"/>
  <c r="W583" i="3"/>
  <c r="W567" i="3"/>
  <c r="W487" i="3"/>
  <c r="W407" i="3"/>
  <c r="W343" i="3"/>
  <c r="W215" i="3"/>
  <c r="W199" i="3"/>
  <c r="W183" i="3"/>
  <c r="W151" i="3"/>
  <c r="W135" i="3"/>
  <c r="W23" i="3"/>
  <c r="W710" i="3"/>
  <c r="W694" i="3"/>
  <c r="W662" i="3"/>
  <c r="W630" i="3"/>
  <c r="W598" i="3"/>
  <c r="W582" i="3"/>
  <c r="W486" i="3"/>
  <c r="W422" i="3"/>
  <c r="W406" i="3"/>
  <c r="W358" i="3"/>
  <c r="W326" i="3"/>
  <c r="W214" i="3"/>
  <c r="W182" i="3"/>
  <c r="W757" i="3"/>
  <c r="W709" i="3"/>
  <c r="W645" i="3"/>
  <c r="W629" i="3"/>
  <c r="W501" i="3"/>
  <c r="W325" i="3"/>
  <c r="W500" i="3"/>
  <c r="W420" i="3"/>
  <c r="W388" i="3"/>
  <c r="W308" i="3"/>
  <c r="W292" i="3"/>
  <c r="W84" i="3"/>
  <c r="W51" i="3"/>
  <c r="W428" i="3"/>
  <c r="W348" i="3"/>
  <c r="W683" i="3"/>
  <c r="W555" i="3"/>
  <c r="W539" i="3"/>
  <c r="W443" i="3"/>
  <c r="W427" i="3"/>
  <c r="W379" i="3"/>
  <c r="W235" i="3"/>
  <c r="W219" i="3"/>
  <c r="W123" i="3"/>
  <c r="W107" i="3"/>
  <c r="W91" i="3"/>
  <c r="W75" i="3"/>
  <c r="W460" i="3"/>
  <c r="W108" i="3"/>
  <c r="W714" i="3"/>
  <c r="W522" i="3"/>
  <c r="W298" i="3"/>
  <c r="W90" i="3"/>
  <c r="W716" i="3"/>
  <c r="W396" i="3"/>
  <c r="W12" i="3"/>
  <c r="W697" i="3"/>
  <c r="W313" i="3"/>
  <c r="W297" i="3"/>
  <c r="W265" i="3"/>
  <c r="W748" i="3"/>
  <c r="W684" i="3"/>
  <c r="W76" i="3"/>
  <c r="W28" i="3"/>
  <c r="W568" i="3"/>
  <c r="W456" i="3"/>
  <c r="W408" i="3"/>
  <c r="W376" i="3"/>
  <c r="W344" i="3"/>
  <c r="W264" i="3"/>
  <c r="W168" i="3"/>
  <c r="W152" i="3"/>
  <c r="W136" i="3"/>
  <c r="W72" i="3"/>
  <c r="W40" i="3"/>
  <c r="W745" i="3"/>
  <c r="W741" i="3"/>
  <c r="W734" i="3"/>
  <c r="W731" i="3"/>
  <c r="W726" i="3"/>
  <c r="W718" i="3"/>
  <c r="W685" i="3"/>
  <c r="W664" i="3"/>
  <c r="W766" i="3"/>
  <c r="W444" i="3"/>
  <c r="W433" i="3"/>
  <c r="W426" i="3"/>
  <c r="W600" i="3"/>
  <c r="W584" i="3"/>
  <c r="W546" i="3"/>
  <c r="W530" i="3"/>
  <c r="W513" i="3"/>
  <c r="W502" i="3"/>
  <c r="W494" i="3"/>
  <c r="W409" i="3"/>
  <c r="W349" i="3"/>
  <c r="W339" i="3"/>
  <c r="W327" i="3"/>
  <c r="W299" i="3"/>
  <c r="W276" i="3"/>
  <c r="W266" i="3"/>
  <c r="W249" i="3"/>
  <c r="W242" i="3"/>
  <c r="W226" i="3"/>
  <c r="W216" i="3"/>
  <c r="W200" i="3"/>
  <c r="W184" i="3"/>
  <c r="W175" i="3"/>
  <c r="W159" i="3"/>
  <c r="W137" i="3"/>
  <c r="W109" i="3"/>
  <c r="W92" i="3"/>
  <c r="W86" i="3"/>
  <c r="W77" i="3"/>
  <c r="W63" i="3"/>
  <c r="W58" i="3"/>
  <c r="W52" i="3"/>
  <c r="W30" i="3"/>
  <c r="W14" i="3"/>
  <c r="W767" i="3"/>
  <c r="W744" i="3"/>
  <c r="W727" i="3"/>
  <c r="W686" i="3"/>
  <c r="W671" i="3"/>
  <c r="W665" i="3"/>
  <c r="W637" i="3"/>
  <c r="W631" i="3"/>
  <c r="W601" i="3"/>
  <c r="W585" i="3"/>
  <c r="W547" i="3"/>
  <c r="W531" i="3"/>
  <c r="W514" i="3"/>
  <c r="W503" i="3"/>
  <c r="W466" i="3"/>
  <c r="W461" i="3"/>
  <c r="W445" i="3"/>
  <c r="W418" i="3"/>
  <c r="W410" i="3"/>
  <c r="W350" i="3"/>
  <c r="W328" i="3"/>
  <c r="W300" i="3"/>
  <c r="W277" i="3"/>
  <c r="W267" i="3"/>
  <c r="W250" i="3"/>
  <c r="W243" i="3"/>
  <c r="W227" i="3"/>
  <c r="W201" i="3"/>
  <c r="W185" i="3"/>
  <c r="W176" i="3"/>
  <c r="W160" i="3"/>
  <c r="W138" i="3"/>
  <c r="W115" i="3"/>
  <c r="W110" i="3"/>
  <c r="W93" i="3"/>
  <c r="W87" i="3"/>
  <c r="W64" i="3"/>
  <c r="W59" i="3"/>
  <c r="W53" i="3"/>
  <c r="W31" i="3"/>
  <c r="W15" i="3"/>
  <c r="W689" i="3"/>
  <c r="W652" i="3"/>
  <c r="W640" i="3"/>
  <c r="W616" i="3"/>
  <c r="W604" i="3"/>
  <c r="W534" i="3"/>
  <c r="W752" i="3"/>
  <c r="W668" i="3"/>
  <c r="W624" i="3"/>
  <c r="W574" i="3"/>
  <c r="W560" i="3"/>
  <c r="W550" i="3"/>
  <c r="W712" i="3"/>
  <c r="W674" i="3"/>
  <c r="W634" i="3"/>
  <c r="W588" i="3"/>
  <c r="W572" i="3"/>
  <c r="W517" i="3"/>
  <c r="W506" i="3"/>
  <c r="W434" i="3"/>
  <c r="W430" i="3"/>
  <c r="W469" i="3"/>
  <c r="W384" i="3"/>
  <c r="W338" i="3"/>
  <c r="W331" i="3"/>
  <c r="W413" i="3"/>
  <c r="W353" i="3"/>
  <c r="W303" i="3"/>
  <c r="W251" i="3"/>
  <c r="W230" i="3"/>
  <c r="W196" i="3"/>
  <c r="W188" i="3"/>
  <c r="W163" i="3"/>
  <c r="W118" i="3"/>
  <c r="W79" i="3"/>
  <c r="W56" i="3"/>
  <c r="W18" i="3"/>
  <c r="W280" i="3"/>
  <c r="W246" i="3"/>
  <c r="W204" i="3"/>
  <c r="W141" i="3"/>
  <c r="W113" i="3"/>
  <c r="W95" i="3"/>
  <c r="W67" i="3"/>
  <c r="W34" i="3"/>
  <c r="W2" i="3"/>
  <c r="W719" i="3"/>
  <c r="W706" i="3"/>
  <c r="W701" i="3"/>
  <c r="W647" i="3"/>
  <c r="W595" i="3"/>
  <c r="W528" i="3"/>
  <c r="W525" i="3"/>
  <c r="W484" i="3"/>
  <c r="W771" i="3"/>
  <c r="W750" i="3"/>
  <c r="W659" i="3"/>
  <c r="W619" i="3"/>
  <c r="W612" i="3"/>
  <c r="W565" i="3"/>
  <c r="W557" i="3"/>
  <c r="W541" i="3"/>
  <c r="W511" i="3"/>
  <c r="W452" i="3"/>
  <c r="W450" i="3"/>
  <c r="W442" i="3"/>
  <c r="W438" i="3"/>
  <c r="W423" i="3"/>
  <c r="W419" i="3"/>
  <c r="W398" i="3"/>
  <c r="W381" i="3"/>
  <c r="W368" i="3"/>
  <c r="W360" i="3"/>
  <c r="W346" i="3"/>
  <c r="W310" i="3"/>
  <c r="W285" i="3"/>
  <c r="W261" i="3"/>
  <c r="W221" i="3"/>
  <c r="W211" i="3"/>
  <c r="W179" i="3"/>
  <c r="W154" i="3"/>
  <c r="W148" i="3"/>
  <c r="W125" i="3"/>
  <c r="W74" i="3"/>
  <c r="W47" i="3"/>
  <c r="W25" i="3"/>
  <c r="W458" i="3"/>
  <c r="W390" i="3"/>
  <c r="W373" i="3"/>
  <c r="W341" i="3"/>
  <c r="W340" i="3"/>
  <c r="W321" i="3"/>
  <c r="W315" i="3"/>
  <c r="W294" i="3"/>
  <c r="W287" i="3"/>
  <c r="W271" i="3"/>
  <c r="W237" i="3"/>
  <c r="W170" i="3"/>
  <c r="W132" i="3"/>
  <c r="W104" i="3"/>
  <c r="W9" i="3"/>
  <c r="W770" i="3"/>
  <c r="W761" i="3"/>
  <c r="W749" i="3"/>
  <c r="W705" i="3"/>
  <c r="W698" i="3"/>
  <c r="W680" i="3"/>
  <c r="W658" i="3"/>
  <c r="W646" i="3"/>
  <c r="W628" i="3"/>
  <c r="W610" i="3"/>
  <c r="W594" i="3"/>
  <c r="W564" i="3"/>
  <c r="W556" i="3"/>
  <c r="W540" i="3"/>
  <c r="W523" i="3"/>
  <c r="W483" i="3"/>
  <c r="W476" i="3"/>
  <c r="W474" i="3"/>
  <c r="W465" i="3"/>
  <c r="W459" i="3"/>
  <c r="W457" i="3"/>
  <c r="W449" i="3"/>
  <c r="W441" i="3"/>
  <c r="W437" i="3"/>
  <c r="W397" i="3"/>
  <c r="W389" i="3"/>
  <c r="W380" i="3"/>
  <c r="W372" i="3"/>
  <c r="W367" i="3"/>
  <c r="W359" i="3"/>
  <c r="W345" i="3"/>
  <c r="W337" i="3"/>
  <c r="W320" i="3"/>
  <c r="W314" i="3"/>
  <c r="W309" i="3"/>
  <c r="W293" i="3"/>
  <c r="W286" i="3"/>
  <c r="W260" i="3"/>
  <c r="W257" i="3"/>
  <c r="W236" i="3"/>
  <c r="W220" i="3"/>
  <c r="W210" i="3"/>
  <c r="W194" i="3"/>
  <c r="W178" i="3"/>
  <c r="W169" i="3"/>
  <c r="W153" i="3"/>
  <c r="W147" i="3"/>
  <c r="W131" i="3"/>
  <c r="W124" i="3"/>
  <c r="W103" i="3"/>
  <c r="W73" i="3"/>
  <c r="W46" i="3"/>
  <c r="W24" i="3"/>
  <c r="W8" i="3"/>
  <c r="W762" i="3"/>
  <c r="W759" i="3"/>
  <c r="W738" i="3"/>
  <c r="W728" i="3"/>
  <c r="W687" i="3"/>
  <c r="W672" i="3"/>
  <c r="W666" i="3"/>
  <c r="W650" i="3"/>
  <c r="W638" i="3"/>
  <c r="W632" i="3"/>
  <c r="W622" i="3"/>
  <c r="W602" i="3"/>
  <c r="W586" i="3"/>
  <c r="W548" i="3"/>
  <c r="W532" i="3"/>
  <c r="W515" i="3"/>
  <c r="W504" i="3"/>
  <c r="W495" i="3"/>
  <c r="W473" i="3"/>
  <c r="W467" i="3"/>
  <c r="W462" i="3"/>
  <c r="W446" i="3"/>
  <c r="W421" i="3"/>
  <c r="W411" i="3"/>
  <c r="W402" i="3"/>
  <c r="W351" i="3"/>
  <c r="W329" i="3"/>
  <c r="W316" i="3"/>
  <c r="W301" i="3"/>
  <c r="W278" i="3"/>
  <c r="W268" i="3"/>
  <c r="W244" i="3"/>
  <c r="W228" i="3"/>
  <c r="W202" i="3"/>
  <c r="W195" i="3"/>
  <c r="W186" i="3"/>
  <c r="W139" i="3"/>
  <c r="W116" i="3"/>
  <c r="W111" i="3"/>
  <c r="W94" i="3"/>
  <c r="W65" i="3"/>
  <c r="W60" i="3"/>
  <c r="W54" i="3"/>
  <c r="W32" i="3"/>
  <c r="W16" i="3"/>
  <c r="W747" i="3"/>
  <c r="W538" i="3"/>
  <c r="W497" i="3"/>
  <c r="W742" i="3"/>
  <c r="W670" i="3"/>
  <c r="W579" i="3"/>
  <c r="W764" i="3"/>
  <c r="W439" i="3"/>
  <c r="W608" i="3"/>
  <c r="W554" i="3"/>
  <c r="W644" i="3"/>
  <c r="W578" i="3"/>
  <c r="W510" i="3"/>
  <c r="W696" i="3"/>
  <c r="W592" i="3"/>
  <c r="W521" i="3"/>
  <c r="W472" i="3"/>
  <c r="W693" i="3"/>
  <c r="W562" i="3"/>
  <c r="W481" i="3"/>
  <c r="W455" i="3"/>
  <c r="W724" i="3"/>
  <c r="W656" i="3"/>
  <c r="W700" i="3"/>
  <c r="W703" i="3"/>
  <c r="W678" i="3"/>
  <c r="W192" i="3"/>
  <c r="W99" i="3"/>
  <c r="W71" i="3"/>
  <c r="W38" i="3"/>
  <c r="W417" i="3"/>
  <c r="W122" i="3"/>
  <c r="W22" i="3"/>
  <c r="W255" i="3"/>
  <c r="W44" i="3"/>
  <c r="W395" i="3"/>
  <c r="W307" i="3"/>
  <c r="W318" i="3"/>
  <c r="W357" i="3"/>
  <c r="W335" i="3"/>
  <c r="W258" i="3"/>
  <c r="W208" i="3"/>
  <c r="W167" i="3"/>
  <c r="W129" i="3"/>
  <c r="W81" i="3"/>
  <c r="W365" i="3"/>
  <c r="W218" i="3"/>
  <c r="W101" i="3"/>
  <c r="W6" i="3"/>
  <c r="W387" i="3"/>
  <c r="W312" i="3"/>
  <c r="W284" i="3"/>
  <c r="W234" i="3"/>
  <c r="W145" i="3"/>
  <c r="W768" i="3"/>
  <c r="W763" i="3"/>
  <c r="W754" i="3"/>
  <c r="W699" i="3"/>
  <c r="W643" i="3"/>
  <c r="W611" i="3"/>
  <c r="W537" i="3"/>
  <c r="W655" i="3"/>
  <c r="W520" i="3"/>
  <c r="W493" i="3"/>
  <c r="W553" i="3"/>
  <c r="W591" i="3"/>
  <c r="W561" i="3"/>
  <c r="W490" i="3"/>
  <c r="W677" i="3"/>
  <c r="W692" i="3"/>
  <c r="W509" i="3"/>
  <c r="W496" i="3"/>
  <c r="W570" i="3"/>
  <c r="W569" i="3"/>
  <c r="W702" i="3"/>
  <c r="W607" i="3"/>
  <c r="W577" i="3"/>
  <c r="W425" i="3"/>
  <c r="W464" i="3"/>
  <c r="W454" i="3"/>
  <c r="W471" i="3"/>
  <c r="W394" i="3"/>
  <c r="W269" i="3"/>
  <c r="W70" i="3"/>
  <c r="W5" i="3"/>
  <c r="W306" i="3"/>
  <c r="W88" i="3"/>
  <c r="W166" i="3"/>
  <c r="W403" i="3"/>
  <c r="W43" i="3"/>
  <c r="W364" i="3"/>
  <c r="W317" i="3"/>
  <c r="W283" i="3"/>
  <c r="W128" i="3"/>
  <c r="W217" i="3"/>
  <c r="W191" i="3"/>
  <c r="W144" i="3"/>
  <c r="W378" i="3"/>
  <c r="W207" i="3"/>
  <c r="W21" i="3"/>
  <c r="W416" i="3"/>
  <c r="W386" i="3"/>
  <c r="W334" i="3"/>
  <c r="W254" i="3"/>
  <c r="W121" i="3"/>
  <c r="W370" i="3"/>
  <c r="W356" i="3"/>
  <c r="W233" i="3"/>
  <c r="W98" i="3"/>
  <c r="W37" i="3"/>
  <c r="W740" i="3"/>
  <c r="W737" i="3"/>
  <c r="W715" i="3"/>
  <c r="W721" i="3"/>
  <c r="W713" i="3"/>
  <c r="W682" i="3"/>
  <c r="W661" i="3"/>
  <c r="W597" i="3"/>
  <c r="W756" i="3"/>
  <c r="W732" i="3"/>
  <c r="W730" i="3"/>
  <c r="W708" i="3"/>
  <c r="W649" i="3"/>
  <c r="W621" i="3"/>
  <c r="W614" i="3"/>
  <c r="W581" i="3"/>
  <c r="W626" i="3"/>
  <c r="W590" i="3"/>
  <c r="W519" i="3"/>
  <c r="W695" i="3"/>
  <c r="W606" i="3"/>
  <c r="W492" i="3"/>
  <c r="W676" i="3"/>
  <c r="W642" i="3"/>
  <c r="W536" i="3"/>
  <c r="W498" i="3"/>
  <c r="W654" i="3"/>
  <c r="W636" i="3"/>
  <c r="W618" i="3"/>
  <c r="W576" i="3"/>
  <c r="W552" i="3"/>
  <c r="W758" i="3"/>
  <c r="W691" i="3"/>
  <c r="W508" i="3"/>
  <c r="W489" i="3"/>
  <c r="W479" i="3"/>
  <c r="W543" i="3"/>
  <c r="W499" i="3"/>
  <c r="W436" i="3"/>
  <c r="W432" i="3"/>
  <c r="W440" i="3"/>
  <c r="W405" i="3"/>
  <c r="W383" i="3"/>
  <c r="W475" i="3"/>
  <c r="W400" i="3"/>
  <c r="W375" i="3"/>
  <c r="W324" i="3"/>
  <c r="W323" i="3"/>
  <c r="W296" i="3"/>
  <c r="W415" i="3"/>
  <c r="W393" i="3"/>
  <c r="W385" i="3"/>
  <c r="W377" i="3"/>
  <c r="W363" i="3"/>
  <c r="W355" i="3"/>
  <c r="W333" i="3"/>
  <c r="W282" i="3"/>
  <c r="W253" i="3"/>
  <c r="W248" i="3"/>
  <c r="W232" i="3"/>
  <c r="W206" i="3"/>
  <c r="W190" i="3"/>
  <c r="W165" i="3"/>
  <c r="W143" i="3"/>
  <c r="W127" i="3"/>
  <c r="W120" i="3"/>
  <c r="W97" i="3"/>
  <c r="W69" i="3"/>
  <c r="W42" i="3"/>
  <c r="W36" i="3"/>
  <c r="W20" i="3"/>
  <c r="W4" i="3"/>
  <c r="W305" i="3"/>
  <c r="W369" i="3"/>
  <c r="W239" i="3"/>
  <c r="W198" i="3"/>
  <c r="W172" i="3"/>
  <c r="W289" i="3"/>
  <c r="W263" i="3"/>
  <c r="W223" i="3"/>
  <c r="W150" i="3"/>
  <c r="W106" i="3"/>
  <c r="W49" i="3"/>
  <c r="W11" i="3"/>
  <c r="W213" i="3"/>
  <c r="W181" i="3"/>
  <c r="W156" i="3"/>
  <c r="W89" i="3"/>
  <c r="W83" i="3"/>
  <c r="W39" i="3"/>
  <c r="W273" i="3"/>
  <c r="W134" i="3"/>
  <c r="W27" i="3"/>
  <c r="W751" i="3"/>
  <c r="W774" i="3"/>
  <c r="W772" i="3"/>
  <c r="W753" i="3"/>
  <c r="W620" i="3"/>
  <c r="W613" i="3"/>
  <c r="W596" i="3"/>
  <c r="W566" i="3"/>
  <c r="W524" i="3"/>
  <c r="W485" i="3"/>
  <c r="W681" i="3"/>
  <c r="W660" i="3"/>
  <c r="W648" i="3"/>
  <c r="W580" i="3"/>
  <c r="W526" i="3"/>
  <c r="W488" i="3"/>
  <c r="W707" i="3"/>
  <c r="W558" i="3"/>
  <c r="W542" i="3"/>
  <c r="W478" i="3"/>
  <c r="W453" i="3"/>
  <c r="W424" i="3"/>
  <c r="W760" i="3"/>
  <c r="W746" i="3"/>
  <c r="W739" i="3"/>
  <c r="W717" i="3"/>
  <c r="W667" i="3"/>
  <c r="W623" i="3"/>
  <c r="W603" i="3"/>
  <c r="W516" i="3"/>
  <c r="W711" i="3"/>
  <c r="W673" i="3"/>
  <c r="W633" i="3"/>
  <c r="W587" i="3"/>
  <c r="W559" i="3"/>
  <c r="W549" i="3"/>
  <c r="W505" i="3"/>
  <c r="W729" i="3"/>
  <c r="W688" i="3"/>
  <c r="W651" i="3"/>
  <c r="W639" i="3"/>
  <c r="W571" i="3"/>
  <c r="W533" i="3"/>
  <c r="W480" i="3"/>
  <c r="W773" i="3"/>
  <c r="W468" i="3"/>
  <c r="W463" i="3"/>
  <c r="W429" i="3"/>
  <c r="W404" i="3"/>
  <c r="W399" i="3"/>
  <c r="W391" i="3"/>
  <c r="W382" i="3"/>
  <c r="W374" i="3"/>
  <c r="W347" i="3"/>
  <c r="W342" i="3"/>
  <c r="W322" i="3"/>
  <c r="W311" i="3"/>
  <c r="W295" i="3"/>
  <c r="W288" i="3"/>
  <c r="W272" i="3"/>
  <c r="W262" i="3"/>
  <c r="W238" i="3"/>
  <c r="W222" i="3"/>
  <c r="W212" i="3"/>
  <c r="W197" i="3"/>
  <c r="W180" i="3"/>
  <c r="W171" i="3"/>
  <c r="W155" i="3"/>
  <c r="W149" i="3"/>
  <c r="W133" i="3"/>
  <c r="W105" i="3"/>
  <c r="W82" i="3"/>
  <c r="W725" i="3"/>
  <c r="W690" i="3"/>
  <c r="W675" i="3"/>
  <c r="W669" i="3"/>
  <c r="W653" i="3"/>
  <c r="W641" i="3"/>
  <c r="W635" i="3"/>
  <c r="W625" i="3"/>
  <c r="W617" i="3"/>
  <c r="W605" i="3"/>
  <c r="W589" i="3"/>
  <c r="W575" i="3"/>
  <c r="W573" i="3"/>
  <c r="W551" i="3"/>
  <c r="W535" i="3"/>
  <c r="W518" i="3"/>
  <c r="W507" i="3"/>
  <c r="W491" i="3"/>
  <c r="W412" i="3"/>
  <c r="W361" i="3"/>
  <c r="W352" i="3"/>
  <c r="W330" i="3"/>
  <c r="W302" i="3"/>
  <c r="W279" i="3"/>
  <c r="W245" i="3"/>
  <c r="W229" i="3"/>
  <c r="W48" i="3"/>
  <c r="W26" i="3"/>
  <c r="W10" i="3"/>
  <c r="W203" i="3"/>
  <c r="W187" i="3"/>
  <c r="W162" i="3"/>
  <c r="W140" i="3"/>
  <c r="W117" i="3"/>
  <c r="W112" i="3"/>
  <c r="W66" i="3"/>
  <c r="W61" i="3"/>
  <c r="W55" i="3"/>
  <c r="W33" i="3"/>
  <c r="W17" i="3"/>
  <c r="W470" i="3"/>
  <c r="W435" i="3"/>
  <c r="W431" i="3"/>
  <c r="W414" i="3"/>
  <c r="W392" i="3"/>
  <c r="W362" i="3"/>
  <c r="W354" i="3"/>
  <c r="W332" i="3"/>
  <c r="W304" i="3"/>
  <c r="W281" i="3"/>
  <c r="W252" i="3"/>
  <c r="W247" i="3"/>
  <c r="W231" i="3"/>
  <c r="W205" i="3"/>
  <c r="W189" i="3"/>
  <c r="W164" i="3"/>
  <c r="W142" i="3"/>
  <c r="W126" i="3"/>
  <c r="W119" i="3"/>
  <c r="W114" i="3"/>
  <c r="W100" i="3"/>
  <c r="W96" i="3"/>
  <c r="W80" i="3"/>
  <c r="W68" i="3"/>
  <c r="W62" i="3"/>
  <c r="W57" i="3"/>
  <c r="W41" i="3"/>
  <c r="W35" i="3"/>
  <c r="W19" i="3"/>
  <c r="W3" i="3"/>
</calcChain>
</file>

<file path=xl/sharedStrings.xml><?xml version="1.0" encoding="utf-8"?>
<sst xmlns="http://schemas.openxmlformats.org/spreadsheetml/2006/main" count="128278" uniqueCount="8001">
  <si>
    <t>COD SUC POLIZA</t>
  </si>
  <si>
    <t>SUC POLIZA</t>
  </si>
  <si>
    <t>RUI</t>
  </si>
  <si>
    <t>RAMO COMERCIAL</t>
  </si>
  <si>
    <t>RAMO TECNICO</t>
  </si>
  <si>
    <t>NRO POLIZA</t>
  </si>
  <si>
    <t>RIESGO</t>
  </si>
  <si>
    <t>DOC RIESGO</t>
  </si>
  <si>
    <t>DOC TOMADOR</t>
  </si>
  <si>
    <t>TOMADOR</t>
  </si>
  <si>
    <t>COD ASEG</t>
  </si>
  <si>
    <t>DOC ASEG</t>
  </si>
  <si>
    <t>ASEGURADO</t>
  </si>
  <si>
    <t>NRO STRO</t>
  </si>
  <si>
    <t>CAUSA</t>
  </si>
  <si>
    <t>ESTADO STRO</t>
  </si>
  <si>
    <t>F AVISO</t>
  </si>
  <si>
    <t>F RECLAMO</t>
  </si>
  <si>
    <t>F SOLIC. PAGO</t>
  </si>
  <si>
    <t>F ENTREGA CH</t>
  </si>
  <si>
    <t>F PAGO</t>
  </si>
  <si>
    <t>DESCRIPCION PAGO</t>
  </si>
  <si>
    <t>TIPO PAGO</t>
  </si>
  <si>
    <t>PAGADO A</t>
  </si>
  <si>
    <t>NRO CHEQUE</t>
  </si>
  <si>
    <t>BANCO CHEQUE</t>
  </si>
  <si>
    <t>CONCEPTO</t>
  </si>
  <si>
    <t>NRO AUTORIZA PAGO</t>
  </si>
  <si>
    <t>NRO ORDEN PAGO</t>
  </si>
  <si>
    <t>TRANSACCION RECAUDO</t>
  </si>
  <si>
    <t>TIPO_OPERACION</t>
  </si>
  <si>
    <t>PJE PARTIC. CIA</t>
  </si>
  <si>
    <t>MACRO RAMO</t>
  </si>
  <si>
    <t>TIPO MERCADO</t>
  </si>
  <si>
    <t>AMPARO</t>
  </si>
  <si>
    <t>AUTOMOVILES</t>
  </si>
  <si>
    <t>CHOQUE CONTRA OTROS VEHICULOS</t>
  </si>
  <si>
    <t>PAGO PARCIAL</t>
  </si>
  <si>
    <t>Parcial</t>
  </si>
  <si>
    <t>BANCO DE BOGOTA</t>
  </si>
  <si>
    <t>Indeminizacion</t>
  </si>
  <si>
    <t>100% COMPAÑÍA</t>
  </si>
  <si>
    <t>RESP. CIVIL EXTRACONTRACTUAL</t>
  </si>
  <si>
    <t>PERDIDA PARCIAL POR DAÑOS</t>
  </si>
  <si>
    <t>BANCO DAVIVIENDA</t>
  </si>
  <si>
    <t>AUTONIZA SA</t>
  </si>
  <si>
    <t>BANCO DE OCCIDENTE</t>
  </si>
  <si>
    <t>INCENDIO</t>
  </si>
  <si>
    <t>PENDIENTE CON PAGO PARCIAL</t>
  </si>
  <si>
    <t>Honorarios/Gastos</t>
  </si>
  <si>
    <t>BANCO SUDAMERIS COLOMBIA</t>
  </si>
  <si>
    <t>ESTATAL</t>
  </si>
  <si>
    <t>SEAS BOGOTÁ DIRECTA LICITACIONES</t>
  </si>
  <si>
    <t>PODER Y REPRESENTACION JURIDICA SAS</t>
  </si>
  <si>
    <t>TALLERES AUTORIZADOS S.A.</t>
  </si>
  <si>
    <t>CANCELACION PAGO RCD</t>
  </si>
  <si>
    <t>PERSONAS</t>
  </si>
  <si>
    <t>AUXILIO FUNERARIO</t>
  </si>
  <si>
    <t>PAGO TOTAL</t>
  </si>
  <si>
    <t>Total</t>
  </si>
  <si>
    <t>ACC. ESCOLARES</t>
  </si>
  <si>
    <t>ACCIDENTE COMUN</t>
  </si>
  <si>
    <t>GASTOS MEDICOS</t>
  </si>
  <si>
    <t>FACTURA - Pago Factura Junio F</t>
  </si>
  <si>
    <t>RGC ASESORES Y CONSULTORES EN SALUD SAS</t>
  </si>
  <si>
    <t>FACTURA - FVRG591 Factura Hono</t>
  </si>
  <si>
    <t>MUERTE ACCIDENTAL</t>
  </si>
  <si>
    <t>FACTURA - Pago Factura Honorar</t>
  </si>
  <si>
    <t>FACTURA - FACTURA HONORARIOS R</t>
  </si>
  <si>
    <t>RGC ASESORES Y CONSULTORES EN SALUD SA</t>
  </si>
  <si>
    <t>FACTURA - Pago Factura Julio F</t>
  </si>
  <si>
    <t>FACTURA - FVRG572 Factura Hono</t>
  </si>
  <si>
    <t>FACTURA - HONORARIOS ENERO DE</t>
  </si>
  <si>
    <t>FACTURA - FVRG739</t>
  </si>
  <si>
    <t>FACTURA - FVRG715</t>
  </si>
  <si>
    <t>FACTURA - FVRG831</t>
  </si>
  <si>
    <t>GASTOS DE TRASLADO</t>
  </si>
  <si>
    <t>FACTURA - FVRG630</t>
  </si>
  <si>
    <t>GASTOS MÉDICOS POR ACCIDENTE</t>
  </si>
  <si>
    <t>RGC ACTIVA SAS</t>
  </si>
  <si>
    <t>G HERRERA Y ASOCIADOS ABOGADOS</t>
  </si>
  <si>
    <t>FACTURA - FVRG1452</t>
  </si>
  <si>
    <t>FACTURA - FVRG1360</t>
  </si>
  <si>
    <t>FACTURA - FVRG1386</t>
  </si>
  <si>
    <t>FACTURA - FVRG1418</t>
  </si>
  <si>
    <t>COASEGURO CEDIDO</t>
  </si>
  <si>
    <t>HERNANDEZ AGUDELO BRAYAN ALEXANDER</t>
  </si>
  <si>
    <t>UNIVERSIDAD DISTRITAL FRANCISCO JOSE DE CALDAS</t>
  </si>
  <si>
    <t>FACTURA - COTU3799</t>
  </si>
  <si>
    <t>CENTRO DE ORTOPEDIA Y TRAUMATOLOGIA UNICENTRO LTDA.</t>
  </si>
  <si>
    <t>PEÑA NARIÑO JUAN ESTEBAN</t>
  </si>
  <si>
    <t>FACTURA - COTU3728</t>
  </si>
  <si>
    <t>FACTURA - FACV73721</t>
  </si>
  <si>
    <t>CLINICA LA CAROLINA S.A.</t>
  </si>
  <si>
    <t>MARTINEZ MARTINEZ DANIEL FRANCO</t>
  </si>
  <si>
    <t>FACTURA - COTU4409</t>
  </si>
  <si>
    <t>PACHECO PORTELA JULIAN ESTEBAN</t>
  </si>
  <si>
    <t>FACTURA - COTU4411</t>
  </si>
  <si>
    <t>LEON ALDANA JUANITA</t>
  </si>
  <si>
    <t>FACTURA - COTU4412</t>
  </si>
  <si>
    <t>FACTURA - COTU4318</t>
  </si>
  <si>
    <t>GOMEZ DUARTE LAURA DANIELA</t>
  </si>
  <si>
    <t>FACTURA - COTU4540</t>
  </si>
  <si>
    <t>CASTILLO GONZALEZ JAMIE LOREN</t>
  </si>
  <si>
    <t>FACTURA - COTU4643</t>
  </si>
  <si>
    <t>FACTURA - COTU4993</t>
  </si>
  <si>
    <t>LOPEZ GARCIA JAIRO EDILSON</t>
  </si>
  <si>
    <t>FACTURA - COTU3791</t>
  </si>
  <si>
    <t>RODRIGUEZ RUEDA JUAN SEBASTIAN</t>
  </si>
  <si>
    <t>FACTURA - COTU4001</t>
  </si>
  <si>
    <t>BERRIO JURADO DANNA VALENTINA</t>
  </si>
  <si>
    <t>FACTURA - COTU3915</t>
  </si>
  <si>
    <t>ZARATE BELLO LAURA DANIELA</t>
  </si>
  <si>
    <t>FACTURA - COTU4066</t>
  </si>
  <si>
    <t>FORERO GUAITERO KEVIN ANDRES</t>
  </si>
  <si>
    <t>FACTURA - COTU4002</t>
  </si>
  <si>
    <t>ALARCON GOMEZ EDISON JOSE</t>
  </si>
  <si>
    <t>FACTURA - COTU3836</t>
  </si>
  <si>
    <t>MARTINEZ HERNANDEZ DANIEL ALEJANDRO</t>
  </si>
  <si>
    <t>FACTURA - COTU4200</t>
  </si>
  <si>
    <t>RUIZ CHACON JUAN DIEGO</t>
  </si>
  <si>
    <t>FACTURA - COTU4762</t>
  </si>
  <si>
    <t>SALCEDO COMBITA JESE DAVID</t>
  </si>
  <si>
    <t>FACTURA - COTU4710</t>
  </si>
  <si>
    <t>GONZALEZ SANCHEZ NICOLAS</t>
  </si>
  <si>
    <t>FACTURA - COTU4756</t>
  </si>
  <si>
    <t>FACTURA - COTU5246</t>
  </si>
  <si>
    <t>BARBOSA TORRES SERGIO EDUARDO</t>
  </si>
  <si>
    <t>FACTURA - COTU4824</t>
  </si>
  <si>
    <t>RAMIREZ SANABRIA LIDA GABRIELA</t>
  </si>
  <si>
    <t>FACTURA - COTU4817</t>
  </si>
  <si>
    <t>CONTRERAS YEPEZ JUAN DIEGO</t>
  </si>
  <si>
    <t>FACTURA - COTU4819</t>
  </si>
  <si>
    <t>VELANDIA BAHAMON DIANA CAROLINA</t>
  </si>
  <si>
    <t>FACTURA - COTU4988</t>
  </si>
  <si>
    <t>JAIMES BAHAMON JUAN ANDRES</t>
  </si>
  <si>
    <t>FACTURA - COTU3607</t>
  </si>
  <si>
    <t>MARIN DELGADO KAREN SHELOMIT</t>
  </si>
  <si>
    <t>FACTURA - COTU4349</t>
  </si>
  <si>
    <t>PEREZ JARA SILVIA VICTORIA</t>
  </si>
  <si>
    <t>FACTURA - COTU4352</t>
  </si>
  <si>
    <t>GARZON GUERRERO DAVID STEVEN</t>
  </si>
  <si>
    <t>FACTURA - COTU3956</t>
  </si>
  <si>
    <t>CORTES URREGO IVAN RODRIGO</t>
  </si>
  <si>
    <t>FACTURA - COTU4478</t>
  </si>
  <si>
    <t>SALAZAR RESTREPO CARLOS ALBERTO</t>
  </si>
  <si>
    <t>FACTURA - COTU4905</t>
  </si>
  <si>
    <t>FACTURA - COTU4902</t>
  </si>
  <si>
    <t>PALACIO CASTRO BLANCA YOVANNA</t>
  </si>
  <si>
    <t>FACTURA - COTU5050</t>
  </si>
  <si>
    <t>SEPULVEDA PEREZ GABRIELA</t>
  </si>
  <si>
    <t>FACTURA - COTU5047</t>
  </si>
  <si>
    <t>BARRERA SUAREZ NESTOR IVAN</t>
  </si>
  <si>
    <t>FACTURA - COTU5057</t>
  </si>
  <si>
    <t>NIETO PERILLA HENRY GEOVANNY</t>
  </si>
  <si>
    <t>FACTURA - COTU5056</t>
  </si>
  <si>
    <t>AVELLANEDA CESPEDES KAREN TATIANA</t>
  </si>
  <si>
    <t>FACTURA - COTU5053</t>
  </si>
  <si>
    <t>MARULANDA CEPEDA DANIEL STEVEN</t>
  </si>
  <si>
    <t>FACTURA - COTU5242</t>
  </si>
  <si>
    <t>CHALA VALERO JHON SEBASTIAN</t>
  </si>
  <si>
    <t>FACTURA - MET6941</t>
  </si>
  <si>
    <t>CENTRO MEDICO DEPORTIVO MET LTDA</t>
  </si>
  <si>
    <t>FACTURA - COTU4758</t>
  </si>
  <si>
    <t>IBAGUE PUENTES ERIK JAIR</t>
  </si>
  <si>
    <t>FACTURA - COTU4707</t>
  </si>
  <si>
    <t>GARCIA ACUNA NATALIA</t>
  </si>
  <si>
    <t>FACTURA - COTU4584</t>
  </si>
  <si>
    <t>RODRIGUEZ AVILA YESICA TATIANA</t>
  </si>
  <si>
    <t>FACTURA - COTU4641</t>
  </si>
  <si>
    <t>SOLER MONSALVE KEVIN SANTIAGO</t>
  </si>
  <si>
    <t>FACTURA - COTU4768</t>
  </si>
  <si>
    <t>VARGAS RODRIGUEZ DIEGO ALEJANDRO</t>
  </si>
  <si>
    <t>FACTURA - COTU4765</t>
  </si>
  <si>
    <t>PALACIOS FORERO DEIVID STEPHE</t>
  </si>
  <si>
    <t>CHACON RODRIGUEZ JULIAN ALEJANDRO</t>
  </si>
  <si>
    <t>DURANGO ALFONSO KAREN NATHALIA</t>
  </si>
  <si>
    <t>FRANCO ARIAS ARIAS SANTIAGO</t>
  </si>
  <si>
    <t>PRIETO ALGARRA DAVID ALEXANDER</t>
  </si>
  <si>
    <t>LAVERDE ROCHA PAOLA SNIHT</t>
  </si>
  <si>
    <t>BONILLA CORTES JOHAN CORTES</t>
  </si>
  <si>
    <t>GOMEZ SALGADO DIEGO FELIPE</t>
  </si>
  <si>
    <t>BONILLA BENAVIDES SAMANTHA</t>
  </si>
  <si>
    <t>BERNAL DELEON LAURENO</t>
  </si>
  <si>
    <t>PEDRAZA LOZANO ROBINSON ALEJANDRO</t>
  </si>
  <si>
    <t>GRAJALES CASTANO EDWAR ANDRES</t>
  </si>
  <si>
    <t>RIAÑO LOPEZ SARA CATALINA</t>
  </si>
  <si>
    <t>TARRIBA SOTO FREYDER ALBERTO</t>
  </si>
  <si>
    <t>ARIZA VARGAS JUAN DAVID</t>
  </si>
  <si>
    <t>CARDONA ESPINOZA DANIELA</t>
  </si>
  <si>
    <t>BRAVO RODRIGUEZ JURIANY LORENA</t>
  </si>
  <si>
    <t>FACTURA - COT-172613</t>
  </si>
  <si>
    <t>SANCHEZ GONZALEZ EVELYN JULIETH</t>
  </si>
  <si>
    <t>FACTURA - COT-172617</t>
  </si>
  <si>
    <t>FACTURA - COT-173428</t>
  </si>
  <si>
    <t>FACTURA - FACV72149</t>
  </si>
  <si>
    <t>BERTEL ORTEGA JUAN DAVID</t>
  </si>
  <si>
    <t>FACTURA - COT-173140</t>
  </si>
  <si>
    <t>GONZALEZ VIVERO LUIS MIGUEL</t>
  </si>
  <si>
    <t>FACTURA - COT-173600</t>
  </si>
  <si>
    <t>PADILLA DIAZ LAURA VANESSA</t>
  </si>
  <si>
    <t>FACTURA - COT-172772</t>
  </si>
  <si>
    <t>RODRIGUEZ RIOS KAROL NATALIA</t>
  </si>
  <si>
    <t>FACTURA - COT-172780</t>
  </si>
  <si>
    <t>LAVERDE MEDINA NICOLE</t>
  </si>
  <si>
    <t>FACTURA - COT-172836</t>
  </si>
  <si>
    <t>CAMACHO CUY NAILA JULIETH</t>
  </si>
  <si>
    <t>FACTURA - COT-172885</t>
  </si>
  <si>
    <t>CAMARGO HERNANDEZ ZURLEY</t>
  </si>
  <si>
    <t>FACTURA - COT-172697</t>
  </si>
  <si>
    <t>QUINTERO QUINTERO CRISTIAN DAVID</t>
  </si>
  <si>
    <t>FACTURA - COT-172530</t>
  </si>
  <si>
    <t>NIETO GASCA LETICIA</t>
  </si>
  <si>
    <t>FACTURA - COT-173133</t>
  </si>
  <si>
    <t>RIVERA CUERVO ANGIE TATIANA</t>
  </si>
  <si>
    <t>FACTURA - COT-173064</t>
  </si>
  <si>
    <t>RIVERA MALDONADO JUAN SEBASTIAN</t>
  </si>
  <si>
    <t>FACTURA - COT-172951</t>
  </si>
  <si>
    <t>VARGAS TORRES BRAYAN CAMILO</t>
  </si>
  <si>
    <t>FACTURA - COT-173137</t>
  </si>
  <si>
    <t>RAMIREZ SOLANO STEPHANIA</t>
  </si>
  <si>
    <t>FACTURA - COT-173139</t>
  </si>
  <si>
    <t>TORRES CLARO CRISTIAN CAMILO</t>
  </si>
  <si>
    <t>FACTURA - COT-173065</t>
  </si>
  <si>
    <t>FACTURA - Pago factura Abril F</t>
  </si>
  <si>
    <t>PALACIOS SILVA LIZ MARIE HELEM</t>
  </si>
  <si>
    <t>FACTURA - COT-172523</t>
  </si>
  <si>
    <t>CARRILLO ROMERO KARENN MILENA</t>
  </si>
  <si>
    <t>FACTURA - COT-172457</t>
  </si>
  <si>
    <t>RINCON MONTOYA ANA GISSELY</t>
  </si>
  <si>
    <t>FACTURA - COT-171042</t>
  </si>
  <si>
    <t>FACTURA - COTU7153</t>
  </si>
  <si>
    <t>PADILLA GONZALEZ OSCAR HERNANDO</t>
  </si>
  <si>
    <t>FACTURA - BTA-6996612</t>
  </si>
  <si>
    <t>HOSPITAL UNIVERSITARIO SAN IGNACIO</t>
  </si>
  <si>
    <t>BERNAL FERRO THOMAS</t>
  </si>
  <si>
    <t>FACTURA - COTU8270</t>
  </si>
  <si>
    <t>CLINICA DEL OCCIDENTE SA</t>
  </si>
  <si>
    <t>COGUA AREVALO OSCAR JULIAN</t>
  </si>
  <si>
    <t>FACTURA - BTA-7013050</t>
  </si>
  <si>
    <t>VARGAS GALVIS LAURA VALENTINA</t>
  </si>
  <si>
    <t>FACTURA - COTU4016</t>
  </si>
  <si>
    <t>FACTURA - COTU3763</t>
  </si>
  <si>
    <t>QUINTANA PERTUZ MATEO CAMILO</t>
  </si>
  <si>
    <t>FACTURA - COTU4265</t>
  </si>
  <si>
    <t>SERRANO CASTILLO KAREN VIVIANA</t>
  </si>
  <si>
    <t>FACTURA - COT-171097</t>
  </si>
  <si>
    <t>MARROQUIN SANCHEZ CRISTIAN CAMILO</t>
  </si>
  <si>
    <t>FACTURA - COT-171847</t>
  </si>
  <si>
    <t>MELIAN MORALES OSCAR</t>
  </si>
  <si>
    <t>FACTURA - COTU2327</t>
  </si>
  <si>
    <t>FACTURA - COTU5101</t>
  </si>
  <si>
    <t>ROJAS GOMEZ MABEL NATHALIA</t>
  </si>
  <si>
    <t>FACTURA - COT-172451</t>
  </si>
  <si>
    <t>FACTURA - COTU3650</t>
  </si>
  <si>
    <t>FACTURA - COTU564</t>
  </si>
  <si>
    <t>FACTURA - COTU4766</t>
  </si>
  <si>
    <t>FACTURA - COTU4395</t>
  </si>
  <si>
    <t>OTROS ACCIDENTES</t>
  </si>
  <si>
    <t>APARICIO GOMEZ JOHAN SEBASTIAN</t>
  </si>
  <si>
    <t>FACTURA CTO16533</t>
  </si>
  <si>
    <t>EUSALUD S.A.</t>
  </si>
  <si>
    <t>MORENO ALONSO OSCAR RONNEY</t>
  </si>
  <si>
    <t>SANTANA DIAZ DANNY CAMILA</t>
  </si>
  <si>
    <t>MARIN DAZA ANA MARIA</t>
  </si>
  <si>
    <t>PEÑA GUTIERREZ ANA MARIA</t>
  </si>
  <si>
    <t>GONZALEZ HERRERA LAURA</t>
  </si>
  <si>
    <t>HERNANDEZ RUIZ MARIA JOSE</t>
  </si>
  <si>
    <t>ALARCON GARCIA LUZ NATALIA</t>
  </si>
  <si>
    <t>TELLEZ RODRIGUEZ MAYCOL STEVEN</t>
  </si>
  <si>
    <t>VASQUEZ CASTELLON LAURA VANESSA</t>
  </si>
  <si>
    <t>DUARTE CANTOR KEVIN SEBASTIAN</t>
  </si>
  <si>
    <t>DIMAS LOZANO JUAN SEBASTIAN</t>
  </si>
  <si>
    <t>JIMENEZ JIMENEZ SARA JIMENA</t>
  </si>
  <si>
    <t>FACTURA - COTU5589</t>
  </si>
  <si>
    <t>FACTURA - COTU5737</t>
  </si>
  <si>
    <t>FACTURA - COTU6156</t>
  </si>
  <si>
    <t>FACTURA - COTU6419</t>
  </si>
  <si>
    <t>FACTURA - COTU6429</t>
  </si>
  <si>
    <t>FACTURA - COTU6465</t>
  </si>
  <si>
    <t>FACTURA - COTU5851</t>
  </si>
  <si>
    <t>FACTURA - COTU5384</t>
  </si>
  <si>
    <t>RISCANEVO DE LOS REYES JHANA SOFIA</t>
  </si>
  <si>
    <t>FACTURA - COTU5374</t>
  </si>
  <si>
    <t>FACTURA - COTU6421</t>
  </si>
  <si>
    <t>FACTURA - MET7971</t>
  </si>
  <si>
    <t>FACTURA - COTU5760</t>
  </si>
  <si>
    <t>FACTURA - MET7953</t>
  </si>
  <si>
    <t>FACTURA - MET7707</t>
  </si>
  <si>
    <t>LADINO LEON LIZETH NATALIA</t>
  </si>
  <si>
    <t>FACTURA - COTU5618</t>
  </si>
  <si>
    <t>AMADO VILLAMIL ANGIE PAOLA</t>
  </si>
  <si>
    <t>FACTURA - COTU5262</t>
  </si>
  <si>
    <t>MARTINEZ GORDILLO JHOINNER ANDRES</t>
  </si>
  <si>
    <t>FACTURA - COTU5563</t>
  </si>
  <si>
    <t>DIAZ BUITRAGO DANIEL FELIPE</t>
  </si>
  <si>
    <t>FACTURA - COTU5330</t>
  </si>
  <si>
    <t>HERRERA GARZON WENDY JULIETH</t>
  </si>
  <si>
    <t>FACTURA - COTU5279</t>
  </si>
  <si>
    <t>BERNAL GARZON JULIANA ANDREA</t>
  </si>
  <si>
    <t>FACTURA - COTU5514</t>
  </si>
  <si>
    <t>GUALTERO SANCHEZ HELLEN GABRIELA</t>
  </si>
  <si>
    <t>FACTURA - COTU5513</t>
  </si>
  <si>
    <t>VARGAS GUERRERO MICHAEL STEVEN</t>
  </si>
  <si>
    <t>FACTURA - COTU5673</t>
  </si>
  <si>
    <t>BETANCOURT MARTINEZ NICOLAS</t>
  </si>
  <si>
    <t>FACTURA - COTU5747</t>
  </si>
  <si>
    <t>MORENO PERDOMO MARI FERNANDA</t>
  </si>
  <si>
    <t>FACTURA - COTU5616</t>
  </si>
  <si>
    <t>URIBE HERNANDEZ LAURA DANIELA</t>
  </si>
  <si>
    <t>FACTURA - COTU6108</t>
  </si>
  <si>
    <t>ANACONA DIAZ GERALDINNE ALEXANDRA</t>
  </si>
  <si>
    <t>FACTURA - COTU6056</t>
  </si>
  <si>
    <t>ESPINOSA ONOFRE CAMILA ALEJANDRA</t>
  </si>
  <si>
    <t>FACTURA - COTU5378</t>
  </si>
  <si>
    <t>GUTIERREZ CARDENAS VALERIA</t>
  </si>
  <si>
    <t>CHAVEZ LOPEZ YEISON ANDRES</t>
  </si>
  <si>
    <t>RODRIGUEZ GUZMAN ANDERSON</t>
  </si>
  <si>
    <t>CAMACHO RAMIREZ JUAN SEBASTIAN</t>
  </si>
  <si>
    <t>ROSERO MUNOZ LAURA NATHALY</t>
  </si>
  <si>
    <t>MARIN CAICEDO ANDRES FELIPE</t>
  </si>
  <si>
    <t>RAMIREZ LOPERA RONNY STEVEN</t>
  </si>
  <si>
    <t>CASTRO TOVAR JUAN DAVID</t>
  </si>
  <si>
    <t>MEDINA PORRAS MARIANA</t>
  </si>
  <si>
    <t>MARTINEZ BAUTISTA JESSICA XIMENA</t>
  </si>
  <si>
    <t>FACTURA - COTU3102</t>
  </si>
  <si>
    <t>FACTURA - COTU2661</t>
  </si>
  <si>
    <t>FACTURA - COTU2770</t>
  </si>
  <si>
    <t>VELOZA NIETO CRISTIAN ALEJANDRO</t>
  </si>
  <si>
    <t>FACTURA - COTU2973</t>
  </si>
  <si>
    <t>FACTURA - COTU2359</t>
  </si>
  <si>
    <t>FACTURA - COTU2819</t>
  </si>
  <si>
    <t>FACTURA - COTU2764</t>
  </si>
  <si>
    <t>FACTURA - COTU3310</t>
  </si>
  <si>
    <t>FACTURA - COTU3201</t>
  </si>
  <si>
    <t>FACTURA - COTU2767</t>
  </si>
  <si>
    <t>FACTURA - COTU2961</t>
  </si>
  <si>
    <t>FACTURA - CTO41190</t>
  </si>
  <si>
    <t>FACTURA - COTU1501</t>
  </si>
  <si>
    <t>FACTURA - COTU2291</t>
  </si>
  <si>
    <t>FACTURA - COTU2277</t>
  </si>
  <si>
    <t>FACTURA - COTU1910</t>
  </si>
  <si>
    <t>LIBREROS RUSI NICOLAS</t>
  </si>
  <si>
    <t>FACTURA - COTU2270</t>
  </si>
  <si>
    <t>OLAYA GONZALEZ FRANCISCO</t>
  </si>
  <si>
    <t>FACTURA - COTU2367</t>
  </si>
  <si>
    <t>GONZALEZ VEGA JULIAN DAVID</t>
  </si>
  <si>
    <t>FACTURA - COTU2456</t>
  </si>
  <si>
    <t>BERBEO CORTES JULIAN ESTEBAN</t>
  </si>
  <si>
    <t>FACTURA - COTU2440</t>
  </si>
  <si>
    <t>CHAVARRO GUTIERREZ JULIAN</t>
  </si>
  <si>
    <t>FACTURA - COTU2697</t>
  </si>
  <si>
    <t>FACTURA - COTU3058</t>
  </si>
  <si>
    <t>GOMEZ VALERO DANNA KARINA</t>
  </si>
  <si>
    <t>FACTURA - COTU2773</t>
  </si>
  <si>
    <t>MARTINEZ SUAREZ CAMILA ANDREA</t>
  </si>
  <si>
    <t>FACTURA - COTU3052</t>
  </si>
  <si>
    <t>MENESES GUZMAN DAINNER JAVIER</t>
  </si>
  <si>
    <t>FACTURA - COTU3053</t>
  </si>
  <si>
    <t>TAVERA FLOREZ YEFERSON DAVID</t>
  </si>
  <si>
    <t>FACTURA - COTU3000</t>
  </si>
  <si>
    <t>BENITO PINZON BAIRON STEVEN</t>
  </si>
  <si>
    <t>FACTURA - COTU2428</t>
  </si>
  <si>
    <t>MORENO VILLAMIL DANIEL FELIPE</t>
  </si>
  <si>
    <t>FACTURA - COTU3198</t>
  </si>
  <si>
    <t>CASTELLANOS JIMENEZ DANIEL FELIPE</t>
  </si>
  <si>
    <t>FACTURA - COTU3204</t>
  </si>
  <si>
    <t>PICO MENDEZ JULIAN LEONARDO</t>
  </si>
  <si>
    <t>FACTURA - COTU3216</t>
  </si>
  <si>
    <t>MEDRANO HERNNDEZ JHOAN MANUEL</t>
  </si>
  <si>
    <t>FACTURA - COTU3346</t>
  </si>
  <si>
    <t>CARDONA MORENO MARIANA</t>
  </si>
  <si>
    <t>FACTURA - COTU3254</t>
  </si>
  <si>
    <t>ARIAS CALDERON DAVID</t>
  </si>
  <si>
    <t>FACTURA - COTU3309</t>
  </si>
  <si>
    <t>VASQUEZ NOVA JHONATAN ALEXANDER</t>
  </si>
  <si>
    <t>FACTURA - COTU2586</t>
  </si>
  <si>
    <t>PEREIRA ARIZA GIANNY NICOLAS</t>
  </si>
  <si>
    <t>FACTURA - COTU2699</t>
  </si>
  <si>
    <t>MEJIA CARVAJAL SERGIO DANIEL</t>
  </si>
  <si>
    <t>FACTURA - COTU2587</t>
  </si>
  <si>
    <t>RAMIREZ TIRADO JOSHUA DAMIAN</t>
  </si>
  <si>
    <t>FACTURA - COTU2766</t>
  </si>
  <si>
    <t>QUEVEDO RODRIGUEZ NICOLAS SEBASTIAN</t>
  </si>
  <si>
    <t>FACTURA - COTU2777</t>
  </si>
  <si>
    <t>BELTRAN CARDENAS EDGAR FELIPE</t>
  </si>
  <si>
    <t>FACTURA - COTU2957</t>
  </si>
  <si>
    <t>ESCOBAR CLEVES XIOMARA GINNETH</t>
  </si>
  <si>
    <t>FACTURA - COTU3065</t>
  </si>
  <si>
    <t>CASTANEDA RODRIGUEZ DANIEL SANTIAGO</t>
  </si>
  <si>
    <t>FACTURA - COTU3062</t>
  </si>
  <si>
    <t>RINCON GOMEZ JOHN NICOLAS</t>
  </si>
  <si>
    <t>FACTURA - COTU3342</t>
  </si>
  <si>
    <t>MARQUEZ DIAZ JHON EDISON</t>
  </si>
  <si>
    <t>FACTURA - COTU3353</t>
  </si>
  <si>
    <t>CARDENAS BONETT LAURY PAOLA</t>
  </si>
  <si>
    <t>FACTURA - COTU3472</t>
  </si>
  <si>
    <t>BELTRAN PINILLA PEDRO DAVID</t>
  </si>
  <si>
    <t>FACTURA - COTU2065</t>
  </si>
  <si>
    <t>CAMARGO RODRIGUEZ FRANCISCO STEVEN</t>
  </si>
  <si>
    <t>FACTURA - COTU2183</t>
  </si>
  <si>
    <t>AREVALO GARCIA STEFANI</t>
  </si>
  <si>
    <t>FACTURA - COTU2186</t>
  </si>
  <si>
    <t>FACTURA - COTU2225</t>
  </si>
  <si>
    <t>ROMERO VILLAMIZAR JOHAN SANTIAGO</t>
  </si>
  <si>
    <t>FACTURA - COTU2165</t>
  </si>
  <si>
    <t>JIMENEZ GIRALDO DAVID ESTEBAN</t>
  </si>
  <si>
    <t>FACTURA - COTU1471</t>
  </si>
  <si>
    <t>TORRES ACEVEDO NARAYAN GABRIELA</t>
  </si>
  <si>
    <t>FACTURA - COTU1562</t>
  </si>
  <si>
    <t>MUÑOZ MALDONADO DANIELA SOPHIA</t>
  </si>
  <si>
    <t>FACTURA - COTU2510</t>
  </si>
  <si>
    <t>TERPSICORE ROSA ALICIA</t>
  </si>
  <si>
    <t>FACTURA - COT-170213</t>
  </si>
  <si>
    <t>FACTURA - COT-170495</t>
  </si>
  <si>
    <t>SERRANO SANTAMARIA HENRY</t>
  </si>
  <si>
    <t>FACTURA - COT-170212</t>
  </si>
  <si>
    <t>FACTURA - COT-170136</t>
  </si>
  <si>
    <t>QUINTERO VELANDIA VALENTINA</t>
  </si>
  <si>
    <t>FACTURA - COT-170208</t>
  </si>
  <si>
    <t>RODRIGUEZ FRANCO MARION</t>
  </si>
  <si>
    <t>FACTURA - COT-170139</t>
  </si>
  <si>
    <t>FACTURA - COT-170134</t>
  </si>
  <si>
    <t>BAEZ BELTRÁN KARIN NATALIA</t>
  </si>
  <si>
    <t>FACTURA - COT-170264</t>
  </si>
  <si>
    <t>FACTURA - FACV71113</t>
  </si>
  <si>
    <t>FACTURA - COT-170265</t>
  </si>
  <si>
    <t>FACTURA - COT-170267</t>
  </si>
  <si>
    <t>MONJE OLAYA LAURA</t>
  </si>
  <si>
    <t>FACTURA - COT-170268</t>
  </si>
  <si>
    <t>ARIAS JUANIAS PAULA VALENTINA</t>
  </si>
  <si>
    <t>FACTURA - COT-170269</t>
  </si>
  <si>
    <t>CARRANZA SUAREZ MIGUEL ANGEL</t>
  </si>
  <si>
    <t>FACTURA - COT-170137</t>
  </si>
  <si>
    <t>QUIROGA CADENA VALENTINA</t>
  </si>
  <si>
    <t>FACTURA - COT-170446</t>
  </si>
  <si>
    <t>PATIÑO VARGAS WILLIAM ALEJANDRO</t>
  </si>
  <si>
    <t>FACTURA - COT-170449</t>
  </si>
  <si>
    <t>FACTURA - COTU5725</t>
  </si>
  <si>
    <t>FACTURA - COTU5730</t>
  </si>
  <si>
    <t>FACTURA - COTU5386</t>
  </si>
  <si>
    <t>FACTURA - COTU4822</t>
  </si>
  <si>
    <t>FACTURA - COTU5459</t>
  </si>
  <si>
    <t>FACTURA - COTU5509</t>
  </si>
  <si>
    <t>FACTURA - COTU5727</t>
  </si>
  <si>
    <t>FACTURA - COTU5720</t>
  </si>
  <si>
    <t>FACTURA - COTU5728</t>
  </si>
  <si>
    <t>FACTURA - BTA-7004514</t>
  </si>
  <si>
    <t>FACTURA - COTU6786</t>
  </si>
  <si>
    <t>MORA BASTIDAS WILLIAM MAWI</t>
  </si>
  <si>
    <t>FACTURA - COTU5736</t>
  </si>
  <si>
    <t>FACTURA - COTU5916</t>
  </si>
  <si>
    <t>FACTURA - FACV73687</t>
  </si>
  <si>
    <t>FACTURA - COTU5286</t>
  </si>
  <si>
    <t>PATARROYO VIRGUEZ PAULA VALENTINA</t>
  </si>
  <si>
    <t>FACTURA - COTU5284</t>
  </si>
  <si>
    <t>TABARES RODRIGUEZ DAYRON ALEXIS</t>
  </si>
  <si>
    <t>FACTURA - COTU5726</t>
  </si>
  <si>
    <t>RAMIREZ GOMEZ KAROL LORENA</t>
  </si>
  <si>
    <t>FACTURA - COTU6385</t>
  </si>
  <si>
    <t>FACTURA - BTA-6958494</t>
  </si>
  <si>
    <t>FACTURA - COTU8185</t>
  </si>
  <si>
    <t>FACTURA - COTU7089</t>
  </si>
  <si>
    <t>FACTURA - COTU8523</t>
  </si>
  <si>
    <t>FACTURA - COTU8786</t>
  </si>
  <si>
    <t>BERNAL RODRIGUEZ LAURA NATALIA</t>
  </si>
  <si>
    <t>PINTO VALERO KATHERIN</t>
  </si>
  <si>
    <t>CARVAJAL VILLANUEVA LAURA VALENTINA</t>
  </si>
  <si>
    <t>ZAMBRANO BOCANEGRA CHRISTIAN ORLANDO</t>
  </si>
  <si>
    <t>SIERRA LEGUIZAMON MATEO</t>
  </si>
  <si>
    <t>LAMPREA GONGORA MAYRA ALEJANDRA</t>
  </si>
  <si>
    <t>BELTRAN GALINDO JUAN SEBASTIAN</t>
  </si>
  <si>
    <t>LOPEZ GOMEZ ANDREA LILIANA</t>
  </si>
  <si>
    <t>GUERRERO NIÑO MARIA PAULA</t>
  </si>
  <si>
    <t>GUERRERO ALDANA ALLIZON RUTH</t>
  </si>
  <si>
    <t>SIERRA GARZON JEIMY ASTRID</t>
  </si>
  <si>
    <t>RUIZ NUNEZ EDNA SOFIA</t>
  </si>
  <si>
    <t>BENAVIDES GALLEGO LAURA</t>
  </si>
  <si>
    <t>RUIZ MALDONADO JUAN SEBASTIAN</t>
  </si>
  <si>
    <t>CELIS BARRETO KAREN STHEFANIE</t>
  </si>
  <si>
    <t>MORA GUTIERREZ ALEJANDRO</t>
  </si>
  <si>
    <t>SUAREZ MOJICA SARA SOFIA</t>
  </si>
  <si>
    <t>GOMEZ SANCHEZ LAURA CAMILA</t>
  </si>
  <si>
    <t>FACTURA - COT-173531</t>
  </si>
  <si>
    <t>PEREZ PICO DANIEL ALEJANDRO</t>
  </si>
  <si>
    <t>FACTURA - COT-168743</t>
  </si>
  <si>
    <t>FACTURA - COT-168866</t>
  </si>
  <si>
    <t>FACTURA - COT-168745</t>
  </si>
  <si>
    <t>AVENDANO ZAMBRANO PAULA ANDREA</t>
  </si>
  <si>
    <t>FACTURA - COT-168694</t>
  </si>
  <si>
    <t>FACTURA - COT-169100</t>
  </si>
  <si>
    <t>SANCHEZ GUIO LAURA VALENTINA</t>
  </si>
  <si>
    <t>FACTURA - COT-168809</t>
  </si>
  <si>
    <t>SALAZAR TORRES MARIA LUCIA</t>
  </si>
  <si>
    <t>FACTURA - COT-168587</t>
  </si>
  <si>
    <t>ARBOLEDA YATE KAROL DAYANA</t>
  </si>
  <si>
    <t>BUITRAGO AGUDELO LAURA VALENTINA</t>
  </si>
  <si>
    <t>MARTINEZ BAUTISTA ANGIE CAMILA</t>
  </si>
  <si>
    <t>GUZMAN OSORIO KATALINA</t>
  </si>
  <si>
    <t>NOVOA MORENO ANGELA SOFIA</t>
  </si>
  <si>
    <t>LOPEZ PALENCIA RENE DE JESUS</t>
  </si>
  <si>
    <t>OLIVEROS VARGAS SANDY ALEJANDRA</t>
  </si>
  <si>
    <t>RUIZ BANOS CESAR JULIO</t>
  </si>
  <si>
    <t>NEIRA ALVAREZ WILLIAM DAVID</t>
  </si>
  <si>
    <t>CRUZ RUEDA BRANDON ANDRES</t>
  </si>
  <si>
    <t>GOMEZ OCAMPO CRISTIAN STEVEN</t>
  </si>
  <si>
    <t>PAEZ FALLA WILLIAM ALEXANDER</t>
  </si>
  <si>
    <t>PARDO ORTIZ BRAYAN NORBEY</t>
  </si>
  <si>
    <t>GUEVARA HERRERA ANAMARIA</t>
  </si>
  <si>
    <t>RAIGOSO HERNANDEZ MARIA ALEJANDRA</t>
  </si>
  <si>
    <t>JIMENEZ RODRIGUEZ ALBERTO JOSE</t>
  </si>
  <si>
    <t>FACTURA - COT-172210</t>
  </si>
  <si>
    <t>VALENCIA DELGADO JULIANA</t>
  </si>
  <si>
    <t>FACTURA - COT-172455</t>
  </si>
  <si>
    <t>ARTERO GUTIERREZ JHON SEBASTIAN</t>
  </si>
  <si>
    <t>FACTURA - COT-171425</t>
  </si>
  <si>
    <t>SANCHEZ URREGO NICOLAS</t>
  </si>
  <si>
    <t>FACTURA - COT-171272</t>
  </si>
  <si>
    <t>PULIDO RUEDA ANDRES EDUARDO</t>
  </si>
  <si>
    <t>FACTURA - COT-171314</t>
  </si>
  <si>
    <t>SAMANIEGO CAPERA DANIEL SANTIAGO</t>
  </si>
  <si>
    <t>FACTURA - COT-171353</t>
  </si>
  <si>
    <t>TORRES JAIMES MARIA ANGELICA</t>
  </si>
  <si>
    <t>FACTURA - COT-171411</t>
  </si>
  <si>
    <t>NIETO ORTIZ RICARDO</t>
  </si>
  <si>
    <t>FACTURA - COT-171352</t>
  </si>
  <si>
    <t>PEREZ BERMUDEZ JESSICA TATIANA</t>
  </si>
  <si>
    <t>FACTURA - COT-171460</t>
  </si>
  <si>
    <t>CRUZ ORTIZ PAULA VALENTINA</t>
  </si>
  <si>
    <t>FACTURA - COT-171461</t>
  </si>
  <si>
    <t>ALBA SEDANO EDISON DAVID</t>
  </si>
  <si>
    <t>FACTURA - COT-171462</t>
  </si>
  <si>
    <t>SOLANO TORRES JUAN CAMILO</t>
  </si>
  <si>
    <t>FACTURA - COT-171509</t>
  </si>
  <si>
    <t>SOTAQUIRA AYALA OSCAR ALFONSO</t>
  </si>
  <si>
    <t>FACTURA - COT-171574</t>
  </si>
  <si>
    <t>FACTURA - COT-171620</t>
  </si>
  <si>
    <t>FACTURA - COT-171619</t>
  </si>
  <si>
    <t>MORENO MORENO ARNOLD ESTEBAN</t>
  </si>
  <si>
    <t>FACTURA - COT-171573</t>
  </si>
  <si>
    <t>LAMPREA GONGORA LUIS AUGUSTO</t>
  </si>
  <si>
    <t>FACTURA - COT-171515</t>
  </si>
  <si>
    <t>FACTURA - COT-171516</t>
  </si>
  <si>
    <t>FACTURA - COT-171427</t>
  </si>
  <si>
    <t>FACTURA COT-171621</t>
  </si>
  <si>
    <t>FACTURA COT-171623</t>
  </si>
  <si>
    <t>FACTURA - COT-171627</t>
  </si>
  <si>
    <t>CORTES OLIVEROS STEPHANIE</t>
  </si>
  <si>
    <t>FACTURA - COT-171687</t>
  </si>
  <si>
    <t>MORENO AGUILAR JERSSON FELIPE</t>
  </si>
  <si>
    <t>FACTURA - COT-171690</t>
  </si>
  <si>
    <t>FACTURA - COT-171689</t>
  </si>
  <si>
    <t>FACTURA - COT-171733</t>
  </si>
  <si>
    <t>VELASQUEZ MARTINEZ BRAYAN ARLEY</t>
  </si>
  <si>
    <t>FACTURA - COT-171795</t>
  </si>
  <si>
    <t>FACTURA - COT-171848</t>
  </si>
  <si>
    <t>CHAVES SUAREZ CRISTIAN ALEJANDRO</t>
  </si>
  <si>
    <t>FACTURA - COT-172077</t>
  </si>
  <si>
    <t>BEDOYA RODRIGUEZ LAURA YULIANA</t>
  </si>
  <si>
    <t>FACTURA - COT-172078</t>
  </si>
  <si>
    <t>FACTURA - COT-172079</t>
  </si>
  <si>
    <t>PENA JAIMES BRAYAN ELIAN</t>
  </si>
  <si>
    <t>FACTURA - COT-172173</t>
  </si>
  <si>
    <t>GONZALEZ GONZALEZ JUAN DAVID</t>
  </si>
  <si>
    <t>FACTURA - COT-172453</t>
  </si>
  <si>
    <t>PARAMO HERNANDEZ ANDERSON CAMILO</t>
  </si>
  <si>
    <t>OSPINA CARO JOHAN ANDRES</t>
  </si>
  <si>
    <t>TOLOSA VARGAS CRISTIAN ESTEBAN</t>
  </si>
  <si>
    <t>MORALES PENA ANGIE NIKOL</t>
  </si>
  <si>
    <t>TELLEZ FORERO YEINER CAMILO</t>
  </si>
  <si>
    <t>GOMEZ TEGUA KAREN LORENA</t>
  </si>
  <si>
    <t>GALINDO DAZA RENE ALEXANDER</t>
  </si>
  <si>
    <t>FACTURA - COT-168633</t>
  </si>
  <si>
    <t>FACTURA - COT-168865</t>
  </si>
  <si>
    <t>FACTURA - COT-168934</t>
  </si>
  <si>
    <t>FACTURA - COT-169164</t>
  </si>
  <si>
    <t>CARRANZA SILVA VALENTINA</t>
  </si>
  <si>
    <t>FACTURA - COT-169135</t>
  </si>
  <si>
    <t>VALENCIA CARVAJAL ANA</t>
  </si>
  <si>
    <t>FACTURA - MET5140</t>
  </si>
  <si>
    <t>FACTURA - COT-168905</t>
  </si>
  <si>
    <t>MUNOZ REYES LAURA STEFANY</t>
  </si>
  <si>
    <t>FACTURA - COT-168867</t>
  </si>
  <si>
    <t>PARRA TOVAR MAYERLY</t>
  </si>
  <si>
    <t>FACTURA - COT-168936</t>
  </si>
  <si>
    <t>CASALLAS MARTINEZ ASTRID CAROLINA</t>
  </si>
  <si>
    <t>FACTURA - COT-168937</t>
  </si>
  <si>
    <t>FACTURA - COT-169065</t>
  </si>
  <si>
    <t>SIEMPIRA VARGAS JESIKA PAOLA</t>
  </si>
  <si>
    <t>FACTURA - COT-168946</t>
  </si>
  <si>
    <t>CASTRO RODRIGUEZ ALEJANDRA</t>
  </si>
  <si>
    <t>FACTURA - COT-169148</t>
  </si>
  <si>
    <t>GUNTURIZ AMAYA JUAN DAVID</t>
  </si>
  <si>
    <t>FACTURA - COT-169190</t>
  </si>
  <si>
    <t>FACTURA - COT-170493</t>
  </si>
  <si>
    <t>FACTURA - FACV70589</t>
  </si>
  <si>
    <t>FACTURA - COT-170892</t>
  </si>
  <si>
    <t>FACTURA - COT-170644</t>
  </si>
  <si>
    <t>FACTURA - MET5907</t>
  </si>
  <si>
    <t>FACTURA - COT-170138</t>
  </si>
  <si>
    <t>FACTURA - COT-170720</t>
  </si>
  <si>
    <t>FACTURA - COT-170496</t>
  </si>
  <si>
    <t>FACTURA - COT-170537</t>
  </si>
  <si>
    <t>FACTURA - COT-170640</t>
  </si>
  <si>
    <t>FACTURA - COT-170642</t>
  </si>
  <si>
    <t>FACTURA - COT-170733</t>
  </si>
  <si>
    <t>FACTURA - COT-170447</t>
  </si>
  <si>
    <t>FACTURA - COT-170724</t>
  </si>
  <si>
    <t>FACTURA - COT-170725</t>
  </si>
  <si>
    <t>MORENO CASTELLANOS ALEJANDRA</t>
  </si>
  <si>
    <t>MORENO ALVAREZ JOHAN RICARDO</t>
  </si>
  <si>
    <t>ALDANA AGUSTIN</t>
  </si>
  <si>
    <t>PAEZ CIFUENTES MIGUEL ANGEL</t>
  </si>
  <si>
    <t>FRANCO DIAZ OSCAR MAURICIO</t>
  </si>
  <si>
    <t>FAJARDO MAZA LAURA YOLANDA</t>
  </si>
  <si>
    <t>BUESAQUILLO URREGO MANUELA</t>
  </si>
  <si>
    <t>RAMIREZ ESPITIA JHON ALEXANDER</t>
  </si>
  <si>
    <t>LOZANO VELANDIA GIANNI FRANCESCO</t>
  </si>
  <si>
    <t>MELGAREJO SERRANO JUAN PABLO</t>
  </si>
  <si>
    <t>FACTURA - COTU8780</t>
  </si>
  <si>
    <t>FACTURA - COTU10228</t>
  </si>
  <si>
    <t>FACTURA - COTU10927</t>
  </si>
  <si>
    <t>FACTURA - COTU10924</t>
  </si>
  <si>
    <t>SIERRA ROJAS MARIA PAULA</t>
  </si>
  <si>
    <t>FACTURA - COTU10772</t>
  </si>
  <si>
    <t>FACTURA - COTU10767</t>
  </si>
  <si>
    <t>FACTURA - COTU10766</t>
  </si>
  <si>
    <t>FACTURA - COTU10227</t>
  </si>
  <si>
    <t>FACTURA - COTU10404</t>
  </si>
  <si>
    <t>FACTURA - COTU11466</t>
  </si>
  <si>
    <t>FACTURA - MET8886</t>
  </si>
  <si>
    <t>FACTURA - COTU8785</t>
  </si>
  <si>
    <t>FACTURA - COTU622</t>
  </si>
  <si>
    <t>FACTURA - FE1354099</t>
  </si>
  <si>
    <t>FACTURA - COTU616</t>
  </si>
  <si>
    <t>FACTURA - COTU642</t>
  </si>
  <si>
    <t>FACTURA - COTU1345</t>
  </si>
  <si>
    <t>FACTURA - COTU1394</t>
  </si>
  <si>
    <t>FACTURA - COTU557</t>
  </si>
  <si>
    <t>FACTURA - COTU2099</t>
  </si>
  <si>
    <t>FACTURA - COTU418</t>
  </si>
  <si>
    <t>FACTURA - COTU77</t>
  </si>
  <si>
    <t>FACTURA - COTU227</t>
  </si>
  <si>
    <t>FACTURA - COTU291</t>
  </si>
  <si>
    <t>FACTURA - COTU101</t>
  </si>
  <si>
    <t>FACTURA - COT-173678</t>
  </si>
  <si>
    <t>FACTURA - COTU99</t>
  </si>
  <si>
    <t>FACTURA - COTU159</t>
  </si>
  <si>
    <t>FACTURA - COTU222</t>
  </si>
  <si>
    <t>FACTURA - COTU2061</t>
  </si>
  <si>
    <t>FACTURA - COTU566</t>
  </si>
  <si>
    <t>FACTURA - COTU1105</t>
  </si>
  <si>
    <t>FACTURA - COTU1207</t>
  </si>
  <si>
    <t>FACTURA - COTU920</t>
  </si>
  <si>
    <t>FACTURA - COTU1397</t>
  </si>
  <si>
    <t>FACTURA - COTU567</t>
  </si>
  <si>
    <t>FACTURA - COTU2075</t>
  </si>
  <si>
    <t>FACTURA - COTU96</t>
  </si>
  <si>
    <t>FACTURA - COTU526</t>
  </si>
  <si>
    <t>CESPEDES LLANOS DANIELA ALEJANDRA</t>
  </si>
  <si>
    <t>FACTURA - BTA-6952185</t>
  </si>
  <si>
    <t>JIMENEZ DIAZ NATALIA</t>
  </si>
  <si>
    <t>FACTURA - FE1347092</t>
  </si>
  <si>
    <t>FACTURA - COTU560</t>
  </si>
  <si>
    <t>FACTURA - COTU568</t>
  </si>
  <si>
    <t>MONTEALEGRE RODRIGUEZ LEIDY LILIANA</t>
  </si>
  <si>
    <t>FACTURA - COTU551</t>
  </si>
  <si>
    <t>MARTINEZ WILLIAM FERNANDO</t>
  </si>
  <si>
    <t>FACTURA - COTU751</t>
  </si>
  <si>
    <t>FACTURA - COTU561</t>
  </si>
  <si>
    <t>RUIZ CASTILLO SAMUEL FELIPE</t>
  </si>
  <si>
    <t>FACTURA - COTU991</t>
  </si>
  <si>
    <t>PEÑA HURTADO PAULA VIVIAN</t>
  </si>
  <si>
    <t>FACTURA - COTU794</t>
  </si>
  <si>
    <t>DUQUE GUTIERREZ JHONATTAN RICARDO</t>
  </si>
  <si>
    <t>FACTURA - COTU1208</t>
  </si>
  <si>
    <t>BELTRAN REAL ANGIE VANESA</t>
  </si>
  <si>
    <t>FACTURA - COTU1191</t>
  </si>
  <si>
    <t>FACTURA - MET6705</t>
  </si>
  <si>
    <t>FACTURA - MET6603</t>
  </si>
  <si>
    <t>PRIETO BARRERO NICOLAS</t>
  </si>
  <si>
    <t>FACTURA - COTU1949</t>
  </si>
  <si>
    <t>FACTURA - FACV72697</t>
  </si>
  <si>
    <t>GARZON ALDANA DANNA ENITH</t>
  </si>
  <si>
    <t>FACTURA - COTU1752</t>
  </si>
  <si>
    <t>ORTEGA MURIEL SARA ELISA</t>
  </si>
  <si>
    <t>FACTURA - COTU2222</t>
  </si>
  <si>
    <t>VELASQUEZ RODRIGUEZ MONICA ANDREA</t>
  </si>
  <si>
    <t>FACTURA - COTU2226</t>
  </si>
  <si>
    <t>PATINO FANDINO VIVIANA</t>
  </si>
  <si>
    <t>FACTURA - COTU1353</t>
  </si>
  <si>
    <t>CHIVITA ESTUPINAN IHAN SANTIAGO</t>
  </si>
  <si>
    <t>FACTURA - COTU1399</t>
  </si>
  <si>
    <t>PAGO FACTURA ABRIL FVRG435</t>
  </si>
  <si>
    <t>FACTURA - COTU2311</t>
  </si>
  <si>
    <t>FACTURA - COTU2771</t>
  </si>
  <si>
    <t>FACTURA - COTU3345</t>
  </si>
  <si>
    <t>FACTURA - COTU3401</t>
  </si>
  <si>
    <t>FACTURA - COTU2583</t>
  </si>
  <si>
    <t>FACTURA - COTU2706</t>
  </si>
  <si>
    <t>FACTURA - COTU2437</t>
  </si>
  <si>
    <t>FACTURA - COTU2763</t>
  </si>
  <si>
    <t>FACTURA - COTU2910</t>
  </si>
  <si>
    <t>FACTURA - COTU2361</t>
  </si>
  <si>
    <t>LOPEZ OTALORA CAROL NATALIA</t>
  </si>
  <si>
    <t>RONCANCIO BOHORQUEZ ANGIE KATHERINE</t>
  </si>
  <si>
    <t>GUEVARA GUACHETA YULIANA SOFIA</t>
  </si>
  <si>
    <t>SERNAL HERNANDEZ OSCAR MAURICIO</t>
  </si>
  <si>
    <t>ROMERO USME DAMIAN OSVALDO</t>
  </si>
  <si>
    <t>BENAVIDES LIEVANO JENNIFER ALEJANDRA</t>
  </si>
  <si>
    <t>FACTURA - COT-169342</t>
  </si>
  <si>
    <t>FACTURA - COT-169959</t>
  </si>
  <si>
    <t>FACTURA - MET5358</t>
  </si>
  <si>
    <t>FACTURA - COT-169402</t>
  </si>
  <si>
    <t>FACTURA - COT-169447</t>
  </si>
  <si>
    <t>FACTURA - COT-169450</t>
  </si>
  <si>
    <t>FACTURA - COT-169404</t>
  </si>
  <si>
    <t>FACTURA - COT-169405</t>
  </si>
  <si>
    <t>FACTURA - COT-169448</t>
  </si>
  <si>
    <t>FACTURA - COT-169296</t>
  </si>
  <si>
    <t>FACTURA - COT-169835</t>
  </si>
  <si>
    <t>FACTURA - COT-169837</t>
  </si>
  <si>
    <t>FACTURA - COT-169838</t>
  </si>
  <si>
    <t>FACTURA - COT-169662</t>
  </si>
  <si>
    <t>FACTURA - COT-169842</t>
  </si>
  <si>
    <t>FACTURA - COT-169896</t>
  </si>
  <si>
    <t>FACTURA - COT-169961</t>
  </si>
  <si>
    <t>FACTURA - COT-169960</t>
  </si>
  <si>
    <t>FACTURA - COT-170020</t>
  </si>
  <si>
    <t>FACTURA - COT-169962</t>
  </si>
  <si>
    <t>FACTURA - COTU625</t>
  </si>
  <si>
    <t>FACTURA - COTU919</t>
  </si>
  <si>
    <t>FACTURA - COTU635</t>
  </si>
  <si>
    <t>FACTURA - COTU528</t>
  </si>
  <si>
    <t>FACTURA - COTU621</t>
  </si>
  <si>
    <t>FACTURA - COTU632</t>
  </si>
  <si>
    <t>FACTURA - COTU636</t>
  </si>
  <si>
    <t>FACTURA - COTU634</t>
  </si>
  <si>
    <t>FACTURA - COTU615</t>
  </si>
  <si>
    <t>FACTURA - COTU1913</t>
  </si>
  <si>
    <t>FACTURA - COTU623</t>
  </si>
  <si>
    <t>FACTURA - COT-173577</t>
  </si>
  <si>
    <t>FACTURA - MET9007</t>
  </si>
  <si>
    <t>FACTURA - COT-169661</t>
  </si>
  <si>
    <t>FACTURA - COT-169770</t>
  </si>
  <si>
    <t>FACTURA - COT-169305</t>
  </si>
  <si>
    <t>FACTURA - COT-169420</t>
  </si>
  <si>
    <t>MUÑOZ REYES LAURA STEFANY</t>
  </si>
  <si>
    <t>MORENO CARDENAS PAULA ZHARICK</t>
  </si>
  <si>
    <t>FACTURA - COTU2729</t>
  </si>
  <si>
    <t>FACTURA - COTU2778</t>
  </si>
  <si>
    <t>FACTURA - COTU2727</t>
  </si>
  <si>
    <t>DIAZ RAMIREZ DANNA VALENTINA</t>
  </si>
  <si>
    <t>FACTURA - COTU2731</t>
  </si>
  <si>
    <t>ESCOBAR TARAZONA DAVID SANTIAGO</t>
  </si>
  <si>
    <t>FACTURA - COTU3512</t>
  </si>
  <si>
    <t>MELO CARDENAS HARRISON</t>
  </si>
  <si>
    <t>FACTURA - COTU3507</t>
  </si>
  <si>
    <t>FACTURA - COTU3518</t>
  </si>
  <si>
    <t>CACERES REYES DAYLIN VANESA</t>
  </si>
  <si>
    <t>FACTURA - COTU3573</t>
  </si>
  <si>
    <t>CHAVES DIAZ LESLIE JULIETH</t>
  </si>
  <si>
    <t>FACTURA - COTU3572</t>
  </si>
  <si>
    <t>CERVANTES RODRIGUEZ YECID MIGUEL</t>
  </si>
  <si>
    <t>FACTURA - COTU2734</t>
  </si>
  <si>
    <t>BEDOYA URIBE YESSICA LICETH</t>
  </si>
  <si>
    <t>FACTURA - COTU2904</t>
  </si>
  <si>
    <t>CAGUA MARTINEZ ANGIE LORENA</t>
  </si>
  <si>
    <t>FACTURA - COTU3012</t>
  </si>
  <si>
    <t>PINILLA BENAVIDES CARLOS MAURICIO</t>
  </si>
  <si>
    <t>FACTURA - COTU3001</t>
  </si>
  <si>
    <t>SANCHEZ ALVARADO MARIA FERNANDA</t>
  </si>
  <si>
    <t>FACTURA - COTU2310</t>
  </si>
  <si>
    <t>PARAMO TORRES BRAYAN DAVID</t>
  </si>
  <si>
    <t>FACTURA - COTU2864</t>
  </si>
  <si>
    <t>BONILLA VARON BRAYAN DAVID</t>
  </si>
  <si>
    <t>FACTURA - COTU3522</t>
  </si>
  <si>
    <t>FACTURA - COTU3344</t>
  </si>
  <si>
    <t>ORDOÑEZ AGUILAR JOHN ALEXANDER</t>
  </si>
  <si>
    <t>FACTURA - COTU3477</t>
  </si>
  <si>
    <t>MOLANO JIMENEZ PAULA LORENA</t>
  </si>
  <si>
    <t>FACTURA - COTU3210</t>
  </si>
  <si>
    <t>TOLOZA MONTENEGRO DEISY TATIANA</t>
  </si>
  <si>
    <t>FACTURA - COTU3182</t>
  </si>
  <si>
    <t>GOMEZ RIANO MARIA FERNANDA</t>
  </si>
  <si>
    <t>FACTURA - COTU3473</t>
  </si>
  <si>
    <t>AGUDELO VARGAS ALEJANDRO</t>
  </si>
  <si>
    <t>FACTURA - COTU3324</t>
  </si>
  <si>
    <t>ALFONSO TAMARO LAURA TATIANA</t>
  </si>
  <si>
    <t>FACTURA - COTU3274</t>
  </si>
  <si>
    <t>FACTURA - COTU4927</t>
  </si>
  <si>
    <t>FACTURA - COTU4924</t>
  </si>
  <si>
    <t>FACTURA - COTU4929</t>
  </si>
  <si>
    <t>FACTURA - COTU3748</t>
  </si>
  <si>
    <t>FACTURA - COTU3911</t>
  </si>
  <si>
    <t>FACTURA - COTU5150</t>
  </si>
  <si>
    <t>FACTURA - COTU5156</t>
  </si>
  <si>
    <t>FACTURA - MET6942</t>
  </si>
  <si>
    <t>FACTURA - COTU3703</t>
  </si>
  <si>
    <t>FACTURA - COTU4172</t>
  </si>
  <si>
    <t>FACTURA - COTU4320</t>
  </si>
  <si>
    <t>FACTURA - COTU3652</t>
  </si>
  <si>
    <t>FACTURA - COTU3653</t>
  </si>
  <si>
    <t>FACTURA - COTU3655</t>
  </si>
  <si>
    <t>FACTURA - COTU3656</t>
  </si>
  <si>
    <t>FACTURA - COTU3749</t>
  </si>
  <si>
    <t>FACTURA - COTU4703</t>
  </si>
  <si>
    <t>FACTURA - COTU4760</t>
  </si>
  <si>
    <t>FACTURA - COTU5048</t>
  </si>
  <si>
    <t>FACTURA - COTU3847</t>
  </si>
  <si>
    <t>FACTURA - COTU3857</t>
  </si>
  <si>
    <t>FACTURA - COTU3869</t>
  </si>
  <si>
    <t>FACTURA - COTU4351</t>
  </si>
  <si>
    <t>FACTURA - COTU4263</t>
  </si>
  <si>
    <t>FACTURA - COTU4070</t>
  </si>
  <si>
    <t>FACTURA - COTU4071</t>
  </si>
  <si>
    <t>FACTURA - COTU4124</t>
  </si>
  <si>
    <t>FACTURA - COTU3964</t>
  </si>
  <si>
    <t>FACTURA - COTU3963</t>
  </si>
  <si>
    <t>FACTURA - COTU3962</t>
  </si>
  <si>
    <t>FACTURA - COTU4268</t>
  </si>
  <si>
    <t>FACTURA - COTU4264</t>
  </si>
  <si>
    <t>FACTURA - COTU4269</t>
  </si>
  <si>
    <t>FACTURA - COT-173163</t>
  </si>
  <si>
    <t>FACTURA - COTU5397</t>
  </si>
  <si>
    <t>FACTURA - COTU5438</t>
  </si>
  <si>
    <t>ANACONA LOAIZA KARLA YINETH</t>
  </si>
  <si>
    <t>STHEKMAN ZAMBRANO ISABELLA COROMOTO</t>
  </si>
  <si>
    <t>DIAZ MORENO NATALI JULIETH</t>
  </si>
  <si>
    <t>CASTELLANOS ARDILA LAURA NATALIA</t>
  </si>
  <si>
    <t>FACTURA - COT-171464</t>
  </si>
  <si>
    <t>FACTURA - COT-170967</t>
  </si>
  <si>
    <t>FACTURA - COT-171044</t>
  </si>
  <si>
    <t>FACTURA - COT-171927</t>
  </si>
  <si>
    <t>FACTURA - COT-172623</t>
  </si>
  <si>
    <t>FACTURA - COT-172612</t>
  </si>
  <si>
    <t>FACTURA - COT-172167</t>
  </si>
  <si>
    <t>FACTURA - COT-171851</t>
  </si>
  <si>
    <t>FACTURA - COT-171792</t>
  </si>
  <si>
    <t>FACTURA - COT-170898</t>
  </si>
  <si>
    <t>FACTURA - COT-170961</t>
  </si>
  <si>
    <t>FACTURA - COT-171416</t>
  </si>
  <si>
    <t>FACTURA - COT-171167</t>
  </si>
  <si>
    <t>FACTURA - COT-171170</t>
  </si>
  <si>
    <t>FACTURA - COT-171172</t>
  </si>
  <si>
    <t>FACTURA - COT-171222</t>
  </si>
  <si>
    <t>FACTURA - COT-170966</t>
  </si>
  <si>
    <t>FACTURA - COT-171010</t>
  </si>
  <si>
    <t>FUNDACION SANTA FE DE BOGOTA</t>
  </si>
  <si>
    <t>FACTURA - COTU13290</t>
  </si>
  <si>
    <t>FACTURA - COTU20268</t>
  </si>
  <si>
    <t>FACTURA - COTU23073</t>
  </si>
  <si>
    <t>FACTURA - COTU23066</t>
  </si>
  <si>
    <t>CUELLAR MORALES SERGIO DAVID</t>
  </si>
  <si>
    <t>BELTRAN CASTAEDA PAULA ALEXANDRA</t>
  </si>
  <si>
    <t>FACTURA - COTU13701</t>
  </si>
  <si>
    <t>HENAO PLAZA JOAN STEVEN</t>
  </si>
  <si>
    <t>FACTURA - COTU13698</t>
  </si>
  <si>
    <t>ACHURY SANCHEZ LEIDY ALEJANDRA</t>
  </si>
  <si>
    <t>FACTURA - COTU13349</t>
  </si>
  <si>
    <t>APARICIO GOMEZ JULIAN DAVID</t>
  </si>
  <si>
    <t>FACTURA - COTU13495</t>
  </si>
  <si>
    <t>FACTURA - COTU13699</t>
  </si>
  <si>
    <t>FANDIÑO BOHORQUEZ JERSON DANIEL</t>
  </si>
  <si>
    <t>FACTURA - COTU13435</t>
  </si>
  <si>
    <t>FACTURA - COTU13515</t>
  </si>
  <si>
    <t>MORALES FORERO JORDAN FELIPE</t>
  </si>
  <si>
    <t>FACTURA - COTU13133</t>
  </si>
  <si>
    <t>LEON ROJAS CRISTEL YURANY</t>
  </si>
  <si>
    <t>FACTURA - COTU2264</t>
  </si>
  <si>
    <t>STERLING HERNANDEZ CESAR ANDRES</t>
  </si>
  <si>
    <t>FACTURA - COTU2274</t>
  </si>
  <si>
    <t>LEON PULIDO RUBY GISSETH</t>
  </si>
  <si>
    <t>FACTURA - COTU2545</t>
  </si>
  <si>
    <t>ARIZA ACEVEDO KEVIN ESTEBAN</t>
  </si>
  <si>
    <t>FACTURA - COTU2203</t>
  </si>
  <si>
    <t>LADINO FARIETA LUISA FERNANDA</t>
  </si>
  <si>
    <t>FACTURA - COTU2345</t>
  </si>
  <si>
    <t>PIRACUN GAONA ANGIE DAYANA</t>
  </si>
  <si>
    <t>FACTURA - COTU3897</t>
  </si>
  <si>
    <t>GERENA TAMARA GUSTAVO STEVE</t>
  </si>
  <si>
    <t>FACTURA - COTU923</t>
  </si>
  <si>
    <t>RAMON MORENO JERSSON EDUARDO</t>
  </si>
  <si>
    <t>FACTURA - COTU2909</t>
  </si>
  <si>
    <t>CORREDOR DAVILA ANA GABRIELA</t>
  </si>
  <si>
    <t>FACTURA - COTU2285</t>
  </si>
  <si>
    <t>QUINTERO LEMUS YURI DAYANA</t>
  </si>
  <si>
    <t>FACTURA - COTU2341</t>
  </si>
  <si>
    <t>SIERRA MARTINEZ YEISMER ASDRUBAL</t>
  </si>
  <si>
    <t>FACTURA - COTU2350</t>
  </si>
  <si>
    <t>FACTURA - COTU2557</t>
  </si>
  <si>
    <t>FACTURA - COTU2354</t>
  </si>
  <si>
    <t>BALCERO MOGOLLON ANA MARIA</t>
  </si>
  <si>
    <t>FACTURA - COTU2193</t>
  </si>
  <si>
    <t>FACTURA - COTU20673</t>
  </si>
  <si>
    <t>FACTURA - COTU20998</t>
  </si>
  <si>
    <t>FACTURA - COTU20924</t>
  </si>
  <si>
    <t>FACTURA - COTU12931</t>
  </si>
  <si>
    <t>GONZALEZ RODRIGUEZ NICOLAS</t>
  </si>
  <si>
    <t>MONROY CONTRERAS JHOAN ESTEBAN</t>
  </si>
  <si>
    <t>FACTURA - COTU5723</t>
  </si>
  <si>
    <t>FACTURA - COTU3179</t>
  </si>
  <si>
    <t>FACTURA - COTU3343</t>
  </si>
  <si>
    <t>FACTURA - COTU3180</t>
  </si>
  <si>
    <t>FACTURA - COTU3829</t>
  </si>
  <si>
    <t>FACTURA - COTU3792</t>
  </si>
  <si>
    <t>AVENDAÑO ZAMBRANO PAULA ANDREA</t>
  </si>
  <si>
    <t>FACTURA - COTU15075</t>
  </si>
  <si>
    <t>FACTURA - COTU22127</t>
  </si>
  <si>
    <t>FACTURA - COTU22639</t>
  </si>
  <si>
    <t>FACTURA - COTU22620</t>
  </si>
  <si>
    <t>FACTURA - COTU22626</t>
  </si>
  <si>
    <t>FACTURA - COTU22642</t>
  </si>
  <si>
    <t>FACTURA - COTU22981</t>
  </si>
  <si>
    <t>FACTURA - COTU23042</t>
  </si>
  <si>
    <t>FACTURA - BTA-7015157</t>
  </si>
  <si>
    <t>FACTURA - COTU15078</t>
  </si>
  <si>
    <t>FACTURA - COTU6282</t>
  </si>
  <si>
    <t>FACTURA - COT-171790</t>
  </si>
  <si>
    <t>FACTURA - COTU8773</t>
  </si>
  <si>
    <t>FACTURA - COTU2905</t>
  </si>
  <si>
    <t>FACTURA - COTU2344</t>
  </si>
  <si>
    <t>FACTURA COTU8772</t>
  </si>
  <si>
    <t>FACTURA COTU3797</t>
  </si>
  <si>
    <t>FACTURA - COTU2295</t>
  </si>
  <si>
    <t>FACTURA - COTU9868</t>
  </si>
  <si>
    <t>FACTURA - COTU7669</t>
  </si>
  <si>
    <t>FACTURA - COTU8782</t>
  </si>
  <si>
    <t>FACTURA - COTU2347</t>
  </si>
  <si>
    <t>FACTURA - COTU4736</t>
  </si>
  <si>
    <t>GASTOS POR ATENCION MEDICA QUIRURGICA Y HOSPITALARIA</t>
  </si>
  <si>
    <t>ANGEL MURCIA BRAYAN ANDREY</t>
  </si>
  <si>
    <t>FACTURA - FE2202720</t>
  </si>
  <si>
    <t>TORRES BERNAL CESAR ANDRES</t>
  </si>
  <si>
    <t>FACTURA - COTU54807</t>
  </si>
  <si>
    <t>FACTURA - FEBS33153</t>
  </si>
  <si>
    <t>MEDIPORT S.A.S.</t>
  </si>
  <si>
    <t>TOVAR LINARES SAMUEL FERNANDO</t>
  </si>
  <si>
    <t>FACTURA - COTU55266</t>
  </si>
  <si>
    <t>FACTURA - COTU56165</t>
  </si>
  <si>
    <t>RINCON MINA FABIAN GUILLERMO</t>
  </si>
  <si>
    <t>FACTURA - COTU64136</t>
  </si>
  <si>
    <t>SOLER MENDEZ MARIA SOFIA</t>
  </si>
  <si>
    <t>FACTURA - COTU61712</t>
  </si>
  <si>
    <t>CARVAJAL BECERRA NICOLAS ELIAS</t>
  </si>
  <si>
    <t>FACTURA - COTU61827</t>
  </si>
  <si>
    <t>VARGAS GONZALEZ MIIRYAM SALOME</t>
  </si>
  <si>
    <t>FACTURA - COTU64094</t>
  </si>
  <si>
    <t>ROJAS PARDO MANUEL ALEJANDRO</t>
  </si>
  <si>
    <t>ORJUELA SAENZ MARIANA</t>
  </si>
  <si>
    <t>ESPEJO GONZALEZ SARA VALENTINA</t>
  </si>
  <si>
    <t>MELO GOMEZ LAURA VALENTINA</t>
  </si>
  <si>
    <t>PINEDA GUZMAN EILEEN SOFIA</t>
  </si>
  <si>
    <t>RINCON GOMEZ CAMILA</t>
  </si>
  <si>
    <t>CASTRIILLON RODRIGUEZ LUIBDA SOFIA</t>
  </si>
  <si>
    <t>RAMOS ALMEIDA SARIAH CATALINA</t>
  </si>
  <si>
    <t>VALENCIA PALENCIA SAMUEL FELIPE</t>
  </si>
  <si>
    <t>DIAZ GEIGER ANDRES DANIEL</t>
  </si>
  <si>
    <t>FLOREZ LIZARAZO LAURA CAMILA</t>
  </si>
  <si>
    <t>NEIRA LORA LEONARDO ANDRES</t>
  </si>
  <si>
    <t>ESTUPINAN ESTUPINAN LAURA VALENTINA</t>
  </si>
  <si>
    <t>GONZALEZ SAENZ LUNA SARAY</t>
  </si>
  <si>
    <t>FACTURA - COTU61526</t>
  </si>
  <si>
    <t>FACTURA - COTU60395</t>
  </si>
  <si>
    <t>FACTURA - COTU60410</t>
  </si>
  <si>
    <t>FACTURA - COTU60486</t>
  </si>
  <si>
    <t>FACTURA - COTU60488</t>
  </si>
  <si>
    <t>FACTURA - FAHU-869239</t>
  </si>
  <si>
    <t>FACTURA - COTU61324</t>
  </si>
  <si>
    <t>PACHECO VELA SAMUEL MATEO</t>
  </si>
  <si>
    <t>FACTURA - COTU61413</t>
  </si>
  <si>
    <t>LIEVANO PAEZ ZHARICK DANIELA</t>
  </si>
  <si>
    <t>FACTURA - COTU61429</t>
  </si>
  <si>
    <t>MUNOZ CARDENAS MARIA PAULA</t>
  </si>
  <si>
    <t>FACTURA - COTU61520</t>
  </si>
  <si>
    <t>PARRA CARRENO SAMUEL</t>
  </si>
  <si>
    <t>FACTURA - BTA8452009</t>
  </si>
  <si>
    <t>AYA CANO DANIEL NICOLAS</t>
  </si>
  <si>
    <t>FACTURA - BTA8451584</t>
  </si>
  <si>
    <t>GUTIERREZ CARDENAS MARIA PAULA</t>
  </si>
  <si>
    <t>FACTURA - COTU61414</t>
  </si>
  <si>
    <t>AGREGO ROCHA BRAYAN STEVEN</t>
  </si>
  <si>
    <t>FACTURA - FAHU-860354</t>
  </si>
  <si>
    <t>ALAYON HERNANDEZ IVAN ANDRES</t>
  </si>
  <si>
    <t>FACTURA FS9225976</t>
  </si>
  <si>
    <t>GRANADOS ACHURY MICHAEL ALEJANDRO</t>
  </si>
  <si>
    <t>FACTURA - COTU58535</t>
  </si>
  <si>
    <t>FACTURA - FS9225976</t>
  </si>
  <si>
    <t>QUITO SALAZAR LAURA VALENTINA</t>
  </si>
  <si>
    <t>FACTURA - COTU58813</t>
  </si>
  <si>
    <t>FACTURA - COTU59370</t>
  </si>
  <si>
    <t>FACTURA - COTU58850</t>
  </si>
  <si>
    <t>FACTURA - COTU59489</t>
  </si>
  <si>
    <t>ANDRADE TRIANA JUAN SEBASTIAN</t>
  </si>
  <si>
    <t>FACTURA - COTU59022</t>
  </si>
  <si>
    <t>FACTURA - COTU59622</t>
  </si>
  <si>
    <t>FACTURA - COTU59324</t>
  </si>
  <si>
    <t>FACTURA - COTU59365</t>
  </si>
  <si>
    <t>FACTURA - COTU59486</t>
  </si>
  <si>
    <t>ROSERO TORRES SARAY</t>
  </si>
  <si>
    <t>FACTURA - COTU59597</t>
  </si>
  <si>
    <t>GIRAL GARCIA YIBERLY TATIANA</t>
  </si>
  <si>
    <t>FACTURA - COTU59603</t>
  </si>
  <si>
    <t>GONZALEZ BERMUDEZ JUAN DAVID</t>
  </si>
  <si>
    <t>FACTURA - BTA-8373413</t>
  </si>
  <si>
    <t>GONZALEZ HIGUERA DANIEL ESTEBAN</t>
  </si>
  <si>
    <t>FACTURA - COTU59611</t>
  </si>
  <si>
    <t>PRIETO MARTINEZ HANNER SIMON</t>
  </si>
  <si>
    <t>FACTURA - COTU59616</t>
  </si>
  <si>
    <t>CRIADO AVILA FABIAN CAMILO</t>
  </si>
  <si>
    <t>FACTURA - BTA-8380668</t>
  </si>
  <si>
    <t>ARDILA GOMEZ ANGIE DANIEL</t>
  </si>
  <si>
    <t>FACTURA - COTU59653</t>
  </si>
  <si>
    <t>FACTURA - COTU58154</t>
  </si>
  <si>
    <t>FACTURA - FAHU838169</t>
  </si>
  <si>
    <t>FACTURA - FS9094151</t>
  </si>
  <si>
    <t>GONZALEZ RAMIREZ LUISA FERNANDA</t>
  </si>
  <si>
    <t>FACTURA - HNSM1300413</t>
  </si>
  <si>
    <t>E.S.E HOSPITAL NUESTRA SEÑORA DE LAS MERCEDES</t>
  </si>
  <si>
    <t>BOHORQUEZ PINEDA HELENA SOFIA</t>
  </si>
  <si>
    <t>FACTURA - COTU58315</t>
  </si>
  <si>
    <t>CAMACHO ESGUERRA MARIA YEHYC ASHLY</t>
  </si>
  <si>
    <t>FACTURA - COTU58319</t>
  </si>
  <si>
    <t>GOMEZ QUINTERO ANDRES FELIPE</t>
  </si>
  <si>
    <t>FACTURA - COTU58161</t>
  </si>
  <si>
    <t>FACTURA - FS9096193</t>
  </si>
  <si>
    <t>GARCIA MERCHAN PAULA CATALINA</t>
  </si>
  <si>
    <t>FACTURA - BTA-8363679</t>
  </si>
  <si>
    <t>ROSERO MONTENEGRO MONICA MARIANA</t>
  </si>
  <si>
    <t>FACTURA - BTA-8363745</t>
  </si>
  <si>
    <t>FACTURA - FS9124576</t>
  </si>
  <si>
    <t>CLAVIJO MORA LUISA FERNANDA</t>
  </si>
  <si>
    <t>FACTURA - COTU58191</t>
  </si>
  <si>
    <t>FACTURA - COTU56459</t>
  </si>
  <si>
    <t>RODRIGUEZ HIGUERA JEIMY JOHANNA</t>
  </si>
  <si>
    <t>FACTURA - COTU56762</t>
  </si>
  <si>
    <t>RENDON TOLENTINO YERITH SANTIAGO</t>
  </si>
  <si>
    <t>FACTURA - COTU56742</t>
  </si>
  <si>
    <t>CRUZ ANGELA VIVIANA</t>
  </si>
  <si>
    <t>FACTURA - COTU56803</t>
  </si>
  <si>
    <t>FACTURA - COTU57050</t>
  </si>
  <si>
    <t>FACTURA - COTU57212</t>
  </si>
  <si>
    <t>BARRETO GUERRERO LUIS FELIPE</t>
  </si>
  <si>
    <t>FACTURA - BTA-8322869</t>
  </si>
  <si>
    <t>RAMOS ALMANZA DIEGO ALEJANDRO</t>
  </si>
  <si>
    <t>FACTURA - COTU56909</t>
  </si>
  <si>
    <t>BARRIOS ESCOBAR ALEJANDRO</t>
  </si>
  <si>
    <t>FACTURA - BTA-8324480</t>
  </si>
  <si>
    <t>PORTILLA SANGUINO OSCAR SANTIAGO</t>
  </si>
  <si>
    <t>FACTURA - BTA-8318464</t>
  </si>
  <si>
    <t>ROLDAN MARTIN MIGUEL ANGEL</t>
  </si>
  <si>
    <t>FACTURA - BTA-8316213</t>
  </si>
  <si>
    <t>SANCHEZ QUINONES ANDRES</t>
  </si>
  <si>
    <t>FACTURA - COTU57096</t>
  </si>
  <si>
    <t>PAYARES IZAQUITA JULIAN DANIEL</t>
  </si>
  <si>
    <t>FACTURA - BTA-8326637</t>
  </si>
  <si>
    <t>FACTURA - COTU56739</t>
  </si>
  <si>
    <t>FACTURA - COTU59586</t>
  </si>
  <si>
    <t>FACTURA - COTU59587</t>
  </si>
  <si>
    <t>FACTURA - COTU59583</t>
  </si>
  <si>
    <t>FACTURA - FS9229425</t>
  </si>
  <si>
    <t>FACTURA - BTA-8420200</t>
  </si>
  <si>
    <t>FACTURA - COTU59635</t>
  </si>
  <si>
    <t>FACTURA - BTA-8420739</t>
  </si>
  <si>
    <t>FACTURA - BTA-8422084</t>
  </si>
  <si>
    <t>FERNANDEZ CLEVES LUIS ALEJANDRO</t>
  </si>
  <si>
    <t>FACTURA - COTU60080</t>
  </si>
  <si>
    <t>SUAREZ ALDANA NATALIA</t>
  </si>
  <si>
    <t>FACTURA - COTU60350</t>
  </si>
  <si>
    <t>SANDOVAL MOYA YECELY</t>
  </si>
  <si>
    <t>FACTURA - COTU60393</t>
  </si>
  <si>
    <t>FACTURA - COTU60403</t>
  </si>
  <si>
    <t>FACTURA - COTU62059</t>
  </si>
  <si>
    <t>FAGUA ROJAS DIANA KATHERIN</t>
  </si>
  <si>
    <t>SUAREZ GONZALEZ JOHAN ANDRES</t>
  </si>
  <si>
    <t>RODRIGUEZ CORTES ERIK DANIEL</t>
  </si>
  <si>
    <t>SERRANO PEREZ JUAN DAVID</t>
  </si>
  <si>
    <t>MARTINEZ RODRIGUEZ NICOLL</t>
  </si>
  <si>
    <t>MURILLO ROZO ANGIE NATALIA</t>
  </si>
  <si>
    <t>RENGIFO OCHOA JUANA VALENTINA</t>
  </si>
  <si>
    <t>BARRAGAN RODRIGUEZ ANGELA SOFIA</t>
  </si>
  <si>
    <t>FACTURA - COTU57642</t>
  </si>
  <si>
    <t>FACTURA - COTU57868</t>
  </si>
  <si>
    <t>GUTIERREZ HERRERA FABIANA</t>
  </si>
  <si>
    <t>FACTURA - COTU57859</t>
  </si>
  <si>
    <t>FACTURA - COTU58374</t>
  </si>
  <si>
    <t>FACTURA - COTU59935</t>
  </si>
  <si>
    <t>FACTURA - COTU58602</t>
  </si>
  <si>
    <t>FACTURA - SAPEPN004307</t>
  </si>
  <si>
    <t>SAENZ MENESES LOREN STEPHANIA</t>
  </si>
  <si>
    <t>FACTURA - COTU59761</t>
  </si>
  <si>
    <t>FACTURA - COTU59648</t>
  </si>
  <si>
    <t>FACTURA - COTU59681</t>
  </si>
  <si>
    <t>FACTURA - COTU59738</t>
  </si>
  <si>
    <t>FACTURA - COTU59741</t>
  </si>
  <si>
    <t>FACTURA - BTA-8394837</t>
  </si>
  <si>
    <t>FACTURA - COTU59799</t>
  </si>
  <si>
    <t>FACTURA - COTU59789</t>
  </si>
  <si>
    <t>FACTURA - COTU59803</t>
  </si>
  <si>
    <t>FACTURA - BTA-8396851</t>
  </si>
  <si>
    <t>FACTURA - BTA-8398324</t>
  </si>
  <si>
    <t>SANCHEZ RAMIREZ SEBASTIAN DANILO</t>
  </si>
  <si>
    <t>FACTURA - COTU61095</t>
  </si>
  <si>
    <t>FACTURA - BTA-8308583</t>
  </si>
  <si>
    <t>TR DAÑOS MAT ESTATAL</t>
  </si>
  <si>
    <t>TODO RIESGO DAÑOS MATERIALES</t>
  </si>
  <si>
    <t>GENERALES</t>
  </si>
  <si>
    <t>RC SERVIDORES PUBLIC</t>
  </si>
  <si>
    <t>GASTOS DE DEFENSA</t>
  </si>
  <si>
    <t>ACTOS INCORRECTOS DE LOS SERVIDORES PUBLICOS</t>
  </si>
  <si>
    <t>SUSTRACCIÓN</t>
  </si>
  <si>
    <t>HURTO CALIFICADO</t>
  </si>
  <si>
    <t>HURTO SIMPLE</t>
  </si>
  <si>
    <t>GOMEZ URUENA ABOGADOS SAS</t>
  </si>
  <si>
    <t>IMPERICIA, DESCUIDO, NEGLIGENCIA</t>
  </si>
  <si>
    <t>RESP CIVIL EXT GRAL</t>
  </si>
  <si>
    <t>LESIONES Y PERJUICIOS A TERCEROS</t>
  </si>
  <si>
    <t>PREDIOS, LABORES Y OPERACIONES</t>
  </si>
  <si>
    <t>AJUSTADORES PUBLICOS LTDA</t>
  </si>
  <si>
    <t>MANEJO SECTOR OF.</t>
  </si>
  <si>
    <t>HECTOR ENRIQUE FERRER LEAL</t>
  </si>
  <si>
    <t>FERRER ABOGADOS ASOCIADOS SAS</t>
  </si>
  <si>
    <t>HELSE REPRESENTACIONES S.A.S</t>
  </si>
  <si>
    <t>OSCAR GIOVANNY BALAGUERA MORA</t>
  </si>
  <si>
    <t>FALLOS CON RESPONSABILIDAD FISCAL</t>
  </si>
  <si>
    <t>ALEJANDRA MEDINA LOZANO</t>
  </si>
  <si>
    <t>CARRERA 7 No. 40B-53 0 EDIFICIO (S)</t>
  </si>
  <si>
    <t>930/87/2019/30237/25208/IND-4.1_94327</t>
  </si>
  <si>
    <t>JAIRO ENRIQUE BULLA ROMERO</t>
  </si>
  <si>
    <t>930/87/2018/30185/15518/IND-4.1_106550</t>
  </si>
  <si>
    <t>RICHAR MONTENEGRO CORONEL</t>
  </si>
  <si>
    <t>930/87/2019/30247/26442/IND-4.1_98826</t>
  </si>
  <si>
    <t>IVAN FERNANDO LOMBANA GONZALEZ</t>
  </si>
  <si>
    <t>AVISADO</t>
  </si>
  <si>
    <t>930/87/2019/30215/22587/IND-4.1_99117</t>
  </si>
  <si>
    <t>OSCAR ALEXANDER MESA MESA</t>
  </si>
  <si>
    <t>930/87/2019/30240/25310/IND-4.1_99998</t>
  </si>
  <si>
    <t>MORALES Y MONTALVO ABOGADOS ASOCIADOS SAS</t>
  </si>
  <si>
    <t>930/87/2019/30209/20575/IND-4.1_89315</t>
  </si>
  <si>
    <t>930/87/2019/30240/25310/IND-4.1_101709</t>
  </si>
  <si>
    <t>930/87/2019/30239/25307/IND-4.1_52426</t>
  </si>
  <si>
    <t>RCM ARQUITECTONICOS SAS</t>
  </si>
  <si>
    <t>930/87/2019/30209/20575/IND-4.1_114754</t>
  </si>
  <si>
    <t>LAURA DANIELA GARZON ROBINSON</t>
  </si>
  <si>
    <t>930/87/2019/30239/25307/IND-4.1_111877</t>
  </si>
  <si>
    <t>PAULA ANDREA RICAURTE AVILA</t>
  </si>
  <si>
    <t>930/87/2019/30233/25022/IND-4.1_112826</t>
  </si>
  <si>
    <t>930/87/2021/30473/64699/IND-4.1_113663</t>
  </si>
  <si>
    <t>930/87/2019/30233/25022/IND-4.1_118681</t>
  </si>
  <si>
    <t>930/87/2018/30179/13626/IND-4.1_120647</t>
  </si>
  <si>
    <t>930/87/2019/30222/23546/IND-4.1_120649</t>
  </si>
  <si>
    <t>930/87/2019/30206/18798/IND-4.1_121101</t>
  </si>
  <si>
    <t>930/87/2019/30232/24793/IND-4.1_120743</t>
  </si>
  <si>
    <t>DANIEL ANTONIO OSORIO ZUÑIGA</t>
  </si>
  <si>
    <t>930/87/2019/30233/25022/IND-4.1_120736</t>
  </si>
  <si>
    <t>CONTRALORIA DE BOGOTA D.C</t>
  </si>
  <si>
    <t>PRF7129930-87-2019-30284FL19404</t>
  </si>
  <si>
    <t>G HERRERA &amp; ASOCIADOS ABOGADOS S A S</t>
  </si>
  <si>
    <t>930/87/2020/30340/39448/IND-4.1_136767</t>
  </si>
  <si>
    <t>930-87-2024-31108</t>
  </si>
  <si>
    <t>930/87/2018/30170/11856/IND-4.1_136033</t>
  </si>
  <si>
    <t>JORGE ARMANDO VERGARA GAMARRA</t>
  </si>
  <si>
    <t>930-87-2024-31108FALLO RUP 8845</t>
  </si>
  <si>
    <t>CARRERA 7 No. 40B-53 EDIFICIO (S)</t>
  </si>
  <si>
    <t>930/87/2024/31224/113936/IND-4.1_133992</t>
  </si>
  <si>
    <t>MARIA EUGENIA BRAY MENDOZA</t>
  </si>
  <si>
    <t>930/87/2024/31236/114613/IND-4.1_134757</t>
  </si>
  <si>
    <t>930/87/2018/30178/13625/IND-4.1_132818</t>
  </si>
  <si>
    <t>EMILIO RAMIREZ CUERVO</t>
  </si>
  <si>
    <t>930/87/2024/31177/112100/IND-4.1_131909</t>
  </si>
  <si>
    <t>930/87/2019/30222/23546/IND-4.1_123869</t>
  </si>
  <si>
    <t>930/87/2019/30232/24793/IND-4.1_122822</t>
  </si>
  <si>
    <t>930/87/2019/30271/29530/IND-4.1_124724</t>
  </si>
  <si>
    <t>930/87/2019/30294/32013/IND-4.1_124866</t>
  </si>
  <si>
    <t>930/87/2019/30241/25362/IND-4.1_134402</t>
  </si>
  <si>
    <t>930/87/2019/30221/23544/IND-4.1_135553</t>
  </si>
  <si>
    <t>RUP 8845 930-87-2024-3110819116</t>
  </si>
  <si>
    <t>930/87/2018/30179/13626/IND-4.1_130856</t>
  </si>
  <si>
    <t>DAVID DE JESUS GOMEZ CARDENAS</t>
  </si>
  <si>
    <t>930/87/2019/30222/23546/IND-4.1_130876</t>
  </si>
  <si>
    <t>930/87/2019/30200/18198/IND-4.1_130898</t>
  </si>
  <si>
    <t>930/87/2019/30241/25362/IND-4.1_130994</t>
  </si>
  <si>
    <t>930/87/2019/30205/18797/IND-4.1_131041</t>
  </si>
  <si>
    <t>930-87-2024-31108FL18382 RUP 8845</t>
  </si>
  <si>
    <t>930/87/2019/30242/25508/IND-4.1_128731</t>
  </si>
  <si>
    <t>930/87/2019/30242/25508/IND-4.1_129532</t>
  </si>
  <si>
    <t>930/87/2019/30251/27511/IND-4.1_130423</t>
  </si>
  <si>
    <t>930/87/2024/31235/114547/IND-4.1_134683</t>
  </si>
  <si>
    <t>930/87/2024/31249/115527/IND-4.1_135811</t>
  </si>
  <si>
    <t>RUP10660930-64-2024-30128FL20476</t>
  </si>
  <si>
    <t>930/80/2024/30056/112499/IND-4.1_132367</t>
  </si>
  <si>
    <t>CALLE 34 No. 13-13 SEDE ADMINISTRATIVA DEPORTIVA EDIFICIO (S)</t>
  </si>
  <si>
    <t>930/83/2024/2409/115594/IND-4.1_135893</t>
  </si>
  <si>
    <t>930/87/2019/30221/23544/IND-4.1_139922</t>
  </si>
  <si>
    <t>CALLE 68D BIS SUR No. 49F-70 FACULTAD DE TECNOLOGIA CL 68 D BIS A SUR NO. 49F 70 EDIFICIO (S)</t>
  </si>
  <si>
    <t>930/83/2025/2659/123503/IND-4.1_144836</t>
  </si>
  <si>
    <t>930/87/2024/31236/114613/IND-4.1_146044</t>
  </si>
  <si>
    <t>930/87/2025/31363/121902/IND-4.1_145349</t>
  </si>
  <si>
    <t>MANUEL GUILLERMO GAITAN CUESTA</t>
  </si>
  <si>
    <t>930/87/2025/31345/121171/IND-4.1_146206</t>
  </si>
  <si>
    <t>930/87/2025/31401/123962/IND-4.1_145308</t>
  </si>
  <si>
    <t>930/87/2025/31402/124017/IND-4.1_145370</t>
  </si>
  <si>
    <t>930/83/2025/2587/120982/IND-4.1_141963</t>
  </si>
  <si>
    <t>TIENDA MAYORISTA EN TECNOLOGIA SAS</t>
  </si>
  <si>
    <t>930/87/2024/31249/115527/IND-4.1_135810</t>
  </si>
  <si>
    <t>CALLE 52 SUR No. 92A-45 BOSA - PORVENIR BLOQUE 1 Y 2 CALLE 52 SUR N. 93D-39 EDIFICIO (S)</t>
  </si>
  <si>
    <t>930/83/2025/2570/120677/IND-4.1_141620</t>
  </si>
  <si>
    <t>CARRERA 13 No. 14-69 ACADEMIA SUPERIOR DE ARTES DE BOGOTÁ ASAB EDIFICIO (S)</t>
  </si>
  <si>
    <t>930/83/2024/2410/115658/IND-4.1_135965</t>
  </si>
  <si>
    <t>PROVEXPRESS SAS</t>
  </si>
  <si>
    <t>930/87/2025/31341/121008/IND-4.1_141990</t>
  </si>
  <si>
    <t>RAFAEL ENRIQUE ARANZALEZ GARCIA</t>
  </si>
  <si>
    <t>930/83/2025/2525/119131/IND-4.1_139840</t>
  </si>
  <si>
    <t>930-64-2024-30128FL21420</t>
  </si>
  <si>
    <t>930/87/2019/30251/27511/IND-4.1_142913</t>
  </si>
  <si>
    <t>930/83/2025/2506/118540/IND-4.1_139200</t>
  </si>
  <si>
    <t>930/83/2025/2502/118483/IND-4.1_139129</t>
  </si>
  <si>
    <t>930/83/2025/2505/118533/IND-4.1_139189</t>
  </si>
  <si>
    <t>CARRERA 4 No. 26B-54 SEDE MACARENA B CR. 4 NO. 26B 54 EDIFICIO (S)</t>
  </si>
  <si>
    <t>930/83/2025/2546/119649/IND-4.1_140477</t>
  </si>
  <si>
    <t>930/83/2025/2562/120333/IND-4.1_141235</t>
  </si>
  <si>
    <t>930/87/2025/31320/120065/IND-4.1_140939</t>
  </si>
  <si>
    <t>930/87/2025/31337/120797/IND-4.1_141763</t>
  </si>
  <si>
    <t>930/87/2025/31345/121171/IND-4.1_142165</t>
  </si>
  <si>
    <t>930/87/2025/31363/121902/IND-4.1_142977</t>
  </si>
  <si>
    <t>930/87/2025/31363/121902/IND-4.1_143434</t>
  </si>
  <si>
    <t>930/87/2025/31363/121902/IND-4.1_144403</t>
  </si>
  <si>
    <t>GAITAN CUESTA MANUEL GUILLERMO</t>
  </si>
  <si>
    <t>930/87/2025/31363/121902/IND-4.1_144401</t>
  </si>
  <si>
    <t>930/87/2025/31363/121902/IND-4.1_144405</t>
  </si>
  <si>
    <t>930/83/2025/2526/119140/IND-4.1_139851</t>
  </si>
  <si>
    <t>930/87/2025/31321/120093/IND-4.1_140970</t>
  </si>
  <si>
    <t>930/83/2025/2501/118458/IND-4.1_139098</t>
  </si>
  <si>
    <t>930/87/2019/30263/28272/IND-4.1_137237</t>
  </si>
  <si>
    <t>930/87/2018/30178/13625/IND-4.1_137662</t>
  </si>
  <si>
    <t>OBI659 - PORTER H100 [1] MT 2600CC DSL 4 HYUNDAI 1998</t>
  </si>
  <si>
    <t>FACTURA FD257</t>
  </si>
  <si>
    <t>OBE985 - LUV STD [TFS] MT 2200CC 4X4 CHEVROLET 2001</t>
  </si>
  <si>
    <t>NOTA DE CREDITO TL17394650</t>
  </si>
  <si>
    <t>NOTA DE CREDITO TL17394649</t>
  </si>
  <si>
    <t>LUZ ADRIANA CASTAÑEDA MONTEALEGRE</t>
  </si>
  <si>
    <t>URREGO VARGAS CRISTIAN FELIPE</t>
  </si>
  <si>
    <t>FACTURA - COTU64829</t>
  </si>
  <si>
    <t>FACTURA - COTU64379</t>
  </si>
  <si>
    <t>LOPEZ CORREA EVELYN TATIANA</t>
  </si>
  <si>
    <t>FACTURA - COTU64312</t>
  </si>
  <si>
    <t>FACTURA - COTU65322</t>
  </si>
  <si>
    <t>ERAZO GARZON EDNA GABRIELA</t>
  </si>
  <si>
    <t>FACTURA - COTU64301</t>
  </si>
  <si>
    <t>JIMENEZ CHAPARRO NICOLAS</t>
  </si>
  <si>
    <t>FACTURA - COTU65640</t>
  </si>
  <si>
    <t>MORA SANCHEZ CARLOS EDUARDO</t>
  </si>
  <si>
    <t>FACTURA - COTU65619</t>
  </si>
  <si>
    <t>LOMBANA ROMERO MARIA ALEJANDRA</t>
  </si>
  <si>
    <t>FACTURA - COTU66187</t>
  </si>
  <si>
    <t>JIMENEZ JAIME HERNAN DAVID</t>
  </si>
  <si>
    <t>FACTURA - COTU64754</t>
  </si>
  <si>
    <t>FACTURA - COTU65327</t>
  </si>
  <si>
    <t>930/83/2025/2607/121848/IND-4.1_142917</t>
  </si>
  <si>
    <t>930/87/2025/31419/124912/IND-4.1_146436</t>
  </si>
  <si>
    <t>FACTURA - COTU65632</t>
  </si>
  <si>
    <t>FACTURA - COTU64590</t>
  </si>
  <si>
    <t>FACTURA - COTU66110</t>
  </si>
  <si>
    <t>ALFONSO ARIAS ANA GERALDINE</t>
  </si>
  <si>
    <t>FACTURA - COTU64973</t>
  </si>
  <si>
    <t>RESTREPO FONSECA ANDRES FELIPE</t>
  </si>
  <si>
    <t>FACTURA - COTU64976</t>
  </si>
  <si>
    <t>VARGAS CRUZ LAURA SOFIA</t>
  </si>
  <si>
    <t>FACTURA - COTU64565</t>
  </si>
  <si>
    <t>FACTURA - COTU64504</t>
  </si>
  <si>
    <t>FACTURA - COTU65767</t>
  </si>
  <si>
    <t>HOYOS CASTIBLANCO ANGEL ESTEBAN</t>
  </si>
  <si>
    <t>FACTURA - COTU65960</t>
  </si>
  <si>
    <t>FACTURA - COTU64587</t>
  </si>
  <si>
    <t>FACTURA - COTU64168</t>
  </si>
  <si>
    <t>FACTURA - COTU65629</t>
  </si>
  <si>
    <t>FACTURA - COTU64989</t>
  </si>
  <si>
    <t>CASTRO GONZALEZ CRISTIAN CAMILO</t>
  </si>
  <si>
    <t>FACTURA - COTU62060</t>
  </si>
  <si>
    <t>FACTURA - COTU64591</t>
  </si>
  <si>
    <t>MEDINA RAMIREZ DANNA VALERIA</t>
  </si>
  <si>
    <t>FACTURA - COTU64991</t>
  </si>
  <si>
    <t>FACTURA - COTU66144</t>
  </si>
  <si>
    <t>F OCURRIDO</t>
  </si>
  <si>
    <t>FINIQUITO ENVIADO PENDIENTE RESPUESTA</t>
  </si>
  <si>
    <t>AVENDAÑO ALGARIN JUAN ANDRES</t>
  </si>
  <si>
    <t>JIMENEZ VARGAS VALENTINA</t>
  </si>
  <si>
    <t>ESPITIA ROA ALEJANDRA</t>
  </si>
  <si>
    <t>RUBIO NUÑEZ EDIER GIOVANI</t>
  </si>
  <si>
    <t>GARCIA NOVA SERGIO DAVID</t>
  </si>
  <si>
    <t>SANTAMARIA BUSTOS LAURA TATIANA</t>
  </si>
  <si>
    <t>PASTRAN ORJUELA JUAN PABLO</t>
  </si>
  <si>
    <t>BELTRAN PARRAGA ANDRES FELIPE</t>
  </si>
  <si>
    <t>ARIAS RODRIGUEZ JENNIFER PAOLA</t>
  </si>
  <si>
    <t>VALDES GOMEZ JUAN SEBASTIAN</t>
  </si>
  <si>
    <t>FRANCO MARIN GERALDINE</t>
  </si>
  <si>
    <t>PORRAS VARGAS AVRIL MARIANA</t>
  </si>
  <si>
    <t>GUAYAZAN ZAFRA EVELYN SYLVANA</t>
  </si>
  <si>
    <t>PEÑA HERRERA NICOLE VANESA</t>
  </si>
  <si>
    <t>ARDILA GARCIA MAIKOL STEVEN</t>
  </si>
  <si>
    <t>ACEVEDO DIAZ SAMUEL EDUARDO</t>
  </si>
  <si>
    <t>BOLAÑOS TORRES MARIA PAULA</t>
  </si>
  <si>
    <t>MEJIA CLAVIJO WENDY NATALIA</t>
  </si>
  <si>
    <t>MEJIA JIMENEZ JUAN SEBASTIAN</t>
  </si>
  <si>
    <t>GUZMAN PEREZ LEIDY ALEJANDRA</t>
  </si>
  <si>
    <t>HERNANDEZ ORTIZ BRAYAN ESTIBEN</t>
  </si>
  <si>
    <t>GOMEZ GARCIA MARIA JISAY</t>
  </si>
  <si>
    <t>RODRIGUEZ ARCINIEGAS CARLOS HUMBERTO</t>
  </si>
  <si>
    <t>RIOS FORERO LUNA SOFIA</t>
  </si>
  <si>
    <t>MACIAS ARDILA CRISTIAN JULIAN</t>
  </si>
  <si>
    <t>ANGEE AGUDELO JADER SANTIAGO</t>
  </si>
  <si>
    <t>GOMEZ LOPEZ NATALIA</t>
  </si>
  <si>
    <t>GARAVITO JUVINAO SIMON SANTIAGO</t>
  </si>
  <si>
    <t>DIAZ DELGADO ALEJANDRA</t>
  </si>
  <si>
    <t>ALBADAN INFANTE JHOUSUA SEBASTIAN</t>
  </si>
  <si>
    <t>SERNA ZIPAQUIRA LUISA FERNANDA</t>
  </si>
  <si>
    <t>ARARAT DIAZ AURA MANUELA</t>
  </si>
  <si>
    <t>BARRERO TELLO ZULLI VANESSA</t>
  </si>
  <si>
    <t>PORRAS CAMPOS DANIEL FELIPE</t>
  </si>
  <si>
    <t>REYES QUIÑONEZ PAULA ALEJANDRA</t>
  </si>
  <si>
    <t>RODRIGUEZ BERNAL YULIAN ANDRES</t>
  </si>
  <si>
    <t>FERNANDEZ VASQUEZ VALENTINA</t>
  </si>
  <si>
    <t>OCAMPO VASQUEZ JUAN DAVID</t>
  </si>
  <si>
    <t>AMEZQUITA SOLER DANNA MICHELL</t>
  </si>
  <si>
    <t>BAQUERO DANIELA SARAY</t>
  </si>
  <si>
    <t>FLOREZ MELO LAURA STEFANIA</t>
  </si>
  <si>
    <t>GONZALEZ CRUZ JHON JAIRO</t>
  </si>
  <si>
    <t>ROA PALACIOS ANGIE CAROLINA</t>
  </si>
  <si>
    <t>BELTRAN GAMBA LISETH TATIANA</t>
  </si>
  <si>
    <t>CURACAS ZARATE SEBASTIAN</t>
  </si>
  <si>
    <t>GAVIRIA NINO JUAN STIVEN</t>
  </si>
  <si>
    <t>CONTRERAS HOYOS SARA SOFIA</t>
  </si>
  <si>
    <t>ESTRADA DIAZ SEBASTIAN</t>
  </si>
  <si>
    <t>TPRRES GARCIA NICOLLE DANIELA</t>
  </si>
  <si>
    <t>GOMEZ BALLESTEROS ALISON DANIELA</t>
  </si>
  <si>
    <t>AVENDAÑO RAMIREZ CAROL ESTEFANIA</t>
  </si>
  <si>
    <t>CAITA GARZON ANDREA LIZETH</t>
  </si>
  <si>
    <t>ESTUPIÑAN ESTUPIÑAN JEFERSON STEVEN</t>
  </si>
  <si>
    <t>CASAS PARRA MIGUEL ANGEL</t>
  </si>
  <si>
    <t>CHITIVA ACOSTA CRISTIAN SMITH</t>
  </si>
  <si>
    <t>APONTE JIMENEZ NICOLAS</t>
  </si>
  <si>
    <t>ALVAREZ ALEJO EVELIN SOFIA</t>
  </si>
  <si>
    <t>ZUÑIGA RODRIGUEZ SANTIAGO</t>
  </si>
  <si>
    <t>ESCOBAR GONZALEZ JOSUE</t>
  </si>
  <si>
    <t>CARREÑO PARRA JEANPAUL DAVID</t>
  </si>
  <si>
    <t>CASTRO NARVAEZ NATALIA LIZETH</t>
  </si>
  <si>
    <t>ESPEJO GUALTERO ANA CAMILA</t>
  </si>
  <si>
    <t>VARGAS OSPINA JUAN CAMILO</t>
  </si>
  <si>
    <t>VIRGUES VILLEGAS DIDIER JAIR</t>
  </si>
  <si>
    <t>OSORIO LIZARAZO JOSE LUIS</t>
  </si>
  <si>
    <t>SAMUDIO ROMERO ANGIE TATIANA</t>
  </si>
  <si>
    <t>TORRES CHOCONTA ASCHLEE VALENTINA</t>
  </si>
  <si>
    <t>FAGER MARTINEZ SHARID</t>
  </si>
  <si>
    <t>ACOSTA RODRIGUEZ JUAN DAVID</t>
  </si>
  <si>
    <t>OLARTE ARISTIZABAL MARIA FERNANDA</t>
  </si>
  <si>
    <t>JUNCO JIMENEZ LIS DANIELA</t>
  </si>
  <si>
    <t>TORRES ÑUSTES ANA SOFIA</t>
  </si>
  <si>
    <t>RENGIFO TELLO JUAN CARLOS</t>
  </si>
  <si>
    <t>CARDENAS CUIDA SANTIAGO</t>
  </si>
  <si>
    <t>JIMENEZ MARTINEZ MARIANA</t>
  </si>
  <si>
    <t>RODRIGUEZ DIMAS NICOLAS FELIPE</t>
  </si>
  <si>
    <t>MENESES LEON ANDRES CAMILO</t>
  </si>
  <si>
    <t>CASAS PARIS CESAR AUGUSTO</t>
  </si>
  <si>
    <t>PARRA VERA DANIEL CAMILO</t>
  </si>
  <si>
    <t>POVEDA VANEGAS JUAN SEBASTIAN</t>
  </si>
  <si>
    <t>AVILA MELO BRAYAN STIVEN</t>
  </si>
  <si>
    <t>RODRIGUEZ MORENO JUAN DAVID</t>
  </si>
  <si>
    <t>RUIZ ROJAS LAURA CAROLINA</t>
  </si>
  <si>
    <t>FORERO BAUTISTA NICOLAS MATEO</t>
  </si>
  <si>
    <t>SUAREZ RIOS JUAN MANUEL</t>
  </si>
  <si>
    <t>GIRALDO SUAREZ KEVIN</t>
  </si>
  <si>
    <t>CORDOBA BORDA DANIEL STEVENS</t>
  </si>
  <si>
    <t>TORRES CARRILLO JESUS EMEL</t>
  </si>
  <si>
    <t>CHAVES CAMARGO ALEJANDRO</t>
  </si>
  <si>
    <t>GUALACO GONZALEZ ALISON SAMIRA</t>
  </si>
  <si>
    <t>TOVAR CORREA SERGIO SANTIAGO</t>
  </si>
  <si>
    <t>LOPEZ PEDRAZA JAIME SANTIAGO</t>
  </si>
  <si>
    <t>TRUJILLO SARMIENTO EIMY NICOLLE</t>
  </si>
  <si>
    <t>CORREDOR WILLIAMS ALEYDA FERNANDA</t>
  </si>
  <si>
    <t>MUÑOZ CIPAMOCHA GIOVANNY STEVEN</t>
  </si>
  <si>
    <t>SABOGAL RINCON MARIA ALEJANDRA</t>
  </si>
  <si>
    <t>ORDUZ GARCIA ALEJANDRA</t>
  </si>
  <si>
    <t>ORTIZ RODRIGUEZ JUAN PABLO</t>
  </si>
  <si>
    <t>CUBIDES VALERO INGRID JINETH</t>
  </si>
  <si>
    <t>GUERRERO FAJARDO SARA SOFIA</t>
  </si>
  <si>
    <t>ARCILA MARTINEZ DANIEL SANTIAGO</t>
  </si>
  <si>
    <t>SUAREZ ORTIZ NICOLAS STEVEN</t>
  </si>
  <si>
    <t>ANGULO ARIZALA MARIA JOSE</t>
  </si>
  <si>
    <t>VALLEJO ARTEAGA CATERINE NEREYDA</t>
  </si>
  <si>
    <t>CARVAJAL CERON DIANA SOFIA</t>
  </si>
  <si>
    <t>GONZALEZ RIOS ALISON SOFIA</t>
  </si>
  <si>
    <t>HERNANDEZ GUERRERO CHAROL MARIANA</t>
  </si>
  <si>
    <t>FORERO MARTINEZ DALTON FREDY</t>
  </si>
  <si>
    <t>VARGAS RAMIREZ CRISTIAN SANTIAGO</t>
  </si>
  <si>
    <t>PATIÑO CASTILLO BRAYAN CAMILO</t>
  </si>
  <si>
    <t>ARIZA ARDILA CATALINA</t>
  </si>
  <si>
    <t>MURILLO SOTO SANTIAGO</t>
  </si>
  <si>
    <t>VARGAS RUIZ LUIS CARLOS</t>
  </si>
  <si>
    <t>BETANCOURT FRANCO DAMIAN</t>
  </si>
  <si>
    <t>HEREDIA SALAZAR LAURA YULIED</t>
  </si>
  <si>
    <t>BALCAZAR FEUILLET ISABELLA</t>
  </si>
  <si>
    <t>NUÑEZ TORRES JEISON ANDRES</t>
  </si>
  <si>
    <t>WALTEROS RODRIGUEZ SARA JULIANA</t>
  </si>
  <si>
    <t>CLAVIJO SANCHEZ NICOLL DAYANNA</t>
  </si>
  <si>
    <t>PROCESO RESPONSABILIDAD FISCAL</t>
  </si>
  <si>
    <t>CALLE 68D BIS SUR No. 49F-70 FACULTAD DE TECNOLOGIA CL 68 D BIS A SUR NO. 49F 7</t>
  </si>
  <si>
    <t>CARRERA 7 No. 40B-53 SEDE ADMINISTRATIVA NO APLICA PARA ESTE RAMO</t>
  </si>
  <si>
    <t>VLR RESERVA CIA</t>
  </si>
  <si>
    <t>VLR RESERVA 100%</t>
  </si>
  <si>
    <t>VLR PAGADO CIA</t>
  </si>
  <si>
    <t>VLR PAGADO 100%</t>
  </si>
  <si>
    <t>VLR INCURRIDO CIA</t>
  </si>
  <si>
    <t>VLR INCURRIDO 100%</t>
  </si>
  <si>
    <t>FACTURA - CTO102054</t>
  </si>
  <si>
    <t>FACTURA - COTU67080</t>
  </si>
  <si>
    <t>FACTURA - COTU66025</t>
  </si>
  <si>
    <t>FACTURA - COTU66021</t>
  </si>
  <si>
    <t>FACTURA - COTU66011</t>
  </si>
  <si>
    <t>FACTURA - COTU66670</t>
  </si>
  <si>
    <t>FACTURA - COTU66664</t>
  </si>
  <si>
    <t>FACTURA - COTU66787</t>
  </si>
  <si>
    <t>FACTURA - COTU66621</t>
  </si>
  <si>
    <t>FACTURA - COTU66384</t>
  </si>
  <si>
    <t>FACTURA - COTU68346</t>
  </si>
  <si>
    <t>FACTURA - COTU68489</t>
  </si>
  <si>
    <t>FACTURA - BTA8581868</t>
  </si>
  <si>
    <t>FACTURA - BTA8581924</t>
  </si>
  <si>
    <t>FACTURA - COTU67763</t>
  </si>
  <si>
    <t>FACTURA - COTU67599</t>
  </si>
  <si>
    <t>FACTURA - COTU67580</t>
  </si>
  <si>
    <t>FACTURA - COTU67538</t>
  </si>
  <si>
    <t>FACTURA - CTO102098</t>
  </si>
  <si>
    <t>FACTURA - COTU67713</t>
  </si>
  <si>
    <t>FACTURA - COTU67115</t>
  </si>
  <si>
    <t>FACTURA - COTU67909</t>
  </si>
  <si>
    <t>FACTURA - COTU67120</t>
  </si>
  <si>
    <t>FACTURA - COTU67643</t>
  </si>
  <si>
    <t>FACTURA - COTU67608</t>
  </si>
  <si>
    <t>FACTURA - COTU67548</t>
  </si>
  <si>
    <t>FACTURA - COTU67291</t>
  </si>
  <si>
    <t>FACTURA - COTU67278</t>
  </si>
  <si>
    <t>FACTURA - COTU67533</t>
  </si>
  <si>
    <t>FACTURA - COTU66994</t>
  </si>
  <si>
    <t>FACTURA - COTU67197</t>
  </si>
  <si>
    <t>FACTURA - COTU67218</t>
  </si>
  <si>
    <t>FACTURA - COTU61780</t>
  </si>
  <si>
    <t>FACTURA - COTU61555</t>
  </si>
  <si>
    <t>FACTURA - COTU67263</t>
  </si>
  <si>
    <t>FACTURA - COTU62045</t>
  </si>
  <si>
    <t>FACTURA - COTU66306</t>
  </si>
  <si>
    <t>FACTURA - COTU67240</t>
  </si>
  <si>
    <t>FACTURA - COTU67047</t>
  </si>
  <si>
    <t>FACTURA - COTU66951</t>
  </si>
  <si>
    <t>FACTURA - COTU67162</t>
  </si>
  <si>
    <t>FACTURA - COTU66984</t>
  </si>
  <si>
    <t>FACTURA - COTU67030</t>
  </si>
  <si>
    <t>FACTURA - COTU66028</t>
  </si>
  <si>
    <t>FACTURA - COTU67106</t>
  </si>
  <si>
    <t>FACTURA - COTU67017</t>
  </si>
  <si>
    <t>FACTURA - COTU66955</t>
  </si>
  <si>
    <t>FACTURA - COTU66971</t>
  </si>
  <si>
    <t>FACTURA - COTU67121</t>
  </si>
  <si>
    <t>FACTURA - COTU66308</t>
  </si>
  <si>
    <t>FACTURA - COTU67268</t>
  </si>
  <si>
    <t>FACTURA - COTU67417</t>
  </si>
  <si>
    <t>FACTURA - COTU66319</t>
  </si>
  <si>
    <t>FACTURA - COTU66992</t>
  </si>
  <si>
    <t>FACTURA - COTU67039</t>
  </si>
  <si>
    <t>FACTURA - COTU67902</t>
  </si>
  <si>
    <t>FACTURA - COTU67041</t>
  </si>
  <si>
    <t>FACTURA - COTU67335</t>
  </si>
  <si>
    <t>FACTURA - COTU67425</t>
  </si>
  <si>
    <t>FACTURA - BTA8465382</t>
  </si>
  <si>
    <t>FACTURA - IQ29179</t>
  </si>
  <si>
    <t>IMAGE QUALITY OUTSOURCING S.A.S.</t>
  </si>
  <si>
    <t>930/87/2025/31402/124017/IND-4.1_148666</t>
  </si>
  <si>
    <t>930/87/2025/31418/124910/IND-4.1_146434</t>
  </si>
  <si>
    <t>930/87/2025/31407/124332/IND-4.1_146346</t>
  </si>
  <si>
    <t>930/87/2025/31370/122135/IND-4.1_143244</t>
  </si>
  <si>
    <t>JORGE MARIO RIVADENEIRA MORA</t>
  </si>
  <si>
    <t>FACTURA - COTU68103</t>
  </si>
  <si>
    <t>FACTURA - COTU67442</t>
  </si>
  <si>
    <t>FACTURA - COTU67448</t>
  </si>
  <si>
    <t>FACTURA - COTU66444</t>
  </si>
  <si>
    <t>FACTURA - COTU66996</t>
  </si>
  <si>
    <t>FACTURA - COTU67061</t>
  </si>
  <si>
    <t>FACTURA - COTU67908</t>
  </si>
  <si>
    <t>FACTURA - COTU67159</t>
  </si>
  <si>
    <t>FACTURA - COTU67132</t>
  </si>
  <si>
    <t>FACTURA - COTU67016</t>
  </si>
  <si>
    <t>FACTURA - COTU67283</t>
  </si>
  <si>
    <t>FACTURA - COTU67184</t>
  </si>
  <si>
    <t>FACTURA - COTU67182</t>
  </si>
  <si>
    <t>FACTURA - COTU67236</t>
  </si>
  <si>
    <t>FACTURA - COTU66374</t>
  </si>
  <si>
    <t>FACTURA - COTU65160</t>
  </si>
  <si>
    <t>FACTURA - COTU67244</t>
  </si>
  <si>
    <t>FACTURA - COTU67074</t>
  </si>
  <si>
    <t>FACTURA - COTU67320</t>
  </si>
  <si>
    <t>FACTURA - COTU67413</t>
  </si>
  <si>
    <t>FACTURA - COTU66368</t>
  </si>
  <si>
    <t>FACTURA - COTU66673</t>
  </si>
  <si>
    <t>FACTURA - COTU66658</t>
  </si>
  <si>
    <t>FACTURA - COTU66684</t>
  </si>
  <si>
    <t>ESCOBAR BARRIOS ALEJANDRO</t>
  </si>
  <si>
    <t>FACTURA - COTU66683</t>
  </si>
  <si>
    <t>FACTURA - COTU68284</t>
  </si>
  <si>
    <t>FACTURA - COTU68487</t>
  </si>
  <si>
    <t>FACTURA - COTU67834</t>
  </si>
  <si>
    <t>FACTURA - COTU67818</t>
  </si>
  <si>
    <t>FACTURA - COTU66789</t>
  </si>
  <si>
    <t>FACTURA - COTU66786</t>
  </si>
  <si>
    <t>FACTURA - COTU67950</t>
  </si>
  <si>
    <t>FACTURA - COTU67962</t>
  </si>
  <si>
    <t>FACTURA - COTU68488</t>
  </si>
  <si>
    <t>FACTURA - COTU68278</t>
  </si>
  <si>
    <t>FACTURA - COTU68438</t>
  </si>
  <si>
    <t>FACTURA - COTU68360</t>
  </si>
  <si>
    <t>FACTURA - COTU68355</t>
  </si>
  <si>
    <t>FACTURA - COTU68491</t>
  </si>
  <si>
    <t>FACTURA - COTU68606</t>
  </si>
  <si>
    <t>FACTURA - BTA8597870</t>
  </si>
  <si>
    <t>FACTURA - COTU66365</t>
  </si>
  <si>
    <t>FACTURA - COTU67546</t>
  </si>
  <si>
    <t>FACTURA - COTU67541</t>
  </si>
  <si>
    <t>FACTURA - COTU67460</t>
  </si>
  <si>
    <t>FACTURA - COTU67455</t>
  </si>
  <si>
    <t>FACTURA - COTU67475</t>
  </si>
  <si>
    <t>FACTURA - COTU67488</t>
  </si>
  <si>
    <t>FACTURA - COTU67485</t>
  </si>
  <si>
    <t>FACTURA - COTU67487</t>
  </si>
  <si>
    <t>FACTURA - COTU67493</t>
  </si>
  <si>
    <t>FACTURA - COTU67499</t>
  </si>
  <si>
    <t>FACTURA - CTO102101</t>
  </si>
  <si>
    <t>FACTURA - COTU67503</t>
  </si>
  <si>
    <t>FACTURA - COTU67251</t>
  </si>
  <si>
    <t>FACTURA - COTU67939</t>
  </si>
  <si>
    <t>FACTURA - COTU67919</t>
  </si>
  <si>
    <t>FACTURA - COTU67147</t>
  </si>
  <si>
    <t>FACTURA - COTU67343</t>
  </si>
  <si>
    <t>FACTURA - COTU67333</t>
  </si>
  <si>
    <t>FACTURA - COTU67330</t>
  </si>
  <si>
    <t>FACTURA - COTU67395</t>
  </si>
  <si>
    <t>FACTURA - COTU67414</t>
  </si>
  <si>
    <t>FACTURA - COTU67551</t>
  </si>
  <si>
    <t>FACTURA - COTU67550</t>
  </si>
  <si>
    <t>FACTURA - COTU67554</t>
  </si>
  <si>
    <t>FACTURA - COTU67028</t>
  </si>
  <si>
    <t>FACTURA - COTU67077</t>
  </si>
  <si>
    <t>FACTURA - COTU67135</t>
  </si>
  <si>
    <t>FACTURA - COTU67288</t>
  </si>
  <si>
    <t>FACTURA - COTU67266</t>
  </si>
  <si>
    <t>FACTURA - COTU67412</t>
  </si>
  <si>
    <t>FACTURA - COTU67292</t>
  </si>
  <si>
    <t>FACTURA - COTU67104</t>
  </si>
  <si>
    <t>FACTURA - COTU67109</t>
  </si>
  <si>
    <t>FACTURA - COTU67064</t>
  </si>
  <si>
    <t>FACTURA - COTU67063</t>
  </si>
  <si>
    <t>FACTURA - COTU67186</t>
  </si>
  <si>
    <t>FACTURA - COTU66318</t>
  </si>
  <si>
    <t>FACTURA - COTU66312</t>
  </si>
  <si>
    <t>FACTURA - COTU67005</t>
  </si>
  <si>
    <t>FACTURA - COTU67296</t>
  </si>
  <si>
    <t>GALINDO LOPEZ KAREN DANIELA</t>
  </si>
  <si>
    <t>FACTURA - BTA8583672</t>
  </si>
  <si>
    <t>HERNANDEZ RUBIANO YESID DAVID</t>
  </si>
  <si>
    <t>ANGARITA GONZALES NICOLAS ANDRES</t>
  </si>
  <si>
    <t>SANTANA BARBOSA MARIA ALEJANDRA</t>
  </si>
  <si>
    <t>PEÑA CASTAÑEDA CONNY STEPHANIA</t>
  </si>
  <si>
    <t>GARZON PARRA MANUELA</t>
  </si>
  <si>
    <t>BELTRAN MUÑOZ DANNA VALERIA</t>
  </si>
  <si>
    <t>PACANCHIQUE SANTA JOSE ALEJANDRO</t>
  </si>
  <si>
    <t>CUPITRA CUMACO WALTER POOL</t>
  </si>
  <si>
    <t>MALPICA MENDIVELSO MABEL ESTEFANY</t>
  </si>
  <si>
    <t>CHEDRAVI FIGUEREDO SHIRLY TATIANA</t>
  </si>
  <si>
    <t>LAURA VALENTINA CAÑON NIEVES</t>
  </si>
  <si>
    <t>GARCIA GAUCHA JUAN ESTEBAN</t>
  </si>
  <si>
    <t>RUEDA FERNANDEZ NICOLAS NEIL</t>
  </si>
  <si>
    <t>RODRIGUEZ MUÑOZ WUENDY YOHANA</t>
  </si>
  <si>
    <t>ALDANA GALVIS MARIANA</t>
  </si>
  <si>
    <t>ROJAS ANA MARIA</t>
  </si>
  <si>
    <t>RODRIGUEZ HERRERA JARY GISSELLA</t>
  </si>
  <si>
    <t>BUENO CLAVIJO ANGELO JHORSUA</t>
  </si>
  <si>
    <t>GARCIA ORTIZ JULIET ALEXANDRA</t>
  </si>
  <si>
    <t>ARIAS COMBITA LAURA ISABELLA</t>
  </si>
  <si>
    <t>PLATA ORTIZ LAURA VALENTINA</t>
  </si>
  <si>
    <t>MOSQUERA DAZA KEVIN ALEXANDER</t>
  </si>
  <si>
    <t>MURCIA SCARPETTA WILLIAM NICOLAS</t>
  </si>
  <si>
    <t>BACABE CAMARGO BRAYAN SANTIAGO</t>
  </si>
  <si>
    <t>CLAVIJO SILVA IVAN CAMILO</t>
  </si>
  <si>
    <t>BAEZ CARDENAS CAROL SOFIA</t>
  </si>
  <si>
    <t>COBOS GUAVITA MARIA VALENTINA</t>
  </si>
  <si>
    <t>ROJAS LOZANO JUAN ESTEBAN</t>
  </si>
  <si>
    <t>TRUJILLO OJEDA JUAN FERNANDO</t>
  </si>
  <si>
    <t>NIETO BONILLA GUSTAVO ADOLFO</t>
  </si>
  <si>
    <t>ANGARITA CARDENAS FERNANDO ANDRES</t>
  </si>
  <si>
    <t>LOSADA JORGE ANDRES</t>
  </si>
  <si>
    <t>JIMENEZ ACEVEDO MARIA DANIELA</t>
  </si>
  <si>
    <t>REYES FERIA ZAHIRA VIVIANA</t>
  </si>
  <si>
    <t>AFRICANO DIAZ JONATHAN JAVIER</t>
  </si>
  <si>
    <t>HERNANDEZ HERRERA MICHAEL DAVID</t>
  </si>
  <si>
    <t>LANCHEROS CHAVARRO JUAN DAVID</t>
  </si>
  <si>
    <t>GUTIERREZ CORREDOR JHONNY DHAMIRD</t>
  </si>
  <si>
    <t>ROMERO ZAMBRANO NICOLAS SANTIAGO</t>
  </si>
  <si>
    <t>FORERO DURAN DANIEL ALEJANDRO</t>
  </si>
  <si>
    <t>PEREZ VILLAMIL LUIS ALEJANDRO</t>
  </si>
  <si>
    <t>PORRAS POLO CATY ANDREA</t>
  </si>
  <si>
    <t>CLAVIJO CORTES YANIV YOEL</t>
  </si>
  <si>
    <t>ALARCON TORRES LAURA SOFIA</t>
  </si>
  <si>
    <t>BOHORQUEZ MORENO KEYNNER MAURICIO</t>
  </si>
  <si>
    <t>IDROBO CAPERA VALENTINA</t>
  </si>
  <si>
    <t>BENITEZ AMAYA SANTIAGO DAVID</t>
  </si>
  <si>
    <t>PEÑA BLANCO DIANA FERNANDA</t>
  </si>
  <si>
    <t>CHACON CALDERON JUAN SEBASTIAN</t>
  </si>
  <si>
    <t>VARGAS CAMACHO MARIANA</t>
  </si>
  <si>
    <t>CASTRO ARIAS DANIEL ESTEBAN</t>
  </si>
  <si>
    <t>930/87/2025/31412/124465/IND-4.1_145899</t>
  </si>
  <si>
    <t>FACTURA - COTU69889</t>
  </si>
  <si>
    <t>FACTURA - COTU70327</t>
  </si>
  <si>
    <t>FACTURA - COTU70127</t>
  </si>
  <si>
    <t>FACTURA - COTU69770</t>
  </si>
  <si>
    <t>FACTURA - COTU70337</t>
  </si>
  <si>
    <t>FACTURA - COTU68757</t>
  </si>
  <si>
    <t>FACTURA - COTU70364</t>
  </si>
  <si>
    <t>FACTURA - COTU69878</t>
  </si>
  <si>
    <t>FACTURA - COTU70322</t>
  </si>
  <si>
    <t>FACTURA - COTU70270</t>
  </si>
  <si>
    <t>FACTURA - COTU70263</t>
  </si>
  <si>
    <t>FACTURA - COTU70241</t>
  </si>
  <si>
    <t>FACTURA - COTU70254</t>
  </si>
  <si>
    <t>FACTURA - COTU70256</t>
  </si>
  <si>
    <t>FACTURA - COTU70260</t>
  </si>
  <si>
    <t>FACTURA - COTU70376</t>
  </si>
  <si>
    <t>FACTURA - COTU70388</t>
  </si>
  <si>
    <t>FACTURA - BTA8620458</t>
  </si>
  <si>
    <t>VARGAS GONZALEZ MYRIAM SALOME</t>
  </si>
  <si>
    <t>FACTURA - COTU70522</t>
  </si>
  <si>
    <t>FACTURA - COTU69659</t>
  </si>
  <si>
    <t>FACTURA - COTU68939</t>
  </si>
  <si>
    <t>FACTURA - COTU68094</t>
  </si>
  <si>
    <t>FACTURA - COTU70368</t>
  </si>
  <si>
    <t>FACTURA - COTU70426</t>
  </si>
  <si>
    <t>FACTURA - COTU70476</t>
  </si>
  <si>
    <t>FACTURA - COTU70508</t>
  </si>
  <si>
    <t>FACTURA - COTU70720</t>
  </si>
  <si>
    <t>FACTURA - COTU70514</t>
  </si>
  <si>
    <t>FACTURA - COTU70129</t>
  </si>
  <si>
    <t>FACTURA - COTU70152</t>
  </si>
  <si>
    <t>FACTURA - COTU69301</t>
  </si>
  <si>
    <t>FACTURA - COTU68729</t>
  </si>
  <si>
    <t>FACTURA - COTU68718</t>
  </si>
  <si>
    <t>FACTURA - COTU68721</t>
  </si>
  <si>
    <t>FACTURA - COTU68811</t>
  </si>
  <si>
    <t>FACTURA - COTU68974</t>
  </si>
  <si>
    <t>FACTURA - COTU70145</t>
  </si>
  <si>
    <t>FACTURA - COTU70132</t>
  </si>
  <si>
    <t>FACTURA - FS9956564</t>
  </si>
  <si>
    <t>FACTURA - COTU70137</t>
  </si>
  <si>
    <t>FACTURA - COTU69296</t>
  </si>
  <si>
    <t>FACTURA - COTU69491</t>
  </si>
  <si>
    <t>FACTURA - COTU69426</t>
  </si>
  <si>
    <t>FACTURA - COTU69866</t>
  </si>
  <si>
    <t>FACTURA - COTU69863</t>
  </si>
  <si>
    <t>FACTURA - COTU69856</t>
  </si>
  <si>
    <t>FACTURA - COTU70075</t>
  </si>
  <si>
    <t>FACTURA - COTU70059</t>
  </si>
  <si>
    <t>FACTURA - COTU70716</t>
  </si>
  <si>
    <t>FACTURA - COTU70069</t>
  </si>
  <si>
    <t>FACTURA - COTU69649</t>
  </si>
  <si>
    <t>FACTURA - COTU70017</t>
  </si>
  <si>
    <t>FACTURA - FS10003694</t>
  </si>
  <si>
    <t>FACTURA - BTA8620043</t>
  </si>
  <si>
    <t>FACTURA - BTA8616804</t>
  </si>
  <si>
    <t>FACTURA - COTU70123</t>
  </si>
  <si>
    <t>FACTURA - BTA8625841</t>
  </si>
  <si>
    <t>FACTURA - COTU70362</t>
  </si>
  <si>
    <t>FACTURA - COTU70414</t>
  </si>
  <si>
    <t>FACTURA - COTU70358</t>
  </si>
  <si>
    <t>FACTURA - COTU70073</t>
  </si>
  <si>
    <t>FACTURA - COTU70062</t>
  </si>
  <si>
    <t>FACTURA - COTU70070</t>
  </si>
  <si>
    <t>FACTURA - BTA8614025</t>
  </si>
  <si>
    <t>FACTURA - BTA8628859</t>
  </si>
  <si>
    <t>FACTURA - COTU70568</t>
  </si>
  <si>
    <t>FACTURA - COTU70625</t>
  </si>
  <si>
    <t>FACTURA - COTU70627</t>
  </si>
  <si>
    <t>FACTURA - FS9913760</t>
  </si>
  <si>
    <t>FACTURA - COTU70524</t>
  </si>
  <si>
    <t>FACTURA - COTU70523</t>
  </si>
  <si>
    <t>FACTURA - COTU70325</t>
  </si>
  <si>
    <t>FACTURA - COTU70480</t>
  </si>
  <si>
    <t>FACTURA - COTU69653</t>
  </si>
  <si>
    <t>FACTURA - COTU70130</t>
  </si>
  <si>
    <t>FACTURA - COTU70128</t>
  </si>
  <si>
    <t>FACTURA - COTU70106</t>
  </si>
  <si>
    <t>FACTURA - BTA8604270</t>
  </si>
  <si>
    <t>FACTURA - COTU70077</t>
  </si>
  <si>
    <t>FACTURA - COTU70351</t>
  </si>
  <si>
    <t>FACTURA - COTU70529</t>
  </si>
  <si>
    <t>CRIADO MURCIA ESTEBAN ALEXANDER</t>
  </si>
  <si>
    <t>FACTURA - COTU70441</t>
  </si>
  <si>
    <t>FACTURA - COTU69708</t>
  </si>
  <si>
    <t>MAZO BOTERO ISABEL</t>
  </si>
  <si>
    <t>LOZANO MARTINEZ MARIA ALEJANDRA</t>
  </si>
  <si>
    <t>ORBEGOSO CRUZ LEONARDO ENRIQUE</t>
  </si>
  <si>
    <t>PINZON VILLAMIL SAMUEL ESTEBAN</t>
  </si>
  <si>
    <t>ACOSTA SONIA CAROLINA</t>
  </si>
  <si>
    <t>AMAYA MARTINEZ EDWAR SNEIDER</t>
  </si>
  <si>
    <t>VARGAS JIMENEZ VALENTINA</t>
  </si>
  <si>
    <t>CHAPARRO CARREÑO ANDRES RICARDO</t>
  </si>
  <si>
    <t>CASTAÑEDA BARRETO JUAN FELIPE</t>
  </si>
  <si>
    <t>DEL CAMPO MAGDALENA</t>
  </si>
  <si>
    <t>HIGUERA AYALA LUISA FERNANDA</t>
  </si>
  <si>
    <t>NIÑO VALENCIA DIDER EDUARDO</t>
  </si>
  <si>
    <t>MORENO CRUZ KAROL TATIANA</t>
  </si>
  <si>
    <t>ARISTIZABAL OSPINA GABRIELA</t>
  </si>
  <si>
    <t>TELLEZ MENDEZ MANUEL FERNANDO</t>
  </si>
  <si>
    <t>GONZALEZ RIAÑO ANA LUCIA</t>
  </si>
  <si>
    <t>CASTRILLON RODRIGUEZ LIUBA SOFIA</t>
  </si>
  <si>
    <t>VALENCIA SIERRA KEVIN SEBASTIAN</t>
  </si>
  <si>
    <t>CORONADO GARCIA VALERIA</t>
  </si>
  <si>
    <t>NIÑO MUÑOZ LAURA DANIELA</t>
  </si>
  <si>
    <t>MORENO OBANDO TATIANA</t>
  </si>
  <si>
    <t>PANTOJA CARDOZO CRISTIAN DANIEL</t>
  </si>
  <si>
    <t>HERNÁNDEZ AYALA JULIETH PAOLA</t>
  </si>
  <si>
    <t>PASCUAS LEON DEYVI ARMANDO</t>
  </si>
  <si>
    <t>MORENO ORTIZ MARTIN</t>
  </si>
  <si>
    <t>QUINTERO BERAJANO LAURA NATALIA</t>
  </si>
  <si>
    <t>ROZO GONZALEZ MARIA FERNANDA</t>
  </si>
  <si>
    <t>DUCUARA ALDANA HEINERTH DUVAN</t>
  </si>
  <si>
    <t>LONDOÑO TOLEDO JUAN PABLO</t>
  </si>
  <si>
    <t>RODRIGUEZ MANJARRES DANIEL EDUARDO</t>
  </si>
  <si>
    <t>FLOREZ RODRIGUEZ JOHAN ANDRES</t>
  </si>
  <si>
    <t>PEREIRA ALEJO LINAMARIA</t>
  </si>
  <si>
    <t>QUINTERO MORAD JUAN PABLO</t>
  </si>
  <si>
    <t>ROJAS SANCHEZ MICHAEL DAVID</t>
  </si>
  <si>
    <t>NAVARRO CASTAÑEDA GABRIELA LICETH</t>
  </si>
  <si>
    <t>FACTURA - COTU71839</t>
  </si>
  <si>
    <t>FACTURA - COTU71503</t>
  </si>
  <si>
    <t>FACTURA - COTU71424</t>
  </si>
  <si>
    <t>FACTURA - COTU72117</t>
  </si>
  <si>
    <t>FACTURA - COTU72575</t>
  </si>
  <si>
    <t>FACTURA COTU68488</t>
  </si>
  <si>
    <t>FACTURA COTU67818</t>
  </si>
  <si>
    <t>FACTURA - COTU72109</t>
  </si>
  <si>
    <t>FACTURA - COTU72273</t>
  </si>
  <si>
    <t>FACTURA - COTU71940</t>
  </si>
  <si>
    <t>FACTURA - COTU71691</t>
  </si>
  <si>
    <t>FACTURA - COTU71619</t>
  </si>
  <si>
    <t>FACTURA - COTU71617</t>
  </si>
  <si>
    <t>FACTURA - COTU72216</t>
  </si>
  <si>
    <t>FACTURA - COTU72539</t>
  </si>
  <si>
    <t>FACTURA - FS10068587</t>
  </si>
  <si>
    <t>FACTURA - COTU72538</t>
  </si>
  <si>
    <t>FACTURA - COTU70806</t>
  </si>
  <si>
    <t>FACTURA - COTU70444</t>
  </si>
  <si>
    <t>FACTURA - BTA8631194</t>
  </si>
  <si>
    <t>FACTURA - COTU71015</t>
  </si>
  <si>
    <t>FACTURA - COTU70538</t>
  </si>
  <si>
    <t>FACTURA - COTU70535</t>
  </si>
  <si>
    <t>FACTURA - BTA8667565</t>
  </si>
  <si>
    <t>FACTURA - BTA8669055</t>
  </si>
  <si>
    <t>FACTURA - COTU71372</t>
  </si>
  <si>
    <t>FACTURA - COTU71139</t>
  </si>
  <si>
    <t>FACTURA - COTU70626</t>
  </si>
  <si>
    <t>FACTURA - COTU71679</t>
  </si>
  <si>
    <t>FACTURA - COTU70815</t>
  </si>
  <si>
    <t>FACTURA - BTA8634669</t>
  </si>
  <si>
    <t>FACTURA - COTU70976</t>
  </si>
  <si>
    <t>FACTURA - COTU71127</t>
  </si>
  <si>
    <t>FACTURA - COTU71258</t>
  </si>
  <si>
    <t>FACTURA - COTU71806</t>
  </si>
  <si>
    <t>FACTURA - COTU71616</t>
  </si>
  <si>
    <t>FACTURA - COTU72031</t>
  </si>
  <si>
    <t>FACTURA - COTU71867</t>
  </si>
  <si>
    <t>FACTURA - COTU72032</t>
  </si>
  <si>
    <t>FACTURA - COTU72052</t>
  </si>
  <si>
    <t>FACTURA - FS10089468</t>
  </si>
  <si>
    <t>FACTURA - COTU72217</t>
  </si>
  <si>
    <t>FACTURA - BTA8659023</t>
  </si>
  <si>
    <t>FACTURA - COTU73871</t>
  </si>
  <si>
    <t>FACTURA - COTU73870</t>
  </si>
  <si>
    <t>FACTURA - CTO106958</t>
  </si>
  <si>
    <t>FACTURA - CTO106849</t>
  </si>
  <si>
    <t>FACTURA - CTO106200</t>
  </si>
  <si>
    <t>FACTURA - COTU73134</t>
  </si>
  <si>
    <t>FACTURA - COTU71212</t>
  </si>
  <si>
    <t>FACTURA - COTU72585</t>
  </si>
  <si>
    <t>FACTURA - COTU73191</t>
  </si>
  <si>
    <t>FACTURA - COTU72864</t>
  </si>
  <si>
    <t>FACTURA - COTU71357</t>
  </si>
  <si>
    <t>FACTURA - COTU70792</t>
  </si>
  <si>
    <t>FACTURA - COTU70810</t>
  </si>
  <si>
    <t>FACTURA - COTU70979</t>
  </si>
  <si>
    <t>FACTURA - COTU71019</t>
  </si>
  <si>
    <t>FACTURA - COTU71878</t>
  </si>
  <si>
    <t>FACTURA - COTU71863</t>
  </si>
  <si>
    <t>FACTURA - COTU71840</t>
  </si>
  <si>
    <t>FACTURA - COTU71690</t>
  </si>
  <si>
    <t>FACTURA - COTU73137</t>
  </si>
  <si>
    <t>FACTURA - FS10081152</t>
  </si>
  <si>
    <t>FACTURA - COTU72119</t>
  </si>
  <si>
    <t>FACTURA - COTU72125</t>
  </si>
  <si>
    <t>FACTURA - BTA8658462</t>
  </si>
  <si>
    <t>FACTURA - COTU72654</t>
  </si>
  <si>
    <t>FACTURA - COTU72656</t>
  </si>
  <si>
    <t>FACTURA - COTU72661</t>
  </si>
  <si>
    <t>FACTURA - COTU72674</t>
  </si>
  <si>
    <t>FACTURA - BTA8656957</t>
  </si>
  <si>
    <t>FACTURA - BTA8663659</t>
  </si>
  <si>
    <t>FACTURA - COTU72676</t>
  </si>
  <si>
    <t>FACTURA - CTO106480</t>
  </si>
  <si>
    <t>FACTURA - COTU72407</t>
  </si>
  <si>
    <t>FACTURA - COTU72862</t>
  </si>
  <si>
    <t>FACTURA - COTU73353</t>
  </si>
  <si>
    <t>FACTURA - COTU72875</t>
  </si>
  <si>
    <t>FACTURA - COTU72490</t>
  </si>
  <si>
    <t>FACTURA - COTU72488</t>
  </si>
  <si>
    <t>FACTURA - COTU60543</t>
  </si>
  <si>
    <t>FACTURA - COTU60717</t>
  </si>
  <si>
    <t>FACTURA - COTU60591</t>
  </si>
  <si>
    <t>FACTURA - COTU60788</t>
  </si>
  <si>
    <t>FACTURA - COTU60793</t>
  </si>
  <si>
    <t>FACTURA - COTU61525</t>
  </si>
  <si>
    <t>FACTURA - CTO106944</t>
  </si>
  <si>
    <t>FACTURA - CTO106946</t>
  </si>
  <si>
    <t>FACTURA - CTO106825</t>
  </si>
  <si>
    <t>FACTURA - COTU67078</t>
  </si>
  <si>
    <t>FACTURA - CTO106197</t>
  </si>
  <si>
    <t>FACTURA - CTO106198</t>
  </si>
  <si>
    <t>FACTURA - COTU74027</t>
  </si>
  <si>
    <t>FACTURA - COTU72310</t>
  </si>
  <si>
    <t>FACTURA - COTU72877</t>
  </si>
  <si>
    <t>FACTURA - BTA8661732</t>
  </si>
  <si>
    <t>FACTURA - COTU72851</t>
  </si>
  <si>
    <t>FACTURA - COTU73019</t>
  </si>
  <si>
    <t>FACTURA - COTU73024</t>
  </si>
  <si>
    <t>FACTURA - COTU73132</t>
  </si>
  <si>
    <t>FACTURA - COTU70074</t>
  </si>
  <si>
    <t>FACTURA - COTU74052</t>
  </si>
  <si>
    <t>CUBILLOS CALDERON YEXSI ALEJANDRA</t>
  </si>
  <si>
    <t>FACTURA - COTU74034</t>
  </si>
  <si>
    <t>FACTURA - BTA8675902</t>
  </si>
  <si>
    <t>DIAZ PLATA ISABELA</t>
  </si>
  <si>
    <t>FACTURA - BTA8673805</t>
  </si>
  <si>
    <t>FACTURA - COTU73073</t>
  </si>
  <si>
    <t>YARA CONTRERAS ALBA SOFIA</t>
  </si>
  <si>
    <t>FACTURA - COTU73183</t>
  </si>
  <si>
    <t>ACOSTA GUERRERO JEISON ANDRES</t>
  </si>
  <si>
    <t>FACTURA - COTU73193</t>
  </si>
  <si>
    <t>SUAZO RUIZ JULIO ADRIAN</t>
  </si>
  <si>
    <t>FACTURA BTA8628585</t>
  </si>
  <si>
    <t>FACTURA - COTU73192</t>
  </si>
  <si>
    <t>FACTURA - IQ29255</t>
  </si>
  <si>
    <t>FACTURA - IQ29340</t>
  </si>
  <si>
    <t>FACTURA - COTU69734</t>
  </si>
  <si>
    <t>FACTURA - CTO106205</t>
  </si>
  <si>
    <t>FACTURA - CTO106187</t>
  </si>
  <si>
    <t>FACTURA - CTO106960</t>
  </si>
  <si>
    <t>FACTURA - COTU67514</t>
  </si>
  <si>
    <t>FACTURA - CTO106195</t>
  </si>
  <si>
    <t>FACTURA - CTO106882</t>
  </si>
  <si>
    <t>FACTURA - COTU72514</t>
  </si>
  <si>
    <t>FACTURA COTU68489</t>
  </si>
  <si>
    <t>FACTURA - COTU72509</t>
  </si>
  <si>
    <t>FACTURA - COTU72702</t>
  </si>
  <si>
    <t>FACTURA - COTU73180</t>
  </si>
  <si>
    <t>FACTURA - COTU71020</t>
  </si>
  <si>
    <t>FACTURA - COTU71030</t>
  </si>
  <si>
    <t>FACTURA - COTU72540</t>
  </si>
  <si>
    <t>930/87/2025/31446/126165/IND-4.1_150373</t>
  </si>
  <si>
    <t>930/87/2025/31446/126165/IND-4.1_147884</t>
  </si>
  <si>
    <t>BAHAMON PATIÑO SAMUEL JOSE</t>
  </si>
  <si>
    <t>ALARCON ORDOÑEZ DANIEL STEVEN</t>
  </si>
  <si>
    <t>BOLIVAR GUERRERO GIOVANNY ANDRES</t>
  </si>
  <si>
    <t>FACTURA - CTO106994</t>
  </si>
  <si>
    <t>FACTURA - BTA8398324</t>
  </si>
  <si>
    <t>FACTURA - COTU74773</t>
  </si>
  <si>
    <t>FACTURA - COTU74770</t>
  </si>
  <si>
    <t>FACTURA - COTU74713</t>
  </si>
  <si>
    <t>FACTURA - BTA8709552</t>
  </si>
  <si>
    <t>FACTURA - COTU74774</t>
  </si>
  <si>
    <t>FACTURA - COTU74663</t>
  </si>
  <si>
    <t>FACTURA - COTU74103</t>
  </si>
  <si>
    <t>FACTURA - COTU74426</t>
  </si>
  <si>
    <t>FACTURA - COTU60945</t>
  </si>
  <si>
    <t>FACTURA - COTU60913</t>
  </si>
  <si>
    <t>FACTURA - BTA8706643</t>
  </si>
  <si>
    <t>FACTURA - BTA8706729</t>
  </si>
  <si>
    <t>FACTURA - BTA8706737</t>
  </si>
  <si>
    <t>FACTURA - CTO106829</t>
  </si>
  <si>
    <t>FACTURA - CTO106949</t>
  </si>
  <si>
    <t>FACTURA - BTA8706747</t>
  </si>
  <si>
    <t>FACTURA - BTA8706750</t>
  </si>
  <si>
    <t>FACTURA - BTA8706743</t>
  </si>
  <si>
    <t>FACTURA - COTU74670</t>
  </si>
  <si>
    <t>FACTURA - BTA8706758</t>
  </si>
  <si>
    <t>FACTURA - CTO106819</t>
  </si>
  <si>
    <t>FACTURA - BTA8553193</t>
  </si>
  <si>
    <t>FACTURA - COTU74258</t>
  </si>
  <si>
    <t>FACTURA - COTU74104</t>
  </si>
  <si>
    <t>FACTURA - COTU73999</t>
  </si>
  <si>
    <t>FACTURA - COTU74590</t>
  </si>
  <si>
    <t>FACTURA - COTU74588</t>
  </si>
  <si>
    <t>FACTURA - COTU74404</t>
  </si>
  <si>
    <t>FACTURA - COTU74330</t>
  </si>
  <si>
    <t>930/87/2025/31393/123818/IND-4.1_152439</t>
  </si>
  <si>
    <t>FACTURA - COTU75013</t>
  </si>
  <si>
    <t>FACTURA - COTU74988</t>
  </si>
  <si>
    <t>FACTURA - COTU74994</t>
  </si>
  <si>
    <t>FACTURA - CTO102088</t>
  </si>
  <si>
    <t>FACTURA - COTU75276</t>
  </si>
  <si>
    <t>FACTURA - COTU74786</t>
  </si>
  <si>
    <t>FACTURA - COTU75283</t>
  </si>
  <si>
    <t>FACTURA - COTU75301</t>
  </si>
  <si>
    <t>FACTURA - COTU74974</t>
  </si>
  <si>
    <t>FACTURA - BTA8718763</t>
  </si>
  <si>
    <t>FACTURA - COTU74384</t>
  </si>
  <si>
    <t>FACTURA - COTU75042</t>
  </si>
  <si>
    <t>FACTURA - BTA8748104</t>
  </si>
  <si>
    <t>FACTURA - COTU74856</t>
  </si>
  <si>
    <t>FACTURA - COTU75074</t>
  </si>
  <si>
    <t>FACTURA - COTU75543</t>
  </si>
  <si>
    <t>FACTURA - COTU75362</t>
  </si>
  <si>
    <t>FACTURA - FACV93684</t>
  </si>
  <si>
    <t>FACTURA - COTU75078</t>
  </si>
  <si>
    <t>OLO560 - PORTER H100 [1] MT 2600CC DSL 4 HYUNDAI 2019</t>
  </si>
  <si>
    <t>930/87/2025/31418/124910/IND-4.1_155276</t>
  </si>
  <si>
    <t>FACTURA - COTU76656</t>
  </si>
  <si>
    <t>FACTURA - CTO106948</t>
  </si>
  <si>
    <t>FACTURA - COTU76693</t>
  </si>
  <si>
    <t>HERNANDEZ VASQUEZ VALENTINA</t>
  </si>
  <si>
    <t>FACTURA - COTU76740</t>
  </si>
  <si>
    <t>FACTURA - COTU76725</t>
  </si>
  <si>
    <t>FACTURA - COTU76708</t>
  </si>
  <si>
    <t>FACTURA - COTU76711</t>
  </si>
  <si>
    <t>FACTURA - COTU76706</t>
  </si>
  <si>
    <t>FACTURA - CTO109529</t>
  </si>
  <si>
    <t>FACTURA - COTU77011</t>
  </si>
  <si>
    <t>FACTURA - COTU77361</t>
  </si>
  <si>
    <t>FACTURA - COTU76776</t>
  </si>
  <si>
    <t>FACTURA - CTO108376</t>
  </si>
  <si>
    <t>FACTURA - MET27302</t>
  </si>
  <si>
    <t>FACTURA - MET27824</t>
  </si>
  <si>
    <t>FACTURA - COTU76701</t>
  </si>
  <si>
    <t>930/87/2026/31550/131599/IND-4.1_154151</t>
  </si>
  <si>
    <t>FACTURA - COTU76704</t>
  </si>
  <si>
    <t>FACTURA - COTU76749</t>
  </si>
  <si>
    <t>FACTURA - MET28198</t>
  </si>
  <si>
    <t>FACTURA - COTU76765</t>
  </si>
  <si>
    <t>FACTURA - MET27315</t>
  </si>
  <si>
    <t>FACTURA - FS10311308</t>
  </si>
  <si>
    <t>FACTURA - COTU76461</t>
  </si>
  <si>
    <t>FACTURA - COTU77173</t>
  </si>
  <si>
    <t>FACTURA - CTO109505</t>
  </si>
  <si>
    <t>FACTURA - IQ29429</t>
  </si>
  <si>
    <t>930/83/2025/2527/119167/</t>
  </si>
  <si>
    <t>CARDENAS MENDEZ DAVID AUGUSTO</t>
  </si>
  <si>
    <t>FACTURA - MET28339</t>
  </si>
  <si>
    <t>FACTURA - MET28316</t>
  </si>
  <si>
    <t>FACTURA - MET28677</t>
  </si>
  <si>
    <t>FACTURA - COTU78612</t>
  </si>
  <si>
    <t>FACTURA - COTU78648</t>
  </si>
  <si>
    <t>FACTURA - COTU78623</t>
  </si>
  <si>
    <t>FACTURA - COTU78628</t>
  </si>
  <si>
    <t>FACTURA - COTU78642</t>
  </si>
  <si>
    <t>FACTURA - COTU78647</t>
  </si>
  <si>
    <t>FACTURA - COTU78547</t>
  </si>
  <si>
    <t>FACTURA - COTU69508</t>
  </si>
  <si>
    <t>FACTURA - COTU78552</t>
  </si>
  <si>
    <t>FACTURA - COTU67581</t>
  </si>
  <si>
    <t>FACTURA - COTU67542</t>
  </si>
  <si>
    <t>FACTURA - COTU78543</t>
  </si>
  <si>
    <t>FACTURA - COTU78544</t>
  </si>
  <si>
    <t>FACTURA - COTU78545</t>
  </si>
  <si>
    <t>FACTURA - COTU78553</t>
  </si>
  <si>
    <t>FACTURA - COTU72524</t>
  </si>
  <si>
    <t>FACTURA - COTU69980</t>
  </si>
  <si>
    <t>FACTURA - COTU70530</t>
  </si>
  <si>
    <t>FACTURA - COTU69736</t>
  </si>
  <si>
    <t>FACTURA - COTU69707</t>
  </si>
  <si>
    <t>FACTURA - COTU70125</t>
  </si>
  <si>
    <t>FACTURA - MET28323</t>
  </si>
  <si>
    <t>FACTURA - MET28313</t>
  </si>
  <si>
    <t>FACTURA - MET28672</t>
  </si>
  <si>
    <t>FACTURA - FS10455074</t>
  </si>
  <si>
    <t>FACTURA - FACV94234</t>
  </si>
  <si>
    <t>FACTURA - FS10478438</t>
  </si>
  <si>
    <t>FACTURA - COTU70537</t>
  </si>
  <si>
    <t>930/87/2025/31370/122135/IND-4.1_156966</t>
  </si>
  <si>
    <t>930/87/2024/31177/112100/IND-4.1_156463</t>
  </si>
  <si>
    <t>NOTA DE CREDITO T012-584937</t>
  </si>
  <si>
    <t>CARRERA 8 No. 40-22 /38/62 FACULTAD INGENIERIA Y SEDE ADMON SABIO CALDAS EDIFIC</t>
  </si>
  <si>
    <t>FACTURA - COTU79523</t>
  </si>
  <si>
    <t>FACTURA - COTU79470</t>
  </si>
  <si>
    <t>FACTURA - FS10568938</t>
  </si>
  <si>
    <t>FACTURA - COTU80623</t>
  </si>
  <si>
    <t>FACTURA - COTU79992</t>
  </si>
  <si>
    <t>FACTURA - COTU79949</t>
  </si>
  <si>
    <t>FACTURA - COTU80127</t>
  </si>
  <si>
    <t>FACTURA - COTU80154</t>
  </si>
  <si>
    <t>FACTURA - COTU80295</t>
  </si>
  <si>
    <t>FACTURA - COTU80144</t>
  </si>
  <si>
    <t>FACTURA - COTU79947</t>
  </si>
  <si>
    <t>FACTURA - COTU80507</t>
  </si>
  <si>
    <t>FACTURA - COTU80002</t>
  </si>
  <si>
    <t>FACTURA - COTU79948</t>
  </si>
  <si>
    <t>FACTURA - COTU80122</t>
  </si>
  <si>
    <t>FACTURA - COTU80168</t>
  </si>
  <si>
    <t>FACTURA - COTU80175</t>
  </si>
  <si>
    <t>FACTURA - COTU80319</t>
  </si>
  <si>
    <t>FACTURA - COTU80237</t>
  </si>
  <si>
    <t>FACTURA - COTU80190</t>
  </si>
  <si>
    <t>FACTURA - COTU80301</t>
  </si>
  <si>
    <t>FACTURA - COTU80603</t>
  </si>
  <si>
    <t>FACTURA - COTU79532</t>
  </si>
  <si>
    <t>FACTURA - COTU79529</t>
  </si>
  <si>
    <t>FACTURA - COTU80280</t>
  </si>
  <si>
    <t>FACTURA - COTU80162</t>
  </si>
  <si>
    <t>FACTURA - BTA8874952</t>
  </si>
  <si>
    <t>FACTURA - BTA8874912</t>
  </si>
  <si>
    <t>FACTURA - COTU80038</t>
  </si>
  <si>
    <t>FACTURA - COTU79367</t>
  </si>
  <si>
    <t>FACTURA - COTU79372</t>
  </si>
  <si>
    <t>FACTURA - COTU80468</t>
  </si>
  <si>
    <t>FACTURA - COTU80627</t>
  </si>
  <si>
    <t>FACTURA - COTU80516</t>
  </si>
  <si>
    <t>FACTURA - COTU79537</t>
  </si>
  <si>
    <t>FACTURA - COTU79465</t>
  </si>
  <si>
    <t>FACTURA - IQ29511</t>
  </si>
  <si>
    <t>994000000020</t>
  </si>
  <si>
    <t>994000000096</t>
  </si>
  <si>
    <t>994000000256</t>
  </si>
  <si>
    <t>994000000176</t>
  </si>
  <si>
    <t>994000000071</t>
  </si>
  <si>
    <t>994000000279</t>
  </si>
  <si>
    <t>994000000153</t>
  </si>
  <si>
    <t>994000000012</t>
  </si>
  <si>
    <t>994000000008</t>
  </si>
  <si>
    <t>994000000010</t>
  </si>
  <si>
    <t>994000000126</t>
  </si>
  <si>
    <t>994000000212</t>
  </si>
  <si>
    <t>994000000329</t>
  </si>
  <si>
    <t>994000000368</t>
  </si>
  <si>
    <t>nro_doc_Aseg</t>
  </si>
  <si>
    <t>nom_aseg</t>
  </si>
  <si>
    <t>nro_pol</t>
  </si>
  <si>
    <t>nro_stro</t>
  </si>
  <si>
    <t>nom_ramo</t>
  </si>
  <si>
    <t>fec_ocurrido</t>
  </si>
  <si>
    <t>fec_aviso</t>
  </si>
  <si>
    <t>fec_vig_desde</t>
  </si>
  <si>
    <t>fec_vig_hasta</t>
  </si>
  <si>
    <t>Stro Grave</t>
  </si>
  <si>
    <t>estado</t>
  </si>
  <si>
    <t>amparo</t>
  </si>
  <si>
    <t>Total de Pagos .</t>
  </si>
  <si>
    <t>Total Recuperaciones .</t>
  </si>
  <si>
    <t>Reserva_Final_Bruta.</t>
  </si>
  <si>
    <t>Incurrido_Bruto.</t>
  </si>
  <si>
    <t>TIPO</t>
  </si>
  <si>
    <t>% AXA</t>
  </si>
  <si>
    <t>INCURRIDO 100%</t>
  </si>
  <si>
    <t>35764-2021</t>
  </si>
  <si>
    <t>MULTIRIESGO</t>
  </si>
  <si>
    <t/>
  </si>
  <si>
    <t>(en blanco)</t>
  </si>
  <si>
    <t>EXTENDED COVERAGE</t>
  </si>
  <si>
    <t>CEDIDO</t>
  </si>
  <si>
    <t>38423-2022</t>
  </si>
  <si>
    <t>Cerrado</t>
  </si>
  <si>
    <t>ERRORES DE MANEJO, DESCUIDO, IMPERICIA, NEGLIGENCIA</t>
  </si>
  <si>
    <t>7656-2022</t>
  </si>
  <si>
    <t>MANEJO</t>
  </si>
  <si>
    <t>Abierto</t>
  </si>
  <si>
    <t>SI</t>
  </si>
  <si>
    <t>37595-2022</t>
  </si>
  <si>
    <t>37982-2022</t>
  </si>
  <si>
    <t>38132-2022</t>
  </si>
  <si>
    <t>HMACC/AMIT - TERRORISMO</t>
  </si>
  <si>
    <t>38428-2022</t>
  </si>
  <si>
    <t>SUSTRACCION SIN VIOLENCIA</t>
  </si>
  <si>
    <t>7949-2022</t>
  </si>
  <si>
    <t>TRANSPORTE</t>
  </si>
  <si>
    <t>AVERIA PARTICULAR</t>
  </si>
  <si>
    <t>38208-2022</t>
  </si>
  <si>
    <t>38432-2022</t>
  </si>
  <si>
    <t>38590-2022</t>
  </si>
  <si>
    <t>39005-2022</t>
  </si>
  <si>
    <t>39007-2022</t>
  </si>
  <si>
    <t>39025-2023</t>
  </si>
  <si>
    <t>39332-2023</t>
  </si>
  <si>
    <t>40573-2023</t>
  </si>
  <si>
    <t>40735-2023</t>
  </si>
  <si>
    <t>8102-2023</t>
  </si>
  <si>
    <t>PERDIDAS CAUSADAS POR EMPLEADOS NO IDENTIFICADOS</t>
  </si>
  <si>
    <t>41489-2023</t>
  </si>
  <si>
    <t>BASICO INCENDIO Y/O RAYO (TODO RIESGO DAÑO MATERIAL) ***</t>
  </si>
  <si>
    <t>42085-2023</t>
  </si>
  <si>
    <t>43286-2024</t>
  </si>
  <si>
    <t>43302-2024</t>
  </si>
  <si>
    <t>8118-2023</t>
  </si>
  <si>
    <t>AMPARO PARA PERSONAL DE FIRMAS ESPECIALIZADAS</t>
  </si>
  <si>
    <t>58377-2023</t>
  </si>
  <si>
    <t>RESPONSABILIDAD CIVIL</t>
  </si>
  <si>
    <t>R.C.E. GENERAL (PREDIOS , LABORES Y OPERACIONES)</t>
  </si>
  <si>
    <t>161705-2023</t>
  </si>
  <si>
    <t>ACCIDENTES PERSONALES ESCOLAR</t>
  </si>
  <si>
    <t>GTOS MEDICOS Y HOSP. POR ACCIDENTE</t>
  </si>
  <si>
    <t>161706-2023</t>
  </si>
  <si>
    <t>161707-2023</t>
  </si>
  <si>
    <t>161709-2023</t>
  </si>
  <si>
    <t>161710-2023</t>
  </si>
  <si>
    <t>161711-2023</t>
  </si>
  <si>
    <t>INCAPACIDAD TOTAL Y PERMANENTE</t>
  </si>
  <si>
    <t>161712-2023</t>
  </si>
  <si>
    <t>161713-2023</t>
  </si>
  <si>
    <t>161714-2023</t>
  </si>
  <si>
    <t>161715-2023</t>
  </si>
  <si>
    <t>161716-2023</t>
  </si>
  <si>
    <t>161717-2023</t>
  </si>
  <si>
    <t>161718-2023</t>
  </si>
  <si>
    <t>161719-2023</t>
  </si>
  <si>
    <t>161720-2023</t>
  </si>
  <si>
    <t>161721-2023</t>
  </si>
  <si>
    <t>161722-2023</t>
  </si>
  <si>
    <t>161723-2023</t>
  </si>
  <si>
    <t>161724-2023</t>
  </si>
  <si>
    <t>161725-2023</t>
  </si>
  <si>
    <t>161726-2023</t>
  </si>
  <si>
    <t>161727-2023</t>
  </si>
  <si>
    <t>161729-2023</t>
  </si>
  <si>
    <t>161730-2023</t>
  </si>
  <si>
    <t>161736-2023</t>
  </si>
  <si>
    <t>161745-2023</t>
  </si>
  <si>
    <t>161746-2023</t>
  </si>
  <si>
    <t>161748-2023</t>
  </si>
  <si>
    <t>161749-2023</t>
  </si>
  <si>
    <t>161751-2023</t>
  </si>
  <si>
    <t>161752-2023</t>
  </si>
  <si>
    <t>161754-2023</t>
  </si>
  <si>
    <t>161755-2023</t>
  </si>
  <si>
    <t>161756-2023</t>
  </si>
  <si>
    <t>161757-2023</t>
  </si>
  <si>
    <t>161759-2023</t>
  </si>
  <si>
    <t>161760-2023</t>
  </si>
  <si>
    <t>161761-2023</t>
  </si>
  <si>
    <t>161762-2023</t>
  </si>
  <si>
    <t>161763-2023</t>
  </si>
  <si>
    <t>161764-2023</t>
  </si>
  <si>
    <t>161765-2023</t>
  </si>
  <si>
    <t>161766-2023</t>
  </si>
  <si>
    <t>161767-2023</t>
  </si>
  <si>
    <t>161768-2023</t>
  </si>
  <si>
    <t>161769-2023</t>
  </si>
  <si>
    <t>161770-2023</t>
  </si>
  <si>
    <t>161771-2023</t>
  </si>
  <si>
    <t>161772-2023</t>
  </si>
  <si>
    <t>161773-2023</t>
  </si>
  <si>
    <t>161774-2023</t>
  </si>
  <si>
    <t>161775-2023</t>
  </si>
  <si>
    <t>161776-2023</t>
  </si>
  <si>
    <t>161777-2023</t>
  </si>
  <si>
    <t>161778-2023</t>
  </si>
  <si>
    <t>161779-2023</t>
  </si>
  <si>
    <t>161780-2023</t>
  </si>
  <si>
    <t>161781-2023</t>
  </si>
  <si>
    <t>161782-2023</t>
  </si>
  <si>
    <t>161783-2023</t>
  </si>
  <si>
    <t>161802-2023</t>
  </si>
  <si>
    <t>161803-2023</t>
  </si>
  <si>
    <t>161804-2023</t>
  </si>
  <si>
    <t>161805-2023</t>
  </si>
  <si>
    <t>161830-2023</t>
  </si>
  <si>
    <t>161831-2023</t>
  </si>
  <si>
    <t>161832-2023</t>
  </si>
  <si>
    <t>161833-2023</t>
  </si>
  <si>
    <t>161850-2023</t>
  </si>
  <si>
    <t>161852-2023</t>
  </si>
  <si>
    <t>161853-2023</t>
  </si>
  <si>
    <t>161854-2023</t>
  </si>
  <si>
    <t>161855-2023</t>
  </si>
  <si>
    <t>161856-2023</t>
  </si>
  <si>
    <t>161872-2023</t>
  </si>
  <si>
    <t>161873-2023</t>
  </si>
  <si>
    <t>161874-2023</t>
  </si>
  <si>
    <t>161875-2023</t>
  </si>
  <si>
    <t>161876-2023</t>
  </si>
  <si>
    <t>161877-2023</t>
  </si>
  <si>
    <t>161878-2023</t>
  </si>
  <si>
    <t>161879-2023</t>
  </si>
  <si>
    <t>161895-2023</t>
  </si>
  <si>
    <t>161897-2023</t>
  </si>
  <si>
    <t>161918-2023</t>
  </si>
  <si>
    <t>161920-2023</t>
  </si>
  <si>
    <t>161921-2023</t>
  </si>
  <si>
    <t>161922-2023</t>
  </si>
  <si>
    <t>161923-2023</t>
  </si>
  <si>
    <t>161924-2023</t>
  </si>
  <si>
    <t>161925-2023</t>
  </si>
  <si>
    <t>161926-2023</t>
  </si>
  <si>
    <t>161960-2023</t>
  </si>
  <si>
    <t>161961-2023</t>
  </si>
  <si>
    <t>161962-2023</t>
  </si>
  <si>
    <t>161963-2023</t>
  </si>
  <si>
    <t>161987-2023</t>
  </si>
  <si>
    <t>161988-2023</t>
  </si>
  <si>
    <t>161989-2023</t>
  </si>
  <si>
    <t>161990-2023</t>
  </si>
  <si>
    <t>161991-2023</t>
  </si>
  <si>
    <t>161992-2023</t>
  </si>
  <si>
    <t>161993-2023</t>
  </si>
  <si>
    <t>162024-2023</t>
  </si>
  <si>
    <t>162025-2023</t>
  </si>
  <si>
    <t>162026-2023</t>
  </si>
  <si>
    <t>162027-2023</t>
  </si>
  <si>
    <t>162028-2023</t>
  </si>
  <si>
    <t>162029-2023</t>
  </si>
  <si>
    <t>162030-2023</t>
  </si>
  <si>
    <t>162079-2023</t>
  </si>
  <si>
    <t>162080-2023</t>
  </si>
  <si>
    <t>162081-2023</t>
  </si>
  <si>
    <t>162082-2023</t>
  </si>
  <si>
    <t>162131-2023</t>
  </si>
  <si>
    <t>162143-2023</t>
  </si>
  <si>
    <t>162144-2023</t>
  </si>
  <si>
    <t>162145-2023</t>
  </si>
  <si>
    <t>162146-2023</t>
  </si>
  <si>
    <t>162147-2023</t>
  </si>
  <si>
    <t>162148-2023</t>
  </si>
  <si>
    <t>162149-2023</t>
  </si>
  <si>
    <t>162224-2023</t>
  </si>
  <si>
    <t>162225-2023</t>
  </si>
  <si>
    <t>162226-2023</t>
  </si>
  <si>
    <t>162227-2023</t>
  </si>
  <si>
    <t>162228-2023</t>
  </si>
  <si>
    <t>162265-2023</t>
  </si>
  <si>
    <t>162266-2023</t>
  </si>
  <si>
    <t>162284-2023</t>
  </si>
  <si>
    <t>162285-2023</t>
  </si>
  <si>
    <t>162286-2023</t>
  </si>
  <si>
    <t>162287-2023</t>
  </si>
  <si>
    <t>162289-2023</t>
  </si>
  <si>
    <t>162335-2023</t>
  </si>
  <si>
    <t>162359-2023</t>
  </si>
  <si>
    <t>162397-2023</t>
  </si>
  <si>
    <t>162402-2023</t>
  </si>
  <si>
    <t>162457-2023</t>
  </si>
  <si>
    <t>162511-2023</t>
  </si>
  <si>
    <t>162513-2023</t>
  </si>
  <si>
    <t>162584-2023</t>
  </si>
  <si>
    <t>162621-2024</t>
  </si>
  <si>
    <t>162730-2024</t>
  </si>
  <si>
    <t>162732-2024</t>
  </si>
  <si>
    <t>162733-2024</t>
  </si>
  <si>
    <t>162734-2024</t>
  </si>
  <si>
    <t>162735-2024</t>
  </si>
  <si>
    <t>162736-2024</t>
  </si>
  <si>
    <t>162767-2024</t>
  </si>
  <si>
    <t>162768-2024</t>
  </si>
  <si>
    <t>162769-2024</t>
  </si>
  <si>
    <t>162770-2024</t>
  </si>
  <si>
    <t>162771-2024</t>
  </si>
  <si>
    <t>162772-2024</t>
  </si>
  <si>
    <t>162792-2024</t>
  </si>
  <si>
    <t>162793-2024</t>
  </si>
  <si>
    <t>162794-2024</t>
  </si>
  <si>
    <t>162795-2024</t>
  </si>
  <si>
    <t>162814-2024</t>
  </si>
  <si>
    <t>162843-2024</t>
  </si>
  <si>
    <t>162844-2024</t>
  </si>
  <si>
    <t>162845-2024</t>
  </si>
  <si>
    <t>162846-2024</t>
  </si>
  <si>
    <t>162847-2024</t>
  </si>
  <si>
    <t>162864-2024</t>
  </si>
  <si>
    <t>162899-2024</t>
  </si>
  <si>
    <t>162901-2024</t>
  </si>
  <si>
    <t>162933-2024</t>
  </si>
  <si>
    <t>162934-2024</t>
  </si>
  <si>
    <t>162935-2024</t>
  </si>
  <si>
    <t>162936-2024</t>
  </si>
  <si>
    <t>162937-2024</t>
  </si>
  <si>
    <t>162992-2024</t>
  </si>
  <si>
    <t>162993-2024</t>
  </si>
  <si>
    <t>162994-2024</t>
  </si>
  <si>
    <t>162995-2024</t>
  </si>
  <si>
    <t>162996-2024</t>
  </si>
  <si>
    <t>162997-2024</t>
  </si>
  <si>
    <t>162998-2024</t>
  </si>
  <si>
    <t>162999-2024</t>
  </si>
  <si>
    <t>163000-2024</t>
  </si>
  <si>
    <t>163034-2024</t>
  </si>
  <si>
    <t>163035-2024</t>
  </si>
  <si>
    <t>163036-2024</t>
  </si>
  <si>
    <t>163037-2024</t>
  </si>
  <si>
    <t>163038-2024</t>
  </si>
  <si>
    <t>163039-2024</t>
  </si>
  <si>
    <t>163040-2024</t>
  </si>
  <si>
    <t>163058-2024</t>
  </si>
  <si>
    <t>163059-2024</t>
  </si>
  <si>
    <t>163060-2024</t>
  </si>
  <si>
    <t>163061-2024</t>
  </si>
  <si>
    <t>163122-2024</t>
  </si>
  <si>
    <t>163154-2024</t>
  </si>
  <si>
    <t>163155-2024</t>
  </si>
  <si>
    <t>163156-2024</t>
  </si>
  <si>
    <t>163189-2024</t>
  </si>
  <si>
    <t>163190-2024</t>
  </si>
  <si>
    <t>163196-2024</t>
  </si>
  <si>
    <t>163203-2024</t>
  </si>
  <si>
    <t>163246-2024</t>
  </si>
  <si>
    <t>163248-2024</t>
  </si>
  <si>
    <t>163249-2024</t>
  </si>
  <si>
    <t>163250-2024</t>
  </si>
  <si>
    <t>163251-2024</t>
  </si>
  <si>
    <t>163252-2024</t>
  </si>
  <si>
    <t>163253-2024</t>
  </si>
  <si>
    <t>163254-2024</t>
  </si>
  <si>
    <t>163285-2024</t>
  </si>
  <si>
    <t>163286-2024</t>
  </si>
  <si>
    <t>163289-2024</t>
  </si>
  <si>
    <t>163290-2024</t>
  </si>
  <si>
    <t>163292-2024</t>
  </si>
  <si>
    <t>163293-2024</t>
  </si>
  <si>
    <t>163294-2024</t>
  </si>
  <si>
    <t>163295-2024</t>
  </si>
  <si>
    <t>163296-2024</t>
  </si>
  <si>
    <t>163297-2024</t>
  </si>
  <si>
    <t>163300-2024</t>
  </si>
  <si>
    <t>163319-2024</t>
  </si>
  <si>
    <t>163320-2024</t>
  </si>
  <si>
    <t>163321-2024</t>
  </si>
  <si>
    <t>163322-2024</t>
  </si>
  <si>
    <t>163351-2024</t>
  </si>
  <si>
    <t>163352-2024</t>
  </si>
  <si>
    <t>163353-2024</t>
  </si>
  <si>
    <t>163354-2024</t>
  </si>
  <si>
    <t>163355-2024</t>
  </si>
  <si>
    <t>163356-2024</t>
  </si>
  <si>
    <t>163413-2024</t>
  </si>
  <si>
    <t>163414-2024</t>
  </si>
  <si>
    <t>163415-2024</t>
  </si>
  <si>
    <t>163416-2024</t>
  </si>
  <si>
    <t>163417-2024</t>
  </si>
  <si>
    <t>163418-2024</t>
  </si>
  <si>
    <t>163457-2024</t>
  </si>
  <si>
    <t>163458-2024</t>
  </si>
  <si>
    <t>163459-2024</t>
  </si>
  <si>
    <t>163460-2024</t>
  </si>
  <si>
    <t>163461-2024</t>
  </si>
  <si>
    <t>163462-2024</t>
  </si>
  <si>
    <t>163463-2024</t>
  </si>
  <si>
    <t>163464-2024</t>
  </si>
  <si>
    <t>163465-2024</t>
  </si>
  <si>
    <t>163466-2024</t>
  </si>
  <si>
    <t>163467-2024</t>
  </si>
  <si>
    <t>163477-2024</t>
  </si>
  <si>
    <t>163531-2024</t>
  </si>
  <si>
    <t>163532-2024</t>
  </si>
  <si>
    <t>163533-2024</t>
  </si>
  <si>
    <t>163534-2024</t>
  </si>
  <si>
    <t>163535-2024</t>
  </si>
  <si>
    <t>163536-2024</t>
  </si>
  <si>
    <t>163540-2024</t>
  </si>
  <si>
    <t>163542-2024</t>
  </si>
  <si>
    <t>163557-2024</t>
  </si>
  <si>
    <t>163558-2024</t>
  </si>
  <si>
    <t>163559-2024</t>
  </si>
  <si>
    <t>163560-2024</t>
  </si>
  <si>
    <t>163561-2024</t>
  </si>
  <si>
    <t>163602-2024</t>
  </si>
  <si>
    <t>163603-2024</t>
  </si>
  <si>
    <t>163604-2024</t>
  </si>
  <si>
    <t>163606-2024</t>
  </si>
  <si>
    <t>163616-2024</t>
  </si>
  <si>
    <t>163617-2024</t>
  </si>
  <si>
    <t>163621-2024</t>
  </si>
  <si>
    <t>163637-2024</t>
  </si>
  <si>
    <t>163684-2024</t>
  </si>
  <si>
    <t>163685-2024</t>
  </si>
  <si>
    <t>163686-2024</t>
  </si>
  <si>
    <t>163687-2024</t>
  </si>
  <si>
    <t>163779-2024</t>
  </si>
  <si>
    <t>163780-2024</t>
  </si>
  <si>
    <t>163781-2024</t>
  </si>
  <si>
    <t>163782-2024</t>
  </si>
  <si>
    <t>163825-2024</t>
  </si>
  <si>
    <t>163826-2024</t>
  </si>
  <si>
    <t>163852-2024</t>
  </si>
  <si>
    <t>163853-2024</t>
  </si>
  <si>
    <t>163864-2024</t>
  </si>
  <si>
    <t>163895-2024</t>
  </si>
  <si>
    <t>163896-2024</t>
  </si>
  <si>
    <t>163934-2024</t>
  </si>
  <si>
    <t>163935-2024</t>
  </si>
  <si>
    <t>163936-2024</t>
  </si>
  <si>
    <t>163937-2024</t>
  </si>
  <si>
    <t>163938-2024</t>
  </si>
  <si>
    <t>164079-2024</t>
  </si>
  <si>
    <t>164080-2024</t>
  </si>
  <si>
    <t>164081-2024</t>
  </si>
  <si>
    <t>164143-2024</t>
  </si>
  <si>
    <t>164150-2024</t>
  </si>
  <si>
    <t>164173-2024</t>
  </si>
  <si>
    <t>164174-2024</t>
  </si>
  <si>
    <t>164175-2024</t>
  </si>
  <si>
    <t>164181-2024</t>
  </si>
  <si>
    <t>164248-2024</t>
  </si>
  <si>
    <t>164299-2024</t>
  </si>
  <si>
    <t>164300-2024</t>
  </si>
  <si>
    <t>164360-2024</t>
  </si>
  <si>
    <t>164374-2024</t>
  </si>
  <si>
    <t>164933-2024</t>
  </si>
  <si>
    <t>165221-2024</t>
  </si>
  <si>
    <t>165876-2025</t>
  </si>
  <si>
    <t>165877-2025</t>
  </si>
  <si>
    <t>165882-2025</t>
  </si>
  <si>
    <t>165884-2025</t>
  </si>
  <si>
    <t>165885-2025</t>
  </si>
  <si>
    <t>165893-2025</t>
  </si>
  <si>
    <t>165974-2025</t>
  </si>
  <si>
    <t>161728-2023</t>
  </si>
  <si>
    <t>161731-2023</t>
  </si>
  <si>
    <t>161732-2023</t>
  </si>
  <si>
    <t>161733-2023</t>
  </si>
  <si>
    <t>161734-2023</t>
  </si>
  <si>
    <t>161735-2023</t>
  </si>
  <si>
    <t>161737-2023</t>
  </si>
  <si>
    <t>161738-2023</t>
  </si>
  <si>
    <t>161739-2023</t>
  </si>
  <si>
    <t>161740-2023</t>
  </si>
  <si>
    <t>161741-2023</t>
  </si>
  <si>
    <t>161742-2023</t>
  </si>
  <si>
    <t>161743-2023</t>
  </si>
  <si>
    <t>161744-2023</t>
  </si>
  <si>
    <t>161747-2023</t>
  </si>
  <si>
    <t>161851-2023</t>
  </si>
  <si>
    <t>162456-2023</t>
  </si>
  <si>
    <t>162458-2023</t>
  </si>
  <si>
    <t>162459-2023</t>
  </si>
  <si>
    <t>162564-2023</t>
  </si>
  <si>
    <t>162600-2024</t>
  </si>
  <si>
    <t>162648-2024</t>
  </si>
  <si>
    <t>162649-2024</t>
  </si>
  <si>
    <t>162650-2024</t>
  </si>
  <si>
    <t>162651-2024</t>
  </si>
  <si>
    <t>162652-2024</t>
  </si>
  <si>
    <t>162678-2024</t>
  </si>
  <si>
    <t>162679-2024</t>
  </si>
  <si>
    <t>162680-2024</t>
  </si>
  <si>
    <t>162681-2024</t>
  </si>
  <si>
    <t>162697-2024</t>
  </si>
  <si>
    <t>162699-2024</t>
  </si>
  <si>
    <t>162731-2024</t>
  </si>
  <si>
    <t>162737-2024</t>
  </si>
  <si>
    <t>162863-2024</t>
  </si>
  <si>
    <t>162865-2024</t>
  </si>
  <si>
    <t>162866-2024</t>
  </si>
  <si>
    <t>163195-2024</t>
  </si>
  <si>
    <t>163202-2024</t>
  </si>
  <si>
    <t>163204-2024</t>
  </si>
  <si>
    <t>163266-2024</t>
  </si>
  <si>
    <t>163287-2024</t>
  </si>
  <si>
    <t>163288-2024</t>
  </si>
  <si>
    <t>163605-2024</t>
  </si>
  <si>
    <t>163638-2024</t>
  </si>
  <si>
    <t>164144-2024</t>
  </si>
  <si>
    <t>165878-2025</t>
  </si>
  <si>
    <t>165879-2025</t>
  </si>
  <si>
    <t>165916-2025</t>
  </si>
  <si>
    <t>165917-2025</t>
  </si>
  <si>
    <t>44591-2024</t>
  </si>
  <si>
    <t>45364-2024</t>
  </si>
  <si>
    <t>47724-2025</t>
  </si>
  <si>
    <t>44579-2024</t>
  </si>
  <si>
    <t>SUSTRACCION CON VIOLENCIA (TODO RIESGO DAÑO MATERIAL) ***</t>
  </si>
  <si>
    <t>164479-2024</t>
  </si>
  <si>
    <t>164480-2024</t>
  </si>
  <si>
    <t>164481-2024</t>
  </si>
  <si>
    <t>164482-2024</t>
  </si>
  <si>
    <t>164483-2024</t>
  </si>
  <si>
    <t>164556-2024</t>
  </si>
  <si>
    <t>164557-2024</t>
  </si>
  <si>
    <t>164558-2024</t>
  </si>
  <si>
    <t>164559-2024</t>
  </si>
  <si>
    <t>164560-2024</t>
  </si>
  <si>
    <t>164570-2024</t>
  </si>
  <si>
    <t>164606-2024</t>
  </si>
  <si>
    <t>164616-2024</t>
  </si>
  <si>
    <t>164617-2024</t>
  </si>
  <si>
    <t>164618-2024</t>
  </si>
  <si>
    <t>164619-2024</t>
  </si>
  <si>
    <t>164620-2024</t>
  </si>
  <si>
    <t>164621-2024</t>
  </si>
  <si>
    <t>164622-2024</t>
  </si>
  <si>
    <t>164669-2024</t>
  </si>
  <si>
    <t>164670-2024</t>
  </si>
  <si>
    <t>164671-2024</t>
  </si>
  <si>
    <t>164672-2024</t>
  </si>
  <si>
    <t>164673-2024</t>
  </si>
  <si>
    <t>164674-2024</t>
  </si>
  <si>
    <t>164726-2024</t>
  </si>
  <si>
    <t>164727-2024</t>
  </si>
  <si>
    <t>164728-2024</t>
  </si>
  <si>
    <t>164729-2024</t>
  </si>
  <si>
    <t>164730-2024</t>
  </si>
  <si>
    <t>164731-2024</t>
  </si>
  <si>
    <t>164732-2024</t>
  </si>
  <si>
    <t>164782-2024</t>
  </si>
  <si>
    <t>164783-2024</t>
  </si>
  <si>
    <t>164784-2024</t>
  </si>
  <si>
    <t>164785-2024</t>
  </si>
  <si>
    <t>164786-2024</t>
  </si>
  <si>
    <t>164787-2024</t>
  </si>
  <si>
    <t>164788-2024</t>
  </si>
  <si>
    <t>164789-2024</t>
  </si>
  <si>
    <t>164790-2024</t>
  </si>
  <si>
    <t>164791-2024</t>
  </si>
  <si>
    <t>164840-2024</t>
  </si>
  <si>
    <t>164865-2024</t>
  </si>
  <si>
    <t>164866-2024</t>
  </si>
  <si>
    <t>164867-2024</t>
  </si>
  <si>
    <t>164868-2024</t>
  </si>
  <si>
    <t>164869-2024</t>
  </si>
  <si>
    <t>164870-2024</t>
  </si>
  <si>
    <t>164895-2024</t>
  </si>
  <si>
    <t>164896-2024</t>
  </si>
  <si>
    <t>164897-2024</t>
  </si>
  <si>
    <t>164898-2024</t>
  </si>
  <si>
    <t>164927-2024</t>
  </si>
  <si>
    <t>164928-2024</t>
  </si>
  <si>
    <t>164929-2024</t>
  </si>
  <si>
    <t>164930-2024</t>
  </si>
  <si>
    <t>164931-2024</t>
  </si>
  <si>
    <t>164932-2024</t>
  </si>
  <si>
    <t>164957-2024</t>
  </si>
  <si>
    <t>164958-2024</t>
  </si>
  <si>
    <t>164959-2024</t>
  </si>
  <si>
    <t>164960-2024</t>
  </si>
  <si>
    <t>164980-2024</t>
  </si>
  <si>
    <t>165008-2024</t>
  </si>
  <si>
    <t>165009-2024</t>
  </si>
  <si>
    <t>165010-2024</t>
  </si>
  <si>
    <t>165011-2024</t>
  </si>
  <si>
    <t>165032-2024</t>
  </si>
  <si>
    <t>165033-2024</t>
  </si>
  <si>
    <t>165034-2024</t>
  </si>
  <si>
    <t>165035-2024</t>
  </si>
  <si>
    <t>165036-2024</t>
  </si>
  <si>
    <t>165037-2024</t>
  </si>
  <si>
    <t>165038-2024</t>
  </si>
  <si>
    <t>165039-2024</t>
  </si>
  <si>
    <t>165078-2024</t>
  </si>
  <si>
    <t>165079-2024</t>
  </si>
  <si>
    <t>165080-2024</t>
  </si>
  <si>
    <t>165081-2024</t>
  </si>
  <si>
    <t>165082-2024</t>
  </si>
  <si>
    <t>165083-2024</t>
  </si>
  <si>
    <t>165084-2024</t>
  </si>
  <si>
    <t>165085-2024</t>
  </si>
  <si>
    <t>165086-2024</t>
  </si>
  <si>
    <t>165140-2024</t>
  </si>
  <si>
    <t>165141-2024</t>
  </si>
  <si>
    <t>165142-2024</t>
  </si>
  <si>
    <t>165143-2024</t>
  </si>
  <si>
    <t>165144-2024</t>
  </si>
  <si>
    <t>165145-2024</t>
  </si>
  <si>
    <t>165146-2024</t>
  </si>
  <si>
    <t>165147-2024</t>
  </si>
  <si>
    <t>165148-2024</t>
  </si>
  <si>
    <t>165149-2024</t>
  </si>
  <si>
    <t>165150-2024</t>
  </si>
  <si>
    <t>165158-2024</t>
  </si>
  <si>
    <t>165159-2024</t>
  </si>
  <si>
    <t>165160-2024</t>
  </si>
  <si>
    <t>165161-2024</t>
  </si>
  <si>
    <t>165162-2024</t>
  </si>
  <si>
    <t>165206-2024</t>
  </si>
  <si>
    <t>165207-2024</t>
  </si>
  <si>
    <t>165208-2024</t>
  </si>
  <si>
    <t>165209-2024</t>
  </si>
  <si>
    <t>165210-2024</t>
  </si>
  <si>
    <t>165216-2024</t>
  </si>
  <si>
    <t>165217-2024</t>
  </si>
  <si>
    <t>165218-2024</t>
  </si>
  <si>
    <t>165219-2024</t>
  </si>
  <si>
    <t>165220-2024</t>
  </si>
  <si>
    <t>165235-2024</t>
  </si>
  <si>
    <t>165236-2024</t>
  </si>
  <si>
    <t>165290-2024</t>
  </si>
  <si>
    <t>165291-2024</t>
  </si>
  <si>
    <t>165292-2024</t>
  </si>
  <si>
    <t>165293-2024</t>
  </si>
  <si>
    <t>165294-2024</t>
  </si>
  <si>
    <t>165296-2024</t>
  </si>
  <si>
    <t>165350-2024</t>
  </si>
  <si>
    <t>165351-2024</t>
  </si>
  <si>
    <t>165352-2024</t>
  </si>
  <si>
    <t>165353-2024</t>
  </si>
  <si>
    <t>165354-2024</t>
  </si>
  <si>
    <t>165406-2024</t>
  </si>
  <si>
    <t>165407-2024</t>
  </si>
  <si>
    <t>165408-2024</t>
  </si>
  <si>
    <t>165440-2024</t>
  </si>
  <si>
    <t>165441-2024</t>
  </si>
  <si>
    <t>165442-2024</t>
  </si>
  <si>
    <t>165469-2024</t>
  </si>
  <si>
    <t>165510-2024</t>
  </si>
  <si>
    <t>165520-2024</t>
  </si>
  <si>
    <t>165544-2024</t>
  </si>
  <si>
    <t>165637-2024</t>
  </si>
  <si>
    <t>165638-2024</t>
  </si>
  <si>
    <t>165639-2024</t>
  </si>
  <si>
    <t>165640-2024</t>
  </si>
  <si>
    <t>165641-2024</t>
  </si>
  <si>
    <t>165642-2024</t>
  </si>
  <si>
    <t>165643-2024</t>
  </si>
  <si>
    <t>165644-2024</t>
  </si>
  <si>
    <t>165645-2024</t>
  </si>
  <si>
    <t>165671-2024</t>
  </si>
  <si>
    <t>165672-2024</t>
  </si>
  <si>
    <t>165673-2024</t>
  </si>
  <si>
    <t>165767-2024</t>
  </si>
  <si>
    <t>165768-2024</t>
  </si>
  <si>
    <t>165769-2024</t>
  </si>
  <si>
    <t>165787-2024</t>
  </si>
  <si>
    <t>165788-2024</t>
  </si>
  <si>
    <t>165789-2024</t>
  </si>
  <si>
    <t>165810-2024</t>
  </si>
  <si>
    <t>165811-2024</t>
  </si>
  <si>
    <t>165812-2024</t>
  </si>
  <si>
    <t>165813-2024</t>
  </si>
  <si>
    <t>165825-2024</t>
  </si>
  <si>
    <t>165839-2024</t>
  </si>
  <si>
    <t>165840-2024</t>
  </si>
  <si>
    <t>164415-2024</t>
  </si>
  <si>
    <t>165535-2024</t>
  </si>
  <si>
    <t>165908-2025</t>
  </si>
  <si>
    <t>165905-2025</t>
  </si>
  <si>
    <t>165965-2025</t>
  </si>
  <si>
    <t>165966-2025</t>
  </si>
  <si>
    <t>165901-2025</t>
  </si>
  <si>
    <t>165902-2025</t>
  </si>
  <si>
    <t>165903-2025</t>
  </si>
  <si>
    <t>165904-2025</t>
  </si>
  <si>
    <t>165906-2025</t>
  </si>
  <si>
    <t>165907-2025</t>
  </si>
  <si>
    <t>165926-2025</t>
  </si>
  <si>
    <t>165927-2025</t>
  </si>
  <si>
    <t>165928-2025</t>
  </si>
  <si>
    <t>165929-2025</t>
  </si>
  <si>
    <t>165930-2025</t>
  </si>
  <si>
    <t>165937-2025</t>
  </si>
  <si>
    <t>165938-2025</t>
  </si>
  <si>
    <t>165939-2025</t>
  </si>
  <si>
    <t>165940-2025</t>
  </si>
  <si>
    <t>165967-2025</t>
  </si>
  <si>
    <t>Total general</t>
  </si>
  <si>
    <t>RAMO</t>
  </si>
  <si>
    <t>NRO_DOC_TOMADOR</t>
  </si>
  <si>
    <t>CLAVE_INTERMEDIARIO</t>
  </si>
  <si>
    <t>NOMBRE_INTERMEDIARIO</t>
  </si>
  <si>
    <t>SINIESTRO</t>
  </si>
  <si>
    <t>A_SINIESTRO</t>
  </si>
  <si>
    <t>CUENTA</t>
  </si>
  <si>
    <t>POLIZA</t>
  </si>
  <si>
    <t>ENDOSO</t>
  </si>
  <si>
    <t>SUCURSAL_EMISION</t>
  </si>
  <si>
    <t>DIAGNOSTICO</t>
  </si>
  <si>
    <t>DEPARTAMENTO_SINIESTRO</t>
  </si>
  <si>
    <t>CIUDAD_SINIESTRO</t>
  </si>
  <si>
    <t>INICIO_DE_VIGENCIA</t>
  </si>
  <si>
    <t>FIN_DE_VIGENCIA</t>
  </si>
  <si>
    <t>FECHA_OCURRIDO</t>
  </si>
  <si>
    <t>FECHA_AVISO</t>
  </si>
  <si>
    <t>FECHA_REGISTRO</t>
  </si>
  <si>
    <t>CAUSA_DEL_SINIESTRO</t>
  </si>
  <si>
    <t>AMPARO_AFECTADO</t>
  </si>
  <si>
    <t>ASEGURADO_SINIESTRADO</t>
  </si>
  <si>
    <t>ESTADO</t>
  </si>
  <si>
    <t>CAUSAL_DE_OBJECION</t>
  </si>
  <si>
    <t>VALOR_RECLAMADO</t>
  </si>
  <si>
    <t>PAGADO_CIA</t>
  </si>
  <si>
    <t>VALOR_RESERVADO</t>
  </si>
  <si>
    <t>VALOR_RESERVA_PENDIENTE</t>
  </si>
  <si>
    <t>CORTE_RESERVA_PENDIENTE</t>
  </si>
  <si>
    <t>68-VIDA</t>
  </si>
  <si>
    <t>AON RISK SERVICES COLOMBIA S.A CORREDORES DE SEGUROS</t>
  </si>
  <si>
    <t>TX RODILLA IZQ</t>
  </si>
  <si>
    <t>Bogotá</t>
  </si>
  <si>
    <t>Bogota</t>
  </si>
  <si>
    <t>Caida en institucion educativa</t>
  </si>
  <si>
    <t>PERAZA GARZON EDER ALEXIS</t>
  </si>
  <si>
    <t>Pagado</t>
  </si>
  <si>
    <t xml:space="preserve">TX EN COLUMNA LUMBAR </t>
  </si>
  <si>
    <t xml:space="preserve">NIETO ORTIZ RICARDO </t>
  </si>
  <si>
    <t xml:space="preserve"> UNIVERSIDAD DISTRITAL FRANCISCO JOSE DE CALDAS</t>
  </si>
  <si>
    <t>TRAUMA EN PIE IZQ</t>
  </si>
  <si>
    <t xml:space="preserve">AREVALO GARCIA STEFANI </t>
  </si>
  <si>
    <t>ESGUINCE TOBILLO IZQ</t>
  </si>
  <si>
    <t>CUERVO TORRES DARLY ESTEPHANIA</t>
  </si>
  <si>
    <t>TX MUSCULAR LUMBAR</t>
  </si>
  <si>
    <t>VARELA PINZON YURI CAROLINA</t>
  </si>
  <si>
    <t>TX RODILLA DER</t>
  </si>
  <si>
    <t>MARTINEZ SANCHEZ ANDRES JULIAN</t>
  </si>
  <si>
    <t>TX PULGAR MANO IZQ</t>
  </si>
  <si>
    <t>RIVERA BABATIVA LUIS ALEXANDER</t>
  </si>
  <si>
    <t>TX MANO IZQ</t>
  </si>
  <si>
    <t>CLAROS ORTIZ HERNAN MAURICIO</t>
  </si>
  <si>
    <t>Objetado</t>
  </si>
  <si>
    <t>DEVOLUCIÓN DOCUMENTOS IPS</t>
  </si>
  <si>
    <t>TX V DEDO MANO IZQ</t>
  </si>
  <si>
    <t>SANCHEZ CORTES LINDY XIOMARA</t>
  </si>
  <si>
    <t>ESGUINCE TOBILLO DER</t>
  </si>
  <si>
    <t>RODRIGUEZ MELO DORYAN FABIAN</t>
  </si>
  <si>
    <t>UNIV. DISTRITAL FRANSISCO JOSE DE CALDAS</t>
  </si>
  <si>
    <t>DIRECTA</t>
  </si>
  <si>
    <t>PIERNA IZQUIERDA</t>
  </si>
  <si>
    <t xml:space="preserve">BLADOVICHS DIAZ ANTOINE </t>
  </si>
  <si>
    <t>TX EN REGION LUMBAR</t>
  </si>
  <si>
    <t>TX HOMBRO IZQ</t>
  </si>
  <si>
    <t>BARON PASTRANA DAVID JULIAN</t>
  </si>
  <si>
    <t>TRAUM. 1ER DEDO MANO DERE.</t>
  </si>
  <si>
    <t xml:space="preserve">BARBOSA  SEPULVEDA SARA  ANAIS </t>
  </si>
  <si>
    <t>TRAUMA EN RODILLA DER</t>
  </si>
  <si>
    <t>PERDOMO MARTINEZ DIEGO ALEJANDRO</t>
  </si>
  <si>
    <t>HERIDA. HOMBRO IZQU.</t>
  </si>
  <si>
    <t>BENAVIDES CRUZ ANDRES MAURICIO</t>
  </si>
  <si>
    <t>TRAUMA CODO DER</t>
  </si>
  <si>
    <t>PINEDA BARRANTES CINDY ANDREA</t>
  </si>
  <si>
    <t xml:space="preserve">UNIVERSIDAD DISTRITAL FRANCISCO JOSE DE CALDAS </t>
  </si>
  <si>
    <t>TRAUMA EN TOBILLO IZQ</t>
  </si>
  <si>
    <t>DIAZ HERNANDEZ YULI NATALIA</t>
  </si>
  <si>
    <t>GALINDO MARTINEZ PAULA NATALIA</t>
  </si>
  <si>
    <t>POLIZA SIN VIGENCIA</t>
  </si>
  <si>
    <t>TRAUMA RODILLA IZQUIERDA</t>
  </si>
  <si>
    <t>ESCAMILLA MORENO LUIS MIGUEL</t>
  </si>
  <si>
    <t>TX EN CARA MEDIAL MUSLO DERE</t>
  </si>
  <si>
    <t>Practicas ludicas</t>
  </si>
  <si>
    <t>CARPINTERO CRUZ DIANA SOFIA</t>
  </si>
  <si>
    <t>EVENTO NO ACCIDENTAL</t>
  </si>
  <si>
    <t>TRAUMA PIE DERECHO</t>
  </si>
  <si>
    <t>TRAUMA EN LOS OJOS</t>
  </si>
  <si>
    <t>Caida en la casa</t>
  </si>
  <si>
    <t>CASTILLA ROMERO DAVID LEOANARDO</t>
  </si>
  <si>
    <t>TCE</t>
  </si>
  <si>
    <t>DOMINGUEZ CONTRERAS MANUEL ALEJANDRO</t>
  </si>
  <si>
    <t>TX EN RODILLA IZQ</t>
  </si>
  <si>
    <t>TRAUMA EN MANO DER</t>
  </si>
  <si>
    <t>HERNANDEZ ARDILA ANGELICA HELAINE</t>
  </si>
  <si>
    <t>TRAUMA EN OIDO DER</t>
  </si>
  <si>
    <t>GARCIA RIOS CESAR ANDRES</t>
  </si>
  <si>
    <t>TX MANO</t>
  </si>
  <si>
    <t>PACHON MOLINA URIEL ANDRES</t>
  </si>
  <si>
    <t>TRAUM. MANO DERE.</t>
  </si>
  <si>
    <t>TEJEDOR MAHECHA ANDRES FELIPE</t>
  </si>
  <si>
    <t>UNIVERSIDAD</t>
  </si>
  <si>
    <t>AURYN SELENE BARRERO BAUTISTA</t>
  </si>
  <si>
    <t>RESERVA DE SERVICIO AUTORIZADO</t>
  </si>
  <si>
    <t>Practicas ciclismo</t>
  </si>
  <si>
    <t>CUBILLOS PEREZ FABIAN ANDRES</t>
  </si>
  <si>
    <t>4 DEDO MANO DER</t>
  </si>
  <si>
    <t>ORTIZ PERDOMO JOSE LUIS</t>
  </si>
  <si>
    <t>TX TOBILLO IZQ</t>
  </si>
  <si>
    <t>Practicas fultbol</t>
  </si>
  <si>
    <t>HUERTAS VALDES GISELLA LISED</t>
  </si>
  <si>
    <t>TX COLUMNA LUMBAR Y RODILLA IZ</t>
  </si>
  <si>
    <t xml:space="preserve">BUELVAS  CASTELLANOS  MARIA  ALEJANDRA </t>
  </si>
  <si>
    <t>TX ANTEBRAZO DER</t>
  </si>
  <si>
    <t>VELASQUEZ ALMONACID JUAN NICOLAS</t>
  </si>
  <si>
    <t>GOLPE COLUMNA LUMBAR</t>
  </si>
  <si>
    <t>ROMERO DAVILA DANIEL ANDRES</t>
  </si>
  <si>
    <t>TX RODILLA  DERECHA</t>
  </si>
  <si>
    <t>Caida por las escaleras</t>
  </si>
  <si>
    <t xml:space="preserve">OTALORA CORONADO SEBASTIAN </t>
  </si>
  <si>
    <t>GLOSAS ACEPTADAS</t>
  </si>
  <si>
    <t>TX EN REGION NASAL</t>
  </si>
  <si>
    <t>GARZON PERDOMO JOHAN ANDREY</t>
  </si>
  <si>
    <t>TX RODILLA DERE</t>
  </si>
  <si>
    <t xml:space="preserve">GARCIA MORENO KATHERINE </t>
  </si>
  <si>
    <t>TX MANO IZQUI</t>
  </si>
  <si>
    <t>RAMIREZ RODRIGUEZ HECTOR FELIPE</t>
  </si>
  <si>
    <t>ESGUINCE RODILLA DER</t>
  </si>
  <si>
    <t xml:space="preserve">ROMERO DAZA YULIANA </t>
  </si>
  <si>
    <t>TX TOBILLO IZQUI</t>
  </si>
  <si>
    <t>CIFUENTES RODRIGUEZ JUDY ALEXANDRA</t>
  </si>
  <si>
    <t>FRACTURA DISTAL RADIO Y CUBITO</t>
  </si>
  <si>
    <t>SALGADO BENITEZ NELSON ALBERTO</t>
  </si>
  <si>
    <t>TX TOBILLO</t>
  </si>
  <si>
    <t>BELTRAN PEÑA KEVIN ALDAIR</t>
  </si>
  <si>
    <t>TRAUMA EN PUÑO IZQ.</t>
  </si>
  <si>
    <t>MENESES BERNAL ERICK SANTIAGO</t>
  </si>
  <si>
    <t>TX  EN CADERA IZQUIERDA</t>
  </si>
  <si>
    <t>URQUIJO GIL MARIA ALEJANDRA</t>
  </si>
  <si>
    <t>TX EN CADERAS</t>
  </si>
  <si>
    <t>MESA GUTIERREZ ALEJANDRA LIZETH</t>
  </si>
  <si>
    <t>TX EN PIE DERE</t>
  </si>
  <si>
    <t xml:space="preserve">MANRIQUE CASALLAS VALERIA </t>
  </si>
  <si>
    <t>ESGUINCE COLUMNA LUMBAR</t>
  </si>
  <si>
    <t>CARMONA PINILLA ENZO NICOLAS</t>
  </si>
  <si>
    <t>ESGUINCE PIE IZQ</t>
  </si>
  <si>
    <t>LEAL HERNANDEZ LACIDES ALEXANDER</t>
  </si>
  <si>
    <t>TRAUMA MANO IZQUIERDA</t>
  </si>
  <si>
    <t>RIAÑO LOZANO ANGELICA GIOVANNA</t>
  </si>
  <si>
    <t>TRAUMA NASAL</t>
  </si>
  <si>
    <t>ALVARADO BERNAL JAIRO ALEJANDRO</t>
  </si>
  <si>
    <t>CRISTANCHO ROMERO BRYAN ALEJANDRO</t>
  </si>
  <si>
    <t>TRAUMA EN HOMBRO DERECHO</t>
  </si>
  <si>
    <t xml:space="preserve">VERGEL  ROJAS  EMERSON  DAMIAN </t>
  </si>
  <si>
    <t>TRAUMA EN RODILLA IZQ.</t>
  </si>
  <si>
    <t>DIAZ PARRADO BRAYAN ANDRES</t>
  </si>
  <si>
    <t>TRAUM. RODILLA DERE.</t>
  </si>
  <si>
    <t>SANABRIA TRUJILLO CRISTIAN CAMILO</t>
  </si>
  <si>
    <t>TX EN CODO IZQU</t>
  </si>
  <si>
    <t>VILLANUEVA SOLANO DAVID FERNANDO</t>
  </si>
  <si>
    <t>TX EN RODILLA DERE</t>
  </si>
  <si>
    <t xml:space="preserve">CASTILLO MONGUI GINETH </t>
  </si>
  <si>
    <t>ROMERO TORRES WILLIAM DAVID</t>
  </si>
  <si>
    <t>hiperextension de la rodilla i</t>
  </si>
  <si>
    <t>CAMPOS FAJARDO ANDRES FELIPE</t>
  </si>
  <si>
    <t>TX EN RODILLA DERECHA</t>
  </si>
  <si>
    <t>MEDRANO VARGAS LINA PAOLA</t>
  </si>
  <si>
    <t>GANTIVA DUARTE CRISTIAN CAMILO</t>
  </si>
  <si>
    <t>TRAUMA RODILLA DERECHA</t>
  </si>
  <si>
    <t xml:space="preserve">MANCERA HERNANDEZ  EVELIN CATERINE </t>
  </si>
  <si>
    <t>TORRES MOSQUERA CHRISTIAN LEANDRO</t>
  </si>
  <si>
    <t>MUERTE POR CUALQUIER CAUSA</t>
  </si>
  <si>
    <t>VARON GONZALEZ HAROLD STEVEN</t>
  </si>
  <si>
    <t>MUERTE  DEL  ASEGURADO</t>
  </si>
  <si>
    <t>SANCHEZ VERA JUAN PABLO ANDRES</t>
  </si>
  <si>
    <t>TX CADERA IZQ</t>
  </si>
  <si>
    <t>AGUIERRE PRIETO PAOLA ANDREA</t>
  </si>
  <si>
    <t>TX NASAL</t>
  </si>
  <si>
    <t>ORTIZ BARRIOS CARLOS ARTURO</t>
  </si>
  <si>
    <t>TX TOBILLO DER</t>
  </si>
  <si>
    <t>CASTRO SUAREZ EDWAR JULIAN</t>
  </si>
  <si>
    <t>TRAUMA DEDO MANO IZQ</t>
  </si>
  <si>
    <t>PAEZ SUAREZ MARIA FERNANDA</t>
  </si>
  <si>
    <t>HERIDA V DEDO MANO IZQUI</t>
  </si>
  <si>
    <t xml:space="preserve">ORTIZ MENDOZA GABRIELA </t>
  </si>
  <si>
    <t>GOLPE EN NARIZ</t>
  </si>
  <si>
    <t>OTALORA CIFUENTES JUAN PABLO</t>
  </si>
  <si>
    <t>BERMUDEZ VARGAS NICKOLL STEPHANIE</t>
  </si>
  <si>
    <t>TRAUMA EN RODILLA DERECHA</t>
  </si>
  <si>
    <t>ROSERO BURGOS JHONATAN AUGUSTO</t>
  </si>
  <si>
    <t>VARGAS MILLAN DIEGO MABRICIO</t>
  </si>
  <si>
    <t xml:space="preserve">ESTEVES RODRIGUEZ SEBASTIAN </t>
  </si>
  <si>
    <t>TRAUMA PUÑO DER</t>
  </si>
  <si>
    <t>OTALORA BRICEÑO DANIEL JOSE</t>
  </si>
  <si>
    <t>TRAUMA EN TOBILLO</t>
  </si>
  <si>
    <t>TIGA GARCIA ANDREA GINETH</t>
  </si>
  <si>
    <t xml:space="preserve">TRAUMA EN RODILLA DERECHA </t>
  </si>
  <si>
    <t xml:space="preserve">RODRIGUEZ  HERNANDEZ SHARON  YESENIA </t>
  </si>
  <si>
    <t xml:space="preserve">CARDONA MANTILLA LAURA </t>
  </si>
  <si>
    <t>ESGUINCE TOILLO DER</t>
  </si>
  <si>
    <t>Caida en la calle</t>
  </si>
  <si>
    <t>VIRACACHA MURCIA LISDAY ANDREA</t>
  </si>
  <si>
    <t>TX TOBILLO DER.</t>
  </si>
  <si>
    <t>ALVARADO FLOREZ ANDRES FELIPE</t>
  </si>
  <si>
    <t>TX MANO IZQ.</t>
  </si>
  <si>
    <t xml:space="preserve">GONZALEZ HERRERA LAURA </t>
  </si>
  <si>
    <t>TOBILLO IZQ</t>
  </si>
  <si>
    <t>ARAUJO PEÑA IO NATALI</t>
  </si>
  <si>
    <t>RODILLA DERECHA</t>
  </si>
  <si>
    <t xml:space="preserve">ROJAS MARTINEZ EDWAR YOHAN </t>
  </si>
  <si>
    <t>HERIDA CORTANTE EN MENTON</t>
  </si>
  <si>
    <t>FONTECHA SALAZAR WILSON ANDRES</t>
  </si>
  <si>
    <t>GARZON MEJIA JORGE LUIS</t>
  </si>
  <si>
    <t>RODILLA IZQ</t>
  </si>
  <si>
    <t>ALDANA ALARCON CRHISTIAN  DAVID</t>
  </si>
  <si>
    <t xml:space="preserve">trauma en columna lumbar </t>
  </si>
  <si>
    <t>LOPEZ LEON BRAINN STEWART</t>
  </si>
  <si>
    <t>MARIN SANCHEZ CINDY JULIETTE</t>
  </si>
  <si>
    <t>MUÑECA  IZQ</t>
  </si>
  <si>
    <t>HENAO CAMELO SERGIO DANIEL</t>
  </si>
  <si>
    <t>Practicas baloncesto</t>
  </si>
  <si>
    <t>ESGUINCE EN PIE IZQ</t>
  </si>
  <si>
    <t>CASTRO SANCHEZ JOSE ANTONIO</t>
  </si>
  <si>
    <t>ROZO RODRIGUEZ IAN DWRLEY</t>
  </si>
  <si>
    <t xml:space="preserve">TRAUMA EN PIE IZQUIERDO </t>
  </si>
  <si>
    <t>TRAUMA TOBILLO IZQ</t>
  </si>
  <si>
    <t>POVEDA PRIETO DANIEL STEVEN</t>
  </si>
  <si>
    <t>TRAUMA COLUMNA Y TOBILLO DEREC</t>
  </si>
  <si>
    <t>MENDEZ FURQUE SANDRA MILENA</t>
  </si>
  <si>
    <t>TRAUMA EN MANO IZQUIERDA</t>
  </si>
  <si>
    <t>OSORIO TORRES DANIEL CAMILO</t>
  </si>
  <si>
    <t xml:space="preserve">TRAUMA EN HOMBRO IZQUIERDO </t>
  </si>
  <si>
    <t>SANABRIA CUBILLOS MIGUEL ANGEL</t>
  </si>
  <si>
    <t xml:space="preserve">TRAUMA EN TOBILLO IZQUIERDO </t>
  </si>
  <si>
    <t>GALINDO PALACIOS CAMILA ANDREA</t>
  </si>
  <si>
    <t>MUSLO IZQ...</t>
  </si>
  <si>
    <t xml:space="preserve">VELANDIA  CRUZ  DALIA  ROCIO </t>
  </si>
  <si>
    <t>ZAMUDIO BONILLA JEYSSON STEVEN</t>
  </si>
  <si>
    <t>Solicitud de Documentos Para Formalizar Reclamación</t>
  </si>
  <si>
    <t>TRAUMA EN TOBILLO DERECHO</t>
  </si>
  <si>
    <t xml:space="preserve">FERNANDEZ MOLANO GIOVANY </t>
  </si>
  <si>
    <t>TX RODILLA</t>
  </si>
  <si>
    <t>PASTRANA TAPIERO JEISSON CAMILO</t>
  </si>
  <si>
    <t>SARMIENTO VANEGAS PAULA ANDREA</t>
  </si>
  <si>
    <t xml:space="preserve">BUITRAGO MARULANDA STEFANNYE </t>
  </si>
  <si>
    <t>TX TORAX</t>
  </si>
  <si>
    <t>BOLIVAR BARBOSA EDGAR SEBASTIAN</t>
  </si>
  <si>
    <t>ARENAS ENRIQUEZ RONALD ANDRES</t>
  </si>
  <si>
    <t>TX EN HOMBRO DER</t>
  </si>
  <si>
    <t>Practicas patinaje</t>
  </si>
  <si>
    <t>CHAPARRO PEDRAZA ANDRES FELIPE</t>
  </si>
  <si>
    <t>TX CODO</t>
  </si>
  <si>
    <t>TORRES ORTIZ EDGAR ANDRES</t>
  </si>
  <si>
    <t>TX PIE I</t>
  </si>
  <si>
    <t>TORRES GALINDO LUIS FELIPE</t>
  </si>
  <si>
    <t>TRAUMA EN V DEDO DE LA MANO DE</t>
  </si>
  <si>
    <t>MENDEZ PALOMINO MONICA DANIELA</t>
  </si>
  <si>
    <t>LEITON DUCUARA JHON ALEXANDER</t>
  </si>
  <si>
    <t>TX EN TOBILLO DERE</t>
  </si>
  <si>
    <t>DIAZ BUITRABO BRYAM STYVEN</t>
  </si>
  <si>
    <t>QUIROGA  SANCHEZ LEIDY  PAOLA</t>
  </si>
  <si>
    <t>FATIGA MUSCULAR</t>
  </si>
  <si>
    <t>TX CADERA</t>
  </si>
  <si>
    <t>CASTAÑEDA GUALTEROS DAYAN FERNEY</t>
  </si>
  <si>
    <t xml:space="preserve">trauma en valgo de la rodilla </t>
  </si>
  <si>
    <t>CORREDOR GOMEZ GABRIEL LEONARDO</t>
  </si>
  <si>
    <t>TRAUMA HOMBRO DER</t>
  </si>
  <si>
    <t xml:space="preserve">VELASCO  PEREIRA  EDWAR  ALEXANDER </t>
  </si>
  <si>
    <t>TRAUMA TOBILLO DER</t>
  </si>
  <si>
    <t xml:space="preserve">GUAYARA  MARTINEZ  CAMILO  EDUARDO </t>
  </si>
  <si>
    <t>TX RODILLA I</t>
  </si>
  <si>
    <t>COLUMNA LUMBAR</t>
  </si>
  <si>
    <t>TORRES BARRETO CATALINA PAOLA</t>
  </si>
  <si>
    <t xml:space="preserve">II MANO DERECHA </t>
  </si>
  <si>
    <t xml:space="preserve">MONTAÑEZ  ALFONSO  DIEGO  FERNANDO </t>
  </si>
  <si>
    <t>LEON BENITEZ BERTHA GISELLE</t>
  </si>
  <si>
    <t>TX EN PIE DERECHO</t>
  </si>
  <si>
    <t xml:space="preserve">LOPEZ BELTRAN ANGELICA </t>
  </si>
  <si>
    <t>TX EN I DEDO MANO IZQ.</t>
  </si>
  <si>
    <t>CARVAJAL DIAZ DAVID LEONARDO</t>
  </si>
  <si>
    <t>SAAVEDRA MARTINEZ ANDRES FELIPE</t>
  </si>
  <si>
    <t>TX EN TOBILLO DER</t>
  </si>
  <si>
    <t xml:space="preserve">MARTINEZ DIAZ VALENTINA </t>
  </si>
  <si>
    <t>TX HOMBRO DER</t>
  </si>
  <si>
    <t>ARREDONDO CASTELLANOS DANIEL ALBERTO</t>
  </si>
  <si>
    <t>5 DEDO MANO IZQ</t>
  </si>
  <si>
    <t>RODRIGUEZ  ACUÑA  NICOLE  KATHERYN</t>
  </si>
  <si>
    <t>TX EN PIE IZQUIERDO</t>
  </si>
  <si>
    <t xml:space="preserve">VELANDIA AGUIERRE JUSTINO </t>
  </si>
  <si>
    <t>PEÑA JAIMES BRAYAN ELIAN</t>
  </si>
  <si>
    <t>MENTON</t>
  </si>
  <si>
    <t xml:space="preserve">BUSTOS  HERNANDEZ JULIAN  CAMILO </t>
  </si>
  <si>
    <t>SALDAÑA MESA JENNY PAOLA</t>
  </si>
  <si>
    <t>GACHA DURAN JOHAN SEBASTIAN</t>
  </si>
  <si>
    <t>TRAUMA EN DEDO MANO DER</t>
  </si>
  <si>
    <t xml:space="preserve">BLANCO  SALAZAR  FABIAN  ANDRES </t>
  </si>
  <si>
    <t>TRAUMA EN CODO DER</t>
  </si>
  <si>
    <t>QUINTERO OSORIO ANDRES RICARDO</t>
  </si>
  <si>
    <t>TRAUMA EN PUÑO IZQ</t>
  </si>
  <si>
    <t>MURCIA LOZANO LUIS EDUARDO</t>
  </si>
  <si>
    <t>ANAYA VALENZUELA LUISA FERNANDA</t>
  </si>
  <si>
    <t>TRAUMA EN RODILLA IZQ</t>
  </si>
  <si>
    <t>COBERTURA AGOTADA</t>
  </si>
  <si>
    <t>TRAUMA EN PUÑO DER</t>
  </si>
  <si>
    <t>ARAGON BOCANEGRA ANA MARIA</t>
  </si>
  <si>
    <t xml:space="preserve">TRAUMA EN HOMBRO DERECHO </t>
  </si>
  <si>
    <t>BERNAL CANTE TANIA CATALINA</t>
  </si>
  <si>
    <t>TX CODO IZQ</t>
  </si>
  <si>
    <t>CANTOR YARA NICOLAS ALBEIRO</t>
  </si>
  <si>
    <t>TX TIBIA IZQUIERDA</t>
  </si>
  <si>
    <t>ANTONIO GONZALEZ NICOLAS MATEO</t>
  </si>
  <si>
    <t>TRAUM. HOMBRO IZQU.</t>
  </si>
  <si>
    <t>MORENO VILLALOBOS EDISON ENRIQUE</t>
  </si>
  <si>
    <t>ESGUINCE TOBILLO IZQUIERDO</t>
  </si>
  <si>
    <t>VELA SANABRIA CARLOS FEDERICO</t>
  </si>
  <si>
    <t>TRAUMA EN II , III Y IV DEDO M</t>
  </si>
  <si>
    <t xml:space="preserve">BRICEÑO CASTAÑEDA SERGIO RAMIRO </t>
  </si>
  <si>
    <t>ZUARES HERNANDEZ JUAN DAVID</t>
  </si>
  <si>
    <t>MORENO CASTILLO MARIA ALEXANDRA</t>
  </si>
  <si>
    <t xml:space="preserve">TELLO MERCHAN JOSE LUIS </t>
  </si>
  <si>
    <t>DIAZ QUINTERO FABIO ANTONIO</t>
  </si>
  <si>
    <t>TRAUMA OJO DERECHO</t>
  </si>
  <si>
    <t>CASTAÑEDA SANTAMARIA DIEGO FELIPE</t>
  </si>
  <si>
    <t>TRAUMA PRACTICA DEPORTIVA</t>
  </si>
  <si>
    <t>JUAN DAVID TORRES BARRETO</t>
  </si>
  <si>
    <t>Sin formalizar - autorización por servicios programados</t>
  </si>
  <si>
    <t>PERLAZA BERRIO LILIA ALEJANDRA</t>
  </si>
  <si>
    <t>TRAUM. PUÑO IZQU.</t>
  </si>
  <si>
    <t>RUIZ FIERRO NICOLAS ANDRES</t>
  </si>
  <si>
    <t>TRAUM. MANO IZQU.</t>
  </si>
  <si>
    <t xml:space="preserve">VEGA RAMIREZ NAIDU </t>
  </si>
  <si>
    <t>TRAUM. RODILLA Y TOBILLO DERE.</t>
  </si>
  <si>
    <t>ANGARITA ZARTA MILDRED LISNEY</t>
  </si>
  <si>
    <t>MIEMBRO SUP IZQ</t>
  </si>
  <si>
    <t>RODRIGUEZ SIATAMA BRYAN</t>
  </si>
  <si>
    <t>TRAUM. MANO Y RODILLA DERE.</t>
  </si>
  <si>
    <t>ESPINOSA LADINO LAURA GABRIELA</t>
  </si>
  <si>
    <t>TRAUMA TOBILLO IZQUIERDO</t>
  </si>
  <si>
    <t>PATIÑO HERNANDEZ CAMILO HERNAN</t>
  </si>
  <si>
    <t>truma mano izq</t>
  </si>
  <si>
    <t>LINDARTE LINDARTE LEONARDA LUISANA</t>
  </si>
  <si>
    <t>COTERA NAVARRO IRIS CAROLINA</t>
  </si>
  <si>
    <t>TRAUMA EN ANTEBRAZO IZQ</t>
  </si>
  <si>
    <t>GARCIA GONZALEZ JULIAN EDUARDO</t>
  </si>
  <si>
    <t>HERIDA EN MENTON</t>
  </si>
  <si>
    <t xml:space="preserve">NIETO GOMEZ DANIEL </t>
  </si>
  <si>
    <t>trauma en mano izquierda</t>
  </si>
  <si>
    <t>AGUIRRE SANKAR INDRA  JOANNE</t>
  </si>
  <si>
    <t>TOBILLO I</t>
  </si>
  <si>
    <t>CUESTAS PITTA LUZ ESPERANZA</t>
  </si>
  <si>
    <t>CONTUSION RODILLA DER</t>
  </si>
  <si>
    <t>MANRIQUE CHACON LAURA MELISSA</t>
  </si>
  <si>
    <t>TX ANTEBRAZO IZQUI</t>
  </si>
  <si>
    <t>RAMIREZ MARULANDA DAVID ERNESTO</t>
  </si>
  <si>
    <t>TX RODILLA IZQUI</t>
  </si>
  <si>
    <t>USECHE CHAVEZ DIEGO STEVEN</t>
  </si>
  <si>
    <t>TX HEMITORAX DERE</t>
  </si>
  <si>
    <t xml:space="preserve">SOTELO ORTIZ YEFERSON </t>
  </si>
  <si>
    <t>TX TOBILLO DERE</t>
  </si>
  <si>
    <t xml:space="preserve">ANGEL CIFUENTES MARISOL </t>
  </si>
  <si>
    <t>RODRIGUEZ CASTRO CINDY MAYERLY</t>
  </si>
  <si>
    <t>TX RODILLA DERECHA</t>
  </si>
  <si>
    <t>VEGA SALAS CRISTIAN EDISON</t>
  </si>
  <si>
    <t>GOLPE EN LA CABEZA</t>
  </si>
  <si>
    <t>CASTELLANOS BOHORQUEZ NICOLAS ANDRES FELIPE</t>
  </si>
  <si>
    <t>TX EN V DEDO DE MANO IZQUIERDA</t>
  </si>
  <si>
    <t>GARZON CAMACHO JONATHAN STIVENS</t>
  </si>
  <si>
    <t>PRACTICA DEPORTIVA</t>
  </si>
  <si>
    <t>MARIA JISAY GOMEZ GARCIA</t>
  </si>
  <si>
    <t>RODILLA DER...</t>
  </si>
  <si>
    <t>CAPRI RUIZ MARIA  FERNANDA</t>
  </si>
  <si>
    <t>TRAUMA HEMITORAX IZQ...</t>
  </si>
  <si>
    <t>Educacion Fisica</t>
  </si>
  <si>
    <t>CHAVARRO ACOSTA JEISON ANDRES</t>
  </si>
  <si>
    <t>TX MUÑECA DER</t>
  </si>
  <si>
    <t xml:space="preserve">SANCHEZ SANCHEZ SEBASTIAN </t>
  </si>
  <si>
    <t xml:space="preserve">TRAUMA EN CABEZA </t>
  </si>
  <si>
    <t>Atraco</t>
  </si>
  <si>
    <t>TRIVIÑO PAREDES LUIS FELIPE</t>
  </si>
  <si>
    <t>III Y IV DE PIE DER....</t>
  </si>
  <si>
    <t>OLAYA OYOLA OSCAR FABIAN</t>
  </si>
  <si>
    <t>MANO DER....</t>
  </si>
  <si>
    <t>LEAL  LEIDY DANIELA</t>
  </si>
  <si>
    <t xml:space="preserve">PRADA  CRUZ CARLOS  ANDRES </t>
  </si>
  <si>
    <t>PIE IZQ</t>
  </si>
  <si>
    <t>MEZA AGUILAR FABIAN ANTONIO</t>
  </si>
  <si>
    <t>HOMBRO IZQ</t>
  </si>
  <si>
    <t>SEGURA GONIMA MARIA ALEJANDRA</t>
  </si>
  <si>
    <t>TRAUM. REGION ESCROTAL</t>
  </si>
  <si>
    <t>PORRAS GARCIA WILSON MIGUEL</t>
  </si>
  <si>
    <t>TRAUM. PIE DERECHO</t>
  </si>
  <si>
    <t>MOSQUERA VILLAMIL KAREN HAIDITH</t>
  </si>
  <si>
    <t>LUIS ACEVEDO JULIETH ANDREA</t>
  </si>
  <si>
    <t>TRAUM. RODILLA IZQU.</t>
  </si>
  <si>
    <t>HERNANDEZ CAMARGO MONICA MARIA</t>
  </si>
  <si>
    <t>SACROCOCCIGEO</t>
  </si>
  <si>
    <t>BUENO REYES MONICA PATRICIA</t>
  </si>
  <si>
    <t>MUÑECA IZQ</t>
  </si>
  <si>
    <t>ROCHA AVENDAÑO JAIRO ANDRES</t>
  </si>
  <si>
    <t>RODILLA DER</t>
  </si>
  <si>
    <t>FONSECA MORENO LADY SULEIVER</t>
  </si>
  <si>
    <t>SALAZAR ARCINIEGAS ADRIANA  DEL PILAR</t>
  </si>
  <si>
    <t>ANGULO CASTRO DIANA CAROLINA</t>
  </si>
  <si>
    <t xml:space="preserve">MANO IZQ </t>
  </si>
  <si>
    <t xml:space="preserve">GARCIA ALARCON ARCENIO </t>
  </si>
  <si>
    <t>CARA</t>
  </si>
  <si>
    <t>REYES ESPINOSA DANIEL ALEXANDER</t>
  </si>
  <si>
    <t>TX RODILLA IZQ.</t>
  </si>
  <si>
    <t>BAUTISTA BARRETO ANDRES FELIPE</t>
  </si>
  <si>
    <t>TRAUMA LUMBAR</t>
  </si>
  <si>
    <t xml:space="preserve">PALOMINO MORERA LUISA  </t>
  </si>
  <si>
    <t>RODILLA IZQ...</t>
  </si>
  <si>
    <t>QUILAGUY BELTRAN OSCAR LEONARDO</t>
  </si>
  <si>
    <t>FIGUEROA SANCHEZ ANGIE VIVIANA</t>
  </si>
  <si>
    <t>TRAUMA COLUMNA LUMBAR</t>
  </si>
  <si>
    <t>MARTINEZ SALAMANCA MARIA ALEJANDRA</t>
  </si>
  <si>
    <t>CAIDA EN COLE</t>
  </si>
  <si>
    <t xml:space="preserve">SANDOVAL MOYA YECELY </t>
  </si>
  <si>
    <t xml:space="preserve">OCAMPO  LOPEZ  RAFAEL OSWALDO </t>
  </si>
  <si>
    <t>TRAUMA HOMBRO DERECHO</t>
  </si>
  <si>
    <t xml:space="preserve">PLAZAS VERGAÑO BRAYAN  STIVEN </t>
  </si>
  <si>
    <t>TRAUM. ANTEBRAZO IZQU.</t>
  </si>
  <si>
    <t>MARTINEZ NOVOA ANDRES MAURICIO</t>
  </si>
  <si>
    <t>TRAUM. TOBILLO DERE.</t>
  </si>
  <si>
    <t>BENAVIDES GARCIA JUAN SEBASTIAN</t>
  </si>
  <si>
    <t>PUIN ALFONSO DIEGO HERNAN</t>
  </si>
  <si>
    <t>GOLPE EN BOCA</t>
  </si>
  <si>
    <t>MORA CAÑAS CARLOS ALBERTO</t>
  </si>
  <si>
    <t xml:space="preserve">MORALES  VARGAS MILTON  STIVEN </t>
  </si>
  <si>
    <t>FRACTURA CODO IZQ</t>
  </si>
  <si>
    <t>GARCIA NEIRA EDISON EDUARDO</t>
  </si>
  <si>
    <t>PIERNA Y RODILLA DER....</t>
  </si>
  <si>
    <t>VERDUGO CABRERA ANGELA DEL MAR</t>
  </si>
  <si>
    <t>MARIN BARRETO NESTOR SEBASTIAN</t>
  </si>
  <si>
    <t>CAE</t>
  </si>
  <si>
    <t>JIMY ALEJANDRO PARRA ARIAS</t>
  </si>
  <si>
    <t>AUDOR FACUNDO BRAYAN STIVEN</t>
  </si>
  <si>
    <t>SANABRIA GUERRERO JUAN DAVID</t>
  </si>
  <si>
    <t>TRAUMA EN CODO DERECHO</t>
  </si>
  <si>
    <t>GARZON SUAREZ DANIELA ESTEFANIA</t>
  </si>
  <si>
    <t>TX TOBILLO IZQUIERDO</t>
  </si>
  <si>
    <t>RONDON URBINA CRISTHIAN FELIPE</t>
  </si>
  <si>
    <t>CLASE DANZA</t>
  </si>
  <si>
    <t>DARWIN STEVEN RICARDO MEDINA BARRAGAN</t>
  </si>
  <si>
    <t>RODRIGUEZ CAMELO ANGIE NATALIA</t>
  </si>
  <si>
    <t>VILLATE MESA DEISY VIVIANA</t>
  </si>
  <si>
    <t>ESCALERAS</t>
  </si>
  <si>
    <t>CINDY YESENIA VEGA JAIMES</t>
  </si>
  <si>
    <t>TRAUM. HOMBRO DERECHO</t>
  </si>
  <si>
    <t>MESA RODRIGUEZ LUIS ALEJANDRO</t>
  </si>
  <si>
    <t>TORO GONZALEZ SERGIO NICOLAS</t>
  </si>
  <si>
    <t xml:space="preserve">HERIDA EN MANO DER INTENTO DE </t>
  </si>
  <si>
    <t>Robo</t>
  </si>
  <si>
    <t>CELY SAMANIEGO CARLOS FELIPE</t>
  </si>
  <si>
    <t>TX EN CODO IZQUIERDO</t>
  </si>
  <si>
    <t>ALBARRACIN VALDERRAMA CARLOS FERNANDO</t>
  </si>
  <si>
    <t>TRAUMA EN LA CARA</t>
  </si>
  <si>
    <t xml:space="preserve">BARRAGAN  ROJAS  ANGELICA  GIOVANNA </t>
  </si>
  <si>
    <t xml:space="preserve">MUERTE POR CUALQUIER CAUSA </t>
  </si>
  <si>
    <t>LOZANO HERNANDEZ CARLOS ANDRES</t>
  </si>
  <si>
    <t>GALINDO ANZOLA ANA KATHERIN</t>
  </si>
  <si>
    <t>TX CABEZA</t>
  </si>
  <si>
    <t>URIBE VELOZA DANIEL FELIPE</t>
  </si>
  <si>
    <t xml:space="preserve">TX EN MANDIBULA DER </t>
  </si>
  <si>
    <t xml:space="preserve">SIERRA LEGUIZAMON MATEO </t>
  </si>
  <si>
    <t>TX IV DEDO MANO DER</t>
  </si>
  <si>
    <t>TORRES  HERRERA JESSICA  ALEJANDRA</t>
  </si>
  <si>
    <t>TX V DEDO MANO DER</t>
  </si>
  <si>
    <t>CABRERA BELTRAN JAIME YAMID</t>
  </si>
  <si>
    <t>TRAUM. TOBILLO IZQU.</t>
  </si>
  <si>
    <t xml:space="preserve">RINCON SANCHEZ SEBASTIAN </t>
  </si>
  <si>
    <t>TX EN CODO IZQ</t>
  </si>
  <si>
    <t>ANGARITA ARDILA YENNY ALEXANDRA</t>
  </si>
  <si>
    <t>TX PIERNA IZQ</t>
  </si>
  <si>
    <t>ZAMORA ORTEGA PAOLA ANDREA</t>
  </si>
  <si>
    <t>RINCON BERNAL JENNIFER LIZETH</t>
  </si>
  <si>
    <t>TX MENTON</t>
  </si>
  <si>
    <t>CUBIEDES SOSA MANUEL STEVEN</t>
  </si>
  <si>
    <t>ACTIVIDAD DEPORTIVA</t>
  </si>
  <si>
    <t>ANGIE PAOLA AMADO VILLAMIL</t>
  </si>
  <si>
    <t>NICOLE DANIELA MORALES CHAVEZ</t>
  </si>
  <si>
    <t>CUERVO  PAZ  JOHN  ALEXANDER</t>
  </si>
  <si>
    <t>TX  EN PRIMER DEDO MANO DERECH</t>
  </si>
  <si>
    <t xml:space="preserve">MARROQUIN GALLO MATEO </t>
  </si>
  <si>
    <t xml:space="preserve">TX  EN TOBILLO  IZQUIERDO </t>
  </si>
  <si>
    <t>NEVA DIAZ MARIA FERNANDA</t>
  </si>
  <si>
    <t>TRAUMA RODILLA DER</t>
  </si>
  <si>
    <t>STEER VARGAS WILIAM LEONARDO</t>
  </si>
  <si>
    <t>RINCON ALDANA EDWIN ESDIVER</t>
  </si>
  <si>
    <t>TX  EN TOBILLO DERECHO</t>
  </si>
  <si>
    <t>GARZON VARGAS NICOLAS ESTEBAN</t>
  </si>
  <si>
    <t>TRAUMA EN RODILLA IZQQUIER</t>
  </si>
  <si>
    <t>GOMEZ FONSECA CRISTIAN  ALFONSO</t>
  </si>
  <si>
    <t>TRAUMA EN CERVICAL</t>
  </si>
  <si>
    <t xml:space="preserve">CABALLERO ROMERO ANA MELISA </t>
  </si>
  <si>
    <t>TRAUMA RODILLA IZQ</t>
  </si>
  <si>
    <t>BONILLA PARRA MANUELA ALEJANDRA</t>
  </si>
  <si>
    <t>TRAUMA DEDO I MANO IZQ</t>
  </si>
  <si>
    <t>DELBASTO CORTES BREYNER JHOSEP</t>
  </si>
  <si>
    <t>TRAUMA ROD DER</t>
  </si>
  <si>
    <t>RUBIANO RODRIGUEZ CRISTIAN CAMILO</t>
  </si>
  <si>
    <t>TRAUMA MUSLO IZQ</t>
  </si>
  <si>
    <t>VERGEL ROJAS DIDIER ANDRES</t>
  </si>
  <si>
    <t>TRAUMA FACIAL Y TRAUMA  CERRAD</t>
  </si>
  <si>
    <t xml:space="preserve">CASTELLANOS  ROJAS  MARTHA  CARMENZA </t>
  </si>
  <si>
    <t>JUAN DAVID CHAVEZ VALBUENA</t>
  </si>
  <si>
    <t>CASTRO CARDENAS YANIDT MILENA</t>
  </si>
  <si>
    <t>BERNAL NEIRA YONNA LIZZOULI</t>
  </si>
  <si>
    <t>TRAUMA DE LA RODILLA IZQUIERDA</t>
  </si>
  <si>
    <t>AREVALO RODRIGUEZ LEIDY LORENA</t>
  </si>
  <si>
    <t>TRAUMA BOCA</t>
  </si>
  <si>
    <t xml:space="preserve">GRILLO  EIDER </t>
  </si>
  <si>
    <t xml:space="preserve">LIMAS LESMEZ DANIEL </t>
  </si>
  <si>
    <t>CAE JUGANDO</t>
  </si>
  <si>
    <t>DIANA CAROLINA VELANDIA BAHAMON</t>
  </si>
  <si>
    <t>CESPEDES CAYCEDO CARLOS EDUARDO</t>
  </si>
  <si>
    <t>TRAUMA EN RODILLA</t>
  </si>
  <si>
    <t xml:space="preserve">VALBUENA  RUBIANO  EDWIN  GIOVANNY </t>
  </si>
  <si>
    <t>TRAUMA  EN PUÑO IZQUIER</t>
  </si>
  <si>
    <t>MORALES  RUIZ CARLOS  RODRIGO</t>
  </si>
  <si>
    <t>PIE IZQ...</t>
  </si>
  <si>
    <t>PINO MARIN JONATHAN  LEONARDO</t>
  </si>
  <si>
    <t>CODO DER...</t>
  </si>
  <si>
    <t>RAMIREZ ZARATE VILMA CAROLINA</t>
  </si>
  <si>
    <t>FX NASAL</t>
  </si>
  <si>
    <t>SANTACRUZ  GIRALDO  INGRID  TATIANA</t>
  </si>
  <si>
    <t>TRAUMA TOBILLO DERECHO</t>
  </si>
  <si>
    <t xml:space="preserve">GAITAN  PARRA  JOSSY  ESTEBAN </t>
  </si>
  <si>
    <t xml:space="preserve">TX CODO IZQ. </t>
  </si>
  <si>
    <t>GUTIERREZ HERNANDEZ LEIDY VANESSA</t>
  </si>
  <si>
    <t>trauma en rodilla izquier</t>
  </si>
  <si>
    <t>Valle del Cauca</t>
  </si>
  <si>
    <t>Cali</t>
  </si>
  <si>
    <t>MONTERROSA SANCHEZ JUAN  CAMILO</t>
  </si>
  <si>
    <t>MORALES GUZMAN LAURA ESTEFANIA</t>
  </si>
  <si>
    <t>TX EN UÑA 1ER DEDO PIE DER</t>
  </si>
  <si>
    <t>MATEUS SANCHEZ DIANA KATHERINE</t>
  </si>
  <si>
    <t>TX EN MANO DER</t>
  </si>
  <si>
    <t>TORRES SOSSA ANDRES CAMILO</t>
  </si>
  <si>
    <t>NIETO  NIETO  DIEGO  ANDRES</t>
  </si>
  <si>
    <t>TRAUMA EN VALGO D RODILLA IZQU</t>
  </si>
  <si>
    <t>DE SALVADOR  MEJIA  DIEGO ORLANDO</t>
  </si>
  <si>
    <t xml:space="preserve">RODRIGUEZ  CASTRO  ANDRES  FELIPE </t>
  </si>
  <si>
    <t>TRAUMA PÚÑO IZQ.</t>
  </si>
  <si>
    <t>PACHON ACHURRY OSCAR DAVID</t>
  </si>
  <si>
    <t>TRAUMA DEL PULGAR DE LA MANO D</t>
  </si>
  <si>
    <t>DELGADO OCHOA MICHAEL  ESTEBAN</t>
  </si>
  <si>
    <t xml:space="preserve">LESION EN PUÑO IZQUIERDO </t>
  </si>
  <si>
    <t>REYES DAZA BRAYAN  STEVEN</t>
  </si>
  <si>
    <t>TRAUMA CONTUSO EN HOMBRO IZQUI</t>
  </si>
  <si>
    <t xml:space="preserve">ARIAS GODOY ERNESTO </t>
  </si>
  <si>
    <t>TX DEDOS MANO DER</t>
  </si>
  <si>
    <t>BLANCO CARDENAS ANDRES FELIPE</t>
  </si>
  <si>
    <t>TRAUMA EN PIE DERECHO</t>
  </si>
  <si>
    <t>QUIÑONEZ  BRENDA LICET</t>
  </si>
  <si>
    <t>TX PIE DER.</t>
  </si>
  <si>
    <t>RICARDO CARRILLO LAURA CATALINA</t>
  </si>
  <si>
    <t>ESCARRANGA GALINDO YURY ALEJANDRA</t>
  </si>
  <si>
    <t>TRAUMA EN MANO DERECHA</t>
  </si>
  <si>
    <t>DIAZ MUÑOZ YAMID OSWALDO</t>
  </si>
  <si>
    <t>TRAUMA CODO DERECHO</t>
  </si>
  <si>
    <t>DELGADO GONZALEZ JUAN RICARDO</t>
  </si>
  <si>
    <t>TRAUM. MUÑECA IZQU.</t>
  </si>
  <si>
    <t>PINILLOS PRADO SERGIO ANDRES</t>
  </si>
  <si>
    <t>RODRIGUEZ RINCON CHRISTIAN EDUARDO</t>
  </si>
  <si>
    <t>BARRERA FANDIÑO DIEGO ALEJANDRO</t>
  </si>
  <si>
    <t>TRAUMA EN TOBILLO IZQ.</t>
  </si>
  <si>
    <t>GUZMAN CANO OSCAR FERNANDO</t>
  </si>
  <si>
    <t>TRAUMA EN COLUMNA LUMBAR</t>
  </si>
  <si>
    <t>TRAUM. RODILLA DERECHA</t>
  </si>
  <si>
    <t xml:space="preserve">CAPERA  RIOS HUMBERTO </t>
  </si>
  <si>
    <t>URREA GUTIERREZ VIVIAN KATHERINE</t>
  </si>
  <si>
    <t>RAMIREZ PARDO RAY JOSSIMAR</t>
  </si>
  <si>
    <t>TX PUÑO DER</t>
  </si>
  <si>
    <t>BERMUDEZ LOPEZ CAMILA ANDREA</t>
  </si>
  <si>
    <t>TRAUMA DE COLUMNA TORACICA</t>
  </si>
  <si>
    <t>ZAPATA ZAPATA CARLOS ALBERTO</t>
  </si>
  <si>
    <t>TX EN LA CABEZA</t>
  </si>
  <si>
    <t>SANCHEZ TORRES ANTONY STEVEN</t>
  </si>
  <si>
    <t>FONNEGRA SANCHEZ ANA MARIA</t>
  </si>
  <si>
    <t>DOUSDEBES CHIA MARY ANN</t>
  </si>
  <si>
    <t>OSORIO PRIETO LAURA CAMILA</t>
  </si>
  <si>
    <t>TRAUMA MUSLO IZQUIERDO</t>
  </si>
  <si>
    <t>DIAZ SUAZA JAMPIERRE CAMILO</t>
  </si>
  <si>
    <t>ESGUINCE TOBILLO DEREC</t>
  </si>
  <si>
    <t>BARRETO DIAZ JOHN  SNEIDER</t>
  </si>
  <si>
    <t xml:space="preserve">TRAUMA EN PUÑO DERECHO </t>
  </si>
  <si>
    <t>TRAUMA EN HOMBRO IZQUIERDO</t>
  </si>
  <si>
    <t>SALAZAR CASTRO JIMMY ARTURO</t>
  </si>
  <si>
    <t>RIESGO BIOLOGICO</t>
  </si>
  <si>
    <t>PINILLA CAICEDO JENNIFER VIVIANA</t>
  </si>
  <si>
    <t xml:space="preserve">TOBILLO  IZQUIERDO </t>
  </si>
  <si>
    <t>VILLALBA RODRIGUEZ DANIELA CECILIA</t>
  </si>
  <si>
    <t xml:space="preserve">mano  </t>
  </si>
  <si>
    <t>PARIAS PEREZ CESAR ALEJANDRO</t>
  </si>
  <si>
    <t>TX PIE DERECHO</t>
  </si>
  <si>
    <t xml:space="preserve">CUADROS BARRIOS NATALIA </t>
  </si>
  <si>
    <t>GARCIA BERRERA CARLOS FERNANDO</t>
  </si>
  <si>
    <t xml:space="preserve">MARQUEZ BARRIOS KAREN  DANIELA </t>
  </si>
  <si>
    <t>HUERTAS ZAPATA KATHERIN LORENA</t>
  </si>
  <si>
    <t>TRAUMA PULGAR MANO IZQUIERDA</t>
  </si>
  <si>
    <t>RODRIGUEZ CANO ANGIE MAYERLI</t>
  </si>
  <si>
    <t>TX  DE RODILLA DERECHA</t>
  </si>
  <si>
    <t>TX  EN REGION LUMBAR</t>
  </si>
  <si>
    <t xml:space="preserve">SARAY BAQUERO DANIELA </t>
  </si>
  <si>
    <t>CESPEDES SANDOVAL CESAR HUMBERTO</t>
  </si>
  <si>
    <t xml:space="preserve">PIZA BUSTOS LEIDY TATIANA </t>
  </si>
  <si>
    <t xml:space="preserve">TRAUMA EN  CLAVICULA DERECHA </t>
  </si>
  <si>
    <t>GARAVITO  RODRIGUEZ SONIA ASTRID</t>
  </si>
  <si>
    <t>ESGUINCE TOBILLO DERECHO</t>
  </si>
  <si>
    <t>VARGAS SANCHEZ PETHER JOHAN</t>
  </si>
  <si>
    <t>MUÑOZ  JIMENEZ REYNEL ENRIQUE</t>
  </si>
  <si>
    <t>MESA TORRES JOSE LUIS</t>
  </si>
  <si>
    <t>DAVID ESTEBAN CAMACHO PEREA</t>
  </si>
  <si>
    <t>NIÑO LADINO JULIAN ANDRES</t>
  </si>
  <si>
    <t>TRAUMA MANO DERECHA</t>
  </si>
  <si>
    <t>LEON FLORIDO BRAYAN RAUL</t>
  </si>
  <si>
    <t>TRAUMA GLUTEO IZQUIERDO</t>
  </si>
  <si>
    <t>GARCIA GARCIA ANA CAROLINA</t>
  </si>
  <si>
    <t>HERNANDEZ SANCHEZ CYNTHIA LIVIER</t>
  </si>
  <si>
    <t>RACINES VELEZ JHOFER LIBARDO</t>
  </si>
  <si>
    <t>HERIDA EN CUERO CABELLUDO</t>
  </si>
  <si>
    <t>Herida con objetos contundente</t>
  </si>
  <si>
    <t>BELTRAN CARO NICOLAS ANTONIO</t>
  </si>
  <si>
    <t>TX GLUTEO MAYOR DER</t>
  </si>
  <si>
    <t xml:space="preserve">MONTAÑO GUEVARA WILMAR </t>
  </si>
  <si>
    <t xml:space="preserve">RODRIGUEZ MARTINEZ GUSTAVO </t>
  </si>
  <si>
    <t>VELANDIA GUERRERO ANDRES FELIPE</t>
  </si>
  <si>
    <t>TX RODILLA IZQUIERDA</t>
  </si>
  <si>
    <t>CELIS MENDEZ KEVIN SANTIAGO</t>
  </si>
  <si>
    <t>JIMENEZ ALFONSO SANDRA CATALINA</t>
  </si>
  <si>
    <t>TX DEDO MANO IZQ</t>
  </si>
  <si>
    <t>GIRALDO SEGURA TANIA JULIETH</t>
  </si>
  <si>
    <t>TX EN TOBILLO IZQ</t>
  </si>
  <si>
    <t>VILLADA SALAS KAREN JULIANA</t>
  </si>
  <si>
    <t>TX EN MUÑECA Y MANO IZQ</t>
  </si>
  <si>
    <t>SORACIPA CASALLAS DIANA PAOLA</t>
  </si>
  <si>
    <t xml:space="preserve">TRAUMA EN RODILLA IZQUIERDA </t>
  </si>
  <si>
    <t>JIMENEZ  CORREDOR KAREN JOHANA</t>
  </si>
  <si>
    <t>TRAUMA EN PIE DER</t>
  </si>
  <si>
    <t>MONTAÑA OSUNA DANIEL HERNANDO</t>
  </si>
  <si>
    <t>TRAUMA EN ESPALDA</t>
  </si>
  <si>
    <t>VASQUEZ FONSECA MONICA LICET</t>
  </si>
  <si>
    <t xml:space="preserve">CASTAÑEDA LOZANO ELIANA  JISSETH </t>
  </si>
  <si>
    <t xml:space="preserve">TOVAR  DUARTE  OMAR YESID </t>
  </si>
  <si>
    <t xml:space="preserve">PARRA ESPITIA LEYINI </t>
  </si>
  <si>
    <t>TRAUMA RODILLA DER.</t>
  </si>
  <si>
    <t xml:space="preserve">CORDOBA  WENDY </t>
  </si>
  <si>
    <t>CARDENAS SANCHEZ BRIAN CAMILO</t>
  </si>
  <si>
    <t>PAEZ RUIZ LAURA NATALY</t>
  </si>
  <si>
    <t>PIE DER</t>
  </si>
  <si>
    <t>MONROY  CASTRO  MARIA  ANGELICA</t>
  </si>
  <si>
    <t>CORRECOL CORREDORES COLOMBIANOS DE SEGUROS CORREDORES DE SEGUROS S.A.</t>
  </si>
  <si>
    <t>BRAZO DER</t>
  </si>
  <si>
    <t>ZABALA VEGA WILMAR EDUARDO</t>
  </si>
  <si>
    <t>CARREÑO HIDALGO CARLOS  CESAR</t>
  </si>
  <si>
    <t xml:space="preserve">ORJUELA  PARADA  DIEGO  ANDRES </t>
  </si>
  <si>
    <t>TRAUMA EN TOBILLO DER</t>
  </si>
  <si>
    <t xml:space="preserve">ANZOLA  OSORIO  FRANCISCO  JAVIER </t>
  </si>
  <si>
    <t>HERNANDEZ ALVAREZ JHAYDER DIDIER</t>
  </si>
  <si>
    <t>PEÑALOZA GARZON CAMILA ANDREA</t>
  </si>
  <si>
    <t>BARBOSA FRANCO ANDRES FELIPE</t>
  </si>
  <si>
    <t>TRAUMA CORTANTE II DEDO DE MAN</t>
  </si>
  <si>
    <t>ALOMIA MUÑOZ JUAN DAVID</t>
  </si>
  <si>
    <t>PÌE Y TOBILLO DERECHO</t>
  </si>
  <si>
    <t>MORALES PINZON PABLO ELIBERTO</t>
  </si>
  <si>
    <t>ESGUINCE PUÑO IZQ</t>
  </si>
  <si>
    <t>MANO DERECHA</t>
  </si>
  <si>
    <t>PEÑA HUERFANO LUIGUI DANIEL</t>
  </si>
  <si>
    <t>VARGAS CAMACHO JULIAN ANDRES</t>
  </si>
  <si>
    <t>ANTEBRAZO Y CODO IZQ</t>
  </si>
  <si>
    <t>DIAZ HERRERA JAVIER GEOVANNI</t>
  </si>
  <si>
    <t>TOBILLO DERECHO</t>
  </si>
  <si>
    <t>PEÑA NEIRA LUIS ANDRES</t>
  </si>
  <si>
    <t>TRAUMA EN HOMBRO</t>
  </si>
  <si>
    <t>PACHECO CEBALLOS FREDY NICOLAS</t>
  </si>
  <si>
    <t>MANO IZQ</t>
  </si>
  <si>
    <t>Corte con bisturi</t>
  </si>
  <si>
    <t>RODRIGUEZ ROJAS LUIS HERNANDO</t>
  </si>
  <si>
    <t>RAMOS VARGAS GIOVANNY ANDRES</t>
  </si>
  <si>
    <t xml:space="preserve">TRAUMAS HOMBRO DER. - COLUMNA </t>
  </si>
  <si>
    <t>PULIDO TIQUE JOHNY STEVE</t>
  </si>
  <si>
    <t>CONTRERAS  CORREA CRISTIAN  DAVID</t>
  </si>
  <si>
    <t>LOAIZA PULGARIN LILIANA  JOHANA</t>
  </si>
  <si>
    <t>HERNANDEZ  GALEANO  MARTHA  LILIANA</t>
  </si>
  <si>
    <t>VELASCO MOLINA CRISTIAN CAMILO</t>
  </si>
  <si>
    <t>TRAUMA TOBILLO  Y PIE DER.</t>
  </si>
  <si>
    <t xml:space="preserve">CHACON PARAMO ALEXANDER </t>
  </si>
  <si>
    <t>TRAUMA EN PIE IZQUIER</t>
  </si>
  <si>
    <t xml:space="preserve">CARO  FERNANDEZ JAVIER  ARTURO </t>
  </si>
  <si>
    <t>TRAUMA TOBILLO</t>
  </si>
  <si>
    <t xml:space="preserve">CASTIBLANCO  CEBALLOS  MICHEL  ANDREA </t>
  </si>
  <si>
    <t>ESGUINCE Y TORCEDURA EN EL PIE</t>
  </si>
  <si>
    <t>MENDOZA VARGAS LENIX OMAIRA</t>
  </si>
  <si>
    <t>Radicado</t>
  </si>
  <si>
    <t>PIE DEREHO</t>
  </si>
  <si>
    <t>SANCHEZ  QUINTERO KELLY JOHANNA</t>
  </si>
  <si>
    <t>Accidente de transito</t>
  </si>
  <si>
    <t>LASTRA ROJAS LAURA ALEJANDRA</t>
  </si>
  <si>
    <t>RODILLAS</t>
  </si>
  <si>
    <t>CAMACHO RIAÑO LUISA FERNANDA</t>
  </si>
  <si>
    <t xml:space="preserve">TX MANO DERECH. </t>
  </si>
  <si>
    <t>RODRIGUEZ ANGARITA JULY PAOLA</t>
  </si>
  <si>
    <t xml:space="preserve">TRAUMA MUÑECA </t>
  </si>
  <si>
    <t xml:space="preserve">PINEDA CRISTANCHO ALEJANDRA </t>
  </si>
  <si>
    <t>TENDINITIS ROTULIANA</t>
  </si>
  <si>
    <t>TRAUMA EN HOMBRO IZQ</t>
  </si>
  <si>
    <t>ALFONSO SANTUARIO CRISTIAN ALEXANDER</t>
  </si>
  <si>
    <t xml:space="preserve">TX TOBILLO DERECH. </t>
  </si>
  <si>
    <t>BARRIOS SALINAS KEVIN ANDREY</t>
  </si>
  <si>
    <t>Herida con arma de fuego</t>
  </si>
  <si>
    <t xml:space="preserve">ESPINOSA LOPEZ JONATHAN </t>
  </si>
  <si>
    <t>ESGUINCE PULGAR MANO DER</t>
  </si>
  <si>
    <t>LANCHEROS GARAVITO LUISA FERNANDA</t>
  </si>
  <si>
    <t>ESGUINCE HOMBRO IZQ</t>
  </si>
  <si>
    <t>LOPEZ RANGEL ANA YULIEDT</t>
  </si>
  <si>
    <t>TX EN MANDIBULA</t>
  </si>
  <si>
    <t>CASAS MOYA JESUS ANTONIO</t>
  </si>
  <si>
    <t>VIVIANA  RINCON FORERO</t>
  </si>
  <si>
    <t>TRAUMA HOMBRO IZQ</t>
  </si>
  <si>
    <t>MORENO CASCANTE ANGELA ROCIO</t>
  </si>
  <si>
    <t>BALLESTEROS BARBOSA LUIS DANIEL</t>
  </si>
  <si>
    <t>TRAUMA V DEDO MANO DERECHA</t>
  </si>
  <si>
    <t>CASTELLANOS GALINDO NINI JOHANNA</t>
  </si>
  <si>
    <t>GACHA GOMEZ LINA JOHANA</t>
  </si>
  <si>
    <t>MARTINEZ CARRANZA BLANCA LORENA</t>
  </si>
  <si>
    <t>FARIAS LANCHEROS ANGELA VIVIANA</t>
  </si>
  <si>
    <t>ALVAREZ SIERRA LUIS EDUARDO</t>
  </si>
  <si>
    <t>DEDO MANO IZQ</t>
  </si>
  <si>
    <t>HERNANDEZ HERNANDEZ HECTOR FABIAN</t>
  </si>
  <si>
    <t xml:space="preserve">MORA CAÑAS FERNANDO </t>
  </si>
  <si>
    <t>GONZALEZ CASTILLO LINA MARIA</t>
  </si>
  <si>
    <t>PIRA ACEVEDO JESSICA PAOLA</t>
  </si>
  <si>
    <t xml:space="preserve">TRAUMA EN REGION CERVICAL </t>
  </si>
  <si>
    <t>JIMENEZ MOLINA DIANA MILENA</t>
  </si>
  <si>
    <t>TRAUMA PUÑO DERECHO</t>
  </si>
  <si>
    <t xml:space="preserve">ROMERO  MELO  JESUS DAVID </t>
  </si>
  <si>
    <t>RODRIGUEZ BUENDIA JHOAN SEBASTIAN</t>
  </si>
  <si>
    <t>ANGEL GORDILLO ANA MARIA</t>
  </si>
  <si>
    <t>OCHOA VALENCIA LUZ ANDREA</t>
  </si>
  <si>
    <t>MANO DER</t>
  </si>
  <si>
    <t>Quemadura con liquidos</t>
  </si>
  <si>
    <t>SIERRA GONZALEZ JOSE MAICOL</t>
  </si>
  <si>
    <t>TX PIE DER</t>
  </si>
  <si>
    <t>BARRETO REVELO CRISTIAN GIOVANETTI</t>
  </si>
  <si>
    <t>MUÑECA IZQUIERDA</t>
  </si>
  <si>
    <t>DELGADO CAÑON IVAN CAMILO</t>
  </si>
  <si>
    <t xml:space="preserve">ZARAMA  BENAVIDES  LAURA  ANDREA </t>
  </si>
  <si>
    <t>TX COLUMNA LUMBAR</t>
  </si>
  <si>
    <t>ARENAS MARTINEZ KAREN NATHALIE</t>
  </si>
  <si>
    <t>GONZALEZ HARO ANAI MONSERRAT</t>
  </si>
  <si>
    <t>TX TOBILLO IZQ.</t>
  </si>
  <si>
    <t>PRIETO PEÑA JENNIFER ALEJANDRA</t>
  </si>
  <si>
    <t>TX REGION CILIAR IZQ.</t>
  </si>
  <si>
    <t>CORTES RUIZ ELKIN FELIPE</t>
  </si>
  <si>
    <t>REGION LUMBAR</t>
  </si>
  <si>
    <t>RAMIREZ RICO WANDA LIA</t>
  </si>
  <si>
    <t>TRAUM. CODO DERE.</t>
  </si>
  <si>
    <t xml:space="preserve">RUEDA MARIN ELVIS </t>
  </si>
  <si>
    <t>TRAUM 5TO DEDO MANO IZQU.</t>
  </si>
  <si>
    <t>DEDOS MANO DER</t>
  </si>
  <si>
    <t>GONZALEZ  RAMIREZ MANUEL  ARTURO</t>
  </si>
  <si>
    <t>LOTERO JEREZ MARIA ALEJANDRA</t>
  </si>
  <si>
    <t>HOMBRO Y BRAZO DER</t>
  </si>
  <si>
    <t xml:space="preserve">CONTRERAS SEPULVEDA WILMAR </t>
  </si>
  <si>
    <t>TRAUMA HOMBRO IZQUIERDO</t>
  </si>
  <si>
    <t>VARGAS BERMUDEZ CRISTIAN CAMILO</t>
  </si>
  <si>
    <t>TRAUMA CADERA DER</t>
  </si>
  <si>
    <t>PAEZ SANCHEZ JONATHAN STIP</t>
  </si>
  <si>
    <t>PIERNA IZQ</t>
  </si>
  <si>
    <t xml:space="preserve">SOCHA HERNANDEZ ROBERT </t>
  </si>
  <si>
    <t>TRAUMA MANO DER</t>
  </si>
  <si>
    <t>RAMIREZ RODRIGUEZ GINNETH NATALIA</t>
  </si>
  <si>
    <t>TRAUMA TOBILLO Y PIE DER</t>
  </si>
  <si>
    <t>MONTAÑEZ VARGAS HEYDEMBER FARID</t>
  </si>
  <si>
    <t>TX EN MANOS</t>
  </si>
  <si>
    <t>CARDENAS CORTEZ CRYSTAL CHARLOTTE</t>
  </si>
  <si>
    <t>CASTELLANOS PABON VICTOR MANUEL</t>
  </si>
  <si>
    <t>HOMBRO IZQUIERDO</t>
  </si>
  <si>
    <t>PIÑEROS SANCHEZ LESLY VIVIANA</t>
  </si>
  <si>
    <t>TRAUMA ANTEBRAZO IZQ</t>
  </si>
  <si>
    <t>VARGAS RUIZ ANDRES FELIPE</t>
  </si>
  <si>
    <t>TRAUMA PIE DER</t>
  </si>
  <si>
    <t>LARA ANDRADE LEYDI TATIANA</t>
  </si>
  <si>
    <t>TRAUMA DEDOS I MANO DER</t>
  </si>
  <si>
    <t>TX MANO DER</t>
  </si>
  <si>
    <t>RODRIGUEZ BEJARANO IVONNE ROCIO</t>
  </si>
  <si>
    <t>TRAUMA ROTACIONAL RODILLA DERE</t>
  </si>
  <si>
    <t xml:space="preserve">MOLANO  SANTOS  OSCAR  DAVID </t>
  </si>
  <si>
    <t>FRACTURA DEDO PIE DER</t>
  </si>
  <si>
    <t>ESGUINCE PIE DERECHO</t>
  </si>
  <si>
    <t>BAQUERO  TORRES AMPARO  DEL PILAR</t>
  </si>
  <si>
    <t>Agresion de terceros</t>
  </si>
  <si>
    <t>GARZON ARDILA DANNY ALEXANDER</t>
  </si>
  <si>
    <t>CARDOZO PASTAS NESTOR EDUARDO</t>
  </si>
  <si>
    <t xml:space="preserve">SUAREZ GUZMAN ANDERSON </t>
  </si>
  <si>
    <t>PULGAR IZQ</t>
  </si>
  <si>
    <t xml:space="preserve">COBOS MUÑOZ LEONARDO </t>
  </si>
  <si>
    <t>TX HOMBRO IZQUI.</t>
  </si>
  <si>
    <t>MUÑOZ VALENZUELA JUAN JOSE</t>
  </si>
  <si>
    <t>TOBILLO DER</t>
  </si>
  <si>
    <t>CASTAÑEDA MURCIA ANA ROCIO</t>
  </si>
  <si>
    <t>HOMBRO DERECHO</t>
  </si>
  <si>
    <t>RODRIGUEZ CONTRERAS HIRAM AVID</t>
  </si>
  <si>
    <t>MUÑECA DERECHA</t>
  </si>
  <si>
    <t>CASTILLO BARRIOS EDWIN ANDRES</t>
  </si>
  <si>
    <t>BERNAL SANCHEZ DAVID ESTEBAN</t>
  </si>
  <si>
    <t>TX EN TOBILLO IZQUI</t>
  </si>
  <si>
    <t>LOPEZ ALCALA JORGE WILLIAM</t>
  </si>
  <si>
    <t>TX HOMBRO DERE</t>
  </si>
  <si>
    <t xml:space="preserve">SANDOVAL PINEDA ALEJANDRO </t>
  </si>
  <si>
    <t>GARCIA MUÑOZ LUISA FERNANDA</t>
  </si>
  <si>
    <t>TX PUÑO IZQUI</t>
  </si>
  <si>
    <t>BONILLA DIAZ MARIA ALEJANDRA</t>
  </si>
  <si>
    <t>CABEZA</t>
  </si>
  <si>
    <t>RODRIGUEZ TOVAR DANIEL EDUARDO</t>
  </si>
  <si>
    <t>CASALLAS TORRES HAROLD ALEJANDRO</t>
  </si>
  <si>
    <t>VARGAS BAUTISTA MARIA CAMILA</t>
  </si>
  <si>
    <t xml:space="preserve">TRAUMA EN PUÑO IZQUIERDO </t>
  </si>
  <si>
    <t xml:space="preserve">DELGADILLO CARO AMARANTA </t>
  </si>
  <si>
    <t>PIE DERECHO</t>
  </si>
  <si>
    <t>ROBAYO RODRIGUEZ FREDDY GIOVANNY</t>
  </si>
  <si>
    <t>TX CODO DER</t>
  </si>
  <si>
    <t>SANTOS  RODRIGUEZ  WANCEL  FABIAN</t>
  </si>
  <si>
    <t>GUZMAN BERNAL JULIAN DAVID</t>
  </si>
  <si>
    <t>GUTIERREZ SALDAÑA CARLOS JAVIER</t>
  </si>
  <si>
    <t>ESPALDA</t>
  </si>
  <si>
    <t>MORENO BARON WILIAM ALEJANDRO</t>
  </si>
  <si>
    <t>MEJIA VELASCO HARNOL SMITH</t>
  </si>
  <si>
    <t>MUERTE ACCIDENTAL Y GASTOS FUN</t>
  </si>
  <si>
    <t>Ahogamiento</t>
  </si>
  <si>
    <t xml:space="preserve">HERNANDEZ BERNAL LEONARDO </t>
  </si>
  <si>
    <t>MORA CALDAS CARLOS FELIPE</t>
  </si>
  <si>
    <t>TX EN RODILLA Y TOBILLO IZQ</t>
  </si>
  <si>
    <t>LADINO BERNAL ANDRES FELIPE</t>
  </si>
  <si>
    <t>TRAUMA EN V DEDO MANO DER</t>
  </si>
  <si>
    <t>AMAYA BENAVIDES JONATHAN FERNANDO</t>
  </si>
  <si>
    <t>CIFUENTES  PERICO CHRISTIAN RICARDO</t>
  </si>
  <si>
    <t>TX MUÑECA IZQ.</t>
  </si>
  <si>
    <t>MARIN HERRERA ALEJANDRA VALENTINA</t>
  </si>
  <si>
    <t>TX NASAL Y PERIOCULAR DER.</t>
  </si>
  <si>
    <t>CUBIDES RODRIGUEZ KARLEY YURIANY</t>
  </si>
  <si>
    <t>GORDILLO HERNANDEZ CAMILO EDUARDO</t>
  </si>
  <si>
    <t>TRAUMA EN TALON DER</t>
  </si>
  <si>
    <t>CAICEDO CARMONA MIGUEL ANGEL</t>
  </si>
  <si>
    <t>ESGUINCE PUÑO DER</t>
  </si>
  <si>
    <t xml:space="preserve">MARIN ARAQUE SANTIAGO </t>
  </si>
  <si>
    <t>SANCHEZ BUITRAGO EDGAR GERARDO</t>
  </si>
  <si>
    <t>PACHON PORRAS GERMAN ANDRES</t>
  </si>
  <si>
    <t>MORALES GARCIA DAVID ALEJANDRO</t>
  </si>
  <si>
    <t>VEGA GOMEZ LUIS FELIPE</t>
  </si>
  <si>
    <t>ESGUERRA GARCIA JORGE ANDRES</t>
  </si>
  <si>
    <t>FX RADIO DISTAL IZQ</t>
  </si>
  <si>
    <t>FUQUENE CASTIBLANCO RUBEN DARIO</t>
  </si>
  <si>
    <t>NASAL</t>
  </si>
  <si>
    <t>VILLAMIL FARFAN SERGIO ORLANDO</t>
  </si>
  <si>
    <t>TRAUMA EN BOCA, AFLOJAMIENTO D</t>
  </si>
  <si>
    <t>Enfermedad general</t>
  </si>
  <si>
    <t xml:space="preserve">LOPEZ  SALINAS  JULIAN  ENRIQUE </t>
  </si>
  <si>
    <t xml:space="preserve">BECERRA  RODRIGUEZ  NANCY  JOHANNA </t>
  </si>
  <si>
    <t>ORDUZ ZARATE OSCAR JAVIER</t>
  </si>
  <si>
    <t>CASTRO ZABALETA JUAN CAMILO</t>
  </si>
  <si>
    <t>TRAUMA RODILLA IZQ.</t>
  </si>
  <si>
    <t xml:space="preserve">ABREO  MEZA  DANIEL  IVAN </t>
  </si>
  <si>
    <t>GARZON ROJAS CHRISTIAN GIOVANY</t>
  </si>
  <si>
    <t>FINO AROCA MANUEL DARIO</t>
  </si>
  <si>
    <t>TX IV DEDO MANO DER.</t>
  </si>
  <si>
    <t>ALFONSO CORTES CRISTIAN CAMILO</t>
  </si>
  <si>
    <t>TRAUMA EN MUÑECA Y MANO DERECH</t>
  </si>
  <si>
    <t>SANCHEZ HERNANDEZ CRISTHIAN DAVID</t>
  </si>
  <si>
    <t>TRAUMA III DEDO MANO DERECHA</t>
  </si>
  <si>
    <t>LEAL RODRIGUEZ HERBERT ALEXANDER</t>
  </si>
  <si>
    <t>LUENGAS MACHADO DANIEL JULIAN</t>
  </si>
  <si>
    <t>CONTUSION RODILLA IZQ</t>
  </si>
  <si>
    <t>LANCHEROS OVALLE LINA MARIA</t>
  </si>
  <si>
    <t>TX CODO IZQ.</t>
  </si>
  <si>
    <t>PERDOMO RODRIGUEZ JESUS IVAN</t>
  </si>
  <si>
    <t>TX EN LA RODILLA DERECHA</t>
  </si>
  <si>
    <t xml:space="preserve">DIAZ MARTINEZ WILMER </t>
  </si>
  <si>
    <t>TX CONTUSO EN II DEDO DE LA MA</t>
  </si>
  <si>
    <t>TAPIERO TAPIERO ROBIN ESTID</t>
  </si>
  <si>
    <t>RODRIGUEZ GUTIERREZ CESAR MAURICIO</t>
  </si>
  <si>
    <t>TRAUM. DEDOS MANMO IZQU.</t>
  </si>
  <si>
    <t>GONZALEZ VARGAS JUAN CARLOS</t>
  </si>
  <si>
    <t xml:space="preserve">CORRECHA VELANDIA GUILLERMO </t>
  </si>
  <si>
    <t>GOLPE EN PIERNA DERE Y 2DO DED</t>
  </si>
  <si>
    <t>NOGUERA CARPIO JESSICA PAOLA</t>
  </si>
  <si>
    <t xml:space="preserve">GASTOS MEDICOS </t>
  </si>
  <si>
    <t xml:space="preserve">JIMENEZ REYES GERALDINE </t>
  </si>
  <si>
    <t>GALLARDO AGUIRRE DIEGO ARMANDO</t>
  </si>
  <si>
    <t>TRAUMA PUÑO IZQUIERDO</t>
  </si>
  <si>
    <t>TX PUÑO DER.</t>
  </si>
  <si>
    <t xml:space="preserve">GUZMAN CLAVIJO SEBASTIAN </t>
  </si>
  <si>
    <t xml:space="preserve">BALLEN PERILLA STEFANIA </t>
  </si>
  <si>
    <t>TX RODILLA DER.</t>
  </si>
  <si>
    <t>RODRIGUEZ JAMAICA WILMER STEVEN</t>
  </si>
  <si>
    <t>TX COLUMNA CERVICAL</t>
  </si>
  <si>
    <t>BAQUERO ALONSO INGRID GERALDINE</t>
  </si>
  <si>
    <t>RODRIGUEZ CHAVARRO CESAR FERNEY</t>
  </si>
  <si>
    <t>EDEMA OJO IZQ</t>
  </si>
  <si>
    <t xml:space="preserve">GOMEZ REYES  DAVID  FRANCISCO </t>
  </si>
  <si>
    <t>TRAUMA EN TOBILLOS</t>
  </si>
  <si>
    <t>CONDE MADERA DERLY LUZ</t>
  </si>
  <si>
    <t>UNIVER</t>
  </si>
  <si>
    <t>SANCHEZ CARDOZO MARLOON ALEXIS</t>
  </si>
  <si>
    <t>TRAUM. 3ER DEDO MANO IZQU.</t>
  </si>
  <si>
    <t>SUSA HERNANDEZ ALVARO JAVIER</t>
  </si>
  <si>
    <t>ALUMNO NO ASEGURADO</t>
  </si>
  <si>
    <t xml:space="preserve">OLAYA GONZALEZ FRANCISCO </t>
  </si>
  <si>
    <t>BELTRAN MATEUS CAMILO ANDRES</t>
  </si>
  <si>
    <t>MARTINEZ BENITEZ SANTIAGO STIFFENS</t>
  </si>
  <si>
    <t>ESGUINCE RODILLA IZQ</t>
  </si>
  <si>
    <t>RODRIGUEZ MANZANO RAUL BERNARDO</t>
  </si>
  <si>
    <t>SUFRIO TRAUMA DEL PUÑO DERECHO</t>
  </si>
  <si>
    <t>PINZON SALAS MILTON CENEN</t>
  </si>
  <si>
    <t>TRAUMA EN PIE IZQ.</t>
  </si>
  <si>
    <t>TRAUMA HOMBRO IZQUIERDO Y BRAZ</t>
  </si>
  <si>
    <t>RAMIREZ PEREZ JAIME ESTIVEN</t>
  </si>
  <si>
    <t xml:space="preserve">GUEVARA HERRERA ANAMARIA </t>
  </si>
  <si>
    <t>BUSTAMANTE SEPULVEDA OSLANT JAIR</t>
  </si>
  <si>
    <t>JAIME LEONARDO ROMERO ROBAYO</t>
  </si>
  <si>
    <t>ALVAREZ CANTOR JUAN SEBASTIAN</t>
  </si>
  <si>
    <t>MARTINEZ VELASQUEZ DIEGO ALEJANDRO</t>
  </si>
  <si>
    <t>TX III DEDO MANO DER</t>
  </si>
  <si>
    <t>VILLANUEVA DIAZ YEISSON JAVIER</t>
  </si>
  <si>
    <t>TRAUMA MUÑECA Y RODILLA DERECH</t>
  </si>
  <si>
    <t>CRESPO ALVAREZ DAVID ANTONIO</t>
  </si>
  <si>
    <t>AVILA PULIDO ANGIE NATALIA</t>
  </si>
  <si>
    <t>RODRIGUEZ ESPINEL CARLOS ALBERTO</t>
  </si>
  <si>
    <t>BOLIVAR BOLIVAR GABRIEL MAURICIO</t>
  </si>
  <si>
    <t>SIACHOQUE PRADA CESAR ANDRES</t>
  </si>
  <si>
    <t>PITA JIMENEZ ANGIE PAOLA</t>
  </si>
  <si>
    <t xml:space="preserve">MANJARRES  ACUÑA  LILIETH  </t>
  </si>
  <si>
    <t xml:space="preserve">AMADO  TINOCO  BRYAN  RAMIRO </t>
  </si>
  <si>
    <t>TX CUELLO PIE DER.</t>
  </si>
  <si>
    <t>MORALES DELGADO DANIEL ARTURO</t>
  </si>
  <si>
    <t>SOFIA  LUQUE RIVERA</t>
  </si>
  <si>
    <t>GOMEZ GUZMAN ALVARO JAVIER</t>
  </si>
  <si>
    <t>ESGUINCE PULGAR MANO IZQ</t>
  </si>
  <si>
    <t>RODRIGUEZ GUERRERO ANDRES DAVID</t>
  </si>
  <si>
    <t>SOLUNA  ROMERO AGUIRRE</t>
  </si>
  <si>
    <t>RICHARD DAVID ROMERO BALLEN</t>
  </si>
  <si>
    <t>SANCHEZ GONZALEZ BRAYAN NICOLAS</t>
  </si>
  <si>
    <t>MOLINA DIAZ YAMID LEONARDO</t>
  </si>
  <si>
    <t>BEDOYA GAVILAN JEIMMY VIVIANA</t>
  </si>
  <si>
    <t xml:space="preserve">MURILLO  YARA JHOAN  MANUEL </t>
  </si>
  <si>
    <t>MURCIA LOPEZ LEIDY JHERALDIN</t>
  </si>
  <si>
    <t>PRECIADO BARRAGAN JENNIFER CAROLINA</t>
  </si>
  <si>
    <t>TRAUMA PIE IZQUIERDO</t>
  </si>
  <si>
    <t>AGUILAR RODRIGUEZ PAULA VIVIANA</t>
  </si>
  <si>
    <t>TX EN RODILLA IZQUIERDA</t>
  </si>
  <si>
    <t xml:space="preserve">AGUILAR URREGO JEIMMY </t>
  </si>
  <si>
    <t>VELASQUEZ REYES CAMILO ALEJANDRO</t>
  </si>
  <si>
    <t>ABRIL SARMIENTO YENSI ANGELICA</t>
  </si>
  <si>
    <t xml:space="preserve">CAMARGO LOPEZ JEFERSON </t>
  </si>
  <si>
    <t>CONTUSION RODILLA IZQUIERDA</t>
  </si>
  <si>
    <t xml:space="preserve">QUINTERO  POVEDA MILTON  DANIEL </t>
  </si>
  <si>
    <t xml:space="preserve">LOPEZ VARGAS ANGELICA JOHANNA </t>
  </si>
  <si>
    <t>TX MUSLO IZQ.</t>
  </si>
  <si>
    <t>RODRIGUEZ GUTIERREZ DUVAN FELIPE</t>
  </si>
  <si>
    <t>TRAUMA  EN MEDIO PIE</t>
  </si>
  <si>
    <t xml:space="preserve">MANCHECO MORALES MARIANA </t>
  </si>
  <si>
    <t>ESGUINCE CADERA IZQ</t>
  </si>
  <si>
    <t>FX DEDO PIE DER</t>
  </si>
  <si>
    <t>PASTRANA GOMEZ YESID DARIO</t>
  </si>
  <si>
    <t xml:space="preserve">TIRON MUSLO DERECHO </t>
  </si>
  <si>
    <t xml:space="preserve">MARTIN VEGA DANIELA </t>
  </si>
  <si>
    <t xml:space="preserve">PEÑUELA  ARDILA  JAIRO  ARMANDO </t>
  </si>
  <si>
    <t>SANABRIA GARCIA ALEJANDRO ALFREDO</t>
  </si>
  <si>
    <t>PRECIADO BALLEN LAURA CATALINA</t>
  </si>
  <si>
    <t>TX EN RODILLAS</t>
  </si>
  <si>
    <t>CHAVES MORA SALMA JULIANA</t>
  </si>
  <si>
    <t>VEGA LIZARAZO LUIS CARLOS</t>
  </si>
  <si>
    <t xml:space="preserve">MONTALVO CARO GENESIS </t>
  </si>
  <si>
    <t>EMERSON STEVENS RIVERA MORENO</t>
  </si>
  <si>
    <t>CONTRERAS SANABRIA KATHERINE ANGELICA</t>
  </si>
  <si>
    <t>COLUMNA CERVICAL</t>
  </si>
  <si>
    <t>MONTES VALENCIA YEINI ESPERANZA</t>
  </si>
  <si>
    <t>TRAUM. EN DIENTES.</t>
  </si>
  <si>
    <t>SOSA CRUZ JUAN CARLOS</t>
  </si>
  <si>
    <t>MALDONADO VALENCIA JUAN ESTEBAN</t>
  </si>
  <si>
    <t>AYALA CUIDA ANDRES ARMANDO</t>
  </si>
  <si>
    <t>CAMARGO SANABRIA JUAN LEONADO</t>
  </si>
  <si>
    <t>Practicas atletismo</t>
  </si>
  <si>
    <t xml:space="preserve">FAJARDO PRIETO NELSON GIOVANNY </t>
  </si>
  <si>
    <t>TOVAR OSSA DANIEL MAURICIO</t>
  </si>
  <si>
    <t xml:space="preserve">UNIVERSIDAD </t>
  </si>
  <si>
    <t>ANDRES FELIPE JIMENEZ MORENO</t>
  </si>
  <si>
    <t>CASTRO MENDEZ ROSA INES</t>
  </si>
  <si>
    <t>TRAUMA EN COLUMNA CERVICAL</t>
  </si>
  <si>
    <t>GALVEZ MARTINEZ AIDA CRISTINA</t>
  </si>
  <si>
    <t>CRUZ PARRA JOHAN SEBASTIAN</t>
  </si>
  <si>
    <t>TRUAMA EN COLUMNA LUMBAR</t>
  </si>
  <si>
    <t>CAMPOS RINCON INGRI VALERIA</t>
  </si>
  <si>
    <t>TORRES GIL ANDRES CAMILO</t>
  </si>
  <si>
    <t>DIAZ MARTINEZ JEISSON RODOLFO</t>
  </si>
  <si>
    <t xml:space="preserve">GIRALDO  AVILA  LINA  MARCELA </t>
  </si>
  <si>
    <t xml:space="preserve">DIAZ FORERO NICOLAS </t>
  </si>
  <si>
    <t>RODILLA IZQUIERDA</t>
  </si>
  <si>
    <t>LOPEZ DIAZ DIEGO  MARIO</t>
  </si>
  <si>
    <t>TRAUMA REGION CERVICAL  - CLAS</t>
  </si>
  <si>
    <t xml:space="preserve">OCAMPO GOMEZ ANDRES </t>
  </si>
  <si>
    <t>RAMIREZ MORA DARLIN XIMENA</t>
  </si>
  <si>
    <t>PEREZ CABRERA CESAR AUGUSTO</t>
  </si>
  <si>
    <t>ROTULA DERECHA</t>
  </si>
  <si>
    <t>VIÑA MENESES JHERALDIN SMITH</t>
  </si>
  <si>
    <t>TOBILLO IZQUIERDO</t>
  </si>
  <si>
    <t xml:space="preserve">FRANCO NEIRA ANDERSON </t>
  </si>
  <si>
    <t>GUZMAN TAMAYO NIDIA ALEXANDRA</t>
  </si>
  <si>
    <t xml:space="preserve">MOUALLEN  MUÑOZ  MUNA  </t>
  </si>
  <si>
    <t xml:space="preserve">GOMEZ CAMACHO NATALIA </t>
  </si>
  <si>
    <t>TRAUMA PERIORBITAL IZQUIERDO</t>
  </si>
  <si>
    <t>ROJAS ESPITIA JUAN SEBASTIAN</t>
  </si>
  <si>
    <t>ANGEL VELANDIA NICOLAS STIVEN</t>
  </si>
  <si>
    <t>CHITO RANGEL JUAN SEBASTIAN</t>
  </si>
  <si>
    <t>RAMIREZ BARRAGAN DIANA ELIZABETH</t>
  </si>
  <si>
    <t>SANTAFE MORENO EDGARD JOHAN</t>
  </si>
  <si>
    <t>MUÑOZ CARDENAS MARIA PAULA</t>
  </si>
  <si>
    <t>HERNANDEZ TRASLAVIÑA PEDRO PABLO</t>
  </si>
  <si>
    <t>SANTANA LOPEZ LAURA CAMILA</t>
  </si>
  <si>
    <t>TRAUMA GEMELO IZQUIERDO</t>
  </si>
  <si>
    <t>ROZO MUÑOZ LAURA FERNANDA</t>
  </si>
  <si>
    <t>trauma en rodilla</t>
  </si>
  <si>
    <t xml:space="preserve">GORDILLO  SOTELO CRISTHIAN  </t>
  </si>
  <si>
    <t>MENDEZ BOTACHE INGRID VANESSA</t>
  </si>
  <si>
    <t>Liquidado por Pagar</t>
  </si>
  <si>
    <t>PALACIOS LARA ILIA MAGDA MILENA</t>
  </si>
  <si>
    <t>TRAUMA CONTUSO EN PUÑOIZQ.</t>
  </si>
  <si>
    <t>MANCERA POSSE CAMILO IVAN</t>
  </si>
  <si>
    <t>TRAUMA EN PIERNA IZQ</t>
  </si>
  <si>
    <t>SALDAÑA HINCAPIE KEVIN SANTIAGO</t>
  </si>
  <si>
    <t>MORA  MENDEZ ESTEBAN  ALEJANDRO</t>
  </si>
  <si>
    <t xml:space="preserve">COLUMNA LUMBAR </t>
  </si>
  <si>
    <t xml:space="preserve">HOYOS  ZULETA  ANDREY  ROBER </t>
  </si>
  <si>
    <t>TRAU. MANO IZQ.</t>
  </si>
  <si>
    <t>DIAZ VALDERRAMA DAVID FELIPE</t>
  </si>
  <si>
    <t>IV DEDO DE LA MANO DER</t>
  </si>
  <si>
    <t>AVILA JAIME JAIRO RODRIGO</t>
  </si>
  <si>
    <t>MEJIA ARJONA ANDRES FELIPE</t>
  </si>
  <si>
    <t xml:space="preserve">VARELA SILVA RODRIGO </t>
  </si>
  <si>
    <t>VARON MESA MARIA CAMILA</t>
  </si>
  <si>
    <t>QUIÑONES CASTIBLANCO MARIA ALEXANDRA</t>
  </si>
  <si>
    <t>PADILLA JERONIMO BRAYAN ESTIVEN</t>
  </si>
  <si>
    <t xml:space="preserve">VELASCO  MONTAÑO  SAMUEL  </t>
  </si>
  <si>
    <t>CONTUSION CADERA IZQ</t>
  </si>
  <si>
    <t>MIRANDA ZORA NATALIA ALEXANDRA</t>
  </si>
  <si>
    <t>ESGUINCES Y TORCEDURAS DE DEDO</t>
  </si>
  <si>
    <t>AGREDO ROCHA BRAYAN STEVEN</t>
  </si>
  <si>
    <t>TX HEMICUERPO IZQ.</t>
  </si>
  <si>
    <t xml:space="preserve">SERRANO LOMBARDIA KIMBERLY </t>
  </si>
  <si>
    <t>TRAUMA EN MANO IZQ.</t>
  </si>
  <si>
    <t>MARTINEZ VANEGAS SERGIO ALEJANDRO</t>
  </si>
  <si>
    <t>TRAUMA EN EL TOBILLO DERECHO</t>
  </si>
  <si>
    <t xml:space="preserve">MORENO ROJAS GABRIELA </t>
  </si>
  <si>
    <t>TRAUMATISMO EN RODILLA IZQ</t>
  </si>
  <si>
    <t xml:space="preserve">AGUIRRE HURTADO ALEJANDRO </t>
  </si>
  <si>
    <t>HERNANDEZ BARRIOS HECTOR MANUEL</t>
  </si>
  <si>
    <t>SANTANA OSORIO RUBEN DARIO</t>
  </si>
  <si>
    <t xml:space="preserve">TX BRAZO DERECHO </t>
  </si>
  <si>
    <t xml:space="preserve">FAJARDO  RODRIGUEZ  ALEXIS  XIOMARA </t>
  </si>
  <si>
    <t>TRAUMA EN PENE</t>
  </si>
  <si>
    <t xml:space="preserve">CORREDOR  RODRIGUEZ  SERGIO  </t>
  </si>
  <si>
    <t>ARTUNDUAGA MARTINEZ IVAN CAMILO</t>
  </si>
  <si>
    <t xml:space="preserve">ALARCON  FERNANDEZ  NANCY  MILENA </t>
  </si>
  <si>
    <t>ACOSTA TOVAR ESTEBAN  FELIPE</t>
  </si>
  <si>
    <t>ARIAS BARRERO DIANA MARCELA</t>
  </si>
  <si>
    <t>TRAUMA COLUMNA LUMBROSACRA</t>
  </si>
  <si>
    <t>ZAMBRANO GONZALEZ LAURA CAROLINA</t>
  </si>
  <si>
    <t>ARANGO  MORENO  DENISSE ADRIANA</t>
  </si>
  <si>
    <t>TRAUMA EN V MANO DERECHA</t>
  </si>
  <si>
    <t>MORENO RODRIGUEZ DANIEL FELIPE</t>
  </si>
  <si>
    <t xml:space="preserve">TRAUMA EN PIE DERECHO </t>
  </si>
  <si>
    <t xml:space="preserve">TRAUMA EN REGION LUMBAR </t>
  </si>
  <si>
    <t xml:space="preserve">LIZCANO  GELVEZ  GUILLERMO  OSWALDO </t>
  </si>
  <si>
    <t>TRAUMA EN CABEZA</t>
  </si>
  <si>
    <t>ESTRADA MENDOZA YERALDIN PAOLA</t>
  </si>
  <si>
    <t>trauma en rodilla derecha</t>
  </si>
  <si>
    <t xml:space="preserve">YATE  RUIZ  EDWAR  ALVEIRO </t>
  </si>
  <si>
    <t>TX HOMBRO IZQ.</t>
  </si>
  <si>
    <t>MURILLO GUEVARA CAMILO ANDRES</t>
  </si>
  <si>
    <t xml:space="preserve">DURAN  JIMENEZ  EDNA  ROCIO </t>
  </si>
  <si>
    <t>ALVARADO MALAGON LUIS FELIPE</t>
  </si>
  <si>
    <t>TX RODILLA IZQU</t>
  </si>
  <si>
    <t xml:space="preserve">CRUZ  MENDOZA  KATEN  XIOMARA </t>
  </si>
  <si>
    <t xml:space="preserve">tx nasal </t>
  </si>
  <si>
    <t xml:space="preserve">ZULETA  VARON  CAMILO  ANDRES </t>
  </si>
  <si>
    <t>PLATA URIBE MARIA NATALIA</t>
  </si>
  <si>
    <t>TRAUMA DEDO MANO IZQUIERDA</t>
  </si>
  <si>
    <t xml:space="preserve">ORDOÑEZ HOYOS SANTIAGO </t>
  </si>
  <si>
    <t>TRAUM. 5TO DEDO MANO DERE.</t>
  </si>
  <si>
    <t>SOLANO SATOBA MARLON NICOLAS</t>
  </si>
  <si>
    <t>TX 4TO DEDO MANO IZQ</t>
  </si>
  <si>
    <t>ALVAREZ MORENO BRAYAN ESNEIDER</t>
  </si>
  <si>
    <t xml:space="preserve">YEPEZ  RENDON  OSCAR  JAVIER </t>
  </si>
  <si>
    <t xml:space="preserve">MORALES  ROBAYO  MIGUEL  ANGEL </t>
  </si>
  <si>
    <t>TRAUMA EN MUÑECA DERECHA</t>
  </si>
  <si>
    <t>ANGARITA VERA JUAN CARLOS</t>
  </si>
  <si>
    <t>INSTITUTO DE LENGUAS DE LA UNIVERSIDAD DISTRITAL</t>
  </si>
  <si>
    <t>EPILEPSIA</t>
  </si>
  <si>
    <t>ROJAS ROCHA DANIIELA FERNANDA</t>
  </si>
  <si>
    <t>ARIAS ARIAS BEYER ANDRES</t>
  </si>
  <si>
    <t>AUXILIO EDUCATIVO</t>
  </si>
  <si>
    <t>OLIVAREZ GOMEZ JUDITH PAOLA</t>
  </si>
  <si>
    <t>HERIDA EN CEJA</t>
  </si>
  <si>
    <t>ROBALLO DIAZ HENRY ALFONSO</t>
  </si>
  <si>
    <t>TRAUMA EN TOBILLO IZQUIERDO</t>
  </si>
  <si>
    <t>LOPEZ SUAREZ ERICMAR DE LOS ANGELES</t>
  </si>
  <si>
    <t>CAÑON WILCHES KELLY CAMILA</t>
  </si>
  <si>
    <t xml:space="preserve">MATALLANA ALDANA LUISA  MARIA </t>
  </si>
  <si>
    <t>TINJACA SANCHEZ ANDRES CAMILO</t>
  </si>
  <si>
    <t>TRAUMA EN 1 DEDO MANO DERECHO</t>
  </si>
  <si>
    <t>RAMIREZ PEREZ EDGAR MANUEL</t>
  </si>
  <si>
    <t>trauma en pulgar mano izquierd</t>
  </si>
  <si>
    <t>MURCIA MANRIQUE MAIRA ALEJANDRA</t>
  </si>
  <si>
    <t xml:space="preserve">PEÑA MURILLO GABRIELA </t>
  </si>
  <si>
    <t>MOSQUERA TORRES ANGIE PAOLA</t>
  </si>
  <si>
    <t>CASTRO MOYA LEIDY NATALIA</t>
  </si>
  <si>
    <t>FORERO CEDIEL DAVID MAURICIO</t>
  </si>
  <si>
    <t>TX LIGAMENTO CRUZADO RODILLA D</t>
  </si>
  <si>
    <t>CAUSIL ROMERO IVAN GUILLERMO</t>
  </si>
  <si>
    <t xml:space="preserve">GORDILLO  SUAREZ DIEGO  LEONARDO </t>
  </si>
  <si>
    <t xml:space="preserve">PEREZ LOPEZ HERNAN DARIO </t>
  </si>
  <si>
    <t>TRAUM. PIE IZQU.</t>
  </si>
  <si>
    <t xml:space="preserve">SOTELO  OCAMPO  LADY  ESMERALDA </t>
  </si>
  <si>
    <t>TAMAYO BENAVIDES FABIAN LEONARDO</t>
  </si>
  <si>
    <t>ESGUINCE COLUMNA CERVICAL</t>
  </si>
  <si>
    <t>JIMENEZ CHAIRE ANDREA SHELL HA</t>
  </si>
  <si>
    <t>GALLEGO BARRAGAN LIZETH VIVIANA</t>
  </si>
  <si>
    <t>TX REJA COSTAL IZQ</t>
  </si>
  <si>
    <t xml:space="preserve">SOLANO  VILLANUEVA  CESAR  AUGUSTO </t>
  </si>
  <si>
    <t>HERNANDEZ BEJARANO JORGE AUGUSTO</t>
  </si>
  <si>
    <t>MONTAÑO CORTES YESID MAURICIO</t>
  </si>
  <si>
    <t>RUIZ MORALES TANIA LORENA</t>
  </si>
  <si>
    <t>TRAUMA CONTUSO EN TOBILLO</t>
  </si>
  <si>
    <t>SUAREZ RAMIREZ MICHELLE DANIELA</t>
  </si>
  <si>
    <t>ESGUINCES Y TORCEDURAS EN RODI</t>
  </si>
  <si>
    <t>TRAUMA II DEDO MANO IZQUIERDA</t>
  </si>
  <si>
    <t>PINZON CEPEDA JOSE LUIS</t>
  </si>
  <si>
    <t>PARRA GARZON DIEGO ALBERTO</t>
  </si>
  <si>
    <t xml:space="preserve">ASCENCIO  TOVAR  DOUGLAS  ELISER </t>
  </si>
  <si>
    <t>muñeca der</t>
  </si>
  <si>
    <t>HERIDA EN TORAX</t>
  </si>
  <si>
    <t>POLO ORJUELA DANIEL ESTEBAN</t>
  </si>
  <si>
    <t>EXCLUSION POR ALCOHOL Y DROGAS</t>
  </si>
  <si>
    <t>MUÑECA D</t>
  </si>
  <si>
    <t>BELTRAN JULIO DAISY LORENA</t>
  </si>
  <si>
    <t>AVILA  ROMAN ALVARO ALIRIO</t>
  </si>
  <si>
    <t>REGION LUMBOSACRA</t>
  </si>
  <si>
    <t>DIAZ CASTRO LAURA TATIANA</t>
  </si>
  <si>
    <t>VIDAL GONZALEZ LINA MARIA</t>
  </si>
  <si>
    <t>TX LUMBAR</t>
  </si>
  <si>
    <t>TX TOBILLO DERECHO</t>
  </si>
  <si>
    <t>GODOY GUEVARA ANDRES FELIPE</t>
  </si>
  <si>
    <t>TX PIE IZQUIERDO</t>
  </si>
  <si>
    <t>MANGONEZ PETRO ANDRES FELIPE</t>
  </si>
  <si>
    <t>PALACIOS BENITEZ JUAN JERONIMO</t>
  </si>
  <si>
    <t>FRACTURA MUÑECA DERECHO</t>
  </si>
  <si>
    <t>LOPEZ CHACON NICOLAS DAVID</t>
  </si>
  <si>
    <t>CONTUSION MUSLO IZQUIERDO</t>
  </si>
  <si>
    <t>PARDO RODRIGUEZ JUAN ALEJANDRO</t>
  </si>
  <si>
    <t>BUITRAGO REYES CARLOS ANDRES</t>
  </si>
  <si>
    <t>ESGUINCE I DEDO MANO IZQ</t>
  </si>
  <si>
    <t>LEON CARMONA JOSE CARLOS</t>
  </si>
  <si>
    <t>TRAUMA EN 4 DEDO MANO IZQ</t>
  </si>
  <si>
    <t>ESGUINCE COLUMAN LUMBAR</t>
  </si>
  <si>
    <t>RIVERA BAEZ WILLIAM GUILLERMO</t>
  </si>
  <si>
    <t>CRUZ OSORIO MATEO ALEJANDRO</t>
  </si>
  <si>
    <t xml:space="preserve">ACOSTA  PARRADO  JONATHAN  </t>
  </si>
  <si>
    <t>TX EN HOMBRO DERECHO</t>
  </si>
  <si>
    <t xml:space="preserve">SALAZAR  PIÑEROS CHRISTIAN  FERNANDO </t>
  </si>
  <si>
    <t xml:space="preserve">VALCARCEL DIAZ KARINA </t>
  </si>
  <si>
    <t xml:space="preserve">TORRES TRUJILLO JULIAN </t>
  </si>
  <si>
    <t>ROMERO TOCARRUNCHO AZUD VALENTINA</t>
  </si>
  <si>
    <t xml:space="preserve">TRAUMA EN COLUMNA </t>
  </si>
  <si>
    <t>GAMBOA DELGADO SERGIO ANDRES</t>
  </si>
  <si>
    <t>LEAÑO BARON DIANA ALEJANDRA</t>
  </si>
  <si>
    <t xml:space="preserve">POVEDA VILLAMIL VALENTINA </t>
  </si>
  <si>
    <t>RODRIGUEZ CHIQUIZA LIBNY YASBLEIDY</t>
  </si>
  <si>
    <t>TRAUMA PIERNA DERECHA</t>
  </si>
  <si>
    <t>BONILLA CAMPOS DUVAN STEVENS</t>
  </si>
  <si>
    <t>ORTIZ MARTINEZ MAIRA JIMENA</t>
  </si>
  <si>
    <t>RAMIREZ MARTINEZ DEYSI CAROLINA</t>
  </si>
  <si>
    <t>LOZANO MENESES LINA PAOLA</t>
  </si>
  <si>
    <t>SANTA JARAMILLO LEIDY KATHERINE</t>
  </si>
  <si>
    <t>GONZALEZ GONZALEZ JULIAN CAMILO</t>
  </si>
  <si>
    <t>TX MUSLO IZQ</t>
  </si>
  <si>
    <t>BERNAL CARVAJAL MARIA DEL PILAR</t>
  </si>
  <si>
    <t>TX MANO D</t>
  </si>
  <si>
    <t>OROZCO SIERRA JOSE ANDRES</t>
  </si>
  <si>
    <t>PAREDES MORA KAREN NATALIA</t>
  </si>
  <si>
    <t>PELAEZ SANCHEZ ALEXIS JOEL</t>
  </si>
  <si>
    <t>HIGUERA NEGRO LIZETH JOHANA</t>
  </si>
  <si>
    <t>TRAUMA EN COLOUNNA CERVICAL</t>
  </si>
  <si>
    <t xml:space="preserve">MANCHEGO MORALES MARIANA </t>
  </si>
  <si>
    <t>ROJAS HERNANDEZ JOSE MANUEL</t>
  </si>
  <si>
    <t xml:space="preserve">PEÑA  RODRIGUEZ  RENAN  ARTURO </t>
  </si>
  <si>
    <t>MUÑECA DER</t>
  </si>
  <si>
    <t xml:space="preserve">MERCHAN  PEREZ  RUTH  </t>
  </si>
  <si>
    <t>SANCHEZ NARANJO JORGE ANDRES</t>
  </si>
  <si>
    <t>PINEDA TALERO DANIEL MATEO</t>
  </si>
  <si>
    <t>TRAUM. MANO</t>
  </si>
  <si>
    <t>CARDOZO ROJAS JUAN SEBASTIAN</t>
  </si>
  <si>
    <t>MESIAS OBRES ANGELA DANIELA</t>
  </si>
  <si>
    <t>ACOSTA HERMOSO SERGIO STEVEN</t>
  </si>
  <si>
    <t xml:space="preserve">ALDANA SANCHEZ RAFAEL </t>
  </si>
  <si>
    <t>ARDILA MILLAN JOHAN SEBASTIAN</t>
  </si>
  <si>
    <t>REYES CARO MARIA CAMILA</t>
  </si>
  <si>
    <t>TRAUMA LUMBAL</t>
  </si>
  <si>
    <t>GUIO GARZON LUIS GUILLERMO</t>
  </si>
  <si>
    <t xml:space="preserve">ORTIZ  PESCA  SERGIO  AUGUSTO </t>
  </si>
  <si>
    <t>TRAUMA III DEDO MANO IZQUIERDA</t>
  </si>
  <si>
    <t xml:space="preserve">JIMENEZ PRIETO OSCAR  IGNACIO </t>
  </si>
  <si>
    <t>MUERTE DEL ASEGURADO</t>
  </si>
  <si>
    <t>Caida en parque</t>
  </si>
  <si>
    <t>ARDILA MORENO CRISTIAN DANIEL</t>
  </si>
  <si>
    <t>HERIDA HOMBRO Y MANO IZQ</t>
  </si>
  <si>
    <t>SIABATO VILLA SERGIO ARTURO</t>
  </si>
  <si>
    <t>GUIZA HERNANDEZ EDINSON STEVEN</t>
  </si>
  <si>
    <t>VILLATE MONTAÑEZ HUGO ALEJANDRO</t>
  </si>
  <si>
    <t>GUTIERREZ MARTINEZ DAVID ESTEBAN</t>
  </si>
  <si>
    <t>LOPEZ LOPEZ SAHARA YOHELY</t>
  </si>
  <si>
    <t>PINZON BUITRAGO LUISA FERNANDA</t>
  </si>
  <si>
    <t>GARCIA PINILLA JOSE LUIS</t>
  </si>
  <si>
    <t>VALDERRAMA VERGARA LAURA NATALIA</t>
  </si>
  <si>
    <t xml:space="preserve">ZAMORA URREGO  BRENDA  JULIETH </t>
  </si>
  <si>
    <t>TX HOMBRO DER.</t>
  </si>
  <si>
    <t>CEPEDA RODRIGUEZ SERGIO NICOLAS</t>
  </si>
  <si>
    <t>CARREÑO ESGUERRA JOSE ANGEL</t>
  </si>
  <si>
    <t>TRAUMA PIERNA IZQ</t>
  </si>
  <si>
    <t>RUBIO VALENCIA MARIA FERNANDA</t>
  </si>
  <si>
    <t>ESGUINCE DE COLUMNA</t>
  </si>
  <si>
    <t xml:space="preserve">ESPAÑA BURGOS SEBASTIAN </t>
  </si>
  <si>
    <t>BERMUDEZ ARIAS CAROLINA ESTHER</t>
  </si>
  <si>
    <t>HERIDA II DEDO MANO IZQ</t>
  </si>
  <si>
    <t>BOLAÑOS AVILA LINA FERNANDA</t>
  </si>
  <si>
    <t>MANRIQUE REYES JUAN FELIPE</t>
  </si>
  <si>
    <t>LEON PINEDA YISSELA  ALEJANDRA</t>
  </si>
  <si>
    <t>TRAUMA EN RODILLA IZQUIERDA</t>
  </si>
  <si>
    <t>BRAVO BORJA LAURA LUCIA</t>
  </si>
  <si>
    <t xml:space="preserve">MORENO DIAZ ELIZABETH </t>
  </si>
  <si>
    <t xml:space="preserve">CANO HERNANDEZ ALEJANDRA </t>
  </si>
  <si>
    <t>RODRIGUEZ ROPERO CARLOS ALBERTO</t>
  </si>
  <si>
    <t>TRAUMA EN CADERA</t>
  </si>
  <si>
    <t>FLOREZ MORENO WENDY LORENA</t>
  </si>
  <si>
    <t>CASTILLO PATIÑO OSCAR STEVEN</t>
  </si>
  <si>
    <t>TRAUMA EN REGION LUMBAR</t>
  </si>
  <si>
    <t>TRAUMA EN RODILLAS</t>
  </si>
  <si>
    <t>ESPITIA SANDOVAL MARIA ALEJANDRA</t>
  </si>
  <si>
    <t>HERIDA EN OREJA IZQUIERDA</t>
  </si>
  <si>
    <t>DELGADO BELTRAN EDGAR JHOAN</t>
  </si>
  <si>
    <t xml:space="preserve">ESGUINCE DE TOBILLO DERECHO </t>
  </si>
  <si>
    <t xml:space="preserve">SOTO HERNANDEZ YANCEL ORLANDO </t>
  </si>
  <si>
    <t>ROBLES MONDRAGON DAVID RICARDO</t>
  </si>
  <si>
    <t>ARIZA CORTES ANDRES FELIPE</t>
  </si>
  <si>
    <t>TORRES RAMIREZ DAVID FELIPE</t>
  </si>
  <si>
    <t>OREJUELA MORALES LEIDY DANIELA</t>
  </si>
  <si>
    <t>TX EN RODILLA Y TOBILLO DERE</t>
  </si>
  <si>
    <t>MORENO TRIVIÑO SANTIAGO JOSE</t>
  </si>
  <si>
    <t>GIRALDO PEREZ LEONARDO ALBERTO</t>
  </si>
  <si>
    <t>PARRA CASTRO DANIEL DAVID</t>
  </si>
  <si>
    <t>RODRIGUEZ PARRA MICHAEL OWELL</t>
  </si>
  <si>
    <t xml:space="preserve">GOMEZ  GONGORA JOSE  HERNANDO </t>
  </si>
  <si>
    <t>MARTINEZ MELO ANDRES CAMILO</t>
  </si>
  <si>
    <t>TRAUMA EN BOCA</t>
  </si>
  <si>
    <t>LOPEZ SANCHEZ MONICA ANDREA</t>
  </si>
  <si>
    <t>TRAUMA EN DEDO I MANO IZQ</t>
  </si>
  <si>
    <t>PEREZ PEREZ JUAN DIEGO</t>
  </si>
  <si>
    <t>TX ANTEBRAZO DERECHO</t>
  </si>
  <si>
    <t xml:space="preserve">AGUDELO BUSTOS SEBASTIAN </t>
  </si>
  <si>
    <t>TX EN HALLUX DERECHO</t>
  </si>
  <si>
    <t>DIAZ OCHOA LUIS ALEJANDRO</t>
  </si>
  <si>
    <t>TOBILLO Y PUÑO DER</t>
  </si>
  <si>
    <t xml:space="preserve">VIVAS  SANCHEZ ANTONIO  STEVEN </t>
  </si>
  <si>
    <t>MONTILLA CARO RICHARD EDUARDO</t>
  </si>
  <si>
    <t>INSTITUTO DE LENGUAS UNIVERSIDAD DISTRITAL FRANCISCO JOSE DE CALDAS</t>
  </si>
  <si>
    <t>HERIDA EN REGION DORSAL IZQU</t>
  </si>
  <si>
    <t>QUIROZ HERNANDEZ ANDRES FELIPE</t>
  </si>
  <si>
    <t>HERIDA EN DEDO MANO IZQ</t>
  </si>
  <si>
    <t>RODRIGUEZ CHARRY JHON ELBER</t>
  </si>
  <si>
    <t>FORERO MOLINA LAURA ALEJANDRA</t>
  </si>
  <si>
    <t>ESCOBAR MONROY EDWAR VICENTE</t>
  </si>
  <si>
    <t>BAUTISTA  PIRAJAN CRISTIAN CAMILO</t>
  </si>
  <si>
    <t>GIL  CHAPARRO VICRLEY ANDRES</t>
  </si>
  <si>
    <t xml:space="preserve">MARTINEZ  MARTINEZ  YURI  JOHANNA </t>
  </si>
  <si>
    <t>CARDOZO HERRERA ROBER FERNANDO</t>
  </si>
  <si>
    <t>ESGUINCE IV DEDO MANO IZQ.</t>
  </si>
  <si>
    <t>TORRES ALVIRA DERLI MILENA</t>
  </si>
  <si>
    <t xml:space="preserve">CEPEDA  TORRES HENRY  ALBERTO </t>
  </si>
  <si>
    <t>TX EN TOBILLO DER Y COLUMNA LU</t>
  </si>
  <si>
    <t>RUBIANO  SANABRIA  LUISA  FERNANDA</t>
  </si>
  <si>
    <t>BELTRAN LLAMOSA DANIEL ESTEBAN</t>
  </si>
  <si>
    <t>BASTIDAS ROSERO JAIRO ANDRES</t>
  </si>
  <si>
    <t>URREA RIAÑO ANDRES FABIAN</t>
  </si>
  <si>
    <t>CABRERA CORREA SERGIO ANDRES</t>
  </si>
  <si>
    <t>ESGUINCE IV DEDO MANO DEREC</t>
  </si>
  <si>
    <t>MARTINEZ BRIÑEZ MAIRA ALEJANDRA</t>
  </si>
  <si>
    <t>OJO DER....</t>
  </si>
  <si>
    <t>GUERRERO PARRAGA JHON REINALDO</t>
  </si>
  <si>
    <t>TX PIE D</t>
  </si>
  <si>
    <t>SOTO GARCIA MARIO ANDRES</t>
  </si>
  <si>
    <t>TX EN RODILLA</t>
  </si>
  <si>
    <t>BELTRAN MACACUE LUIS HERNANDO</t>
  </si>
  <si>
    <t>GARCIA SIERRA MIGUEL ANGEL</t>
  </si>
  <si>
    <t>VELASQUEZ PADILLA JAIRO HERNAN</t>
  </si>
  <si>
    <t>TX EN TIBIA</t>
  </si>
  <si>
    <t>AMAZO CONTRERAS JORGE ANDRES</t>
  </si>
  <si>
    <t>SOTO LOAIZA LAURA SOFIA</t>
  </si>
  <si>
    <t>TX CODO D</t>
  </si>
  <si>
    <t>MARIN SANTAMARIA JULY MARCELA</t>
  </si>
  <si>
    <t>TRAUMA CADERA Y PIERNA DER</t>
  </si>
  <si>
    <t>ANGULO TORRES LAURA VANESSA VALENTINA</t>
  </si>
  <si>
    <t xml:space="preserve">TRAUMA AXIAL AMBOS PIES </t>
  </si>
  <si>
    <t>RINCON RODRIGUEZ JEISON CAMILO</t>
  </si>
  <si>
    <t>CALDAS ESPITIA ANGELA ROCIO</t>
  </si>
  <si>
    <t xml:space="preserve">TX PIE </t>
  </si>
  <si>
    <t>LOPEZ ALTUZARRA JUAN  PABLO</t>
  </si>
  <si>
    <t>TRAUMA 5TO DEDO PIE DERECHO</t>
  </si>
  <si>
    <t xml:space="preserve">PARRA NIÑO GABRIELA </t>
  </si>
  <si>
    <t>TX LUMBROSACRA Y PELVIS</t>
  </si>
  <si>
    <t>GARZON GAMBA JEFFERSON JULIAN</t>
  </si>
  <si>
    <t xml:space="preserve">AUXILIO EDUCATIVO POR  MUERTE </t>
  </si>
  <si>
    <t>HURTADO LOZANO OSCAR JAVIER</t>
  </si>
  <si>
    <t>EXCLUSION POR ENFERMEDAD GENERAL NO AMPARADA</t>
  </si>
  <si>
    <t>TX V DEDO MANO IZQUI</t>
  </si>
  <si>
    <t>BOCANEGRA PADILA JOHN SERGIO</t>
  </si>
  <si>
    <t>LOZANO MUNEVAR LEIDY PAOLA</t>
  </si>
  <si>
    <t>LOAIZA TORRES NICOLE STHEFANIE</t>
  </si>
  <si>
    <t>TRAUMA EN  PIERNA DERECHA</t>
  </si>
  <si>
    <t>SANTOS CARRILLO DAVID FELIPE</t>
  </si>
  <si>
    <t>TRAUM. 5TO DEDO PIE DERE.</t>
  </si>
  <si>
    <t xml:space="preserve">ZAMORA  MORA  JHONY  ALEXANDER </t>
  </si>
  <si>
    <t>DASSY LORENA DURANGO ERAZO</t>
  </si>
  <si>
    <t>TRAUMA  RODILLA DER</t>
  </si>
  <si>
    <t>MUÑOZ CONTRERAS MIGUEL ANGEL</t>
  </si>
  <si>
    <t xml:space="preserve">HOMBRO IZQ </t>
  </si>
  <si>
    <t>MARIÑO GUERRERO SERGIO FELIPE</t>
  </si>
  <si>
    <t>RODRIGUEZ PEREZ SARA ALEJANDRA</t>
  </si>
  <si>
    <t xml:space="preserve">TRAUMA EN COLUMNA LUMBOSACRA </t>
  </si>
  <si>
    <t xml:space="preserve">JARAMILLO MORALES CATALINA </t>
  </si>
  <si>
    <t>MEDINA  HENRY JAIR</t>
  </si>
  <si>
    <t>RODILLA D</t>
  </si>
  <si>
    <t>CAMACHO REY ANDRES FELIPE</t>
  </si>
  <si>
    <t>MUÑOZ MEJIA LUISA FERNANDA</t>
  </si>
  <si>
    <t>ANDREW CASTILLO ANDRES ESTEBAN</t>
  </si>
  <si>
    <t>TRAUM. CODO IZQU.</t>
  </si>
  <si>
    <t>GUTIERREZ MARQUEZ DILAN CAMILO</t>
  </si>
  <si>
    <t xml:space="preserve">BARRERA FONSECA NICOLE  ALEJANDRA </t>
  </si>
  <si>
    <t>TX MIEMBRO SUPERIOR DERECHO</t>
  </si>
  <si>
    <t>YEPES SUAREZ HENRY YOVANI</t>
  </si>
  <si>
    <t>TOBILLO D</t>
  </si>
  <si>
    <t>MUNOZ PALOMINO JHON CAMILO</t>
  </si>
  <si>
    <t>LIBERACION POR AJUSTE DE RESERVA</t>
  </si>
  <si>
    <t>HURTADO GACHA KAREN TATIANA</t>
  </si>
  <si>
    <t>TX MUÑECA IZQ</t>
  </si>
  <si>
    <t>ARIZA PINILLA ANDRES CAMILO</t>
  </si>
  <si>
    <t>ESGUINCE PULGAR MANO DEREC</t>
  </si>
  <si>
    <t>MEJIA GUZMAN CAMILA ALEJANDRA</t>
  </si>
  <si>
    <t>BECERRA GOMEZ BRAYAN ANDRES</t>
  </si>
  <si>
    <t>CARO OLIVEROS NATALIA CATALINA</t>
  </si>
  <si>
    <t>ESGUINCE MUÑECA IZQ</t>
  </si>
  <si>
    <t xml:space="preserve">SUAREZ CHAPARRO KANEYMAKU </t>
  </si>
  <si>
    <t>LARA GARZON JHON ALVARO</t>
  </si>
  <si>
    <t xml:space="preserve">GARZON VARGAS MAXIMILIANO </t>
  </si>
  <si>
    <t>TAMAYO VARGAS DIEGO ALEJANDRO</t>
  </si>
  <si>
    <t>PASTRANA RODRIGUEZ JOSE ROBERTO</t>
  </si>
  <si>
    <t>MANO Y MUÑECA</t>
  </si>
  <si>
    <t>SANCHEZ CARDOZO JUAN SEBASTIAN</t>
  </si>
  <si>
    <t>APARICIO PAZ CARLOS MARIO</t>
  </si>
  <si>
    <t>TOBILLO</t>
  </si>
  <si>
    <t>BURBANO LOPEZ ADRIANA MARCELA</t>
  </si>
  <si>
    <t>RODILLA OZQUIERDA</t>
  </si>
  <si>
    <t>ORTIZ LOZANO EDISSON LEONARDO</t>
  </si>
  <si>
    <t xml:space="preserve">CASTAÑEDA ALVAREZ NATALY </t>
  </si>
  <si>
    <t>VARGAS VERDUGO JOHAN MAURICIO</t>
  </si>
  <si>
    <t>ESGUINCE DE RODILLA IZQ</t>
  </si>
  <si>
    <t>VARGAS GOMEZ JUAN CARLOS</t>
  </si>
  <si>
    <t>GOMEZ PALACIOS DIEGO ARMANDO</t>
  </si>
  <si>
    <t>QUINTERO ARENA EDDI SANTIAGO</t>
  </si>
  <si>
    <t>RUIZ BOLAÑOS CESAR JULIO</t>
  </si>
  <si>
    <t xml:space="preserve">PARRA TOVAR MAYERLY </t>
  </si>
  <si>
    <t>PARRA AYALA ANDRES FELIPE</t>
  </si>
  <si>
    <t>HOMBRO Y RODILLA IZQUIERDA</t>
  </si>
  <si>
    <t xml:space="preserve">ROZO CONTRERAS GIOVANNI </t>
  </si>
  <si>
    <t>PERDOMO OCAMPO DIEGO FERNANDO</t>
  </si>
  <si>
    <t>REY TOLOZA JUAN CARLOS</t>
  </si>
  <si>
    <t>CODO IZQUIERDO, RODILLA IZQUIE</t>
  </si>
  <si>
    <t>ALVAREZ GUERRERO KELLY JOHANNA</t>
  </si>
  <si>
    <t>BERNAL NIETO DIEGO FERNANDO</t>
  </si>
  <si>
    <t xml:space="preserve">POVEDA RUIZ JOHN FREDDY </t>
  </si>
  <si>
    <t xml:space="preserve">VELASCO MERCHAN DANYELA </t>
  </si>
  <si>
    <t xml:space="preserve">OSORIO LOPEZ LAURA  NATHALIA </t>
  </si>
  <si>
    <t>HERNANDEZ TOVAR DANIEL  FELIPE</t>
  </si>
  <si>
    <t xml:space="preserve">PEREZ PINEDA SANTIAGO </t>
  </si>
  <si>
    <t xml:space="preserve">RODILLA IZQUIERDA </t>
  </si>
  <si>
    <t xml:space="preserve">GUAGUA HURTADO FABIAN </t>
  </si>
  <si>
    <t>LESLY VALENTINA CORDOBA TORRES</t>
  </si>
  <si>
    <t xml:space="preserve">JEREZ MONTENEGRO DAVID  ALBERTO </t>
  </si>
  <si>
    <t>VILLAMIL CASTELLANOS PAULA ALEJANDRA</t>
  </si>
  <si>
    <t>TRAUM. PULGAR MANO DERE.</t>
  </si>
  <si>
    <t>BARON PALENCIA DIEGO FERNANDO</t>
  </si>
  <si>
    <t>CHAVEZ MORA MARITSA  JULIET</t>
  </si>
  <si>
    <t>MALAVER PALACIOS JOHAN HERNEY</t>
  </si>
  <si>
    <t>TX RODILLA DEREC</t>
  </si>
  <si>
    <t xml:space="preserve">TX  HUESO FRONTAL </t>
  </si>
  <si>
    <t>JIMENEZ CHACON CAMILO ANDRES</t>
  </si>
  <si>
    <t>MIGUEL ANGEL REY GONZALEZ</t>
  </si>
  <si>
    <t>TRAUMA DE TOBILLO IZQUIERDO</t>
  </si>
  <si>
    <t>NEIZA HORNERO JUAN CAMILO</t>
  </si>
  <si>
    <t>LAURA ALEJANDRA MEDINA JAIME</t>
  </si>
  <si>
    <t xml:space="preserve">GARCES BOHADA  ARNOLD  STIVEN </t>
  </si>
  <si>
    <t xml:space="preserve">TX COLUMNA </t>
  </si>
  <si>
    <t>OROZCO CAÑATE HERNANDO JOSE</t>
  </si>
  <si>
    <t>PUÑO IZQ</t>
  </si>
  <si>
    <t xml:space="preserve">OCHOA  MENDOZA  OMAIRA  </t>
  </si>
  <si>
    <t xml:space="preserve">ESCOBAR  CANTE HAYDER  DANIEL </t>
  </si>
  <si>
    <t xml:space="preserve">VARGAS  LOPEZ  JEIMY  LIZETH </t>
  </si>
  <si>
    <t>TRAUMA EN LA MUÑECA DERECHA</t>
  </si>
  <si>
    <t>BECERRA CRUZ JOSE MANUEL</t>
  </si>
  <si>
    <t>TRAUMA EN CUARTO DEDO MANO DER</t>
  </si>
  <si>
    <t>ARIAS HINCAPIE MARIA CAMILA</t>
  </si>
  <si>
    <t>TELLEZ NIÑO LUISA FERNANDA</t>
  </si>
  <si>
    <t>TRAUMA  RODILLA IZQ</t>
  </si>
  <si>
    <t>MENDEZ QUESADA NICOL ALEJANDRA</t>
  </si>
  <si>
    <t>TOBILLO Y PIE DER</t>
  </si>
  <si>
    <t>RODRIGUEZ NIÑO JORGE LUIS</t>
  </si>
  <si>
    <t xml:space="preserve">BARRAGAN  RODRIGUEZ LAURA MILENA </t>
  </si>
  <si>
    <t>CRUZ MONROY JONATHAN STEVEN</t>
  </si>
  <si>
    <t>TRAUM. PUÑO DERE.</t>
  </si>
  <si>
    <t>BAYONA RODRIGUEZ BRAYAM CAMILO</t>
  </si>
  <si>
    <t>GARCIA PLAZAS JOHN ALEXANDER</t>
  </si>
  <si>
    <t>TX COLUMNA</t>
  </si>
  <si>
    <t>CABALLERO SANCHEZ ANDREA</t>
  </si>
  <si>
    <t>RIAÑO POVEDA NEIDER ALFONSO</t>
  </si>
  <si>
    <t>TX CODO IZQ - REJA COSTAL IZQ</t>
  </si>
  <si>
    <t>PERICO CAICEDO ERIC LEONARDO</t>
  </si>
  <si>
    <t>ARIAS ROA WHITMAR JAMPHIER</t>
  </si>
  <si>
    <t>ESGUINCE TOIDEO DER</t>
  </si>
  <si>
    <t>VELASQUEZ VELASQUEZ YEFFERSON STIVEN</t>
  </si>
  <si>
    <t>MARIN JIMENEZ CAMILO JESUS</t>
  </si>
  <si>
    <t>TRAUM. PIERNA IZQU.</t>
  </si>
  <si>
    <t>GARZON PINEDA JHEISON JAVIER</t>
  </si>
  <si>
    <t>TX PIERNA D</t>
  </si>
  <si>
    <t>TX EN TOBILLO IZQU</t>
  </si>
  <si>
    <t>GUALTERO SANCHEZ HELENA GABRIELA</t>
  </si>
  <si>
    <t>TRAUMA EN NARIZ</t>
  </si>
  <si>
    <t>RINCON ACOSTA SARA SOFIA</t>
  </si>
  <si>
    <t>TX EN LA MANO DERE</t>
  </si>
  <si>
    <t>RICO COCA DANIEL JULIAN</t>
  </si>
  <si>
    <t>TX CERVICAL</t>
  </si>
  <si>
    <t>TELLEZ CASTAÑEDA JUAN MANUEL</t>
  </si>
  <si>
    <t>TX EN DEDO DE PIE DERE</t>
  </si>
  <si>
    <t>MONTES VICTORINO JOHANA JASBLEYDI</t>
  </si>
  <si>
    <t>GOMEZ VELASQUEZ CRITHIAN CAMILO</t>
  </si>
  <si>
    <t>TRAUMA CONTUNDENTE REGION DORS</t>
  </si>
  <si>
    <t>ASCENCIO ARIAS JOHAN</t>
  </si>
  <si>
    <t>GONZALEZ OSORIO ANDRES FERNANDO</t>
  </si>
  <si>
    <t xml:space="preserve">ORTEGA  PULIDO DIEGO  ESTEBAN </t>
  </si>
  <si>
    <t xml:space="preserve">MUÑECA Y  DE LA MANO DER </t>
  </si>
  <si>
    <t>SANCHEZ SUAREZ JEISSON LEONARDO</t>
  </si>
  <si>
    <t>TRAUMA EN DEDO PULGAR PIE IZQ</t>
  </si>
  <si>
    <t>TRAUM. 4TO DEDO MANO IZQU.</t>
  </si>
  <si>
    <t>CETINA SIQUEIRA DAVID ALEJANDRO</t>
  </si>
  <si>
    <t>CONTUSION TABIQUE NASAL</t>
  </si>
  <si>
    <t>HERNANDEZ MORENO EMILI JICEL</t>
  </si>
  <si>
    <t>MORENO ORTIZ FRANCISCO JAVIER</t>
  </si>
  <si>
    <t xml:space="preserve">ESCALERAS </t>
  </si>
  <si>
    <t>NATALIA  JIMENEZ DIAZ</t>
  </si>
  <si>
    <t>TRAUMA EN HOMBRO Y RODILLA DER</t>
  </si>
  <si>
    <t>JIMENEZ FELIX JOSE ALFREDO</t>
  </si>
  <si>
    <t>TX EN CABEZA</t>
  </si>
  <si>
    <t>RINCON GONZALEZ JAVIER CAMILO</t>
  </si>
  <si>
    <t>ESGUINCE I DEDO PIE DERE</t>
  </si>
  <si>
    <t>GOMEZ JIMENEZ DUVAN CAMILO</t>
  </si>
  <si>
    <t>TRAUMA</t>
  </si>
  <si>
    <t>ANDERSON DAVID RODRIGUEZ TAFUR</t>
  </si>
  <si>
    <t>TRAUMA AXIAL</t>
  </si>
  <si>
    <t>MARIN RUEDA RUT ALEXANDRA</t>
  </si>
  <si>
    <t>BENAVIDES GARCIA KAREN ALEJANDRA</t>
  </si>
  <si>
    <t>VERA  NIÑO CRISTIAN EDUARDO</t>
  </si>
  <si>
    <t>RIOS LOAIZA VICTOR MANUEL</t>
  </si>
  <si>
    <t>APONTE SUAREZ JUAN SEBASTIAN</t>
  </si>
  <si>
    <t>BENITEZ SUAREZ ERIKA SOLANGIE</t>
  </si>
  <si>
    <t>TRAUM. CADERA</t>
  </si>
  <si>
    <t xml:space="preserve">CORTES GUTIERREZ NICOLAS </t>
  </si>
  <si>
    <t>TRAUMA EN LA MUÑECA IZQUIERDA</t>
  </si>
  <si>
    <t>MOYA CALLEJAS DUVAN FELIPE</t>
  </si>
  <si>
    <t>MUÑOZ AVILA GONNETH ALEXANDRA</t>
  </si>
  <si>
    <t>TORRES CAMARGO NICOLE STEFANIA</t>
  </si>
  <si>
    <t>GODOY GUEVARA JUAN JOSE</t>
  </si>
  <si>
    <t>TRAUMA MANO IZQ</t>
  </si>
  <si>
    <t xml:space="preserve">SUAREZ ALDANA NATHALIA </t>
  </si>
  <si>
    <t>ANGEL OJEDA JUAN MANUEL</t>
  </si>
  <si>
    <t xml:space="preserve">CODO IZQ, RODILLA </t>
  </si>
  <si>
    <t>PATIÑO POVEDA CAMILO ESTEBAN</t>
  </si>
  <si>
    <t>TRAUMA REJA COSTAL DER</t>
  </si>
  <si>
    <t>FORERO SOTO JOSE DAVID</t>
  </si>
  <si>
    <t>HOMBRO DER</t>
  </si>
  <si>
    <t>ESCOBAR MOLINA OSCAR EDUARDO</t>
  </si>
  <si>
    <t>PIE Y TOBILLO DER</t>
  </si>
  <si>
    <t>OME MORENO PAOLA ANDREA</t>
  </si>
  <si>
    <t>TX V DEDO MANO DER.</t>
  </si>
  <si>
    <t>MARTINEZ MEDELLIN FABIO ENRIQUE</t>
  </si>
  <si>
    <t xml:space="preserve">SANCHEZ AVILA TOMAS </t>
  </si>
  <si>
    <t>MOYA SANCHEZ DIEGO CAMILO</t>
  </si>
  <si>
    <t>TX PIE IZQ.</t>
  </si>
  <si>
    <t>MARTINEZ GOMEZ KAROL DAYANNA</t>
  </si>
  <si>
    <t>VALLEJO LESMES LEONARDO STEVEN</t>
  </si>
  <si>
    <t>RIVERA LOZANO FRANK NICOLAS</t>
  </si>
  <si>
    <t>MARIA JOSE ACEVEDO ROCHA</t>
  </si>
  <si>
    <t>HOMBRO CADERA RODILLA IZQ</t>
  </si>
  <si>
    <t>QUIROGA VELASCO ANDREA KATERIN</t>
  </si>
  <si>
    <t>BARON AGUDELO RUTH ALEXANDRA</t>
  </si>
  <si>
    <t>TRAUMA EN TOBILLO DERCHO</t>
  </si>
  <si>
    <t>CLAVIJO ROJAS LAURA VANESSA</t>
  </si>
  <si>
    <t>TRAUMA EN COCCIX</t>
  </si>
  <si>
    <t>GOMEZ ROMERO  LUISA  FERNANDA</t>
  </si>
  <si>
    <t>TX EN COLUMNA CERVICAL</t>
  </si>
  <si>
    <t>V DEDO DE PIE DER...</t>
  </si>
  <si>
    <t xml:space="preserve">LASSO  MUÑOZ DIANA  MARCELA </t>
  </si>
  <si>
    <t>TRAUMA EB 4 DEDO MANO IZQ</t>
  </si>
  <si>
    <t>VELANDIA DUARTE JHOAN SEBASTIAN</t>
  </si>
  <si>
    <t xml:space="preserve">ROJAS RUEDA  MARLON  JAIR </t>
  </si>
  <si>
    <t>HOMBRO DER....</t>
  </si>
  <si>
    <t xml:space="preserve">SUAREZ RUBIANO  JHOAN  SEBASTIAN </t>
  </si>
  <si>
    <t>GARCIA URREGO BRAYAN GERARDO</t>
  </si>
  <si>
    <t>TX EN RODILLA IZQU</t>
  </si>
  <si>
    <t>GUALTERO SANCHEZ ANGGIE LIZETH</t>
  </si>
  <si>
    <t>ESGUINCE DE TOBILLO</t>
  </si>
  <si>
    <t>LONDOÑO GOMEZ LINA SOFIA</t>
  </si>
  <si>
    <t>TX EN PELVIS</t>
  </si>
  <si>
    <t>MAXILAR INFERIOR</t>
  </si>
  <si>
    <t>HERNANDEZ RIVERA WILMAR RAUL</t>
  </si>
  <si>
    <t xml:space="preserve">PORTILLA FUENTES VALENTINA </t>
  </si>
  <si>
    <t>TRAUMA CRANEO EN CEFALICO</t>
  </si>
  <si>
    <t>MORENO ORTIZ JOSE LUIS</t>
  </si>
  <si>
    <t>4° DEDO DE LA MANO IZQ</t>
  </si>
  <si>
    <t>GUZMAN CAMELO EDUARD ORLANDO</t>
  </si>
  <si>
    <t>CADERA IZQ</t>
  </si>
  <si>
    <t>MELO PEREZ JHOAN ANDRES</t>
  </si>
  <si>
    <t>GARCIA ÑUNGO GUSTAVO ANDRES</t>
  </si>
  <si>
    <t>ESPINOSA ARIAS MARIA FERNANDA</t>
  </si>
  <si>
    <t>GONZALES RODRIGUEZ NASLY ANDREA</t>
  </si>
  <si>
    <t>GARZON  PINEDA SANDRA LILIANA</t>
  </si>
  <si>
    <t>MORALES ESPITIA CAMILO ANDRES</t>
  </si>
  <si>
    <t>CLAVIJO RAMOS FABIAN ERNESTO</t>
  </si>
  <si>
    <t>JIMENEZ SALAMANCA SERGIO ESTEBAN</t>
  </si>
  <si>
    <t xml:space="preserve">SORIANO BONILLA JOHANNA KATHERINE </t>
  </si>
  <si>
    <t>TRAUMA EN HOMBRO IZQ.</t>
  </si>
  <si>
    <t>RODRIGUEZ BAQUERO DUBAN LISANDRO</t>
  </si>
  <si>
    <t>TX EN HOMBRO DERE</t>
  </si>
  <si>
    <t>ALZAMORA AREVALO MARIA ELVIA</t>
  </si>
  <si>
    <t>TRAUMA EN CARA</t>
  </si>
  <si>
    <t>TRAUMA EN RODILLA IZQIERDA</t>
  </si>
  <si>
    <t>LINARES JURADO  DAVID  EDUARDO</t>
  </si>
  <si>
    <t>TRAUMA EN CABEZA  Y COLUMNA LU</t>
  </si>
  <si>
    <t>FRONTADO ESCOBAR  CAMILO  ANDRES</t>
  </si>
  <si>
    <t>GAMBA MOCOBE LAURA NATALI</t>
  </si>
  <si>
    <t>MORENO LEACCOTT KAREN YURANNY</t>
  </si>
  <si>
    <t>RODRIGUEZ RATIVA JULIAN RICARDO</t>
  </si>
  <si>
    <t>LUXACION RODILLA IZQ</t>
  </si>
  <si>
    <t>ZAPATA SARAY LUISA FERNANDA</t>
  </si>
  <si>
    <t>TRAUMA COCCIX</t>
  </si>
  <si>
    <t>QUITIAN LOPEZ YESSICA LORENA</t>
  </si>
  <si>
    <t>MANO D</t>
  </si>
  <si>
    <t>RODRIGUEZ PERILLA ALEX DAVID</t>
  </si>
  <si>
    <t xml:space="preserve">ROZO  SALAZAR  GUILLERMO  JAFET </t>
  </si>
  <si>
    <t xml:space="preserve">ESCOBAR  A DERLY LORENA </t>
  </si>
  <si>
    <t>TRAUMA EN COXIS</t>
  </si>
  <si>
    <t>MORENO NARANJO ANA MARINA</t>
  </si>
  <si>
    <t>ESGUINCE IC DEDO MANO IZQ</t>
  </si>
  <si>
    <t>SANABRIA VELOZA JHON STEVEN</t>
  </si>
  <si>
    <t>ARIAS  CLAROS JOSE  RICARDO</t>
  </si>
  <si>
    <t>BARRERA MORENO CARLOS FERNANDO</t>
  </si>
  <si>
    <t>TRAUMA EN CADERA Y MUSLO IZQUI</t>
  </si>
  <si>
    <t xml:space="preserve">MATEUS PEREZ LURA  MARCELA </t>
  </si>
  <si>
    <t>SALAMANCA MOLANO PAOLA ANGELICA</t>
  </si>
  <si>
    <t xml:space="preserve">SANTOS ALMEIDA JULIANA </t>
  </si>
  <si>
    <t>TRAUMA EN PIE Y TOBILLO DERECH</t>
  </si>
  <si>
    <t>AGUDELO MURCIA KEVIN JEAN POLL</t>
  </si>
  <si>
    <t>FUENTES OCHOA EMILY TATIANA</t>
  </si>
  <si>
    <t>TRAUMA EN CADERA Y PIERNA DERE</t>
  </si>
  <si>
    <t>CERTUCHE CALAPSU CLAUDIA CAROLINA</t>
  </si>
  <si>
    <t xml:space="preserve">MARTINEZ PEREZ SANTIAGO </t>
  </si>
  <si>
    <t>MUERTE POR CUALQUIER CAUSA Y A</t>
  </si>
  <si>
    <t>Influencia de bebidas alcoholicas</t>
  </si>
  <si>
    <t>GALINDO MORENO BRAYAN NICOLAS</t>
  </si>
  <si>
    <t>AMPARO NO CONTRATADO</t>
  </si>
  <si>
    <t>MUERTE POR CUALQUEIR VAUSA Y A</t>
  </si>
  <si>
    <t>ACUÑA JIMENEZ JESUS ANDRES</t>
  </si>
  <si>
    <t>GERMAN CAMILO ROSERO TORRES</t>
  </si>
  <si>
    <t>ESGUINCE MUSLO IZQ</t>
  </si>
  <si>
    <t>GUTIERREZ VARGAS DIEGO FELIPE</t>
  </si>
  <si>
    <t>RIPPE FORERO WILSON ALEJANDRO</t>
  </si>
  <si>
    <t>TRAUMA DEDO II  MANO DER</t>
  </si>
  <si>
    <t xml:space="preserve">ACEVEDO  PEREZ  JOAH  SEBASTIAN </t>
  </si>
  <si>
    <t>JOHAN ANDRES OSPINA CORTES</t>
  </si>
  <si>
    <t xml:space="preserve">VARON  MONCADA JOSE  JONATHAN </t>
  </si>
  <si>
    <t>TRAUMAEN BRAZO IZQ</t>
  </si>
  <si>
    <t>VELA FIGUEROA FABIAN ESTEBAN</t>
  </si>
  <si>
    <t xml:space="preserve">MUÑOZ RODRIGUEZ LILIANA </t>
  </si>
  <si>
    <t>TRAUM,A RODILLA IZQUIERDA</t>
  </si>
  <si>
    <t>FRACTURA RADIO DISTAL DERECHO</t>
  </si>
  <si>
    <t xml:space="preserve">VALENCIA ENCISO NORVEY </t>
  </si>
  <si>
    <t>BARCELO NIETO LAURA NATALIA</t>
  </si>
  <si>
    <t>CIFUENTES LOZANO EDWAR JAVIER</t>
  </si>
  <si>
    <t>DANIELA  ROMERO MOSCOSO</t>
  </si>
  <si>
    <t>TRAUMA INGUINAL DER</t>
  </si>
  <si>
    <t>ALVAREZ RUBIO KAREN TATIANA</t>
  </si>
  <si>
    <t>LOAIZA RODRIGUEZ IRINA MARCELA</t>
  </si>
  <si>
    <t>TRAUMA REGION LUMBAR</t>
  </si>
  <si>
    <t xml:space="preserve">GARCIA PADILLA EMANUEL </t>
  </si>
  <si>
    <t xml:space="preserve">BANGUERA HURTADO YELY  HELENCY </t>
  </si>
  <si>
    <t>TRAUMA 4 DEDO MANO IZQUIERDA</t>
  </si>
  <si>
    <t>NICOLE DANIELA ROJAS CASALLAS</t>
  </si>
  <si>
    <t xml:space="preserve">MUÑOZ GUERRERO ADRIANA LUCIA </t>
  </si>
  <si>
    <t>ANDRES STIVEN ROMERO ORJUELA</t>
  </si>
  <si>
    <t>FRACTURA QUINTO METACARPIANO</t>
  </si>
  <si>
    <t>SIERRA NARANJO JESUS ALFREDO</t>
  </si>
  <si>
    <t>MUSLO DER</t>
  </si>
  <si>
    <t>MESA CEDIEL EDWAR ANDRES</t>
  </si>
  <si>
    <t xml:space="preserve">PEÑA NIVIA GABRIEL </t>
  </si>
  <si>
    <t>PULIDO ESCOBAR ANDRES FELIPE</t>
  </si>
  <si>
    <t>TRAUMA OJO IZQUIERDO</t>
  </si>
  <si>
    <t>HERNANDEZ RODRIGUEZ GILSON JAIR</t>
  </si>
  <si>
    <t>DIENTES</t>
  </si>
  <si>
    <t>GUEVARA ESCOBAR JOSE RICARDO</t>
  </si>
  <si>
    <t>RODILLA DERECHA UNIVERSIDAD""</t>
  </si>
  <si>
    <t>SANCHEZ FERNANDEZ ANDERSON CAMILO</t>
  </si>
  <si>
    <t>TRAUAM EN PUÑO IZQ.</t>
  </si>
  <si>
    <t>SUAREZ CUCHIMAQUE WOLFRAN ESTEBAN</t>
  </si>
  <si>
    <t>MOSCOTE LOPEZ IVAN CAMILO</t>
  </si>
  <si>
    <t>UHIA SARMIENTO JUAN DAVID</t>
  </si>
  <si>
    <t>SANCHEZ MORALES JOSE DAVID</t>
  </si>
  <si>
    <t>COLUMNA LUMBOSACRA</t>
  </si>
  <si>
    <t>HERNANDEZ MORALES ANDREA FERNANDA</t>
  </si>
  <si>
    <t>MONTAÑA CAÑIZALES SERGIO DAVID</t>
  </si>
  <si>
    <t>VARGAS ROJAS LADY MICHELLE</t>
  </si>
  <si>
    <t>MINA VARGAS LUISA FERNANDA</t>
  </si>
  <si>
    <t xml:space="preserve">CHAPARRO DOMINGUEZ VALENTINA </t>
  </si>
  <si>
    <t>TRAUMA EN MUSLO</t>
  </si>
  <si>
    <t>VANEGAS HERNANDEZ MIGUEL ANGEL</t>
  </si>
  <si>
    <t>ROMERO BOHORQUEZ YEIFERSON LEONEL</t>
  </si>
  <si>
    <t>ARAQUE REYES SERGIO ANDRES</t>
  </si>
  <si>
    <t xml:space="preserve">TRAUMA EN MANO DERECHA </t>
  </si>
  <si>
    <t>QUIROGA RODRIGUEZ MICHEL STEVEN</t>
  </si>
  <si>
    <t>JIMENEZ MORALES CAMILO ANDRES</t>
  </si>
  <si>
    <t>1° DEDO MANO DER</t>
  </si>
  <si>
    <t>SUAREZ RODRIGUEZ HERNAN JOAQUIN</t>
  </si>
  <si>
    <t>DOLOR EN RODILLA DERECHA</t>
  </si>
  <si>
    <t>5° DEDO DE LA MANO DER</t>
  </si>
  <si>
    <t>GIL SABOGAL MANUEL FRANCISCO</t>
  </si>
  <si>
    <t>GARCIA GARCIA OSCAR DANIEL</t>
  </si>
  <si>
    <t>PAEZ CAPERA JORGE LEONARDO</t>
  </si>
  <si>
    <t>MAYORGA URREA CRISTIAN MAURICIO</t>
  </si>
  <si>
    <t>RIOS ZAMBRANO CESAR AUGUSTO</t>
  </si>
  <si>
    <t>TRAUMA EN DEDOS DE MANO</t>
  </si>
  <si>
    <t>TRAUMA COLUMNA</t>
  </si>
  <si>
    <t>AGUILAR BEJARANO MAYRA ALEJANDRA</t>
  </si>
  <si>
    <t>2° DEDO PIE DER</t>
  </si>
  <si>
    <t>LEON MAHECHA EDNA ROCIO</t>
  </si>
  <si>
    <t xml:space="preserve">FARIAS  CABEZAS BRAYAN  RICARDO </t>
  </si>
  <si>
    <t>FRACTURA PUÑO DEREC</t>
  </si>
  <si>
    <t xml:space="preserve">CAÑON  ACOSTA  MANUEL  ALEXANDER </t>
  </si>
  <si>
    <t>ROMERO BETANCUR GISELL VALENTINA</t>
  </si>
  <si>
    <t xml:space="preserve">CUERVO CORDOBA ADOLFO </t>
  </si>
  <si>
    <t xml:space="preserve">PARDO  REYES  JUAN  PABLO </t>
  </si>
  <si>
    <t>LEON  FIGUEROA  JOEL  MOISES</t>
  </si>
  <si>
    <t>BARCO VILLAMIL FABIAN FELIPE</t>
  </si>
  <si>
    <t xml:space="preserve">VARGAS  ECHAVARRIA  RICARDO  ANDRES </t>
  </si>
  <si>
    <t xml:space="preserve">MARTINEZ  LEMUS  DANIA  JULIANA </t>
  </si>
  <si>
    <t>TRAUMA  ANTEBRAZO IZQUIERDO</t>
  </si>
  <si>
    <t>ALDANA SALGUERO THOMAS SANTIAGO</t>
  </si>
  <si>
    <t>GIRALDO CARO LAURA  VALERIA</t>
  </si>
  <si>
    <t>CABRERA OSORIO DANIEL JAVIER</t>
  </si>
  <si>
    <t>TRAUMA EN CODO IZQUIERDO</t>
  </si>
  <si>
    <t>ARDILA CHITIVA CINDY VANNESA</t>
  </si>
  <si>
    <t>TRAUMA EN INGLE</t>
  </si>
  <si>
    <t xml:space="preserve">MARTINEZ  BECERRA YESSICA  ANDREA </t>
  </si>
  <si>
    <t>rodilla i</t>
  </si>
  <si>
    <t>QUIÑONEZ PALOMA FREDY ALEXANDER</t>
  </si>
  <si>
    <t>LOPEZ CEPEDA MIGUEL ANGEL</t>
  </si>
  <si>
    <t>VANEGAS VILLAMIL LAURA SOFIA</t>
  </si>
  <si>
    <t>TRAUMA COLUMNA CERVICAL</t>
  </si>
  <si>
    <t>DIAZ GIL NINI JOHANA</t>
  </si>
  <si>
    <t>LAGUNA GARZON ANDRES FABIAN</t>
  </si>
  <si>
    <t>MILLAN PRADA FABIAN ALEXIS</t>
  </si>
  <si>
    <t>GANTIVA QUINTERO CRISTHIAN DAVID</t>
  </si>
  <si>
    <t xml:space="preserve">VARON CARREÑO NATALIA </t>
  </si>
  <si>
    <t>TX NASAL Y DENTAL</t>
  </si>
  <si>
    <t>BONILLA CORTES JHOAN MANUEL</t>
  </si>
  <si>
    <t>BONILLA BERMUDEZ DANA FERNANDA</t>
  </si>
  <si>
    <t>SUAREZ PINZON LAURA VALENTINA</t>
  </si>
  <si>
    <t>DAZA ALVARADO KAREN GISELLE</t>
  </si>
  <si>
    <t>PELVIS Y PIERNA IZQUIERDA</t>
  </si>
  <si>
    <t>MUNECA IZQUIERDA</t>
  </si>
  <si>
    <t xml:space="preserve">MORENO  OJEDA CAROLINA </t>
  </si>
  <si>
    <t>TX TOBILLO I</t>
  </si>
  <si>
    <t>BEDOYA GUTIERREZ KEVIN YESID</t>
  </si>
  <si>
    <t>VELA BERNAL HAIDER HERNAN</t>
  </si>
  <si>
    <t>JARAMILLO CAVIATIVA LIZETH VANESA</t>
  </si>
  <si>
    <t>TRAUMA EN COLUMNA</t>
  </si>
  <si>
    <t>RAMIREZ PEREZ LAURA CAMILA</t>
  </si>
  <si>
    <t>LUXACION  EN HOMBRO</t>
  </si>
  <si>
    <t>AMESQUITA SOLER DANNA MICHELL</t>
  </si>
  <si>
    <t>TRAUMA EN ANTEBRAZO</t>
  </si>
  <si>
    <t>GOMEZ VEGA JUAN ESTEBAN</t>
  </si>
  <si>
    <t>LUXACION DE LA ARTICULACION DE</t>
  </si>
  <si>
    <t>RAMIREZ RODRIGUEZ ANDY DIMETRI</t>
  </si>
  <si>
    <t>SANCHEZ PARRA WILMAR HERNEY</t>
  </si>
  <si>
    <t>DIAZ GARCIA JENIFFER DANIELA</t>
  </si>
  <si>
    <t>PANTOJA PASOS JUAN CAMILO</t>
  </si>
  <si>
    <t xml:space="preserve">TRAUMA EN CLUMNA LUMBAR </t>
  </si>
  <si>
    <t>RINCON ARIZA ANGIE VIVIANA</t>
  </si>
  <si>
    <t>BAEZ MORA MARIA PAULA</t>
  </si>
  <si>
    <t>CELI COMBA DERLY ANDREA</t>
  </si>
  <si>
    <t xml:space="preserve">KARPF RUSSI SOFIA </t>
  </si>
  <si>
    <t>TRAUM. PIE DERE.</t>
  </si>
  <si>
    <t>TRAUMA EN PIE</t>
  </si>
  <si>
    <t>TX MANO DER.</t>
  </si>
  <si>
    <t>RODILLA</t>
  </si>
  <si>
    <t>NARANJO CASTILLO DIEGO ALEJANDRO</t>
  </si>
  <si>
    <t>LOPEZ VACCA MIGUEL ANGEL</t>
  </si>
  <si>
    <t>MORALES OSPINA DANIEL ANDRES</t>
  </si>
  <si>
    <t>TX EN RODILLA IZQ.</t>
  </si>
  <si>
    <t xml:space="preserve">CELY  MANCIPE  MANUEL  ARTURO </t>
  </si>
  <si>
    <t>BELTRAN DAVILA CRISTHIAN MAURICIO</t>
  </si>
  <si>
    <t xml:space="preserve">ROBLES ARQUEQUE MILEIDIS </t>
  </si>
  <si>
    <t>TRAUMKA EN RODILLA IZQ.</t>
  </si>
  <si>
    <t>CHISCO VERA EDWIN JAVIER</t>
  </si>
  <si>
    <t>HERIDA EN MUSLO DERECHO</t>
  </si>
  <si>
    <t>SOLANO GUZMAN OSCAR JAIR</t>
  </si>
  <si>
    <t>MUSLO DERECHO</t>
  </si>
  <si>
    <t>MILLAN RAMOS CRISTIAN CAMILO</t>
  </si>
  <si>
    <t>Cundinamarca</t>
  </si>
  <si>
    <t>Guayabetal</t>
  </si>
  <si>
    <t xml:space="preserve">CABRERA RODRIGUEZ DANIELA </t>
  </si>
  <si>
    <t xml:space="preserve">VELANDIA  ACHURI  EDWIN  FABIAN </t>
  </si>
  <si>
    <t>VARGAS PEREZ ALIETH MABEL</t>
  </si>
  <si>
    <t xml:space="preserve">MEJIA  CARDENAS  MIGUEL  ANGEL </t>
  </si>
  <si>
    <t xml:space="preserve">TX MANO DERECHA </t>
  </si>
  <si>
    <t>GUERRERO PEREZ JUAN DAVID</t>
  </si>
  <si>
    <t>TRAUMA RODILLA  IZQUIERDA</t>
  </si>
  <si>
    <t>GARCIA HEREDIA NARDY ESTEBAN</t>
  </si>
  <si>
    <t>TENDINITIS ISQUIOTIBIAL</t>
  </si>
  <si>
    <t>AVENDAÑO VERA ELVIS ALEXANDER</t>
  </si>
  <si>
    <t xml:space="preserve">CUBILLOS LOPEZ  DANIELA  </t>
  </si>
  <si>
    <t>TORRES GUTIERREZ WILLIAM EDUARDO</t>
  </si>
  <si>
    <t>CADERA</t>
  </si>
  <si>
    <t>SANCHEZ ACERO CRISTIAN ALBERTO</t>
  </si>
  <si>
    <t xml:space="preserve">TX MUSLO DERECHO </t>
  </si>
  <si>
    <t xml:space="preserve">MENDEZ RIAÑO CINDY </t>
  </si>
  <si>
    <t>AGUDELO OROZCO SERGIO OSWALDO</t>
  </si>
  <si>
    <t>BARBOSA BARRIOS KAROLL VALENTINA</t>
  </si>
  <si>
    <t>TRAUMA EN DEDOS MANO DERECHA</t>
  </si>
  <si>
    <t>GONZALEZ CASTELLANOS HANSEL STEVEN</t>
  </si>
  <si>
    <t>DIAZ CASTRO DIEGO ARMANDO</t>
  </si>
  <si>
    <t>FORERO MACANA OSCAR DANIEL</t>
  </si>
  <si>
    <t>COLORADO ECHEVERRIA JEIMMY ANDREA</t>
  </si>
  <si>
    <t>NARIZ</t>
  </si>
  <si>
    <t xml:space="preserve">JAIME REYES LEONARDO </t>
  </si>
  <si>
    <t>TX EN CADERA IZQ</t>
  </si>
  <si>
    <t xml:space="preserve">RUBIANO ORTEGA VALENTINA </t>
  </si>
  <si>
    <t>TX I DEDO MANO IZQ</t>
  </si>
  <si>
    <t>TX EN MANO IZQ</t>
  </si>
  <si>
    <t>MEDELLIN MORA LAURA LORENA</t>
  </si>
  <si>
    <t xml:space="preserve">TRAUMA EN PIE IZQ. </t>
  </si>
  <si>
    <t>MORENO VALLES DANNA VALERIA</t>
  </si>
  <si>
    <t>TRAUMA PIE IZQ</t>
  </si>
  <si>
    <t xml:space="preserve">CUBILLOS  HERRERA  SERGIO  DAVID </t>
  </si>
  <si>
    <t>MUÑECA IZQ....</t>
  </si>
  <si>
    <t>HOMBRO IZQ...</t>
  </si>
  <si>
    <t>POLANCO BAQUERO CAMILO ENRIQUE</t>
  </si>
  <si>
    <t>OLAYA SOSA JAVIER MAURICIO</t>
  </si>
  <si>
    <t xml:space="preserve">ROMERO VANEGAS SEBASTIAN </t>
  </si>
  <si>
    <t>MEDINA GUERRERO LEONARDO ESTEBAN</t>
  </si>
  <si>
    <t xml:space="preserve">MEJIA CASTRO DANIELA </t>
  </si>
  <si>
    <t>MANO IZQ...</t>
  </si>
  <si>
    <t>TX CADERA  DERECHA</t>
  </si>
  <si>
    <t>REEMBOLSO</t>
  </si>
  <si>
    <t>AGUIRRE CEPEDA JEYSON ANDRES</t>
  </si>
  <si>
    <t xml:space="preserve">TX TOBILLO IZQ. </t>
  </si>
  <si>
    <t xml:space="preserve">AYALA FUENTES CAROLINA </t>
  </si>
  <si>
    <t>JACOBO SIERRA JOSE FABIAN</t>
  </si>
  <si>
    <t>FREDY ALBERTO PEÑA SAENZ</t>
  </si>
  <si>
    <t>ESTIVEN YESID ESTACIO GARCES</t>
  </si>
  <si>
    <t>HANNER SIMON PRIETO MARTINEZ</t>
  </si>
  <si>
    <t>HEIDY BRILLITH CHAVEZ MORA</t>
  </si>
  <si>
    <t>ROJAS ALVARADO WILMAN YEZID</t>
  </si>
  <si>
    <t xml:space="preserve">ROBLES PARRADO VLADIMIR </t>
  </si>
  <si>
    <t>PUÑO DCHO</t>
  </si>
  <si>
    <t>REYES PARRA KEVIN SEBASTIAN</t>
  </si>
  <si>
    <t>MANUEL GUILLERMO MIRANDA PLAZAS</t>
  </si>
  <si>
    <t>MARIA JOSE MARTINEZ MOGOLLON</t>
  </si>
  <si>
    <t>TRAUMA EN 4 DEDO MANO DERECHA</t>
  </si>
  <si>
    <t>SUAREZ GUERRERO JUAN SEBASTIAN</t>
  </si>
  <si>
    <t>trauma en tobillo izquierdo</t>
  </si>
  <si>
    <t xml:space="preserve">PALACIO  CASTRO  BLANCA  YOVANNA </t>
  </si>
  <si>
    <t>TX EN COLUMNA LUMBAR</t>
  </si>
  <si>
    <t xml:space="preserve">JIMENEZ NIETO ALLISON </t>
  </si>
  <si>
    <t>LOPEZ DUARTE ANGIE DAYANA</t>
  </si>
  <si>
    <t>TX EN BRAZO DERE</t>
  </si>
  <si>
    <t>ORTIZ LINARES BRANDON ANDRES</t>
  </si>
  <si>
    <t>ESGUINCE CODO DER</t>
  </si>
  <si>
    <t>RODRIGUEZ MURILLO ANYELO DAVID</t>
  </si>
  <si>
    <t>MORENO TORRES RAUL RICARDO</t>
  </si>
  <si>
    <t>TRAUMA EN MANO IZQ</t>
  </si>
  <si>
    <t xml:space="preserve">ARDILA PATIÑO DANIELA </t>
  </si>
  <si>
    <t>TRAUMA EN TREN INFERIOR</t>
  </si>
  <si>
    <t>ORDOÑEZ MESA MARRY NICOLLE</t>
  </si>
  <si>
    <t xml:space="preserve">ALVAREZ HERRERA JADIR </t>
  </si>
  <si>
    <t>TX CODO DERECHO</t>
  </si>
  <si>
    <t>COLORADO VIGOYA JUAN SEBASTIAN</t>
  </si>
  <si>
    <t xml:space="preserve">LOZADA ALZATE LUCAS </t>
  </si>
  <si>
    <t>MOSQUERA  BATISTA DAFNIS  JUNIOR</t>
  </si>
  <si>
    <t xml:space="preserve">PLAZAS ROJAS GERSON </t>
  </si>
  <si>
    <t>CHAVES TENORIO WILSON LEONARDO</t>
  </si>
  <si>
    <t>ZARATE MARTINEZ ALVARO NICOLAS</t>
  </si>
  <si>
    <t>ORDOÑEZ MESA HAIDER BENWER</t>
  </si>
  <si>
    <t>CONTUSION PIE IZQUI</t>
  </si>
  <si>
    <t>MORA MARIN JUAN SEBASTIAN</t>
  </si>
  <si>
    <t>CASTAÑEDA GONZALEZ DIANA MARCELA</t>
  </si>
  <si>
    <t>ZAMBRANO AVILA HAROLD GIOVANNY</t>
  </si>
  <si>
    <t xml:space="preserve">HERNANDEZ RUGELES ELIZABETH </t>
  </si>
  <si>
    <t>PINILLA CRUZ LAURA VALENTINA</t>
  </si>
  <si>
    <t>TORRES PABON RAFAEL ANTONIO</t>
  </si>
  <si>
    <t>PICADURA DE ABEJA</t>
  </si>
  <si>
    <t>Mordeduras de animales</t>
  </si>
  <si>
    <t>GONZALEZ CASTELLANOS HADA JHAEL</t>
  </si>
  <si>
    <t>LADINO HERNANDEZ DANIEL FERNANDO</t>
  </si>
  <si>
    <t>ESGUINCE ANTEPIE DER</t>
  </si>
  <si>
    <t>MORENO SUAREZ JOHANNA ALEJANDRA</t>
  </si>
  <si>
    <t>CARVAJAL FUENTES JOSE FELIPE</t>
  </si>
  <si>
    <t>DEDO DEL PIE DER</t>
  </si>
  <si>
    <t>VARGAS ORTIZ YILBER YANIN</t>
  </si>
  <si>
    <t>URREGO DIAZ GEIMY KATHERINE</t>
  </si>
  <si>
    <t>RODILLA  DER</t>
  </si>
  <si>
    <t>ARIAS FORERO HUGO ENRIQUE</t>
  </si>
  <si>
    <t>MARIN SIERRA MARIA PAULA</t>
  </si>
  <si>
    <t>GALEANO BECERRA HECTOR LUIS</t>
  </si>
  <si>
    <t>SANCHEZ ARIZA ANDRES FELIPE</t>
  </si>
  <si>
    <t>NOVOA CAÑAS FRANKLIN ALEXANDER</t>
  </si>
  <si>
    <t>BELTRAN BELTRAN HECTOR EMILIO</t>
  </si>
  <si>
    <t>MORA ROZO LAURA VALENTINA</t>
  </si>
  <si>
    <t>TX PIE IZQUI</t>
  </si>
  <si>
    <t>NIVIAYO CASTRO OSCAR EDUARDO</t>
  </si>
  <si>
    <t>NARVAEZ RUANO CARLOS ANDRES</t>
  </si>
  <si>
    <t>AVILA CARDENAS SERGIO ANDRES</t>
  </si>
  <si>
    <t>TX EN PUÑO IZQU</t>
  </si>
  <si>
    <t>CUASPUD PORRAS JHON ALEJANDRO</t>
  </si>
  <si>
    <t>CONTUSION PUÑO DERE</t>
  </si>
  <si>
    <t>ORTIZ CIFUENTES ANDRES FELIPE</t>
  </si>
  <si>
    <t>TX EN MUSLO DERE</t>
  </si>
  <si>
    <t>MEDINA BONILLA CARLOS AUGUSTO</t>
  </si>
  <si>
    <t>TX MANO I</t>
  </si>
  <si>
    <t xml:space="preserve">OCHOA VELASQUEZ SANTIAGO </t>
  </si>
  <si>
    <t>CARVAJAL LUNA CARLOS ANDRES</t>
  </si>
  <si>
    <t>TX TOBILLO D</t>
  </si>
  <si>
    <t>ARIAS RAMIREZ CRISTIAN STEVENS</t>
  </si>
  <si>
    <t>PARDO TORRES CLAUDIA ESPERANZA</t>
  </si>
  <si>
    <t xml:space="preserve">TX PIE DERECHO </t>
  </si>
  <si>
    <t xml:space="preserve">CASTILLO  LOPEZ MIGUEL  EDUARDO </t>
  </si>
  <si>
    <t>CASAS MONTAÑA KAREN NATHALIA</t>
  </si>
  <si>
    <t xml:space="preserve">TX REJA COSTAL DERECHA </t>
  </si>
  <si>
    <t xml:space="preserve">LARA  ALMANZA JESSICA  MILENA </t>
  </si>
  <si>
    <t xml:space="preserve">TX TOBILLO IZQUEIRDO </t>
  </si>
  <si>
    <t>LATORRE ORJUELA ELIANA ROCIO</t>
  </si>
  <si>
    <t>ESGUINCE SACROILIACA</t>
  </si>
  <si>
    <t>VILLANUEVA PACHECO LAURA SOFIA</t>
  </si>
  <si>
    <t>BELTRAN PIÑERES HINGELA ALEXANDRA</t>
  </si>
  <si>
    <t>TRAUMA EN CODO</t>
  </si>
  <si>
    <t xml:space="preserve">ESGUINCE DE TOBILLO IZQ </t>
  </si>
  <si>
    <t>CRISTANCHO MORENO JUAN GABRIEL</t>
  </si>
  <si>
    <t xml:space="preserve">TRAUMA EN CADERA </t>
  </si>
  <si>
    <t xml:space="preserve">TX TOBILLO Y PIE DERECHO </t>
  </si>
  <si>
    <t>AJIACO BUSTOS WILIAM DANIEL</t>
  </si>
  <si>
    <t>FINO ORTIZ KAREN DANIELA</t>
  </si>
  <si>
    <t>TRAUMA EN RODILLA DERECHO</t>
  </si>
  <si>
    <t xml:space="preserve">CONTUSION MANO DER </t>
  </si>
  <si>
    <t>AMAYA ARDILA DIEGO FERNANDO</t>
  </si>
  <si>
    <t>BOTIA ORJUELA PAULA DANIELA</t>
  </si>
  <si>
    <t>TX CADERA DER</t>
  </si>
  <si>
    <t>RODRIGUEZ CARRILLO EDGAR RICARDO</t>
  </si>
  <si>
    <t>TX EN PIE IZQ</t>
  </si>
  <si>
    <t>MORENO LONDOÑO JUAN PABLO</t>
  </si>
  <si>
    <t>TX EN I DEDO ,MANO IZQ</t>
  </si>
  <si>
    <t>VARGAS CAMACHO DIEGO ALEXIS</t>
  </si>
  <si>
    <t>MEDINA RAMOS JULIAN ENRIQUE</t>
  </si>
  <si>
    <t>URREGO ZIPA FREDY ALEXANDER</t>
  </si>
  <si>
    <t>trauma en tobillo derecho</t>
  </si>
  <si>
    <t xml:space="preserve">ALBORNOZ  VILLAMIL  NATALIA  MARCELA </t>
  </si>
  <si>
    <t>ANGEL MORALES ANGIE MARIA</t>
  </si>
  <si>
    <t>miembro inferior izquierdo</t>
  </si>
  <si>
    <t>ALDANA URREA ANGELICA VANESSA</t>
  </si>
  <si>
    <t xml:space="preserve">TX NASAL </t>
  </si>
  <si>
    <t>CHICA VENEGAS JHONY ALEJANDRO</t>
  </si>
  <si>
    <t xml:space="preserve">TX HOMBRO DERECHO </t>
  </si>
  <si>
    <t>CELY VALBUENA ALONDRA NATALIA</t>
  </si>
  <si>
    <t>TENDINITIS</t>
  </si>
  <si>
    <t>LEON GUERRERO LAURA ALEJANDRA</t>
  </si>
  <si>
    <t>ESGUINCE E RODILLA</t>
  </si>
  <si>
    <t>HUESO MARROQUIN DINA LUZ</t>
  </si>
  <si>
    <t>CACERES GARZON ANDRES CAMILO</t>
  </si>
  <si>
    <t>CAMPO SOTO ALEX CAMILO</t>
  </si>
  <si>
    <t xml:space="preserve">ORTEGA  PEREZ  MARIA  ANGELA GENNETH </t>
  </si>
  <si>
    <t xml:space="preserve">MARTINEZ LONDOÑO SANTIAGO </t>
  </si>
  <si>
    <t>TX V DEDO MANO DEREC</t>
  </si>
  <si>
    <t>LADINO LUNA JUAN PABLO</t>
  </si>
  <si>
    <t xml:space="preserve">RODRIGUEZ VILLATE GUILLERMO </t>
  </si>
  <si>
    <t>VARGAS GORDILLO KAREN JULIANA</t>
  </si>
  <si>
    <t>MUÑECA Y RODILLA.</t>
  </si>
  <si>
    <t>TRAUMA TEMPORAL IZQ</t>
  </si>
  <si>
    <t xml:space="preserve">RODRIGUEZ RODRIGUEZ JHONATHAN MAURICIO </t>
  </si>
  <si>
    <t>MANO IZ</t>
  </si>
  <si>
    <t>JAIME CACERES YENNY CONSUELO</t>
  </si>
  <si>
    <t>TX EN LA NARIZ</t>
  </si>
  <si>
    <t>GUERRERO CASTELLANOS JUAN FELIPE</t>
  </si>
  <si>
    <t>PIE</t>
  </si>
  <si>
    <t>FLORIAN LOPEZ ALEJANDRA CAROLINA</t>
  </si>
  <si>
    <t>MARQUEZ DIAZ EDY ALEJANDRA</t>
  </si>
  <si>
    <t>CARDENAS VARGAS JULIAN DAVID</t>
  </si>
  <si>
    <t>TOBILLO Y PIE IZQUIERDO</t>
  </si>
  <si>
    <t xml:space="preserve">ECHEVERRY LOPEZ  JULIAN ANDRES </t>
  </si>
  <si>
    <t>VILLEGAS RAPALINO RAUL ALEJANDRO</t>
  </si>
  <si>
    <t>RIPOLL ARISTIZABAL DANIEL CAMILO</t>
  </si>
  <si>
    <t>DESGARRO MUSCULAR</t>
  </si>
  <si>
    <t>ROMERO PERILLA PAOLA ANDREA</t>
  </si>
  <si>
    <t>MUÑOZ LOPEZ ANDRES SANTIAGO</t>
  </si>
  <si>
    <t xml:space="preserve">TX RODILLA DERECHA </t>
  </si>
  <si>
    <t>GUZMAN TUNAROZA MARIA ALEJANDRA</t>
  </si>
  <si>
    <t xml:space="preserve">TRAUMA EN RODILLAS </t>
  </si>
  <si>
    <t>AGUIAR MUÑOZ JESUS ANDRES</t>
  </si>
  <si>
    <t xml:space="preserve">TX RODILLA </t>
  </si>
  <si>
    <t>BAEZ VEGA JULIAN AUGUSTO</t>
  </si>
  <si>
    <t xml:space="preserve">MUÑOZ GOMEZ VALENTINA </t>
  </si>
  <si>
    <t xml:space="preserve">BERMUDEZ ACUÑA BRANDON </t>
  </si>
  <si>
    <t>NAUSA CAMARGO CARLOS ANDRES</t>
  </si>
  <si>
    <t>TX IV DEDO MANO IZQ.</t>
  </si>
  <si>
    <t>VASQUEZ MESA ANDRES STEVEN</t>
  </si>
  <si>
    <t>ARDILA AVILA BRAHAYAM ALEJANDRO</t>
  </si>
  <si>
    <t>MUÑOZ MUÑOZ ANGIE DANIELA</t>
  </si>
  <si>
    <t>GUZMAN VASQUEZ JUAN DAVID</t>
  </si>
  <si>
    <t>LUXACION HOMBRO IZQUIERDO</t>
  </si>
  <si>
    <t xml:space="preserve">LOPEZ SUAREZ DANIEL  CAMILO </t>
  </si>
  <si>
    <t>TX V DEDO PIE DER</t>
  </si>
  <si>
    <t>PIE IZQUIERDO</t>
  </si>
  <si>
    <t>VILLA CAMACHO DANIA VALENTINA</t>
  </si>
  <si>
    <t xml:space="preserve">TX REJA COSTAL </t>
  </si>
  <si>
    <t>SANCHEZ RIVAS JULIAN ANDRES</t>
  </si>
  <si>
    <t>MORALES PEÑA JUDDY  YINET</t>
  </si>
  <si>
    <t>ENCISO  LOPEZ DIEGO FERNANDO</t>
  </si>
  <si>
    <t>RODRIGUEZ GRAJALES JENNY CAROLINA</t>
  </si>
  <si>
    <t>GORDILLO MARTINEZ DANIEL SANTIAGO</t>
  </si>
  <si>
    <t>DIAZ BERNAL SEBASTIAN DAVID</t>
  </si>
  <si>
    <t>TX MUSLO DER</t>
  </si>
  <si>
    <t>ZAMUDIO PRIETO ELKIN JAVIER</t>
  </si>
  <si>
    <t>TRAUMA EN TALON DERECHO</t>
  </si>
  <si>
    <t>RADIO DERECHO</t>
  </si>
  <si>
    <t>HOYOS BARRERA BERTHA ANGELICA</t>
  </si>
  <si>
    <t>SALGUERO CAMARGO GINO ZAMIR</t>
  </si>
  <si>
    <t>TX EN HOMBRO IZQU</t>
  </si>
  <si>
    <t>TX EN TOBILLO IZ</t>
  </si>
  <si>
    <t>GUZMAN GALVIS CRISTOPHER ANDRES</t>
  </si>
  <si>
    <t>RAMIREZ ARCOS SANDRA CAROLINA</t>
  </si>
  <si>
    <t>TACHA CONTRERAS MARIA FERNANDA</t>
  </si>
  <si>
    <t>PELAEZ HERNANDEZ CARLOS ARTURO</t>
  </si>
  <si>
    <t xml:space="preserve">ESGUINCE RODILLA </t>
  </si>
  <si>
    <t>HURTADO SCARPETTA JEISSON DAVID</t>
  </si>
  <si>
    <t>TRAUMA CODO IZQUIERDO</t>
  </si>
  <si>
    <t>CASTAÑEDA MONCADA YURI ALEJANDRA</t>
  </si>
  <si>
    <t>TRAUMA MUÑECA DERECHA</t>
  </si>
  <si>
    <t>CRISTANCHO CARO CAMILO SEBASTIAN</t>
  </si>
  <si>
    <t>HUERTAS AVELLANEDA YARINKA BATCHEVA</t>
  </si>
  <si>
    <t>TRAUMA IV DEDO MANO IZQUIERDA</t>
  </si>
  <si>
    <t>GUTIERREZ MONSALVE JUAN MANUEL</t>
  </si>
  <si>
    <t>FRANCO QUIROGA FABIAN ALEXANDER</t>
  </si>
  <si>
    <t>PEREZ RUBIO MARIA CAMILA</t>
  </si>
  <si>
    <t>RENGIFO IBARRA SARA YISETH</t>
  </si>
  <si>
    <t>TOLA FLOREZ VICTOR RAFAEL</t>
  </si>
  <si>
    <t>ESGUINCE CUELLO PIE DER</t>
  </si>
  <si>
    <t>ACTIVIDAD FISICA</t>
  </si>
  <si>
    <t>JOSE LUIS MONTES DIAZ</t>
  </si>
  <si>
    <t>GOLPE EN CABEZA</t>
  </si>
  <si>
    <t xml:space="preserve">PADILLA  TORRES  EDGAR STEVEN </t>
  </si>
  <si>
    <t>PUENTES VELASCO CAMILO ANDRES</t>
  </si>
  <si>
    <t>NICOLAS  PRIETO BARRETO</t>
  </si>
  <si>
    <t>CALLE</t>
  </si>
  <si>
    <t>ANGIE TATIANA RIVERA CUERVO</t>
  </si>
  <si>
    <t>PAEZ NOVACK JHON ALEXANDER</t>
  </si>
  <si>
    <t>VALDERRAMA TRIVIÑO FABIAN ANDRES</t>
  </si>
  <si>
    <t>TRAUMATISMO EN TOBILLO</t>
  </si>
  <si>
    <t>ROA BELTRAN ZHARICK DANIELA</t>
  </si>
  <si>
    <t xml:space="preserve">PEREZ BERMUDEZ DAVID </t>
  </si>
  <si>
    <t>TX EN HOMBRO IZQ</t>
  </si>
  <si>
    <t xml:space="preserve">GARCIA  TRIANA  CARLOS  ALFREDO </t>
  </si>
  <si>
    <t>TRAUMA EN DEDO MANO DERECHA</t>
  </si>
  <si>
    <t>TRAUMA EN QUINTO DEDO MANO IZQ</t>
  </si>
  <si>
    <t>TRAUMA EN PUÑO DERECHO</t>
  </si>
  <si>
    <t>MORENO DIAZ VIVIANA CATHERINE</t>
  </si>
  <si>
    <t>GONZALEZ RODRIGUEZ MARIA ANGELICA</t>
  </si>
  <si>
    <t>VELEZ GAMBA JULIAN DAVID</t>
  </si>
  <si>
    <t>RIVERA ROMERO JEAN PAUL</t>
  </si>
  <si>
    <t>GOMEZ VARGAS EDWARD FERNANDO</t>
  </si>
  <si>
    <t>TRAUMA EN EL HOMBRO IZQUIERDO</t>
  </si>
  <si>
    <t>GUTIERREZ PARDO LEIDY JINETH</t>
  </si>
  <si>
    <t>ESGUINCE RODILLA DEREC</t>
  </si>
  <si>
    <t xml:space="preserve">CASTRO ARDILA ESTEBAN </t>
  </si>
  <si>
    <t>CAIDA</t>
  </si>
  <si>
    <t>DANNA SOFIA BUITRAGO RODRIGUEZ</t>
  </si>
  <si>
    <t>FLORIDO  ANGARITA KAREN  NATALIA</t>
  </si>
  <si>
    <t>ENCISO  BARRAGAN  WILSON  EDUARD</t>
  </si>
  <si>
    <t>BENAVIDES BENITO CRISTIAN ANDRES</t>
  </si>
  <si>
    <t>OIDO IZQUIERDO</t>
  </si>
  <si>
    <t>MARTINEZ CALDERON CRISTHIAN ANTONIO</t>
  </si>
  <si>
    <t>TIRADO CAMACHO LAURA DANIELA</t>
  </si>
  <si>
    <t>GOMEZ VILLAMIL OSCAR LUIS</t>
  </si>
  <si>
    <t>LIZARAZO GUERRERO FRANCISCO ANDRES</t>
  </si>
  <si>
    <t>GUEVARA ROMERO HOLLMAN DANILO</t>
  </si>
  <si>
    <t>FORERO TOBARIA DAVID MAURICIO</t>
  </si>
  <si>
    <t>HOMBRO IZQ, MANOS Y RODILLA DE</t>
  </si>
  <si>
    <t>CERON URBANO JOHN HAROLD</t>
  </si>
  <si>
    <t>VANEGAS MESA JUAN CAMILO</t>
  </si>
  <si>
    <t>GONZALEZ PEREZ JUAN CARLOS</t>
  </si>
  <si>
    <t>VALENCIA GOMEZ PAOLA ANDREA</t>
  </si>
  <si>
    <t xml:space="preserve">MURTE  LOPEZ  ANDERSON  DUVAN </t>
  </si>
  <si>
    <t>PALOMINO ESCOBAR DANIEL FERNANDO</t>
  </si>
  <si>
    <t>ESGUINCE CUELLO PIE DEREC</t>
  </si>
  <si>
    <t>MORENO RIVERA ERIKA VIVIANA</t>
  </si>
  <si>
    <t>PEREZ ANZOLA DINA ESTHER</t>
  </si>
  <si>
    <t>AGUILAR  RODRIGUEZ  WILMAR  GIOVANNY</t>
  </si>
  <si>
    <t xml:space="preserve">MOLINA  CONTRERAS  JUAN  FELIPE </t>
  </si>
  <si>
    <t xml:space="preserve">VARGAS  FORIGUA  JEISON  ALBERTO </t>
  </si>
  <si>
    <t>trauma maxilar</t>
  </si>
  <si>
    <t>GOMEZ MORENO HECTOR ALEXANDER</t>
  </si>
  <si>
    <t>TRAUMA  PIE IZQ</t>
  </si>
  <si>
    <t>RODRIGUEZ MAYORGA JULIAN ENRIQUE</t>
  </si>
  <si>
    <t>trauma en hombro derecho</t>
  </si>
  <si>
    <t>CARMONA ABRIL GUSTAVO ALEXANDER</t>
  </si>
  <si>
    <t>RAMIREZ AGUIRRE JUAN CAMILO</t>
  </si>
  <si>
    <t>VARGAS BURGOS INGRID DANIELA</t>
  </si>
  <si>
    <t>TRAUMA EN MANO</t>
  </si>
  <si>
    <t xml:space="preserve">ROMERO  PUENTES  LUIS  JAVIER ENRIQUE </t>
  </si>
  <si>
    <t>TX MANO DER DEDO MEÑIQUE</t>
  </si>
  <si>
    <t>BARACALDO ORREGO JUAN CAMILO</t>
  </si>
  <si>
    <t>TRAUMA MUSLO DER.</t>
  </si>
  <si>
    <t xml:space="preserve">BUITRAGO  ORTEGON  ALEJANDRA  </t>
  </si>
  <si>
    <t>RODRIGUEZ RODRIGUEZ DAYANA ESTEFANIA</t>
  </si>
  <si>
    <t xml:space="preserve">JARRA MORALES DANIELA </t>
  </si>
  <si>
    <t>CORREDOR MARIÑO JORGE ORLANDO</t>
  </si>
  <si>
    <t>PAREDES QUIROGA KATHERINE JULIETH</t>
  </si>
  <si>
    <t>TRAUMA CRANEOENCEFALICO</t>
  </si>
  <si>
    <t>MEJIA  GUERRERO LAURA  NATALIA</t>
  </si>
  <si>
    <t>TRAUMA EN PIE IZQUIERDO</t>
  </si>
  <si>
    <t>NADER CARDONA MARIA CLARA</t>
  </si>
  <si>
    <t>TX REGION MALAR</t>
  </si>
  <si>
    <t>BUITRAGO ALBORNOZ JEISON DANIEL</t>
  </si>
  <si>
    <t xml:space="preserve">TORRES  BUITRAGO  LAURA  DANIELA </t>
  </si>
  <si>
    <t>ESGUINCE III DEDO MANO DEREC</t>
  </si>
  <si>
    <t>BAQUERO  MEDRANO JAVIER  LEONARDO</t>
  </si>
  <si>
    <t>MARIN GUERRA MATEO ANGEL DANIEL</t>
  </si>
  <si>
    <t xml:space="preserve">BAUTISTA  RODRIGUEZ  JUAN  CARLOS </t>
  </si>
  <si>
    <t>TRAUMA TOBILLO IZQ.</t>
  </si>
  <si>
    <t>MACANA GUARIN JULIAN FELIPE</t>
  </si>
  <si>
    <t>TRAUMA RODILLA DEREC</t>
  </si>
  <si>
    <t>GONZALEZ AREVALO DIEGO DAVID</t>
  </si>
  <si>
    <t>ESTRADA ROMERO JOHAN STEVEN</t>
  </si>
  <si>
    <t>ROPRIGUEZ GONZALEZ LUIS FELIPE</t>
  </si>
  <si>
    <t>TORRES NAIZAQUE LUISA FERNANDA</t>
  </si>
  <si>
    <t>TAFUR GUERRERO CLAUDIA MARCELA</t>
  </si>
  <si>
    <t>BALLESTEROS GALINDO JHONATAN STIVEN</t>
  </si>
  <si>
    <t>Suicidio</t>
  </si>
  <si>
    <t>ADAN BELTRAN MIGUEL ANGEL</t>
  </si>
  <si>
    <t>HIGUERA MORENO FABIAN CAMILO</t>
  </si>
  <si>
    <t>TX V DEDO MANO DERE</t>
  </si>
  <si>
    <t>FRACTURA CLAVICULA IZQ</t>
  </si>
  <si>
    <t xml:space="preserve">MAYORGA  GOMEZ DIEGO  FELIPE </t>
  </si>
  <si>
    <t>TRAUMA TALON DEREC</t>
  </si>
  <si>
    <t xml:space="preserve">PEÑA  FRANCO DAVID ALEXANDER </t>
  </si>
  <si>
    <t>TRAUMA EN DEDO MANO IZQUIERDA</t>
  </si>
  <si>
    <t xml:space="preserve">SANCHEZ  FLOREZ JOHN  ALEXANDER </t>
  </si>
  <si>
    <t>TX EN V DEDO PIE DERE</t>
  </si>
  <si>
    <t>SIERRA MARTINEZ YEISMER ASDRUAL</t>
  </si>
  <si>
    <t>PAEZ SUAREZ CARLOS ALBERTO</t>
  </si>
  <si>
    <t>REYES MOGOLLON JAVIER SEBASTIAN</t>
  </si>
  <si>
    <t>SERNA OLARTE ANDRES FELIPE</t>
  </si>
  <si>
    <t>MAHECHA TINOCO CRISTHIAN  FERNANDO</t>
  </si>
  <si>
    <t>CONTUSION DEDOS DE LA MANO</t>
  </si>
  <si>
    <t>TRIVIÑO BAUTISTA ANDERSON STIVEN</t>
  </si>
  <si>
    <t xml:space="preserve">PEREZ  LUNA  JULIETH  ALEXANDRA </t>
  </si>
  <si>
    <t>TRAUMA I DEDO MANO IZQ</t>
  </si>
  <si>
    <t>CONTUSION V DEDO PIE IZQ</t>
  </si>
  <si>
    <t>CARRION  CAMPO JOHN  ALEXANDER</t>
  </si>
  <si>
    <t xml:space="preserve">RINCON  ROJAS  DANIELA  MARIA </t>
  </si>
  <si>
    <t xml:space="preserve">DULCEY  SEPULVEDA  PAULA  ANDREA </t>
  </si>
  <si>
    <t xml:space="preserve">MARTINEZ  MUNEVAR  ANDRES  SANTIAGO </t>
  </si>
  <si>
    <t>LUXACION HOMBRO DEREC</t>
  </si>
  <si>
    <t xml:space="preserve">SALAZAR PRADA  JERSSON  ALBERTO </t>
  </si>
  <si>
    <t>CORDOBA CORONET DAVID CAMILO</t>
  </si>
  <si>
    <t xml:space="preserve">TRAUMA EN 5 DEDO MANO DERECHA </t>
  </si>
  <si>
    <t xml:space="preserve">TRAUMA COLUMNA LUMBAR </t>
  </si>
  <si>
    <t xml:space="preserve">MUÑOZ  MAYORGA  CRISTIAN  DAVID </t>
  </si>
  <si>
    <t>TRAUMA V DEDO MANO DEREC</t>
  </si>
  <si>
    <t>PESCADOR VELA JENNY MARCELA</t>
  </si>
  <si>
    <t xml:space="preserve">REGION TEMPO OCCIPITAL </t>
  </si>
  <si>
    <t>TORO MATEUS JUAN FELIPE</t>
  </si>
  <si>
    <t>MORENO  CABALLERO  OSCAR  NAYITH</t>
  </si>
  <si>
    <t>TRAUMA I DEDO MANO DERECHA</t>
  </si>
  <si>
    <t xml:space="preserve">ESCOBAR  BUITRAGO  MACK GREGORY </t>
  </si>
  <si>
    <t xml:space="preserve">RODRIGUEZ  MAYORGA  JAVIER  ANDRES </t>
  </si>
  <si>
    <t>ESGINCE EN MUÑECA</t>
  </si>
  <si>
    <t>SILVA LOPEZ LAURA XIMENA</t>
  </si>
  <si>
    <t>BETANCOURT INFANTE HEIDY  STEFANY</t>
  </si>
  <si>
    <t xml:space="preserve">AROCA  HERNANDEZ  ABEL  </t>
  </si>
  <si>
    <t>SILVA CARDENAS EDGAR LEONARDO</t>
  </si>
  <si>
    <t xml:space="preserve">SILVA  GARCIA  YUDY  MARIBEL </t>
  </si>
  <si>
    <t xml:space="preserve">CABREJO  RUBIANO  NICOLAS  </t>
  </si>
  <si>
    <t>TRAUMA DE RODILLA</t>
  </si>
  <si>
    <t xml:space="preserve">FONSECA  LOPEZ  JUAN  DAVID </t>
  </si>
  <si>
    <t xml:space="preserve">NEME  VARGAS  MICHAEL  DAVID </t>
  </si>
  <si>
    <t>TRAUMA EN RODILLA IZQUIERDO</t>
  </si>
  <si>
    <t xml:space="preserve">TELLEZ  ARANDA  MANUEL FERNANDO </t>
  </si>
  <si>
    <t>MUERTE  DEL ASEGURADO</t>
  </si>
  <si>
    <t>CASTELLANOS   CIRO GUSTAVO ADOLFO</t>
  </si>
  <si>
    <t xml:space="preserve">TX EN RODILLA DERECHA </t>
  </si>
  <si>
    <t xml:space="preserve">RINCON  RODRIGUEZ LAURA  XIMENA </t>
  </si>
  <si>
    <t>TRAUMA EN DEDO DE MANO</t>
  </si>
  <si>
    <t>GALEANO  GUZMAN  CATHERINE JOHANNA</t>
  </si>
  <si>
    <t>HERIDA EN DEDO DE LA MANO</t>
  </si>
  <si>
    <t xml:space="preserve">GARAVITO  SANCHEZ  JESUS  DAVID </t>
  </si>
  <si>
    <t xml:space="preserve">SANCHEZ ARROYAVE IRENE </t>
  </si>
  <si>
    <t xml:space="preserve">TRAUMA EN PIERNA DERECHA </t>
  </si>
  <si>
    <t>RODRIGUEZ GELACIO JEIMY ASTRID</t>
  </si>
  <si>
    <t xml:space="preserve">VILLANUEVA ESPITIA STEFANIA </t>
  </si>
  <si>
    <t>CODO IZQ</t>
  </si>
  <si>
    <t>PORRAS ACUÑA JORGE DAVID</t>
  </si>
  <si>
    <t>REJA COSTAL</t>
  </si>
  <si>
    <t xml:space="preserve">MOSQUERA SANCHEZ MARYURI </t>
  </si>
  <si>
    <t>CADERA DER</t>
  </si>
  <si>
    <t>DEVIA TELLEZ SERGIO ALEJANDRO</t>
  </si>
  <si>
    <t>MARTINEZ CASTILLO ADRIANA NIRIYETH</t>
  </si>
  <si>
    <t>HIGUERA BUITRAGO DORA MILENA</t>
  </si>
  <si>
    <t>GUZMAN MINA JUAN CAMILO</t>
  </si>
  <si>
    <t>SIERRA MATEUS VALERIA ALEJANDRA</t>
  </si>
  <si>
    <t xml:space="preserve">BARRERA  VELANDIA  ALBERT  FABIAN </t>
  </si>
  <si>
    <t>TRAUMA CUELLO PIE DEREC</t>
  </si>
  <si>
    <t>ALDANA MORENO JOSE  LEONARDO</t>
  </si>
  <si>
    <t>PIÑEROS VARGAS JUAN DAVID</t>
  </si>
  <si>
    <t>SANDOVAL FIGUEROA JONATHAN DANIEL</t>
  </si>
  <si>
    <t>TRAUMA EN IV DEDO MANO IZQ</t>
  </si>
  <si>
    <t>TX IV MANO IZQ.</t>
  </si>
  <si>
    <t>PRECIADO VALLEJO YESSICA ALEJANDRA</t>
  </si>
  <si>
    <t>SUAREZ CARDENAS OSCAR ALEJANDRO</t>
  </si>
  <si>
    <t>GOMEZ GUTIERREZ ANDRES FELIPE</t>
  </si>
  <si>
    <t>TRAUMA EN HEMITORAX IZQ</t>
  </si>
  <si>
    <t>BOLIVAR  PIRA FREDI LEANDRO</t>
  </si>
  <si>
    <t>TRAUMA EN RODILLA Y CADERA</t>
  </si>
  <si>
    <t>REY AYALA NATALY ANDREA</t>
  </si>
  <si>
    <t>TRIANA  MARIA ANDREA</t>
  </si>
  <si>
    <t xml:space="preserve">GUERRERO  MORENO  OSCAR  JULIAN </t>
  </si>
  <si>
    <t>GOMEZ MOTTA YISETH VANESSA</t>
  </si>
  <si>
    <t>TRAUMA EN COL LUMBOSACRA</t>
  </si>
  <si>
    <t>MATEUS DIAZ ARNOLD FERNEY</t>
  </si>
  <si>
    <t>BARRERA CUERVAS GINA ALEXANDRA GEVINOVA</t>
  </si>
  <si>
    <t>DOLOR EN DEDO PIE IZQ.</t>
  </si>
  <si>
    <t>QUIROGA NIEVES KAREN DAYANA</t>
  </si>
  <si>
    <t>TRAUMA EN MUÑECA IZQ.</t>
  </si>
  <si>
    <t>PEÑA MURCIA ARNOLD SNEIDDER</t>
  </si>
  <si>
    <t>RODRIGUEZ RAMIREZ LIZBETH YUSBLEIDY</t>
  </si>
  <si>
    <t xml:space="preserve">QUIROGA  BENAVIDES MAYERLI KATHERINE </t>
  </si>
  <si>
    <t>TRAUMA V DEDO PIE IZQ</t>
  </si>
  <si>
    <t xml:space="preserve">LUGO  GARCIA ESTEBAN </t>
  </si>
  <si>
    <t>TX EN REJA COSTAL IZQU</t>
  </si>
  <si>
    <t>SANCHEZ CASTAÑEDA GOTTFFIED ALEXIS</t>
  </si>
  <si>
    <t>CAPERA PINILLA LAURA CAMILA</t>
  </si>
  <si>
    <t>TX PUÑO IZQ</t>
  </si>
  <si>
    <t>PLAZAS MARTIN DIANA PAOLA</t>
  </si>
  <si>
    <t>TX RADIO IZQ</t>
  </si>
  <si>
    <t>PULIDO PULIDO FREDY RICARDO</t>
  </si>
  <si>
    <t>RAMIREZ HERNANDEZ JHONATHAN ALEXANDER</t>
  </si>
  <si>
    <t>RUEDA MUÑOZ DIEGO ALEJANDRO</t>
  </si>
  <si>
    <t>ARIZA ROJAS LEIDY DIANA</t>
  </si>
  <si>
    <t>VERGARA CASTRO DANIEL ALEJANDRO</t>
  </si>
  <si>
    <t>TRAUM. TOBILLO DERECHO</t>
  </si>
  <si>
    <t>AGUILAR CAÑON CRISTIAN LENARDO</t>
  </si>
  <si>
    <t>TRAUM. PIE</t>
  </si>
  <si>
    <t>MUNERA RODRIGUEZ LEIDY TATIANA</t>
  </si>
  <si>
    <t>FRANCO PULIDO JINETH JASBLEIDY</t>
  </si>
  <si>
    <t>LIMON DIAZ KARLA LIZET</t>
  </si>
  <si>
    <t>VASQUEZ ORTIZ WILSON FERNANDO</t>
  </si>
  <si>
    <t>NEVA  CRUZ ALVARO JULIAN</t>
  </si>
  <si>
    <t>VALERO OSSA DANIEL LEONARDO</t>
  </si>
  <si>
    <t>TX I DEDO PIE DER</t>
  </si>
  <si>
    <t>CHAPARRO MARTINEZ JOHN ALEXANDER</t>
  </si>
  <si>
    <t>RAMIREZ DIAZ JOHAN DAVID</t>
  </si>
  <si>
    <t xml:space="preserve">MORALES  GOMEZ  JULIAN  ALBERTO </t>
  </si>
  <si>
    <t>MOSQUERA LERMA JULIO CESAR</t>
  </si>
  <si>
    <t xml:space="preserve">TRAUMA RODILLA IZQUIERDA </t>
  </si>
  <si>
    <t>TX EN DIENTE</t>
  </si>
  <si>
    <t>OOREGO SANCHEZ MARY CRUZ</t>
  </si>
  <si>
    <t>RINCON ROMERO ANDRES DAVID</t>
  </si>
  <si>
    <t>TX RODILLA D</t>
  </si>
  <si>
    <t>MARTINEZ ROMERO RAFAEL ESTEVEN</t>
  </si>
  <si>
    <t>MORALES SANCHEZ GIOVANNY ANDRES</t>
  </si>
  <si>
    <t>TX CODO I</t>
  </si>
  <si>
    <t>ROLDAN TRIANA CAMILO ANDRES</t>
  </si>
  <si>
    <t xml:space="preserve">MEJIA  RIVAS  KAREN  ELISA </t>
  </si>
  <si>
    <t>CORREDOR SILVA DANA KAMILA</t>
  </si>
  <si>
    <t>TRAUMA EN LA RODILLA IZQUIERDA</t>
  </si>
  <si>
    <t>SAENZ MARTINEZ PAOLA CATTERINE</t>
  </si>
  <si>
    <t>HERIDA CORTANTE SUPRACILIAR DE</t>
  </si>
  <si>
    <t xml:space="preserve">MORENO  SEGURA FERNEY  RICARDO </t>
  </si>
  <si>
    <t>MONTES GALEANO CHRISTIAN FABIAN</t>
  </si>
  <si>
    <t>DOLOR EN RODILLAS</t>
  </si>
  <si>
    <t>MATALLANA GARCIA JHON SEBASTIAN</t>
  </si>
  <si>
    <t>VALENCIA ALBA FRANCY NATALIA</t>
  </si>
  <si>
    <t>ESTEPA SANCHEZ ANDRES CAMILO</t>
  </si>
  <si>
    <t>MONTERO RAMIREZ DANIEL EDUARDO</t>
  </si>
  <si>
    <t>TX ESPALDA REGION LUMBOSA</t>
  </si>
  <si>
    <t>TX ANTEBRAZO IZQ</t>
  </si>
  <si>
    <t>QUIMBAYO GOMEZ ANDERSON LEONARDO</t>
  </si>
  <si>
    <t>TX EN REGION CILIAR IZQ</t>
  </si>
  <si>
    <t>HERRAN CHAPARRO CRISTIAN ANDRES</t>
  </si>
  <si>
    <t>TRAUMA ANTEBRAZO DERECHO</t>
  </si>
  <si>
    <t xml:space="preserve">FLOREZ  BAUTISTA  EDWIN  </t>
  </si>
  <si>
    <t>TRAUM. REJA COSTAL DERE.</t>
  </si>
  <si>
    <t>ARIAS SUAREZ LUIS ALFONSO</t>
  </si>
  <si>
    <t xml:space="preserve">RUIZ PORRAS VALERIA </t>
  </si>
  <si>
    <t>CORTES  ARIZA  CESAR STIVENS</t>
  </si>
  <si>
    <t xml:space="preserve">BONILLA  TORRES  LEIDY  CAROLINA </t>
  </si>
  <si>
    <t xml:space="preserve">MARTINEZ  ROZO  JEFFERSON  ADOLFO </t>
  </si>
  <si>
    <t xml:space="preserve">TRAUMA EN TOBILLO </t>
  </si>
  <si>
    <t>LLANOS MONROY OSCAR JAVIER</t>
  </si>
  <si>
    <t>ZAMUDIO RONCANCIO DIANA MARBELL</t>
  </si>
  <si>
    <t>RIVEROS VARGAS JEISON ANDRES</t>
  </si>
  <si>
    <t>ESGUINCE I Y V DEDO PIE IZQ</t>
  </si>
  <si>
    <t xml:space="preserve">SANCHEZ  ANCALADA  ANDRES  FERNANDO </t>
  </si>
  <si>
    <t xml:space="preserve">SABOGAL  URIBE  CARLOS  JULIAN </t>
  </si>
  <si>
    <t>CASTELLANOS AYALA NELSON STEVEN</t>
  </si>
  <si>
    <t>TORRES SUAZA CAMILA  ANDREA</t>
  </si>
  <si>
    <t>TRAUMA COLUMNA DORSOLUMBAR</t>
  </si>
  <si>
    <t xml:space="preserve">BEJARANO HENAO ROBINSON </t>
  </si>
  <si>
    <t>SANABRIA SALAZAR JESUS DAVID</t>
  </si>
  <si>
    <t>TRAUMA EN LA NARIZ</t>
  </si>
  <si>
    <t>HERNANDEZ GONZALEZ TANIA CAMILA</t>
  </si>
  <si>
    <t>TRAUMA EN PIERNA DERECHA</t>
  </si>
  <si>
    <t>Villeta</t>
  </si>
  <si>
    <t xml:space="preserve">TRAUMA EN EL PIE IZQUIERDO </t>
  </si>
  <si>
    <t xml:space="preserve">APLASTAMIENTO DEL PRIMER DEDO </t>
  </si>
  <si>
    <t>PARRA  HERNANDEZ WILSON DAVID</t>
  </si>
  <si>
    <t xml:space="preserve">TRAUMA EN EL CODO DERECHO </t>
  </si>
  <si>
    <t>HERNANDEZ SEGURA ANDRES FELIPE</t>
  </si>
  <si>
    <t xml:space="preserve">MELGAREJO  MARANTA  ALEJANDRA  </t>
  </si>
  <si>
    <t>VARGAS TIQUE LOREN DANIELA</t>
  </si>
  <si>
    <t xml:space="preserve">CEPEDA   SERGIO ANDRES </t>
  </si>
  <si>
    <t>TRAUMA EN MUÑECA</t>
  </si>
  <si>
    <t xml:space="preserve">AREVALO  BARRERA  LUISA  ALEJANDRA </t>
  </si>
  <si>
    <t xml:space="preserve">VALDERRAMA  CASTIBLANCO  JHON  JAIRO </t>
  </si>
  <si>
    <t xml:space="preserve">GUACHAPA DELGADO  ODAIR  EMILIO </t>
  </si>
  <si>
    <t>AGUDELO  SABOGAL  WEIDER OVEIMAR</t>
  </si>
  <si>
    <t>TRAUMA TOBILLO DER.</t>
  </si>
  <si>
    <t xml:space="preserve">DE MARTINO GARCIA  RENATO  ALDAIR </t>
  </si>
  <si>
    <t xml:space="preserve">FONSECA  BAQUERO  CRISTIAN  CAMILO </t>
  </si>
  <si>
    <t>TRAUMA HOMBROM DER</t>
  </si>
  <si>
    <t>TRAUMA PULGAR DE LA MANO DER.</t>
  </si>
  <si>
    <t xml:space="preserve">CARREÑO  HERNANDEZ CAROLAIN DAYAN </t>
  </si>
  <si>
    <t>TRAUMA MUÑECA IZQ.</t>
  </si>
  <si>
    <t xml:space="preserve">LOZANO  YATE LUIS  ANTONIO </t>
  </si>
  <si>
    <t>TRAUMA MANO DEREC</t>
  </si>
  <si>
    <t>CAMERO GUTIERREZ JONATAN STEVESON</t>
  </si>
  <si>
    <t>III DEDO MANO DER...</t>
  </si>
  <si>
    <t xml:space="preserve">ESGUINCE TOBILLO DEREC </t>
  </si>
  <si>
    <t>HERNANDEZ BALLESTEROS JULIAN FELIPE</t>
  </si>
  <si>
    <t>TRAUMA HOMBRO DEREC</t>
  </si>
  <si>
    <t>GUILOMBO CRUZ JUAN DAVID</t>
  </si>
  <si>
    <t>COLUMNA CERVICAL Y LUMBAL</t>
  </si>
  <si>
    <t>ARDILA CHACON DANIEL MARCELO</t>
  </si>
  <si>
    <t>BERNAL PARRA JERSON ALFONSO</t>
  </si>
  <si>
    <t>CERVICAL Y LUMBAR</t>
  </si>
  <si>
    <t>MOLANO BELTRAN MARIA PAULA</t>
  </si>
  <si>
    <t>TX REJA COSTAL DERECHA</t>
  </si>
  <si>
    <t>ESPINOSA DONATO ELKIN GIOVANNY</t>
  </si>
  <si>
    <t>ESGUINCE PIE IZQUIERDO</t>
  </si>
  <si>
    <t>GACRIA SAENZ LAURA VIOLETA</t>
  </si>
  <si>
    <t>ESGUINCE PULGAR MANO DERECHA</t>
  </si>
  <si>
    <t>DIAZ RODRIGUEZ VICTOR MANUEL</t>
  </si>
  <si>
    <t>CONTUSION CODO DERECHO</t>
  </si>
  <si>
    <t xml:space="preserve">CASALLAS PORTILLA DANIELA </t>
  </si>
  <si>
    <t>ESGUINCE PULGAR MANO IZQUIERDA</t>
  </si>
  <si>
    <t>QUINTANA BERNAL GIOVANNY ANDRES</t>
  </si>
  <si>
    <t>BOLIVAR GUERRERO CESAR FABIAN</t>
  </si>
  <si>
    <t>SAENZ BALLEZ BRAYAN ANDRES</t>
  </si>
  <si>
    <t xml:space="preserve">MUERTE POR CUALQUEIR CAUSA </t>
  </si>
  <si>
    <t>LEAL QUIROGA SONIA NATHALI</t>
  </si>
  <si>
    <t>FACTURA A NOMBRE DE UN TERCERO</t>
  </si>
  <si>
    <t>SANABRIA ALVAREZ KAREN ANDREA</t>
  </si>
  <si>
    <t>VASQUEZ TAPIA PAULA MARCELA</t>
  </si>
  <si>
    <t xml:space="preserve">QUINTERO  DANIELA </t>
  </si>
  <si>
    <t>REINA DUARTE EDISSON GABRIEL</t>
  </si>
  <si>
    <t>URREGO MUÑETON LUISA FERNANDA</t>
  </si>
  <si>
    <t xml:space="preserve">CRUZ GARCIA LEONARDO </t>
  </si>
  <si>
    <t xml:space="preserve">MATEUS MUNEVAR GABRIELA </t>
  </si>
  <si>
    <t>LOPEZ PARRA JESUS DAVID</t>
  </si>
  <si>
    <t xml:space="preserve">BELTRAN PARRA KATHERINE </t>
  </si>
  <si>
    <t>TX EN MUÑECA IZQ</t>
  </si>
  <si>
    <t>PORRAS PEILLA JUAN FELIPE</t>
  </si>
  <si>
    <t xml:space="preserve">TRAUMA EN LA NARIZ </t>
  </si>
  <si>
    <t>FLOREZ RINCON JUAN DAVID</t>
  </si>
  <si>
    <t>ESGUINCE MUÑECA DERECHA</t>
  </si>
  <si>
    <t>MENDOZA VALERO KAREN SOFIA</t>
  </si>
  <si>
    <t>RAMOS GALLEGO JHONATHAN STIVEN</t>
  </si>
  <si>
    <t>ESGUINCE ANTEBRAZO  DERE</t>
  </si>
  <si>
    <t>MANCERA GUARNIZO JUAN NICOLAS</t>
  </si>
  <si>
    <t>TX DEDO MANO DER</t>
  </si>
  <si>
    <t>SANCHEZ TENJO CRISTIAN CAMILO</t>
  </si>
  <si>
    <t>LESION RODILLA DERECHA</t>
  </si>
  <si>
    <t>REYES RAMIREZ JEFFER STEEVEN</t>
  </si>
  <si>
    <t xml:space="preserve">TRAUMA EN LA CALUMNA </t>
  </si>
  <si>
    <t>CAÑON RODRIGUEZ DIEGO ALEJANDRO</t>
  </si>
  <si>
    <t xml:space="preserve">VALENCIA NEIRA SANTIAGO </t>
  </si>
  <si>
    <t xml:space="preserve">ORDOÑEZ  VARGAS CESAR  AUGUSTO </t>
  </si>
  <si>
    <t>CUEVAS QUIROGA ANDRES FELIPE</t>
  </si>
  <si>
    <t>MORENO MARTIN LUISA MARIA</t>
  </si>
  <si>
    <t>DURAN GALINDO LUIS EDUARDO</t>
  </si>
  <si>
    <t>QUINTERO SUAREZ NICOLAS DAVID</t>
  </si>
  <si>
    <t>GUERRERO USECHE ANDRES CAMILO</t>
  </si>
  <si>
    <t>TX I DEDO MANO IZQUI</t>
  </si>
  <si>
    <t xml:space="preserve">LEON MORENO MICHAEL </t>
  </si>
  <si>
    <t>TX PIERNA IZQUI</t>
  </si>
  <si>
    <t>RICO GOMEZ MARIA PAULA</t>
  </si>
  <si>
    <t>TX CRANEOENCEFALICO LEVE</t>
  </si>
  <si>
    <t>GONZALEZ VILLALOBOS BRAYAN HONAYDER</t>
  </si>
  <si>
    <t>TX MANO DERE</t>
  </si>
  <si>
    <t>SOLER MALAVER CARLOS ANDRES</t>
  </si>
  <si>
    <t>FORERO JIMENEZ JUAN CAMILO</t>
  </si>
  <si>
    <t>MORENO CAMPOS LAIDY ZUE</t>
  </si>
  <si>
    <t>LUXACION CODO DERECHO</t>
  </si>
  <si>
    <t>BUITRAGO PALOMINO CARLOS SEBASTIAN</t>
  </si>
  <si>
    <t>GALVIS ALFONSO OSCAR IVAN</t>
  </si>
  <si>
    <t>TX I DEDO PIE IZQUI</t>
  </si>
  <si>
    <t xml:space="preserve">CARRANZA SILVA VALENTINA </t>
  </si>
  <si>
    <t xml:space="preserve">CORDOBA ZAMBRANO SEBASTIAN </t>
  </si>
  <si>
    <t>TRAUMA EN HOMBRO DER</t>
  </si>
  <si>
    <t>PALACIOS SILVA MARIE HELEM</t>
  </si>
  <si>
    <t>TX CODO DERE</t>
  </si>
  <si>
    <t>PACHECO PAEZ LAURA MELISA</t>
  </si>
  <si>
    <t>LANCHEROS OVALLE PAOLA ANDREA</t>
  </si>
  <si>
    <t>RAMIREZ CASTIBLANCO YURLEY PATRICIA</t>
  </si>
  <si>
    <t>TX DEDO DE LA MANO IZQ</t>
  </si>
  <si>
    <t>MARTINEZ  BARRERA WILSON RAMON</t>
  </si>
  <si>
    <t>MIRANDA PLAZAS MARIA MONICA</t>
  </si>
  <si>
    <t>ACOSTA RUBIANO CRISITAN CAMILO</t>
  </si>
  <si>
    <t>MANO DER...</t>
  </si>
  <si>
    <t>PERICO  CAICEDO ERIC LEONARDO</t>
  </si>
  <si>
    <t>CABRERA RODRIGUEZ PEDRO JEFFERSON</t>
  </si>
  <si>
    <t>TRAUMA V DEDO MANO DER</t>
  </si>
  <si>
    <t>MAYOR AMADOR DANIELA MARIA</t>
  </si>
  <si>
    <t>TINJACA RINCON DIEGO ALEJANDRO</t>
  </si>
  <si>
    <t>CODO IZQ...</t>
  </si>
  <si>
    <t>PEREZ RIOS KAREN ALEXANDRA</t>
  </si>
  <si>
    <t>TX III DEDO MANO IZQ.</t>
  </si>
  <si>
    <t>PEREZ PARRA JOSE MANUEL</t>
  </si>
  <si>
    <t>I DEDO PIE IZQ....</t>
  </si>
  <si>
    <t>CAMPOS CARRILLO JHONATAN STIVEN</t>
  </si>
  <si>
    <t>TOBILLO DER...</t>
  </si>
  <si>
    <t>TX NSAL</t>
  </si>
  <si>
    <t>CASTAÑEDA APONTE MARLON SEBASTIAN</t>
  </si>
  <si>
    <t>TX PIERNA DERE</t>
  </si>
  <si>
    <t>MARTINEZ GERENA MARLON CAMILO</t>
  </si>
  <si>
    <t xml:space="preserve">RODRIGUEZ ALBORNOZ MICHAEL </t>
  </si>
  <si>
    <t>NIVIA TORRES PAOLA ANDREA</t>
  </si>
  <si>
    <t>TORRES NOVA JUAN  PABLO</t>
  </si>
  <si>
    <t xml:space="preserve">VACA  MONDRAGON  ERIKA  JERALDYD </t>
  </si>
  <si>
    <t>BELTRAN LANCE EDMER JAVIER</t>
  </si>
  <si>
    <t>TRAUMA EN BRAZO IZQ.</t>
  </si>
  <si>
    <t>RODRIGUEZ RODRIGUEZ CRISTIAN DANIEL</t>
  </si>
  <si>
    <t>TX DENTAL</t>
  </si>
  <si>
    <t>GARCIA PINEDA LUIS DANIEL</t>
  </si>
  <si>
    <t>TX EN V DEDO PIE IZQ</t>
  </si>
  <si>
    <t>POVEDA UMAÑA CRISTIAN ALBERTO</t>
  </si>
  <si>
    <t>TX PIERNA DER</t>
  </si>
  <si>
    <t xml:space="preserve">SANDOVAL  RAMIREZ  PAOLA  ESTEFANIA </t>
  </si>
  <si>
    <t>RODRIGUEZ CASALLAS GLADYS MARLEN</t>
  </si>
  <si>
    <t>TRAUMA EN MUSLO IZQ</t>
  </si>
  <si>
    <t xml:space="preserve">SANCHEZ SANTAMARIA ANGEL  GIOVANNY </t>
  </si>
  <si>
    <t xml:space="preserve">AREVALO TAPIAS LILIANA </t>
  </si>
  <si>
    <t>AZA CONDE VANESSA ROCIO</t>
  </si>
  <si>
    <t xml:space="preserve">HOMBRO DER </t>
  </si>
  <si>
    <t>STAADEN MEJIA VIVIAN LUCIA</t>
  </si>
  <si>
    <t xml:space="preserve">GOMEZ ROJAS ANDREA </t>
  </si>
  <si>
    <t>CEJA IZQ</t>
  </si>
  <si>
    <t>ESPELETA  GONZALEZ EFRAIN ALBERTO</t>
  </si>
  <si>
    <t>COLUMNA</t>
  </si>
  <si>
    <t>TRIANA SALGADO DANIEL RICARDO</t>
  </si>
  <si>
    <t>MARTINEZ MELENDEZ CESAR ANDRES</t>
  </si>
  <si>
    <t>trauma en primer dedo de la ma</t>
  </si>
  <si>
    <t>PIE DER...</t>
  </si>
  <si>
    <t>SANCHEZ POLANIA JORGE LEONARDO</t>
  </si>
  <si>
    <t>TOBILLO DER..</t>
  </si>
  <si>
    <t>RODRIGUEZ MELO YENIFER CAROLINA</t>
  </si>
  <si>
    <t>V DEDO MANO IZQ...</t>
  </si>
  <si>
    <t>CAMARGO RUBIO ALONSO ALEJANDRO</t>
  </si>
  <si>
    <t xml:space="preserve">CANTILLO  CASTRILLON  DANIELA  YARA </t>
  </si>
  <si>
    <t>AGUILAR PEÑA PAULA ANDREA</t>
  </si>
  <si>
    <t>TX CODO Y BRAZO  IZQ.</t>
  </si>
  <si>
    <t xml:space="preserve">DIAZ MARTINEZ IVONNE </t>
  </si>
  <si>
    <t>TX FACIAL</t>
  </si>
  <si>
    <t>BUITRAGO CHAVES WILSON JAVIER</t>
  </si>
  <si>
    <t>GALINDO TOAPANTA OSCAR ALEXANDER</t>
  </si>
  <si>
    <t>TOBILLO DER.. Y MUÑECA IZQ...</t>
  </si>
  <si>
    <t xml:space="preserve">AGUIRRE  TORRES  LUZ  ARGENIS </t>
  </si>
  <si>
    <t>SUAREZ CABRA LUIS ALEJANDRO</t>
  </si>
  <si>
    <t>RODRIGUEZ MENDOZA YEIMY PAOLA</t>
  </si>
  <si>
    <t>RODRIGUEZ GIRALDO FABIAN IGNACIO</t>
  </si>
  <si>
    <t>REG. LUMBAR</t>
  </si>
  <si>
    <t>ZAMBRANO CHAVES FRANSISCO JAVIER</t>
  </si>
  <si>
    <t>HOMBRO  DER</t>
  </si>
  <si>
    <t>MANCERA  MEDINA EDGAR ANDRES</t>
  </si>
  <si>
    <t>OJO DER</t>
  </si>
  <si>
    <t>RODRIGUEZ ESTEBAN EDGAR DAVID</t>
  </si>
  <si>
    <t>HERIDA 2DO DEDO MANO DERE.</t>
  </si>
  <si>
    <t>SALAMANCA AVELLANEDA DANIEL ALBERTO</t>
  </si>
  <si>
    <t>ESGUINCE Y TORCEDURA RODILLA I</t>
  </si>
  <si>
    <t>OLAYA GOMEZ DIANA CAROLINA</t>
  </si>
  <si>
    <t>ESPITA CUADRADO ENGEBERTH NICOLAY</t>
  </si>
  <si>
    <t>TORRES QUINTERO JEISSON DANIEL</t>
  </si>
  <si>
    <t>GUERRERO  PANNA MAYRA  ALEJANDRA</t>
  </si>
  <si>
    <t>SANCHEZ PUENTES CAMILA ANDREA</t>
  </si>
  <si>
    <t>DOLOR MUSLO IZQ</t>
  </si>
  <si>
    <t>CORREDOR GONZALEZ JUAN SEBASTIAN</t>
  </si>
  <si>
    <t>CUBIDES OBANDO JULLY PAOLA</t>
  </si>
  <si>
    <t>RODRIGUEZ GONZALEZ GINNA VANESSA</t>
  </si>
  <si>
    <t>TRAUMA EN ANTEBRAZO DERECHO</t>
  </si>
  <si>
    <t>WILCHES RODRIGUEZ HENDRICK ANDRES</t>
  </si>
  <si>
    <t>TX EN RODILLA BILATERAL</t>
  </si>
  <si>
    <t>MORENO ALVAREZ EDNA JHINELA</t>
  </si>
  <si>
    <t>TRAUMA EN LA CADERA</t>
  </si>
  <si>
    <t>BUITRAGO CASTELLANOS CAMILO ANDRES</t>
  </si>
  <si>
    <t>GASTOS MEDICOS POR ACCIDENTE</t>
  </si>
  <si>
    <t>MALAGON PALOMINO ANGELA SOFIA</t>
  </si>
  <si>
    <t>ESGUINCE</t>
  </si>
  <si>
    <t>BERNAL AHUMADA ANDRES FELIPE</t>
  </si>
  <si>
    <t xml:space="preserve">MENDEZ PERICO STEPHANY </t>
  </si>
  <si>
    <t>TRAUMA DISTAL DEL DEDO MEÑIQUE</t>
  </si>
  <si>
    <t>ORTIZ INFANTE ISSABELA DEL PILAR</t>
  </si>
  <si>
    <t>TRAUMA RODILLA IZAQUIERDA</t>
  </si>
  <si>
    <t>ARGUMEDO GONZALEZ JOSE MARIO</t>
  </si>
  <si>
    <t>TRAUMA ROTULA DERECHA</t>
  </si>
  <si>
    <t>SUAREZ VARGAS IVAN SANTIAGO</t>
  </si>
  <si>
    <t>PINTOR RAMOS NICOLAS MAURICIO</t>
  </si>
  <si>
    <t>TRAUMA DISTAL DE DEDO MEDIO IZ</t>
  </si>
  <si>
    <t xml:space="preserve">SOTO ROMERO NICOLAS </t>
  </si>
  <si>
    <t>OSPINA VEGA JOSE DANIEL</t>
  </si>
  <si>
    <t>HOMBRO D</t>
  </si>
  <si>
    <t>PINZON WILLIAM ALEXANDER</t>
  </si>
  <si>
    <t>ALONSO DUARTE ANDRES FELIPE</t>
  </si>
  <si>
    <t>AGUILERA GOEZ JHONATAN CESAR</t>
  </si>
  <si>
    <t>DEICY JOHANA MEDINA VARGAS</t>
  </si>
  <si>
    <t>TRAUMA TOBILLO Y PIE IZQ</t>
  </si>
  <si>
    <t>TRAUMA EN HEMITORAX IZQ.</t>
  </si>
  <si>
    <t>TRAUMA EN V DEDO DE LA MANO IZ</t>
  </si>
  <si>
    <t>TRAUMA EN ZONA NASAL</t>
  </si>
  <si>
    <t>MACIAS RIVERA LAURA SOFIA</t>
  </si>
  <si>
    <t>VALBUENA ROJAS ANGIE LORENA</t>
  </si>
  <si>
    <t>ROMERO VALERO ANDRES YESID</t>
  </si>
  <si>
    <t>GOMEZ LESMEZ OSCAR LEONARDO</t>
  </si>
  <si>
    <t>PARDO MARROQUIN JULIETH SOFIA</t>
  </si>
  <si>
    <t>GUZMAN HILARION YEFERSON STEVEN</t>
  </si>
  <si>
    <t>HERNANDEZ ZORRO JONNATHAN JAVIER</t>
  </si>
  <si>
    <t>HERIDA EN RODILLAS</t>
  </si>
  <si>
    <t>ALFONSO GIRALDO ERICK NICOLAS</t>
  </si>
  <si>
    <t>trauma</t>
  </si>
  <si>
    <t>DANIEL ESTEBAN CORREDOR RAMOS</t>
  </si>
  <si>
    <t>FX CLAVICULA IZQ</t>
  </si>
  <si>
    <t xml:space="preserve">TX EN RODILLAS </t>
  </si>
  <si>
    <t>VARGAS CAICEDO YHON FREDY</t>
  </si>
  <si>
    <t xml:space="preserve">TX MANO Y CODO DERECHO </t>
  </si>
  <si>
    <t>GARZON MONCADA MONICA ALEJANDRA</t>
  </si>
  <si>
    <t>PARRA SANCHEZ INGRID VANESSA</t>
  </si>
  <si>
    <t>TX CUELLO PIE IZQ</t>
  </si>
  <si>
    <t>CORREDOR TRUJILLO ANGELICA MARIA</t>
  </si>
  <si>
    <t>MANQUILLO HOYOS CLAUDIA PAOLA</t>
  </si>
  <si>
    <t>RONDON MATALLANA DIEGO FERNANDO</t>
  </si>
  <si>
    <t>RAMIREZ RICO WANDA LIA THELMA KOSHIMA</t>
  </si>
  <si>
    <t>CHARRY RICO DIEGO ALBERTO</t>
  </si>
  <si>
    <t>CANTILLO LATORRE JOSHUA DAVID</t>
  </si>
  <si>
    <t>BOHORQUEZ VERA ANGEL EDUARDO</t>
  </si>
  <si>
    <t>COBOS CAICEDO JUAN CAMILO</t>
  </si>
  <si>
    <t>QUIROZ ORTEGA NELSON DAVID</t>
  </si>
  <si>
    <t>BARRERA CRISTANCHO JUAN CARLOS</t>
  </si>
  <si>
    <t>BURSITIS COXOFEMORAL</t>
  </si>
  <si>
    <t>TRAUMA Y ESPASMO  EN RODILLA</t>
  </si>
  <si>
    <t xml:space="preserve">CARO  CASTRILLON JENNYFER  </t>
  </si>
  <si>
    <t>TRAUMA COSTILLA</t>
  </si>
  <si>
    <t xml:space="preserve">PARRA CAMPOS VIOLETA </t>
  </si>
  <si>
    <t>BERMUDEZ LUNA YEISON STIVEN</t>
  </si>
  <si>
    <t>RODRIGUEZ PAVA NELSON ENRIQUE</t>
  </si>
  <si>
    <t>TORRES ROMERO JUANA VALENTINA</t>
  </si>
  <si>
    <t>TX ANTEBRAZO D</t>
  </si>
  <si>
    <t>QUINTERO GARZON JHONATAN CAMILO</t>
  </si>
  <si>
    <t>TX COLUMNA LUMBROSACRA</t>
  </si>
  <si>
    <t>GOMEZ RODRIGUEZ DANNIN LEONARDO</t>
  </si>
  <si>
    <t>TX REGION LUMBAR</t>
  </si>
  <si>
    <t xml:space="preserve">BARON ESPINEL SEBASTIAN </t>
  </si>
  <si>
    <t>ROMERO BRIÑEZ DIANA MARCELA</t>
  </si>
  <si>
    <t>GASTO  MEDICO</t>
  </si>
  <si>
    <t xml:space="preserve">PEÑA  CASTILLO  ALFONSO  </t>
  </si>
  <si>
    <t>TX EN REGION CILIAR DEREHA</t>
  </si>
  <si>
    <t xml:space="preserve">CRUZ CUERVO VALENTINA </t>
  </si>
  <si>
    <t>MARTINEZ AGUILERA DAVID FERNANDO</t>
  </si>
  <si>
    <t>CASTILLO VARGAS IVAN DARIO</t>
  </si>
  <si>
    <t>TX PIE IZQ</t>
  </si>
  <si>
    <t>ROMERO BASTO JUAN PABLO</t>
  </si>
  <si>
    <t xml:space="preserve">IBAÑEZ BARRERA JAIRO  ANDRES </t>
  </si>
  <si>
    <t xml:space="preserve">JAIMES CARDENAS JHOAN EDUARDO </t>
  </si>
  <si>
    <t>CODO DERECHO</t>
  </si>
  <si>
    <t>VARGAS PINEDA KAREN LIZETH</t>
  </si>
  <si>
    <t>OVALLE SANDOVAL LINA VANESSA</t>
  </si>
  <si>
    <t>MANO IZQUIERDA</t>
  </si>
  <si>
    <t>LEON SANCHEZ ANGEL DAVID</t>
  </si>
  <si>
    <t>AMEZQUITA RODRIGUEZ ANDRES CAMILO</t>
  </si>
  <si>
    <t>ACOSTA BENAVIDES HUGO ALEXANDER</t>
  </si>
  <si>
    <t>RODRIGUEZ VANEGAS HAROL DUVAN</t>
  </si>
  <si>
    <t>VELASQUEZ ALDANA BRYAN SEBASTIAN</t>
  </si>
  <si>
    <t xml:space="preserve">GIRALDO  AVILA  LAURA  YINETH </t>
  </si>
  <si>
    <t>OSPINA GARCIA LAURA MARIA</t>
  </si>
  <si>
    <t xml:space="preserve">MIRANDA  RODRIGUEZ ANAMARIA </t>
  </si>
  <si>
    <t>TRAUMA EN DORSO NASAL</t>
  </si>
  <si>
    <t>VILLAMIL GOMEZ ANDRES DAVID</t>
  </si>
  <si>
    <t>FONSECA PUENTES PEDRO ORLANDO</t>
  </si>
  <si>
    <t>TORRES LEMUS ELIANA ASTRID</t>
  </si>
  <si>
    <t>ACTIVIDAD LUDICA</t>
  </si>
  <si>
    <t>PAOLA ANDREA FIGUEROA MANCERA</t>
  </si>
  <si>
    <t>FRACTURA DEL TARSO PIE IZQ</t>
  </si>
  <si>
    <t>LUENGAS MACHADO JHON ESTEBAN</t>
  </si>
  <si>
    <t>PULIDO  GRANADA  LAURA  NATALIA</t>
  </si>
  <si>
    <t>GUTIERREZ OSPINA ALISON GINETH</t>
  </si>
  <si>
    <t>TX COLUMNA LUNBAR</t>
  </si>
  <si>
    <t>SARMIENTO CASTRO MAIRA NATALY</t>
  </si>
  <si>
    <t xml:space="preserve">GUTIERREZ MURCIA  JAVIER  CAMILO </t>
  </si>
  <si>
    <t>CONTUSION MANO Y MUÑECA DEREC</t>
  </si>
  <si>
    <t xml:space="preserve">GONZALEZ  JOVEN  JUAN  DAVID </t>
  </si>
  <si>
    <t>LEMUS ABRIL YESID ALEJANDRO</t>
  </si>
  <si>
    <t xml:space="preserve">RAMIREZ  BERNAL  DANIELA  </t>
  </si>
  <si>
    <t>RUIZ SUAREZ SEBASTIAN ANDRES</t>
  </si>
  <si>
    <t xml:space="preserve">GUEVARA MEJIA WILSON </t>
  </si>
  <si>
    <t xml:space="preserve">BALAGUERA  BERNAL  ANDRES  MAURICIO </t>
  </si>
  <si>
    <t>TRAUMA EN EL TOBILLO IZQUIERDO</t>
  </si>
  <si>
    <t>MUNEVAR  OYAGA JULIETH GERALDYN</t>
  </si>
  <si>
    <t>ZABALETA  VANEGAS CAMILO  ANDRES</t>
  </si>
  <si>
    <t>TRAUMA CONTUSO EN REGION FRONT</t>
  </si>
  <si>
    <t xml:space="preserve">VELASQUEZ GONZALEZ DANIELA </t>
  </si>
  <si>
    <t>MARTINEZ TELLO YEISON ESMID</t>
  </si>
  <si>
    <t>ACOSTA FERNANDEZ ANDRES CAMILO</t>
  </si>
  <si>
    <t>MORENO RODRIGUEZ DIANA MILENA</t>
  </si>
  <si>
    <t xml:space="preserve">ORTZ  GONZALEZ LESLY  PAOLA </t>
  </si>
  <si>
    <t xml:space="preserve">ESPINEL  FORERO  MONICA  </t>
  </si>
  <si>
    <t xml:space="preserve">AVENDAÑO  AVILA  DANIELA  CAROLINA </t>
  </si>
  <si>
    <t>TRAUMA COCCIGEO</t>
  </si>
  <si>
    <t xml:space="preserve">BALAGUERA  ORJUELA  LUIS  FELIPE </t>
  </si>
  <si>
    <t xml:space="preserve">BOCANEGRA   JULIAN  ANDRES </t>
  </si>
  <si>
    <t>CAMARGO HERRERA ANDRES FELIPE</t>
  </si>
  <si>
    <t xml:space="preserve">TURIZO  RODRIGUEZ  LEIDY  JOHANNA </t>
  </si>
  <si>
    <t>TRAUMA PIE DEREC</t>
  </si>
  <si>
    <t xml:space="preserve">PINZON  BUITRAGO MIGUEL  ANGEL </t>
  </si>
  <si>
    <t>TOVAR BETANCOURT OSCAR FERNANDO</t>
  </si>
  <si>
    <t>ESGUINCE PIE DEREC</t>
  </si>
  <si>
    <t>BOGOYA OROZCO EDGAR LEONARDO</t>
  </si>
  <si>
    <t>RINCON MAYORGA CRISTIAN CAMILO</t>
  </si>
  <si>
    <t>trauma en espalda</t>
  </si>
  <si>
    <t>BARRERA ALDANA MARCY PAOLA</t>
  </si>
  <si>
    <t xml:space="preserve">PEDRAZA  CARDENAS  DIEGO  FERNANDO </t>
  </si>
  <si>
    <t>TRAUMA MUSLO DERECHO</t>
  </si>
  <si>
    <t>TRAUMA REGION  LUMBAR</t>
  </si>
  <si>
    <t>TX MUÑECA  IZQ.</t>
  </si>
  <si>
    <t>TX HOMBRO DERECHO</t>
  </si>
  <si>
    <t>LARA HERNANDEZ ALEXANDER ANDRES</t>
  </si>
  <si>
    <t xml:space="preserve">GUERRERO  MACHADO  DANIEL  FERNANDO </t>
  </si>
  <si>
    <t>PEDEROS LOPEZ JOSE ISRAEL</t>
  </si>
  <si>
    <t>BOHORQUEZ OLIVARES EDGAR CAMILO</t>
  </si>
  <si>
    <t>GRANADOS RODRIGUEZ SARA YURANY</t>
  </si>
  <si>
    <t>TRAUMA EN RO|DILLA</t>
  </si>
  <si>
    <t xml:space="preserve">VIEIRA SANCHEZ SHARON  NATALIA </t>
  </si>
  <si>
    <t xml:space="preserve">PULIDO  PEREZ JUAN  FELIPE </t>
  </si>
  <si>
    <t xml:space="preserve">SIERRA  CALDERON ANDERSON </t>
  </si>
  <si>
    <t>TRAUMA CADERA IZQ</t>
  </si>
  <si>
    <t>GALVAN SAENZ ANDREY FELIPE</t>
  </si>
  <si>
    <t>TRAUMA PUÑO IZQ</t>
  </si>
  <si>
    <t>LINARES LOPEZ ANA MARIA</t>
  </si>
  <si>
    <t>MURILLO CASTRILLO VICTOR MANUEL</t>
  </si>
  <si>
    <t>HERIDA EN LA CABEZA</t>
  </si>
  <si>
    <t xml:space="preserve">RINCON  TENJINCA  SEBASTIAN  </t>
  </si>
  <si>
    <t>TRAUMA EN MANDIBULA</t>
  </si>
  <si>
    <t>TRAUMA MAXILAR INF IZQ</t>
  </si>
  <si>
    <t xml:space="preserve">ATUESTA  MAHECHA  HECTOR  HERNANDO </t>
  </si>
  <si>
    <t>ESGUINCE III DEDO MANO IZQ</t>
  </si>
  <si>
    <t xml:space="preserve">CORTES  DAZA  KATHERINNE  </t>
  </si>
  <si>
    <t xml:space="preserve">CARVAJAL  PINILLA  CAMILO  ANDRES </t>
  </si>
  <si>
    <t xml:space="preserve">CUBILLOS  RAMIREZ  LUISA  FERNANDA </t>
  </si>
  <si>
    <t xml:space="preserve">PIE DERECHO </t>
  </si>
  <si>
    <t>TRAUMA EN CADERA Y FEMUR IZQUI</t>
  </si>
  <si>
    <t>GARZON PATARROYO RUBEN DARIO</t>
  </si>
  <si>
    <t>TRAUMA  EN RODILLA IZQUIERDA</t>
  </si>
  <si>
    <t>Caqueza</t>
  </si>
  <si>
    <t xml:space="preserve">AGUDELO  RODRIGUEZ  JHONATAN  RICARDO </t>
  </si>
  <si>
    <t>RODRIGUEZ GUTIERREZ EDWIN ANIBAL</t>
  </si>
  <si>
    <t>HERIDA III DEDO MANO IZQ</t>
  </si>
  <si>
    <t xml:space="preserve">FONSECA  CAMARGO  SERGIO  </t>
  </si>
  <si>
    <t>ESGUIINCE CODO IZQ</t>
  </si>
  <si>
    <t>BENAVIDES MENDIVELSO WILLIAM  DIDIER</t>
  </si>
  <si>
    <t xml:space="preserve">TRAUMA 4 DEDO MANO IZQUIERDA </t>
  </si>
  <si>
    <t>HERIDA EN CODO</t>
  </si>
  <si>
    <t xml:space="preserve">OSORIO  GAVIRIA  ANGELICA  </t>
  </si>
  <si>
    <t xml:space="preserve">RODRIGUEZ  GONZALEZ  EDWIN  ALEJANDRO </t>
  </si>
  <si>
    <t>CONTUSION EN MANO DERECHA.</t>
  </si>
  <si>
    <t>CARDENAS SANCHEZ JULIANA ANDREA</t>
  </si>
  <si>
    <t xml:space="preserve">LONDOÑO  PEREZ INGRID  YORFID </t>
  </si>
  <si>
    <t>HERIDA EN MANO</t>
  </si>
  <si>
    <t>TRAUMA IV DEDO MANO DERECHA</t>
  </si>
  <si>
    <t xml:space="preserve">MARTINEZ  GALINDO  DANILO  STEVEN </t>
  </si>
  <si>
    <t>TRAUMA E TOBILLO</t>
  </si>
  <si>
    <t>ESGUINCE EN COLUMNA LUMBAR</t>
  </si>
  <si>
    <t xml:space="preserve">MARTINEZ  TAUTIVA  MARIA  DEL PILAR </t>
  </si>
  <si>
    <t>trauma en tobillos</t>
  </si>
  <si>
    <t xml:space="preserve">TX TOBILLO IZQ </t>
  </si>
  <si>
    <t xml:space="preserve">ARIZA  MENDOZA ANDRES  FELIPE </t>
  </si>
  <si>
    <t>esguince columna cervical</t>
  </si>
  <si>
    <t>GAONA ESPITIA JHONNY  LEONARDO</t>
  </si>
  <si>
    <t>TX EN CODO IZQ Y III DEDO MANO</t>
  </si>
  <si>
    <t>RINCON VARGAS GABRIEL ANDRES</t>
  </si>
  <si>
    <t>HERIDA CODO DERECHO</t>
  </si>
  <si>
    <t>QUEMADURA EN MANO IZQ.</t>
  </si>
  <si>
    <t>CERON CORTES ECNY MARCELA</t>
  </si>
  <si>
    <t>1 DEDO MANO IZQ</t>
  </si>
  <si>
    <t>4 DEDO MANO IZQ</t>
  </si>
  <si>
    <t>VELA VARGAS FERNANDO JOSE</t>
  </si>
  <si>
    <t xml:space="preserve">OSPINA  DIAZ INGRID  CIELO </t>
  </si>
  <si>
    <t>CASTAÑEDA HENAO JOSE ANDRES</t>
  </si>
  <si>
    <t xml:space="preserve">ABRIL  VELASQUEZ ANDRES  GIOVANNY </t>
  </si>
  <si>
    <t>TRAUMA MULTIPLE</t>
  </si>
  <si>
    <t>PACHON GARZON SERGIO DAVID</t>
  </si>
  <si>
    <t>CAÑON DUARTE JOSE MIGUEL</t>
  </si>
  <si>
    <t xml:space="preserve">TRAUMA EN LA RODILLA </t>
  </si>
  <si>
    <t>RUGE PEREZ DANNA CAROLINA</t>
  </si>
  <si>
    <t>SERRATO BARRAGAN HOLLMAN OVERLY</t>
  </si>
  <si>
    <t>GARZON GORDILLO JONATHAN ARMANDO</t>
  </si>
  <si>
    <t xml:space="preserve">RODRIGUEZ ARIZA SEBASTIAN </t>
  </si>
  <si>
    <t>HERIDA LABIO SUP</t>
  </si>
  <si>
    <t>ROZO PARRADO DANIEL FERNANDO</t>
  </si>
  <si>
    <t>TRAUMA EN  PIERNA IZQUIERDA</t>
  </si>
  <si>
    <t xml:space="preserve">GALINDO AREVALO OSCAR </t>
  </si>
  <si>
    <t>ZAPATA LOZANO RUBEN DARIO</t>
  </si>
  <si>
    <t>CHAPARRO PERILLA RUTH ALEJANDRA</t>
  </si>
  <si>
    <t>ESGUINCE DEDOS MANO DEREC</t>
  </si>
  <si>
    <t>SALDARRIAGA LADINO LUIS ALBERTO</t>
  </si>
  <si>
    <t>GARCIA SANCHEZ EDWARD ALEXANDER</t>
  </si>
  <si>
    <t>TRAUMA EN TOBIILLO DERECHO</t>
  </si>
  <si>
    <t>HERRERA RAMOS MIRAYELET HASBANAR</t>
  </si>
  <si>
    <t>PAEZ TORRES ANA MARIA</t>
  </si>
  <si>
    <t>RODRIGUEZ DUQUE KATHERINE AURORA</t>
  </si>
  <si>
    <t>HUERTAS COLMENARES JEIMMY AMPARO</t>
  </si>
  <si>
    <t>ROA BELTRAN DAYANN ANDREA</t>
  </si>
  <si>
    <t>QUEMADURA CABEZA Y CUELLO</t>
  </si>
  <si>
    <t>BARCENAS MORALES SCHNIDER ORLANDO</t>
  </si>
  <si>
    <t>PAREZ ARIAS DANIEL FERNANDO</t>
  </si>
  <si>
    <t>CELIS ARDILA JUAN DAVID</t>
  </si>
  <si>
    <t>TRAUMA EN ANTEBRAZO IZQ.</t>
  </si>
  <si>
    <t xml:space="preserve">ESPINEL ANGEL VICTORIA </t>
  </si>
  <si>
    <t>RUBIANO SUAREZ MONICA XIMENA</t>
  </si>
  <si>
    <t xml:space="preserve">MARTINEZ GARZON HARRYSON  STIVEN </t>
  </si>
  <si>
    <t xml:space="preserve">TX ESPALDA </t>
  </si>
  <si>
    <t>HOMBRO DEREC</t>
  </si>
  <si>
    <t>PIRACOCA PERALTA SINDY TATIANA</t>
  </si>
  <si>
    <t>TX EN TORAX</t>
  </si>
  <si>
    <t>MENDOZA SUSA JHON FREDDY</t>
  </si>
  <si>
    <t>HURTADO PERLAZA LEINY VIVIANA</t>
  </si>
  <si>
    <t>SUPELANO MORENO SERGIO ANDRES</t>
  </si>
  <si>
    <t xml:space="preserve">QUICENO RODRIGUEZ NATALIA </t>
  </si>
  <si>
    <t>CONTUSION DE REGION LUMBO SACR</t>
  </si>
  <si>
    <t>TX EN PUÑO DERECHO</t>
  </si>
  <si>
    <t xml:space="preserve">BASTIDAS  YELA OMAR  ARTURO </t>
  </si>
  <si>
    <t>CONTUSION PIE DEREC</t>
  </si>
  <si>
    <t>CARDOZO HERRERA ANDRES CAMILO</t>
  </si>
  <si>
    <t xml:space="preserve">OÑATE PEÑUELA NATALIA </t>
  </si>
  <si>
    <t xml:space="preserve">RAMOS VARELA NATALIA </t>
  </si>
  <si>
    <t xml:space="preserve">TRAUMA EN PIE Y TALON </t>
  </si>
  <si>
    <t>BEJARANO LINARES ANDRES FELIPE</t>
  </si>
  <si>
    <t>HERNANDEZ SANCHEZ LUIS RAFAEL</t>
  </si>
  <si>
    <t>TRAUMA TOBILLO  DER.</t>
  </si>
  <si>
    <t>GOMEZ DUQUE JUAN SEBASTIAN</t>
  </si>
  <si>
    <t>TRAUMA IV DEDO PIE DER.</t>
  </si>
  <si>
    <t xml:space="preserve">GALINDO  LOPEZ  ESTEFANIA  </t>
  </si>
  <si>
    <t>PRECIADO PALACIOS JULIAN DAVID</t>
  </si>
  <si>
    <t xml:space="preserve">TRAUMA EN LA CADERA IZQUIERDA </t>
  </si>
  <si>
    <t>RAMIREZ MURCIA CAMILA ANDREA</t>
  </si>
  <si>
    <t>BONILLA BAUTISTA ANGIE VICTORIA</t>
  </si>
  <si>
    <t>RODRIGUEZ CORDOBA DANIELA PAOLA</t>
  </si>
  <si>
    <t>TRAUMA EN III- IV DEDO DE LA M</t>
  </si>
  <si>
    <t xml:space="preserve">PRADO  GARCIA  DIEGO  ENRIQUE </t>
  </si>
  <si>
    <t xml:space="preserve">SANCHEZ  VELASQUEZ  ANGIE  MARCELA </t>
  </si>
  <si>
    <t>DOMINGUEZ FARIAS LEIDY NATALIA</t>
  </si>
  <si>
    <t xml:space="preserve">BELTRAN  CALDERON  ANDRES  FABIAN </t>
  </si>
  <si>
    <t xml:space="preserve">GONZALEZ HURTADO LEONARDO </t>
  </si>
  <si>
    <t xml:space="preserve">PACHON MONTERO REYNEL </t>
  </si>
  <si>
    <t>TX HOMBRO IZQUIERDO</t>
  </si>
  <si>
    <t>CASTRO PULIDO BRYAN SMITH</t>
  </si>
  <si>
    <t>MANO</t>
  </si>
  <si>
    <t xml:space="preserve">SAENZ REYES MATEO </t>
  </si>
  <si>
    <t>TRAUMA EN DEDO PIE DERECHO</t>
  </si>
  <si>
    <t>ROA ALVAREZ JUAN SEBASTIAN</t>
  </si>
  <si>
    <t>LEON ROA KEVIN ORLANDO</t>
  </si>
  <si>
    <t>TX EN COLUMNA Y CADERAS</t>
  </si>
  <si>
    <t>LOPEZ BECERRA GREGORIO HERNAN</t>
  </si>
  <si>
    <t>RIVERA HERNANDEZ CARLOS DANIEL</t>
  </si>
  <si>
    <t>RODRIGUEZ VILLARAGA JERSSON SEBASTIAN</t>
  </si>
  <si>
    <t>MORA SALAS DANIEL CAMILO</t>
  </si>
  <si>
    <t>ESGUINCE EN TARSO DEL PIE DERE</t>
  </si>
  <si>
    <t>AMAYA FIGUEREDO ADRIANA LUCIA</t>
  </si>
  <si>
    <t>TRAUMA EN PUÑO</t>
  </si>
  <si>
    <t>ALFONSO CASTELLANOS JENIFER VIVIANA</t>
  </si>
  <si>
    <t>TORRES SANCHEZ CARLOS ESTIVEN</t>
  </si>
  <si>
    <t>TRAUMA NASAL Y COSTAL</t>
  </si>
  <si>
    <t>BORRERO BECERRA JUAN CAMILO</t>
  </si>
  <si>
    <t>ESGUINCE ANTEPIE DERE</t>
  </si>
  <si>
    <t xml:space="preserve">FORERO GUTIERREZ SINDY </t>
  </si>
  <si>
    <t>SUAREZ MEJIA JOHN EDWIN</t>
  </si>
  <si>
    <t>ESGUINCE COLUMNA DORSAL</t>
  </si>
  <si>
    <t>TX EN REJA COSTAL</t>
  </si>
  <si>
    <t>LEGUIZAMON ADAMES ANGELA ROCIO</t>
  </si>
  <si>
    <t xml:space="preserve">TX OREJA DER. </t>
  </si>
  <si>
    <t>MORENO RUIZ JUAN ESTEBAN</t>
  </si>
  <si>
    <t>CALDERON VILLAMIZAR JONATHAN ANDRES</t>
  </si>
  <si>
    <t>JIMENEZ RODRIGUEZ CRISTIAN CAMILO</t>
  </si>
  <si>
    <t>TX HOMBRO Y CODO DER.</t>
  </si>
  <si>
    <t>GUZMAN NIÑO DANIEL SANTIAGO</t>
  </si>
  <si>
    <t>SANABRIA PULIDO ALISON YISEL</t>
  </si>
  <si>
    <t>VALIENTE LOPEZ LUNA ARIADNA</t>
  </si>
  <si>
    <t>TX V DEDO PIE DER.</t>
  </si>
  <si>
    <t>CAPAJITA LOPEZ CRISTIAN ANDRES</t>
  </si>
  <si>
    <t xml:space="preserve">CAMARGO HERNANDEZ YARIZA </t>
  </si>
  <si>
    <t>TRAUMA EN LA CABEZA</t>
  </si>
  <si>
    <t>SOTO MORENO LUISA FERNANDA</t>
  </si>
  <si>
    <t>ORJUELA DELGADO DANIEL MAURICIO</t>
  </si>
  <si>
    <t>HIPEREXTENSION DE RODILLA DERE</t>
  </si>
  <si>
    <t xml:space="preserve">RODRIGUEZ PAREDES NATHALIA </t>
  </si>
  <si>
    <t>TX  NASAL</t>
  </si>
  <si>
    <t>BECERRA RESTREPO CARLOS DAVID</t>
  </si>
  <si>
    <t>HERIDA EN I DEDO MANO DERE</t>
  </si>
  <si>
    <t>GARCIA AVENDAÑO CRISTIAN DAVID</t>
  </si>
  <si>
    <t>HERIDA EN TOBILLO IZQ</t>
  </si>
  <si>
    <t xml:space="preserve">ORTEGON CANO LEONARDO </t>
  </si>
  <si>
    <t>ESGUINCE RODILLA DERE</t>
  </si>
  <si>
    <t>SALAMANCA RAMIREZ DANIEL EDUARDO</t>
  </si>
  <si>
    <t>TX DEDO DE LA MANO DERECHA</t>
  </si>
  <si>
    <t>GALVIS PRIETO GUILLERMO ORLANDO</t>
  </si>
  <si>
    <t xml:space="preserve">GUTIERREZ  GALLO LINA  MARIA </t>
  </si>
  <si>
    <t>CUERPO EXTR. OJO IZQU.</t>
  </si>
  <si>
    <t>TORRES VARGAS DIANA MARCELA</t>
  </si>
  <si>
    <t xml:space="preserve">SOLANO RAMIREZ RAMSES </t>
  </si>
  <si>
    <t>ESGUINCE RODILLA IZQUIERDA</t>
  </si>
  <si>
    <t>TX EN AMBAS RODILLAS</t>
  </si>
  <si>
    <t>MORA MURCIA JAHEL DAVID</t>
  </si>
  <si>
    <t>DESGARRO EN RODILLA DERECHA</t>
  </si>
  <si>
    <t>CORTES RAMIREZ WILFRAN YESID</t>
  </si>
  <si>
    <t>CHIAPPE NIÑO JUAN DIEGO</t>
  </si>
  <si>
    <t>TX DEDO PIE DERECHO</t>
  </si>
  <si>
    <t>ARANDA PACHON JOHAN SEBASTIAN</t>
  </si>
  <si>
    <t>CORTES SALAZAR DAVID ALEJANDRO</t>
  </si>
  <si>
    <t>DIAZ GAMBA ANDRES FELIPE</t>
  </si>
  <si>
    <t>ENFERMEDAD GENERAL</t>
  </si>
  <si>
    <t>GOMEZ ARAGON IVAN RONALDO RAY</t>
  </si>
  <si>
    <t>VILLANUEVA ROJAS LAURA NATALY</t>
  </si>
  <si>
    <t xml:space="preserve">PACHECO LOPEZ GERALDINE </t>
  </si>
  <si>
    <t>MURCIA ESPINOSA LAURA ESTEFANIA</t>
  </si>
  <si>
    <t>CONTUSION RODILLA DERECHA</t>
  </si>
  <si>
    <t>TRIGOS CARDENAS ANA MARIA</t>
  </si>
  <si>
    <t>RUSSI UMAÑA DIEGO ANDRES</t>
  </si>
  <si>
    <t>AYALA DELGADO PAULA ANDREA</t>
  </si>
  <si>
    <t xml:space="preserve">LEON RODRIGUEZ DAYANA </t>
  </si>
  <si>
    <t>TRAUMA EN TOBILLO Y PIE DER</t>
  </si>
  <si>
    <t>ESGUINCE RODILLA DERECHA</t>
  </si>
  <si>
    <t>GOMEZ HIGUERA LUIS STEVEN</t>
  </si>
  <si>
    <t>RODILLA DER..</t>
  </si>
  <si>
    <t>CARRANZA BELTRAN HELLEN DAYANNE</t>
  </si>
  <si>
    <t>RODRIGUEZ ESTUPIÑAN JENY CAROLINA</t>
  </si>
  <si>
    <t>TELLEZ PAEZ BRIAN ALEXANDER</t>
  </si>
  <si>
    <t>TX PUÑO IZQ.</t>
  </si>
  <si>
    <t>FLORIAN GARCIA JONATAN ALEXANDER</t>
  </si>
  <si>
    <t>FARIETA BARRERA OSCAR JAVIER</t>
  </si>
  <si>
    <t>TX EN IV DEDO MANO DER</t>
  </si>
  <si>
    <t>ZARATE CHAPARRO JUAN SEBASTIAN</t>
  </si>
  <si>
    <t>FONSECA MANCERA INGRID CAMILA</t>
  </si>
  <si>
    <t>TX PULGAR MANO DERE</t>
  </si>
  <si>
    <t>PARADA RODRIGUEZ KAREN VALENTINA</t>
  </si>
  <si>
    <t>TX EN MANO IZQU</t>
  </si>
  <si>
    <t>BUELVAS MADRID PAULA LORENA</t>
  </si>
  <si>
    <t>TX EN I DEDO MANO IZQUI</t>
  </si>
  <si>
    <t>TRIANA CAMACHO ANDREA YULIANA</t>
  </si>
  <si>
    <t>LOPEZ GUERRERO DANIEL STEVEN</t>
  </si>
  <si>
    <t>PICADURA DE ABEJAS</t>
  </si>
  <si>
    <t>VELASQUEZ CORTES DANNA CAROLINA</t>
  </si>
  <si>
    <t>BAQUERO LOPEZ VICTOR ALFONSO</t>
  </si>
  <si>
    <t>LETRADO ROBLES FABIO ANDRES</t>
  </si>
  <si>
    <t>BARRETO BOHORQUEZ ALISSON DAYANA</t>
  </si>
  <si>
    <t>HERIDA CUERO CABELLUDO</t>
  </si>
  <si>
    <t>CASTILLO CABEZA SERGIO ALEJANDRO</t>
  </si>
  <si>
    <t>PUÑO DER...</t>
  </si>
  <si>
    <t xml:space="preserve">TULA  DUARTE JAVIER OSWALDO </t>
  </si>
  <si>
    <t>TX EN MUÑECA IZQUIERDA</t>
  </si>
  <si>
    <t xml:space="preserve">CANGREJO  DAVILA JUAN  CAMILO </t>
  </si>
  <si>
    <t>RAMIREZ PERDOMO DANIEL ESTEBAN</t>
  </si>
  <si>
    <t>LOPEZ MOSCOSO ANDRES CAMILO</t>
  </si>
  <si>
    <t>TX COSTAL DERECHO</t>
  </si>
  <si>
    <t>HERRERA CARO DAVID LEONARDO</t>
  </si>
  <si>
    <t>TX EN IV DEDO MANO DERE</t>
  </si>
  <si>
    <t>CAPERA MORENO CAREN DANIELA</t>
  </si>
  <si>
    <t>PEREZ DIAZ MONICA MARIA</t>
  </si>
  <si>
    <t xml:space="preserve">ROJAS BARRETO VALENTINA </t>
  </si>
  <si>
    <t>ESGUINCE MEDIOPIE IZQ</t>
  </si>
  <si>
    <t>CONTUSION MUSLO DERECHO</t>
  </si>
  <si>
    <t>CHINCHILLA MERCHAN IVAN RENE</t>
  </si>
  <si>
    <t>TRAUMA DENTAL</t>
  </si>
  <si>
    <t>ANTEBRAZO</t>
  </si>
  <si>
    <t>ROMERO TAVERA WILMER REINEL</t>
  </si>
  <si>
    <t>DIAZ RIOS JHONNATAN STEVEN</t>
  </si>
  <si>
    <t>ANDRADE CONDE ANGELICA MARIA</t>
  </si>
  <si>
    <t>TRAUMA EN 5 DEDO MANO IZQ</t>
  </si>
  <si>
    <t>MENDEZ HERRERA OMAR ALEJANDRO</t>
  </si>
  <si>
    <t>TRAUMA V DEDO PIE DER</t>
  </si>
  <si>
    <t>FRACTURA HUMERO IZQ</t>
  </si>
  <si>
    <t>AYALA MENESES MABEL YULIANA</t>
  </si>
  <si>
    <t>ALZATE VERA STEFANNY DAYHANA</t>
  </si>
  <si>
    <t>VARGAS OVIEDO LUIS  ALEJANDRO</t>
  </si>
  <si>
    <t>BERNAL PEREZ KAREN MASIEL</t>
  </si>
  <si>
    <t>TRAUMA IV DEDO PIE IZQ</t>
  </si>
  <si>
    <t>GARCIA TOSCANO DIANA VENESA</t>
  </si>
  <si>
    <t>TRAUMA FRONTAL</t>
  </si>
  <si>
    <t>MUÑOZ ARAQUE CESAR DAVID</t>
  </si>
  <si>
    <t>CONTUSION  EN MUÑECA IZQUIERDA</t>
  </si>
  <si>
    <t>LOZADA CORTES MARTIN LEONARDO</t>
  </si>
  <si>
    <t>TX EN CODO I</t>
  </si>
  <si>
    <t>RODRIGUEZ TOVAR JULIETH NATALIA</t>
  </si>
  <si>
    <t>TX MUÑECA</t>
  </si>
  <si>
    <t>ORTIZ ROJAS DANIEL ALEJANDRO</t>
  </si>
  <si>
    <t>NAVARRETE MOLANO CESAR DANILO</t>
  </si>
  <si>
    <t>REFRACTURA DE CLAVICULA</t>
  </si>
  <si>
    <t>TX DEDOS DE MANO</t>
  </si>
  <si>
    <t xml:space="preserve">RAMOS  COLMENARES  DANIEL  ANTONIO </t>
  </si>
  <si>
    <t>PRADA RIOS OSCAR MAURICIO</t>
  </si>
  <si>
    <t xml:space="preserve">GOMEZ RAMIREZ JOHANA </t>
  </si>
  <si>
    <t>CORTES SOSA WILLIAM DAVID</t>
  </si>
  <si>
    <t>TX III DEDO MANO IZQ</t>
  </si>
  <si>
    <t>FERNANDEZ SANCHEZ ALICE SOFIA</t>
  </si>
  <si>
    <t>GARZON GARCIA DAIRO ANDRES</t>
  </si>
  <si>
    <t>TX CADERAS</t>
  </si>
  <si>
    <t>GARCIA GUTIERREZ NELLY ESTEFANIA</t>
  </si>
  <si>
    <t>SOTO BLANCO JON FREDDY</t>
  </si>
  <si>
    <t>NIETO DUARTE MARIA CAMILA</t>
  </si>
  <si>
    <t>BOSSA SANCHEZ JAZMIN MARIA</t>
  </si>
  <si>
    <t>MONTOYA MORA JIMMY ALEJANDRO</t>
  </si>
  <si>
    <t>HERNANDEZ CUERVO MARIA ALEJANDRA</t>
  </si>
  <si>
    <t>DUARTE HERNANDEZ JOHAN SANTIAGO</t>
  </si>
  <si>
    <t>TRAUM. COLUMNA CERVICAL</t>
  </si>
  <si>
    <t>VARGAS TAVERA ANDRES FELIPE</t>
  </si>
  <si>
    <t>TRAUMA EN CADERA DERECHA</t>
  </si>
  <si>
    <t xml:space="preserve">ABRIL AGUILAR NOHORA  JUDITH </t>
  </si>
  <si>
    <t>CORREA PARDO MAYRA ALEJANDRA</t>
  </si>
  <si>
    <t>POLITRAUMATISMO</t>
  </si>
  <si>
    <t>FONSECA GONZALEZ BRAYAN STIVEN</t>
  </si>
  <si>
    <t>GUERRERO CONTRERAS LAURA DANIELA</t>
  </si>
  <si>
    <t>ROJAS CARTAGENA JUAN MANUEL</t>
  </si>
  <si>
    <t>CONTUSION SACROXXIGEA</t>
  </si>
  <si>
    <t>TRAUMA EN LA MANO</t>
  </si>
  <si>
    <t>ORTIZ CARDONA HAROLD STEVEN</t>
  </si>
  <si>
    <t>TX EN RODILLA IZQ EN CLASES DE</t>
  </si>
  <si>
    <t>TX EN REGION INGUINAL DER DANZ</t>
  </si>
  <si>
    <t xml:space="preserve">FERNANDEZ ROMERO TATIANA </t>
  </si>
  <si>
    <t xml:space="preserve">OCAMPO DUARTE NICOLAS </t>
  </si>
  <si>
    <t>TX COLUMNA LUMBOSACRA</t>
  </si>
  <si>
    <t>ZARAZA MURILLO JUAN SEBASTIAN</t>
  </si>
  <si>
    <t>TX EN COCCIX</t>
  </si>
  <si>
    <t>MARIN NIETO JUAN FELIPE</t>
  </si>
  <si>
    <t>TX EN HOMBRO</t>
  </si>
  <si>
    <t>RODRIGUEZ MARTINI DANA ELISA</t>
  </si>
  <si>
    <t>ROA GOMEZ BRAYAN OSWALDO</t>
  </si>
  <si>
    <t>VILLA ABRIL KAROLINE MARCELA</t>
  </si>
  <si>
    <t>SIERRA ACOSTA YAMILE ANDREA</t>
  </si>
  <si>
    <t xml:space="preserve">NIÑO SILVA VALERIA </t>
  </si>
  <si>
    <t>ORTIZ TORRES KERMA GISELLA</t>
  </si>
  <si>
    <t>TRAUMA EN DEDO MANO IZQ</t>
  </si>
  <si>
    <t>NUMPAQUE PEREZ DARWIN MICHAEL</t>
  </si>
  <si>
    <t>TX II DEDO MANO IZQ</t>
  </si>
  <si>
    <t>TX EN MANO IZQUIERDA</t>
  </si>
  <si>
    <t>TOLA FLOREZ MARX LENIN</t>
  </si>
  <si>
    <t>TRAUMA V DEDO DEL PIE</t>
  </si>
  <si>
    <t>ROMERO NAVARRETE MARIA FERNANDA</t>
  </si>
  <si>
    <t>TX EN TOBILLO DERECHO</t>
  </si>
  <si>
    <t xml:space="preserve">CASTELLANOS VIRGUEZ STHEFANNY </t>
  </si>
  <si>
    <t>MEDIAN MONCADA SHIRLY LLYCED</t>
  </si>
  <si>
    <t>RENGIFO PALACIOS DANNA STEFANNIA</t>
  </si>
  <si>
    <t>CASALLAS BELLO GLORIA ESTEFANIA</t>
  </si>
  <si>
    <t>TX PIE</t>
  </si>
  <si>
    <t>TRAUM. RODILLAS</t>
  </si>
  <si>
    <t>TX ESPALDA</t>
  </si>
  <si>
    <t>ARDILA RUIZ DIEGO ANDRES</t>
  </si>
  <si>
    <t>TX EN NARIZ ACTIVIDAD DEPORTIV</t>
  </si>
  <si>
    <t>VERDUGO AMADO CRISTIAN ALEJANDRO</t>
  </si>
  <si>
    <t>VELANDIA PRADA MARIA CAMILA</t>
  </si>
  <si>
    <t xml:space="preserve">LIZARAZO GIL JHONATAN </t>
  </si>
  <si>
    <t>BERMUDEZ OVALLE KAREN YINETH</t>
  </si>
  <si>
    <t>MOLINA CORTES ANYI MELISSA</t>
  </si>
  <si>
    <t>VARGAS CARDENAS FREDY LEONARDO</t>
  </si>
  <si>
    <t>HERNANDEZ LOPEZ JUAN DIEGO</t>
  </si>
  <si>
    <t>TRAUMA EN COLUMNA DORSAL</t>
  </si>
  <si>
    <t>RUIZ PARRA LUIS HELBERTO</t>
  </si>
  <si>
    <t>MUERTE POR CUALQUIER CAUSA Y G</t>
  </si>
  <si>
    <t>MORALES RODRIGUEZ MATEO MIGUEL</t>
  </si>
  <si>
    <t>EXCLUSION POR ENFERMEDAD PREEXISTENTE O CONGENITA</t>
  </si>
  <si>
    <t>TX III Y IV DEDO MANO DER</t>
  </si>
  <si>
    <t>CORTAZAR LOPEZ JOSE ALEJANDRO</t>
  </si>
  <si>
    <t>TRAUMA II DEDO MANO IZQ Y NARI</t>
  </si>
  <si>
    <t>TX MEDIOPIE DER</t>
  </si>
  <si>
    <t>MARTINEZ CRUZ ANGIE LORENA</t>
  </si>
  <si>
    <t>ROJAS FORERO ANA MARIA</t>
  </si>
  <si>
    <t>TX EN TOBILLO IZQUIERDO</t>
  </si>
  <si>
    <t>GARCIA MURCIA MARIA FERNANDA</t>
  </si>
  <si>
    <t>TX EN HALLUX DEL PIE IZQ</t>
  </si>
  <si>
    <t xml:space="preserve">LOZANO JIMENEZ KATHERINNE </t>
  </si>
  <si>
    <t>DIAZ MESA JEFFERSON ARLEY</t>
  </si>
  <si>
    <t>OCHOA ANAYA MARIA PAULA</t>
  </si>
  <si>
    <t>GARCIA VELANDIA HUGO ARMANDO</t>
  </si>
  <si>
    <t>MAHECHA GARCIA PAOLA ANDREA</t>
  </si>
  <si>
    <t>ARANDA MARTINEZ ANGIE TATIANA</t>
  </si>
  <si>
    <t>CAMACHO GARZON ERIKA LICETH</t>
  </si>
  <si>
    <t>RINCON MURILLO EDUARD GIOVANNY</t>
  </si>
  <si>
    <t>TRAUMA CONTUSO EN HOMBRO DEREC</t>
  </si>
  <si>
    <t>ZAMBRANO DIAZ GIOVANNY ALEJANDRO</t>
  </si>
  <si>
    <t>trauma en la rodilla izquierds</t>
  </si>
  <si>
    <t>TOBILLO PIE DER</t>
  </si>
  <si>
    <t>BOLIVAR LINARES EDGAR DAVID</t>
  </si>
  <si>
    <t>ROTULA DER</t>
  </si>
  <si>
    <t>HERNANDEZ RICO SERGIO FELIPE</t>
  </si>
  <si>
    <t>TX ABDOMINAL</t>
  </si>
  <si>
    <t>GOMEZ GIRALDO LINA PATRICIA</t>
  </si>
  <si>
    <t xml:space="preserve">TRAUMA EN EL PUÑO DERECHO </t>
  </si>
  <si>
    <t>GALINDO CARDONA ANDRES FELIPE</t>
  </si>
  <si>
    <t xml:space="preserve">RIVERA  MOLINA NATALIA </t>
  </si>
  <si>
    <t xml:space="preserve">LONDOÑO QUIROGA NICOLAS </t>
  </si>
  <si>
    <t>CONTRERAS ROBAYO MARIA ALEJANDRA</t>
  </si>
  <si>
    <t>TRAUMA CUELLO DE PIE</t>
  </si>
  <si>
    <t xml:space="preserve">RODRIGUEZ  BEJARANO  CARLOS  ALBERTO </t>
  </si>
  <si>
    <t xml:space="preserve">PINZON MORENO CAMILO </t>
  </si>
  <si>
    <t>GONZALEZ CASTILLO ANGIE CATALINA</t>
  </si>
  <si>
    <t>MARTINEZ NARVAEZ CRISTY VIVIANA</t>
  </si>
  <si>
    <t>TX EN RODILLA DER</t>
  </si>
  <si>
    <t>ROMERO CUERO JUAN  DAVID</t>
  </si>
  <si>
    <t>ARIZA FERREIRA JOAN SNADER</t>
  </si>
  <si>
    <t>TRAUMA OJO DER</t>
  </si>
  <si>
    <t>MONTES ALVAREZ RAFEL ANDRES</t>
  </si>
  <si>
    <t>TRAUMA EN BRASZO IZQUIERDO</t>
  </si>
  <si>
    <t>GUERRA  BOLAÑO JOSE GREGORIO</t>
  </si>
  <si>
    <t>TRAUMA EN I DEDO MANO IZQUIERD</t>
  </si>
  <si>
    <t>TX CODO DER.</t>
  </si>
  <si>
    <t xml:space="preserve">LIZARAZO  DIAZ  KAREN  JULIETH </t>
  </si>
  <si>
    <t>CASTRO PERALTA JEINY VANESA</t>
  </si>
  <si>
    <t xml:space="preserve">ALEMAN JIMENEZ ALEJANDRA </t>
  </si>
  <si>
    <t>LOZANO ZABALA DAVID ALEJANDRO</t>
  </si>
  <si>
    <t>BECERRA CASTRO LAURA VANESSA</t>
  </si>
  <si>
    <t xml:space="preserve">FRANCO GARCIA LUIGI </t>
  </si>
  <si>
    <t>CASTRO PRIETO MARIA ALEJANDRA</t>
  </si>
  <si>
    <t>TRAUMA 4 DEDO MANO DERECHA</t>
  </si>
  <si>
    <t>GALINDO ROSALES VALENTINA ROCIO</t>
  </si>
  <si>
    <t>GALARZA MORENO BRYAN ANDRES</t>
  </si>
  <si>
    <t>GARCIA FORERO DANIEL FELIPE</t>
  </si>
  <si>
    <t>BERNAL FIGUEROA YULY MILENA</t>
  </si>
  <si>
    <t>TRAUMA CADERA DERECHA</t>
  </si>
  <si>
    <t>ACOSTA QUEVEDO MONICA PAOLA</t>
  </si>
  <si>
    <t>LEON MORENO JUAN DIEGO</t>
  </si>
  <si>
    <t>HERIDA EN QUINTO DEDO MANO DER</t>
  </si>
  <si>
    <t>Herida con arma blanca</t>
  </si>
  <si>
    <t>BERNAL PEREZ SEBASTIAN JAIR</t>
  </si>
  <si>
    <t>GOMEZ REYES NICOLAS DANIEL</t>
  </si>
  <si>
    <t>COXIS</t>
  </si>
  <si>
    <t xml:space="preserve">BARRERA  MARTINEZ EDGAR  GIOVANY </t>
  </si>
  <si>
    <t>TRAUMA NO ESPECIFICADO</t>
  </si>
  <si>
    <t>GONZALEZ GAITAN JHON EDISON</t>
  </si>
  <si>
    <t>GARCIA MORENO JEISSON MAURICIO</t>
  </si>
  <si>
    <t>TX  EN TOBILLO IZQ</t>
  </si>
  <si>
    <t>QUEVEDO JOYA JUAN CAMILO</t>
  </si>
  <si>
    <t>TX GENITAL</t>
  </si>
  <si>
    <t xml:space="preserve">MALDONADO GARZON LAURA </t>
  </si>
  <si>
    <t xml:space="preserve">DONOSO  ACHURY  LUIS  EDUARDO </t>
  </si>
  <si>
    <t>DESGARRO DE LA INSERCION PROXI</t>
  </si>
  <si>
    <t>TX PUÑO DERECHO</t>
  </si>
  <si>
    <t>FAJARDO OVALLE BRAYHAN ESTHIG</t>
  </si>
  <si>
    <t>MATEUS SILVA JUAN CARLOS</t>
  </si>
  <si>
    <t>tx rodilla izqu</t>
  </si>
  <si>
    <t>CRUZ VARGAS NCOLAS ALBERTO</t>
  </si>
  <si>
    <t>TX MANO DERECHO</t>
  </si>
  <si>
    <t>CALDERON PIÑEROS JUAN SEBASTIAN</t>
  </si>
  <si>
    <t>PRADA  JORINDEY TATIANA</t>
  </si>
  <si>
    <t>CARVAJAL RUEDA JORGE ESTEBAN</t>
  </si>
  <si>
    <t>EXCLUSION POR RIÑA</t>
  </si>
  <si>
    <t>MUÑOZ RODRIGUEZ DENISSE MARCELA</t>
  </si>
  <si>
    <t>1 DEDO MANO DER</t>
  </si>
  <si>
    <t xml:space="preserve">LOZANO DOVAL JENIFFER </t>
  </si>
  <si>
    <t xml:space="preserve">MALO  SANCHEZ EDWIN  ALEXIS </t>
  </si>
  <si>
    <t>CODO DER</t>
  </si>
  <si>
    <t>2 DEDO MANO DER</t>
  </si>
  <si>
    <t>PATIÑO  JUAN  CAMILO</t>
  </si>
  <si>
    <t xml:space="preserve">TX  DE RODILLA DERECHA </t>
  </si>
  <si>
    <t>TORRES GAONA JORGE IVAN</t>
  </si>
  <si>
    <t>BURBANO PEREZ ANDRES FELIPE</t>
  </si>
  <si>
    <t>CONTUSION V ARTEJO PIE DERECHO</t>
  </si>
  <si>
    <t>AVILA FRAILE JUAN SEBASTIAN</t>
  </si>
  <si>
    <t>TRAUMA 5 DEDO MANO DERECHA</t>
  </si>
  <si>
    <t>CABRERA FUERTES JAVIER HERNANDO</t>
  </si>
  <si>
    <t>TRAUM. GLUTEO</t>
  </si>
  <si>
    <t>CRUZ DIAZ LINA ROCIO</t>
  </si>
  <si>
    <t>RODRIGUEZ RAMIREZ LAURA SOFIA</t>
  </si>
  <si>
    <t>TX  EN PULGAR DERECHO</t>
  </si>
  <si>
    <t>UNEME CARO JUAN DAVID</t>
  </si>
  <si>
    <t xml:space="preserve">POLITRAUMATISMO </t>
  </si>
  <si>
    <t>VARGAS OSPINA JULIAN ANDRES</t>
  </si>
  <si>
    <t>ALVAREZ CORTES MIGUEL ANGEL</t>
  </si>
  <si>
    <t>REGION PALMAR IZQ...</t>
  </si>
  <si>
    <t xml:space="preserve">PEREZ SALDAZA ARLEY  DAVID </t>
  </si>
  <si>
    <t>FX COLUMNA CERVICAL</t>
  </si>
  <si>
    <t>TX EN PIERNA DER ACTIVIDAD DEP</t>
  </si>
  <si>
    <t>ALVARADO MELO CAMILO ANDRES</t>
  </si>
  <si>
    <t>ACUÑA RAMIREZ KAREN DANIELA</t>
  </si>
  <si>
    <t>TX CADERA IZQUIERDA</t>
  </si>
  <si>
    <t xml:space="preserve">GUZMAN BARBOSA SEBASTIAN </t>
  </si>
  <si>
    <t>LARA HIDALGO BRAIAN CAMILO</t>
  </si>
  <si>
    <t>TX MANO IZQUIERDA</t>
  </si>
  <si>
    <t>LOAIZA VALDERRAMA ESTIVEN CAMILO</t>
  </si>
  <si>
    <t>TX PIERNA Y CODO IZQUIERDO</t>
  </si>
  <si>
    <t>MARTINEZ BAUTISTA ADRIANA DEL PILAR</t>
  </si>
  <si>
    <t>GREGORY TORRES KATHERINE ANDREA</t>
  </si>
  <si>
    <t>NARANJO OYOLA GUSTAVO ANDRES</t>
  </si>
  <si>
    <t>TX EN TOBILLO DER EN UNIVERSID</t>
  </si>
  <si>
    <t>BELTRAN PEÑA PAULA GABRIELA</t>
  </si>
  <si>
    <t>CAÑON ARIAS JHOAN SEBASTIAN</t>
  </si>
  <si>
    <t>LUNA GABRIELA ESCOBAR PALACIO</t>
  </si>
  <si>
    <t xml:space="preserve">DOLOR CODO IZQUIERDO </t>
  </si>
  <si>
    <t>PIRACOCA MUNEVAR OSCAR LEONARDO</t>
  </si>
  <si>
    <t>trauma reja costal</t>
  </si>
  <si>
    <t>CASTILLO TORRES DIEGO ARMANDO</t>
  </si>
  <si>
    <t>TX EN III DEDO DE LA MANO IZQU</t>
  </si>
  <si>
    <t>SORA DIAZ JOSE SANTIAGO</t>
  </si>
  <si>
    <t>TAUMA EN RODILLA DER</t>
  </si>
  <si>
    <t>GONZALEZ GUTIERREZ JONATHAN CAMILO</t>
  </si>
  <si>
    <t>TRAUMA EN RODILLA IZQUIER</t>
  </si>
  <si>
    <t>OBANDO PEREZ MARIA JOSE</t>
  </si>
  <si>
    <t>RESTREPO SANCHEZ JUAN SEBASTIAN</t>
  </si>
  <si>
    <t>TRAUMA REJA TORAXICA</t>
  </si>
  <si>
    <t xml:space="preserve">MAHECHA  ALFONSO  JENNY  CATALINA </t>
  </si>
  <si>
    <t>PEÑA PARDO MIGUEL  DANILO</t>
  </si>
  <si>
    <t>TRAUMA MANO DER.</t>
  </si>
  <si>
    <t>TRAUMA II DEDO MANO IZQ.</t>
  </si>
  <si>
    <t xml:space="preserve">SOLORZANO  WILLIAM </t>
  </si>
  <si>
    <t>BARBOSA VANEGAS MIGUEL ANGEL</t>
  </si>
  <si>
    <t xml:space="preserve">ANGELA VIVIANA CRUZ </t>
  </si>
  <si>
    <t>HERIDA EN MANO DER</t>
  </si>
  <si>
    <t xml:space="preserve">TX EN 3ER 4TO Y 5TO DEDO MANO </t>
  </si>
  <si>
    <t>DIAZ CASTRO MARIA JOSE</t>
  </si>
  <si>
    <t xml:space="preserve">CASTRO  BEJARANO NESTOR  JAVIER </t>
  </si>
  <si>
    <t>CERQUERA MEJIA ANDRES HERNANDO</t>
  </si>
  <si>
    <t xml:space="preserve">TRAUMA EN REGION OCCIPITAL </t>
  </si>
  <si>
    <t>HERNANDEZ BAEZ JHON SEBASTIAN</t>
  </si>
  <si>
    <t>CUADROS RUBIO MONICA BEATRIZ</t>
  </si>
  <si>
    <t>ALBA CASTILLO ANDRES FELIPE</t>
  </si>
  <si>
    <t>RODRIGUEZ SEPULVEDA DANIEL GUSTAVO</t>
  </si>
  <si>
    <t xml:space="preserve"> BARAJAS VALERO STEPHANY BRIGITE</t>
  </si>
  <si>
    <t>TX PULGAR DER.</t>
  </si>
  <si>
    <t>USAQUEN CANO JOAN SEBASTIAN</t>
  </si>
  <si>
    <t>TX EN 1ER DEDO MANO DER</t>
  </si>
  <si>
    <t>RIOS RODRIGUEZ NICOL DANIELA</t>
  </si>
  <si>
    <t>TX EN HEMITORAX DER</t>
  </si>
  <si>
    <t>OSORIO ERASO ANGELA PATRICIA</t>
  </si>
  <si>
    <t>TRAUMA EN PULGAR DE LA MANO IZ</t>
  </si>
  <si>
    <t xml:space="preserve">TRAUMA DE PUÑO DERECHO </t>
  </si>
  <si>
    <t xml:space="preserve">CARMONA ROCHA  JUAN  SEBASTIAN </t>
  </si>
  <si>
    <t>MARTINEZ MOZO LINNE ANDREA</t>
  </si>
  <si>
    <t>CIFUENTES ENCISO OMAR JULIAN</t>
  </si>
  <si>
    <t>ROZO ROJAS ANDRES SANTIAGO</t>
  </si>
  <si>
    <t xml:space="preserve">MUÑOZ PAEZ ANDERSON </t>
  </si>
  <si>
    <t>HURTADO LOPEZ JOSE ALEXANDER</t>
  </si>
  <si>
    <t>TX IV DEDO PIE IZQ</t>
  </si>
  <si>
    <t>SANTOS BUSTOS ERIKA JAZMIN</t>
  </si>
  <si>
    <t xml:space="preserve">HERIDA FRONTAL </t>
  </si>
  <si>
    <t xml:space="preserve">LOPEZ GOMEZ SANTIAGO </t>
  </si>
  <si>
    <t>GONZALEZ RUIZ ANDERSON ALEXANDER</t>
  </si>
  <si>
    <t>PARDO RUIZ CAMILO ANDRES</t>
  </si>
  <si>
    <t>PINEDA RAMOS JAIME ANDRES</t>
  </si>
  <si>
    <t>ALVAREZ TINOCO INGRID JULIETH</t>
  </si>
  <si>
    <t>LOPEZ FINO JOSE ALVARO</t>
  </si>
  <si>
    <t xml:space="preserve">TRAUMA EN RODILA DERECHA </t>
  </si>
  <si>
    <t>ABONDANO LEAL CARLOS EDUARDO</t>
  </si>
  <si>
    <t>DEDO MANO DERECHA</t>
  </si>
  <si>
    <t xml:space="preserve">RODRIGUEZ MENDIVELSO JEISSON  ANDRES </t>
  </si>
  <si>
    <t>TX MUÑECA DERECHA</t>
  </si>
  <si>
    <t xml:space="preserve">tobillo </t>
  </si>
  <si>
    <t>GARAVITO JUVIANO SIMON SANTIAGO</t>
  </si>
  <si>
    <t>TRAUM. COLUMNA</t>
  </si>
  <si>
    <t>CABEZAS BENITEZ LEIDY MARCELA</t>
  </si>
  <si>
    <t>TX  EN REGION LUMBO SACRA</t>
  </si>
  <si>
    <t xml:space="preserve">ALBARRACIN  ERIKA </t>
  </si>
  <si>
    <t>BERNAL GONZALEZ BRANDON JOURNEY</t>
  </si>
  <si>
    <t>TX  EN TOBILO DERECHO</t>
  </si>
  <si>
    <t xml:space="preserve">SORVA CARDENAS EMMANUEL </t>
  </si>
  <si>
    <t>ALVAREZ PEÑA SERGIO HERNANDO</t>
  </si>
  <si>
    <t xml:space="preserve"> TX  RODILLA IZQUIERDA</t>
  </si>
  <si>
    <t>BARBOSA RODRIGUEZ JUAN MANUEL</t>
  </si>
  <si>
    <t>TRAUM. CUELLO PIE DERE.</t>
  </si>
  <si>
    <t>MENDEZ BELTRAN DAVID ALFONSO</t>
  </si>
  <si>
    <t>HERIDA CEJA IZQUI</t>
  </si>
  <si>
    <t>DIAZ SANTOS JESSID ANTONIO</t>
  </si>
  <si>
    <t>BOLAÑOS MARTINEZ REINEL STIVEN</t>
  </si>
  <si>
    <t>FRACTURA DEL MALEOLO INTERNO</t>
  </si>
  <si>
    <t>CONTUSION EN LA CADERA</t>
  </si>
  <si>
    <t>HERNANDEZ MINOTA ABASH HASBLEIDY</t>
  </si>
  <si>
    <t>TX V DEDO PIE IZQ</t>
  </si>
  <si>
    <t>CASTRO HERNANDEZ NICOLE PAOLA</t>
  </si>
  <si>
    <t>CRISTIAN FRANCISCO MIRANDA CASALLAS</t>
  </si>
  <si>
    <t>ARRIETA ZAMBRANO VICTOR JOSE</t>
  </si>
  <si>
    <t>GRANADA ROJAS JULIAN DAVID</t>
  </si>
  <si>
    <t>RODRIGUEZ BERNAL WENDY JOHANA</t>
  </si>
  <si>
    <t>RODRIGUEZ MONCADA OSCAR EDUARDO</t>
  </si>
  <si>
    <t>FRACTURAS DENTALES</t>
  </si>
  <si>
    <t xml:space="preserve">SANCHEZ  FAJARDO  ELVIS  DAVID </t>
  </si>
  <si>
    <t>CEBALLOS HERNANDEZ HAROLD ALEXANDER</t>
  </si>
  <si>
    <t>LOPEZ MUÑOZ LAURA CATALINA</t>
  </si>
  <si>
    <t>TRAUMA EN DEDO IZQUIERDO MANO</t>
  </si>
  <si>
    <t xml:space="preserve">CAYCEDO MOJICA VALENTINA </t>
  </si>
  <si>
    <t>QUIÑONES ZAPATA DANIEL SANTIAGO</t>
  </si>
  <si>
    <t>lesion en las dos rodillas</t>
  </si>
  <si>
    <t xml:space="preserve">SANCHEZ  PINZON  HUGO  FABRIZIO </t>
  </si>
  <si>
    <t>TRAUMA TOBILLO Y PIE IZQUIERDO</t>
  </si>
  <si>
    <t>QUIROGA VARGAS EYDER DAVID</t>
  </si>
  <si>
    <t xml:space="preserve">ALARCON ACOSTA DANIELA </t>
  </si>
  <si>
    <t>GONZALEZ VARGARA PAULA NICOLE</t>
  </si>
  <si>
    <t>TX IV DEDO MANO I</t>
  </si>
  <si>
    <t>CUELLAR PEÑA MARIO FERNANDO</t>
  </si>
  <si>
    <t>CONTUSION DEDO PIE DER</t>
  </si>
  <si>
    <t>VEGA MATEUS ANGIE MARGARITA</t>
  </si>
  <si>
    <t>INDEMNIZACION POR MUERTE POR C</t>
  </si>
  <si>
    <t>Soacha</t>
  </si>
  <si>
    <t>LOPEZ LEON DAVID LEONARDO</t>
  </si>
  <si>
    <t>SUICIDIO O LESIÓN INTENCIONALMENTE CAUSADA ASÍ MISMO</t>
  </si>
  <si>
    <t>MARTINEZ PATIÑO ANGELA MAYERLY</t>
  </si>
  <si>
    <t>FRAC DIENTE</t>
  </si>
  <si>
    <t xml:space="preserve">ROSAS ARDILA JHON </t>
  </si>
  <si>
    <t xml:space="preserve">URIBE  BETANCURT ANGELA  MARIA </t>
  </si>
  <si>
    <t>RODRIGUEZ REAL LAURA NATALY</t>
  </si>
  <si>
    <t>HERIDA MUSLO DER</t>
  </si>
  <si>
    <t>MOLINA ECHAVARRIA JAEL NATALIA</t>
  </si>
  <si>
    <t>ZEA GIRALDO NEILA ANGELICA</t>
  </si>
  <si>
    <t xml:space="preserve">DIAZ  VELANDIA GERMAN  ELIECER </t>
  </si>
  <si>
    <t>ESGUINCE II DEDO MANO IZQ</t>
  </si>
  <si>
    <t xml:space="preserve">ESGUINCE DE TOBILLO </t>
  </si>
  <si>
    <t>REYES HEREDIA IVON  LORENA</t>
  </si>
  <si>
    <t>TX DEDO PIE DER</t>
  </si>
  <si>
    <t xml:space="preserve">SERRANO COTRINA ESNEIDER </t>
  </si>
  <si>
    <t>TX DEDOS PIE DER</t>
  </si>
  <si>
    <t>HOLGUIN PULIDO BRIAM CAMILO</t>
  </si>
  <si>
    <t xml:space="preserve">CASTAÑEDA  GARCIA WALTER ANDRES </t>
  </si>
  <si>
    <t xml:space="preserve">TX PELVIS  </t>
  </si>
  <si>
    <t>AVILA RODRIGUEZ ANGIE PAOLA</t>
  </si>
  <si>
    <t>TX DEDO PIE IZQ</t>
  </si>
  <si>
    <t>TRIANA CAMPOS EDWIN DAVID</t>
  </si>
  <si>
    <t>DIAZ BARRIGA JULY KATHERINE</t>
  </si>
  <si>
    <t xml:space="preserve">LESION EN RODILLA IZQUIERDA </t>
  </si>
  <si>
    <t>CASTAÑEDA  RICO EDWAR ALEJANDRO</t>
  </si>
  <si>
    <t>JUAN DAVID NUMPAQUE RODRIGUEZ</t>
  </si>
  <si>
    <t>SERRANO  QUIROGA GILBERTO  ALEXANDER</t>
  </si>
  <si>
    <t>VIGENCIA</t>
  </si>
  <si>
    <t xml:space="preserve">ORTIZ MARIN JUAN PABLO </t>
  </si>
  <si>
    <t>CAIDA EN COLEGIO</t>
  </si>
  <si>
    <t xml:space="preserve">JIMENEZ LIZARAZO JEFREY </t>
  </si>
  <si>
    <t>DANIELA  BOTERO MATINEZ</t>
  </si>
  <si>
    <t>ANDRES FELIPE CORTES SARMIENTO</t>
  </si>
  <si>
    <t xml:space="preserve">TRAUMA EN TOBILLO DERECHO </t>
  </si>
  <si>
    <t>RINCON DIAZ SEBASTIAN CAMILO</t>
  </si>
  <si>
    <t>GONZALEZ HERREÑO DAVID  EDUARDO</t>
  </si>
  <si>
    <t xml:space="preserve">REYES AGUDELO ALEJANDRO </t>
  </si>
  <si>
    <t xml:space="preserve">LESION EN EL PUÑO DERECHO </t>
  </si>
  <si>
    <t>RINCON MEDINA JHONATAN STEVEN</t>
  </si>
  <si>
    <t>TRAUM. PIE IZQU. Y DERE.</t>
  </si>
  <si>
    <t>MALDONADO RAMIREZ PAULA ANDREA</t>
  </si>
  <si>
    <t xml:space="preserve">LAGUNA CETINA ANDERSON </t>
  </si>
  <si>
    <t>MUNZA PEDROZA DERLY YURANY</t>
  </si>
  <si>
    <t>TRAUMA PIE Y RODILLA IZQUIERDA</t>
  </si>
  <si>
    <t>GRANADOS CASTAÑO MARIA FERNANDA</t>
  </si>
  <si>
    <t>ORTIZ RAMIREZ LAURA VALENTINA</t>
  </si>
  <si>
    <t>TRAUMA 2 DEDO MANO IZQUIERDA</t>
  </si>
  <si>
    <t xml:space="preserve">QUEVEDO  RODRIGUEZ  IVAN  DARIO </t>
  </si>
  <si>
    <t>TX V DEDO MANO IZQ.</t>
  </si>
  <si>
    <t>tobillo izq</t>
  </si>
  <si>
    <t>STIWAR  SALAZAR RAMIREZ</t>
  </si>
  <si>
    <t>SALCEDO GIRALDO ANGIE VANESSA</t>
  </si>
  <si>
    <t>rodilla</t>
  </si>
  <si>
    <t>BAUTISTA CONTRERAS CRISTIAN CAMILO</t>
  </si>
  <si>
    <t>RODRIGUEZ  PARRA OMAR  ALEXANDER</t>
  </si>
  <si>
    <t>PEREZ ARIAS JUAN PABLO</t>
  </si>
  <si>
    <t xml:space="preserve">MORENO AGUDELO JIMENA </t>
  </si>
  <si>
    <t>SANDOVAL HUERFANO MICHAEL STEVEN</t>
  </si>
  <si>
    <t>OCAMPO SEGURA SANTIAGO JOSE</t>
  </si>
  <si>
    <t>RODRIGUEZ CADENA ELBER BENICIO</t>
  </si>
  <si>
    <t>TROCHEZ FUENTES ANGELA NATALIA</t>
  </si>
  <si>
    <t>MARTINEZ CASTAÑEDA CRISTIAN DAVID</t>
  </si>
  <si>
    <t>SANCHEZ GARCIA YEIMY CAROLINA</t>
  </si>
  <si>
    <t xml:space="preserve">BARRETO SANCHEZ URINDARANI </t>
  </si>
  <si>
    <t>OJOS</t>
  </si>
  <si>
    <t>Contaminacion por quimicos</t>
  </si>
  <si>
    <t>TRAUMA DEDO III PIE  IZQ</t>
  </si>
  <si>
    <t>HOMBRO IZQ Y MANO DER</t>
  </si>
  <si>
    <t>CASTAÑO SIERRA GUSTAVO ANDRES</t>
  </si>
  <si>
    <t>PUNCION DEDO MANO</t>
  </si>
  <si>
    <t>Punzada con aguja</t>
  </si>
  <si>
    <t>CASTRO AYALA LIZ MIREYA</t>
  </si>
  <si>
    <t>TRAUMA EN DEDO DE LA MANO DER</t>
  </si>
  <si>
    <t xml:space="preserve">OSORIO  CORTES OMAR FELIPE </t>
  </si>
  <si>
    <t>TORAX</t>
  </si>
  <si>
    <t>MOYA MORALES ANDREA PATRICIA</t>
  </si>
  <si>
    <t>DEDO MANO DER</t>
  </si>
  <si>
    <t>Cauca</t>
  </si>
  <si>
    <t>Popayán</t>
  </si>
  <si>
    <t xml:space="preserve">RAMIREZ DE  VALDENEBRO MARGARITA </t>
  </si>
  <si>
    <t>DIAZ MEJIA LAURA XIMENA</t>
  </si>
  <si>
    <t>LOPEZ HENAO OSCAR DANILO</t>
  </si>
  <si>
    <t xml:space="preserve">EAMIREZ JERES VALENTINA </t>
  </si>
  <si>
    <t>TX EN RODILLA IZQAUIERDA</t>
  </si>
  <si>
    <t xml:space="preserve">ZAPATA AGUDELO KATHERINE </t>
  </si>
  <si>
    <t>DEDO DE LA MANO</t>
  </si>
  <si>
    <t xml:space="preserve">MURCIA CORRECHA LUIS  CARLOS </t>
  </si>
  <si>
    <t>MORALES OLAYA DANNY ALEXANDER</t>
  </si>
  <si>
    <t xml:space="preserve">CABRERA  OSORIO  DANIEL  JAVIER </t>
  </si>
  <si>
    <t>TX SACROCOXIGEO</t>
  </si>
  <si>
    <t>VILLADA CASTILLO YOBER  FELIPE</t>
  </si>
  <si>
    <t>SAENZ TORRADO WEILMAR NATIB</t>
  </si>
  <si>
    <t>SILVA GOMEZ ROBINSON HERNAN</t>
  </si>
  <si>
    <t>MOLINA AVILA LAURA  CATALINA</t>
  </si>
  <si>
    <t>SANCHEZ DIAZ ALBERT STEVENT</t>
  </si>
  <si>
    <t>SOSA MORA DIEGO  EDUARDO</t>
  </si>
  <si>
    <t>MOLINA CONTRERAS RUBEN DARIO</t>
  </si>
  <si>
    <t>PAEZ PEREZ BRAYAN HOLMAN</t>
  </si>
  <si>
    <t>GARCIA CUBIDES JUAN DAVID</t>
  </si>
  <si>
    <t xml:space="preserve">PIÑEROS  GARCIA  JUAN  SEBASTIAN </t>
  </si>
  <si>
    <t>HERIDA III DEDO MANO IZQUIERDA</t>
  </si>
  <si>
    <t>ROMERO  JUAN SEBASTIAN</t>
  </si>
  <si>
    <t xml:space="preserve">PARDO AGUDELO NATALIA </t>
  </si>
  <si>
    <t xml:space="preserve">MORENO BARBOSA SEBASTIAN </t>
  </si>
  <si>
    <t>SOCA HERNANDEZ ROGER ALEXANDER</t>
  </si>
  <si>
    <t xml:space="preserve">MOLINA VILLAREAL NATALIA </t>
  </si>
  <si>
    <t>SUAREZ ANGARITA JESSICA PAOLA</t>
  </si>
  <si>
    <t>CERVICAL</t>
  </si>
  <si>
    <t>VARGAS MONROY ANGELA ANDREA</t>
  </si>
  <si>
    <t>PIERNA DERECHA</t>
  </si>
  <si>
    <t>MORA PRECIADO ANDREA DEL PILAR</t>
  </si>
  <si>
    <t>PIERNA DER</t>
  </si>
  <si>
    <t>GUTIERREZ ALBARRACIN CRISTIAN ANDRES</t>
  </si>
  <si>
    <t xml:space="preserve">VILLAMIZAR MARTIN JIMMY </t>
  </si>
  <si>
    <t>TX CODO IZQUI.</t>
  </si>
  <si>
    <t>LUMBAR</t>
  </si>
  <si>
    <t xml:space="preserve">CORREA VARELA ANDREA </t>
  </si>
  <si>
    <t>CORDOBA BERMUDEZ CESAR AUGUSTO</t>
  </si>
  <si>
    <t>TX PIE DERE.</t>
  </si>
  <si>
    <t>ANGEL ESCALANTE LAURA JULIANA</t>
  </si>
  <si>
    <t>TX REJA COSTAL</t>
  </si>
  <si>
    <t xml:space="preserve">ROZO GONZALEZ YULEICY </t>
  </si>
  <si>
    <t xml:space="preserve">TX EN III DEDO MANO DERECHA Y </t>
  </si>
  <si>
    <t>CAMELO GIL ANDRES FELIPE</t>
  </si>
  <si>
    <t>DEDO PIE DERECHO</t>
  </si>
  <si>
    <t>CHITIVA ZAMUDIO RAFAEL ARTURO</t>
  </si>
  <si>
    <t>TRAUMA EN III DEDO MANO DER</t>
  </si>
  <si>
    <t>ALMECIGA RAMIREZ JOHAN FABIAN</t>
  </si>
  <si>
    <t>TRAUMA NASAL Y HOMBRO DERECHO</t>
  </si>
  <si>
    <t xml:space="preserve">PEÑA MEZA FREDY </t>
  </si>
  <si>
    <t>GAMBOA GUZMAN JUAN DAVID</t>
  </si>
  <si>
    <t>LESMES ROMERO DANILO ISISDRO</t>
  </si>
  <si>
    <t>TRAUMA PIE DER.</t>
  </si>
  <si>
    <t xml:space="preserve">ALBORNOZ  ORJUELA  MARIA  ALEJANDRA </t>
  </si>
  <si>
    <t>TX EN II DEDO MANO DERE</t>
  </si>
  <si>
    <t>HUERTAS SIATOYA OSCAR EDUARDO</t>
  </si>
  <si>
    <t>GARCIA MENDEZ AMY DAYANNA</t>
  </si>
  <si>
    <t xml:space="preserve">HOLGUIN AGUILERA DANIELA </t>
  </si>
  <si>
    <t>TRAUMA EN AMBAS RODILLAS</t>
  </si>
  <si>
    <t>BEJARANO CACERES LIZETH CAMILA</t>
  </si>
  <si>
    <t>GARCIA GARCIA JEIMY ANDREA</t>
  </si>
  <si>
    <t>VARGAS ALMANZAR ANGELA PAOLA</t>
  </si>
  <si>
    <t>GUZMAN LOZANO JORGE ELIECER</t>
  </si>
  <si>
    <t>HERIDA EN CARA</t>
  </si>
  <si>
    <t>ARARAT MINA CRISTIAN EDUARDO</t>
  </si>
  <si>
    <t>TX EN EL CLAVICULA</t>
  </si>
  <si>
    <t>LOPEZ MARTINEZ PAULA DANIELA</t>
  </si>
  <si>
    <t>DEDO  MANO IZQ</t>
  </si>
  <si>
    <t>PEREZ LARA JUAN MIGUEL  MAX LEON</t>
  </si>
  <si>
    <t>ROZO SINISTERRA HERNAN DAVID</t>
  </si>
  <si>
    <t>REEMBOLSO DE MATRICULA POR ACC</t>
  </si>
  <si>
    <t>ALCANTARA CORTES JONATHAN DAVID</t>
  </si>
  <si>
    <t xml:space="preserve">ROLDAN CASTRO MAURICIO </t>
  </si>
  <si>
    <t>GARAY ROJAS ANDRES MAURICIO</t>
  </si>
  <si>
    <t>MUSLO ANTERIOR IZQ</t>
  </si>
  <si>
    <t>CAÑON ALVARADO DAVID STEVEN</t>
  </si>
  <si>
    <t>SUAREZ GARCIA SERGIO STIVEN</t>
  </si>
  <si>
    <t>BAEZ DURAN DEYVID ALEJANDRO</t>
  </si>
  <si>
    <t>SANCHEZ CASTRO ANDRES DANILO</t>
  </si>
  <si>
    <t>ESGUINCE TOBILLO DERE.</t>
  </si>
  <si>
    <t>MARULANDA RUEDA LUISA FERNANDA</t>
  </si>
  <si>
    <t>MARIN AGUILAR JULIAN  DAVID</t>
  </si>
  <si>
    <t>TRAUM. PULGAR MANO IZQU.</t>
  </si>
  <si>
    <t>CONTUSION DE TOBILLO</t>
  </si>
  <si>
    <t>SOSSA MANTILLA VALERY YELITH</t>
  </si>
  <si>
    <t>trauma en la muñeca mano izqui</t>
  </si>
  <si>
    <t>RODRIGUEZ RODRIGUEZ DANIEL FELIPE</t>
  </si>
  <si>
    <t>TRAUMNA EN AMBAS MUÑECAS</t>
  </si>
  <si>
    <t>GOMEZ DUERTE DIEGO ALEJANDRO</t>
  </si>
  <si>
    <t>VILLOTA  RICARDO ANDRES</t>
  </si>
  <si>
    <t>SUAREZ SUSA YENI CATHERINE</t>
  </si>
  <si>
    <t>CAMARGO CUESTO JULIANA ELIZABETH</t>
  </si>
  <si>
    <t>GUERRERO  DIANA MARCELA</t>
  </si>
  <si>
    <t xml:space="preserve">BERMUDEZ  IRREÑO  CARLOS  ARTURO </t>
  </si>
  <si>
    <t xml:space="preserve">CUELLAR  MORALES  SERGIO  DAVID </t>
  </si>
  <si>
    <t xml:space="preserve">ROJAS  TORO  DANIEL  ALEJANDRO </t>
  </si>
  <si>
    <t>GALINDO RODRIGUEZ JONATHAN DAVID</t>
  </si>
  <si>
    <t xml:space="preserve">SANABRIA CRUZ FREDI </t>
  </si>
  <si>
    <t xml:space="preserve">ROMERO  TELLO  DANA  MICHEL </t>
  </si>
  <si>
    <t xml:space="preserve">TX MAXILAR SUPERIOR IZQUIERDO </t>
  </si>
  <si>
    <t>FAJARDO RODRIGUEZ DIANA MILENA</t>
  </si>
  <si>
    <t>MORENO CASTRO JUAN PABLO</t>
  </si>
  <si>
    <t xml:space="preserve">TRAUMA EN REGION LUMBOSACRA </t>
  </si>
  <si>
    <t>FRACTURA PUÑO IZQ</t>
  </si>
  <si>
    <t xml:space="preserve">ROA  CASTRO  EDISON  </t>
  </si>
  <si>
    <t>RIVERA VIGGIANI JOSE JESUS</t>
  </si>
  <si>
    <t xml:space="preserve">DESGARRO CUADRICEPS DERECHO </t>
  </si>
  <si>
    <t>CONTUSION PATELAR</t>
  </si>
  <si>
    <t>GARZON CARDOZO LAURA MARIA</t>
  </si>
  <si>
    <t>TX IV DEDO MANO IZQUIERDA</t>
  </si>
  <si>
    <t>ROMERO SIERRA EDWIN JULIAN</t>
  </si>
  <si>
    <t>TRAUMA EN MANO Y MUÑECA IZQ</t>
  </si>
  <si>
    <t>BENAVIDES VASQUEZ BRAYAN JESID</t>
  </si>
  <si>
    <t>CLAVIJO UBAQUE EDNNA SOFIA</t>
  </si>
  <si>
    <t>ESGUINCE MUÑECA DER</t>
  </si>
  <si>
    <t>QUINTERO GALLEGO JUAN DAVID</t>
  </si>
  <si>
    <t>PALENCIA DE LA ROSA VANESSA CAROLINA</t>
  </si>
  <si>
    <t>LUNA GISELL RUEDA MORENO</t>
  </si>
  <si>
    <t>SANCHEZ FORERO NEECK YEINS</t>
  </si>
  <si>
    <t>TRAUMA COSTAL IZQ</t>
  </si>
  <si>
    <t>GUALTEROS HERNANDEZ JOHAN JAIR</t>
  </si>
  <si>
    <t>FONSECA VARGAS YURY ALEXANDRA</t>
  </si>
  <si>
    <t>MORENO GALINDO SARA YULIETH</t>
  </si>
  <si>
    <t>CORTES ARAUJO SIMON ELIAS</t>
  </si>
  <si>
    <t>ACUÑA MORALES HANS HARBER</t>
  </si>
  <si>
    <t>VARGAS YARA CHARLY CHAYENNE</t>
  </si>
  <si>
    <t>TRAUMA REGION FRONTOTEMPORAL Y</t>
  </si>
  <si>
    <t xml:space="preserve">SALAZAR RAMIREZ JAVIER  </t>
  </si>
  <si>
    <t>TRAUMA MUSLO Y RODILLA DERECHA</t>
  </si>
  <si>
    <t>trauma mano izq</t>
  </si>
  <si>
    <t>ALGARRA ZAMBRANO VALENTINA ISABEL</t>
  </si>
  <si>
    <t>trauma en v dedo mano izq</t>
  </si>
  <si>
    <t>MARTINEZ POLO CRISTIAN FERNANDO</t>
  </si>
  <si>
    <t>ORTEGON OSORIO DAVID DARIO</t>
  </si>
  <si>
    <t>BELTRAN GARCIA JUAN CARLOS</t>
  </si>
  <si>
    <t>CODO Y PUÑO</t>
  </si>
  <si>
    <t xml:space="preserve">RODRIGUEZ AMADO CAROLINA </t>
  </si>
  <si>
    <t xml:space="preserve">GARCIA BASTO ANDREA </t>
  </si>
  <si>
    <t>PANCHA VILLARREAL ANDRES SEBASTIAN</t>
  </si>
  <si>
    <t>GUERRERO NIÑO LUNA CAMILA</t>
  </si>
  <si>
    <t>TRAUM. MUSLO IZQU.</t>
  </si>
  <si>
    <t>TESTICULO IZQ</t>
  </si>
  <si>
    <t>DOMINGUEZ OJEDA DAVID RODRIGO</t>
  </si>
  <si>
    <t>GAMBA PEDROZO JULIAN GUILLERMO</t>
  </si>
  <si>
    <t xml:space="preserve">TRAUMA EN LA ESPELDA </t>
  </si>
  <si>
    <t>Boyacá</t>
  </si>
  <si>
    <t>LARA SISA DIANA PAOLA</t>
  </si>
  <si>
    <t>ESGUINCE COLUMNA VERTICAL</t>
  </si>
  <si>
    <t xml:space="preserve">ALVAREZ  HERRERA  JUAN  MANUEL </t>
  </si>
  <si>
    <t>MORENO  DIAZ JHON EDWARD</t>
  </si>
  <si>
    <t xml:space="preserve">NIÑO  HERNANDEZ  ANDREA  MAYERLY </t>
  </si>
  <si>
    <t>TOBILLO IZQUIERDO.</t>
  </si>
  <si>
    <t>GARZON BAUTISTA HARBEY ALEXANDER</t>
  </si>
  <si>
    <t>TRAUMA LUMBAR Y CADERA DER</t>
  </si>
  <si>
    <t>ACUÑA MORENO DANIEL ARTURO</t>
  </si>
  <si>
    <t>TRAUMA PIERNA Y TOBILLO IZQ</t>
  </si>
  <si>
    <t>SASTOQUE MUÑOZ LADY ALEJANDRA</t>
  </si>
  <si>
    <t>OREJA DER</t>
  </si>
  <si>
    <t xml:space="preserve">RUEDA MUESES YULLY MARITZA </t>
  </si>
  <si>
    <t>TRAUMA COSTAL DER</t>
  </si>
  <si>
    <t>CONTUSION ANTEPIE IZQ</t>
  </si>
  <si>
    <t>CASTAÑO BAYONA ANDRES FERNANDO</t>
  </si>
  <si>
    <t>TX I DEDO MANO DER</t>
  </si>
  <si>
    <t xml:space="preserve">RUEDAS MARIN DANIELA </t>
  </si>
  <si>
    <t xml:space="preserve">TX RODIILA DERECHA </t>
  </si>
  <si>
    <t xml:space="preserve">HERNANDEZ  DEL VALLE  JUAN  DIEGO </t>
  </si>
  <si>
    <t>SERNA GIL ANDRES MATEO</t>
  </si>
  <si>
    <t>NOSSA ORTIZ DAYAN HUMBERTO</t>
  </si>
  <si>
    <t xml:space="preserve">NOREÑA ZAMBRANO BANACH </t>
  </si>
  <si>
    <t xml:space="preserve">TRAUMA EN 3Y4 DEDO DE LA MANO </t>
  </si>
  <si>
    <t>MUÑOZ ROMERO ANGGIE ALEJANDRA</t>
  </si>
  <si>
    <t>CARDENAS ALFONSO ANDRES LEONARDO</t>
  </si>
  <si>
    <t>AMAYA CASTAÑEDA VICTOR HUGO</t>
  </si>
  <si>
    <t>CHINCHILLA MURILLO LISETH KATHERINE</t>
  </si>
  <si>
    <t>ACUÑA LANCHEROS BRAYAN ALBERTO</t>
  </si>
  <si>
    <t>CRUZ DELGADO SERGIO DAVID</t>
  </si>
  <si>
    <t>CRUZ PRIETO JUAN SEBASTIAN</t>
  </si>
  <si>
    <t>PARRADO BELTRAN JOHAN SEBASTIAN</t>
  </si>
  <si>
    <t>GUACANEME CARDOZO ANDRES MAURICIO</t>
  </si>
  <si>
    <t>GUARDIOLA LEON DANIEL YESID</t>
  </si>
  <si>
    <t>RIVERA CASALLAS BRAYAN OLIMPO</t>
  </si>
  <si>
    <t>TX EN PUÑO DER</t>
  </si>
  <si>
    <t>CUELLAR SALINAS JOHAN NICOLAS</t>
  </si>
  <si>
    <t>TX EN RODILLA DE</t>
  </si>
  <si>
    <t>SANCHEZ MONTEJO LUIS ANTONIO</t>
  </si>
  <si>
    <t>SARMIENTO DIAZ BRAYAN STIVEN</t>
  </si>
  <si>
    <t>RUIZ OVALLE DANIEL STEPHEN</t>
  </si>
  <si>
    <t>CHAVEZ CHAVEZ JIMMY ALEJANDRO</t>
  </si>
  <si>
    <t>TRAUMA EN MUSLO DERECHO</t>
  </si>
  <si>
    <t>CORTES CASTILLO VIVIANA ANDREA</t>
  </si>
  <si>
    <t>ESGUINCE Y TORCEDURAS DEL TOBI</t>
  </si>
  <si>
    <t>JULIO ENSUNCHO SAMUEL DAVID</t>
  </si>
  <si>
    <t>TX EN MANO DERE</t>
  </si>
  <si>
    <t>RIVERA MOYANO ANDRES FELIPE</t>
  </si>
  <si>
    <t xml:space="preserve">CERQUERA  SALINAS CAMILO ANDRES </t>
  </si>
  <si>
    <t>ESPINOSA GARZON EMILY DAYANNE</t>
  </si>
  <si>
    <t>ESGUINCE Y TORCEDURAS DE LA MU</t>
  </si>
  <si>
    <t>MORA GALINDO SEBASTIAN DAVD</t>
  </si>
  <si>
    <t>SANCHEZ HERNANDEZ DANIEL NICOLAS</t>
  </si>
  <si>
    <t>TRAUMA EN TORAX</t>
  </si>
  <si>
    <t>CASTAÑO MESA JHON EDDIER</t>
  </si>
  <si>
    <t>trauma en la rodilla derecha</t>
  </si>
  <si>
    <t>ROJAS GARZON LENNY SANTIAGO</t>
  </si>
  <si>
    <t>TX II III IV DEDO MANO DER</t>
  </si>
  <si>
    <t xml:space="preserve">LEON  GUTIERREZ JUAN  DAVID </t>
  </si>
  <si>
    <t>trauma tobillo der</t>
  </si>
  <si>
    <t>DAZA JUNCO KEVIN SANTIAGO</t>
  </si>
  <si>
    <t>trauma en doco derecho</t>
  </si>
  <si>
    <t>TORRES DIAZ OSCAR GIOVANNI</t>
  </si>
  <si>
    <t>RADIO DISTAL IZQ</t>
  </si>
  <si>
    <t xml:space="preserve">TRAUMA PUÑO DERECHO </t>
  </si>
  <si>
    <t>TRAUMA EN IV DEDO DE MANO IZA</t>
  </si>
  <si>
    <t>NARVAEZ PABON JUAN PABLO</t>
  </si>
  <si>
    <t>SANCHEZ MORENO SERGIO ESTEBAN</t>
  </si>
  <si>
    <t>MENDOZA BERNAL JOSE JULIAN</t>
  </si>
  <si>
    <t>VELASCO URUEÑA PAOLA ANDREA</t>
  </si>
  <si>
    <t>4 Y 5 DEDOS DE PIE IZQUIERDO</t>
  </si>
  <si>
    <t>MEDINA CORTE JOSE CRISTOBAL</t>
  </si>
  <si>
    <t>AREVALO CASTRO ANGIE LISETH</t>
  </si>
  <si>
    <t>DEDO PIE OZQ</t>
  </si>
  <si>
    <t xml:space="preserve">CUCA RADA SELENE </t>
  </si>
  <si>
    <t>HERIDA MANO DERECHA</t>
  </si>
  <si>
    <t>TRAUMA PIE Y TOBILLO DERECHO</t>
  </si>
  <si>
    <t>HOMBRO DERECHO Y PIE DERECHO</t>
  </si>
  <si>
    <t>RANGEL MONCADA ANGIE CAROLINA</t>
  </si>
  <si>
    <t>TORRES VARGAS YURY LILIANA</t>
  </si>
  <si>
    <t xml:space="preserve">GARZON VASQUEZ JULIANA </t>
  </si>
  <si>
    <t xml:space="preserve">DELLAGILLO PIÑEROS SERGIO </t>
  </si>
  <si>
    <t>CASTRO RODRIGUEZ PAULA ANDREA</t>
  </si>
  <si>
    <t xml:space="preserve">RODRIGUEZ DELVALLE JONATHAN </t>
  </si>
  <si>
    <t>CARRILLO LEON LUIS ALBERTO</t>
  </si>
  <si>
    <t>OJEDA GALVIS PEDRO ALEJANDRO</t>
  </si>
  <si>
    <t>MARIN AGUILAR JULIAN DAVID</t>
  </si>
  <si>
    <t>GONZALEZ ROJAS EDWIN ARLEY</t>
  </si>
  <si>
    <t>ARCE VARGAS DIANNY ALEJANDRA</t>
  </si>
  <si>
    <t>CAÑOM MORA LUISA MARIA</t>
  </si>
  <si>
    <t>MONTENEGRO CASTELLANOS CARLOS ANTONIO</t>
  </si>
  <si>
    <t>DIAZ MOSQUERA JUAN CARLOS</t>
  </si>
  <si>
    <t>TX EN IV DEDO MANO IZQ</t>
  </si>
  <si>
    <t>RESTREPO GARCIA WENDY LORENA</t>
  </si>
  <si>
    <t>ORJUELA PAEZ CRISTIAN CAMILO</t>
  </si>
  <si>
    <t>ESCOBAR CORTES HEMERSSON DAVID</t>
  </si>
  <si>
    <t>CARRILLO RODRIGUEZ JULIAN DAVID</t>
  </si>
  <si>
    <t>OSPINA CARDONA KAREN DANIELA</t>
  </si>
  <si>
    <t xml:space="preserve">CASTAÑEDA PEDRAZA VALENTINA </t>
  </si>
  <si>
    <t xml:space="preserve">ALDANA ACEVEDO EDISON </t>
  </si>
  <si>
    <t xml:space="preserve">CACERES PACHECO PABLO </t>
  </si>
  <si>
    <t>RX EN CADERA</t>
  </si>
  <si>
    <t>TARAZONA COBOS GINA ALEJANDRA</t>
  </si>
  <si>
    <t>trauma pierna izquierda</t>
  </si>
  <si>
    <t xml:space="preserve">LOPEZ VACA AGUSTIN </t>
  </si>
  <si>
    <t>MORALES TOVAR SEUCY SELENE</t>
  </si>
  <si>
    <t>GARZON GARCIA SAMANTHA JULIETA</t>
  </si>
  <si>
    <t>3 SER DEDO MANO IZQ</t>
  </si>
  <si>
    <t>CAMACHO CASTRO JUAN FRANCISCO</t>
  </si>
  <si>
    <t>BARRETO RINCON DANIEL FELIPE</t>
  </si>
  <si>
    <t>TRESPALACIOS PARRA KAROL LIZETH</t>
  </si>
  <si>
    <t xml:space="preserve">ZUÑIGA RODRIGUEZ SANTIAGO </t>
  </si>
  <si>
    <t>VILLALOBOS FORERO OSCAR ORLANDO</t>
  </si>
  <si>
    <t>TRAUMA EN PULGAR MANO DERCHO</t>
  </si>
  <si>
    <t>MARTIN ROJAS GERAK FELIPE</t>
  </si>
  <si>
    <t>LOPEZ GOMEZ PAULA CATALINA</t>
  </si>
  <si>
    <t>TRAUMA III DEDO MANO DER</t>
  </si>
  <si>
    <t>CASTELLANOS ORTIZ YULI ALEXANDRA</t>
  </si>
  <si>
    <t>ALMANZA CAICEDO SEBASTIAN FELIPE</t>
  </si>
  <si>
    <t>PERILLA CRUZ DANIEL FERNANDO</t>
  </si>
  <si>
    <t>PINEDA TORRES DAMIAN ESTEBAN</t>
  </si>
  <si>
    <t>CORREDOR  CAMARGO SERGIO ARMANDO</t>
  </si>
  <si>
    <t>TX EN PIERNA DERE</t>
  </si>
  <si>
    <t xml:space="preserve">MENDOZA CASTILLO NATALIA </t>
  </si>
  <si>
    <t>MUSLO IZQ</t>
  </si>
  <si>
    <t xml:space="preserve">SANCHEZ RODRIGUEZ CATALINA </t>
  </si>
  <si>
    <t>QUINTERO MONTENEGRO ADRIANA MARCELA</t>
  </si>
  <si>
    <t>MARTIN LOPEZ EDWARD HERNANDO</t>
  </si>
  <si>
    <t xml:space="preserve">REEMBOLSO  DE  GASTOS MEDICOS </t>
  </si>
  <si>
    <t xml:space="preserve">SILVA  PALACIOS JUAN  PABLO </t>
  </si>
  <si>
    <t>TRAUMA EN PUÑO IZQIERDO</t>
  </si>
  <si>
    <t xml:space="preserve">DUCUARA HERNANDEZ ELKIN  ANDRES </t>
  </si>
  <si>
    <t>TRAUMA EN OJO</t>
  </si>
  <si>
    <t>MORENO SANCHEZ JUAN  DAVID</t>
  </si>
  <si>
    <t>INTOXICACION</t>
  </si>
  <si>
    <t>Intoxicacion por alimentos</t>
  </si>
  <si>
    <t>PINEDA MARTINEZ JENNY ANGELICA</t>
  </si>
  <si>
    <t>SANDOVAL RAMIREZ EFREN ALEJANDRO</t>
  </si>
  <si>
    <t>TX CUELLO PIE DER</t>
  </si>
  <si>
    <t>TRAUMA EN PIERNA</t>
  </si>
  <si>
    <t>GUERRERO CORTES JUAN PABLO</t>
  </si>
  <si>
    <t>TRAUMA EN DEDO GORDO</t>
  </si>
  <si>
    <t>PEDRAZA BARON JULIAN DAVID</t>
  </si>
  <si>
    <t>GARCIA MATEUS RONALD LEONARDO</t>
  </si>
  <si>
    <t>TRAUMA PULGAR MANO DERECHA</t>
  </si>
  <si>
    <t xml:space="preserve">PINZON MOLINA JONNY  FERNANDO </t>
  </si>
  <si>
    <t>TRUJILLO ROA LEIDY  ROCIO</t>
  </si>
  <si>
    <t>TRAUMA TOBILO Y PIE DERECHO</t>
  </si>
  <si>
    <t>MENDEZ  PEÑA JEISSON  RODOLFO</t>
  </si>
  <si>
    <t>ORTIZ MANCERA ANGIE LORENA</t>
  </si>
  <si>
    <t>TRAUMA EN 5 DEDO MANO DERECHA</t>
  </si>
  <si>
    <t>CIFUENTES CARILLO VALERIA KATERIN</t>
  </si>
  <si>
    <t xml:space="preserve">POVEDA  PATIÑO  HARRISON SEBASTIAN </t>
  </si>
  <si>
    <t>GOMEZ OSPINA  OSCAR  MAURICIO</t>
  </si>
  <si>
    <t xml:space="preserve">GONZALEZ RUIZ EDGAR ANDRES </t>
  </si>
  <si>
    <t>JORGE ESTEBAN CUBIDES FRANCO</t>
  </si>
  <si>
    <t>OSORIO RIVAS DUVAN FELIPE</t>
  </si>
  <si>
    <t>RINCON MENDOZA EMILY JULIETH</t>
  </si>
  <si>
    <t>CEBALLOS TRIVIÑO MIGUEL ANGEL</t>
  </si>
  <si>
    <t>CASANOVA VARGAS ALVARO ANDRES</t>
  </si>
  <si>
    <t>CUBILLOS COHECHA PAULA ANDREA</t>
  </si>
  <si>
    <t xml:space="preserve">DIAZ MUÑOZ FELIPE </t>
  </si>
  <si>
    <t>TX EN REGION COSTAL DERE</t>
  </si>
  <si>
    <t>ROMERO BETANCOURT LAURA MELISA</t>
  </si>
  <si>
    <t>PORRAS DUARTE LUIS EDUARDO</t>
  </si>
  <si>
    <t>ROMAN ANDUQUIA JUANA VALENTINA</t>
  </si>
  <si>
    <t>TRAUMA REJA COSTAL IZQUIERDA</t>
  </si>
  <si>
    <t xml:space="preserve">JIMENEZ ROJAS  DAVID  ALEJANDRO </t>
  </si>
  <si>
    <t xml:space="preserve">TORRES RUGE ESTEFANIA </t>
  </si>
  <si>
    <t>MENDEZ JIMENEZ SONIA ROCIO</t>
  </si>
  <si>
    <t>TRAUMA EN FEMUR</t>
  </si>
  <si>
    <t>MENDEZ SOLER YEIDER ALEXANDER</t>
  </si>
  <si>
    <t>AVILA RUIZ WENDY ANDREA</t>
  </si>
  <si>
    <t>OLAYA SOSA FREDY  SAUL</t>
  </si>
  <si>
    <t>OCHOA PERDOMO MIGUEL ANGEL</t>
  </si>
  <si>
    <t>GUERRERO MORA OSCAR DANIEL</t>
  </si>
  <si>
    <t>ROZO GALAN ADRIANA CRISTINA</t>
  </si>
  <si>
    <t>GUERRERO CLAVIJO SEBASTIAN CAMILO</t>
  </si>
  <si>
    <t>SUAREZ ROA LAURA GORETTI</t>
  </si>
  <si>
    <t>trauma en pierna</t>
  </si>
  <si>
    <t>GOMEZ GARCIA HAROLD ALEXANDER</t>
  </si>
  <si>
    <t>TX HALLUX PIE IZQ</t>
  </si>
  <si>
    <t xml:space="preserve">JIMENEZ FRAYDELL MANUELA </t>
  </si>
  <si>
    <t>HERIDA LABIO Y CAVIDAD BUCAL</t>
  </si>
  <si>
    <t>CASTRO MOSQUERA BAIRON JOSE</t>
  </si>
  <si>
    <t>ROMERO CANO DANIEL SANTIAGO</t>
  </si>
  <si>
    <t>RODILLA IZDA</t>
  </si>
  <si>
    <t>AVELLA RUBIO JUAN SEBASTIAN</t>
  </si>
  <si>
    <t>CORTE MANO IZDA</t>
  </si>
  <si>
    <t xml:space="preserve">CASTILLA OVALLE KATHERYN </t>
  </si>
  <si>
    <t>HERNANDEZ NARVAEZ LAURA MILENA</t>
  </si>
  <si>
    <t>ACOSTA  SONIA CAROLINA</t>
  </si>
  <si>
    <t>TRAUMA PIE Y TOBILLO</t>
  </si>
  <si>
    <t>TORRES PAEZ JANIS ORIANA</t>
  </si>
  <si>
    <t>CASTILLO VELASCO LIZETH PAOLA</t>
  </si>
  <si>
    <t>ESGUINCE PIE DER</t>
  </si>
  <si>
    <t>RODILLA I</t>
  </si>
  <si>
    <t>CUELLAR HILARIO ALEJANDRA</t>
  </si>
  <si>
    <t>HURTADO RODRIGUEZ CRISTIAN DAVID</t>
  </si>
  <si>
    <t>DEDO MANO D</t>
  </si>
  <si>
    <t>HURTADO VENEGAS ANDRES IVAN</t>
  </si>
  <si>
    <t>LEONIDAS  MARTINEZ LEON</t>
  </si>
  <si>
    <t>CONTUSION PIE IZQ</t>
  </si>
  <si>
    <t>GONZALEZ CASTILLO KAREN  DAYANA</t>
  </si>
  <si>
    <t xml:space="preserve">TORRES  MONROY CARLOS  ALEXIS </t>
  </si>
  <si>
    <t>BRAZO I</t>
  </si>
  <si>
    <t>DIEGO FERNANDO ACUÑA BELTRAN</t>
  </si>
  <si>
    <t>BUITRAGO  CORREDOR RAFAEL  EMERSON</t>
  </si>
  <si>
    <t xml:space="preserve">MESA  ROMERO ANDRES  MAURICIO </t>
  </si>
  <si>
    <t>AMAYA BERNAL ANGEL FABIAN</t>
  </si>
  <si>
    <t>VELA FONSECA ANDRES LEONARDO</t>
  </si>
  <si>
    <t>GUZMAN GARCIA JULIAN CAMILO</t>
  </si>
  <si>
    <t>RODILLA PISO TRANSMILENIO</t>
  </si>
  <si>
    <t>MANCERA GONZALEZ CAMILO ANDRES</t>
  </si>
  <si>
    <t>TERPSICORE  ROSA ALICIA</t>
  </si>
  <si>
    <t xml:space="preserve">MESA  RODRIGUEZ LUIS  ALEJANDRO </t>
  </si>
  <si>
    <t>CAÑON VELASQUEZ JUAN PABLO</t>
  </si>
  <si>
    <t>CUERO CABELLUDO</t>
  </si>
  <si>
    <t>AGUILAR GOMEZ NELSON GIOVANNY</t>
  </si>
  <si>
    <t>ROZO HURTADO KAREN NATALIA</t>
  </si>
  <si>
    <t>ALVAREZ PARRA OSCAR ANDRES</t>
  </si>
  <si>
    <t>PINEDA HERRERA JASSON ALEJANDRO</t>
  </si>
  <si>
    <t xml:space="preserve">PIERNA DERECHA </t>
  </si>
  <si>
    <t>HERNAN ALVAREZ MARCELA PATRICIA</t>
  </si>
  <si>
    <t xml:space="preserve">TX DE RODILLA DER </t>
  </si>
  <si>
    <t xml:space="preserve">DELGADO ARDILA ESTEFANIA </t>
  </si>
  <si>
    <t>GASTOS MÉDICOS</t>
  </si>
  <si>
    <t>CAICDO ESLAVA CARLOS ANDRES</t>
  </si>
  <si>
    <t>HERNANDEZ BARRIOS LUIS MIGUEL</t>
  </si>
  <si>
    <t>ROJAS QUINTANA SOL DANIELA</t>
  </si>
  <si>
    <t>PIERDAHITA RODRIGUEZ LINA FERNANDA</t>
  </si>
  <si>
    <t>CRANEO REGION OCCIPITAL</t>
  </si>
  <si>
    <t>MALDONADO CANTE DIEGO ALEJANDRO</t>
  </si>
  <si>
    <t>ROJAS BARBOSA CARLOS EDUARDO</t>
  </si>
  <si>
    <t>CHAPARRO AFRICANO CRISTIAN CAMILO</t>
  </si>
  <si>
    <t>TRAUM. HOMBRO DERE.</t>
  </si>
  <si>
    <t>RINCON MORENO CAMILO ANDRES</t>
  </si>
  <si>
    <t>TRAUM. 4TO DEDO PIE IZQU.</t>
  </si>
  <si>
    <t xml:space="preserve">ESPITIA  CASTILLO  JOHANA  ANDREA </t>
  </si>
  <si>
    <t xml:space="preserve">VARGAS  RUDA CRISTOPHER  </t>
  </si>
  <si>
    <t>CARDENAS ARIAS JONATHAN CAMILO</t>
  </si>
  <si>
    <t xml:space="preserve">CALDERON  MUÑOZ ANDERSON  </t>
  </si>
  <si>
    <t>TX COCCIX</t>
  </si>
  <si>
    <t xml:space="preserve">RINCON  RODRIGUEZ  MARIA  CAMILA </t>
  </si>
  <si>
    <t>CAASTELBLANCO CAMARGO CHRISTIAN MAURICIO</t>
  </si>
  <si>
    <t xml:space="preserve">GONZALEZ  UMAÑA JERSON  LEONARDO </t>
  </si>
  <si>
    <t>CEBALLOS REYES JUAN SEBASTIAN</t>
  </si>
  <si>
    <t>SEGURA CHAGUALA ANGELICA LORENA</t>
  </si>
  <si>
    <t xml:space="preserve">TX RODILLAS </t>
  </si>
  <si>
    <t>PARADA GAMBOA KARINA ANGEDYS</t>
  </si>
  <si>
    <t>PEDRAZA GONZALEZ JHON ALEXANDER</t>
  </si>
  <si>
    <t>GARCIA GONGORA LUISA FERNANDA</t>
  </si>
  <si>
    <t xml:space="preserve">GOMEZ TOPA  LAURA  PATRICIA </t>
  </si>
  <si>
    <t>URREGO  MANUEL ANDRES</t>
  </si>
  <si>
    <t>JIMENEZ ORTIZ SANTIAGO ESTEBAN</t>
  </si>
  <si>
    <t>BARAJAS BRAVO KAREN GISETH</t>
  </si>
  <si>
    <t>HERIDA I DEDO MANO DERE</t>
  </si>
  <si>
    <t>NUÑEZ OSORIO DAVID ALEJANDRO</t>
  </si>
  <si>
    <t>TRAUMA EN REJA COSTAL IZQUIERD</t>
  </si>
  <si>
    <t>BERNATE GOMEZ ELLY SOFIA</t>
  </si>
  <si>
    <t xml:space="preserve">RINCON PRIETO DIEGO </t>
  </si>
  <si>
    <t>HERIDA III DEDO MANO DERE</t>
  </si>
  <si>
    <t>ACERO COCA KEVIN ANDRES</t>
  </si>
  <si>
    <t>TX COLUMA LUMBAR</t>
  </si>
  <si>
    <t>ORJUELA SILVA EDGAR CRISTIAN JULIAN CAMILO</t>
  </si>
  <si>
    <t>LEON ARISMENDI MIGUEL ARECENIO</t>
  </si>
  <si>
    <t>TX CRANEOENCEFALICO</t>
  </si>
  <si>
    <t>ACERO ROJAS JUAN DAVID</t>
  </si>
  <si>
    <t>MOSQUERA UBATE NATHALIA PAOLA</t>
  </si>
  <si>
    <t>TOBILLO DERECHO UNIVERSIDAD""</t>
  </si>
  <si>
    <t>CHAVEZ RAMIREZ WILMAR LENIN</t>
  </si>
  <si>
    <t>DAZA CASTRO YEISON ERNESTO</t>
  </si>
  <si>
    <t>TRAUMA EN TBILLO IZQ.</t>
  </si>
  <si>
    <t>SABOGAL ROJAS DAVID LEONARDO</t>
  </si>
  <si>
    <t>GOMEZ AVILA JUAN SEBASTIAN</t>
  </si>
  <si>
    <t>RIAÑO BARRERA JOHANNA PAOLA</t>
  </si>
  <si>
    <t xml:space="preserve">GUTIERREZ TOVAR JONATHAN </t>
  </si>
  <si>
    <t>ESGUINCE CERVICAL</t>
  </si>
  <si>
    <t xml:space="preserve">GARCIA BOMBIELA RAFAEL </t>
  </si>
  <si>
    <t xml:space="preserve">NEIRA PARAMO VALENTINA </t>
  </si>
  <si>
    <t xml:space="preserve">NAVARRO CHAPARRO HERNANDO </t>
  </si>
  <si>
    <t>HENAO ESCUDERO JUAN  FELIPE</t>
  </si>
  <si>
    <t>TRAUMA CODO IZQ</t>
  </si>
  <si>
    <t>MALDONADO PRADA VONY LISSET</t>
  </si>
  <si>
    <t xml:space="preserve">OTALORA  CASTRO JAVIER FERNANDO </t>
  </si>
  <si>
    <t>BOLIVAR BERNAL PABLO NICOLAS</t>
  </si>
  <si>
    <t>PEÑA CONTRERAS JULIAN EDUARDO</t>
  </si>
  <si>
    <t xml:space="preserve">AVILA  PRADO  KEVIN  SANTIAGO </t>
  </si>
  <si>
    <t xml:space="preserve">CASTAÑEDA  GUERRERO  JEFFERSON  STEVEN </t>
  </si>
  <si>
    <t xml:space="preserve">QUIMBAYA ÑUSTES MARIANA </t>
  </si>
  <si>
    <t>RAMIREZ HERNANDEZ ANGIE NATALIA</t>
  </si>
  <si>
    <t>TRAUMA EN EL HOMBRO</t>
  </si>
  <si>
    <t>PARRA RODRIGUEZ NICOLAS DAVID</t>
  </si>
  <si>
    <t>LEON COMESAQUIRA RODRIGO ALBERTO</t>
  </si>
  <si>
    <t>ANTEBRAZO IZQUIERDO</t>
  </si>
  <si>
    <t>MUÑECA Y REGION LUMBAR</t>
  </si>
  <si>
    <t xml:space="preserve">MOSQUERA VELASQUEZ CAROLINA </t>
  </si>
  <si>
    <t>TRAUMA MUÑECA IZQ</t>
  </si>
  <si>
    <t>CARANTON TARAZONA CESAR ANDRES</t>
  </si>
  <si>
    <t>PARRA GUEVARA MATEO CAMILO</t>
  </si>
  <si>
    <t>HERIDA EN MANO DERECHA</t>
  </si>
  <si>
    <t xml:space="preserve">BALAGUERA  ORJUELA  FRANCISCO JAVIER </t>
  </si>
  <si>
    <t>TRAUMA EN PIE DERECHA</t>
  </si>
  <si>
    <t>NIÑO GALARZA JUAN DIEGO</t>
  </si>
  <si>
    <t>OSPINA RODRIGUEZ JUANA VALENTINA</t>
  </si>
  <si>
    <t>HOMBRO IZQUIERDO Y PUÑO DERECH</t>
  </si>
  <si>
    <t>PALOMAR AYA YANNY PATRICIA</t>
  </si>
  <si>
    <t>RIOS ALFONSO DIDIER EMERSON</t>
  </si>
  <si>
    <t>MARTINEZ DURAN MARLY YURLEY</t>
  </si>
  <si>
    <t>TRAUMA EN TALON</t>
  </si>
  <si>
    <t>PEÑA RODRIGUEZ CRISTIAN SAMUEL</t>
  </si>
  <si>
    <t>TX ANTEBRAZO DER.</t>
  </si>
  <si>
    <t>RUIZ VALENCIA CRISTIAN EDUARDO</t>
  </si>
  <si>
    <t>TRAUAM EN TOBILLO DERECHO</t>
  </si>
  <si>
    <t>YEPEZ VALDERRAMA GABRIEL ALEJANDRO</t>
  </si>
  <si>
    <t>DIAZ MARTINEZ MICHAEL STEVENS</t>
  </si>
  <si>
    <t>LOPEZ SANDOVAL CAMILA ANDREA</t>
  </si>
  <si>
    <t>TRAUMA DEDO PIE IZQUIERDO</t>
  </si>
  <si>
    <t>DELGADO CORAL HAMMY DANIELA</t>
  </si>
  <si>
    <t>TRAUMA BRAZO IZQUIERDO</t>
  </si>
  <si>
    <t>ORTIZ CALDERON JUAN SEBASTIAN</t>
  </si>
  <si>
    <t>TRAUMA EN CADERA IZQ.</t>
  </si>
  <si>
    <t>VARGAS AMAYA LAURA MARIA</t>
  </si>
  <si>
    <t>GRAJALES CHICO JAIME FELIPE</t>
  </si>
  <si>
    <t>MONTILLA CASTRO MARIA ALEJANDRA</t>
  </si>
  <si>
    <t>CERVICODORSALGIA</t>
  </si>
  <si>
    <t xml:space="preserve">MAHECHA QUINTERO CAROLINA </t>
  </si>
  <si>
    <t xml:space="preserve">TORRES  CARDOSO  ANGIE  PAOLA </t>
  </si>
  <si>
    <t>CALDERON LEON FRANCY JULIETH</t>
  </si>
  <si>
    <t>TRAUMATISMO EN MANO IZQUIERDA</t>
  </si>
  <si>
    <t>RODRIGUEZS SUAREZ JUAN ESTEBAN</t>
  </si>
  <si>
    <t xml:space="preserve">LEON  FORERO  YENNYFER  ANDREA </t>
  </si>
  <si>
    <t xml:space="preserve">TX PIE IZQUIERDO </t>
  </si>
  <si>
    <t>ESCOBAR RINCON LILIANA DEL PILAR</t>
  </si>
  <si>
    <t>CRUZ MORENO  JHON  ALDEMAR</t>
  </si>
  <si>
    <t>LATORRE REYES JOHAN SEBASTIAN</t>
  </si>
  <si>
    <t>TRAUMA V DEDO PIE IZQUIERDO</t>
  </si>
  <si>
    <t>VERDUGO MORA DANILO SEBASTIAN</t>
  </si>
  <si>
    <t>TRAUMA EN LAS RODILLAS</t>
  </si>
  <si>
    <t>TRAUMATISMO EN MANO</t>
  </si>
  <si>
    <t>ESPINOSA MONCADA EILIN ALEJANDRA</t>
  </si>
  <si>
    <t xml:space="preserve">TX PIERNA DERECHA </t>
  </si>
  <si>
    <t>MORENO DE ANTONIO DIEGO FERNANDO</t>
  </si>
  <si>
    <t xml:space="preserve"> ZN RODILLA DERE.</t>
  </si>
  <si>
    <t>ORTIZ BLANCO FERNANDO  AUGUSTO</t>
  </si>
  <si>
    <t>QUEMADURA EN LA PIERNA CON ACI</t>
  </si>
  <si>
    <t xml:space="preserve">VALVERDE VALERO ZAIDA </t>
  </si>
  <si>
    <t>DE ANGELES MONTES EVELYN YALOVT</t>
  </si>
  <si>
    <t>TX EN PUÑO DERE</t>
  </si>
  <si>
    <t>PIERNA DER...</t>
  </si>
  <si>
    <t xml:space="preserve">SILVA  CABALLERO  MAURO  ALDHIR </t>
  </si>
  <si>
    <t>BARRERA FANDIÑO DIEGO  ALEJANDRO</t>
  </si>
  <si>
    <t>DEDO MANO I</t>
  </si>
  <si>
    <t>SOLANO MONROY JHON DANNY</t>
  </si>
  <si>
    <t>TX PULGAR DERECHO</t>
  </si>
  <si>
    <t>MESA SANCHEZ CINILFREDO CROFOR MUNRAYES</t>
  </si>
  <si>
    <t>TAMAYO PEREZ DANILO  ANDRES</t>
  </si>
  <si>
    <t>TX DORSAL</t>
  </si>
  <si>
    <t>ALDANA RAMOS CRISTIAN CAMILO</t>
  </si>
  <si>
    <t>CALIFA ROJAS LISA MELANY</t>
  </si>
  <si>
    <t xml:space="preserve">MORDEDURA </t>
  </si>
  <si>
    <t>CORTES ORTIZ MARIA FERNANDA</t>
  </si>
  <si>
    <t>TX CLAVICULA</t>
  </si>
  <si>
    <t xml:space="preserve">BETANCOURT MARTINEZ NICOLAS </t>
  </si>
  <si>
    <t>MUERTE DEL ESTUDIANTE</t>
  </si>
  <si>
    <t>MORALES  DAVID ANDRES</t>
  </si>
  <si>
    <t>SUAREZ PERILLA DANIEL ALEJANDRO</t>
  </si>
  <si>
    <t>TX RODILLAS</t>
  </si>
  <si>
    <t>MARIN GUAPACHO ANDRES PHILLIP</t>
  </si>
  <si>
    <t>IMBRECHT FLORIAN SINDY JOHANNA</t>
  </si>
  <si>
    <t>AMORTEGUI RODRIGUEZ ALEX SANTIAGO</t>
  </si>
  <si>
    <t>TRAUMA EN 5 DEDO DE LA MANO IZ</t>
  </si>
  <si>
    <t>CASTILLO JAIMES OSCAR DAVID</t>
  </si>
  <si>
    <t>SUA CRISTIANO NICOL DAYANA</t>
  </si>
  <si>
    <t>LOPEZ DIAZ DANNA MANUELA</t>
  </si>
  <si>
    <t>RODRIGUEZ GUTIERREZ DAVID FELIPE</t>
  </si>
  <si>
    <t xml:space="preserve">TOVAR RONCANCIO LAONARDO </t>
  </si>
  <si>
    <t>LARGO GONZALEZ JEISON ALEXANDRE</t>
  </si>
  <si>
    <t>DELGADILLO MALO BILLY JHONHANER</t>
  </si>
  <si>
    <t>TX MUSLO DER.</t>
  </si>
  <si>
    <t>RIOS FIGUEROA IVAN CAMILO</t>
  </si>
  <si>
    <t>PEREZ DIAZ ISABEL VICTORIA</t>
  </si>
  <si>
    <t>TOBILLO IZDO</t>
  </si>
  <si>
    <t>HERNANDEZ LARROTA MICHELL DAYAN</t>
  </si>
  <si>
    <t>DIAGO MOJICA MARIO MIGUEL</t>
  </si>
  <si>
    <t>LESLY TATIANA JARA LONDOÑO</t>
  </si>
  <si>
    <t>TRAUMA HOMBRO, TOBILLO IZQ</t>
  </si>
  <si>
    <t>PRIETO LOPEZ LAURA CAMILA</t>
  </si>
  <si>
    <t>ESGUINC RODILLA DER</t>
  </si>
  <si>
    <t>ANTIVAR  LUIS ENRIQUE</t>
  </si>
  <si>
    <t>CLAVICULA</t>
  </si>
  <si>
    <t>ACUÑA VASQUEZ LUZ ANGELICA</t>
  </si>
  <si>
    <t>INGLE</t>
  </si>
  <si>
    <t>MARTINEZ ORTEGON LUISA  FERNANDA</t>
  </si>
  <si>
    <t>TRAUMA EN MENTON</t>
  </si>
  <si>
    <t>PEÑA JIMENEZ ANA SOFIA</t>
  </si>
  <si>
    <t>LEON TORRES LAURA VANESSA</t>
  </si>
  <si>
    <t>PINZON CAMARGO JOHN JAIRO</t>
  </si>
  <si>
    <t xml:space="preserve">MONTOYA ZULUAGA DANIEL RICARDO </t>
  </si>
  <si>
    <t>BAQUERO CASTRO MARIA EUGENIA</t>
  </si>
  <si>
    <t>ARDILA DAZA STALY ANDRES</t>
  </si>
  <si>
    <t>MONROY MANRIQUE LAURA MARIA</t>
  </si>
  <si>
    <t>HUERTAS BAQUERO LUISA FERNANDA</t>
  </si>
  <si>
    <t xml:space="preserve">LOPEZ DAZA JAMES </t>
  </si>
  <si>
    <t>MENDEZ NIÑO HENRY MAURICIO</t>
  </si>
  <si>
    <t>TRAUMA RODILLA</t>
  </si>
  <si>
    <t>GARCIA MALAMBO PAULA MICHELL</t>
  </si>
  <si>
    <t>MSD</t>
  </si>
  <si>
    <t>TX  TOBILLO</t>
  </si>
  <si>
    <t xml:space="preserve">TORRADO ARAGON VALENTINA </t>
  </si>
  <si>
    <t>II DEDO DE PIE IZQ....</t>
  </si>
  <si>
    <t xml:space="preserve">CANENCIO GALVIS JHOVANNY  </t>
  </si>
  <si>
    <t>URREA RINCON OMAR DAVID</t>
  </si>
  <si>
    <t>ZUBIETA CORONADO DIEGO ARTURO</t>
  </si>
  <si>
    <t>CARDENAS TOBON JORGE ENRIQUE</t>
  </si>
  <si>
    <t>DELGADO MANTILLA JUAN FELIPE</t>
  </si>
  <si>
    <t>SOPO FIERRO ANDRES FELIPE</t>
  </si>
  <si>
    <t>GONZALEZ CORREA CRISTIAN CAMILO</t>
  </si>
  <si>
    <t>CALDAS PARDO NICOLLE JULIANA</t>
  </si>
  <si>
    <t>RODRIGUEZ MARTINEZ SONIA PAOLA</t>
  </si>
  <si>
    <t>RODRIGUEZ GONZALEZ JAVIER MATEO</t>
  </si>
  <si>
    <t>TORRES MORALES ELKIN ADRIAN</t>
  </si>
  <si>
    <t>RUBIO SALGADO CHIRLY ROCIO</t>
  </si>
  <si>
    <t>GARIA GARCIA ANA CAROLINA</t>
  </si>
  <si>
    <t>RIAÑO GOMEZ LINDA CATERIN</t>
  </si>
  <si>
    <t>PACHECO RIOS ANAIS CRISTINA</t>
  </si>
  <si>
    <t xml:space="preserve">CARRIAZO  ORTEGA  JOSE  ANTONIO </t>
  </si>
  <si>
    <t>PIE D</t>
  </si>
  <si>
    <t>RODRIGUEZ LEON NAYIVE</t>
  </si>
  <si>
    <t>CASTILLO URSOLA ANA SOFIA</t>
  </si>
  <si>
    <t>PEREZ RODRIGUEZ ANDRES ALFONSO</t>
  </si>
  <si>
    <t>LAZARO CHARRY MARIA CAMILA</t>
  </si>
  <si>
    <t>PEREZ ACUNA LUCIA</t>
  </si>
  <si>
    <t xml:space="preserve">TRAUMA DENTAL </t>
  </si>
  <si>
    <t>DEDO PIE I</t>
  </si>
  <si>
    <t>ANGULO BRICENO LUISA FERNANDA</t>
  </si>
  <si>
    <t>DIAZ FORERO MARIA ALEJANDRA</t>
  </si>
  <si>
    <t xml:space="preserve">RAMIREZ ZAPATA HAMILTON </t>
  </si>
  <si>
    <t>TORREGROSA SERRATO LUISA FERNANDA</t>
  </si>
  <si>
    <t>II DEDO MANO IZQ...</t>
  </si>
  <si>
    <t>TOBAR LOPEZ JHONNY GABRIEL</t>
  </si>
  <si>
    <t>AGAMEZ AREVALO JHONNATAN RICARDO</t>
  </si>
  <si>
    <t>FORERO REYES MIGUEL ANGEL</t>
  </si>
  <si>
    <t>PARRA FLOREZ KAREN DANIELA</t>
  </si>
  <si>
    <t>MAHECHA SANCHEZ BRAYAN NICOLAS</t>
  </si>
  <si>
    <t>TX MUSCULO IZQ</t>
  </si>
  <si>
    <t>VARGAS SALAS CRISTIAN CAMILO</t>
  </si>
  <si>
    <t>ARANGO ARIAS NATHALY ELIANA</t>
  </si>
  <si>
    <t>LUCANO PRADO LUIS DAVID</t>
  </si>
  <si>
    <t>TRAUMA EN PARTE COSTAL IZQ</t>
  </si>
  <si>
    <t>HALLUX DCHO</t>
  </si>
  <si>
    <t>GONZALEZ MENDEZ MIGUEL ANGEL</t>
  </si>
  <si>
    <t>PINEDA PEÑA TANIA ROCIO</t>
  </si>
  <si>
    <t>ESGUINCE HOMBRO DER</t>
  </si>
  <si>
    <t>MONTOYA FORERO LUISA FERNANDA</t>
  </si>
  <si>
    <t>CARVAJAL TARAZONA ADRIANA PAOLA</t>
  </si>
  <si>
    <t>ESGUINCE CUELLO PIE IZQ</t>
  </si>
  <si>
    <t>VALENCIA FLOREZ JUAN DIEGO</t>
  </si>
  <si>
    <t>CONTUSION EN PRIMER DEDO DE LA</t>
  </si>
  <si>
    <t>BERNAL JUNCA DAVID ESTEBAN</t>
  </si>
  <si>
    <t>JUAN FELIPE ROCANCIO BUITRAGO</t>
  </si>
  <si>
    <t>DIEGO FERNANDO GARCIA GIL</t>
  </si>
  <si>
    <t>DONCEL BRICEÑO JONATHAN DUVAN</t>
  </si>
  <si>
    <t>TX II DEDO MANO IZQ.</t>
  </si>
  <si>
    <t>SLADAÑA HERNANDEZ BRENDA LORENA</t>
  </si>
  <si>
    <t>TX EN TOBILLO  DERE</t>
  </si>
  <si>
    <t>TRAUMA EN ZONA LUMBAR</t>
  </si>
  <si>
    <t xml:space="preserve">SANCHEZ MONDRAGON VALERIA </t>
  </si>
  <si>
    <t>ESGUINCE DEDO PULGAR MANO D</t>
  </si>
  <si>
    <t>SANCHEZ SANABRIA MIGUEL ANGEL</t>
  </si>
  <si>
    <t xml:space="preserve">PEREZ VASQUEZ STEFANIA </t>
  </si>
  <si>
    <t>GUTIERREZ GONZALEZ JHONATAN MAURICIO</t>
  </si>
  <si>
    <t>ESPINOSA ORTIZ CARLOS DAVID</t>
  </si>
  <si>
    <t>TUIRAN MARQUEZ SAMIR ANTONIO</t>
  </si>
  <si>
    <t>URREGO ORJUELA ELIANA FERNANDA</t>
  </si>
  <si>
    <t>FX CLAVICULA DER</t>
  </si>
  <si>
    <t>VANEGAS FONSECA EDNA MARYURI</t>
  </si>
  <si>
    <t>TX FEMUR DER</t>
  </si>
  <si>
    <t>SANCHEZ CAÑON INGRID YESENIA</t>
  </si>
  <si>
    <t>NEIRA PEDRAZA OMAR ALEJANDRO</t>
  </si>
  <si>
    <t xml:space="preserve">FUENTES SALINAS ALEJANDRO </t>
  </si>
  <si>
    <t>TX COLUMNA TORAXICA</t>
  </si>
  <si>
    <t xml:space="preserve">LOZADA BULLA DANIELA </t>
  </si>
  <si>
    <t>LOPEZ JIMENEZ MIGUEL ANGEL</t>
  </si>
  <si>
    <t xml:space="preserve">TX CODO DERECHO </t>
  </si>
  <si>
    <t>TRAUMA EN DEDO MANO</t>
  </si>
  <si>
    <t xml:space="preserve">DIAZ CARDENAS CAMILA </t>
  </si>
  <si>
    <t xml:space="preserve">DE LA ROSA  HERNANDEZ RICHARD  ALFREDO </t>
  </si>
  <si>
    <t xml:space="preserve">TX PUÑO DERECHO </t>
  </si>
  <si>
    <t xml:space="preserve">SALAMANCA  QUIÑONEZ  DAYRON  ESTIVEN </t>
  </si>
  <si>
    <t xml:space="preserve">TRAUMA CONTUSO EN PIE DERECHO </t>
  </si>
  <si>
    <t>LOPEZ GUZMAN LAURA  MARIA</t>
  </si>
  <si>
    <t>TX HOMBRO Y BRAZO IZQ</t>
  </si>
  <si>
    <t>MEJIA CARDENAS CRISTHOPHER KENNNETH</t>
  </si>
  <si>
    <t>TRAUMA ANTEBRAZO IZQ.</t>
  </si>
  <si>
    <t>HERIDA PARPADO SUP DEREC</t>
  </si>
  <si>
    <t xml:space="preserve">ESCOBAR  PULIDO EDGAR  FERNEY </t>
  </si>
  <si>
    <t xml:space="preserve">CARRILLO  REY  YEISON  FABIAN </t>
  </si>
  <si>
    <t>HUERFANO VILLALOBOS FRANCY ALEJANDRA</t>
  </si>
  <si>
    <t>TRAUMA MUSLO DER</t>
  </si>
  <si>
    <t>TRAUMA EN PIE Y RODILLA DERECH</t>
  </si>
  <si>
    <t>LUMBAGO</t>
  </si>
  <si>
    <t xml:space="preserve">MORALES PARRA WILMER  FRANCISCO </t>
  </si>
  <si>
    <t>4 DEDO MANO IZQ...</t>
  </si>
  <si>
    <t xml:space="preserve">GARCIA  MANTILLA  ANA  MARIA </t>
  </si>
  <si>
    <t>MENDIVIESO FERNANDEZ JOHAN SEBASTIAN</t>
  </si>
  <si>
    <t>INHABILITACION Y/O INVALIDEZ NO AMPARADA</t>
  </si>
  <si>
    <t xml:space="preserve">MARTINEZ  PINILLA  JHONATHAN  FABIAN </t>
  </si>
  <si>
    <t>TRAUMA PUÑO IZQ Y REGION LUMBA</t>
  </si>
  <si>
    <t xml:space="preserve">SEGURA  MORENO  BRAYAN  STEVEN </t>
  </si>
  <si>
    <t xml:space="preserve">CHAPARRO  ABELLO  NICOLAS  </t>
  </si>
  <si>
    <t>TORRES GIL FERNANDO ALONSO</t>
  </si>
  <si>
    <t>BOTERO RAMIREZ ANDRES FELIPE</t>
  </si>
  <si>
    <t>RODILLA Y PIE DER</t>
  </si>
  <si>
    <t>MENESES SANCHEZ JONATHAN CAMILO</t>
  </si>
  <si>
    <t xml:space="preserve">MORENO  CORTES  NICOLAS  DAVID </t>
  </si>
  <si>
    <t>TRAUMA  RODILLA IZQUIERDA</t>
  </si>
  <si>
    <t>TENDINITIS RODILLA IZQUIERDA</t>
  </si>
  <si>
    <t xml:space="preserve">ARENAS  ESPITIA CRISTIAN  CAMILO </t>
  </si>
  <si>
    <t>URQUIJO PALACIOS INGRID JOHANA</t>
  </si>
  <si>
    <t>ANAYA JAIMES JAVIER ERNESTO</t>
  </si>
  <si>
    <t xml:space="preserve">trauma en columna cervical </t>
  </si>
  <si>
    <t>POVEDA VERA CARLOS ARTURO</t>
  </si>
  <si>
    <t>ALTUZARRA FERNANDEZ JOHAN SEBASTIAN</t>
  </si>
  <si>
    <t>VELASCO PEREZ DIANA CRISTINA</t>
  </si>
  <si>
    <t>PEREZ CANGREJO IVAN DARIO</t>
  </si>
  <si>
    <t>IV DEDO MANO IZQ...</t>
  </si>
  <si>
    <t>TOBILLO IZQ....</t>
  </si>
  <si>
    <t>OROZCO CIFUENTES LUCIA FERNANDA</t>
  </si>
  <si>
    <t>RODRIGUEZ SANABRIA PAULA XIMENA</t>
  </si>
  <si>
    <t>PARRA LOPEZ ANDERSON STEVEN</t>
  </si>
  <si>
    <t>1 DEDO PIE DER</t>
  </si>
  <si>
    <t xml:space="preserve">BENAVIDES GONZALEZ ROBINSON </t>
  </si>
  <si>
    <t>SIERRA LOZANO WILLIAM EDUARDO</t>
  </si>
  <si>
    <t>GUEVARA OSPINA ANDRES FELIPE</t>
  </si>
  <si>
    <t>JIMENEZ TORRES LAURA SOFIA</t>
  </si>
  <si>
    <t xml:space="preserve">QUEVEDO RICO ISMAEL </t>
  </si>
  <si>
    <t>ORJUELA GIRALDO JOHN SEBASTIAN</t>
  </si>
  <si>
    <t>VICARIA SANCHEZ LIA DANIELA</t>
  </si>
  <si>
    <t>RUIZ CHAPARRO DANNA SOLANYI</t>
  </si>
  <si>
    <t xml:space="preserve">FORERO  PINZON LAURA  CAMILA </t>
  </si>
  <si>
    <t>ESGUINCE Y TORCEDURA TOBILLO I</t>
  </si>
  <si>
    <t>DIAZ MELLIZO ANA MARIA</t>
  </si>
  <si>
    <t>PARRA GUASQUESPUD YENI PAOLA</t>
  </si>
  <si>
    <t>DELGADO CORTES PAULA ANDREA</t>
  </si>
  <si>
    <t>TX CARA</t>
  </si>
  <si>
    <t>PADILLA VELASQUEZ DIANA CAROLINA</t>
  </si>
  <si>
    <t>TX CABEZA, TX FLEXOEXTENSION Y</t>
  </si>
  <si>
    <t>SANABRIA PERDOMO ANGEL DAVID</t>
  </si>
  <si>
    <t>BARBOSA PULIDO DAVID STEVENS</t>
  </si>
  <si>
    <t xml:space="preserve">TORRES FLOREZ CATALINA </t>
  </si>
  <si>
    <t>TRAUMA DELTAL</t>
  </si>
  <si>
    <t>RAMOS TELLO EDUARD STEVEN</t>
  </si>
  <si>
    <t>TRAUMA PIE IZQ.</t>
  </si>
  <si>
    <t>MOLINA CALIZ INDIRA SOFIA</t>
  </si>
  <si>
    <t>ESGUINCE Y TOCEDURA COLUMNA LU</t>
  </si>
  <si>
    <t xml:space="preserve">FORERO  DIAZ  ANDRES  FELIPE </t>
  </si>
  <si>
    <t xml:space="preserve">PARRA CORREA DARCY  HASBLEIDY </t>
  </si>
  <si>
    <t>TX EN PIE</t>
  </si>
  <si>
    <t>ACEVEDO QUINTERO ANA MARIA</t>
  </si>
  <si>
    <t>REY MONROY RICARDO ALFONSO</t>
  </si>
  <si>
    <t>HERIDA EN PUENTE NASAL</t>
  </si>
  <si>
    <t>CASTIBLANCO DE LA HOZ LUIS ANGEL</t>
  </si>
  <si>
    <t>TRAUMA MAXILAR</t>
  </si>
  <si>
    <t>CABRERA RODRIGUEZ JULIO CESAR</t>
  </si>
  <si>
    <t>SIERRA BERMUDEZ JONATAN ALEXANDER</t>
  </si>
  <si>
    <t>RUIZ RAMOS CRISTIAN CAMILO</t>
  </si>
  <si>
    <t xml:space="preserve">MURILLO GONZALEZ JUSTINE </t>
  </si>
  <si>
    <t>OLAYA CASTAÑEDA DIEGO ALEJANDRO</t>
  </si>
  <si>
    <t>SUAREZ CUENCA ALEJANDRA STEFANIA</t>
  </si>
  <si>
    <t>SUAREZ CAMARGO GEORGE STEVENS</t>
  </si>
  <si>
    <t>TX EN REGION POSTERIOR MUSLO D</t>
  </si>
  <si>
    <t xml:space="preserve">POVEDA LEUDO SANTIAGO </t>
  </si>
  <si>
    <t>TX HOMBRO DE DERECHO</t>
  </si>
  <si>
    <t>RINCON GUNTURIZ JUAN GUILLERMO</t>
  </si>
  <si>
    <t>MOSQUERA CARO ANYI NORELI</t>
  </si>
  <si>
    <t>CONTUSION IV DEDO PIE IZQUIERD</t>
  </si>
  <si>
    <t>CASTILLO VELA ANGIE CATALINA</t>
  </si>
  <si>
    <t>TX EN OJO DERECHO</t>
  </si>
  <si>
    <t xml:space="preserve">GOMEZ NOVOA CAMILO </t>
  </si>
  <si>
    <t>SILVA MONZON WALTER GIOVANNI</t>
  </si>
  <si>
    <t>OVIEDO QUIROGA KAREN YINETH</t>
  </si>
  <si>
    <t>TX RODILLA Y TOBILLO IZQ.</t>
  </si>
  <si>
    <t>FLOREZ DIAZ LESLIE JENNISSE</t>
  </si>
  <si>
    <t>PINILLOS AGUDELO JUAN DIEGO</t>
  </si>
  <si>
    <t>CASTAÑEDA RONCANCIO RODOLFO STEVEN</t>
  </si>
  <si>
    <t>OCAÑA PAMPLONA DENNIS ARTURO</t>
  </si>
  <si>
    <t>NUÑEZ SERRATO PAULA ANDRES</t>
  </si>
  <si>
    <t>ESGUINCE TOBILLO DERE</t>
  </si>
  <si>
    <t>ESTEBAN PUENTES ADRIANA LIZETH</t>
  </si>
  <si>
    <t>HERIDA EN REGION PARIETAL IZQ</t>
  </si>
  <si>
    <t>HERNANDEZ GUTIERREZ JULIAN MATEO</t>
  </si>
  <si>
    <t>PAEZ OCAMPO MARIA ALEJANDRA</t>
  </si>
  <si>
    <t>TAMAYO OSPINA DIANA MARCELA</t>
  </si>
  <si>
    <t>LUXACION ACROMIOCLAVICULAR IZQ</t>
  </si>
  <si>
    <t>DAZA CHURQUE LUIS EDUARDO</t>
  </si>
  <si>
    <t xml:space="preserve">PEREZ JIMENEZ ANDRES </t>
  </si>
  <si>
    <t>TX MUÑCECA DERECHA</t>
  </si>
  <si>
    <t>CORDOBA RODRIGUEZ JENNIFER CAROLINA</t>
  </si>
  <si>
    <t>QUIROZ HERRERA LINA MARIA</t>
  </si>
  <si>
    <t>GARAVITO TORRES DIEGO ANDRES</t>
  </si>
  <si>
    <t>TX HOMBRO D</t>
  </si>
  <si>
    <t>CAI EN LA RODILLA DERECHA , GO</t>
  </si>
  <si>
    <t>EGUIS GARCIA JOSE DAVID</t>
  </si>
  <si>
    <t>TRAUMA I DEDO PIE IZQ</t>
  </si>
  <si>
    <t xml:space="preserve">CAÑAVERAL  MONTOYA SANTIAGO </t>
  </si>
  <si>
    <t xml:space="preserve">PEREZ  YATE MARIA  PAULA </t>
  </si>
  <si>
    <t>VILLANUEVA SERNA EMILY ANGELICA</t>
  </si>
  <si>
    <t>TX ROTULA IZQ</t>
  </si>
  <si>
    <t>TRONCOSO SANDOVAL LAURA XIMENA</t>
  </si>
  <si>
    <t>AREVALO REYES JULIAN SANTIAGO</t>
  </si>
  <si>
    <t>TX V DEDO MANO IZQUIERDA</t>
  </si>
  <si>
    <t>GUANEME PASSOS ANDRES FELIPE</t>
  </si>
  <si>
    <t>BAQUERO MEDRANO JAVIER LEONARDO</t>
  </si>
  <si>
    <t xml:space="preserve">MEDINA  HOLGUIN  CAMILO  </t>
  </si>
  <si>
    <t>REJA COSTAL DERECHA</t>
  </si>
  <si>
    <t>TX I DEDO PIE IZQ</t>
  </si>
  <si>
    <t>FLOREZ RICO PAULA ANDREA</t>
  </si>
  <si>
    <t>CONTUSION PIE DER</t>
  </si>
  <si>
    <t>PULIDO FARIAS NAYDU YISETH</t>
  </si>
  <si>
    <t>LEGUIZAMON QUINCHE EDISON JAIR</t>
  </si>
  <si>
    <t>TX II Y III DEDO MANO IZQ</t>
  </si>
  <si>
    <t xml:space="preserve">VARGAS VARGAS ANAMARIA </t>
  </si>
  <si>
    <t>PALOMA ALARCON DYLAR ANDRES</t>
  </si>
  <si>
    <t>TRAUM. MUSLO DERE.</t>
  </si>
  <si>
    <t>PINZON BUITRAGO DANIEL ESTEBAN</t>
  </si>
  <si>
    <t>GOLPE EN CARA</t>
  </si>
  <si>
    <t xml:space="preserve">NIEVES DIAZ FREDY </t>
  </si>
  <si>
    <t>TRAUM. 5TO DEDO PIE IZQU.</t>
  </si>
  <si>
    <t>GOMEZ GUTIERREZ ERIKA JULIETH</t>
  </si>
  <si>
    <t>PEÑA BETANCOURTH YURY ANDREA</t>
  </si>
  <si>
    <t>CARBONELL GUILLEN MARIA ALEJANDRA</t>
  </si>
  <si>
    <t>RODRIGUEZ ROYERO MARIA JOSE</t>
  </si>
  <si>
    <t>BAUTISTA BULLA EDUARDO ENRIQUE</t>
  </si>
  <si>
    <t>TRAUMA EN HOMBROP DERECHO</t>
  </si>
  <si>
    <t>FAJARDO HEREDIA DAVID STIVEN</t>
  </si>
  <si>
    <t xml:space="preserve">trauma en puño izquierdo </t>
  </si>
  <si>
    <t xml:space="preserve">BECERRA  BUITRAGO ROBINSON  </t>
  </si>
  <si>
    <t>TRAUMA EN EL TOBILLO Y PIE DER</t>
  </si>
  <si>
    <t xml:space="preserve">VARGAS RUEDA DANIEL  FRANCISCO </t>
  </si>
  <si>
    <t>VERGARA GONZALEZ LAURA  CAMILA</t>
  </si>
  <si>
    <t>TRAUM. CODO DERECHO</t>
  </si>
  <si>
    <t>TX MIEMBRO INFERIOR IZQ.</t>
  </si>
  <si>
    <t>SANTANA ALMANZA ANGIE PAOLA</t>
  </si>
  <si>
    <t>LUNA AREVALO FABIO NICOLAS</t>
  </si>
  <si>
    <t>SABOGAL VENEGAS CRISTIAN CAMILO</t>
  </si>
  <si>
    <t>TRAUMA EN MUÑECA IZQUIERDA</t>
  </si>
  <si>
    <t>TRAUM. PUÑO DERECHO</t>
  </si>
  <si>
    <t>VARGAS GORDILLO MIGUEL ANGEL</t>
  </si>
  <si>
    <t>RODRIGUEZ LOPEZ LAURA DANIELA</t>
  </si>
  <si>
    <t>PABON JIMENEZ JENNY PAOLA</t>
  </si>
  <si>
    <t>MEJIA CETINA YANIN ROCIO</t>
  </si>
  <si>
    <t>TX EN MUSLO IZQ Y PIERNA DER</t>
  </si>
  <si>
    <t>CASTIBLANCO DIAZ CRISTIAN DAVID</t>
  </si>
  <si>
    <t>ACEVEDO BARACALDO OSCAR ALEJANDRO</t>
  </si>
  <si>
    <t>LUCUMI MURILLO CRISTIAN CAMILO</t>
  </si>
  <si>
    <t>SOLANO TORRES ANDREY ALEXANDER</t>
  </si>
  <si>
    <t>VILLEGAS ISASA IVAN DANIEL</t>
  </si>
  <si>
    <t>TX COLUMNA TORACCICA</t>
  </si>
  <si>
    <t>VANEGAS CASAS KAREN SAYURI</t>
  </si>
  <si>
    <t>TRAUM. CODO</t>
  </si>
  <si>
    <t>BUSTAMANTE RESTREPO JUAN SEBASTIAN</t>
  </si>
  <si>
    <t xml:space="preserve">GOMEZ LOZANO GERALDINNE </t>
  </si>
  <si>
    <t>TRAUM. COLUMNA LUMBAR</t>
  </si>
  <si>
    <t>TORRES HERRERA NADER ORLANDO</t>
  </si>
  <si>
    <t>mano  derecha</t>
  </si>
  <si>
    <t>TORRES OSPINA SERGIO ANTONIO</t>
  </si>
  <si>
    <t xml:space="preserve">GAMBA SANCHEZ STEFANY </t>
  </si>
  <si>
    <t>TRAUMA EN  TOBILLO IZQ</t>
  </si>
  <si>
    <t>CASTRO PARRADO JENNIFER ANDREA</t>
  </si>
  <si>
    <t>MOLINA NIÑO JENIFER STEFANIA</t>
  </si>
  <si>
    <t>CHACON RUIZ MIGUEL ANGEL</t>
  </si>
  <si>
    <t>LESION TOBILLO DERE</t>
  </si>
  <si>
    <t>GARCIA SANCHEZ CRISTHIAN DAVID</t>
  </si>
  <si>
    <t>GARCIA CARDENAS SERGIO NICOLAS</t>
  </si>
  <si>
    <t>VELANDIA SUAREZ JUAN SEBASTIAN</t>
  </si>
  <si>
    <t>GOMEZ VARGAS DUVAN EDUARDO</t>
  </si>
  <si>
    <t xml:space="preserve">trauma en pie derecho </t>
  </si>
  <si>
    <t>BELTRAN GARCIA BRAYEAM ALEXANDER</t>
  </si>
  <si>
    <t>TRAUMA ANTEBRAZO DER</t>
  </si>
  <si>
    <t>MURILLO AVENDAÑO DIEGO MAURICIO</t>
  </si>
  <si>
    <t>PINEDA ROJAS WILMAR FERNANDO</t>
  </si>
  <si>
    <t xml:space="preserve">ALFONSO ROZO STEFFANIA </t>
  </si>
  <si>
    <t>TRAUMA PUÑO IZQUIERDO Y REGION</t>
  </si>
  <si>
    <t>GARZON ARIZA DANIEL SANTIAGO</t>
  </si>
  <si>
    <t>FORERO PINEDA HARRISSON SNEIDER</t>
  </si>
  <si>
    <t>ROMERO DONCEL ANDRES ALBERTO</t>
  </si>
  <si>
    <t>HERNANDEZ  LUIS CARLOS</t>
  </si>
  <si>
    <t>MANO Y MUÑECA DER...</t>
  </si>
  <si>
    <t xml:space="preserve">TRAUMA EN TOBILLO DERECHO  </t>
  </si>
  <si>
    <t>CEPEDA PINEDA JOHAN SEBASTIAN</t>
  </si>
  <si>
    <t>CONTUSION OSEA RODILLA DERECHA</t>
  </si>
  <si>
    <t>PALADINES PEREZ MARIA CAMILA</t>
  </si>
  <si>
    <t>VILLEGAS MORENO DIANA MARCELA</t>
  </si>
  <si>
    <t xml:space="preserve">RODRIGUEZ RODRIGUEZ ALEJANDRO </t>
  </si>
  <si>
    <t>MARRUGO MARTINEZ JOSE ANGEL</t>
  </si>
  <si>
    <t>LAMPERA  CASTRO WYNDI VANESSA</t>
  </si>
  <si>
    <t>RODILLA IZQ... Y II DEDO DE PI</t>
  </si>
  <si>
    <t>TX EN ANTEBRAZO DERE</t>
  </si>
  <si>
    <t>GARAVITO SUAREZ DAVID STEVEN</t>
  </si>
  <si>
    <t>PULIDO BERMUDEZ ANDRES FELIPE</t>
  </si>
  <si>
    <t>TIQUE MASMELA GERMAN DAVID</t>
  </si>
  <si>
    <t>coxis</t>
  </si>
  <si>
    <t>CARREÑO MANRRIQUE DAVID SANTIAGO</t>
  </si>
  <si>
    <t>GUARIN NEIRA ANGIE NATALIA</t>
  </si>
  <si>
    <t>TAFUR LEON KEVIN RICARDO</t>
  </si>
  <si>
    <t>CELY PEDRAZA LUIYIN CAMILO</t>
  </si>
  <si>
    <t>FX RADIO DER</t>
  </si>
  <si>
    <t>URIBE CAÑON SERGIO  ANDRES</t>
  </si>
  <si>
    <t>FALLECIMIENTO</t>
  </si>
  <si>
    <t>MALDONADO PARRA DIEGO FERNANDO</t>
  </si>
  <si>
    <t>MUÑOZ BERNAL MARIA CAMILA</t>
  </si>
  <si>
    <t xml:space="preserve">GRANADA  CORTAZAR  MARIA  ALEJANDRA </t>
  </si>
  <si>
    <t xml:space="preserve">MORENO  SIERRA  BRAHIAM LEANDRO </t>
  </si>
  <si>
    <t>AVILA VEGA JOHAN ERNESTO</t>
  </si>
  <si>
    <t xml:space="preserve">TX TOBILLO DER. </t>
  </si>
  <si>
    <t>FANDIÑO RINCON CAMILA ANDREA</t>
  </si>
  <si>
    <t>CELY RODRIGUEZ DANIEL ABRAHAM</t>
  </si>
  <si>
    <t>TRAUMA CADERA Y RODILLA DERECH</t>
  </si>
  <si>
    <t>MUÑECA DERECHA Y DEDO PIE IZQU</t>
  </si>
  <si>
    <t>MARTINEZ BARRERO YUDY ANDREA</t>
  </si>
  <si>
    <t>CASTELLANOS  MILLAN JULIAN OCTAVIO</t>
  </si>
  <si>
    <t>MURCIA ROZO LINA FERNANDA</t>
  </si>
  <si>
    <t>DOLOR DEDO DEL PIE</t>
  </si>
  <si>
    <t>GARZON MORALES DIANA CAROLINA</t>
  </si>
  <si>
    <t xml:space="preserve">FERNANDEZ WUTSCHER ALEJANDRA </t>
  </si>
  <si>
    <t>ORTIZ VERGARA CLAUDIA YAMILE</t>
  </si>
  <si>
    <t>CONTUSION RODILLAS</t>
  </si>
  <si>
    <t>MESIAS ORBES ANGELA DANIELA</t>
  </si>
  <si>
    <t>LAGUNA GARZON EDISON DERICK</t>
  </si>
  <si>
    <t>BERMUDEZ CARDENAS CRISTIAN JULIAN</t>
  </si>
  <si>
    <t>CARPETA REMIREZ CRISTIAN ENRIQUE</t>
  </si>
  <si>
    <t xml:space="preserve">RODRIGUEZ  CAMELO  ANGIE  NATALIA </t>
  </si>
  <si>
    <t>OROZCO GARCIA CAMILO ESTEBAN</t>
  </si>
  <si>
    <t>TX OJO IZQ</t>
  </si>
  <si>
    <t xml:space="preserve">ALFONSO CAINABA ALIRIO </t>
  </si>
  <si>
    <t xml:space="preserve">ORDOÑEZ POTES ADRIANA  </t>
  </si>
  <si>
    <t xml:space="preserve">VASQUEZ  OTAVO  LUISA  FERNANDA </t>
  </si>
  <si>
    <t>CONTUSION DE RODILLA (CAIDA)</t>
  </si>
  <si>
    <t>BOJACA SILVA DIEGO ALEXANDER</t>
  </si>
  <si>
    <t>DESGARRO EN CARA POSTERIOR DEL</t>
  </si>
  <si>
    <t>NARIÑO TARAZONA KEVIN ARLEY</t>
  </si>
  <si>
    <t>TX EN PULGAR DE LA  MANO DER</t>
  </si>
  <si>
    <t>TRAUMA EN EL HOMBRO DERECHO</t>
  </si>
  <si>
    <t>CALLEJAS VARGAS KEFREN ALEXANDRA</t>
  </si>
  <si>
    <t xml:space="preserve">CASALLAS  RODRIGUEZ MARIO  ALEXANDER </t>
  </si>
  <si>
    <t>DESGARRO MUSCULAR ESCAPULAR DE</t>
  </si>
  <si>
    <t xml:space="preserve">NOVOA  GONZALEZ JIMMY WILSON </t>
  </si>
  <si>
    <t>VARELA SANCHEZ CRISTIAN ALBERTO</t>
  </si>
  <si>
    <t xml:space="preserve">SALAZAR GARZON ALIRIO </t>
  </si>
  <si>
    <t>GOLPE EN EL PECHO</t>
  </si>
  <si>
    <t xml:space="preserve">CEBALLOS  HERRERA  JONATHAN  ANDRES </t>
  </si>
  <si>
    <t>ESGUINCE II DEDO MANO DER</t>
  </si>
  <si>
    <t>MONROY ORTIZ CAMILA ANDREA</t>
  </si>
  <si>
    <t>TRAUMA MUÑECA IZQUIERDA</t>
  </si>
  <si>
    <t xml:space="preserve">GIL TORO FERNEY EMILIO </t>
  </si>
  <si>
    <t>CODO DERECHO Y MUÑECA</t>
  </si>
  <si>
    <t>GOMEZ DIAZ DANIEL MAURICIO</t>
  </si>
  <si>
    <t xml:space="preserve">FLOREZ TORRES ESTEFANIA </t>
  </si>
  <si>
    <t>TRAUMA BILATERAL EN MANOS Y TO</t>
  </si>
  <si>
    <t>MALDONADO BORDA CAMILA ANDREA</t>
  </si>
  <si>
    <t>TRAUM. PIERNA DERE.</t>
  </si>
  <si>
    <t>BENAVIDES BERNAL JAVIER ESTEBAN</t>
  </si>
  <si>
    <t>HX LABIO</t>
  </si>
  <si>
    <t>MADIKIAN DURAN TOMAS CELSO</t>
  </si>
  <si>
    <t>ROJAS CRUZ NELSON ESTEBAN</t>
  </si>
  <si>
    <t>CALDERON CASTAÑEDA RAUL  MAURICIO</t>
  </si>
  <si>
    <t>CLAVIJO CORTES ANYELO DAVID</t>
  </si>
  <si>
    <t>MARTINEZ PINEDA EMY LIZETH</t>
  </si>
  <si>
    <t>CRUZ MORENO JUAN SEBASTIAN</t>
  </si>
  <si>
    <t>NEIRA MERCADO HANSSEL RICARDO</t>
  </si>
  <si>
    <t>ESGUINCE MANO IZQ</t>
  </si>
  <si>
    <t xml:space="preserve">CAMPILLO  BURGOS MELISA </t>
  </si>
  <si>
    <t>TX CODO Y HOMBRO IZQ.</t>
  </si>
  <si>
    <t>BUITRAGO LARA YENY AIDEE</t>
  </si>
  <si>
    <t>HIPEREXTENCION DE CADERAS</t>
  </si>
  <si>
    <t>TX CADERA Y HOMBRO IZQ.</t>
  </si>
  <si>
    <t>COLEGIO</t>
  </si>
  <si>
    <t>CHAVES VILLAMIL ALEJANDRA CAMILA</t>
  </si>
  <si>
    <t>TX PUÑO DERE</t>
  </si>
  <si>
    <t>CARVAJALINO SERRANO MARJEN XAYNID</t>
  </si>
  <si>
    <t>CLAVIJO QUINTERO DANIEL EDUARDO</t>
  </si>
  <si>
    <t>TX MUSLO DERECHO</t>
  </si>
  <si>
    <t>TX  EN CUARTYO DEDO MANO DEREC</t>
  </si>
  <si>
    <t>MORENO QUIROGA YULI MARITZA</t>
  </si>
  <si>
    <t>ROJAS SANCHEZ LUIS HERNANDO</t>
  </si>
  <si>
    <t>VEGA LEON VICTOR ESTEFAN</t>
  </si>
  <si>
    <t>TX EN HOMBRO IZQUIERDO</t>
  </si>
  <si>
    <t xml:space="preserve">INFANTE ARIAS FERNANDO </t>
  </si>
  <si>
    <t>TX EN RODILLA DER AL CAER</t>
  </si>
  <si>
    <t>MORENO SANCHEZ SENDER NICOLAS</t>
  </si>
  <si>
    <t>FORERO MOLANO ALAN GERARDO</t>
  </si>
  <si>
    <t>BENDECK BARAJAS KIARA LIZETTE</t>
  </si>
  <si>
    <t>HERNANDEZ OROZCO SOFIA ALEXANDRA</t>
  </si>
  <si>
    <t>TX RODILLA DERCHA</t>
  </si>
  <si>
    <t>DISCOPATIA LUMBROSACRA</t>
  </si>
  <si>
    <t>HERRERA RODRIGUEZ JOSE ANTONIO</t>
  </si>
  <si>
    <t>CASTELLANOS RINCON ANA  MARIA</t>
  </si>
  <si>
    <t>TX  EN PIE IZQ</t>
  </si>
  <si>
    <t>CUARAN GUANCHA ROBIN JOSE</t>
  </si>
  <si>
    <t>REGION CERVICAL</t>
  </si>
  <si>
    <t>ALVARADO LIZARAZO ANDRES FELIPE</t>
  </si>
  <si>
    <t>TX EN HOMBRO IZQ DANZA EN UNIV</t>
  </si>
  <si>
    <t>TX HOMBRO IZQ. Y MUSLO DER.</t>
  </si>
  <si>
    <t>HX MANO IZQ.</t>
  </si>
  <si>
    <t>RODRIGUEZ GONZALEZ SERGIO OSWALDO</t>
  </si>
  <si>
    <t>ROJAS ARAGUA JOSE LUIS</t>
  </si>
  <si>
    <t>ACOSTA RUBIANO YENNY CATEHERINE</t>
  </si>
  <si>
    <t xml:space="preserve">TX  EN COLUMNA CERVICAL </t>
  </si>
  <si>
    <t>BECERRA ROZO DANIELA ALEJANDRA</t>
  </si>
  <si>
    <t>DOLOR INGUINAL</t>
  </si>
  <si>
    <t>TOVAR RONCANCION INGRID JOHANA</t>
  </si>
  <si>
    <t>II DEDO DE PIE IZQ...</t>
  </si>
  <si>
    <t xml:space="preserve">PEÑA ARDILA GEIMAR </t>
  </si>
  <si>
    <t>GARCIA GARCIA ANDRES FELIPE</t>
  </si>
  <si>
    <t>CASTAÑEDA LEON DIEGO FERNANDO</t>
  </si>
  <si>
    <t>RODRIGUEZ MONTILLA LUIS ALBERTO</t>
  </si>
  <si>
    <t>DELGADO MARTINEZ JONATHAN ANDRES</t>
  </si>
  <si>
    <t>PERITONITIS</t>
  </si>
  <si>
    <t>HERNANDEZ PACHECO MIGUEL EDGARDO</t>
  </si>
  <si>
    <t>MESTIZO CARO HAROLD ANTONIO</t>
  </si>
  <si>
    <t>TRAUMA EN 2 DEDP DE PIE DERECH</t>
  </si>
  <si>
    <t>SALAS GUTIERREZ JULIANA CAMILA</t>
  </si>
  <si>
    <t>FRENTE</t>
  </si>
  <si>
    <t>SALAMANCA TORRES DIANA MARCELA</t>
  </si>
  <si>
    <t>URQUIJO FLOREZ DIANA MILENA</t>
  </si>
  <si>
    <t>MORENO RAMIREZ MARIA ALEJANDRA</t>
  </si>
  <si>
    <t>Enfermedad amparada</t>
  </si>
  <si>
    <t>ALARCON CALDERON CARLOS HELMON</t>
  </si>
  <si>
    <t>JULIO SALAZAR JASON ALEXANDER</t>
  </si>
  <si>
    <t>GARCIA GOMEZ JEISSON ANDRES</t>
  </si>
  <si>
    <t xml:space="preserve">URIBE  VELOZA DANIEL  FELIPE </t>
  </si>
  <si>
    <t>CARA Y RODILLAS</t>
  </si>
  <si>
    <t>LUCKYANOVA CESPEDES AZRA DAVE</t>
  </si>
  <si>
    <t>HERNANDEZ GARCIA JHOAN STIK</t>
  </si>
  <si>
    <t>VERA ZAPATA KIMBERLY TATIANA</t>
  </si>
  <si>
    <t>TX 1 DEDO MANO IZQ</t>
  </si>
  <si>
    <t>Chía</t>
  </si>
  <si>
    <t>GONZALEZ GONZALEZ MARIA PAULA</t>
  </si>
  <si>
    <t>ACOSTA DIAZ LEYDY VIVIANA</t>
  </si>
  <si>
    <t>RUBIANO OVALLE JULIETH ESLENDY</t>
  </si>
  <si>
    <t>LABIO INF</t>
  </si>
  <si>
    <t>RUIZ CRUZ JESUS ALBERTO</t>
  </si>
  <si>
    <t>BOGORQUEZ ROJAS ERICK SANTIAGO</t>
  </si>
  <si>
    <t xml:space="preserve">SATOQUE PATIÑO STEFANY </t>
  </si>
  <si>
    <t>BENAVIDEZ RODRIGUEZ ANA MARIA</t>
  </si>
  <si>
    <t>TRAUMA COSTILLAS</t>
  </si>
  <si>
    <t>CHAVES SUAREZ CRISTIAN CAMILO</t>
  </si>
  <si>
    <t>MARIN TRIANA LUISA FERNANDA</t>
  </si>
  <si>
    <t>RUIZ UMAÑA CARLOS MANUEL</t>
  </si>
  <si>
    <t>HERNANDEZ AMAYA JENNIFER SOFIA</t>
  </si>
  <si>
    <t>HERIDA PULGAR MANO IZQ</t>
  </si>
  <si>
    <t>LOZANO ESPINOSA DIEGO ANSELMO</t>
  </si>
  <si>
    <t>AUXILIO EDUCATIVO POR MUERTE D</t>
  </si>
  <si>
    <t>MUETE SUAREZ YENIFER ANDREA</t>
  </si>
  <si>
    <t>TX EN TALON DERECHO</t>
  </si>
  <si>
    <t xml:space="preserve">MELIAN MORALES OSCAR </t>
  </si>
  <si>
    <t>ORTIZ CASTRO DIANA PATRICIA</t>
  </si>
  <si>
    <t>RODILLA IZQ..</t>
  </si>
  <si>
    <t>PLAZAS ARANGUREN JULIAN DAVID</t>
  </si>
  <si>
    <t>TRAUMA HOMBRO  IZQ</t>
  </si>
  <si>
    <t xml:space="preserve">PINZON  CAMARGO  JOHAN  SEBASTIAN </t>
  </si>
  <si>
    <t xml:space="preserve">TRAUMA EN RODILLA </t>
  </si>
  <si>
    <t>VILLAMIL MARTINEZ JUAN  CAMILO</t>
  </si>
  <si>
    <t>GARCIA PARRA JUAN ESTEBAN</t>
  </si>
  <si>
    <t xml:space="preserve">mano </t>
  </si>
  <si>
    <t>HIPEREXTENSION DEL PUÑO DERECH</t>
  </si>
  <si>
    <t>CASTAÑEDA CASTILLO SEBASTIAN  STEFFEN</t>
  </si>
  <si>
    <t>trauma contuso en pie izquierd</t>
  </si>
  <si>
    <t>HERRERA PEÑUELA MANUEL ALEJANDRO</t>
  </si>
  <si>
    <t>PARDO RAMIREZ YEINER ELIECER</t>
  </si>
  <si>
    <t>TX EN ZONA LUMBAR DER</t>
  </si>
  <si>
    <t>CHIRIVI SUAREZ LAURA CAMILA</t>
  </si>
  <si>
    <t>GONZALEZ NIÑO RUBEN DARIO</t>
  </si>
  <si>
    <t>SANDOVAL DIAZ LAURA GABRIELA</t>
  </si>
  <si>
    <t xml:space="preserve">HERRERA  RODRIGUEZ JULIAN  DAVID </t>
  </si>
  <si>
    <t>TRAUMA 3 Y 4 DEDO MANO IZQUIER</t>
  </si>
  <si>
    <t>VENEGAS  ROJAS ANGELICA PAOLA</t>
  </si>
  <si>
    <t xml:space="preserve">HERRERA VEGA YEISON  FABIAN </t>
  </si>
  <si>
    <t>PERILLA MORA MARIA FERNANDA</t>
  </si>
  <si>
    <t>TX EN MENTON</t>
  </si>
  <si>
    <t>NIEVES FRANCO KAREN LISETH</t>
  </si>
  <si>
    <t xml:space="preserve">TORRES RODRIGUEZ DEISY </t>
  </si>
  <si>
    <t>TRAUMA EN DEDO M DERECHA</t>
  </si>
  <si>
    <t xml:space="preserve">HERIDA EN REGION FRONTAL </t>
  </si>
  <si>
    <t>FAJARDO SANABRIA JUAN PABLO</t>
  </si>
  <si>
    <t>RINCON BERDUGO FREDDY ALCIDES</t>
  </si>
  <si>
    <t>NUÑEZ HERRERA LAURA SOFIA</t>
  </si>
  <si>
    <t>SAAD GUTIERREZ NESTOR JOSE</t>
  </si>
  <si>
    <t xml:space="preserve">MANO </t>
  </si>
  <si>
    <t>TX HEMITORAX IZQ.</t>
  </si>
  <si>
    <t>hombro</t>
  </si>
  <si>
    <t xml:space="preserve">MEDINA  SANCHEZ DIEGO  </t>
  </si>
  <si>
    <t>MOJICA MATEUS MERY HELEN</t>
  </si>
  <si>
    <t>BUSTOS GONZALEZ KEVIN ALEXANDER</t>
  </si>
  <si>
    <t>TX  EN HOMBRO DERECHO</t>
  </si>
  <si>
    <t>GOMEZ LEON KEVIN ASKEL</t>
  </si>
  <si>
    <t>TX EN MUSLO DERECHO</t>
  </si>
  <si>
    <t>JOSA ROSERO CAMILA ALEJANDRA</t>
  </si>
  <si>
    <t>TAUTA BEJARANO CRISTHIAN CAMILO</t>
  </si>
  <si>
    <t>CARDOZO TRIANA JEYSSON MAURICIO</t>
  </si>
  <si>
    <t>GRANADOS LEON CRISTHIAN  CAMILO</t>
  </si>
  <si>
    <t>CARO PARRALES DIEGO FERNANDO</t>
  </si>
  <si>
    <t>DOLOR EN PIERNA DERECHA</t>
  </si>
  <si>
    <t>JAIMES CARDENAS LUANA MARIA VALENTINA</t>
  </si>
  <si>
    <t>GOLPE EN LA CARA</t>
  </si>
  <si>
    <t xml:space="preserve">REEMBOLSO </t>
  </si>
  <si>
    <t xml:space="preserve">URRIAGO CASTRO DIEGO MAURICIO </t>
  </si>
  <si>
    <t>TRAUMA V DEDO PIE DER.</t>
  </si>
  <si>
    <t>CELY GAITAN KARENN LORENA</t>
  </si>
  <si>
    <t>SUAREZ ROVIRA DIANA CAROLINA</t>
  </si>
  <si>
    <t>VELEZ GIRALDO MARIA CAMILA</t>
  </si>
  <si>
    <t>TRAUMA EN REGION SACRA</t>
  </si>
  <si>
    <t>ABONDANO LONDOÑO LINA MARCELA</t>
  </si>
  <si>
    <t>CACERES SUAREZ NESTOR ANDRES</t>
  </si>
  <si>
    <t xml:space="preserve">DEDO MANO IZQUIERDA </t>
  </si>
  <si>
    <t>HERNANDEZ ACOSTA ANDRES CAMILO</t>
  </si>
  <si>
    <t>VELANDIA HERNANDEZ LUIS MIGUEL</t>
  </si>
  <si>
    <t>TX II ARTEJO PIE DER</t>
  </si>
  <si>
    <t>MARTINEZ MOTAVITA ANA MARIA</t>
  </si>
  <si>
    <t>GALVIS MUÑOZ DEISY JULIETH</t>
  </si>
  <si>
    <t xml:space="preserve">SENIOR  CASTAÑO  SARA  </t>
  </si>
  <si>
    <t>BALLESTEROS CASALLAS ANDRES CAMILO</t>
  </si>
  <si>
    <t>JIMENEZ MARIN HAROLD DAVID</t>
  </si>
  <si>
    <t>MENDIETA ROMERO LIZETH NATALIA</t>
  </si>
  <si>
    <t xml:space="preserve">TX PULGAR DER. </t>
  </si>
  <si>
    <t>HOYOS HERNANDEZ JORGE JUNIOR</t>
  </si>
  <si>
    <t>HERRERA GUERRERO RAFAEL IGNACIO</t>
  </si>
  <si>
    <t>DOLOR PALMA DE PIE DERE</t>
  </si>
  <si>
    <t>TRUJILLO ECHAVARRIA GEORGE ALLAN</t>
  </si>
  <si>
    <t>FONTECHA SALINAS ANGIE TATIANA</t>
  </si>
  <si>
    <t>BOLIVAR MARTINEZ ADRIAN FELIPE</t>
  </si>
  <si>
    <t>TRAUMA CONTUSO EN PIUÑO IZQUIE</t>
  </si>
  <si>
    <t xml:space="preserve"> MENDOZA  QUINTERO  JHONNY  DAVID</t>
  </si>
  <si>
    <t>ENCISO CELY LAURA YAMILE</t>
  </si>
  <si>
    <t>MUERTE POR  CUALQUIER CAUSA</t>
  </si>
  <si>
    <t>PATIÑO ANAYA JOSE MANUEL</t>
  </si>
  <si>
    <t xml:space="preserve">DIAZ  OLIVARES  MARIA  ALEJANDRA </t>
  </si>
  <si>
    <t>TX EN REGION LUMBAR Y SACRA</t>
  </si>
  <si>
    <t xml:space="preserve">MONTES RODRIGUEZ ANGIE </t>
  </si>
  <si>
    <t>TAFUR LEON JUAN  FELIPE</t>
  </si>
  <si>
    <t>lesion en tobillo y pie izquie</t>
  </si>
  <si>
    <t>PINZON  SUAREZ CRISTHIAN ALBERTO</t>
  </si>
  <si>
    <t>VELASCO AGUIAR DANIELA ANDREA</t>
  </si>
  <si>
    <t>VIERA RODRIGUEZ BRAYAN SEBASTIAN</t>
  </si>
  <si>
    <t>INST LENGUAS UNIVERSIDAD DISTRITAL FRANCISCO JOSE DE CALDAS ILUD</t>
  </si>
  <si>
    <t>DOLOR EN EL PECHO</t>
  </si>
  <si>
    <t xml:space="preserve">PEÑA  LARA ESTEFANIA  </t>
  </si>
  <si>
    <t>HUERFANO NIETO JUAN CARLOS</t>
  </si>
  <si>
    <t>RUIZ LONDOÑO VANESSA STEPHANIE</t>
  </si>
  <si>
    <t>DESGARRO OSTEOTENDINOSO DEL RE</t>
  </si>
  <si>
    <t>MUERTE ACCIDENAL</t>
  </si>
  <si>
    <t>TX PRIMER DEDO PIE DER.</t>
  </si>
  <si>
    <t>AGUDELO ROMERO JUAN SEBASTIAN</t>
  </si>
  <si>
    <t>TX   BILATERAL DE  RODILLA</t>
  </si>
  <si>
    <t>PARRA ORTIZ MAYRA ALEJANDRA</t>
  </si>
  <si>
    <t>PINEDA DUARTE LAURA CAROLINA</t>
  </si>
  <si>
    <t>TX EN LA NARIS</t>
  </si>
  <si>
    <t>ANGARITA TRIANA ANDREA JULYET</t>
  </si>
  <si>
    <t xml:space="preserve">OJEDA ESPITIA DIANA PAOLA </t>
  </si>
  <si>
    <t>GONZALEZ REINOSO JUAN CAMILO</t>
  </si>
  <si>
    <t>REGION DORSAL</t>
  </si>
  <si>
    <t>PENA VARGAS LAURA CATALINA</t>
  </si>
  <si>
    <t>TRAUMA EN PULGAR DE MANO DEREC</t>
  </si>
  <si>
    <t>AUXILIO EDUCATIVO POR MUERTE M</t>
  </si>
  <si>
    <t>CESPEDES ROJAS NATHALIE</t>
  </si>
  <si>
    <t>QUINAYAS GUTIERREZ JULIANA MELISSA</t>
  </si>
  <si>
    <t>TRAUMA EN COLUMNA LUMBO SACRA</t>
  </si>
  <si>
    <t>ALVARADO MONTENEGRO YESSICA XIOMARA</t>
  </si>
  <si>
    <t>MONTEALEGRE RODRIGUEZ LINA ALEJANDRA</t>
  </si>
  <si>
    <t>trauma en tobillo</t>
  </si>
  <si>
    <t>OSORIO VANEGAS JOHN  JAIRO</t>
  </si>
  <si>
    <t xml:space="preserve">ALFONSO PULIDO ALEJANDRA </t>
  </si>
  <si>
    <t xml:space="preserve">LOZADA  MUÑOZ  HUGO  LEONARDO </t>
  </si>
  <si>
    <t>RODRIGUEZ PATASCOY FABIAN ROBERTO</t>
  </si>
  <si>
    <t xml:space="preserve">MARULANDA MARTINEZ SARA </t>
  </si>
  <si>
    <t>ESGUINCE DE LIGAMENTO COLATERA</t>
  </si>
  <si>
    <t>CAMACHO ESGUERRA MARIA YAHYC ASHLY</t>
  </si>
  <si>
    <t>RODRIGUEZ RODRIGUEZ GILBERT FABIAN</t>
  </si>
  <si>
    <t xml:space="preserve">TX DEDO MANO DERECHA </t>
  </si>
  <si>
    <t xml:space="preserve">ROMERO  GALEANO  GEOFFRE ALEXANDER </t>
  </si>
  <si>
    <t>TRAUMA EN COLUMNA LUMBOSACRA</t>
  </si>
  <si>
    <t xml:space="preserve">GONZALEZ  HERRERA LAURA  </t>
  </si>
  <si>
    <t>RINCON ARIAS CRISTIAN ANDRES</t>
  </si>
  <si>
    <t>CARDENAS CORREDOR LAURA SOFIA</t>
  </si>
  <si>
    <t>TRAUMA OCULAR</t>
  </si>
  <si>
    <t>GOMEZ MORENO DIANA MILENA</t>
  </si>
  <si>
    <t>MORALES BAUTISTA CRISTHIAN CAMILO</t>
  </si>
  <si>
    <t>CAMACHO BLANCO INTY SOHAM</t>
  </si>
  <si>
    <t>TRAUMA EN MUÑECA IZQ</t>
  </si>
  <si>
    <t xml:space="preserve">BELTRAN ARIZA VALENTINA </t>
  </si>
  <si>
    <t>ARENAS GOMEZ DIEGO ALEXANDER</t>
  </si>
  <si>
    <t xml:space="preserve">MARTINEZ TORRES  NELSON DARIO </t>
  </si>
  <si>
    <t>OLIVARES DIAZ ANDRES FELIPE</t>
  </si>
  <si>
    <t>VANEGAS SUAREZ KAREN TATIANA</t>
  </si>
  <si>
    <t xml:space="preserve">ALBA TORRES RICARDO  ENRIQUE </t>
  </si>
  <si>
    <t>CASA</t>
  </si>
  <si>
    <t xml:space="preserve">SICUA ARDILA NATALIA </t>
  </si>
  <si>
    <t>FALLECIMIENTO DEL PADRE</t>
  </si>
  <si>
    <t>RODRIGUEZ GUTIERREZ JOHANNA PAOLA</t>
  </si>
  <si>
    <t xml:space="preserve">ACTIVIDAD DEPORTIVA </t>
  </si>
  <si>
    <t>SANTAMARIA SABOGAL LAURA GABRIELA</t>
  </si>
  <si>
    <t>ORJUELA ACOSTA DAVID FELIPE</t>
  </si>
  <si>
    <t xml:space="preserve">BELTRAN GARZON GERMAN GUILLERMO </t>
  </si>
  <si>
    <t>TRAUMA REJA COSTAL DERECHA</t>
  </si>
  <si>
    <t xml:space="preserve">COBO  VALENCIA  NATALIA  </t>
  </si>
  <si>
    <t>CARDENAS QUIROGA FELIPE ANTONIO</t>
  </si>
  <si>
    <t xml:space="preserve">CUBILLOS  BETACOURT BAIRON </t>
  </si>
  <si>
    <t>TRAUMA CADERA Y RODILLA IZQUIE</t>
  </si>
  <si>
    <t>RUIZ MORENO NATALIA MARCELA</t>
  </si>
  <si>
    <t>CONTUSION COSTAL DER</t>
  </si>
  <si>
    <t>VELOZA DIAZ BRAYAN GERMAN</t>
  </si>
  <si>
    <t>SANCHEZ CASTAÑEDA OMAR RICARDO</t>
  </si>
  <si>
    <t xml:space="preserve">FUENTES  VALENZUELA  JAIRO  ANDRES </t>
  </si>
  <si>
    <t>OIDO</t>
  </si>
  <si>
    <t>SANCHEZ BORDA RICHARD ALEXANDER</t>
  </si>
  <si>
    <t>REG. CERVICO DORSAL</t>
  </si>
  <si>
    <t>HEMATOMA Y EDEMA DE LABIO SUPE</t>
  </si>
  <si>
    <t>TORRES  WILCHES  BRAYAN  GUILLERMO</t>
  </si>
  <si>
    <t xml:space="preserve">MOJICA  BOTIA  GILBERTO  STIVEN </t>
  </si>
  <si>
    <t xml:space="preserve">NARVAEZ ALVEAR STEPHANY </t>
  </si>
  <si>
    <t>TX EN EL TORAX</t>
  </si>
  <si>
    <t>MARTINEZ CHUCHOQUE DIEGO FERNANDO</t>
  </si>
  <si>
    <t>HEMITORAX</t>
  </si>
  <si>
    <t xml:space="preserve">PIÑEROS  GARZON  JUAN  ALEXANDER </t>
  </si>
  <si>
    <t>BOCA</t>
  </si>
  <si>
    <t>HERIDA MANO IZQUIERDA</t>
  </si>
  <si>
    <t xml:space="preserve">SILVA  RODRIGUEZ  LUIS  ENRRIQUE </t>
  </si>
  <si>
    <t xml:space="preserve">TX TOBILLO IZQ-DEDO GORDO PIE </t>
  </si>
  <si>
    <t>CIFUENTES ALBARRACIN JEISON EDUARDO</t>
  </si>
  <si>
    <t>ACEVEDO SOACHA LUIS CARLOS</t>
  </si>
  <si>
    <t>TX PUÑO DERE.</t>
  </si>
  <si>
    <t>TORRES ACUÑA ANGIE LORENA</t>
  </si>
  <si>
    <t>REYES SALDAÑA HASBLEYDI YURANI</t>
  </si>
  <si>
    <t xml:space="preserve">ORTIZ  CASAS ANJHELA  PAOLA </t>
  </si>
  <si>
    <t>GRANDA LOPEZ LAURA CAMILA</t>
  </si>
  <si>
    <t>GARCIA CASTAÑEDA HENRY ALEJANDRO</t>
  </si>
  <si>
    <t>ESGUINCE COLUMNA LUMBROSACRA</t>
  </si>
  <si>
    <t>CONTUSION PELVICA IZQ</t>
  </si>
  <si>
    <t>TX II DEDO PIE IZQ</t>
  </si>
  <si>
    <t>CASTRO CORDOBA LAURA DANIELA</t>
  </si>
  <si>
    <t xml:space="preserve">PERILLA  NEUTA  LUIS  ALBERTO </t>
  </si>
  <si>
    <t xml:space="preserve">ARISTIZABAL PARDO MARIANA </t>
  </si>
  <si>
    <t>REILVITZ GOMEZ JORGE ALEXIS</t>
  </si>
  <si>
    <t>ESPITIA ROJAS MARIA FERNANDA</t>
  </si>
  <si>
    <t>RAMIREZ GUZMAN JHON  FREDY</t>
  </si>
  <si>
    <t>TRAUMA EN  HOMBRO DER</t>
  </si>
  <si>
    <t xml:space="preserve">ROBAYO  GUERRERO DANIEL  </t>
  </si>
  <si>
    <t xml:space="preserve">GAMBOA  CANO KENDY  STIVEN </t>
  </si>
  <si>
    <t>PALACIOS MORALES BORIS ESTEBAN</t>
  </si>
  <si>
    <t>MORALES ZAMORA ANDRES FELIPE</t>
  </si>
  <si>
    <t>PEINADO NAVARRO MARIANA ISABEL</t>
  </si>
  <si>
    <t>DELGADO DIAZ JULIAN ESTEBAN</t>
  </si>
  <si>
    <t>TX PIE IZQUI.</t>
  </si>
  <si>
    <t>CONDE DUCUARA ADRIANA LIZETH</t>
  </si>
  <si>
    <t>TRAUMA EN BRAZO DERECHO</t>
  </si>
  <si>
    <t>RAMIREZ NAVARRO DANIEL ALFONSO</t>
  </si>
  <si>
    <t>GUZMAN DIAZ JAIR JESUS</t>
  </si>
  <si>
    <t>CELOSA SANTOS DANIELA</t>
  </si>
  <si>
    <t>TRAUM. MUÑECA DERE.</t>
  </si>
  <si>
    <t>OJO</t>
  </si>
  <si>
    <t>MORENO ORTIZ INGRID ISABEL</t>
  </si>
  <si>
    <t>BERMUDEZ DAZA DANIEL ARTURO</t>
  </si>
  <si>
    <t xml:space="preserve">POLOCHE RAMIREZ JULIANA </t>
  </si>
  <si>
    <t>tx en rodilla izq</t>
  </si>
  <si>
    <t>BOLIVAR GONZALEZ LINA GERALDINE</t>
  </si>
  <si>
    <t>SOPLO EN EL CORAZON - TRAUMA E</t>
  </si>
  <si>
    <t>CRUZ HERRERA SINDY  JULIETH</t>
  </si>
  <si>
    <t>CUERVO LAGOS MIGUEL ANGEL</t>
  </si>
  <si>
    <t>QUINTERO COBA JHONNY ALEXANDER</t>
  </si>
  <si>
    <t xml:space="preserve">MUERTE ACCIDENTAL </t>
  </si>
  <si>
    <t>SERRANO VARGAS VIVIANA PAOLA</t>
  </si>
  <si>
    <t>CANGREJO BELTRAN JUAN CAMILO</t>
  </si>
  <si>
    <t xml:space="preserve">SERNA  QUINTERO  ERIKA  JULIANA </t>
  </si>
  <si>
    <t xml:space="preserve">QUINTANA  GARCIA  EDWARD  DAVID </t>
  </si>
  <si>
    <t>TRASLADO ENFERMEDAD GENERAL</t>
  </si>
  <si>
    <t>GONZALEZ BOCANEGRA LINA MARIA</t>
  </si>
  <si>
    <t>LESION  EN ATEBRAZO DERECHO</t>
  </si>
  <si>
    <t>GOMEZ MONCADA MICHEL ALEJANDRA</t>
  </si>
  <si>
    <t xml:space="preserve">FONSECA ROJAS YESENIA </t>
  </si>
  <si>
    <t>LEGUIZAMO MONROY AARON SAMUEL</t>
  </si>
  <si>
    <t>VARGAS MUÃ‘OZ JUAN ESTEBAN</t>
  </si>
  <si>
    <t>AMAYA SANCHEZ MARIA FERNANDA</t>
  </si>
  <si>
    <t>PEREZ ACOSTA JHOAN SEBASTIAN</t>
  </si>
  <si>
    <t>ESGUINCE Y TORCEDURA DE TOBILL</t>
  </si>
  <si>
    <t>SUPELANO PUENTES JENNYFER XIMENA</t>
  </si>
  <si>
    <t>TRAUMA EN CODO Y BRAZO DERECHO</t>
  </si>
  <si>
    <t>BARRAGAN RODRIGUEZ DAYANNA KATHERINNE</t>
  </si>
  <si>
    <t>JIMENEZ BAQUERO CRISTIAN CAMILO</t>
  </si>
  <si>
    <t>SERRANO FRANCO CRISTIAN CAMILO</t>
  </si>
  <si>
    <t>trauma en el tobillo derecho</t>
  </si>
  <si>
    <t>RIVERA BERNAL ANGIE DANIELA</t>
  </si>
  <si>
    <t>TRAUMA GENITAL</t>
  </si>
  <si>
    <t xml:space="preserve">RAMIREZ RIAÑO DANIELA </t>
  </si>
  <si>
    <t xml:space="preserve">MEJIA RODRIGUEZ SEBASTIAN </t>
  </si>
  <si>
    <t>VEGA CASTILLO DIANA ROCIO</t>
  </si>
  <si>
    <t>SANABRIA JIMENEZ ANGIE DANIELA</t>
  </si>
  <si>
    <t>CEPEDA BERNAL NIKOL STEFANIA</t>
  </si>
  <si>
    <t>V DEDO MANO IZQ</t>
  </si>
  <si>
    <t>SANCHEZ MANCILLA JUAN SEBASTIAN</t>
  </si>
  <si>
    <t xml:space="preserve">GOMEZ  AVILES  PAULA  ANDREA </t>
  </si>
  <si>
    <t>TRAUM. PRIMER DEDO MANO IZQU.</t>
  </si>
  <si>
    <t>CASAS FORERO LAURA ALEJANDRA</t>
  </si>
  <si>
    <t>JIMENEZ  RODRIGUEZ  JOHN JAIRO</t>
  </si>
  <si>
    <t xml:space="preserve">TX HOMBRO IZQUIERDO </t>
  </si>
  <si>
    <t>RODRIGUEZ CEDIEL VLADIMIR ANTONIO</t>
  </si>
  <si>
    <t>ALEJO OSUNA ANGEL ANDRES</t>
  </si>
  <si>
    <t>TX EN PIE IZQU</t>
  </si>
  <si>
    <t>VEINTIMILLA AVILA ANDRES CAMILO</t>
  </si>
  <si>
    <t>DELGADO AYALA DAVID FELIPE</t>
  </si>
  <si>
    <t>SILVA ARIAS DIANA MARCELA</t>
  </si>
  <si>
    <t xml:space="preserve">DAVILA PALACIOS CAMILO </t>
  </si>
  <si>
    <t>PECHO Y RODILLAS</t>
  </si>
  <si>
    <t>LOPEZ ORTEGA LAURA DANIELA</t>
  </si>
  <si>
    <t>MUÑECA Y I PIE IZQ</t>
  </si>
  <si>
    <t>ERICMAR DE LOS ANGELES LOPEZ SUAREZ</t>
  </si>
  <si>
    <t>TRAUMATISMO EN 5° DEDI DE LA M</t>
  </si>
  <si>
    <t>PARDO MOTTA JOSE GABRIEL</t>
  </si>
  <si>
    <t>HERNANDEZ MAYORGA MARIANA SOFIA</t>
  </si>
  <si>
    <t>TRAUMA EN INVERSION DEL CUELLO</t>
  </si>
  <si>
    <t>CUESTA VELASQUEZ LUZ HELENA</t>
  </si>
  <si>
    <t>REY GARZON DANIEL SANTIAGO</t>
  </si>
  <si>
    <t>TRAUMA DE CADERA DER,</t>
  </si>
  <si>
    <t>TRAUMA DEII DE LA MANO DER.</t>
  </si>
  <si>
    <t xml:space="preserve">FORERO  ROMERO YENNY  PAOLA </t>
  </si>
  <si>
    <t>HERNANDEZ PEREZ LADY VIVIANA</t>
  </si>
  <si>
    <t>REYES CASTRO LAURA ISABEL</t>
  </si>
  <si>
    <t>TRAUMA EN PULGAR IZQUIERDO</t>
  </si>
  <si>
    <t xml:space="preserve">CHICUE GUTIERREZ VALENTINA </t>
  </si>
  <si>
    <t xml:space="preserve">TX REGION PARIENTAL IZQUIERDA </t>
  </si>
  <si>
    <t xml:space="preserve">SANABRIA  REYES  LAURA  JAZMIN </t>
  </si>
  <si>
    <t xml:space="preserve">NEGRET CUBILLOS SOFIA </t>
  </si>
  <si>
    <t>TRAUMA CADERA  IZQ</t>
  </si>
  <si>
    <t xml:space="preserve">MARTINEZ MADRIGAL DANIELA </t>
  </si>
  <si>
    <t xml:space="preserve">SEGURA GUTIERREZ ALEJANDRA </t>
  </si>
  <si>
    <t>TENORIO SIERRA LUIS DAVID</t>
  </si>
  <si>
    <t>SUAREZ VARGAS NICOLL DAYANA</t>
  </si>
  <si>
    <t>TRAUMA  MANO IZQ</t>
  </si>
  <si>
    <t>RODRIGUEZ BALLESTEROS BRANDON STIV</t>
  </si>
  <si>
    <t xml:space="preserve">TX COLUMNA CERVICAL </t>
  </si>
  <si>
    <t xml:space="preserve">VASQUEZ  ZULUAGA  NATALY  </t>
  </si>
  <si>
    <t>FERREIRA BENAVIDES JOSE MANUEL</t>
  </si>
  <si>
    <t xml:space="preserve">QUIÑONES GUERRERO CAROLINA </t>
  </si>
  <si>
    <t>ROJAS MARTINEZ JONATHAN EMANUELLE</t>
  </si>
  <si>
    <t>PAEZ  BIBIANA KATHERINE</t>
  </si>
  <si>
    <t>TX OJO DERE.</t>
  </si>
  <si>
    <t>DAZA JIMENEZ DIANA MARITZA</t>
  </si>
  <si>
    <t>TX REGION SACROCOXXIGEA</t>
  </si>
  <si>
    <t>BARRERA AREVALO CAMILA ANDREA</t>
  </si>
  <si>
    <t>TRAUMA EN EL CODO DER</t>
  </si>
  <si>
    <t>SOLER GUARNIZO LEIDY MARYORY</t>
  </si>
  <si>
    <t xml:space="preserve">TRAUMA EN DORSO NASAL </t>
  </si>
  <si>
    <t>CARVAJAL QUINTERO ANDRES FELIPE</t>
  </si>
  <si>
    <t>TRAUMA CODO Y RODILLA IZQ</t>
  </si>
  <si>
    <t>SAENZ CRUZ LAURA ALEJANDRA</t>
  </si>
  <si>
    <t>DEDO INDICE DER</t>
  </si>
  <si>
    <t>BONILLA DUEÑAS CAMILO ANDRES</t>
  </si>
  <si>
    <t>TOBILLO Y PIE</t>
  </si>
  <si>
    <t>MANO  Y HOMBRO I</t>
  </si>
  <si>
    <t>ORTIZ RUIZ JOHN JAIRO</t>
  </si>
  <si>
    <t xml:space="preserve">HIPOCONDRITIS </t>
  </si>
  <si>
    <t xml:space="preserve">ESCARPETA PAEZ YENNIFER </t>
  </si>
  <si>
    <t xml:space="preserve">ORMIGUEO EN MANOS </t>
  </si>
  <si>
    <t>REYES RODRIGUEZ LUISA FERNANDA</t>
  </si>
  <si>
    <t>SANDOVAL QUIMBAYO JOSE SEBASTIAN</t>
  </si>
  <si>
    <t>OSORIO OLAYA PAULA DANIELA</t>
  </si>
  <si>
    <t>GONZALEZ FERNANDEZ SANDRA YINETH</t>
  </si>
  <si>
    <t>TRAUMA EN CEJA IZQUIERDA</t>
  </si>
  <si>
    <t>BLANCO RODRIGUEZ SARA SOFIA</t>
  </si>
  <si>
    <t>GARCIA CAMPOS JHONATAN ENRIQUE</t>
  </si>
  <si>
    <t>CADERA DERCHA</t>
  </si>
  <si>
    <t>HUERTAS IBAÑEZ MIGUEL ANGEL</t>
  </si>
  <si>
    <t>CASALLAS RODRIGUEZ YHON FREDY</t>
  </si>
  <si>
    <t>BOHORQUEZ PEREZ MICHAEL  STEVEL</t>
  </si>
  <si>
    <t>TRAUMA EN MANO Y MUÑECA IZQUIE</t>
  </si>
  <si>
    <t>TX HOMBRO CODO DER.</t>
  </si>
  <si>
    <t>RODRIGUEZ ARIAS ALYSON CAROLINA</t>
  </si>
  <si>
    <t>ARISTIZABAL DUARTE LINA MARCELA</t>
  </si>
  <si>
    <t>CONTUSION HUESO ILIACO IZQ</t>
  </si>
  <si>
    <t>CUERVO RODRIGUEZ KAREN ANDREA</t>
  </si>
  <si>
    <t xml:space="preserve">ESGUINCE EN TOBILLO DER </t>
  </si>
  <si>
    <t xml:space="preserve">ODREMAN PRICE RINA  LUISA </t>
  </si>
  <si>
    <t xml:space="preserve">FONTECHA SABOYA DANIELA </t>
  </si>
  <si>
    <t>ESGUINCE CODO IZQ</t>
  </si>
  <si>
    <t>REYNEL ARROYO WALTER ALBERTO</t>
  </si>
  <si>
    <t>SANCHEZ FLOREZ TANIA MARISOL</t>
  </si>
  <si>
    <t xml:space="preserve">NARVAEZ  BOLAÑOS JOSE  LUIS </t>
  </si>
  <si>
    <t>TRAUMA EN DEDO PULGAR DERECHO</t>
  </si>
  <si>
    <t>MARTINEZ FUYA KAREN DANIELA</t>
  </si>
  <si>
    <t xml:space="preserve">ESGUINCE DE TOBILLO IZQUIERDO </t>
  </si>
  <si>
    <t>HERNANDEZ RODRIGUEZ NICOLAY ESTHEBAN</t>
  </si>
  <si>
    <t>TX II III Y IV DEDO MANO D</t>
  </si>
  <si>
    <t>PEREZ VILLASMIL EDGAR ANDRES</t>
  </si>
  <si>
    <t xml:space="preserve">BAUTISTA RODRIGUEZ NATHALIA </t>
  </si>
  <si>
    <t>GARIBELLO SANCHEZ MIGUEL ANGEL</t>
  </si>
  <si>
    <t>TORRES PARRA LAURA DANIELA</t>
  </si>
  <si>
    <t xml:space="preserve">TUNARROSA RODRIGUEZ NICOLAS </t>
  </si>
  <si>
    <t>CONTRERAS RAMIREZ PEDRO GABRIEL</t>
  </si>
  <si>
    <t>RODILA DER</t>
  </si>
  <si>
    <t>GUTIERREZ MORALES DEYMAN ALEJANDRO</t>
  </si>
  <si>
    <t xml:space="preserve">RAMIREZ PARRADO VICTOR HUMBERTO </t>
  </si>
  <si>
    <t>ESGUINCE EN TOBILLO DERECHO GR</t>
  </si>
  <si>
    <t>MESA FANDIÑO SARA NICOLL</t>
  </si>
  <si>
    <t>MARTINEZ LLORENTE VALENTINA LUSIANA</t>
  </si>
  <si>
    <t>CABAL FONSECA CESAR MAURICIO</t>
  </si>
  <si>
    <t>ROJAS PEÑA JHEFERSON DAVIER</t>
  </si>
  <si>
    <t>PULIDO MOYANO KAREN JULIETH</t>
  </si>
  <si>
    <t>PEDROZA PORRAS MARCO FIDEL</t>
  </si>
  <si>
    <t>PLAZAS CHAVEZ JAMESON GIOVANNY</t>
  </si>
  <si>
    <t>RAMOS URREGO YEISON JULIAN</t>
  </si>
  <si>
    <t>TX II Y III DEDO MANO IZQUI</t>
  </si>
  <si>
    <t>PRADO LOPEZ LAURA GABRIELA</t>
  </si>
  <si>
    <t>ESGUINCE DEDOS MANO IZQ</t>
  </si>
  <si>
    <t>BARBOSA RAMIREZ DIANA KATHERINE</t>
  </si>
  <si>
    <t>trauma en  tobillo izquierdo</t>
  </si>
  <si>
    <t xml:space="preserve">TELLES NARANJO ALLEGRA </t>
  </si>
  <si>
    <t xml:space="preserve">TX EN CRANEO </t>
  </si>
  <si>
    <t xml:space="preserve">HORTA  ALDANA  ANGIE  DANIELA </t>
  </si>
  <si>
    <t>ARANGUREN CARO CRISTIAN CAMILO</t>
  </si>
  <si>
    <t>MORALES MARIN HAROLD SANTIAGO</t>
  </si>
  <si>
    <t xml:space="preserve">VELASCO  VARGAS JHON  ELBER </t>
  </si>
  <si>
    <t xml:space="preserve">TX REGIN LUMBAR </t>
  </si>
  <si>
    <t>TX EN TOBILLO IIZQ</t>
  </si>
  <si>
    <t>CARMONA CABREJO MARIA ALEJANDRA</t>
  </si>
  <si>
    <t>AYALA GARCIA BRANDON EDUARDO</t>
  </si>
  <si>
    <t>RODRIGUEZ DIAZ LUISA FERNANDA</t>
  </si>
  <si>
    <t>BENAVIDES ZAMBRANO KAREN LIZED</t>
  </si>
  <si>
    <t>ARIAS AMBROSIO KEVIN ANDRES</t>
  </si>
  <si>
    <t>CASTILLO TELLEZ JUAN DAVID</t>
  </si>
  <si>
    <t>CIENDUA AVELLANEDA ANDRES JULIO</t>
  </si>
  <si>
    <t>RODRIGUEZ GRANADA VALERIE ISABEL</t>
  </si>
  <si>
    <t>GUEVARA LOZANO ANGIE JULIETH</t>
  </si>
  <si>
    <t>TX EN ESPALDA</t>
  </si>
  <si>
    <t>SOSA ROMERO DUVAN ALEJANDRO</t>
  </si>
  <si>
    <t xml:space="preserve">DELGADO LOZANO WILLIAM </t>
  </si>
  <si>
    <t>ORTIZ SANCHEZ JOSUE DAVID</t>
  </si>
  <si>
    <t xml:space="preserve">MONSALVO  NIÑO YESICA  PAOLA </t>
  </si>
  <si>
    <t xml:space="preserve">GUZMAN OSORIO KATALINA </t>
  </si>
  <si>
    <t>SANCHEZ DUQUINO YERMAN CAMILO</t>
  </si>
  <si>
    <t>TRAUMA III DEDO MANO DEREC</t>
  </si>
  <si>
    <t xml:space="preserve">RAMIREZ  QUINTERO INGRID  DANIELA </t>
  </si>
  <si>
    <t>MESA LOPEZ JAVIER DARIO</t>
  </si>
  <si>
    <t>PIÑEROS PALACINO DANIELA ALEJANDRA</t>
  </si>
  <si>
    <t>CONTUSION MANO DERE</t>
  </si>
  <si>
    <t>CRUZ POVEDA CRISTIAN GEOVANNI</t>
  </si>
  <si>
    <t xml:space="preserve">ESGUINCE COLUMNA LUMBAR </t>
  </si>
  <si>
    <t>YABRUDY DORIA LUIS ALEJANDRO</t>
  </si>
  <si>
    <t>SOLANO PULIDO FRANCISCO ALBERTO</t>
  </si>
  <si>
    <t>QUIJANO MANOSALVA ANDRES FELIPE</t>
  </si>
  <si>
    <t>ALDANA GAMEZ ANDRES FELIPE</t>
  </si>
  <si>
    <t>TRAUMA  CODO DER</t>
  </si>
  <si>
    <t>RAMIREZ BORJA JUAN DAVID</t>
  </si>
  <si>
    <t>ORTIZ GRANDAS SANDRA MILENA</t>
  </si>
  <si>
    <t>VELASCO BALLEN ELIANA MARIA</t>
  </si>
  <si>
    <t>TX REJA COSTAL D</t>
  </si>
  <si>
    <t>NUÑEZ MARTINEZ JOHAN ANDRES</t>
  </si>
  <si>
    <t>TAUTA RODRIGUEZ JHOAN NICOLAS</t>
  </si>
  <si>
    <t>CARVAJAL DUQUE LEIDY CAROLINA</t>
  </si>
  <si>
    <t>PRADA GOMEZ HELEN VALERIA</t>
  </si>
  <si>
    <t>GARCIA HENAO JHON EVER</t>
  </si>
  <si>
    <t>REAL CASAS CAROLINA ESPERANZA</t>
  </si>
  <si>
    <t>ESPALDA Y CUELLO</t>
  </si>
  <si>
    <t>PAEZ GRANADOS HELEN SOFIA</t>
  </si>
  <si>
    <t>ROMERO REYES JESSICA PAOLA</t>
  </si>
  <si>
    <t>TRAUMA PIE Y MEÑIQUE DERECHO</t>
  </si>
  <si>
    <t xml:space="preserve">MEDINA  DIAZ  KAREN  DAYANNA </t>
  </si>
  <si>
    <t>ACEVEDO RONCANCIO JOSE LUIS</t>
  </si>
  <si>
    <t xml:space="preserve">DELGADO CASAÑAS VALERIA </t>
  </si>
  <si>
    <t xml:space="preserve">TRIANA  MARIA  ANDREA </t>
  </si>
  <si>
    <t>CIFUENTES AGUDELO NORWIN MAYERLY</t>
  </si>
  <si>
    <t>TRAUMA EN CUELLO DEDOS Y LABIO</t>
  </si>
  <si>
    <t>CORTES TIBAVIZCO BRAIAM  GIOVANNI</t>
  </si>
  <si>
    <t xml:space="preserve"> MEZA MORA GUSTAVO  ANDRES </t>
  </si>
  <si>
    <t>SALCEDO SALGADO GEINER ALEXIS</t>
  </si>
  <si>
    <t>VARGAS ORTEGA MANUEL SANTIAGO</t>
  </si>
  <si>
    <t>ACUÑA AVILA WENDY KATERINE</t>
  </si>
  <si>
    <t xml:space="preserve">ROJAS  VALENCIA  WILLIE ALEXANDER </t>
  </si>
  <si>
    <t>MORENO CASTRO JESSICA DANIELA</t>
  </si>
  <si>
    <t xml:space="preserve">TRAUMA EN LA COLUMNA LUMBAR </t>
  </si>
  <si>
    <t xml:space="preserve">PELAEZ CHAMUCERO ANGIE </t>
  </si>
  <si>
    <t xml:space="preserve">GARCIA  GACHUBO CHRISTIAN  JULIAN </t>
  </si>
  <si>
    <t>TRAUMA TORAX</t>
  </si>
  <si>
    <t xml:space="preserve">AZUERO  GARZON  VICTOR  JAVIER </t>
  </si>
  <si>
    <t>TRAUMA CODO DER.</t>
  </si>
  <si>
    <t>AYALA CASTRILLON ANDERSON STIVEN</t>
  </si>
  <si>
    <t>DESMAYO</t>
  </si>
  <si>
    <t xml:space="preserve">CASTRO  PINZON  MADRE SELVA </t>
  </si>
  <si>
    <t>CEFALEA</t>
  </si>
  <si>
    <t>LOPEZ OSORIO KAREN  JULIANA</t>
  </si>
  <si>
    <t xml:space="preserve">ZAMUDIO  BOHORQUEZ  YENNYFER  LIZETH </t>
  </si>
  <si>
    <t>TRAUM. REGION LUMBAR</t>
  </si>
  <si>
    <t>TRAUMA REJA COSTAL IZQ</t>
  </si>
  <si>
    <t>SERRATO RODRIGUEZ LEIDY JOHANNA</t>
  </si>
  <si>
    <t xml:space="preserve">RUIZ  GALINDO  OSCAR  MATEO </t>
  </si>
  <si>
    <t>LUXACION V DEDO MANO DEREC</t>
  </si>
  <si>
    <t xml:space="preserve">SAMBONI  GUAVITA  JORGE  ANDRES </t>
  </si>
  <si>
    <t>ORTIZ DIAZ JULIAN ESTEBAN</t>
  </si>
  <si>
    <t>MANO Y PIE IZQ...</t>
  </si>
  <si>
    <t>MUÑOZ GARZON ELLIOTT FAVIAN</t>
  </si>
  <si>
    <t>TX EN II DEDO DE LA MANO DER</t>
  </si>
  <si>
    <t>VARGAS LINARES LINA MARIA</t>
  </si>
  <si>
    <t>REGION FRONTAL</t>
  </si>
  <si>
    <t>Magdalena</t>
  </si>
  <si>
    <t>Santa Marta</t>
  </si>
  <si>
    <t>AREVALO ROJAS LEIDY DURLEY</t>
  </si>
  <si>
    <t>CASTILLO TORRES PAULA ISABEL</t>
  </si>
  <si>
    <t>GOMEZ AMAYA JULIAN ARMANDO</t>
  </si>
  <si>
    <t>TOVAR MORENO JHON ALEXANDER</t>
  </si>
  <si>
    <t>RUPTURA RODILLA DERECHA</t>
  </si>
  <si>
    <t>MONROY SICUARIZA ERICK ROLDAN</t>
  </si>
  <si>
    <t>SALAZAR FERNANDEZ DAVID ALEJANDRO</t>
  </si>
  <si>
    <t>VELASCO CABANZO JHON FREDY</t>
  </si>
  <si>
    <t>ROJAS FONSECA LAURA  YINNETH</t>
  </si>
  <si>
    <t>ALARCON ORTIZ CARLOS MAURICIO</t>
  </si>
  <si>
    <t>SABOGAL VAHOS JULIAN ALEJANDRO</t>
  </si>
  <si>
    <t xml:space="preserve">BERNHARD  ROJAS JUAN  SEBASTIAN </t>
  </si>
  <si>
    <t xml:space="preserve">PRADA  GAVILAN ALEXANDER </t>
  </si>
  <si>
    <t>TRAUMA EN DEDO PULGAR DE LA MA</t>
  </si>
  <si>
    <t>TORRES TORRES KAREN  DAHIANNA</t>
  </si>
  <si>
    <t xml:space="preserve">HENAO ALFONSO ASTRID </t>
  </si>
  <si>
    <t>DE ARCO JIMENEZ KELLY JOHANA</t>
  </si>
  <si>
    <t>TX GLUTEO Y RODILLA IZQ.</t>
  </si>
  <si>
    <t>DESMEMBRACION</t>
  </si>
  <si>
    <t>GIRALDO HERNANDEZ JOHAN SEBASTIAN</t>
  </si>
  <si>
    <t>TX  MANO IZQ.</t>
  </si>
  <si>
    <t>LOPEZ CARABUENA MICHAEL STEVEN</t>
  </si>
  <si>
    <t xml:space="preserve">TIERRADENTRO CRUZ MELIDA </t>
  </si>
  <si>
    <t>QUIMBAYO BERMUDEZ JYMMY STEVEN</t>
  </si>
  <si>
    <t>CARDONA ROJAS SAMIRA NAZLY</t>
  </si>
  <si>
    <t>TX MUÑECA Y MANO IZQ</t>
  </si>
  <si>
    <t xml:space="preserve">TX EN FRENTE </t>
  </si>
  <si>
    <t>CORREA BURITICA LUCAS MARTIN FELIPE</t>
  </si>
  <si>
    <t>RIAÑO  BALLEN EVELIN  TATIANA</t>
  </si>
  <si>
    <t>TRAUMA EN MUSLO IZQ.</t>
  </si>
  <si>
    <t xml:space="preserve">TX CADERA IZQUIERDA </t>
  </si>
  <si>
    <t xml:space="preserve">JIMENEZ  CASTAÑEDA  EDGAR  ENRIQUE </t>
  </si>
  <si>
    <t>MUNAR CESPEDES BRYAN SNEIDER</t>
  </si>
  <si>
    <t>GARCIA MEJIA EDWIN DANIEL</t>
  </si>
  <si>
    <t>ARAQUE ORJUELA LINA MARIA</t>
  </si>
  <si>
    <t>CONTADOR GUTIERREZ GUADALUPE AMAIRANT</t>
  </si>
  <si>
    <t>SANTIAGO MIRANDA JHON ANDRES</t>
  </si>
  <si>
    <t>Girardot</t>
  </si>
  <si>
    <t>LANDAZABAL RODRIGUEZ ELIANA MARCELA</t>
  </si>
  <si>
    <t>DOLOR EN CADERA</t>
  </si>
  <si>
    <t xml:space="preserve">ARANGUREN GONZALEZ DANIELA </t>
  </si>
  <si>
    <t>SANABRIA ARIAS EVELYN GABRIELA</t>
  </si>
  <si>
    <t>GORDILLO GONZALEZ JESSICA LORENA</t>
  </si>
  <si>
    <t>GONZALEZ BUITRAGO LUCY JOHANA</t>
  </si>
  <si>
    <t>MENDOZA MARROQUIN CRISTIAN HUMBERTO</t>
  </si>
  <si>
    <t>PEÑA BELTRAN SINDY DANIELA</t>
  </si>
  <si>
    <t>PAEZ MONTERO MIGUEL FELIPE</t>
  </si>
  <si>
    <t>TX EN PULGAR DE LA MANO IZQ</t>
  </si>
  <si>
    <t>CRISTANCHO ROMERO EDWARD ALFONSO</t>
  </si>
  <si>
    <t>TX REGION LUMBO-SACRA</t>
  </si>
  <si>
    <t xml:space="preserve">MERCHAN MATEUS GABRIELA </t>
  </si>
  <si>
    <t>HERNANDEZ GONZALEZ JOSE LUIS</t>
  </si>
  <si>
    <t>SIERRA TORRES YUDY ANDREA</t>
  </si>
  <si>
    <t>RODRIGUEZ BALLESTEROS LAURA VANESSA</t>
  </si>
  <si>
    <t>TOBILLO Y PIERNA DER...</t>
  </si>
  <si>
    <t>ROZO  SALAZAR GUILLERMO JAFET</t>
  </si>
  <si>
    <t xml:space="preserve">TRAUMA EN LA COLUMNA </t>
  </si>
  <si>
    <t>REINA VARGAS YULI ANDREA</t>
  </si>
  <si>
    <t>MARIMON HERNANDEZ JARLES ANDRES</t>
  </si>
  <si>
    <t xml:space="preserve">MEZA GONZALEZ STEPHANIA </t>
  </si>
  <si>
    <t xml:space="preserve">PERALTA MONZON SEBASTIAN </t>
  </si>
  <si>
    <t>ESGUINCE PUÑO IZQUIERDO</t>
  </si>
  <si>
    <t>BARRAGAN RUIZ JOHAN STIC</t>
  </si>
  <si>
    <t>OVIEDO OME ANA MARIA</t>
  </si>
  <si>
    <t>TX EN PULGAR MANO IZQ</t>
  </si>
  <si>
    <t xml:space="preserve">NEMEGUEN MANRIQUE SANTIAGO </t>
  </si>
  <si>
    <t>FLOREZ CRUZ DIEGO ALEJANDRO</t>
  </si>
  <si>
    <t>TX MANO DERECHA</t>
  </si>
  <si>
    <t>SALAMANCA GONZALEZ LAURA DANIELA</t>
  </si>
  <si>
    <t xml:space="preserve">RONCANCIO BUITRAGO SEBASTIAN </t>
  </si>
  <si>
    <t>QUINTERO CAICEDO ANDRES DAVID</t>
  </si>
  <si>
    <t>TX EN MUÑECA DERE</t>
  </si>
  <si>
    <t xml:space="preserve">JARAMILLO VERA ESTEFANY </t>
  </si>
  <si>
    <t>CARDENAS CARDENAS SARAI VIVIAN</t>
  </si>
  <si>
    <t>BAQUERO HERNANDEZ DANIEL SANTIAGO</t>
  </si>
  <si>
    <t>GOMEZ GUEVARA ANDRES FELIPE</t>
  </si>
  <si>
    <t>TX CORTANTE EN MANO IZQUIERDA</t>
  </si>
  <si>
    <t>CESPEDES GOMEZ DIEGO ARMANDO</t>
  </si>
  <si>
    <t>PAEZ VELASQUEZ MAURY TANIA</t>
  </si>
  <si>
    <t>VARGAS CUTIVA LEIDY TATIANA</t>
  </si>
  <si>
    <t>HERIDA MANO DERE</t>
  </si>
  <si>
    <t>TRAUMA PIERNA DER</t>
  </si>
  <si>
    <t>VARGAS PARRA MICHAEL SNEYDDER</t>
  </si>
  <si>
    <t>SANCHEZ HUERTAS WILLIAM ANDRES</t>
  </si>
  <si>
    <t>TX EN ANTEPIE IZQ</t>
  </si>
  <si>
    <t>GOMEZ MARTINEZ JUAN CAMILO</t>
  </si>
  <si>
    <t>ESPASMO MUSCULAR PARAVERTEBRAL</t>
  </si>
  <si>
    <t xml:space="preserve">REEMBOLSO DE  GASTOS  MEDICOS </t>
  </si>
  <si>
    <t>DURAN FLOREZ ANGEL NOEL</t>
  </si>
  <si>
    <t>TX HOMBRO I</t>
  </si>
  <si>
    <t>VEGA MARTINEZ ROJEM NICOLAS</t>
  </si>
  <si>
    <t>TRAUMA EN REGION LUMBOSACRA AL</t>
  </si>
  <si>
    <t>DIVANTOQUE NARANJO LUZ JENIFER</t>
  </si>
  <si>
    <t>MENDOZA RODRIGUEZ LAURA CAMILA</t>
  </si>
  <si>
    <t>RINCON SANABRIA JUAN CAMILO</t>
  </si>
  <si>
    <t>LINARES ALVARADO CRISTIAN ALEXANDER</t>
  </si>
  <si>
    <t>TRAUMA PERNA DER</t>
  </si>
  <si>
    <t>CASTRO LOPEZ HEANNE DANIELA</t>
  </si>
  <si>
    <t>TRAUMA PULGAR MANO DER</t>
  </si>
  <si>
    <t xml:space="preserve">ORTIZ MORA MAYERLY </t>
  </si>
  <si>
    <t>QUECAN BASTIDAS MICHELLE VALENTINA</t>
  </si>
  <si>
    <t>GARCIA MORA LUIS FRANCISCO</t>
  </si>
  <si>
    <t>TRAUM. PULGAR DERE.</t>
  </si>
  <si>
    <t>SANCHEZ SANDOVAL ALISON LORENA</t>
  </si>
  <si>
    <t>GALINDO PRIETO ANGELA VIVIANA</t>
  </si>
  <si>
    <t xml:space="preserve">TRAUMA EN CODO IZQUIERDO </t>
  </si>
  <si>
    <t>GARCIA GARZON JUAN CARLOS</t>
  </si>
  <si>
    <t>IBAÑEZ CAICEDO JULIAN CAMILO</t>
  </si>
  <si>
    <t xml:space="preserve">BAUTISTA PARRA LEONILDE </t>
  </si>
  <si>
    <t>TX III DEDO PIE IZQ.</t>
  </si>
  <si>
    <t>OCHOA LLORENTE JENNIFER ANDREA</t>
  </si>
  <si>
    <t>ANTONIO CIFUENTES JAVIER OSWALDO</t>
  </si>
  <si>
    <t>TRAUMA COLUMNA LUMBAR Y MUÑECA</t>
  </si>
  <si>
    <t>SERRATO TRUJILLO KAREN JULIETH</t>
  </si>
  <si>
    <t>PACHON RINCON EVELYN TATIANA</t>
  </si>
  <si>
    <t>ACERO RODRIGUEZ EDISSON FRANCISCO</t>
  </si>
  <si>
    <t>LOZANO MARIN JIM KEVIN</t>
  </si>
  <si>
    <t>GALINDO PRIETO ANGIE ALEJANDRA</t>
  </si>
  <si>
    <t>TRAUM. REGION TORACICA</t>
  </si>
  <si>
    <t xml:space="preserve">TOVAR MARIN SANTIAGO </t>
  </si>
  <si>
    <t xml:space="preserve">MATEUS  MESA  WILLIAM  NICOLAS </t>
  </si>
  <si>
    <t>TX REGION FRONTAL</t>
  </si>
  <si>
    <t>MENDEZ MUÑOZ CRISTIAN CAMILO</t>
  </si>
  <si>
    <t>TX  CODO DERECHO</t>
  </si>
  <si>
    <t>VELANDIA PARDO JHONATAN FRANCISCO</t>
  </si>
  <si>
    <t>HENRIQUEZ CASTILLO JULIAN EDUARDO</t>
  </si>
  <si>
    <t>I DEDO DE PIE IZQ...</t>
  </si>
  <si>
    <t>SANCHEZ VENEGAS WENNDY JOHANA</t>
  </si>
  <si>
    <t>CURE ZAMBRANO CAMEL JORGE</t>
  </si>
  <si>
    <t>MOLESTIA EN LOS OJOS</t>
  </si>
  <si>
    <t>MOYA BERNAL MICHAEL STEVEN</t>
  </si>
  <si>
    <t xml:space="preserve">MIELES ZAMBRANO OSWALDO </t>
  </si>
  <si>
    <t>TX EN PIERNA DERECHA</t>
  </si>
  <si>
    <t xml:space="preserve">COLUMNA CERVICAL </t>
  </si>
  <si>
    <t>TX EN CADERA IZQUIERDA</t>
  </si>
  <si>
    <t>REYES DEL VALLE GUSTAVO ADOLFO</t>
  </si>
  <si>
    <t xml:space="preserve">ESPINOSA LADINO EMMANUELA </t>
  </si>
  <si>
    <t>ROCHA TRIVIÑO LAURA DANIELA</t>
  </si>
  <si>
    <t>GARCIA QUIÑONES DANIEL EDUARDO</t>
  </si>
  <si>
    <t xml:space="preserve">PARADA CARO  GABRIEL  DARIO </t>
  </si>
  <si>
    <t>URREA SALGADO ARNOL ANDRES</t>
  </si>
  <si>
    <t>CERON CASTRO LUIS ORLANDO</t>
  </si>
  <si>
    <t>BAUTISTA RIOS JULIAN CAMILO</t>
  </si>
  <si>
    <t>TRAUMA EN DEDO MEÑIQUE DERECHO</t>
  </si>
  <si>
    <t>SANDOVAL BERMUDEZ NICOLAS DAVID</t>
  </si>
  <si>
    <t>CHACON SANCHEZ NICOLE VALLENTINA</t>
  </si>
  <si>
    <t>CASTILLO FORERO ANGIE KATHERINE</t>
  </si>
  <si>
    <t>ROBAYO AVILA CARLOS ANDRES</t>
  </si>
  <si>
    <t>MORA CRUZ STIVEN ANDRES</t>
  </si>
  <si>
    <t>ALFONSO RODRIGUEZ BRIAN GIOVANNY</t>
  </si>
  <si>
    <t>TRAUMA EN DEDOS DE PIE</t>
  </si>
  <si>
    <t>BRICEÑO JURADO JUAN SEBASTIAN</t>
  </si>
  <si>
    <t>DURAN PERALTA YODRY ALEGNA</t>
  </si>
  <si>
    <t>MARTINEZ MOLINA MARIA NATHALIA</t>
  </si>
  <si>
    <t>TX REJA COSTAL DER</t>
  </si>
  <si>
    <t>TRAUMA EN PULGAR DE L AMANO DE</t>
  </si>
  <si>
    <t>GUZMAN IBARRA IVON ALEXANDRA</t>
  </si>
  <si>
    <t>AVILA ALVAREZ NELSON ANDRES</t>
  </si>
  <si>
    <t>TRAUMA EN REGION LUMBOSACRA</t>
  </si>
  <si>
    <t>TRAUMA N RODILLA DERECHA</t>
  </si>
  <si>
    <t>ARIAS RODRIGUEZ BRANDOON SMITH</t>
  </si>
  <si>
    <t>HERIDA CARA</t>
  </si>
  <si>
    <t>HERRERA MISSE BRAYAN CAMILO</t>
  </si>
  <si>
    <t>SUAREZ LOPEZ ANDRES FELIPE</t>
  </si>
  <si>
    <t xml:space="preserve">RAMOS NARVAEZ DANIEL </t>
  </si>
  <si>
    <t xml:space="preserve">TRAUMA EN CODO DERECHO </t>
  </si>
  <si>
    <t>FORIGUA VALENCIA JULIAN ALEJANDRO</t>
  </si>
  <si>
    <t>PARRA MENDEZ MARIA ALEJANDRA</t>
  </si>
  <si>
    <t xml:space="preserve">trauma en tobillo derecho </t>
  </si>
  <si>
    <t>ESTUPIÑAN DUARTE PEDRO EDUARDO</t>
  </si>
  <si>
    <t xml:space="preserve">REJA COSTAL </t>
  </si>
  <si>
    <t>SANTOS  DIANA CATALINA</t>
  </si>
  <si>
    <t xml:space="preserve">GOMEZ SANCHEZ NICOLAS </t>
  </si>
  <si>
    <t>TX I Y II DEDO MANO IZQUI</t>
  </si>
  <si>
    <t>MANRIQUE ESPINOSA CALEB SANTIAGO</t>
  </si>
  <si>
    <t xml:space="preserve">FUENTES  VASQUEZ GERALDIN </t>
  </si>
  <si>
    <t>GALINDO CORTES KAREN JULIETH</t>
  </si>
  <si>
    <t>NIETO PEÑA CRISTIAN DANIEL</t>
  </si>
  <si>
    <t xml:space="preserve">PARAMO  OLIVEROS THIARE </t>
  </si>
  <si>
    <t xml:space="preserve">PAEZ MORA LEONARDO </t>
  </si>
  <si>
    <t>BARBOSA REYES NICOLAS ALBERTO</t>
  </si>
  <si>
    <t>SALAZAR ARCILA LUIS FELIPE</t>
  </si>
  <si>
    <t>GARZON ARENAS JOHANN ALEXANDER</t>
  </si>
  <si>
    <t>FRACTURA HUESO NASAL</t>
  </si>
  <si>
    <t xml:space="preserve">SALAMANCA HERNANDEZ ESTEFANY </t>
  </si>
  <si>
    <t xml:space="preserve">RODRIGUEZ  DIAZ  GEOVANNI  ERNESTO </t>
  </si>
  <si>
    <t>PRIETO GARCIA BERGINY ALEJANDRA</t>
  </si>
  <si>
    <t>MONCADA GUACANEME GABRIEL LEONARDO</t>
  </si>
  <si>
    <t>GUEVARA CHICACAUSA CRISTIAN CAMILO</t>
  </si>
  <si>
    <t>GARCES BOHADA LYNDA DAYAN</t>
  </si>
  <si>
    <t>GALEANO OSUNA RANDY STEVEN</t>
  </si>
  <si>
    <t>ZULUAGA CRISTANCHO MATEO FRANCISCO</t>
  </si>
  <si>
    <t>TX PRIMER DEDO DEL PIE IZQUIER</t>
  </si>
  <si>
    <t>MELENDEZ VASQUEZ MIGUEL ANGEL</t>
  </si>
  <si>
    <t>TRAUMA CRANEOFACIAL Y ESPALDA</t>
  </si>
  <si>
    <t>Guerra interna civil / internacional</t>
  </si>
  <si>
    <t>MUSLO IZQ....</t>
  </si>
  <si>
    <t xml:space="preserve">CONTRERAS SAENZ CESAR  AUGUSTO </t>
  </si>
  <si>
    <t>GOMEZ CARDOSO GUSTAVO ADOLFO</t>
  </si>
  <si>
    <t>SANTANA CARDENAS JUAN CARLOS</t>
  </si>
  <si>
    <t xml:space="preserve">TORRES VELANDIA  ALEXANDRA MARCELA </t>
  </si>
  <si>
    <t xml:space="preserve">PEÑUELA CARDENAS SERGIO </t>
  </si>
  <si>
    <t>TAUTIVA  ELIANA PAOLA</t>
  </si>
  <si>
    <t xml:space="preserve">CARDENAS  ZEA SAUL  NICOLAS </t>
  </si>
  <si>
    <t>MUÑECA IZQ...</t>
  </si>
  <si>
    <t>BENAVIDES BETANCOURT FREDY FERNANDO</t>
  </si>
  <si>
    <t>QUEVEDO CARDOZO ADRIAN ALEXISS</t>
  </si>
  <si>
    <t xml:space="preserve">PRIETO LIZARAZO JENIFER </t>
  </si>
  <si>
    <t xml:space="preserve">TX  EN MANO DERCHA </t>
  </si>
  <si>
    <t xml:space="preserve">LOZANO  CAMARGO  CRISTIAN  ALEJANDRO </t>
  </si>
  <si>
    <t>TX EN 4TO DEDO MANO DER ACTIVI</t>
  </si>
  <si>
    <t xml:space="preserve">TX EN 2DO 3ER Y 4TO DEDO MANO </t>
  </si>
  <si>
    <t>FERNANDEZ BERROTERAN CRISTIAN SANTIAGO</t>
  </si>
  <si>
    <t>LOPEZ SOLANO JHON STEVEN</t>
  </si>
  <si>
    <t>GARCIA MORALES MARIA CAMILA</t>
  </si>
  <si>
    <t>TX TOBILLO IZ.</t>
  </si>
  <si>
    <t>BELTRAN MONROY GERSON MAURICIO</t>
  </si>
  <si>
    <t>MANRIQUE GAITAN CRISTIAN ANDRES</t>
  </si>
  <si>
    <t>PRESCRIPCION</t>
  </si>
  <si>
    <t>ALVAREZ GOMEZ DANIEL ANDRES</t>
  </si>
  <si>
    <t>TX  EN PIE IZQ Y MIEMBRO SUPER</t>
  </si>
  <si>
    <t>HERNANADEZ GARZOB HANNA SOFIA</t>
  </si>
  <si>
    <t>TX EN MUÑECA DER</t>
  </si>
  <si>
    <t>GUTIERREZ GONZALEZ ANA SOFIA</t>
  </si>
  <si>
    <t>TX EN PIE DER</t>
  </si>
  <si>
    <t>TRAUMA EN PULGAR MANO DERECHA</t>
  </si>
  <si>
    <t>PEREZ FUENTES NATALIA CAROLINA</t>
  </si>
  <si>
    <t>TX IV DEDO MANO IZQ</t>
  </si>
  <si>
    <t>ALZA RAMIREZ JORGE ALEXANDER</t>
  </si>
  <si>
    <t>ALVARADO BAUTISTA ANA SOFIA</t>
  </si>
  <si>
    <t xml:space="preserve">TRAUMA EN HOMBRO DERECHO  </t>
  </si>
  <si>
    <t xml:space="preserve">columna  cervical </t>
  </si>
  <si>
    <t>TRAUMA EN DEDO MANO IZQUI</t>
  </si>
  <si>
    <t>CUERVO PIEDRAHITA MIKE ONEAL</t>
  </si>
  <si>
    <t>VIVEROS MONROY MIGUEL ANGEL</t>
  </si>
  <si>
    <t>TX EN MUSLO IZQUIERDO</t>
  </si>
  <si>
    <t>RUBIANO ARIAS JANER DAVID</t>
  </si>
  <si>
    <t>TX II DEDO PIE DER</t>
  </si>
  <si>
    <t>CARDOZO MUÑOZ CARLOS EDUARDO</t>
  </si>
  <si>
    <t>CONTUSION DE LA MANDIBULA</t>
  </si>
  <si>
    <t>LEMUS  TOVAR ANA MARIA</t>
  </si>
  <si>
    <t>ORTIZ GAITAN CLAUDIA MARCELA</t>
  </si>
  <si>
    <t>FRACTURA MANO IZQUIERDA</t>
  </si>
  <si>
    <t>TRAUMA OJO DERECHO Y TRAUMA MS</t>
  </si>
  <si>
    <t>CAÑON CASTILLO DIEGO FABIAN</t>
  </si>
  <si>
    <t>DURANGO LARA IBETH TATIANA</t>
  </si>
  <si>
    <t>TX EN REJA COSTAL IZQ</t>
  </si>
  <si>
    <t>GARZON MARTINEZ JHON ALEXANDER</t>
  </si>
  <si>
    <t>ALVARADO TUTA SERGIO ANDRES</t>
  </si>
  <si>
    <t xml:space="preserve">BOLIVAR BOBIELA  JOHN  JAIRO </t>
  </si>
  <si>
    <t>TRAUMA PIERNA IZQUIERDA</t>
  </si>
  <si>
    <t>ESPINOSA PALACIOS JUZLENY EXARY</t>
  </si>
  <si>
    <t xml:space="preserve">CODO IZQUIERDO </t>
  </si>
  <si>
    <t>NAVARRETE ALARCON MARIAN ISABELLA</t>
  </si>
  <si>
    <t>DEDOS DE LA MANO IZQ</t>
  </si>
  <si>
    <t>MANO DER Y REGION LUMBAR</t>
  </si>
  <si>
    <t>AGUILAR MONTILLA ROBERT ARMANDO</t>
  </si>
  <si>
    <t>MORALES PACHON LAURA KARHERIN</t>
  </si>
  <si>
    <t>GARCIA CASTELLANOS KAREN JULIETH</t>
  </si>
  <si>
    <t>TX I DEDO PIE IZQ|</t>
  </si>
  <si>
    <t>HERNANDEZ BARRERA HAROLD ANDRES</t>
  </si>
  <si>
    <t xml:space="preserve">GONZALO  METTINI </t>
  </si>
  <si>
    <t>JIMENEZ GOMEZ DANIEL ENRIQUE</t>
  </si>
  <si>
    <t>TX HEMICUERPO IZQUI</t>
  </si>
  <si>
    <t xml:space="preserve">BERNAL ACERO ESTEBAN </t>
  </si>
  <si>
    <t>TX EN PIERNA IZQU</t>
  </si>
  <si>
    <t>MELO IBAÑEZ SANTIAGO ANDRES</t>
  </si>
  <si>
    <t>SASTOQUE MARTINEZ LAURA ANDREA</t>
  </si>
  <si>
    <t>TRAUMA EN 1 DEDO MANO DERECHA</t>
  </si>
  <si>
    <t>LUXACION PULGAR MANO DER</t>
  </si>
  <si>
    <t>RUIZ LANDAZURI HUGO ANDRES</t>
  </si>
  <si>
    <t>GARZON MARTIN DIEGO ALEJANDRO</t>
  </si>
  <si>
    <t>CAMACHO BERMUDEZ DAVID ALEJANDRO</t>
  </si>
  <si>
    <t xml:space="preserve">ROCHA PADILLA NICOLAS </t>
  </si>
  <si>
    <t xml:space="preserve">lesion en pierna dercha </t>
  </si>
  <si>
    <t>CARREÑO SAAVEDRA DANIEL EDUARDO</t>
  </si>
  <si>
    <t>LESION EN 5 DEDO DE LA MANO IZ</t>
  </si>
  <si>
    <t>GUARIN SANCHEZ PAULA  VIVIANA</t>
  </si>
  <si>
    <t>ESPINEL ANGEL PIERRE LUIS</t>
  </si>
  <si>
    <t>ROJAS LEON JUAN  SEBBASTIAN</t>
  </si>
  <si>
    <t xml:space="preserve">HERIDA EN EL CUELLO </t>
  </si>
  <si>
    <t>ARANA HERNANDEZ DANIEL CAMILO</t>
  </si>
  <si>
    <t>AGUILAR RODRIGUEZ WILSON LEONARDO</t>
  </si>
  <si>
    <t>GONZALEZ SUSA RODRIGO ALFONSO</t>
  </si>
  <si>
    <t>HERNANDEZ ALARCON CARLOS ANDRES</t>
  </si>
  <si>
    <t xml:space="preserve">ORTIZ UBILLUS JUAN CARLOS </t>
  </si>
  <si>
    <t xml:space="preserve">TX MANO IZQ. </t>
  </si>
  <si>
    <t>PALOMINO ARAUJO DAVID  ALEJANDRO</t>
  </si>
  <si>
    <t>MALDONADO GORDON JEISON ANDRES</t>
  </si>
  <si>
    <t>TX II DEDO DER</t>
  </si>
  <si>
    <t>SOLANO RODRIGUEZ EMIR STEVENS</t>
  </si>
  <si>
    <t xml:space="preserve">TAMAYO BERMUDEZ DANIELA </t>
  </si>
  <si>
    <t>TRAUMA DEDO II MANO DER</t>
  </si>
  <si>
    <t xml:space="preserve">MARTINEZ DIOSA MICHELY </t>
  </si>
  <si>
    <t>NIETO ZARATE LUIS ANGEL</t>
  </si>
  <si>
    <t>DOLOR RODILLA DERE</t>
  </si>
  <si>
    <t>ZAPATA GONZALEZ CRISTIAN CAMILO</t>
  </si>
  <si>
    <t>CASTAÑEDA PRECIADO LINET YURANY</t>
  </si>
  <si>
    <t>BECERRA PARADA ERIKA JULIANA</t>
  </si>
  <si>
    <t>TX EN LA CADERA DERECHA</t>
  </si>
  <si>
    <t>CASTILLO REYES KAROL BIBIANA</t>
  </si>
  <si>
    <t>TX COLUMNA DORSAL</t>
  </si>
  <si>
    <t xml:space="preserve">GARCIA OSMA SAMUEL </t>
  </si>
  <si>
    <t>LOPEZ HENAO HENRY SEBASTIAN</t>
  </si>
  <si>
    <t>SANCHEZ SABOGAL ANDREA ALEXANDRA</t>
  </si>
  <si>
    <t>QUIROGA TELLEZ ANDRES FELIPE</t>
  </si>
  <si>
    <t xml:space="preserve">SALINAS PERILLA  RAUL  ALFREDO </t>
  </si>
  <si>
    <t>VILLA PARRA CARLOS  ANDRES</t>
  </si>
  <si>
    <t xml:space="preserve">YEPES BEDOYA LEYDY YOHANA </t>
  </si>
  <si>
    <t>SALAZAR RICO JULIAN MATEO</t>
  </si>
  <si>
    <t>PULGAR DERECHO</t>
  </si>
  <si>
    <t>POVEDA HUERTAS NANCY CAROLINA</t>
  </si>
  <si>
    <t>ARRIETA DE LA HOZ LEONARDO JOSE</t>
  </si>
  <si>
    <t xml:space="preserve">QUEVEDO BARRAGAN ORLANDO </t>
  </si>
  <si>
    <t>MUÑECA IZQUIERDA Y CODO DERECH</t>
  </si>
  <si>
    <t>BLANCO VENEGAS MICHELLE DAVID</t>
  </si>
  <si>
    <t>CHACON BERNAL ANDRES FELIPE</t>
  </si>
  <si>
    <t>DEDO MANO IZQ Y TOBILLO</t>
  </si>
  <si>
    <t>MORENO GUTIERREZ CRISTIAN RICARDO</t>
  </si>
  <si>
    <t>TX CADERA IZQUI.</t>
  </si>
  <si>
    <t>SALAMANCA LOPEZ DAVID FELIPE</t>
  </si>
  <si>
    <t>DOLOR EN PIE IZQUI</t>
  </si>
  <si>
    <t>TX TOBILLO DERE.</t>
  </si>
  <si>
    <t>BEJARANO ARENAS LEIDY JOHANA</t>
  </si>
  <si>
    <t>MANTILLA MORA ANGIE NATHALI</t>
  </si>
  <si>
    <t>FIGUEROA VELANDIA MANUEL ORLANDO</t>
  </si>
  <si>
    <t xml:space="preserve">RODRIGUEZ PINTO WILSON </t>
  </si>
  <si>
    <t>RODRIGUEZ HERNANDEZ ANDRES SEBASTIAN</t>
  </si>
  <si>
    <t>TX EN V DEDO MANO DERE</t>
  </si>
  <si>
    <t>NOVOA BELTRAN FREDY ARLEY</t>
  </si>
  <si>
    <t>DOBLE COBRO</t>
  </si>
  <si>
    <t>TRAUMA EN CODO IZQ.</t>
  </si>
  <si>
    <t>GARCIA OSORIO MAIRA ALEJANDRA</t>
  </si>
  <si>
    <t>TRAUMA EN V DEDO MANO IZQ</t>
  </si>
  <si>
    <t>QUIROGA ARENAS YEIMY ANDREA</t>
  </si>
  <si>
    <t>DORSO LUMBAR</t>
  </si>
  <si>
    <t>QUITIAN CIFUENTES JHORMAN ENEYDER</t>
  </si>
  <si>
    <t>VELASQUEZ GOMEZ ERIKA ALEJANDRA</t>
  </si>
  <si>
    <t xml:space="preserve">TRAUMA CONTUSO EN 2DO DEDO DE </t>
  </si>
  <si>
    <t>DIDIER EMERSON RIOS ALONSO</t>
  </si>
  <si>
    <t xml:space="preserve">MALDONADO  VILLAMIL HERNAN DAVID </t>
  </si>
  <si>
    <t>III DEDO DE LA MANO DER</t>
  </si>
  <si>
    <t>CASTRO VELA DIEGO FELIPE</t>
  </si>
  <si>
    <t>MATEUS SANCHEZ MICHELE DAYANNA</t>
  </si>
  <si>
    <t>GONZALEZ LEAL JUAN PABLO</t>
  </si>
  <si>
    <t>HURTADO ABRIL JOSE LEONARDO</t>
  </si>
  <si>
    <t>GOLPE EN EL PIE DERECHO</t>
  </si>
  <si>
    <t>CORTES HERNANDEZ MARIA CECILIA</t>
  </si>
  <si>
    <t>POLITRAUMATISMOS CODO, RODILLA</t>
  </si>
  <si>
    <t>HIGUERA VILLALBA ESTEBAN RICARDO</t>
  </si>
  <si>
    <t>trauma en la rodilla izquierda</t>
  </si>
  <si>
    <t>trauma en pie izquierdo</t>
  </si>
  <si>
    <t xml:space="preserve">GARZON  CARDENAS  BRIAN  SMITH </t>
  </si>
  <si>
    <t>ROTACION TOBILLO Y PIE DERECHO</t>
  </si>
  <si>
    <t>EVERSION PIE IZQUIERDO</t>
  </si>
  <si>
    <t>ESGUINCE DE PULGAR</t>
  </si>
  <si>
    <t xml:space="preserve">URREA  RINCON  OMAR  DAVID </t>
  </si>
  <si>
    <t xml:space="preserve">NAVARRETE ALFONSO DANIELA </t>
  </si>
  <si>
    <t xml:space="preserve">BRICEÑO  BARRETO  LEIDY  CAROLINA </t>
  </si>
  <si>
    <t>TRAUMA EN MANO IZQUIR</t>
  </si>
  <si>
    <t xml:space="preserve">TORRES RODRIGUEZ  YEISON  ALEJANDRO </t>
  </si>
  <si>
    <t>HERIDA V DEDO MANO DER</t>
  </si>
  <si>
    <t>OCAMPO CANTOR RICHARD STEVEN</t>
  </si>
  <si>
    <t>FORERO TELLEZ CARLOS FERNANDO</t>
  </si>
  <si>
    <t>TRAUMA EN 3 DEDO MANO IZQ</t>
  </si>
  <si>
    <t>PARDO ARIAS DANIEL STIVEN</t>
  </si>
  <si>
    <t>VALENCIA GUZMAN ANDRES MAURICIO</t>
  </si>
  <si>
    <t>trauma en columna</t>
  </si>
  <si>
    <t xml:space="preserve">SERVILLANO CARMONA NATALY </t>
  </si>
  <si>
    <t>CASTRO AREVALO JOSE ALEJANDRO</t>
  </si>
  <si>
    <t>GONZALEZ VILLAMIL DANIEL FELIPE</t>
  </si>
  <si>
    <t>WIESNER ABRIL NYCOLE VALENTINA</t>
  </si>
  <si>
    <t>MARTINEZ VIVAS JUAN PABLO</t>
  </si>
  <si>
    <t xml:space="preserve">MELO DELGADO VALENTINA </t>
  </si>
  <si>
    <t>PARRA MENDOZA YEIMI NATALIA</t>
  </si>
  <si>
    <t xml:space="preserve">FORERO  BERMUDEZ  GEORGE  MICHAEL </t>
  </si>
  <si>
    <t>LOPEZ MIRANDA ADRIANGELA PAOLA</t>
  </si>
  <si>
    <t xml:space="preserve">TRAUMA EN BRAZO DERECHO </t>
  </si>
  <si>
    <t xml:space="preserve">PORTILLA CASTELLANOS DANIELA </t>
  </si>
  <si>
    <t>TRAUMA  MANO DER</t>
  </si>
  <si>
    <t>FONTECHA PARDO ASLY ALEJANDRA</t>
  </si>
  <si>
    <t>BROZO I</t>
  </si>
  <si>
    <t>ROBLES VILLAREAL DIEGO LUCIANO</t>
  </si>
  <si>
    <t>NIETO UÑATE DIEGO CAMILO</t>
  </si>
  <si>
    <t>GARAVITO RODRIGUEZ JOHN FREDDY</t>
  </si>
  <si>
    <t xml:space="preserve">TRAUMA EN REJA COSTAL </t>
  </si>
  <si>
    <t xml:space="preserve">RAMIREZ AFRICANO LEIDY LILIANA </t>
  </si>
  <si>
    <t>CASTILLA ARIAS JONATHAN JAVIER</t>
  </si>
  <si>
    <t>RODILLA Y MANO IZQ</t>
  </si>
  <si>
    <t>HERNANDEZ MARTINEZ JEISON ORLANDO</t>
  </si>
  <si>
    <t xml:space="preserve">PETECUA SOTO ISRAEL </t>
  </si>
  <si>
    <t>ALMANSA VILLA DIEGO ALEJANDRO</t>
  </si>
  <si>
    <t>ROBLES DURAN EDER  GUSTAVO</t>
  </si>
  <si>
    <t>TOBILLOS</t>
  </si>
  <si>
    <t>NIETO ROMERO MARIA CAROLINA</t>
  </si>
  <si>
    <t>DIAZ VERA MICHAEL JAVIER</t>
  </si>
  <si>
    <t>BARRERA MONTENEGRO ESTEBAN JOSUE</t>
  </si>
  <si>
    <t>TENDINITIS LIGAMENTO</t>
  </si>
  <si>
    <t>FAJARDO SANCHEZ RAFAEL RICARDO</t>
  </si>
  <si>
    <t>RODILLA izquierda</t>
  </si>
  <si>
    <t>TRAUMA REJA COSTAL Y CADERA IZ</t>
  </si>
  <si>
    <t>BECERRA ALMANZA SERGIO ALEXANDER</t>
  </si>
  <si>
    <t>ARDILA SANABRIA JOSE DAVID</t>
  </si>
  <si>
    <t xml:space="preserve">BEJARANO MORENO MADELYN </t>
  </si>
  <si>
    <t>MONDRAGON ADAME MANUEL ALEJANDRO</t>
  </si>
  <si>
    <t>FUENTES SANCHEZ MARIA ALEJANDRA</t>
  </si>
  <si>
    <t xml:space="preserve">OSORIO SOLANO VALENTINA </t>
  </si>
  <si>
    <t>TX TOBILLO Y PIE IZQ</t>
  </si>
  <si>
    <t>GONZALEZ SANCHEZ LAURA VANESSA</t>
  </si>
  <si>
    <t>TRAUMA BRAZO DERECHO</t>
  </si>
  <si>
    <t>SUA MOJICA DANNA IVETH</t>
  </si>
  <si>
    <t>WILLIAMS CABRERA CORIN NAYROBY</t>
  </si>
  <si>
    <t>ARIAS SANCHEZ NATALIA ANDREA</t>
  </si>
  <si>
    <t>ESCORIACION MANO Y RODILLA DER</t>
  </si>
  <si>
    <t>RIVERA CASTRO DENNYCE FERNANDA</t>
  </si>
  <si>
    <t>RODRIGUEZ GOMEZ JAMINTON EDUARDO</t>
  </si>
  <si>
    <t>CUBILLOS ALFONSO JULIO CESAR</t>
  </si>
  <si>
    <t>VARGAS ATEHORTUA DANIELA EUGENIA</t>
  </si>
  <si>
    <t>TRAUMA EN TOBILLO Y RODILLA DE</t>
  </si>
  <si>
    <t>CASTILLO GOMEZ LAURA SOFIA</t>
  </si>
  <si>
    <t xml:space="preserve">RINCON CAÑON EDSON JOSIMAR </t>
  </si>
  <si>
    <t>ESGUINCE I DEDO MANO DERECHA</t>
  </si>
  <si>
    <t xml:space="preserve">VILLEGAS  BRAVO ENALDO  JOSE </t>
  </si>
  <si>
    <t>BERNAL GAITAN EDWAR ESTEBAN</t>
  </si>
  <si>
    <t xml:space="preserve">ARIZA  PEDRAZA  JUAN  MANUEL </t>
  </si>
  <si>
    <t xml:space="preserve">ALVAREZ ORTIZ SANTIAGO </t>
  </si>
  <si>
    <t>RIAÑO TELLEZ LAURA CATALINA</t>
  </si>
  <si>
    <t xml:space="preserve">MONTOYA VELASQUEZ SAMANTHA </t>
  </si>
  <si>
    <t>NIETO MARIN DIEGO MAURICIO</t>
  </si>
  <si>
    <t xml:space="preserve">CARDENAS CHICO NELSON </t>
  </si>
  <si>
    <t>SAENZ PARRA JUAN ESTEBAN</t>
  </si>
  <si>
    <t xml:space="preserve">ARAGUEREN GONZALEZ DANIELA </t>
  </si>
  <si>
    <t>CODO IZQUIERDO</t>
  </si>
  <si>
    <t>PEÑALOSA  DIAZ EDWIN MAURICIO</t>
  </si>
  <si>
    <t>SOLORZANO GIL HENRY ALEXIS</t>
  </si>
  <si>
    <t>REGION COSTA IZQUIERDA</t>
  </si>
  <si>
    <t xml:space="preserve">GARZON  HERRERA EMERZON </t>
  </si>
  <si>
    <t xml:space="preserve">BARAJAS BUSTOS NIRBEY </t>
  </si>
  <si>
    <t>VARGAS BELTRAN WENDY CAROLINA</t>
  </si>
  <si>
    <t>ROMERO CUTA ESTEBAN DAVID</t>
  </si>
  <si>
    <t>GARCIA LUCIO EDSON JAIR</t>
  </si>
  <si>
    <t>TRAUMA EN MANO IZQUIERDA Y ROD</t>
  </si>
  <si>
    <t>ARIAS CORRALES DANA CAMILA</t>
  </si>
  <si>
    <t>TRAUMA EN LA ESPALDA Y ZONA LU</t>
  </si>
  <si>
    <t xml:space="preserve">MORA RODRIGUEZ VALENTINA </t>
  </si>
  <si>
    <t>GARCIA GONZALEZ KAREN DAYANA</t>
  </si>
  <si>
    <t>GONZALEZ ROJAS JAIDER ALEJANDRO</t>
  </si>
  <si>
    <t>ZAMUDIO AVILA RAUL IGNACIO</t>
  </si>
  <si>
    <t>QUEMADURA MALAR IZQUIERDO</t>
  </si>
  <si>
    <t>JEREZ HERNANDEZ WILSON EDUARDO</t>
  </si>
  <si>
    <t xml:space="preserve">AREVALO CAÑON SAMUEL </t>
  </si>
  <si>
    <t>TRAUMA 5 DEDO MANO IZQUIERDA</t>
  </si>
  <si>
    <t>TX EN LA COLUMNA</t>
  </si>
  <si>
    <t>SUAREZ BAUTISTA JUAN PABLO</t>
  </si>
  <si>
    <t>CRUZ CAMELO JORGE ALFREDO</t>
  </si>
  <si>
    <t xml:space="preserve">SANTIBAÑEZ ROJAS MAURICIO </t>
  </si>
  <si>
    <t>TRAUMA EN CUELLO</t>
  </si>
  <si>
    <t>GARCIA GONZALEZ DIEGO LEANDRO</t>
  </si>
  <si>
    <t>MENJURA MORA DIEGO FERNANDO</t>
  </si>
  <si>
    <t>MENTON UNIVERSIDAD""</t>
  </si>
  <si>
    <t>RUGE  BUITRAGO SANDRA LORENA</t>
  </si>
  <si>
    <t>SAAVEDRA CAMARGO ANDREA CAROLINA</t>
  </si>
  <si>
    <t xml:space="preserve">RODRIGUEZ  HUERTAS DEIVID </t>
  </si>
  <si>
    <t>QUIROGA QUINTERO DIEGO ALEXANDER</t>
  </si>
  <si>
    <t>TRAUMA EN REJA COSTAL DERECHA</t>
  </si>
  <si>
    <t>ALVARADO ROMERO ANDREA STHEFANIA</t>
  </si>
  <si>
    <t xml:space="preserve">CONTRERAS GONZALEZ DANIELA </t>
  </si>
  <si>
    <t>TORRES FORERO DIEGO ALEXANDER</t>
  </si>
  <si>
    <t>TRAUMA 4TO DEDO MANO IZQUIERDA</t>
  </si>
  <si>
    <t>GONZALEZ RIVERA MONICA  VIVIANA</t>
  </si>
  <si>
    <t>TRAUMA EN 1ER DEDO MANO DERECH</t>
  </si>
  <si>
    <t>AYALA MALAVER GICELLY JULIANA</t>
  </si>
  <si>
    <t>ARDILA GOMEZ ANGIE DANIELA</t>
  </si>
  <si>
    <t>SOLARTE MORENO SEBASTIAN DAVID</t>
  </si>
  <si>
    <t>TRAUMA HOMBRO DER Y MUSLO IZQ</t>
  </si>
  <si>
    <t>TRAUMA EN HEMIPELVIS IZQ.</t>
  </si>
  <si>
    <t>HERNANDEZ FARFAN HIDIER ANDRES</t>
  </si>
  <si>
    <t>TRAUMA EN MANO Y MUÑECA DERECH</t>
  </si>
  <si>
    <t>PATIÑO CEPEDA CRISTIAN DAVID</t>
  </si>
  <si>
    <t>GOLPE EN OJO</t>
  </si>
  <si>
    <t>MORALES BENAVIDES LAURA DANIELA</t>
  </si>
  <si>
    <t>CAMARGO HERRERA ALISON VANESSA</t>
  </si>
  <si>
    <t>TRAUMA CONTUSO SOBRE LAS RODIL</t>
  </si>
  <si>
    <t xml:space="preserve">ARANGO PULIDO DANIELA </t>
  </si>
  <si>
    <t>REJA COSTAL DER</t>
  </si>
  <si>
    <t>GONZALEZ ZARATE LEIDY CAROLINA</t>
  </si>
  <si>
    <t xml:space="preserve">AMAYA  OIDOR  JUAN  CAMILO </t>
  </si>
  <si>
    <t>PARDO CHITIVA JESSICA JOHANA</t>
  </si>
  <si>
    <t>TARQUINO SANCHEZ NATALIA CAROLINA</t>
  </si>
  <si>
    <t xml:space="preserve">GIL  BOLIVAR  CRISTIAN  CAMILO </t>
  </si>
  <si>
    <t>PARPADO OJO DERECHO</t>
  </si>
  <si>
    <t xml:space="preserve">GALINDO PULIDO  CAMILO </t>
  </si>
  <si>
    <t>BAQUERO VALENCIA KALEB EDUARDO</t>
  </si>
  <si>
    <t>ORTIZ CONTRERAS DANNA NICOLE</t>
  </si>
  <si>
    <t>ESGUINCE CLAVICULA IZQUI</t>
  </si>
  <si>
    <t>VIUCHE CUADROS DAVID ALEXANDER</t>
  </si>
  <si>
    <t>TRAUMA EN PUÑO Y CODO DERECHO</t>
  </si>
  <si>
    <t>RINCON BELLO JUAN DAVID</t>
  </si>
  <si>
    <t>VEGA BERNAL BRIGITTE DAYANA</t>
  </si>
  <si>
    <t xml:space="preserve">rembolso de  gastos  medicos  </t>
  </si>
  <si>
    <t>LOPEZ OSORIO JONATAN STICK</t>
  </si>
  <si>
    <t xml:space="preserve">MEJIA RODRIGUEZ JAVIER </t>
  </si>
  <si>
    <t>VARGAS REYES CAROL TATIANA</t>
  </si>
  <si>
    <t>BARRETO VASQUEZ HEIDY TATIANA</t>
  </si>
  <si>
    <t>TX EN RODILLA IZQUI</t>
  </si>
  <si>
    <t>SALAZAR BRAVO AURA CRISTINA</t>
  </si>
  <si>
    <t>HERRERA  SIERRA EDWIN ALBERTO</t>
  </si>
  <si>
    <t xml:space="preserve">URIBE CORTES RICARDO </t>
  </si>
  <si>
    <t xml:space="preserve">RODRIGUEZ QUIROGA STEFANIA </t>
  </si>
  <si>
    <t>TX EN HALLUX DERE</t>
  </si>
  <si>
    <t>GOMEZ MENDOZA JESUS DAVID</t>
  </si>
  <si>
    <t>MORALES RODRIGUEZ JERSON DAVID</t>
  </si>
  <si>
    <t>JIMENEZ MENDIVELSO LAURA DANIELA</t>
  </si>
  <si>
    <t>OSPINA  PINILLA  MELISA  ANDREA</t>
  </si>
  <si>
    <t>PARRA FERNANDEZ ANDREY SEBASTIAN</t>
  </si>
  <si>
    <t>MARTINEZ RODRIGUEZ HAROLD STEVEN</t>
  </si>
  <si>
    <t>GRAUMA EN CODO IZQ</t>
  </si>
  <si>
    <t>QUEZADA BERNAL YOHANNA ANDREA</t>
  </si>
  <si>
    <t>CARVAJALINO GONZALEZ FABIAN ANDRES</t>
  </si>
  <si>
    <t>MATAMOROS RODRIGUEZ DIEGO ALEJANDRO</t>
  </si>
  <si>
    <t xml:space="preserve">TRAUMA RODILLAS </t>
  </si>
  <si>
    <t>GALEANO BELLO KIARA VALENTINA</t>
  </si>
  <si>
    <t>RODRIGUEZ ATEHORTUA DANNA MELISSA</t>
  </si>
  <si>
    <t>MONTAÑA FETECUA JUAN ANGEL</t>
  </si>
  <si>
    <t>MALDONADO HINESTROZA JENEIRY PAOLA</t>
  </si>
  <si>
    <t>SANTOS BARRERA HAMILTON MATEO</t>
  </si>
  <si>
    <t>LEON CORTES JOHAN NICOLAS</t>
  </si>
  <si>
    <t>VALBUENA REMOLINA JUAN MANUEL</t>
  </si>
  <si>
    <t>ABAD CONSUEGRA JOHN ALEXANDER</t>
  </si>
  <si>
    <t>TORRES TRIVIÑO BRAYAN HUMBERTO</t>
  </si>
  <si>
    <t>MORENO SALAZAR CRISTIAN DAVID</t>
  </si>
  <si>
    <t>JEREZ FUENTES ANDRES FELIPE</t>
  </si>
  <si>
    <t>GONZALEZ LEON CARLOS FELIPE</t>
  </si>
  <si>
    <t>CONTUSION PRETIBIAL DEREC</t>
  </si>
  <si>
    <t xml:space="preserve">DIAZ  LOPEZ  JEFREY  STEVEN </t>
  </si>
  <si>
    <t>TRAUMA EN MSI</t>
  </si>
  <si>
    <t>DIAZ PEÑA KIMBERLY DIANE</t>
  </si>
  <si>
    <t>TRAUMA II DEDO MANO DERECHA</t>
  </si>
  <si>
    <t>CRISTANCHO BALAGUERA JIMMY LIMANS</t>
  </si>
  <si>
    <t>HEREDIA VELASQUEZ DERLYN CAROLINA</t>
  </si>
  <si>
    <t>CASTILLO DIAZ GUILLERMO ANDRES</t>
  </si>
  <si>
    <t>LOPEZ SANCHEZ JAIME ANDRES</t>
  </si>
  <si>
    <t>CONVULSION</t>
  </si>
  <si>
    <t>OSSMA ACERO JULIETH ANDREA</t>
  </si>
  <si>
    <t xml:space="preserve">TRUJILLO FINO NICOLAS </t>
  </si>
  <si>
    <t>HERIDA EN PALMA DE MANO</t>
  </si>
  <si>
    <t>Lavado de utensilios quirurgicos</t>
  </si>
  <si>
    <t>MATIAS HEREDIA JENIFFER PAOLA</t>
  </si>
  <si>
    <t>GUTIRRREZ FERNANDEZ JOSE FRANCISCO</t>
  </si>
  <si>
    <t>TRAUMA BRAZO</t>
  </si>
  <si>
    <t>RUBIANO FERNANDEZ DEISI KATERINE</t>
  </si>
  <si>
    <t>MUÑOZ MORALES CESAR AUGUSTO</t>
  </si>
  <si>
    <t>OJO D</t>
  </si>
  <si>
    <t>RODRIGUEZ PINTO CAMILO ANDRES</t>
  </si>
  <si>
    <t>ACEVEDO VASQUEZ DENIS AMANDA</t>
  </si>
  <si>
    <t>BUITRAGO ORTIZ CRISTIAN ANDRES</t>
  </si>
  <si>
    <t>4 DEDO MANO IZQUIERDA</t>
  </si>
  <si>
    <t>VELOSA SANTOS SANDRA JULIANA</t>
  </si>
  <si>
    <t>TRAUMA DEDO MANO DERECHA</t>
  </si>
  <si>
    <t>DESGARRO EN MUSLO DERECHO</t>
  </si>
  <si>
    <t xml:space="preserve">BELTRAN  BARRANTES  CRISTIAN  DAVID </t>
  </si>
  <si>
    <t>CRUZ CLAVIJO PABLO ANDRES</t>
  </si>
  <si>
    <t>SALINAS GONZALEZ BRAYAN DAVID</t>
  </si>
  <si>
    <t>CAJAR BRUN SASKIA BENUNSZKA</t>
  </si>
  <si>
    <t xml:space="preserve">CARDONA SANTACOLOMA NICOLAS </t>
  </si>
  <si>
    <t>LINARES PRECIADO PAULA ANDREA</t>
  </si>
  <si>
    <t>4TO DEDO MANO IZDA</t>
  </si>
  <si>
    <t>RUBIO ESCOBAR ANDRES ESTEBAN</t>
  </si>
  <si>
    <t xml:space="preserve">GRANADOS  GONZALEZ  MCALLISTER  </t>
  </si>
  <si>
    <t>CADERA, ABDOMEN Y PIERNA</t>
  </si>
  <si>
    <t>RODRIGUEZ CEDIEL ANA CAROLINA</t>
  </si>
  <si>
    <t>DAZA SALGADO DUVER DAVID</t>
  </si>
  <si>
    <t>ESGUINCE V DEDO MANO DEREC</t>
  </si>
  <si>
    <t>TRAUMA PRIMER DEDO PIE DERECHO</t>
  </si>
  <si>
    <t xml:space="preserve">SALINAS  HERNANDEZ DIANA  LORENA </t>
  </si>
  <si>
    <t>RODRIGUEZ PARRADO DANIELA ROCIO</t>
  </si>
  <si>
    <t>TRAUMA COLUMNA LUMBOSACRA</t>
  </si>
  <si>
    <t xml:space="preserve">PARDO SALAZAR SANTIAGO </t>
  </si>
  <si>
    <t>MUERTE</t>
  </si>
  <si>
    <t>BARRIOS MARTINEZ DAVID OSWALDO</t>
  </si>
  <si>
    <t>CUEVAS CAMPOS SERGIO ANDRES</t>
  </si>
  <si>
    <t>ESGUINCE II DEDO MNO ZQ</t>
  </si>
  <si>
    <t xml:space="preserve">RODRIGUEZ VALENCIA MELISSA </t>
  </si>
  <si>
    <t>TRAUMA RODILLA  IZQ</t>
  </si>
  <si>
    <t>TRAUM. PELVIS</t>
  </si>
  <si>
    <t>LOAIZA BAYER CHRISTIAN STEVEN</t>
  </si>
  <si>
    <t>GARGANTA</t>
  </si>
  <si>
    <t>OSPINA ESPINOSA HEIDY JAZMIN</t>
  </si>
  <si>
    <t>URBANO RODRIGUEZ JOEL DAVID</t>
  </si>
  <si>
    <t>CONTUSION CADERA DERE</t>
  </si>
  <si>
    <t>NOVA VARON LUISA FERNANDA</t>
  </si>
  <si>
    <t>NUÑO MERCADO MARIANA ARAHI</t>
  </si>
  <si>
    <t>JIMENEZ PINZON WILMER ALBERTO</t>
  </si>
  <si>
    <t>CLAVICULA IZDA</t>
  </si>
  <si>
    <t>GUERRERO MEDRANO JUAN CAMILO</t>
  </si>
  <si>
    <t>FORERO ZAMUDIO LUIS ANDRES</t>
  </si>
  <si>
    <t xml:space="preserve">MURILLO ROMAN SEBASTIAN </t>
  </si>
  <si>
    <t xml:space="preserve">PULGARIN ALBAÑIL ARMANDO </t>
  </si>
  <si>
    <t>ROJAS GARZON NICOL SAMARA</t>
  </si>
  <si>
    <t>TRAUMA EN LA INGLE</t>
  </si>
  <si>
    <t>VARGAS CASTRO KAREN LORENA</t>
  </si>
  <si>
    <t>ROMERO RIVERA JEFFERSON ALEXANDER</t>
  </si>
  <si>
    <t>PAVA GARNICA ANDRES FELIPE</t>
  </si>
  <si>
    <t>GOMEZ MORALES FREDY ALEXANDER</t>
  </si>
  <si>
    <t>VALLES PINEDA LUISA FERNANDA</t>
  </si>
  <si>
    <t>CHAVEZ BUSTOS ANDRES GUILLERMO</t>
  </si>
  <si>
    <t xml:space="preserve">MARIN TARAZONA EMMANUEL </t>
  </si>
  <si>
    <t>URREGO CARRILLO JOSE ALEJANDRO</t>
  </si>
  <si>
    <t>EETRAUMA EN TOBILLO</t>
  </si>
  <si>
    <t>SALINAS RODRIGUEZ RUBY LORENA</t>
  </si>
  <si>
    <t>CONTUSION DE LOS ORGANOS GENIT</t>
  </si>
  <si>
    <t>BENAVIDES MARROQUIN DIANA ALEJANDRA</t>
  </si>
  <si>
    <t>HERNANDEZ MARTINEZ ANGIE TATIANA</t>
  </si>
  <si>
    <t>TX EN MUSLO DER</t>
  </si>
  <si>
    <t>RAMOS HERNANDEZ JEISSON ALIRIO</t>
  </si>
  <si>
    <t>AVALO ZULUAGA JULIAN HUMBERTO</t>
  </si>
  <si>
    <t xml:space="preserve">ROMERO  RODRIGUEZ CRISTIAN  CAMILO </t>
  </si>
  <si>
    <t>TX DEDO DE LA MANO IZQU</t>
  </si>
  <si>
    <t xml:space="preserve">LAVERDE  CIFUENTES  SHIRLY  TATIANA </t>
  </si>
  <si>
    <t>RIVERA VALENCIA JORGE ESTEBAN</t>
  </si>
  <si>
    <t>TX EN II DEDO PIE DER</t>
  </si>
  <si>
    <t xml:space="preserve">MUÑOZ ROSAS DIEGO </t>
  </si>
  <si>
    <t>GARCIA RODRIGUEZ WILMAR LEANDRO</t>
  </si>
  <si>
    <t>HERRERA ARDILA VIVIAN BRIGITTE</t>
  </si>
  <si>
    <t>TX MANO DE.</t>
  </si>
  <si>
    <t>BARRETO GUTIERREZ JUAN CAMILO</t>
  </si>
  <si>
    <t xml:space="preserve">MONTOYA CASTELLANOS JONATHAN </t>
  </si>
  <si>
    <t>LARA PINILLA LAURA GISSELA</t>
  </si>
  <si>
    <t xml:space="preserve">TRAUMA EN MUÑECA DERECHA </t>
  </si>
  <si>
    <t>TX TOBILLO DEREC</t>
  </si>
  <si>
    <t>QUINTERO CEPEDA SANDRA ZOPHIE</t>
  </si>
  <si>
    <t>PELAYO RODRIGUEZ YIRLEY CAROLINA</t>
  </si>
  <si>
    <t>TRAUMA EN RODILLA  IZQ</t>
  </si>
  <si>
    <t>MEJIA GAMA JAIRO ANDRES</t>
  </si>
  <si>
    <t xml:space="preserve">NAGY  ENIKO </t>
  </si>
  <si>
    <t>TRAUMA EN CARA MEDIAL DE PIERN</t>
  </si>
  <si>
    <t xml:space="preserve">CASALLAS GONZALEZ ANDERSON </t>
  </si>
  <si>
    <t>MARTINEZ ALVAREZ JUAN ESTEBAN</t>
  </si>
  <si>
    <t>TX RODILLA DERECHA Y MUÑECA  I</t>
  </si>
  <si>
    <t xml:space="preserve">MUÑOZ GOMEZ SIRLEY </t>
  </si>
  <si>
    <t>SOTO PEÑA DANIEL FELIPE</t>
  </si>
  <si>
    <t>TX EN CUELLO</t>
  </si>
  <si>
    <t>Pelea ( menores de 15 años)</t>
  </si>
  <si>
    <t xml:space="preserve">RUIZ PARRA JACOBO </t>
  </si>
  <si>
    <t>MORERA LOPEZ DANIEL FELIPE</t>
  </si>
  <si>
    <t>SOTO FARFAN KELLY JOHANA</t>
  </si>
  <si>
    <t>TRAUMA EN LA RODILLA DERECHA</t>
  </si>
  <si>
    <t>GALLO HERRERA ANGIE TATIANA</t>
  </si>
  <si>
    <t>REG LUMBAR</t>
  </si>
  <si>
    <t>LEAL VARGAS LUISA FERNANDA</t>
  </si>
  <si>
    <t>OSORIO BARRETO LORENA MILDRETH</t>
  </si>
  <si>
    <t>VARON HENAO ERICK FABIAN</t>
  </si>
  <si>
    <t>CABRERA GAITAN NICOL JASBLEIDY</t>
  </si>
  <si>
    <t>ORTEGA MACHADO NAVIL NICOLAS</t>
  </si>
  <si>
    <t>INVALIDEZ</t>
  </si>
  <si>
    <t>NIÑO DUCUARA CARLOS FRANCISCO VLADIMIR</t>
  </si>
  <si>
    <t>RODILLA DERE....</t>
  </si>
  <si>
    <t>BOLIVAR JOAQUI BELKIS JOHANA</t>
  </si>
  <si>
    <t>TRAUMA EN LA RODILLA IZQUIRDA</t>
  </si>
  <si>
    <t>AREVALO CORDERO DIEGO ALEJANDRO</t>
  </si>
  <si>
    <t>HERIDA EN OJO IZQU.</t>
  </si>
  <si>
    <t>FORERO QUIROGA ANGIE KATHERINE</t>
  </si>
  <si>
    <t xml:space="preserve">VELASQUEZ TAPIAS CESAR  HERNADO </t>
  </si>
  <si>
    <t>V DEDO MANO DER...</t>
  </si>
  <si>
    <t>GARZON FLOREZ ANDRES FELIPE</t>
  </si>
  <si>
    <t>CUERO CABELLUDO Y HOMBRO DER.</t>
  </si>
  <si>
    <t>CARA Y CABEZA</t>
  </si>
  <si>
    <t>PEDRAZA VEGA IVAN RICARDO</t>
  </si>
  <si>
    <t>RAMIREZ ARRIETA NELSON WILLIAM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</si>
</sst>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dd/mm/yyyy"/>
    <numFmt numFmtId="165" formatCode="_-&quot;$&quot;\ * #,##0_-;\-&quot;$&quot;\ * #,##0_-;_-&quot;$&quot;\ * &quot;-&quot;??_-;_-@_-"/>
    <numFmt numFmtId="166" formatCode="_(* #,##0_);_(* \(#,##0\);_(* &quot;-&quot;_);_(@_)"/>
    <numFmt numFmtId="167" formatCode="m/d/yyyy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0099"/>
        <bgColor theme="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">
    <xf numFmtId="0" fontId="0" fillId="0" borderId="0" xfId="0"/>
    <xf numFmtId="165" fontId="0" fillId="0" borderId="0" xfId="1" applyNumberFormat="1" applyFont="1"/>
    <xf numFmtId="0" fontId="0" fillId="0" borderId="0" xfId="0" applyAlignment="1">
      <alignment horizontal="center"/>
    </xf>
    <xf numFmtId="4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1" xfId="0" quotePrefix="1" applyBorder="1"/>
    <xf numFmtId="0" fontId="0" fillId="0" borderId="1" xfId="0" applyBorder="1" applyAlignment="1">
      <alignment horizontal="center"/>
    </xf>
    <xf numFmtId="14" fontId="0" fillId="0" borderId="1" xfId="0" applyNumberFormat="1" applyBorder="1"/>
    <xf numFmtId="44" fontId="0" fillId="0" borderId="1" xfId="1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8" xfId="0" quotePrefix="1" applyBorder="1"/>
    <xf numFmtId="0" fontId="0" fillId="0" borderId="8" xfId="0" applyBorder="1" applyAlignment="1">
      <alignment horizontal="center"/>
    </xf>
    <xf numFmtId="14" fontId="0" fillId="0" borderId="8" xfId="0" applyNumberFormat="1" applyBorder="1"/>
    <xf numFmtId="44" fontId="0" fillId="0" borderId="8" xfId="1" applyFont="1" applyBorder="1"/>
    <xf numFmtId="0" fontId="0" fillId="0" borderId="9" xfId="0" applyBorder="1"/>
    <xf numFmtId="0" fontId="0" fillId="0" borderId="3" xfId="0" quotePrefix="1" applyBorder="1"/>
    <xf numFmtId="14" fontId="0" fillId="0" borderId="3" xfId="0" applyNumberFormat="1" applyBorder="1"/>
    <xf numFmtId="44" fontId="0" fillId="0" borderId="3" xfId="1" applyFont="1" applyBorder="1"/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44" fontId="2" fillId="2" borderId="11" xfId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" fontId="0" fillId="0" borderId="1" xfId="0" applyNumberFormat="1" applyBorder="1"/>
    <xf numFmtId="164" fontId="0" fillId="0" borderId="1" xfId="0" applyNumberFormat="1" applyBorder="1"/>
    <xf numFmtId="1" fontId="0" fillId="0" borderId="8" xfId="0" applyNumberFormat="1" applyBorder="1"/>
    <xf numFmtId="164" fontId="0" fillId="0" borderId="8" xfId="0" applyNumberFormat="1" applyBorder="1"/>
    <xf numFmtId="1" fontId="0" fillId="0" borderId="3" xfId="0" applyNumberFormat="1" applyBorder="1"/>
    <xf numFmtId="164" fontId="0" fillId="0" borderId="3" xfId="0" applyNumberFormat="1" applyBorder="1"/>
    <xf numFmtId="44" fontId="2" fillId="3" borderId="11" xfId="1" applyFont="1" applyFill="1" applyBorder="1" applyAlignment="1">
      <alignment horizontal="center"/>
    </xf>
    <xf numFmtId="3" fontId="4" fillId="0" borderId="13" xfId="0" applyNumberFormat="1" applyFont="1" applyBorder="1"/>
    <xf numFmtId="3" fontId="4" fillId="0" borderId="13" xfId="0" applyNumberFormat="1" applyFont="1" applyBorder="1" applyAlignment="1">
      <alignment wrapText="1"/>
    </xf>
    <xf numFmtId="166" fontId="4" fillId="0" borderId="13" xfId="0" applyNumberFormat="1" applyFont="1" applyBorder="1" applyAlignment="1">
      <alignment wrapText="1"/>
    </xf>
    <xf numFmtId="166" fontId="5" fillId="2" borderId="13" xfId="0" applyNumberFormat="1" applyFont="1" applyFill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2" borderId="0" xfId="0" applyNumberFormat="1" applyFont="1" applyFill="1" applyAlignment="1">
      <alignment wrapText="1"/>
    </xf>
    <xf numFmtId="3" fontId="2" fillId="0" borderId="14" xfId="0" applyNumberFormat="1" applyFont="1" applyBorder="1"/>
    <xf numFmtId="3" fontId="6" fillId="0" borderId="14" xfId="0" applyNumberFormat="1" applyFont="1" applyBorder="1"/>
    <xf numFmtId="0" fontId="0" fillId="0" borderId="14" xfId="0" applyBorder="1"/>
    <xf numFmtId="3" fontId="0" fillId="0" borderId="14" xfId="0" applyNumberFormat="1" applyBorder="1"/>
    <xf numFmtId="167" fontId="6" fillId="0" borderId="14" xfId="0" applyNumberFormat="1" applyFont="1" applyBorder="1"/>
    <xf numFmtId="167" fontId="0" fillId="0" borderId="14" xfId="0" applyNumberFormat="1" applyBorder="1"/>
    <xf numFmtId="166" fontId="0" fillId="0" borderId="14" xfId="0" applyNumberFormat="1" applyBorder="1"/>
    <xf numFmtId="9" fontId="0" fillId="0" borderId="0" xfId="2" applyFont="1" applyFill="1" applyBorder="1"/>
    <xf numFmtId="166" fontId="0" fillId="0" borderId="0" xfId="0" applyNumberFormat="1"/>
    <xf numFmtId="9" fontId="0" fillId="0" borderId="0" xfId="0" applyNumberFormat="1"/>
    <xf numFmtId="3" fontId="3" fillId="4" borderId="15" xfId="0" applyNumberFormat="1" applyFont="1" applyFill="1" applyBorder="1"/>
    <xf numFmtId="166" fontId="3" fillId="4" borderId="15" xfId="0" applyNumberFormat="1" applyFont="1" applyFill="1" applyBorder="1"/>
    <xf numFmtId="166" fontId="2" fillId="2" borderId="0" xfId="0" applyNumberFormat="1" applyFont="1" applyFill="1"/>
    <xf numFmtId="14" fontId="0" fillId="0" borderId="0" xfId="0" applyNumberFormat="1"/>
    <xf numFmtId="22" fontId="0" fillId="0" borderId="0" xfId="0" applyNumberFormat="1"/>
  </cellXfs>
  <cellStyles count="3">
    <cellStyle name="Moneda" xfId="1" builtinId="4"/>
    <cellStyle name="Normal" xfId="0" builtinId="0"/>
    <cellStyle name="Porcentaje" xfId="2" builtinId="5"/>
  </cellStyles>
  <dxfs count="96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E04A0D-336F-4B26-92AD-B57DCA3AB385}" name="Reservas" displayName="Reservas" ref="A1:W251" totalsRowShown="0" headerRowDxfId="65" headerRowBorderDxfId="64" tableBorderDxfId="63" totalsRowBorderDxfId="62">
  <autoFilter ref="A1:W251" xr:uid="{D0E04A0D-336F-4B26-92AD-B57DCA3AB385}"/>
  <tableColumns count="23">
    <tableColumn id="1" xr3:uid="{F3D5AA49-1291-45EC-8160-48891F0E9143}" name="COD SUC POLIZA" dataDxfId="61"/>
    <tableColumn id="2" xr3:uid="{95ED85B3-C828-4B30-98E1-9A4FADBDFAC5}" name="SUC POLIZA" dataDxfId="60"/>
    <tableColumn id="3" xr3:uid="{93E79299-2884-4D33-A6E3-3800A9FCBB73}" name="RUI" dataDxfId="59"/>
    <tableColumn id="5" xr3:uid="{D9830D0D-8FD9-4110-AA17-BD4290E2B129}" name="RAMO COMERCIAL" dataDxfId="58"/>
    <tableColumn id="7" xr3:uid="{E2AEC894-4614-4FF1-A9F6-6C3689D2B376}" name="RAMO TECNICO" dataDxfId="57"/>
    <tableColumn id="8" xr3:uid="{F1765FE5-04AF-492C-953F-0804E214749F}" name="NRO POLIZA" dataDxfId="56"/>
    <tableColumn id="11" xr3:uid="{7D5885E4-9D83-4232-9F7F-1A459A87D778}" name="RIESGO" dataDxfId="55"/>
    <tableColumn id="12" xr3:uid="{346FCB4C-EC9B-4920-AE3F-EB4ACC8F4B3F}" name="DOC RIESGO" dataDxfId="54"/>
    <tableColumn id="15" xr3:uid="{85AE845B-BC3D-4E61-8C18-F5F2236A4BCC}" name="DOC TOMADOR" dataDxfId="53"/>
    <tableColumn id="16" xr3:uid="{B789409D-A3F6-4F12-A81B-5AFE052848C4}" name="TOMADOR" dataDxfId="52"/>
    <tableColumn id="17" xr3:uid="{CD688B43-3832-42E6-9A44-46CB49600A54}" name="COD ASEG" dataDxfId="51"/>
    <tableColumn id="18" xr3:uid="{61EFA322-69A3-4A37-8A34-C054E36DE8DB}" name="DOC ASEG" dataDxfId="50"/>
    <tableColumn id="19" xr3:uid="{35287C98-D8AA-47B8-B914-EA13B38737B4}" name="ASEGURADO" dataDxfId="49"/>
    <tableColumn id="21" xr3:uid="{7D49ED6F-BA1E-44D1-8316-ACFFAB72BC85}" name="NRO STRO" dataDxfId="48"/>
    <tableColumn id="24" xr3:uid="{3DBA15EE-AE34-4011-A206-7D187A00B2E5}" name="AMPARO" dataDxfId="47"/>
    <tableColumn id="25" xr3:uid="{370A8D2A-B87F-4933-85D4-80E7F008BD8C}" name="ESTADO STRO" dataDxfId="46"/>
    <tableColumn id="26" xr3:uid="{B177B72C-5909-48BB-9F6F-3674AD99A60A}" name="F OCURRIDO" dataDxfId="45"/>
    <tableColumn id="27" xr3:uid="{730D0FB0-DBB8-487D-B348-60E0A96E5EAA}" name="F AVISO" dataDxfId="44"/>
    <tableColumn id="29" xr3:uid="{40B32CB0-F5A6-4988-AB19-CE6B726A3D8E}" name="VLR RESERVA CIA" dataDxfId="43" dataCellStyle="Moneda"/>
    <tableColumn id="33" xr3:uid="{B04134FD-76CA-45B2-80F1-26471929E4DE}" name="TIPO_OPERACION" dataDxfId="42"/>
    <tableColumn id="34" xr3:uid="{168E3B31-BBB0-4AD3-83F1-3204F77CA254}" name="PJE PARTIC. CIA" dataDxfId="41"/>
    <tableColumn id="35" xr3:uid="{F891B75E-9EDE-4F7D-A1AB-BC524EE064CF}" name="MACRO RAMO" dataDxfId="40"/>
    <tableColumn id="44" xr3:uid="{825A78FA-D569-4631-B7F9-2831284C7914}" name="TIPO MERCADO" dataDxfId="3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8132AA5-239E-45D3-BEAD-C0CCC760E031}" name="Pagados" displayName="Pagados" ref="A1:AI1891" totalsRowShown="0" headerRowDxfId="38" headerRowBorderDxfId="37" tableBorderDxfId="36" totalsRowBorderDxfId="35">
  <autoFilter ref="A1:AI1891" xr:uid="{98132AA5-239E-45D3-BEAD-C0CCC760E031}"/>
  <tableColumns count="35">
    <tableColumn id="1" xr3:uid="{0B0113CA-81E4-4C38-A33D-78BE02AD38C4}" name="COD SUC POLIZA" dataDxfId="34"/>
    <tableColumn id="2" xr3:uid="{18276FD5-BD34-494D-A16F-3D5FAF5827E5}" name="SUC POLIZA" dataDxfId="33"/>
    <tableColumn id="3" xr3:uid="{02A9645F-8739-417E-82E4-67D9D17FE7CF}" name="RUI" dataDxfId="32"/>
    <tableColumn id="4" xr3:uid="{29F9505D-AB03-43B1-A931-9F56B3B9C72B}" name="RAMO COMERCIAL" dataDxfId="31"/>
    <tableColumn id="7" xr3:uid="{E3692443-7C92-493F-BA94-AF37872C00DD}" name="RAMO TECNICO" dataDxfId="30"/>
    <tableColumn id="8" xr3:uid="{BD08D828-33FF-491D-8650-9D7675B381B8}" name="NRO POLIZA" dataDxfId="29"/>
    <tableColumn id="11" xr3:uid="{B08B42FD-A7AA-40B7-948B-BFEB159047C5}" name="RIESGO" dataDxfId="28"/>
    <tableColumn id="12" xr3:uid="{DB3D9D84-B308-4223-98FA-FA1B9B9DC6B2}" name="DOC RIESGO" dataDxfId="27"/>
    <tableColumn id="15" xr3:uid="{4AAF0D35-69C0-45EB-B183-EF24050573BC}" name="DOC TOMADOR" dataDxfId="26"/>
    <tableColumn id="16" xr3:uid="{0E0794E6-D423-4C41-9071-A9C048BE3A86}" name="TOMADOR" dataDxfId="25"/>
    <tableColumn id="17" xr3:uid="{A7377460-D115-4C26-8BAA-AE5C7ACB7EFB}" name="COD ASEG" dataDxfId="24"/>
    <tableColumn id="18" xr3:uid="{4DCDA893-C777-473D-B911-E9ECA1B63218}" name="DOC ASEG" dataDxfId="23"/>
    <tableColumn id="19" xr3:uid="{E7081826-9DD0-4FAC-A2E9-7044F35FE9CB}" name="ASEGURADO" dataDxfId="22"/>
    <tableColumn id="20" xr3:uid="{C92C2E26-F521-4775-B109-5E5E1209DE0C}" name="NRO STRO" dataDxfId="21"/>
    <tableColumn id="63" xr3:uid="{4C8399C1-FDFC-4009-A2C3-F612ADC5D4FB}" name="AMPARO" dataDxfId="20"/>
    <tableColumn id="24" xr3:uid="{15F67D8C-7E6A-44D2-853F-FB202417FC22}" name="CAUSA" dataDxfId="19"/>
    <tableColumn id="25" xr3:uid="{5F47601D-6211-4A0F-9FF6-0EF12B8B9B4C}" name="ESTADO STRO" dataDxfId="18"/>
    <tableColumn id="26" xr3:uid="{ECDC7B38-CD18-45D1-A0CB-A6D8F66A0B3A}" name="F AVISO" dataDxfId="17"/>
    <tableColumn id="27" xr3:uid="{F51B42F2-560E-49AC-85B5-80160E31BF2A}" name="F RECLAMO" dataDxfId="16"/>
    <tableColumn id="29" xr3:uid="{444EADFB-B631-466E-A1D5-7D835F72C68B}" name="F SOLIC. PAGO" dataDxfId="15"/>
    <tableColumn id="30" xr3:uid="{82607A2C-EF93-4BE7-8160-7655CE6684D4}" name="F ENTREGA CH" dataDxfId="14"/>
    <tableColumn id="31" xr3:uid="{7CD5E492-718E-42A8-BE19-F511A1A292DB}" name="F PAGO" dataDxfId="13"/>
    <tableColumn id="33" xr3:uid="{AD80C47E-A345-4DA5-93FA-7F1B32CF56C5}" name="VLR PAGADO CIA" dataDxfId="12" dataCellStyle="Moneda"/>
    <tableColumn id="37" xr3:uid="{1F3BCF48-2685-43CA-B857-BA7C31D9738A}" name="DESCRIPCION PAGO" dataDxfId="11"/>
    <tableColumn id="38" xr3:uid="{074ABCA6-5A65-45C2-BD4A-F0598043BC7F}" name="TIPO PAGO" dataDxfId="10"/>
    <tableColumn id="39" xr3:uid="{326AF3BF-E70D-41FE-AA4D-757A74C242A5}" name="PAGADO A" dataDxfId="9"/>
    <tableColumn id="40" xr3:uid="{022A8BED-FE56-4C46-AD7A-27CED313F8E2}" name="NRO CHEQUE" dataDxfId="8"/>
    <tableColumn id="41" xr3:uid="{638C6BB8-F550-4AAD-82AA-393C42FB27DC}" name="BANCO CHEQUE" dataDxfId="7"/>
    <tableColumn id="42" xr3:uid="{FB5EC4B0-F777-476F-B847-3779971355B4}" name="CONCEPTO" dataDxfId="6"/>
    <tableColumn id="43" xr3:uid="{EF8D426C-FC9A-41E5-877B-B361687B5C4C}" name="NRO AUTORIZA PAGO" dataDxfId="5"/>
    <tableColumn id="44" xr3:uid="{2C7EEA42-50B0-4170-96FB-5A047B4FF130}" name="NRO ORDEN PAGO" dataDxfId="4"/>
    <tableColumn id="45" xr3:uid="{16424002-88CD-4393-AD6C-CB5D360C61C6}" name="TRANSACCION RECAUDO" dataDxfId="3"/>
    <tableColumn id="46" xr3:uid="{94CF0C51-9F4F-48C3-801D-0604B3CD24BC}" name="TIPO_OPERACION" dataDxfId="2"/>
    <tableColumn id="47" xr3:uid="{BD0CFD13-182F-4171-AE23-DB620D6FB3BF}" name="PJE PARTIC. CIA" dataDxfId="1"/>
    <tableColumn id="48" xr3:uid="{37289DD6-3581-44E3-9150-6B64B1A8B0E9}" name="MACRO RAMO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30AD1D0-2C10-49A2-959A-CEDC496AA662}" name="Consolidacion" displayName="Consolidacion" ref="A1:Z774" totalsRowShown="0" headerRowDxfId="95" headerRowBorderDxfId="94" tableBorderDxfId="93" totalsRowBorderDxfId="92">
  <autoFilter ref="A1:Z774" xr:uid="{F30AD1D0-2C10-49A2-959A-CEDC496AA662}"/>
  <tableColumns count="26">
    <tableColumn id="1" xr3:uid="{6B1D4352-2E5C-4CA1-A209-6F9B9F18351B}" name="COD SUC POLIZA" dataDxfId="91"/>
    <tableColumn id="2" xr3:uid="{C04B6D76-74F8-4526-B372-641C6F1F9654}" name="SUC POLIZA" dataDxfId="90"/>
    <tableColumn id="3" xr3:uid="{87CF2D4C-2667-4F09-8622-44614B6563CD}" name="RUI" dataDxfId="89"/>
    <tableColumn id="5" xr3:uid="{A8082DE0-AB77-4FFE-8C6D-A6A534A7BFAA}" name="RAMO COMERCIAL" dataDxfId="88"/>
    <tableColumn id="7" xr3:uid="{945476A6-04E9-4FF8-8281-910DEA3453D6}" name="RAMO TECNICO" dataDxfId="87"/>
    <tableColumn id="8" xr3:uid="{1551C8C1-194A-44ED-8B5B-C04540041B76}" name="NRO POLIZA" dataDxfId="86"/>
    <tableColumn id="12" xr3:uid="{25A4D74C-B89B-48F5-A28A-F318CC46ABE5}" name="DOC TOMADOR" dataDxfId="85"/>
    <tableColumn id="13" xr3:uid="{4EBAF801-8131-4A63-A1CC-3533AB05412C}" name="TOMADOR" dataDxfId="84"/>
    <tableColumn id="15" xr3:uid="{CC0B3265-9523-46A8-9B75-3D0F8EFADF98}" name="DOC ASEG" dataDxfId="83"/>
    <tableColumn id="16" xr3:uid="{43EE74A5-761B-4795-AFBD-77953F4D3C0F}" name="ASEGURADO" dataDxfId="82"/>
    <tableColumn id="17" xr3:uid="{9D2CDD13-28EB-407F-9CDB-094E743F7864}" name="RIESGO" dataDxfId="81"/>
    <tableColumn id="18" xr3:uid="{C3E99A41-1EA8-43A1-AD9E-CD0F140272C4}" name="DOC RIESGO" dataDxfId="80"/>
    <tableColumn id="19" xr3:uid="{F726110B-7260-46D7-B663-E36EC37B3277}" name="NRO STRO" dataDxfId="79"/>
    <tableColumn id="20" xr3:uid="{422C6F08-F634-4252-9489-EAD2A1035DE4}" name="AMPARO" dataDxfId="78"/>
    <tableColumn id="21" xr3:uid="{B72ABAFB-7EC2-453C-81FF-91249605BA77}" name="CAUSA" dataDxfId="77"/>
    <tableColumn id="23" xr3:uid="{52BC2ADF-6701-434E-9275-CD2AEA6E966B}" name="F OCURRIDO" dataDxfId="76"/>
    <tableColumn id="24" xr3:uid="{B39A7510-CB4C-45CA-972E-506D01F0A6D2}" name="F AVISO" dataDxfId="75"/>
    <tableColumn id="28" xr3:uid="{DF949D66-E75C-408F-92E8-DC45C364EF89}" name="VLR RESERVA CIA" dataDxfId="74" dataCellStyle="Moneda"/>
    <tableColumn id="30" xr3:uid="{AE227088-1D8F-468F-BCEB-91E210B5D33A}" name="VLR PAGADO CIA" dataDxfId="73" dataCellStyle="Moneda"/>
    <tableColumn id="32" xr3:uid="{765C60D9-B0A7-4E02-B54A-CEFFAD085636}" name="VLR INCURRIDO CIA" dataDxfId="72" dataCellStyle="Moneda">
      <calculatedColumnFormula>Consolidacion[[#This Row],[VLR RESERVA CIA]]+Consolidacion[[#This Row],[VLR PAGADO CIA]]</calculatedColumnFormula>
    </tableColumn>
    <tableColumn id="29" xr3:uid="{DDCA133E-6F00-4B8D-AAEB-B4848BA6CABD}" name="VLR RESERVA 100%" dataDxfId="71" dataCellStyle="Moneda">
      <calculatedColumnFormula>Consolidacion[[#This Row],[VLR RESERVA CIA]]/Consolidacion[[#This Row],[PJE PARTIC. CIA]]%</calculatedColumnFormula>
    </tableColumn>
    <tableColumn id="31" xr3:uid="{101D0602-9C72-4FE5-BD3C-D4C7AD459EB8}" name="VLR PAGADO 100%" dataDxfId="70" dataCellStyle="Moneda">
      <calculatedColumnFormula>Consolidacion[[#This Row],[VLR PAGADO CIA]]/Consolidacion[[#This Row],[PJE PARTIC. CIA]]%</calculatedColumnFormula>
    </tableColumn>
    <tableColumn id="33" xr3:uid="{DB27FA38-A77F-4AC7-A619-3C3D03550DBC}" name="VLR INCURRIDO 100%" dataDxfId="69" dataCellStyle="Moneda">
      <calculatedColumnFormula>Consolidacion[[#This Row],[VLR RESERVA 100%]]+Consolidacion[[#This Row],[VLR PAGADO 100%]]</calculatedColumnFormula>
    </tableColumn>
    <tableColumn id="39" xr3:uid="{14731AC7-C627-426D-A075-459A4C0FC678}" name="TIPO_OPERACION" dataDxfId="68"/>
    <tableColumn id="40" xr3:uid="{1F1E7729-1F66-4455-8711-E053A94932A0}" name="PJE PARTIC. CIA" dataDxfId="67"/>
    <tableColumn id="41" xr3:uid="{B4CD5011-CCF7-4AF4-812F-0DF10A0E9A50}" name="MACRO RAMO" dataDxfId="6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W251"/>
  <sheetViews>
    <sheetView topLeftCell="O218" workbookViewId="0">
      <selection activeCell="P232" sqref="P231:P232"/>
    </sheetView>
  </sheetViews>
  <sheetFormatPr baseColWidth="10" defaultRowHeight="15" x14ac:dyDescent="0.25"/>
  <cols>
    <col min="1" max="1" width="20.140625" bestFit="1" customWidth="1"/>
    <col min="2" max="2" width="34.140625" bestFit="1" customWidth="1"/>
    <col min="3" max="3" width="8.7109375" bestFit="1" customWidth="1"/>
    <col min="4" max="4" width="22.5703125" bestFit="1" customWidth="1"/>
    <col min="5" max="5" width="21.42578125" bestFit="1" customWidth="1"/>
    <col min="6" max="6" width="16.28515625" bestFit="1" customWidth="1"/>
    <col min="7" max="7" width="80.42578125" bestFit="1" customWidth="1"/>
    <col min="8" max="8" width="16.42578125" bestFit="1" customWidth="1"/>
    <col min="9" max="9" width="19.28515625" bestFit="1" customWidth="1"/>
    <col min="10" max="10" width="48.42578125" bestFit="1" customWidth="1"/>
    <col min="11" max="12" width="14.5703125" bestFit="1" customWidth="1"/>
    <col min="13" max="13" width="48.42578125" bestFit="1" customWidth="1"/>
    <col min="14" max="14" width="14.5703125" style="2" bestFit="1" customWidth="1"/>
    <col min="15" max="15" width="56.7109375" bestFit="1" customWidth="1"/>
    <col min="16" max="16" width="40.28515625" bestFit="1" customWidth="1"/>
    <col min="17" max="17" width="16.5703125" bestFit="1" customWidth="1"/>
    <col min="18" max="18" width="12.5703125" bestFit="1" customWidth="1"/>
    <col min="19" max="19" width="22.140625" style="3" bestFit="1" customWidth="1"/>
    <col min="20" max="20" width="21.42578125" bestFit="1" customWidth="1"/>
    <col min="21" max="21" width="19.140625" bestFit="1" customWidth="1"/>
    <col min="22" max="22" width="18.5703125" bestFit="1" customWidth="1"/>
    <col min="23" max="23" width="19.28515625" bestFit="1" customWidth="1"/>
  </cols>
  <sheetData>
    <row r="1" spans="1:23" ht="15.75" thickBot="1" x14ac:dyDescent="0.3">
      <c r="A1" s="26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34</v>
      </c>
      <c r="P1" s="25" t="s">
        <v>15</v>
      </c>
      <c r="Q1" s="25" t="s">
        <v>1283</v>
      </c>
      <c r="R1" s="25" t="s">
        <v>16</v>
      </c>
      <c r="S1" s="27" t="s">
        <v>1407</v>
      </c>
      <c r="T1" s="25" t="s">
        <v>30</v>
      </c>
      <c r="U1" s="25" t="s">
        <v>31</v>
      </c>
      <c r="V1" s="25" t="s">
        <v>32</v>
      </c>
      <c r="W1" s="28" t="s">
        <v>33</v>
      </c>
    </row>
    <row r="2" spans="1:23" x14ac:dyDescent="0.25">
      <c r="A2" s="4">
        <v>930</v>
      </c>
      <c r="B2" s="5" t="s">
        <v>52</v>
      </c>
      <c r="C2" s="5">
        <v>0</v>
      </c>
      <c r="D2" s="5" t="s">
        <v>60</v>
      </c>
      <c r="E2" s="5" t="s">
        <v>60</v>
      </c>
      <c r="F2" s="22" t="s">
        <v>2030</v>
      </c>
      <c r="G2" s="5" t="s">
        <v>1340</v>
      </c>
      <c r="H2" s="5">
        <v>1001317161</v>
      </c>
      <c r="I2" s="5">
        <v>899999230</v>
      </c>
      <c r="J2" s="5" t="s">
        <v>87</v>
      </c>
      <c r="K2" s="5">
        <v>86735932</v>
      </c>
      <c r="L2" s="5">
        <v>1001317161</v>
      </c>
      <c r="M2" s="5" t="s">
        <v>1340</v>
      </c>
      <c r="N2" s="6">
        <v>56102</v>
      </c>
      <c r="O2" s="5" t="s">
        <v>930</v>
      </c>
      <c r="P2" s="5" t="s">
        <v>37</v>
      </c>
      <c r="Q2" s="23">
        <v>45824</v>
      </c>
      <c r="R2" s="23">
        <v>45825</v>
      </c>
      <c r="S2" s="24">
        <v>9306.7999999999993</v>
      </c>
      <c r="T2" s="5" t="s">
        <v>41</v>
      </c>
      <c r="U2" s="5">
        <v>100</v>
      </c>
      <c r="V2" s="5" t="s">
        <v>56</v>
      </c>
      <c r="W2" s="7" t="s">
        <v>51</v>
      </c>
    </row>
    <row r="3" spans="1:23" x14ac:dyDescent="0.25">
      <c r="A3" s="8">
        <v>930</v>
      </c>
      <c r="B3" s="9" t="s">
        <v>52</v>
      </c>
      <c r="C3" s="9">
        <v>0</v>
      </c>
      <c r="D3" s="9" t="s">
        <v>60</v>
      </c>
      <c r="E3" s="9" t="s">
        <v>60</v>
      </c>
      <c r="F3" s="10" t="s">
        <v>2030</v>
      </c>
      <c r="G3" s="9" t="s">
        <v>1398</v>
      </c>
      <c r="H3" s="9">
        <v>1013100833</v>
      </c>
      <c r="I3" s="9">
        <v>899999230</v>
      </c>
      <c r="J3" s="9" t="s">
        <v>87</v>
      </c>
      <c r="K3" s="9">
        <v>86985120</v>
      </c>
      <c r="L3" s="9">
        <v>1013100833</v>
      </c>
      <c r="M3" s="9" t="s">
        <v>1398</v>
      </c>
      <c r="N3" s="11">
        <v>56345</v>
      </c>
      <c r="O3" s="9" t="s">
        <v>930</v>
      </c>
      <c r="P3" s="9" t="s">
        <v>37</v>
      </c>
      <c r="Q3" s="12">
        <v>45905</v>
      </c>
      <c r="R3" s="12">
        <v>45908</v>
      </c>
      <c r="S3" s="13">
        <v>10933</v>
      </c>
      <c r="T3" s="9" t="s">
        <v>41</v>
      </c>
      <c r="U3" s="9">
        <v>100</v>
      </c>
      <c r="V3" s="9" t="s">
        <v>56</v>
      </c>
      <c r="W3" s="14" t="s">
        <v>51</v>
      </c>
    </row>
    <row r="4" spans="1:23" x14ac:dyDescent="0.25">
      <c r="A4" s="8">
        <v>930</v>
      </c>
      <c r="B4" s="9" t="s">
        <v>52</v>
      </c>
      <c r="C4" s="9">
        <v>0</v>
      </c>
      <c r="D4" s="9" t="s">
        <v>60</v>
      </c>
      <c r="E4" s="9" t="s">
        <v>60</v>
      </c>
      <c r="F4" s="10" t="s">
        <v>2030</v>
      </c>
      <c r="G4" s="9" t="s">
        <v>1375</v>
      </c>
      <c r="H4" s="9">
        <v>1193557943</v>
      </c>
      <c r="I4" s="9">
        <v>899999230</v>
      </c>
      <c r="J4" s="9" t="s">
        <v>87</v>
      </c>
      <c r="K4" s="9">
        <v>87005601</v>
      </c>
      <c r="L4" s="9">
        <v>1193557943</v>
      </c>
      <c r="M4" s="9" t="s">
        <v>1375</v>
      </c>
      <c r="N4" s="11">
        <v>56381</v>
      </c>
      <c r="O4" s="9" t="s">
        <v>930</v>
      </c>
      <c r="P4" s="9" t="s">
        <v>37</v>
      </c>
      <c r="Q4" s="12">
        <v>45912</v>
      </c>
      <c r="R4" s="12">
        <v>45915</v>
      </c>
      <c r="S4" s="13">
        <v>206956</v>
      </c>
      <c r="T4" s="9" t="s">
        <v>41</v>
      </c>
      <c r="U4" s="9">
        <v>100</v>
      </c>
      <c r="V4" s="9" t="s">
        <v>56</v>
      </c>
      <c r="W4" s="14" t="s">
        <v>51</v>
      </c>
    </row>
    <row r="5" spans="1:23" x14ac:dyDescent="0.25">
      <c r="A5" s="8">
        <v>930</v>
      </c>
      <c r="B5" s="9" t="s">
        <v>52</v>
      </c>
      <c r="C5" s="9">
        <v>0</v>
      </c>
      <c r="D5" s="9" t="s">
        <v>60</v>
      </c>
      <c r="E5" s="9" t="s">
        <v>60</v>
      </c>
      <c r="F5" s="10" t="s">
        <v>2030</v>
      </c>
      <c r="G5" s="9" t="s">
        <v>1376</v>
      </c>
      <c r="H5" s="9">
        <v>1023373786</v>
      </c>
      <c r="I5" s="9">
        <v>899999230</v>
      </c>
      <c r="J5" s="9" t="s">
        <v>87</v>
      </c>
      <c r="K5" s="9">
        <v>87031761</v>
      </c>
      <c r="L5" s="9">
        <v>1023373786</v>
      </c>
      <c r="M5" s="9" t="s">
        <v>1376</v>
      </c>
      <c r="N5" s="11">
        <v>56431</v>
      </c>
      <c r="O5" s="9" t="s">
        <v>930</v>
      </c>
      <c r="P5" s="9" t="s">
        <v>37</v>
      </c>
      <c r="Q5" s="12">
        <v>45922</v>
      </c>
      <c r="R5" s="12">
        <v>45923</v>
      </c>
      <c r="S5" s="13">
        <v>12494.8</v>
      </c>
      <c r="T5" s="9" t="s">
        <v>41</v>
      </c>
      <c r="U5" s="9">
        <v>100</v>
      </c>
      <c r="V5" s="9" t="s">
        <v>56</v>
      </c>
      <c r="W5" s="14" t="s">
        <v>51</v>
      </c>
    </row>
    <row r="6" spans="1:23" x14ac:dyDescent="0.25">
      <c r="A6" s="8">
        <v>930</v>
      </c>
      <c r="B6" s="9" t="s">
        <v>52</v>
      </c>
      <c r="C6" s="9">
        <v>0</v>
      </c>
      <c r="D6" s="9" t="s">
        <v>60</v>
      </c>
      <c r="E6" s="9" t="s">
        <v>60</v>
      </c>
      <c r="F6" s="10" t="s">
        <v>2030</v>
      </c>
      <c r="G6" s="9" t="s">
        <v>1354</v>
      </c>
      <c r="H6" s="9">
        <v>1013112921</v>
      </c>
      <c r="I6" s="9">
        <v>899999230</v>
      </c>
      <c r="J6" s="9" t="s">
        <v>87</v>
      </c>
      <c r="K6" s="9">
        <v>87041775</v>
      </c>
      <c r="L6" s="9">
        <v>1013112921</v>
      </c>
      <c r="M6" s="9" t="s">
        <v>1354</v>
      </c>
      <c r="N6" s="11">
        <v>56458</v>
      </c>
      <c r="O6" s="9" t="s">
        <v>930</v>
      </c>
      <c r="P6" s="9" t="s">
        <v>37</v>
      </c>
      <c r="Q6" s="12">
        <v>45925</v>
      </c>
      <c r="R6" s="12">
        <v>45926</v>
      </c>
      <c r="S6" s="13">
        <v>25707</v>
      </c>
      <c r="T6" s="9" t="s">
        <v>41</v>
      </c>
      <c r="U6" s="9">
        <v>100</v>
      </c>
      <c r="V6" s="9" t="s">
        <v>56</v>
      </c>
      <c r="W6" s="14" t="s">
        <v>51</v>
      </c>
    </row>
    <row r="7" spans="1:23" x14ac:dyDescent="0.25">
      <c r="A7" s="8">
        <v>930</v>
      </c>
      <c r="B7" s="9" t="s">
        <v>52</v>
      </c>
      <c r="C7" s="9">
        <v>0</v>
      </c>
      <c r="D7" s="9" t="s">
        <v>60</v>
      </c>
      <c r="E7" s="9" t="s">
        <v>60</v>
      </c>
      <c r="F7" s="10" t="s">
        <v>2030</v>
      </c>
      <c r="G7" s="9" t="s">
        <v>1392</v>
      </c>
      <c r="H7" s="9">
        <v>1016051559</v>
      </c>
      <c r="I7" s="9">
        <v>899999230</v>
      </c>
      <c r="J7" s="9" t="s">
        <v>87</v>
      </c>
      <c r="K7" s="9">
        <v>87050172</v>
      </c>
      <c r="L7" s="9">
        <v>1016051559</v>
      </c>
      <c r="M7" s="9" t="s">
        <v>1392</v>
      </c>
      <c r="N7" s="11">
        <v>56471</v>
      </c>
      <c r="O7" s="9" t="s">
        <v>930</v>
      </c>
      <c r="P7" s="9" t="s">
        <v>37</v>
      </c>
      <c r="Q7" s="12">
        <v>45929</v>
      </c>
      <c r="R7" s="12">
        <v>45930</v>
      </c>
      <c r="S7" s="13">
        <v>10933</v>
      </c>
      <c r="T7" s="9" t="s">
        <v>41</v>
      </c>
      <c r="U7" s="9">
        <v>100</v>
      </c>
      <c r="V7" s="9" t="s">
        <v>56</v>
      </c>
      <c r="W7" s="14" t="s">
        <v>51</v>
      </c>
    </row>
    <row r="8" spans="1:23" x14ac:dyDescent="0.25">
      <c r="A8" s="8">
        <v>930</v>
      </c>
      <c r="B8" s="9" t="s">
        <v>52</v>
      </c>
      <c r="C8" s="9">
        <v>0</v>
      </c>
      <c r="D8" s="9" t="s">
        <v>60</v>
      </c>
      <c r="E8" s="9" t="s">
        <v>60</v>
      </c>
      <c r="F8" s="10" t="s">
        <v>2030</v>
      </c>
      <c r="G8" s="9" t="s">
        <v>1293</v>
      </c>
      <c r="H8" s="9">
        <v>1014304879</v>
      </c>
      <c r="I8" s="9">
        <v>899999230</v>
      </c>
      <c r="J8" s="9" t="s">
        <v>87</v>
      </c>
      <c r="K8" s="9">
        <v>86485306</v>
      </c>
      <c r="L8" s="9">
        <v>1014304879</v>
      </c>
      <c r="M8" s="9" t="s">
        <v>1293</v>
      </c>
      <c r="N8" s="11">
        <v>55749</v>
      </c>
      <c r="O8" s="9" t="s">
        <v>930</v>
      </c>
      <c r="P8" s="9" t="s">
        <v>37</v>
      </c>
      <c r="Q8" s="12">
        <v>45747</v>
      </c>
      <c r="R8" s="12">
        <v>45748</v>
      </c>
      <c r="S8" s="13">
        <v>166900</v>
      </c>
      <c r="T8" s="9" t="s">
        <v>41</v>
      </c>
      <c r="U8" s="9">
        <v>100</v>
      </c>
      <c r="V8" s="9" t="s">
        <v>56</v>
      </c>
      <c r="W8" s="14" t="s">
        <v>51</v>
      </c>
    </row>
    <row r="9" spans="1:23" x14ac:dyDescent="0.25">
      <c r="A9" s="8">
        <v>930</v>
      </c>
      <c r="B9" s="9" t="s">
        <v>52</v>
      </c>
      <c r="C9" s="9">
        <v>0</v>
      </c>
      <c r="D9" s="9" t="s">
        <v>60</v>
      </c>
      <c r="E9" s="9" t="s">
        <v>60</v>
      </c>
      <c r="F9" s="10" t="s">
        <v>2030</v>
      </c>
      <c r="G9" s="9" t="s">
        <v>520</v>
      </c>
      <c r="H9" s="9">
        <v>1000806414</v>
      </c>
      <c r="I9" s="9">
        <v>899999230</v>
      </c>
      <c r="J9" s="9" t="s">
        <v>87</v>
      </c>
      <c r="K9" s="9">
        <v>82324044</v>
      </c>
      <c r="L9" s="9">
        <v>1000806414</v>
      </c>
      <c r="M9" s="9" t="s">
        <v>520</v>
      </c>
      <c r="N9" s="11">
        <v>55803</v>
      </c>
      <c r="O9" s="9" t="s">
        <v>930</v>
      </c>
      <c r="P9" s="9" t="s">
        <v>37</v>
      </c>
      <c r="Q9" s="12">
        <v>45760</v>
      </c>
      <c r="R9" s="12">
        <v>45762</v>
      </c>
      <c r="S9" s="13">
        <v>296134.8</v>
      </c>
      <c r="T9" s="9" t="s">
        <v>41</v>
      </c>
      <c r="U9" s="9">
        <v>100</v>
      </c>
      <c r="V9" s="9" t="s">
        <v>56</v>
      </c>
      <c r="W9" s="14" t="s">
        <v>51</v>
      </c>
    </row>
    <row r="10" spans="1:23" x14ac:dyDescent="0.25">
      <c r="A10" s="8">
        <v>930</v>
      </c>
      <c r="B10" s="9" t="s">
        <v>52</v>
      </c>
      <c r="C10" s="9">
        <v>0</v>
      </c>
      <c r="D10" s="9" t="s">
        <v>60</v>
      </c>
      <c r="E10" s="9" t="s">
        <v>60</v>
      </c>
      <c r="F10" s="10" t="s">
        <v>2030</v>
      </c>
      <c r="G10" s="9" t="s">
        <v>937</v>
      </c>
      <c r="H10" s="9">
        <v>1023370569</v>
      </c>
      <c r="I10" s="9">
        <v>899999230</v>
      </c>
      <c r="J10" s="9" t="s">
        <v>87</v>
      </c>
      <c r="K10" s="9">
        <v>86336143</v>
      </c>
      <c r="L10" s="9">
        <v>1023370569</v>
      </c>
      <c r="M10" s="9" t="s">
        <v>937</v>
      </c>
      <c r="N10" s="11">
        <v>55985</v>
      </c>
      <c r="O10" s="9" t="s">
        <v>930</v>
      </c>
      <c r="P10" s="9" t="s">
        <v>37</v>
      </c>
      <c r="Q10" s="12">
        <v>45803</v>
      </c>
      <c r="R10" s="12">
        <v>45805</v>
      </c>
      <c r="S10" s="13">
        <v>195300</v>
      </c>
      <c r="T10" s="9" t="s">
        <v>41</v>
      </c>
      <c r="U10" s="9">
        <v>100</v>
      </c>
      <c r="V10" s="9" t="s">
        <v>56</v>
      </c>
      <c r="W10" s="14" t="s">
        <v>51</v>
      </c>
    </row>
    <row r="11" spans="1:23" x14ac:dyDescent="0.25">
      <c r="A11" s="8">
        <v>930</v>
      </c>
      <c r="B11" s="9" t="s">
        <v>52</v>
      </c>
      <c r="C11" s="9">
        <v>0</v>
      </c>
      <c r="D11" s="9" t="s">
        <v>60</v>
      </c>
      <c r="E11" s="9" t="s">
        <v>60</v>
      </c>
      <c r="F11" s="10" t="s">
        <v>2030</v>
      </c>
      <c r="G11" s="9" t="s">
        <v>1708</v>
      </c>
      <c r="H11" s="9">
        <v>1025140298</v>
      </c>
      <c r="I11" s="9">
        <v>899999230</v>
      </c>
      <c r="J11" s="9" t="s">
        <v>87</v>
      </c>
      <c r="K11" s="9">
        <v>86697950</v>
      </c>
      <c r="L11" s="9">
        <v>1025140298</v>
      </c>
      <c r="M11" s="9" t="s">
        <v>1708</v>
      </c>
      <c r="N11" s="11">
        <v>56015</v>
      </c>
      <c r="O11" s="9" t="s">
        <v>930</v>
      </c>
      <c r="P11" s="9" t="s">
        <v>37</v>
      </c>
      <c r="Q11" s="12">
        <v>45807</v>
      </c>
      <c r="R11" s="12">
        <v>45811</v>
      </c>
      <c r="S11" s="13">
        <v>75400</v>
      </c>
      <c r="T11" s="9" t="s">
        <v>41</v>
      </c>
      <c r="U11" s="9">
        <v>100</v>
      </c>
      <c r="V11" s="9" t="s">
        <v>56</v>
      </c>
      <c r="W11" s="14" t="s">
        <v>51</v>
      </c>
    </row>
    <row r="12" spans="1:23" x14ac:dyDescent="0.25">
      <c r="A12" s="8">
        <v>930</v>
      </c>
      <c r="B12" s="9" t="s">
        <v>52</v>
      </c>
      <c r="C12" s="9">
        <v>0</v>
      </c>
      <c r="D12" s="9" t="s">
        <v>60</v>
      </c>
      <c r="E12" s="9" t="s">
        <v>60</v>
      </c>
      <c r="F12" s="10" t="s">
        <v>2030</v>
      </c>
      <c r="G12" s="9" t="s">
        <v>1588</v>
      </c>
      <c r="H12" s="9">
        <v>1013116433</v>
      </c>
      <c r="I12" s="9">
        <v>899999230</v>
      </c>
      <c r="J12" s="9" t="s">
        <v>87</v>
      </c>
      <c r="K12" s="9">
        <v>87086342</v>
      </c>
      <c r="L12" s="9">
        <v>1013116433</v>
      </c>
      <c r="M12" s="9" t="s">
        <v>1588</v>
      </c>
      <c r="N12" s="11">
        <v>56518</v>
      </c>
      <c r="O12" s="9" t="s">
        <v>930</v>
      </c>
      <c r="P12" s="9" t="s">
        <v>37</v>
      </c>
      <c r="Q12" s="12">
        <v>45939</v>
      </c>
      <c r="R12" s="12">
        <v>45940</v>
      </c>
      <c r="S12" s="13">
        <v>13796</v>
      </c>
      <c r="T12" s="9" t="s">
        <v>41</v>
      </c>
      <c r="U12" s="9">
        <v>100</v>
      </c>
      <c r="V12" s="9" t="s">
        <v>56</v>
      </c>
      <c r="W12" s="14" t="s">
        <v>51</v>
      </c>
    </row>
    <row r="13" spans="1:23" x14ac:dyDescent="0.25">
      <c r="A13" s="8">
        <v>930</v>
      </c>
      <c r="B13" s="9" t="s">
        <v>52</v>
      </c>
      <c r="C13" s="9">
        <v>0</v>
      </c>
      <c r="D13" s="9" t="s">
        <v>60</v>
      </c>
      <c r="E13" s="9" t="s">
        <v>60</v>
      </c>
      <c r="F13" s="10" t="s">
        <v>2030</v>
      </c>
      <c r="G13" s="9" t="s">
        <v>1578</v>
      </c>
      <c r="H13" s="9">
        <v>1013658016</v>
      </c>
      <c r="I13" s="9">
        <v>899999230</v>
      </c>
      <c r="J13" s="9" t="s">
        <v>87</v>
      </c>
      <c r="K13" s="9">
        <v>87101495</v>
      </c>
      <c r="L13" s="9">
        <v>1013658016</v>
      </c>
      <c r="M13" s="9" t="s">
        <v>1578</v>
      </c>
      <c r="N13" s="11">
        <v>56548</v>
      </c>
      <c r="O13" s="9" t="s">
        <v>930</v>
      </c>
      <c r="P13" s="9" t="s">
        <v>37</v>
      </c>
      <c r="Q13" s="12">
        <v>45939</v>
      </c>
      <c r="R13" s="12">
        <v>45947</v>
      </c>
      <c r="S13" s="13">
        <v>405127</v>
      </c>
      <c r="T13" s="9" t="s">
        <v>41</v>
      </c>
      <c r="U13" s="9">
        <v>100</v>
      </c>
      <c r="V13" s="9" t="s">
        <v>56</v>
      </c>
      <c r="W13" s="14" t="s">
        <v>51</v>
      </c>
    </row>
    <row r="14" spans="1:23" x14ac:dyDescent="0.25">
      <c r="A14" s="8">
        <v>930</v>
      </c>
      <c r="B14" s="9" t="s">
        <v>52</v>
      </c>
      <c r="C14" s="9">
        <v>0</v>
      </c>
      <c r="D14" s="9" t="s">
        <v>60</v>
      </c>
      <c r="E14" s="9" t="s">
        <v>60</v>
      </c>
      <c r="F14" s="10" t="s">
        <v>2030</v>
      </c>
      <c r="G14" s="9" t="s">
        <v>1567</v>
      </c>
      <c r="H14" s="9">
        <v>1001060711</v>
      </c>
      <c r="I14" s="9">
        <v>899999230</v>
      </c>
      <c r="J14" s="9" t="s">
        <v>87</v>
      </c>
      <c r="K14" s="9">
        <v>87138182</v>
      </c>
      <c r="L14" s="9">
        <v>1001060711</v>
      </c>
      <c r="M14" s="9" t="s">
        <v>1567</v>
      </c>
      <c r="N14" s="11">
        <v>56574</v>
      </c>
      <c r="O14" s="9" t="s">
        <v>930</v>
      </c>
      <c r="P14" s="9" t="s">
        <v>37</v>
      </c>
      <c r="Q14" s="12">
        <v>45951</v>
      </c>
      <c r="R14" s="12">
        <v>45953</v>
      </c>
      <c r="S14" s="13">
        <v>12495</v>
      </c>
      <c r="T14" s="9" t="s">
        <v>41</v>
      </c>
      <c r="U14" s="9">
        <v>100</v>
      </c>
      <c r="V14" s="9" t="s">
        <v>56</v>
      </c>
      <c r="W14" s="14" t="s">
        <v>51</v>
      </c>
    </row>
    <row r="15" spans="1:23" x14ac:dyDescent="0.25">
      <c r="A15" s="8">
        <v>930</v>
      </c>
      <c r="B15" s="9" t="s">
        <v>52</v>
      </c>
      <c r="C15" s="9">
        <v>0</v>
      </c>
      <c r="D15" s="9" t="s">
        <v>60</v>
      </c>
      <c r="E15" s="9" t="s">
        <v>60</v>
      </c>
      <c r="F15" s="10" t="s">
        <v>2030</v>
      </c>
      <c r="G15" s="9" t="s">
        <v>1571</v>
      </c>
      <c r="H15" s="9">
        <v>1001083118</v>
      </c>
      <c r="I15" s="9">
        <v>899999230</v>
      </c>
      <c r="J15" s="9" t="s">
        <v>87</v>
      </c>
      <c r="K15" s="9">
        <v>87138183</v>
      </c>
      <c r="L15" s="9">
        <v>1001083118</v>
      </c>
      <c r="M15" s="9" t="s">
        <v>1571</v>
      </c>
      <c r="N15" s="11">
        <v>56575</v>
      </c>
      <c r="O15" s="9" t="s">
        <v>930</v>
      </c>
      <c r="P15" s="9" t="s">
        <v>37</v>
      </c>
      <c r="Q15" s="12">
        <v>45952</v>
      </c>
      <c r="R15" s="12">
        <v>45953</v>
      </c>
      <c r="S15" s="13">
        <v>5766</v>
      </c>
      <c r="T15" s="9" t="s">
        <v>41</v>
      </c>
      <c r="U15" s="9">
        <v>100</v>
      </c>
      <c r="V15" s="9" t="s">
        <v>56</v>
      </c>
      <c r="W15" s="14" t="s">
        <v>51</v>
      </c>
    </row>
    <row r="16" spans="1:23" x14ac:dyDescent="0.25">
      <c r="A16" s="8">
        <v>930</v>
      </c>
      <c r="B16" s="9" t="s">
        <v>52</v>
      </c>
      <c r="C16" s="9">
        <v>0</v>
      </c>
      <c r="D16" s="9" t="s">
        <v>60</v>
      </c>
      <c r="E16" s="9" t="s">
        <v>60</v>
      </c>
      <c r="F16" s="10" t="s">
        <v>2030</v>
      </c>
      <c r="G16" s="9" t="s">
        <v>1635</v>
      </c>
      <c r="H16" s="9">
        <v>1001286144</v>
      </c>
      <c r="I16" s="9">
        <v>899999230</v>
      </c>
      <c r="J16" s="9" t="s">
        <v>87</v>
      </c>
      <c r="K16" s="9">
        <v>86728418</v>
      </c>
      <c r="L16" s="9">
        <v>1001286144</v>
      </c>
      <c r="M16" s="9" t="s">
        <v>1635</v>
      </c>
      <c r="N16" s="11">
        <v>56593</v>
      </c>
      <c r="O16" s="9" t="s">
        <v>930</v>
      </c>
      <c r="P16" s="9" t="s">
        <v>37</v>
      </c>
      <c r="Q16" s="12">
        <v>45955</v>
      </c>
      <c r="R16" s="12">
        <v>45958</v>
      </c>
      <c r="S16" s="13">
        <v>21115</v>
      </c>
      <c r="T16" s="9" t="s">
        <v>41</v>
      </c>
      <c r="U16" s="9">
        <v>100</v>
      </c>
      <c r="V16" s="9" t="s">
        <v>56</v>
      </c>
      <c r="W16" s="14" t="s">
        <v>51</v>
      </c>
    </row>
    <row r="17" spans="1:23" x14ac:dyDescent="0.25">
      <c r="A17" s="8">
        <v>930</v>
      </c>
      <c r="B17" s="9" t="s">
        <v>52</v>
      </c>
      <c r="C17" s="9">
        <v>0</v>
      </c>
      <c r="D17" s="9" t="s">
        <v>60</v>
      </c>
      <c r="E17" s="9" t="s">
        <v>60</v>
      </c>
      <c r="F17" s="10" t="s">
        <v>2030</v>
      </c>
      <c r="G17" s="9" t="s">
        <v>1728</v>
      </c>
      <c r="H17" s="9">
        <v>1000381504</v>
      </c>
      <c r="I17" s="9">
        <v>899999230</v>
      </c>
      <c r="J17" s="9" t="s">
        <v>87</v>
      </c>
      <c r="K17" s="9">
        <v>87189432</v>
      </c>
      <c r="L17" s="9">
        <v>1000381504</v>
      </c>
      <c r="M17" s="9" t="s">
        <v>1728</v>
      </c>
      <c r="N17" s="11">
        <v>56645</v>
      </c>
      <c r="O17" s="9" t="s">
        <v>930</v>
      </c>
      <c r="P17" s="9" t="s">
        <v>1133</v>
      </c>
      <c r="Q17" s="12">
        <v>45967</v>
      </c>
      <c r="R17" s="12">
        <v>45968</v>
      </c>
      <c r="S17" s="13">
        <v>72533</v>
      </c>
      <c r="T17" s="9" t="s">
        <v>41</v>
      </c>
      <c r="U17" s="9">
        <v>100</v>
      </c>
      <c r="V17" s="9" t="s">
        <v>56</v>
      </c>
      <c r="W17" s="14" t="s">
        <v>51</v>
      </c>
    </row>
    <row r="18" spans="1:23" x14ac:dyDescent="0.25">
      <c r="A18" s="8">
        <v>930</v>
      </c>
      <c r="B18" s="9" t="s">
        <v>52</v>
      </c>
      <c r="C18" s="9">
        <v>0</v>
      </c>
      <c r="D18" s="9" t="s">
        <v>60</v>
      </c>
      <c r="E18" s="9" t="s">
        <v>60</v>
      </c>
      <c r="F18" s="10" t="s">
        <v>2030</v>
      </c>
      <c r="G18" s="9" t="s">
        <v>937</v>
      </c>
      <c r="H18" s="9">
        <v>1023370569</v>
      </c>
      <c r="I18" s="9">
        <v>899999230</v>
      </c>
      <c r="J18" s="9" t="s">
        <v>87</v>
      </c>
      <c r="K18" s="9">
        <v>86336143</v>
      </c>
      <c r="L18" s="9">
        <v>1023370569</v>
      </c>
      <c r="M18" s="9" t="s">
        <v>937</v>
      </c>
      <c r="N18" s="11">
        <v>55659</v>
      </c>
      <c r="O18" s="9" t="s">
        <v>930</v>
      </c>
      <c r="P18" s="9" t="s">
        <v>1133</v>
      </c>
      <c r="Q18" s="12">
        <v>45708</v>
      </c>
      <c r="R18" s="12">
        <v>45719</v>
      </c>
      <c r="S18" s="13">
        <v>75400</v>
      </c>
      <c r="T18" s="9" t="s">
        <v>41</v>
      </c>
      <c r="U18" s="9">
        <v>100</v>
      </c>
      <c r="V18" s="9" t="s">
        <v>56</v>
      </c>
      <c r="W18" s="14" t="s">
        <v>51</v>
      </c>
    </row>
    <row r="19" spans="1:23" x14ac:dyDescent="0.25">
      <c r="A19" s="8">
        <v>930</v>
      </c>
      <c r="B19" s="9" t="s">
        <v>52</v>
      </c>
      <c r="C19" s="9">
        <v>0</v>
      </c>
      <c r="D19" s="9" t="s">
        <v>60</v>
      </c>
      <c r="E19" s="9" t="s">
        <v>60</v>
      </c>
      <c r="F19" s="10" t="s">
        <v>2030</v>
      </c>
      <c r="G19" s="9" t="s">
        <v>1311</v>
      </c>
      <c r="H19" s="9">
        <v>1027282054</v>
      </c>
      <c r="I19" s="9">
        <v>899999230</v>
      </c>
      <c r="J19" s="9" t="s">
        <v>87</v>
      </c>
      <c r="K19" s="9">
        <v>86665076</v>
      </c>
      <c r="L19" s="9">
        <v>1027282054</v>
      </c>
      <c r="M19" s="9" t="s">
        <v>1311</v>
      </c>
      <c r="N19" s="11">
        <v>55952</v>
      </c>
      <c r="O19" s="9" t="s">
        <v>930</v>
      </c>
      <c r="P19" s="9" t="s">
        <v>37</v>
      </c>
      <c r="Q19" s="12">
        <v>45797</v>
      </c>
      <c r="R19" s="12">
        <v>45799</v>
      </c>
      <c r="S19" s="13">
        <v>56666</v>
      </c>
      <c r="T19" s="9" t="s">
        <v>41</v>
      </c>
      <c r="U19" s="9">
        <v>100</v>
      </c>
      <c r="V19" s="9" t="s">
        <v>56</v>
      </c>
      <c r="W19" s="14" t="s">
        <v>51</v>
      </c>
    </row>
    <row r="20" spans="1:23" x14ac:dyDescent="0.25">
      <c r="A20" s="8">
        <v>930</v>
      </c>
      <c r="B20" s="9" t="s">
        <v>52</v>
      </c>
      <c r="C20" s="9">
        <v>0</v>
      </c>
      <c r="D20" s="9" t="s">
        <v>60</v>
      </c>
      <c r="E20" s="9" t="s">
        <v>60</v>
      </c>
      <c r="F20" s="10" t="s">
        <v>2030</v>
      </c>
      <c r="G20" s="9" t="s">
        <v>1614</v>
      </c>
      <c r="H20" s="9">
        <v>1030549024</v>
      </c>
      <c r="I20" s="9">
        <v>899999230</v>
      </c>
      <c r="J20" s="9" t="s">
        <v>87</v>
      </c>
      <c r="K20" s="9">
        <v>87138201</v>
      </c>
      <c r="L20" s="9">
        <v>1030549024</v>
      </c>
      <c r="M20" s="9" t="s">
        <v>1614</v>
      </c>
      <c r="N20" s="11">
        <v>56577</v>
      </c>
      <c r="O20" s="9" t="s">
        <v>930</v>
      </c>
      <c r="P20" s="9" t="s">
        <v>37</v>
      </c>
      <c r="Q20" s="12">
        <v>45952</v>
      </c>
      <c r="R20" s="12">
        <v>45953</v>
      </c>
      <c r="S20" s="13">
        <v>67540</v>
      </c>
      <c r="T20" s="9" t="s">
        <v>41</v>
      </c>
      <c r="U20" s="9">
        <v>100</v>
      </c>
      <c r="V20" s="9" t="s">
        <v>56</v>
      </c>
      <c r="W20" s="14" t="s">
        <v>51</v>
      </c>
    </row>
    <row r="21" spans="1:23" x14ac:dyDescent="0.25">
      <c r="A21" s="8">
        <v>930</v>
      </c>
      <c r="B21" s="9" t="s">
        <v>52</v>
      </c>
      <c r="C21" s="9">
        <v>0</v>
      </c>
      <c r="D21" s="9" t="s">
        <v>60</v>
      </c>
      <c r="E21" s="9" t="s">
        <v>60</v>
      </c>
      <c r="F21" s="10" t="s">
        <v>2030</v>
      </c>
      <c r="G21" s="9" t="s">
        <v>1327</v>
      </c>
      <c r="H21" s="9">
        <v>1098603093</v>
      </c>
      <c r="I21" s="9">
        <v>899999230</v>
      </c>
      <c r="J21" s="9" t="s">
        <v>87</v>
      </c>
      <c r="K21" s="9">
        <v>86970149</v>
      </c>
      <c r="L21" s="9">
        <v>1098603093</v>
      </c>
      <c r="M21" s="9" t="s">
        <v>1327</v>
      </c>
      <c r="N21" s="11">
        <v>56585</v>
      </c>
      <c r="O21" s="9" t="s">
        <v>930</v>
      </c>
      <c r="P21" s="9" t="s">
        <v>37</v>
      </c>
      <c r="Q21" s="12">
        <v>45952</v>
      </c>
      <c r="R21" s="12">
        <v>45954</v>
      </c>
      <c r="S21" s="13">
        <v>12495</v>
      </c>
      <c r="T21" s="9" t="s">
        <v>41</v>
      </c>
      <c r="U21" s="9">
        <v>100</v>
      </c>
      <c r="V21" s="9" t="s">
        <v>56</v>
      </c>
      <c r="W21" s="14" t="s">
        <v>51</v>
      </c>
    </row>
    <row r="22" spans="1:23" x14ac:dyDescent="0.25">
      <c r="A22" s="8">
        <v>930</v>
      </c>
      <c r="B22" s="9" t="s">
        <v>52</v>
      </c>
      <c r="C22" s="9">
        <v>0</v>
      </c>
      <c r="D22" s="9" t="s">
        <v>60</v>
      </c>
      <c r="E22" s="9" t="s">
        <v>60</v>
      </c>
      <c r="F22" s="10" t="s">
        <v>2030</v>
      </c>
      <c r="G22" s="9" t="s">
        <v>1734</v>
      </c>
      <c r="H22" s="9">
        <v>1011095574</v>
      </c>
      <c r="I22" s="9">
        <v>899999230</v>
      </c>
      <c r="J22" s="9" t="s">
        <v>87</v>
      </c>
      <c r="K22" s="9">
        <v>87183173</v>
      </c>
      <c r="L22" s="9">
        <v>1011095574</v>
      </c>
      <c r="M22" s="9" t="s">
        <v>1734</v>
      </c>
      <c r="N22" s="11">
        <v>56629</v>
      </c>
      <c r="O22" s="9" t="s">
        <v>930</v>
      </c>
      <c r="P22" s="9" t="s">
        <v>1133</v>
      </c>
      <c r="Q22" s="12">
        <v>45965</v>
      </c>
      <c r="R22" s="12">
        <v>45966</v>
      </c>
      <c r="S22" s="13">
        <v>282722</v>
      </c>
      <c r="T22" s="9" t="s">
        <v>41</v>
      </c>
      <c r="U22" s="9">
        <v>100</v>
      </c>
      <c r="V22" s="9" t="s">
        <v>56</v>
      </c>
      <c r="W22" s="14" t="s">
        <v>51</v>
      </c>
    </row>
    <row r="23" spans="1:23" x14ac:dyDescent="0.25">
      <c r="A23" s="8">
        <v>930</v>
      </c>
      <c r="B23" s="9" t="s">
        <v>52</v>
      </c>
      <c r="C23" s="9">
        <v>0</v>
      </c>
      <c r="D23" s="9" t="s">
        <v>60</v>
      </c>
      <c r="E23" s="9" t="s">
        <v>60</v>
      </c>
      <c r="F23" s="10" t="s">
        <v>2030</v>
      </c>
      <c r="G23" s="9" t="s">
        <v>1723</v>
      </c>
      <c r="H23" s="9">
        <v>1022437260</v>
      </c>
      <c r="I23" s="9">
        <v>899999230</v>
      </c>
      <c r="J23" s="9" t="s">
        <v>87</v>
      </c>
      <c r="K23" s="9">
        <v>87193718</v>
      </c>
      <c r="L23" s="9">
        <v>1022437260</v>
      </c>
      <c r="M23" s="9" t="s">
        <v>1723</v>
      </c>
      <c r="N23" s="11">
        <v>56653</v>
      </c>
      <c r="O23" s="9" t="s">
        <v>930</v>
      </c>
      <c r="P23" s="9" t="s">
        <v>37</v>
      </c>
      <c r="Q23" s="12">
        <v>45968</v>
      </c>
      <c r="R23" s="12">
        <v>45971</v>
      </c>
      <c r="S23" s="13">
        <v>108226</v>
      </c>
      <c r="T23" s="9" t="s">
        <v>41</v>
      </c>
      <c r="U23" s="9">
        <v>100</v>
      </c>
      <c r="V23" s="9" t="s">
        <v>56</v>
      </c>
      <c r="W23" s="14" t="s">
        <v>51</v>
      </c>
    </row>
    <row r="24" spans="1:23" x14ac:dyDescent="0.25">
      <c r="A24" s="8">
        <v>930</v>
      </c>
      <c r="B24" s="9" t="s">
        <v>52</v>
      </c>
      <c r="C24" s="9">
        <v>0</v>
      </c>
      <c r="D24" s="9" t="s">
        <v>60</v>
      </c>
      <c r="E24" s="9" t="s">
        <v>60</v>
      </c>
      <c r="F24" s="10" t="s">
        <v>2030</v>
      </c>
      <c r="G24" s="9" t="s">
        <v>1699</v>
      </c>
      <c r="H24" s="9">
        <v>1028860835</v>
      </c>
      <c r="I24" s="9">
        <v>899999230</v>
      </c>
      <c r="J24" s="9" t="s">
        <v>87</v>
      </c>
      <c r="K24" s="9">
        <v>35144915</v>
      </c>
      <c r="L24" s="9">
        <v>1028860835</v>
      </c>
      <c r="M24" s="9" t="s">
        <v>1699</v>
      </c>
      <c r="N24" s="11">
        <v>56669</v>
      </c>
      <c r="O24" s="9" t="s">
        <v>930</v>
      </c>
      <c r="P24" s="9" t="s">
        <v>37</v>
      </c>
      <c r="Q24" s="12">
        <v>45972</v>
      </c>
      <c r="R24" s="12">
        <v>45973</v>
      </c>
      <c r="S24" s="13">
        <v>17888</v>
      </c>
      <c r="T24" s="9" t="s">
        <v>41</v>
      </c>
      <c r="U24" s="9">
        <v>100</v>
      </c>
      <c r="V24" s="9" t="s">
        <v>56</v>
      </c>
      <c r="W24" s="14" t="s">
        <v>51</v>
      </c>
    </row>
    <row r="25" spans="1:23" x14ac:dyDescent="0.25">
      <c r="A25" s="8">
        <v>930</v>
      </c>
      <c r="B25" s="9" t="s">
        <v>52</v>
      </c>
      <c r="C25" s="9">
        <v>0</v>
      </c>
      <c r="D25" s="9" t="s">
        <v>60</v>
      </c>
      <c r="E25" s="9" t="s">
        <v>60</v>
      </c>
      <c r="F25" s="10" t="s">
        <v>2030</v>
      </c>
      <c r="G25" s="9" t="s">
        <v>1716</v>
      </c>
      <c r="H25" s="9">
        <v>1010010631</v>
      </c>
      <c r="I25" s="9">
        <v>899999230</v>
      </c>
      <c r="J25" s="9" t="s">
        <v>87</v>
      </c>
      <c r="K25" s="9">
        <v>87233451</v>
      </c>
      <c r="L25" s="9">
        <v>1010010631</v>
      </c>
      <c r="M25" s="9" t="s">
        <v>1716</v>
      </c>
      <c r="N25" s="11">
        <v>56714</v>
      </c>
      <c r="O25" s="9" t="s">
        <v>930</v>
      </c>
      <c r="P25" s="9" t="s">
        <v>37</v>
      </c>
      <c r="Q25" s="12">
        <v>45982</v>
      </c>
      <c r="R25" s="12">
        <v>45985</v>
      </c>
      <c r="S25" s="13">
        <v>143112</v>
      </c>
      <c r="T25" s="9" t="s">
        <v>41</v>
      </c>
      <c r="U25" s="9">
        <v>100</v>
      </c>
      <c r="V25" s="9" t="s">
        <v>56</v>
      </c>
      <c r="W25" s="14" t="s">
        <v>51</v>
      </c>
    </row>
    <row r="26" spans="1:23" x14ac:dyDescent="0.25">
      <c r="A26" s="8">
        <v>930</v>
      </c>
      <c r="B26" s="9" t="s">
        <v>52</v>
      </c>
      <c r="C26" s="9">
        <v>0</v>
      </c>
      <c r="D26" s="9" t="s">
        <v>60</v>
      </c>
      <c r="E26" s="9" t="s">
        <v>60</v>
      </c>
      <c r="F26" s="10" t="s">
        <v>2030</v>
      </c>
      <c r="G26" s="9" t="s">
        <v>999</v>
      </c>
      <c r="H26" s="9">
        <v>1138524652</v>
      </c>
      <c r="I26" s="9">
        <v>899999230</v>
      </c>
      <c r="J26" s="9" t="s">
        <v>87</v>
      </c>
      <c r="K26" s="9">
        <v>86566260</v>
      </c>
      <c r="L26" s="9">
        <v>1138524652</v>
      </c>
      <c r="M26" s="9" t="s">
        <v>999</v>
      </c>
      <c r="N26" s="11">
        <v>55821</v>
      </c>
      <c r="O26" s="9" t="s">
        <v>930</v>
      </c>
      <c r="P26" s="9" t="s">
        <v>37</v>
      </c>
      <c r="Q26" s="12">
        <v>45767</v>
      </c>
      <c r="R26" s="12">
        <v>45771</v>
      </c>
      <c r="S26" s="13">
        <v>166900</v>
      </c>
      <c r="T26" s="9" t="s">
        <v>41</v>
      </c>
      <c r="U26" s="9">
        <v>100</v>
      </c>
      <c r="V26" s="9" t="s">
        <v>56</v>
      </c>
      <c r="W26" s="14" t="s">
        <v>51</v>
      </c>
    </row>
    <row r="27" spans="1:23" x14ac:dyDescent="0.25">
      <c r="A27" s="8">
        <v>930</v>
      </c>
      <c r="B27" s="9" t="s">
        <v>52</v>
      </c>
      <c r="C27" s="9">
        <v>0</v>
      </c>
      <c r="D27" s="9" t="s">
        <v>60</v>
      </c>
      <c r="E27" s="9" t="s">
        <v>60</v>
      </c>
      <c r="F27" s="10" t="s">
        <v>2030</v>
      </c>
      <c r="G27" s="9" t="s">
        <v>1732</v>
      </c>
      <c r="H27" s="9">
        <v>1146124200</v>
      </c>
      <c r="I27" s="9">
        <v>899999230</v>
      </c>
      <c r="J27" s="9" t="s">
        <v>87</v>
      </c>
      <c r="K27" s="9">
        <v>87183199</v>
      </c>
      <c r="L27" s="9">
        <v>1146124200</v>
      </c>
      <c r="M27" s="9" t="s">
        <v>1732</v>
      </c>
      <c r="N27" s="11">
        <v>56630</v>
      </c>
      <c r="O27" s="9" t="s">
        <v>930</v>
      </c>
      <c r="P27" s="9" t="s">
        <v>37</v>
      </c>
      <c r="Q27" s="12">
        <v>45965</v>
      </c>
      <c r="R27" s="12">
        <v>45966</v>
      </c>
      <c r="S27" s="13">
        <v>11333</v>
      </c>
      <c r="T27" s="9" t="s">
        <v>41</v>
      </c>
      <c r="U27" s="9">
        <v>100</v>
      </c>
      <c r="V27" s="9" t="s">
        <v>56</v>
      </c>
      <c r="W27" s="14" t="s">
        <v>51</v>
      </c>
    </row>
    <row r="28" spans="1:23" x14ac:dyDescent="0.25">
      <c r="A28" s="8">
        <v>930</v>
      </c>
      <c r="B28" s="9" t="s">
        <v>52</v>
      </c>
      <c r="C28" s="9">
        <v>0</v>
      </c>
      <c r="D28" s="9" t="s">
        <v>60</v>
      </c>
      <c r="E28" s="9" t="s">
        <v>60</v>
      </c>
      <c r="F28" s="10" t="s">
        <v>2030</v>
      </c>
      <c r="G28" s="9" t="s">
        <v>1724</v>
      </c>
      <c r="H28" s="9">
        <v>1012420743</v>
      </c>
      <c r="I28" s="9">
        <v>899999230</v>
      </c>
      <c r="J28" s="9" t="s">
        <v>87</v>
      </c>
      <c r="K28" s="9">
        <v>87225300</v>
      </c>
      <c r="L28" s="9">
        <v>1012420743</v>
      </c>
      <c r="M28" s="9" t="s">
        <v>1724</v>
      </c>
      <c r="N28" s="11">
        <v>56696</v>
      </c>
      <c r="O28" s="9" t="s">
        <v>930</v>
      </c>
      <c r="P28" s="9" t="s">
        <v>1133</v>
      </c>
      <c r="Q28" s="12">
        <v>45979</v>
      </c>
      <c r="R28" s="12">
        <v>45980</v>
      </c>
      <c r="S28" s="13">
        <v>282722</v>
      </c>
      <c r="T28" s="9" t="s">
        <v>41</v>
      </c>
      <c r="U28" s="9">
        <v>100</v>
      </c>
      <c r="V28" s="9" t="s">
        <v>56</v>
      </c>
      <c r="W28" s="14" t="s">
        <v>51</v>
      </c>
    </row>
    <row r="29" spans="1:23" x14ac:dyDescent="0.25">
      <c r="A29" s="8">
        <v>930</v>
      </c>
      <c r="B29" s="9" t="s">
        <v>52</v>
      </c>
      <c r="C29" s="9">
        <v>0</v>
      </c>
      <c r="D29" s="9" t="s">
        <v>60</v>
      </c>
      <c r="E29" s="9" t="s">
        <v>60</v>
      </c>
      <c r="F29" s="10" t="s">
        <v>2030</v>
      </c>
      <c r="G29" s="9" t="s">
        <v>1021</v>
      </c>
      <c r="H29" s="9">
        <v>1001116941</v>
      </c>
      <c r="I29" s="9">
        <v>899999230</v>
      </c>
      <c r="J29" s="9" t="s">
        <v>87</v>
      </c>
      <c r="K29" s="9">
        <v>86377659</v>
      </c>
      <c r="L29" s="9">
        <v>1001116941</v>
      </c>
      <c r="M29" s="9" t="s">
        <v>1021</v>
      </c>
      <c r="N29" s="11">
        <v>55899</v>
      </c>
      <c r="O29" s="9" t="s">
        <v>930</v>
      </c>
      <c r="P29" s="9" t="s">
        <v>37</v>
      </c>
      <c r="Q29" s="12">
        <v>45789</v>
      </c>
      <c r="R29" s="12">
        <v>45790</v>
      </c>
      <c r="S29" s="13">
        <v>15080</v>
      </c>
      <c r="T29" s="9" t="s">
        <v>41</v>
      </c>
      <c r="U29" s="9">
        <v>100</v>
      </c>
      <c r="V29" s="9" t="s">
        <v>56</v>
      </c>
      <c r="W29" s="14" t="s">
        <v>51</v>
      </c>
    </row>
    <row r="30" spans="1:23" x14ac:dyDescent="0.25">
      <c r="A30" s="8">
        <v>930</v>
      </c>
      <c r="B30" s="9" t="s">
        <v>52</v>
      </c>
      <c r="C30" s="9">
        <v>0</v>
      </c>
      <c r="D30" s="9" t="s">
        <v>60</v>
      </c>
      <c r="E30" s="9" t="s">
        <v>60</v>
      </c>
      <c r="F30" s="10" t="s">
        <v>2030</v>
      </c>
      <c r="G30" s="9" t="s">
        <v>1083</v>
      </c>
      <c r="H30" s="9">
        <v>1007101139</v>
      </c>
      <c r="I30" s="9">
        <v>899999230</v>
      </c>
      <c r="J30" s="9" t="s">
        <v>87</v>
      </c>
      <c r="K30" s="9">
        <v>84051673</v>
      </c>
      <c r="L30" s="9">
        <v>1007101139</v>
      </c>
      <c r="M30" s="9" t="s">
        <v>1083</v>
      </c>
      <c r="N30" s="11">
        <v>55724</v>
      </c>
      <c r="O30" s="9" t="s">
        <v>930</v>
      </c>
      <c r="P30" s="9" t="s">
        <v>37</v>
      </c>
      <c r="Q30" s="12">
        <v>45735</v>
      </c>
      <c r="R30" s="12">
        <v>45737</v>
      </c>
      <c r="S30" s="13">
        <v>24600</v>
      </c>
      <c r="T30" s="9" t="s">
        <v>41</v>
      </c>
      <c r="U30" s="9">
        <v>100</v>
      </c>
      <c r="V30" s="9" t="s">
        <v>56</v>
      </c>
      <c r="W30" s="14" t="s">
        <v>51</v>
      </c>
    </row>
    <row r="31" spans="1:23" x14ac:dyDescent="0.25">
      <c r="A31" s="8">
        <v>930</v>
      </c>
      <c r="B31" s="9" t="s">
        <v>52</v>
      </c>
      <c r="C31" s="9">
        <v>0</v>
      </c>
      <c r="D31" s="9" t="s">
        <v>60</v>
      </c>
      <c r="E31" s="9" t="s">
        <v>60</v>
      </c>
      <c r="F31" s="10" t="s">
        <v>2030</v>
      </c>
      <c r="G31" s="9" t="s">
        <v>1387</v>
      </c>
      <c r="H31" s="9">
        <v>1013098101</v>
      </c>
      <c r="I31" s="9">
        <v>899999230</v>
      </c>
      <c r="J31" s="9" t="s">
        <v>87</v>
      </c>
      <c r="K31" s="9">
        <v>86637328</v>
      </c>
      <c r="L31" s="9">
        <v>1013098101</v>
      </c>
      <c r="M31" s="9" t="s">
        <v>1387</v>
      </c>
      <c r="N31" s="11">
        <v>55891</v>
      </c>
      <c r="O31" s="9" t="s">
        <v>930</v>
      </c>
      <c r="P31" s="9" t="s">
        <v>37</v>
      </c>
      <c r="Q31" s="12">
        <v>45786</v>
      </c>
      <c r="R31" s="12">
        <v>45789</v>
      </c>
      <c r="S31" s="13">
        <v>13100</v>
      </c>
      <c r="T31" s="9" t="s">
        <v>41</v>
      </c>
      <c r="U31" s="9">
        <v>100</v>
      </c>
      <c r="V31" s="9" t="s">
        <v>56</v>
      </c>
      <c r="W31" s="14" t="s">
        <v>51</v>
      </c>
    </row>
    <row r="32" spans="1:23" x14ac:dyDescent="0.25">
      <c r="A32" s="8">
        <v>930</v>
      </c>
      <c r="B32" s="9" t="s">
        <v>52</v>
      </c>
      <c r="C32" s="9">
        <v>0</v>
      </c>
      <c r="D32" s="9" t="s">
        <v>60</v>
      </c>
      <c r="E32" s="9" t="s">
        <v>60</v>
      </c>
      <c r="F32" s="10" t="s">
        <v>2030</v>
      </c>
      <c r="G32" s="9" t="s">
        <v>948</v>
      </c>
      <c r="H32" s="9">
        <v>1000353635</v>
      </c>
      <c r="I32" s="9">
        <v>899999230</v>
      </c>
      <c r="J32" s="9" t="s">
        <v>87</v>
      </c>
      <c r="K32" s="9">
        <v>86642084</v>
      </c>
      <c r="L32" s="9">
        <v>1000353635</v>
      </c>
      <c r="M32" s="9" t="s">
        <v>948</v>
      </c>
      <c r="N32" s="11">
        <v>55903</v>
      </c>
      <c r="O32" s="9" t="s">
        <v>930</v>
      </c>
      <c r="P32" s="9" t="s">
        <v>37</v>
      </c>
      <c r="Q32" s="12">
        <v>45789</v>
      </c>
      <c r="R32" s="12">
        <v>45790</v>
      </c>
      <c r="S32" s="13">
        <v>192345</v>
      </c>
      <c r="T32" s="9" t="s">
        <v>41</v>
      </c>
      <c r="U32" s="9">
        <v>100</v>
      </c>
      <c r="V32" s="9" t="s">
        <v>56</v>
      </c>
      <c r="W32" s="14" t="s">
        <v>51</v>
      </c>
    </row>
    <row r="33" spans="1:23" x14ac:dyDescent="0.25">
      <c r="A33" s="8">
        <v>930</v>
      </c>
      <c r="B33" s="9" t="s">
        <v>52</v>
      </c>
      <c r="C33" s="9">
        <v>0</v>
      </c>
      <c r="D33" s="9" t="s">
        <v>60</v>
      </c>
      <c r="E33" s="9" t="s">
        <v>60</v>
      </c>
      <c r="F33" s="10" t="s">
        <v>2030</v>
      </c>
      <c r="G33" s="9" t="s">
        <v>1330</v>
      </c>
      <c r="H33" s="9">
        <v>1016011145</v>
      </c>
      <c r="I33" s="9">
        <v>899999230</v>
      </c>
      <c r="J33" s="9" t="s">
        <v>87</v>
      </c>
      <c r="K33" s="9">
        <v>86656424</v>
      </c>
      <c r="L33" s="9">
        <v>1016011145</v>
      </c>
      <c r="M33" s="9" t="s">
        <v>1330</v>
      </c>
      <c r="N33" s="11">
        <v>55936</v>
      </c>
      <c r="O33" s="9" t="s">
        <v>930</v>
      </c>
      <c r="P33" s="9" t="s">
        <v>37</v>
      </c>
      <c r="Q33" s="12">
        <v>45792</v>
      </c>
      <c r="R33" s="12">
        <v>45796</v>
      </c>
      <c r="S33" s="13">
        <v>36622</v>
      </c>
      <c r="T33" s="9" t="s">
        <v>41</v>
      </c>
      <c r="U33" s="9">
        <v>100</v>
      </c>
      <c r="V33" s="9" t="s">
        <v>56</v>
      </c>
      <c r="W33" s="14" t="s">
        <v>51</v>
      </c>
    </row>
    <row r="34" spans="1:23" x14ac:dyDescent="0.25">
      <c r="A34" s="8">
        <v>930</v>
      </c>
      <c r="B34" s="9" t="s">
        <v>52</v>
      </c>
      <c r="C34" s="9">
        <v>0</v>
      </c>
      <c r="D34" s="9" t="s">
        <v>60</v>
      </c>
      <c r="E34" s="9" t="s">
        <v>60</v>
      </c>
      <c r="F34" s="10" t="s">
        <v>2030</v>
      </c>
      <c r="G34" s="9" t="s">
        <v>1359</v>
      </c>
      <c r="H34" s="9">
        <v>1014669121</v>
      </c>
      <c r="I34" s="9">
        <v>899999230</v>
      </c>
      <c r="J34" s="9" t="s">
        <v>87</v>
      </c>
      <c r="K34" s="9">
        <v>86971386</v>
      </c>
      <c r="L34" s="9">
        <v>1014669121</v>
      </c>
      <c r="M34" s="9" t="s">
        <v>1359</v>
      </c>
      <c r="N34" s="11">
        <v>56354</v>
      </c>
      <c r="O34" s="9" t="s">
        <v>930</v>
      </c>
      <c r="P34" s="9" t="s">
        <v>1133</v>
      </c>
      <c r="Q34" s="12">
        <v>45902</v>
      </c>
      <c r="R34" s="12">
        <v>45910</v>
      </c>
      <c r="S34" s="13">
        <v>100500</v>
      </c>
      <c r="T34" s="9" t="s">
        <v>41</v>
      </c>
      <c r="U34" s="9">
        <v>100</v>
      </c>
      <c r="V34" s="9" t="s">
        <v>56</v>
      </c>
      <c r="W34" s="14" t="s">
        <v>51</v>
      </c>
    </row>
    <row r="35" spans="1:23" x14ac:dyDescent="0.25">
      <c r="A35" s="8">
        <v>930</v>
      </c>
      <c r="B35" s="9" t="s">
        <v>52</v>
      </c>
      <c r="C35" s="9">
        <v>0</v>
      </c>
      <c r="D35" s="9" t="s">
        <v>60</v>
      </c>
      <c r="E35" s="9" t="s">
        <v>60</v>
      </c>
      <c r="F35" s="10" t="s">
        <v>2030</v>
      </c>
      <c r="G35" s="9" t="s">
        <v>1336</v>
      </c>
      <c r="H35" s="9">
        <v>1000226930</v>
      </c>
      <c r="I35" s="9">
        <v>899999230</v>
      </c>
      <c r="J35" s="9" t="s">
        <v>87</v>
      </c>
      <c r="K35" s="9">
        <v>86849337</v>
      </c>
      <c r="L35" s="9">
        <v>1000226930</v>
      </c>
      <c r="M35" s="9" t="s">
        <v>1336</v>
      </c>
      <c r="N35" s="11">
        <v>56200</v>
      </c>
      <c r="O35" s="9" t="s">
        <v>930</v>
      </c>
      <c r="P35" s="9" t="s">
        <v>37</v>
      </c>
      <c r="Q35" s="12">
        <v>45862</v>
      </c>
      <c r="R35" s="12">
        <v>45863</v>
      </c>
      <c r="S35" s="13">
        <v>171728</v>
      </c>
      <c r="T35" s="9" t="s">
        <v>41</v>
      </c>
      <c r="U35" s="9">
        <v>100</v>
      </c>
      <c r="V35" s="9" t="s">
        <v>56</v>
      </c>
      <c r="W35" s="14" t="s">
        <v>51</v>
      </c>
    </row>
    <row r="36" spans="1:23" x14ac:dyDescent="0.25">
      <c r="A36" s="8">
        <v>930</v>
      </c>
      <c r="B36" s="9" t="s">
        <v>52</v>
      </c>
      <c r="C36" s="9">
        <v>0</v>
      </c>
      <c r="D36" s="9" t="s">
        <v>60</v>
      </c>
      <c r="E36" s="9" t="s">
        <v>60</v>
      </c>
      <c r="F36" s="10" t="s">
        <v>2030</v>
      </c>
      <c r="G36" s="9" t="s">
        <v>1319</v>
      </c>
      <c r="H36" s="9">
        <v>1005259934</v>
      </c>
      <c r="I36" s="9">
        <v>899999230</v>
      </c>
      <c r="J36" s="9" t="s">
        <v>87</v>
      </c>
      <c r="K36" s="9">
        <v>86985406</v>
      </c>
      <c r="L36" s="9">
        <v>1005259934</v>
      </c>
      <c r="M36" s="9" t="s">
        <v>1319</v>
      </c>
      <c r="N36" s="11">
        <v>56401</v>
      </c>
      <c r="O36" s="9" t="s">
        <v>930</v>
      </c>
      <c r="P36" s="9" t="s">
        <v>37</v>
      </c>
      <c r="Q36" s="12">
        <v>45908</v>
      </c>
      <c r="R36" s="12">
        <v>45917</v>
      </c>
      <c r="S36" s="13">
        <v>12495</v>
      </c>
      <c r="T36" s="9" t="s">
        <v>41</v>
      </c>
      <c r="U36" s="9">
        <v>100</v>
      </c>
      <c r="V36" s="9" t="s">
        <v>56</v>
      </c>
      <c r="W36" s="14" t="s">
        <v>51</v>
      </c>
    </row>
    <row r="37" spans="1:23" x14ac:dyDescent="0.25">
      <c r="A37" s="8">
        <v>930</v>
      </c>
      <c r="B37" s="9" t="s">
        <v>52</v>
      </c>
      <c r="C37" s="9">
        <v>0</v>
      </c>
      <c r="D37" s="9" t="s">
        <v>60</v>
      </c>
      <c r="E37" s="9" t="s">
        <v>60</v>
      </c>
      <c r="F37" s="10" t="s">
        <v>2030</v>
      </c>
      <c r="G37" s="9" t="s">
        <v>1582</v>
      </c>
      <c r="H37" s="9">
        <v>1001175744</v>
      </c>
      <c r="I37" s="9">
        <v>899999230</v>
      </c>
      <c r="J37" s="9" t="s">
        <v>87</v>
      </c>
      <c r="K37" s="9">
        <v>49628153</v>
      </c>
      <c r="L37" s="9">
        <v>1001175744</v>
      </c>
      <c r="M37" s="9" t="s">
        <v>1582</v>
      </c>
      <c r="N37" s="11">
        <v>56486</v>
      </c>
      <c r="O37" s="9" t="s">
        <v>57</v>
      </c>
      <c r="P37" s="9" t="s">
        <v>1133</v>
      </c>
      <c r="Q37" s="12">
        <v>45889</v>
      </c>
      <c r="R37" s="12">
        <v>45932</v>
      </c>
      <c r="S37" s="13">
        <v>4000000</v>
      </c>
      <c r="T37" s="9" t="s">
        <v>41</v>
      </c>
      <c r="U37" s="9">
        <v>100</v>
      </c>
      <c r="V37" s="9" t="s">
        <v>56</v>
      </c>
      <c r="W37" s="14" t="s">
        <v>51</v>
      </c>
    </row>
    <row r="38" spans="1:23" x14ac:dyDescent="0.25">
      <c r="A38" s="8">
        <v>930</v>
      </c>
      <c r="B38" s="9" t="s">
        <v>52</v>
      </c>
      <c r="C38" s="9">
        <v>0</v>
      </c>
      <c r="D38" s="9" t="s">
        <v>60</v>
      </c>
      <c r="E38" s="9" t="s">
        <v>60</v>
      </c>
      <c r="F38" s="10" t="s">
        <v>2030</v>
      </c>
      <c r="G38" s="9" t="s">
        <v>1590</v>
      </c>
      <c r="H38" s="9">
        <v>1122511763</v>
      </c>
      <c r="I38" s="9">
        <v>899999230</v>
      </c>
      <c r="J38" s="9" t="s">
        <v>87</v>
      </c>
      <c r="K38" s="9">
        <v>34928087</v>
      </c>
      <c r="L38" s="9">
        <v>1122511763</v>
      </c>
      <c r="M38" s="9" t="s">
        <v>1590</v>
      </c>
      <c r="N38" s="11">
        <v>56517</v>
      </c>
      <c r="O38" s="9" t="s">
        <v>930</v>
      </c>
      <c r="P38" s="9" t="s">
        <v>37</v>
      </c>
      <c r="Q38" s="12">
        <v>45939</v>
      </c>
      <c r="R38" s="12">
        <v>45940</v>
      </c>
      <c r="S38" s="13">
        <v>134154</v>
      </c>
      <c r="T38" s="9" t="s">
        <v>41</v>
      </c>
      <c r="U38" s="9">
        <v>100</v>
      </c>
      <c r="V38" s="9" t="s">
        <v>56</v>
      </c>
      <c r="W38" s="14" t="s">
        <v>51</v>
      </c>
    </row>
    <row r="39" spans="1:23" x14ac:dyDescent="0.25">
      <c r="A39" s="8">
        <v>930</v>
      </c>
      <c r="B39" s="9" t="s">
        <v>52</v>
      </c>
      <c r="C39" s="9">
        <v>0</v>
      </c>
      <c r="D39" s="9" t="s">
        <v>60</v>
      </c>
      <c r="E39" s="9" t="s">
        <v>60</v>
      </c>
      <c r="F39" s="10" t="s">
        <v>2030</v>
      </c>
      <c r="G39" s="9" t="s">
        <v>1574</v>
      </c>
      <c r="H39" s="9">
        <v>1001324675</v>
      </c>
      <c r="I39" s="9">
        <v>899999230</v>
      </c>
      <c r="J39" s="9" t="s">
        <v>87</v>
      </c>
      <c r="K39" s="9">
        <v>24614130</v>
      </c>
      <c r="L39" s="9">
        <v>1001324675</v>
      </c>
      <c r="M39" s="9" t="s">
        <v>1574</v>
      </c>
      <c r="N39" s="11">
        <v>56540</v>
      </c>
      <c r="O39" s="9" t="s">
        <v>930</v>
      </c>
      <c r="P39" s="9" t="s">
        <v>37</v>
      </c>
      <c r="Q39" s="12">
        <v>45945</v>
      </c>
      <c r="R39" s="12">
        <v>45946</v>
      </c>
      <c r="S39" s="13">
        <v>12495</v>
      </c>
      <c r="T39" s="9" t="s">
        <v>41</v>
      </c>
      <c r="U39" s="9">
        <v>100</v>
      </c>
      <c r="V39" s="9" t="s">
        <v>56</v>
      </c>
      <c r="W39" s="14" t="s">
        <v>51</v>
      </c>
    </row>
    <row r="40" spans="1:23" x14ac:dyDescent="0.25">
      <c r="A40" s="8">
        <v>930</v>
      </c>
      <c r="B40" s="9" t="s">
        <v>52</v>
      </c>
      <c r="C40" s="9">
        <v>0</v>
      </c>
      <c r="D40" s="9" t="s">
        <v>60</v>
      </c>
      <c r="E40" s="9" t="s">
        <v>60</v>
      </c>
      <c r="F40" s="10" t="s">
        <v>2030</v>
      </c>
      <c r="G40" s="9" t="s">
        <v>1608</v>
      </c>
      <c r="H40" s="9">
        <v>1031808827</v>
      </c>
      <c r="I40" s="9">
        <v>899999230</v>
      </c>
      <c r="J40" s="9" t="s">
        <v>87</v>
      </c>
      <c r="K40" s="9">
        <v>86717994</v>
      </c>
      <c r="L40" s="9">
        <v>1031808827</v>
      </c>
      <c r="M40" s="9" t="s">
        <v>1608</v>
      </c>
      <c r="N40" s="11">
        <v>56541</v>
      </c>
      <c r="O40" s="9" t="s">
        <v>930</v>
      </c>
      <c r="P40" s="9" t="s">
        <v>37</v>
      </c>
      <c r="Q40" s="12">
        <v>45945</v>
      </c>
      <c r="R40" s="12">
        <v>45946</v>
      </c>
      <c r="S40" s="13">
        <v>38902</v>
      </c>
      <c r="T40" s="9" t="s">
        <v>41</v>
      </c>
      <c r="U40" s="9">
        <v>100</v>
      </c>
      <c r="V40" s="9" t="s">
        <v>56</v>
      </c>
      <c r="W40" s="14" t="s">
        <v>51</v>
      </c>
    </row>
    <row r="41" spans="1:23" x14ac:dyDescent="0.25">
      <c r="A41" s="8">
        <v>930</v>
      </c>
      <c r="B41" s="9" t="s">
        <v>52</v>
      </c>
      <c r="C41" s="9">
        <v>0</v>
      </c>
      <c r="D41" s="9" t="s">
        <v>60</v>
      </c>
      <c r="E41" s="9" t="s">
        <v>60</v>
      </c>
      <c r="F41" s="10" t="s">
        <v>2030</v>
      </c>
      <c r="G41" s="9" t="s">
        <v>1722</v>
      </c>
      <c r="H41" s="9">
        <v>1001176430</v>
      </c>
      <c r="I41" s="9">
        <v>899999230</v>
      </c>
      <c r="J41" s="9" t="s">
        <v>87</v>
      </c>
      <c r="K41" s="9">
        <v>87252215</v>
      </c>
      <c r="L41" s="9">
        <v>1001176430</v>
      </c>
      <c r="M41" s="9" t="s">
        <v>1722</v>
      </c>
      <c r="N41" s="11">
        <v>56727</v>
      </c>
      <c r="O41" s="9" t="s">
        <v>930</v>
      </c>
      <c r="P41" s="9" t="s">
        <v>37</v>
      </c>
      <c r="Q41" s="12">
        <v>45988</v>
      </c>
      <c r="R41" s="12">
        <v>45989</v>
      </c>
      <c r="S41" s="13">
        <v>121574</v>
      </c>
      <c r="T41" s="9" t="s">
        <v>41</v>
      </c>
      <c r="U41" s="9">
        <v>100</v>
      </c>
      <c r="V41" s="9" t="s">
        <v>56</v>
      </c>
      <c r="W41" s="14" t="s">
        <v>51</v>
      </c>
    </row>
    <row r="42" spans="1:23" x14ac:dyDescent="0.25">
      <c r="A42" s="8">
        <v>930</v>
      </c>
      <c r="B42" s="9" t="s">
        <v>52</v>
      </c>
      <c r="C42" s="9">
        <v>0</v>
      </c>
      <c r="D42" s="9" t="s">
        <v>60</v>
      </c>
      <c r="E42" s="9" t="s">
        <v>60</v>
      </c>
      <c r="F42" s="10" t="s">
        <v>2030</v>
      </c>
      <c r="G42" s="9" t="s">
        <v>1872</v>
      </c>
      <c r="H42" s="9">
        <v>1014860268</v>
      </c>
      <c r="I42" s="9">
        <v>899999230</v>
      </c>
      <c r="J42" s="9" t="s">
        <v>87</v>
      </c>
      <c r="K42" s="9">
        <v>87261837</v>
      </c>
      <c r="L42" s="9">
        <v>1014860268</v>
      </c>
      <c r="M42" s="9" t="s">
        <v>1872</v>
      </c>
      <c r="N42" s="11">
        <v>56741</v>
      </c>
      <c r="O42" s="9" t="s">
        <v>930</v>
      </c>
      <c r="P42" s="9" t="s">
        <v>1133</v>
      </c>
      <c r="Q42" s="12">
        <v>45991</v>
      </c>
      <c r="R42" s="12">
        <v>45992</v>
      </c>
      <c r="S42" s="13">
        <v>282722</v>
      </c>
      <c r="T42" s="9" t="s">
        <v>41</v>
      </c>
      <c r="U42" s="9">
        <v>100</v>
      </c>
      <c r="V42" s="9" t="s">
        <v>56</v>
      </c>
      <c r="W42" s="14" t="s">
        <v>51</v>
      </c>
    </row>
    <row r="43" spans="1:23" x14ac:dyDescent="0.25">
      <c r="A43" s="8">
        <v>930</v>
      </c>
      <c r="B43" s="9" t="s">
        <v>52</v>
      </c>
      <c r="C43" s="9">
        <v>0</v>
      </c>
      <c r="D43" s="9" t="s">
        <v>60</v>
      </c>
      <c r="E43" s="9" t="s">
        <v>60</v>
      </c>
      <c r="F43" s="10" t="s">
        <v>2030</v>
      </c>
      <c r="G43" s="9" t="s">
        <v>1873</v>
      </c>
      <c r="H43" s="9">
        <v>1192770697</v>
      </c>
      <c r="I43" s="9">
        <v>899999230</v>
      </c>
      <c r="J43" s="9" t="s">
        <v>87</v>
      </c>
      <c r="K43" s="9">
        <v>87288775</v>
      </c>
      <c r="L43" s="9">
        <v>1192770697</v>
      </c>
      <c r="M43" s="9" t="s">
        <v>1873</v>
      </c>
      <c r="N43" s="11">
        <v>56748</v>
      </c>
      <c r="O43" s="9" t="s">
        <v>930</v>
      </c>
      <c r="P43" s="9" t="s">
        <v>37</v>
      </c>
      <c r="Q43" s="12">
        <v>46002</v>
      </c>
      <c r="R43" s="12">
        <v>46003</v>
      </c>
      <c r="S43" s="13">
        <v>27700</v>
      </c>
      <c r="T43" s="9" t="s">
        <v>41</v>
      </c>
      <c r="U43" s="9">
        <v>100</v>
      </c>
      <c r="V43" s="9" t="s">
        <v>56</v>
      </c>
      <c r="W43" s="14" t="s">
        <v>51</v>
      </c>
    </row>
    <row r="44" spans="1:23" x14ac:dyDescent="0.25">
      <c r="A44" s="8">
        <v>930</v>
      </c>
      <c r="B44" s="9" t="s">
        <v>52</v>
      </c>
      <c r="C44" s="9">
        <v>0</v>
      </c>
      <c r="D44" s="9" t="s">
        <v>60</v>
      </c>
      <c r="E44" s="9" t="s">
        <v>60</v>
      </c>
      <c r="F44" s="10" t="s">
        <v>2030</v>
      </c>
      <c r="G44" s="9" t="s">
        <v>1957</v>
      </c>
      <c r="H44" s="9">
        <v>1019602229</v>
      </c>
      <c r="I44" s="9">
        <v>899999230</v>
      </c>
      <c r="J44" s="9" t="s">
        <v>87</v>
      </c>
      <c r="K44" s="9">
        <v>34472988</v>
      </c>
      <c r="L44" s="9">
        <v>1019602229</v>
      </c>
      <c r="M44" s="9" t="s">
        <v>1957</v>
      </c>
      <c r="N44" s="11">
        <v>56860</v>
      </c>
      <c r="O44" s="9" t="s">
        <v>930</v>
      </c>
      <c r="P44" s="9" t="s">
        <v>1133</v>
      </c>
      <c r="Q44" s="12">
        <v>45940</v>
      </c>
      <c r="R44" s="12">
        <v>46099</v>
      </c>
      <c r="S44" s="13">
        <v>282722</v>
      </c>
      <c r="T44" s="9" t="s">
        <v>41</v>
      </c>
      <c r="U44" s="9">
        <v>100</v>
      </c>
      <c r="V44" s="9" t="s">
        <v>56</v>
      </c>
      <c r="W44" s="14" t="s">
        <v>51</v>
      </c>
    </row>
    <row r="45" spans="1:23" x14ac:dyDescent="0.25">
      <c r="A45" s="8">
        <v>930</v>
      </c>
      <c r="B45" s="9" t="s">
        <v>52</v>
      </c>
      <c r="C45" s="9">
        <v>0</v>
      </c>
      <c r="D45" s="9" t="s">
        <v>60</v>
      </c>
      <c r="E45" s="9" t="s">
        <v>60</v>
      </c>
      <c r="F45" s="10" t="s">
        <v>2030</v>
      </c>
      <c r="G45" s="9" t="s">
        <v>1310</v>
      </c>
      <c r="H45" s="9">
        <v>1110475873</v>
      </c>
      <c r="I45" s="9">
        <v>899999230</v>
      </c>
      <c r="J45" s="9" t="s">
        <v>87</v>
      </c>
      <c r="K45" s="9">
        <v>87019277</v>
      </c>
      <c r="L45" s="9">
        <v>1110475873</v>
      </c>
      <c r="M45" s="9" t="s">
        <v>1310</v>
      </c>
      <c r="N45" s="11">
        <v>56422</v>
      </c>
      <c r="O45" s="9" t="s">
        <v>930</v>
      </c>
      <c r="P45" s="9" t="s">
        <v>37</v>
      </c>
      <c r="Q45" s="12">
        <v>45918</v>
      </c>
      <c r="R45" s="12">
        <v>45919</v>
      </c>
      <c r="S45" s="13">
        <v>12495</v>
      </c>
      <c r="T45" s="9" t="s">
        <v>41</v>
      </c>
      <c r="U45" s="9">
        <v>100</v>
      </c>
      <c r="V45" s="9" t="s">
        <v>56</v>
      </c>
      <c r="W45" s="14" t="s">
        <v>51</v>
      </c>
    </row>
    <row r="46" spans="1:23" x14ac:dyDescent="0.25">
      <c r="A46" s="8">
        <v>930</v>
      </c>
      <c r="B46" s="9" t="s">
        <v>52</v>
      </c>
      <c r="C46" s="9">
        <v>0</v>
      </c>
      <c r="D46" s="9" t="s">
        <v>60</v>
      </c>
      <c r="E46" s="9" t="s">
        <v>60</v>
      </c>
      <c r="F46" s="10" t="s">
        <v>2030</v>
      </c>
      <c r="G46" s="9" t="s">
        <v>1367</v>
      </c>
      <c r="H46" s="9">
        <v>1011200811</v>
      </c>
      <c r="I46" s="9">
        <v>899999230</v>
      </c>
      <c r="J46" s="9" t="s">
        <v>87</v>
      </c>
      <c r="K46" s="9">
        <v>87049182</v>
      </c>
      <c r="L46" s="9">
        <v>1011200811</v>
      </c>
      <c r="M46" s="9" t="s">
        <v>1367</v>
      </c>
      <c r="N46" s="11">
        <v>56462</v>
      </c>
      <c r="O46" s="9" t="s">
        <v>930</v>
      </c>
      <c r="P46" s="9" t="s">
        <v>37</v>
      </c>
      <c r="Q46" s="12">
        <v>45925</v>
      </c>
      <c r="R46" s="12">
        <v>45929</v>
      </c>
      <c r="S46" s="13">
        <v>44460</v>
      </c>
      <c r="T46" s="9" t="s">
        <v>41</v>
      </c>
      <c r="U46" s="9">
        <v>100</v>
      </c>
      <c r="V46" s="9" t="s">
        <v>56</v>
      </c>
      <c r="W46" s="14" t="s">
        <v>51</v>
      </c>
    </row>
    <row r="47" spans="1:23" x14ac:dyDescent="0.25">
      <c r="A47" s="8">
        <v>930</v>
      </c>
      <c r="B47" s="9" t="s">
        <v>52</v>
      </c>
      <c r="C47" s="9">
        <v>0</v>
      </c>
      <c r="D47" s="9" t="s">
        <v>60</v>
      </c>
      <c r="E47" s="9" t="s">
        <v>60</v>
      </c>
      <c r="F47" s="10" t="s">
        <v>2030</v>
      </c>
      <c r="G47" s="9" t="s">
        <v>1597</v>
      </c>
      <c r="H47" s="9">
        <v>1014286959</v>
      </c>
      <c r="I47" s="9">
        <v>899999230</v>
      </c>
      <c r="J47" s="9" t="s">
        <v>87</v>
      </c>
      <c r="K47" s="9">
        <v>87056577</v>
      </c>
      <c r="L47" s="9">
        <v>1014286959</v>
      </c>
      <c r="M47" s="9" t="s">
        <v>1597</v>
      </c>
      <c r="N47" s="11">
        <v>56479</v>
      </c>
      <c r="O47" s="9" t="s">
        <v>930</v>
      </c>
      <c r="P47" s="9" t="s">
        <v>37</v>
      </c>
      <c r="Q47" s="12">
        <v>45925</v>
      </c>
      <c r="R47" s="12">
        <v>45931</v>
      </c>
      <c r="S47" s="13">
        <v>10933</v>
      </c>
      <c r="T47" s="9" t="s">
        <v>41</v>
      </c>
      <c r="U47" s="9">
        <v>100</v>
      </c>
      <c r="V47" s="9" t="s">
        <v>56</v>
      </c>
      <c r="W47" s="14" t="s">
        <v>51</v>
      </c>
    </row>
    <row r="48" spans="1:23" x14ac:dyDescent="0.25">
      <c r="A48" s="8">
        <v>930</v>
      </c>
      <c r="B48" s="9" t="s">
        <v>52</v>
      </c>
      <c r="C48" s="9">
        <v>0</v>
      </c>
      <c r="D48" s="9" t="s">
        <v>60</v>
      </c>
      <c r="E48" s="9" t="s">
        <v>60</v>
      </c>
      <c r="F48" s="10" t="s">
        <v>2030</v>
      </c>
      <c r="G48" s="9" t="s">
        <v>1609</v>
      </c>
      <c r="H48" s="9">
        <v>1120955718</v>
      </c>
      <c r="I48" s="9">
        <v>899999230</v>
      </c>
      <c r="J48" s="9" t="s">
        <v>87</v>
      </c>
      <c r="K48" s="9">
        <v>87061440</v>
      </c>
      <c r="L48" s="9">
        <v>1120955718</v>
      </c>
      <c r="M48" s="9" t="s">
        <v>1609</v>
      </c>
      <c r="N48" s="11">
        <v>56492</v>
      </c>
      <c r="O48" s="9" t="s">
        <v>930</v>
      </c>
      <c r="P48" s="9" t="s">
        <v>37</v>
      </c>
      <c r="Q48" s="12">
        <v>45931</v>
      </c>
      <c r="R48" s="12">
        <v>45933</v>
      </c>
      <c r="S48" s="13">
        <v>10933</v>
      </c>
      <c r="T48" s="9" t="s">
        <v>41</v>
      </c>
      <c r="U48" s="9">
        <v>100</v>
      </c>
      <c r="V48" s="9" t="s">
        <v>56</v>
      </c>
      <c r="W48" s="14" t="s">
        <v>51</v>
      </c>
    </row>
    <row r="49" spans="1:23" x14ac:dyDescent="0.25">
      <c r="A49" s="8">
        <v>930</v>
      </c>
      <c r="B49" s="9" t="s">
        <v>52</v>
      </c>
      <c r="C49" s="9">
        <v>0</v>
      </c>
      <c r="D49" s="9" t="s">
        <v>60</v>
      </c>
      <c r="E49" s="9" t="s">
        <v>60</v>
      </c>
      <c r="F49" s="10" t="s">
        <v>2030</v>
      </c>
      <c r="G49" s="9" t="s">
        <v>1382</v>
      </c>
      <c r="H49" s="9">
        <v>1005716580</v>
      </c>
      <c r="I49" s="9">
        <v>899999230</v>
      </c>
      <c r="J49" s="9" t="s">
        <v>87</v>
      </c>
      <c r="K49" s="9">
        <v>86964729</v>
      </c>
      <c r="L49" s="9">
        <v>1005716580</v>
      </c>
      <c r="M49" s="9" t="s">
        <v>1382</v>
      </c>
      <c r="N49" s="11">
        <v>56514</v>
      </c>
      <c r="O49" s="9" t="s">
        <v>930</v>
      </c>
      <c r="P49" s="9" t="s">
        <v>37</v>
      </c>
      <c r="Q49" s="12">
        <v>45937</v>
      </c>
      <c r="R49" s="12">
        <v>45939</v>
      </c>
      <c r="S49" s="13">
        <v>5399</v>
      </c>
      <c r="T49" s="9" t="s">
        <v>41</v>
      </c>
      <c r="U49" s="9">
        <v>100</v>
      </c>
      <c r="V49" s="9" t="s">
        <v>56</v>
      </c>
      <c r="W49" s="14" t="s">
        <v>51</v>
      </c>
    </row>
    <row r="50" spans="1:23" x14ac:dyDescent="0.25">
      <c r="A50" s="8">
        <v>930</v>
      </c>
      <c r="B50" s="9" t="s">
        <v>52</v>
      </c>
      <c r="C50" s="9">
        <v>0</v>
      </c>
      <c r="D50" s="9" t="s">
        <v>60</v>
      </c>
      <c r="E50" s="9" t="s">
        <v>60</v>
      </c>
      <c r="F50" s="10" t="s">
        <v>2030</v>
      </c>
      <c r="G50" s="9" t="s">
        <v>1580</v>
      </c>
      <c r="H50" s="9">
        <v>1010248214</v>
      </c>
      <c r="I50" s="9">
        <v>899999230</v>
      </c>
      <c r="J50" s="9" t="s">
        <v>87</v>
      </c>
      <c r="K50" s="9">
        <v>87092141</v>
      </c>
      <c r="L50" s="9">
        <v>1010248214</v>
      </c>
      <c r="M50" s="9" t="s">
        <v>1580</v>
      </c>
      <c r="N50" s="11">
        <v>56528</v>
      </c>
      <c r="O50" s="9" t="s">
        <v>930</v>
      </c>
      <c r="P50" s="9" t="s">
        <v>37</v>
      </c>
      <c r="Q50" s="12">
        <v>45944</v>
      </c>
      <c r="R50" s="12">
        <v>45945</v>
      </c>
      <c r="S50" s="13">
        <v>10933</v>
      </c>
      <c r="T50" s="9" t="s">
        <v>41</v>
      </c>
      <c r="U50" s="9">
        <v>100</v>
      </c>
      <c r="V50" s="9" t="s">
        <v>56</v>
      </c>
      <c r="W50" s="14" t="s">
        <v>51</v>
      </c>
    </row>
    <row r="51" spans="1:23" x14ac:dyDescent="0.25">
      <c r="A51" s="8">
        <v>930</v>
      </c>
      <c r="B51" s="9" t="s">
        <v>52</v>
      </c>
      <c r="C51" s="9">
        <v>0</v>
      </c>
      <c r="D51" s="9" t="s">
        <v>60</v>
      </c>
      <c r="E51" s="9" t="s">
        <v>60</v>
      </c>
      <c r="F51" s="10" t="s">
        <v>2030</v>
      </c>
      <c r="G51" s="9" t="s">
        <v>983</v>
      </c>
      <c r="H51" s="9">
        <v>1003614111</v>
      </c>
      <c r="I51" s="9">
        <v>899999230</v>
      </c>
      <c r="J51" s="9" t="s">
        <v>87</v>
      </c>
      <c r="K51" s="9">
        <v>44726960</v>
      </c>
      <c r="L51" s="9">
        <v>1003614111</v>
      </c>
      <c r="M51" s="9" t="s">
        <v>983</v>
      </c>
      <c r="N51" s="11">
        <v>55772</v>
      </c>
      <c r="O51" s="9" t="s">
        <v>930</v>
      </c>
      <c r="P51" s="9" t="s">
        <v>1133</v>
      </c>
      <c r="Q51" s="12">
        <v>45750</v>
      </c>
      <c r="R51" s="12">
        <v>45751</v>
      </c>
      <c r="S51" s="13">
        <v>1829900</v>
      </c>
      <c r="T51" s="9" t="s">
        <v>41</v>
      </c>
      <c r="U51" s="9">
        <v>100</v>
      </c>
      <c r="V51" s="9" t="s">
        <v>56</v>
      </c>
      <c r="W51" s="14" t="s">
        <v>51</v>
      </c>
    </row>
    <row r="52" spans="1:23" x14ac:dyDescent="0.25">
      <c r="A52" s="8">
        <v>930</v>
      </c>
      <c r="B52" s="9" t="s">
        <v>52</v>
      </c>
      <c r="C52" s="9">
        <v>0</v>
      </c>
      <c r="D52" s="9" t="s">
        <v>60</v>
      </c>
      <c r="E52" s="9" t="s">
        <v>60</v>
      </c>
      <c r="F52" s="10" t="s">
        <v>2030</v>
      </c>
      <c r="G52" s="9" t="s">
        <v>1294</v>
      </c>
      <c r="H52" s="9">
        <v>1001310396</v>
      </c>
      <c r="I52" s="9">
        <v>899999230</v>
      </c>
      <c r="J52" s="9" t="s">
        <v>87</v>
      </c>
      <c r="K52" s="9">
        <v>86534879</v>
      </c>
      <c r="L52" s="9">
        <v>1001310396</v>
      </c>
      <c r="M52" s="9" t="s">
        <v>1294</v>
      </c>
      <c r="N52" s="11">
        <v>55798</v>
      </c>
      <c r="O52" s="9" t="s">
        <v>930</v>
      </c>
      <c r="P52" s="9" t="s">
        <v>37</v>
      </c>
      <c r="Q52" s="12">
        <v>45757</v>
      </c>
      <c r="R52" s="12">
        <v>45758</v>
      </c>
      <c r="S52" s="13">
        <v>1569363</v>
      </c>
      <c r="T52" s="9" t="s">
        <v>41</v>
      </c>
      <c r="U52" s="9">
        <v>100</v>
      </c>
      <c r="V52" s="9" t="s">
        <v>56</v>
      </c>
      <c r="W52" s="14" t="s">
        <v>51</v>
      </c>
    </row>
    <row r="53" spans="1:23" x14ac:dyDescent="0.25">
      <c r="A53" s="8">
        <v>930</v>
      </c>
      <c r="B53" s="9" t="s">
        <v>52</v>
      </c>
      <c r="C53" s="9">
        <v>0</v>
      </c>
      <c r="D53" s="9" t="s">
        <v>60</v>
      </c>
      <c r="E53" s="9" t="s">
        <v>60</v>
      </c>
      <c r="F53" s="10" t="s">
        <v>2030</v>
      </c>
      <c r="G53" s="9" t="s">
        <v>1249</v>
      </c>
      <c r="H53" s="9">
        <v>1016946288</v>
      </c>
      <c r="I53" s="9">
        <v>899999230</v>
      </c>
      <c r="J53" s="9" t="s">
        <v>87</v>
      </c>
      <c r="K53" s="9">
        <v>81581047</v>
      </c>
      <c r="L53" s="9">
        <v>1016946288</v>
      </c>
      <c r="M53" s="9" t="s">
        <v>1249</v>
      </c>
      <c r="N53" s="11">
        <v>56143</v>
      </c>
      <c r="O53" s="9" t="s">
        <v>930</v>
      </c>
      <c r="P53" s="9" t="s">
        <v>37</v>
      </c>
      <c r="Q53" s="12">
        <v>45835</v>
      </c>
      <c r="R53" s="12">
        <v>45839</v>
      </c>
      <c r="S53" s="13">
        <v>5540</v>
      </c>
      <c r="T53" s="9" t="s">
        <v>41</v>
      </c>
      <c r="U53" s="9">
        <v>100</v>
      </c>
      <c r="V53" s="9" t="s">
        <v>56</v>
      </c>
      <c r="W53" s="14" t="s">
        <v>51</v>
      </c>
    </row>
    <row r="54" spans="1:23" x14ac:dyDescent="0.25">
      <c r="A54" s="8">
        <v>930</v>
      </c>
      <c r="B54" s="9" t="s">
        <v>52</v>
      </c>
      <c r="C54" s="9">
        <v>0</v>
      </c>
      <c r="D54" s="9" t="s">
        <v>60</v>
      </c>
      <c r="E54" s="9" t="s">
        <v>60</v>
      </c>
      <c r="F54" s="10" t="s">
        <v>2030</v>
      </c>
      <c r="G54" s="9" t="s">
        <v>1344</v>
      </c>
      <c r="H54" s="9">
        <v>1000953191</v>
      </c>
      <c r="I54" s="9">
        <v>899999230</v>
      </c>
      <c r="J54" s="9" t="s">
        <v>87</v>
      </c>
      <c r="K54" s="9">
        <v>86794994</v>
      </c>
      <c r="L54" s="9">
        <v>1000953191</v>
      </c>
      <c r="M54" s="9" t="s">
        <v>1344</v>
      </c>
      <c r="N54" s="11">
        <v>56158</v>
      </c>
      <c r="O54" s="9" t="s">
        <v>930</v>
      </c>
      <c r="P54" s="9" t="s">
        <v>37</v>
      </c>
      <c r="Q54" s="12">
        <v>45848</v>
      </c>
      <c r="R54" s="12">
        <v>45849</v>
      </c>
      <c r="S54" s="13">
        <v>32500</v>
      </c>
      <c r="T54" s="9" t="s">
        <v>41</v>
      </c>
      <c r="U54" s="9">
        <v>100</v>
      </c>
      <c r="V54" s="9" t="s">
        <v>56</v>
      </c>
      <c r="W54" s="14" t="s">
        <v>51</v>
      </c>
    </row>
    <row r="55" spans="1:23" x14ac:dyDescent="0.25">
      <c r="A55" s="8">
        <v>930</v>
      </c>
      <c r="B55" s="9" t="s">
        <v>52</v>
      </c>
      <c r="C55" s="9">
        <v>0</v>
      </c>
      <c r="D55" s="9" t="s">
        <v>60</v>
      </c>
      <c r="E55" s="9" t="s">
        <v>60</v>
      </c>
      <c r="F55" s="10" t="s">
        <v>2030</v>
      </c>
      <c r="G55" s="9" t="s">
        <v>1607</v>
      </c>
      <c r="H55" s="9">
        <v>1014659286</v>
      </c>
      <c r="I55" s="9">
        <v>899999230</v>
      </c>
      <c r="J55" s="9" t="s">
        <v>87</v>
      </c>
      <c r="K55" s="9">
        <v>47966613</v>
      </c>
      <c r="L55" s="9">
        <v>1014659286</v>
      </c>
      <c r="M55" s="9" t="s">
        <v>1607</v>
      </c>
      <c r="N55" s="11">
        <v>56605</v>
      </c>
      <c r="O55" s="9" t="s">
        <v>930</v>
      </c>
      <c r="P55" s="9" t="s">
        <v>37</v>
      </c>
      <c r="Q55" s="12">
        <v>45958</v>
      </c>
      <c r="R55" s="12">
        <v>45959</v>
      </c>
      <c r="S55" s="13">
        <v>10933</v>
      </c>
      <c r="T55" s="9" t="s">
        <v>41</v>
      </c>
      <c r="U55" s="9">
        <v>100</v>
      </c>
      <c r="V55" s="9" t="s">
        <v>56</v>
      </c>
      <c r="W55" s="14" t="s">
        <v>51</v>
      </c>
    </row>
    <row r="56" spans="1:23" x14ac:dyDescent="0.25">
      <c r="A56" s="8">
        <v>930</v>
      </c>
      <c r="B56" s="9" t="s">
        <v>52</v>
      </c>
      <c r="C56" s="9">
        <v>0</v>
      </c>
      <c r="D56" s="9" t="s">
        <v>60</v>
      </c>
      <c r="E56" s="9" t="s">
        <v>60</v>
      </c>
      <c r="F56" s="10" t="s">
        <v>2030</v>
      </c>
      <c r="G56" s="9" t="s">
        <v>1575</v>
      </c>
      <c r="H56" s="9">
        <v>1007107294</v>
      </c>
      <c r="I56" s="9">
        <v>899999230</v>
      </c>
      <c r="J56" s="9" t="s">
        <v>87</v>
      </c>
      <c r="K56" s="9">
        <v>84416215</v>
      </c>
      <c r="L56" s="9">
        <v>1007107294</v>
      </c>
      <c r="M56" s="9" t="s">
        <v>1575</v>
      </c>
      <c r="N56" s="11">
        <v>56616</v>
      </c>
      <c r="O56" s="9" t="s">
        <v>930</v>
      </c>
      <c r="P56" s="9" t="s">
        <v>37</v>
      </c>
      <c r="Q56" s="12">
        <v>45926</v>
      </c>
      <c r="R56" s="12">
        <v>45960</v>
      </c>
      <c r="S56" s="13">
        <v>165208</v>
      </c>
      <c r="T56" s="9" t="s">
        <v>41</v>
      </c>
      <c r="U56" s="9">
        <v>100</v>
      </c>
      <c r="V56" s="9" t="s">
        <v>56</v>
      </c>
      <c r="W56" s="14" t="s">
        <v>51</v>
      </c>
    </row>
    <row r="57" spans="1:23" x14ac:dyDescent="0.25">
      <c r="A57" s="8">
        <v>930</v>
      </c>
      <c r="B57" s="9" t="s">
        <v>52</v>
      </c>
      <c r="C57" s="9">
        <v>0</v>
      </c>
      <c r="D57" s="9" t="s">
        <v>60</v>
      </c>
      <c r="E57" s="9" t="s">
        <v>60</v>
      </c>
      <c r="F57" s="10" t="s">
        <v>2030</v>
      </c>
      <c r="G57" s="9" t="s">
        <v>1699</v>
      </c>
      <c r="H57" s="9">
        <v>1028860835</v>
      </c>
      <c r="I57" s="9">
        <v>899999230</v>
      </c>
      <c r="J57" s="9" t="s">
        <v>87</v>
      </c>
      <c r="K57" s="9">
        <v>35144915</v>
      </c>
      <c r="L57" s="9">
        <v>1028860835</v>
      </c>
      <c r="M57" s="9" t="s">
        <v>1699</v>
      </c>
      <c r="N57" s="11">
        <v>56637</v>
      </c>
      <c r="O57" s="9" t="s">
        <v>930</v>
      </c>
      <c r="P57" s="9" t="s">
        <v>37</v>
      </c>
      <c r="Q57" s="12">
        <v>45951</v>
      </c>
      <c r="R57" s="12">
        <v>45967</v>
      </c>
      <c r="S57" s="13">
        <v>34774</v>
      </c>
      <c r="T57" s="9" t="s">
        <v>41</v>
      </c>
      <c r="U57" s="9">
        <v>100</v>
      </c>
      <c r="V57" s="9" t="s">
        <v>56</v>
      </c>
      <c r="W57" s="14" t="s">
        <v>51</v>
      </c>
    </row>
    <row r="58" spans="1:23" x14ac:dyDescent="0.25">
      <c r="A58" s="8">
        <v>930</v>
      </c>
      <c r="B58" s="9" t="s">
        <v>52</v>
      </c>
      <c r="C58" s="9">
        <v>0</v>
      </c>
      <c r="D58" s="9" t="s">
        <v>60</v>
      </c>
      <c r="E58" s="9" t="s">
        <v>60</v>
      </c>
      <c r="F58" s="10" t="s">
        <v>2030</v>
      </c>
      <c r="G58" s="9" t="s">
        <v>1704</v>
      </c>
      <c r="H58" s="9">
        <v>1025526302</v>
      </c>
      <c r="I58" s="9">
        <v>899999230</v>
      </c>
      <c r="J58" s="9" t="s">
        <v>87</v>
      </c>
      <c r="K58" s="9">
        <v>48230499</v>
      </c>
      <c r="L58" s="9">
        <v>1025526302</v>
      </c>
      <c r="M58" s="9" t="s">
        <v>1704</v>
      </c>
      <c r="N58" s="11">
        <v>56686</v>
      </c>
      <c r="O58" s="9" t="s">
        <v>930</v>
      </c>
      <c r="P58" s="9" t="s">
        <v>37</v>
      </c>
      <c r="Q58" s="12">
        <v>45974</v>
      </c>
      <c r="R58" s="12">
        <v>45975</v>
      </c>
      <c r="S58" s="13">
        <v>202574</v>
      </c>
      <c r="T58" s="9" t="s">
        <v>41</v>
      </c>
      <c r="U58" s="9">
        <v>100</v>
      </c>
      <c r="V58" s="9" t="s">
        <v>56</v>
      </c>
      <c r="W58" s="14" t="s">
        <v>51</v>
      </c>
    </row>
    <row r="59" spans="1:23" x14ac:dyDescent="0.25">
      <c r="A59" s="8">
        <v>930</v>
      </c>
      <c r="B59" s="9" t="s">
        <v>52</v>
      </c>
      <c r="C59" s="9">
        <v>0</v>
      </c>
      <c r="D59" s="9" t="s">
        <v>60</v>
      </c>
      <c r="E59" s="9" t="s">
        <v>60</v>
      </c>
      <c r="F59" s="10" t="s">
        <v>2030</v>
      </c>
      <c r="G59" s="9" t="s">
        <v>1711</v>
      </c>
      <c r="H59" s="9">
        <v>1107532393</v>
      </c>
      <c r="I59" s="9">
        <v>899999230</v>
      </c>
      <c r="J59" s="9" t="s">
        <v>87</v>
      </c>
      <c r="K59" s="9">
        <v>87242530</v>
      </c>
      <c r="L59" s="9">
        <v>1107532393</v>
      </c>
      <c r="M59" s="9" t="s">
        <v>1711</v>
      </c>
      <c r="N59" s="11">
        <v>56720</v>
      </c>
      <c r="O59" s="9" t="s">
        <v>930</v>
      </c>
      <c r="P59" s="9" t="s">
        <v>37</v>
      </c>
      <c r="Q59" s="12">
        <v>45986</v>
      </c>
      <c r="R59" s="12">
        <v>45987</v>
      </c>
      <c r="S59" s="13">
        <v>136614</v>
      </c>
      <c r="T59" s="9" t="s">
        <v>41</v>
      </c>
      <c r="U59" s="9">
        <v>100</v>
      </c>
      <c r="V59" s="9" t="s">
        <v>56</v>
      </c>
      <c r="W59" s="14" t="s">
        <v>51</v>
      </c>
    </row>
    <row r="60" spans="1:23" x14ac:dyDescent="0.25">
      <c r="A60" s="8">
        <v>930</v>
      </c>
      <c r="B60" s="9" t="s">
        <v>52</v>
      </c>
      <c r="C60" s="9">
        <v>0</v>
      </c>
      <c r="D60" s="9" t="s">
        <v>60</v>
      </c>
      <c r="E60" s="9" t="s">
        <v>60</v>
      </c>
      <c r="F60" s="10" t="s">
        <v>2030</v>
      </c>
      <c r="G60" s="9" t="s">
        <v>1313</v>
      </c>
      <c r="H60" s="9">
        <v>1014737413</v>
      </c>
      <c r="I60" s="9">
        <v>899999230</v>
      </c>
      <c r="J60" s="9" t="s">
        <v>87</v>
      </c>
      <c r="K60" s="9">
        <v>86672742</v>
      </c>
      <c r="L60" s="9">
        <v>1014737413</v>
      </c>
      <c r="M60" s="9" t="s">
        <v>1313</v>
      </c>
      <c r="N60" s="11">
        <v>55975</v>
      </c>
      <c r="O60" s="9" t="s">
        <v>930</v>
      </c>
      <c r="P60" s="9" t="s">
        <v>37</v>
      </c>
      <c r="Q60" s="12">
        <v>45799</v>
      </c>
      <c r="R60" s="12">
        <v>45803</v>
      </c>
      <c r="S60" s="13">
        <v>148900</v>
      </c>
      <c r="T60" s="9" t="s">
        <v>41</v>
      </c>
      <c r="U60" s="9">
        <v>100</v>
      </c>
      <c r="V60" s="9" t="s">
        <v>56</v>
      </c>
      <c r="W60" s="14" t="s">
        <v>51</v>
      </c>
    </row>
    <row r="61" spans="1:23" x14ac:dyDescent="0.25">
      <c r="A61" s="8">
        <v>930</v>
      </c>
      <c r="B61" s="9" t="s">
        <v>52</v>
      </c>
      <c r="C61" s="9">
        <v>0</v>
      </c>
      <c r="D61" s="9" t="s">
        <v>60</v>
      </c>
      <c r="E61" s="9" t="s">
        <v>60</v>
      </c>
      <c r="F61" s="10" t="s">
        <v>2030</v>
      </c>
      <c r="G61" s="9" t="s">
        <v>1379</v>
      </c>
      <c r="H61" s="9">
        <v>1032677640</v>
      </c>
      <c r="I61" s="9">
        <v>899999230</v>
      </c>
      <c r="J61" s="9" t="s">
        <v>87</v>
      </c>
      <c r="K61" s="9">
        <v>86974958</v>
      </c>
      <c r="L61" s="9">
        <v>1032677640</v>
      </c>
      <c r="M61" s="9" t="s">
        <v>1379</v>
      </c>
      <c r="N61" s="11">
        <v>56356</v>
      </c>
      <c r="O61" s="9" t="s">
        <v>930</v>
      </c>
      <c r="P61" s="9" t="s">
        <v>37</v>
      </c>
      <c r="Q61" s="12">
        <v>45903</v>
      </c>
      <c r="R61" s="12">
        <v>45910</v>
      </c>
      <c r="S61" s="13">
        <v>20200</v>
      </c>
      <c r="T61" s="9" t="s">
        <v>41</v>
      </c>
      <c r="U61" s="9">
        <v>100</v>
      </c>
      <c r="V61" s="9" t="s">
        <v>56</v>
      </c>
      <c r="W61" s="14" t="s">
        <v>51</v>
      </c>
    </row>
    <row r="62" spans="1:23" x14ac:dyDescent="0.25">
      <c r="A62" s="8">
        <v>930</v>
      </c>
      <c r="B62" s="9" t="s">
        <v>52</v>
      </c>
      <c r="C62" s="9">
        <v>0</v>
      </c>
      <c r="D62" s="9" t="s">
        <v>60</v>
      </c>
      <c r="E62" s="9" t="s">
        <v>60</v>
      </c>
      <c r="F62" s="10" t="s">
        <v>2030</v>
      </c>
      <c r="G62" s="9" t="s">
        <v>1328</v>
      </c>
      <c r="H62" s="9">
        <v>1001184870</v>
      </c>
      <c r="I62" s="9">
        <v>899999230</v>
      </c>
      <c r="J62" s="9" t="s">
        <v>87</v>
      </c>
      <c r="K62" s="9">
        <v>37021965</v>
      </c>
      <c r="L62" s="9">
        <v>1001184870</v>
      </c>
      <c r="M62" s="9" t="s">
        <v>1328</v>
      </c>
      <c r="N62" s="11">
        <v>56410</v>
      </c>
      <c r="O62" s="9" t="s">
        <v>930</v>
      </c>
      <c r="P62" s="9" t="s">
        <v>37</v>
      </c>
      <c r="Q62" s="12">
        <v>45909</v>
      </c>
      <c r="R62" s="12">
        <v>45918</v>
      </c>
      <c r="S62" s="13">
        <v>21804</v>
      </c>
      <c r="T62" s="9" t="s">
        <v>41</v>
      </c>
      <c r="U62" s="9">
        <v>100</v>
      </c>
      <c r="V62" s="9" t="s">
        <v>56</v>
      </c>
      <c r="W62" s="14" t="s">
        <v>51</v>
      </c>
    </row>
    <row r="63" spans="1:23" x14ac:dyDescent="0.25">
      <c r="A63" s="8">
        <v>930</v>
      </c>
      <c r="B63" s="9" t="s">
        <v>52</v>
      </c>
      <c r="C63" s="9">
        <v>0</v>
      </c>
      <c r="D63" s="9" t="s">
        <v>60</v>
      </c>
      <c r="E63" s="9" t="s">
        <v>60</v>
      </c>
      <c r="F63" s="10" t="s">
        <v>2030</v>
      </c>
      <c r="G63" s="9" t="s">
        <v>1605</v>
      </c>
      <c r="H63" s="9">
        <v>1148208014</v>
      </c>
      <c r="I63" s="9">
        <v>899999230</v>
      </c>
      <c r="J63" s="9" t="s">
        <v>87</v>
      </c>
      <c r="K63" s="9">
        <v>87086316</v>
      </c>
      <c r="L63" s="9">
        <v>1148208014</v>
      </c>
      <c r="M63" s="9" t="s">
        <v>1605</v>
      </c>
      <c r="N63" s="11">
        <v>56516</v>
      </c>
      <c r="O63" s="9" t="s">
        <v>930</v>
      </c>
      <c r="P63" s="9" t="s">
        <v>37</v>
      </c>
      <c r="Q63" s="12">
        <v>45939</v>
      </c>
      <c r="R63" s="12">
        <v>45940</v>
      </c>
      <c r="S63" s="13">
        <v>73359</v>
      </c>
      <c r="T63" s="9" t="s">
        <v>41</v>
      </c>
      <c r="U63" s="9">
        <v>100</v>
      </c>
      <c r="V63" s="9" t="s">
        <v>56</v>
      </c>
      <c r="W63" s="14" t="s">
        <v>51</v>
      </c>
    </row>
    <row r="64" spans="1:23" x14ac:dyDescent="0.25">
      <c r="A64" s="8">
        <v>930</v>
      </c>
      <c r="B64" s="9" t="s">
        <v>52</v>
      </c>
      <c r="C64" s="9">
        <v>0</v>
      </c>
      <c r="D64" s="9" t="s">
        <v>60</v>
      </c>
      <c r="E64" s="9" t="s">
        <v>60</v>
      </c>
      <c r="F64" s="10" t="s">
        <v>2030</v>
      </c>
      <c r="G64" s="9" t="s">
        <v>1504</v>
      </c>
      <c r="H64" s="9">
        <v>1065588540</v>
      </c>
      <c r="I64" s="9">
        <v>899999230</v>
      </c>
      <c r="J64" s="9" t="s">
        <v>87</v>
      </c>
      <c r="K64" s="9">
        <v>86394564</v>
      </c>
      <c r="L64" s="9">
        <v>1065588540</v>
      </c>
      <c r="M64" s="9" t="s">
        <v>1504</v>
      </c>
      <c r="N64" s="11">
        <v>56327</v>
      </c>
      <c r="O64" s="9" t="s">
        <v>930</v>
      </c>
      <c r="P64" s="9" t="s">
        <v>37</v>
      </c>
      <c r="Q64" s="12">
        <v>45901</v>
      </c>
      <c r="R64" s="12">
        <v>45902</v>
      </c>
      <c r="S64" s="13">
        <v>19132</v>
      </c>
      <c r="T64" s="9" t="s">
        <v>41</v>
      </c>
      <c r="U64" s="9">
        <v>100</v>
      </c>
      <c r="V64" s="9" t="s">
        <v>56</v>
      </c>
      <c r="W64" s="14" t="s">
        <v>51</v>
      </c>
    </row>
    <row r="65" spans="1:23" x14ac:dyDescent="0.25">
      <c r="A65" s="8">
        <v>930</v>
      </c>
      <c r="B65" s="9" t="s">
        <v>52</v>
      </c>
      <c r="C65" s="9">
        <v>0</v>
      </c>
      <c r="D65" s="9" t="s">
        <v>60</v>
      </c>
      <c r="E65" s="9" t="s">
        <v>60</v>
      </c>
      <c r="F65" s="10" t="s">
        <v>2030</v>
      </c>
      <c r="G65" s="9" t="s">
        <v>1309</v>
      </c>
      <c r="H65" s="9">
        <v>1011084680</v>
      </c>
      <c r="I65" s="9">
        <v>899999230</v>
      </c>
      <c r="J65" s="9" t="s">
        <v>87</v>
      </c>
      <c r="K65" s="9">
        <v>87017319</v>
      </c>
      <c r="L65" s="9">
        <v>1011084680</v>
      </c>
      <c r="M65" s="9" t="s">
        <v>1309</v>
      </c>
      <c r="N65" s="11">
        <v>56411</v>
      </c>
      <c r="O65" s="9" t="s">
        <v>930</v>
      </c>
      <c r="P65" s="9" t="s">
        <v>37</v>
      </c>
      <c r="Q65" s="12">
        <v>45916</v>
      </c>
      <c r="R65" s="12">
        <v>45918</v>
      </c>
      <c r="S65" s="13">
        <v>133813.20000000001</v>
      </c>
      <c r="T65" s="9" t="s">
        <v>41</v>
      </c>
      <c r="U65" s="9">
        <v>100</v>
      </c>
      <c r="V65" s="9" t="s">
        <v>56</v>
      </c>
      <c r="W65" s="14" t="s">
        <v>51</v>
      </c>
    </row>
    <row r="66" spans="1:23" x14ac:dyDescent="0.25">
      <c r="A66" s="8">
        <v>930</v>
      </c>
      <c r="B66" s="9" t="s">
        <v>52</v>
      </c>
      <c r="C66" s="9">
        <v>0</v>
      </c>
      <c r="D66" s="9" t="s">
        <v>60</v>
      </c>
      <c r="E66" s="9" t="s">
        <v>60</v>
      </c>
      <c r="F66" s="10" t="s">
        <v>2030</v>
      </c>
      <c r="G66" s="9" t="s">
        <v>1400</v>
      </c>
      <c r="H66" s="9">
        <v>1004136088</v>
      </c>
      <c r="I66" s="9">
        <v>899999230</v>
      </c>
      <c r="J66" s="9" t="s">
        <v>87</v>
      </c>
      <c r="K66" s="9">
        <v>87034712</v>
      </c>
      <c r="L66" s="9">
        <v>1004136088</v>
      </c>
      <c r="M66" s="9" t="s">
        <v>1400</v>
      </c>
      <c r="N66" s="11">
        <v>56436</v>
      </c>
      <c r="O66" s="9" t="s">
        <v>930</v>
      </c>
      <c r="P66" s="9" t="s">
        <v>37</v>
      </c>
      <c r="Q66" s="12">
        <v>45923</v>
      </c>
      <c r="R66" s="12">
        <v>45924</v>
      </c>
      <c r="S66" s="13">
        <v>116239.8</v>
      </c>
      <c r="T66" s="9" t="s">
        <v>41</v>
      </c>
      <c r="U66" s="9">
        <v>100</v>
      </c>
      <c r="V66" s="9" t="s">
        <v>56</v>
      </c>
      <c r="W66" s="14" t="s">
        <v>51</v>
      </c>
    </row>
    <row r="67" spans="1:23" x14ac:dyDescent="0.25">
      <c r="A67" s="8">
        <v>930</v>
      </c>
      <c r="B67" s="9" t="s">
        <v>52</v>
      </c>
      <c r="C67" s="9">
        <v>0</v>
      </c>
      <c r="D67" s="9" t="s">
        <v>60</v>
      </c>
      <c r="E67" s="9" t="s">
        <v>60</v>
      </c>
      <c r="F67" s="10" t="s">
        <v>2030</v>
      </c>
      <c r="G67" s="9" t="s">
        <v>1593</v>
      </c>
      <c r="H67" s="9">
        <v>1033096592</v>
      </c>
      <c r="I67" s="9">
        <v>899999230</v>
      </c>
      <c r="J67" s="9" t="s">
        <v>87</v>
      </c>
      <c r="K67" s="9">
        <v>87059660</v>
      </c>
      <c r="L67" s="9">
        <v>1033096592</v>
      </c>
      <c r="M67" s="9" t="s">
        <v>1593</v>
      </c>
      <c r="N67" s="11">
        <v>56485</v>
      </c>
      <c r="O67" s="9" t="s">
        <v>930</v>
      </c>
      <c r="P67" s="9" t="s">
        <v>37</v>
      </c>
      <c r="Q67" s="12">
        <v>45931</v>
      </c>
      <c r="R67" s="12">
        <v>45932</v>
      </c>
      <c r="S67" s="13">
        <v>12495</v>
      </c>
      <c r="T67" s="9" t="s">
        <v>41</v>
      </c>
      <c r="U67" s="9">
        <v>100</v>
      </c>
      <c r="V67" s="9" t="s">
        <v>56</v>
      </c>
      <c r="W67" s="14" t="s">
        <v>51</v>
      </c>
    </row>
    <row r="68" spans="1:23" x14ac:dyDescent="0.25">
      <c r="A68" s="8">
        <v>930</v>
      </c>
      <c r="B68" s="9" t="s">
        <v>52</v>
      </c>
      <c r="C68" s="9">
        <v>0</v>
      </c>
      <c r="D68" s="9" t="s">
        <v>60</v>
      </c>
      <c r="E68" s="9" t="s">
        <v>60</v>
      </c>
      <c r="F68" s="10" t="s">
        <v>2030</v>
      </c>
      <c r="G68" s="9" t="s">
        <v>1598</v>
      </c>
      <c r="H68" s="9">
        <v>1019603873</v>
      </c>
      <c r="I68" s="9">
        <v>899999230</v>
      </c>
      <c r="J68" s="9" t="s">
        <v>87</v>
      </c>
      <c r="K68" s="9">
        <v>87092145</v>
      </c>
      <c r="L68" s="9">
        <v>1019603873</v>
      </c>
      <c r="M68" s="9" t="s">
        <v>1598</v>
      </c>
      <c r="N68" s="11">
        <v>56529</v>
      </c>
      <c r="O68" s="9" t="s">
        <v>930</v>
      </c>
      <c r="P68" s="9" t="s">
        <v>37</v>
      </c>
      <c r="Q68" s="12">
        <v>45944</v>
      </c>
      <c r="R68" s="12">
        <v>45945</v>
      </c>
      <c r="S68" s="13">
        <v>10933</v>
      </c>
      <c r="T68" s="9" t="s">
        <v>41</v>
      </c>
      <c r="U68" s="9">
        <v>100</v>
      </c>
      <c r="V68" s="9" t="s">
        <v>56</v>
      </c>
      <c r="W68" s="14" t="s">
        <v>51</v>
      </c>
    </row>
    <row r="69" spans="1:23" x14ac:dyDescent="0.25">
      <c r="A69" s="8">
        <v>930</v>
      </c>
      <c r="B69" s="9" t="s">
        <v>52</v>
      </c>
      <c r="C69" s="9">
        <v>0</v>
      </c>
      <c r="D69" s="9" t="s">
        <v>60</v>
      </c>
      <c r="E69" s="9" t="s">
        <v>60</v>
      </c>
      <c r="F69" s="10" t="s">
        <v>2030</v>
      </c>
      <c r="G69" s="9" t="s">
        <v>1585</v>
      </c>
      <c r="H69" s="9">
        <v>1001347811</v>
      </c>
      <c r="I69" s="9">
        <v>899999230</v>
      </c>
      <c r="J69" s="9" t="s">
        <v>87</v>
      </c>
      <c r="K69" s="9">
        <v>87095438</v>
      </c>
      <c r="L69" s="9">
        <v>1001347811</v>
      </c>
      <c r="M69" s="9" t="s">
        <v>1585</v>
      </c>
      <c r="N69" s="11">
        <v>56537</v>
      </c>
      <c r="O69" s="9" t="s">
        <v>930</v>
      </c>
      <c r="P69" s="9" t="s">
        <v>37</v>
      </c>
      <c r="Q69" s="12">
        <v>45944</v>
      </c>
      <c r="R69" s="12">
        <v>45946</v>
      </c>
      <c r="S69" s="13">
        <v>68051</v>
      </c>
      <c r="T69" s="9" t="s">
        <v>41</v>
      </c>
      <c r="U69" s="9">
        <v>100</v>
      </c>
      <c r="V69" s="9" t="s">
        <v>56</v>
      </c>
      <c r="W69" s="14" t="s">
        <v>51</v>
      </c>
    </row>
    <row r="70" spans="1:23" x14ac:dyDescent="0.25">
      <c r="A70" s="8">
        <v>930</v>
      </c>
      <c r="B70" s="9" t="s">
        <v>52</v>
      </c>
      <c r="C70" s="9">
        <v>0</v>
      </c>
      <c r="D70" s="9" t="s">
        <v>60</v>
      </c>
      <c r="E70" s="9" t="s">
        <v>60</v>
      </c>
      <c r="F70" s="10" t="s">
        <v>2030</v>
      </c>
      <c r="G70" s="9" t="s">
        <v>1077</v>
      </c>
      <c r="H70" s="9">
        <v>1032876781</v>
      </c>
      <c r="I70" s="9">
        <v>899999230</v>
      </c>
      <c r="J70" s="9" t="s">
        <v>87</v>
      </c>
      <c r="K70" s="9">
        <v>86613610</v>
      </c>
      <c r="L70" s="9">
        <v>1032876781</v>
      </c>
      <c r="M70" s="9" t="s">
        <v>1077</v>
      </c>
      <c r="N70" s="11">
        <v>55866</v>
      </c>
      <c r="O70" s="9" t="s">
        <v>930</v>
      </c>
      <c r="P70" s="9" t="s">
        <v>37</v>
      </c>
      <c r="Q70" s="12">
        <v>45782</v>
      </c>
      <c r="R70" s="12">
        <v>45783</v>
      </c>
      <c r="S70" s="13">
        <v>5393.2</v>
      </c>
      <c r="T70" s="9" t="s">
        <v>41</v>
      </c>
      <c r="U70" s="9">
        <v>100</v>
      </c>
      <c r="V70" s="9" t="s">
        <v>56</v>
      </c>
      <c r="W70" s="14" t="s">
        <v>51</v>
      </c>
    </row>
    <row r="71" spans="1:23" x14ac:dyDescent="0.25">
      <c r="A71" s="8">
        <v>930</v>
      </c>
      <c r="B71" s="9" t="s">
        <v>52</v>
      </c>
      <c r="C71" s="9">
        <v>0</v>
      </c>
      <c r="D71" s="9" t="s">
        <v>60</v>
      </c>
      <c r="E71" s="9" t="s">
        <v>60</v>
      </c>
      <c r="F71" s="10" t="s">
        <v>2030</v>
      </c>
      <c r="G71" s="9" t="s">
        <v>706</v>
      </c>
      <c r="H71" s="9">
        <v>1001347272</v>
      </c>
      <c r="I71" s="9">
        <v>899999230</v>
      </c>
      <c r="J71" s="9" t="s">
        <v>87</v>
      </c>
      <c r="K71" s="9">
        <v>82288781</v>
      </c>
      <c r="L71" s="9">
        <v>1001347272</v>
      </c>
      <c r="M71" s="9" t="s">
        <v>706</v>
      </c>
      <c r="N71" s="11">
        <v>56596</v>
      </c>
      <c r="O71" s="9" t="s">
        <v>930</v>
      </c>
      <c r="P71" s="9" t="s">
        <v>37</v>
      </c>
      <c r="Q71" s="12">
        <v>45957</v>
      </c>
      <c r="R71" s="12">
        <v>45958</v>
      </c>
      <c r="S71" s="13">
        <v>16264</v>
      </c>
      <c r="T71" s="9" t="s">
        <v>41</v>
      </c>
      <c r="U71" s="9">
        <v>100</v>
      </c>
      <c r="V71" s="9" t="s">
        <v>56</v>
      </c>
      <c r="W71" s="14" t="s">
        <v>51</v>
      </c>
    </row>
    <row r="72" spans="1:23" x14ac:dyDescent="0.25">
      <c r="A72" s="8">
        <v>930</v>
      </c>
      <c r="B72" s="9" t="s">
        <v>52</v>
      </c>
      <c r="C72" s="9">
        <v>0</v>
      </c>
      <c r="D72" s="9" t="s">
        <v>60</v>
      </c>
      <c r="E72" s="9" t="s">
        <v>60</v>
      </c>
      <c r="F72" s="10" t="s">
        <v>2030</v>
      </c>
      <c r="G72" s="9" t="s">
        <v>665</v>
      </c>
      <c r="H72" s="9">
        <v>1000590373</v>
      </c>
      <c r="I72" s="9">
        <v>899999230</v>
      </c>
      <c r="J72" s="9" t="s">
        <v>87</v>
      </c>
      <c r="K72" s="9">
        <v>82596330</v>
      </c>
      <c r="L72" s="9">
        <v>1000590373</v>
      </c>
      <c r="M72" s="9" t="s">
        <v>665</v>
      </c>
      <c r="N72" s="11">
        <v>56642</v>
      </c>
      <c r="O72" s="9" t="s">
        <v>930</v>
      </c>
      <c r="P72" s="9" t="s">
        <v>37</v>
      </c>
      <c r="Q72" s="12">
        <v>45940</v>
      </c>
      <c r="R72" s="12">
        <v>45967</v>
      </c>
      <c r="S72" s="13">
        <v>270935</v>
      </c>
      <c r="T72" s="9" t="s">
        <v>41</v>
      </c>
      <c r="U72" s="9">
        <v>100</v>
      </c>
      <c r="V72" s="9" t="s">
        <v>56</v>
      </c>
      <c r="W72" s="14" t="s">
        <v>51</v>
      </c>
    </row>
    <row r="73" spans="1:23" x14ac:dyDescent="0.25">
      <c r="A73" s="8">
        <v>930</v>
      </c>
      <c r="B73" s="9" t="s">
        <v>52</v>
      </c>
      <c r="C73" s="9">
        <v>0</v>
      </c>
      <c r="D73" s="9" t="s">
        <v>60</v>
      </c>
      <c r="E73" s="9" t="s">
        <v>60</v>
      </c>
      <c r="F73" s="10" t="s">
        <v>2030</v>
      </c>
      <c r="G73" s="9" t="s">
        <v>1719</v>
      </c>
      <c r="H73" s="9">
        <v>1018432483</v>
      </c>
      <c r="I73" s="9">
        <v>899999230</v>
      </c>
      <c r="J73" s="9" t="s">
        <v>87</v>
      </c>
      <c r="K73" s="9">
        <v>48409084</v>
      </c>
      <c r="L73" s="9">
        <v>1018432483</v>
      </c>
      <c r="M73" s="9" t="s">
        <v>1719</v>
      </c>
      <c r="N73" s="11">
        <v>56676</v>
      </c>
      <c r="O73" s="9" t="s">
        <v>930</v>
      </c>
      <c r="P73" s="9" t="s">
        <v>37</v>
      </c>
      <c r="Q73" s="12">
        <v>45972</v>
      </c>
      <c r="R73" s="12">
        <v>45974</v>
      </c>
      <c r="S73" s="13">
        <v>75400</v>
      </c>
      <c r="T73" s="9" t="s">
        <v>41</v>
      </c>
      <c r="U73" s="9">
        <v>100</v>
      </c>
      <c r="V73" s="9" t="s">
        <v>56</v>
      </c>
      <c r="W73" s="14" t="s">
        <v>51</v>
      </c>
    </row>
    <row r="74" spans="1:23" x14ac:dyDescent="0.25">
      <c r="A74" s="8">
        <v>930</v>
      </c>
      <c r="B74" s="9" t="s">
        <v>52</v>
      </c>
      <c r="C74" s="9">
        <v>0</v>
      </c>
      <c r="D74" s="9" t="s">
        <v>60</v>
      </c>
      <c r="E74" s="9" t="s">
        <v>60</v>
      </c>
      <c r="F74" s="10" t="s">
        <v>2030</v>
      </c>
      <c r="G74" s="9" t="s">
        <v>1396</v>
      </c>
      <c r="H74" s="9">
        <v>1000729733</v>
      </c>
      <c r="I74" s="9">
        <v>899999230</v>
      </c>
      <c r="J74" s="9" t="s">
        <v>87</v>
      </c>
      <c r="K74" s="9">
        <v>86771953</v>
      </c>
      <c r="L74" s="9">
        <v>1000729733</v>
      </c>
      <c r="M74" s="9" t="s">
        <v>1396</v>
      </c>
      <c r="N74" s="11">
        <v>56144</v>
      </c>
      <c r="O74" s="9" t="s">
        <v>930</v>
      </c>
      <c r="P74" s="9" t="s">
        <v>37</v>
      </c>
      <c r="Q74" s="12">
        <v>45839</v>
      </c>
      <c r="R74" s="12">
        <v>45840</v>
      </c>
      <c r="S74" s="13">
        <v>352965</v>
      </c>
      <c r="T74" s="9" t="s">
        <v>41</v>
      </c>
      <c r="U74" s="9">
        <v>100</v>
      </c>
      <c r="V74" s="9" t="s">
        <v>56</v>
      </c>
      <c r="W74" s="14" t="s">
        <v>51</v>
      </c>
    </row>
    <row r="75" spans="1:23" x14ac:dyDescent="0.25">
      <c r="A75" s="8">
        <v>930</v>
      </c>
      <c r="B75" s="9" t="s">
        <v>52</v>
      </c>
      <c r="C75" s="9">
        <v>0</v>
      </c>
      <c r="D75" s="9" t="s">
        <v>60</v>
      </c>
      <c r="E75" s="9" t="s">
        <v>60</v>
      </c>
      <c r="F75" s="10" t="s">
        <v>2030</v>
      </c>
      <c r="G75" s="9" t="s">
        <v>1249</v>
      </c>
      <c r="H75" s="9">
        <v>1016946288</v>
      </c>
      <c r="I75" s="9">
        <v>899999230</v>
      </c>
      <c r="J75" s="9" t="s">
        <v>87</v>
      </c>
      <c r="K75" s="9">
        <v>81581047</v>
      </c>
      <c r="L75" s="9">
        <v>1016946288</v>
      </c>
      <c r="M75" s="9" t="s">
        <v>1249</v>
      </c>
      <c r="N75" s="11">
        <v>56270</v>
      </c>
      <c r="O75" s="9" t="s">
        <v>930</v>
      </c>
      <c r="P75" s="9" t="s">
        <v>37</v>
      </c>
      <c r="Q75" s="12">
        <v>45889</v>
      </c>
      <c r="R75" s="12">
        <v>45890</v>
      </c>
      <c r="S75" s="13">
        <v>207322</v>
      </c>
      <c r="T75" s="9" t="s">
        <v>41</v>
      </c>
      <c r="U75" s="9">
        <v>100</v>
      </c>
      <c r="V75" s="9" t="s">
        <v>56</v>
      </c>
      <c r="W75" s="14" t="s">
        <v>51</v>
      </c>
    </row>
    <row r="76" spans="1:23" x14ac:dyDescent="0.25">
      <c r="A76" s="8">
        <v>930</v>
      </c>
      <c r="B76" s="9" t="s">
        <v>52</v>
      </c>
      <c r="C76" s="9">
        <v>0</v>
      </c>
      <c r="D76" s="9" t="s">
        <v>60</v>
      </c>
      <c r="E76" s="9" t="s">
        <v>60</v>
      </c>
      <c r="F76" s="10" t="s">
        <v>2030</v>
      </c>
      <c r="G76" s="9" t="s">
        <v>496</v>
      </c>
      <c r="H76" s="9">
        <v>1003516095</v>
      </c>
      <c r="I76" s="9">
        <v>899999230</v>
      </c>
      <c r="J76" s="9" t="s">
        <v>87</v>
      </c>
      <c r="K76" s="9">
        <v>81425309</v>
      </c>
      <c r="L76" s="9">
        <v>1003516095</v>
      </c>
      <c r="M76" s="9" t="s">
        <v>496</v>
      </c>
      <c r="N76" s="11">
        <v>56317</v>
      </c>
      <c r="O76" s="9" t="s">
        <v>930</v>
      </c>
      <c r="P76" s="9" t="s">
        <v>37</v>
      </c>
      <c r="Q76" s="12">
        <v>45896</v>
      </c>
      <c r="R76" s="12">
        <v>45901</v>
      </c>
      <c r="S76" s="13">
        <v>12300</v>
      </c>
      <c r="T76" s="9" t="s">
        <v>41</v>
      </c>
      <c r="U76" s="9">
        <v>100</v>
      </c>
      <c r="V76" s="9" t="s">
        <v>56</v>
      </c>
      <c r="W76" s="14" t="s">
        <v>51</v>
      </c>
    </row>
    <row r="77" spans="1:23" x14ac:dyDescent="0.25">
      <c r="A77" s="8">
        <v>930</v>
      </c>
      <c r="B77" s="9" t="s">
        <v>52</v>
      </c>
      <c r="C77" s="9">
        <v>0</v>
      </c>
      <c r="D77" s="9" t="s">
        <v>60</v>
      </c>
      <c r="E77" s="9" t="s">
        <v>60</v>
      </c>
      <c r="F77" s="10" t="s">
        <v>2030</v>
      </c>
      <c r="G77" s="9" t="s">
        <v>1382</v>
      </c>
      <c r="H77" s="9">
        <v>1005716580</v>
      </c>
      <c r="I77" s="9">
        <v>899999230</v>
      </c>
      <c r="J77" s="9" t="s">
        <v>87</v>
      </c>
      <c r="K77" s="9">
        <v>86964729</v>
      </c>
      <c r="L77" s="9">
        <v>1005716580</v>
      </c>
      <c r="M77" s="9" t="s">
        <v>1382</v>
      </c>
      <c r="N77" s="11">
        <v>56456</v>
      </c>
      <c r="O77" s="9" t="s">
        <v>930</v>
      </c>
      <c r="P77" s="9" t="s">
        <v>37</v>
      </c>
      <c r="Q77" s="12">
        <v>45924</v>
      </c>
      <c r="R77" s="12">
        <v>45926</v>
      </c>
      <c r="S77" s="13">
        <v>12495</v>
      </c>
      <c r="T77" s="9" t="s">
        <v>41</v>
      </c>
      <c r="U77" s="9">
        <v>100</v>
      </c>
      <c r="V77" s="9" t="s">
        <v>56</v>
      </c>
      <c r="W77" s="14" t="s">
        <v>51</v>
      </c>
    </row>
    <row r="78" spans="1:23" x14ac:dyDescent="0.25">
      <c r="A78" s="8">
        <v>930</v>
      </c>
      <c r="B78" s="9" t="s">
        <v>52</v>
      </c>
      <c r="C78" s="9">
        <v>0</v>
      </c>
      <c r="D78" s="9" t="s">
        <v>60</v>
      </c>
      <c r="E78" s="9" t="s">
        <v>60</v>
      </c>
      <c r="F78" s="10" t="s">
        <v>2030</v>
      </c>
      <c r="G78" s="9" t="s">
        <v>1599</v>
      </c>
      <c r="H78" s="9">
        <v>1000256217</v>
      </c>
      <c r="I78" s="9">
        <v>899999230</v>
      </c>
      <c r="J78" s="9" t="s">
        <v>87</v>
      </c>
      <c r="K78" s="9">
        <v>87095389</v>
      </c>
      <c r="L78" s="9">
        <v>1000256217</v>
      </c>
      <c r="M78" s="9" t="s">
        <v>1599</v>
      </c>
      <c r="N78" s="11">
        <v>56536</v>
      </c>
      <c r="O78" s="9" t="s">
        <v>930</v>
      </c>
      <c r="P78" s="9" t="s">
        <v>1133</v>
      </c>
      <c r="Q78" s="12">
        <v>45945</v>
      </c>
      <c r="R78" s="12">
        <v>45946</v>
      </c>
      <c r="S78" s="13">
        <v>339460</v>
      </c>
      <c r="T78" s="9" t="s">
        <v>41</v>
      </c>
      <c r="U78" s="9">
        <v>100</v>
      </c>
      <c r="V78" s="9" t="s">
        <v>56</v>
      </c>
      <c r="W78" s="14" t="s">
        <v>51</v>
      </c>
    </row>
    <row r="79" spans="1:23" x14ac:dyDescent="0.25">
      <c r="A79" s="8">
        <v>930</v>
      </c>
      <c r="B79" s="9" t="s">
        <v>52</v>
      </c>
      <c r="C79" s="9">
        <v>0</v>
      </c>
      <c r="D79" s="9" t="s">
        <v>60</v>
      </c>
      <c r="E79" s="9" t="s">
        <v>60</v>
      </c>
      <c r="F79" s="10" t="s">
        <v>2030</v>
      </c>
      <c r="G79" s="9" t="s">
        <v>1611</v>
      </c>
      <c r="H79" s="9">
        <v>1016947573</v>
      </c>
      <c r="I79" s="9">
        <v>899999230</v>
      </c>
      <c r="J79" s="9" t="s">
        <v>87</v>
      </c>
      <c r="K79" s="9">
        <v>87095439</v>
      </c>
      <c r="L79" s="9">
        <v>1016947573</v>
      </c>
      <c r="M79" s="9" t="s">
        <v>1611</v>
      </c>
      <c r="N79" s="11">
        <v>56538</v>
      </c>
      <c r="O79" s="9" t="s">
        <v>930</v>
      </c>
      <c r="P79" s="9" t="s">
        <v>37</v>
      </c>
      <c r="Q79" s="12">
        <v>45945</v>
      </c>
      <c r="R79" s="12">
        <v>45946</v>
      </c>
      <c r="S79" s="13">
        <v>12495</v>
      </c>
      <c r="T79" s="9" t="s">
        <v>41</v>
      </c>
      <c r="U79" s="9">
        <v>100</v>
      </c>
      <c r="V79" s="9" t="s">
        <v>56</v>
      </c>
      <c r="W79" s="14" t="s">
        <v>51</v>
      </c>
    </row>
    <row r="80" spans="1:23" x14ac:dyDescent="0.25">
      <c r="A80" s="8">
        <v>930</v>
      </c>
      <c r="B80" s="9" t="s">
        <v>52</v>
      </c>
      <c r="C80" s="9">
        <v>0</v>
      </c>
      <c r="D80" s="9" t="s">
        <v>60</v>
      </c>
      <c r="E80" s="9" t="s">
        <v>60</v>
      </c>
      <c r="F80" s="10" t="s">
        <v>2030</v>
      </c>
      <c r="G80" s="9" t="s">
        <v>1385</v>
      </c>
      <c r="H80" s="9">
        <v>1193428215</v>
      </c>
      <c r="I80" s="9">
        <v>899999230</v>
      </c>
      <c r="J80" s="9" t="s">
        <v>87</v>
      </c>
      <c r="K80" s="9">
        <v>85691311</v>
      </c>
      <c r="L80" s="9">
        <v>1193428215</v>
      </c>
      <c r="M80" s="9" t="s">
        <v>1385</v>
      </c>
      <c r="N80" s="11">
        <v>55844</v>
      </c>
      <c r="O80" s="9" t="s">
        <v>930</v>
      </c>
      <c r="P80" s="9" t="s">
        <v>1133</v>
      </c>
      <c r="Q80" s="12">
        <v>45775</v>
      </c>
      <c r="R80" s="12">
        <v>45776</v>
      </c>
      <c r="S80" s="13">
        <v>282722</v>
      </c>
      <c r="T80" s="9" t="s">
        <v>41</v>
      </c>
      <c r="U80" s="9">
        <v>100</v>
      </c>
      <c r="V80" s="9" t="s">
        <v>56</v>
      </c>
      <c r="W80" s="14" t="s">
        <v>51</v>
      </c>
    </row>
    <row r="81" spans="1:23" x14ac:dyDescent="0.25">
      <c r="A81" s="8">
        <v>930</v>
      </c>
      <c r="B81" s="9" t="s">
        <v>52</v>
      </c>
      <c r="C81" s="9">
        <v>0</v>
      </c>
      <c r="D81" s="9" t="s">
        <v>60</v>
      </c>
      <c r="E81" s="9" t="s">
        <v>60</v>
      </c>
      <c r="F81" s="10" t="s">
        <v>2030</v>
      </c>
      <c r="G81" s="9" t="s">
        <v>1362</v>
      </c>
      <c r="H81" s="9">
        <v>1019987155</v>
      </c>
      <c r="I81" s="9">
        <v>899999230</v>
      </c>
      <c r="J81" s="9" t="s">
        <v>87</v>
      </c>
      <c r="K81" s="9">
        <v>39839731</v>
      </c>
      <c r="L81" s="9">
        <v>1019987155</v>
      </c>
      <c r="M81" s="9" t="s">
        <v>1362</v>
      </c>
      <c r="N81" s="11">
        <v>56442</v>
      </c>
      <c r="O81" s="9" t="s">
        <v>930</v>
      </c>
      <c r="P81" s="9" t="s">
        <v>37</v>
      </c>
      <c r="Q81" s="12">
        <v>45919</v>
      </c>
      <c r="R81" s="12">
        <v>45924</v>
      </c>
      <c r="S81" s="13">
        <v>10933</v>
      </c>
      <c r="T81" s="9" t="s">
        <v>41</v>
      </c>
      <c r="U81" s="9">
        <v>100</v>
      </c>
      <c r="V81" s="9" t="s">
        <v>56</v>
      </c>
      <c r="W81" s="14" t="s">
        <v>51</v>
      </c>
    </row>
    <row r="82" spans="1:23" x14ac:dyDescent="0.25">
      <c r="A82" s="8">
        <v>930</v>
      </c>
      <c r="B82" s="9" t="s">
        <v>52</v>
      </c>
      <c r="C82" s="9">
        <v>0</v>
      </c>
      <c r="D82" s="9" t="s">
        <v>60</v>
      </c>
      <c r="E82" s="9" t="s">
        <v>60</v>
      </c>
      <c r="F82" s="10" t="s">
        <v>2030</v>
      </c>
      <c r="G82" s="9" t="s">
        <v>1846</v>
      </c>
      <c r="H82" s="9">
        <v>1069715756</v>
      </c>
      <c r="I82" s="9">
        <v>899999230</v>
      </c>
      <c r="J82" s="9" t="s">
        <v>87</v>
      </c>
      <c r="K82" s="9">
        <v>48307161</v>
      </c>
      <c r="L82" s="9">
        <v>1069715756</v>
      </c>
      <c r="M82" s="9" t="s">
        <v>1846</v>
      </c>
      <c r="N82" s="11">
        <v>56738</v>
      </c>
      <c r="O82" s="9" t="s">
        <v>930</v>
      </c>
      <c r="P82" s="9" t="s">
        <v>1133</v>
      </c>
      <c r="Q82" s="12">
        <v>45989</v>
      </c>
      <c r="R82" s="12">
        <v>45992</v>
      </c>
      <c r="S82" s="13">
        <v>102366</v>
      </c>
      <c r="T82" s="9" t="s">
        <v>41</v>
      </c>
      <c r="U82" s="9">
        <v>100</v>
      </c>
      <c r="V82" s="9" t="s">
        <v>56</v>
      </c>
      <c r="W82" s="14" t="s">
        <v>51</v>
      </c>
    </row>
    <row r="83" spans="1:23" x14ac:dyDescent="0.25">
      <c r="A83" s="8">
        <v>930</v>
      </c>
      <c r="B83" s="9" t="s">
        <v>52</v>
      </c>
      <c r="C83" s="9">
        <v>0</v>
      </c>
      <c r="D83" s="9" t="s">
        <v>60</v>
      </c>
      <c r="E83" s="9" t="s">
        <v>60</v>
      </c>
      <c r="F83" s="10" t="s">
        <v>2030</v>
      </c>
      <c r="G83" s="9" t="s">
        <v>1568</v>
      </c>
      <c r="H83" s="9">
        <v>1001297005</v>
      </c>
      <c r="I83" s="9">
        <v>899999230</v>
      </c>
      <c r="J83" s="9" t="s">
        <v>87</v>
      </c>
      <c r="K83" s="9">
        <v>87056574</v>
      </c>
      <c r="L83" s="9">
        <v>1001297005</v>
      </c>
      <c r="M83" s="9" t="s">
        <v>1568</v>
      </c>
      <c r="N83" s="11">
        <v>56476</v>
      </c>
      <c r="O83" s="9" t="s">
        <v>930</v>
      </c>
      <c r="P83" s="9" t="s">
        <v>37</v>
      </c>
      <c r="Q83" s="12">
        <v>45930</v>
      </c>
      <c r="R83" s="12">
        <v>45931</v>
      </c>
      <c r="S83" s="13">
        <v>62029</v>
      </c>
      <c r="T83" s="9" t="s">
        <v>41</v>
      </c>
      <c r="U83" s="9">
        <v>100</v>
      </c>
      <c r="V83" s="9" t="s">
        <v>56</v>
      </c>
      <c r="W83" s="14" t="s">
        <v>51</v>
      </c>
    </row>
    <row r="84" spans="1:23" x14ac:dyDescent="0.25">
      <c r="A84" s="8">
        <v>930</v>
      </c>
      <c r="B84" s="9" t="s">
        <v>52</v>
      </c>
      <c r="C84" s="9">
        <v>0</v>
      </c>
      <c r="D84" s="9" t="s">
        <v>60</v>
      </c>
      <c r="E84" s="9" t="s">
        <v>60</v>
      </c>
      <c r="F84" s="10" t="s">
        <v>2030</v>
      </c>
      <c r="G84" s="9" t="s">
        <v>1595</v>
      </c>
      <c r="H84" s="9">
        <v>1013107706</v>
      </c>
      <c r="I84" s="9">
        <v>899999230</v>
      </c>
      <c r="J84" s="9" t="s">
        <v>87</v>
      </c>
      <c r="K84" s="9">
        <v>87070910</v>
      </c>
      <c r="L84" s="9">
        <v>1013107706</v>
      </c>
      <c r="M84" s="9" t="s">
        <v>1595</v>
      </c>
      <c r="N84" s="11">
        <v>56505</v>
      </c>
      <c r="O84" s="9" t="s">
        <v>930</v>
      </c>
      <c r="P84" s="9" t="s">
        <v>37</v>
      </c>
      <c r="Q84" s="12">
        <v>45936</v>
      </c>
      <c r="R84" s="12">
        <v>45937</v>
      </c>
      <c r="S84" s="13">
        <v>10933</v>
      </c>
      <c r="T84" s="9" t="s">
        <v>41</v>
      </c>
      <c r="U84" s="9">
        <v>100</v>
      </c>
      <c r="V84" s="9" t="s">
        <v>56</v>
      </c>
      <c r="W84" s="14" t="s">
        <v>51</v>
      </c>
    </row>
    <row r="85" spans="1:23" x14ac:dyDescent="0.25">
      <c r="A85" s="8">
        <v>930</v>
      </c>
      <c r="B85" s="9" t="s">
        <v>52</v>
      </c>
      <c r="C85" s="9">
        <v>0</v>
      </c>
      <c r="D85" s="9" t="s">
        <v>60</v>
      </c>
      <c r="E85" s="9" t="s">
        <v>60</v>
      </c>
      <c r="F85" s="10" t="s">
        <v>2030</v>
      </c>
      <c r="G85" s="9" t="s">
        <v>1569</v>
      </c>
      <c r="H85" s="9">
        <v>1014657116</v>
      </c>
      <c r="I85" s="9">
        <v>899999230</v>
      </c>
      <c r="J85" s="9" t="s">
        <v>87</v>
      </c>
      <c r="K85" s="9">
        <v>87075702</v>
      </c>
      <c r="L85" s="9">
        <v>1014657116</v>
      </c>
      <c r="M85" s="9" t="s">
        <v>1569</v>
      </c>
      <c r="N85" s="11">
        <v>56511</v>
      </c>
      <c r="O85" s="9" t="s">
        <v>930</v>
      </c>
      <c r="P85" s="9" t="s">
        <v>37</v>
      </c>
      <c r="Q85" s="12">
        <v>45933</v>
      </c>
      <c r="R85" s="12">
        <v>45938</v>
      </c>
      <c r="S85" s="13">
        <v>10933</v>
      </c>
      <c r="T85" s="9" t="s">
        <v>41</v>
      </c>
      <c r="U85" s="9">
        <v>100</v>
      </c>
      <c r="V85" s="9" t="s">
        <v>56</v>
      </c>
      <c r="W85" s="14" t="s">
        <v>51</v>
      </c>
    </row>
    <row r="86" spans="1:23" x14ac:dyDescent="0.25">
      <c r="A86" s="8">
        <v>930</v>
      </c>
      <c r="B86" s="9" t="s">
        <v>52</v>
      </c>
      <c r="C86" s="9">
        <v>0</v>
      </c>
      <c r="D86" s="9" t="s">
        <v>60</v>
      </c>
      <c r="E86" s="9" t="s">
        <v>60</v>
      </c>
      <c r="F86" s="10" t="s">
        <v>2030</v>
      </c>
      <c r="G86" s="9" t="s">
        <v>1578</v>
      </c>
      <c r="H86" s="9">
        <v>10136580116</v>
      </c>
      <c r="I86" s="9">
        <v>899999230</v>
      </c>
      <c r="J86" s="9" t="s">
        <v>87</v>
      </c>
      <c r="K86" s="9">
        <v>87091333</v>
      </c>
      <c r="L86" s="9">
        <v>10136580116</v>
      </c>
      <c r="M86" s="9" t="s">
        <v>1578</v>
      </c>
      <c r="N86" s="11">
        <v>56522</v>
      </c>
      <c r="O86" s="9" t="s">
        <v>930</v>
      </c>
      <c r="P86" s="9" t="s">
        <v>1133</v>
      </c>
      <c r="Q86" s="12">
        <v>45939</v>
      </c>
      <c r="R86" s="12">
        <v>45944</v>
      </c>
      <c r="S86" s="13">
        <v>282722</v>
      </c>
      <c r="T86" s="9" t="s">
        <v>41</v>
      </c>
      <c r="U86" s="9">
        <v>100</v>
      </c>
      <c r="V86" s="9" t="s">
        <v>56</v>
      </c>
      <c r="W86" s="14" t="s">
        <v>51</v>
      </c>
    </row>
    <row r="87" spans="1:23" x14ac:dyDescent="0.25">
      <c r="A87" s="8">
        <v>930</v>
      </c>
      <c r="B87" s="9" t="s">
        <v>52</v>
      </c>
      <c r="C87" s="9">
        <v>0</v>
      </c>
      <c r="D87" s="9" t="s">
        <v>60</v>
      </c>
      <c r="E87" s="9" t="s">
        <v>60</v>
      </c>
      <c r="F87" s="10" t="s">
        <v>2030</v>
      </c>
      <c r="G87" s="9" t="s">
        <v>1615</v>
      </c>
      <c r="H87" s="9">
        <v>1034401089</v>
      </c>
      <c r="I87" s="9">
        <v>899999230</v>
      </c>
      <c r="J87" s="9" t="s">
        <v>87</v>
      </c>
      <c r="K87" s="9">
        <v>87144757</v>
      </c>
      <c r="L87" s="9">
        <v>1034401089</v>
      </c>
      <c r="M87" s="9" t="s">
        <v>1615</v>
      </c>
      <c r="N87" s="11">
        <v>56584</v>
      </c>
      <c r="O87" s="9" t="s">
        <v>930</v>
      </c>
      <c r="P87" s="9" t="s">
        <v>37</v>
      </c>
      <c r="Q87" s="12">
        <v>45953</v>
      </c>
      <c r="R87" s="12">
        <v>45954</v>
      </c>
      <c r="S87" s="13">
        <v>249610</v>
      </c>
      <c r="T87" s="9" t="s">
        <v>41</v>
      </c>
      <c r="U87" s="9">
        <v>100</v>
      </c>
      <c r="V87" s="9" t="s">
        <v>56</v>
      </c>
      <c r="W87" s="14" t="s">
        <v>51</v>
      </c>
    </row>
    <row r="88" spans="1:23" x14ac:dyDescent="0.25">
      <c r="A88" s="8">
        <v>930</v>
      </c>
      <c r="B88" s="9" t="s">
        <v>52</v>
      </c>
      <c r="C88" s="9">
        <v>0</v>
      </c>
      <c r="D88" s="9" t="s">
        <v>60</v>
      </c>
      <c r="E88" s="9" t="s">
        <v>60</v>
      </c>
      <c r="F88" s="10" t="s">
        <v>2030</v>
      </c>
      <c r="G88" s="9" t="s">
        <v>1602</v>
      </c>
      <c r="H88" s="9">
        <v>1031422576</v>
      </c>
      <c r="I88" s="9">
        <v>899999230</v>
      </c>
      <c r="J88" s="9" t="s">
        <v>87</v>
      </c>
      <c r="K88" s="9">
        <v>87162956</v>
      </c>
      <c r="L88" s="9">
        <v>1031422576</v>
      </c>
      <c r="M88" s="9" t="s">
        <v>1602</v>
      </c>
      <c r="N88" s="11">
        <v>56604</v>
      </c>
      <c r="O88" s="9" t="s">
        <v>930</v>
      </c>
      <c r="P88" s="9" t="s">
        <v>37</v>
      </c>
      <c r="Q88" s="12">
        <v>45957</v>
      </c>
      <c r="R88" s="12">
        <v>45959</v>
      </c>
      <c r="S88" s="13">
        <v>52510.8</v>
      </c>
      <c r="T88" s="9" t="s">
        <v>41</v>
      </c>
      <c r="U88" s="9">
        <v>100</v>
      </c>
      <c r="V88" s="9" t="s">
        <v>56</v>
      </c>
      <c r="W88" s="14" t="s">
        <v>51</v>
      </c>
    </row>
    <row r="89" spans="1:23" x14ac:dyDescent="0.25">
      <c r="A89" s="8">
        <v>930</v>
      </c>
      <c r="B89" s="9" t="s">
        <v>52</v>
      </c>
      <c r="C89" s="9">
        <v>0</v>
      </c>
      <c r="D89" s="9" t="s">
        <v>60</v>
      </c>
      <c r="E89" s="9" t="s">
        <v>60</v>
      </c>
      <c r="F89" s="10" t="s">
        <v>2030</v>
      </c>
      <c r="G89" s="9" t="s">
        <v>1720</v>
      </c>
      <c r="H89" s="9">
        <v>1029141051</v>
      </c>
      <c r="I89" s="9">
        <v>899999230</v>
      </c>
      <c r="J89" s="9" t="s">
        <v>87</v>
      </c>
      <c r="K89" s="9">
        <v>35144909</v>
      </c>
      <c r="L89" s="9">
        <v>1029141051</v>
      </c>
      <c r="M89" s="9" t="s">
        <v>1720</v>
      </c>
      <c r="N89" s="11">
        <v>56717</v>
      </c>
      <c r="O89" s="9" t="s">
        <v>930</v>
      </c>
      <c r="P89" s="9" t="s">
        <v>37</v>
      </c>
      <c r="Q89" s="12">
        <v>45982</v>
      </c>
      <c r="R89" s="12">
        <v>45985</v>
      </c>
      <c r="S89" s="13">
        <v>187566</v>
      </c>
      <c r="T89" s="9" t="s">
        <v>41</v>
      </c>
      <c r="U89" s="9">
        <v>100</v>
      </c>
      <c r="V89" s="9" t="s">
        <v>56</v>
      </c>
      <c r="W89" s="14" t="s">
        <v>51</v>
      </c>
    </row>
    <row r="90" spans="1:23" x14ac:dyDescent="0.25">
      <c r="A90" s="8">
        <v>930</v>
      </c>
      <c r="B90" s="9" t="s">
        <v>52</v>
      </c>
      <c r="C90" s="9">
        <v>0</v>
      </c>
      <c r="D90" s="9" t="s">
        <v>60</v>
      </c>
      <c r="E90" s="9" t="s">
        <v>60</v>
      </c>
      <c r="F90" s="10" t="s">
        <v>2030</v>
      </c>
      <c r="G90" s="9" t="s">
        <v>1714</v>
      </c>
      <c r="H90" s="9">
        <v>1014660792</v>
      </c>
      <c r="I90" s="9">
        <v>899999230</v>
      </c>
      <c r="J90" s="9" t="s">
        <v>87</v>
      </c>
      <c r="K90" s="9">
        <v>87193716</v>
      </c>
      <c r="L90" s="9">
        <v>1014660792</v>
      </c>
      <c r="M90" s="9" t="s">
        <v>1714</v>
      </c>
      <c r="N90" s="11">
        <v>56652</v>
      </c>
      <c r="O90" s="9" t="s">
        <v>930</v>
      </c>
      <c r="P90" s="9" t="s">
        <v>37</v>
      </c>
      <c r="Q90" s="12">
        <v>45968</v>
      </c>
      <c r="R90" s="12">
        <v>45971</v>
      </c>
      <c r="S90" s="13">
        <v>161527</v>
      </c>
      <c r="T90" s="9" t="s">
        <v>41</v>
      </c>
      <c r="U90" s="9">
        <v>100</v>
      </c>
      <c r="V90" s="9" t="s">
        <v>56</v>
      </c>
      <c r="W90" s="14" t="s">
        <v>51</v>
      </c>
    </row>
    <row r="91" spans="1:23" x14ac:dyDescent="0.25">
      <c r="A91" s="8">
        <v>930</v>
      </c>
      <c r="B91" s="9" t="s">
        <v>52</v>
      </c>
      <c r="C91" s="9">
        <v>0</v>
      </c>
      <c r="D91" s="9" t="s">
        <v>60</v>
      </c>
      <c r="E91" s="9" t="s">
        <v>60</v>
      </c>
      <c r="F91" s="10" t="s">
        <v>2030</v>
      </c>
      <c r="G91" s="9" t="s">
        <v>1730</v>
      </c>
      <c r="H91" s="9">
        <v>1021668806</v>
      </c>
      <c r="I91" s="9">
        <v>899999230</v>
      </c>
      <c r="J91" s="9" t="s">
        <v>87</v>
      </c>
      <c r="K91" s="9">
        <v>87225302</v>
      </c>
      <c r="L91" s="9">
        <v>1021668806</v>
      </c>
      <c r="M91" s="9" t="s">
        <v>1730</v>
      </c>
      <c r="N91" s="11">
        <v>56697</v>
      </c>
      <c r="O91" s="9" t="s">
        <v>930</v>
      </c>
      <c r="P91" s="9" t="s">
        <v>37</v>
      </c>
      <c r="Q91" s="12">
        <v>45979</v>
      </c>
      <c r="R91" s="12">
        <v>45980</v>
      </c>
      <c r="S91" s="13">
        <v>123000</v>
      </c>
      <c r="T91" s="9" t="s">
        <v>41</v>
      </c>
      <c r="U91" s="9">
        <v>100</v>
      </c>
      <c r="V91" s="9" t="s">
        <v>56</v>
      </c>
      <c r="W91" s="14" t="s">
        <v>51</v>
      </c>
    </row>
    <row r="92" spans="1:23" x14ac:dyDescent="0.25">
      <c r="A92" s="8">
        <v>930</v>
      </c>
      <c r="B92" s="9" t="s">
        <v>52</v>
      </c>
      <c r="C92" s="9">
        <v>0</v>
      </c>
      <c r="D92" s="9" t="s">
        <v>60</v>
      </c>
      <c r="E92" s="9" t="s">
        <v>60</v>
      </c>
      <c r="F92" s="10" t="s">
        <v>2030</v>
      </c>
      <c r="G92" s="9" t="s">
        <v>1034</v>
      </c>
      <c r="H92" s="9">
        <v>1000858229</v>
      </c>
      <c r="I92" s="9">
        <v>899999230</v>
      </c>
      <c r="J92" s="9" t="s">
        <v>87</v>
      </c>
      <c r="K92" s="9">
        <v>86384452</v>
      </c>
      <c r="L92" s="9">
        <v>1000858229</v>
      </c>
      <c r="M92" s="9" t="s">
        <v>1034</v>
      </c>
      <c r="N92" s="11">
        <v>55688</v>
      </c>
      <c r="O92" s="9" t="s">
        <v>930</v>
      </c>
      <c r="P92" s="9" t="s">
        <v>37</v>
      </c>
      <c r="Q92" s="12">
        <v>45727</v>
      </c>
      <c r="R92" s="12">
        <v>45728</v>
      </c>
      <c r="S92" s="13">
        <v>12300</v>
      </c>
      <c r="T92" s="9" t="s">
        <v>41</v>
      </c>
      <c r="U92" s="9">
        <v>100</v>
      </c>
      <c r="V92" s="9" t="s">
        <v>56</v>
      </c>
      <c r="W92" s="14" t="s">
        <v>51</v>
      </c>
    </row>
    <row r="93" spans="1:23" x14ac:dyDescent="0.25">
      <c r="A93" s="8">
        <v>930</v>
      </c>
      <c r="B93" s="9" t="s">
        <v>52</v>
      </c>
      <c r="C93" s="9">
        <v>0</v>
      </c>
      <c r="D93" s="9" t="s">
        <v>60</v>
      </c>
      <c r="E93" s="9" t="s">
        <v>60</v>
      </c>
      <c r="F93" s="10" t="s">
        <v>2030</v>
      </c>
      <c r="G93" s="9" t="s">
        <v>1038</v>
      </c>
      <c r="H93" s="9">
        <v>1000521529</v>
      </c>
      <c r="I93" s="9">
        <v>899999230</v>
      </c>
      <c r="J93" s="9" t="s">
        <v>87</v>
      </c>
      <c r="K93" s="9">
        <v>86386494</v>
      </c>
      <c r="L93" s="9">
        <v>1000521529</v>
      </c>
      <c r="M93" s="9" t="s">
        <v>1038</v>
      </c>
      <c r="N93" s="11">
        <v>55690</v>
      </c>
      <c r="O93" s="9" t="s">
        <v>930</v>
      </c>
      <c r="P93" s="9" t="s">
        <v>37</v>
      </c>
      <c r="Q93" s="12">
        <v>45728</v>
      </c>
      <c r="R93" s="12">
        <v>45729</v>
      </c>
      <c r="S93" s="13">
        <v>86100</v>
      </c>
      <c r="T93" s="9" t="s">
        <v>41</v>
      </c>
      <c r="U93" s="9">
        <v>100</v>
      </c>
      <c r="V93" s="9" t="s">
        <v>56</v>
      </c>
      <c r="W93" s="14" t="s">
        <v>51</v>
      </c>
    </row>
    <row r="94" spans="1:23" x14ac:dyDescent="0.25">
      <c r="A94" s="8">
        <v>930</v>
      </c>
      <c r="B94" s="9" t="s">
        <v>52</v>
      </c>
      <c r="C94" s="9">
        <v>0</v>
      </c>
      <c r="D94" s="9" t="s">
        <v>60</v>
      </c>
      <c r="E94" s="9" t="s">
        <v>60</v>
      </c>
      <c r="F94" s="10" t="s">
        <v>2030</v>
      </c>
      <c r="G94" s="9" t="s">
        <v>1288</v>
      </c>
      <c r="H94" s="9">
        <v>1019603613</v>
      </c>
      <c r="I94" s="9">
        <v>899999230</v>
      </c>
      <c r="J94" s="9" t="s">
        <v>87</v>
      </c>
      <c r="K94" s="9">
        <v>81182129</v>
      </c>
      <c r="L94" s="9">
        <v>1019603613</v>
      </c>
      <c r="M94" s="9" t="s">
        <v>1288</v>
      </c>
      <c r="N94" s="11">
        <v>55834</v>
      </c>
      <c r="O94" s="9" t="s">
        <v>930</v>
      </c>
      <c r="P94" s="9" t="s">
        <v>37</v>
      </c>
      <c r="Q94" s="12">
        <v>45773</v>
      </c>
      <c r="R94" s="12">
        <v>45775</v>
      </c>
      <c r="S94" s="13">
        <v>55900</v>
      </c>
      <c r="T94" s="9" t="s">
        <v>41</v>
      </c>
      <c r="U94" s="9">
        <v>100</v>
      </c>
      <c r="V94" s="9" t="s">
        <v>56</v>
      </c>
      <c r="W94" s="14" t="s">
        <v>51</v>
      </c>
    </row>
    <row r="95" spans="1:23" x14ac:dyDescent="0.25">
      <c r="A95" s="8">
        <v>930</v>
      </c>
      <c r="B95" s="9" t="s">
        <v>52</v>
      </c>
      <c r="C95" s="9">
        <v>0</v>
      </c>
      <c r="D95" s="9" t="s">
        <v>60</v>
      </c>
      <c r="E95" s="9" t="s">
        <v>60</v>
      </c>
      <c r="F95" s="10" t="s">
        <v>2030</v>
      </c>
      <c r="G95" s="9" t="s">
        <v>1073</v>
      </c>
      <c r="H95" s="9">
        <v>1000795149</v>
      </c>
      <c r="I95" s="9">
        <v>899999230</v>
      </c>
      <c r="J95" s="9" t="s">
        <v>87</v>
      </c>
      <c r="K95" s="9">
        <v>84940085</v>
      </c>
      <c r="L95" s="9">
        <v>1000795149</v>
      </c>
      <c r="M95" s="9" t="s">
        <v>1073</v>
      </c>
      <c r="N95" s="11">
        <v>55842</v>
      </c>
      <c r="O95" s="9" t="s">
        <v>930</v>
      </c>
      <c r="P95" s="9" t="s">
        <v>37</v>
      </c>
      <c r="Q95" s="12">
        <v>45775</v>
      </c>
      <c r="R95" s="12">
        <v>45776</v>
      </c>
      <c r="S95" s="13">
        <v>5540</v>
      </c>
      <c r="T95" s="9" t="s">
        <v>41</v>
      </c>
      <c r="U95" s="9">
        <v>100</v>
      </c>
      <c r="V95" s="9" t="s">
        <v>56</v>
      </c>
      <c r="W95" s="14" t="s">
        <v>51</v>
      </c>
    </row>
    <row r="96" spans="1:23" x14ac:dyDescent="0.25">
      <c r="A96" s="8">
        <v>930</v>
      </c>
      <c r="B96" s="9" t="s">
        <v>52</v>
      </c>
      <c r="C96" s="9">
        <v>0</v>
      </c>
      <c r="D96" s="9" t="s">
        <v>60</v>
      </c>
      <c r="E96" s="9" t="s">
        <v>60</v>
      </c>
      <c r="F96" s="10" t="s">
        <v>2030</v>
      </c>
      <c r="G96" s="9" t="s">
        <v>1065</v>
      </c>
      <c r="H96" s="9">
        <v>1031809258</v>
      </c>
      <c r="I96" s="9">
        <v>899999230</v>
      </c>
      <c r="J96" s="9" t="s">
        <v>87</v>
      </c>
      <c r="K96" s="9">
        <v>86631940</v>
      </c>
      <c r="L96" s="9">
        <v>1031809258</v>
      </c>
      <c r="M96" s="9" t="s">
        <v>1065</v>
      </c>
      <c r="N96" s="11">
        <v>55882</v>
      </c>
      <c r="O96" s="9" t="s">
        <v>930</v>
      </c>
      <c r="P96" s="9" t="s">
        <v>37</v>
      </c>
      <c r="Q96" s="12">
        <v>45785</v>
      </c>
      <c r="R96" s="12">
        <v>45786</v>
      </c>
      <c r="S96" s="13">
        <v>193093.2</v>
      </c>
      <c r="T96" s="9" t="s">
        <v>41</v>
      </c>
      <c r="U96" s="9">
        <v>100</v>
      </c>
      <c r="V96" s="9" t="s">
        <v>56</v>
      </c>
      <c r="W96" s="14" t="s">
        <v>51</v>
      </c>
    </row>
    <row r="97" spans="1:23" x14ac:dyDescent="0.25">
      <c r="A97" s="8">
        <v>930</v>
      </c>
      <c r="B97" s="9" t="s">
        <v>52</v>
      </c>
      <c r="C97" s="9">
        <v>0</v>
      </c>
      <c r="D97" s="9" t="s">
        <v>60</v>
      </c>
      <c r="E97" s="9" t="s">
        <v>60</v>
      </c>
      <c r="F97" s="10" t="s">
        <v>2030</v>
      </c>
      <c r="G97" s="9" t="s">
        <v>1021</v>
      </c>
      <c r="H97" s="9">
        <v>1001116941</v>
      </c>
      <c r="I97" s="9">
        <v>899999230</v>
      </c>
      <c r="J97" s="9" t="s">
        <v>87</v>
      </c>
      <c r="K97" s="9">
        <v>86486452</v>
      </c>
      <c r="L97" s="9">
        <v>1001116941</v>
      </c>
      <c r="M97" s="9" t="s">
        <v>1021</v>
      </c>
      <c r="N97" s="11">
        <v>56765</v>
      </c>
      <c r="O97" s="9" t="s">
        <v>930</v>
      </c>
      <c r="P97" s="9" t="s">
        <v>1133</v>
      </c>
      <c r="Q97" s="12">
        <v>45789</v>
      </c>
      <c r="R97" s="12">
        <v>46041</v>
      </c>
      <c r="S97" s="13">
        <v>265400</v>
      </c>
      <c r="T97" s="9" t="s">
        <v>41</v>
      </c>
      <c r="U97" s="9">
        <v>100</v>
      </c>
      <c r="V97" s="9" t="s">
        <v>56</v>
      </c>
      <c r="W97" s="14" t="s">
        <v>51</v>
      </c>
    </row>
    <row r="98" spans="1:23" x14ac:dyDescent="0.25">
      <c r="A98" s="8">
        <v>930</v>
      </c>
      <c r="B98" s="9" t="s">
        <v>52</v>
      </c>
      <c r="C98" s="9">
        <v>0</v>
      </c>
      <c r="D98" s="9" t="s">
        <v>60</v>
      </c>
      <c r="E98" s="9" t="s">
        <v>60</v>
      </c>
      <c r="F98" s="10" t="s">
        <v>2030</v>
      </c>
      <c r="G98" s="9" t="s">
        <v>141</v>
      </c>
      <c r="H98" s="9">
        <v>1233694032</v>
      </c>
      <c r="I98" s="9">
        <v>899999230</v>
      </c>
      <c r="J98" s="9" t="s">
        <v>87</v>
      </c>
      <c r="K98" s="9">
        <v>80994658</v>
      </c>
      <c r="L98" s="9">
        <v>1233694032</v>
      </c>
      <c r="M98" s="9" t="s">
        <v>141</v>
      </c>
      <c r="N98" s="11">
        <v>56677</v>
      </c>
      <c r="O98" s="9" t="s">
        <v>930</v>
      </c>
      <c r="P98" s="9" t="s">
        <v>1133</v>
      </c>
      <c r="Q98" s="12">
        <v>45973</v>
      </c>
      <c r="R98" s="12">
        <v>45974</v>
      </c>
      <c r="S98" s="13">
        <v>72393</v>
      </c>
      <c r="T98" s="9" t="s">
        <v>41</v>
      </c>
      <c r="U98" s="9">
        <v>100</v>
      </c>
      <c r="V98" s="9" t="s">
        <v>56</v>
      </c>
      <c r="W98" s="14" t="s">
        <v>51</v>
      </c>
    </row>
    <row r="99" spans="1:23" x14ac:dyDescent="0.25">
      <c r="A99" s="8">
        <v>930</v>
      </c>
      <c r="B99" s="9" t="s">
        <v>52</v>
      </c>
      <c r="C99" s="9">
        <v>0</v>
      </c>
      <c r="D99" s="9" t="s">
        <v>60</v>
      </c>
      <c r="E99" s="9" t="s">
        <v>60</v>
      </c>
      <c r="F99" s="10" t="s">
        <v>2030</v>
      </c>
      <c r="G99" s="9" t="s">
        <v>1721</v>
      </c>
      <c r="H99" s="9">
        <v>1141515420</v>
      </c>
      <c r="I99" s="9">
        <v>899999230</v>
      </c>
      <c r="J99" s="9" t="s">
        <v>87</v>
      </c>
      <c r="K99" s="9">
        <v>47498617</v>
      </c>
      <c r="L99" s="9">
        <v>1141515420</v>
      </c>
      <c r="M99" s="9" t="s">
        <v>1721</v>
      </c>
      <c r="N99" s="11">
        <v>56722</v>
      </c>
      <c r="O99" s="9" t="s">
        <v>930</v>
      </c>
      <c r="P99" s="9" t="s">
        <v>37</v>
      </c>
      <c r="Q99" s="12">
        <v>45945</v>
      </c>
      <c r="R99" s="12">
        <v>45988</v>
      </c>
      <c r="S99" s="13">
        <v>33500</v>
      </c>
      <c r="T99" s="9" t="s">
        <v>41</v>
      </c>
      <c r="U99" s="9">
        <v>100</v>
      </c>
      <c r="V99" s="9" t="s">
        <v>56</v>
      </c>
      <c r="W99" s="14" t="s">
        <v>51</v>
      </c>
    </row>
    <row r="100" spans="1:23" x14ac:dyDescent="0.25">
      <c r="A100" s="8">
        <v>930</v>
      </c>
      <c r="B100" s="9" t="s">
        <v>52</v>
      </c>
      <c r="C100" s="9">
        <v>0</v>
      </c>
      <c r="D100" s="9" t="s">
        <v>60</v>
      </c>
      <c r="E100" s="9" t="s">
        <v>60</v>
      </c>
      <c r="F100" s="10" t="s">
        <v>2030</v>
      </c>
      <c r="G100" s="9" t="s">
        <v>960</v>
      </c>
      <c r="H100" s="9">
        <v>1025526002</v>
      </c>
      <c r="I100" s="9">
        <v>899999230</v>
      </c>
      <c r="J100" s="9" t="s">
        <v>87</v>
      </c>
      <c r="K100" s="9">
        <v>86699769</v>
      </c>
      <c r="L100" s="9">
        <v>1025526002</v>
      </c>
      <c r="M100" s="9" t="s">
        <v>960</v>
      </c>
      <c r="N100" s="11">
        <v>56017</v>
      </c>
      <c r="O100" s="9" t="s">
        <v>930</v>
      </c>
      <c r="P100" s="9" t="s">
        <v>1133</v>
      </c>
      <c r="Q100" s="12">
        <v>45807</v>
      </c>
      <c r="R100" s="12">
        <v>45811</v>
      </c>
      <c r="S100" s="13">
        <v>429800</v>
      </c>
      <c r="T100" s="9" t="s">
        <v>41</v>
      </c>
      <c r="U100" s="9">
        <v>100</v>
      </c>
      <c r="V100" s="9" t="s">
        <v>56</v>
      </c>
      <c r="W100" s="14" t="s">
        <v>51</v>
      </c>
    </row>
    <row r="101" spans="1:23" x14ac:dyDescent="0.25">
      <c r="A101" s="8">
        <v>930</v>
      </c>
      <c r="B101" s="9" t="s">
        <v>52</v>
      </c>
      <c r="C101" s="9">
        <v>0</v>
      </c>
      <c r="D101" s="9" t="s">
        <v>60</v>
      </c>
      <c r="E101" s="9" t="s">
        <v>60</v>
      </c>
      <c r="F101" s="10" t="s">
        <v>2030</v>
      </c>
      <c r="G101" s="9" t="s">
        <v>1265</v>
      </c>
      <c r="H101" s="9">
        <v>1233693636</v>
      </c>
      <c r="I101" s="9">
        <v>899999230</v>
      </c>
      <c r="J101" s="9" t="s">
        <v>87</v>
      </c>
      <c r="K101" s="9">
        <v>86716847</v>
      </c>
      <c r="L101" s="9">
        <v>1233693636</v>
      </c>
      <c r="M101" s="9" t="s">
        <v>1265</v>
      </c>
      <c r="N101" s="11">
        <v>56051</v>
      </c>
      <c r="O101" s="9" t="s">
        <v>930</v>
      </c>
      <c r="P101" s="9" t="s">
        <v>37</v>
      </c>
      <c r="Q101" s="12">
        <v>45814</v>
      </c>
      <c r="R101" s="12">
        <v>45817</v>
      </c>
      <c r="S101" s="13">
        <v>73800</v>
      </c>
      <c r="T101" s="9" t="s">
        <v>41</v>
      </c>
      <c r="U101" s="9">
        <v>100</v>
      </c>
      <c r="V101" s="9" t="s">
        <v>56</v>
      </c>
      <c r="W101" s="14" t="s">
        <v>51</v>
      </c>
    </row>
    <row r="102" spans="1:23" x14ac:dyDescent="0.25">
      <c r="A102" s="8">
        <v>930</v>
      </c>
      <c r="B102" s="9" t="s">
        <v>52</v>
      </c>
      <c r="C102" s="9">
        <v>0</v>
      </c>
      <c r="D102" s="9" t="s">
        <v>60</v>
      </c>
      <c r="E102" s="9" t="s">
        <v>60</v>
      </c>
      <c r="F102" s="10" t="s">
        <v>2030</v>
      </c>
      <c r="G102" s="9" t="s">
        <v>1333</v>
      </c>
      <c r="H102" s="9">
        <v>1073578046</v>
      </c>
      <c r="I102" s="9">
        <v>899999230</v>
      </c>
      <c r="J102" s="9" t="s">
        <v>87</v>
      </c>
      <c r="K102" s="9">
        <v>86724232</v>
      </c>
      <c r="L102" s="9">
        <v>1073578046</v>
      </c>
      <c r="M102" s="9" t="s">
        <v>1333</v>
      </c>
      <c r="N102" s="11">
        <v>56073</v>
      </c>
      <c r="O102" s="9" t="s">
        <v>930</v>
      </c>
      <c r="P102" s="9" t="s">
        <v>37</v>
      </c>
      <c r="Q102" s="12">
        <v>45818</v>
      </c>
      <c r="R102" s="12">
        <v>45820</v>
      </c>
      <c r="S102" s="13">
        <v>18450</v>
      </c>
      <c r="T102" s="9" t="s">
        <v>41</v>
      </c>
      <c r="U102" s="9">
        <v>100</v>
      </c>
      <c r="V102" s="9" t="s">
        <v>56</v>
      </c>
      <c r="W102" s="14" t="s">
        <v>51</v>
      </c>
    </row>
    <row r="103" spans="1:23" x14ac:dyDescent="0.25">
      <c r="A103" s="8">
        <v>930</v>
      </c>
      <c r="B103" s="9" t="s">
        <v>52</v>
      </c>
      <c r="C103" s="9">
        <v>0</v>
      </c>
      <c r="D103" s="9" t="s">
        <v>60</v>
      </c>
      <c r="E103" s="9" t="s">
        <v>60</v>
      </c>
      <c r="F103" s="10" t="s">
        <v>2030</v>
      </c>
      <c r="G103" s="9" t="s">
        <v>1635</v>
      </c>
      <c r="H103" s="9">
        <v>1001286144</v>
      </c>
      <c r="I103" s="9">
        <v>899999230</v>
      </c>
      <c r="J103" s="9" t="s">
        <v>87</v>
      </c>
      <c r="K103" s="9">
        <v>86728418</v>
      </c>
      <c r="L103" s="9">
        <v>1001286144</v>
      </c>
      <c r="M103" s="9" t="s">
        <v>1635</v>
      </c>
      <c r="N103" s="11">
        <v>56083</v>
      </c>
      <c r="O103" s="9" t="s">
        <v>930</v>
      </c>
      <c r="P103" s="9" t="s">
        <v>37</v>
      </c>
      <c r="Q103" s="12">
        <v>45818</v>
      </c>
      <c r="R103" s="12">
        <v>45821</v>
      </c>
      <c r="S103" s="13">
        <v>5540</v>
      </c>
      <c r="T103" s="9" t="s">
        <v>41</v>
      </c>
      <c r="U103" s="9">
        <v>100</v>
      </c>
      <c r="V103" s="9" t="s">
        <v>56</v>
      </c>
      <c r="W103" s="14" t="s">
        <v>51</v>
      </c>
    </row>
    <row r="104" spans="1:23" x14ac:dyDescent="0.25">
      <c r="A104" s="8">
        <v>930</v>
      </c>
      <c r="B104" s="9" t="s">
        <v>52</v>
      </c>
      <c r="C104" s="9">
        <v>0</v>
      </c>
      <c r="D104" s="9" t="s">
        <v>60</v>
      </c>
      <c r="E104" s="9" t="s">
        <v>60</v>
      </c>
      <c r="F104" s="10" t="s">
        <v>2030</v>
      </c>
      <c r="G104" s="9" t="s">
        <v>1377</v>
      </c>
      <c r="H104" s="9">
        <v>1010248277</v>
      </c>
      <c r="I104" s="9">
        <v>899999230</v>
      </c>
      <c r="J104" s="9" t="s">
        <v>87</v>
      </c>
      <c r="K104" s="9">
        <v>87038210</v>
      </c>
      <c r="L104" s="9">
        <v>1010248277</v>
      </c>
      <c r="M104" s="9" t="s">
        <v>1377</v>
      </c>
      <c r="N104" s="11">
        <v>56444</v>
      </c>
      <c r="O104" s="9" t="s">
        <v>930</v>
      </c>
      <c r="P104" s="9" t="s">
        <v>1133</v>
      </c>
      <c r="Q104" s="12">
        <v>45923</v>
      </c>
      <c r="R104" s="12">
        <v>45925</v>
      </c>
      <c r="S104" s="13">
        <v>612820</v>
      </c>
      <c r="T104" s="9" t="s">
        <v>41</v>
      </c>
      <c r="U104" s="9">
        <v>100</v>
      </c>
      <c r="V104" s="9" t="s">
        <v>56</v>
      </c>
      <c r="W104" s="14" t="s">
        <v>51</v>
      </c>
    </row>
    <row r="105" spans="1:23" x14ac:dyDescent="0.25">
      <c r="A105" s="8">
        <v>930</v>
      </c>
      <c r="B105" s="9" t="s">
        <v>52</v>
      </c>
      <c r="C105" s="9">
        <v>0</v>
      </c>
      <c r="D105" s="9" t="s">
        <v>60</v>
      </c>
      <c r="E105" s="9" t="s">
        <v>60</v>
      </c>
      <c r="F105" s="10" t="s">
        <v>2030</v>
      </c>
      <c r="G105" s="9" t="s">
        <v>1577</v>
      </c>
      <c r="H105" s="9">
        <v>1123531509</v>
      </c>
      <c r="I105" s="9">
        <v>899999230</v>
      </c>
      <c r="J105" s="9" t="s">
        <v>87</v>
      </c>
      <c r="K105" s="9">
        <v>87066693</v>
      </c>
      <c r="L105" s="9">
        <v>1123531509</v>
      </c>
      <c r="M105" s="9" t="s">
        <v>1577</v>
      </c>
      <c r="N105" s="11">
        <v>56501</v>
      </c>
      <c r="O105" s="9" t="s">
        <v>930</v>
      </c>
      <c r="P105" s="9" t="s">
        <v>37</v>
      </c>
      <c r="Q105" s="12">
        <v>45932</v>
      </c>
      <c r="R105" s="12">
        <v>45936</v>
      </c>
      <c r="S105" s="13">
        <v>5540</v>
      </c>
      <c r="T105" s="9" t="s">
        <v>41</v>
      </c>
      <c r="U105" s="9">
        <v>100</v>
      </c>
      <c r="V105" s="9" t="s">
        <v>56</v>
      </c>
      <c r="W105" s="14" t="s">
        <v>51</v>
      </c>
    </row>
    <row r="106" spans="1:23" x14ac:dyDescent="0.25">
      <c r="A106" s="8">
        <v>930</v>
      </c>
      <c r="B106" s="9" t="s">
        <v>52</v>
      </c>
      <c r="C106" s="9">
        <v>0</v>
      </c>
      <c r="D106" s="9" t="s">
        <v>60</v>
      </c>
      <c r="E106" s="9" t="s">
        <v>60</v>
      </c>
      <c r="F106" s="10" t="s">
        <v>2030</v>
      </c>
      <c r="G106" s="9" t="s">
        <v>1587</v>
      </c>
      <c r="H106" s="9">
        <v>1024581067</v>
      </c>
      <c r="I106" s="9">
        <v>899999230</v>
      </c>
      <c r="J106" s="9" t="s">
        <v>87</v>
      </c>
      <c r="K106" s="9">
        <v>87125434</v>
      </c>
      <c r="L106" s="9">
        <v>1024581067</v>
      </c>
      <c r="M106" s="9" t="s">
        <v>1587</v>
      </c>
      <c r="N106" s="11">
        <v>56556</v>
      </c>
      <c r="O106" s="9" t="s">
        <v>930</v>
      </c>
      <c r="P106" s="9" t="s">
        <v>37</v>
      </c>
      <c r="Q106" s="12">
        <v>45950</v>
      </c>
      <c r="R106" s="12">
        <v>45951</v>
      </c>
      <c r="S106" s="13">
        <v>651797</v>
      </c>
      <c r="T106" s="9" t="s">
        <v>41</v>
      </c>
      <c r="U106" s="9">
        <v>100</v>
      </c>
      <c r="V106" s="9" t="s">
        <v>56</v>
      </c>
      <c r="W106" s="14" t="s">
        <v>51</v>
      </c>
    </row>
    <row r="107" spans="1:23" x14ac:dyDescent="0.25">
      <c r="A107" s="8">
        <v>930</v>
      </c>
      <c r="B107" s="9" t="s">
        <v>52</v>
      </c>
      <c r="C107" s="9">
        <v>0</v>
      </c>
      <c r="D107" s="9" t="s">
        <v>60</v>
      </c>
      <c r="E107" s="9" t="s">
        <v>60</v>
      </c>
      <c r="F107" s="10" t="s">
        <v>2030</v>
      </c>
      <c r="G107" s="9" t="s">
        <v>1601</v>
      </c>
      <c r="H107" s="9">
        <v>1000350825</v>
      </c>
      <c r="I107" s="9">
        <v>899999230</v>
      </c>
      <c r="J107" s="9" t="s">
        <v>87</v>
      </c>
      <c r="K107" s="9">
        <v>87144730</v>
      </c>
      <c r="L107" s="9">
        <v>1000350825</v>
      </c>
      <c r="M107" s="9" t="s">
        <v>1601</v>
      </c>
      <c r="N107" s="11">
        <v>56583</v>
      </c>
      <c r="O107" s="9" t="s">
        <v>930</v>
      </c>
      <c r="P107" s="9" t="s">
        <v>37</v>
      </c>
      <c r="Q107" s="12">
        <v>45953</v>
      </c>
      <c r="R107" s="12">
        <v>45954</v>
      </c>
      <c r="S107" s="13">
        <v>5540</v>
      </c>
      <c r="T107" s="9" t="s">
        <v>41</v>
      </c>
      <c r="U107" s="9">
        <v>100</v>
      </c>
      <c r="V107" s="9" t="s">
        <v>56</v>
      </c>
      <c r="W107" s="14" t="s">
        <v>51</v>
      </c>
    </row>
    <row r="108" spans="1:23" x14ac:dyDescent="0.25">
      <c r="A108" s="8">
        <v>930</v>
      </c>
      <c r="B108" s="9" t="s">
        <v>52</v>
      </c>
      <c r="C108" s="9">
        <v>0</v>
      </c>
      <c r="D108" s="9" t="s">
        <v>60</v>
      </c>
      <c r="E108" s="9" t="s">
        <v>60</v>
      </c>
      <c r="F108" s="10" t="s">
        <v>2030</v>
      </c>
      <c r="G108" s="9" t="s">
        <v>1729</v>
      </c>
      <c r="H108" s="9">
        <v>1025536512</v>
      </c>
      <c r="I108" s="9">
        <v>899999230</v>
      </c>
      <c r="J108" s="9" t="s">
        <v>87</v>
      </c>
      <c r="K108" s="9">
        <v>87204466</v>
      </c>
      <c r="L108" s="9">
        <v>1025536512</v>
      </c>
      <c r="M108" s="9" t="s">
        <v>1729</v>
      </c>
      <c r="N108" s="11">
        <v>56668</v>
      </c>
      <c r="O108" s="9" t="s">
        <v>930</v>
      </c>
      <c r="P108" s="9" t="s">
        <v>37</v>
      </c>
      <c r="Q108" s="12">
        <v>45972</v>
      </c>
      <c r="R108" s="12">
        <v>45973</v>
      </c>
      <c r="S108" s="13">
        <v>11333</v>
      </c>
      <c r="T108" s="9" t="s">
        <v>41</v>
      </c>
      <c r="U108" s="9">
        <v>100</v>
      </c>
      <c r="V108" s="9" t="s">
        <v>56</v>
      </c>
      <c r="W108" s="14" t="s">
        <v>51</v>
      </c>
    </row>
    <row r="109" spans="1:23" x14ac:dyDescent="0.25">
      <c r="A109" s="8">
        <v>930</v>
      </c>
      <c r="B109" s="9" t="s">
        <v>52</v>
      </c>
      <c r="C109" s="9">
        <v>0</v>
      </c>
      <c r="D109" s="9" t="s">
        <v>60</v>
      </c>
      <c r="E109" s="9" t="s">
        <v>60</v>
      </c>
      <c r="F109" s="10" t="s">
        <v>2030</v>
      </c>
      <c r="G109" s="9" t="s">
        <v>1715</v>
      </c>
      <c r="H109" s="9">
        <v>1014665847</v>
      </c>
      <c r="I109" s="9">
        <v>899999230</v>
      </c>
      <c r="J109" s="9" t="s">
        <v>87</v>
      </c>
      <c r="K109" s="9">
        <v>87225297</v>
      </c>
      <c r="L109" s="9">
        <v>1014665847</v>
      </c>
      <c r="M109" s="9" t="s">
        <v>1715</v>
      </c>
      <c r="N109" s="11">
        <v>56694</v>
      </c>
      <c r="O109" s="9" t="s">
        <v>930</v>
      </c>
      <c r="P109" s="9" t="s">
        <v>37</v>
      </c>
      <c r="Q109" s="12">
        <v>45979</v>
      </c>
      <c r="R109" s="12">
        <v>45980</v>
      </c>
      <c r="S109" s="13">
        <v>257892</v>
      </c>
      <c r="T109" s="9" t="s">
        <v>41</v>
      </c>
      <c r="U109" s="9">
        <v>100</v>
      </c>
      <c r="V109" s="9" t="s">
        <v>56</v>
      </c>
      <c r="W109" s="14" t="s">
        <v>51</v>
      </c>
    </row>
    <row r="110" spans="1:23" x14ac:dyDescent="0.25">
      <c r="A110" s="8">
        <v>930</v>
      </c>
      <c r="B110" s="9" t="s">
        <v>52</v>
      </c>
      <c r="C110" s="9">
        <v>0</v>
      </c>
      <c r="D110" s="9" t="s">
        <v>60</v>
      </c>
      <c r="E110" s="9" t="s">
        <v>60</v>
      </c>
      <c r="F110" s="10" t="s">
        <v>2030</v>
      </c>
      <c r="G110" s="9" t="s">
        <v>1327</v>
      </c>
      <c r="H110" s="9">
        <v>1098603093</v>
      </c>
      <c r="I110" s="9">
        <v>899999230</v>
      </c>
      <c r="J110" s="9" t="s">
        <v>87</v>
      </c>
      <c r="K110" s="9">
        <v>86970149</v>
      </c>
      <c r="L110" s="9">
        <v>1098603093</v>
      </c>
      <c r="M110" s="9" t="s">
        <v>1327</v>
      </c>
      <c r="N110" s="11">
        <v>56710</v>
      </c>
      <c r="O110" s="9" t="s">
        <v>930</v>
      </c>
      <c r="P110" s="9" t="s">
        <v>37</v>
      </c>
      <c r="Q110" s="12">
        <v>45975</v>
      </c>
      <c r="R110" s="12">
        <v>45985</v>
      </c>
      <c r="S110" s="13">
        <v>385397</v>
      </c>
      <c r="T110" s="9" t="s">
        <v>41</v>
      </c>
      <c r="U110" s="9">
        <v>100</v>
      </c>
      <c r="V110" s="9" t="s">
        <v>56</v>
      </c>
      <c r="W110" s="14" t="s">
        <v>51</v>
      </c>
    </row>
    <row r="111" spans="1:23" x14ac:dyDescent="0.25">
      <c r="A111" s="8">
        <v>930</v>
      </c>
      <c r="B111" s="9" t="s">
        <v>52</v>
      </c>
      <c r="C111" s="9">
        <v>0</v>
      </c>
      <c r="D111" s="9" t="s">
        <v>60</v>
      </c>
      <c r="E111" s="9" t="s">
        <v>60</v>
      </c>
      <c r="F111" s="10" t="s">
        <v>2030</v>
      </c>
      <c r="G111" s="9" t="s">
        <v>985</v>
      </c>
      <c r="H111" s="9">
        <v>1025525791</v>
      </c>
      <c r="I111" s="9">
        <v>899999230</v>
      </c>
      <c r="J111" s="9" t="s">
        <v>87</v>
      </c>
      <c r="K111" s="9">
        <v>86499974</v>
      </c>
      <c r="L111" s="9">
        <v>1025525791</v>
      </c>
      <c r="M111" s="9" t="s">
        <v>985</v>
      </c>
      <c r="N111" s="11">
        <v>55769</v>
      </c>
      <c r="O111" s="9" t="s">
        <v>930</v>
      </c>
      <c r="P111" s="9" t="s">
        <v>37</v>
      </c>
      <c r="Q111" s="12">
        <v>45750</v>
      </c>
      <c r="R111" s="12">
        <v>45751</v>
      </c>
      <c r="S111" s="13">
        <v>351400</v>
      </c>
      <c r="T111" s="9" t="s">
        <v>41</v>
      </c>
      <c r="U111" s="9">
        <v>100</v>
      </c>
      <c r="V111" s="9" t="s">
        <v>56</v>
      </c>
      <c r="W111" s="14" t="s">
        <v>51</v>
      </c>
    </row>
    <row r="112" spans="1:23" x14ac:dyDescent="0.25">
      <c r="A112" s="8">
        <v>930</v>
      </c>
      <c r="B112" s="9" t="s">
        <v>52</v>
      </c>
      <c r="C112" s="9">
        <v>0</v>
      </c>
      <c r="D112" s="9" t="s">
        <v>60</v>
      </c>
      <c r="E112" s="9" t="s">
        <v>60</v>
      </c>
      <c r="F112" s="10" t="s">
        <v>2030</v>
      </c>
      <c r="G112" s="9" t="s">
        <v>1733</v>
      </c>
      <c r="H112" s="9">
        <v>1013257061</v>
      </c>
      <c r="I112" s="9">
        <v>899999230</v>
      </c>
      <c r="J112" s="9" t="s">
        <v>87</v>
      </c>
      <c r="K112" s="9">
        <v>47682100</v>
      </c>
      <c r="L112" s="9">
        <v>1013257061</v>
      </c>
      <c r="M112" s="9" t="s">
        <v>1733</v>
      </c>
      <c r="N112" s="11">
        <v>56718</v>
      </c>
      <c r="O112" s="9" t="s">
        <v>930</v>
      </c>
      <c r="P112" s="9" t="s">
        <v>37</v>
      </c>
      <c r="Q112" s="12">
        <v>45975</v>
      </c>
      <c r="R112" s="12">
        <v>45986</v>
      </c>
      <c r="S112" s="13">
        <v>62474</v>
      </c>
      <c r="T112" s="9" t="s">
        <v>41</v>
      </c>
      <c r="U112" s="9">
        <v>100</v>
      </c>
      <c r="V112" s="9" t="s">
        <v>56</v>
      </c>
      <c r="W112" s="14" t="s">
        <v>51</v>
      </c>
    </row>
    <row r="113" spans="1:23" x14ac:dyDescent="0.25">
      <c r="A113" s="8">
        <v>930</v>
      </c>
      <c r="B113" s="9" t="s">
        <v>52</v>
      </c>
      <c r="C113" s="9">
        <v>0</v>
      </c>
      <c r="D113" s="9" t="s">
        <v>60</v>
      </c>
      <c r="E113" s="9" t="s">
        <v>60</v>
      </c>
      <c r="F113" s="10" t="s">
        <v>2030</v>
      </c>
      <c r="G113" s="9" t="s">
        <v>1350</v>
      </c>
      <c r="H113" s="9">
        <v>1233904053</v>
      </c>
      <c r="I113" s="9">
        <v>899999230</v>
      </c>
      <c r="J113" s="9" t="s">
        <v>87</v>
      </c>
      <c r="K113" s="9">
        <v>86984932</v>
      </c>
      <c r="L113" s="9">
        <v>1233904053</v>
      </c>
      <c r="M113" s="9" t="s">
        <v>1350</v>
      </c>
      <c r="N113" s="11">
        <v>56721</v>
      </c>
      <c r="O113" s="9" t="s">
        <v>930</v>
      </c>
      <c r="P113" s="9" t="s">
        <v>37</v>
      </c>
      <c r="Q113" s="12">
        <v>45986</v>
      </c>
      <c r="R113" s="12">
        <v>45987</v>
      </c>
      <c r="S113" s="13">
        <v>90174</v>
      </c>
      <c r="T113" s="9" t="s">
        <v>41</v>
      </c>
      <c r="U113" s="9">
        <v>100</v>
      </c>
      <c r="V113" s="9" t="s">
        <v>56</v>
      </c>
      <c r="W113" s="14" t="s">
        <v>51</v>
      </c>
    </row>
    <row r="114" spans="1:23" x14ac:dyDescent="0.25">
      <c r="A114" s="8">
        <v>930</v>
      </c>
      <c r="B114" s="9" t="s">
        <v>52</v>
      </c>
      <c r="C114" s="9">
        <v>0</v>
      </c>
      <c r="D114" s="9" t="s">
        <v>60</v>
      </c>
      <c r="E114" s="9" t="s">
        <v>60</v>
      </c>
      <c r="F114" s="10" t="s">
        <v>2030</v>
      </c>
      <c r="G114" s="9" t="s">
        <v>1931</v>
      </c>
      <c r="H114" s="9">
        <v>1001288174</v>
      </c>
      <c r="I114" s="9">
        <v>899999230</v>
      </c>
      <c r="J114" s="9" t="s">
        <v>87</v>
      </c>
      <c r="K114" s="9">
        <v>86652774</v>
      </c>
      <c r="L114" s="9">
        <v>1001288174</v>
      </c>
      <c r="M114" s="9" t="s">
        <v>1931</v>
      </c>
      <c r="N114" s="11">
        <v>55929</v>
      </c>
      <c r="O114" s="9" t="s">
        <v>930</v>
      </c>
      <c r="P114" s="9" t="s">
        <v>37</v>
      </c>
      <c r="Q114" s="12">
        <v>45790</v>
      </c>
      <c r="R114" s="12">
        <v>45793</v>
      </c>
      <c r="S114" s="13">
        <v>36900</v>
      </c>
      <c r="T114" s="9" t="s">
        <v>41</v>
      </c>
      <c r="U114" s="9">
        <v>100</v>
      </c>
      <c r="V114" s="9" t="s">
        <v>56</v>
      </c>
      <c r="W114" s="14" t="s">
        <v>51</v>
      </c>
    </row>
    <row r="115" spans="1:23" x14ac:dyDescent="0.25">
      <c r="A115" s="8">
        <v>930</v>
      </c>
      <c r="B115" s="9" t="s">
        <v>52</v>
      </c>
      <c r="C115" s="9">
        <v>0</v>
      </c>
      <c r="D115" s="9" t="s">
        <v>60</v>
      </c>
      <c r="E115" s="9" t="s">
        <v>60</v>
      </c>
      <c r="F115" s="10" t="s">
        <v>2030</v>
      </c>
      <c r="G115" s="9" t="s">
        <v>1348</v>
      </c>
      <c r="H115" s="9">
        <v>1003479401</v>
      </c>
      <c r="I115" s="9">
        <v>899999230</v>
      </c>
      <c r="J115" s="9" t="s">
        <v>87</v>
      </c>
      <c r="K115" s="9">
        <v>86721864</v>
      </c>
      <c r="L115" s="9">
        <v>1003479401</v>
      </c>
      <c r="M115" s="9" t="s">
        <v>1348</v>
      </c>
      <c r="N115" s="11">
        <v>56068</v>
      </c>
      <c r="O115" s="9" t="s">
        <v>930</v>
      </c>
      <c r="P115" s="9" t="s">
        <v>37</v>
      </c>
      <c r="Q115" s="12">
        <v>45818</v>
      </c>
      <c r="R115" s="12">
        <v>45819</v>
      </c>
      <c r="S115" s="13">
        <v>133089</v>
      </c>
      <c r="T115" s="9" t="s">
        <v>41</v>
      </c>
      <c r="U115" s="9">
        <v>100</v>
      </c>
      <c r="V115" s="9" t="s">
        <v>56</v>
      </c>
      <c r="W115" s="14" t="s">
        <v>51</v>
      </c>
    </row>
    <row r="116" spans="1:23" x14ac:dyDescent="0.25">
      <c r="A116" s="8">
        <v>930</v>
      </c>
      <c r="B116" s="9" t="s">
        <v>52</v>
      </c>
      <c r="C116" s="9">
        <v>0</v>
      </c>
      <c r="D116" s="9" t="s">
        <v>60</v>
      </c>
      <c r="E116" s="9" t="s">
        <v>60</v>
      </c>
      <c r="F116" s="10" t="s">
        <v>2030</v>
      </c>
      <c r="G116" s="9" t="s">
        <v>1280</v>
      </c>
      <c r="H116" s="9">
        <v>1019989447</v>
      </c>
      <c r="I116" s="9">
        <v>899999230</v>
      </c>
      <c r="J116" s="9" t="s">
        <v>87</v>
      </c>
      <c r="K116" s="9">
        <v>85770248</v>
      </c>
      <c r="L116" s="9">
        <v>1019989447</v>
      </c>
      <c r="M116" s="9" t="s">
        <v>1280</v>
      </c>
      <c r="N116" s="11">
        <v>56088</v>
      </c>
      <c r="O116" s="9" t="s">
        <v>930</v>
      </c>
      <c r="P116" s="9" t="s">
        <v>37</v>
      </c>
      <c r="Q116" s="12">
        <v>45806</v>
      </c>
      <c r="R116" s="12">
        <v>45821</v>
      </c>
      <c r="S116" s="13">
        <v>42440</v>
      </c>
      <c r="T116" s="9" t="s">
        <v>41</v>
      </c>
      <c r="U116" s="9">
        <v>100</v>
      </c>
      <c r="V116" s="9" t="s">
        <v>56</v>
      </c>
      <c r="W116" s="14" t="s">
        <v>51</v>
      </c>
    </row>
    <row r="117" spans="1:23" x14ac:dyDescent="0.25">
      <c r="A117" s="8">
        <v>930</v>
      </c>
      <c r="B117" s="9" t="s">
        <v>52</v>
      </c>
      <c r="C117" s="9">
        <v>0</v>
      </c>
      <c r="D117" s="9" t="s">
        <v>60</v>
      </c>
      <c r="E117" s="9" t="s">
        <v>60</v>
      </c>
      <c r="F117" s="10" t="s">
        <v>2030</v>
      </c>
      <c r="G117" s="9" t="s">
        <v>1338</v>
      </c>
      <c r="H117" s="9">
        <v>1014478475</v>
      </c>
      <c r="I117" s="9">
        <v>899999230</v>
      </c>
      <c r="J117" s="9" t="s">
        <v>87</v>
      </c>
      <c r="K117" s="9">
        <v>86995445</v>
      </c>
      <c r="L117" s="9">
        <v>1014478475</v>
      </c>
      <c r="M117" s="9" t="s">
        <v>1338</v>
      </c>
      <c r="N117" s="11">
        <v>56389</v>
      </c>
      <c r="O117" s="9" t="s">
        <v>930</v>
      </c>
      <c r="P117" s="9" t="s">
        <v>37</v>
      </c>
      <c r="Q117" s="12">
        <v>45909</v>
      </c>
      <c r="R117" s="12">
        <v>45916</v>
      </c>
      <c r="S117" s="13">
        <v>5540</v>
      </c>
      <c r="T117" s="9" t="s">
        <v>41</v>
      </c>
      <c r="U117" s="9">
        <v>100</v>
      </c>
      <c r="V117" s="9" t="s">
        <v>56</v>
      </c>
      <c r="W117" s="14" t="s">
        <v>51</v>
      </c>
    </row>
    <row r="118" spans="1:23" x14ac:dyDescent="0.25">
      <c r="A118" s="8">
        <v>930</v>
      </c>
      <c r="B118" s="9" t="s">
        <v>52</v>
      </c>
      <c r="C118" s="9">
        <v>0</v>
      </c>
      <c r="D118" s="9" t="s">
        <v>60</v>
      </c>
      <c r="E118" s="9" t="s">
        <v>60</v>
      </c>
      <c r="F118" s="10" t="s">
        <v>2030</v>
      </c>
      <c r="G118" s="9" t="s">
        <v>1339</v>
      </c>
      <c r="H118" s="9">
        <v>1073245935</v>
      </c>
      <c r="I118" s="9">
        <v>899999230</v>
      </c>
      <c r="J118" s="9" t="s">
        <v>87</v>
      </c>
      <c r="K118" s="9">
        <v>86984695</v>
      </c>
      <c r="L118" s="9">
        <v>1073245935</v>
      </c>
      <c r="M118" s="9" t="s">
        <v>1339</v>
      </c>
      <c r="N118" s="11">
        <v>56396</v>
      </c>
      <c r="O118" s="9" t="s">
        <v>930</v>
      </c>
      <c r="P118" s="9" t="s">
        <v>37</v>
      </c>
      <c r="Q118" s="12">
        <v>45908</v>
      </c>
      <c r="R118" s="12">
        <v>45917</v>
      </c>
      <c r="S118" s="13">
        <v>6955</v>
      </c>
      <c r="T118" s="9" t="s">
        <v>41</v>
      </c>
      <c r="U118" s="9">
        <v>100</v>
      </c>
      <c r="V118" s="9" t="s">
        <v>56</v>
      </c>
      <c r="W118" s="14" t="s">
        <v>51</v>
      </c>
    </row>
    <row r="119" spans="1:23" x14ac:dyDescent="0.25">
      <c r="A119" s="8">
        <v>930</v>
      </c>
      <c r="B119" s="9" t="s">
        <v>52</v>
      </c>
      <c r="C119" s="9">
        <v>0</v>
      </c>
      <c r="D119" s="9" t="s">
        <v>60</v>
      </c>
      <c r="E119" s="9" t="s">
        <v>60</v>
      </c>
      <c r="F119" s="10" t="s">
        <v>2030</v>
      </c>
      <c r="G119" s="9" t="s">
        <v>1582</v>
      </c>
      <c r="H119" s="9">
        <v>1001175744</v>
      </c>
      <c r="I119" s="9">
        <v>899999230</v>
      </c>
      <c r="J119" s="9" t="s">
        <v>87</v>
      </c>
      <c r="K119" s="9">
        <v>49628153</v>
      </c>
      <c r="L119" s="9">
        <v>1001175744</v>
      </c>
      <c r="M119" s="9" t="s">
        <v>1582</v>
      </c>
      <c r="N119" s="11">
        <v>56486</v>
      </c>
      <c r="O119" s="9" t="s">
        <v>66</v>
      </c>
      <c r="P119" s="9" t="s">
        <v>1133</v>
      </c>
      <c r="Q119" s="12">
        <v>45889</v>
      </c>
      <c r="R119" s="12">
        <v>45932</v>
      </c>
      <c r="S119" s="13">
        <v>11000000</v>
      </c>
      <c r="T119" s="9" t="s">
        <v>41</v>
      </c>
      <c r="U119" s="9">
        <v>100</v>
      </c>
      <c r="V119" s="9" t="s">
        <v>56</v>
      </c>
      <c r="W119" s="14" t="s">
        <v>51</v>
      </c>
    </row>
    <row r="120" spans="1:23" x14ac:dyDescent="0.25">
      <c r="A120" s="8">
        <v>930</v>
      </c>
      <c r="B120" s="9" t="s">
        <v>52</v>
      </c>
      <c r="C120" s="9">
        <v>0</v>
      </c>
      <c r="D120" s="9" t="s">
        <v>60</v>
      </c>
      <c r="E120" s="9" t="s">
        <v>60</v>
      </c>
      <c r="F120" s="10" t="s">
        <v>2030</v>
      </c>
      <c r="G120" s="9" t="s">
        <v>1604</v>
      </c>
      <c r="H120" s="9">
        <v>1000517643</v>
      </c>
      <c r="I120" s="9">
        <v>899999230</v>
      </c>
      <c r="J120" s="9" t="s">
        <v>87</v>
      </c>
      <c r="K120" s="9">
        <v>45638665</v>
      </c>
      <c r="L120" s="9">
        <v>1000517643</v>
      </c>
      <c r="M120" s="9" t="s">
        <v>1604</v>
      </c>
      <c r="N120" s="11">
        <v>56503</v>
      </c>
      <c r="O120" s="9" t="s">
        <v>930</v>
      </c>
      <c r="P120" s="9" t="s">
        <v>37</v>
      </c>
      <c r="Q120" s="12">
        <v>45933</v>
      </c>
      <c r="R120" s="12">
        <v>45936</v>
      </c>
      <c r="S120" s="13">
        <v>12495</v>
      </c>
      <c r="T120" s="9" t="s">
        <v>41</v>
      </c>
      <c r="U120" s="9">
        <v>100</v>
      </c>
      <c r="V120" s="9" t="s">
        <v>56</v>
      </c>
      <c r="W120" s="14" t="s">
        <v>51</v>
      </c>
    </row>
    <row r="121" spans="1:23" x14ac:dyDescent="0.25">
      <c r="A121" s="8">
        <v>930</v>
      </c>
      <c r="B121" s="9" t="s">
        <v>52</v>
      </c>
      <c r="C121" s="9">
        <v>0</v>
      </c>
      <c r="D121" s="9" t="s">
        <v>60</v>
      </c>
      <c r="E121" s="9" t="s">
        <v>60</v>
      </c>
      <c r="F121" s="10" t="s">
        <v>2030</v>
      </c>
      <c r="G121" s="9" t="s">
        <v>1705</v>
      </c>
      <c r="H121" s="9">
        <v>1000252795</v>
      </c>
      <c r="I121" s="9">
        <v>899999230</v>
      </c>
      <c r="J121" s="9" t="s">
        <v>87</v>
      </c>
      <c r="K121" s="9">
        <v>86301832</v>
      </c>
      <c r="L121" s="9">
        <v>1000252795</v>
      </c>
      <c r="M121" s="9" t="s">
        <v>1705</v>
      </c>
      <c r="N121" s="11">
        <v>56639</v>
      </c>
      <c r="O121" s="9" t="s">
        <v>930</v>
      </c>
      <c r="P121" s="9" t="s">
        <v>37</v>
      </c>
      <c r="Q121" s="12">
        <v>45958</v>
      </c>
      <c r="R121" s="12">
        <v>45967</v>
      </c>
      <c r="S121" s="13">
        <v>5540</v>
      </c>
      <c r="T121" s="9" t="s">
        <v>41</v>
      </c>
      <c r="U121" s="9">
        <v>100</v>
      </c>
      <c r="V121" s="9" t="s">
        <v>56</v>
      </c>
      <c r="W121" s="14" t="s">
        <v>51</v>
      </c>
    </row>
    <row r="122" spans="1:23" x14ac:dyDescent="0.25">
      <c r="A122" s="8">
        <v>930</v>
      </c>
      <c r="B122" s="9" t="s">
        <v>52</v>
      </c>
      <c r="C122" s="9">
        <v>0</v>
      </c>
      <c r="D122" s="9" t="s">
        <v>60</v>
      </c>
      <c r="E122" s="9" t="s">
        <v>60</v>
      </c>
      <c r="F122" s="10" t="s">
        <v>2030</v>
      </c>
      <c r="G122" s="9" t="s">
        <v>1389</v>
      </c>
      <c r="H122" s="9">
        <v>1032367595</v>
      </c>
      <c r="I122" s="9">
        <v>899999230</v>
      </c>
      <c r="J122" s="9" t="s">
        <v>87</v>
      </c>
      <c r="K122" s="9">
        <v>86970363</v>
      </c>
      <c r="L122" s="9">
        <v>1032367595</v>
      </c>
      <c r="M122" s="9" t="s">
        <v>1389</v>
      </c>
      <c r="N122" s="11">
        <v>56326</v>
      </c>
      <c r="O122" s="9" t="s">
        <v>930</v>
      </c>
      <c r="P122" s="9" t="s">
        <v>37</v>
      </c>
      <c r="Q122" s="12">
        <v>45901</v>
      </c>
      <c r="R122" s="12">
        <v>45902</v>
      </c>
      <c r="S122" s="13">
        <v>7074</v>
      </c>
      <c r="T122" s="9" t="s">
        <v>41</v>
      </c>
      <c r="U122" s="9">
        <v>100</v>
      </c>
      <c r="V122" s="9" t="s">
        <v>56</v>
      </c>
      <c r="W122" s="14" t="s">
        <v>51</v>
      </c>
    </row>
    <row r="123" spans="1:23" x14ac:dyDescent="0.25">
      <c r="A123" s="8">
        <v>930</v>
      </c>
      <c r="B123" s="9" t="s">
        <v>52</v>
      </c>
      <c r="C123" s="9">
        <v>0</v>
      </c>
      <c r="D123" s="9" t="s">
        <v>60</v>
      </c>
      <c r="E123" s="9" t="s">
        <v>60</v>
      </c>
      <c r="F123" s="10" t="s">
        <v>2030</v>
      </c>
      <c r="G123" s="9" t="s">
        <v>1341</v>
      </c>
      <c r="H123" s="9">
        <v>1029281136</v>
      </c>
      <c r="I123" s="9">
        <v>899999230</v>
      </c>
      <c r="J123" s="9" t="s">
        <v>87</v>
      </c>
      <c r="K123" s="9">
        <v>87010523</v>
      </c>
      <c r="L123" s="9">
        <v>1029281136</v>
      </c>
      <c r="M123" s="9" t="s">
        <v>1341</v>
      </c>
      <c r="N123" s="11">
        <v>56394</v>
      </c>
      <c r="O123" s="9" t="s">
        <v>930</v>
      </c>
      <c r="P123" s="9" t="s">
        <v>37</v>
      </c>
      <c r="Q123" s="12">
        <v>45915</v>
      </c>
      <c r="R123" s="12">
        <v>45916</v>
      </c>
      <c r="S123" s="13">
        <v>10933</v>
      </c>
      <c r="T123" s="9" t="s">
        <v>41</v>
      </c>
      <c r="U123" s="9">
        <v>100</v>
      </c>
      <c r="V123" s="9" t="s">
        <v>56</v>
      </c>
      <c r="W123" s="14" t="s">
        <v>51</v>
      </c>
    </row>
    <row r="124" spans="1:23" x14ac:dyDescent="0.25">
      <c r="A124" s="8">
        <v>930</v>
      </c>
      <c r="B124" s="9" t="s">
        <v>52</v>
      </c>
      <c r="C124" s="9">
        <v>0</v>
      </c>
      <c r="D124" s="9" t="s">
        <v>60</v>
      </c>
      <c r="E124" s="9" t="s">
        <v>60</v>
      </c>
      <c r="F124" s="10" t="s">
        <v>2030</v>
      </c>
      <c r="G124" s="9" t="s">
        <v>1021</v>
      </c>
      <c r="H124" s="9">
        <v>1001116941</v>
      </c>
      <c r="I124" s="9">
        <v>899999230</v>
      </c>
      <c r="J124" s="9" t="s">
        <v>87</v>
      </c>
      <c r="K124" s="9">
        <v>86377659</v>
      </c>
      <c r="L124" s="9">
        <v>1001116941</v>
      </c>
      <c r="M124" s="9" t="s">
        <v>1021</v>
      </c>
      <c r="N124" s="11">
        <v>55683</v>
      </c>
      <c r="O124" s="9" t="s">
        <v>930</v>
      </c>
      <c r="P124" s="9" t="s">
        <v>37</v>
      </c>
      <c r="Q124" s="12">
        <v>45726</v>
      </c>
      <c r="R124" s="12">
        <v>45727</v>
      </c>
      <c r="S124" s="13">
        <v>198140</v>
      </c>
      <c r="T124" s="9" t="s">
        <v>41</v>
      </c>
      <c r="U124" s="9">
        <v>100</v>
      </c>
      <c r="V124" s="9" t="s">
        <v>56</v>
      </c>
      <c r="W124" s="14" t="s">
        <v>51</v>
      </c>
    </row>
    <row r="125" spans="1:23" x14ac:dyDescent="0.25">
      <c r="A125" s="8">
        <v>930</v>
      </c>
      <c r="B125" s="9" t="s">
        <v>52</v>
      </c>
      <c r="C125" s="9">
        <v>0</v>
      </c>
      <c r="D125" s="9" t="s">
        <v>60</v>
      </c>
      <c r="E125" s="9" t="s">
        <v>60</v>
      </c>
      <c r="F125" s="10" t="s">
        <v>2030</v>
      </c>
      <c r="G125" s="9" t="s">
        <v>1332</v>
      </c>
      <c r="H125" s="9">
        <v>1030697362</v>
      </c>
      <c r="I125" s="9">
        <v>899999230</v>
      </c>
      <c r="J125" s="9" t="s">
        <v>87</v>
      </c>
      <c r="K125" s="9">
        <v>86719663</v>
      </c>
      <c r="L125" s="9">
        <v>1030697362</v>
      </c>
      <c r="M125" s="9" t="s">
        <v>1332</v>
      </c>
      <c r="N125" s="11">
        <v>56058</v>
      </c>
      <c r="O125" s="9" t="s">
        <v>930</v>
      </c>
      <c r="P125" s="9" t="s">
        <v>37</v>
      </c>
      <c r="Q125" s="12">
        <v>45817</v>
      </c>
      <c r="R125" s="12">
        <v>45818</v>
      </c>
      <c r="S125" s="13">
        <v>769625</v>
      </c>
      <c r="T125" s="9" t="s">
        <v>41</v>
      </c>
      <c r="U125" s="9">
        <v>100</v>
      </c>
      <c r="V125" s="9" t="s">
        <v>56</v>
      </c>
      <c r="W125" s="14" t="s">
        <v>51</v>
      </c>
    </row>
    <row r="126" spans="1:23" x14ac:dyDescent="0.25">
      <c r="A126" s="8">
        <v>930</v>
      </c>
      <c r="B126" s="9" t="s">
        <v>52</v>
      </c>
      <c r="C126" s="9">
        <v>0</v>
      </c>
      <c r="D126" s="9" t="s">
        <v>60</v>
      </c>
      <c r="E126" s="9" t="s">
        <v>60</v>
      </c>
      <c r="F126" s="10" t="s">
        <v>2030</v>
      </c>
      <c r="G126" s="9" t="s">
        <v>1594</v>
      </c>
      <c r="H126" s="9">
        <v>1005149922</v>
      </c>
      <c r="I126" s="9">
        <v>899999230</v>
      </c>
      <c r="J126" s="9" t="s">
        <v>87</v>
      </c>
      <c r="K126" s="9">
        <v>87066561</v>
      </c>
      <c r="L126" s="9">
        <v>1005149922</v>
      </c>
      <c r="M126" s="9" t="s">
        <v>1594</v>
      </c>
      <c r="N126" s="11">
        <v>56495</v>
      </c>
      <c r="O126" s="9" t="s">
        <v>930</v>
      </c>
      <c r="P126" s="9" t="s">
        <v>37</v>
      </c>
      <c r="Q126" s="12">
        <v>45932</v>
      </c>
      <c r="R126" s="12">
        <v>45936</v>
      </c>
      <c r="S126" s="13">
        <v>5540</v>
      </c>
      <c r="T126" s="9" t="s">
        <v>41</v>
      </c>
      <c r="U126" s="9">
        <v>100</v>
      </c>
      <c r="V126" s="9" t="s">
        <v>56</v>
      </c>
      <c r="W126" s="14" t="s">
        <v>51</v>
      </c>
    </row>
    <row r="127" spans="1:23" x14ac:dyDescent="0.25">
      <c r="A127" s="8">
        <v>930</v>
      </c>
      <c r="B127" s="9" t="s">
        <v>52</v>
      </c>
      <c r="C127" s="9">
        <v>0</v>
      </c>
      <c r="D127" s="9" t="s">
        <v>60</v>
      </c>
      <c r="E127" s="9" t="s">
        <v>60</v>
      </c>
      <c r="F127" s="10" t="s">
        <v>2030</v>
      </c>
      <c r="G127" s="9" t="s">
        <v>412</v>
      </c>
      <c r="H127" s="9">
        <v>1001061166</v>
      </c>
      <c r="I127" s="9">
        <v>899999230</v>
      </c>
      <c r="J127" s="9" t="s">
        <v>87</v>
      </c>
      <c r="K127" s="9">
        <v>81913459</v>
      </c>
      <c r="L127" s="9">
        <v>1001061166</v>
      </c>
      <c r="M127" s="9" t="s">
        <v>412</v>
      </c>
      <c r="N127" s="11">
        <v>56520</v>
      </c>
      <c r="O127" s="9" t="s">
        <v>930</v>
      </c>
      <c r="P127" s="9" t="s">
        <v>37</v>
      </c>
      <c r="Q127" s="12">
        <v>45940</v>
      </c>
      <c r="R127" s="12">
        <v>45944</v>
      </c>
      <c r="S127" s="13">
        <v>33380</v>
      </c>
      <c r="T127" s="9" t="s">
        <v>41</v>
      </c>
      <c r="U127" s="9">
        <v>100</v>
      </c>
      <c r="V127" s="9" t="s">
        <v>56</v>
      </c>
      <c r="W127" s="14" t="s">
        <v>51</v>
      </c>
    </row>
    <row r="128" spans="1:23" x14ac:dyDescent="0.25">
      <c r="A128" s="8">
        <v>930</v>
      </c>
      <c r="B128" s="9" t="s">
        <v>52</v>
      </c>
      <c r="C128" s="9">
        <v>0</v>
      </c>
      <c r="D128" s="9" t="s">
        <v>60</v>
      </c>
      <c r="E128" s="9" t="s">
        <v>60</v>
      </c>
      <c r="F128" s="10" t="s">
        <v>2030</v>
      </c>
      <c r="G128" s="9" t="s">
        <v>1610</v>
      </c>
      <c r="H128" s="9">
        <v>1010760553</v>
      </c>
      <c r="I128" s="9">
        <v>899999230</v>
      </c>
      <c r="J128" s="9" t="s">
        <v>87</v>
      </c>
      <c r="K128" s="9">
        <v>87091314</v>
      </c>
      <c r="L128" s="9">
        <v>1010760553</v>
      </c>
      <c r="M128" s="9" t="s">
        <v>1610</v>
      </c>
      <c r="N128" s="11">
        <v>56521</v>
      </c>
      <c r="O128" s="9" t="s">
        <v>930</v>
      </c>
      <c r="P128" s="9" t="s">
        <v>37</v>
      </c>
      <c r="Q128" s="12">
        <v>45939</v>
      </c>
      <c r="R128" s="12">
        <v>45944</v>
      </c>
      <c r="S128" s="13">
        <v>34140</v>
      </c>
      <c r="T128" s="9" t="s">
        <v>41</v>
      </c>
      <c r="U128" s="9">
        <v>100</v>
      </c>
      <c r="V128" s="9" t="s">
        <v>56</v>
      </c>
      <c r="W128" s="14" t="s">
        <v>51</v>
      </c>
    </row>
    <row r="129" spans="1:23" x14ac:dyDescent="0.25">
      <c r="A129" s="8">
        <v>930</v>
      </c>
      <c r="B129" s="9" t="s">
        <v>52</v>
      </c>
      <c r="C129" s="9">
        <v>0</v>
      </c>
      <c r="D129" s="9" t="s">
        <v>60</v>
      </c>
      <c r="E129" s="9" t="s">
        <v>60</v>
      </c>
      <c r="F129" s="10" t="s">
        <v>2030</v>
      </c>
      <c r="G129" s="9" t="s">
        <v>1612</v>
      </c>
      <c r="H129" s="9">
        <v>1019982857</v>
      </c>
      <c r="I129" s="9">
        <v>899999230</v>
      </c>
      <c r="J129" s="9" t="s">
        <v>87</v>
      </c>
      <c r="K129" s="9">
        <v>87116204</v>
      </c>
      <c r="L129" s="9">
        <v>1019982857</v>
      </c>
      <c r="M129" s="9" t="s">
        <v>1612</v>
      </c>
      <c r="N129" s="11">
        <v>56552</v>
      </c>
      <c r="O129" s="9" t="s">
        <v>930</v>
      </c>
      <c r="P129" s="9" t="s">
        <v>37</v>
      </c>
      <c r="Q129" s="12">
        <v>45946</v>
      </c>
      <c r="R129" s="12">
        <v>45950</v>
      </c>
      <c r="S129" s="13">
        <v>10933</v>
      </c>
      <c r="T129" s="9" t="s">
        <v>41</v>
      </c>
      <c r="U129" s="9">
        <v>100</v>
      </c>
      <c r="V129" s="9" t="s">
        <v>56</v>
      </c>
      <c r="W129" s="14" t="s">
        <v>51</v>
      </c>
    </row>
    <row r="130" spans="1:23" x14ac:dyDescent="0.25">
      <c r="A130" s="8">
        <v>930</v>
      </c>
      <c r="B130" s="9" t="s">
        <v>52</v>
      </c>
      <c r="C130" s="9">
        <v>0</v>
      </c>
      <c r="D130" s="9" t="s">
        <v>60</v>
      </c>
      <c r="E130" s="9" t="s">
        <v>60</v>
      </c>
      <c r="F130" s="10" t="s">
        <v>2030</v>
      </c>
      <c r="G130" s="9" t="s">
        <v>1586</v>
      </c>
      <c r="H130" s="9">
        <v>1025537954</v>
      </c>
      <c r="I130" s="9">
        <v>899999230</v>
      </c>
      <c r="J130" s="9" t="s">
        <v>87</v>
      </c>
      <c r="K130" s="9">
        <v>87116207</v>
      </c>
      <c r="L130" s="9">
        <v>1025537954</v>
      </c>
      <c r="M130" s="9" t="s">
        <v>1586</v>
      </c>
      <c r="N130" s="11">
        <v>56553</v>
      </c>
      <c r="O130" s="9" t="s">
        <v>930</v>
      </c>
      <c r="P130" s="9" t="s">
        <v>37</v>
      </c>
      <c r="Q130" s="12">
        <v>45947</v>
      </c>
      <c r="R130" s="12">
        <v>45950</v>
      </c>
      <c r="S130" s="13">
        <v>37540</v>
      </c>
      <c r="T130" s="9" t="s">
        <v>41</v>
      </c>
      <c r="U130" s="9">
        <v>100</v>
      </c>
      <c r="V130" s="9" t="s">
        <v>56</v>
      </c>
      <c r="W130" s="14" t="s">
        <v>51</v>
      </c>
    </row>
    <row r="131" spans="1:23" x14ac:dyDescent="0.25">
      <c r="A131" s="8">
        <v>930</v>
      </c>
      <c r="B131" s="9" t="s">
        <v>52</v>
      </c>
      <c r="C131" s="9">
        <v>0</v>
      </c>
      <c r="D131" s="9" t="s">
        <v>60</v>
      </c>
      <c r="E131" s="9" t="s">
        <v>60</v>
      </c>
      <c r="F131" s="10" t="s">
        <v>2030</v>
      </c>
      <c r="G131" s="9" t="s">
        <v>1317</v>
      </c>
      <c r="H131" s="9">
        <v>1034576308</v>
      </c>
      <c r="I131" s="9">
        <v>899999230</v>
      </c>
      <c r="J131" s="9" t="s">
        <v>87</v>
      </c>
      <c r="K131" s="9">
        <v>81581056</v>
      </c>
      <c r="L131" s="9">
        <v>1034576308</v>
      </c>
      <c r="M131" s="9" t="s">
        <v>1317</v>
      </c>
      <c r="N131" s="11">
        <v>56589</v>
      </c>
      <c r="O131" s="9" t="s">
        <v>930</v>
      </c>
      <c r="P131" s="9" t="s">
        <v>37</v>
      </c>
      <c r="Q131" s="12">
        <v>45954</v>
      </c>
      <c r="R131" s="12">
        <v>45957</v>
      </c>
      <c r="S131" s="13">
        <v>15080</v>
      </c>
      <c r="T131" s="9" t="s">
        <v>41</v>
      </c>
      <c r="U131" s="9">
        <v>100</v>
      </c>
      <c r="V131" s="9" t="s">
        <v>56</v>
      </c>
      <c r="W131" s="14" t="s">
        <v>51</v>
      </c>
    </row>
    <row r="132" spans="1:23" x14ac:dyDescent="0.25">
      <c r="A132" s="8">
        <v>930</v>
      </c>
      <c r="B132" s="9" t="s">
        <v>52</v>
      </c>
      <c r="C132" s="9">
        <v>0</v>
      </c>
      <c r="D132" s="9" t="s">
        <v>60</v>
      </c>
      <c r="E132" s="9" t="s">
        <v>60</v>
      </c>
      <c r="F132" s="10" t="s">
        <v>2030</v>
      </c>
      <c r="G132" s="9" t="s">
        <v>1726</v>
      </c>
      <c r="H132" s="9">
        <v>1011100496</v>
      </c>
      <c r="I132" s="9">
        <v>899999230</v>
      </c>
      <c r="J132" s="9" t="s">
        <v>87</v>
      </c>
      <c r="K132" s="9">
        <v>87225296</v>
      </c>
      <c r="L132" s="9">
        <v>1011100496</v>
      </c>
      <c r="M132" s="9" t="s">
        <v>1726</v>
      </c>
      <c r="N132" s="11">
        <v>56693</v>
      </c>
      <c r="O132" s="9" t="s">
        <v>930</v>
      </c>
      <c r="P132" s="9" t="s">
        <v>37</v>
      </c>
      <c r="Q132" s="12">
        <v>45979</v>
      </c>
      <c r="R132" s="12">
        <v>45980</v>
      </c>
      <c r="S132" s="13">
        <v>265908</v>
      </c>
      <c r="T132" s="9" t="s">
        <v>41</v>
      </c>
      <c r="U132" s="9">
        <v>100</v>
      </c>
      <c r="V132" s="9" t="s">
        <v>56</v>
      </c>
      <c r="W132" s="14" t="s">
        <v>51</v>
      </c>
    </row>
    <row r="133" spans="1:23" x14ac:dyDescent="0.25">
      <c r="A133" s="8">
        <v>930</v>
      </c>
      <c r="B133" s="9" t="s">
        <v>52</v>
      </c>
      <c r="C133" s="9">
        <v>0</v>
      </c>
      <c r="D133" s="9" t="s">
        <v>60</v>
      </c>
      <c r="E133" s="9" t="s">
        <v>60</v>
      </c>
      <c r="F133" s="10" t="s">
        <v>2030</v>
      </c>
      <c r="G133" s="9" t="s">
        <v>1725</v>
      </c>
      <c r="H133" s="9">
        <v>1023365890</v>
      </c>
      <c r="I133" s="9">
        <v>899999230</v>
      </c>
      <c r="J133" s="9" t="s">
        <v>87</v>
      </c>
      <c r="K133" s="9">
        <v>87225304</v>
      </c>
      <c r="L133" s="9">
        <v>1023365890</v>
      </c>
      <c r="M133" s="9" t="s">
        <v>1725</v>
      </c>
      <c r="N133" s="11">
        <v>56699</v>
      </c>
      <c r="O133" s="9" t="s">
        <v>930</v>
      </c>
      <c r="P133" s="9" t="s">
        <v>37</v>
      </c>
      <c r="Q133" s="12">
        <v>45976</v>
      </c>
      <c r="R133" s="12">
        <v>45980</v>
      </c>
      <c r="S133" s="13">
        <v>54666</v>
      </c>
      <c r="T133" s="9" t="s">
        <v>41</v>
      </c>
      <c r="U133" s="9">
        <v>100</v>
      </c>
      <c r="V133" s="9" t="s">
        <v>56</v>
      </c>
      <c r="W133" s="14" t="s">
        <v>51</v>
      </c>
    </row>
    <row r="134" spans="1:23" x14ac:dyDescent="0.25">
      <c r="A134" s="8">
        <v>930</v>
      </c>
      <c r="B134" s="9" t="s">
        <v>52</v>
      </c>
      <c r="C134" s="9">
        <v>0</v>
      </c>
      <c r="D134" s="9" t="s">
        <v>60</v>
      </c>
      <c r="E134" s="9" t="s">
        <v>60</v>
      </c>
      <c r="F134" s="10" t="s">
        <v>2030</v>
      </c>
      <c r="G134" s="9" t="s">
        <v>1001</v>
      </c>
      <c r="H134" s="9">
        <v>1074526915</v>
      </c>
      <c r="I134" s="9">
        <v>899999230</v>
      </c>
      <c r="J134" s="9" t="s">
        <v>87</v>
      </c>
      <c r="K134" s="9">
        <v>86566919</v>
      </c>
      <c r="L134" s="9">
        <v>1074526915</v>
      </c>
      <c r="M134" s="9" t="s">
        <v>1001</v>
      </c>
      <c r="N134" s="11">
        <v>55823</v>
      </c>
      <c r="O134" s="9" t="s">
        <v>930</v>
      </c>
      <c r="P134" s="9" t="s">
        <v>37</v>
      </c>
      <c r="Q134" s="12">
        <v>45769</v>
      </c>
      <c r="R134" s="12">
        <v>45771</v>
      </c>
      <c r="S134" s="13">
        <v>506800</v>
      </c>
      <c r="T134" s="9" t="s">
        <v>41</v>
      </c>
      <c r="U134" s="9">
        <v>100</v>
      </c>
      <c r="V134" s="9" t="s">
        <v>56</v>
      </c>
      <c r="W134" s="14" t="s">
        <v>51</v>
      </c>
    </row>
    <row r="135" spans="1:23" x14ac:dyDescent="0.25">
      <c r="A135" s="8">
        <v>930</v>
      </c>
      <c r="B135" s="9" t="s">
        <v>52</v>
      </c>
      <c r="C135" s="9">
        <v>0</v>
      </c>
      <c r="D135" s="9" t="s">
        <v>60</v>
      </c>
      <c r="E135" s="9" t="s">
        <v>60</v>
      </c>
      <c r="F135" s="10" t="s">
        <v>2030</v>
      </c>
      <c r="G135" s="9" t="s">
        <v>1005</v>
      </c>
      <c r="H135" s="9">
        <v>1002743025</v>
      </c>
      <c r="I135" s="9">
        <v>899999230</v>
      </c>
      <c r="J135" s="9" t="s">
        <v>87</v>
      </c>
      <c r="K135" s="9">
        <v>86571436</v>
      </c>
      <c r="L135" s="9">
        <v>1002743025</v>
      </c>
      <c r="M135" s="9" t="s">
        <v>1005</v>
      </c>
      <c r="N135" s="11">
        <v>55826</v>
      </c>
      <c r="O135" s="9" t="s">
        <v>930</v>
      </c>
      <c r="P135" s="9" t="s">
        <v>37</v>
      </c>
      <c r="Q135" s="12">
        <v>45771</v>
      </c>
      <c r="R135" s="12">
        <v>45772</v>
      </c>
      <c r="S135" s="13">
        <v>109680</v>
      </c>
      <c r="T135" s="9" t="s">
        <v>41</v>
      </c>
      <c r="U135" s="9">
        <v>100</v>
      </c>
      <c r="V135" s="9" t="s">
        <v>56</v>
      </c>
      <c r="W135" s="14" t="s">
        <v>51</v>
      </c>
    </row>
    <row r="136" spans="1:23" x14ac:dyDescent="0.25">
      <c r="A136" s="8">
        <v>930</v>
      </c>
      <c r="B136" s="9" t="s">
        <v>52</v>
      </c>
      <c r="C136" s="9">
        <v>0</v>
      </c>
      <c r="D136" s="9" t="s">
        <v>60</v>
      </c>
      <c r="E136" s="9" t="s">
        <v>60</v>
      </c>
      <c r="F136" s="10" t="s">
        <v>2030</v>
      </c>
      <c r="G136" s="9" t="s">
        <v>1316</v>
      </c>
      <c r="H136" s="9">
        <v>1010047209</v>
      </c>
      <c r="I136" s="9">
        <v>899999230</v>
      </c>
      <c r="J136" s="9" t="s">
        <v>87</v>
      </c>
      <c r="K136" s="9">
        <v>86776804</v>
      </c>
      <c r="L136" s="9">
        <v>1010047209</v>
      </c>
      <c r="M136" s="9" t="s">
        <v>1316</v>
      </c>
      <c r="N136" s="11">
        <v>56147</v>
      </c>
      <c r="O136" s="9" t="s">
        <v>930</v>
      </c>
      <c r="P136" s="9" t="s">
        <v>37</v>
      </c>
      <c r="Q136" s="12">
        <v>45835</v>
      </c>
      <c r="R136" s="12">
        <v>45841</v>
      </c>
      <c r="S136" s="13">
        <v>24600</v>
      </c>
      <c r="T136" s="9" t="s">
        <v>41</v>
      </c>
      <c r="U136" s="9">
        <v>100</v>
      </c>
      <c r="V136" s="9" t="s">
        <v>56</v>
      </c>
      <c r="W136" s="14" t="s">
        <v>51</v>
      </c>
    </row>
    <row r="137" spans="1:23" x14ac:dyDescent="0.25">
      <c r="A137" s="8">
        <v>930</v>
      </c>
      <c r="B137" s="9" t="s">
        <v>52</v>
      </c>
      <c r="C137" s="9">
        <v>0</v>
      </c>
      <c r="D137" s="9" t="s">
        <v>60</v>
      </c>
      <c r="E137" s="9" t="s">
        <v>60</v>
      </c>
      <c r="F137" s="10" t="s">
        <v>2030</v>
      </c>
      <c r="G137" s="9" t="s">
        <v>1271</v>
      </c>
      <c r="H137" s="9">
        <v>1001096460</v>
      </c>
      <c r="I137" s="9">
        <v>899999230</v>
      </c>
      <c r="J137" s="9" t="s">
        <v>87</v>
      </c>
      <c r="K137" s="9">
        <v>86776942</v>
      </c>
      <c r="L137" s="9">
        <v>1001096460</v>
      </c>
      <c r="M137" s="9" t="s">
        <v>1271</v>
      </c>
      <c r="N137" s="11">
        <v>56150</v>
      </c>
      <c r="O137" s="9" t="s">
        <v>930</v>
      </c>
      <c r="P137" s="9" t="s">
        <v>37</v>
      </c>
      <c r="Q137" s="12">
        <v>45840</v>
      </c>
      <c r="R137" s="12">
        <v>45841</v>
      </c>
      <c r="S137" s="13">
        <v>49200</v>
      </c>
      <c r="T137" s="9" t="s">
        <v>41</v>
      </c>
      <c r="U137" s="9">
        <v>100</v>
      </c>
      <c r="V137" s="9" t="s">
        <v>56</v>
      </c>
      <c r="W137" s="14" t="s">
        <v>51</v>
      </c>
    </row>
    <row r="138" spans="1:23" x14ac:dyDescent="0.25">
      <c r="A138" s="8">
        <v>930</v>
      </c>
      <c r="B138" s="9" t="s">
        <v>52</v>
      </c>
      <c r="C138" s="9">
        <v>0</v>
      </c>
      <c r="D138" s="9" t="s">
        <v>60</v>
      </c>
      <c r="E138" s="9" t="s">
        <v>60</v>
      </c>
      <c r="F138" s="10" t="s">
        <v>2030</v>
      </c>
      <c r="G138" s="9" t="s">
        <v>1712</v>
      </c>
      <c r="H138" s="9">
        <v>1030536710</v>
      </c>
      <c r="I138" s="9">
        <v>899999230</v>
      </c>
      <c r="J138" s="9" t="s">
        <v>87</v>
      </c>
      <c r="K138" s="9">
        <v>30946819</v>
      </c>
      <c r="L138" s="9">
        <v>1030536710</v>
      </c>
      <c r="M138" s="9" t="s">
        <v>1712</v>
      </c>
      <c r="N138" s="11">
        <v>56675</v>
      </c>
      <c r="O138" s="9" t="s">
        <v>930</v>
      </c>
      <c r="P138" s="9" t="s">
        <v>37</v>
      </c>
      <c r="Q138" s="12">
        <v>45971</v>
      </c>
      <c r="R138" s="12">
        <v>45974</v>
      </c>
      <c r="S138" s="13">
        <v>75400</v>
      </c>
      <c r="T138" s="9" t="s">
        <v>41</v>
      </c>
      <c r="U138" s="9">
        <v>100</v>
      </c>
      <c r="V138" s="9" t="s">
        <v>56</v>
      </c>
      <c r="W138" s="14" t="s">
        <v>51</v>
      </c>
    </row>
    <row r="139" spans="1:23" x14ac:dyDescent="0.25">
      <c r="A139" s="8">
        <v>930</v>
      </c>
      <c r="B139" s="9" t="s">
        <v>52</v>
      </c>
      <c r="C139" s="9">
        <v>0</v>
      </c>
      <c r="D139" s="9" t="s">
        <v>60</v>
      </c>
      <c r="E139" s="9" t="s">
        <v>60</v>
      </c>
      <c r="F139" s="10" t="s">
        <v>2030</v>
      </c>
      <c r="G139" s="9" t="s">
        <v>1840</v>
      </c>
      <c r="H139" s="9">
        <v>1000784364</v>
      </c>
      <c r="I139" s="9">
        <v>899999230</v>
      </c>
      <c r="J139" s="9" t="s">
        <v>87</v>
      </c>
      <c r="K139" s="9">
        <v>26222704</v>
      </c>
      <c r="L139" s="9">
        <v>1000784364</v>
      </c>
      <c r="M139" s="9" t="s">
        <v>1840</v>
      </c>
      <c r="N139" s="11">
        <v>56737</v>
      </c>
      <c r="O139" s="9" t="s">
        <v>930</v>
      </c>
      <c r="P139" s="9" t="s">
        <v>1133</v>
      </c>
      <c r="Q139" s="12">
        <v>45987</v>
      </c>
      <c r="R139" s="12">
        <v>45992</v>
      </c>
      <c r="S139" s="13">
        <v>184866</v>
      </c>
      <c r="T139" s="9" t="s">
        <v>41</v>
      </c>
      <c r="U139" s="9">
        <v>100</v>
      </c>
      <c r="V139" s="9" t="s">
        <v>56</v>
      </c>
      <c r="W139" s="14" t="s">
        <v>51</v>
      </c>
    </row>
    <row r="140" spans="1:23" x14ac:dyDescent="0.25">
      <c r="A140" s="8">
        <v>930</v>
      </c>
      <c r="B140" s="9" t="s">
        <v>52</v>
      </c>
      <c r="C140" s="9">
        <v>0</v>
      </c>
      <c r="D140" s="9" t="s">
        <v>60</v>
      </c>
      <c r="E140" s="9" t="s">
        <v>60</v>
      </c>
      <c r="F140" s="10" t="s">
        <v>2030</v>
      </c>
      <c r="G140" s="9" t="s">
        <v>1348</v>
      </c>
      <c r="H140" s="9">
        <v>1003479401</v>
      </c>
      <c r="I140" s="9">
        <v>899999230</v>
      </c>
      <c r="J140" s="9" t="s">
        <v>87</v>
      </c>
      <c r="K140" s="9">
        <v>86721864</v>
      </c>
      <c r="L140" s="9">
        <v>1003479401</v>
      </c>
      <c r="M140" s="9" t="s">
        <v>1348</v>
      </c>
      <c r="N140" s="11">
        <v>56739</v>
      </c>
      <c r="O140" s="9" t="s">
        <v>930</v>
      </c>
      <c r="P140" s="9" t="s">
        <v>37</v>
      </c>
      <c r="Q140" s="12">
        <v>45989</v>
      </c>
      <c r="R140" s="12">
        <v>45992</v>
      </c>
      <c r="S140" s="13">
        <v>2012507</v>
      </c>
      <c r="T140" s="9" t="s">
        <v>41</v>
      </c>
      <c r="U140" s="9">
        <v>100</v>
      </c>
      <c r="V140" s="9" t="s">
        <v>56</v>
      </c>
      <c r="W140" s="14" t="s">
        <v>51</v>
      </c>
    </row>
    <row r="141" spans="1:23" x14ac:dyDescent="0.25">
      <c r="A141" s="8">
        <v>930</v>
      </c>
      <c r="B141" s="9" t="s">
        <v>52</v>
      </c>
      <c r="C141" s="9">
        <v>0</v>
      </c>
      <c r="D141" s="9" t="s">
        <v>60</v>
      </c>
      <c r="E141" s="9" t="s">
        <v>60</v>
      </c>
      <c r="F141" s="10" t="s">
        <v>2030</v>
      </c>
      <c r="G141" s="9" t="s">
        <v>1848</v>
      </c>
      <c r="H141" s="9">
        <v>1010036329</v>
      </c>
      <c r="I141" s="9">
        <v>899999230</v>
      </c>
      <c r="J141" s="9" t="s">
        <v>87</v>
      </c>
      <c r="K141" s="9">
        <v>87261788</v>
      </c>
      <c r="L141" s="9">
        <v>1010036329</v>
      </c>
      <c r="M141" s="9" t="s">
        <v>1848</v>
      </c>
      <c r="N141" s="11">
        <v>56740</v>
      </c>
      <c r="O141" s="9" t="s">
        <v>930</v>
      </c>
      <c r="P141" s="9" t="s">
        <v>37</v>
      </c>
      <c r="Q141" s="12">
        <v>45989</v>
      </c>
      <c r="R141" s="12">
        <v>45992</v>
      </c>
      <c r="S141" s="13">
        <v>54666</v>
      </c>
      <c r="T141" s="9" t="s">
        <v>41</v>
      </c>
      <c r="U141" s="9">
        <v>100</v>
      </c>
      <c r="V141" s="9" t="s">
        <v>56</v>
      </c>
      <c r="W141" s="14" t="s">
        <v>51</v>
      </c>
    </row>
    <row r="142" spans="1:23" x14ac:dyDescent="0.25">
      <c r="A142" s="8">
        <v>930</v>
      </c>
      <c r="B142" s="9" t="s">
        <v>52</v>
      </c>
      <c r="C142" s="9">
        <v>0</v>
      </c>
      <c r="D142" s="9" t="s">
        <v>60</v>
      </c>
      <c r="E142" s="9" t="s">
        <v>60</v>
      </c>
      <c r="F142" s="10" t="s">
        <v>2030</v>
      </c>
      <c r="G142" s="9" t="s">
        <v>1397</v>
      </c>
      <c r="H142" s="9">
        <v>1026550161</v>
      </c>
      <c r="I142" s="9">
        <v>899999230</v>
      </c>
      <c r="J142" s="9" t="s">
        <v>87</v>
      </c>
      <c r="K142" s="9">
        <v>86771955</v>
      </c>
      <c r="L142" s="9">
        <v>1026550161</v>
      </c>
      <c r="M142" s="9" t="s">
        <v>1397</v>
      </c>
      <c r="N142" s="11">
        <v>56146</v>
      </c>
      <c r="O142" s="9" t="s">
        <v>930</v>
      </c>
      <c r="P142" s="9" t="s">
        <v>37</v>
      </c>
      <c r="Q142" s="12">
        <v>45839</v>
      </c>
      <c r="R142" s="12">
        <v>45840</v>
      </c>
      <c r="S142" s="13">
        <v>401004</v>
      </c>
      <c r="T142" s="9" t="s">
        <v>41</v>
      </c>
      <c r="U142" s="9">
        <v>100</v>
      </c>
      <c r="V142" s="9" t="s">
        <v>56</v>
      </c>
      <c r="W142" s="14" t="s">
        <v>51</v>
      </c>
    </row>
    <row r="143" spans="1:23" x14ac:dyDescent="0.25">
      <c r="A143" s="8">
        <v>930</v>
      </c>
      <c r="B143" s="9" t="s">
        <v>52</v>
      </c>
      <c r="C143" s="9">
        <v>0</v>
      </c>
      <c r="D143" s="9" t="s">
        <v>60</v>
      </c>
      <c r="E143" s="9" t="s">
        <v>60</v>
      </c>
      <c r="F143" s="10" t="s">
        <v>2030</v>
      </c>
      <c r="G143" s="9" t="s">
        <v>1251</v>
      </c>
      <c r="H143" s="9">
        <v>1000953009</v>
      </c>
      <c r="I143" s="9">
        <v>899999230</v>
      </c>
      <c r="J143" s="9" t="s">
        <v>87</v>
      </c>
      <c r="K143" s="9">
        <v>86912874</v>
      </c>
      <c r="L143" s="9">
        <v>1000953009</v>
      </c>
      <c r="M143" s="9" t="s">
        <v>1251</v>
      </c>
      <c r="N143" s="11">
        <v>56257</v>
      </c>
      <c r="O143" s="9" t="s">
        <v>930</v>
      </c>
      <c r="P143" s="9" t="s">
        <v>37</v>
      </c>
      <c r="Q143" s="12">
        <v>45882</v>
      </c>
      <c r="R143" s="12">
        <v>45884</v>
      </c>
      <c r="S143" s="13">
        <v>162442</v>
      </c>
      <c r="T143" s="9" t="s">
        <v>41</v>
      </c>
      <c r="U143" s="9">
        <v>100</v>
      </c>
      <c r="V143" s="9" t="s">
        <v>56</v>
      </c>
      <c r="W143" s="14" t="s">
        <v>51</v>
      </c>
    </row>
    <row r="144" spans="1:23" x14ac:dyDescent="0.25">
      <c r="A144" s="8">
        <v>930</v>
      </c>
      <c r="B144" s="9" t="s">
        <v>52</v>
      </c>
      <c r="C144" s="9">
        <v>0</v>
      </c>
      <c r="D144" s="9" t="s">
        <v>60</v>
      </c>
      <c r="E144" s="9" t="s">
        <v>60</v>
      </c>
      <c r="F144" s="10" t="s">
        <v>2030</v>
      </c>
      <c r="G144" s="9" t="s">
        <v>981</v>
      </c>
      <c r="H144" s="9">
        <v>1000991428</v>
      </c>
      <c r="I144" s="9">
        <v>899999230</v>
      </c>
      <c r="J144" s="9" t="s">
        <v>87</v>
      </c>
      <c r="K144" s="9">
        <v>86478773</v>
      </c>
      <c r="L144" s="9">
        <v>1000991428</v>
      </c>
      <c r="M144" s="9" t="s">
        <v>981</v>
      </c>
      <c r="N144" s="11">
        <v>55742</v>
      </c>
      <c r="O144" s="9" t="s">
        <v>930</v>
      </c>
      <c r="P144" s="9" t="s">
        <v>1133</v>
      </c>
      <c r="Q144" s="12">
        <v>45744</v>
      </c>
      <c r="R144" s="12">
        <v>45747</v>
      </c>
      <c r="S144" s="13">
        <v>978220</v>
      </c>
      <c r="T144" s="9" t="s">
        <v>41</v>
      </c>
      <c r="U144" s="9">
        <v>100</v>
      </c>
      <c r="V144" s="9" t="s">
        <v>56</v>
      </c>
      <c r="W144" s="14" t="s">
        <v>51</v>
      </c>
    </row>
    <row r="145" spans="1:23" x14ac:dyDescent="0.25">
      <c r="A145" s="8">
        <v>930</v>
      </c>
      <c r="B145" s="9" t="s">
        <v>52</v>
      </c>
      <c r="C145" s="9">
        <v>0</v>
      </c>
      <c r="D145" s="9" t="s">
        <v>60</v>
      </c>
      <c r="E145" s="9" t="s">
        <v>60</v>
      </c>
      <c r="F145" s="10" t="s">
        <v>2030</v>
      </c>
      <c r="G145" s="9" t="s">
        <v>1021</v>
      </c>
      <c r="H145" s="9">
        <v>1001116941</v>
      </c>
      <c r="I145" s="9">
        <v>899999230</v>
      </c>
      <c r="J145" s="9" t="s">
        <v>87</v>
      </c>
      <c r="K145" s="9">
        <v>86486452</v>
      </c>
      <c r="L145" s="9">
        <v>1001116941</v>
      </c>
      <c r="M145" s="9" t="s">
        <v>1021</v>
      </c>
      <c r="N145" s="11">
        <v>55751</v>
      </c>
      <c r="O145" s="9" t="s">
        <v>930</v>
      </c>
      <c r="P145" s="9" t="s">
        <v>37</v>
      </c>
      <c r="Q145" s="12">
        <v>45744</v>
      </c>
      <c r="R145" s="12">
        <v>45748</v>
      </c>
      <c r="S145" s="13">
        <v>46900</v>
      </c>
      <c r="T145" s="9" t="s">
        <v>41</v>
      </c>
      <c r="U145" s="9">
        <v>100</v>
      </c>
      <c r="V145" s="9" t="s">
        <v>56</v>
      </c>
      <c r="W145" s="14" t="s">
        <v>51</v>
      </c>
    </row>
    <row r="146" spans="1:23" x14ac:dyDescent="0.25">
      <c r="A146" s="8">
        <v>930</v>
      </c>
      <c r="B146" s="9" t="s">
        <v>52</v>
      </c>
      <c r="C146" s="9">
        <v>0</v>
      </c>
      <c r="D146" s="9" t="s">
        <v>60</v>
      </c>
      <c r="E146" s="9" t="s">
        <v>60</v>
      </c>
      <c r="F146" s="10" t="s">
        <v>2030</v>
      </c>
      <c r="G146" s="9" t="s">
        <v>1301</v>
      </c>
      <c r="H146" s="9">
        <v>1013106394</v>
      </c>
      <c r="I146" s="9">
        <v>899999230</v>
      </c>
      <c r="J146" s="9" t="s">
        <v>87</v>
      </c>
      <c r="K146" s="9">
        <v>86500528</v>
      </c>
      <c r="L146" s="9">
        <v>1013106394</v>
      </c>
      <c r="M146" s="9" t="s">
        <v>1301</v>
      </c>
      <c r="N146" s="11">
        <v>55771</v>
      </c>
      <c r="O146" s="9" t="s">
        <v>930</v>
      </c>
      <c r="P146" s="9" t="s">
        <v>37</v>
      </c>
      <c r="Q146" s="12">
        <v>45750</v>
      </c>
      <c r="R146" s="12">
        <v>45751</v>
      </c>
      <c r="S146" s="13">
        <v>28075</v>
      </c>
      <c r="T146" s="9" t="s">
        <v>41</v>
      </c>
      <c r="U146" s="9">
        <v>100</v>
      </c>
      <c r="V146" s="9" t="s">
        <v>56</v>
      </c>
      <c r="W146" s="14" t="s">
        <v>51</v>
      </c>
    </row>
    <row r="147" spans="1:23" x14ac:dyDescent="0.25">
      <c r="A147" s="8">
        <v>930</v>
      </c>
      <c r="B147" s="9" t="s">
        <v>52</v>
      </c>
      <c r="C147" s="9">
        <v>0</v>
      </c>
      <c r="D147" s="9" t="s">
        <v>60</v>
      </c>
      <c r="E147" s="9" t="s">
        <v>60</v>
      </c>
      <c r="F147" s="10" t="s">
        <v>2030</v>
      </c>
      <c r="G147" s="9" t="s">
        <v>166</v>
      </c>
      <c r="H147" s="9">
        <v>1070332300</v>
      </c>
      <c r="I147" s="9">
        <v>899999230</v>
      </c>
      <c r="J147" s="9" t="s">
        <v>87</v>
      </c>
      <c r="K147" s="9">
        <v>82820336</v>
      </c>
      <c r="L147" s="9">
        <v>1070332300</v>
      </c>
      <c r="M147" s="9" t="s">
        <v>166</v>
      </c>
      <c r="N147" s="11">
        <v>55788</v>
      </c>
      <c r="O147" s="9" t="s">
        <v>930</v>
      </c>
      <c r="P147" s="9" t="s">
        <v>37</v>
      </c>
      <c r="Q147" s="12">
        <v>45754</v>
      </c>
      <c r="R147" s="12">
        <v>45755</v>
      </c>
      <c r="S147" s="13">
        <v>228300</v>
      </c>
      <c r="T147" s="9" t="s">
        <v>41</v>
      </c>
      <c r="U147" s="9">
        <v>100</v>
      </c>
      <c r="V147" s="9" t="s">
        <v>56</v>
      </c>
      <c r="W147" s="14" t="s">
        <v>51</v>
      </c>
    </row>
    <row r="148" spans="1:23" x14ac:dyDescent="0.25">
      <c r="A148" s="8">
        <v>930</v>
      </c>
      <c r="B148" s="9" t="s">
        <v>52</v>
      </c>
      <c r="C148" s="9">
        <v>0</v>
      </c>
      <c r="D148" s="9" t="s">
        <v>60</v>
      </c>
      <c r="E148" s="9" t="s">
        <v>60</v>
      </c>
      <c r="F148" s="10" t="s">
        <v>2030</v>
      </c>
      <c r="G148" s="9" t="s">
        <v>1298</v>
      </c>
      <c r="H148" s="9">
        <v>1001329491</v>
      </c>
      <c r="I148" s="9">
        <v>899999230</v>
      </c>
      <c r="J148" s="9" t="s">
        <v>87</v>
      </c>
      <c r="K148" s="9">
        <v>86784620</v>
      </c>
      <c r="L148" s="9">
        <v>1001329491</v>
      </c>
      <c r="M148" s="9" t="s">
        <v>1298</v>
      </c>
      <c r="N148" s="11">
        <v>56152</v>
      </c>
      <c r="O148" s="9" t="s">
        <v>930</v>
      </c>
      <c r="P148" s="9" t="s">
        <v>1133</v>
      </c>
      <c r="Q148" s="12">
        <v>45842</v>
      </c>
      <c r="R148" s="12">
        <v>45845</v>
      </c>
      <c r="S148" s="13">
        <v>282722</v>
      </c>
      <c r="T148" s="9" t="s">
        <v>41</v>
      </c>
      <c r="U148" s="9">
        <v>100</v>
      </c>
      <c r="V148" s="9" t="s">
        <v>56</v>
      </c>
      <c r="W148" s="14" t="s">
        <v>51</v>
      </c>
    </row>
    <row r="149" spans="1:23" x14ac:dyDescent="0.25">
      <c r="A149" s="8">
        <v>930</v>
      </c>
      <c r="B149" s="9" t="s">
        <v>52</v>
      </c>
      <c r="C149" s="9">
        <v>0</v>
      </c>
      <c r="D149" s="9" t="s">
        <v>60</v>
      </c>
      <c r="E149" s="9" t="s">
        <v>60</v>
      </c>
      <c r="F149" s="10" t="s">
        <v>2030</v>
      </c>
      <c r="G149" s="9" t="s">
        <v>1361</v>
      </c>
      <c r="H149" s="9">
        <v>1000035202</v>
      </c>
      <c r="I149" s="9">
        <v>899999230</v>
      </c>
      <c r="J149" s="9" t="s">
        <v>87</v>
      </c>
      <c r="K149" s="9">
        <v>86666558</v>
      </c>
      <c r="L149" s="9">
        <v>1000035202</v>
      </c>
      <c r="M149" s="9" t="s">
        <v>1361</v>
      </c>
      <c r="N149" s="11">
        <v>56440</v>
      </c>
      <c r="O149" s="9" t="s">
        <v>930</v>
      </c>
      <c r="P149" s="9" t="s">
        <v>37</v>
      </c>
      <c r="Q149" s="12">
        <v>45911</v>
      </c>
      <c r="R149" s="12">
        <v>45924</v>
      </c>
      <c r="S149" s="13">
        <v>203320</v>
      </c>
      <c r="T149" s="9" t="s">
        <v>41</v>
      </c>
      <c r="U149" s="9">
        <v>100</v>
      </c>
      <c r="V149" s="9" t="s">
        <v>56</v>
      </c>
      <c r="W149" s="14" t="s">
        <v>51</v>
      </c>
    </row>
    <row r="150" spans="1:23" x14ac:dyDescent="0.25">
      <c r="A150" s="8">
        <v>930</v>
      </c>
      <c r="B150" s="9" t="s">
        <v>52</v>
      </c>
      <c r="C150" s="9">
        <v>0</v>
      </c>
      <c r="D150" s="9" t="s">
        <v>60</v>
      </c>
      <c r="E150" s="9" t="s">
        <v>60</v>
      </c>
      <c r="F150" s="10" t="s">
        <v>2030</v>
      </c>
      <c r="G150" s="9" t="s">
        <v>949</v>
      </c>
      <c r="H150" s="9">
        <v>1031542155</v>
      </c>
      <c r="I150" s="9">
        <v>899999230</v>
      </c>
      <c r="J150" s="9" t="s">
        <v>87</v>
      </c>
      <c r="K150" s="9">
        <v>86644047</v>
      </c>
      <c r="L150" s="9">
        <v>1031542155</v>
      </c>
      <c r="M150" s="9" t="s">
        <v>949</v>
      </c>
      <c r="N150" s="11">
        <v>55906</v>
      </c>
      <c r="O150" s="9" t="s">
        <v>930</v>
      </c>
      <c r="P150" s="9" t="s">
        <v>37</v>
      </c>
      <c r="Q150" s="12">
        <v>45789</v>
      </c>
      <c r="R150" s="12">
        <v>45791</v>
      </c>
      <c r="S150" s="13">
        <v>10933.2</v>
      </c>
      <c r="T150" s="9" t="s">
        <v>41</v>
      </c>
      <c r="U150" s="9">
        <v>100</v>
      </c>
      <c r="V150" s="9" t="s">
        <v>56</v>
      </c>
      <c r="W150" s="14" t="s">
        <v>51</v>
      </c>
    </row>
    <row r="151" spans="1:23" x14ac:dyDescent="0.25">
      <c r="A151" s="8">
        <v>930</v>
      </c>
      <c r="B151" s="9" t="s">
        <v>52</v>
      </c>
      <c r="C151" s="9">
        <v>0</v>
      </c>
      <c r="D151" s="9" t="s">
        <v>60</v>
      </c>
      <c r="E151" s="9" t="s">
        <v>60</v>
      </c>
      <c r="F151" s="10" t="s">
        <v>2030</v>
      </c>
      <c r="G151" s="9" t="s">
        <v>950</v>
      </c>
      <c r="H151" s="9">
        <v>1023873039</v>
      </c>
      <c r="I151" s="9">
        <v>899999230</v>
      </c>
      <c r="J151" s="9" t="s">
        <v>87</v>
      </c>
      <c r="K151" s="9">
        <v>86645850</v>
      </c>
      <c r="L151" s="9">
        <v>1023873039</v>
      </c>
      <c r="M151" s="9" t="s">
        <v>950</v>
      </c>
      <c r="N151" s="11">
        <v>55912</v>
      </c>
      <c r="O151" s="9" t="s">
        <v>930</v>
      </c>
      <c r="P151" s="9" t="s">
        <v>37</v>
      </c>
      <c r="Q151" s="12">
        <v>45790</v>
      </c>
      <c r="R151" s="12">
        <v>45791</v>
      </c>
      <c r="S151" s="13">
        <v>28758.799999999999</v>
      </c>
      <c r="T151" s="9" t="s">
        <v>41</v>
      </c>
      <c r="U151" s="9">
        <v>100</v>
      </c>
      <c r="V151" s="9" t="s">
        <v>56</v>
      </c>
      <c r="W151" s="14" t="s">
        <v>51</v>
      </c>
    </row>
    <row r="152" spans="1:23" x14ac:dyDescent="0.25">
      <c r="A152" s="8">
        <v>930</v>
      </c>
      <c r="B152" s="9" t="s">
        <v>52</v>
      </c>
      <c r="C152" s="9">
        <v>0</v>
      </c>
      <c r="D152" s="9" t="s">
        <v>60</v>
      </c>
      <c r="E152" s="9" t="s">
        <v>60</v>
      </c>
      <c r="F152" s="10" t="s">
        <v>2030</v>
      </c>
      <c r="G152" s="9" t="s">
        <v>1291</v>
      </c>
      <c r="H152" s="9">
        <v>1019987696</v>
      </c>
      <c r="I152" s="9">
        <v>899999230</v>
      </c>
      <c r="J152" s="9" t="s">
        <v>87</v>
      </c>
      <c r="K152" s="9">
        <v>86662263</v>
      </c>
      <c r="L152" s="9">
        <v>1019987696</v>
      </c>
      <c r="M152" s="9" t="s">
        <v>1291</v>
      </c>
      <c r="N152" s="11">
        <v>55949</v>
      </c>
      <c r="O152" s="9" t="s">
        <v>930</v>
      </c>
      <c r="P152" s="9" t="s">
        <v>37</v>
      </c>
      <c r="Q152" s="12">
        <v>45797</v>
      </c>
      <c r="R152" s="12">
        <v>45798</v>
      </c>
      <c r="S152" s="13">
        <v>90174</v>
      </c>
      <c r="T152" s="9" t="s">
        <v>41</v>
      </c>
      <c r="U152" s="9">
        <v>100</v>
      </c>
      <c r="V152" s="9" t="s">
        <v>56</v>
      </c>
      <c r="W152" s="14" t="s">
        <v>51</v>
      </c>
    </row>
    <row r="153" spans="1:23" x14ac:dyDescent="0.25">
      <c r="A153" s="8">
        <v>930</v>
      </c>
      <c r="B153" s="9" t="s">
        <v>52</v>
      </c>
      <c r="C153" s="9">
        <v>0</v>
      </c>
      <c r="D153" s="9" t="s">
        <v>60</v>
      </c>
      <c r="E153" s="9" t="s">
        <v>60</v>
      </c>
      <c r="F153" s="10" t="s">
        <v>2030</v>
      </c>
      <c r="G153" s="9" t="s">
        <v>1384</v>
      </c>
      <c r="H153" s="9">
        <v>1000470959</v>
      </c>
      <c r="I153" s="9">
        <v>899999230</v>
      </c>
      <c r="J153" s="9" t="s">
        <v>87</v>
      </c>
      <c r="K153" s="9">
        <v>86667940</v>
      </c>
      <c r="L153" s="9">
        <v>1000470959</v>
      </c>
      <c r="M153" s="9" t="s">
        <v>1384</v>
      </c>
      <c r="N153" s="11">
        <v>55959</v>
      </c>
      <c r="O153" s="9" t="s">
        <v>930</v>
      </c>
      <c r="P153" s="9" t="s">
        <v>37</v>
      </c>
      <c r="Q153" s="12">
        <v>45799</v>
      </c>
      <c r="R153" s="12">
        <v>45800</v>
      </c>
      <c r="S153" s="13">
        <v>56666</v>
      </c>
      <c r="T153" s="9" t="s">
        <v>41</v>
      </c>
      <c r="U153" s="9">
        <v>100</v>
      </c>
      <c r="V153" s="9" t="s">
        <v>56</v>
      </c>
      <c r="W153" s="14" t="s">
        <v>51</v>
      </c>
    </row>
    <row r="154" spans="1:23" x14ac:dyDescent="0.25">
      <c r="A154" s="8">
        <v>930</v>
      </c>
      <c r="B154" s="9" t="s">
        <v>52</v>
      </c>
      <c r="C154" s="9">
        <v>0</v>
      </c>
      <c r="D154" s="9" t="s">
        <v>60</v>
      </c>
      <c r="E154" s="9" t="s">
        <v>60</v>
      </c>
      <c r="F154" s="10" t="s">
        <v>2030</v>
      </c>
      <c r="G154" s="9" t="s">
        <v>1312</v>
      </c>
      <c r="H154" s="9">
        <v>1021392716</v>
      </c>
      <c r="I154" s="9">
        <v>899999230</v>
      </c>
      <c r="J154" s="9" t="s">
        <v>87</v>
      </c>
      <c r="K154" s="9">
        <v>32640364</v>
      </c>
      <c r="L154" s="9">
        <v>1021392716</v>
      </c>
      <c r="M154" s="9" t="s">
        <v>1312</v>
      </c>
      <c r="N154" s="11">
        <v>55970</v>
      </c>
      <c r="O154" s="9" t="s">
        <v>930</v>
      </c>
      <c r="P154" s="9" t="s">
        <v>37</v>
      </c>
      <c r="Q154" s="12">
        <v>45799</v>
      </c>
      <c r="R154" s="12">
        <v>45800</v>
      </c>
      <c r="S154" s="13">
        <v>54666</v>
      </c>
      <c r="T154" s="9" t="s">
        <v>41</v>
      </c>
      <c r="U154" s="9">
        <v>100</v>
      </c>
      <c r="V154" s="9" t="s">
        <v>56</v>
      </c>
      <c r="W154" s="14" t="s">
        <v>51</v>
      </c>
    </row>
    <row r="155" spans="1:23" x14ac:dyDescent="0.25">
      <c r="A155" s="8">
        <v>930</v>
      </c>
      <c r="B155" s="9" t="s">
        <v>52</v>
      </c>
      <c r="C155" s="9">
        <v>0</v>
      </c>
      <c r="D155" s="9" t="s">
        <v>60</v>
      </c>
      <c r="E155" s="9" t="s">
        <v>60</v>
      </c>
      <c r="F155" s="10" t="s">
        <v>2030</v>
      </c>
      <c r="G155" s="9" t="s">
        <v>958</v>
      </c>
      <c r="H155" s="9">
        <v>1010067563</v>
      </c>
      <c r="I155" s="9">
        <v>899999230</v>
      </c>
      <c r="J155" s="9" t="s">
        <v>87</v>
      </c>
      <c r="K155" s="9">
        <v>86671506</v>
      </c>
      <c r="L155" s="9">
        <v>1010067563</v>
      </c>
      <c r="M155" s="9" t="s">
        <v>958</v>
      </c>
      <c r="N155" s="11">
        <v>55971</v>
      </c>
      <c r="O155" s="9" t="s">
        <v>930</v>
      </c>
      <c r="P155" s="9" t="s">
        <v>37</v>
      </c>
      <c r="Q155" s="12">
        <v>45758</v>
      </c>
      <c r="R155" s="12">
        <v>45800</v>
      </c>
      <c r="S155" s="13">
        <v>226100</v>
      </c>
      <c r="T155" s="9" t="s">
        <v>41</v>
      </c>
      <c r="U155" s="9">
        <v>100</v>
      </c>
      <c r="V155" s="9" t="s">
        <v>56</v>
      </c>
      <c r="W155" s="14" t="s">
        <v>51</v>
      </c>
    </row>
    <row r="156" spans="1:23" x14ac:dyDescent="0.25">
      <c r="A156" s="8">
        <v>930</v>
      </c>
      <c r="B156" s="9" t="s">
        <v>52</v>
      </c>
      <c r="C156" s="9">
        <v>0</v>
      </c>
      <c r="D156" s="9" t="s">
        <v>60</v>
      </c>
      <c r="E156" s="9" t="s">
        <v>60</v>
      </c>
      <c r="F156" s="10" t="s">
        <v>2030</v>
      </c>
      <c r="G156" s="9" t="s">
        <v>412</v>
      </c>
      <c r="H156" s="9">
        <v>1001061166</v>
      </c>
      <c r="I156" s="9">
        <v>899999230</v>
      </c>
      <c r="J156" s="9" t="s">
        <v>87</v>
      </c>
      <c r="K156" s="9">
        <v>81913459</v>
      </c>
      <c r="L156" s="9">
        <v>1001061166</v>
      </c>
      <c r="M156" s="9" t="s">
        <v>412</v>
      </c>
      <c r="N156" s="11">
        <v>56094</v>
      </c>
      <c r="O156" s="9" t="s">
        <v>930</v>
      </c>
      <c r="P156" s="9" t="s">
        <v>37</v>
      </c>
      <c r="Q156" s="12">
        <v>45821</v>
      </c>
      <c r="R156" s="12">
        <v>45824</v>
      </c>
      <c r="S156" s="13">
        <v>98400</v>
      </c>
      <c r="T156" s="9" t="s">
        <v>41</v>
      </c>
      <c r="U156" s="9">
        <v>100</v>
      </c>
      <c r="V156" s="9" t="s">
        <v>56</v>
      </c>
      <c r="W156" s="14" t="s">
        <v>51</v>
      </c>
    </row>
    <row r="157" spans="1:23" x14ac:dyDescent="0.25">
      <c r="A157" s="8">
        <v>930</v>
      </c>
      <c r="B157" s="9" t="s">
        <v>52</v>
      </c>
      <c r="C157" s="9">
        <v>0</v>
      </c>
      <c r="D157" s="9" t="s">
        <v>60</v>
      </c>
      <c r="E157" s="9" t="s">
        <v>60</v>
      </c>
      <c r="F157" s="10" t="s">
        <v>2030</v>
      </c>
      <c r="G157" s="9" t="s">
        <v>1358</v>
      </c>
      <c r="H157" s="9">
        <v>1193230684</v>
      </c>
      <c r="I157" s="9">
        <v>899999230</v>
      </c>
      <c r="J157" s="9" t="s">
        <v>87</v>
      </c>
      <c r="K157" s="9">
        <v>82619282</v>
      </c>
      <c r="L157" s="9">
        <v>1193230684</v>
      </c>
      <c r="M157" s="9" t="s">
        <v>1358</v>
      </c>
      <c r="N157" s="11">
        <v>56314</v>
      </c>
      <c r="O157" s="9" t="s">
        <v>930</v>
      </c>
      <c r="P157" s="9" t="s">
        <v>37</v>
      </c>
      <c r="Q157" s="12">
        <v>45895</v>
      </c>
      <c r="R157" s="12">
        <v>45898</v>
      </c>
      <c r="S157" s="13">
        <v>61500</v>
      </c>
      <c r="T157" s="9" t="s">
        <v>41</v>
      </c>
      <c r="U157" s="9">
        <v>100</v>
      </c>
      <c r="V157" s="9" t="s">
        <v>56</v>
      </c>
      <c r="W157" s="14" t="s">
        <v>51</v>
      </c>
    </row>
    <row r="158" spans="1:23" x14ac:dyDescent="0.25">
      <c r="A158" s="8">
        <v>930</v>
      </c>
      <c r="B158" s="9" t="s">
        <v>52</v>
      </c>
      <c r="C158" s="9">
        <v>0</v>
      </c>
      <c r="D158" s="9" t="s">
        <v>60</v>
      </c>
      <c r="E158" s="9" t="s">
        <v>60</v>
      </c>
      <c r="F158" s="10" t="s">
        <v>2030</v>
      </c>
      <c r="G158" s="9" t="s">
        <v>404</v>
      </c>
      <c r="H158" s="9">
        <v>1001202418</v>
      </c>
      <c r="I158" s="9">
        <v>899999230</v>
      </c>
      <c r="J158" s="9" t="s">
        <v>87</v>
      </c>
      <c r="K158" s="9">
        <v>82664668</v>
      </c>
      <c r="L158" s="9">
        <v>1001202418</v>
      </c>
      <c r="M158" s="9" t="s">
        <v>404</v>
      </c>
      <c r="N158" s="11">
        <v>56655</v>
      </c>
      <c r="O158" s="9" t="s">
        <v>930</v>
      </c>
      <c r="P158" s="9" t="s">
        <v>37</v>
      </c>
      <c r="Q158" s="12">
        <v>45967</v>
      </c>
      <c r="R158" s="12">
        <v>45971</v>
      </c>
      <c r="S158" s="13">
        <v>11438</v>
      </c>
      <c r="T158" s="9" t="s">
        <v>41</v>
      </c>
      <c r="U158" s="9">
        <v>100</v>
      </c>
      <c r="V158" s="9" t="s">
        <v>56</v>
      </c>
      <c r="W158" s="14" t="s">
        <v>51</v>
      </c>
    </row>
    <row r="159" spans="1:23" x14ac:dyDescent="0.25">
      <c r="A159" s="8">
        <v>930</v>
      </c>
      <c r="B159" s="9" t="s">
        <v>52</v>
      </c>
      <c r="C159" s="9">
        <v>0</v>
      </c>
      <c r="D159" s="9" t="s">
        <v>60</v>
      </c>
      <c r="E159" s="9" t="s">
        <v>60</v>
      </c>
      <c r="F159" s="10" t="s">
        <v>2030</v>
      </c>
      <c r="G159" s="9" t="s">
        <v>1702</v>
      </c>
      <c r="H159" s="9">
        <v>1001139047</v>
      </c>
      <c r="I159" s="9">
        <v>899999230</v>
      </c>
      <c r="J159" s="9" t="s">
        <v>87</v>
      </c>
      <c r="K159" s="9">
        <v>82290043</v>
      </c>
      <c r="L159" s="9">
        <v>1001139047</v>
      </c>
      <c r="M159" s="9" t="s">
        <v>1702</v>
      </c>
      <c r="N159" s="11">
        <v>56661</v>
      </c>
      <c r="O159" s="9" t="s">
        <v>930</v>
      </c>
      <c r="P159" s="9" t="s">
        <v>37</v>
      </c>
      <c r="Q159" s="12">
        <v>45971</v>
      </c>
      <c r="R159" s="12">
        <v>45972</v>
      </c>
      <c r="S159" s="13">
        <v>24600</v>
      </c>
      <c r="T159" s="9" t="s">
        <v>41</v>
      </c>
      <c r="U159" s="9">
        <v>100</v>
      </c>
      <c r="V159" s="9" t="s">
        <v>56</v>
      </c>
      <c r="W159" s="14" t="s">
        <v>51</v>
      </c>
    </row>
    <row r="160" spans="1:23" x14ac:dyDescent="0.25">
      <c r="A160" s="8">
        <v>930</v>
      </c>
      <c r="B160" s="9" t="s">
        <v>52</v>
      </c>
      <c r="C160" s="9">
        <v>0</v>
      </c>
      <c r="D160" s="9" t="s">
        <v>60</v>
      </c>
      <c r="E160" s="9" t="s">
        <v>60</v>
      </c>
      <c r="F160" s="10" t="s">
        <v>2030</v>
      </c>
      <c r="G160" s="9" t="s">
        <v>1709</v>
      </c>
      <c r="H160" s="9">
        <v>1033101322</v>
      </c>
      <c r="I160" s="9">
        <v>899999230</v>
      </c>
      <c r="J160" s="9" t="s">
        <v>87</v>
      </c>
      <c r="K160" s="9">
        <v>87201884</v>
      </c>
      <c r="L160" s="9">
        <v>1033101322</v>
      </c>
      <c r="M160" s="9" t="s">
        <v>1709</v>
      </c>
      <c r="N160" s="11">
        <v>56662</v>
      </c>
      <c r="O160" s="9" t="s">
        <v>66</v>
      </c>
      <c r="P160" s="9" t="s">
        <v>1133</v>
      </c>
      <c r="Q160" s="12">
        <v>45957</v>
      </c>
      <c r="R160" s="12">
        <v>45968</v>
      </c>
      <c r="S160" s="13">
        <v>11000000</v>
      </c>
      <c r="T160" s="9" t="s">
        <v>41</v>
      </c>
      <c r="U160" s="9">
        <v>100</v>
      </c>
      <c r="V160" s="9" t="s">
        <v>56</v>
      </c>
      <c r="W160" s="14" t="s">
        <v>51</v>
      </c>
    </row>
    <row r="161" spans="1:23" x14ac:dyDescent="0.25">
      <c r="A161" s="8">
        <v>930</v>
      </c>
      <c r="B161" s="9" t="s">
        <v>52</v>
      </c>
      <c r="C161" s="9">
        <v>0</v>
      </c>
      <c r="D161" s="9" t="s">
        <v>60</v>
      </c>
      <c r="E161" s="9" t="s">
        <v>60</v>
      </c>
      <c r="F161" s="10" t="s">
        <v>2030</v>
      </c>
      <c r="G161" s="9" t="s">
        <v>1054</v>
      </c>
      <c r="H161" s="9">
        <v>1013099578</v>
      </c>
      <c r="I161" s="9">
        <v>899999230</v>
      </c>
      <c r="J161" s="9" t="s">
        <v>87</v>
      </c>
      <c r="K161" s="9">
        <v>86402323</v>
      </c>
      <c r="L161" s="9">
        <v>1013099578</v>
      </c>
      <c r="M161" s="9" t="s">
        <v>1054</v>
      </c>
      <c r="N161" s="11">
        <v>55708</v>
      </c>
      <c r="O161" s="9" t="s">
        <v>930</v>
      </c>
      <c r="P161" s="9" t="s">
        <v>37</v>
      </c>
      <c r="Q161" s="12">
        <v>45729</v>
      </c>
      <c r="R161" s="12">
        <v>45733</v>
      </c>
      <c r="S161" s="13">
        <v>678700</v>
      </c>
      <c r="T161" s="9" t="s">
        <v>41</v>
      </c>
      <c r="U161" s="9">
        <v>100</v>
      </c>
      <c r="V161" s="9" t="s">
        <v>56</v>
      </c>
      <c r="W161" s="14" t="s">
        <v>51</v>
      </c>
    </row>
    <row r="162" spans="1:23" x14ac:dyDescent="0.25">
      <c r="A162" s="8">
        <v>930</v>
      </c>
      <c r="B162" s="9" t="s">
        <v>52</v>
      </c>
      <c r="C162" s="9">
        <v>0</v>
      </c>
      <c r="D162" s="9" t="s">
        <v>60</v>
      </c>
      <c r="E162" s="9" t="s">
        <v>60</v>
      </c>
      <c r="F162" s="10" t="s">
        <v>2030</v>
      </c>
      <c r="G162" s="9" t="s">
        <v>955</v>
      </c>
      <c r="H162" s="9">
        <v>1000182383</v>
      </c>
      <c r="I162" s="9">
        <v>899999230</v>
      </c>
      <c r="J162" s="9" t="s">
        <v>87</v>
      </c>
      <c r="K162" s="9">
        <v>86662236</v>
      </c>
      <c r="L162" s="9">
        <v>1000182383</v>
      </c>
      <c r="M162" s="9" t="s">
        <v>955</v>
      </c>
      <c r="N162" s="11">
        <v>55947</v>
      </c>
      <c r="O162" s="9" t="s">
        <v>930</v>
      </c>
      <c r="P162" s="9" t="s">
        <v>1133</v>
      </c>
      <c r="Q162" s="12">
        <v>45797</v>
      </c>
      <c r="R162" s="12">
        <v>45798</v>
      </c>
      <c r="S162" s="13">
        <v>342100</v>
      </c>
      <c r="T162" s="9" t="s">
        <v>41</v>
      </c>
      <c r="U162" s="9">
        <v>100</v>
      </c>
      <c r="V162" s="9" t="s">
        <v>56</v>
      </c>
      <c r="W162" s="14" t="s">
        <v>51</v>
      </c>
    </row>
    <row r="163" spans="1:23" x14ac:dyDescent="0.25">
      <c r="A163" s="8">
        <v>930</v>
      </c>
      <c r="B163" s="9" t="s">
        <v>52</v>
      </c>
      <c r="C163" s="9">
        <v>0</v>
      </c>
      <c r="D163" s="9" t="s">
        <v>60</v>
      </c>
      <c r="E163" s="9" t="s">
        <v>60</v>
      </c>
      <c r="F163" s="10" t="s">
        <v>2030</v>
      </c>
      <c r="G163" s="9" t="s">
        <v>1314</v>
      </c>
      <c r="H163" s="9">
        <v>1016833521</v>
      </c>
      <c r="I163" s="9">
        <v>899999230</v>
      </c>
      <c r="J163" s="9" t="s">
        <v>87</v>
      </c>
      <c r="K163" s="9">
        <v>86719673</v>
      </c>
      <c r="L163" s="9">
        <v>1016833521</v>
      </c>
      <c r="M163" s="9" t="s">
        <v>1314</v>
      </c>
      <c r="N163" s="11">
        <v>56059</v>
      </c>
      <c r="O163" s="9" t="s">
        <v>930</v>
      </c>
      <c r="P163" s="9" t="s">
        <v>37</v>
      </c>
      <c r="Q163" s="12">
        <v>45817</v>
      </c>
      <c r="R163" s="12">
        <v>45818</v>
      </c>
      <c r="S163" s="13">
        <v>23850</v>
      </c>
      <c r="T163" s="9" t="s">
        <v>41</v>
      </c>
      <c r="U163" s="9">
        <v>100</v>
      </c>
      <c r="V163" s="9" t="s">
        <v>56</v>
      </c>
      <c r="W163" s="14" t="s">
        <v>51</v>
      </c>
    </row>
    <row r="164" spans="1:23" x14ac:dyDescent="0.25">
      <c r="A164" s="8">
        <v>930</v>
      </c>
      <c r="B164" s="9" t="s">
        <v>52</v>
      </c>
      <c r="C164" s="9">
        <v>0</v>
      </c>
      <c r="D164" s="9" t="s">
        <v>60</v>
      </c>
      <c r="E164" s="9" t="s">
        <v>60</v>
      </c>
      <c r="F164" s="10" t="s">
        <v>2030</v>
      </c>
      <c r="G164" s="9" t="s">
        <v>979</v>
      </c>
      <c r="H164" s="9">
        <v>1034282595</v>
      </c>
      <c r="I164" s="9">
        <v>899999230</v>
      </c>
      <c r="J164" s="9" t="s">
        <v>87</v>
      </c>
      <c r="K164" s="9">
        <v>49010935</v>
      </c>
      <c r="L164" s="9">
        <v>1034282595</v>
      </c>
      <c r="M164" s="9" t="s">
        <v>979</v>
      </c>
      <c r="N164" s="11">
        <v>56131</v>
      </c>
      <c r="O164" s="9" t="s">
        <v>930</v>
      </c>
      <c r="P164" s="9" t="s">
        <v>37</v>
      </c>
      <c r="Q164" s="12">
        <v>45800</v>
      </c>
      <c r="R164" s="12">
        <v>45832</v>
      </c>
      <c r="S164" s="13">
        <v>138400</v>
      </c>
      <c r="T164" s="9" t="s">
        <v>41</v>
      </c>
      <c r="U164" s="9">
        <v>100</v>
      </c>
      <c r="V164" s="9" t="s">
        <v>56</v>
      </c>
      <c r="W164" s="14" t="s">
        <v>51</v>
      </c>
    </row>
    <row r="165" spans="1:23" x14ac:dyDescent="0.25">
      <c r="A165" s="8">
        <v>930</v>
      </c>
      <c r="B165" s="9" t="s">
        <v>52</v>
      </c>
      <c r="C165" s="9">
        <v>0</v>
      </c>
      <c r="D165" s="9" t="s">
        <v>60</v>
      </c>
      <c r="E165" s="9" t="s">
        <v>60</v>
      </c>
      <c r="F165" s="10" t="s">
        <v>2030</v>
      </c>
      <c r="G165" s="9" t="s">
        <v>1343</v>
      </c>
      <c r="H165" s="9">
        <v>1000335005</v>
      </c>
      <c r="I165" s="9">
        <v>899999230</v>
      </c>
      <c r="J165" s="9" t="s">
        <v>87</v>
      </c>
      <c r="K165" s="9">
        <v>86790545</v>
      </c>
      <c r="L165" s="9">
        <v>1000335005</v>
      </c>
      <c r="M165" s="9" t="s">
        <v>1343</v>
      </c>
      <c r="N165" s="11">
        <v>56155</v>
      </c>
      <c r="O165" s="9" t="s">
        <v>930</v>
      </c>
      <c r="P165" s="9" t="s">
        <v>37</v>
      </c>
      <c r="Q165" s="12">
        <v>45839</v>
      </c>
      <c r="R165" s="12">
        <v>45847</v>
      </c>
      <c r="S165" s="13">
        <v>15200</v>
      </c>
      <c r="T165" s="9" t="s">
        <v>41</v>
      </c>
      <c r="U165" s="9">
        <v>100</v>
      </c>
      <c r="V165" s="9" t="s">
        <v>56</v>
      </c>
      <c r="W165" s="14" t="s">
        <v>51</v>
      </c>
    </row>
    <row r="166" spans="1:23" x14ac:dyDescent="0.25">
      <c r="A166" s="8">
        <v>930</v>
      </c>
      <c r="B166" s="9" t="s">
        <v>52</v>
      </c>
      <c r="C166" s="9">
        <v>0</v>
      </c>
      <c r="D166" s="9" t="s">
        <v>60</v>
      </c>
      <c r="E166" s="9" t="s">
        <v>60</v>
      </c>
      <c r="F166" s="10" t="s">
        <v>2030</v>
      </c>
      <c r="G166" s="9" t="s">
        <v>1360</v>
      </c>
      <c r="H166" s="9">
        <v>1000077475</v>
      </c>
      <c r="I166" s="9">
        <v>899999230</v>
      </c>
      <c r="J166" s="9" t="s">
        <v>87</v>
      </c>
      <c r="K166" s="9">
        <v>86987888</v>
      </c>
      <c r="L166" s="9">
        <v>1000077475</v>
      </c>
      <c r="M166" s="9" t="s">
        <v>1360</v>
      </c>
      <c r="N166" s="11">
        <v>56408</v>
      </c>
      <c r="O166" s="9" t="s">
        <v>930</v>
      </c>
      <c r="P166" s="9" t="s">
        <v>37</v>
      </c>
      <c r="Q166" s="12">
        <v>45909</v>
      </c>
      <c r="R166" s="12">
        <v>45918</v>
      </c>
      <c r="S166" s="13">
        <v>174515</v>
      </c>
      <c r="T166" s="9" t="s">
        <v>41</v>
      </c>
      <c r="U166" s="9">
        <v>100</v>
      </c>
      <c r="V166" s="9" t="s">
        <v>56</v>
      </c>
      <c r="W166" s="14" t="s">
        <v>51</v>
      </c>
    </row>
    <row r="167" spans="1:23" x14ac:dyDescent="0.25">
      <c r="A167" s="8">
        <v>930</v>
      </c>
      <c r="B167" s="9" t="s">
        <v>52</v>
      </c>
      <c r="C167" s="9">
        <v>0</v>
      </c>
      <c r="D167" s="9" t="s">
        <v>60</v>
      </c>
      <c r="E167" s="9" t="s">
        <v>60</v>
      </c>
      <c r="F167" s="10" t="s">
        <v>2030</v>
      </c>
      <c r="G167" s="9" t="s">
        <v>1584</v>
      </c>
      <c r="H167" s="9">
        <v>1141114943</v>
      </c>
      <c r="I167" s="9">
        <v>899999230</v>
      </c>
      <c r="J167" s="9" t="s">
        <v>87</v>
      </c>
      <c r="K167" s="9">
        <v>49156669</v>
      </c>
      <c r="L167" s="9">
        <v>1141114943</v>
      </c>
      <c r="M167" s="9" t="s">
        <v>1584</v>
      </c>
      <c r="N167" s="11">
        <v>56558</v>
      </c>
      <c r="O167" s="9" t="s">
        <v>930</v>
      </c>
      <c r="P167" s="9" t="s">
        <v>37</v>
      </c>
      <c r="Q167" s="12">
        <v>45950</v>
      </c>
      <c r="R167" s="12">
        <v>45951</v>
      </c>
      <c r="S167" s="13">
        <v>10933</v>
      </c>
      <c r="T167" s="9" t="s">
        <v>41</v>
      </c>
      <c r="U167" s="9">
        <v>100</v>
      </c>
      <c r="V167" s="9" t="s">
        <v>56</v>
      </c>
      <c r="W167" s="14" t="s">
        <v>51</v>
      </c>
    </row>
    <row r="168" spans="1:23" x14ac:dyDescent="0.25">
      <c r="A168" s="8">
        <v>930</v>
      </c>
      <c r="B168" s="9" t="s">
        <v>52</v>
      </c>
      <c r="C168" s="9">
        <v>0</v>
      </c>
      <c r="D168" s="9" t="s">
        <v>60</v>
      </c>
      <c r="E168" s="9" t="s">
        <v>60</v>
      </c>
      <c r="F168" s="10" t="s">
        <v>2030</v>
      </c>
      <c r="G168" s="9" t="s">
        <v>1576</v>
      </c>
      <c r="H168" s="9">
        <v>1006824002</v>
      </c>
      <c r="I168" s="9">
        <v>899999230</v>
      </c>
      <c r="J168" s="9" t="s">
        <v>87</v>
      </c>
      <c r="K168" s="9">
        <v>35052725</v>
      </c>
      <c r="L168" s="9">
        <v>1006824002</v>
      </c>
      <c r="M168" s="9" t="s">
        <v>1576</v>
      </c>
      <c r="N168" s="11">
        <v>56621</v>
      </c>
      <c r="O168" s="9" t="s">
        <v>930</v>
      </c>
      <c r="P168" s="9" t="s">
        <v>37</v>
      </c>
      <c r="Q168" s="12">
        <v>45958</v>
      </c>
      <c r="R168" s="12">
        <v>45961</v>
      </c>
      <c r="S168" s="13">
        <v>40419</v>
      </c>
      <c r="T168" s="9" t="s">
        <v>41</v>
      </c>
      <c r="U168" s="9">
        <v>100</v>
      </c>
      <c r="V168" s="9" t="s">
        <v>56</v>
      </c>
      <c r="W168" s="14" t="s">
        <v>51</v>
      </c>
    </row>
    <row r="169" spans="1:23" x14ac:dyDescent="0.25">
      <c r="A169" s="8">
        <v>930</v>
      </c>
      <c r="B169" s="9" t="s">
        <v>52</v>
      </c>
      <c r="C169" s="9">
        <v>0</v>
      </c>
      <c r="D169" s="9" t="s">
        <v>60</v>
      </c>
      <c r="E169" s="9" t="s">
        <v>60</v>
      </c>
      <c r="F169" s="10" t="s">
        <v>2030</v>
      </c>
      <c r="G169" s="9" t="s">
        <v>1706</v>
      </c>
      <c r="H169" s="9">
        <v>1193095429</v>
      </c>
      <c r="I169" s="9">
        <v>899999230</v>
      </c>
      <c r="J169" s="9" t="s">
        <v>87</v>
      </c>
      <c r="K169" s="9">
        <v>47092796</v>
      </c>
      <c r="L169" s="9">
        <v>1193095429</v>
      </c>
      <c r="M169" s="9" t="s">
        <v>1706</v>
      </c>
      <c r="N169" s="11">
        <v>56654</v>
      </c>
      <c r="O169" s="9" t="s">
        <v>930</v>
      </c>
      <c r="P169" s="9" t="s">
        <v>37</v>
      </c>
      <c r="Q169" s="12">
        <v>45969</v>
      </c>
      <c r="R169" s="12">
        <v>45971</v>
      </c>
      <c r="S169" s="13">
        <v>12495</v>
      </c>
      <c r="T169" s="9" t="s">
        <v>41</v>
      </c>
      <c r="U169" s="9">
        <v>100</v>
      </c>
      <c r="V169" s="9" t="s">
        <v>56</v>
      </c>
      <c r="W169" s="14" t="s">
        <v>51</v>
      </c>
    </row>
    <row r="170" spans="1:23" x14ac:dyDescent="0.25">
      <c r="A170" s="8">
        <v>930</v>
      </c>
      <c r="B170" s="9" t="s">
        <v>52</v>
      </c>
      <c r="C170" s="9">
        <v>0</v>
      </c>
      <c r="D170" s="9" t="s">
        <v>60</v>
      </c>
      <c r="E170" s="9" t="s">
        <v>60</v>
      </c>
      <c r="F170" s="10" t="s">
        <v>2030</v>
      </c>
      <c r="G170" s="9" t="s">
        <v>1395</v>
      </c>
      <c r="H170" s="9">
        <v>1000035690</v>
      </c>
      <c r="I170" s="9">
        <v>899999230</v>
      </c>
      <c r="J170" s="9" t="s">
        <v>87</v>
      </c>
      <c r="K170" s="9">
        <v>86746691</v>
      </c>
      <c r="L170" s="9">
        <v>1000035690</v>
      </c>
      <c r="M170" s="9" t="s">
        <v>1395</v>
      </c>
      <c r="N170" s="11">
        <v>56119</v>
      </c>
      <c r="O170" s="9" t="s">
        <v>930</v>
      </c>
      <c r="P170" s="9" t="s">
        <v>37</v>
      </c>
      <c r="Q170" s="12">
        <v>45827</v>
      </c>
      <c r="R170" s="12">
        <v>45828</v>
      </c>
      <c r="S170" s="13">
        <v>16620</v>
      </c>
      <c r="T170" s="9" t="s">
        <v>41</v>
      </c>
      <c r="U170" s="9">
        <v>100</v>
      </c>
      <c r="V170" s="9" t="s">
        <v>56</v>
      </c>
      <c r="W170" s="14" t="s">
        <v>51</v>
      </c>
    </row>
    <row r="171" spans="1:23" x14ac:dyDescent="0.25">
      <c r="A171" s="8">
        <v>930</v>
      </c>
      <c r="B171" s="9" t="s">
        <v>52</v>
      </c>
      <c r="C171" s="9">
        <v>0</v>
      </c>
      <c r="D171" s="9" t="s">
        <v>60</v>
      </c>
      <c r="E171" s="9" t="s">
        <v>60</v>
      </c>
      <c r="F171" s="10" t="s">
        <v>2030</v>
      </c>
      <c r="G171" s="9" t="s">
        <v>1366</v>
      </c>
      <c r="H171" s="9">
        <v>1000516213</v>
      </c>
      <c r="I171" s="9">
        <v>899999230</v>
      </c>
      <c r="J171" s="9" t="s">
        <v>87</v>
      </c>
      <c r="K171" s="9">
        <v>87019259</v>
      </c>
      <c r="L171" s="9">
        <v>1000516213</v>
      </c>
      <c r="M171" s="9" t="s">
        <v>1366</v>
      </c>
      <c r="N171" s="11">
        <v>56417</v>
      </c>
      <c r="O171" s="9" t="s">
        <v>930</v>
      </c>
      <c r="P171" s="9" t="s">
        <v>37</v>
      </c>
      <c r="Q171" s="12">
        <v>45918</v>
      </c>
      <c r="R171" s="12">
        <v>45919</v>
      </c>
      <c r="S171" s="13">
        <v>195432</v>
      </c>
      <c r="T171" s="9" t="s">
        <v>41</v>
      </c>
      <c r="U171" s="9">
        <v>100</v>
      </c>
      <c r="V171" s="9" t="s">
        <v>56</v>
      </c>
      <c r="W171" s="14" t="s">
        <v>51</v>
      </c>
    </row>
    <row r="172" spans="1:23" x14ac:dyDescent="0.25">
      <c r="A172" s="8">
        <v>930</v>
      </c>
      <c r="B172" s="9" t="s">
        <v>52</v>
      </c>
      <c r="C172" s="9">
        <v>0</v>
      </c>
      <c r="D172" s="9" t="s">
        <v>60</v>
      </c>
      <c r="E172" s="9" t="s">
        <v>60</v>
      </c>
      <c r="F172" s="10" t="s">
        <v>2030</v>
      </c>
      <c r="G172" s="9" t="s">
        <v>1393</v>
      </c>
      <c r="H172" s="9">
        <v>1121941290</v>
      </c>
      <c r="I172" s="9">
        <v>899999230</v>
      </c>
      <c r="J172" s="9" t="s">
        <v>87</v>
      </c>
      <c r="K172" s="9">
        <v>87050229</v>
      </c>
      <c r="L172" s="9">
        <v>1121941290</v>
      </c>
      <c r="M172" s="9" t="s">
        <v>1393</v>
      </c>
      <c r="N172" s="11">
        <v>56473</v>
      </c>
      <c r="O172" s="9" t="s">
        <v>930</v>
      </c>
      <c r="P172" s="9" t="s">
        <v>37</v>
      </c>
      <c r="Q172" s="12">
        <v>45929</v>
      </c>
      <c r="R172" s="12">
        <v>45930</v>
      </c>
      <c r="S172" s="13">
        <v>12495</v>
      </c>
      <c r="T172" s="9" t="s">
        <v>41</v>
      </c>
      <c r="U172" s="9">
        <v>100</v>
      </c>
      <c r="V172" s="9" t="s">
        <v>56</v>
      </c>
      <c r="W172" s="14" t="s">
        <v>51</v>
      </c>
    </row>
    <row r="173" spans="1:23" x14ac:dyDescent="0.25">
      <c r="A173" s="8">
        <v>930</v>
      </c>
      <c r="B173" s="9" t="s">
        <v>52</v>
      </c>
      <c r="C173" s="9">
        <v>0</v>
      </c>
      <c r="D173" s="9" t="s">
        <v>60</v>
      </c>
      <c r="E173" s="9" t="s">
        <v>60</v>
      </c>
      <c r="F173" s="10" t="s">
        <v>2030</v>
      </c>
      <c r="G173" s="9" t="s">
        <v>1579</v>
      </c>
      <c r="H173" s="9">
        <v>1000973144</v>
      </c>
      <c r="I173" s="9">
        <v>899999230</v>
      </c>
      <c r="J173" s="9" t="s">
        <v>87</v>
      </c>
      <c r="K173" s="9">
        <v>87092140</v>
      </c>
      <c r="L173" s="9">
        <v>1000973144</v>
      </c>
      <c r="M173" s="9" t="s">
        <v>1579</v>
      </c>
      <c r="N173" s="11">
        <v>56527</v>
      </c>
      <c r="O173" s="9" t="s">
        <v>930</v>
      </c>
      <c r="P173" s="9" t="s">
        <v>1133</v>
      </c>
      <c r="Q173" s="12">
        <v>45944</v>
      </c>
      <c r="R173" s="12">
        <v>45945</v>
      </c>
      <c r="S173" s="13">
        <v>282722</v>
      </c>
      <c r="T173" s="9" t="s">
        <v>41</v>
      </c>
      <c r="U173" s="9">
        <v>100</v>
      </c>
      <c r="V173" s="9" t="s">
        <v>56</v>
      </c>
      <c r="W173" s="14" t="s">
        <v>51</v>
      </c>
    </row>
    <row r="174" spans="1:23" x14ac:dyDescent="0.25">
      <c r="A174" s="8">
        <v>930</v>
      </c>
      <c r="B174" s="9" t="s">
        <v>52</v>
      </c>
      <c r="C174" s="9">
        <v>0</v>
      </c>
      <c r="D174" s="9" t="s">
        <v>60</v>
      </c>
      <c r="E174" s="9" t="s">
        <v>60</v>
      </c>
      <c r="F174" s="10" t="s">
        <v>2030</v>
      </c>
      <c r="G174" s="9" t="s">
        <v>1573</v>
      </c>
      <c r="H174" s="9">
        <v>1000991568</v>
      </c>
      <c r="I174" s="9">
        <v>899999230</v>
      </c>
      <c r="J174" s="9" t="s">
        <v>87</v>
      </c>
      <c r="K174" s="9">
        <v>87168176</v>
      </c>
      <c r="L174" s="9">
        <v>1000991568</v>
      </c>
      <c r="M174" s="9" t="s">
        <v>1573</v>
      </c>
      <c r="N174" s="11">
        <v>56615</v>
      </c>
      <c r="O174" s="9" t="s">
        <v>930</v>
      </c>
      <c r="P174" s="9" t="s">
        <v>1133</v>
      </c>
      <c r="Q174" s="12">
        <v>45959</v>
      </c>
      <c r="R174" s="12">
        <v>45960</v>
      </c>
      <c r="S174" s="13">
        <v>454573</v>
      </c>
      <c r="T174" s="9" t="s">
        <v>41</v>
      </c>
      <c r="U174" s="9">
        <v>100</v>
      </c>
      <c r="V174" s="9" t="s">
        <v>56</v>
      </c>
      <c r="W174" s="14" t="s">
        <v>51</v>
      </c>
    </row>
    <row r="175" spans="1:23" x14ac:dyDescent="0.25">
      <c r="A175" s="8">
        <v>930</v>
      </c>
      <c r="B175" s="9" t="s">
        <v>52</v>
      </c>
      <c r="C175" s="9">
        <v>0</v>
      </c>
      <c r="D175" s="9" t="s">
        <v>60</v>
      </c>
      <c r="E175" s="9" t="s">
        <v>60</v>
      </c>
      <c r="F175" s="10" t="s">
        <v>2030</v>
      </c>
      <c r="G175" s="9" t="s">
        <v>993</v>
      </c>
      <c r="H175" s="9">
        <v>1020828174</v>
      </c>
      <c r="I175" s="9">
        <v>899999230</v>
      </c>
      <c r="J175" s="9" t="s">
        <v>87</v>
      </c>
      <c r="K175" s="9">
        <v>81032246</v>
      </c>
      <c r="L175" s="9">
        <v>1020828174</v>
      </c>
      <c r="M175" s="9" t="s">
        <v>993</v>
      </c>
      <c r="N175" s="11">
        <v>55796</v>
      </c>
      <c r="O175" s="9" t="s">
        <v>930</v>
      </c>
      <c r="P175" s="9" t="s">
        <v>37</v>
      </c>
      <c r="Q175" s="12">
        <v>45755</v>
      </c>
      <c r="R175" s="12">
        <v>45757</v>
      </c>
      <c r="S175" s="13">
        <v>237598</v>
      </c>
      <c r="T175" s="9" t="s">
        <v>41</v>
      </c>
      <c r="U175" s="9">
        <v>100</v>
      </c>
      <c r="V175" s="9" t="s">
        <v>56</v>
      </c>
      <c r="W175" s="14" t="s">
        <v>51</v>
      </c>
    </row>
    <row r="176" spans="1:23" x14ac:dyDescent="0.25">
      <c r="A176" s="8">
        <v>930</v>
      </c>
      <c r="B176" s="9" t="s">
        <v>52</v>
      </c>
      <c r="C176" s="9">
        <v>0</v>
      </c>
      <c r="D176" s="9" t="s">
        <v>60</v>
      </c>
      <c r="E176" s="9" t="s">
        <v>60</v>
      </c>
      <c r="F176" s="10" t="s">
        <v>2030</v>
      </c>
      <c r="G176" s="9" t="s">
        <v>952</v>
      </c>
      <c r="H176" s="9">
        <v>1000184688</v>
      </c>
      <c r="I176" s="9">
        <v>899999230</v>
      </c>
      <c r="J176" s="9" t="s">
        <v>87</v>
      </c>
      <c r="K176" s="9">
        <v>86659533</v>
      </c>
      <c r="L176" s="9">
        <v>1000184688</v>
      </c>
      <c r="M176" s="9" t="s">
        <v>952</v>
      </c>
      <c r="N176" s="11">
        <v>55941</v>
      </c>
      <c r="O176" s="9" t="s">
        <v>930</v>
      </c>
      <c r="P176" s="9" t="s">
        <v>37</v>
      </c>
      <c r="Q176" s="12">
        <v>45796</v>
      </c>
      <c r="R176" s="12">
        <v>45797</v>
      </c>
      <c r="S176" s="13">
        <v>170700</v>
      </c>
      <c r="T176" s="9" t="s">
        <v>41</v>
      </c>
      <c r="U176" s="9">
        <v>100</v>
      </c>
      <c r="V176" s="9" t="s">
        <v>56</v>
      </c>
      <c r="W176" s="14" t="s">
        <v>51</v>
      </c>
    </row>
    <row r="177" spans="1:23" x14ac:dyDescent="0.25">
      <c r="A177" s="8">
        <v>930</v>
      </c>
      <c r="B177" s="9" t="s">
        <v>52</v>
      </c>
      <c r="C177" s="9">
        <v>0</v>
      </c>
      <c r="D177" s="9" t="s">
        <v>60</v>
      </c>
      <c r="E177" s="9" t="s">
        <v>60</v>
      </c>
      <c r="F177" s="10" t="s">
        <v>2030</v>
      </c>
      <c r="G177" s="9" t="s">
        <v>1718</v>
      </c>
      <c r="H177" s="9">
        <v>1006798517</v>
      </c>
      <c r="I177" s="9">
        <v>899999230</v>
      </c>
      <c r="J177" s="9" t="s">
        <v>87</v>
      </c>
      <c r="K177" s="9">
        <v>86660592</v>
      </c>
      <c r="L177" s="9">
        <v>1006798517</v>
      </c>
      <c r="M177" s="9" t="s">
        <v>1718</v>
      </c>
      <c r="N177" s="11">
        <v>55943</v>
      </c>
      <c r="O177" s="9" t="s">
        <v>930</v>
      </c>
      <c r="P177" s="9" t="s">
        <v>37</v>
      </c>
      <c r="Q177" s="12">
        <v>45792</v>
      </c>
      <c r="R177" s="12">
        <v>45797</v>
      </c>
      <c r="S177" s="13">
        <v>184600</v>
      </c>
      <c r="T177" s="9" t="s">
        <v>41</v>
      </c>
      <c r="U177" s="9">
        <v>100</v>
      </c>
      <c r="V177" s="9" t="s">
        <v>56</v>
      </c>
      <c r="W177" s="14" t="s">
        <v>51</v>
      </c>
    </row>
    <row r="178" spans="1:23" x14ac:dyDescent="0.25">
      <c r="A178" s="8">
        <v>930</v>
      </c>
      <c r="B178" s="9" t="s">
        <v>52</v>
      </c>
      <c r="C178" s="9">
        <v>0</v>
      </c>
      <c r="D178" s="9" t="s">
        <v>60</v>
      </c>
      <c r="E178" s="9" t="s">
        <v>60</v>
      </c>
      <c r="F178" s="10" t="s">
        <v>2030</v>
      </c>
      <c r="G178" s="9" t="s">
        <v>1305</v>
      </c>
      <c r="H178" s="9">
        <v>1013668670</v>
      </c>
      <c r="I178" s="9">
        <v>899999230</v>
      </c>
      <c r="J178" s="9" t="s">
        <v>87</v>
      </c>
      <c r="K178" s="9">
        <v>86728803</v>
      </c>
      <c r="L178" s="9">
        <v>1013668670</v>
      </c>
      <c r="M178" s="9" t="s">
        <v>1305</v>
      </c>
      <c r="N178" s="11">
        <v>56086</v>
      </c>
      <c r="O178" s="9" t="s">
        <v>930</v>
      </c>
      <c r="P178" s="9" t="s">
        <v>1133</v>
      </c>
      <c r="Q178" s="12">
        <v>45820</v>
      </c>
      <c r="R178" s="12">
        <v>45821</v>
      </c>
      <c r="S178" s="13">
        <v>282722</v>
      </c>
      <c r="T178" s="9" t="s">
        <v>41</v>
      </c>
      <c r="U178" s="9">
        <v>100</v>
      </c>
      <c r="V178" s="9" t="s">
        <v>56</v>
      </c>
      <c r="W178" s="14" t="s">
        <v>51</v>
      </c>
    </row>
    <row r="179" spans="1:23" x14ac:dyDescent="0.25">
      <c r="A179" s="8">
        <v>930</v>
      </c>
      <c r="B179" s="9" t="s">
        <v>52</v>
      </c>
      <c r="C179" s="9">
        <v>0</v>
      </c>
      <c r="D179" s="9" t="s">
        <v>60</v>
      </c>
      <c r="E179" s="9" t="s">
        <v>60</v>
      </c>
      <c r="F179" s="10" t="s">
        <v>2030</v>
      </c>
      <c r="G179" s="9" t="s">
        <v>1352</v>
      </c>
      <c r="H179" s="9">
        <v>1000335989</v>
      </c>
      <c r="I179" s="9">
        <v>899999230</v>
      </c>
      <c r="J179" s="9" t="s">
        <v>87</v>
      </c>
      <c r="K179" s="9">
        <v>86973984</v>
      </c>
      <c r="L179" s="9">
        <v>1000335989</v>
      </c>
      <c r="M179" s="9" t="s">
        <v>1352</v>
      </c>
      <c r="N179" s="11">
        <v>56332</v>
      </c>
      <c r="O179" s="9" t="s">
        <v>930</v>
      </c>
      <c r="P179" s="9" t="s">
        <v>37</v>
      </c>
      <c r="Q179" s="12">
        <v>45902</v>
      </c>
      <c r="R179" s="12">
        <v>45903</v>
      </c>
      <c r="S179" s="13">
        <v>425320</v>
      </c>
      <c r="T179" s="9" t="s">
        <v>41</v>
      </c>
      <c r="U179" s="9">
        <v>100</v>
      </c>
      <c r="V179" s="9" t="s">
        <v>56</v>
      </c>
      <c r="W179" s="14" t="s">
        <v>51</v>
      </c>
    </row>
    <row r="180" spans="1:23" x14ac:dyDescent="0.25">
      <c r="A180" s="8">
        <v>930</v>
      </c>
      <c r="B180" s="9" t="s">
        <v>52</v>
      </c>
      <c r="C180" s="9">
        <v>0</v>
      </c>
      <c r="D180" s="9" t="s">
        <v>60</v>
      </c>
      <c r="E180" s="9" t="s">
        <v>60</v>
      </c>
      <c r="F180" s="10" t="s">
        <v>2030</v>
      </c>
      <c r="G180" s="9" t="s">
        <v>1374</v>
      </c>
      <c r="H180" s="9">
        <v>1011201131</v>
      </c>
      <c r="I180" s="9">
        <v>899999230</v>
      </c>
      <c r="J180" s="9" t="s">
        <v>87</v>
      </c>
      <c r="K180" s="9">
        <v>87005556</v>
      </c>
      <c r="L180" s="9">
        <v>1011201131</v>
      </c>
      <c r="M180" s="9" t="s">
        <v>1374</v>
      </c>
      <c r="N180" s="11">
        <v>56377</v>
      </c>
      <c r="O180" s="9" t="s">
        <v>930</v>
      </c>
      <c r="P180" s="9" t="s">
        <v>37</v>
      </c>
      <c r="Q180" s="12">
        <v>45912</v>
      </c>
      <c r="R180" s="12">
        <v>45915</v>
      </c>
      <c r="S180" s="13">
        <v>10933</v>
      </c>
      <c r="T180" s="9" t="s">
        <v>41</v>
      </c>
      <c r="U180" s="9">
        <v>100</v>
      </c>
      <c r="V180" s="9" t="s">
        <v>56</v>
      </c>
      <c r="W180" s="14" t="s">
        <v>51</v>
      </c>
    </row>
    <row r="181" spans="1:23" x14ac:dyDescent="0.25">
      <c r="A181" s="8">
        <v>930</v>
      </c>
      <c r="B181" s="9" t="s">
        <v>52</v>
      </c>
      <c r="C181" s="9">
        <v>0</v>
      </c>
      <c r="D181" s="9" t="s">
        <v>60</v>
      </c>
      <c r="E181" s="9" t="s">
        <v>60</v>
      </c>
      <c r="F181" s="10" t="s">
        <v>2030</v>
      </c>
      <c r="G181" s="9" t="s">
        <v>1391</v>
      </c>
      <c r="H181" s="9">
        <v>1028840178</v>
      </c>
      <c r="I181" s="9">
        <v>899999230</v>
      </c>
      <c r="J181" s="9" t="s">
        <v>87</v>
      </c>
      <c r="K181" s="9">
        <v>87041907</v>
      </c>
      <c r="L181" s="9">
        <v>1028840178</v>
      </c>
      <c r="M181" s="9" t="s">
        <v>1391</v>
      </c>
      <c r="N181" s="11">
        <v>56459</v>
      </c>
      <c r="O181" s="9" t="s">
        <v>930</v>
      </c>
      <c r="P181" s="9" t="s">
        <v>37</v>
      </c>
      <c r="Q181" s="12">
        <v>45925</v>
      </c>
      <c r="R181" s="12">
        <v>45926</v>
      </c>
      <c r="S181" s="13">
        <v>10933</v>
      </c>
      <c r="T181" s="9" t="s">
        <v>41</v>
      </c>
      <c r="U181" s="9">
        <v>100</v>
      </c>
      <c r="V181" s="9" t="s">
        <v>56</v>
      </c>
      <c r="W181" s="14" t="s">
        <v>51</v>
      </c>
    </row>
    <row r="182" spans="1:23" x14ac:dyDescent="0.25">
      <c r="A182" s="8">
        <v>930</v>
      </c>
      <c r="B182" s="9" t="s">
        <v>52</v>
      </c>
      <c r="C182" s="9">
        <v>0</v>
      </c>
      <c r="D182" s="9" t="s">
        <v>60</v>
      </c>
      <c r="E182" s="9" t="s">
        <v>60</v>
      </c>
      <c r="F182" s="10" t="s">
        <v>2030</v>
      </c>
      <c r="G182" s="9" t="s">
        <v>1007</v>
      </c>
      <c r="H182" s="9">
        <v>1058351275</v>
      </c>
      <c r="I182" s="9">
        <v>899999230</v>
      </c>
      <c r="J182" s="9" t="s">
        <v>87</v>
      </c>
      <c r="K182" s="9">
        <v>86571667</v>
      </c>
      <c r="L182" s="9">
        <v>1058351275</v>
      </c>
      <c r="M182" s="9" t="s">
        <v>1007</v>
      </c>
      <c r="N182" s="11">
        <v>56500</v>
      </c>
      <c r="O182" s="9" t="s">
        <v>930</v>
      </c>
      <c r="P182" s="9" t="s">
        <v>37</v>
      </c>
      <c r="Q182" s="12">
        <v>45930</v>
      </c>
      <c r="R182" s="12">
        <v>45936</v>
      </c>
      <c r="S182" s="13">
        <v>27700</v>
      </c>
      <c r="T182" s="9" t="s">
        <v>41</v>
      </c>
      <c r="U182" s="9">
        <v>100</v>
      </c>
      <c r="V182" s="9" t="s">
        <v>56</v>
      </c>
      <c r="W182" s="14" t="s">
        <v>51</v>
      </c>
    </row>
    <row r="183" spans="1:23" x14ac:dyDescent="0.25">
      <c r="A183" s="8">
        <v>930</v>
      </c>
      <c r="B183" s="9" t="s">
        <v>52</v>
      </c>
      <c r="C183" s="9">
        <v>0</v>
      </c>
      <c r="D183" s="9" t="s">
        <v>60</v>
      </c>
      <c r="E183" s="9" t="s">
        <v>60</v>
      </c>
      <c r="F183" s="10" t="s">
        <v>2030</v>
      </c>
      <c r="G183" s="9" t="s">
        <v>1708</v>
      </c>
      <c r="H183" s="9">
        <v>1025140298</v>
      </c>
      <c r="I183" s="9">
        <v>899999230</v>
      </c>
      <c r="J183" s="9" t="s">
        <v>87</v>
      </c>
      <c r="K183" s="9">
        <v>86697950</v>
      </c>
      <c r="L183" s="9">
        <v>1025140298</v>
      </c>
      <c r="M183" s="9" t="s">
        <v>1708</v>
      </c>
      <c r="N183" s="11">
        <v>56109</v>
      </c>
      <c r="O183" s="9" t="s">
        <v>930</v>
      </c>
      <c r="P183" s="9" t="s">
        <v>1133</v>
      </c>
      <c r="Q183" s="12">
        <v>45815</v>
      </c>
      <c r="R183" s="12">
        <v>45826</v>
      </c>
      <c r="S183" s="13">
        <v>282722</v>
      </c>
      <c r="T183" s="9" t="s">
        <v>41</v>
      </c>
      <c r="U183" s="9">
        <v>100</v>
      </c>
      <c r="V183" s="9" t="s">
        <v>56</v>
      </c>
      <c r="W183" s="14" t="s">
        <v>51</v>
      </c>
    </row>
    <row r="184" spans="1:23" x14ac:dyDescent="0.25">
      <c r="A184" s="8">
        <v>930</v>
      </c>
      <c r="B184" s="9" t="s">
        <v>52</v>
      </c>
      <c r="C184" s="9">
        <v>0</v>
      </c>
      <c r="D184" s="9" t="s">
        <v>60</v>
      </c>
      <c r="E184" s="9" t="s">
        <v>60</v>
      </c>
      <c r="F184" s="10" t="s">
        <v>2030</v>
      </c>
      <c r="G184" s="9" t="s">
        <v>1306</v>
      </c>
      <c r="H184" s="9">
        <v>1193206285</v>
      </c>
      <c r="I184" s="9">
        <v>899999230</v>
      </c>
      <c r="J184" s="9" t="s">
        <v>87</v>
      </c>
      <c r="K184" s="9">
        <v>42506752</v>
      </c>
      <c r="L184" s="9">
        <v>1193206285</v>
      </c>
      <c r="M184" s="9" t="s">
        <v>1306</v>
      </c>
      <c r="N184" s="11">
        <v>56135</v>
      </c>
      <c r="O184" s="9" t="s">
        <v>930</v>
      </c>
      <c r="P184" s="9" t="s">
        <v>1133</v>
      </c>
      <c r="Q184" s="12">
        <v>45832</v>
      </c>
      <c r="R184" s="12">
        <v>45834</v>
      </c>
      <c r="S184" s="13">
        <v>282722</v>
      </c>
      <c r="T184" s="9" t="s">
        <v>41</v>
      </c>
      <c r="U184" s="9">
        <v>100</v>
      </c>
      <c r="V184" s="9" t="s">
        <v>56</v>
      </c>
      <c r="W184" s="14" t="s">
        <v>51</v>
      </c>
    </row>
    <row r="185" spans="1:23" x14ac:dyDescent="0.25">
      <c r="A185" s="8">
        <v>930</v>
      </c>
      <c r="B185" s="9" t="s">
        <v>52</v>
      </c>
      <c r="C185" s="9">
        <v>0</v>
      </c>
      <c r="D185" s="9" t="s">
        <v>60</v>
      </c>
      <c r="E185" s="9" t="s">
        <v>60</v>
      </c>
      <c r="F185" s="10" t="s">
        <v>2030</v>
      </c>
      <c r="G185" s="9" t="s">
        <v>1300</v>
      </c>
      <c r="H185" s="9">
        <v>1010010305</v>
      </c>
      <c r="I185" s="9">
        <v>899999230</v>
      </c>
      <c r="J185" s="9" t="s">
        <v>87</v>
      </c>
      <c r="K185" s="9">
        <v>11311023</v>
      </c>
      <c r="L185" s="9">
        <v>1010010305</v>
      </c>
      <c r="M185" s="9" t="s">
        <v>1300</v>
      </c>
      <c r="N185" s="11">
        <v>56187</v>
      </c>
      <c r="O185" s="9" t="s">
        <v>930</v>
      </c>
      <c r="P185" s="9" t="s">
        <v>1133</v>
      </c>
      <c r="Q185" s="12">
        <v>45860</v>
      </c>
      <c r="R185" s="12">
        <v>45861</v>
      </c>
      <c r="S185" s="13">
        <v>282722</v>
      </c>
      <c r="T185" s="9" t="s">
        <v>41</v>
      </c>
      <c r="U185" s="9">
        <v>100</v>
      </c>
      <c r="V185" s="9" t="s">
        <v>56</v>
      </c>
      <c r="W185" s="14" t="s">
        <v>51</v>
      </c>
    </row>
    <row r="186" spans="1:23" x14ac:dyDescent="0.25">
      <c r="A186" s="8">
        <v>930</v>
      </c>
      <c r="B186" s="9" t="s">
        <v>52</v>
      </c>
      <c r="C186" s="9">
        <v>0</v>
      </c>
      <c r="D186" s="9" t="s">
        <v>60</v>
      </c>
      <c r="E186" s="9" t="s">
        <v>60</v>
      </c>
      <c r="F186" s="10" t="s">
        <v>2030</v>
      </c>
      <c r="G186" s="9" t="s">
        <v>1565</v>
      </c>
      <c r="H186" s="9">
        <v>1141317982</v>
      </c>
      <c r="I186" s="9">
        <v>899999230</v>
      </c>
      <c r="J186" s="9" t="s">
        <v>87</v>
      </c>
      <c r="K186" s="9">
        <v>87092454</v>
      </c>
      <c r="L186" s="9">
        <v>1141317982</v>
      </c>
      <c r="M186" s="9" t="s">
        <v>1565</v>
      </c>
      <c r="N186" s="11">
        <v>56530</v>
      </c>
      <c r="O186" s="9" t="s">
        <v>930</v>
      </c>
      <c r="P186" s="9" t="s">
        <v>37</v>
      </c>
      <c r="Q186" s="12">
        <v>45944</v>
      </c>
      <c r="R186" s="12">
        <v>45945</v>
      </c>
      <c r="S186" s="13">
        <v>18847</v>
      </c>
      <c r="T186" s="9" t="s">
        <v>41</v>
      </c>
      <c r="U186" s="9">
        <v>100</v>
      </c>
      <c r="V186" s="9" t="s">
        <v>56</v>
      </c>
      <c r="W186" s="14" t="s">
        <v>51</v>
      </c>
    </row>
    <row r="187" spans="1:23" x14ac:dyDescent="0.25">
      <c r="A187" s="8">
        <v>930</v>
      </c>
      <c r="B187" s="9" t="s">
        <v>52</v>
      </c>
      <c r="C187" s="9">
        <v>0</v>
      </c>
      <c r="D187" s="9" t="s">
        <v>60</v>
      </c>
      <c r="E187" s="9" t="s">
        <v>60</v>
      </c>
      <c r="F187" s="10" t="s">
        <v>2030</v>
      </c>
      <c r="G187" s="9" t="s">
        <v>1736</v>
      </c>
      <c r="H187" s="9">
        <v>1069258062</v>
      </c>
      <c r="I187" s="9">
        <v>899999230</v>
      </c>
      <c r="J187" s="9" t="s">
        <v>87</v>
      </c>
      <c r="K187" s="9">
        <v>87225298</v>
      </c>
      <c r="L187" s="9">
        <v>1069258062</v>
      </c>
      <c r="M187" s="9" t="s">
        <v>1736</v>
      </c>
      <c r="N187" s="11">
        <v>56695</v>
      </c>
      <c r="O187" s="9" t="s">
        <v>930</v>
      </c>
      <c r="P187" s="9" t="s">
        <v>37</v>
      </c>
      <c r="Q187" s="12">
        <v>45979</v>
      </c>
      <c r="R187" s="12">
        <v>45980</v>
      </c>
      <c r="S187" s="13">
        <v>54666</v>
      </c>
      <c r="T187" s="9" t="s">
        <v>41</v>
      </c>
      <c r="U187" s="9">
        <v>100</v>
      </c>
      <c r="V187" s="9" t="s">
        <v>56</v>
      </c>
      <c r="W187" s="14" t="s">
        <v>51</v>
      </c>
    </row>
    <row r="188" spans="1:23" x14ac:dyDescent="0.25">
      <c r="A188" s="8">
        <v>930</v>
      </c>
      <c r="B188" s="9" t="s">
        <v>52</v>
      </c>
      <c r="C188" s="9">
        <v>0</v>
      </c>
      <c r="D188" s="9" t="s">
        <v>60</v>
      </c>
      <c r="E188" s="9" t="s">
        <v>60</v>
      </c>
      <c r="F188" s="10" t="s">
        <v>2030</v>
      </c>
      <c r="G188" s="9" t="s">
        <v>1731</v>
      </c>
      <c r="H188" s="9">
        <v>1070306720</v>
      </c>
      <c r="I188" s="9">
        <v>899999230</v>
      </c>
      <c r="J188" s="9" t="s">
        <v>87</v>
      </c>
      <c r="K188" s="9">
        <v>87227616</v>
      </c>
      <c r="L188" s="9">
        <v>1070306720</v>
      </c>
      <c r="M188" s="9" t="s">
        <v>1731</v>
      </c>
      <c r="N188" s="11">
        <v>56703</v>
      </c>
      <c r="O188" s="9" t="s">
        <v>930</v>
      </c>
      <c r="P188" s="9" t="s">
        <v>1133</v>
      </c>
      <c r="Q188" s="12">
        <v>45980</v>
      </c>
      <c r="R188" s="12">
        <v>45981</v>
      </c>
      <c r="S188" s="13">
        <v>282722</v>
      </c>
      <c r="T188" s="9" t="s">
        <v>41</v>
      </c>
      <c r="U188" s="9">
        <v>100</v>
      </c>
      <c r="V188" s="9" t="s">
        <v>56</v>
      </c>
      <c r="W188" s="14" t="s">
        <v>51</v>
      </c>
    </row>
    <row r="189" spans="1:23" x14ac:dyDescent="0.25">
      <c r="A189" s="8">
        <v>930</v>
      </c>
      <c r="B189" s="9" t="s">
        <v>52</v>
      </c>
      <c r="C189" s="9">
        <v>0</v>
      </c>
      <c r="D189" s="9" t="s">
        <v>60</v>
      </c>
      <c r="E189" s="9" t="s">
        <v>60</v>
      </c>
      <c r="F189" s="10" t="s">
        <v>2030</v>
      </c>
      <c r="G189" s="9" t="s">
        <v>1007</v>
      </c>
      <c r="H189" s="9">
        <v>1058351275</v>
      </c>
      <c r="I189" s="9">
        <v>899999230</v>
      </c>
      <c r="J189" s="9" t="s">
        <v>87</v>
      </c>
      <c r="K189" s="9">
        <v>86571667</v>
      </c>
      <c r="L189" s="9">
        <v>1058351275</v>
      </c>
      <c r="M189" s="9" t="s">
        <v>1007</v>
      </c>
      <c r="N189" s="11">
        <v>55830</v>
      </c>
      <c r="O189" s="9" t="s">
        <v>930</v>
      </c>
      <c r="P189" s="9" t="s">
        <v>37</v>
      </c>
      <c r="Q189" s="12">
        <v>45770</v>
      </c>
      <c r="R189" s="12">
        <v>45772</v>
      </c>
      <c r="S189" s="13">
        <v>75400</v>
      </c>
      <c r="T189" s="9" t="s">
        <v>41</v>
      </c>
      <c r="U189" s="9">
        <v>100</v>
      </c>
      <c r="V189" s="9" t="s">
        <v>56</v>
      </c>
      <c r="W189" s="14" t="s">
        <v>51</v>
      </c>
    </row>
    <row r="190" spans="1:23" x14ac:dyDescent="0.25">
      <c r="A190" s="8">
        <v>930</v>
      </c>
      <c r="B190" s="9" t="s">
        <v>52</v>
      </c>
      <c r="C190" s="9">
        <v>0</v>
      </c>
      <c r="D190" s="9" t="s">
        <v>60</v>
      </c>
      <c r="E190" s="9" t="s">
        <v>60</v>
      </c>
      <c r="F190" s="10" t="s">
        <v>2030</v>
      </c>
      <c r="G190" s="9" t="s">
        <v>1386</v>
      </c>
      <c r="H190" s="9">
        <v>1000020345</v>
      </c>
      <c r="I190" s="9">
        <v>899999230</v>
      </c>
      <c r="J190" s="9" t="s">
        <v>87</v>
      </c>
      <c r="K190" s="9">
        <v>85988420</v>
      </c>
      <c r="L190" s="9">
        <v>1000020345</v>
      </c>
      <c r="M190" s="9" t="s">
        <v>1386</v>
      </c>
      <c r="N190" s="11">
        <v>55876</v>
      </c>
      <c r="O190" s="9" t="s">
        <v>930</v>
      </c>
      <c r="P190" s="9" t="s">
        <v>37</v>
      </c>
      <c r="Q190" s="12">
        <v>45784</v>
      </c>
      <c r="R190" s="12">
        <v>45785</v>
      </c>
      <c r="S190" s="13">
        <v>24600</v>
      </c>
      <c r="T190" s="9" t="s">
        <v>41</v>
      </c>
      <c r="U190" s="9">
        <v>100</v>
      </c>
      <c r="V190" s="9" t="s">
        <v>56</v>
      </c>
      <c r="W190" s="14" t="s">
        <v>51</v>
      </c>
    </row>
    <row r="191" spans="1:23" x14ac:dyDescent="0.25">
      <c r="A191" s="8">
        <v>930</v>
      </c>
      <c r="B191" s="9" t="s">
        <v>52</v>
      </c>
      <c r="C191" s="9">
        <v>0</v>
      </c>
      <c r="D191" s="9" t="s">
        <v>60</v>
      </c>
      <c r="E191" s="9" t="s">
        <v>60</v>
      </c>
      <c r="F191" s="10" t="s">
        <v>2030</v>
      </c>
      <c r="G191" s="9" t="s">
        <v>1069</v>
      </c>
      <c r="H191" s="9">
        <v>1001185456</v>
      </c>
      <c r="I191" s="9">
        <v>899999230</v>
      </c>
      <c r="J191" s="9" t="s">
        <v>87</v>
      </c>
      <c r="K191" s="9">
        <v>86640487</v>
      </c>
      <c r="L191" s="9">
        <v>1001185456</v>
      </c>
      <c r="M191" s="9" t="s">
        <v>1069</v>
      </c>
      <c r="N191" s="11">
        <v>55896</v>
      </c>
      <c r="O191" s="9" t="s">
        <v>930</v>
      </c>
      <c r="P191" s="9" t="s">
        <v>37</v>
      </c>
      <c r="Q191" s="12">
        <v>45789</v>
      </c>
      <c r="R191" s="12">
        <v>45790</v>
      </c>
      <c r="S191" s="13">
        <v>183195</v>
      </c>
      <c r="T191" s="9" t="s">
        <v>41</v>
      </c>
      <c r="U191" s="9">
        <v>100</v>
      </c>
      <c r="V191" s="9" t="s">
        <v>56</v>
      </c>
      <c r="W191" s="14" t="s">
        <v>51</v>
      </c>
    </row>
    <row r="192" spans="1:23" x14ac:dyDescent="0.25">
      <c r="A192" s="8">
        <v>930</v>
      </c>
      <c r="B192" s="9" t="s">
        <v>52</v>
      </c>
      <c r="C192" s="9">
        <v>0</v>
      </c>
      <c r="D192" s="9" t="s">
        <v>60</v>
      </c>
      <c r="E192" s="9" t="s">
        <v>60</v>
      </c>
      <c r="F192" s="10" t="s">
        <v>2030</v>
      </c>
      <c r="G192" s="9" t="s">
        <v>1364</v>
      </c>
      <c r="H192" s="9">
        <v>1022940041</v>
      </c>
      <c r="I192" s="9">
        <v>899999230</v>
      </c>
      <c r="J192" s="9" t="s">
        <v>87</v>
      </c>
      <c r="K192" s="9">
        <v>86771001</v>
      </c>
      <c r="L192" s="9">
        <v>1022940041</v>
      </c>
      <c r="M192" s="9" t="s">
        <v>1364</v>
      </c>
      <c r="N192" s="11">
        <v>56141</v>
      </c>
      <c r="O192" s="9" t="s">
        <v>930</v>
      </c>
      <c r="P192" s="9" t="s">
        <v>37</v>
      </c>
      <c r="Q192" s="12">
        <v>45835</v>
      </c>
      <c r="R192" s="12">
        <v>45839</v>
      </c>
      <c r="S192" s="13">
        <v>20200</v>
      </c>
      <c r="T192" s="9" t="s">
        <v>41</v>
      </c>
      <c r="U192" s="9">
        <v>100</v>
      </c>
      <c r="V192" s="9" t="s">
        <v>56</v>
      </c>
      <c r="W192" s="14" t="s">
        <v>51</v>
      </c>
    </row>
    <row r="193" spans="1:23" x14ac:dyDescent="0.25">
      <c r="A193" s="8">
        <v>930</v>
      </c>
      <c r="B193" s="9" t="s">
        <v>52</v>
      </c>
      <c r="C193" s="9">
        <v>0</v>
      </c>
      <c r="D193" s="9" t="s">
        <v>60</v>
      </c>
      <c r="E193" s="9" t="s">
        <v>60</v>
      </c>
      <c r="F193" s="10" t="s">
        <v>2030</v>
      </c>
      <c r="G193" s="9" t="s">
        <v>1337</v>
      </c>
      <c r="H193" s="9">
        <v>1023164181</v>
      </c>
      <c r="I193" s="9">
        <v>899999230</v>
      </c>
      <c r="J193" s="9" t="s">
        <v>87</v>
      </c>
      <c r="K193" s="9">
        <v>86972190</v>
      </c>
      <c r="L193" s="9">
        <v>1023164181</v>
      </c>
      <c r="M193" s="9" t="s">
        <v>1337</v>
      </c>
      <c r="N193" s="11">
        <v>56355</v>
      </c>
      <c r="O193" s="9" t="s">
        <v>930</v>
      </c>
      <c r="P193" s="9" t="s">
        <v>37</v>
      </c>
      <c r="Q193" s="12">
        <v>45902</v>
      </c>
      <c r="R193" s="12">
        <v>45910</v>
      </c>
      <c r="S193" s="13">
        <v>34140</v>
      </c>
      <c r="T193" s="9" t="s">
        <v>41</v>
      </c>
      <c r="U193" s="9">
        <v>100</v>
      </c>
      <c r="V193" s="9" t="s">
        <v>56</v>
      </c>
      <c r="W193" s="14" t="s">
        <v>51</v>
      </c>
    </row>
    <row r="194" spans="1:23" x14ac:dyDescent="0.25">
      <c r="A194" s="8">
        <v>930</v>
      </c>
      <c r="B194" s="9" t="s">
        <v>52</v>
      </c>
      <c r="C194" s="9">
        <v>0</v>
      </c>
      <c r="D194" s="9" t="s">
        <v>60</v>
      </c>
      <c r="E194" s="9" t="s">
        <v>60</v>
      </c>
      <c r="F194" s="10" t="s">
        <v>2030</v>
      </c>
      <c r="G194" s="9" t="s">
        <v>1023</v>
      </c>
      <c r="H194" s="9">
        <v>1030693020</v>
      </c>
      <c r="I194" s="9">
        <v>899999230</v>
      </c>
      <c r="J194" s="9" t="s">
        <v>87</v>
      </c>
      <c r="K194" s="9">
        <v>86480840</v>
      </c>
      <c r="L194" s="9">
        <v>1030693020</v>
      </c>
      <c r="M194" s="9" t="s">
        <v>1023</v>
      </c>
      <c r="N194" s="11">
        <v>56163</v>
      </c>
      <c r="O194" s="9" t="s">
        <v>930</v>
      </c>
      <c r="P194" s="9" t="s">
        <v>1133</v>
      </c>
      <c r="Q194" s="12">
        <v>45849</v>
      </c>
      <c r="R194" s="12">
        <v>45852</v>
      </c>
      <c r="S194" s="13">
        <v>33500</v>
      </c>
      <c r="T194" s="9" t="s">
        <v>41</v>
      </c>
      <c r="U194" s="9">
        <v>100</v>
      </c>
      <c r="V194" s="9" t="s">
        <v>56</v>
      </c>
      <c r="W194" s="14" t="s">
        <v>51</v>
      </c>
    </row>
    <row r="195" spans="1:23" x14ac:dyDescent="0.25">
      <c r="A195" s="8">
        <v>930</v>
      </c>
      <c r="B195" s="9" t="s">
        <v>52</v>
      </c>
      <c r="C195" s="9">
        <v>0</v>
      </c>
      <c r="D195" s="9" t="s">
        <v>60</v>
      </c>
      <c r="E195" s="9" t="s">
        <v>60</v>
      </c>
      <c r="F195" s="10" t="s">
        <v>2030</v>
      </c>
      <c r="G195" s="9" t="s">
        <v>1253</v>
      </c>
      <c r="H195" s="9">
        <v>1022326448</v>
      </c>
      <c r="I195" s="9">
        <v>899999230</v>
      </c>
      <c r="J195" s="9" t="s">
        <v>87</v>
      </c>
      <c r="K195" s="9">
        <v>86957487</v>
      </c>
      <c r="L195" s="9">
        <v>1022326448</v>
      </c>
      <c r="M195" s="9" t="s">
        <v>1253</v>
      </c>
      <c r="N195" s="11">
        <v>56304</v>
      </c>
      <c r="O195" s="9" t="s">
        <v>930</v>
      </c>
      <c r="P195" s="9" t="s">
        <v>37</v>
      </c>
      <c r="Q195" s="12">
        <v>45896</v>
      </c>
      <c r="R195" s="12">
        <v>45897</v>
      </c>
      <c r="S195" s="13">
        <v>5540</v>
      </c>
      <c r="T195" s="9" t="s">
        <v>41</v>
      </c>
      <c r="U195" s="9">
        <v>100</v>
      </c>
      <c r="V195" s="9" t="s">
        <v>56</v>
      </c>
      <c r="W195" s="14" t="s">
        <v>51</v>
      </c>
    </row>
    <row r="196" spans="1:23" x14ac:dyDescent="0.25">
      <c r="A196" s="8">
        <v>930</v>
      </c>
      <c r="B196" s="9" t="s">
        <v>52</v>
      </c>
      <c r="C196" s="9">
        <v>0</v>
      </c>
      <c r="D196" s="9" t="s">
        <v>60</v>
      </c>
      <c r="E196" s="9" t="s">
        <v>60</v>
      </c>
      <c r="F196" s="10" t="s">
        <v>2030</v>
      </c>
      <c r="G196" s="9" t="s">
        <v>1365</v>
      </c>
      <c r="H196" s="9">
        <v>1000984188</v>
      </c>
      <c r="I196" s="9">
        <v>899999230</v>
      </c>
      <c r="J196" s="9" t="s">
        <v>87</v>
      </c>
      <c r="K196" s="9">
        <v>86969367</v>
      </c>
      <c r="L196" s="9">
        <v>1000984188</v>
      </c>
      <c r="M196" s="9" t="s">
        <v>1365</v>
      </c>
      <c r="N196" s="11">
        <v>56316</v>
      </c>
      <c r="O196" s="9" t="s">
        <v>930</v>
      </c>
      <c r="P196" s="9" t="s">
        <v>37</v>
      </c>
      <c r="Q196" s="12">
        <v>45898</v>
      </c>
      <c r="R196" s="12">
        <v>45901</v>
      </c>
      <c r="S196" s="13">
        <v>47900</v>
      </c>
      <c r="T196" s="9" t="s">
        <v>41</v>
      </c>
      <c r="U196" s="9">
        <v>100</v>
      </c>
      <c r="V196" s="9" t="s">
        <v>56</v>
      </c>
      <c r="W196" s="14" t="s">
        <v>51</v>
      </c>
    </row>
    <row r="197" spans="1:23" x14ac:dyDescent="0.25">
      <c r="A197" s="8">
        <v>930</v>
      </c>
      <c r="B197" s="9" t="s">
        <v>52</v>
      </c>
      <c r="C197" s="9">
        <v>0</v>
      </c>
      <c r="D197" s="9" t="s">
        <v>60</v>
      </c>
      <c r="E197" s="9" t="s">
        <v>60</v>
      </c>
      <c r="F197" s="10" t="s">
        <v>2030</v>
      </c>
      <c r="G197" s="9" t="s">
        <v>1021</v>
      </c>
      <c r="H197" s="9">
        <v>1001116941</v>
      </c>
      <c r="I197" s="9">
        <v>899999230</v>
      </c>
      <c r="J197" s="9" t="s">
        <v>87</v>
      </c>
      <c r="K197" s="9">
        <v>86486452</v>
      </c>
      <c r="L197" s="9">
        <v>1001116941</v>
      </c>
      <c r="M197" s="9" t="s">
        <v>1021</v>
      </c>
      <c r="N197" s="11">
        <v>56335</v>
      </c>
      <c r="O197" s="9" t="s">
        <v>930</v>
      </c>
      <c r="P197" s="9" t="s">
        <v>37</v>
      </c>
      <c r="Q197" s="12">
        <v>45902</v>
      </c>
      <c r="R197" s="12">
        <v>45904</v>
      </c>
      <c r="S197" s="13">
        <v>80940</v>
      </c>
      <c r="T197" s="9" t="s">
        <v>41</v>
      </c>
      <c r="U197" s="9">
        <v>100</v>
      </c>
      <c r="V197" s="9" t="s">
        <v>56</v>
      </c>
      <c r="W197" s="14" t="s">
        <v>51</v>
      </c>
    </row>
    <row r="198" spans="1:23" x14ac:dyDescent="0.25">
      <c r="A198" s="8">
        <v>930</v>
      </c>
      <c r="B198" s="9" t="s">
        <v>52</v>
      </c>
      <c r="C198" s="9">
        <v>0</v>
      </c>
      <c r="D198" s="9" t="s">
        <v>60</v>
      </c>
      <c r="E198" s="9" t="s">
        <v>60</v>
      </c>
      <c r="F198" s="10" t="s">
        <v>2030</v>
      </c>
      <c r="G198" s="9" t="s">
        <v>1390</v>
      </c>
      <c r="H198" s="9">
        <v>1010001428</v>
      </c>
      <c r="I198" s="9">
        <v>899999230</v>
      </c>
      <c r="J198" s="9" t="s">
        <v>87</v>
      </c>
      <c r="K198" s="9">
        <v>87005555</v>
      </c>
      <c r="L198" s="9">
        <v>1010001428</v>
      </c>
      <c r="M198" s="9" t="s">
        <v>1390</v>
      </c>
      <c r="N198" s="11">
        <v>56376</v>
      </c>
      <c r="O198" s="9" t="s">
        <v>930</v>
      </c>
      <c r="P198" s="9" t="s">
        <v>37</v>
      </c>
      <c r="Q198" s="12">
        <v>45910</v>
      </c>
      <c r="R198" s="12">
        <v>45915</v>
      </c>
      <c r="S198" s="13">
        <v>6955</v>
      </c>
      <c r="T198" s="9" t="s">
        <v>41</v>
      </c>
      <c r="U198" s="9">
        <v>100</v>
      </c>
      <c r="V198" s="9" t="s">
        <v>56</v>
      </c>
      <c r="W198" s="14" t="s">
        <v>51</v>
      </c>
    </row>
    <row r="199" spans="1:23" x14ac:dyDescent="0.25">
      <c r="A199" s="8">
        <v>930</v>
      </c>
      <c r="B199" s="9" t="s">
        <v>52</v>
      </c>
      <c r="C199" s="9">
        <v>0</v>
      </c>
      <c r="D199" s="9" t="s">
        <v>60</v>
      </c>
      <c r="E199" s="9" t="s">
        <v>60</v>
      </c>
      <c r="F199" s="10" t="s">
        <v>2030</v>
      </c>
      <c r="G199" s="9" t="s">
        <v>1401</v>
      </c>
      <c r="H199" s="9">
        <v>1010005511</v>
      </c>
      <c r="I199" s="9">
        <v>899999230</v>
      </c>
      <c r="J199" s="9" t="s">
        <v>87</v>
      </c>
      <c r="K199" s="9">
        <v>87034713</v>
      </c>
      <c r="L199" s="9">
        <v>1010005511</v>
      </c>
      <c r="M199" s="9" t="s">
        <v>1401</v>
      </c>
      <c r="N199" s="11">
        <v>56437</v>
      </c>
      <c r="O199" s="9" t="s">
        <v>930</v>
      </c>
      <c r="P199" s="9" t="s">
        <v>37</v>
      </c>
      <c r="Q199" s="12">
        <v>45922</v>
      </c>
      <c r="R199" s="12">
        <v>45924</v>
      </c>
      <c r="S199" s="13">
        <v>43733</v>
      </c>
      <c r="T199" s="9" t="s">
        <v>41</v>
      </c>
      <c r="U199" s="9">
        <v>100</v>
      </c>
      <c r="V199" s="9" t="s">
        <v>56</v>
      </c>
      <c r="W199" s="14" t="s">
        <v>51</v>
      </c>
    </row>
    <row r="200" spans="1:23" x14ac:dyDescent="0.25">
      <c r="A200" s="8">
        <v>930</v>
      </c>
      <c r="B200" s="9" t="s">
        <v>52</v>
      </c>
      <c r="C200" s="9">
        <v>0</v>
      </c>
      <c r="D200" s="9" t="s">
        <v>60</v>
      </c>
      <c r="E200" s="9" t="s">
        <v>60</v>
      </c>
      <c r="F200" s="10" t="s">
        <v>2030</v>
      </c>
      <c r="G200" s="9" t="s">
        <v>1031</v>
      </c>
      <c r="H200" s="9">
        <v>1013100739</v>
      </c>
      <c r="I200" s="9">
        <v>899999230</v>
      </c>
      <c r="J200" s="9" t="s">
        <v>87</v>
      </c>
      <c r="K200" s="9">
        <v>86549461</v>
      </c>
      <c r="L200" s="9">
        <v>1013100739</v>
      </c>
      <c r="M200" s="9" t="s">
        <v>1031</v>
      </c>
      <c r="N200" s="11">
        <v>55807</v>
      </c>
      <c r="O200" s="9" t="s">
        <v>930</v>
      </c>
      <c r="P200" s="9" t="s">
        <v>37</v>
      </c>
      <c r="Q200" s="12">
        <v>45727</v>
      </c>
      <c r="R200" s="12">
        <v>45756</v>
      </c>
      <c r="S200" s="13">
        <v>49200</v>
      </c>
      <c r="T200" s="9" t="s">
        <v>41</v>
      </c>
      <c r="U200" s="9">
        <v>100</v>
      </c>
      <c r="V200" s="9" t="s">
        <v>56</v>
      </c>
      <c r="W200" s="14" t="s">
        <v>51</v>
      </c>
    </row>
    <row r="201" spans="1:23" x14ac:dyDescent="0.25">
      <c r="A201" s="8">
        <v>930</v>
      </c>
      <c r="B201" s="9" t="s">
        <v>52</v>
      </c>
      <c r="C201" s="9">
        <v>0</v>
      </c>
      <c r="D201" s="9" t="s">
        <v>60</v>
      </c>
      <c r="E201" s="9" t="s">
        <v>60</v>
      </c>
      <c r="F201" s="10" t="s">
        <v>2030</v>
      </c>
      <c r="G201" s="9" t="s">
        <v>1707</v>
      </c>
      <c r="H201" s="9">
        <v>1007519810</v>
      </c>
      <c r="I201" s="9">
        <v>899999230</v>
      </c>
      <c r="J201" s="9" t="s">
        <v>87</v>
      </c>
      <c r="K201" s="9">
        <v>39868919</v>
      </c>
      <c r="L201" s="9">
        <v>1007519810</v>
      </c>
      <c r="M201" s="9" t="s">
        <v>1707</v>
      </c>
      <c r="N201" s="11">
        <v>56656</v>
      </c>
      <c r="O201" s="9" t="s">
        <v>930</v>
      </c>
      <c r="P201" s="9" t="s">
        <v>37</v>
      </c>
      <c r="Q201" s="12">
        <v>45969</v>
      </c>
      <c r="R201" s="12">
        <v>45971</v>
      </c>
      <c r="S201" s="13">
        <v>10933</v>
      </c>
      <c r="T201" s="9" t="s">
        <v>41</v>
      </c>
      <c r="U201" s="9">
        <v>100</v>
      </c>
      <c r="V201" s="9" t="s">
        <v>56</v>
      </c>
      <c r="W201" s="14" t="s">
        <v>51</v>
      </c>
    </row>
    <row r="202" spans="1:23" x14ac:dyDescent="0.25">
      <c r="A202" s="8">
        <v>930</v>
      </c>
      <c r="B202" s="9" t="s">
        <v>52</v>
      </c>
      <c r="C202" s="9">
        <v>0</v>
      </c>
      <c r="D202" s="9" t="s">
        <v>60</v>
      </c>
      <c r="E202" s="9" t="s">
        <v>60</v>
      </c>
      <c r="F202" s="10" t="s">
        <v>2030</v>
      </c>
      <c r="G202" s="9" t="s">
        <v>1709</v>
      </c>
      <c r="H202" s="9">
        <v>1033101322</v>
      </c>
      <c r="I202" s="9">
        <v>899999230</v>
      </c>
      <c r="J202" s="9" t="s">
        <v>87</v>
      </c>
      <c r="K202" s="9">
        <v>87201884</v>
      </c>
      <c r="L202" s="9">
        <v>1033101322</v>
      </c>
      <c r="M202" s="9" t="s">
        <v>1709</v>
      </c>
      <c r="N202" s="11">
        <v>56662</v>
      </c>
      <c r="O202" s="9" t="s">
        <v>57</v>
      </c>
      <c r="P202" s="9" t="s">
        <v>1133</v>
      </c>
      <c r="Q202" s="12">
        <v>45957</v>
      </c>
      <c r="R202" s="12">
        <v>45968</v>
      </c>
      <c r="S202" s="13">
        <v>4000000</v>
      </c>
      <c r="T202" s="9" t="s">
        <v>41</v>
      </c>
      <c r="U202" s="9">
        <v>100</v>
      </c>
      <c r="V202" s="9" t="s">
        <v>56</v>
      </c>
      <c r="W202" s="14" t="s">
        <v>51</v>
      </c>
    </row>
    <row r="203" spans="1:23" x14ac:dyDescent="0.25">
      <c r="A203" s="8">
        <v>930</v>
      </c>
      <c r="B203" s="9" t="s">
        <v>52</v>
      </c>
      <c r="C203" s="9">
        <v>0</v>
      </c>
      <c r="D203" s="9" t="s">
        <v>60</v>
      </c>
      <c r="E203" s="9" t="s">
        <v>60</v>
      </c>
      <c r="F203" s="10" t="s">
        <v>2030</v>
      </c>
      <c r="G203" s="9" t="s">
        <v>1613</v>
      </c>
      <c r="H203" s="9">
        <v>1000689253</v>
      </c>
      <c r="I203" s="9">
        <v>899999230</v>
      </c>
      <c r="J203" s="9" t="s">
        <v>87</v>
      </c>
      <c r="K203" s="9">
        <v>87129416</v>
      </c>
      <c r="L203" s="9">
        <v>1000689253</v>
      </c>
      <c r="M203" s="9" t="s">
        <v>1613</v>
      </c>
      <c r="N203" s="11">
        <v>56563</v>
      </c>
      <c r="O203" s="9" t="s">
        <v>930</v>
      </c>
      <c r="P203" s="9" t="s">
        <v>1133</v>
      </c>
      <c r="Q203" s="12">
        <v>45951</v>
      </c>
      <c r="R203" s="12">
        <v>45952</v>
      </c>
      <c r="S203" s="13">
        <v>282722</v>
      </c>
      <c r="T203" s="9" t="s">
        <v>41</v>
      </c>
      <c r="U203" s="9">
        <v>100</v>
      </c>
      <c r="V203" s="9" t="s">
        <v>56</v>
      </c>
      <c r="W203" s="14" t="s">
        <v>51</v>
      </c>
    </row>
    <row r="204" spans="1:23" x14ac:dyDescent="0.25">
      <c r="A204" s="8">
        <v>930</v>
      </c>
      <c r="B204" s="9" t="s">
        <v>52</v>
      </c>
      <c r="C204" s="9">
        <v>0</v>
      </c>
      <c r="D204" s="9" t="s">
        <v>60</v>
      </c>
      <c r="E204" s="9" t="s">
        <v>60</v>
      </c>
      <c r="F204" s="10" t="s">
        <v>2030</v>
      </c>
      <c r="G204" s="9" t="s">
        <v>1600</v>
      </c>
      <c r="H204" s="9">
        <v>1012433450</v>
      </c>
      <c r="I204" s="9">
        <v>899999230</v>
      </c>
      <c r="J204" s="9" t="s">
        <v>87</v>
      </c>
      <c r="K204" s="9">
        <v>87129417</v>
      </c>
      <c r="L204" s="9">
        <v>1012433450</v>
      </c>
      <c r="M204" s="9" t="s">
        <v>1600</v>
      </c>
      <c r="N204" s="11">
        <v>56564</v>
      </c>
      <c r="O204" s="9" t="s">
        <v>930</v>
      </c>
      <c r="P204" s="9" t="s">
        <v>37</v>
      </c>
      <c r="Q204" s="12">
        <v>45950</v>
      </c>
      <c r="R204" s="12">
        <v>45952</v>
      </c>
      <c r="S204" s="13">
        <v>5393</v>
      </c>
      <c r="T204" s="9" t="s">
        <v>41</v>
      </c>
      <c r="U204" s="9">
        <v>100</v>
      </c>
      <c r="V204" s="9" t="s">
        <v>56</v>
      </c>
      <c r="W204" s="14" t="s">
        <v>51</v>
      </c>
    </row>
    <row r="205" spans="1:23" x14ac:dyDescent="0.25">
      <c r="A205" s="8">
        <v>930</v>
      </c>
      <c r="B205" s="9" t="s">
        <v>52</v>
      </c>
      <c r="C205" s="9">
        <v>0</v>
      </c>
      <c r="D205" s="9" t="s">
        <v>60</v>
      </c>
      <c r="E205" s="9" t="s">
        <v>60</v>
      </c>
      <c r="F205" s="10" t="s">
        <v>2030</v>
      </c>
      <c r="G205" s="9" t="s">
        <v>1572</v>
      </c>
      <c r="H205" s="9">
        <v>1023364869</v>
      </c>
      <c r="I205" s="9">
        <v>899999230</v>
      </c>
      <c r="J205" s="9" t="s">
        <v>87</v>
      </c>
      <c r="K205" s="9">
        <v>87138199</v>
      </c>
      <c r="L205" s="9">
        <v>1023364869</v>
      </c>
      <c r="M205" s="9" t="s">
        <v>1572</v>
      </c>
      <c r="N205" s="11">
        <v>56576</v>
      </c>
      <c r="O205" s="9" t="s">
        <v>930</v>
      </c>
      <c r="P205" s="9" t="s">
        <v>37</v>
      </c>
      <c r="Q205" s="12">
        <v>45951</v>
      </c>
      <c r="R205" s="12">
        <v>45953</v>
      </c>
      <c r="S205" s="13">
        <v>11333</v>
      </c>
      <c r="T205" s="9" t="s">
        <v>41</v>
      </c>
      <c r="U205" s="9">
        <v>100</v>
      </c>
      <c r="V205" s="9" t="s">
        <v>56</v>
      </c>
      <c r="W205" s="14" t="s">
        <v>51</v>
      </c>
    </row>
    <row r="206" spans="1:23" x14ac:dyDescent="0.25">
      <c r="A206" s="8">
        <v>930</v>
      </c>
      <c r="B206" s="9" t="s">
        <v>52</v>
      </c>
      <c r="C206" s="9">
        <v>0</v>
      </c>
      <c r="D206" s="9" t="s">
        <v>60</v>
      </c>
      <c r="E206" s="9" t="s">
        <v>60</v>
      </c>
      <c r="F206" s="10" t="s">
        <v>2030</v>
      </c>
      <c r="G206" s="9" t="s">
        <v>1011</v>
      </c>
      <c r="H206" s="9">
        <v>1018506117</v>
      </c>
      <c r="I206" s="9">
        <v>899999230</v>
      </c>
      <c r="J206" s="9" t="s">
        <v>87</v>
      </c>
      <c r="K206" s="9">
        <v>86580402</v>
      </c>
      <c r="L206" s="9">
        <v>1018506117</v>
      </c>
      <c r="M206" s="9" t="s">
        <v>1011</v>
      </c>
      <c r="N206" s="11">
        <v>55841</v>
      </c>
      <c r="O206" s="9" t="s">
        <v>930</v>
      </c>
      <c r="P206" s="9" t="s">
        <v>37</v>
      </c>
      <c r="Q206" s="12">
        <v>45775</v>
      </c>
      <c r="R206" s="12">
        <v>45776</v>
      </c>
      <c r="S206" s="13">
        <v>80940</v>
      </c>
      <c r="T206" s="9" t="s">
        <v>41</v>
      </c>
      <c r="U206" s="9">
        <v>100</v>
      </c>
      <c r="V206" s="9" t="s">
        <v>56</v>
      </c>
      <c r="W206" s="14" t="s">
        <v>51</v>
      </c>
    </row>
    <row r="207" spans="1:23" x14ac:dyDescent="0.25">
      <c r="A207" s="8">
        <v>930</v>
      </c>
      <c r="B207" s="9" t="s">
        <v>52</v>
      </c>
      <c r="C207" s="9">
        <v>0</v>
      </c>
      <c r="D207" s="9" t="s">
        <v>60</v>
      </c>
      <c r="E207" s="9" t="s">
        <v>60</v>
      </c>
      <c r="F207" s="10" t="s">
        <v>2030</v>
      </c>
      <c r="G207" s="9" t="s">
        <v>1079</v>
      </c>
      <c r="H207" s="9">
        <v>1000271864</v>
      </c>
      <c r="I207" s="9">
        <v>899999230</v>
      </c>
      <c r="J207" s="9" t="s">
        <v>87</v>
      </c>
      <c r="K207" s="9">
        <v>86621911</v>
      </c>
      <c r="L207" s="9">
        <v>1000271864</v>
      </c>
      <c r="M207" s="9" t="s">
        <v>1079</v>
      </c>
      <c r="N207" s="11">
        <v>55877</v>
      </c>
      <c r="O207" s="9" t="s">
        <v>930</v>
      </c>
      <c r="P207" s="9" t="s">
        <v>37</v>
      </c>
      <c r="Q207" s="12">
        <v>45784</v>
      </c>
      <c r="R207" s="12">
        <v>45785</v>
      </c>
      <c r="S207" s="13">
        <v>61500</v>
      </c>
      <c r="T207" s="9" t="s">
        <v>41</v>
      </c>
      <c r="U207" s="9">
        <v>100</v>
      </c>
      <c r="V207" s="9" t="s">
        <v>56</v>
      </c>
      <c r="W207" s="14" t="s">
        <v>51</v>
      </c>
    </row>
    <row r="208" spans="1:23" x14ac:dyDescent="0.25">
      <c r="A208" s="8">
        <v>930</v>
      </c>
      <c r="B208" s="9" t="s">
        <v>52</v>
      </c>
      <c r="C208" s="9">
        <v>0</v>
      </c>
      <c r="D208" s="9" t="s">
        <v>60</v>
      </c>
      <c r="E208" s="9" t="s">
        <v>60</v>
      </c>
      <c r="F208" s="10" t="s">
        <v>2030</v>
      </c>
      <c r="G208" s="9" t="s">
        <v>1067</v>
      </c>
      <c r="H208" s="9">
        <v>1000730080</v>
      </c>
      <c r="I208" s="9">
        <v>899999230</v>
      </c>
      <c r="J208" s="9" t="s">
        <v>87</v>
      </c>
      <c r="K208" s="9">
        <v>86637410</v>
      </c>
      <c r="L208" s="9">
        <v>1000730080</v>
      </c>
      <c r="M208" s="9" t="s">
        <v>1067</v>
      </c>
      <c r="N208" s="11">
        <v>55893</v>
      </c>
      <c r="O208" s="9" t="s">
        <v>930</v>
      </c>
      <c r="P208" s="9" t="s">
        <v>1133</v>
      </c>
      <c r="Q208" s="12">
        <v>45784</v>
      </c>
      <c r="R208" s="12">
        <v>45789</v>
      </c>
      <c r="S208" s="13">
        <v>187700</v>
      </c>
      <c r="T208" s="9" t="s">
        <v>41</v>
      </c>
      <c r="U208" s="9">
        <v>100</v>
      </c>
      <c r="V208" s="9" t="s">
        <v>56</v>
      </c>
      <c r="W208" s="14" t="s">
        <v>51</v>
      </c>
    </row>
    <row r="209" spans="1:23" x14ac:dyDescent="0.25">
      <c r="A209" s="8">
        <v>930</v>
      </c>
      <c r="B209" s="9" t="s">
        <v>52</v>
      </c>
      <c r="C209" s="9">
        <v>0</v>
      </c>
      <c r="D209" s="9" t="s">
        <v>60</v>
      </c>
      <c r="E209" s="9" t="s">
        <v>60</v>
      </c>
      <c r="F209" s="10" t="s">
        <v>2030</v>
      </c>
      <c r="G209" s="9" t="s">
        <v>1606</v>
      </c>
      <c r="H209" s="9">
        <v>1000588434</v>
      </c>
      <c r="I209" s="9">
        <v>899999230</v>
      </c>
      <c r="J209" s="9" t="s">
        <v>87</v>
      </c>
      <c r="K209" s="9">
        <v>49748537</v>
      </c>
      <c r="L209" s="9">
        <v>1000588434</v>
      </c>
      <c r="M209" s="9" t="s">
        <v>1606</v>
      </c>
      <c r="N209" s="11">
        <v>56542</v>
      </c>
      <c r="O209" s="9" t="s">
        <v>930</v>
      </c>
      <c r="P209" s="9" t="s">
        <v>37</v>
      </c>
      <c r="Q209" s="12">
        <v>45945</v>
      </c>
      <c r="R209" s="12">
        <v>45946</v>
      </c>
      <c r="S209" s="13">
        <v>10933</v>
      </c>
      <c r="T209" s="9" t="s">
        <v>41</v>
      </c>
      <c r="U209" s="9">
        <v>100</v>
      </c>
      <c r="V209" s="9" t="s">
        <v>56</v>
      </c>
      <c r="W209" s="14" t="s">
        <v>51</v>
      </c>
    </row>
    <row r="210" spans="1:23" x14ac:dyDescent="0.25">
      <c r="A210" s="8">
        <v>930</v>
      </c>
      <c r="B210" s="9" t="s">
        <v>52</v>
      </c>
      <c r="C210" s="9">
        <v>0</v>
      </c>
      <c r="D210" s="9" t="s">
        <v>60</v>
      </c>
      <c r="E210" s="9" t="s">
        <v>60</v>
      </c>
      <c r="F210" s="10" t="s">
        <v>2030</v>
      </c>
      <c r="G210" s="9" t="s">
        <v>1583</v>
      </c>
      <c r="H210" s="9">
        <v>1001049087</v>
      </c>
      <c r="I210" s="9">
        <v>899999230</v>
      </c>
      <c r="J210" s="9" t="s">
        <v>87</v>
      </c>
      <c r="K210" s="9">
        <v>82635103</v>
      </c>
      <c r="L210" s="9">
        <v>1001049087</v>
      </c>
      <c r="M210" s="9" t="s">
        <v>1583</v>
      </c>
      <c r="N210" s="11">
        <v>56543</v>
      </c>
      <c r="O210" s="9" t="s">
        <v>930</v>
      </c>
      <c r="P210" s="9" t="s">
        <v>37</v>
      </c>
      <c r="Q210" s="12">
        <v>45945</v>
      </c>
      <c r="R210" s="12">
        <v>45946</v>
      </c>
      <c r="S210" s="13">
        <v>70335</v>
      </c>
      <c r="T210" s="9" t="s">
        <v>41</v>
      </c>
      <c r="U210" s="9">
        <v>100</v>
      </c>
      <c r="V210" s="9" t="s">
        <v>56</v>
      </c>
      <c r="W210" s="14" t="s">
        <v>51</v>
      </c>
    </row>
    <row r="211" spans="1:23" x14ac:dyDescent="0.25">
      <c r="A211" s="8">
        <v>930</v>
      </c>
      <c r="B211" s="9" t="s">
        <v>52</v>
      </c>
      <c r="C211" s="9">
        <v>25301</v>
      </c>
      <c r="D211" s="9" t="s">
        <v>1107</v>
      </c>
      <c r="E211" s="9" t="s">
        <v>1107</v>
      </c>
      <c r="F211" s="10" t="s">
        <v>2031</v>
      </c>
      <c r="G211" s="9" t="s">
        <v>1126</v>
      </c>
      <c r="H211" s="9"/>
      <c r="I211" s="9">
        <v>899999230</v>
      </c>
      <c r="J211" s="9" t="s">
        <v>87</v>
      </c>
      <c r="K211" s="9">
        <v>80799707</v>
      </c>
      <c r="L211" s="9">
        <v>899999230</v>
      </c>
      <c r="M211" s="9" t="s">
        <v>87</v>
      </c>
      <c r="N211" s="11">
        <v>30238</v>
      </c>
      <c r="O211" s="9" t="s">
        <v>1109</v>
      </c>
      <c r="P211" s="9" t="s">
        <v>37</v>
      </c>
      <c r="Q211" s="12">
        <v>43612</v>
      </c>
      <c r="R211" s="12">
        <v>43668</v>
      </c>
      <c r="S211" s="13">
        <v>8928572</v>
      </c>
      <c r="T211" s="9" t="s">
        <v>41</v>
      </c>
      <c r="U211" s="9">
        <v>100</v>
      </c>
      <c r="V211" s="9" t="s">
        <v>1106</v>
      </c>
      <c r="W211" s="14" t="s">
        <v>51</v>
      </c>
    </row>
    <row r="212" spans="1:23" x14ac:dyDescent="0.25">
      <c r="A212" s="8">
        <v>930</v>
      </c>
      <c r="B212" s="9" t="s">
        <v>52</v>
      </c>
      <c r="C212" s="9">
        <v>124910</v>
      </c>
      <c r="D212" s="9" t="s">
        <v>1107</v>
      </c>
      <c r="E212" s="9" t="s">
        <v>1107</v>
      </c>
      <c r="F212" s="10" t="s">
        <v>2032</v>
      </c>
      <c r="G212" s="9" t="s">
        <v>1163</v>
      </c>
      <c r="H212" s="9"/>
      <c r="I212" s="9">
        <v>899999230</v>
      </c>
      <c r="J212" s="9" t="s">
        <v>87</v>
      </c>
      <c r="K212" s="9">
        <v>80799707</v>
      </c>
      <c r="L212" s="9">
        <v>899999230</v>
      </c>
      <c r="M212" s="9" t="s">
        <v>87</v>
      </c>
      <c r="N212" s="11">
        <v>31418</v>
      </c>
      <c r="O212" s="9" t="s">
        <v>1109</v>
      </c>
      <c r="P212" s="9" t="s">
        <v>37</v>
      </c>
      <c r="Q212" s="12">
        <v>45866</v>
      </c>
      <c r="R212" s="12">
        <v>45882</v>
      </c>
      <c r="S212" s="13">
        <v>2</v>
      </c>
      <c r="T212" s="9" t="s">
        <v>41</v>
      </c>
      <c r="U212" s="9">
        <v>100</v>
      </c>
      <c r="V212" s="9" t="s">
        <v>1106</v>
      </c>
      <c r="W212" s="14" t="s">
        <v>51</v>
      </c>
    </row>
    <row r="213" spans="1:23" x14ac:dyDescent="0.25">
      <c r="A213" s="8">
        <v>930</v>
      </c>
      <c r="B213" s="9" t="s">
        <v>52</v>
      </c>
      <c r="C213" s="9">
        <v>120065</v>
      </c>
      <c r="D213" s="9" t="s">
        <v>1107</v>
      </c>
      <c r="E213" s="9" t="s">
        <v>1107</v>
      </c>
      <c r="F213" s="10" t="s">
        <v>2032</v>
      </c>
      <c r="G213" s="9" t="s">
        <v>1163</v>
      </c>
      <c r="H213" s="9"/>
      <c r="I213" s="9">
        <v>899999230</v>
      </c>
      <c r="J213" s="9" t="s">
        <v>87</v>
      </c>
      <c r="K213" s="9">
        <v>80799707</v>
      </c>
      <c r="L213" s="9">
        <v>899999230</v>
      </c>
      <c r="M213" s="9" t="s">
        <v>87</v>
      </c>
      <c r="N213" s="11">
        <v>31320</v>
      </c>
      <c r="O213" s="9" t="s">
        <v>1109</v>
      </c>
      <c r="P213" s="9" t="s">
        <v>37</v>
      </c>
      <c r="Q213" s="12">
        <v>45744</v>
      </c>
      <c r="R213" s="12">
        <v>45747</v>
      </c>
      <c r="S213" s="13">
        <v>4201680</v>
      </c>
      <c r="T213" s="9" t="s">
        <v>41</v>
      </c>
      <c r="U213" s="9">
        <v>100</v>
      </c>
      <c r="V213" s="9" t="s">
        <v>1106</v>
      </c>
      <c r="W213" s="14" t="s">
        <v>51</v>
      </c>
    </row>
    <row r="214" spans="1:23" x14ac:dyDescent="0.25">
      <c r="A214" s="8">
        <v>930</v>
      </c>
      <c r="B214" s="9" t="s">
        <v>52</v>
      </c>
      <c r="C214" s="9">
        <v>123962</v>
      </c>
      <c r="D214" s="9" t="s">
        <v>1107</v>
      </c>
      <c r="E214" s="9" t="s">
        <v>1107</v>
      </c>
      <c r="F214" s="10" t="s">
        <v>2032</v>
      </c>
      <c r="G214" s="9" t="s">
        <v>1163</v>
      </c>
      <c r="H214" s="9"/>
      <c r="I214" s="9">
        <v>899999230</v>
      </c>
      <c r="J214" s="9" t="s">
        <v>87</v>
      </c>
      <c r="K214" s="9">
        <v>80799707</v>
      </c>
      <c r="L214" s="9">
        <v>899999230</v>
      </c>
      <c r="M214" s="9" t="s">
        <v>87</v>
      </c>
      <c r="N214" s="11">
        <v>31401</v>
      </c>
      <c r="O214" s="9" t="s">
        <v>1109</v>
      </c>
      <c r="P214" s="9" t="s">
        <v>37</v>
      </c>
      <c r="Q214" s="12">
        <v>45825</v>
      </c>
      <c r="R214" s="12">
        <v>45854</v>
      </c>
      <c r="S214" s="13">
        <v>5798320</v>
      </c>
      <c r="T214" s="9" t="s">
        <v>41</v>
      </c>
      <c r="U214" s="9">
        <v>100</v>
      </c>
      <c r="V214" s="9" t="s">
        <v>1106</v>
      </c>
      <c r="W214" s="14" t="s">
        <v>51</v>
      </c>
    </row>
    <row r="215" spans="1:23" x14ac:dyDescent="0.25">
      <c r="A215" s="8">
        <v>930</v>
      </c>
      <c r="B215" s="9" t="s">
        <v>52</v>
      </c>
      <c r="C215" s="9">
        <v>28274</v>
      </c>
      <c r="D215" s="9" t="s">
        <v>1107</v>
      </c>
      <c r="E215" s="9" t="s">
        <v>1107</v>
      </c>
      <c r="F215" s="10" t="s">
        <v>2031</v>
      </c>
      <c r="G215" s="9" t="s">
        <v>1126</v>
      </c>
      <c r="H215" s="9"/>
      <c r="I215" s="9">
        <v>899999230</v>
      </c>
      <c r="J215" s="9" t="s">
        <v>87</v>
      </c>
      <c r="K215" s="9">
        <v>80799707</v>
      </c>
      <c r="L215" s="9">
        <v>899999230</v>
      </c>
      <c r="M215" s="9" t="s">
        <v>87</v>
      </c>
      <c r="N215" s="11">
        <v>30264</v>
      </c>
      <c r="O215" s="9" t="s">
        <v>1109</v>
      </c>
      <c r="P215" s="9" t="s">
        <v>37</v>
      </c>
      <c r="Q215" s="12">
        <v>43571</v>
      </c>
      <c r="R215" s="12">
        <v>43732</v>
      </c>
      <c r="S215" s="13">
        <v>2000000</v>
      </c>
      <c r="T215" s="9" t="s">
        <v>41</v>
      </c>
      <c r="U215" s="9">
        <v>100</v>
      </c>
      <c r="V215" s="9" t="s">
        <v>1106</v>
      </c>
      <c r="W215" s="14" t="s">
        <v>51</v>
      </c>
    </row>
    <row r="216" spans="1:23" x14ac:dyDescent="0.25">
      <c r="A216" s="8">
        <v>930</v>
      </c>
      <c r="B216" s="9" t="s">
        <v>52</v>
      </c>
      <c r="C216" s="9">
        <v>0</v>
      </c>
      <c r="D216" s="9" t="s">
        <v>1107</v>
      </c>
      <c r="E216" s="9" t="s">
        <v>1107</v>
      </c>
      <c r="F216" s="10" t="s">
        <v>2032</v>
      </c>
      <c r="G216" s="9" t="s">
        <v>1163</v>
      </c>
      <c r="H216" s="9"/>
      <c r="I216" s="9">
        <v>899999230</v>
      </c>
      <c r="J216" s="9" t="s">
        <v>87</v>
      </c>
      <c r="K216" s="9">
        <v>80799707</v>
      </c>
      <c r="L216" s="9">
        <v>899999230</v>
      </c>
      <c r="M216" s="9" t="s">
        <v>87</v>
      </c>
      <c r="N216" s="11">
        <v>31274</v>
      </c>
      <c r="O216" s="9" t="s">
        <v>1109</v>
      </c>
      <c r="P216" s="9" t="s">
        <v>1404</v>
      </c>
      <c r="Q216" s="12">
        <v>45671</v>
      </c>
      <c r="R216" s="12">
        <v>45681</v>
      </c>
      <c r="S216" s="13">
        <v>7392186</v>
      </c>
      <c r="T216" s="9" t="s">
        <v>41</v>
      </c>
      <c r="U216" s="9">
        <v>100</v>
      </c>
      <c r="V216" s="9" t="s">
        <v>1106</v>
      </c>
      <c r="W216" s="14" t="s">
        <v>51</v>
      </c>
    </row>
    <row r="217" spans="1:23" x14ac:dyDescent="0.25">
      <c r="A217" s="8">
        <v>930</v>
      </c>
      <c r="B217" s="9" t="s">
        <v>52</v>
      </c>
      <c r="C217" s="9">
        <v>120797</v>
      </c>
      <c r="D217" s="9" t="s">
        <v>1107</v>
      </c>
      <c r="E217" s="9" t="s">
        <v>1107</v>
      </c>
      <c r="F217" s="10" t="s">
        <v>2032</v>
      </c>
      <c r="G217" s="9" t="s">
        <v>1163</v>
      </c>
      <c r="H217" s="9"/>
      <c r="I217" s="9">
        <v>899999230</v>
      </c>
      <c r="J217" s="9" t="s">
        <v>87</v>
      </c>
      <c r="K217" s="9">
        <v>80799707</v>
      </c>
      <c r="L217" s="9">
        <v>899999230</v>
      </c>
      <c r="M217" s="9" t="s">
        <v>87</v>
      </c>
      <c r="N217" s="11">
        <v>31337</v>
      </c>
      <c r="O217" s="9" t="s">
        <v>1109</v>
      </c>
      <c r="P217" s="9" t="s">
        <v>37</v>
      </c>
      <c r="Q217" s="12">
        <v>45631</v>
      </c>
      <c r="R217" s="12">
        <v>45768</v>
      </c>
      <c r="S217" s="13">
        <v>1</v>
      </c>
      <c r="T217" s="9" t="s">
        <v>41</v>
      </c>
      <c r="U217" s="9">
        <v>100</v>
      </c>
      <c r="V217" s="9" t="s">
        <v>1106</v>
      </c>
      <c r="W217" s="14" t="s">
        <v>51</v>
      </c>
    </row>
    <row r="218" spans="1:23" x14ac:dyDescent="0.25">
      <c r="A218" s="8">
        <v>930</v>
      </c>
      <c r="B218" s="9" t="s">
        <v>52</v>
      </c>
      <c r="C218" s="9">
        <v>121902</v>
      </c>
      <c r="D218" s="9" t="s">
        <v>1107</v>
      </c>
      <c r="E218" s="9" t="s">
        <v>1107</v>
      </c>
      <c r="F218" s="10" t="s">
        <v>2032</v>
      </c>
      <c r="G218" s="9" t="s">
        <v>1163</v>
      </c>
      <c r="H218" s="9"/>
      <c r="I218" s="9">
        <v>899999230</v>
      </c>
      <c r="J218" s="9" t="s">
        <v>87</v>
      </c>
      <c r="K218" s="9">
        <v>80799707</v>
      </c>
      <c r="L218" s="9">
        <v>899999230</v>
      </c>
      <c r="M218" s="9" t="s">
        <v>87</v>
      </c>
      <c r="N218" s="11">
        <v>31363</v>
      </c>
      <c r="O218" s="9" t="s">
        <v>1109</v>
      </c>
      <c r="P218" s="9" t="s">
        <v>37</v>
      </c>
      <c r="Q218" s="12">
        <v>45595</v>
      </c>
      <c r="R218" s="12">
        <v>45797</v>
      </c>
      <c r="S218" s="13">
        <v>27000000</v>
      </c>
      <c r="T218" s="9" t="s">
        <v>41</v>
      </c>
      <c r="U218" s="9">
        <v>100</v>
      </c>
      <c r="V218" s="9" t="s">
        <v>1106</v>
      </c>
      <c r="W218" s="14" t="s">
        <v>51</v>
      </c>
    </row>
    <row r="219" spans="1:23" x14ac:dyDescent="0.25">
      <c r="A219" s="8">
        <v>930</v>
      </c>
      <c r="B219" s="9" t="s">
        <v>52</v>
      </c>
      <c r="C219" s="9">
        <v>0</v>
      </c>
      <c r="D219" s="9" t="s">
        <v>1107</v>
      </c>
      <c r="E219" s="9" t="s">
        <v>1107</v>
      </c>
      <c r="F219" s="10" t="s">
        <v>2032</v>
      </c>
      <c r="G219" s="9" t="s">
        <v>1163</v>
      </c>
      <c r="H219" s="9"/>
      <c r="I219" s="9">
        <v>899999230</v>
      </c>
      <c r="J219" s="9" t="s">
        <v>87</v>
      </c>
      <c r="K219" s="9">
        <v>80799707</v>
      </c>
      <c r="L219" s="9">
        <v>899999230</v>
      </c>
      <c r="M219" s="9" t="s">
        <v>87</v>
      </c>
      <c r="N219" s="11">
        <v>31420</v>
      </c>
      <c r="O219" s="9" t="s">
        <v>1109</v>
      </c>
      <c r="P219" s="9" t="s">
        <v>1404</v>
      </c>
      <c r="Q219" s="12">
        <v>45867</v>
      </c>
      <c r="R219" s="12">
        <v>45884</v>
      </c>
      <c r="S219" s="13">
        <v>26820152</v>
      </c>
      <c r="T219" s="9" t="s">
        <v>41</v>
      </c>
      <c r="U219" s="9">
        <v>100</v>
      </c>
      <c r="V219" s="9" t="s">
        <v>1106</v>
      </c>
      <c r="W219" s="14" t="s">
        <v>51</v>
      </c>
    </row>
    <row r="220" spans="1:23" x14ac:dyDescent="0.25">
      <c r="A220" s="8">
        <v>930</v>
      </c>
      <c r="B220" s="9" t="s">
        <v>52</v>
      </c>
      <c r="C220" s="9">
        <v>134026</v>
      </c>
      <c r="D220" s="9" t="s">
        <v>1104</v>
      </c>
      <c r="E220" s="9" t="s">
        <v>1110</v>
      </c>
      <c r="F220" s="10" t="s">
        <v>2033</v>
      </c>
      <c r="G220" s="9" t="s">
        <v>1992</v>
      </c>
      <c r="H220" s="9"/>
      <c r="I220" s="9">
        <v>899999230</v>
      </c>
      <c r="J220" s="9" t="s">
        <v>87</v>
      </c>
      <c r="K220" s="9">
        <v>80799707</v>
      </c>
      <c r="L220" s="9">
        <v>899999230</v>
      </c>
      <c r="M220" s="9" t="s">
        <v>87</v>
      </c>
      <c r="N220" s="11">
        <v>2999</v>
      </c>
      <c r="O220" s="9" t="s">
        <v>1111</v>
      </c>
      <c r="P220" s="9" t="s">
        <v>1284</v>
      </c>
      <c r="Q220" s="12">
        <v>46097</v>
      </c>
      <c r="R220" s="12">
        <v>46134</v>
      </c>
      <c r="S220" s="13">
        <v>1520225</v>
      </c>
      <c r="T220" s="9" t="s">
        <v>85</v>
      </c>
      <c r="U220" s="9">
        <v>50</v>
      </c>
      <c r="V220" s="9" t="s">
        <v>1106</v>
      </c>
      <c r="W220" s="14" t="s">
        <v>51</v>
      </c>
    </row>
    <row r="221" spans="1:23" x14ac:dyDescent="0.25">
      <c r="A221" s="8">
        <v>930</v>
      </c>
      <c r="B221" s="9" t="s">
        <v>52</v>
      </c>
      <c r="C221" s="9">
        <v>11856</v>
      </c>
      <c r="D221" s="9" t="s">
        <v>1107</v>
      </c>
      <c r="E221" s="9" t="s">
        <v>1107</v>
      </c>
      <c r="F221" s="10" t="s">
        <v>2031</v>
      </c>
      <c r="G221" s="9" t="s">
        <v>1126</v>
      </c>
      <c r="H221" s="9"/>
      <c r="I221" s="9">
        <v>899999230</v>
      </c>
      <c r="J221" s="9" t="s">
        <v>87</v>
      </c>
      <c r="K221" s="9">
        <v>80799707</v>
      </c>
      <c r="L221" s="9">
        <v>899999230</v>
      </c>
      <c r="M221" s="9" t="s">
        <v>87</v>
      </c>
      <c r="N221" s="11">
        <v>30170</v>
      </c>
      <c r="O221" s="9" t="s">
        <v>1109</v>
      </c>
      <c r="P221" s="9" t="s">
        <v>37</v>
      </c>
      <c r="Q221" s="12">
        <v>43333</v>
      </c>
      <c r="R221" s="12">
        <v>43356</v>
      </c>
      <c r="S221" s="13">
        <v>7500000</v>
      </c>
      <c r="T221" s="9" t="s">
        <v>41</v>
      </c>
      <c r="U221" s="9">
        <v>100</v>
      </c>
      <c r="V221" s="9" t="s">
        <v>1106</v>
      </c>
      <c r="W221" s="14" t="s">
        <v>51</v>
      </c>
    </row>
    <row r="222" spans="1:23" x14ac:dyDescent="0.25">
      <c r="A222" s="8">
        <v>930</v>
      </c>
      <c r="B222" s="9" t="s">
        <v>52</v>
      </c>
      <c r="C222" s="9">
        <v>24020</v>
      </c>
      <c r="D222" s="9" t="s">
        <v>1107</v>
      </c>
      <c r="E222" s="9" t="s">
        <v>1107</v>
      </c>
      <c r="F222" s="10" t="s">
        <v>2031</v>
      </c>
      <c r="G222" s="9" t="s">
        <v>1126</v>
      </c>
      <c r="H222" s="9"/>
      <c r="I222" s="9">
        <v>899999230</v>
      </c>
      <c r="J222" s="9" t="s">
        <v>87</v>
      </c>
      <c r="K222" s="9">
        <v>80799707</v>
      </c>
      <c r="L222" s="9">
        <v>899999230</v>
      </c>
      <c r="M222" s="9" t="s">
        <v>87</v>
      </c>
      <c r="N222" s="11">
        <v>30224</v>
      </c>
      <c r="O222" s="9" t="s">
        <v>1109</v>
      </c>
      <c r="P222" s="9" t="s">
        <v>37</v>
      </c>
      <c r="Q222" s="12">
        <v>43418</v>
      </c>
      <c r="R222" s="12">
        <v>43642</v>
      </c>
      <c r="S222" s="13">
        <v>7500000</v>
      </c>
      <c r="T222" s="9" t="s">
        <v>41</v>
      </c>
      <c r="U222" s="9">
        <v>100</v>
      </c>
      <c r="V222" s="9" t="s">
        <v>1106</v>
      </c>
      <c r="W222" s="14" t="s">
        <v>51</v>
      </c>
    </row>
    <row r="223" spans="1:23" x14ac:dyDescent="0.25">
      <c r="A223" s="8">
        <v>930</v>
      </c>
      <c r="B223" s="9" t="s">
        <v>52</v>
      </c>
      <c r="C223" s="9">
        <v>73546</v>
      </c>
      <c r="D223" s="9" t="s">
        <v>1107</v>
      </c>
      <c r="E223" s="9" t="s">
        <v>1107</v>
      </c>
      <c r="F223" s="10" t="s">
        <v>2031</v>
      </c>
      <c r="G223" s="9" t="s">
        <v>1126</v>
      </c>
      <c r="H223" s="9"/>
      <c r="I223" s="9">
        <v>899999230</v>
      </c>
      <c r="J223" s="9" t="s">
        <v>87</v>
      </c>
      <c r="K223" s="9">
        <v>80799707</v>
      </c>
      <c r="L223" s="9">
        <v>899999230</v>
      </c>
      <c r="M223" s="9" t="s">
        <v>87</v>
      </c>
      <c r="N223" s="11">
        <v>30548</v>
      </c>
      <c r="O223" s="9" t="s">
        <v>1109</v>
      </c>
      <c r="P223" s="9" t="s">
        <v>1133</v>
      </c>
      <c r="Q223" s="12">
        <v>43655</v>
      </c>
      <c r="R223" s="12">
        <v>44476</v>
      </c>
      <c r="S223" s="13">
        <v>1000000</v>
      </c>
      <c r="T223" s="9" t="s">
        <v>41</v>
      </c>
      <c r="U223" s="9">
        <v>100</v>
      </c>
      <c r="V223" s="9" t="s">
        <v>1106</v>
      </c>
      <c r="W223" s="14" t="s">
        <v>51</v>
      </c>
    </row>
    <row r="224" spans="1:23" x14ac:dyDescent="0.25">
      <c r="A224" s="8">
        <v>930</v>
      </c>
      <c r="B224" s="9" t="s">
        <v>52</v>
      </c>
      <c r="C224" s="9">
        <v>124912</v>
      </c>
      <c r="D224" s="9" t="s">
        <v>1107</v>
      </c>
      <c r="E224" s="9" t="s">
        <v>1107</v>
      </c>
      <c r="F224" s="10" t="s">
        <v>2032</v>
      </c>
      <c r="G224" s="9" t="s">
        <v>1163</v>
      </c>
      <c r="H224" s="9"/>
      <c r="I224" s="9">
        <v>899999230</v>
      </c>
      <c r="J224" s="9" t="s">
        <v>87</v>
      </c>
      <c r="K224" s="9">
        <v>80799707</v>
      </c>
      <c r="L224" s="9">
        <v>899999230</v>
      </c>
      <c r="M224" s="9" t="s">
        <v>87</v>
      </c>
      <c r="N224" s="11">
        <v>31419</v>
      </c>
      <c r="O224" s="9" t="s">
        <v>1109</v>
      </c>
      <c r="P224" s="9" t="s">
        <v>37</v>
      </c>
      <c r="Q224" s="12">
        <v>45853</v>
      </c>
      <c r="R224" s="12">
        <v>45882</v>
      </c>
      <c r="S224" s="13">
        <v>4201682</v>
      </c>
      <c r="T224" s="9" t="s">
        <v>41</v>
      </c>
      <c r="U224" s="9">
        <v>100</v>
      </c>
      <c r="V224" s="9" t="s">
        <v>1106</v>
      </c>
      <c r="W224" s="14" t="s">
        <v>51</v>
      </c>
    </row>
    <row r="225" spans="1:23" x14ac:dyDescent="0.25">
      <c r="A225" s="8">
        <v>930</v>
      </c>
      <c r="B225" s="9" t="s">
        <v>52</v>
      </c>
      <c r="C225" s="9">
        <v>133911</v>
      </c>
      <c r="D225" s="9" t="s">
        <v>1107</v>
      </c>
      <c r="E225" s="9" t="s">
        <v>1107</v>
      </c>
      <c r="F225" s="10" t="s">
        <v>2032</v>
      </c>
      <c r="G225" s="9" t="s">
        <v>1163</v>
      </c>
      <c r="H225" s="9"/>
      <c r="I225" s="9">
        <v>899999230</v>
      </c>
      <c r="J225" s="9" t="s">
        <v>87</v>
      </c>
      <c r="K225" s="9">
        <v>80799707</v>
      </c>
      <c r="L225" s="9">
        <v>899999230</v>
      </c>
      <c r="M225" s="9" t="s">
        <v>87</v>
      </c>
      <c r="N225" s="11">
        <v>31587</v>
      </c>
      <c r="O225" s="9" t="s">
        <v>1109</v>
      </c>
      <c r="P225" s="9" t="s">
        <v>1133</v>
      </c>
      <c r="Q225" s="12">
        <v>45609</v>
      </c>
      <c r="R225" s="12">
        <v>46132</v>
      </c>
      <c r="S225" s="13">
        <v>10000000</v>
      </c>
      <c r="T225" s="9" t="s">
        <v>41</v>
      </c>
      <c r="U225" s="9">
        <v>100</v>
      </c>
      <c r="V225" s="9" t="s">
        <v>1106</v>
      </c>
      <c r="W225" s="14" t="s">
        <v>51</v>
      </c>
    </row>
    <row r="226" spans="1:23" x14ac:dyDescent="0.25">
      <c r="A226" s="8">
        <v>930</v>
      </c>
      <c r="B226" s="9" t="s">
        <v>52</v>
      </c>
      <c r="C226" s="9">
        <v>0</v>
      </c>
      <c r="D226" s="9" t="s">
        <v>1107</v>
      </c>
      <c r="E226" s="9" t="s">
        <v>1107</v>
      </c>
      <c r="F226" s="10" t="s">
        <v>2032</v>
      </c>
      <c r="G226" s="9" t="s">
        <v>1163</v>
      </c>
      <c r="H226" s="9"/>
      <c r="I226" s="9">
        <v>899999230</v>
      </c>
      <c r="J226" s="9" t="s">
        <v>87</v>
      </c>
      <c r="K226" s="9">
        <v>80799707</v>
      </c>
      <c r="L226" s="9">
        <v>899999230</v>
      </c>
      <c r="M226" s="9" t="s">
        <v>87</v>
      </c>
      <c r="N226" s="11">
        <v>31229</v>
      </c>
      <c r="O226" s="9" t="s">
        <v>1109</v>
      </c>
      <c r="P226" s="9" t="s">
        <v>1404</v>
      </c>
      <c r="Q226" s="12">
        <v>45587</v>
      </c>
      <c r="R226" s="12">
        <v>45594</v>
      </c>
      <c r="S226" s="13">
        <v>8402846</v>
      </c>
      <c r="T226" s="9" t="s">
        <v>41</v>
      </c>
      <c r="U226" s="9">
        <v>100</v>
      </c>
      <c r="V226" s="9" t="s">
        <v>1106</v>
      </c>
      <c r="W226" s="14" t="s">
        <v>51</v>
      </c>
    </row>
    <row r="227" spans="1:23" x14ac:dyDescent="0.25">
      <c r="A227" s="8">
        <v>930</v>
      </c>
      <c r="B227" s="9" t="s">
        <v>52</v>
      </c>
      <c r="C227" s="9">
        <v>115527</v>
      </c>
      <c r="D227" s="9" t="s">
        <v>1107</v>
      </c>
      <c r="E227" s="9" t="s">
        <v>1107</v>
      </c>
      <c r="F227" s="10" t="s">
        <v>2032</v>
      </c>
      <c r="G227" s="9" t="s">
        <v>1163</v>
      </c>
      <c r="H227" s="9"/>
      <c r="I227" s="9">
        <v>899999230</v>
      </c>
      <c r="J227" s="9" t="s">
        <v>87</v>
      </c>
      <c r="K227" s="9">
        <v>80799707</v>
      </c>
      <c r="L227" s="9">
        <v>899999230</v>
      </c>
      <c r="M227" s="9" t="s">
        <v>87</v>
      </c>
      <c r="N227" s="11">
        <v>31249</v>
      </c>
      <c r="O227" s="9" t="s">
        <v>1109</v>
      </c>
      <c r="P227" s="9" t="s">
        <v>37</v>
      </c>
      <c r="Q227" s="12">
        <v>45614</v>
      </c>
      <c r="R227" s="12">
        <v>45624</v>
      </c>
      <c r="S227" s="13">
        <v>10000000</v>
      </c>
      <c r="T227" s="9" t="s">
        <v>41</v>
      </c>
      <c r="U227" s="9">
        <v>100</v>
      </c>
      <c r="V227" s="9" t="s">
        <v>1106</v>
      </c>
      <c r="W227" s="14" t="s">
        <v>51</v>
      </c>
    </row>
    <row r="228" spans="1:23" x14ac:dyDescent="0.25">
      <c r="A228" s="8">
        <v>930</v>
      </c>
      <c r="B228" s="9" t="s">
        <v>52</v>
      </c>
      <c r="C228" s="9">
        <v>0</v>
      </c>
      <c r="D228" s="9" t="s">
        <v>1107</v>
      </c>
      <c r="E228" s="9" t="s">
        <v>1107</v>
      </c>
      <c r="F228" s="10" t="s">
        <v>2032</v>
      </c>
      <c r="G228" s="9" t="s">
        <v>1163</v>
      </c>
      <c r="H228" s="9"/>
      <c r="I228" s="9">
        <v>899999230</v>
      </c>
      <c r="J228" s="9" t="s">
        <v>87</v>
      </c>
      <c r="K228" s="9">
        <v>80799707</v>
      </c>
      <c r="L228" s="9">
        <v>899999230</v>
      </c>
      <c r="M228" s="9" t="s">
        <v>87</v>
      </c>
      <c r="N228" s="11">
        <v>31257</v>
      </c>
      <c r="O228" s="9" t="s">
        <v>1109</v>
      </c>
      <c r="P228" s="9" t="s">
        <v>1404</v>
      </c>
      <c r="Q228" s="12">
        <v>45625</v>
      </c>
      <c r="R228" s="12">
        <v>45638</v>
      </c>
      <c r="S228" s="13">
        <v>15484630</v>
      </c>
      <c r="T228" s="9" t="s">
        <v>41</v>
      </c>
      <c r="U228" s="9">
        <v>100</v>
      </c>
      <c r="V228" s="9" t="s">
        <v>1106</v>
      </c>
      <c r="W228" s="14" t="s">
        <v>51</v>
      </c>
    </row>
    <row r="229" spans="1:23" x14ac:dyDescent="0.25">
      <c r="A229" s="8">
        <v>930</v>
      </c>
      <c r="B229" s="9" t="s">
        <v>52</v>
      </c>
      <c r="C229" s="9">
        <v>0</v>
      </c>
      <c r="D229" s="9" t="s">
        <v>1107</v>
      </c>
      <c r="E229" s="9" t="s">
        <v>1107</v>
      </c>
      <c r="F229" s="10" t="s">
        <v>2032</v>
      </c>
      <c r="G229" s="9" t="s">
        <v>1163</v>
      </c>
      <c r="H229" s="9"/>
      <c r="I229" s="9">
        <v>899999230</v>
      </c>
      <c r="J229" s="9" t="s">
        <v>87</v>
      </c>
      <c r="K229" s="9">
        <v>80799707</v>
      </c>
      <c r="L229" s="9">
        <v>899999230</v>
      </c>
      <c r="M229" s="9" t="s">
        <v>87</v>
      </c>
      <c r="N229" s="11">
        <v>31387</v>
      </c>
      <c r="O229" s="9" t="s">
        <v>1109</v>
      </c>
      <c r="P229" s="9" t="s">
        <v>1404</v>
      </c>
      <c r="Q229" s="12">
        <v>45498</v>
      </c>
      <c r="R229" s="12">
        <v>45840</v>
      </c>
      <c r="S229" s="13">
        <v>8402845</v>
      </c>
      <c r="T229" s="9" t="s">
        <v>41</v>
      </c>
      <c r="U229" s="9">
        <v>100</v>
      </c>
      <c r="V229" s="9" t="s">
        <v>1106</v>
      </c>
      <c r="W229" s="14" t="s">
        <v>51</v>
      </c>
    </row>
    <row r="230" spans="1:23" x14ac:dyDescent="0.25">
      <c r="A230" s="8">
        <v>930</v>
      </c>
      <c r="B230" s="9" t="s">
        <v>52</v>
      </c>
      <c r="C230" s="9">
        <v>124332</v>
      </c>
      <c r="D230" s="9" t="s">
        <v>1107</v>
      </c>
      <c r="E230" s="9" t="s">
        <v>1107</v>
      </c>
      <c r="F230" s="10" t="s">
        <v>2032</v>
      </c>
      <c r="G230" s="9" t="s">
        <v>1163</v>
      </c>
      <c r="H230" s="9"/>
      <c r="I230" s="9">
        <v>899999230</v>
      </c>
      <c r="J230" s="9" t="s">
        <v>87</v>
      </c>
      <c r="K230" s="9">
        <v>80799707</v>
      </c>
      <c r="L230" s="9">
        <v>899999230</v>
      </c>
      <c r="M230" s="9" t="s">
        <v>87</v>
      </c>
      <c r="N230" s="11">
        <v>31407</v>
      </c>
      <c r="O230" s="9" t="s">
        <v>1109</v>
      </c>
      <c r="P230" s="9" t="s">
        <v>37</v>
      </c>
      <c r="Q230" s="12">
        <v>45846</v>
      </c>
      <c r="R230" s="12">
        <v>45863</v>
      </c>
      <c r="S230" s="13">
        <v>5000000</v>
      </c>
      <c r="T230" s="9" t="s">
        <v>41</v>
      </c>
      <c r="U230" s="9">
        <v>100</v>
      </c>
      <c r="V230" s="9" t="s">
        <v>1106</v>
      </c>
      <c r="W230" s="14" t="s">
        <v>51</v>
      </c>
    </row>
    <row r="231" spans="1:23" x14ac:dyDescent="0.25">
      <c r="A231" s="8">
        <v>930</v>
      </c>
      <c r="B231" s="9" t="s">
        <v>52</v>
      </c>
      <c r="C231" s="9">
        <v>0</v>
      </c>
      <c r="D231" s="9" t="s">
        <v>1107</v>
      </c>
      <c r="E231" s="9" t="s">
        <v>1107</v>
      </c>
      <c r="F231" s="10" t="s">
        <v>2032</v>
      </c>
      <c r="G231" s="9" t="s">
        <v>1163</v>
      </c>
      <c r="H231" s="9"/>
      <c r="I231" s="9">
        <v>899999230</v>
      </c>
      <c r="J231" s="9" t="s">
        <v>87</v>
      </c>
      <c r="K231" s="9">
        <v>80799707</v>
      </c>
      <c r="L231" s="9">
        <v>899999230</v>
      </c>
      <c r="M231" s="9" t="s">
        <v>87</v>
      </c>
      <c r="N231" s="11">
        <v>31410</v>
      </c>
      <c r="O231" s="9" t="s">
        <v>1109</v>
      </c>
      <c r="P231" s="9" t="s">
        <v>1404</v>
      </c>
      <c r="Q231" s="12">
        <v>45848</v>
      </c>
      <c r="R231" s="12">
        <v>45867</v>
      </c>
      <c r="S231" s="13">
        <v>10682086</v>
      </c>
      <c r="T231" s="9" t="s">
        <v>41</v>
      </c>
      <c r="U231" s="9">
        <v>100</v>
      </c>
      <c r="V231" s="9" t="s">
        <v>1106</v>
      </c>
      <c r="W231" s="14" t="s">
        <v>51</v>
      </c>
    </row>
    <row r="232" spans="1:23" x14ac:dyDescent="0.25">
      <c r="A232" s="8">
        <v>930</v>
      </c>
      <c r="B232" s="9" t="s">
        <v>52</v>
      </c>
      <c r="C232" s="9">
        <v>124465</v>
      </c>
      <c r="D232" s="9" t="s">
        <v>1107</v>
      </c>
      <c r="E232" s="9" t="s">
        <v>1107</v>
      </c>
      <c r="F232" s="10" t="s">
        <v>2032</v>
      </c>
      <c r="G232" s="9" t="s">
        <v>1163</v>
      </c>
      <c r="H232" s="9"/>
      <c r="I232" s="9">
        <v>899999230</v>
      </c>
      <c r="J232" s="9" t="s">
        <v>87</v>
      </c>
      <c r="K232" s="9">
        <v>80799707</v>
      </c>
      <c r="L232" s="9">
        <v>899999230</v>
      </c>
      <c r="M232" s="9" t="s">
        <v>87</v>
      </c>
      <c r="N232" s="11">
        <v>31412</v>
      </c>
      <c r="O232" s="9" t="s">
        <v>1109</v>
      </c>
      <c r="P232" s="9" t="s">
        <v>37</v>
      </c>
      <c r="Q232" s="12">
        <v>45868</v>
      </c>
      <c r="R232" s="12">
        <v>45868</v>
      </c>
      <c r="S232" s="13">
        <v>6302521</v>
      </c>
      <c r="T232" s="9" t="s">
        <v>41</v>
      </c>
      <c r="U232" s="9">
        <v>100</v>
      </c>
      <c r="V232" s="9" t="s">
        <v>1106</v>
      </c>
      <c r="W232" s="14" t="s">
        <v>51</v>
      </c>
    </row>
    <row r="233" spans="1:23" x14ac:dyDescent="0.25">
      <c r="A233" s="8">
        <v>930</v>
      </c>
      <c r="B233" s="9" t="s">
        <v>52</v>
      </c>
      <c r="C233" s="9">
        <v>0</v>
      </c>
      <c r="D233" s="9" t="s">
        <v>1119</v>
      </c>
      <c r="E233" s="9" t="s">
        <v>1119</v>
      </c>
      <c r="F233" s="10" t="s">
        <v>2034</v>
      </c>
      <c r="G233" s="9" t="s">
        <v>87</v>
      </c>
      <c r="H233" s="9">
        <v>899999230</v>
      </c>
      <c r="I233" s="9">
        <v>899999230</v>
      </c>
      <c r="J233" s="9" t="s">
        <v>87</v>
      </c>
      <c r="K233" s="9">
        <v>80799707</v>
      </c>
      <c r="L233" s="9">
        <v>899999230</v>
      </c>
      <c r="M233" s="9" t="s">
        <v>87</v>
      </c>
      <c r="N233" s="11">
        <v>30128</v>
      </c>
      <c r="O233" s="9" t="s">
        <v>1124</v>
      </c>
      <c r="P233" s="9" t="s">
        <v>48</v>
      </c>
      <c r="Q233" s="12">
        <v>43696</v>
      </c>
      <c r="R233" s="12">
        <v>45638</v>
      </c>
      <c r="S233" s="13">
        <v>273600</v>
      </c>
      <c r="T233" s="9" t="s">
        <v>85</v>
      </c>
      <c r="U233" s="9">
        <v>40</v>
      </c>
      <c r="V233" s="9" t="s">
        <v>1106</v>
      </c>
      <c r="W233" s="14" t="s">
        <v>51</v>
      </c>
    </row>
    <row r="234" spans="1:23" x14ac:dyDescent="0.25">
      <c r="A234" s="8">
        <v>930</v>
      </c>
      <c r="B234" s="9" t="s">
        <v>52</v>
      </c>
      <c r="C234" s="9">
        <v>0</v>
      </c>
      <c r="D234" s="9" t="s">
        <v>1107</v>
      </c>
      <c r="E234" s="9" t="s">
        <v>1107</v>
      </c>
      <c r="F234" s="10" t="s">
        <v>2032</v>
      </c>
      <c r="G234" s="9" t="s">
        <v>1163</v>
      </c>
      <c r="H234" s="9"/>
      <c r="I234" s="9">
        <v>899999230</v>
      </c>
      <c r="J234" s="9" t="s">
        <v>87</v>
      </c>
      <c r="K234" s="9">
        <v>80799707</v>
      </c>
      <c r="L234" s="9">
        <v>899999230</v>
      </c>
      <c r="M234" s="9" t="s">
        <v>87</v>
      </c>
      <c r="N234" s="11">
        <v>31261</v>
      </c>
      <c r="O234" s="9" t="s">
        <v>1109</v>
      </c>
      <c r="P234" s="9" t="s">
        <v>1404</v>
      </c>
      <c r="Q234" s="12">
        <v>45499</v>
      </c>
      <c r="R234" s="12">
        <v>45642</v>
      </c>
      <c r="S234" s="13">
        <v>8402845</v>
      </c>
      <c r="T234" s="9" t="s">
        <v>41</v>
      </c>
      <c r="U234" s="9">
        <v>100</v>
      </c>
      <c r="V234" s="9" t="s">
        <v>1106</v>
      </c>
      <c r="W234" s="14" t="s">
        <v>51</v>
      </c>
    </row>
    <row r="235" spans="1:23" x14ac:dyDescent="0.25">
      <c r="A235" s="8">
        <v>930</v>
      </c>
      <c r="B235" s="9" t="s">
        <v>52</v>
      </c>
      <c r="C235" s="9">
        <v>121008</v>
      </c>
      <c r="D235" s="9" t="s">
        <v>1107</v>
      </c>
      <c r="E235" s="9" t="s">
        <v>1107</v>
      </c>
      <c r="F235" s="10" t="s">
        <v>2032</v>
      </c>
      <c r="G235" s="9" t="s">
        <v>1163</v>
      </c>
      <c r="H235" s="9"/>
      <c r="I235" s="9">
        <v>899999230</v>
      </c>
      <c r="J235" s="9" t="s">
        <v>87</v>
      </c>
      <c r="K235" s="9">
        <v>80799707</v>
      </c>
      <c r="L235" s="9">
        <v>899999230</v>
      </c>
      <c r="M235" s="9" t="s">
        <v>87</v>
      </c>
      <c r="N235" s="11">
        <v>31341</v>
      </c>
      <c r="O235" s="9" t="s">
        <v>1109</v>
      </c>
      <c r="P235" s="9" t="s">
        <v>37</v>
      </c>
      <c r="Q235" s="12">
        <v>45735</v>
      </c>
      <c r="R235" s="12">
        <v>45771</v>
      </c>
      <c r="S235" s="13">
        <v>5000000</v>
      </c>
      <c r="T235" s="9" t="s">
        <v>41</v>
      </c>
      <c r="U235" s="9">
        <v>100</v>
      </c>
      <c r="V235" s="9" t="s">
        <v>1106</v>
      </c>
      <c r="W235" s="14" t="s">
        <v>51</v>
      </c>
    </row>
    <row r="236" spans="1:23" x14ac:dyDescent="0.25">
      <c r="A236" s="8">
        <v>930</v>
      </c>
      <c r="B236" s="9" t="s">
        <v>52</v>
      </c>
      <c r="C236" s="9">
        <v>0</v>
      </c>
      <c r="D236" s="9" t="s">
        <v>1107</v>
      </c>
      <c r="E236" s="9" t="s">
        <v>1107</v>
      </c>
      <c r="F236" s="10" t="s">
        <v>2032</v>
      </c>
      <c r="G236" s="9" t="s">
        <v>1163</v>
      </c>
      <c r="H236" s="9"/>
      <c r="I236" s="9">
        <v>899999230</v>
      </c>
      <c r="J236" s="9" t="s">
        <v>87</v>
      </c>
      <c r="K236" s="9">
        <v>80799707</v>
      </c>
      <c r="L236" s="9">
        <v>899999230</v>
      </c>
      <c r="M236" s="9" t="s">
        <v>87</v>
      </c>
      <c r="N236" s="11">
        <v>31564</v>
      </c>
      <c r="O236" s="9" t="s">
        <v>1109</v>
      </c>
      <c r="P236" s="9" t="s">
        <v>1404</v>
      </c>
      <c r="Q236" s="12">
        <v>45498</v>
      </c>
      <c r="R236" s="12">
        <v>46092</v>
      </c>
      <c r="S236" s="13">
        <v>54611049</v>
      </c>
      <c r="T236" s="9" t="s">
        <v>41</v>
      </c>
      <c r="U236" s="9">
        <v>100</v>
      </c>
      <c r="V236" s="9" t="s">
        <v>1106</v>
      </c>
      <c r="W236" s="14" t="s">
        <v>51</v>
      </c>
    </row>
    <row r="237" spans="1:23" x14ac:dyDescent="0.25">
      <c r="A237" s="8">
        <v>930</v>
      </c>
      <c r="B237" s="9" t="s">
        <v>52</v>
      </c>
      <c r="C237" s="9">
        <v>126165</v>
      </c>
      <c r="D237" s="9" t="s">
        <v>1107</v>
      </c>
      <c r="E237" s="9" t="s">
        <v>1107</v>
      </c>
      <c r="F237" s="10" t="s">
        <v>2035</v>
      </c>
      <c r="G237" s="9" t="s">
        <v>1406</v>
      </c>
      <c r="H237" s="9"/>
      <c r="I237" s="9">
        <v>899999230</v>
      </c>
      <c r="J237" s="9" t="s">
        <v>87</v>
      </c>
      <c r="K237" s="9">
        <v>80799707</v>
      </c>
      <c r="L237" s="9">
        <v>899999230</v>
      </c>
      <c r="M237" s="9" t="s">
        <v>87</v>
      </c>
      <c r="N237" s="11">
        <v>31446</v>
      </c>
      <c r="O237" s="9" t="s">
        <v>1109</v>
      </c>
      <c r="P237" s="9" t="s">
        <v>37</v>
      </c>
      <c r="Q237" s="12">
        <v>45903</v>
      </c>
      <c r="R237" s="12">
        <v>45918</v>
      </c>
      <c r="S237" s="13">
        <v>8298320</v>
      </c>
      <c r="T237" s="9" t="s">
        <v>41</v>
      </c>
      <c r="U237" s="9">
        <v>100</v>
      </c>
      <c r="V237" s="9" t="s">
        <v>1106</v>
      </c>
      <c r="W237" s="14" t="s">
        <v>51</v>
      </c>
    </row>
    <row r="238" spans="1:23" x14ac:dyDescent="0.25">
      <c r="A238" s="8">
        <v>930</v>
      </c>
      <c r="B238" s="9" t="s">
        <v>52</v>
      </c>
      <c r="C238" s="9">
        <v>24103</v>
      </c>
      <c r="D238" s="9" t="s">
        <v>1107</v>
      </c>
      <c r="E238" s="9" t="s">
        <v>1107</v>
      </c>
      <c r="F238" s="10" t="s">
        <v>2031</v>
      </c>
      <c r="G238" s="9" t="s">
        <v>1126</v>
      </c>
      <c r="H238" s="9"/>
      <c r="I238" s="9">
        <v>899999230</v>
      </c>
      <c r="J238" s="9" t="s">
        <v>87</v>
      </c>
      <c r="K238" s="9">
        <v>80799707</v>
      </c>
      <c r="L238" s="9">
        <v>899999230</v>
      </c>
      <c r="M238" s="9" t="s">
        <v>87</v>
      </c>
      <c r="N238" s="11">
        <v>30227</v>
      </c>
      <c r="O238" s="9" t="s">
        <v>1109</v>
      </c>
      <c r="P238" s="9" t="s">
        <v>37</v>
      </c>
      <c r="Q238" s="12">
        <v>43417</v>
      </c>
      <c r="R238" s="12">
        <v>43644</v>
      </c>
      <c r="S238" s="13">
        <v>5500000</v>
      </c>
      <c r="T238" s="9" t="s">
        <v>41</v>
      </c>
      <c r="U238" s="9">
        <v>100</v>
      </c>
      <c r="V238" s="9" t="s">
        <v>1106</v>
      </c>
      <c r="W238" s="14" t="s">
        <v>51</v>
      </c>
    </row>
    <row r="239" spans="1:23" x14ac:dyDescent="0.25">
      <c r="A239" s="8">
        <v>930</v>
      </c>
      <c r="B239" s="9" t="s">
        <v>52</v>
      </c>
      <c r="C239" s="9">
        <v>25508</v>
      </c>
      <c r="D239" s="9" t="s">
        <v>1107</v>
      </c>
      <c r="E239" s="9" t="s">
        <v>1107</v>
      </c>
      <c r="F239" s="10" t="s">
        <v>2031</v>
      </c>
      <c r="G239" s="9" t="s">
        <v>1126</v>
      </c>
      <c r="H239" s="9"/>
      <c r="I239" s="9">
        <v>899999230</v>
      </c>
      <c r="J239" s="9" t="s">
        <v>87</v>
      </c>
      <c r="K239" s="9">
        <v>80799707</v>
      </c>
      <c r="L239" s="9">
        <v>899999230</v>
      </c>
      <c r="M239" s="9" t="s">
        <v>87</v>
      </c>
      <c r="N239" s="11">
        <v>30242</v>
      </c>
      <c r="O239" s="9" t="s">
        <v>1109</v>
      </c>
      <c r="P239" s="9" t="s">
        <v>37</v>
      </c>
      <c r="Q239" s="12">
        <v>43504</v>
      </c>
      <c r="R239" s="12">
        <v>43676</v>
      </c>
      <c r="S239" s="13">
        <v>6000000</v>
      </c>
      <c r="T239" s="9" t="s">
        <v>41</v>
      </c>
      <c r="U239" s="9">
        <v>100</v>
      </c>
      <c r="V239" s="9" t="s">
        <v>1106</v>
      </c>
      <c r="W239" s="14" t="s">
        <v>51</v>
      </c>
    </row>
    <row r="240" spans="1:23" x14ac:dyDescent="0.25">
      <c r="A240" s="8">
        <v>930</v>
      </c>
      <c r="B240" s="9" t="s">
        <v>52</v>
      </c>
      <c r="C240" s="9">
        <v>28279</v>
      </c>
      <c r="D240" s="9" t="s">
        <v>1107</v>
      </c>
      <c r="E240" s="9" t="s">
        <v>1107</v>
      </c>
      <c r="F240" s="10" t="s">
        <v>2031</v>
      </c>
      <c r="G240" s="9" t="s">
        <v>1126</v>
      </c>
      <c r="H240" s="9"/>
      <c r="I240" s="9">
        <v>899999230</v>
      </c>
      <c r="J240" s="9" t="s">
        <v>87</v>
      </c>
      <c r="K240" s="9">
        <v>80799707</v>
      </c>
      <c r="L240" s="9">
        <v>899999230</v>
      </c>
      <c r="M240" s="9" t="s">
        <v>87</v>
      </c>
      <c r="N240" s="11">
        <v>30262</v>
      </c>
      <c r="O240" s="9" t="s">
        <v>1109</v>
      </c>
      <c r="P240" s="9" t="s">
        <v>37</v>
      </c>
      <c r="Q240" s="12">
        <v>43615</v>
      </c>
      <c r="R240" s="12">
        <v>43732</v>
      </c>
      <c r="S240" s="13">
        <v>5000000</v>
      </c>
      <c r="T240" s="9" t="s">
        <v>41</v>
      </c>
      <c r="U240" s="9">
        <v>100</v>
      </c>
      <c r="V240" s="9" t="s">
        <v>1106</v>
      </c>
      <c r="W240" s="14" t="s">
        <v>51</v>
      </c>
    </row>
    <row r="241" spans="1:23" x14ac:dyDescent="0.25">
      <c r="A241" s="8">
        <v>930</v>
      </c>
      <c r="B241" s="9" t="s">
        <v>52</v>
      </c>
      <c r="C241" s="9">
        <v>23544</v>
      </c>
      <c r="D241" s="9" t="s">
        <v>1107</v>
      </c>
      <c r="E241" s="9" t="s">
        <v>1107</v>
      </c>
      <c r="F241" s="10" t="s">
        <v>2031</v>
      </c>
      <c r="G241" s="9" t="s">
        <v>1126</v>
      </c>
      <c r="H241" s="9"/>
      <c r="I241" s="9">
        <v>899999230</v>
      </c>
      <c r="J241" s="9" t="s">
        <v>87</v>
      </c>
      <c r="K241" s="9">
        <v>80799707</v>
      </c>
      <c r="L241" s="9">
        <v>899999230</v>
      </c>
      <c r="M241" s="9" t="s">
        <v>87</v>
      </c>
      <c r="N241" s="11">
        <v>30221</v>
      </c>
      <c r="O241" s="9" t="s">
        <v>1109</v>
      </c>
      <c r="P241" s="9" t="s">
        <v>37</v>
      </c>
      <c r="Q241" s="12">
        <v>43572</v>
      </c>
      <c r="R241" s="12">
        <v>43626</v>
      </c>
      <c r="S241" s="13">
        <v>8928572</v>
      </c>
      <c r="T241" s="9" t="s">
        <v>41</v>
      </c>
      <c r="U241" s="9">
        <v>100</v>
      </c>
      <c r="V241" s="9" t="s">
        <v>1106</v>
      </c>
      <c r="W241" s="14" t="s">
        <v>51</v>
      </c>
    </row>
    <row r="242" spans="1:23" x14ac:dyDescent="0.25">
      <c r="A242" s="8">
        <v>930</v>
      </c>
      <c r="B242" s="9" t="s">
        <v>52</v>
      </c>
      <c r="C242" s="9">
        <v>23546</v>
      </c>
      <c r="D242" s="9" t="s">
        <v>1107</v>
      </c>
      <c r="E242" s="9" t="s">
        <v>1107</v>
      </c>
      <c r="F242" s="10" t="s">
        <v>2031</v>
      </c>
      <c r="G242" s="9" t="s">
        <v>1126</v>
      </c>
      <c r="H242" s="9"/>
      <c r="I242" s="9">
        <v>899999230</v>
      </c>
      <c r="J242" s="9" t="s">
        <v>87</v>
      </c>
      <c r="K242" s="9">
        <v>80799707</v>
      </c>
      <c r="L242" s="9">
        <v>899999230</v>
      </c>
      <c r="M242" s="9" t="s">
        <v>87</v>
      </c>
      <c r="N242" s="11">
        <v>30222</v>
      </c>
      <c r="O242" s="9" t="s">
        <v>1109</v>
      </c>
      <c r="P242" s="9" t="s">
        <v>37</v>
      </c>
      <c r="Q242" s="12">
        <v>43572</v>
      </c>
      <c r="R242" s="12">
        <v>43626</v>
      </c>
      <c r="S242" s="13">
        <v>6000001</v>
      </c>
      <c r="T242" s="9" t="s">
        <v>41</v>
      </c>
      <c r="U242" s="9">
        <v>100</v>
      </c>
      <c r="V242" s="9" t="s">
        <v>1106</v>
      </c>
      <c r="W242" s="14" t="s">
        <v>51</v>
      </c>
    </row>
    <row r="243" spans="1:23" x14ac:dyDescent="0.25">
      <c r="A243" s="8">
        <v>930</v>
      </c>
      <c r="B243" s="9" t="s">
        <v>52</v>
      </c>
      <c r="C243" s="9">
        <v>24107</v>
      </c>
      <c r="D243" s="9" t="s">
        <v>1107</v>
      </c>
      <c r="E243" s="9" t="s">
        <v>1107</v>
      </c>
      <c r="F243" s="10" t="s">
        <v>2031</v>
      </c>
      <c r="G243" s="9" t="s">
        <v>1126</v>
      </c>
      <c r="H243" s="9"/>
      <c r="I243" s="9">
        <v>899999230</v>
      </c>
      <c r="J243" s="9" t="s">
        <v>87</v>
      </c>
      <c r="K243" s="9">
        <v>80799707</v>
      </c>
      <c r="L243" s="9">
        <v>899999230</v>
      </c>
      <c r="M243" s="9" t="s">
        <v>87</v>
      </c>
      <c r="N243" s="11">
        <v>30228</v>
      </c>
      <c r="O243" s="9" t="s">
        <v>1109</v>
      </c>
      <c r="P243" s="9" t="s">
        <v>37</v>
      </c>
      <c r="Q243" s="12">
        <v>43451</v>
      </c>
      <c r="R243" s="12">
        <v>43644</v>
      </c>
      <c r="S243" s="13">
        <v>6000000</v>
      </c>
      <c r="T243" s="9" t="s">
        <v>41</v>
      </c>
      <c r="U243" s="9">
        <v>100</v>
      </c>
      <c r="V243" s="9" t="s">
        <v>1106</v>
      </c>
      <c r="W243" s="14" t="s">
        <v>51</v>
      </c>
    </row>
    <row r="244" spans="1:23" x14ac:dyDescent="0.25">
      <c r="A244" s="8">
        <v>930</v>
      </c>
      <c r="B244" s="9" t="s">
        <v>52</v>
      </c>
      <c r="C244" s="9">
        <v>29527</v>
      </c>
      <c r="D244" s="9" t="s">
        <v>1107</v>
      </c>
      <c r="E244" s="9" t="s">
        <v>1107</v>
      </c>
      <c r="F244" s="10" t="s">
        <v>2031</v>
      </c>
      <c r="G244" s="9" t="s">
        <v>1126</v>
      </c>
      <c r="H244" s="9"/>
      <c r="I244" s="9">
        <v>899999230</v>
      </c>
      <c r="J244" s="9" t="s">
        <v>87</v>
      </c>
      <c r="K244" s="9">
        <v>80799707</v>
      </c>
      <c r="L244" s="9">
        <v>899999230</v>
      </c>
      <c r="M244" s="9" t="s">
        <v>87</v>
      </c>
      <c r="N244" s="11">
        <v>30270</v>
      </c>
      <c r="O244" s="9" t="s">
        <v>1109</v>
      </c>
      <c r="P244" s="9" t="s">
        <v>37</v>
      </c>
      <c r="Q244" s="12">
        <v>43671</v>
      </c>
      <c r="R244" s="12">
        <v>43746</v>
      </c>
      <c r="S244" s="13">
        <v>6000000</v>
      </c>
      <c r="T244" s="9" t="s">
        <v>41</v>
      </c>
      <c r="U244" s="9">
        <v>100</v>
      </c>
      <c r="V244" s="9" t="s">
        <v>1106</v>
      </c>
      <c r="W244" s="14" t="s">
        <v>51</v>
      </c>
    </row>
    <row r="245" spans="1:23" x14ac:dyDescent="0.25">
      <c r="A245" s="8">
        <v>930</v>
      </c>
      <c r="B245" s="9" t="s">
        <v>52</v>
      </c>
      <c r="C245" s="9">
        <v>0</v>
      </c>
      <c r="D245" s="9" t="s">
        <v>1107</v>
      </c>
      <c r="E245" s="9" t="s">
        <v>1107</v>
      </c>
      <c r="F245" s="10" t="s">
        <v>2031</v>
      </c>
      <c r="G245" s="9" t="s">
        <v>1126</v>
      </c>
      <c r="H245" s="9"/>
      <c r="I245" s="9">
        <v>899999230</v>
      </c>
      <c r="J245" s="9" t="s">
        <v>87</v>
      </c>
      <c r="K245" s="9">
        <v>80799707</v>
      </c>
      <c r="L245" s="9">
        <v>899999230</v>
      </c>
      <c r="M245" s="9" t="s">
        <v>87</v>
      </c>
      <c r="N245" s="11">
        <v>31330</v>
      </c>
      <c r="O245" s="9" t="s">
        <v>1109</v>
      </c>
      <c r="P245" s="9" t="s">
        <v>1404</v>
      </c>
      <c r="Q245" s="12">
        <v>43693</v>
      </c>
      <c r="R245" s="12">
        <v>45755</v>
      </c>
      <c r="S245" s="13">
        <v>500000</v>
      </c>
      <c r="T245" s="9" t="s">
        <v>41</v>
      </c>
      <c r="U245" s="9">
        <v>100</v>
      </c>
      <c r="V245" s="9" t="s">
        <v>1106</v>
      </c>
      <c r="W245" s="14" t="s">
        <v>51</v>
      </c>
    </row>
    <row r="246" spans="1:23" x14ac:dyDescent="0.25">
      <c r="A246" s="8">
        <v>930</v>
      </c>
      <c r="B246" s="9" t="s">
        <v>52</v>
      </c>
      <c r="C246" s="9">
        <v>120093</v>
      </c>
      <c r="D246" s="9" t="s">
        <v>1107</v>
      </c>
      <c r="E246" s="9" t="s">
        <v>1107</v>
      </c>
      <c r="F246" s="10" t="s">
        <v>2032</v>
      </c>
      <c r="G246" s="9" t="s">
        <v>1163</v>
      </c>
      <c r="H246" s="9"/>
      <c r="I246" s="9">
        <v>899999230</v>
      </c>
      <c r="J246" s="9" t="s">
        <v>87</v>
      </c>
      <c r="K246" s="9">
        <v>80799707</v>
      </c>
      <c r="L246" s="9">
        <v>899999230</v>
      </c>
      <c r="M246" s="9" t="s">
        <v>87</v>
      </c>
      <c r="N246" s="11">
        <v>31321</v>
      </c>
      <c r="O246" s="9" t="s">
        <v>1109</v>
      </c>
      <c r="P246" s="9" t="s">
        <v>37</v>
      </c>
      <c r="Q246" s="12">
        <v>45714</v>
      </c>
      <c r="R246" s="12">
        <v>45748</v>
      </c>
      <c r="S246" s="13">
        <v>5000000</v>
      </c>
      <c r="T246" s="9" t="s">
        <v>41</v>
      </c>
      <c r="U246" s="9">
        <v>100</v>
      </c>
      <c r="V246" s="9" t="s">
        <v>1106</v>
      </c>
      <c r="W246" s="14" t="s">
        <v>51</v>
      </c>
    </row>
    <row r="247" spans="1:23" x14ac:dyDescent="0.25">
      <c r="A247" s="8">
        <v>930</v>
      </c>
      <c r="B247" s="9" t="s">
        <v>52</v>
      </c>
      <c r="C247" s="9">
        <v>119167</v>
      </c>
      <c r="D247" s="9" t="s">
        <v>1104</v>
      </c>
      <c r="E247" s="9" t="s">
        <v>47</v>
      </c>
      <c r="F247" s="10" t="s">
        <v>2036</v>
      </c>
      <c r="G247" s="9" t="s">
        <v>1405</v>
      </c>
      <c r="H247" s="9"/>
      <c r="I247" s="9">
        <v>899999230</v>
      </c>
      <c r="J247" s="9" t="s">
        <v>87</v>
      </c>
      <c r="K247" s="9">
        <v>80799707</v>
      </c>
      <c r="L247" s="9">
        <v>899999230</v>
      </c>
      <c r="M247" s="9" t="s">
        <v>87</v>
      </c>
      <c r="N247" s="11">
        <v>2527</v>
      </c>
      <c r="O247" s="9" t="s">
        <v>1105</v>
      </c>
      <c r="P247" s="9" t="s">
        <v>1284</v>
      </c>
      <c r="Q247" s="12">
        <v>45720</v>
      </c>
      <c r="R247" s="12">
        <v>45723</v>
      </c>
      <c r="S247" s="13">
        <v>34448721.5</v>
      </c>
      <c r="T247" s="9" t="s">
        <v>85</v>
      </c>
      <c r="U247" s="9">
        <v>50</v>
      </c>
      <c r="V247" s="9" t="s">
        <v>1106</v>
      </c>
      <c r="W247" s="14" t="s">
        <v>51</v>
      </c>
    </row>
    <row r="248" spans="1:23" x14ac:dyDescent="0.25">
      <c r="A248" s="8">
        <v>930</v>
      </c>
      <c r="B248" s="9" t="s">
        <v>52</v>
      </c>
      <c r="C248" s="9">
        <v>133996</v>
      </c>
      <c r="D248" s="9" t="s">
        <v>1104</v>
      </c>
      <c r="E248" s="9" t="s">
        <v>1110</v>
      </c>
      <c r="F248" s="10" t="s">
        <v>2033</v>
      </c>
      <c r="G248" s="9" t="s">
        <v>1992</v>
      </c>
      <c r="H248" s="9"/>
      <c r="I248" s="9">
        <v>899999230</v>
      </c>
      <c r="J248" s="9" t="s">
        <v>87</v>
      </c>
      <c r="K248" s="9">
        <v>80799707</v>
      </c>
      <c r="L248" s="9">
        <v>899999230</v>
      </c>
      <c r="M248" s="9" t="s">
        <v>87</v>
      </c>
      <c r="N248" s="11">
        <v>2997</v>
      </c>
      <c r="O248" s="9" t="s">
        <v>1111</v>
      </c>
      <c r="P248" s="9" t="s">
        <v>1284</v>
      </c>
      <c r="Q248" s="12">
        <v>46056</v>
      </c>
      <c r="R248" s="12">
        <v>46133</v>
      </c>
      <c r="S248" s="13">
        <v>1520225</v>
      </c>
      <c r="T248" s="9" t="s">
        <v>85</v>
      </c>
      <c r="U248" s="9">
        <v>50</v>
      </c>
      <c r="V248" s="9" t="s">
        <v>1106</v>
      </c>
      <c r="W248" s="14" t="s">
        <v>51</v>
      </c>
    </row>
    <row r="249" spans="1:23" x14ac:dyDescent="0.25">
      <c r="A249" s="8">
        <v>930</v>
      </c>
      <c r="B249" s="9" t="s">
        <v>52</v>
      </c>
      <c r="C249" s="9">
        <v>131599</v>
      </c>
      <c r="D249" s="9" t="s">
        <v>1107</v>
      </c>
      <c r="E249" s="9" t="s">
        <v>1107</v>
      </c>
      <c r="F249" s="10" t="s">
        <v>2035</v>
      </c>
      <c r="G249" s="9" t="s">
        <v>1406</v>
      </c>
      <c r="H249" s="9"/>
      <c r="I249" s="9">
        <v>899999230</v>
      </c>
      <c r="J249" s="9" t="s">
        <v>87</v>
      </c>
      <c r="K249" s="9">
        <v>80799707</v>
      </c>
      <c r="L249" s="9">
        <v>899999230</v>
      </c>
      <c r="M249" s="9" t="s">
        <v>87</v>
      </c>
      <c r="N249" s="11">
        <v>31550</v>
      </c>
      <c r="O249" s="9" t="s">
        <v>1109</v>
      </c>
      <c r="P249" s="9" t="s">
        <v>37</v>
      </c>
      <c r="Q249" s="12">
        <v>46027</v>
      </c>
      <c r="R249" s="12">
        <v>46070</v>
      </c>
      <c r="S249" s="13">
        <v>4201682</v>
      </c>
      <c r="T249" s="9" t="s">
        <v>41</v>
      </c>
      <c r="U249" s="9">
        <v>100</v>
      </c>
      <c r="V249" s="9" t="s">
        <v>1106</v>
      </c>
      <c r="W249" s="14" t="s">
        <v>51</v>
      </c>
    </row>
    <row r="250" spans="1:23" x14ac:dyDescent="0.25">
      <c r="A250" s="8">
        <v>930</v>
      </c>
      <c r="B250" s="9" t="s">
        <v>52</v>
      </c>
      <c r="C250" s="9">
        <v>0</v>
      </c>
      <c r="D250" s="9" t="s">
        <v>1107</v>
      </c>
      <c r="E250" s="9" t="s">
        <v>1107</v>
      </c>
      <c r="F250" s="10" t="s">
        <v>2035</v>
      </c>
      <c r="G250" s="9" t="s">
        <v>1406</v>
      </c>
      <c r="H250" s="9"/>
      <c r="I250" s="9">
        <v>899999230</v>
      </c>
      <c r="J250" s="9" t="s">
        <v>87</v>
      </c>
      <c r="K250" s="9">
        <v>80799707</v>
      </c>
      <c r="L250" s="9">
        <v>899999230</v>
      </c>
      <c r="M250" s="9" t="s">
        <v>87</v>
      </c>
      <c r="N250" s="11">
        <v>31505</v>
      </c>
      <c r="O250" s="9" t="s">
        <v>1109</v>
      </c>
      <c r="P250" s="9" t="s">
        <v>1404</v>
      </c>
      <c r="Q250" s="12">
        <v>45875</v>
      </c>
      <c r="R250" s="12">
        <v>46000</v>
      </c>
      <c r="S250" s="13">
        <v>8402845</v>
      </c>
      <c r="T250" s="9" t="s">
        <v>41</v>
      </c>
      <c r="U250" s="9">
        <v>100</v>
      </c>
      <c r="V250" s="9" t="s">
        <v>1106</v>
      </c>
      <c r="W250" s="14" t="s">
        <v>51</v>
      </c>
    </row>
    <row r="251" spans="1:23" x14ac:dyDescent="0.25">
      <c r="A251" s="15">
        <v>930</v>
      </c>
      <c r="B251" s="16" t="s">
        <v>52</v>
      </c>
      <c r="C251" s="16">
        <v>0</v>
      </c>
      <c r="D251" s="16" t="s">
        <v>1107</v>
      </c>
      <c r="E251" s="16" t="s">
        <v>1107</v>
      </c>
      <c r="F251" s="17" t="s">
        <v>2031</v>
      </c>
      <c r="G251" s="16" t="s">
        <v>1126</v>
      </c>
      <c r="H251" s="16"/>
      <c r="I251" s="16">
        <v>899999230</v>
      </c>
      <c r="J251" s="16" t="s">
        <v>87</v>
      </c>
      <c r="K251" s="16">
        <v>80799707</v>
      </c>
      <c r="L251" s="16">
        <v>899999230</v>
      </c>
      <c r="M251" s="16" t="s">
        <v>87</v>
      </c>
      <c r="N251" s="18">
        <v>31108</v>
      </c>
      <c r="O251" s="16" t="s">
        <v>1109</v>
      </c>
      <c r="P251" s="16" t="s">
        <v>37</v>
      </c>
      <c r="Q251" s="19">
        <v>43556</v>
      </c>
      <c r="R251" s="19">
        <v>45432</v>
      </c>
      <c r="S251" s="20">
        <v>1048600629</v>
      </c>
      <c r="T251" s="16" t="s">
        <v>41</v>
      </c>
      <c r="U251" s="16">
        <v>100</v>
      </c>
      <c r="V251" s="16" t="s">
        <v>1106</v>
      </c>
      <c r="W251" s="21" t="s">
        <v>51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1891"/>
  <sheetViews>
    <sheetView topLeftCell="T1858" workbookViewId="0">
      <selection activeCell="W2" sqref="W2:W1891"/>
    </sheetView>
  </sheetViews>
  <sheetFormatPr baseColWidth="10" defaultRowHeight="15" x14ac:dyDescent="0.25"/>
  <cols>
    <col min="1" max="1" width="20.140625" bestFit="1" customWidth="1"/>
    <col min="2" max="2" width="34.140625" bestFit="1" customWidth="1"/>
    <col min="3" max="3" width="8.7109375" bestFit="1" customWidth="1"/>
    <col min="4" max="4" width="22.5703125" bestFit="1" customWidth="1"/>
    <col min="5" max="5" width="21.42578125" bestFit="1" customWidth="1"/>
    <col min="6" max="6" width="16.28515625" bestFit="1" customWidth="1"/>
    <col min="7" max="7" width="88.7109375" bestFit="1" customWidth="1"/>
    <col min="8" max="8" width="16.42578125" bestFit="1" customWidth="1"/>
    <col min="9" max="9" width="19.28515625" bestFit="1" customWidth="1"/>
    <col min="10" max="10" width="48.42578125" bestFit="1" customWidth="1"/>
    <col min="11" max="12" width="14.5703125" bestFit="1" customWidth="1"/>
    <col min="13" max="13" width="48.42578125" bestFit="1" customWidth="1"/>
    <col min="14" max="14" width="14.5703125" bestFit="1" customWidth="1"/>
    <col min="15" max="15" width="56.7109375" bestFit="1" customWidth="1"/>
    <col min="16" max="16" width="35.5703125" bestFit="1" customWidth="1"/>
    <col min="17" max="17" width="29.140625" bestFit="1" customWidth="1"/>
    <col min="18" max="18" width="12.5703125" bestFit="1" customWidth="1"/>
    <col min="19" max="19" width="15.7109375" bestFit="1" customWidth="1"/>
    <col min="20" max="20" width="18.28515625" bestFit="1" customWidth="1"/>
    <col min="21" max="21" width="18.140625" bestFit="1" customWidth="1"/>
    <col min="22" max="22" width="12.28515625" bestFit="1" customWidth="1"/>
    <col min="23" max="23" width="22.140625" style="3" bestFit="1" customWidth="1"/>
    <col min="24" max="24" width="39.5703125" bestFit="1" customWidth="1"/>
    <col min="25" max="25" width="15.42578125" bestFit="1" customWidth="1"/>
    <col min="26" max="26" width="56.42578125" bestFit="1" customWidth="1"/>
    <col min="27" max="27" width="17.28515625" bestFit="1" customWidth="1"/>
    <col min="28" max="28" width="28.5703125" bestFit="1" customWidth="1"/>
    <col min="29" max="29" width="17.5703125" bestFit="1" customWidth="1"/>
    <col min="30" max="30" width="25" bestFit="1" customWidth="1"/>
    <col min="31" max="31" width="22.140625" bestFit="1" customWidth="1"/>
    <col min="32" max="32" width="27.85546875" bestFit="1" customWidth="1"/>
    <col min="33" max="33" width="21.42578125" bestFit="1" customWidth="1"/>
    <col min="34" max="34" width="19.140625" bestFit="1" customWidth="1"/>
    <col min="35" max="35" width="18.5703125" bestFit="1" customWidth="1"/>
  </cols>
  <sheetData>
    <row r="1" spans="1:35" ht="15.75" thickBot="1" x14ac:dyDescent="0.3">
      <c r="A1" s="26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34</v>
      </c>
      <c r="P1" s="25" t="s">
        <v>14</v>
      </c>
      <c r="Q1" s="25" t="s">
        <v>15</v>
      </c>
      <c r="R1" s="25" t="s">
        <v>16</v>
      </c>
      <c r="S1" s="25" t="s">
        <v>17</v>
      </c>
      <c r="T1" s="25" t="s">
        <v>18</v>
      </c>
      <c r="U1" s="25" t="s">
        <v>19</v>
      </c>
      <c r="V1" s="25" t="s">
        <v>20</v>
      </c>
      <c r="W1" s="27" t="s">
        <v>1409</v>
      </c>
      <c r="X1" s="25" t="s">
        <v>21</v>
      </c>
      <c r="Y1" s="25" t="s">
        <v>22</v>
      </c>
      <c r="Z1" s="25" t="s">
        <v>23</v>
      </c>
      <c r="AA1" s="25" t="s">
        <v>24</v>
      </c>
      <c r="AB1" s="25" t="s">
        <v>25</v>
      </c>
      <c r="AC1" s="25" t="s">
        <v>26</v>
      </c>
      <c r="AD1" s="25" t="s">
        <v>27</v>
      </c>
      <c r="AE1" s="25" t="s">
        <v>28</v>
      </c>
      <c r="AF1" s="25" t="s">
        <v>29</v>
      </c>
      <c r="AG1" s="25" t="s">
        <v>30</v>
      </c>
      <c r="AH1" s="25" t="s">
        <v>31</v>
      </c>
      <c r="AI1" s="28" t="s">
        <v>32</v>
      </c>
    </row>
    <row r="2" spans="1:35" x14ac:dyDescent="0.25">
      <c r="A2" s="4">
        <v>930</v>
      </c>
      <c r="B2" s="5" t="s">
        <v>52</v>
      </c>
      <c r="C2" s="5">
        <v>0</v>
      </c>
      <c r="D2" s="5" t="s">
        <v>60</v>
      </c>
      <c r="E2" s="5" t="s">
        <v>60</v>
      </c>
      <c r="F2" s="22" t="s">
        <v>2037</v>
      </c>
      <c r="G2" s="5" t="s">
        <v>86</v>
      </c>
      <c r="H2" s="5">
        <v>1030681470</v>
      </c>
      <c r="I2" s="5">
        <v>899999230</v>
      </c>
      <c r="J2" s="5" t="s">
        <v>87</v>
      </c>
      <c r="K2" s="5">
        <v>82771223</v>
      </c>
      <c r="L2" s="5">
        <v>1030681470</v>
      </c>
      <c r="M2" s="5" t="s">
        <v>86</v>
      </c>
      <c r="N2" s="5">
        <v>55299</v>
      </c>
      <c r="O2" s="5" t="s">
        <v>62</v>
      </c>
      <c r="P2" s="5" t="s">
        <v>61</v>
      </c>
      <c r="Q2" s="5" t="s">
        <v>37</v>
      </c>
      <c r="R2" s="23">
        <v>44764</v>
      </c>
      <c r="S2" s="23">
        <v>44697</v>
      </c>
      <c r="T2" s="23">
        <v>44778</v>
      </c>
      <c r="U2" s="23">
        <v>44784</v>
      </c>
      <c r="V2" s="23">
        <v>44782</v>
      </c>
      <c r="W2" s="24">
        <v>838600</v>
      </c>
      <c r="X2" s="5" t="s">
        <v>88</v>
      </c>
      <c r="Y2" s="5" t="s">
        <v>38</v>
      </c>
      <c r="Z2" s="5" t="s">
        <v>89</v>
      </c>
      <c r="AA2" s="5">
        <v>958503</v>
      </c>
      <c r="AB2" s="5" t="s">
        <v>39</v>
      </c>
      <c r="AC2" s="5" t="s">
        <v>40</v>
      </c>
      <c r="AD2" s="5">
        <v>72111</v>
      </c>
      <c r="AE2" s="5">
        <v>800484325</v>
      </c>
      <c r="AF2" s="5">
        <v>800659187</v>
      </c>
      <c r="AG2" s="5" t="s">
        <v>41</v>
      </c>
      <c r="AH2" s="5">
        <v>100</v>
      </c>
      <c r="AI2" s="7" t="s">
        <v>56</v>
      </c>
    </row>
    <row r="3" spans="1:35" x14ac:dyDescent="0.25">
      <c r="A3" s="8">
        <v>930</v>
      </c>
      <c r="B3" s="9" t="s">
        <v>52</v>
      </c>
      <c r="C3" s="9">
        <v>0</v>
      </c>
      <c r="D3" s="9" t="s">
        <v>60</v>
      </c>
      <c r="E3" s="9" t="s">
        <v>60</v>
      </c>
      <c r="F3" s="10" t="s">
        <v>2037</v>
      </c>
      <c r="G3" s="9" t="s">
        <v>90</v>
      </c>
      <c r="H3" s="9">
        <v>1000626648</v>
      </c>
      <c r="I3" s="9">
        <v>899999230</v>
      </c>
      <c r="J3" s="9" t="s">
        <v>87</v>
      </c>
      <c r="K3" s="9">
        <v>82775604</v>
      </c>
      <c r="L3" s="9">
        <v>1000626648</v>
      </c>
      <c r="M3" s="9" t="s">
        <v>90</v>
      </c>
      <c r="N3" s="9">
        <v>55304</v>
      </c>
      <c r="O3" s="9" t="s">
        <v>62</v>
      </c>
      <c r="P3" s="9" t="s">
        <v>61</v>
      </c>
      <c r="Q3" s="9" t="s">
        <v>58</v>
      </c>
      <c r="R3" s="12">
        <v>44768</v>
      </c>
      <c r="S3" s="12">
        <v>44707</v>
      </c>
      <c r="T3" s="12">
        <v>44778</v>
      </c>
      <c r="U3" s="12">
        <v>44784</v>
      </c>
      <c r="V3" s="12">
        <v>44782</v>
      </c>
      <c r="W3" s="13">
        <v>478200</v>
      </c>
      <c r="X3" s="9" t="s">
        <v>91</v>
      </c>
      <c r="Y3" s="9" t="s">
        <v>59</v>
      </c>
      <c r="Z3" s="9" t="s">
        <v>89</v>
      </c>
      <c r="AA3" s="9">
        <v>958503</v>
      </c>
      <c r="AB3" s="9" t="s">
        <v>39</v>
      </c>
      <c r="AC3" s="9" t="s">
        <v>40</v>
      </c>
      <c r="AD3" s="9">
        <v>72110</v>
      </c>
      <c r="AE3" s="9">
        <v>800484325</v>
      </c>
      <c r="AF3" s="9">
        <v>800659187</v>
      </c>
      <c r="AG3" s="9" t="s">
        <v>41</v>
      </c>
      <c r="AH3" s="9">
        <v>100</v>
      </c>
      <c r="AI3" s="14" t="s">
        <v>56</v>
      </c>
    </row>
    <row r="4" spans="1:35" x14ac:dyDescent="0.25">
      <c r="A4" s="8">
        <v>930</v>
      </c>
      <c r="B4" s="9" t="s">
        <v>52</v>
      </c>
      <c r="C4" s="9">
        <v>0</v>
      </c>
      <c r="D4" s="9" t="s">
        <v>60</v>
      </c>
      <c r="E4" s="9" t="s">
        <v>60</v>
      </c>
      <c r="F4" s="10" t="s">
        <v>2037</v>
      </c>
      <c r="G4" s="9" t="s">
        <v>86</v>
      </c>
      <c r="H4" s="9">
        <v>1030681470</v>
      </c>
      <c r="I4" s="9">
        <v>899999230</v>
      </c>
      <c r="J4" s="9" t="s">
        <v>87</v>
      </c>
      <c r="K4" s="9">
        <v>82771223</v>
      </c>
      <c r="L4" s="9">
        <v>1030681470</v>
      </c>
      <c r="M4" s="9" t="s">
        <v>86</v>
      </c>
      <c r="N4" s="9">
        <v>55299</v>
      </c>
      <c r="O4" s="9" t="s">
        <v>62</v>
      </c>
      <c r="P4" s="9" t="s">
        <v>61</v>
      </c>
      <c r="Q4" s="9" t="s">
        <v>37</v>
      </c>
      <c r="R4" s="12">
        <v>44764</v>
      </c>
      <c r="S4" s="12">
        <v>44697</v>
      </c>
      <c r="T4" s="12">
        <v>44784</v>
      </c>
      <c r="U4" s="12">
        <v>44790</v>
      </c>
      <c r="V4" s="12">
        <v>44785</v>
      </c>
      <c r="W4" s="13">
        <v>2003600</v>
      </c>
      <c r="X4" s="9" t="s">
        <v>92</v>
      </c>
      <c r="Y4" s="9" t="s">
        <v>38</v>
      </c>
      <c r="Z4" s="9" t="s">
        <v>93</v>
      </c>
      <c r="AA4" s="9">
        <v>960013</v>
      </c>
      <c r="AB4" s="9" t="s">
        <v>39</v>
      </c>
      <c r="AC4" s="9" t="s">
        <v>40</v>
      </c>
      <c r="AD4" s="9">
        <v>72168</v>
      </c>
      <c r="AE4" s="9">
        <v>800485102</v>
      </c>
      <c r="AF4" s="9">
        <v>800659954</v>
      </c>
      <c r="AG4" s="9" t="s">
        <v>41</v>
      </c>
      <c r="AH4" s="9">
        <v>100</v>
      </c>
      <c r="AI4" s="14" t="s">
        <v>56</v>
      </c>
    </row>
    <row r="5" spans="1:35" x14ac:dyDescent="0.25">
      <c r="A5" s="8">
        <v>930</v>
      </c>
      <c r="B5" s="9" t="s">
        <v>52</v>
      </c>
      <c r="C5" s="9">
        <v>0</v>
      </c>
      <c r="D5" s="9" t="s">
        <v>60</v>
      </c>
      <c r="E5" s="9" t="s">
        <v>60</v>
      </c>
      <c r="F5" s="10" t="s">
        <v>2037</v>
      </c>
      <c r="G5" s="9" t="s">
        <v>94</v>
      </c>
      <c r="H5" s="9">
        <v>1000365069</v>
      </c>
      <c r="I5" s="9">
        <v>899999230</v>
      </c>
      <c r="J5" s="9" t="s">
        <v>87</v>
      </c>
      <c r="K5" s="9">
        <v>82775223</v>
      </c>
      <c r="L5" s="9">
        <v>1000365069</v>
      </c>
      <c r="M5" s="9" t="s">
        <v>94</v>
      </c>
      <c r="N5" s="9">
        <v>55303</v>
      </c>
      <c r="O5" s="9" t="s">
        <v>62</v>
      </c>
      <c r="P5" s="9" t="s">
        <v>61</v>
      </c>
      <c r="Q5" s="9" t="s">
        <v>58</v>
      </c>
      <c r="R5" s="12">
        <v>44764</v>
      </c>
      <c r="S5" s="12">
        <v>44764</v>
      </c>
      <c r="T5" s="12">
        <v>44791</v>
      </c>
      <c r="U5" s="12">
        <v>44796</v>
      </c>
      <c r="V5" s="12">
        <v>44792</v>
      </c>
      <c r="W5" s="13">
        <v>128900</v>
      </c>
      <c r="X5" s="9" t="s">
        <v>95</v>
      </c>
      <c r="Y5" s="9" t="s">
        <v>59</v>
      </c>
      <c r="Z5" s="9" t="s">
        <v>89</v>
      </c>
      <c r="AA5" s="9">
        <v>961242</v>
      </c>
      <c r="AB5" s="9" t="s">
        <v>44</v>
      </c>
      <c r="AC5" s="9" t="s">
        <v>40</v>
      </c>
      <c r="AD5" s="9">
        <v>72178</v>
      </c>
      <c r="AE5" s="9">
        <v>800485736</v>
      </c>
      <c r="AF5" s="9">
        <v>800660788</v>
      </c>
      <c r="AG5" s="9" t="s">
        <v>41</v>
      </c>
      <c r="AH5" s="9">
        <v>100</v>
      </c>
      <c r="AI5" s="14" t="s">
        <v>56</v>
      </c>
    </row>
    <row r="6" spans="1:35" x14ac:dyDescent="0.25">
      <c r="A6" s="8">
        <v>930</v>
      </c>
      <c r="B6" s="9" t="s">
        <v>52</v>
      </c>
      <c r="C6" s="9">
        <v>0</v>
      </c>
      <c r="D6" s="9" t="s">
        <v>60</v>
      </c>
      <c r="E6" s="9" t="s">
        <v>60</v>
      </c>
      <c r="F6" s="10" t="s">
        <v>2037</v>
      </c>
      <c r="G6" s="9" t="s">
        <v>96</v>
      </c>
      <c r="H6" s="9">
        <v>1021663389</v>
      </c>
      <c r="I6" s="9">
        <v>899999230</v>
      </c>
      <c r="J6" s="9" t="s">
        <v>87</v>
      </c>
      <c r="K6" s="9">
        <v>82771291</v>
      </c>
      <c r="L6" s="9">
        <v>1021663389</v>
      </c>
      <c r="M6" s="9" t="s">
        <v>96</v>
      </c>
      <c r="N6" s="9">
        <v>55300</v>
      </c>
      <c r="O6" s="9" t="s">
        <v>62</v>
      </c>
      <c r="P6" s="9" t="s">
        <v>61</v>
      </c>
      <c r="Q6" s="9" t="s">
        <v>58</v>
      </c>
      <c r="R6" s="12">
        <v>44764</v>
      </c>
      <c r="S6" s="12">
        <v>44764</v>
      </c>
      <c r="T6" s="12">
        <v>44789</v>
      </c>
      <c r="U6" s="12">
        <v>44792</v>
      </c>
      <c r="V6" s="12">
        <v>44790</v>
      </c>
      <c r="W6" s="13">
        <v>478200</v>
      </c>
      <c r="X6" s="9" t="s">
        <v>97</v>
      </c>
      <c r="Y6" s="9" t="s">
        <v>59</v>
      </c>
      <c r="Z6" s="9" t="s">
        <v>89</v>
      </c>
      <c r="AA6" s="9">
        <v>960767</v>
      </c>
      <c r="AB6" s="9" t="s">
        <v>50</v>
      </c>
      <c r="AC6" s="9" t="s">
        <v>40</v>
      </c>
      <c r="AD6" s="9">
        <v>72173</v>
      </c>
      <c r="AE6" s="9">
        <v>800485421</v>
      </c>
      <c r="AF6" s="9">
        <v>800660398</v>
      </c>
      <c r="AG6" s="9" t="s">
        <v>41</v>
      </c>
      <c r="AH6" s="9">
        <v>100</v>
      </c>
      <c r="AI6" s="14" t="s">
        <v>56</v>
      </c>
    </row>
    <row r="7" spans="1:35" x14ac:dyDescent="0.25">
      <c r="A7" s="8">
        <v>930</v>
      </c>
      <c r="B7" s="9" t="s">
        <v>52</v>
      </c>
      <c r="C7" s="9">
        <v>0</v>
      </c>
      <c r="D7" s="9" t="s">
        <v>60</v>
      </c>
      <c r="E7" s="9" t="s">
        <v>60</v>
      </c>
      <c r="F7" s="10" t="s">
        <v>2037</v>
      </c>
      <c r="G7" s="9" t="s">
        <v>98</v>
      </c>
      <c r="H7" s="9">
        <v>1000944746</v>
      </c>
      <c r="I7" s="9">
        <v>899999230</v>
      </c>
      <c r="J7" s="9" t="s">
        <v>87</v>
      </c>
      <c r="K7" s="9">
        <v>82772983</v>
      </c>
      <c r="L7" s="9">
        <v>1000944746</v>
      </c>
      <c r="M7" s="9" t="s">
        <v>98</v>
      </c>
      <c r="N7" s="9">
        <v>55301</v>
      </c>
      <c r="O7" s="9" t="s">
        <v>62</v>
      </c>
      <c r="P7" s="9" t="s">
        <v>61</v>
      </c>
      <c r="Q7" s="9" t="s">
        <v>58</v>
      </c>
      <c r="R7" s="12">
        <v>44764</v>
      </c>
      <c r="S7" s="12">
        <v>44764</v>
      </c>
      <c r="T7" s="12">
        <v>44789</v>
      </c>
      <c r="U7" s="12">
        <v>44792</v>
      </c>
      <c r="V7" s="12">
        <v>44790</v>
      </c>
      <c r="W7" s="13">
        <v>113900</v>
      </c>
      <c r="X7" s="9" t="s">
        <v>99</v>
      </c>
      <c r="Y7" s="9" t="s">
        <v>59</v>
      </c>
      <c r="Z7" s="9" t="s">
        <v>89</v>
      </c>
      <c r="AA7" s="9">
        <v>960767</v>
      </c>
      <c r="AB7" s="9" t="s">
        <v>50</v>
      </c>
      <c r="AC7" s="9" t="s">
        <v>40</v>
      </c>
      <c r="AD7" s="9">
        <v>72174</v>
      </c>
      <c r="AE7" s="9">
        <v>800485421</v>
      </c>
      <c r="AF7" s="9">
        <v>800660398</v>
      </c>
      <c r="AG7" s="9" t="s">
        <v>41</v>
      </c>
      <c r="AH7" s="9">
        <v>100</v>
      </c>
      <c r="AI7" s="14" t="s">
        <v>56</v>
      </c>
    </row>
    <row r="8" spans="1:35" x14ac:dyDescent="0.25">
      <c r="A8" s="8">
        <v>930</v>
      </c>
      <c r="B8" s="9" t="s">
        <v>52</v>
      </c>
      <c r="C8" s="9">
        <v>0</v>
      </c>
      <c r="D8" s="9" t="s">
        <v>60</v>
      </c>
      <c r="E8" s="9" t="s">
        <v>60</v>
      </c>
      <c r="F8" s="10" t="s">
        <v>2037</v>
      </c>
      <c r="G8" s="9" t="s">
        <v>86</v>
      </c>
      <c r="H8" s="9">
        <v>1030681470</v>
      </c>
      <c r="I8" s="9">
        <v>899999230</v>
      </c>
      <c r="J8" s="9" t="s">
        <v>87</v>
      </c>
      <c r="K8" s="9">
        <v>82771223</v>
      </c>
      <c r="L8" s="9">
        <v>1030681470</v>
      </c>
      <c r="M8" s="9" t="s">
        <v>86</v>
      </c>
      <c r="N8" s="9">
        <v>55299</v>
      </c>
      <c r="O8" s="9" t="s">
        <v>62</v>
      </c>
      <c r="P8" s="9" t="s">
        <v>61</v>
      </c>
      <c r="Q8" s="9" t="s">
        <v>37</v>
      </c>
      <c r="R8" s="12">
        <v>44764</v>
      </c>
      <c r="S8" s="12">
        <v>44697</v>
      </c>
      <c r="T8" s="12">
        <v>44785</v>
      </c>
      <c r="U8" s="12">
        <v>44791</v>
      </c>
      <c r="V8" s="12">
        <v>44789</v>
      </c>
      <c r="W8" s="13">
        <v>235000</v>
      </c>
      <c r="X8" s="9" t="s">
        <v>100</v>
      </c>
      <c r="Y8" s="9" t="s">
        <v>38</v>
      </c>
      <c r="Z8" s="9" t="s">
        <v>89</v>
      </c>
      <c r="AA8" s="9">
        <v>960125</v>
      </c>
      <c r="AB8" s="9" t="s">
        <v>44</v>
      </c>
      <c r="AC8" s="9" t="s">
        <v>40</v>
      </c>
      <c r="AD8" s="9">
        <v>72170</v>
      </c>
      <c r="AE8" s="9">
        <v>800485229</v>
      </c>
      <c r="AF8" s="9">
        <v>800660084</v>
      </c>
      <c r="AG8" s="9" t="s">
        <v>41</v>
      </c>
      <c r="AH8" s="9">
        <v>100</v>
      </c>
      <c r="AI8" s="14" t="s">
        <v>56</v>
      </c>
    </row>
    <row r="9" spans="1:35" x14ac:dyDescent="0.25">
      <c r="A9" s="8">
        <v>930</v>
      </c>
      <c r="B9" s="9" t="s">
        <v>52</v>
      </c>
      <c r="C9" s="9">
        <v>0</v>
      </c>
      <c r="D9" s="9" t="s">
        <v>60</v>
      </c>
      <c r="E9" s="9" t="s">
        <v>60</v>
      </c>
      <c r="F9" s="10" t="s">
        <v>2037</v>
      </c>
      <c r="G9" s="9" t="s">
        <v>101</v>
      </c>
      <c r="H9" s="9">
        <v>1013690215</v>
      </c>
      <c r="I9" s="9">
        <v>899999230</v>
      </c>
      <c r="J9" s="9" t="s">
        <v>87</v>
      </c>
      <c r="K9" s="9">
        <v>82779654</v>
      </c>
      <c r="L9" s="9">
        <v>1013690215</v>
      </c>
      <c r="M9" s="9" t="s">
        <v>101</v>
      </c>
      <c r="N9" s="9">
        <v>55305</v>
      </c>
      <c r="O9" s="9" t="s">
        <v>62</v>
      </c>
      <c r="P9" s="9" t="s">
        <v>61</v>
      </c>
      <c r="Q9" s="9" t="s">
        <v>37</v>
      </c>
      <c r="R9" s="12">
        <v>44768</v>
      </c>
      <c r="S9" s="12">
        <v>44767</v>
      </c>
      <c r="T9" s="12">
        <v>44791</v>
      </c>
      <c r="U9" s="12">
        <v>44796</v>
      </c>
      <c r="V9" s="12">
        <v>44792</v>
      </c>
      <c r="W9" s="13">
        <v>481500</v>
      </c>
      <c r="X9" s="9" t="s">
        <v>102</v>
      </c>
      <c r="Y9" s="9" t="s">
        <v>38</v>
      </c>
      <c r="Z9" s="9" t="s">
        <v>89</v>
      </c>
      <c r="AA9" s="9">
        <v>961242</v>
      </c>
      <c r="AB9" s="9" t="s">
        <v>44</v>
      </c>
      <c r="AC9" s="9" t="s">
        <v>40</v>
      </c>
      <c r="AD9" s="9">
        <v>72181</v>
      </c>
      <c r="AE9" s="9">
        <v>800485736</v>
      </c>
      <c r="AF9" s="9">
        <v>800660788</v>
      </c>
      <c r="AG9" s="9" t="s">
        <v>41</v>
      </c>
      <c r="AH9" s="9">
        <v>100</v>
      </c>
      <c r="AI9" s="14" t="s">
        <v>56</v>
      </c>
    </row>
    <row r="10" spans="1:35" x14ac:dyDescent="0.25">
      <c r="A10" s="8">
        <v>930</v>
      </c>
      <c r="B10" s="9" t="s">
        <v>52</v>
      </c>
      <c r="C10" s="9">
        <v>0</v>
      </c>
      <c r="D10" s="9" t="s">
        <v>60</v>
      </c>
      <c r="E10" s="9" t="s">
        <v>60</v>
      </c>
      <c r="F10" s="10" t="s">
        <v>2037</v>
      </c>
      <c r="G10" s="9" t="s">
        <v>103</v>
      </c>
      <c r="H10" s="9">
        <v>1000726766</v>
      </c>
      <c r="I10" s="9">
        <v>899999230</v>
      </c>
      <c r="J10" s="9" t="s">
        <v>87</v>
      </c>
      <c r="K10" s="9">
        <v>82779828</v>
      </c>
      <c r="L10" s="9">
        <v>1000726766</v>
      </c>
      <c r="M10" s="9" t="s">
        <v>103</v>
      </c>
      <c r="N10" s="9">
        <v>55306</v>
      </c>
      <c r="O10" s="9" t="s">
        <v>62</v>
      </c>
      <c r="P10" s="9" t="s">
        <v>61</v>
      </c>
      <c r="Q10" s="9" t="s">
        <v>58</v>
      </c>
      <c r="R10" s="12">
        <v>44768</v>
      </c>
      <c r="S10" s="12">
        <v>44767</v>
      </c>
      <c r="T10" s="12">
        <v>44791</v>
      </c>
      <c r="U10" s="12">
        <v>44796</v>
      </c>
      <c r="V10" s="12">
        <v>44792</v>
      </c>
      <c r="W10" s="13">
        <v>130500</v>
      </c>
      <c r="X10" s="9" t="s">
        <v>104</v>
      </c>
      <c r="Y10" s="9" t="s">
        <v>59</v>
      </c>
      <c r="Z10" s="9" t="s">
        <v>89</v>
      </c>
      <c r="AA10" s="9">
        <v>961242</v>
      </c>
      <c r="AB10" s="9" t="s">
        <v>44</v>
      </c>
      <c r="AC10" s="9" t="s">
        <v>40</v>
      </c>
      <c r="AD10" s="9">
        <v>72182</v>
      </c>
      <c r="AE10" s="9">
        <v>800485736</v>
      </c>
      <c r="AF10" s="9">
        <v>800660788</v>
      </c>
      <c r="AG10" s="9" t="s">
        <v>41</v>
      </c>
      <c r="AH10" s="9">
        <v>100</v>
      </c>
      <c r="AI10" s="14" t="s">
        <v>56</v>
      </c>
    </row>
    <row r="11" spans="1:35" x14ac:dyDescent="0.25">
      <c r="A11" s="8">
        <v>930</v>
      </c>
      <c r="B11" s="9" t="s">
        <v>52</v>
      </c>
      <c r="C11" s="9">
        <v>0</v>
      </c>
      <c r="D11" s="9" t="s">
        <v>60</v>
      </c>
      <c r="E11" s="9" t="s">
        <v>60</v>
      </c>
      <c r="F11" s="10" t="s">
        <v>2037</v>
      </c>
      <c r="G11" s="9" t="s">
        <v>101</v>
      </c>
      <c r="H11" s="9">
        <v>1013690215</v>
      </c>
      <c r="I11" s="9">
        <v>899999230</v>
      </c>
      <c r="J11" s="9" t="s">
        <v>87</v>
      </c>
      <c r="K11" s="9">
        <v>82779654</v>
      </c>
      <c r="L11" s="9">
        <v>1013690215</v>
      </c>
      <c r="M11" s="9" t="s">
        <v>101</v>
      </c>
      <c r="N11" s="9">
        <v>55305</v>
      </c>
      <c r="O11" s="9" t="s">
        <v>62</v>
      </c>
      <c r="P11" s="9" t="s">
        <v>61</v>
      </c>
      <c r="Q11" s="9" t="s">
        <v>58</v>
      </c>
      <c r="R11" s="12">
        <v>44768</v>
      </c>
      <c r="S11" s="12">
        <v>44767</v>
      </c>
      <c r="T11" s="12">
        <v>44797</v>
      </c>
      <c r="U11" s="12">
        <v>44803</v>
      </c>
      <c r="V11" s="12">
        <v>44799</v>
      </c>
      <c r="W11" s="13">
        <v>56300</v>
      </c>
      <c r="X11" s="9" t="s">
        <v>105</v>
      </c>
      <c r="Y11" s="9" t="s">
        <v>59</v>
      </c>
      <c r="Z11" s="9" t="s">
        <v>89</v>
      </c>
      <c r="AA11" s="9">
        <v>963348</v>
      </c>
      <c r="AB11" s="9" t="s">
        <v>39</v>
      </c>
      <c r="AC11" s="9" t="s">
        <v>40</v>
      </c>
      <c r="AD11" s="9">
        <v>72194</v>
      </c>
      <c r="AE11" s="9">
        <v>800486653</v>
      </c>
      <c r="AF11" s="9">
        <v>800662311</v>
      </c>
      <c r="AG11" s="9" t="s">
        <v>41</v>
      </c>
      <c r="AH11" s="9">
        <v>100</v>
      </c>
      <c r="AI11" s="14" t="s">
        <v>56</v>
      </c>
    </row>
    <row r="12" spans="1:35" x14ac:dyDescent="0.25">
      <c r="A12" s="8">
        <v>930</v>
      </c>
      <c r="B12" s="9" t="s">
        <v>52</v>
      </c>
      <c r="C12" s="9">
        <v>0</v>
      </c>
      <c r="D12" s="9" t="s">
        <v>60</v>
      </c>
      <c r="E12" s="9" t="s">
        <v>60</v>
      </c>
      <c r="F12" s="10" t="s">
        <v>2037</v>
      </c>
      <c r="G12" s="9" t="s">
        <v>106</v>
      </c>
      <c r="H12" s="9">
        <v>1000321172</v>
      </c>
      <c r="I12" s="9">
        <v>899999230</v>
      </c>
      <c r="J12" s="9" t="s">
        <v>87</v>
      </c>
      <c r="K12" s="9">
        <v>82781629</v>
      </c>
      <c r="L12" s="9">
        <v>1000321172</v>
      </c>
      <c r="M12" s="9" t="s">
        <v>106</v>
      </c>
      <c r="N12" s="9">
        <v>55309</v>
      </c>
      <c r="O12" s="9" t="s">
        <v>62</v>
      </c>
      <c r="P12" s="9" t="s">
        <v>61</v>
      </c>
      <c r="Q12" s="9" t="s">
        <v>58</v>
      </c>
      <c r="R12" s="12">
        <v>44770</v>
      </c>
      <c r="S12" s="12">
        <v>44630</v>
      </c>
      <c r="T12" s="12">
        <v>44783</v>
      </c>
      <c r="U12" s="12">
        <v>44790</v>
      </c>
      <c r="V12" s="12">
        <v>44785</v>
      </c>
      <c r="W12" s="13">
        <v>413600</v>
      </c>
      <c r="X12" s="9" t="s">
        <v>107</v>
      </c>
      <c r="Y12" s="9" t="s">
        <v>59</v>
      </c>
      <c r="Z12" s="9" t="s">
        <v>89</v>
      </c>
      <c r="AA12" s="9">
        <v>960062</v>
      </c>
      <c r="AB12" s="9" t="s">
        <v>39</v>
      </c>
      <c r="AC12" s="9" t="s">
        <v>40</v>
      </c>
      <c r="AD12" s="9">
        <v>72159</v>
      </c>
      <c r="AE12" s="9">
        <v>800484995</v>
      </c>
      <c r="AF12" s="9">
        <v>800660015</v>
      </c>
      <c r="AG12" s="9" t="s">
        <v>41</v>
      </c>
      <c r="AH12" s="9">
        <v>100</v>
      </c>
      <c r="AI12" s="14" t="s">
        <v>56</v>
      </c>
    </row>
    <row r="13" spans="1:35" x14ac:dyDescent="0.25">
      <c r="A13" s="8">
        <v>930</v>
      </c>
      <c r="B13" s="9" t="s">
        <v>52</v>
      </c>
      <c r="C13" s="9">
        <v>0</v>
      </c>
      <c r="D13" s="9" t="s">
        <v>60</v>
      </c>
      <c r="E13" s="9" t="s">
        <v>60</v>
      </c>
      <c r="F13" s="10" t="s">
        <v>2037</v>
      </c>
      <c r="G13" s="9" t="s">
        <v>108</v>
      </c>
      <c r="H13" s="9">
        <v>1007627701</v>
      </c>
      <c r="I13" s="9">
        <v>899999230</v>
      </c>
      <c r="J13" s="9" t="s">
        <v>87</v>
      </c>
      <c r="K13" s="9">
        <v>82781694</v>
      </c>
      <c r="L13" s="9">
        <v>1007627701</v>
      </c>
      <c r="M13" s="9" t="s">
        <v>108</v>
      </c>
      <c r="N13" s="9">
        <v>55310</v>
      </c>
      <c r="O13" s="9" t="s">
        <v>62</v>
      </c>
      <c r="P13" s="9" t="s">
        <v>61</v>
      </c>
      <c r="Q13" s="9" t="s">
        <v>58</v>
      </c>
      <c r="R13" s="12">
        <v>44770</v>
      </c>
      <c r="S13" s="12">
        <v>44683</v>
      </c>
      <c r="T13" s="12">
        <v>44783</v>
      </c>
      <c r="U13" s="12">
        <v>44790</v>
      </c>
      <c r="V13" s="12">
        <v>44785</v>
      </c>
      <c r="W13" s="13">
        <v>137600</v>
      </c>
      <c r="X13" s="9" t="s">
        <v>109</v>
      </c>
      <c r="Y13" s="9" t="s">
        <v>59</v>
      </c>
      <c r="Z13" s="9" t="s">
        <v>89</v>
      </c>
      <c r="AA13" s="9">
        <v>960062</v>
      </c>
      <c r="AB13" s="9" t="s">
        <v>39</v>
      </c>
      <c r="AC13" s="9" t="s">
        <v>40</v>
      </c>
      <c r="AD13" s="9">
        <v>72158</v>
      </c>
      <c r="AE13" s="9">
        <v>800484995</v>
      </c>
      <c r="AF13" s="9">
        <v>800660015</v>
      </c>
      <c r="AG13" s="9" t="s">
        <v>41</v>
      </c>
      <c r="AH13" s="9">
        <v>100</v>
      </c>
      <c r="AI13" s="14" t="s">
        <v>56</v>
      </c>
    </row>
    <row r="14" spans="1:35" x14ac:dyDescent="0.25">
      <c r="A14" s="8">
        <v>930</v>
      </c>
      <c r="B14" s="9" t="s">
        <v>52</v>
      </c>
      <c r="C14" s="9">
        <v>0</v>
      </c>
      <c r="D14" s="9" t="s">
        <v>60</v>
      </c>
      <c r="E14" s="9" t="s">
        <v>60</v>
      </c>
      <c r="F14" s="10" t="s">
        <v>2037</v>
      </c>
      <c r="G14" s="9" t="s">
        <v>110</v>
      </c>
      <c r="H14" s="9">
        <v>1001056648</v>
      </c>
      <c r="I14" s="9">
        <v>899999230</v>
      </c>
      <c r="J14" s="9" t="s">
        <v>87</v>
      </c>
      <c r="K14" s="9">
        <v>82744152</v>
      </c>
      <c r="L14" s="9">
        <v>1001056648</v>
      </c>
      <c r="M14" s="9" t="s">
        <v>110</v>
      </c>
      <c r="N14" s="9">
        <v>55307</v>
      </c>
      <c r="O14" s="9" t="s">
        <v>62</v>
      </c>
      <c r="P14" s="9" t="s">
        <v>61</v>
      </c>
      <c r="Q14" s="9" t="s">
        <v>58</v>
      </c>
      <c r="R14" s="12">
        <v>44756</v>
      </c>
      <c r="S14" s="12">
        <v>44754</v>
      </c>
      <c r="T14" s="12">
        <v>44778</v>
      </c>
      <c r="U14" s="12">
        <v>44784</v>
      </c>
      <c r="V14" s="12">
        <v>44782</v>
      </c>
      <c r="W14" s="13">
        <v>158600</v>
      </c>
      <c r="X14" s="9" t="s">
        <v>111</v>
      </c>
      <c r="Y14" s="9" t="s">
        <v>59</v>
      </c>
      <c r="Z14" s="9" t="s">
        <v>89</v>
      </c>
      <c r="AA14" s="9">
        <v>958503</v>
      </c>
      <c r="AB14" s="9" t="s">
        <v>39</v>
      </c>
      <c r="AC14" s="9" t="s">
        <v>40</v>
      </c>
      <c r="AD14" s="9">
        <v>72098</v>
      </c>
      <c r="AE14" s="9">
        <v>800484325</v>
      </c>
      <c r="AF14" s="9">
        <v>800659187</v>
      </c>
      <c r="AG14" s="9" t="s">
        <v>41</v>
      </c>
      <c r="AH14" s="9">
        <v>100</v>
      </c>
      <c r="AI14" s="14" t="s">
        <v>56</v>
      </c>
    </row>
    <row r="15" spans="1:35" x14ac:dyDescent="0.25">
      <c r="A15" s="8">
        <v>930</v>
      </c>
      <c r="B15" s="9" t="s">
        <v>52</v>
      </c>
      <c r="C15" s="9">
        <v>0</v>
      </c>
      <c r="D15" s="9" t="s">
        <v>60</v>
      </c>
      <c r="E15" s="9" t="s">
        <v>60</v>
      </c>
      <c r="F15" s="10" t="s">
        <v>2037</v>
      </c>
      <c r="G15" s="9" t="s">
        <v>112</v>
      </c>
      <c r="H15" s="9">
        <v>1012465195</v>
      </c>
      <c r="I15" s="9">
        <v>899999230</v>
      </c>
      <c r="J15" s="9" t="s">
        <v>87</v>
      </c>
      <c r="K15" s="9">
        <v>82781167</v>
      </c>
      <c r="L15" s="9">
        <v>1012465195</v>
      </c>
      <c r="M15" s="9" t="s">
        <v>112</v>
      </c>
      <c r="N15" s="9">
        <v>55308</v>
      </c>
      <c r="O15" s="9" t="s">
        <v>62</v>
      </c>
      <c r="P15" s="9" t="s">
        <v>61</v>
      </c>
      <c r="Q15" s="9" t="s">
        <v>58</v>
      </c>
      <c r="R15" s="12">
        <v>44769</v>
      </c>
      <c r="S15" s="12">
        <v>44755</v>
      </c>
      <c r="T15" s="12">
        <v>44781</v>
      </c>
      <c r="U15" s="12">
        <v>44784</v>
      </c>
      <c r="V15" s="12">
        <v>44782</v>
      </c>
      <c r="W15" s="13">
        <v>130500</v>
      </c>
      <c r="X15" s="9" t="s">
        <v>113</v>
      </c>
      <c r="Y15" s="9" t="s">
        <v>59</v>
      </c>
      <c r="Z15" s="9" t="s">
        <v>89</v>
      </c>
      <c r="AA15" s="9">
        <v>958503</v>
      </c>
      <c r="AB15" s="9" t="s">
        <v>39</v>
      </c>
      <c r="AC15" s="9" t="s">
        <v>40</v>
      </c>
      <c r="AD15" s="9">
        <v>72146</v>
      </c>
      <c r="AE15" s="9">
        <v>800484600</v>
      </c>
      <c r="AF15" s="9">
        <v>800659195</v>
      </c>
      <c r="AG15" s="9" t="s">
        <v>41</v>
      </c>
      <c r="AH15" s="9">
        <v>100</v>
      </c>
      <c r="AI15" s="14" t="s">
        <v>56</v>
      </c>
    </row>
    <row r="16" spans="1:35" x14ac:dyDescent="0.25">
      <c r="A16" s="8">
        <v>930</v>
      </c>
      <c r="B16" s="9" t="s">
        <v>52</v>
      </c>
      <c r="C16" s="9">
        <v>0</v>
      </c>
      <c r="D16" s="9" t="s">
        <v>60</v>
      </c>
      <c r="E16" s="9" t="s">
        <v>60</v>
      </c>
      <c r="F16" s="10" t="s">
        <v>2037</v>
      </c>
      <c r="G16" s="9" t="s">
        <v>114</v>
      </c>
      <c r="H16" s="9">
        <v>1005484373</v>
      </c>
      <c r="I16" s="9">
        <v>899999230</v>
      </c>
      <c r="J16" s="9" t="s">
        <v>87</v>
      </c>
      <c r="K16" s="9">
        <v>82782961</v>
      </c>
      <c r="L16" s="9">
        <v>1005484373</v>
      </c>
      <c r="M16" s="9" t="s">
        <v>114</v>
      </c>
      <c r="N16" s="9">
        <v>55315</v>
      </c>
      <c r="O16" s="9" t="s">
        <v>62</v>
      </c>
      <c r="P16" s="9" t="s">
        <v>61</v>
      </c>
      <c r="Q16" s="9" t="s">
        <v>58</v>
      </c>
      <c r="R16" s="12">
        <v>44770</v>
      </c>
      <c r="S16" s="12">
        <v>44683</v>
      </c>
      <c r="T16" s="12">
        <v>44778</v>
      </c>
      <c r="U16" s="12">
        <v>44784</v>
      </c>
      <c r="V16" s="12">
        <v>44782</v>
      </c>
      <c r="W16" s="13">
        <v>130500</v>
      </c>
      <c r="X16" s="9" t="s">
        <v>115</v>
      </c>
      <c r="Y16" s="9" t="s">
        <v>59</v>
      </c>
      <c r="Z16" s="9" t="s">
        <v>89</v>
      </c>
      <c r="AA16" s="9">
        <v>958503</v>
      </c>
      <c r="AB16" s="9" t="s">
        <v>39</v>
      </c>
      <c r="AC16" s="9" t="s">
        <v>40</v>
      </c>
      <c r="AD16" s="9">
        <v>72112</v>
      </c>
      <c r="AE16" s="9">
        <v>800484325</v>
      </c>
      <c r="AF16" s="9">
        <v>800659187</v>
      </c>
      <c r="AG16" s="9" t="s">
        <v>41</v>
      </c>
      <c r="AH16" s="9">
        <v>100</v>
      </c>
      <c r="AI16" s="14" t="s">
        <v>56</v>
      </c>
    </row>
    <row r="17" spans="1:35" x14ac:dyDescent="0.25">
      <c r="A17" s="8">
        <v>930</v>
      </c>
      <c r="B17" s="9" t="s">
        <v>52</v>
      </c>
      <c r="C17" s="9">
        <v>0</v>
      </c>
      <c r="D17" s="9" t="s">
        <v>60</v>
      </c>
      <c r="E17" s="9" t="s">
        <v>60</v>
      </c>
      <c r="F17" s="10" t="s">
        <v>2037</v>
      </c>
      <c r="G17" s="9" t="s">
        <v>116</v>
      </c>
      <c r="H17" s="9">
        <v>1010221992</v>
      </c>
      <c r="I17" s="9">
        <v>899999230</v>
      </c>
      <c r="J17" s="9" t="s">
        <v>87</v>
      </c>
      <c r="K17" s="9">
        <v>82781784</v>
      </c>
      <c r="L17" s="9">
        <v>1010221992</v>
      </c>
      <c r="M17" s="9" t="s">
        <v>116</v>
      </c>
      <c r="N17" s="9">
        <v>55312</v>
      </c>
      <c r="O17" s="9" t="s">
        <v>62</v>
      </c>
      <c r="P17" s="9" t="s">
        <v>61</v>
      </c>
      <c r="Q17" s="9" t="s">
        <v>58</v>
      </c>
      <c r="R17" s="12">
        <v>44770</v>
      </c>
      <c r="S17" s="12">
        <v>44636</v>
      </c>
      <c r="T17" s="12">
        <v>44783</v>
      </c>
      <c r="U17" s="12">
        <v>44790</v>
      </c>
      <c r="V17" s="12">
        <v>44785</v>
      </c>
      <c r="W17" s="13">
        <v>137600</v>
      </c>
      <c r="X17" s="9" t="s">
        <v>117</v>
      </c>
      <c r="Y17" s="9" t="s">
        <v>59</v>
      </c>
      <c r="Z17" s="9" t="s">
        <v>89</v>
      </c>
      <c r="AA17" s="9">
        <v>960062</v>
      </c>
      <c r="AB17" s="9" t="s">
        <v>39</v>
      </c>
      <c r="AC17" s="9" t="s">
        <v>40</v>
      </c>
      <c r="AD17" s="9">
        <v>72155</v>
      </c>
      <c r="AE17" s="9">
        <v>800484995</v>
      </c>
      <c r="AF17" s="9">
        <v>800660015</v>
      </c>
      <c r="AG17" s="9" t="s">
        <v>41</v>
      </c>
      <c r="AH17" s="9">
        <v>100</v>
      </c>
      <c r="AI17" s="14" t="s">
        <v>56</v>
      </c>
    </row>
    <row r="18" spans="1:35" x14ac:dyDescent="0.25">
      <c r="A18" s="8">
        <v>930</v>
      </c>
      <c r="B18" s="9" t="s">
        <v>52</v>
      </c>
      <c r="C18" s="9">
        <v>0</v>
      </c>
      <c r="D18" s="9" t="s">
        <v>60</v>
      </c>
      <c r="E18" s="9" t="s">
        <v>60</v>
      </c>
      <c r="F18" s="10" t="s">
        <v>2037</v>
      </c>
      <c r="G18" s="9" t="s">
        <v>118</v>
      </c>
      <c r="H18" s="9">
        <v>1026600027</v>
      </c>
      <c r="I18" s="9">
        <v>899999230</v>
      </c>
      <c r="J18" s="9" t="s">
        <v>87</v>
      </c>
      <c r="K18" s="9">
        <v>82660593</v>
      </c>
      <c r="L18" s="9">
        <v>1026600027</v>
      </c>
      <c r="M18" s="9" t="s">
        <v>118</v>
      </c>
      <c r="N18" s="9">
        <v>55314</v>
      </c>
      <c r="O18" s="9" t="s">
        <v>62</v>
      </c>
      <c r="P18" s="9" t="s">
        <v>61</v>
      </c>
      <c r="Q18" s="9" t="s">
        <v>58</v>
      </c>
      <c r="R18" s="12">
        <v>44770</v>
      </c>
      <c r="S18" s="12">
        <v>44757</v>
      </c>
      <c r="T18" s="12">
        <v>44783</v>
      </c>
      <c r="U18" s="12">
        <v>44790</v>
      </c>
      <c r="V18" s="12">
        <v>44785</v>
      </c>
      <c r="W18" s="13">
        <v>130500</v>
      </c>
      <c r="X18" s="9" t="s">
        <v>119</v>
      </c>
      <c r="Y18" s="9" t="s">
        <v>59</v>
      </c>
      <c r="Z18" s="9" t="s">
        <v>89</v>
      </c>
      <c r="AA18" s="9">
        <v>960062</v>
      </c>
      <c r="AB18" s="9" t="s">
        <v>39</v>
      </c>
      <c r="AC18" s="9" t="s">
        <v>40</v>
      </c>
      <c r="AD18" s="9">
        <v>72153</v>
      </c>
      <c r="AE18" s="9">
        <v>800484995</v>
      </c>
      <c r="AF18" s="9">
        <v>800660015</v>
      </c>
      <c r="AG18" s="9" t="s">
        <v>41</v>
      </c>
      <c r="AH18" s="9">
        <v>100</v>
      </c>
      <c r="AI18" s="14" t="s">
        <v>56</v>
      </c>
    </row>
    <row r="19" spans="1:35" x14ac:dyDescent="0.25">
      <c r="A19" s="8">
        <v>930</v>
      </c>
      <c r="B19" s="9" t="s">
        <v>52</v>
      </c>
      <c r="C19" s="9">
        <v>0</v>
      </c>
      <c r="D19" s="9" t="s">
        <v>60</v>
      </c>
      <c r="E19" s="9" t="s">
        <v>60</v>
      </c>
      <c r="F19" s="10" t="s">
        <v>2037</v>
      </c>
      <c r="G19" s="9" t="s">
        <v>120</v>
      </c>
      <c r="H19" s="9">
        <v>1033803302</v>
      </c>
      <c r="I19" s="9">
        <v>899999230</v>
      </c>
      <c r="J19" s="9" t="s">
        <v>87</v>
      </c>
      <c r="K19" s="9">
        <v>82794232</v>
      </c>
      <c r="L19" s="9">
        <v>1033803302</v>
      </c>
      <c r="M19" s="9" t="s">
        <v>120</v>
      </c>
      <c r="N19" s="9">
        <v>55317</v>
      </c>
      <c r="O19" s="9" t="s">
        <v>62</v>
      </c>
      <c r="P19" s="9" t="s">
        <v>61</v>
      </c>
      <c r="Q19" s="9" t="s">
        <v>58</v>
      </c>
      <c r="R19" s="12">
        <v>44770</v>
      </c>
      <c r="S19" s="12">
        <v>44752</v>
      </c>
      <c r="T19" s="12">
        <v>44796</v>
      </c>
      <c r="U19" s="12">
        <v>44802</v>
      </c>
      <c r="V19" s="12">
        <v>44798</v>
      </c>
      <c r="W19" s="13">
        <v>130500</v>
      </c>
      <c r="X19" s="9" t="s">
        <v>121</v>
      </c>
      <c r="Y19" s="9" t="s">
        <v>59</v>
      </c>
      <c r="Z19" s="9" t="s">
        <v>89</v>
      </c>
      <c r="AA19" s="9">
        <v>962063</v>
      </c>
      <c r="AB19" s="9" t="s">
        <v>44</v>
      </c>
      <c r="AC19" s="9" t="s">
        <v>40</v>
      </c>
      <c r="AD19" s="9">
        <v>72189</v>
      </c>
      <c r="AE19" s="9">
        <v>800486308</v>
      </c>
      <c r="AF19" s="9">
        <v>800661735</v>
      </c>
      <c r="AG19" s="9" t="s">
        <v>41</v>
      </c>
      <c r="AH19" s="9">
        <v>100</v>
      </c>
      <c r="AI19" s="14" t="s">
        <v>56</v>
      </c>
    </row>
    <row r="20" spans="1:35" x14ac:dyDescent="0.25">
      <c r="A20" s="8">
        <v>930</v>
      </c>
      <c r="B20" s="9" t="s">
        <v>52</v>
      </c>
      <c r="C20" s="9">
        <v>0</v>
      </c>
      <c r="D20" s="9" t="s">
        <v>60</v>
      </c>
      <c r="E20" s="9" t="s">
        <v>60</v>
      </c>
      <c r="F20" s="10" t="s">
        <v>2037</v>
      </c>
      <c r="G20" s="9" t="s">
        <v>122</v>
      </c>
      <c r="H20" s="9">
        <v>1233497862</v>
      </c>
      <c r="I20" s="9">
        <v>899999230</v>
      </c>
      <c r="J20" s="9" t="s">
        <v>87</v>
      </c>
      <c r="K20" s="9">
        <v>82795523</v>
      </c>
      <c r="L20" s="9">
        <v>1233497862</v>
      </c>
      <c r="M20" s="9" t="s">
        <v>122</v>
      </c>
      <c r="N20" s="9">
        <v>55318</v>
      </c>
      <c r="O20" s="9" t="s">
        <v>62</v>
      </c>
      <c r="P20" s="9" t="s">
        <v>61</v>
      </c>
      <c r="Q20" s="9" t="s">
        <v>58</v>
      </c>
      <c r="R20" s="12">
        <v>44770</v>
      </c>
      <c r="S20" s="12">
        <v>44769</v>
      </c>
      <c r="T20" s="12">
        <v>44796</v>
      </c>
      <c r="U20" s="12">
        <v>44802</v>
      </c>
      <c r="V20" s="12">
        <v>44798</v>
      </c>
      <c r="W20" s="13">
        <v>113900</v>
      </c>
      <c r="X20" s="9" t="s">
        <v>123</v>
      </c>
      <c r="Y20" s="9" t="s">
        <v>59</v>
      </c>
      <c r="Z20" s="9" t="s">
        <v>89</v>
      </c>
      <c r="AA20" s="9">
        <v>962063</v>
      </c>
      <c r="AB20" s="9" t="s">
        <v>44</v>
      </c>
      <c r="AC20" s="9" t="s">
        <v>40</v>
      </c>
      <c r="AD20" s="9">
        <v>72184</v>
      </c>
      <c r="AE20" s="9">
        <v>800486308</v>
      </c>
      <c r="AF20" s="9">
        <v>800661735</v>
      </c>
      <c r="AG20" s="9" t="s">
        <v>41</v>
      </c>
      <c r="AH20" s="9">
        <v>100</v>
      </c>
      <c r="AI20" s="14" t="s">
        <v>56</v>
      </c>
    </row>
    <row r="21" spans="1:35" x14ac:dyDescent="0.25">
      <c r="A21" s="8">
        <v>930</v>
      </c>
      <c r="B21" s="9" t="s">
        <v>52</v>
      </c>
      <c r="C21" s="9">
        <v>0</v>
      </c>
      <c r="D21" s="9" t="s">
        <v>60</v>
      </c>
      <c r="E21" s="9" t="s">
        <v>60</v>
      </c>
      <c r="F21" s="10" t="s">
        <v>2037</v>
      </c>
      <c r="G21" s="9" t="s">
        <v>124</v>
      </c>
      <c r="H21" s="9">
        <v>1013684370</v>
      </c>
      <c r="I21" s="9">
        <v>899999230</v>
      </c>
      <c r="J21" s="9" t="s">
        <v>87</v>
      </c>
      <c r="K21" s="9">
        <v>82795788</v>
      </c>
      <c r="L21" s="9">
        <v>1013684370</v>
      </c>
      <c r="M21" s="9" t="s">
        <v>124</v>
      </c>
      <c r="N21" s="9">
        <v>55319</v>
      </c>
      <c r="O21" s="9" t="s">
        <v>62</v>
      </c>
      <c r="P21" s="9" t="s">
        <v>61</v>
      </c>
      <c r="Q21" s="9" t="s">
        <v>58</v>
      </c>
      <c r="R21" s="12">
        <v>44770</v>
      </c>
      <c r="S21" s="12">
        <v>44770</v>
      </c>
      <c r="T21" s="12">
        <v>44796</v>
      </c>
      <c r="U21" s="12">
        <v>44802</v>
      </c>
      <c r="V21" s="12">
        <v>44798</v>
      </c>
      <c r="W21" s="13">
        <v>57600</v>
      </c>
      <c r="X21" s="9" t="s">
        <v>125</v>
      </c>
      <c r="Y21" s="9" t="s">
        <v>59</v>
      </c>
      <c r="Z21" s="9" t="s">
        <v>89</v>
      </c>
      <c r="AA21" s="9">
        <v>962063</v>
      </c>
      <c r="AB21" s="9" t="s">
        <v>44</v>
      </c>
      <c r="AC21" s="9" t="s">
        <v>40</v>
      </c>
      <c r="AD21" s="9">
        <v>72188</v>
      </c>
      <c r="AE21" s="9">
        <v>800486308</v>
      </c>
      <c r="AF21" s="9">
        <v>800661735</v>
      </c>
      <c r="AG21" s="9" t="s">
        <v>41</v>
      </c>
      <c r="AH21" s="9">
        <v>100</v>
      </c>
      <c r="AI21" s="14" t="s">
        <v>56</v>
      </c>
    </row>
    <row r="22" spans="1:35" x14ac:dyDescent="0.25">
      <c r="A22" s="8">
        <v>930</v>
      </c>
      <c r="B22" s="9" t="s">
        <v>52</v>
      </c>
      <c r="C22" s="9">
        <v>0</v>
      </c>
      <c r="D22" s="9" t="s">
        <v>60</v>
      </c>
      <c r="E22" s="9" t="s">
        <v>60</v>
      </c>
      <c r="F22" s="10" t="s">
        <v>2037</v>
      </c>
      <c r="G22" s="9" t="s">
        <v>118</v>
      </c>
      <c r="H22" s="9">
        <v>1026600027</v>
      </c>
      <c r="I22" s="9">
        <v>899999230</v>
      </c>
      <c r="J22" s="9" t="s">
        <v>87</v>
      </c>
      <c r="K22" s="9">
        <v>82660593</v>
      </c>
      <c r="L22" s="9">
        <v>1026600027</v>
      </c>
      <c r="M22" s="9" t="s">
        <v>118</v>
      </c>
      <c r="N22" s="9">
        <v>55314</v>
      </c>
      <c r="O22" s="9" t="s">
        <v>62</v>
      </c>
      <c r="P22" s="9" t="s">
        <v>61</v>
      </c>
      <c r="Q22" s="9" t="s">
        <v>58</v>
      </c>
      <c r="R22" s="12">
        <v>44770</v>
      </c>
      <c r="S22" s="12">
        <v>44757</v>
      </c>
      <c r="T22" s="12">
        <v>44802</v>
      </c>
      <c r="U22" s="12">
        <v>44809</v>
      </c>
      <c r="V22" s="12">
        <v>44805</v>
      </c>
      <c r="W22" s="13">
        <v>57600</v>
      </c>
      <c r="X22" s="9" t="s">
        <v>126</v>
      </c>
      <c r="Y22" s="9" t="s">
        <v>59</v>
      </c>
      <c r="Z22" s="9" t="s">
        <v>89</v>
      </c>
      <c r="AA22" s="9">
        <v>964266</v>
      </c>
      <c r="AB22" s="9" t="s">
        <v>50</v>
      </c>
      <c r="AC22" s="9" t="s">
        <v>40</v>
      </c>
      <c r="AD22" s="9">
        <v>72215</v>
      </c>
      <c r="AE22" s="9">
        <v>800487215</v>
      </c>
      <c r="AF22" s="9">
        <v>0</v>
      </c>
      <c r="AG22" s="9" t="s">
        <v>41</v>
      </c>
      <c r="AH22" s="9">
        <v>100</v>
      </c>
      <c r="AI22" s="14" t="s">
        <v>56</v>
      </c>
    </row>
    <row r="23" spans="1:35" x14ac:dyDescent="0.25">
      <c r="A23" s="8">
        <v>930</v>
      </c>
      <c r="B23" s="9" t="s">
        <v>52</v>
      </c>
      <c r="C23" s="9">
        <v>0</v>
      </c>
      <c r="D23" s="9" t="s">
        <v>60</v>
      </c>
      <c r="E23" s="9" t="s">
        <v>60</v>
      </c>
      <c r="F23" s="10" t="s">
        <v>2037</v>
      </c>
      <c r="G23" s="9" t="s">
        <v>127</v>
      </c>
      <c r="H23" s="9">
        <v>1022441901</v>
      </c>
      <c r="I23" s="9">
        <v>899999230</v>
      </c>
      <c r="J23" s="9" t="s">
        <v>87</v>
      </c>
      <c r="K23" s="9">
        <v>82798480</v>
      </c>
      <c r="L23" s="9">
        <v>1022441901</v>
      </c>
      <c r="M23" s="9" t="s">
        <v>127</v>
      </c>
      <c r="N23" s="9">
        <v>55323</v>
      </c>
      <c r="O23" s="9" t="s">
        <v>62</v>
      </c>
      <c r="P23" s="9" t="s">
        <v>61</v>
      </c>
      <c r="Q23" s="9" t="s">
        <v>58</v>
      </c>
      <c r="R23" s="12">
        <v>44772</v>
      </c>
      <c r="S23" s="12">
        <v>44771</v>
      </c>
      <c r="T23" s="12">
        <v>44797</v>
      </c>
      <c r="U23" s="12">
        <v>44803</v>
      </c>
      <c r="V23" s="12">
        <v>44799</v>
      </c>
      <c r="W23" s="13">
        <v>130500</v>
      </c>
      <c r="X23" s="9" t="s">
        <v>128</v>
      </c>
      <c r="Y23" s="9" t="s">
        <v>59</v>
      </c>
      <c r="Z23" s="9" t="s">
        <v>89</v>
      </c>
      <c r="AA23" s="9">
        <v>963348</v>
      </c>
      <c r="AB23" s="9" t="s">
        <v>39</v>
      </c>
      <c r="AC23" s="9" t="s">
        <v>40</v>
      </c>
      <c r="AD23" s="9">
        <v>72195</v>
      </c>
      <c r="AE23" s="9">
        <v>800486653</v>
      </c>
      <c r="AF23" s="9">
        <v>800662311</v>
      </c>
      <c r="AG23" s="9" t="s">
        <v>41</v>
      </c>
      <c r="AH23" s="9">
        <v>100</v>
      </c>
      <c r="AI23" s="14" t="s">
        <v>56</v>
      </c>
    </row>
    <row r="24" spans="1:35" x14ac:dyDescent="0.25">
      <c r="A24" s="8">
        <v>930</v>
      </c>
      <c r="B24" s="9" t="s">
        <v>52</v>
      </c>
      <c r="C24" s="9">
        <v>0</v>
      </c>
      <c r="D24" s="9" t="s">
        <v>60</v>
      </c>
      <c r="E24" s="9" t="s">
        <v>60</v>
      </c>
      <c r="F24" s="10" t="s">
        <v>2037</v>
      </c>
      <c r="G24" s="9" t="s">
        <v>129</v>
      </c>
      <c r="H24" s="9">
        <v>1000257668</v>
      </c>
      <c r="I24" s="9">
        <v>899999230</v>
      </c>
      <c r="J24" s="9" t="s">
        <v>87</v>
      </c>
      <c r="K24" s="9">
        <v>82800366</v>
      </c>
      <c r="L24" s="9">
        <v>1000257668</v>
      </c>
      <c r="M24" s="9" t="s">
        <v>129</v>
      </c>
      <c r="N24" s="9">
        <v>55325</v>
      </c>
      <c r="O24" s="9" t="s">
        <v>62</v>
      </c>
      <c r="P24" s="9" t="s">
        <v>61</v>
      </c>
      <c r="Q24" s="9" t="s">
        <v>58</v>
      </c>
      <c r="R24" s="12">
        <v>44771</v>
      </c>
      <c r="S24" s="12">
        <v>44771</v>
      </c>
      <c r="T24" s="12">
        <v>44797</v>
      </c>
      <c r="U24" s="12">
        <v>44803</v>
      </c>
      <c r="V24" s="12">
        <v>44799</v>
      </c>
      <c r="W24" s="13">
        <v>205100</v>
      </c>
      <c r="X24" s="9" t="s">
        <v>130</v>
      </c>
      <c r="Y24" s="9" t="s">
        <v>59</v>
      </c>
      <c r="Z24" s="9" t="s">
        <v>89</v>
      </c>
      <c r="AA24" s="9">
        <v>963348</v>
      </c>
      <c r="AB24" s="9" t="s">
        <v>39</v>
      </c>
      <c r="AC24" s="9" t="s">
        <v>40</v>
      </c>
      <c r="AD24" s="9">
        <v>72196</v>
      </c>
      <c r="AE24" s="9">
        <v>800486653</v>
      </c>
      <c r="AF24" s="9">
        <v>800662311</v>
      </c>
      <c r="AG24" s="9" t="s">
        <v>41</v>
      </c>
      <c r="AH24" s="9">
        <v>100</v>
      </c>
      <c r="AI24" s="14" t="s">
        <v>56</v>
      </c>
    </row>
    <row r="25" spans="1:35" x14ac:dyDescent="0.25">
      <c r="A25" s="8">
        <v>930</v>
      </c>
      <c r="B25" s="9" t="s">
        <v>52</v>
      </c>
      <c r="C25" s="9">
        <v>0</v>
      </c>
      <c r="D25" s="9" t="s">
        <v>60</v>
      </c>
      <c r="E25" s="9" t="s">
        <v>60</v>
      </c>
      <c r="F25" s="10" t="s">
        <v>2037</v>
      </c>
      <c r="G25" s="9" t="s">
        <v>131</v>
      </c>
      <c r="H25" s="9">
        <v>1001329315</v>
      </c>
      <c r="I25" s="9">
        <v>899999230</v>
      </c>
      <c r="J25" s="9" t="s">
        <v>87</v>
      </c>
      <c r="K25" s="9">
        <v>82800749</v>
      </c>
      <c r="L25" s="9">
        <v>1001329315</v>
      </c>
      <c r="M25" s="9" t="s">
        <v>131</v>
      </c>
      <c r="N25" s="9">
        <v>55326</v>
      </c>
      <c r="O25" s="9" t="s">
        <v>62</v>
      </c>
      <c r="P25" s="9" t="s">
        <v>61</v>
      </c>
      <c r="Q25" s="9" t="s">
        <v>58</v>
      </c>
      <c r="R25" s="12">
        <v>44771</v>
      </c>
      <c r="S25" s="12">
        <v>44771</v>
      </c>
      <c r="T25" s="12">
        <v>44797</v>
      </c>
      <c r="U25" s="12">
        <v>44803</v>
      </c>
      <c r="V25" s="12">
        <v>44799</v>
      </c>
      <c r="W25" s="13">
        <v>153900</v>
      </c>
      <c r="X25" s="9" t="s">
        <v>132</v>
      </c>
      <c r="Y25" s="9" t="s">
        <v>59</v>
      </c>
      <c r="Z25" s="9" t="s">
        <v>89</v>
      </c>
      <c r="AA25" s="9">
        <v>963348</v>
      </c>
      <c r="AB25" s="9" t="s">
        <v>39</v>
      </c>
      <c r="AC25" s="9" t="s">
        <v>40</v>
      </c>
      <c r="AD25" s="9">
        <v>72199</v>
      </c>
      <c r="AE25" s="9">
        <v>800486653</v>
      </c>
      <c r="AF25" s="9">
        <v>800662311</v>
      </c>
      <c r="AG25" s="9" t="s">
        <v>41</v>
      </c>
      <c r="AH25" s="9">
        <v>100</v>
      </c>
      <c r="AI25" s="14" t="s">
        <v>56</v>
      </c>
    </row>
    <row r="26" spans="1:35" x14ac:dyDescent="0.25">
      <c r="A26" s="8">
        <v>930</v>
      </c>
      <c r="B26" s="9" t="s">
        <v>52</v>
      </c>
      <c r="C26" s="9">
        <v>0</v>
      </c>
      <c r="D26" s="9" t="s">
        <v>60</v>
      </c>
      <c r="E26" s="9" t="s">
        <v>60</v>
      </c>
      <c r="F26" s="10" t="s">
        <v>2037</v>
      </c>
      <c r="G26" s="9" t="s">
        <v>133</v>
      </c>
      <c r="H26" s="9">
        <v>1018411383</v>
      </c>
      <c r="I26" s="9">
        <v>899999230</v>
      </c>
      <c r="J26" s="9" t="s">
        <v>87</v>
      </c>
      <c r="K26" s="9">
        <v>82375662</v>
      </c>
      <c r="L26" s="9">
        <v>1018411383</v>
      </c>
      <c r="M26" s="9" t="s">
        <v>133</v>
      </c>
      <c r="N26" s="9">
        <v>55327</v>
      </c>
      <c r="O26" s="9" t="s">
        <v>62</v>
      </c>
      <c r="P26" s="9" t="s">
        <v>61</v>
      </c>
      <c r="Q26" s="9" t="s">
        <v>58</v>
      </c>
      <c r="R26" s="12">
        <v>44774</v>
      </c>
      <c r="S26" s="12">
        <v>44774</v>
      </c>
      <c r="T26" s="12">
        <v>44797</v>
      </c>
      <c r="U26" s="12">
        <v>44803</v>
      </c>
      <c r="V26" s="12">
        <v>44799</v>
      </c>
      <c r="W26" s="13">
        <v>224500</v>
      </c>
      <c r="X26" s="9" t="s">
        <v>134</v>
      </c>
      <c r="Y26" s="9" t="s">
        <v>59</v>
      </c>
      <c r="Z26" s="9" t="s">
        <v>89</v>
      </c>
      <c r="AA26" s="9">
        <v>963348</v>
      </c>
      <c r="AB26" s="9" t="s">
        <v>39</v>
      </c>
      <c r="AC26" s="9" t="s">
        <v>40</v>
      </c>
      <c r="AD26" s="9">
        <v>72201</v>
      </c>
      <c r="AE26" s="9">
        <v>800486653</v>
      </c>
      <c r="AF26" s="9">
        <v>800662311</v>
      </c>
      <c r="AG26" s="9" t="s">
        <v>41</v>
      </c>
      <c r="AH26" s="9">
        <v>100</v>
      </c>
      <c r="AI26" s="14" t="s">
        <v>56</v>
      </c>
    </row>
    <row r="27" spans="1:35" x14ac:dyDescent="0.25">
      <c r="A27" s="8">
        <v>930</v>
      </c>
      <c r="B27" s="9" t="s">
        <v>52</v>
      </c>
      <c r="C27" s="9">
        <v>0</v>
      </c>
      <c r="D27" s="9" t="s">
        <v>60</v>
      </c>
      <c r="E27" s="9" t="s">
        <v>60</v>
      </c>
      <c r="F27" s="10" t="s">
        <v>2037</v>
      </c>
      <c r="G27" s="9" t="s">
        <v>135</v>
      </c>
      <c r="H27" s="9">
        <v>1010048794</v>
      </c>
      <c r="I27" s="9">
        <v>899999230</v>
      </c>
      <c r="J27" s="9" t="s">
        <v>87</v>
      </c>
      <c r="K27" s="9">
        <v>28487959</v>
      </c>
      <c r="L27" s="9">
        <v>1010048794</v>
      </c>
      <c r="M27" s="9" t="s">
        <v>135</v>
      </c>
      <c r="N27" s="9">
        <v>55328</v>
      </c>
      <c r="O27" s="9" t="s">
        <v>62</v>
      </c>
      <c r="P27" s="9" t="s">
        <v>61</v>
      </c>
      <c r="Q27" s="9" t="s">
        <v>58</v>
      </c>
      <c r="R27" s="12">
        <v>44726</v>
      </c>
      <c r="S27" s="12">
        <v>44725</v>
      </c>
      <c r="T27" s="12">
        <v>44791</v>
      </c>
      <c r="U27" s="12">
        <v>44796</v>
      </c>
      <c r="V27" s="12">
        <v>44792</v>
      </c>
      <c r="W27" s="13">
        <v>130500</v>
      </c>
      <c r="X27" s="9" t="s">
        <v>136</v>
      </c>
      <c r="Y27" s="9" t="s">
        <v>59</v>
      </c>
      <c r="Z27" s="9" t="s">
        <v>89</v>
      </c>
      <c r="AA27" s="9">
        <v>961242</v>
      </c>
      <c r="AB27" s="9" t="s">
        <v>44</v>
      </c>
      <c r="AC27" s="9" t="s">
        <v>40</v>
      </c>
      <c r="AD27" s="9">
        <v>72176</v>
      </c>
      <c r="AE27" s="9">
        <v>800485736</v>
      </c>
      <c r="AF27" s="9">
        <v>800660788</v>
      </c>
      <c r="AG27" s="9" t="s">
        <v>41</v>
      </c>
      <c r="AH27" s="9">
        <v>100</v>
      </c>
      <c r="AI27" s="14" t="s">
        <v>56</v>
      </c>
    </row>
    <row r="28" spans="1:35" x14ac:dyDescent="0.25">
      <c r="A28" s="8">
        <v>930</v>
      </c>
      <c r="B28" s="9" t="s">
        <v>52</v>
      </c>
      <c r="C28" s="9">
        <v>0</v>
      </c>
      <c r="D28" s="9" t="s">
        <v>60</v>
      </c>
      <c r="E28" s="9" t="s">
        <v>60</v>
      </c>
      <c r="F28" s="10" t="s">
        <v>2037</v>
      </c>
      <c r="G28" s="9" t="s">
        <v>137</v>
      </c>
      <c r="H28" s="9">
        <v>1000516704</v>
      </c>
      <c r="I28" s="9">
        <v>899999230</v>
      </c>
      <c r="J28" s="9" t="s">
        <v>87</v>
      </c>
      <c r="K28" s="9">
        <v>82796233</v>
      </c>
      <c r="L28" s="9">
        <v>1000516704</v>
      </c>
      <c r="M28" s="9" t="s">
        <v>137</v>
      </c>
      <c r="N28" s="9">
        <v>55320</v>
      </c>
      <c r="O28" s="9" t="s">
        <v>62</v>
      </c>
      <c r="P28" s="9" t="s">
        <v>61</v>
      </c>
      <c r="Q28" s="9" t="s">
        <v>58</v>
      </c>
      <c r="R28" s="12">
        <v>44763</v>
      </c>
      <c r="S28" s="12">
        <v>44763</v>
      </c>
      <c r="T28" s="12">
        <v>44784</v>
      </c>
      <c r="U28" s="12">
        <v>44790</v>
      </c>
      <c r="V28" s="12">
        <v>44785</v>
      </c>
      <c r="W28" s="13">
        <v>113900</v>
      </c>
      <c r="X28" s="9" t="s">
        <v>138</v>
      </c>
      <c r="Y28" s="9" t="s">
        <v>59</v>
      </c>
      <c r="Z28" s="9" t="s">
        <v>89</v>
      </c>
      <c r="AA28" s="9">
        <v>960062</v>
      </c>
      <c r="AB28" s="9" t="s">
        <v>39</v>
      </c>
      <c r="AC28" s="9" t="s">
        <v>40</v>
      </c>
      <c r="AD28" s="9">
        <v>72167</v>
      </c>
      <c r="AE28" s="9">
        <v>800485095</v>
      </c>
      <c r="AF28" s="9">
        <v>800660023</v>
      </c>
      <c r="AG28" s="9" t="s">
        <v>41</v>
      </c>
      <c r="AH28" s="9">
        <v>100</v>
      </c>
      <c r="AI28" s="14" t="s">
        <v>56</v>
      </c>
    </row>
    <row r="29" spans="1:35" x14ac:dyDescent="0.25">
      <c r="A29" s="8">
        <v>930</v>
      </c>
      <c r="B29" s="9" t="s">
        <v>52</v>
      </c>
      <c r="C29" s="9">
        <v>0</v>
      </c>
      <c r="D29" s="9" t="s">
        <v>60</v>
      </c>
      <c r="E29" s="9" t="s">
        <v>60</v>
      </c>
      <c r="F29" s="10" t="s">
        <v>2037</v>
      </c>
      <c r="G29" s="9" t="s">
        <v>139</v>
      </c>
      <c r="H29" s="9">
        <v>1010840450</v>
      </c>
      <c r="I29" s="9">
        <v>899999230</v>
      </c>
      <c r="J29" s="9" t="s">
        <v>87</v>
      </c>
      <c r="K29" s="9">
        <v>82796723</v>
      </c>
      <c r="L29" s="9">
        <v>1010840450</v>
      </c>
      <c r="M29" s="9" t="s">
        <v>139</v>
      </c>
      <c r="N29" s="9">
        <v>55321</v>
      </c>
      <c r="O29" s="9" t="s">
        <v>62</v>
      </c>
      <c r="P29" s="9" t="s">
        <v>61</v>
      </c>
      <c r="Q29" s="9" t="s">
        <v>58</v>
      </c>
      <c r="R29" s="12">
        <v>44763</v>
      </c>
      <c r="S29" s="12">
        <v>44758</v>
      </c>
      <c r="T29" s="12">
        <v>44784</v>
      </c>
      <c r="U29" s="12">
        <v>44790</v>
      </c>
      <c r="V29" s="12">
        <v>44785</v>
      </c>
      <c r="W29" s="13">
        <v>128900</v>
      </c>
      <c r="X29" s="9" t="s">
        <v>140</v>
      </c>
      <c r="Y29" s="9" t="s">
        <v>59</v>
      </c>
      <c r="Z29" s="9" t="s">
        <v>89</v>
      </c>
      <c r="AA29" s="9">
        <v>960062</v>
      </c>
      <c r="AB29" s="9" t="s">
        <v>39</v>
      </c>
      <c r="AC29" s="9" t="s">
        <v>40</v>
      </c>
      <c r="AD29" s="9">
        <v>72163</v>
      </c>
      <c r="AE29" s="9">
        <v>800485095</v>
      </c>
      <c r="AF29" s="9">
        <v>800660023</v>
      </c>
      <c r="AG29" s="9" t="s">
        <v>41</v>
      </c>
      <c r="AH29" s="9">
        <v>100</v>
      </c>
      <c r="AI29" s="14" t="s">
        <v>56</v>
      </c>
    </row>
    <row r="30" spans="1:35" x14ac:dyDescent="0.25">
      <c r="A30" s="8">
        <v>930</v>
      </c>
      <c r="B30" s="9" t="s">
        <v>52</v>
      </c>
      <c r="C30" s="9">
        <v>0</v>
      </c>
      <c r="D30" s="9" t="s">
        <v>60</v>
      </c>
      <c r="E30" s="9" t="s">
        <v>60</v>
      </c>
      <c r="F30" s="10" t="s">
        <v>2037</v>
      </c>
      <c r="G30" s="9" t="s">
        <v>141</v>
      </c>
      <c r="H30" s="9">
        <v>1233694032</v>
      </c>
      <c r="I30" s="9">
        <v>899999230</v>
      </c>
      <c r="J30" s="9" t="s">
        <v>87</v>
      </c>
      <c r="K30" s="9">
        <v>80994658</v>
      </c>
      <c r="L30" s="9">
        <v>1233694032</v>
      </c>
      <c r="M30" s="9" t="s">
        <v>141</v>
      </c>
      <c r="N30" s="9">
        <v>55330</v>
      </c>
      <c r="O30" s="9" t="s">
        <v>62</v>
      </c>
      <c r="P30" s="9" t="s">
        <v>61</v>
      </c>
      <c r="Q30" s="9" t="s">
        <v>58</v>
      </c>
      <c r="R30" s="12">
        <v>44763</v>
      </c>
      <c r="S30" s="12">
        <v>44753</v>
      </c>
      <c r="T30" s="12">
        <v>44782</v>
      </c>
      <c r="U30" s="9"/>
      <c r="V30" s="12">
        <v>44783</v>
      </c>
      <c r="W30" s="13">
        <v>241500</v>
      </c>
      <c r="X30" s="9" t="s">
        <v>142</v>
      </c>
      <c r="Y30" s="9" t="s">
        <v>59</v>
      </c>
      <c r="Z30" s="9" t="s">
        <v>89</v>
      </c>
      <c r="AA30" s="9">
        <v>958577</v>
      </c>
      <c r="AB30" s="9" t="s">
        <v>44</v>
      </c>
      <c r="AC30" s="9" t="s">
        <v>40</v>
      </c>
      <c r="AD30" s="9">
        <v>72150</v>
      </c>
      <c r="AE30" s="9">
        <v>800484778</v>
      </c>
      <c r="AF30" s="9">
        <v>800659306</v>
      </c>
      <c r="AG30" s="9" t="s">
        <v>41</v>
      </c>
      <c r="AH30" s="9">
        <v>100</v>
      </c>
      <c r="AI30" s="14" t="s">
        <v>56</v>
      </c>
    </row>
    <row r="31" spans="1:35" x14ac:dyDescent="0.25">
      <c r="A31" s="8">
        <v>930</v>
      </c>
      <c r="B31" s="9" t="s">
        <v>52</v>
      </c>
      <c r="C31" s="9">
        <v>0</v>
      </c>
      <c r="D31" s="9" t="s">
        <v>60</v>
      </c>
      <c r="E31" s="9" t="s">
        <v>60</v>
      </c>
      <c r="F31" s="10" t="s">
        <v>2037</v>
      </c>
      <c r="G31" s="9" t="s">
        <v>143</v>
      </c>
      <c r="H31" s="9">
        <v>1019144473</v>
      </c>
      <c r="I31" s="9">
        <v>899999230</v>
      </c>
      <c r="J31" s="9" t="s">
        <v>87</v>
      </c>
      <c r="K31" s="9">
        <v>81534397</v>
      </c>
      <c r="L31" s="9">
        <v>1019144473</v>
      </c>
      <c r="M31" s="9" t="s">
        <v>143</v>
      </c>
      <c r="N31" s="9">
        <v>55329</v>
      </c>
      <c r="O31" s="9" t="s">
        <v>62</v>
      </c>
      <c r="P31" s="9" t="s">
        <v>61</v>
      </c>
      <c r="Q31" s="9" t="s">
        <v>37</v>
      </c>
      <c r="R31" s="12">
        <v>44765</v>
      </c>
      <c r="S31" s="12">
        <v>44765</v>
      </c>
      <c r="T31" s="12">
        <v>44791</v>
      </c>
      <c r="U31" s="12">
        <v>44796</v>
      </c>
      <c r="V31" s="12">
        <v>44792</v>
      </c>
      <c r="W31" s="13">
        <v>155500</v>
      </c>
      <c r="X31" s="9" t="s">
        <v>144</v>
      </c>
      <c r="Y31" s="9" t="s">
        <v>38</v>
      </c>
      <c r="Z31" s="9" t="s">
        <v>89</v>
      </c>
      <c r="AA31" s="9">
        <v>961242</v>
      </c>
      <c r="AB31" s="9" t="s">
        <v>44</v>
      </c>
      <c r="AC31" s="9" t="s">
        <v>40</v>
      </c>
      <c r="AD31" s="9">
        <v>72177</v>
      </c>
      <c r="AE31" s="9">
        <v>800485736</v>
      </c>
      <c r="AF31" s="9">
        <v>800660788</v>
      </c>
      <c r="AG31" s="9" t="s">
        <v>41</v>
      </c>
      <c r="AH31" s="9">
        <v>100</v>
      </c>
      <c r="AI31" s="14" t="s">
        <v>56</v>
      </c>
    </row>
    <row r="32" spans="1:35" x14ac:dyDescent="0.25">
      <c r="A32" s="8">
        <v>930</v>
      </c>
      <c r="B32" s="9" t="s">
        <v>52</v>
      </c>
      <c r="C32" s="9">
        <v>0</v>
      </c>
      <c r="D32" s="9" t="s">
        <v>60</v>
      </c>
      <c r="E32" s="9" t="s">
        <v>60</v>
      </c>
      <c r="F32" s="10" t="s">
        <v>2037</v>
      </c>
      <c r="G32" s="9" t="s">
        <v>145</v>
      </c>
      <c r="H32" s="9">
        <v>1014260373</v>
      </c>
      <c r="I32" s="9">
        <v>899999230</v>
      </c>
      <c r="J32" s="9" t="s">
        <v>87</v>
      </c>
      <c r="K32" s="9">
        <v>82394742</v>
      </c>
      <c r="L32" s="9">
        <v>1014260373</v>
      </c>
      <c r="M32" s="9" t="s">
        <v>145</v>
      </c>
      <c r="N32" s="9">
        <v>55331</v>
      </c>
      <c r="O32" s="9" t="s">
        <v>62</v>
      </c>
      <c r="P32" s="9" t="s">
        <v>61</v>
      </c>
      <c r="Q32" s="9" t="s">
        <v>58</v>
      </c>
      <c r="R32" s="12">
        <v>44774</v>
      </c>
      <c r="S32" s="12">
        <v>44771</v>
      </c>
      <c r="T32" s="12">
        <v>44791</v>
      </c>
      <c r="U32" s="12">
        <v>44796</v>
      </c>
      <c r="V32" s="12">
        <v>44792</v>
      </c>
      <c r="W32" s="13">
        <v>155500</v>
      </c>
      <c r="X32" s="9" t="s">
        <v>146</v>
      </c>
      <c r="Y32" s="9" t="s">
        <v>59</v>
      </c>
      <c r="Z32" s="9" t="s">
        <v>89</v>
      </c>
      <c r="AA32" s="9">
        <v>961242</v>
      </c>
      <c r="AB32" s="9" t="s">
        <v>44</v>
      </c>
      <c r="AC32" s="9" t="s">
        <v>40</v>
      </c>
      <c r="AD32" s="9">
        <v>72180</v>
      </c>
      <c r="AE32" s="9">
        <v>800485736</v>
      </c>
      <c r="AF32" s="9">
        <v>800660788</v>
      </c>
      <c r="AG32" s="9" t="s">
        <v>41</v>
      </c>
      <c r="AH32" s="9">
        <v>100</v>
      </c>
      <c r="AI32" s="14" t="s">
        <v>56</v>
      </c>
    </row>
    <row r="33" spans="1:35" x14ac:dyDescent="0.25">
      <c r="A33" s="8">
        <v>930</v>
      </c>
      <c r="B33" s="9" t="s">
        <v>52</v>
      </c>
      <c r="C33" s="9">
        <v>0</v>
      </c>
      <c r="D33" s="9" t="s">
        <v>60</v>
      </c>
      <c r="E33" s="9" t="s">
        <v>60</v>
      </c>
      <c r="F33" s="10" t="s">
        <v>2037</v>
      </c>
      <c r="G33" s="9" t="s">
        <v>143</v>
      </c>
      <c r="H33" s="9">
        <v>1019144473</v>
      </c>
      <c r="I33" s="9">
        <v>899999230</v>
      </c>
      <c r="J33" s="9" t="s">
        <v>87</v>
      </c>
      <c r="K33" s="9">
        <v>81534397</v>
      </c>
      <c r="L33" s="9">
        <v>1019144473</v>
      </c>
      <c r="M33" s="9" t="s">
        <v>143</v>
      </c>
      <c r="N33" s="9">
        <v>55329</v>
      </c>
      <c r="O33" s="9" t="s">
        <v>62</v>
      </c>
      <c r="P33" s="9" t="s">
        <v>61</v>
      </c>
      <c r="Q33" s="9" t="s">
        <v>58</v>
      </c>
      <c r="R33" s="12">
        <v>44765</v>
      </c>
      <c r="S33" s="12">
        <v>44765</v>
      </c>
      <c r="T33" s="12">
        <v>44797</v>
      </c>
      <c r="U33" s="12">
        <v>44803</v>
      </c>
      <c r="V33" s="12">
        <v>44799</v>
      </c>
      <c r="W33" s="13">
        <v>57600</v>
      </c>
      <c r="X33" s="9" t="s">
        <v>147</v>
      </c>
      <c r="Y33" s="9" t="s">
        <v>59</v>
      </c>
      <c r="Z33" s="9" t="s">
        <v>89</v>
      </c>
      <c r="AA33" s="9">
        <v>963348</v>
      </c>
      <c r="AB33" s="9" t="s">
        <v>39</v>
      </c>
      <c r="AC33" s="9" t="s">
        <v>40</v>
      </c>
      <c r="AD33" s="9">
        <v>72198</v>
      </c>
      <c r="AE33" s="9">
        <v>800486653</v>
      </c>
      <c r="AF33" s="9">
        <v>800662311</v>
      </c>
      <c r="AG33" s="9" t="s">
        <v>41</v>
      </c>
      <c r="AH33" s="9">
        <v>100</v>
      </c>
      <c r="AI33" s="14" t="s">
        <v>56</v>
      </c>
    </row>
    <row r="34" spans="1:35" x14ac:dyDescent="0.25">
      <c r="A34" s="8">
        <v>930</v>
      </c>
      <c r="B34" s="9" t="s">
        <v>52</v>
      </c>
      <c r="C34" s="9">
        <v>0</v>
      </c>
      <c r="D34" s="9" t="s">
        <v>60</v>
      </c>
      <c r="E34" s="9" t="s">
        <v>60</v>
      </c>
      <c r="F34" s="10" t="s">
        <v>2037</v>
      </c>
      <c r="G34" s="9" t="s">
        <v>148</v>
      </c>
      <c r="H34" s="9">
        <v>1000020279</v>
      </c>
      <c r="I34" s="9">
        <v>899999230</v>
      </c>
      <c r="J34" s="9" t="s">
        <v>87</v>
      </c>
      <c r="K34" s="9">
        <v>82808832</v>
      </c>
      <c r="L34" s="9">
        <v>1000020279</v>
      </c>
      <c r="M34" s="9" t="s">
        <v>148</v>
      </c>
      <c r="N34" s="9">
        <v>55332</v>
      </c>
      <c r="O34" s="9" t="s">
        <v>62</v>
      </c>
      <c r="P34" s="9" t="s">
        <v>61</v>
      </c>
      <c r="Q34" s="9" t="s">
        <v>58</v>
      </c>
      <c r="R34" s="12">
        <v>44775</v>
      </c>
      <c r="S34" s="12">
        <v>44775</v>
      </c>
      <c r="T34" s="12">
        <v>44802</v>
      </c>
      <c r="U34" s="12">
        <v>44809</v>
      </c>
      <c r="V34" s="12">
        <v>44805</v>
      </c>
      <c r="W34" s="13">
        <v>138900</v>
      </c>
      <c r="X34" s="9" t="s">
        <v>149</v>
      </c>
      <c r="Y34" s="9" t="s">
        <v>59</v>
      </c>
      <c r="Z34" s="9" t="s">
        <v>89</v>
      </c>
      <c r="AA34" s="9">
        <v>964266</v>
      </c>
      <c r="AB34" s="9" t="s">
        <v>50</v>
      </c>
      <c r="AC34" s="9" t="s">
        <v>40</v>
      </c>
      <c r="AD34" s="9">
        <v>72214</v>
      </c>
      <c r="AE34" s="9">
        <v>800487215</v>
      </c>
      <c r="AF34" s="9">
        <v>0</v>
      </c>
      <c r="AG34" s="9" t="s">
        <v>41</v>
      </c>
      <c r="AH34" s="9">
        <v>100</v>
      </c>
      <c r="AI34" s="14" t="s">
        <v>56</v>
      </c>
    </row>
    <row r="35" spans="1:35" x14ac:dyDescent="0.25">
      <c r="A35" s="8">
        <v>930</v>
      </c>
      <c r="B35" s="9" t="s">
        <v>52</v>
      </c>
      <c r="C35" s="9">
        <v>0</v>
      </c>
      <c r="D35" s="9" t="s">
        <v>60</v>
      </c>
      <c r="E35" s="9" t="s">
        <v>60</v>
      </c>
      <c r="F35" s="10" t="s">
        <v>2037</v>
      </c>
      <c r="G35" s="9" t="s">
        <v>150</v>
      </c>
      <c r="H35" s="9">
        <v>1007161733</v>
      </c>
      <c r="I35" s="9">
        <v>899999230</v>
      </c>
      <c r="J35" s="9" t="s">
        <v>87</v>
      </c>
      <c r="K35" s="9">
        <v>82808902</v>
      </c>
      <c r="L35" s="9">
        <v>1007161733</v>
      </c>
      <c r="M35" s="9" t="s">
        <v>150</v>
      </c>
      <c r="N35" s="9">
        <v>55333</v>
      </c>
      <c r="O35" s="9" t="s">
        <v>62</v>
      </c>
      <c r="P35" s="9" t="s">
        <v>61</v>
      </c>
      <c r="Q35" s="9" t="s">
        <v>58</v>
      </c>
      <c r="R35" s="12">
        <v>44775</v>
      </c>
      <c r="S35" s="12">
        <v>44774</v>
      </c>
      <c r="T35" s="12">
        <v>44802</v>
      </c>
      <c r="U35" s="12">
        <v>44809</v>
      </c>
      <c r="V35" s="12">
        <v>44805</v>
      </c>
      <c r="W35" s="13">
        <v>170200</v>
      </c>
      <c r="X35" s="9" t="s">
        <v>151</v>
      </c>
      <c r="Y35" s="9" t="s">
        <v>59</v>
      </c>
      <c r="Z35" s="9" t="s">
        <v>89</v>
      </c>
      <c r="AA35" s="9">
        <v>964266</v>
      </c>
      <c r="AB35" s="9" t="s">
        <v>50</v>
      </c>
      <c r="AC35" s="9" t="s">
        <v>40</v>
      </c>
      <c r="AD35" s="9">
        <v>72211</v>
      </c>
      <c r="AE35" s="9">
        <v>800487215</v>
      </c>
      <c r="AF35" s="9">
        <v>0</v>
      </c>
      <c r="AG35" s="9" t="s">
        <v>41</v>
      </c>
      <c r="AH35" s="9">
        <v>100</v>
      </c>
      <c r="AI35" s="14" t="s">
        <v>56</v>
      </c>
    </row>
    <row r="36" spans="1:35" x14ac:dyDescent="0.25">
      <c r="A36" s="8">
        <v>930</v>
      </c>
      <c r="B36" s="9" t="s">
        <v>52</v>
      </c>
      <c r="C36" s="9">
        <v>0</v>
      </c>
      <c r="D36" s="9" t="s">
        <v>60</v>
      </c>
      <c r="E36" s="9" t="s">
        <v>60</v>
      </c>
      <c r="F36" s="10" t="s">
        <v>2037</v>
      </c>
      <c r="G36" s="9" t="s">
        <v>152</v>
      </c>
      <c r="H36" s="9">
        <v>1000241928</v>
      </c>
      <c r="I36" s="9">
        <v>899999230</v>
      </c>
      <c r="J36" s="9" t="s">
        <v>87</v>
      </c>
      <c r="K36" s="9">
        <v>82816273</v>
      </c>
      <c r="L36" s="9">
        <v>1000241928</v>
      </c>
      <c r="M36" s="9" t="s">
        <v>152</v>
      </c>
      <c r="N36" s="9">
        <v>55334</v>
      </c>
      <c r="O36" s="9" t="s">
        <v>62</v>
      </c>
      <c r="P36" s="9" t="s">
        <v>61</v>
      </c>
      <c r="Q36" s="9" t="s">
        <v>58</v>
      </c>
      <c r="R36" s="12">
        <v>44776</v>
      </c>
      <c r="S36" s="12">
        <v>44775</v>
      </c>
      <c r="T36" s="12">
        <v>44802</v>
      </c>
      <c r="U36" s="12">
        <v>44809</v>
      </c>
      <c r="V36" s="12">
        <v>44805</v>
      </c>
      <c r="W36" s="13">
        <v>130500</v>
      </c>
      <c r="X36" s="9" t="s">
        <v>153</v>
      </c>
      <c r="Y36" s="9" t="s">
        <v>59</v>
      </c>
      <c r="Z36" s="9" t="s">
        <v>89</v>
      </c>
      <c r="AA36" s="9">
        <v>964266</v>
      </c>
      <c r="AB36" s="9" t="s">
        <v>50</v>
      </c>
      <c r="AC36" s="9" t="s">
        <v>40</v>
      </c>
      <c r="AD36" s="9">
        <v>72210</v>
      </c>
      <c r="AE36" s="9">
        <v>800487215</v>
      </c>
      <c r="AF36" s="9">
        <v>0</v>
      </c>
      <c r="AG36" s="9" t="s">
        <v>41</v>
      </c>
      <c r="AH36" s="9">
        <v>100</v>
      </c>
      <c r="AI36" s="14" t="s">
        <v>56</v>
      </c>
    </row>
    <row r="37" spans="1:35" x14ac:dyDescent="0.25">
      <c r="A37" s="8">
        <v>930</v>
      </c>
      <c r="B37" s="9" t="s">
        <v>52</v>
      </c>
      <c r="C37" s="9">
        <v>0</v>
      </c>
      <c r="D37" s="9" t="s">
        <v>60</v>
      </c>
      <c r="E37" s="9" t="s">
        <v>60</v>
      </c>
      <c r="F37" s="10" t="s">
        <v>2037</v>
      </c>
      <c r="G37" s="9" t="s">
        <v>154</v>
      </c>
      <c r="H37" s="9">
        <v>1023020994</v>
      </c>
      <c r="I37" s="9">
        <v>899999230</v>
      </c>
      <c r="J37" s="9" t="s">
        <v>87</v>
      </c>
      <c r="K37" s="9">
        <v>82816277</v>
      </c>
      <c r="L37" s="9">
        <v>1023020994</v>
      </c>
      <c r="M37" s="9" t="s">
        <v>154</v>
      </c>
      <c r="N37" s="9">
        <v>55335</v>
      </c>
      <c r="O37" s="9" t="s">
        <v>62</v>
      </c>
      <c r="P37" s="9" t="s">
        <v>61</v>
      </c>
      <c r="Q37" s="9" t="s">
        <v>58</v>
      </c>
      <c r="R37" s="12">
        <v>44776</v>
      </c>
      <c r="S37" s="12">
        <v>44775</v>
      </c>
      <c r="T37" s="12">
        <v>44802</v>
      </c>
      <c r="U37" s="12">
        <v>44809</v>
      </c>
      <c r="V37" s="12">
        <v>44805</v>
      </c>
      <c r="W37" s="13">
        <v>342900</v>
      </c>
      <c r="X37" s="9" t="s">
        <v>155</v>
      </c>
      <c r="Y37" s="9" t="s">
        <v>59</v>
      </c>
      <c r="Z37" s="9" t="s">
        <v>89</v>
      </c>
      <c r="AA37" s="9">
        <v>964266</v>
      </c>
      <c r="AB37" s="9" t="s">
        <v>50</v>
      </c>
      <c r="AC37" s="9" t="s">
        <v>40</v>
      </c>
      <c r="AD37" s="9">
        <v>72207</v>
      </c>
      <c r="AE37" s="9">
        <v>800487215</v>
      </c>
      <c r="AF37" s="9">
        <v>0</v>
      </c>
      <c r="AG37" s="9" t="s">
        <v>41</v>
      </c>
      <c r="AH37" s="9">
        <v>100</v>
      </c>
      <c r="AI37" s="14" t="s">
        <v>56</v>
      </c>
    </row>
    <row r="38" spans="1:35" x14ac:dyDescent="0.25">
      <c r="A38" s="8">
        <v>930</v>
      </c>
      <c r="B38" s="9" t="s">
        <v>52</v>
      </c>
      <c r="C38" s="9">
        <v>0</v>
      </c>
      <c r="D38" s="9" t="s">
        <v>60</v>
      </c>
      <c r="E38" s="9" t="s">
        <v>60</v>
      </c>
      <c r="F38" s="10" t="s">
        <v>2037</v>
      </c>
      <c r="G38" s="9" t="s">
        <v>156</v>
      </c>
      <c r="H38" s="9">
        <v>1007184248</v>
      </c>
      <c r="I38" s="9">
        <v>899999230</v>
      </c>
      <c r="J38" s="9" t="s">
        <v>87</v>
      </c>
      <c r="K38" s="9">
        <v>82816281</v>
      </c>
      <c r="L38" s="9">
        <v>1007184248</v>
      </c>
      <c r="M38" s="9" t="s">
        <v>156</v>
      </c>
      <c r="N38" s="9">
        <v>55336</v>
      </c>
      <c r="O38" s="9" t="s">
        <v>62</v>
      </c>
      <c r="P38" s="9" t="s">
        <v>61</v>
      </c>
      <c r="Q38" s="9" t="s">
        <v>58</v>
      </c>
      <c r="R38" s="12">
        <v>44776</v>
      </c>
      <c r="S38" s="12">
        <v>44775</v>
      </c>
      <c r="T38" s="12">
        <v>44802</v>
      </c>
      <c r="U38" s="12">
        <v>44809</v>
      </c>
      <c r="V38" s="12">
        <v>44805</v>
      </c>
      <c r="W38" s="13">
        <v>158600</v>
      </c>
      <c r="X38" s="9" t="s">
        <v>157</v>
      </c>
      <c r="Y38" s="9" t="s">
        <v>59</v>
      </c>
      <c r="Z38" s="9" t="s">
        <v>89</v>
      </c>
      <c r="AA38" s="9">
        <v>964266</v>
      </c>
      <c r="AB38" s="9" t="s">
        <v>50</v>
      </c>
      <c r="AC38" s="9" t="s">
        <v>40</v>
      </c>
      <c r="AD38" s="9">
        <v>72209</v>
      </c>
      <c r="AE38" s="9">
        <v>800487215</v>
      </c>
      <c r="AF38" s="9">
        <v>0</v>
      </c>
      <c r="AG38" s="9" t="s">
        <v>41</v>
      </c>
      <c r="AH38" s="9">
        <v>100</v>
      </c>
      <c r="AI38" s="14" t="s">
        <v>56</v>
      </c>
    </row>
    <row r="39" spans="1:35" x14ac:dyDescent="0.25">
      <c r="A39" s="8">
        <v>930</v>
      </c>
      <c r="B39" s="9" t="s">
        <v>52</v>
      </c>
      <c r="C39" s="9">
        <v>0</v>
      </c>
      <c r="D39" s="9" t="s">
        <v>60</v>
      </c>
      <c r="E39" s="9" t="s">
        <v>60</v>
      </c>
      <c r="F39" s="10" t="s">
        <v>2037</v>
      </c>
      <c r="G39" s="9" t="s">
        <v>158</v>
      </c>
      <c r="H39" s="9">
        <v>1026282675</v>
      </c>
      <c r="I39" s="9">
        <v>899999230</v>
      </c>
      <c r="J39" s="9" t="s">
        <v>87</v>
      </c>
      <c r="K39" s="9">
        <v>82798492</v>
      </c>
      <c r="L39" s="9">
        <v>1026282675</v>
      </c>
      <c r="M39" s="9" t="s">
        <v>158</v>
      </c>
      <c r="N39" s="9">
        <v>55342</v>
      </c>
      <c r="O39" s="9" t="s">
        <v>62</v>
      </c>
      <c r="P39" s="9" t="s">
        <v>61</v>
      </c>
      <c r="Q39" s="9" t="s">
        <v>58</v>
      </c>
      <c r="R39" s="12">
        <v>44783</v>
      </c>
      <c r="S39" s="12">
        <v>44770</v>
      </c>
      <c r="T39" s="12">
        <v>44802</v>
      </c>
      <c r="U39" s="12">
        <v>44809</v>
      </c>
      <c r="V39" s="12">
        <v>44805</v>
      </c>
      <c r="W39" s="13">
        <v>57600</v>
      </c>
      <c r="X39" s="9" t="s">
        <v>159</v>
      </c>
      <c r="Y39" s="9" t="s">
        <v>59</v>
      </c>
      <c r="Z39" s="9" t="s">
        <v>89</v>
      </c>
      <c r="AA39" s="9">
        <v>964266</v>
      </c>
      <c r="AB39" s="9" t="s">
        <v>50</v>
      </c>
      <c r="AC39" s="9" t="s">
        <v>40</v>
      </c>
      <c r="AD39" s="9">
        <v>72216</v>
      </c>
      <c r="AE39" s="9">
        <v>800487215</v>
      </c>
      <c r="AF39" s="9">
        <v>0</v>
      </c>
      <c r="AG39" s="9" t="s">
        <v>41</v>
      </c>
      <c r="AH39" s="9">
        <v>100</v>
      </c>
      <c r="AI39" s="14" t="s">
        <v>56</v>
      </c>
    </row>
    <row r="40" spans="1:35" x14ac:dyDescent="0.25">
      <c r="A40" s="8">
        <v>930</v>
      </c>
      <c r="B40" s="9" t="s">
        <v>52</v>
      </c>
      <c r="C40" s="9">
        <v>0</v>
      </c>
      <c r="D40" s="9" t="s">
        <v>60</v>
      </c>
      <c r="E40" s="9" t="s">
        <v>60</v>
      </c>
      <c r="F40" s="10" t="s">
        <v>2037</v>
      </c>
      <c r="G40" s="9" t="s">
        <v>160</v>
      </c>
      <c r="H40" s="9">
        <v>1233889275</v>
      </c>
      <c r="I40" s="9">
        <v>899999230</v>
      </c>
      <c r="J40" s="9" t="s">
        <v>87</v>
      </c>
      <c r="K40" s="9">
        <v>82833867</v>
      </c>
      <c r="L40" s="9">
        <v>1233889275</v>
      </c>
      <c r="M40" s="9" t="s">
        <v>160</v>
      </c>
      <c r="N40" s="9">
        <v>55341</v>
      </c>
      <c r="O40" s="9" t="s">
        <v>62</v>
      </c>
      <c r="P40" s="9" t="s">
        <v>61</v>
      </c>
      <c r="Q40" s="9" t="s">
        <v>58</v>
      </c>
      <c r="R40" s="12">
        <v>44783</v>
      </c>
      <c r="S40" s="12">
        <v>44700</v>
      </c>
      <c r="T40" s="12">
        <v>44796</v>
      </c>
      <c r="U40" s="12">
        <v>44802</v>
      </c>
      <c r="V40" s="12">
        <v>44798</v>
      </c>
      <c r="W40" s="13">
        <v>57700</v>
      </c>
      <c r="X40" s="9" t="s">
        <v>161</v>
      </c>
      <c r="Y40" s="9" t="s">
        <v>59</v>
      </c>
      <c r="Z40" s="9" t="s">
        <v>162</v>
      </c>
      <c r="AA40" s="9">
        <v>962345</v>
      </c>
      <c r="AB40" s="9" t="s">
        <v>39</v>
      </c>
      <c r="AC40" s="9" t="s">
        <v>40</v>
      </c>
      <c r="AD40" s="9">
        <v>72190</v>
      </c>
      <c r="AE40" s="9">
        <v>800486309</v>
      </c>
      <c r="AF40" s="9">
        <v>800661993</v>
      </c>
      <c r="AG40" s="9" t="s">
        <v>41</v>
      </c>
      <c r="AH40" s="9">
        <v>100</v>
      </c>
      <c r="AI40" s="14" t="s">
        <v>56</v>
      </c>
    </row>
    <row r="41" spans="1:35" x14ac:dyDescent="0.25">
      <c r="A41" s="8">
        <v>930</v>
      </c>
      <c r="B41" s="9" t="s">
        <v>52</v>
      </c>
      <c r="C41" s="9">
        <v>0</v>
      </c>
      <c r="D41" s="9" t="s">
        <v>60</v>
      </c>
      <c r="E41" s="9" t="s">
        <v>60</v>
      </c>
      <c r="F41" s="10" t="s">
        <v>2037</v>
      </c>
      <c r="G41" s="9" t="s">
        <v>158</v>
      </c>
      <c r="H41" s="9">
        <v>1026282675</v>
      </c>
      <c r="I41" s="9">
        <v>899999230</v>
      </c>
      <c r="J41" s="9" t="s">
        <v>87</v>
      </c>
      <c r="K41" s="9">
        <v>82798492</v>
      </c>
      <c r="L41" s="9">
        <v>1026282675</v>
      </c>
      <c r="M41" s="9" t="s">
        <v>158</v>
      </c>
      <c r="N41" s="9">
        <v>55342</v>
      </c>
      <c r="O41" s="9" t="s">
        <v>62</v>
      </c>
      <c r="P41" s="9" t="s">
        <v>61</v>
      </c>
      <c r="Q41" s="9" t="s">
        <v>58</v>
      </c>
      <c r="R41" s="12">
        <v>44783</v>
      </c>
      <c r="S41" s="12">
        <v>44770</v>
      </c>
      <c r="T41" s="12">
        <v>44796</v>
      </c>
      <c r="U41" s="12">
        <v>44802</v>
      </c>
      <c r="V41" s="12">
        <v>44798</v>
      </c>
      <c r="W41" s="13">
        <v>273200</v>
      </c>
      <c r="X41" s="9" t="s">
        <v>163</v>
      </c>
      <c r="Y41" s="9" t="s">
        <v>59</v>
      </c>
      <c r="Z41" s="9" t="s">
        <v>89</v>
      </c>
      <c r="AA41" s="9">
        <v>962063</v>
      </c>
      <c r="AB41" s="9" t="s">
        <v>44</v>
      </c>
      <c r="AC41" s="9" t="s">
        <v>40</v>
      </c>
      <c r="AD41" s="9">
        <v>72186</v>
      </c>
      <c r="AE41" s="9">
        <v>800486308</v>
      </c>
      <c r="AF41" s="9">
        <v>800661735</v>
      </c>
      <c r="AG41" s="9" t="s">
        <v>41</v>
      </c>
      <c r="AH41" s="9">
        <v>100</v>
      </c>
      <c r="AI41" s="14" t="s">
        <v>56</v>
      </c>
    </row>
    <row r="42" spans="1:35" x14ac:dyDescent="0.25">
      <c r="A42" s="8">
        <v>930</v>
      </c>
      <c r="B42" s="9" t="s">
        <v>52</v>
      </c>
      <c r="C42" s="9">
        <v>0</v>
      </c>
      <c r="D42" s="9" t="s">
        <v>60</v>
      </c>
      <c r="E42" s="9" t="s">
        <v>60</v>
      </c>
      <c r="F42" s="10" t="s">
        <v>2037</v>
      </c>
      <c r="G42" s="9" t="s">
        <v>164</v>
      </c>
      <c r="H42" s="9">
        <v>1023958445</v>
      </c>
      <c r="I42" s="9">
        <v>899999230</v>
      </c>
      <c r="J42" s="9" t="s">
        <v>87</v>
      </c>
      <c r="K42" s="9">
        <v>82838017</v>
      </c>
      <c r="L42" s="9">
        <v>1023958445</v>
      </c>
      <c r="M42" s="9" t="s">
        <v>164</v>
      </c>
      <c r="N42" s="9">
        <v>55343</v>
      </c>
      <c r="O42" s="9" t="s">
        <v>62</v>
      </c>
      <c r="P42" s="9" t="s">
        <v>61</v>
      </c>
      <c r="Q42" s="9" t="s">
        <v>58</v>
      </c>
      <c r="R42" s="12">
        <v>44783</v>
      </c>
      <c r="S42" s="12">
        <v>44769</v>
      </c>
      <c r="T42" s="12">
        <v>44796</v>
      </c>
      <c r="U42" s="12">
        <v>44802</v>
      </c>
      <c r="V42" s="12">
        <v>44798</v>
      </c>
      <c r="W42" s="13">
        <v>145500</v>
      </c>
      <c r="X42" s="9" t="s">
        <v>165</v>
      </c>
      <c r="Y42" s="9" t="s">
        <v>59</v>
      </c>
      <c r="Z42" s="9" t="s">
        <v>89</v>
      </c>
      <c r="AA42" s="9">
        <v>962063</v>
      </c>
      <c r="AB42" s="9" t="s">
        <v>44</v>
      </c>
      <c r="AC42" s="9" t="s">
        <v>40</v>
      </c>
      <c r="AD42" s="9">
        <v>72187</v>
      </c>
      <c r="AE42" s="9">
        <v>800486308</v>
      </c>
      <c r="AF42" s="9">
        <v>800661735</v>
      </c>
      <c r="AG42" s="9" t="s">
        <v>41</v>
      </c>
      <c r="AH42" s="9">
        <v>100</v>
      </c>
      <c r="AI42" s="14" t="s">
        <v>56</v>
      </c>
    </row>
    <row r="43" spans="1:35" x14ac:dyDescent="0.25">
      <c r="A43" s="8">
        <v>930</v>
      </c>
      <c r="B43" s="9" t="s">
        <v>52</v>
      </c>
      <c r="C43" s="9">
        <v>0</v>
      </c>
      <c r="D43" s="9" t="s">
        <v>60</v>
      </c>
      <c r="E43" s="9" t="s">
        <v>60</v>
      </c>
      <c r="F43" s="10" t="s">
        <v>2037</v>
      </c>
      <c r="G43" s="9" t="s">
        <v>166</v>
      </c>
      <c r="H43" s="9">
        <v>1070332300</v>
      </c>
      <c r="I43" s="9">
        <v>899999230</v>
      </c>
      <c r="J43" s="9" t="s">
        <v>87</v>
      </c>
      <c r="K43" s="9">
        <v>82820336</v>
      </c>
      <c r="L43" s="9">
        <v>1070332300</v>
      </c>
      <c r="M43" s="9" t="s">
        <v>166</v>
      </c>
      <c r="N43" s="9">
        <v>55337</v>
      </c>
      <c r="O43" s="9" t="s">
        <v>62</v>
      </c>
      <c r="P43" s="9" t="s">
        <v>61</v>
      </c>
      <c r="Q43" s="9" t="s">
        <v>58</v>
      </c>
      <c r="R43" s="12">
        <v>44777</v>
      </c>
      <c r="S43" s="12">
        <v>44767</v>
      </c>
      <c r="T43" s="12">
        <v>44791</v>
      </c>
      <c r="U43" s="12">
        <v>44796</v>
      </c>
      <c r="V43" s="12">
        <v>44792</v>
      </c>
      <c r="W43" s="13">
        <v>226500</v>
      </c>
      <c r="X43" s="9" t="s">
        <v>167</v>
      </c>
      <c r="Y43" s="9" t="s">
        <v>59</v>
      </c>
      <c r="Z43" s="9" t="s">
        <v>89</v>
      </c>
      <c r="AA43" s="9">
        <v>961242</v>
      </c>
      <c r="AB43" s="9" t="s">
        <v>44</v>
      </c>
      <c r="AC43" s="9" t="s">
        <v>40</v>
      </c>
      <c r="AD43" s="9">
        <v>72179</v>
      </c>
      <c r="AE43" s="9">
        <v>800485736</v>
      </c>
      <c r="AF43" s="9">
        <v>800660788</v>
      </c>
      <c r="AG43" s="9" t="s">
        <v>41</v>
      </c>
      <c r="AH43" s="9">
        <v>100</v>
      </c>
      <c r="AI43" s="14" t="s">
        <v>56</v>
      </c>
    </row>
    <row r="44" spans="1:35" x14ac:dyDescent="0.25">
      <c r="A44" s="8">
        <v>930</v>
      </c>
      <c r="B44" s="9" t="s">
        <v>52</v>
      </c>
      <c r="C44" s="9">
        <v>0</v>
      </c>
      <c r="D44" s="9" t="s">
        <v>60</v>
      </c>
      <c r="E44" s="9" t="s">
        <v>60</v>
      </c>
      <c r="F44" s="10" t="s">
        <v>2037</v>
      </c>
      <c r="G44" s="9" t="s">
        <v>168</v>
      </c>
      <c r="H44" s="9">
        <v>1022424685</v>
      </c>
      <c r="I44" s="9">
        <v>899999230</v>
      </c>
      <c r="J44" s="9" t="s">
        <v>87</v>
      </c>
      <c r="K44" s="9">
        <v>81351522</v>
      </c>
      <c r="L44" s="9">
        <v>1022424685</v>
      </c>
      <c r="M44" s="9" t="s">
        <v>168</v>
      </c>
      <c r="N44" s="9">
        <v>55345</v>
      </c>
      <c r="O44" s="9" t="s">
        <v>62</v>
      </c>
      <c r="P44" s="9" t="s">
        <v>61</v>
      </c>
      <c r="Q44" s="9" t="s">
        <v>58</v>
      </c>
      <c r="R44" s="12">
        <v>44777</v>
      </c>
      <c r="S44" s="12">
        <v>44765</v>
      </c>
      <c r="T44" s="12">
        <v>44791</v>
      </c>
      <c r="U44" s="12">
        <v>44796</v>
      </c>
      <c r="V44" s="12">
        <v>44792</v>
      </c>
      <c r="W44" s="13">
        <v>138900</v>
      </c>
      <c r="X44" s="9" t="s">
        <v>169</v>
      </c>
      <c r="Y44" s="9" t="s">
        <v>59</v>
      </c>
      <c r="Z44" s="9" t="s">
        <v>89</v>
      </c>
      <c r="AA44" s="9">
        <v>961242</v>
      </c>
      <c r="AB44" s="9" t="s">
        <v>44</v>
      </c>
      <c r="AC44" s="9" t="s">
        <v>40</v>
      </c>
      <c r="AD44" s="9">
        <v>72183</v>
      </c>
      <c r="AE44" s="9">
        <v>800485736</v>
      </c>
      <c r="AF44" s="9">
        <v>800660788</v>
      </c>
      <c r="AG44" s="9" t="s">
        <v>41</v>
      </c>
      <c r="AH44" s="9">
        <v>100</v>
      </c>
      <c r="AI44" s="14" t="s">
        <v>56</v>
      </c>
    </row>
    <row r="45" spans="1:35" x14ac:dyDescent="0.25">
      <c r="A45" s="8">
        <v>930</v>
      </c>
      <c r="B45" s="9" t="s">
        <v>52</v>
      </c>
      <c r="C45" s="9">
        <v>0</v>
      </c>
      <c r="D45" s="9" t="s">
        <v>60</v>
      </c>
      <c r="E45" s="9" t="s">
        <v>60</v>
      </c>
      <c r="F45" s="10" t="s">
        <v>2037</v>
      </c>
      <c r="G45" s="9" t="s">
        <v>170</v>
      </c>
      <c r="H45" s="9">
        <v>1000380290</v>
      </c>
      <c r="I45" s="9">
        <v>899999230</v>
      </c>
      <c r="J45" s="9" t="s">
        <v>87</v>
      </c>
      <c r="K45" s="9">
        <v>82839937</v>
      </c>
      <c r="L45" s="9">
        <v>1000380290</v>
      </c>
      <c r="M45" s="9" t="s">
        <v>170</v>
      </c>
      <c r="N45" s="9">
        <v>55344</v>
      </c>
      <c r="O45" s="9" t="s">
        <v>62</v>
      </c>
      <c r="P45" s="9" t="s">
        <v>61</v>
      </c>
      <c r="Q45" s="9" t="s">
        <v>58</v>
      </c>
      <c r="R45" s="12">
        <v>44784</v>
      </c>
      <c r="S45" s="12">
        <v>44770</v>
      </c>
      <c r="T45" s="12">
        <v>44797</v>
      </c>
      <c r="U45" s="12">
        <v>44803</v>
      </c>
      <c r="V45" s="12">
        <v>44799</v>
      </c>
      <c r="W45" s="13">
        <v>128900</v>
      </c>
      <c r="X45" s="9" t="s">
        <v>171</v>
      </c>
      <c r="Y45" s="9" t="s">
        <v>59</v>
      </c>
      <c r="Z45" s="9" t="s">
        <v>89</v>
      </c>
      <c r="AA45" s="9">
        <v>963348</v>
      </c>
      <c r="AB45" s="9" t="s">
        <v>39</v>
      </c>
      <c r="AC45" s="9" t="s">
        <v>40</v>
      </c>
      <c r="AD45" s="9">
        <v>72192</v>
      </c>
      <c r="AE45" s="9">
        <v>800486653</v>
      </c>
      <c r="AF45" s="9">
        <v>800662311</v>
      </c>
      <c r="AG45" s="9" t="s">
        <v>41</v>
      </c>
      <c r="AH45" s="9">
        <v>100</v>
      </c>
      <c r="AI45" s="14" t="s">
        <v>56</v>
      </c>
    </row>
    <row r="46" spans="1:35" x14ac:dyDescent="0.25">
      <c r="A46" s="8">
        <v>930</v>
      </c>
      <c r="B46" s="9" t="s">
        <v>52</v>
      </c>
      <c r="C46" s="9">
        <v>0</v>
      </c>
      <c r="D46" s="9" t="s">
        <v>60</v>
      </c>
      <c r="E46" s="9" t="s">
        <v>60</v>
      </c>
      <c r="F46" s="10" t="s">
        <v>2037</v>
      </c>
      <c r="G46" s="9" t="s">
        <v>172</v>
      </c>
      <c r="H46" s="9">
        <v>1001087913</v>
      </c>
      <c r="I46" s="9">
        <v>899999230</v>
      </c>
      <c r="J46" s="9" t="s">
        <v>87</v>
      </c>
      <c r="K46" s="9">
        <v>31198357</v>
      </c>
      <c r="L46" s="9">
        <v>1001087913</v>
      </c>
      <c r="M46" s="9" t="s">
        <v>172</v>
      </c>
      <c r="N46" s="9">
        <v>55348</v>
      </c>
      <c r="O46" s="9" t="s">
        <v>62</v>
      </c>
      <c r="P46" s="9" t="s">
        <v>61</v>
      </c>
      <c r="Q46" s="9" t="s">
        <v>58</v>
      </c>
      <c r="R46" s="12">
        <v>44785</v>
      </c>
      <c r="S46" s="12">
        <v>44763</v>
      </c>
      <c r="T46" s="12">
        <v>44797</v>
      </c>
      <c r="U46" s="12">
        <v>44803</v>
      </c>
      <c r="V46" s="12">
        <v>44799</v>
      </c>
      <c r="W46" s="13">
        <v>139300</v>
      </c>
      <c r="X46" s="9" t="s">
        <v>173</v>
      </c>
      <c r="Y46" s="9" t="s">
        <v>59</v>
      </c>
      <c r="Z46" s="9" t="s">
        <v>89</v>
      </c>
      <c r="AA46" s="9">
        <v>963348</v>
      </c>
      <c r="AB46" s="9" t="s">
        <v>39</v>
      </c>
      <c r="AC46" s="9" t="s">
        <v>40</v>
      </c>
      <c r="AD46" s="9">
        <v>72202</v>
      </c>
      <c r="AE46" s="9">
        <v>800486653</v>
      </c>
      <c r="AF46" s="9">
        <v>800662311</v>
      </c>
      <c r="AG46" s="9" t="s">
        <v>41</v>
      </c>
      <c r="AH46" s="9">
        <v>100</v>
      </c>
      <c r="AI46" s="14" t="s">
        <v>56</v>
      </c>
    </row>
    <row r="47" spans="1:35" x14ac:dyDescent="0.25">
      <c r="A47" s="8">
        <v>930</v>
      </c>
      <c r="B47" s="9" t="s">
        <v>52</v>
      </c>
      <c r="C47" s="9">
        <v>0</v>
      </c>
      <c r="D47" s="9" t="s">
        <v>60</v>
      </c>
      <c r="E47" s="9" t="s">
        <v>60</v>
      </c>
      <c r="F47" s="10" t="s">
        <v>2037</v>
      </c>
      <c r="G47" s="9" t="s">
        <v>133</v>
      </c>
      <c r="H47" s="9">
        <v>1018411383</v>
      </c>
      <c r="I47" s="9">
        <v>899999230</v>
      </c>
      <c r="J47" s="9" t="s">
        <v>87</v>
      </c>
      <c r="K47" s="9">
        <v>82375662</v>
      </c>
      <c r="L47" s="9">
        <v>1018411383</v>
      </c>
      <c r="M47" s="9" t="s">
        <v>133</v>
      </c>
      <c r="N47" s="9">
        <v>55157</v>
      </c>
      <c r="O47" s="9" t="s">
        <v>62</v>
      </c>
      <c r="P47" s="9" t="s">
        <v>61</v>
      </c>
      <c r="Q47" s="9" t="s">
        <v>58</v>
      </c>
      <c r="R47" s="12">
        <v>44691</v>
      </c>
      <c r="S47" s="12">
        <v>44690</v>
      </c>
      <c r="T47" s="12">
        <v>44778</v>
      </c>
      <c r="U47" s="12">
        <v>44805</v>
      </c>
      <c r="V47" s="12">
        <v>44803</v>
      </c>
      <c r="W47" s="13">
        <v>60803</v>
      </c>
      <c r="X47" s="9" t="s">
        <v>63</v>
      </c>
      <c r="Y47" s="9" t="s">
        <v>59</v>
      </c>
      <c r="Z47" s="9" t="s">
        <v>64</v>
      </c>
      <c r="AA47" s="9">
        <v>963727</v>
      </c>
      <c r="AB47" s="9" t="s">
        <v>39</v>
      </c>
      <c r="AC47" s="9" t="s">
        <v>49</v>
      </c>
      <c r="AD47" s="9">
        <v>72117</v>
      </c>
      <c r="AE47" s="9">
        <v>800484967</v>
      </c>
      <c r="AF47" s="9">
        <v>800662708</v>
      </c>
      <c r="AG47" s="9" t="s">
        <v>41</v>
      </c>
      <c r="AH47" s="9">
        <v>100</v>
      </c>
      <c r="AI47" s="14" t="s">
        <v>56</v>
      </c>
    </row>
    <row r="48" spans="1:35" x14ac:dyDescent="0.25">
      <c r="A48" s="8">
        <v>930</v>
      </c>
      <c r="B48" s="9" t="s">
        <v>52</v>
      </c>
      <c r="C48" s="9">
        <v>0</v>
      </c>
      <c r="D48" s="9" t="s">
        <v>60</v>
      </c>
      <c r="E48" s="9" t="s">
        <v>60</v>
      </c>
      <c r="F48" s="10" t="s">
        <v>2037</v>
      </c>
      <c r="G48" s="9" t="s">
        <v>174</v>
      </c>
      <c r="H48" s="9">
        <v>1001284443</v>
      </c>
      <c r="I48" s="9">
        <v>899999230</v>
      </c>
      <c r="J48" s="9" t="s">
        <v>87</v>
      </c>
      <c r="K48" s="9">
        <v>80544168</v>
      </c>
      <c r="L48" s="9">
        <v>1001284443</v>
      </c>
      <c r="M48" s="9" t="s">
        <v>174</v>
      </c>
      <c r="N48" s="9">
        <v>55159</v>
      </c>
      <c r="O48" s="9" t="s">
        <v>62</v>
      </c>
      <c r="P48" s="9" t="s">
        <v>61</v>
      </c>
      <c r="Q48" s="9" t="s">
        <v>58</v>
      </c>
      <c r="R48" s="12">
        <v>44693</v>
      </c>
      <c r="S48" s="12">
        <v>44671</v>
      </c>
      <c r="T48" s="12">
        <v>44778</v>
      </c>
      <c r="U48" s="12">
        <v>44805</v>
      </c>
      <c r="V48" s="12">
        <v>44803</v>
      </c>
      <c r="W48" s="13">
        <v>60803</v>
      </c>
      <c r="X48" s="9" t="s">
        <v>63</v>
      </c>
      <c r="Y48" s="9" t="s">
        <v>59</v>
      </c>
      <c r="Z48" s="9" t="s">
        <v>64</v>
      </c>
      <c r="AA48" s="9">
        <v>963727</v>
      </c>
      <c r="AB48" s="9" t="s">
        <v>39</v>
      </c>
      <c r="AC48" s="9" t="s">
        <v>49</v>
      </c>
      <c r="AD48" s="9">
        <v>72121</v>
      </c>
      <c r="AE48" s="9">
        <v>800484967</v>
      </c>
      <c r="AF48" s="9">
        <v>800662708</v>
      </c>
      <c r="AG48" s="9" t="s">
        <v>41</v>
      </c>
      <c r="AH48" s="9">
        <v>100</v>
      </c>
      <c r="AI48" s="14" t="s">
        <v>56</v>
      </c>
    </row>
    <row r="49" spans="1:35" x14ac:dyDescent="0.25">
      <c r="A49" s="8">
        <v>930</v>
      </c>
      <c r="B49" s="9" t="s">
        <v>52</v>
      </c>
      <c r="C49" s="9">
        <v>0</v>
      </c>
      <c r="D49" s="9" t="s">
        <v>60</v>
      </c>
      <c r="E49" s="9" t="s">
        <v>60</v>
      </c>
      <c r="F49" s="10" t="s">
        <v>2037</v>
      </c>
      <c r="G49" s="9" t="s">
        <v>175</v>
      </c>
      <c r="H49" s="9">
        <v>1000285877</v>
      </c>
      <c r="I49" s="9">
        <v>899999230</v>
      </c>
      <c r="J49" s="9" t="s">
        <v>87</v>
      </c>
      <c r="K49" s="9">
        <v>82572368</v>
      </c>
      <c r="L49" s="9">
        <v>1000285877</v>
      </c>
      <c r="M49" s="9" t="s">
        <v>175</v>
      </c>
      <c r="N49" s="9">
        <v>55161</v>
      </c>
      <c r="O49" s="9" t="s">
        <v>62</v>
      </c>
      <c r="P49" s="9" t="s">
        <v>61</v>
      </c>
      <c r="Q49" s="9" t="s">
        <v>58</v>
      </c>
      <c r="R49" s="12">
        <v>44701</v>
      </c>
      <c r="S49" s="12">
        <v>44685</v>
      </c>
      <c r="T49" s="12">
        <v>44778</v>
      </c>
      <c r="U49" s="12">
        <v>44805</v>
      </c>
      <c r="V49" s="12">
        <v>44803</v>
      </c>
      <c r="W49" s="13">
        <v>60803</v>
      </c>
      <c r="X49" s="9" t="s">
        <v>63</v>
      </c>
      <c r="Y49" s="9" t="s">
        <v>59</v>
      </c>
      <c r="Z49" s="9" t="s">
        <v>64</v>
      </c>
      <c r="AA49" s="9">
        <v>963727</v>
      </c>
      <c r="AB49" s="9" t="s">
        <v>39</v>
      </c>
      <c r="AC49" s="9" t="s">
        <v>49</v>
      </c>
      <c r="AD49" s="9">
        <v>72122</v>
      </c>
      <c r="AE49" s="9">
        <v>800484967</v>
      </c>
      <c r="AF49" s="9">
        <v>800662708</v>
      </c>
      <c r="AG49" s="9" t="s">
        <v>41</v>
      </c>
      <c r="AH49" s="9">
        <v>100</v>
      </c>
      <c r="AI49" s="14" t="s">
        <v>56</v>
      </c>
    </row>
    <row r="50" spans="1:35" x14ac:dyDescent="0.25">
      <c r="A50" s="8">
        <v>930</v>
      </c>
      <c r="B50" s="9" t="s">
        <v>52</v>
      </c>
      <c r="C50" s="9">
        <v>0</v>
      </c>
      <c r="D50" s="9" t="s">
        <v>60</v>
      </c>
      <c r="E50" s="9" t="s">
        <v>60</v>
      </c>
      <c r="F50" s="10" t="s">
        <v>2037</v>
      </c>
      <c r="G50" s="9" t="s">
        <v>176</v>
      </c>
      <c r="H50" s="9">
        <v>1000713432</v>
      </c>
      <c r="I50" s="9">
        <v>899999230</v>
      </c>
      <c r="J50" s="9" t="s">
        <v>87</v>
      </c>
      <c r="K50" s="9">
        <v>82572479</v>
      </c>
      <c r="L50" s="9">
        <v>1000713432</v>
      </c>
      <c r="M50" s="9" t="s">
        <v>176</v>
      </c>
      <c r="N50" s="9">
        <v>55162</v>
      </c>
      <c r="O50" s="9" t="s">
        <v>62</v>
      </c>
      <c r="P50" s="9" t="s">
        <v>61</v>
      </c>
      <c r="Q50" s="9" t="s">
        <v>58</v>
      </c>
      <c r="R50" s="12">
        <v>44701</v>
      </c>
      <c r="S50" s="12">
        <v>44690</v>
      </c>
      <c r="T50" s="12">
        <v>44778</v>
      </c>
      <c r="U50" s="12">
        <v>44805</v>
      </c>
      <c r="V50" s="12">
        <v>44803</v>
      </c>
      <c r="W50" s="13">
        <v>60803</v>
      </c>
      <c r="X50" s="9" t="s">
        <v>63</v>
      </c>
      <c r="Y50" s="9" t="s">
        <v>59</v>
      </c>
      <c r="Z50" s="9" t="s">
        <v>64</v>
      </c>
      <c r="AA50" s="9">
        <v>963727</v>
      </c>
      <c r="AB50" s="9" t="s">
        <v>39</v>
      </c>
      <c r="AC50" s="9" t="s">
        <v>49</v>
      </c>
      <c r="AD50" s="9">
        <v>72134</v>
      </c>
      <c r="AE50" s="9">
        <v>800484967</v>
      </c>
      <c r="AF50" s="9">
        <v>800662708</v>
      </c>
      <c r="AG50" s="9" t="s">
        <v>41</v>
      </c>
      <c r="AH50" s="9">
        <v>100</v>
      </c>
      <c r="AI50" s="14" t="s">
        <v>56</v>
      </c>
    </row>
    <row r="51" spans="1:35" x14ac:dyDescent="0.25">
      <c r="A51" s="8">
        <v>930</v>
      </c>
      <c r="B51" s="9" t="s">
        <v>52</v>
      </c>
      <c r="C51" s="9">
        <v>0</v>
      </c>
      <c r="D51" s="9" t="s">
        <v>60</v>
      </c>
      <c r="E51" s="9" t="s">
        <v>60</v>
      </c>
      <c r="F51" s="10" t="s">
        <v>2037</v>
      </c>
      <c r="G51" s="9" t="s">
        <v>177</v>
      </c>
      <c r="H51" s="9">
        <v>1001285519</v>
      </c>
      <c r="I51" s="9">
        <v>899999230</v>
      </c>
      <c r="J51" s="9" t="s">
        <v>87</v>
      </c>
      <c r="K51" s="9">
        <v>82572289</v>
      </c>
      <c r="L51" s="9">
        <v>1001285519</v>
      </c>
      <c r="M51" s="9" t="s">
        <v>177</v>
      </c>
      <c r="N51" s="9">
        <v>55163</v>
      </c>
      <c r="O51" s="9" t="s">
        <v>62</v>
      </c>
      <c r="P51" s="9" t="s">
        <v>61</v>
      </c>
      <c r="Q51" s="9" t="s">
        <v>58</v>
      </c>
      <c r="R51" s="12">
        <v>44701</v>
      </c>
      <c r="S51" s="12">
        <v>44685</v>
      </c>
      <c r="T51" s="12">
        <v>44778</v>
      </c>
      <c r="U51" s="12">
        <v>44805</v>
      </c>
      <c r="V51" s="12">
        <v>44803</v>
      </c>
      <c r="W51" s="13">
        <v>60803</v>
      </c>
      <c r="X51" s="9" t="s">
        <v>63</v>
      </c>
      <c r="Y51" s="9" t="s">
        <v>59</v>
      </c>
      <c r="Z51" s="9" t="s">
        <v>64</v>
      </c>
      <c r="AA51" s="9">
        <v>963727</v>
      </c>
      <c r="AB51" s="9" t="s">
        <v>39</v>
      </c>
      <c r="AC51" s="9" t="s">
        <v>49</v>
      </c>
      <c r="AD51" s="9">
        <v>72123</v>
      </c>
      <c r="AE51" s="9">
        <v>800484967</v>
      </c>
      <c r="AF51" s="9">
        <v>800662708</v>
      </c>
      <c r="AG51" s="9" t="s">
        <v>41</v>
      </c>
      <c r="AH51" s="9">
        <v>100</v>
      </c>
      <c r="AI51" s="14" t="s">
        <v>56</v>
      </c>
    </row>
    <row r="52" spans="1:35" x14ac:dyDescent="0.25">
      <c r="A52" s="8">
        <v>930</v>
      </c>
      <c r="B52" s="9" t="s">
        <v>52</v>
      </c>
      <c r="C52" s="9">
        <v>0</v>
      </c>
      <c r="D52" s="9" t="s">
        <v>60</v>
      </c>
      <c r="E52" s="9" t="s">
        <v>60</v>
      </c>
      <c r="F52" s="10" t="s">
        <v>2037</v>
      </c>
      <c r="G52" s="9" t="s">
        <v>178</v>
      </c>
      <c r="H52" s="9">
        <v>1010246006</v>
      </c>
      <c r="I52" s="9">
        <v>899999230</v>
      </c>
      <c r="J52" s="9" t="s">
        <v>87</v>
      </c>
      <c r="K52" s="9">
        <v>82573510</v>
      </c>
      <c r="L52" s="9">
        <v>1010246006</v>
      </c>
      <c r="M52" s="9" t="s">
        <v>178</v>
      </c>
      <c r="N52" s="9">
        <v>55164</v>
      </c>
      <c r="O52" s="9" t="s">
        <v>62</v>
      </c>
      <c r="P52" s="9" t="s">
        <v>61</v>
      </c>
      <c r="Q52" s="9" t="s">
        <v>58</v>
      </c>
      <c r="R52" s="12">
        <v>44701</v>
      </c>
      <c r="S52" s="12">
        <v>44681</v>
      </c>
      <c r="T52" s="12">
        <v>44778</v>
      </c>
      <c r="U52" s="12">
        <v>44805</v>
      </c>
      <c r="V52" s="12">
        <v>44803</v>
      </c>
      <c r="W52" s="13">
        <v>60803</v>
      </c>
      <c r="X52" s="9" t="s">
        <v>63</v>
      </c>
      <c r="Y52" s="9" t="s">
        <v>59</v>
      </c>
      <c r="Z52" s="9" t="s">
        <v>64</v>
      </c>
      <c r="AA52" s="9">
        <v>963727</v>
      </c>
      <c r="AB52" s="9" t="s">
        <v>39</v>
      </c>
      <c r="AC52" s="9" t="s">
        <v>49</v>
      </c>
      <c r="AD52" s="9">
        <v>72133</v>
      </c>
      <c r="AE52" s="9">
        <v>800484967</v>
      </c>
      <c r="AF52" s="9">
        <v>800662708</v>
      </c>
      <c r="AG52" s="9" t="s">
        <v>41</v>
      </c>
      <c r="AH52" s="9">
        <v>100</v>
      </c>
      <c r="AI52" s="14" t="s">
        <v>56</v>
      </c>
    </row>
    <row r="53" spans="1:35" x14ac:dyDescent="0.25">
      <c r="A53" s="8">
        <v>930</v>
      </c>
      <c r="B53" s="9" t="s">
        <v>52</v>
      </c>
      <c r="C53" s="9">
        <v>0</v>
      </c>
      <c r="D53" s="9" t="s">
        <v>60</v>
      </c>
      <c r="E53" s="9" t="s">
        <v>60</v>
      </c>
      <c r="F53" s="10" t="s">
        <v>2037</v>
      </c>
      <c r="G53" s="9" t="s">
        <v>179</v>
      </c>
      <c r="H53" s="9">
        <v>1012439968</v>
      </c>
      <c r="I53" s="9">
        <v>899999230</v>
      </c>
      <c r="J53" s="9" t="s">
        <v>87</v>
      </c>
      <c r="K53" s="9">
        <v>82573760</v>
      </c>
      <c r="L53" s="9">
        <v>1012439968</v>
      </c>
      <c r="M53" s="9" t="s">
        <v>179</v>
      </c>
      <c r="N53" s="9">
        <v>55165</v>
      </c>
      <c r="O53" s="9" t="s">
        <v>62</v>
      </c>
      <c r="P53" s="9" t="s">
        <v>61</v>
      </c>
      <c r="Q53" s="9" t="s">
        <v>58</v>
      </c>
      <c r="R53" s="12">
        <v>44701</v>
      </c>
      <c r="S53" s="12">
        <v>44680</v>
      </c>
      <c r="T53" s="12">
        <v>44778</v>
      </c>
      <c r="U53" s="12">
        <v>44805</v>
      </c>
      <c r="V53" s="12">
        <v>44803</v>
      </c>
      <c r="W53" s="13">
        <v>60803</v>
      </c>
      <c r="X53" s="9" t="s">
        <v>63</v>
      </c>
      <c r="Y53" s="9" t="s">
        <v>59</v>
      </c>
      <c r="Z53" s="9" t="s">
        <v>64</v>
      </c>
      <c r="AA53" s="9">
        <v>963727</v>
      </c>
      <c r="AB53" s="9" t="s">
        <v>39</v>
      </c>
      <c r="AC53" s="9" t="s">
        <v>49</v>
      </c>
      <c r="AD53" s="9">
        <v>72124</v>
      </c>
      <c r="AE53" s="9">
        <v>800484967</v>
      </c>
      <c r="AF53" s="9">
        <v>800662708</v>
      </c>
      <c r="AG53" s="9" t="s">
        <v>41</v>
      </c>
      <c r="AH53" s="9">
        <v>100</v>
      </c>
      <c r="AI53" s="14" t="s">
        <v>56</v>
      </c>
    </row>
    <row r="54" spans="1:35" x14ac:dyDescent="0.25">
      <c r="A54" s="8">
        <v>930</v>
      </c>
      <c r="B54" s="9" t="s">
        <v>52</v>
      </c>
      <c r="C54" s="9">
        <v>0</v>
      </c>
      <c r="D54" s="9" t="s">
        <v>60</v>
      </c>
      <c r="E54" s="9" t="s">
        <v>60</v>
      </c>
      <c r="F54" s="10" t="s">
        <v>2037</v>
      </c>
      <c r="G54" s="9" t="s">
        <v>180</v>
      </c>
      <c r="H54" s="9">
        <v>1033759310</v>
      </c>
      <c r="I54" s="9">
        <v>899999230</v>
      </c>
      <c r="J54" s="9" t="s">
        <v>87</v>
      </c>
      <c r="K54" s="9">
        <v>82573783</v>
      </c>
      <c r="L54" s="9">
        <v>1033759310</v>
      </c>
      <c r="M54" s="9" t="s">
        <v>180</v>
      </c>
      <c r="N54" s="9">
        <v>55166</v>
      </c>
      <c r="O54" s="9" t="s">
        <v>62</v>
      </c>
      <c r="P54" s="9" t="s">
        <v>61</v>
      </c>
      <c r="Q54" s="9" t="s">
        <v>58</v>
      </c>
      <c r="R54" s="12">
        <v>44701</v>
      </c>
      <c r="S54" s="12">
        <v>44684</v>
      </c>
      <c r="T54" s="12">
        <v>44778</v>
      </c>
      <c r="U54" s="12">
        <v>44805</v>
      </c>
      <c r="V54" s="12">
        <v>44803</v>
      </c>
      <c r="W54" s="13">
        <v>60803</v>
      </c>
      <c r="X54" s="9" t="s">
        <v>63</v>
      </c>
      <c r="Y54" s="9" t="s">
        <v>59</v>
      </c>
      <c r="Z54" s="9" t="s">
        <v>64</v>
      </c>
      <c r="AA54" s="9">
        <v>963727</v>
      </c>
      <c r="AB54" s="9" t="s">
        <v>39</v>
      </c>
      <c r="AC54" s="9" t="s">
        <v>49</v>
      </c>
      <c r="AD54" s="9">
        <v>72139</v>
      </c>
      <c r="AE54" s="9">
        <v>800484967</v>
      </c>
      <c r="AF54" s="9">
        <v>800662708</v>
      </c>
      <c r="AG54" s="9" t="s">
        <v>41</v>
      </c>
      <c r="AH54" s="9">
        <v>100</v>
      </c>
      <c r="AI54" s="14" t="s">
        <v>56</v>
      </c>
    </row>
    <row r="55" spans="1:35" x14ac:dyDescent="0.25">
      <c r="A55" s="8">
        <v>930</v>
      </c>
      <c r="B55" s="9" t="s">
        <v>52</v>
      </c>
      <c r="C55" s="9">
        <v>0</v>
      </c>
      <c r="D55" s="9" t="s">
        <v>60</v>
      </c>
      <c r="E55" s="9" t="s">
        <v>60</v>
      </c>
      <c r="F55" s="10" t="s">
        <v>2037</v>
      </c>
      <c r="G55" s="9" t="s">
        <v>181</v>
      </c>
      <c r="H55" s="9">
        <v>1015480520</v>
      </c>
      <c r="I55" s="9">
        <v>899999230</v>
      </c>
      <c r="J55" s="9" t="s">
        <v>87</v>
      </c>
      <c r="K55" s="9">
        <v>82573956</v>
      </c>
      <c r="L55" s="9">
        <v>1015480520</v>
      </c>
      <c r="M55" s="9" t="s">
        <v>181</v>
      </c>
      <c r="N55" s="9">
        <v>55167</v>
      </c>
      <c r="O55" s="9" t="s">
        <v>62</v>
      </c>
      <c r="P55" s="9" t="s">
        <v>61</v>
      </c>
      <c r="Q55" s="9" t="s">
        <v>58</v>
      </c>
      <c r="R55" s="12">
        <v>44701</v>
      </c>
      <c r="S55" s="12">
        <v>44686</v>
      </c>
      <c r="T55" s="12">
        <v>44778</v>
      </c>
      <c r="U55" s="12">
        <v>44805</v>
      </c>
      <c r="V55" s="12">
        <v>44803</v>
      </c>
      <c r="W55" s="13">
        <v>60803</v>
      </c>
      <c r="X55" s="9" t="s">
        <v>63</v>
      </c>
      <c r="Y55" s="9" t="s">
        <v>59</v>
      </c>
      <c r="Z55" s="9" t="s">
        <v>64</v>
      </c>
      <c r="AA55" s="9">
        <v>963727</v>
      </c>
      <c r="AB55" s="9" t="s">
        <v>39</v>
      </c>
      <c r="AC55" s="9" t="s">
        <v>49</v>
      </c>
      <c r="AD55" s="9">
        <v>72113</v>
      </c>
      <c r="AE55" s="9">
        <v>800484967</v>
      </c>
      <c r="AF55" s="9">
        <v>800662708</v>
      </c>
      <c r="AG55" s="9" t="s">
        <v>41</v>
      </c>
      <c r="AH55" s="9">
        <v>100</v>
      </c>
      <c r="AI55" s="14" t="s">
        <v>56</v>
      </c>
    </row>
    <row r="56" spans="1:35" x14ac:dyDescent="0.25">
      <c r="A56" s="8">
        <v>930</v>
      </c>
      <c r="B56" s="9" t="s">
        <v>52</v>
      </c>
      <c r="C56" s="9">
        <v>0</v>
      </c>
      <c r="D56" s="9" t="s">
        <v>60</v>
      </c>
      <c r="E56" s="9" t="s">
        <v>60</v>
      </c>
      <c r="F56" s="10" t="s">
        <v>2037</v>
      </c>
      <c r="G56" s="9" t="s">
        <v>182</v>
      </c>
      <c r="H56" s="9">
        <v>1000472058</v>
      </c>
      <c r="I56" s="9">
        <v>899999230</v>
      </c>
      <c r="J56" s="9" t="s">
        <v>87</v>
      </c>
      <c r="K56" s="9">
        <v>82573960</v>
      </c>
      <c r="L56" s="9">
        <v>1000472058</v>
      </c>
      <c r="M56" s="9" t="s">
        <v>182</v>
      </c>
      <c r="N56" s="9">
        <v>55168</v>
      </c>
      <c r="O56" s="9" t="s">
        <v>62</v>
      </c>
      <c r="P56" s="9" t="s">
        <v>61</v>
      </c>
      <c r="Q56" s="9" t="s">
        <v>58</v>
      </c>
      <c r="R56" s="12">
        <v>44701</v>
      </c>
      <c r="S56" s="12">
        <v>44678</v>
      </c>
      <c r="T56" s="12">
        <v>44778</v>
      </c>
      <c r="U56" s="12">
        <v>44805</v>
      </c>
      <c r="V56" s="12">
        <v>44803</v>
      </c>
      <c r="W56" s="13">
        <v>60803</v>
      </c>
      <c r="X56" s="9" t="s">
        <v>63</v>
      </c>
      <c r="Y56" s="9" t="s">
        <v>59</v>
      </c>
      <c r="Z56" s="9" t="s">
        <v>64</v>
      </c>
      <c r="AA56" s="9">
        <v>963727</v>
      </c>
      <c r="AB56" s="9" t="s">
        <v>39</v>
      </c>
      <c r="AC56" s="9" t="s">
        <v>49</v>
      </c>
      <c r="AD56" s="9">
        <v>72130</v>
      </c>
      <c r="AE56" s="9">
        <v>800484967</v>
      </c>
      <c r="AF56" s="9">
        <v>800662708</v>
      </c>
      <c r="AG56" s="9" t="s">
        <v>41</v>
      </c>
      <c r="AH56" s="9">
        <v>100</v>
      </c>
      <c r="AI56" s="14" t="s">
        <v>56</v>
      </c>
    </row>
    <row r="57" spans="1:35" x14ac:dyDescent="0.25">
      <c r="A57" s="8">
        <v>930</v>
      </c>
      <c r="B57" s="9" t="s">
        <v>52</v>
      </c>
      <c r="C57" s="9">
        <v>0</v>
      </c>
      <c r="D57" s="9" t="s">
        <v>60</v>
      </c>
      <c r="E57" s="9" t="s">
        <v>60</v>
      </c>
      <c r="F57" s="10" t="s">
        <v>2037</v>
      </c>
      <c r="G57" s="9" t="s">
        <v>183</v>
      </c>
      <c r="H57" s="9">
        <v>1000365312</v>
      </c>
      <c r="I57" s="9">
        <v>899999230</v>
      </c>
      <c r="J57" s="9" t="s">
        <v>87</v>
      </c>
      <c r="K57" s="9">
        <v>42422893</v>
      </c>
      <c r="L57" s="9">
        <v>1000365312</v>
      </c>
      <c r="M57" s="9" t="s">
        <v>183</v>
      </c>
      <c r="N57" s="9">
        <v>55169</v>
      </c>
      <c r="O57" s="9" t="s">
        <v>62</v>
      </c>
      <c r="P57" s="9" t="s">
        <v>61</v>
      </c>
      <c r="Q57" s="9" t="s">
        <v>58</v>
      </c>
      <c r="R57" s="12">
        <v>44701</v>
      </c>
      <c r="S57" s="12">
        <v>44686</v>
      </c>
      <c r="T57" s="12">
        <v>44778</v>
      </c>
      <c r="U57" s="12">
        <v>44805</v>
      </c>
      <c r="V57" s="12">
        <v>44803</v>
      </c>
      <c r="W57" s="13">
        <v>60803</v>
      </c>
      <c r="X57" s="9" t="s">
        <v>63</v>
      </c>
      <c r="Y57" s="9" t="s">
        <v>59</v>
      </c>
      <c r="Z57" s="9" t="s">
        <v>64</v>
      </c>
      <c r="AA57" s="9">
        <v>963727</v>
      </c>
      <c r="AB57" s="9" t="s">
        <v>39</v>
      </c>
      <c r="AC57" s="9" t="s">
        <v>49</v>
      </c>
      <c r="AD57" s="9">
        <v>72114</v>
      </c>
      <c r="AE57" s="9">
        <v>800484967</v>
      </c>
      <c r="AF57" s="9">
        <v>800662708</v>
      </c>
      <c r="AG57" s="9" t="s">
        <v>41</v>
      </c>
      <c r="AH57" s="9">
        <v>100</v>
      </c>
      <c r="AI57" s="14" t="s">
        <v>56</v>
      </c>
    </row>
    <row r="58" spans="1:35" x14ac:dyDescent="0.25">
      <c r="A58" s="8">
        <v>930</v>
      </c>
      <c r="B58" s="9" t="s">
        <v>52</v>
      </c>
      <c r="C58" s="9">
        <v>0</v>
      </c>
      <c r="D58" s="9" t="s">
        <v>60</v>
      </c>
      <c r="E58" s="9" t="s">
        <v>60</v>
      </c>
      <c r="F58" s="10" t="s">
        <v>2037</v>
      </c>
      <c r="G58" s="9" t="s">
        <v>184</v>
      </c>
      <c r="H58" s="9">
        <v>1019143523</v>
      </c>
      <c r="I58" s="9">
        <v>899999230</v>
      </c>
      <c r="J58" s="9" t="s">
        <v>87</v>
      </c>
      <c r="K58" s="9">
        <v>82575827</v>
      </c>
      <c r="L58" s="9">
        <v>1019143523</v>
      </c>
      <c r="M58" s="9" t="s">
        <v>184</v>
      </c>
      <c r="N58" s="9">
        <v>55170</v>
      </c>
      <c r="O58" s="9" t="s">
        <v>62</v>
      </c>
      <c r="P58" s="9" t="s">
        <v>61</v>
      </c>
      <c r="Q58" s="9" t="s">
        <v>58</v>
      </c>
      <c r="R58" s="12">
        <v>44701</v>
      </c>
      <c r="S58" s="12">
        <v>44685</v>
      </c>
      <c r="T58" s="12">
        <v>44778</v>
      </c>
      <c r="U58" s="12">
        <v>44805</v>
      </c>
      <c r="V58" s="12">
        <v>44803</v>
      </c>
      <c r="W58" s="13">
        <v>60803</v>
      </c>
      <c r="X58" s="9" t="s">
        <v>63</v>
      </c>
      <c r="Y58" s="9" t="s">
        <v>59</v>
      </c>
      <c r="Z58" s="9" t="s">
        <v>64</v>
      </c>
      <c r="AA58" s="9">
        <v>963727</v>
      </c>
      <c r="AB58" s="9" t="s">
        <v>39</v>
      </c>
      <c r="AC58" s="9" t="s">
        <v>49</v>
      </c>
      <c r="AD58" s="9">
        <v>72118</v>
      </c>
      <c r="AE58" s="9">
        <v>800484967</v>
      </c>
      <c r="AF58" s="9">
        <v>800662708</v>
      </c>
      <c r="AG58" s="9" t="s">
        <v>41</v>
      </c>
      <c r="AH58" s="9">
        <v>100</v>
      </c>
      <c r="AI58" s="14" t="s">
        <v>56</v>
      </c>
    </row>
    <row r="59" spans="1:35" x14ac:dyDescent="0.25">
      <c r="A59" s="8">
        <v>930</v>
      </c>
      <c r="B59" s="9" t="s">
        <v>52</v>
      </c>
      <c r="C59" s="9">
        <v>0</v>
      </c>
      <c r="D59" s="9" t="s">
        <v>60</v>
      </c>
      <c r="E59" s="9" t="s">
        <v>60</v>
      </c>
      <c r="F59" s="10" t="s">
        <v>2037</v>
      </c>
      <c r="G59" s="9" t="s">
        <v>185</v>
      </c>
      <c r="H59" s="9">
        <v>1012450284</v>
      </c>
      <c r="I59" s="9">
        <v>899999230</v>
      </c>
      <c r="J59" s="9" t="s">
        <v>87</v>
      </c>
      <c r="K59" s="9">
        <v>82246118</v>
      </c>
      <c r="L59" s="9">
        <v>1012450284</v>
      </c>
      <c r="M59" s="9" t="s">
        <v>185</v>
      </c>
      <c r="N59" s="9">
        <v>55171</v>
      </c>
      <c r="O59" s="9" t="s">
        <v>62</v>
      </c>
      <c r="P59" s="9" t="s">
        <v>61</v>
      </c>
      <c r="Q59" s="9" t="s">
        <v>58</v>
      </c>
      <c r="R59" s="12">
        <v>44704</v>
      </c>
      <c r="S59" s="12">
        <v>44631</v>
      </c>
      <c r="T59" s="12">
        <v>44778</v>
      </c>
      <c r="U59" s="12">
        <v>44805</v>
      </c>
      <c r="V59" s="12">
        <v>44803</v>
      </c>
      <c r="W59" s="13">
        <v>60803</v>
      </c>
      <c r="X59" s="9" t="s">
        <v>63</v>
      </c>
      <c r="Y59" s="9" t="s">
        <v>59</v>
      </c>
      <c r="Z59" s="9" t="s">
        <v>64</v>
      </c>
      <c r="AA59" s="9">
        <v>963727</v>
      </c>
      <c r="AB59" s="9" t="s">
        <v>39</v>
      </c>
      <c r="AC59" s="9" t="s">
        <v>49</v>
      </c>
      <c r="AD59" s="9">
        <v>72115</v>
      </c>
      <c r="AE59" s="9">
        <v>800484967</v>
      </c>
      <c r="AF59" s="9">
        <v>800662708</v>
      </c>
      <c r="AG59" s="9" t="s">
        <v>41</v>
      </c>
      <c r="AH59" s="9">
        <v>100</v>
      </c>
      <c r="AI59" s="14" t="s">
        <v>56</v>
      </c>
    </row>
    <row r="60" spans="1:35" x14ac:dyDescent="0.25">
      <c r="A60" s="8">
        <v>930</v>
      </c>
      <c r="B60" s="9" t="s">
        <v>52</v>
      </c>
      <c r="C60" s="9">
        <v>0</v>
      </c>
      <c r="D60" s="9" t="s">
        <v>60</v>
      </c>
      <c r="E60" s="9" t="s">
        <v>60</v>
      </c>
      <c r="F60" s="10" t="s">
        <v>2037</v>
      </c>
      <c r="G60" s="9" t="s">
        <v>186</v>
      </c>
      <c r="H60" s="9">
        <v>1007722294</v>
      </c>
      <c r="I60" s="9">
        <v>899999230</v>
      </c>
      <c r="J60" s="9" t="s">
        <v>87</v>
      </c>
      <c r="K60" s="9">
        <v>82595736</v>
      </c>
      <c r="L60" s="9">
        <v>1007722294</v>
      </c>
      <c r="M60" s="9" t="s">
        <v>186</v>
      </c>
      <c r="N60" s="9">
        <v>55172</v>
      </c>
      <c r="O60" s="9" t="s">
        <v>62</v>
      </c>
      <c r="P60" s="9" t="s">
        <v>61</v>
      </c>
      <c r="Q60" s="9" t="s">
        <v>58</v>
      </c>
      <c r="R60" s="12">
        <v>44693</v>
      </c>
      <c r="S60" s="12">
        <v>44691</v>
      </c>
      <c r="T60" s="12">
        <v>44778</v>
      </c>
      <c r="U60" s="12">
        <v>44805</v>
      </c>
      <c r="V60" s="12">
        <v>44803</v>
      </c>
      <c r="W60" s="13">
        <v>60803</v>
      </c>
      <c r="X60" s="9" t="s">
        <v>63</v>
      </c>
      <c r="Y60" s="9" t="s">
        <v>59</v>
      </c>
      <c r="Z60" s="9" t="s">
        <v>64</v>
      </c>
      <c r="AA60" s="9">
        <v>963727</v>
      </c>
      <c r="AB60" s="9" t="s">
        <v>39</v>
      </c>
      <c r="AC60" s="9" t="s">
        <v>49</v>
      </c>
      <c r="AD60" s="9">
        <v>72116</v>
      </c>
      <c r="AE60" s="9">
        <v>800484967</v>
      </c>
      <c r="AF60" s="9">
        <v>800662708</v>
      </c>
      <c r="AG60" s="9" t="s">
        <v>41</v>
      </c>
      <c r="AH60" s="9">
        <v>100</v>
      </c>
      <c r="AI60" s="14" t="s">
        <v>56</v>
      </c>
    </row>
    <row r="61" spans="1:35" x14ac:dyDescent="0.25">
      <c r="A61" s="8">
        <v>930</v>
      </c>
      <c r="B61" s="9" t="s">
        <v>52</v>
      </c>
      <c r="C61" s="9">
        <v>0</v>
      </c>
      <c r="D61" s="9" t="s">
        <v>60</v>
      </c>
      <c r="E61" s="9" t="s">
        <v>60</v>
      </c>
      <c r="F61" s="10" t="s">
        <v>2037</v>
      </c>
      <c r="G61" s="9" t="s">
        <v>187</v>
      </c>
      <c r="H61" s="9">
        <v>1026581172</v>
      </c>
      <c r="I61" s="9">
        <v>899999230</v>
      </c>
      <c r="J61" s="9" t="s">
        <v>87</v>
      </c>
      <c r="K61" s="9">
        <v>82595743</v>
      </c>
      <c r="L61" s="9">
        <v>1026581172</v>
      </c>
      <c r="M61" s="9" t="s">
        <v>187</v>
      </c>
      <c r="N61" s="9">
        <v>55173</v>
      </c>
      <c r="O61" s="9" t="s">
        <v>62</v>
      </c>
      <c r="P61" s="9" t="s">
        <v>61</v>
      </c>
      <c r="Q61" s="9" t="s">
        <v>58</v>
      </c>
      <c r="R61" s="12">
        <v>44707</v>
      </c>
      <c r="S61" s="12">
        <v>44692</v>
      </c>
      <c r="T61" s="12">
        <v>44778</v>
      </c>
      <c r="U61" s="12">
        <v>44805</v>
      </c>
      <c r="V61" s="12">
        <v>44803</v>
      </c>
      <c r="W61" s="13">
        <v>60803</v>
      </c>
      <c r="X61" s="9" t="s">
        <v>63</v>
      </c>
      <c r="Y61" s="9" t="s">
        <v>59</v>
      </c>
      <c r="Z61" s="9" t="s">
        <v>64</v>
      </c>
      <c r="AA61" s="9">
        <v>963727</v>
      </c>
      <c r="AB61" s="9" t="s">
        <v>39</v>
      </c>
      <c r="AC61" s="9" t="s">
        <v>49</v>
      </c>
      <c r="AD61" s="9">
        <v>72132</v>
      </c>
      <c r="AE61" s="9">
        <v>800484967</v>
      </c>
      <c r="AF61" s="9">
        <v>800662708</v>
      </c>
      <c r="AG61" s="9" t="s">
        <v>41</v>
      </c>
      <c r="AH61" s="9">
        <v>100</v>
      </c>
      <c r="AI61" s="14" t="s">
        <v>56</v>
      </c>
    </row>
    <row r="62" spans="1:35" x14ac:dyDescent="0.25">
      <c r="A62" s="8">
        <v>930</v>
      </c>
      <c r="B62" s="9" t="s">
        <v>52</v>
      </c>
      <c r="C62" s="9">
        <v>0</v>
      </c>
      <c r="D62" s="9" t="s">
        <v>60</v>
      </c>
      <c r="E62" s="9" t="s">
        <v>60</v>
      </c>
      <c r="F62" s="10" t="s">
        <v>2037</v>
      </c>
      <c r="G62" s="9" t="s">
        <v>188</v>
      </c>
      <c r="H62" s="9">
        <v>1027400309</v>
      </c>
      <c r="I62" s="9">
        <v>899999230</v>
      </c>
      <c r="J62" s="9" t="s">
        <v>87</v>
      </c>
      <c r="K62" s="9">
        <v>82595750</v>
      </c>
      <c r="L62" s="9">
        <v>1027400309</v>
      </c>
      <c r="M62" s="9" t="s">
        <v>188</v>
      </c>
      <c r="N62" s="9">
        <v>55174</v>
      </c>
      <c r="O62" s="9" t="s">
        <v>62</v>
      </c>
      <c r="P62" s="9" t="s">
        <v>61</v>
      </c>
      <c r="Q62" s="9" t="s">
        <v>58</v>
      </c>
      <c r="R62" s="12">
        <v>44692</v>
      </c>
      <c r="S62" s="12">
        <v>44691</v>
      </c>
      <c r="T62" s="12">
        <v>44778</v>
      </c>
      <c r="U62" s="12">
        <v>44805</v>
      </c>
      <c r="V62" s="12">
        <v>44803</v>
      </c>
      <c r="W62" s="13">
        <v>60803</v>
      </c>
      <c r="X62" s="9" t="s">
        <v>63</v>
      </c>
      <c r="Y62" s="9" t="s">
        <v>59</v>
      </c>
      <c r="Z62" s="9" t="s">
        <v>64</v>
      </c>
      <c r="AA62" s="9">
        <v>963727</v>
      </c>
      <c r="AB62" s="9" t="s">
        <v>39</v>
      </c>
      <c r="AC62" s="9" t="s">
        <v>49</v>
      </c>
      <c r="AD62" s="9">
        <v>72129</v>
      </c>
      <c r="AE62" s="9">
        <v>800484967</v>
      </c>
      <c r="AF62" s="9">
        <v>800662708</v>
      </c>
      <c r="AG62" s="9" t="s">
        <v>41</v>
      </c>
      <c r="AH62" s="9">
        <v>100</v>
      </c>
      <c r="AI62" s="14" t="s">
        <v>56</v>
      </c>
    </row>
    <row r="63" spans="1:35" x14ac:dyDescent="0.25">
      <c r="A63" s="8">
        <v>930</v>
      </c>
      <c r="B63" s="9" t="s">
        <v>52</v>
      </c>
      <c r="C63" s="9">
        <v>0</v>
      </c>
      <c r="D63" s="9" t="s">
        <v>60</v>
      </c>
      <c r="E63" s="9" t="s">
        <v>60</v>
      </c>
      <c r="F63" s="10" t="s">
        <v>2037</v>
      </c>
      <c r="G63" s="9" t="s">
        <v>189</v>
      </c>
      <c r="H63" s="9">
        <v>1010241899</v>
      </c>
      <c r="I63" s="9">
        <v>899999230</v>
      </c>
      <c r="J63" s="9" t="s">
        <v>87</v>
      </c>
      <c r="K63" s="9">
        <v>82595775</v>
      </c>
      <c r="L63" s="9">
        <v>1010241899</v>
      </c>
      <c r="M63" s="9" t="s">
        <v>189</v>
      </c>
      <c r="N63" s="9">
        <v>55175</v>
      </c>
      <c r="O63" s="9" t="s">
        <v>62</v>
      </c>
      <c r="P63" s="9" t="s">
        <v>61</v>
      </c>
      <c r="Q63" s="9" t="s">
        <v>58</v>
      </c>
      <c r="R63" s="12">
        <v>44692</v>
      </c>
      <c r="S63" s="12">
        <v>44692</v>
      </c>
      <c r="T63" s="12">
        <v>44778</v>
      </c>
      <c r="U63" s="12">
        <v>44805</v>
      </c>
      <c r="V63" s="12">
        <v>44803</v>
      </c>
      <c r="W63" s="13">
        <v>60803</v>
      </c>
      <c r="X63" s="9" t="s">
        <v>63</v>
      </c>
      <c r="Y63" s="9" t="s">
        <v>59</v>
      </c>
      <c r="Z63" s="9" t="s">
        <v>64</v>
      </c>
      <c r="AA63" s="9">
        <v>963727</v>
      </c>
      <c r="AB63" s="9" t="s">
        <v>39</v>
      </c>
      <c r="AC63" s="9" t="s">
        <v>49</v>
      </c>
      <c r="AD63" s="9">
        <v>72102</v>
      </c>
      <c r="AE63" s="9">
        <v>800484967</v>
      </c>
      <c r="AF63" s="9">
        <v>800662708</v>
      </c>
      <c r="AG63" s="9" t="s">
        <v>41</v>
      </c>
      <c r="AH63" s="9">
        <v>100</v>
      </c>
      <c r="AI63" s="14" t="s">
        <v>56</v>
      </c>
    </row>
    <row r="64" spans="1:35" x14ac:dyDescent="0.25">
      <c r="A64" s="8">
        <v>930</v>
      </c>
      <c r="B64" s="9" t="s">
        <v>52</v>
      </c>
      <c r="C64" s="9">
        <v>0</v>
      </c>
      <c r="D64" s="9" t="s">
        <v>60</v>
      </c>
      <c r="E64" s="9" t="s">
        <v>60</v>
      </c>
      <c r="F64" s="10" t="s">
        <v>2037</v>
      </c>
      <c r="G64" s="9" t="s">
        <v>190</v>
      </c>
      <c r="H64" s="9">
        <v>1022441920</v>
      </c>
      <c r="I64" s="9">
        <v>899999230</v>
      </c>
      <c r="J64" s="9" t="s">
        <v>87</v>
      </c>
      <c r="K64" s="9">
        <v>82077332</v>
      </c>
      <c r="L64" s="9">
        <v>1022441920</v>
      </c>
      <c r="M64" s="9" t="s">
        <v>190</v>
      </c>
      <c r="N64" s="9">
        <v>55080</v>
      </c>
      <c r="O64" s="9" t="s">
        <v>62</v>
      </c>
      <c r="P64" s="9" t="s">
        <v>61</v>
      </c>
      <c r="Q64" s="9" t="s">
        <v>58</v>
      </c>
      <c r="R64" s="12">
        <v>44610</v>
      </c>
      <c r="S64" s="12">
        <v>44600</v>
      </c>
      <c r="T64" s="12">
        <v>44684</v>
      </c>
      <c r="U64" s="12">
        <v>44687</v>
      </c>
      <c r="V64" s="12">
        <v>44685</v>
      </c>
      <c r="W64" s="13">
        <v>330000</v>
      </c>
      <c r="X64" s="9" t="s">
        <v>191</v>
      </c>
      <c r="Y64" s="9" t="s">
        <v>59</v>
      </c>
      <c r="Z64" s="9" t="s">
        <v>89</v>
      </c>
      <c r="AA64" s="9">
        <v>936694</v>
      </c>
      <c r="AB64" s="9" t="s">
        <v>44</v>
      </c>
      <c r="AC64" s="9" t="s">
        <v>40</v>
      </c>
      <c r="AD64" s="9">
        <v>70604</v>
      </c>
      <c r="AE64" s="9">
        <v>800472210</v>
      </c>
      <c r="AF64" s="9">
        <v>800643569</v>
      </c>
      <c r="AG64" s="9" t="s">
        <v>41</v>
      </c>
      <c r="AH64" s="9">
        <v>100</v>
      </c>
      <c r="AI64" s="14" t="s">
        <v>56</v>
      </c>
    </row>
    <row r="65" spans="1:35" x14ac:dyDescent="0.25">
      <c r="A65" s="8">
        <v>930</v>
      </c>
      <c r="B65" s="9" t="s">
        <v>52</v>
      </c>
      <c r="C65" s="9">
        <v>0</v>
      </c>
      <c r="D65" s="9" t="s">
        <v>60</v>
      </c>
      <c r="E65" s="9" t="s">
        <v>60</v>
      </c>
      <c r="F65" s="10" t="s">
        <v>2037</v>
      </c>
      <c r="G65" s="9" t="s">
        <v>192</v>
      </c>
      <c r="H65" s="9">
        <v>1031167170</v>
      </c>
      <c r="I65" s="9">
        <v>899999230</v>
      </c>
      <c r="J65" s="9" t="s">
        <v>87</v>
      </c>
      <c r="K65" s="9">
        <v>82148084</v>
      </c>
      <c r="L65" s="9">
        <v>1031167170</v>
      </c>
      <c r="M65" s="9" t="s">
        <v>192</v>
      </c>
      <c r="N65" s="9">
        <v>55087</v>
      </c>
      <c r="O65" s="9" t="s">
        <v>62</v>
      </c>
      <c r="P65" s="9" t="s">
        <v>61</v>
      </c>
      <c r="Q65" s="9" t="s">
        <v>58</v>
      </c>
      <c r="R65" s="12">
        <v>44622</v>
      </c>
      <c r="S65" s="12">
        <v>44606</v>
      </c>
      <c r="T65" s="12">
        <v>44684</v>
      </c>
      <c r="U65" s="12">
        <v>44687</v>
      </c>
      <c r="V65" s="12">
        <v>44685</v>
      </c>
      <c r="W65" s="13">
        <v>330000</v>
      </c>
      <c r="X65" s="9" t="s">
        <v>193</v>
      </c>
      <c r="Y65" s="9" t="s">
        <v>59</v>
      </c>
      <c r="Z65" s="9" t="s">
        <v>89</v>
      </c>
      <c r="AA65" s="9">
        <v>936694</v>
      </c>
      <c r="AB65" s="9" t="s">
        <v>44</v>
      </c>
      <c r="AC65" s="9" t="s">
        <v>40</v>
      </c>
      <c r="AD65" s="9">
        <v>70602</v>
      </c>
      <c r="AE65" s="9">
        <v>800472210</v>
      </c>
      <c r="AF65" s="9">
        <v>800643569</v>
      </c>
      <c r="AG65" s="9" t="s">
        <v>41</v>
      </c>
      <c r="AH65" s="9">
        <v>100</v>
      </c>
      <c r="AI65" s="14" t="s">
        <v>56</v>
      </c>
    </row>
    <row r="66" spans="1:35" x14ac:dyDescent="0.25">
      <c r="A66" s="8">
        <v>930</v>
      </c>
      <c r="B66" s="9" t="s">
        <v>52</v>
      </c>
      <c r="C66" s="9">
        <v>0</v>
      </c>
      <c r="D66" s="9" t="s">
        <v>60</v>
      </c>
      <c r="E66" s="9" t="s">
        <v>60</v>
      </c>
      <c r="F66" s="10" t="s">
        <v>2037</v>
      </c>
      <c r="G66" s="9" t="s">
        <v>185</v>
      </c>
      <c r="H66" s="9">
        <v>1012450284</v>
      </c>
      <c r="I66" s="9">
        <v>899999230</v>
      </c>
      <c r="J66" s="9" t="s">
        <v>87</v>
      </c>
      <c r="K66" s="9">
        <v>82246118</v>
      </c>
      <c r="L66" s="9">
        <v>1012450284</v>
      </c>
      <c r="M66" s="9" t="s">
        <v>185</v>
      </c>
      <c r="N66" s="9">
        <v>55103</v>
      </c>
      <c r="O66" s="9" t="s">
        <v>62</v>
      </c>
      <c r="P66" s="9" t="s">
        <v>61</v>
      </c>
      <c r="Q66" s="9" t="s">
        <v>58</v>
      </c>
      <c r="R66" s="12">
        <v>44635</v>
      </c>
      <c r="S66" s="12">
        <v>44630</v>
      </c>
      <c r="T66" s="12">
        <v>44711</v>
      </c>
      <c r="U66" s="12">
        <v>44715</v>
      </c>
      <c r="V66" s="12">
        <v>44712</v>
      </c>
      <c r="W66" s="13">
        <v>641900</v>
      </c>
      <c r="X66" s="9" t="s">
        <v>194</v>
      </c>
      <c r="Y66" s="9" t="s">
        <v>59</v>
      </c>
      <c r="Z66" s="9" t="s">
        <v>89</v>
      </c>
      <c r="AA66" s="9">
        <v>943494</v>
      </c>
      <c r="AB66" s="9" t="s">
        <v>39</v>
      </c>
      <c r="AC66" s="9" t="s">
        <v>40</v>
      </c>
      <c r="AD66" s="9">
        <v>70747</v>
      </c>
      <c r="AE66" s="9">
        <v>800475680</v>
      </c>
      <c r="AF66" s="9">
        <v>800648093</v>
      </c>
      <c r="AG66" s="9" t="s">
        <v>41</v>
      </c>
      <c r="AH66" s="9">
        <v>100</v>
      </c>
      <c r="AI66" s="14" t="s">
        <v>56</v>
      </c>
    </row>
    <row r="67" spans="1:35" x14ac:dyDescent="0.25">
      <c r="A67" s="8">
        <v>930</v>
      </c>
      <c r="B67" s="9" t="s">
        <v>52</v>
      </c>
      <c r="C67" s="9">
        <v>0</v>
      </c>
      <c r="D67" s="9" t="s">
        <v>60</v>
      </c>
      <c r="E67" s="9" t="s">
        <v>60</v>
      </c>
      <c r="F67" s="10" t="s">
        <v>2037</v>
      </c>
      <c r="G67" s="9" t="s">
        <v>185</v>
      </c>
      <c r="H67" s="9">
        <v>1012450284</v>
      </c>
      <c r="I67" s="9">
        <v>899999230</v>
      </c>
      <c r="J67" s="9" t="s">
        <v>87</v>
      </c>
      <c r="K67" s="9">
        <v>82246118</v>
      </c>
      <c r="L67" s="9">
        <v>1012450284</v>
      </c>
      <c r="M67" s="9" t="s">
        <v>185</v>
      </c>
      <c r="N67" s="9">
        <v>55103</v>
      </c>
      <c r="O67" s="9" t="s">
        <v>62</v>
      </c>
      <c r="P67" s="9" t="s">
        <v>61</v>
      </c>
      <c r="Q67" s="9" t="s">
        <v>37</v>
      </c>
      <c r="R67" s="12">
        <v>44635</v>
      </c>
      <c r="S67" s="12">
        <v>44630</v>
      </c>
      <c r="T67" s="12">
        <v>44701</v>
      </c>
      <c r="U67" s="12">
        <v>44707</v>
      </c>
      <c r="V67" s="12">
        <v>44704</v>
      </c>
      <c r="W67" s="13">
        <v>2603600</v>
      </c>
      <c r="X67" s="9" t="s">
        <v>195</v>
      </c>
      <c r="Y67" s="9" t="s">
        <v>38</v>
      </c>
      <c r="Z67" s="9" t="s">
        <v>93</v>
      </c>
      <c r="AA67" s="9">
        <v>941040</v>
      </c>
      <c r="AB67" s="9" t="s">
        <v>50</v>
      </c>
      <c r="AC67" s="9" t="s">
        <v>40</v>
      </c>
      <c r="AD67" s="9">
        <v>70743</v>
      </c>
      <c r="AE67" s="9">
        <v>800474652</v>
      </c>
      <c r="AF67" s="9">
        <v>800646673</v>
      </c>
      <c r="AG67" s="9" t="s">
        <v>41</v>
      </c>
      <c r="AH67" s="9">
        <v>100</v>
      </c>
      <c r="AI67" s="14" t="s">
        <v>56</v>
      </c>
    </row>
    <row r="68" spans="1:35" x14ac:dyDescent="0.25">
      <c r="A68" s="8">
        <v>930</v>
      </c>
      <c r="B68" s="9" t="s">
        <v>52</v>
      </c>
      <c r="C68" s="9">
        <v>0</v>
      </c>
      <c r="D68" s="9" t="s">
        <v>60</v>
      </c>
      <c r="E68" s="9" t="s">
        <v>60</v>
      </c>
      <c r="F68" s="10" t="s">
        <v>2037</v>
      </c>
      <c r="G68" s="9" t="s">
        <v>196</v>
      </c>
      <c r="H68" s="9">
        <v>1000149186</v>
      </c>
      <c r="I68" s="9">
        <v>899999230</v>
      </c>
      <c r="J68" s="9" t="s">
        <v>87</v>
      </c>
      <c r="K68" s="9">
        <v>82371844</v>
      </c>
      <c r="L68" s="9">
        <v>1000149186</v>
      </c>
      <c r="M68" s="9" t="s">
        <v>196</v>
      </c>
      <c r="N68" s="9">
        <v>55129</v>
      </c>
      <c r="O68" s="9" t="s">
        <v>62</v>
      </c>
      <c r="P68" s="9" t="s">
        <v>61</v>
      </c>
      <c r="Q68" s="9" t="s">
        <v>58</v>
      </c>
      <c r="R68" s="12">
        <v>44657</v>
      </c>
      <c r="S68" s="12">
        <v>44638</v>
      </c>
      <c r="T68" s="12">
        <v>44701</v>
      </c>
      <c r="U68" s="12">
        <v>44707</v>
      </c>
      <c r="V68" s="12">
        <v>44704</v>
      </c>
      <c r="W68" s="13">
        <v>57600</v>
      </c>
      <c r="X68" s="9" t="s">
        <v>197</v>
      </c>
      <c r="Y68" s="9" t="s">
        <v>59</v>
      </c>
      <c r="Z68" s="9" t="s">
        <v>89</v>
      </c>
      <c r="AA68" s="9">
        <v>941110</v>
      </c>
      <c r="AB68" s="9" t="s">
        <v>50</v>
      </c>
      <c r="AC68" s="9" t="s">
        <v>40</v>
      </c>
      <c r="AD68" s="9">
        <v>70737</v>
      </c>
      <c r="AE68" s="9">
        <v>800474639</v>
      </c>
      <c r="AF68" s="9">
        <v>800646742</v>
      </c>
      <c r="AG68" s="9" t="s">
        <v>41</v>
      </c>
      <c r="AH68" s="9">
        <v>100</v>
      </c>
      <c r="AI68" s="14" t="s">
        <v>56</v>
      </c>
    </row>
    <row r="69" spans="1:35" x14ac:dyDescent="0.25">
      <c r="A69" s="8">
        <v>930</v>
      </c>
      <c r="B69" s="9" t="s">
        <v>52</v>
      </c>
      <c r="C69" s="9">
        <v>0</v>
      </c>
      <c r="D69" s="9" t="s">
        <v>60</v>
      </c>
      <c r="E69" s="9" t="s">
        <v>60</v>
      </c>
      <c r="F69" s="10" t="s">
        <v>2037</v>
      </c>
      <c r="G69" s="9" t="s">
        <v>198</v>
      </c>
      <c r="H69" s="9">
        <v>1013638010</v>
      </c>
      <c r="I69" s="9">
        <v>899999230</v>
      </c>
      <c r="J69" s="9" t="s">
        <v>87</v>
      </c>
      <c r="K69" s="9">
        <v>82418498</v>
      </c>
      <c r="L69" s="9">
        <v>1013638010</v>
      </c>
      <c r="M69" s="9" t="s">
        <v>198</v>
      </c>
      <c r="N69" s="9">
        <v>55140</v>
      </c>
      <c r="O69" s="9" t="s">
        <v>62</v>
      </c>
      <c r="P69" s="9" t="s">
        <v>61</v>
      </c>
      <c r="Q69" s="9" t="s">
        <v>58</v>
      </c>
      <c r="R69" s="12">
        <v>44671</v>
      </c>
      <c r="S69" s="12">
        <v>44637</v>
      </c>
      <c r="T69" s="12">
        <v>44712</v>
      </c>
      <c r="U69" s="12">
        <v>44718</v>
      </c>
      <c r="V69" s="12">
        <v>44714</v>
      </c>
      <c r="W69" s="13">
        <v>57600</v>
      </c>
      <c r="X69" s="9" t="s">
        <v>199</v>
      </c>
      <c r="Y69" s="9" t="s">
        <v>59</v>
      </c>
      <c r="Z69" s="9" t="s">
        <v>89</v>
      </c>
      <c r="AA69" s="9">
        <v>943794</v>
      </c>
      <c r="AB69" s="9" t="s">
        <v>44</v>
      </c>
      <c r="AC69" s="9" t="s">
        <v>40</v>
      </c>
      <c r="AD69" s="9">
        <v>70748</v>
      </c>
      <c r="AE69" s="9">
        <v>800476022</v>
      </c>
      <c r="AF69" s="9">
        <v>0</v>
      </c>
      <c r="AG69" s="9" t="s">
        <v>41</v>
      </c>
      <c r="AH69" s="9">
        <v>100</v>
      </c>
      <c r="AI69" s="14" t="s">
        <v>56</v>
      </c>
    </row>
    <row r="70" spans="1:35" x14ac:dyDescent="0.25">
      <c r="A70" s="8">
        <v>930</v>
      </c>
      <c r="B70" s="9" t="s">
        <v>52</v>
      </c>
      <c r="C70" s="9">
        <v>0</v>
      </c>
      <c r="D70" s="9" t="s">
        <v>60</v>
      </c>
      <c r="E70" s="9" t="s">
        <v>60</v>
      </c>
      <c r="F70" s="10" t="s">
        <v>2037</v>
      </c>
      <c r="G70" s="9" t="s">
        <v>200</v>
      </c>
      <c r="H70" s="9">
        <v>1000774535</v>
      </c>
      <c r="I70" s="9">
        <v>899999230</v>
      </c>
      <c r="J70" s="9" t="s">
        <v>87</v>
      </c>
      <c r="K70" s="9">
        <v>82464469</v>
      </c>
      <c r="L70" s="9">
        <v>1000774535</v>
      </c>
      <c r="M70" s="9" t="s">
        <v>200</v>
      </c>
      <c r="N70" s="9">
        <v>55146</v>
      </c>
      <c r="O70" s="9" t="s">
        <v>62</v>
      </c>
      <c r="P70" s="9" t="s">
        <v>61</v>
      </c>
      <c r="Q70" s="9" t="s">
        <v>58</v>
      </c>
      <c r="R70" s="12">
        <v>44679</v>
      </c>
      <c r="S70" s="12">
        <v>44649</v>
      </c>
      <c r="T70" s="12">
        <v>44686</v>
      </c>
      <c r="U70" s="12">
        <v>44692</v>
      </c>
      <c r="V70" s="12">
        <v>44690</v>
      </c>
      <c r="W70" s="13">
        <v>158600</v>
      </c>
      <c r="X70" s="9" t="s">
        <v>201</v>
      </c>
      <c r="Y70" s="9" t="s">
        <v>59</v>
      </c>
      <c r="Z70" s="9" t="s">
        <v>89</v>
      </c>
      <c r="AA70" s="9">
        <v>937344</v>
      </c>
      <c r="AB70" s="9" t="s">
        <v>44</v>
      </c>
      <c r="AC70" s="9" t="s">
        <v>40</v>
      </c>
      <c r="AD70" s="9">
        <v>70608</v>
      </c>
      <c r="AE70" s="9">
        <v>800472650</v>
      </c>
      <c r="AF70" s="9">
        <v>800644200</v>
      </c>
      <c r="AG70" s="9" t="s">
        <v>41</v>
      </c>
      <c r="AH70" s="9">
        <v>100</v>
      </c>
      <c r="AI70" s="14" t="s">
        <v>56</v>
      </c>
    </row>
    <row r="71" spans="1:35" x14ac:dyDescent="0.25">
      <c r="A71" s="8">
        <v>930</v>
      </c>
      <c r="B71" s="9" t="s">
        <v>52</v>
      </c>
      <c r="C71" s="9">
        <v>0</v>
      </c>
      <c r="D71" s="9" t="s">
        <v>60</v>
      </c>
      <c r="E71" s="9" t="s">
        <v>60</v>
      </c>
      <c r="F71" s="10" t="s">
        <v>2037</v>
      </c>
      <c r="G71" s="9" t="s">
        <v>202</v>
      </c>
      <c r="H71" s="9">
        <v>1006526951</v>
      </c>
      <c r="I71" s="9">
        <v>899999230</v>
      </c>
      <c r="J71" s="9" t="s">
        <v>87</v>
      </c>
      <c r="K71" s="9">
        <v>82464620</v>
      </c>
      <c r="L71" s="9">
        <v>1006526951</v>
      </c>
      <c r="M71" s="9" t="s">
        <v>202</v>
      </c>
      <c r="N71" s="9">
        <v>55147</v>
      </c>
      <c r="O71" s="9" t="s">
        <v>62</v>
      </c>
      <c r="P71" s="9" t="s">
        <v>61</v>
      </c>
      <c r="Q71" s="9" t="s">
        <v>58</v>
      </c>
      <c r="R71" s="12">
        <v>44679</v>
      </c>
      <c r="S71" s="12">
        <v>44649</v>
      </c>
      <c r="T71" s="12">
        <v>44686</v>
      </c>
      <c r="U71" s="12">
        <v>44692</v>
      </c>
      <c r="V71" s="12">
        <v>44690</v>
      </c>
      <c r="W71" s="13">
        <v>158600</v>
      </c>
      <c r="X71" s="9" t="s">
        <v>203</v>
      </c>
      <c r="Y71" s="9" t="s">
        <v>59</v>
      </c>
      <c r="Z71" s="9" t="s">
        <v>89</v>
      </c>
      <c r="AA71" s="9">
        <v>937344</v>
      </c>
      <c r="AB71" s="9" t="s">
        <v>44</v>
      </c>
      <c r="AC71" s="9" t="s">
        <v>40</v>
      </c>
      <c r="AD71" s="9">
        <v>70609</v>
      </c>
      <c r="AE71" s="9">
        <v>800472650</v>
      </c>
      <c r="AF71" s="9">
        <v>800644200</v>
      </c>
      <c r="AG71" s="9" t="s">
        <v>41</v>
      </c>
      <c r="AH71" s="9">
        <v>100</v>
      </c>
      <c r="AI71" s="14" t="s">
        <v>56</v>
      </c>
    </row>
    <row r="72" spans="1:35" x14ac:dyDescent="0.25">
      <c r="A72" s="8">
        <v>930</v>
      </c>
      <c r="B72" s="9" t="s">
        <v>52</v>
      </c>
      <c r="C72" s="9">
        <v>0</v>
      </c>
      <c r="D72" s="9" t="s">
        <v>60</v>
      </c>
      <c r="E72" s="9" t="s">
        <v>60</v>
      </c>
      <c r="F72" s="10" t="s">
        <v>2037</v>
      </c>
      <c r="G72" s="9" t="s">
        <v>204</v>
      </c>
      <c r="H72" s="9">
        <v>1018488450</v>
      </c>
      <c r="I72" s="9">
        <v>899999230</v>
      </c>
      <c r="J72" s="9" t="s">
        <v>87</v>
      </c>
      <c r="K72" s="9">
        <v>82465257</v>
      </c>
      <c r="L72" s="9">
        <v>1018488450</v>
      </c>
      <c r="M72" s="9" t="s">
        <v>204</v>
      </c>
      <c r="N72" s="9">
        <v>55148</v>
      </c>
      <c r="O72" s="9" t="s">
        <v>62</v>
      </c>
      <c r="P72" s="9" t="s">
        <v>61</v>
      </c>
      <c r="Q72" s="9" t="s">
        <v>58</v>
      </c>
      <c r="R72" s="12">
        <v>44679</v>
      </c>
      <c r="S72" s="12">
        <v>44639</v>
      </c>
      <c r="T72" s="12">
        <v>44686</v>
      </c>
      <c r="U72" s="12">
        <v>44692</v>
      </c>
      <c r="V72" s="12">
        <v>44690</v>
      </c>
      <c r="W72" s="13">
        <v>187200</v>
      </c>
      <c r="X72" s="9" t="s">
        <v>205</v>
      </c>
      <c r="Y72" s="9" t="s">
        <v>59</v>
      </c>
      <c r="Z72" s="9" t="s">
        <v>89</v>
      </c>
      <c r="AA72" s="9">
        <v>937344</v>
      </c>
      <c r="AB72" s="9" t="s">
        <v>44</v>
      </c>
      <c r="AC72" s="9" t="s">
        <v>40</v>
      </c>
      <c r="AD72" s="9">
        <v>70610</v>
      </c>
      <c r="AE72" s="9">
        <v>800472650</v>
      </c>
      <c r="AF72" s="9">
        <v>800644200</v>
      </c>
      <c r="AG72" s="9" t="s">
        <v>41</v>
      </c>
      <c r="AH72" s="9">
        <v>100</v>
      </c>
      <c r="AI72" s="14" t="s">
        <v>56</v>
      </c>
    </row>
    <row r="73" spans="1:35" x14ac:dyDescent="0.25">
      <c r="A73" s="8">
        <v>930</v>
      </c>
      <c r="B73" s="9" t="s">
        <v>52</v>
      </c>
      <c r="C73" s="9">
        <v>0</v>
      </c>
      <c r="D73" s="9" t="s">
        <v>60</v>
      </c>
      <c r="E73" s="9" t="s">
        <v>60</v>
      </c>
      <c r="F73" s="10" t="s">
        <v>2037</v>
      </c>
      <c r="G73" s="9" t="s">
        <v>206</v>
      </c>
      <c r="H73" s="9">
        <v>1003619634</v>
      </c>
      <c r="I73" s="9">
        <v>899999230</v>
      </c>
      <c r="J73" s="9" t="s">
        <v>87</v>
      </c>
      <c r="K73" s="9">
        <v>82357470</v>
      </c>
      <c r="L73" s="9">
        <v>1003619634</v>
      </c>
      <c r="M73" s="9" t="s">
        <v>206</v>
      </c>
      <c r="N73" s="9">
        <v>55149</v>
      </c>
      <c r="O73" s="9" t="s">
        <v>62</v>
      </c>
      <c r="P73" s="9" t="s">
        <v>61</v>
      </c>
      <c r="Q73" s="9" t="s">
        <v>58</v>
      </c>
      <c r="R73" s="12">
        <v>44679</v>
      </c>
      <c r="S73" s="12">
        <v>44638</v>
      </c>
      <c r="T73" s="12">
        <v>44686</v>
      </c>
      <c r="U73" s="12">
        <v>44692</v>
      </c>
      <c r="V73" s="12">
        <v>44690</v>
      </c>
      <c r="W73" s="13">
        <v>129900</v>
      </c>
      <c r="X73" s="9" t="s">
        <v>207</v>
      </c>
      <c r="Y73" s="9" t="s">
        <v>59</v>
      </c>
      <c r="Z73" s="9" t="s">
        <v>89</v>
      </c>
      <c r="AA73" s="9">
        <v>937344</v>
      </c>
      <c r="AB73" s="9" t="s">
        <v>44</v>
      </c>
      <c r="AC73" s="9" t="s">
        <v>40</v>
      </c>
      <c r="AD73" s="9">
        <v>70611</v>
      </c>
      <c r="AE73" s="9">
        <v>800472650</v>
      </c>
      <c r="AF73" s="9">
        <v>800644200</v>
      </c>
      <c r="AG73" s="9" t="s">
        <v>41</v>
      </c>
      <c r="AH73" s="9">
        <v>100</v>
      </c>
      <c r="AI73" s="14" t="s">
        <v>56</v>
      </c>
    </row>
    <row r="74" spans="1:35" x14ac:dyDescent="0.25">
      <c r="A74" s="8">
        <v>930</v>
      </c>
      <c r="B74" s="9" t="s">
        <v>52</v>
      </c>
      <c r="C74" s="9">
        <v>0</v>
      </c>
      <c r="D74" s="9" t="s">
        <v>60</v>
      </c>
      <c r="E74" s="9" t="s">
        <v>60</v>
      </c>
      <c r="F74" s="10" t="s">
        <v>2037</v>
      </c>
      <c r="G74" s="9" t="s">
        <v>208</v>
      </c>
      <c r="H74" s="9">
        <v>1016105052</v>
      </c>
      <c r="I74" s="9">
        <v>899999230</v>
      </c>
      <c r="J74" s="9" t="s">
        <v>87</v>
      </c>
      <c r="K74" s="9">
        <v>82451727</v>
      </c>
      <c r="L74" s="9">
        <v>1016105052</v>
      </c>
      <c r="M74" s="9" t="s">
        <v>208</v>
      </c>
      <c r="N74" s="9">
        <v>55144</v>
      </c>
      <c r="O74" s="9" t="s">
        <v>62</v>
      </c>
      <c r="P74" s="9" t="s">
        <v>61</v>
      </c>
      <c r="Q74" s="9" t="s">
        <v>58</v>
      </c>
      <c r="R74" s="12">
        <v>44677</v>
      </c>
      <c r="S74" s="12">
        <v>44646</v>
      </c>
      <c r="T74" s="12">
        <v>44684</v>
      </c>
      <c r="U74" s="12">
        <v>44687</v>
      </c>
      <c r="V74" s="12">
        <v>44685</v>
      </c>
      <c r="W74" s="13">
        <v>130500</v>
      </c>
      <c r="X74" s="9" t="s">
        <v>209</v>
      </c>
      <c r="Y74" s="9" t="s">
        <v>59</v>
      </c>
      <c r="Z74" s="9" t="s">
        <v>89</v>
      </c>
      <c r="AA74" s="9">
        <v>936694</v>
      </c>
      <c r="AB74" s="9" t="s">
        <v>44</v>
      </c>
      <c r="AC74" s="9" t="s">
        <v>40</v>
      </c>
      <c r="AD74" s="9">
        <v>70601</v>
      </c>
      <c r="AE74" s="9">
        <v>800472210</v>
      </c>
      <c r="AF74" s="9">
        <v>800643569</v>
      </c>
      <c r="AG74" s="9" t="s">
        <v>41</v>
      </c>
      <c r="AH74" s="9">
        <v>100</v>
      </c>
      <c r="AI74" s="14" t="s">
        <v>56</v>
      </c>
    </row>
    <row r="75" spans="1:35" x14ac:dyDescent="0.25">
      <c r="A75" s="8">
        <v>930</v>
      </c>
      <c r="B75" s="9" t="s">
        <v>52</v>
      </c>
      <c r="C75" s="9">
        <v>0</v>
      </c>
      <c r="D75" s="9" t="s">
        <v>60</v>
      </c>
      <c r="E75" s="9" t="s">
        <v>60</v>
      </c>
      <c r="F75" s="10" t="s">
        <v>2037</v>
      </c>
      <c r="G75" s="9" t="s">
        <v>210</v>
      </c>
      <c r="H75" s="9">
        <v>1000136410</v>
      </c>
      <c r="I75" s="9">
        <v>899999230</v>
      </c>
      <c r="J75" s="9" t="s">
        <v>87</v>
      </c>
      <c r="K75" s="9">
        <v>82451844</v>
      </c>
      <c r="L75" s="9">
        <v>1000136410</v>
      </c>
      <c r="M75" s="9" t="s">
        <v>210</v>
      </c>
      <c r="N75" s="9">
        <v>55145</v>
      </c>
      <c r="O75" s="9" t="s">
        <v>62</v>
      </c>
      <c r="P75" s="9" t="s">
        <v>61</v>
      </c>
      <c r="Q75" s="9" t="s">
        <v>58</v>
      </c>
      <c r="R75" s="12">
        <v>44677</v>
      </c>
      <c r="S75" s="12">
        <v>44645</v>
      </c>
      <c r="T75" s="12">
        <v>44684</v>
      </c>
      <c r="U75" s="12">
        <v>44687</v>
      </c>
      <c r="V75" s="12">
        <v>44685</v>
      </c>
      <c r="W75" s="13">
        <v>287600</v>
      </c>
      <c r="X75" s="9" t="s">
        <v>211</v>
      </c>
      <c r="Y75" s="9" t="s">
        <v>59</v>
      </c>
      <c r="Z75" s="9" t="s">
        <v>89</v>
      </c>
      <c r="AA75" s="9">
        <v>936694</v>
      </c>
      <c r="AB75" s="9" t="s">
        <v>44</v>
      </c>
      <c r="AC75" s="9" t="s">
        <v>40</v>
      </c>
      <c r="AD75" s="9">
        <v>70603</v>
      </c>
      <c r="AE75" s="9">
        <v>800472210</v>
      </c>
      <c r="AF75" s="9">
        <v>800643569</v>
      </c>
      <c r="AG75" s="9" t="s">
        <v>41</v>
      </c>
      <c r="AH75" s="9">
        <v>100</v>
      </c>
      <c r="AI75" s="14" t="s">
        <v>56</v>
      </c>
    </row>
    <row r="76" spans="1:35" x14ac:dyDescent="0.25">
      <c r="A76" s="8">
        <v>930</v>
      </c>
      <c r="B76" s="9" t="s">
        <v>52</v>
      </c>
      <c r="C76" s="9">
        <v>0</v>
      </c>
      <c r="D76" s="9" t="s">
        <v>60</v>
      </c>
      <c r="E76" s="9" t="s">
        <v>60</v>
      </c>
      <c r="F76" s="10" t="s">
        <v>2037</v>
      </c>
      <c r="G76" s="9" t="s">
        <v>212</v>
      </c>
      <c r="H76" s="9">
        <v>1010237767</v>
      </c>
      <c r="I76" s="9">
        <v>899999230</v>
      </c>
      <c r="J76" s="9" t="s">
        <v>87</v>
      </c>
      <c r="K76" s="9">
        <v>81913640</v>
      </c>
      <c r="L76" s="9">
        <v>1010237767</v>
      </c>
      <c r="M76" s="9" t="s">
        <v>212</v>
      </c>
      <c r="N76" s="9">
        <v>55151</v>
      </c>
      <c r="O76" s="9" t="s">
        <v>62</v>
      </c>
      <c r="P76" s="9" t="s">
        <v>61</v>
      </c>
      <c r="Q76" s="9" t="s">
        <v>58</v>
      </c>
      <c r="R76" s="12">
        <v>44684</v>
      </c>
      <c r="S76" s="12">
        <v>44656</v>
      </c>
      <c r="T76" s="12">
        <v>44687</v>
      </c>
      <c r="U76" s="12">
        <v>44692</v>
      </c>
      <c r="V76" s="12">
        <v>44690</v>
      </c>
      <c r="W76" s="13">
        <v>129900</v>
      </c>
      <c r="X76" s="9" t="s">
        <v>213</v>
      </c>
      <c r="Y76" s="9" t="s">
        <v>59</v>
      </c>
      <c r="Z76" s="9" t="s">
        <v>89</v>
      </c>
      <c r="AA76" s="9">
        <v>937344</v>
      </c>
      <c r="AB76" s="9" t="s">
        <v>44</v>
      </c>
      <c r="AC76" s="9" t="s">
        <v>40</v>
      </c>
      <c r="AD76" s="9">
        <v>70640</v>
      </c>
      <c r="AE76" s="9">
        <v>800472650</v>
      </c>
      <c r="AF76" s="9">
        <v>800644200</v>
      </c>
      <c r="AG76" s="9" t="s">
        <v>41</v>
      </c>
      <c r="AH76" s="9">
        <v>100</v>
      </c>
      <c r="AI76" s="14" t="s">
        <v>56</v>
      </c>
    </row>
    <row r="77" spans="1:35" x14ac:dyDescent="0.25">
      <c r="A77" s="8">
        <v>930</v>
      </c>
      <c r="B77" s="9" t="s">
        <v>52</v>
      </c>
      <c r="C77" s="9">
        <v>0</v>
      </c>
      <c r="D77" s="9" t="s">
        <v>60</v>
      </c>
      <c r="E77" s="9" t="s">
        <v>60</v>
      </c>
      <c r="F77" s="10" t="s">
        <v>2037</v>
      </c>
      <c r="G77" s="9" t="s">
        <v>214</v>
      </c>
      <c r="H77" s="9">
        <v>1033821529</v>
      </c>
      <c r="I77" s="9">
        <v>899999230</v>
      </c>
      <c r="J77" s="9" t="s">
        <v>87</v>
      </c>
      <c r="K77" s="9">
        <v>82478877</v>
      </c>
      <c r="L77" s="9">
        <v>1033821529</v>
      </c>
      <c r="M77" s="9" t="s">
        <v>214</v>
      </c>
      <c r="N77" s="9">
        <v>55152</v>
      </c>
      <c r="O77" s="9" t="s">
        <v>62</v>
      </c>
      <c r="P77" s="9" t="s">
        <v>61</v>
      </c>
      <c r="Q77" s="9" t="s">
        <v>58</v>
      </c>
      <c r="R77" s="12">
        <v>44684</v>
      </c>
      <c r="S77" s="12">
        <v>44652</v>
      </c>
      <c r="T77" s="12">
        <v>44687</v>
      </c>
      <c r="U77" s="12">
        <v>44692</v>
      </c>
      <c r="V77" s="12">
        <v>44690</v>
      </c>
      <c r="W77" s="13">
        <v>158600</v>
      </c>
      <c r="X77" s="9" t="s">
        <v>215</v>
      </c>
      <c r="Y77" s="9" t="s">
        <v>59</v>
      </c>
      <c r="Z77" s="9" t="s">
        <v>89</v>
      </c>
      <c r="AA77" s="9">
        <v>937344</v>
      </c>
      <c r="AB77" s="9" t="s">
        <v>44</v>
      </c>
      <c r="AC77" s="9" t="s">
        <v>40</v>
      </c>
      <c r="AD77" s="9">
        <v>70641</v>
      </c>
      <c r="AE77" s="9">
        <v>800472650</v>
      </c>
      <c r="AF77" s="9">
        <v>800644200</v>
      </c>
      <c r="AG77" s="9" t="s">
        <v>41</v>
      </c>
      <c r="AH77" s="9">
        <v>100</v>
      </c>
      <c r="AI77" s="14" t="s">
        <v>56</v>
      </c>
    </row>
    <row r="78" spans="1:35" x14ac:dyDescent="0.25">
      <c r="A78" s="8">
        <v>930</v>
      </c>
      <c r="B78" s="9" t="s">
        <v>52</v>
      </c>
      <c r="C78" s="9">
        <v>0</v>
      </c>
      <c r="D78" s="9" t="s">
        <v>60</v>
      </c>
      <c r="E78" s="9" t="s">
        <v>60</v>
      </c>
      <c r="F78" s="10" t="s">
        <v>2037</v>
      </c>
      <c r="G78" s="9" t="s">
        <v>216</v>
      </c>
      <c r="H78" s="9">
        <v>1000455364</v>
      </c>
      <c r="I78" s="9">
        <v>899999230</v>
      </c>
      <c r="J78" s="9" t="s">
        <v>87</v>
      </c>
      <c r="K78" s="9">
        <v>82479312</v>
      </c>
      <c r="L78" s="9">
        <v>1000455364</v>
      </c>
      <c r="M78" s="9" t="s">
        <v>216</v>
      </c>
      <c r="N78" s="9">
        <v>55153</v>
      </c>
      <c r="O78" s="9" t="s">
        <v>62</v>
      </c>
      <c r="P78" s="9" t="s">
        <v>61</v>
      </c>
      <c r="Q78" s="9" t="s">
        <v>58</v>
      </c>
      <c r="R78" s="12">
        <v>44684</v>
      </c>
      <c r="S78" s="12">
        <v>44652</v>
      </c>
      <c r="T78" s="12">
        <v>44687</v>
      </c>
      <c r="U78" s="12">
        <v>44692</v>
      </c>
      <c r="V78" s="12">
        <v>44690</v>
      </c>
      <c r="W78" s="13">
        <v>138900</v>
      </c>
      <c r="X78" s="9" t="s">
        <v>217</v>
      </c>
      <c r="Y78" s="9" t="s">
        <v>59</v>
      </c>
      <c r="Z78" s="9" t="s">
        <v>89</v>
      </c>
      <c r="AA78" s="9">
        <v>937344</v>
      </c>
      <c r="AB78" s="9" t="s">
        <v>44</v>
      </c>
      <c r="AC78" s="9" t="s">
        <v>40</v>
      </c>
      <c r="AD78" s="9">
        <v>70642</v>
      </c>
      <c r="AE78" s="9">
        <v>800472650</v>
      </c>
      <c r="AF78" s="9">
        <v>800644200</v>
      </c>
      <c r="AG78" s="9" t="s">
        <v>41</v>
      </c>
      <c r="AH78" s="9">
        <v>100</v>
      </c>
      <c r="AI78" s="14" t="s">
        <v>56</v>
      </c>
    </row>
    <row r="79" spans="1:35" x14ac:dyDescent="0.25">
      <c r="A79" s="8">
        <v>930</v>
      </c>
      <c r="B79" s="9" t="s">
        <v>52</v>
      </c>
      <c r="C79" s="9">
        <v>0</v>
      </c>
      <c r="D79" s="9" t="s">
        <v>60</v>
      </c>
      <c r="E79" s="9" t="s">
        <v>60</v>
      </c>
      <c r="F79" s="10" t="s">
        <v>2037</v>
      </c>
      <c r="G79" s="9" t="s">
        <v>218</v>
      </c>
      <c r="H79" s="9">
        <v>1001185471</v>
      </c>
      <c r="I79" s="9">
        <v>899999230</v>
      </c>
      <c r="J79" s="9" t="s">
        <v>87</v>
      </c>
      <c r="K79" s="9">
        <v>82485230</v>
      </c>
      <c r="L79" s="9">
        <v>1001185471</v>
      </c>
      <c r="M79" s="9" t="s">
        <v>218</v>
      </c>
      <c r="N79" s="9">
        <v>55155</v>
      </c>
      <c r="O79" s="9" t="s">
        <v>62</v>
      </c>
      <c r="P79" s="9" t="s">
        <v>61</v>
      </c>
      <c r="Q79" s="9" t="s">
        <v>58</v>
      </c>
      <c r="R79" s="12">
        <v>44685</v>
      </c>
      <c r="S79" s="12">
        <v>44656</v>
      </c>
      <c r="T79" s="12">
        <v>44701</v>
      </c>
      <c r="U79" s="12">
        <v>44707</v>
      </c>
      <c r="V79" s="12">
        <v>44704</v>
      </c>
      <c r="W79" s="13">
        <v>212500</v>
      </c>
      <c r="X79" s="9" t="s">
        <v>219</v>
      </c>
      <c r="Y79" s="9" t="s">
        <v>59</v>
      </c>
      <c r="Z79" s="9" t="s">
        <v>89</v>
      </c>
      <c r="AA79" s="9">
        <v>941110</v>
      </c>
      <c r="AB79" s="9" t="s">
        <v>50</v>
      </c>
      <c r="AC79" s="9" t="s">
        <v>40</v>
      </c>
      <c r="AD79" s="9">
        <v>70741</v>
      </c>
      <c r="AE79" s="9">
        <v>800474639</v>
      </c>
      <c r="AF79" s="9">
        <v>800646742</v>
      </c>
      <c r="AG79" s="9" t="s">
        <v>41</v>
      </c>
      <c r="AH79" s="9">
        <v>100</v>
      </c>
      <c r="AI79" s="14" t="s">
        <v>56</v>
      </c>
    </row>
    <row r="80" spans="1:35" x14ac:dyDescent="0.25">
      <c r="A80" s="8">
        <v>930</v>
      </c>
      <c r="B80" s="9" t="s">
        <v>52</v>
      </c>
      <c r="C80" s="9">
        <v>0</v>
      </c>
      <c r="D80" s="9" t="s">
        <v>60</v>
      </c>
      <c r="E80" s="9" t="s">
        <v>60</v>
      </c>
      <c r="F80" s="10" t="s">
        <v>2037</v>
      </c>
      <c r="G80" s="9" t="s">
        <v>220</v>
      </c>
      <c r="H80" s="9">
        <v>1032500334</v>
      </c>
      <c r="I80" s="9">
        <v>899999230</v>
      </c>
      <c r="J80" s="9" t="s">
        <v>87</v>
      </c>
      <c r="K80" s="9">
        <v>82485321</v>
      </c>
      <c r="L80" s="9">
        <v>1032500334</v>
      </c>
      <c r="M80" s="9" t="s">
        <v>220</v>
      </c>
      <c r="N80" s="9">
        <v>55156</v>
      </c>
      <c r="O80" s="9" t="s">
        <v>62</v>
      </c>
      <c r="P80" s="9" t="s">
        <v>61</v>
      </c>
      <c r="Q80" s="9" t="s">
        <v>58</v>
      </c>
      <c r="R80" s="12">
        <v>44685</v>
      </c>
      <c r="S80" s="12">
        <v>44656</v>
      </c>
      <c r="T80" s="12">
        <v>44701</v>
      </c>
      <c r="U80" s="12">
        <v>44707</v>
      </c>
      <c r="V80" s="12">
        <v>44704</v>
      </c>
      <c r="W80" s="13">
        <v>227600</v>
      </c>
      <c r="X80" s="9" t="s">
        <v>221</v>
      </c>
      <c r="Y80" s="9" t="s">
        <v>59</v>
      </c>
      <c r="Z80" s="9" t="s">
        <v>89</v>
      </c>
      <c r="AA80" s="9">
        <v>941110</v>
      </c>
      <c r="AB80" s="9" t="s">
        <v>50</v>
      </c>
      <c r="AC80" s="9" t="s">
        <v>40</v>
      </c>
      <c r="AD80" s="9">
        <v>70742</v>
      </c>
      <c r="AE80" s="9">
        <v>800474639</v>
      </c>
      <c r="AF80" s="9">
        <v>800646742</v>
      </c>
      <c r="AG80" s="9" t="s">
        <v>41</v>
      </c>
      <c r="AH80" s="9">
        <v>100</v>
      </c>
      <c r="AI80" s="14" t="s">
        <v>56</v>
      </c>
    </row>
    <row r="81" spans="1:35" x14ac:dyDescent="0.25">
      <c r="A81" s="8">
        <v>930</v>
      </c>
      <c r="B81" s="9" t="s">
        <v>52</v>
      </c>
      <c r="C81" s="9">
        <v>0</v>
      </c>
      <c r="D81" s="9" t="s">
        <v>60</v>
      </c>
      <c r="E81" s="9" t="s">
        <v>60</v>
      </c>
      <c r="F81" s="10" t="s">
        <v>2037</v>
      </c>
      <c r="G81" s="9" t="s">
        <v>222</v>
      </c>
      <c r="H81" s="9">
        <v>1024585537</v>
      </c>
      <c r="I81" s="9">
        <v>899999230</v>
      </c>
      <c r="J81" s="9" t="s">
        <v>87</v>
      </c>
      <c r="K81" s="9">
        <v>82375691</v>
      </c>
      <c r="L81" s="9">
        <v>1024585537</v>
      </c>
      <c r="M81" s="9" t="s">
        <v>222</v>
      </c>
      <c r="N81" s="9">
        <v>55154</v>
      </c>
      <c r="O81" s="9" t="s">
        <v>62</v>
      </c>
      <c r="P81" s="9" t="s">
        <v>61</v>
      </c>
      <c r="Q81" s="9" t="s">
        <v>58</v>
      </c>
      <c r="R81" s="12">
        <v>44684</v>
      </c>
      <c r="S81" s="12">
        <v>44655</v>
      </c>
      <c r="T81" s="12">
        <v>44699</v>
      </c>
      <c r="U81" s="12">
        <v>44704</v>
      </c>
      <c r="V81" s="12">
        <v>44700</v>
      </c>
      <c r="W81" s="13">
        <v>379800</v>
      </c>
      <c r="X81" s="9" t="s">
        <v>223</v>
      </c>
      <c r="Y81" s="9" t="s">
        <v>59</v>
      </c>
      <c r="Z81" s="9" t="s">
        <v>89</v>
      </c>
      <c r="AA81" s="9">
        <v>940514</v>
      </c>
      <c r="AB81" s="9" t="s">
        <v>44</v>
      </c>
      <c r="AC81" s="9" t="s">
        <v>40</v>
      </c>
      <c r="AD81" s="9">
        <v>70736</v>
      </c>
      <c r="AE81" s="9">
        <v>800474304</v>
      </c>
      <c r="AF81" s="9">
        <v>800646092</v>
      </c>
      <c r="AG81" s="9" t="s">
        <v>41</v>
      </c>
      <c r="AH81" s="9">
        <v>100</v>
      </c>
      <c r="AI81" s="14" t="s">
        <v>56</v>
      </c>
    </row>
    <row r="82" spans="1:35" x14ac:dyDescent="0.25">
      <c r="A82" s="8">
        <v>930</v>
      </c>
      <c r="B82" s="9" t="s">
        <v>52</v>
      </c>
      <c r="C82" s="9">
        <v>0</v>
      </c>
      <c r="D82" s="9" t="s">
        <v>60</v>
      </c>
      <c r="E82" s="9" t="s">
        <v>60</v>
      </c>
      <c r="F82" s="10" t="s">
        <v>2039</v>
      </c>
      <c r="G82" s="9" t="s">
        <v>225</v>
      </c>
      <c r="H82" s="9">
        <v>1016111046</v>
      </c>
      <c r="I82" s="9">
        <v>899999230</v>
      </c>
      <c r="J82" s="9" t="s">
        <v>87</v>
      </c>
      <c r="K82" s="9">
        <v>81352707</v>
      </c>
      <c r="L82" s="9">
        <v>1016111046</v>
      </c>
      <c r="M82" s="9" t="s">
        <v>225</v>
      </c>
      <c r="N82" s="9">
        <v>55017</v>
      </c>
      <c r="O82" s="9" t="s">
        <v>62</v>
      </c>
      <c r="P82" s="9" t="s">
        <v>61</v>
      </c>
      <c r="Q82" s="9" t="s">
        <v>58</v>
      </c>
      <c r="R82" s="12">
        <v>44417</v>
      </c>
      <c r="S82" s="12">
        <v>44414</v>
      </c>
      <c r="T82" s="12">
        <v>44680</v>
      </c>
      <c r="U82" s="12">
        <v>44686</v>
      </c>
      <c r="V82" s="12">
        <v>44684</v>
      </c>
      <c r="W82" s="13">
        <v>57600</v>
      </c>
      <c r="X82" s="9" t="s">
        <v>226</v>
      </c>
      <c r="Y82" s="9" t="s">
        <v>59</v>
      </c>
      <c r="Z82" s="9" t="s">
        <v>89</v>
      </c>
      <c r="AA82" s="9">
        <v>936262</v>
      </c>
      <c r="AB82" s="9" t="s">
        <v>44</v>
      </c>
      <c r="AC82" s="9" t="s">
        <v>40</v>
      </c>
      <c r="AD82" s="9">
        <v>69905</v>
      </c>
      <c r="AE82" s="9">
        <v>800471816</v>
      </c>
      <c r="AF82" s="9">
        <v>0</v>
      </c>
      <c r="AG82" s="9" t="s">
        <v>41</v>
      </c>
      <c r="AH82" s="9">
        <v>100</v>
      </c>
      <c r="AI82" s="14" t="s">
        <v>56</v>
      </c>
    </row>
    <row r="83" spans="1:35" x14ac:dyDescent="0.25">
      <c r="A83" s="8">
        <v>930</v>
      </c>
      <c r="B83" s="9" t="s">
        <v>52</v>
      </c>
      <c r="C83" s="9">
        <v>0</v>
      </c>
      <c r="D83" s="9" t="s">
        <v>60</v>
      </c>
      <c r="E83" s="9" t="s">
        <v>60</v>
      </c>
      <c r="F83" s="10" t="s">
        <v>2039</v>
      </c>
      <c r="G83" s="9" t="s">
        <v>227</v>
      </c>
      <c r="H83" s="9">
        <v>1023977475</v>
      </c>
      <c r="I83" s="9">
        <v>899999230</v>
      </c>
      <c r="J83" s="9" t="s">
        <v>87</v>
      </c>
      <c r="K83" s="9">
        <v>81424715</v>
      </c>
      <c r="L83" s="9">
        <v>1023977475</v>
      </c>
      <c r="M83" s="9" t="s">
        <v>227</v>
      </c>
      <c r="N83" s="9">
        <v>55021</v>
      </c>
      <c r="O83" s="9" t="s">
        <v>62</v>
      </c>
      <c r="P83" s="9" t="s">
        <v>61</v>
      </c>
      <c r="Q83" s="9" t="s">
        <v>58</v>
      </c>
      <c r="R83" s="12">
        <v>44436</v>
      </c>
      <c r="S83" s="12">
        <v>44434</v>
      </c>
      <c r="T83" s="12">
        <v>44680</v>
      </c>
      <c r="U83" s="12">
        <v>44686</v>
      </c>
      <c r="V83" s="12">
        <v>44684</v>
      </c>
      <c r="W83" s="13">
        <v>57600</v>
      </c>
      <c r="X83" s="9" t="s">
        <v>228</v>
      </c>
      <c r="Y83" s="9" t="s">
        <v>59</v>
      </c>
      <c r="Z83" s="9" t="s">
        <v>89</v>
      </c>
      <c r="AA83" s="9">
        <v>936262</v>
      </c>
      <c r="AB83" s="9" t="s">
        <v>44</v>
      </c>
      <c r="AC83" s="9" t="s">
        <v>40</v>
      </c>
      <c r="AD83" s="9">
        <v>69845</v>
      </c>
      <c r="AE83" s="9">
        <v>800471816</v>
      </c>
      <c r="AF83" s="9">
        <v>0</v>
      </c>
      <c r="AG83" s="9" t="s">
        <v>41</v>
      </c>
      <c r="AH83" s="9">
        <v>100</v>
      </c>
      <c r="AI83" s="14" t="s">
        <v>56</v>
      </c>
    </row>
    <row r="84" spans="1:35" x14ac:dyDescent="0.25">
      <c r="A84" s="8">
        <v>930</v>
      </c>
      <c r="B84" s="9" t="s">
        <v>52</v>
      </c>
      <c r="C84" s="9">
        <v>0</v>
      </c>
      <c r="D84" s="9" t="s">
        <v>60</v>
      </c>
      <c r="E84" s="9" t="s">
        <v>60</v>
      </c>
      <c r="F84" s="10" t="s">
        <v>2039</v>
      </c>
      <c r="G84" s="9" t="s">
        <v>229</v>
      </c>
      <c r="H84" s="9">
        <v>1012430468</v>
      </c>
      <c r="I84" s="9">
        <v>899999230</v>
      </c>
      <c r="J84" s="9" t="s">
        <v>87</v>
      </c>
      <c r="K84" s="9">
        <v>81538398</v>
      </c>
      <c r="L84" s="9">
        <v>1012430468</v>
      </c>
      <c r="M84" s="9" t="s">
        <v>229</v>
      </c>
      <c r="N84" s="9">
        <v>55039</v>
      </c>
      <c r="O84" s="9" t="s">
        <v>62</v>
      </c>
      <c r="P84" s="9" t="s">
        <v>61</v>
      </c>
      <c r="Q84" s="9" t="s">
        <v>58</v>
      </c>
      <c r="R84" s="12">
        <v>44477</v>
      </c>
      <c r="S84" s="12">
        <v>44473</v>
      </c>
      <c r="T84" s="12">
        <v>44655</v>
      </c>
      <c r="U84" s="12">
        <v>44659</v>
      </c>
      <c r="V84" s="12">
        <v>44656</v>
      </c>
      <c r="W84" s="13">
        <v>69000</v>
      </c>
      <c r="X84" s="9" t="s">
        <v>230</v>
      </c>
      <c r="Y84" s="9" t="s">
        <v>59</v>
      </c>
      <c r="Z84" s="9" t="s">
        <v>89</v>
      </c>
      <c r="AA84" s="9">
        <v>930234</v>
      </c>
      <c r="AB84" s="9" t="s">
        <v>44</v>
      </c>
      <c r="AC84" s="9" t="s">
        <v>40</v>
      </c>
      <c r="AD84" s="9">
        <v>69680</v>
      </c>
      <c r="AE84" s="9">
        <v>800468672</v>
      </c>
      <c r="AF84" s="9">
        <v>800639332</v>
      </c>
      <c r="AG84" s="9" t="s">
        <v>41</v>
      </c>
      <c r="AH84" s="9">
        <v>100</v>
      </c>
      <c r="AI84" s="14" t="s">
        <v>56</v>
      </c>
    </row>
    <row r="85" spans="1:35" x14ac:dyDescent="0.25">
      <c r="A85" s="8">
        <v>930</v>
      </c>
      <c r="B85" s="9" t="s">
        <v>52</v>
      </c>
      <c r="C85" s="9">
        <v>0</v>
      </c>
      <c r="D85" s="9" t="s">
        <v>60</v>
      </c>
      <c r="E85" s="9" t="s">
        <v>60</v>
      </c>
      <c r="F85" s="10" t="s">
        <v>2037</v>
      </c>
      <c r="G85" s="9" t="s">
        <v>180</v>
      </c>
      <c r="H85" s="9">
        <v>1033759310</v>
      </c>
      <c r="I85" s="9">
        <v>899999230</v>
      </c>
      <c r="J85" s="9" t="s">
        <v>87</v>
      </c>
      <c r="K85" s="9">
        <v>82573783</v>
      </c>
      <c r="L85" s="9">
        <v>1033759310</v>
      </c>
      <c r="M85" s="9" t="s">
        <v>180</v>
      </c>
      <c r="N85" s="9">
        <v>55365</v>
      </c>
      <c r="O85" s="9" t="s">
        <v>62</v>
      </c>
      <c r="P85" s="9" t="s">
        <v>61</v>
      </c>
      <c r="Q85" s="9" t="s">
        <v>58</v>
      </c>
      <c r="R85" s="12">
        <v>44782</v>
      </c>
      <c r="S85" s="12">
        <v>44780</v>
      </c>
      <c r="T85" s="12">
        <v>44900</v>
      </c>
      <c r="U85" s="12">
        <v>44910</v>
      </c>
      <c r="V85" s="12">
        <v>44908</v>
      </c>
      <c r="W85" s="13">
        <v>60803</v>
      </c>
      <c r="X85" s="9" t="s">
        <v>65</v>
      </c>
      <c r="Y85" s="9" t="s">
        <v>59</v>
      </c>
      <c r="Z85" s="9" t="s">
        <v>64</v>
      </c>
      <c r="AA85" s="9">
        <v>988557</v>
      </c>
      <c r="AB85" s="9" t="s">
        <v>46</v>
      </c>
      <c r="AC85" s="9" t="s">
        <v>49</v>
      </c>
      <c r="AD85" s="9">
        <v>72422</v>
      </c>
      <c r="AE85" s="9">
        <v>800501389</v>
      </c>
      <c r="AF85" s="9">
        <v>800682413</v>
      </c>
      <c r="AG85" s="9" t="s">
        <v>41</v>
      </c>
      <c r="AH85" s="9">
        <v>100</v>
      </c>
      <c r="AI85" s="14" t="s">
        <v>56</v>
      </c>
    </row>
    <row r="86" spans="1:35" x14ac:dyDescent="0.25">
      <c r="A86" s="8">
        <v>930</v>
      </c>
      <c r="B86" s="9" t="s">
        <v>52</v>
      </c>
      <c r="C86" s="9">
        <v>0</v>
      </c>
      <c r="D86" s="9" t="s">
        <v>60</v>
      </c>
      <c r="E86" s="9" t="s">
        <v>60</v>
      </c>
      <c r="F86" s="10" t="s">
        <v>2037</v>
      </c>
      <c r="G86" s="9" t="s">
        <v>187</v>
      </c>
      <c r="H86" s="9">
        <v>1026581172</v>
      </c>
      <c r="I86" s="9">
        <v>899999230</v>
      </c>
      <c r="J86" s="9" t="s">
        <v>87</v>
      </c>
      <c r="K86" s="9">
        <v>82595743</v>
      </c>
      <c r="L86" s="9">
        <v>1026581172</v>
      </c>
      <c r="M86" s="9" t="s">
        <v>187</v>
      </c>
      <c r="N86" s="9">
        <v>55173</v>
      </c>
      <c r="O86" s="9" t="s">
        <v>62</v>
      </c>
      <c r="P86" s="9" t="s">
        <v>61</v>
      </c>
      <c r="Q86" s="9" t="s">
        <v>58</v>
      </c>
      <c r="R86" s="12">
        <v>44707</v>
      </c>
      <c r="S86" s="12">
        <v>44692</v>
      </c>
      <c r="T86" s="12">
        <v>44844</v>
      </c>
      <c r="U86" s="12">
        <v>44847</v>
      </c>
      <c r="V86" s="12">
        <v>44845</v>
      </c>
      <c r="W86" s="13">
        <v>460800</v>
      </c>
      <c r="X86" s="9" t="s">
        <v>231</v>
      </c>
      <c r="Y86" s="9" t="s">
        <v>59</v>
      </c>
      <c r="Z86" s="9" t="s">
        <v>89</v>
      </c>
      <c r="AA86" s="9">
        <v>974021</v>
      </c>
      <c r="AB86" s="9" t="s">
        <v>39</v>
      </c>
      <c r="AC86" s="9" t="s">
        <v>40</v>
      </c>
      <c r="AD86" s="9">
        <v>72335</v>
      </c>
      <c r="AE86" s="9">
        <v>800492962</v>
      </c>
      <c r="AF86" s="9">
        <v>800670700</v>
      </c>
      <c r="AG86" s="9" t="s">
        <v>41</v>
      </c>
      <c r="AH86" s="9">
        <v>100</v>
      </c>
      <c r="AI86" s="14" t="s">
        <v>56</v>
      </c>
    </row>
    <row r="87" spans="1:35" x14ac:dyDescent="0.25">
      <c r="A87" s="8">
        <v>930</v>
      </c>
      <c r="B87" s="9" t="s">
        <v>52</v>
      </c>
      <c r="C87" s="9">
        <v>0</v>
      </c>
      <c r="D87" s="9" t="s">
        <v>60</v>
      </c>
      <c r="E87" s="9" t="s">
        <v>60</v>
      </c>
      <c r="F87" s="10" t="s">
        <v>2037</v>
      </c>
      <c r="G87" s="9" t="s">
        <v>232</v>
      </c>
      <c r="H87" s="9">
        <v>1014295089</v>
      </c>
      <c r="I87" s="9">
        <v>899999230</v>
      </c>
      <c r="J87" s="9" t="s">
        <v>87</v>
      </c>
      <c r="K87" s="9">
        <v>82691949</v>
      </c>
      <c r="L87" s="9">
        <v>1014295089</v>
      </c>
      <c r="M87" s="9" t="s">
        <v>232</v>
      </c>
      <c r="N87" s="9">
        <v>55240</v>
      </c>
      <c r="O87" s="9" t="s">
        <v>62</v>
      </c>
      <c r="P87" s="9" t="s">
        <v>61</v>
      </c>
      <c r="Q87" s="9" t="s">
        <v>58</v>
      </c>
      <c r="R87" s="12">
        <v>44742</v>
      </c>
      <c r="S87" s="12">
        <v>44742</v>
      </c>
      <c r="T87" s="12">
        <v>44854</v>
      </c>
      <c r="U87" s="12">
        <v>44860</v>
      </c>
      <c r="V87" s="12">
        <v>44858</v>
      </c>
      <c r="W87" s="13">
        <v>45500</v>
      </c>
      <c r="X87" s="9" t="s">
        <v>233</v>
      </c>
      <c r="Y87" s="9" t="s">
        <v>59</v>
      </c>
      <c r="Z87" s="9" t="s">
        <v>234</v>
      </c>
      <c r="AA87" s="9">
        <v>976445</v>
      </c>
      <c r="AB87" s="9" t="s">
        <v>39</v>
      </c>
      <c r="AC87" s="9" t="s">
        <v>40</v>
      </c>
      <c r="AD87" s="9">
        <v>72399</v>
      </c>
      <c r="AE87" s="9">
        <v>800494586</v>
      </c>
      <c r="AF87" s="9">
        <v>800672790</v>
      </c>
      <c r="AG87" s="9" t="s">
        <v>41</v>
      </c>
      <c r="AH87" s="9">
        <v>100</v>
      </c>
      <c r="AI87" s="14" t="s">
        <v>56</v>
      </c>
    </row>
    <row r="88" spans="1:35" x14ac:dyDescent="0.25">
      <c r="A88" s="8">
        <v>930</v>
      </c>
      <c r="B88" s="9" t="s">
        <v>52</v>
      </c>
      <c r="C88" s="9">
        <v>0</v>
      </c>
      <c r="D88" s="9" t="s">
        <v>60</v>
      </c>
      <c r="E88" s="9" t="s">
        <v>60</v>
      </c>
      <c r="F88" s="10" t="s">
        <v>2037</v>
      </c>
      <c r="G88" s="9" t="s">
        <v>235</v>
      </c>
      <c r="H88" s="9">
        <v>1001056681</v>
      </c>
      <c r="I88" s="9">
        <v>899999230</v>
      </c>
      <c r="J88" s="9" t="s">
        <v>87</v>
      </c>
      <c r="K88" s="9">
        <v>82703807</v>
      </c>
      <c r="L88" s="9">
        <v>1001056681</v>
      </c>
      <c r="M88" s="9" t="s">
        <v>235</v>
      </c>
      <c r="N88" s="9">
        <v>55253</v>
      </c>
      <c r="O88" s="9" t="s">
        <v>62</v>
      </c>
      <c r="P88" s="9" t="s">
        <v>61</v>
      </c>
      <c r="Q88" s="9" t="s">
        <v>37</v>
      </c>
      <c r="R88" s="12">
        <v>44748</v>
      </c>
      <c r="S88" s="12">
        <v>44747</v>
      </c>
      <c r="T88" s="12">
        <v>44853</v>
      </c>
      <c r="U88" s="12">
        <v>44859</v>
      </c>
      <c r="V88" s="12">
        <v>44855</v>
      </c>
      <c r="W88" s="13">
        <v>57600</v>
      </c>
      <c r="X88" s="9" t="s">
        <v>236</v>
      </c>
      <c r="Y88" s="9" t="s">
        <v>38</v>
      </c>
      <c r="Z88" s="9" t="s">
        <v>89</v>
      </c>
      <c r="AA88" s="9">
        <v>976141</v>
      </c>
      <c r="AB88" s="9" t="s">
        <v>44</v>
      </c>
      <c r="AC88" s="9" t="s">
        <v>40</v>
      </c>
      <c r="AD88" s="9">
        <v>72397</v>
      </c>
      <c r="AE88" s="9">
        <v>800494284</v>
      </c>
      <c r="AF88" s="9">
        <v>800672385</v>
      </c>
      <c r="AG88" s="9" t="s">
        <v>41</v>
      </c>
      <c r="AH88" s="9">
        <v>100</v>
      </c>
      <c r="AI88" s="14" t="s">
        <v>56</v>
      </c>
    </row>
    <row r="89" spans="1:35" x14ac:dyDescent="0.25">
      <c r="A89" s="8">
        <v>930</v>
      </c>
      <c r="B89" s="9" t="s">
        <v>52</v>
      </c>
      <c r="C89" s="9">
        <v>0</v>
      </c>
      <c r="D89" s="9" t="s">
        <v>60</v>
      </c>
      <c r="E89" s="9" t="s">
        <v>60</v>
      </c>
      <c r="F89" s="10" t="s">
        <v>2037</v>
      </c>
      <c r="G89" s="9" t="s">
        <v>238</v>
      </c>
      <c r="H89" s="9">
        <v>1000861324</v>
      </c>
      <c r="I89" s="9">
        <v>899999230</v>
      </c>
      <c r="J89" s="9" t="s">
        <v>87</v>
      </c>
      <c r="K89" s="9">
        <v>82727667</v>
      </c>
      <c r="L89" s="9">
        <v>1000861324</v>
      </c>
      <c r="M89" s="9" t="s">
        <v>238</v>
      </c>
      <c r="N89" s="9">
        <v>55277</v>
      </c>
      <c r="O89" s="9" t="s">
        <v>62</v>
      </c>
      <c r="P89" s="9" t="s">
        <v>61</v>
      </c>
      <c r="Q89" s="9" t="s">
        <v>58</v>
      </c>
      <c r="R89" s="12">
        <v>44755</v>
      </c>
      <c r="S89" s="12">
        <v>44755</v>
      </c>
      <c r="T89" s="12">
        <v>44838</v>
      </c>
      <c r="U89" s="12">
        <v>44845</v>
      </c>
      <c r="V89" s="12">
        <v>44841</v>
      </c>
      <c r="W89" s="13">
        <v>84678</v>
      </c>
      <c r="X89" s="9" t="s">
        <v>239</v>
      </c>
      <c r="Y89" s="9" t="s">
        <v>59</v>
      </c>
      <c r="Z89" s="9" t="s">
        <v>234</v>
      </c>
      <c r="AA89" s="9">
        <v>972652</v>
      </c>
      <c r="AB89" s="9" t="s">
        <v>39</v>
      </c>
      <c r="AC89" s="9" t="s">
        <v>40</v>
      </c>
      <c r="AD89" s="9">
        <v>72333</v>
      </c>
      <c r="AE89" s="9">
        <v>800492252</v>
      </c>
      <c r="AF89" s="9">
        <v>800670037</v>
      </c>
      <c r="AG89" s="9" t="s">
        <v>41</v>
      </c>
      <c r="AH89" s="9">
        <v>100</v>
      </c>
      <c r="AI89" s="14" t="s">
        <v>56</v>
      </c>
    </row>
    <row r="90" spans="1:35" x14ac:dyDescent="0.25">
      <c r="A90" s="8">
        <v>930</v>
      </c>
      <c r="B90" s="9" t="s">
        <v>52</v>
      </c>
      <c r="C90" s="9">
        <v>0</v>
      </c>
      <c r="D90" s="9" t="s">
        <v>60</v>
      </c>
      <c r="E90" s="9" t="s">
        <v>60</v>
      </c>
      <c r="F90" s="10" t="s">
        <v>2037</v>
      </c>
      <c r="G90" s="9" t="s">
        <v>240</v>
      </c>
      <c r="H90" s="9">
        <v>1233508577</v>
      </c>
      <c r="I90" s="9">
        <v>899999230</v>
      </c>
      <c r="J90" s="9" t="s">
        <v>87</v>
      </c>
      <c r="K90" s="9">
        <v>82064306</v>
      </c>
      <c r="L90" s="9">
        <v>1233508577</v>
      </c>
      <c r="M90" s="9" t="s">
        <v>240</v>
      </c>
      <c r="N90" s="9">
        <v>55075</v>
      </c>
      <c r="O90" s="9" t="s">
        <v>62</v>
      </c>
      <c r="P90" s="9" t="s">
        <v>61</v>
      </c>
      <c r="Q90" s="9" t="s">
        <v>58</v>
      </c>
      <c r="R90" s="12">
        <v>44608</v>
      </c>
      <c r="S90" s="12">
        <v>44596</v>
      </c>
      <c r="T90" s="12">
        <v>44782</v>
      </c>
      <c r="U90" s="9"/>
      <c r="V90" s="12">
        <v>44783</v>
      </c>
      <c r="W90" s="13">
        <v>162992</v>
      </c>
      <c r="X90" s="9" t="s">
        <v>241</v>
      </c>
      <c r="Y90" s="9" t="s">
        <v>59</v>
      </c>
      <c r="Z90" s="9" t="s">
        <v>89</v>
      </c>
      <c r="AA90" s="9">
        <v>958577</v>
      </c>
      <c r="AB90" s="9" t="s">
        <v>44</v>
      </c>
      <c r="AC90" s="9" t="s">
        <v>40</v>
      </c>
      <c r="AD90" s="9">
        <v>72149</v>
      </c>
      <c r="AE90" s="9">
        <v>800484778</v>
      </c>
      <c r="AF90" s="9">
        <v>800659306</v>
      </c>
      <c r="AG90" s="9" t="s">
        <v>41</v>
      </c>
      <c r="AH90" s="9">
        <v>100</v>
      </c>
      <c r="AI90" s="14" t="s">
        <v>56</v>
      </c>
    </row>
    <row r="91" spans="1:35" x14ac:dyDescent="0.25">
      <c r="A91" s="8">
        <v>930</v>
      </c>
      <c r="B91" s="9" t="s">
        <v>52</v>
      </c>
      <c r="C91" s="9">
        <v>0</v>
      </c>
      <c r="D91" s="9" t="s">
        <v>60</v>
      </c>
      <c r="E91" s="9" t="s">
        <v>60</v>
      </c>
      <c r="F91" s="10" t="s">
        <v>2037</v>
      </c>
      <c r="G91" s="9" t="s">
        <v>185</v>
      </c>
      <c r="H91" s="9">
        <v>1012450284</v>
      </c>
      <c r="I91" s="9">
        <v>899999230</v>
      </c>
      <c r="J91" s="9" t="s">
        <v>87</v>
      </c>
      <c r="K91" s="9">
        <v>82246118</v>
      </c>
      <c r="L91" s="9">
        <v>1012450284</v>
      </c>
      <c r="M91" s="9" t="s">
        <v>185</v>
      </c>
      <c r="N91" s="9">
        <v>55103</v>
      </c>
      <c r="O91" s="9" t="s">
        <v>62</v>
      </c>
      <c r="P91" s="9" t="s">
        <v>61</v>
      </c>
      <c r="Q91" s="9" t="s">
        <v>58</v>
      </c>
      <c r="R91" s="12">
        <v>44635</v>
      </c>
      <c r="S91" s="12">
        <v>44630</v>
      </c>
      <c r="T91" s="12">
        <v>44782</v>
      </c>
      <c r="U91" s="9"/>
      <c r="V91" s="12">
        <v>44783</v>
      </c>
      <c r="W91" s="13">
        <v>476000</v>
      </c>
      <c r="X91" s="9" t="s">
        <v>242</v>
      </c>
      <c r="Y91" s="9" t="s">
        <v>59</v>
      </c>
      <c r="Z91" s="9" t="s">
        <v>89</v>
      </c>
      <c r="AA91" s="9">
        <v>958577</v>
      </c>
      <c r="AB91" s="9" t="s">
        <v>44</v>
      </c>
      <c r="AC91" s="9" t="s">
        <v>40</v>
      </c>
      <c r="AD91" s="9">
        <v>72148</v>
      </c>
      <c r="AE91" s="9">
        <v>800484778</v>
      </c>
      <c r="AF91" s="9">
        <v>800659306</v>
      </c>
      <c r="AG91" s="9" t="s">
        <v>41</v>
      </c>
      <c r="AH91" s="9">
        <v>100</v>
      </c>
      <c r="AI91" s="14" t="s">
        <v>56</v>
      </c>
    </row>
    <row r="92" spans="1:35" x14ac:dyDescent="0.25">
      <c r="A92" s="8">
        <v>930</v>
      </c>
      <c r="B92" s="9" t="s">
        <v>52</v>
      </c>
      <c r="C92" s="9">
        <v>0</v>
      </c>
      <c r="D92" s="9" t="s">
        <v>60</v>
      </c>
      <c r="E92" s="9" t="s">
        <v>60</v>
      </c>
      <c r="F92" s="10" t="s">
        <v>2037</v>
      </c>
      <c r="G92" s="9" t="s">
        <v>243</v>
      </c>
      <c r="H92" s="9">
        <v>1023922718</v>
      </c>
      <c r="I92" s="9">
        <v>899999230</v>
      </c>
      <c r="J92" s="9" t="s">
        <v>87</v>
      </c>
      <c r="K92" s="9">
        <v>82306757</v>
      </c>
      <c r="L92" s="9">
        <v>1023922718</v>
      </c>
      <c r="M92" s="9" t="s">
        <v>243</v>
      </c>
      <c r="N92" s="9">
        <v>55110</v>
      </c>
      <c r="O92" s="9" t="s">
        <v>62</v>
      </c>
      <c r="P92" s="9" t="s">
        <v>61</v>
      </c>
      <c r="Q92" s="9" t="s">
        <v>58</v>
      </c>
      <c r="R92" s="12">
        <v>44645</v>
      </c>
      <c r="S92" s="12">
        <v>44620</v>
      </c>
      <c r="T92" s="12">
        <v>44784</v>
      </c>
      <c r="U92" s="12">
        <v>44790</v>
      </c>
      <c r="V92" s="12">
        <v>44785</v>
      </c>
      <c r="W92" s="13">
        <v>57600</v>
      </c>
      <c r="X92" s="9" t="s">
        <v>244</v>
      </c>
      <c r="Y92" s="9" t="s">
        <v>59</v>
      </c>
      <c r="Z92" s="9" t="s">
        <v>89</v>
      </c>
      <c r="AA92" s="9">
        <v>960062</v>
      </c>
      <c r="AB92" s="9" t="s">
        <v>39</v>
      </c>
      <c r="AC92" s="9" t="s">
        <v>40</v>
      </c>
      <c r="AD92" s="9">
        <v>72162</v>
      </c>
      <c r="AE92" s="9">
        <v>800485095</v>
      </c>
      <c r="AF92" s="9">
        <v>800660023</v>
      </c>
      <c r="AG92" s="9" t="s">
        <v>41</v>
      </c>
      <c r="AH92" s="9">
        <v>100</v>
      </c>
      <c r="AI92" s="14" t="s">
        <v>56</v>
      </c>
    </row>
    <row r="93" spans="1:35" x14ac:dyDescent="0.25">
      <c r="A93" s="8">
        <v>930</v>
      </c>
      <c r="B93" s="9" t="s">
        <v>52</v>
      </c>
      <c r="C93" s="9">
        <v>0</v>
      </c>
      <c r="D93" s="9" t="s">
        <v>60</v>
      </c>
      <c r="E93" s="9" t="s">
        <v>60</v>
      </c>
      <c r="F93" s="10" t="s">
        <v>2037</v>
      </c>
      <c r="G93" s="9" t="s">
        <v>245</v>
      </c>
      <c r="H93" s="9">
        <v>1096244779</v>
      </c>
      <c r="I93" s="9">
        <v>899999230</v>
      </c>
      <c r="J93" s="9" t="s">
        <v>87</v>
      </c>
      <c r="K93" s="9">
        <v>82292159</v>
      </c>
      <c r="L93" s="9">
        <v>1096244779</v>
      </c>
      <c r="M93" s="9" t="s">
        <v>245</v>
      </c>
      <c r="N93" s="9">
        <v>55107</v>
      </c>
      <c r="O93" s="9" t="s">
        <v>62</v>
      </c>
      <c r="P93" s="9" t="s">
        <v>61</v>
      </c>
      <c r="Q93" s="9" t="s">
        <v>58</v>
      </c>
      <c r="R93" s="12">
        <v>44643</v>
      </c>
      <c r="S93" s="12">
        <v>44611</v>
      </c>
      <c r="T93" s="12">
        <v>44776</v>
      </c>
      <c r="U93" s="12">
        <v>44781</v>
      </c>
      <c r="V93" s="12">
        <v>44777</v>
      </c>
      <c r="W93" s="13">
        <v>72000</v>
      </c>
      <c r="X93" s="9" t="s">
        <v>246</v>
      </c>
      <c r="Y93" s="9" t="s">
        <v>59</v>
      </c>
      <c r="Z93" s="9" t="s">
        <v>89</v>
      </c>
      <c r="AA93" s="9">
        <v>957719</v>
      </c>
      <c r="AB93" s="9" t="s">
        <v>44</v>
      </c>
      <c r="AC93" s="9" t="s">
        <v>40</v>
      </c>
      <c r="AD93" s="9">
        <v>72081</v>
      </c>
      <c r="AE93" s="9">
        <v>800484014</v>
      </c>
      <c r="AF93" s="9">
        <v>800658367</v>
      </c>
      <c r="AG93" s="9" t="s">
        <v>41</v>
      </c>
      <c r="AH93" s="9">
        <v>100</v>
      </c>
      <c r="AI93" s="14" t="s">
        <v>56</v>
      </c>
    </row>
    <row r="94" spans="1:35" x14ac:dyDescent="0.25">
      <c r="A94" s="8">
        <v>930</v>
      </c>
      <c r="B94" s="9" t="s">
        <v>52</v>
      </c>
      <c r="C94" s="9">
        <v>0</v>
      </c>
      <c r="D94" s="9" t="s">
        <v>60</v>
      </c>
      <c r="E94" s="9" t="s">
        <v>60</v>
      </c>
      <c r="F94" s="10" t="s">
        <v>2037</v>
      </c>
      <c r="G94" s="9" t="s">
        <v>247</v>
      </c>
      <c r="H94" s="9">
        <v>1000493983</v>
      </c>
      <c r="I94" s="9">
        <v>899999230</v>
      </c>
      <c r="J94" s="9" t="s">
        <v>87</v>
      </c>
      <c r="K94" s="9">
        <v>82398023</v>
      </c>
      <c r="L94" s="9">
        <v>1000493983</v>
      </c>
      <c r="M94" s="9" t="s">
        <v>247</v>
      </c>
      <c r="N94" s="9">
        <v>55135</v>
      </c>
      <c r="O94" s="9" t="s">
        <v>62</v>
      </c>
      <c r="P94" s="9" t="s">
        <v>61</v>
      </c>
      <c r="Q94" s="9" t="s">
        <v>58</v>
      </c>
      <c r="R94" s="12">
        <v>44662</v>
      </c>
      <c r="S94" s="12">
        <v>44632</v>
      </c>
      <c r="T94" s="12">
        <v>44776</v>
      </c>
      <c r="U94" s="12">
        <v>44781</v>
      </c>
      <c r="V94" s="12">
        <v>44777</v>
      </c>
      <c r="W94" s="13">
        <v>29700</v>
      </c>
      <c r="X94" s="9" t="s">
        <v>248</v>
      </c>
      <c r="Y94" s="9" t="s">
        <v>59</v>
      </c>
      <c r="Z94" s="9" t="s">
        <v>89</v>
      </c>
      <c r="AA94" s="9">
        <v>957719</v>
      </c>
      <c r="AB94" s="9" t="s">
        <v>44</v>
      </c>
      <c r="AC94" s="9" t="s">
        <v>40</v>
      </c>
      <c r="AD94" s="9">
        <v>72082</v>
      </c>
      <c r="AE94" s="9">
        <v>800484014</v>
      </c>
      <c r="AF94" s="9">
        <v>800658367</v>
      </c>
      <c r="AG94" s="9" t="s">
        <v>41</v>
      </c>
      <c r="AH94" s="9">
        <v>100</v>
      </c>
      <c r="AI94" s="14" t="s">
        <v>56</v>
      </c>
    </row>
    <row r="95" spans="1:35" x14ac:dyDescent="0.25">
      <c r="A95" s="8">
        <v>930</v>
      </c>
      <c r="B95" s="9" t="s">
        <v>52</v>
      </c>
      <c r="C95" s="9">
        <v>0</v>
      </c>
      <c r="D95" s="9" t="s">
        <v>60</v>
      </c>
      <c r="E95" s="9" t="s">
        <v>60</v>
      </c>
      <c r="F95" s="10" t="s">
        <v>2037</v>
      </c>
      <c r="G95" s="9" t="s">
        <v>249</v>
      </c>
      <c r="H95" s="9">
        <v>371555</v>
      </c>
      <c r="I95" s="9">
        <v>899999230</v>
      </c>
      <c r="J95" s="9" t="s">
        <v>87</v>
      </c>
      <c r="K95" s="9">
        <v>82371699</v>
      </c>
      <c r="L95" s="9">
        <v>371555</v>
      </c>
      <c r="M95" s="9" t="s">
        <v>249</v>
      </c>
      <c r="N95" s="9">
        <v>55128</v>
      </c>
      <c r="O95" s="9" t="s">
        <v>62</v>
      </c>
      <c r="P95" s="9" t="s">
        <v>61</v>
      </c>
      <c r="Q95" s="9" t="s">
        <v>58</v>
      </c>
      <c r="R95" s="12">
        <v>44657</v>
      </c>
      <c r="S95" s="12">
        <v>44643</v>
      </c>
      <c r="T95" s="12">
        <v>44791</v>
      </c>
      <c r="U95" s="12">
        <v>44796</v>
      </c>
      <c r="V95" s="12">
        <v>44792</v>
      </c>
      <c r="W95" s="13">
        <v>115200</v>
      </c>
      <c r="X95" s="9" t="s">
        <v>250</v>
      </c>
      <c r="Y95" s="9" t="s">
        <v>59</v>
      </c>
      <c r="Z95" s="9" t="s">
        <v>89</v>
      </c>
      <c r="AA95" s="9">
        <v>961242</v>
      </c>
      <c r="AB95" s="9" t="s">
        <v>44</v>
      </c>
      <c r="AC95" s="9" t="s">
        <v>40</v>
      </c>
      <c r="AD95" s="9">
        <v>72175</v>
      </c>
      <c r="AE95" s="9">
        <v>800485736</v>
      </c>
      <c r="AF95" s="9">
        <v>800660788</v>
      </c>
      <c r="AG95" s="9" t="s">
        <v>41</v>
      </c>
      <c r="AH95" s="9">
        <v>100</v>
      </c>
      <c r="AI95" s="14" t="s">
        <v>56</v>
      </c>
    </row>
    <row r="96" spans="1:35" x14ac:dyDescent="0.25">
      <c r="A96" s="8">
        <v>930</v>
      </c>
      <c r="B96" s="9" t="s">
        <v>52</v>
      </c>
      <c r="C96" s="9">
        <v>0</v>
      </c>
      <c r="D96" s="9" t="s">
        <v>60</v>
      </c>
      <c r="E96" s="9" t="s">
        <v>60</v>
      </c>
      <c r="F96" s="10" t="s">
        <v>2037</v>
      </c>
      <c r="G96" s="9" t="s">
        <v>243</v>
      </c>
      <c r="H96" s="9">
        <v>1023922718</v>
      </c>
      <c r="I96" s="9">
        <v>899999230</v>
      </c>
      <c r="J96" s="9" t="s">
        <v>87</v>
      </c>
      <c r="K96" s="9">
        <v>82306757</v>
      </c>
      <c r="L96" s="9">
        <v>1023922718</v>
      </c>
      <c r="M96" s="9" t="s">
        <v>243</v>
      </c>
      <c r="N96" s="9">
        <v>55110</v>
      </c>
      <c r="O96" s="9" t="s">
        <v>62</v>
      </c>
      <c r="P96" s="9" t="s">
        <v>61</v>
      </c>
      <c r="Q96" s="9" t="s">
        <v>58</v>
      </c>
      <c r="R96" s="12">
        <v>44645</v>
      </c>
      <c r="S96" s="12">
        <v>44620</v>
      </c>
      <c r="T96" s="12">
        <v>44799</v>
      </c>
      <c r="U96" s="12">
        <v>44804</v>
      </c>
      <c r="V96" s="12">
        <v>44802</v>
      </c>
      <c r="W96" s="13">
        <v>57600</v>
      </c>
      <c r="X96" s="9" t="s">
        <v>251</v>
      </c>
      <c r="Y96" s="9" t="s">
        <v>59</v>
      </c>
      <c r="Z96" s="9" t="s">
        <v>89</v>
      </c>
      <c r="AA96" s="9">
        <v>963414</v>
      </c>
      <c r="AB96" s="9" t="s">
        <v>44</v>
      </c>
      <c r="AC96" s="9" t="s">
        <v>40</v>
      </c>
      <c r="AD96" s="9">
        <v>72206</v>
      </c>
      <c r="AE96" s="9">
        <v>800486960</v>
      </c>
      <c r="AF96" s="9">
        <v>800662395</v>
      </c>
      <c r="AG96" s="9" t="s">
        <v>41</v>
      </c>
      <c r="AH96" s="9">
        <v>100</v>
      </c>
      <c r="AI96" s="14" t="s">
        <v>56</v>
      </c>
    </row>
    <row r="97" spans="1:35" x14ac:dyDescent="0.25">
      <c r="A97" s="8">
        <v>930</v>
      </c>
      <c r="B97" s="9" t="s">
        <v>52</v>
      </c>
      <c r="C97" s="9">
        <v>0</v>
      </c>
      <c r="D97" s="9" t="s">
        <v>60</v>
      </c>
      <c r="E97" s="9" t="s">
        <v>60</v>
      </c>
      <c r="F97" s="10" t="s">
        <v>2037</v>
      </c>
      <c r="G97" s="9" t="s">
        <v>252</v>
      </c>
      <c r="H97" s="9">
        <v>1000139879</v>
      </c>
      <c r="I97" s="9">
        <v>899999230</v>
      </c>
      <c r="J97" s="9" t="s">
        <v>87</v>
      </c>
      <c r="K97" s="9">
        <v>82442166</v>
      </c>
      <c r="L97" s="9">
        <v>1000139879</v>
      </c>
      <c r="M97" s="9" t="s">
        <v>252</v>
      </c>
      <c r="N97" s="9">
        <v>55142</v>
      </c>
      <c r="O97" s="9" t="s">
        <v>62</v>
      </c>
      <c r="P97" s="9" t="s">
        <v>61</v>
      </c>
      <c r="Q97" s="9" t="s">
        <v>58</v>
      </c>
      <c r="R97" s="12">
        <v>44676</v>
      </c>
      <c r="S97" s="12">
        <v>44644</v>
      </c>
      <c r="T97" s="12">
        <v>44776</v>
      </c>
      <c r="U97" s="12">
        <v>44781</v>
      </c>
      <c r="V97" s="12">
        <v>44777</v>
      </c>
      <c r="W97" s="13">
        <v>29700</v>
      </c>
      <c r="X97" s="9" t="s">
        <v>253</v>
      </c>
      <c r="Y97" s="9" t="s">
        <v>59</v>
      </c>
      <c r="Z97" s="9" t="s">
        <v>89</v>
      </c>
      <c r="AA97" s="9">
        <v>957719</v>
      </c>
      <c r="AB97" s="9" t="s">
        <v>44</v>
      </c>
      <c r="AC97" s="9" t="s">
        <v>40</v>
      </c>
      <c r="AD97" s="9">
        <v>72083</v>
      </c>
      <c r="AE97" s="9">
        <v>800484014</v>
      </c>
      <c r="AF97" s="9">
        <v>800658367</v>
      </c>
      <c r="AG97" s="9" t="s">
        <v>41</v>
      </c>
      <c r="AH97" s="9">
        <v>100</v>
      </c>
      <c r="AI97" s="14" t="s">
        <v>56</v>
      </c>
    </row>
    <row r="98" spans="1:35" x14ac:dyDescent="0.25">
      <c r="A98" s="8">
        <v>930</v>
      </c>
      <c r="B98" s="9" t="s">
        <v>52</v>
      </c>
      <c r="C98" s="9">
        <v>0</v>
      </c>
      <c r="D98" s="9" t="s">
        <v>60</v>
      </c>
      <c r="E98" s="9" t="s">
        <v>60</v>
      </c>
      <c r="F98" s="10" t="s">
        <v>2037</v>
      </c>
      <c r="G98" s="9" t="s">
        <v>180</v>
      </c>
      <c r="H98" s="9">
        <v>1033759310</v>
      </c>
      <c r="I98" s="9">
        <v>899999230</v>
      </c>
      <c r="J98" s="9" t="s">
        <v>87</v>
      </c>
      <c r="K98" s="9">
        <v>82573783</v>
      </c>
      <c r="L98" s="9">
        <v>1033759310</v>
      </c>
      <c r="M98" s="9" t="s">
        <v>180</v>
      </c>
      <c r="N98" s="9">
        <v>55166</v>
      </c>
      <c r="O98" s="9" t="s">
        <v>62</v>
      </c>
      <c r="P98" s="9" t="s">
        <v>61</v>
      </c>
      <c r="Q98" s="9" t="s">
        <v>58</v>
      </c>
      <c r="R98" s="12">
        <v>44701</v>
      </c>
      <c r="S98" s="12">
        <v>44684</v>
      </c>
      <c r="T98" s="12">
        <v>44778</v>
      </c>
      <c r="U98" s="12">
        <v>44784</v>
      </c>
      <c r="V98" s="12">
        <v>44782</v>
      </c>
      <c r="W98" s="13">
        <v>113900</v>
      </c>
      <c r="X98" s="9" t="s">
        <v>254</v>
      </c>
      <c r="Y98" s="9" t="s">
        <v>59</v>
      </c>
      <c r="Z98" s="9" t="s">
        <v>89</v>
      </c>
      <c r="AA98" s="9">
        <v>958503</v>
      </c>
      <c r="AB98" s="9" t="s">
        <v>39</v>
      </c>
      <c r="AC98" s="9" t="s">
        <v>40</v>
      </c>
      <c r="AD98" s="9">
        <v>72086</v>
      </c>
      <c r="AE98" s="9">
        <v>800484325</v>
      </c>
      <c r="AF98" s="9">
        <v>800659187</v>
      </c>
      <c r="AG98" s="9" t="s">
        <v>41</v>
      </c>
      <c r="AH98" s="9">
        <v>100</v>
      </c>
      <c r="AI98" s="14" t="s">
        <v>56</v>
      </c>
    </row>
    <row r="99" spans="1:35" x14ac:dyDescent="0.25">
      <c r="A99" s="8">
        <v>930</v>
      </c>
      <c r="B99" s="9" t="s">
        <v>52</v>
      </c>
      <c r="C99" s="9">
        <v>0</v>
      </c>
      <c r="D99" s="9" t="s">
        <v>60</v>
      </c>
      <c r="E99" s="9" t="s">
        <v>60</v>
      </c>
      <c r="F99" s="10" t="s">
        <v>2037</v>
      </c>
      <c r="G99" s="9" t="s">
        <v>187</v>
      </c>
      <c r="H99" s="9">
        <v>1026581172</v>
      </c>
      <c r="I99" s="9">
        <v>899999230</v>
      </c>
      <c r="J99" s="9" t="s">
        <v>87</v>
      </c>
      <c r="K99" s="9">
        <v>82595743</v>
      </c>
      <c r="L99" s="9">
        <v>1026581172</v>
      </c>
      <c r="M99" s="9" t="s">
        <v>187</v>
      </c>
      <c r="N99" s="9">
        <v>55173</v>
      </c>
      <c r="O99" s="9" t="s">
        <v>62</v>
      </c>
      <c r="P99" s="9" t="s">
        <v>61</v>
      </c>
      <c r="Q99" s="9" t="s">
        <v>58</v>
      </c>
      <c r="R99" s="12">
        <v>44707</v>
      </c>
      <c r="S99" s="12">
        <v>44692</v>
      </c>
      <c r="T99" s="12">
        <v>44776</v>
      </c>
      <c r="U99" s="12">
        <v>44781</v>
      </c>
      <c r="V99" s="12">
        <v>44777</v>
      </c>
      <c r="W99" s="13">
        <v>33000</v>
      </c>
      <c r="X99" s="9" t="s">
        <v>255</v>
      </c>
      <c r="Y99" s="9" t="s">
        <v>59</v>
      </c>
      <c r="Z99" s="9" t="s">
        <v>89</v>
      </c>
      <c r="AA99" s="9">
        <v>957719</v>
      </c>
      <c r="AB99" s="9" t="s">
        <v>44</v>
      </c>
      <c r="AC99" s="9" t="s">
        <v>40</v>
      </c>
      <c r="AD99" s="9">
        <v>72084</v>
      </c>
      <c r="AE99" s="9">
        <v>800484014</v>
      </c>
      <c r="AF99" s="9">
        <v>800658367</v>
      </c>
      <c r="AG99" s="9" t="s">
        <v>41</v>
      </c>
      <c r="AH99" s="9">
        <v>100</v>
      </c>
      <c r="AI99" s="14" t="s">
        <v>56</v>
      </c>
    </row>
    <row r="100" spans="1:35" x14ac:dyDescent="0.25">
      <c r="A100" s="8">
        <v>930</v>
      </c>
      <c r="B100" s="9" t="s">
        <v>52</v>
      </c>
      <c r="C100" s="9">
        <v>0</v>
      </c>
      <c r="D100" s="9" t="s">
        <v>60</v>
      </c>
      <c r="E100" s="9" t="s">
        <v>60</v>
      </c>
      <c r="F100" s="10" t="s">
        <v>2037</v>
      </c>
      <c r="G100" s="9" t="s">
        <v>189</v>
      </c>
      <c r="H100" s="9">
        <v>1010241899</v>
      </c>
      <c r="I100" s="9">
        <v>899999230</v>
      </c>
      <c r="J100" s="9" t="s">
        <v>87</v>
      </c>
      <c r="K100" s="9">
        <v>82595775</v>
      </c>
      <c r="L100" s="9">
        <v>1010241899</v>
      </c>
      <c r="M100" s="9" t="s">
        <v>189</v>
      </c>
      <c r="N100" s="9">
        <v>55175</v>
      </c>
      <c r="O100" s="9" t="s">
        <v>62</v>
      </c>
      <c r="P100" s="9" t="s">
        <v>61</v>
      </c>
      <c r="Q100" s="9" t="s">
        <v>58</v>
      </c>
      <c r="R100" s="12">
        <v>44692</v>
      </c>
      <c r="S100" s="12">
        <v>44692</v>
      </c>
      <c r="T100" s="12">
        <v>44797</v>
      </c>
      <c r="U100" s="12">
        <v>44803</v>
      </c>
      <c r="V100" s="12">
        <v>44799</v>
      </c>
      <c r="W100" s="13">
        <v>57600</v>
      </c>
      <c r="X100" s="9" t="s">
        <v>256</v>
      </c>
      <c r="Y100" s="9" t="s">
        <v>59</v>
      </c>
      <c r="Z100" s="9" t="s">
        <v>89</v>
      </c>
      <c r="AA100" s="9">
        <v>963348</v>
      </c>
      <c r="AB100" s="9" t="s">
        <v>39</v>
      </c>
      <c r="AC100" s="9" t="s">
        <v>40</v>
      </c>
      <c r="AD100" s="9">
        <v>72193</v>
      </c>
      <c r="AE100" s="9">
        <v>800486653</v>
      </c>
      <c r="AF100" s="9">
        <v>800662311</v>
      </c>
      <c r="AG100" s="9" t="s">
        <v>41</v>
      </c>
      <c r="AH100" s="9">
        <v>100</v>
      </c>
      <c r="AI100" s="14" t="s">
        <v>56</v>
      </c>
    </row>
    <row r="101" spans="1:35" x14ac:dyDescent="0.25">
      <c r="A101" s="8">
        <v>930</v>
      </c>
      <c r="B101" s="9" t="s">
        <v>52</v>
      </c>
      <c r="C101" s="9">
        <v>0</v>
      </c>
      <c r="D101" s="9" t="s">
        <v>60</v>
      </c>
      <c r="E101" s="9" t="s">
        <v>60</v>
      </c>
      <c r="F101" s="10" t="s">
        <v>2037</v>
      </c>
      <c r="G101" s="9" t="s">
        <v>187</v>
      </c>
      <c r="H101" s="9">
        <v>1026581172</v>
      </c>
      <c r="I101" s="9">
        <v>899999230</v>
      </c>
      <c r="J101" s="9" t="s">
        <v>87</v>
      </c>
      <c r="K101" s="9">
        <v>82595743</v>
      </c>
      <c r="L101" s="9">
        <v>1026581172</v>
      </c>
      <c r="M101" s="9" t="s">
        <v>187</v>
      </c>
      <c r="N101" s="9">
        <v>55173</v>
      </c>
      <c r="O101" s="9" t="s">
        <v>62</v>
      </c>
      <c r="P101" s="9" t="s">
        <v>61</v>
      </c>
      <c r="Q101" s="9" t="s">
        <v>58</v>
      </c>
      <c r="R101" s="12">
        <v>44707</v>
      </c>
      <c r="S101" s="12">
        <v>44692</v>
      </c>
      <c r="T101" s="12">
        <v>44789</v>
      </c>
      <c r="U101" s="12">
        <v>44792</v>
      </c>
      <c r="V101" s="12">
        <v>44790</v>
      </c>
      <c r="W101" s="13">
        <v>57600</v>
      </c>
      <c r="X101" s="9" t="s">
        <v>257</v>
      </c>
      <c r="Y101" s="9" t="s">
        <v>59</v>
      </c>
      <c r="Z101" s="9" t="s">
        <v>89</v>
      </c>
      <c r="AA101" s="9">
        <v>960767</v>
      </c>
      <c r="AB101" s="9" t="s">
        <v>50</v>
      </c>
      <c r="AC101" s="9" t="s">
        <v>40</v>
      </c>
      <c r="AD101" s="9">
        <v>72172</v>
      </c>
      <c r="AE101" s="9">
        <v>800485421</v>
      </c>
      <c r="AF101" s="9">
        <v>800660398</v>
      </c>
      <c r="AG101" s="9" t="s">
        <v>41</v>
      </c>
      <c r="AH101" s="9">
        <v>100</v>
      </c>
      <c r="AI101" s="14" t="s">
        <v>56</v>
      </c>
    </row>
    <row r="102" spans="1:35" x14ac:dyDescent="0.25">
      <c r="A102" s="8">
        <v>930</v>
      </c>
      <c r="B102" s="9" t="s">
        <v>52</v>
      </c>
      <c r="C102" s="9">
        <v>0</v>
      </c>
      <c r="D102" s="9" t="s">
        <v>60</v>
      </c>
      <c r="E102" s="9" t="s">
        <v>60</v>
      </c>
      <c r="F102" s="10" t="s">
        <v>2038</v>
      </c>
      <c r="G102" s="9" t="s">
        <v>259</v>
      </c>
      <c r="H102" s="9">
        <v>1012450842</v>
      </c>
      <c r="I102" s="9">
        <v>899999230</v>
      </c>
      <c r="J102" s="9" t="s">
        <v>87</v>
      </c>
      <c r="K102" s="9">
        <v>50281137</v>
      </c>
      <c r="L102" s="9">
        <v>1012450842</v>
      </c>
      <c r="M102" s="9" t="s">
        <v>259</v>
      </c>
      <c r="N102" s="9">
        <v>54935</v>
      </c>
      <c r="O102" s="9" t="s">
        <v>62</v>
      </c>
      <c r="P102" s="9" t="s">
        <v>61</v>
      </c>
      <c r="Q102" s="9" t="s">
        <v>37</v>
      </c>
      <c r="R102" s="12">
        <v>44158</v>
      </c>
      <c r="S102" s="12">
        <v>44107</v>
      </c>
      <c r="T102" s="12">
        <v>44589</v>
      </c>
      <c r="U102" s="12">
        <v>44601</v>
      </c>
      <c r="V102" s="12">
        <v>44593</v>
      </c>
      <c r="W102" s="13">
        <v>139400</v>
      </c>
      <c r="X102" s="9" t="s">
        <v>260</v>
      </c>
      <c r="Y102" s="9" t="s">
        <v>38</v>
      </c>
      <c r="Z102" s="9" t="s">
        <v>261</v>
      </c>
      <c r="AA102" s="9">
        <v>916729</v>
      </c>
      <c r="AB102" s="9" t="s">
        <v>50</v>
      </c>
      <c r="AC102" s="9" t="s">
        <v>40</v>
      </c>
      <c r="AD102" s="9">
        <v>69486</v>
      </c>
      <c r="AE102" s="9">
        <v>800461294</v>
      </c>
      <c r="AF102" s="9">
        <v>0</v>
      </c>
      <c r="AG102" s="9" t="s">
        <v>41</v>
      </c>
      <c r="AH102" s="9">
        <v>100</v>
      </c>
      <c r="AI102" s="14" t="s">
        <v>56</v>
      </c>
    </row>
    <row r="103" spans="1:35" x14ac:dyDescent="0.25">
      <c r="A103" s="8">
        <v>930</v>
      </c>
      <c r="B103" s="9" t="s">
        <v>52</v>
      </c>
      <c r="C103" s="9">
        <v>0</v>
      </c>
      <c r="D103" s="9" t="s">
        <v>60</v>
      </c>
      <c r="E103" s="9" t="s">
        <v>60</v>
      </c>
      <c r="F103" s="10" t="s">
        <v>2038</v>
      </c>
      <c r="G103" s="9" t="s">
        <v>262</v>
      </c>
      <c r="H103" s="9">
        <v>1030687723</v>
      </c>
      <c r="I103" s="9">
        <v>899999230</v>
      </c>
      <c r="J103" s="9" t="s">
        <v>87</v>
      </c>
      <c r="K103" s="9">
        <v>50069625</v>
      </c>
      <c r="L103" s="9">
        <v>1030687723</v>
      </c>
      <c r="M103" s="9" t="s">
        <v>262</v>
      </c>
      <c r="N103" s="9">
        <v>54903</v>
      </c>
      <c r="O103" s="9" t="s">
        <v>62</v>
      </c>
      <c r="P103" s="9" t="s">
        <v>61</v>
      </c>
      <c r="Q103" s="9" t="s">
        <v>58</v>
      </c>
      <c r="R103" s="12">
        <v>44036</v>
      </c>
      <c r="S103" s="12">
        <v>44007</v>
      </c>
      <c r="T103" s="12">
        <v>44565</v>
      </c>
      <c r="U103" s="12">
        <v>44574</v>
      </c>
      <c r="V103" s="12">
        <v>44568</v>
      </c>
      <c r="W103" s="13">
        <v>51171</v>
      </c>
      <c r="X103" s="9" t="s">
        <v>68</v>
      </c>
      <c r="Y103" s="9" t="s">
        <v>59</v>
      </c>
      <c r="Z103" s="9" t="s">
        <v>69</v>
      </c>
      <c r="AA103" s="9">
        <v>911020</v>
      </c>
      <c r="AB103" s="9" t="s">
        <v>39</v>
      </c>
      <c r="AC103" s="9" t="s">
        <v>49</v>
      </c>
      <c r="AD103" s="9">
        <v>69387</v>
      </c>
      <c r="AE103" s="9">
        <v>800458699</v>
      </c>
      <c r="AF103" s="9">
        <v>800627255</v>
      </c>
      <c r="AG103" s="9" t="s">
        <v>41</v>
      </c>
      <c r="AH103" s="9">
        <v>100</v>
      </c>
      <c r="AI103" s="14" t="s">
        <v>56</v>
      </c>
    </row>
    <row r="104" spans="1:35" x14ac:dyDescent="0.25">
      <c r="A104" s="8">
        <v>930</v>
      </c>
      <c r="B104" s="9" t="s">
        <v>52</v>
      </c>
      <c r="C104" s="9">
        <v>0</v>
      </c>
      <c r="D104" s="9" t="s">
        <v>60</v>
      </c>
      <c r="E104" s="9" t="s">
        <v>60</v>
      </c>
      <c r="F104" s="10" t="s">
        <v>2038</v>
      </c>
      <c r="G104" s="9" t="s">
        <v>263</v>
      </c>
      <c r="H104" s="9">
        <v>1000576556</v>
      </c>
      <c r="I104" s="9">
        <v>899999230</v>
      </c>
      <c r="J104" s="9" t="s">
        <v>87</v>
      </c>
      <c r="K104" s="9">
        <v>50069591</v>
      </c>
      <c r="L104" s="9">
        <v>1000576556</v>
      </c>
      <c r="M104" s="9" t="s">
        <v>263</v>
      </c>
      <c r="N104" s="9">
        <v>54907</v>
      </c>
      <c r="O104" s="9" t="s">
        <v>62</v>
      </c>
      <c r="P104" s="9" t="s">
        <v>61</v>
      </c>
      <c r="Q104" s="9" t="s">
        <v>58</v>
      </c>
      <c r="R104" s="12">
        <v>44041</v>
      </c>
      <c r="S104" s="12">
        <v>43997</v>
      </c>
      <c r="T104" s="12">
        <v>44565</v>
      </c>
      <c r="U104" s="12">
        <v>44574</v>
      </c>
      <c r="V104" s="12">
        <v>44568</v>
      </c>
      <c r="W104" s="13">
        <v>51171</v>
      </c>
      <c r="X104" s="9" t="s">
        <v>68</v>
      </c>
      <c r="Y104" s="9" t="s">
        <v>59</v>
      </c>
      <c r="Z104" s="9" t="s">
        <v>69</v>
      </c>
      <c r="AA104" s="9">
        <v>911020</v>
      </c>
      <c r="AB104" s="9" t="s">
        <v>39</v>
      </c>
      <c r="AC104" s="9" t="s">
        <v>49</v>
      </c>
      <c r="AD104" s="9">
        <v>69390</v>
      </c>
      <c r="AE104" s="9">
        <v>800458699</v>
      </c>
      <c r="AF104" s="9">
        <v>800627255</v>
      </c>
      <c r="AG104" s="9" t="s">
        <v>41</v>
      </c>
      <c r="AH104" s="9">
        <v>100</v>
      </c>
      <c r="AI104" s="14" t="s">
        <v>56</v>
      </c>
    </row>
    <row r="105" spans="1:35" x14ac:dyDescent="0.25">
      <c r="A105" s="8">
        <v>930</v>
      </c>
      <c r="B105" s="9" t="s">
        <v>52</v>
      </c>
      <c r="C105" s="9">
        <v>0</v>
      </c>
      <c r="D105" s="9" t="s">
        <v>60</v>
      </c>
      <c r="E105" s="9" t="s">
        <v>60</v>
      </c>
      <c r="F105" s="10" t="s">
        <v>2038</v>
      </c>
      <c r="G105" s="9" t="s">
        <v>264</v>
      </c>
      <c r="H105" s="9">
        <v>1007341745</v>
      </c>
      <c r="I105" s="9">
        <v>899999230</v>
      </c>
      <c r="J105" s="9" t="s">
        <v>87</v>
      </c>
      <c r="K105" s="9">
        <v>50109192</v>
      </c>
      <c r="L105" s="9">
        <v>1007341745</v>
      </c>
      <c r="M105" s="9" t="s">
        <v>264</v>
      </c>
      <c r="N105" s="9">
        <v>54913</v>
      </c>
      <c r="O105" s="9" t="s">
        <v>62</v>
      </c>
      <c r="P105" s="9" t="s">
        <v>61</v>
      </c>
      <c r="Q105" s="9" t="s">
        <v>58</v>
      </c>
      <c r="R105" s="12">
        <v>44062</v>
      </c>
      <c r="S105" s="12">
        <v>44054</v>
      </c>
      <c r="T105" s="12">
        <v>44565</v>
      </c>
      <c r="U105" s="12">
        <v>44574</v>
      </c>
      <c r="V105" s="12">
        <v>44568</v>
      </c>
      <c r="W105" s="13">
        <v>51171</v>
      </c>
      <c r="X105" s="9" t="s">
        <v>68</v>
      </c>
      <c r="Y105" s="9" t="s">
        <v>59</v>
      </c>
      <c r="Z105" s="9" t="s">
        <v>69</v>
      </c>
      <c r="AA105" s="9">
        <v>911020</v>
      </c>
      <c r="AB105" s="9" t="s">
        <v>39</v>
      </c>
      <c r="AC105" s="9" t="s">
        <v>49</v>
      </c>
      <c r="AD105" s="9">
        <v>69365</v>
      </c>
      <c r="AE105" s="9">
        <v>800458699</v>
      </c>
      <c r="AF105" s="9">
        <v>800627255</v>
      </c>
      <c r="AG105" s="9" t="s">
        <v>41</v>
      </c>
      <c r="AH105" s="9">
        <v>100</v>
      </c>
      <c r="AI105" s="14" t="s">
        <v>56</v>
      </c>
    </row>
    <row r="106" spans="1:35" x14ac:dyDescent="0.25">
      <c r="A106" s="8">
        <v>930</v>
      </c>
      <c r="B106" s="9" t="s">
        <v>52</v>
      </c>
      <c r="C106" s="9">
        <v>0</v>
      </c>
      <c r="D106" s="9" t="s">
        <v>60</v>
      </c>
      <c r="E106" s="9" t="s">
        <v>60</v>
      </c>
      <c r="F106" s="10" t="s">
        <v>2038</v>
      </c>
      <c r="G106" s="9" t="s">
        <v>265</v>
      </c>
      <c r="H106" s="9">
        <v>1014273194</v>
      </c>
      <c r="I106" s="9">
        <v>899999230</v>
      </c>
      <c r="J106" s="9" t="s">
        <v>87</v>
      </c>
      <c r="K106" s="9">
        <v>50180474</v>
      </c>
      <c r="L106" s="9">
        <v>1014273194</v>
      </c>
      <c r="M106" s="9" t="s">
        <v>265</v>
      </c>
      <c r="N106" s="9">
        <v>54923</v>
      </c>
      <c r="O106" s="9" t="s">
        <v>62</v>
      </c>
      <c r="P106" s="9" t="s">
        <v>61</v>
      </c>
      <c r="Q106" s="9" t="s">
        <v>58</v>
      </c>
      <c r="R106" s="12">
        <v>44099</v>
      </c>
      <c r="S106" s="12">
        <v>44088</v>
      </c>
      <c r="T106" s="12">
        <v>44565</v>
      </c>
      <c r="U106" s="12">
        <v>44574</v>
      </c>
      <c r="V106" s="12">
        <v>44568</v>
      </c>
      <c r="W106" s="13">
        <v>51171</v>
      </c>
      <c r="X106" s="9" t="s">
        <v>68</v>
      </c>
      <c r="Y106" s="9" t="s">
        <v>59</v>
      </c>
      <c r="Z106" s="9" t="s">
        <v>69</v>
      </c>
      <c r="AA106" s="9">
        <v>911020</v>
      </c>
      <c r="AB106" s="9" t="s">
        <v>39</v>
      </c>
      <c r="AC106" s="9" t="s">
        <v>49</v>
      </c>
      <c r="AD106" s="9">
        <v>69373</v>
      </c>
      <c r="AE106" s="9">
        <v>800458699</v>
      </c>
      <c r="AF106" s="9">
        <v>800627255</v>
      </c>
      <c r="AG106" s="9" t="s">
        <v>41</v>
      </c>
      <c r="AH106" s="9">
        <v>100</v>
      </c>
      <c r="AI106" s="14" t="s">
        <v>56</v>
      </c>
    </row>
    <row r="107" spans="1:35" x14ac:dyDescent="0.25">
      <c r="A107" s="8">
        <v>930</v>
      </c>
      <c r="B107" s="9" t="s">
        <v>52</v>
      </c>
      <c r="C107" s="9">
        <v>0</v>
      </c>
      <c r="D107" s="9" t="s">
        <v>60</v>
      </c>
      <c r="E107" s="9" t="s">
        <v>60</v>
      </c>
      <c r="F107" s="10" t="s">
        <v>2038</v>
      </c>
      <c r="G107" s="9" t="s">
        <v>266</v>
      </c>
      <c r="H107" s="9">
        <v>1032473393</v>
      </c>
      <c r="I107" s="9">
        <v>899999230</v>
      </c>
      <c r="J107" s="9" t="s">
        <v>87</v>
      </c>
      <c r="K107" s="9">
        <v>50243255</v>
      </c>
      <c r="L107" s="9">
        <v>1032473393</v>
      </c>
      <c r="M107" s="9" t="s">
        <v>266</v>
      </c>
      <c r="N107" s="9">
        <v>54927</v>
      </c>
      <c r="O107" s="9" t="s">
        <v>62</v>
      </c>
      <c r="P107" s="9" t="s">
        <v>61</v>
      </c>
      <c r="Q107" s="9" t="s">
        <v>58</v>
      </c>
      <c r="R107" s="12">
        <v>44133</v>
      </c>
      <c r="S107" s="12">
        <v>44098</v>
      </c>
      <c r="T107" s="12">
        <v>44565</v>
      </c>
      <c r="U107" s="12">
        <v>44574</v>
      </c>
      <c r="V107" s="12">
        <v>44568</v>
      </c>
      <c r="W107" s="13">
        <v>51171</v>
      </c>
      <c r="X107" s="9" t="s">
        <v>68</v>
      </c>
      <c r="Y107" s="9" t="s">
        <v>59</v>
      </c>
      <c r="Z107" s="9" t="s">
        <v>69</v>
      </c>
      <c r="AA107" s="9">
        <v>911020</v>
      </c>
      <c r="AB107" s="9" t="s">
        <v>39</v>
      </c>
      <c r="AC107" s="9" t="s">
        <v>49</v>
      </c>
      <c r="AD107" s="9">
        <v>69374</v>
      </c>
      <c r="AE107" s="9">
        <v>800458699</v>
      </c>
      <c r="AF107" s="9">
        <v>800627255</v>
      </c>
      <c r="AG107" s="9" t="s">
        <v>41</v>
      </c>
      <c r="AH107" s="9">
        <v>100</v>
      </c>
      <c r="AI107" s="14" t="s">
        <v>56</v>
      </c>
    </row>
    <row r="108" spans="1:35" x14ac:dyDescent="0.25">
      <c r="A108" s="8">
        <v>930</v>
      </c>
      <c r="B108" s="9" t="s">
        <v>52</v>
      </c>
      <c r="C108" s="9">
        <v>0</v>
      </c>
      <c r="D108" s="9" t="s">
        <v>60</v>
      </c>
      <c r="E108" s="9" t="s">
        <v>60</v>
      </c>
      <c r="F108" s="10" t="s">
        <v>2038</v>
      </c>
      <c r="G108" s="9" t="s">
        <v>267</v>
      </c>
      <c r="H108" s="9">
        <v>1233696473</v>
      </c>
      <c r="I108" s="9">
        <v>899999230</v>
      </c>
      <c r="J108" s="9" t="s">
        <v>87</v>
      </c>
      <c r="K108" s="9">
        <v>50273632</v>
      </c>
      <c r="L108" s="9">
        <v>1233696473</v>
      </c>
      <c r="M108" s="9" t="s">
        <v>267</v>
      </c>
      <c r="N108" s="9">
        <v>54933</v>
      </c>
      <c r="O108" s="9" t="s">
        <v>62</v>
      </c>
      <c r="P108" s="9" t="s">
        <v>61</v>
      </c>
      <c r="Q108" s="9" t="s">
        <v>58</v>
      </c>
      <c r="R108" s="12">
        <v>44152</v>
      </c>
      <c r="S108" s="12">
        <v>44124</v>
      </c>
      <c r="T108" s="12">
        <v>44581</v>
      </c>
      <c r="U108" s="12">
        <v>44589</v>
      </c>
      <c r="V108" s="12">
        <v>44585</v>
      </c>
      <c r="W108" s="13">
        <v>51171</v>
      </c>
      <c r="X108" s="9" t="s">
        <v>68</v>
      </c>
      <c r="Y108" s="9" t="s">
        <v>59</v>
      </c>
      <c r="Z108" s="9" t="s">
        <v>64</v>
      </c>
      <c r="AA108" s="9">
        <v>914434</v>
      </c>
      <c r="AB108" s="9" t="s">
        <v>50</v>
      </c>
      <c r="AC108" s="9" t="s">
        <v>49</v>
      </c>
      <c r="AD108" s="9">
        <v>69463</v>
      </c>
      <c r="AE108" s="9">
        <v>800460378</v>
      </c>
      <c r="AF108" s="9">
        <v>800629368</v>
      </c>
      <c r="AG108" s="9" t="s">
        <v>41</v>
      </c>
      <c r="AH108" s="9">
        <v>100</v>
      </c>
      <c r="AI108" s="14" t="s">
        <v>56</v>
      </c>
    </row>
    <row r="109" spans="1:35" x14ac:dyDescent="0.25">
      <c r="A109" s="8">
        <v>930</v>
      </c>
      <c r="B109" s="9" t="s">
        <v>52</v>
      </c>
      <c r="C109" s="9">
        <v>0</v>
      </c>
      <c r="D109" s="9" t="s">
        <v>60</v>
      </c>
      <c r="E109" s="9" t="s">
        <v>60</v>
      </c>
      <c r="F109" s="10" t="s">
        <v>2038</v>
      </c>
      <c r="G109" s="9" t="s">
        <v>268</v>
      </c>
      <c r="H109" s="9">
        <v>1013618236</v>
      </c>
      <c r="I109" s="9">
        <v>899999230</v>
      </c>
      <c r="J109" s="9" t="s">
        <v>87</v>
      </c>
      <c r="K109" s="9">
        <v>50297879</v>
      </c>
      <c r="L109" s="9">
        <v>1013618236</v>
      </c>
      <c r="M109" s="9" t="s">
        <v>268</v>
      </c>
      <c r="N109" s="9">
        <v>54936</v>
      </c>
      <c r="O109" s="9" t="s">
        <v>62</v>
      </c>
      <c r="P109" s="9" t="s">
        <v>61</v>
      </c>
      <c r="Q109" s="9" t="s">
        <v>58</v>
      </c>
      <c r="R109" s="12">
        <v>44165</v>
      </c>
      <c r="S109" s="12">
        <v>44128</v>
      </c>
      <c r="T109" s="12">
        <v>44565</v>
      </c>
      <c r="U109" s="12">
        <v>44574</v>
      </c>
      <c r="V109" s="12">
        <v>44568</v>
      </c>
      <c r="W109" s="13">
        <v>51171</v>
      </c>
      <c r="X109" s="9" t="s">
        <v>68</v>
      </c>
      <c r="Y109" s="9" t="s">
        <v>59</v>
      </c>
      <c r="Z109" s="9" t="s">
        <v>69</v>
      </c>
      <c r="AA109" s="9">
        <v>911020</v>
      </c>
      <c r="AB109" s="9" t="s">
        <v>39</v>
      </c>
      <c r="AC109" s="9" t="s">
        <v>49</v>
      </c>
      <c r="AD109" s="9">
        <v>69375</v>
      </c>
      <c r="AE109" s="9">
        <v>800458699</v>
      </c>
      <c r="AF109" s="9">
        <v>800627255</v>
      </c>
      <c r="AG109" s="9" t="s">
        <v>41</v>
      </c>
      <c r="AH109" s="9">
        <v>100</v>
      </c>
      <c r="AI109" s="14" t="s">
        <v>56</v>
      </c>
    </row>
    <row r="110" spans="1:35" x14ac:dyDescent="0.25">
      <c r="A110" s="8">
        <v>930</v>
      </c>
      <c r="B110" s="9" t="s">
        <v>52</v>
      </c>
      <c r="C110" s="9">
        <v>0</v>
      </c>
      <c r="D110" s="9" t="s">
        <v>60</v>
      </c>
      <c r="E110" s="9" t="s">
        <v>60</v>
      </c>
      <c r="F110" s="10" t="s">
        <v>2038</v>
      </c>
      <c r="G110" s="9" t="s">
        <v>269</v>
      </c>
      <c r="H110" s="9">
        <v>1023958783</v>
      </c>
      <c r="I110" s="9">
        <v>899999230</v>
      </c>
      <c r="J110" s="9" t="s">
        <v>87</v>
      </c>
      <c r="K110" s="9">
        <v>41903668</v>
      </c>
      <c r="L110" s="9">
        <v>1023958783</v>
      </c>
      <c r="M110" s="9" t="s">
        <v>269</v>
      </c>
      <c r="N110" s="9">
        <v>54937</v>
      </c>
      <c r="O110" s="9" t="s">
        <v>62</v>
      </c>
      <c r="P110" s="9" t="s">
        <v>61</v>
      </c>
      <c r="Q110" s="9" t="s">
        <v>58</v>
      </c>
      <c r="R110" s="12">
        <v>44165</v>
      </c>
      <c r="S110" s="12">
        <v>44124</v>
      </c>
      <c r="T110" s="12">
        <v>44565</v>
      </c>
      <c r="U110" s="12">
        <v>44574</v>
      </c>
      <c r="V110" s="12">
        <v>44568</v>
      </c>
      <c r="W110" s="13">
        <v>51171</v>
      </c>
      <c r="X110" s="9" t="s">
        <v>68</v>
      </c>
      <c r="Y110" s="9" t="s">
        <v>59</v>
      </c>
      <c r="Z110" s="9" t="s">
        <v>69</v>
      </c>
      <c r="AA110" s="9">
        <v>911020</v>
      </c>
      <c r="AB110" s="9" t="s">
        <v>39</v>
      </c>
      <c r="AC110" s="9" t="s">
        <v>49</v>
      </c>
      <c r="AD110" s="9">
        <v>69403</v>
      </c>
      <c r="AE110" s="9">
        <v>800458699</v>
      </c>
      <c r="AF110" s="9">
        <v>800627255</v>
      </c>
      <c r="AG110" s="9" t="s">
        <v>41</v>
      </c>
      <c r="AH110" s="9">
        <v>100</v>
      </c>
      <c r="AI110" s="14" t="s">
        <v>56</v>
      </c>
    </row>
    <row r="111" spans="1:35" x14ac:dyDescent="0.25">
      <c r="A111" s="8">
        <v>930</v>
      </c>
      <c r="B111" s="9" t="s">
        <v>52</v>
      </c>
      <c r="C111" s="9">
        <v>0</v>
      </c>
      <c r="D111" s="9" t="s">
        <v>60</v>
      </c>
      <c r="E111" s="9" t="s">
        <v>60</v>
      </c>
      <c r="F111" s="10" t="s">
        <v>2038</v>
      </c>
      <c r="G111" s="9" t="s">
        <v>270</v>
      </c>
      <c r="H111" s="9">
        <v>1010249013</v>
      </c>
      <c r="I111" s="9">
        <v>899999230</v>
      </c>
      <c r="J111" s="9" t="s">
        <v>87</v>
      </c>
      <c r="K111" s="9">
        <v>80544172</v>
      </c>
      <c r="L111" s="9">
        <v>1010249013</v>
      </c>
      <c r="M111" s="9" t="s">
        <v>270</v>
      </c>
      <c r="N111" s="9">
        <v>54939</v>
      </c>
      <c r="O111" s="9" t="s">
        <v>62</v>
      </c>
      <c r="P111" s="9" t="s">
        <v>61</v>
      </c>
      <c r="Q111" s="9" t="s">
        <v>58</v>
      </c>
      <c r="R111" s="12">
        <v>44168</v>
      </c>
      <c r="S111" s="12">
        <v>44132</v>
      </c>
      <c r="T111" s="12">
        <v>44565</v>
      </c>
      <c r="U111" s="12">
        <v>44574</v>
      </c>
      <c r="V111" s="12">
        <v>44568</v>
      </c>
      <c r="W111" s="13">
        <v>51171</v>
      </c>
      <c r="X111" s="9" t="s">
        <v>68</v>
      </c>
      <c r="Y111" s="9" t="s">
        <v>59</v>
      </c>
      <c r="Z111" s="9" t="s">
        <v>69</v>
      </c>
      <c r="AA111" s="9">
        <v>911020</v>
      </c>
      <c r="AB111" s="9" t="s">
        <v>39</v>
      </c>
      <c r="AC111" s="9" t="s">
        <v>49</v>
      </c>
      <c r="AD111" s="9">
        <v>69368</v>
      </c>
      <c r="AE111" s="9">
        <v>800458699</v>
      </c>
      <c r="AF111" s="9">
        <v>800627255</v>
      </c>
      <c r="AG111" s="9" t="s">
        <v>41</v>
      </c>
      <c r="AH111" s="9">
        <v>100</v>
      </c>
      <c r="AI111" s="14" t="s">
        <v>56</v>
      </c>
    </row>
    <row r="112" spans="1:35" x14ac:dyDescent="0.25">
      <c r="A112" s="8">
        <v>930</v>
      </c>
      <c r="B112" s="9" t="s">
        <v>52</v>
      </c>
      <c r="C112" s="9">
        <v>0</v>
      </c>
      <c r="D112" s="9" t="s">
        <v>60</v>
      </c>
      <c r="E112" s="9" t="s">
        <v>60</v>
      </c>
      <c r="F112" s="10" t="s">
        <v>2038</v>
      </c>
      <c r="G112" s="9" t="s">
        <v>271</v>
      </c>
      <c r="H112" s="9">
        <v>1024571426</v>
      </c>
      <c r="I112" s="9">
        <v>899999230</v>
      </c>
      <c r="J112" s="9" t="s">
        <v>87</v>
      </c>
      <c r="K112" s="9">
        <v>80544182</v>
      </c>
      <c r="L112" s="9">
        <v>1024571426</v>
      </c>
      <c r="M112" s="9" t="s">
        <v>271</v>
      </c>
      <c r="N112" s="9">
        <v>54941</v>
      </c>
      <c r="O112" s="9" t="s">
        <v>62</v>
      </c>
      <c r="P112" s="9" t="s">
        <v>61</v>
      </c>
      <c r="Q112" s="9" t="s">
        <v>58</v>
      </c>
      <c r="R112" s="12">
        <v>44168</v>
      </c>
      <c r="S112" s="12">
        <v>44132</v>
      </c>
      <c r="T112" s="12">
        <v>44565</v>
      </c>
      <c r="U112" s="12">
        <v>44574</v>
      </c>
      <c r="V112" s="12">
        <v>44568</v>
      </c>
      <c r="W112" s="13">
        <v>51171</v>
      </c>
      <c r="X112" s="9" t="s">
        <v>68</v>
      </c>
      <c r="Y112" s="9" t="s">
        <v>59</v>
      </c>
      <c r="Z112" s="9" t="s">
        <v>69</v>
      </c>
      <c r="AA112" s="9">
        <v>911020</v>
      </c>
      <c r="AB112" s="9" t="s">
        <v>39</v>
      </c>
      <c r="AC112" s="9" t="s">
        <v>49</v>
      </c>
      <c r="AD112" s="9">
        <v>69391</v>
      </c>
      <c r="AE112" s="9">
        <v>800458699</v>
      </c>
      <c r="AF112" s="9">
        <v>800627255</v>
      </c>
      <c r="AG112" s="9" t="s">
        <v>41</v>
      </c>
      <c r="AH112" s="9">
        <v>100</v>
      </c>
      <c r="AI112" s="14" t="s">
        <v>56</v>
      </c>
    </row>
    <row r="113" spans="1:35" x14ac:dyDescent="0.25">
      <c r="A113" s="8">
        <v>930</v>
      </c>
      <c r="B113" s="9" t="s">
        <v>52</v>
      </c>
      <c r="C113" s="9">
        <v>0</v>
      </c>
      <c r="D113" s="9" t="s">
        <v>60</v>
      </c>
      <c r="E113" s="9" t="s">
        <v>60</v>
      </c>
      <c r="F113" s="10" t="s">
        <v>2038</v>
      </c>
      <c r="G113" s="9" t="s">
        <v>272</v>
      </c>
      <c r="H113" s="9">
        <v>1014218670</v>
      </c>
      <c r="I113" s="9">
        <v>899999230</v>
      </c>
      <c r="J113" s="9" t="s">
        <v>87</v>
      </c>
      <c r="K113" s="9">
        <v>80544187</v>
      </c>
      <c r="L113" s="9">
        <v>1014218670</v>
      </c>
      <c r="M113" s="9" t="s">
        <v>272</v>
      </c>
      <c r="N113" s="9">
        <v>54942</v>
      </c>
      <c r="O113" s="9" t="s">
        <v>62</v>
      </c>
      <c r="P113" s="9" t="s">
        <v>61</v>
      </c>
      <c r="Q113" s="9" t="s">
        <v>58</v>
      </c>
      <c r="R113" s="12">
        <v>44168</v>
      </c>
      <c r="S113" s="12">
        <v>44133</v>
      </c>
      <c r="T113" s="12">
        <v>44565</v>
      </c>
      <c r="U113" s="12">
        <v>44574</v>
      </c>
      <c r="V113" s="12">
        <v>44568</v>
      </c>
      <c r="W113" s="13">
        <v>51171</v>
      </c>
      <c r="X113" s="9" t="s">
        <v>68</v>
      </c>
      <c r="Y113" s="9" t="s">
        <v>59</v>
      </c>
      <c r="Z113" s="9" t="s">
        <v>69</v>
      </c>
      <c r="AA113" s="9">
        <v>911020</v>
      </c>
      <c r="AB113" s="9" t="s">
        <v>39</v>
      </c>
      <c r="AC113" s="9" t="s">
        <v>49</v>
      </c>
      <c r="AD113" s="9">
        <v>69394</v>
      </c>
      <c r="AE113" s="9">
        <v>800458699</v>
      </c>
      <c r="AF113" s="9">
        <v>800627255</v>
      </c>
      <c r="AG113" s="9" t="s">
        <v>41</v>
      </c>
      <c r="AH113" s="9">
        <v>100</v>
      </c>
      <c r="AI113" s="14" t="s">
        <v>56</v>
      </c>
    </row>
    <row r="114" spans="1:35" x14ac:dyDescent="0.25">
      <c r="A114" s="8">
        <v>930</v>
      </c>
      <c r="B114" s="9" t="s">
        <v>52</v>
      </c>
      <c r="C114" s="9">
        <v>0</v>
      </c>
      <c r="D114" s="9" t="s">
        <v>60</v>
      </c>
      <c r="E114" s="9" t="s">
        <v>60</v>
      </c>
      <c r="F114" s="10" t="s">
        <v>2037</v>
      </c>
      <c r="G114" s="9" t="s">
        <v>118</v>
      </c>
      <c r="H114" s="9">
        <v>1026600027</v>
      </c>
      <c r="I114" s="9">
        <v>899999230</v>
      </c>
      <c r="J114" s="9" t="s">
        <v>87</v>
      </c>
      <c r="K114" s="9">
        <v>82660593</v>
      </c>
      <c r="L114" s="9">
        <v>1026600027</v>
      </c>
      <c r="M114" s="9" t="s">
        <v>118</v>
      </c>
      <c r="N114" s="9">
        <v>55314</v>
      </c>
      <c r="O114" s="9" t="s">
        <v>62</v>
      </c>
      <c r="P114" s="9" t="s">
        <v>61</v>
      </c>
      <c r="Q114" s="9" t="s">
        <v>58</v>
      </c>
      <c r="R114" s="12">
        <v>44770</v>
      </c>
      <c r="S114" s="12">
        <v>44757</v>
      </c>
      <c r="T114" s="12">
        <v>44845</v>
      </c>
      <c r="U114" s="12">
        <v>44854</v>
      </c>
      <c r="V114" s="12">
        <v>44848</v>
      </c>
      <c r="W114" s="13">
        <v>60803</v>
      </c>
      <c r="X114" s="9" t="s">
        <v>67</v>
      </c>
      <c r="Y114" s="9" t="s">
        <v>59</v>
      </c>
      <c r="Z114" s="9" t="s">
        <v>64</v>
      </c>
      <c r="AA114" s="9">
        <v>974851</v>
      </c>
      <c r="AB114" s="9" t="s">
        <v>46</v>
      </c>
      <c r="AC114" s="9" t="s">
        <v>49</v>
      </c>
      <c r="AD114" s="9">
        <v>72382</v>
      </c>
      <c r="AE114" s="9">
        <v>800493417</v>
      </c>
      <c r="AF114" s="9">
        <v>800671231</v>
      </c>
      <c r="AG114" s="9" t="s">
        <v>41</v>
      </c>
      <c r="AH114" s="9">
        <v>100</v>
      </c>
      <c r="AI114" s="14" t="s">
        <v>56</v>
      </c>
    </row>
    <row r="115" spans="1:35" x14ac:dyDescent="0.25">
      <c r="A115" s="8">
        <v>930</v>
      </c>
      <c r="B115" s="9" t="s">
        <v>52</v>
      </c>
      <c r="C115" s="9">
        <v>0</v>
      </c>
      <c r="D115" s="9" t="s">
        <v>60</v>
      </c>
      <c r="E115" s="9" t="s">
        <v>60</v>
      </c>
      <c r="F115" s="10" t="s">
        <v>2037</v>
      </c>
      <c r="G115" s="9" t="s">
        <v>114</v>
      </c>
      <c r="H115" s="9">
        <v>1005484373</v>
      </c>
      <c r="I115" s="9">
        <v>899999230</v>
      </c>
      <c r="J115" s="9" t="s">
        <v>87</v>
      </c>
      <c r="K115" s="9">
        <v>82782961</v>
      </c>
      <c r="L115" s="9">
        <v>1005484373</v>
      </c>
      <c r="M115" s="9" t="s">
        <v>114</v>
      </c>
      <c r="N115" s="9">
        <v>55315</v>
      </c>
      <c r="O115" s="9" t="s">
        <v>62</v>
      </c>
      <c r="P115" s="9" t="s">
        <v>61</v>
      </c>
      <c r="Q115" s="9" t="s">
        <v>58</v>
      </c>
      <c r="R115" s="12">
        <v>44770</v>
      </c>
      <c r="S115" s="12">
        <v>44683</v>
      </c>
      <c r="T115" s="12">
        <v>44845</v>
      </c>
      <c r="U115" s="12">
        <v>44854</v>
      </c>
      <c r="V115" s="12">
        <v>44848</v>
      </c>
      <c r="W115" s="13">
        <v>60803</v>
      </c>
      <c r="X115" s="9" t="s">
        <v>67</v>
      </c>
      <c r="Y115" s="9" t="s">
        <v>59</v>
      </c>
      <c r="Z115" s="9" t="s">
        <v>64</v>
      </c>
      <c r="AA115" s="9">
        <v>974851</v>
      </c>
      <c r="AB115" s="9" t="s">
        <v>46</v>
      </c>
      <c r="AC115" s="9" t="s">
        <v>49</v>
      </c>
      <c r="AD115" s="9">
        <v>72345</v>
      </c>
      <c r="AE115" s="9">
        <v>800493417</v>
      </c>
      <c r="AF115" s="9">
        <v>800671231</v>
      </c>
      <c r="AG115" s="9" t="s">
        <v>41</v>
      </c>
      <c r="AH115" s="9">
        <v>100</v>
      </c>
      <c r="AI115" s="14" t="s">
        <v>56</v>
      </c>
    </row>
    <row r="116" spans="1:35" x14ac:dyDescent="0.25">
      <c r="A116" s="8">
        <v>930</v>
      </c>
      <c r="B116" s="9" t="s">
        <v>52</v>
      </c>
      <c r="C116" s="9">
        <v>0</v>
      </c>
      <c r="D116" s="9" t="s">
        <v>60</v>
      </c>
      <c r="E116" s="9" t="s">
        <v>60</v>
      </c>
      <c r="F116" s="10" t="s">
        <v>2037</v>
      </c>
      <c r="G116" s="9" t="s">
        <v>273</v>
      </c>
      <c r="H116" s="9">
        <v>1069852091</v>
      </c>
      <c r="I116" s="9">
        <v>899999230</v>
      </c>
      <c r="J116" s="9" t="s">
        <v>87</v>
      </c>
      <c r="K116" s="9">
        <v>82783047</v>
      </c>
      <c r="L116" s="9">
        <v>1069852091</v>
      </c>
      <c r="M116" s="9" t="s">
        <v>273</v>
      </c>
      <c r="N116" s="9">
        <v>55316</v>
      </c>
      <c r="O116" s="9" t="s">
        <v>62</v>
      </c>
      <c r="P116" s="9" t="s">
        <v>61</v>
      </c>
      <c r="Q116" s="9" t="s">
        <v>58</v>
      </c>
      <c r="R116" s="12">
        <v>44770</v>
      </c>
      <c r="S116" s="12">
        <v>44631</v>
      </c>
      <c r="T116" s="12">
        <v>44845</v>
      </c>
      <c r="U116" s="12">
        <v>44854</v>
      </c>
      <c r="V116" s="12">
        <v>44848</v>
      </c>
      <c r="W116" s="13">
        <v>60803</v>
      </c>
      <c r="X116" s="9" t="s">
        <v>67</v>
      </c>
      <c r="Y116" s="9" t="s">
        <v>59</v>
      </c>
      <c r="Z116" s="9" t="s">
        <v>64</v>
      </c>
      <c r="AA116" s="9">
        <v>974851</v>
      </c>
      <c r="AB116" s="9" t="s">
        <v>46</v>
      </c>
      <c r="AC116" s="9" t="s">
        <v>49</v>
      </c>
      <c r="AD116" s="9">
        <v>72356</v>
      </c>
      <c r="AE116" s="9">
        <v>800493417</v>
      </c>
      <c r="AF116" s="9">
        <v>800671231</v>
      </c>
      <c r="AG116" s="9" t="s">
        <v>41</v>
      </c>
      <c r="AH116" s="9">
        <v>100</v>
      </c>
      <c r="AI116" s="14" t="s">
        <v>56</v>
      </c>
    </row>
    <row r="117" spans="1:35" x14ac:dyDescent="0.25">
      <c r="A117" s="8">
        <v>930</v>
      </c>
      <c r="B117" s="9" t="s">
        <v>52</v>
      </c>
      <c r="C117" s="9">
        <v>0</v>
      </c>
      <c r="D117" s="9" t="s">
        <v>60</v>
      </c>
      <c r="E117" s="9" t="s">
        <v>60</v>
      </c>
      <c r="F117" s="10" t="s">
        <v>2037</v>
      </c>
      <c r="G117" s="9" t="s">
        <v>120</v>
      </c>
      <c r="H117" s="9">
        <v>1033803302</v>
      </c>
      <c r="I117" s="9">
        <v>899999230</v>
      </c>
      <c r="J117" s="9" t="s">
        <v>87</v>
      </c>
      <c r="K117" s="9">
        <v>82794232</v>
      </c>
      <c r="L117" s="9">
        <v>1033803302</v>
      </c>
      <c r="M117" s="9" t="s">
        <v>120</v>
      </c>
      <c r="N117" s="9">
        <v>55317</v>
      </c>
      <c r="O117" s="9" t="s">
        <v>62</v>
      </c>
      <c r="P117" s="9" t="s">
        <v>61</v>
      </c>
      <c r="Q117" s="9" t="s">
        <v>58</v>
      </c>
      <c r="R117" s="12">
        <v>44770</v>
      </c>
      <c r="S117" s="12">
        <v>44752</v>
      </c>
      <c r="T117" s="12">
        <v>44845</v>
      </c>
      <c r="U117" s="12">
        <v>44854</v>
      </c>
      <c r="V117" s="12">
        <v>44848</v>
      </c>
      <c r="W117" s="13">
        <v>60803</v>
      </c>
      <c r="X117" s="9" t="s">
        <v>67</v>
      </c>
      <c r="Y117" s="9" t="s">
        <v>59</v>
      </c>
      <c r="Z117" s="9" t="s">
        <v>64</v>
      </c>
      <c r="AA117" s="9">
        <v>974851</v>
      </c>
      <c r="AB117" s="9" t="s">
        <v>46</v>
      </c>
      <c r="AC117" s="9" t="s">
        <v>49</v>
      </c>
      <c r="AD117" s="9">
        <v>72383</v>
      </c>
      <c r="AE117" s="9">
        <v>800493417</v>
      </c>
      <c r="AF117" s="9">
        <v>800671231</v>
      </c>
      <c r="AG117" s="9" t="s">
        <v>41</v>
      </c>
      <c r="AH117" s="9">
        <v>100</v>
      </c>
      <c r="AI117" s="14" t="s">
        <v>56</v>
      </c>
    </row>
    <row r="118" spans="1:35" x14ac:dyDescent="0.25">
      <c r="A118" s="8">
        <v>930</v>
      </c>
      <c r="B118" s="9" t="s">
        <v>52</v>
      </c>
      <c r="C118" s="9">
        <v>0</v>
      </c>
      <c r="D118" s="9" t="s">
        <v>60</v>
      </c>
      <c r="E118" s="9" t="s">
        <v>60</v>
      </c>
      <c r="F118" s="10" t="s">
        <v>2037</v>
      </c>
      <c r="G118" s="9" t="s">
        <v>122</v>
      </c>
      <c r="H118" s="9">
        <v>1233497862</v>
      </c>
      <c r="I118" s="9">
        <v>899999230</v>
      </c>
      <c r="J118" s="9" t="s">
        <v>87</v>
      </c>
      <c r="K118" s="9">
        <v>82795523</v>
      </c>
      <c r="L118" s="9">
        <v>1233497862</v>
      </c>
      <c r="M118" s="9" t="s">
        <v>122</v>
      </c>
      <c r="N118" s="9">
        <v>55318</v>
      </c>
      <c r="O118" s="9" t="s">
        <v>62</v>
      </c>
      <c r="P118" s="9" t="s">
        <v>61</v>
      </c>
      <c r="Q118" s="9" t="s">
        <v>58</v>
      </c>
      <c r="R118" s="12">
        <v>44770</v>
      </c>
      <c r="S118" s="12">
        <v>44769</v>
      </c>
      <c r="T118" s="12">
        <v>44845</v>
      </c>
      <c r="U118" s="12">
        <v>44854</v>
      </c>
      <c r="V118" s="12">
        <v>44848</v>
      </c>
      <c r="W118" s="13">
        <v>60803</v>
      </c>
      <c r="X118" s="9" t="s">
        <v>67</v>
      </c>
      <c r="Y118" s="9" t="s">
        <v>59</v>
      </c>
      <c r="Z118" s="9" t="s">
        <v>64</v>
      </c>
      <c r="AA118" s="9">
        <v>974851</v>
      </c>
      <c r="AB118" s="9" t="s">
        <v>46</v>
      </c>
      <c r="AC118" s="9" t="s">
        <v>49</v>
      </c>
      <c r="AD118" s="9">
        <v>72339</v>
      </c>
      <c r="AE118" s="9">
        <v>800493417</v>
      </c>
      <c r="AF118" s="9">
        <v>800671231</v>
      </c>
      <c r="AG118" s="9" t="s">
        <v>41</v>
      </c>
      <c r="AH118" s="9">
        <v>100</v>
      </c>
      <c r="AI118" s="14" t="s">
        <v>56</v>
      </c>
    </row>
    <row r="119" spans="1:35" x14ac:dyDescent="0.25">
      <c r="A119" s="8">
        <v>930</v>
      </c>
      <c r="B119" s="9" t="s">
        <v>52</v>
      </c>
      <c r="C119" s="9">
        <v>0</v>
      </c>
      <c r="D119" s="9" t="s">
        <v>60</v>
      </c>
      <c r="E119" s="9" t="s">
        <v>60</v>
      </c>
      <c r="F119" s="10" t="s">
        <v>2037</v>
      </c>
      <c r="G119" s="9" t="s">
        <v>124</v>
      </c>
      <c r="H119" s="9">
        <v>1013684370</v>
      </c>
      <c r="I119" s="9">
        <v>899999230</v>
      </c>
      <c r="J119" s="9" t="s">
        <v>87</v>
      </c>
      <c r="K119" s="9">
        <v>82795788</v>
      </c>
      <c r="L119" s="9">
        <v>1013684370</v>
      </c>
      <c r="M119" s="9" t="s">
        <v>124</v>
      </c>
      <c r="N119" s="9">
        <v>55319</v>
      </c>
      <c r="O119" s="9" t="s">
        <v>62</v>
      </c>
      <c r="P119" s="9" t="s">
        <v>61</v>
      </c>
      <c r="Q119" s="9" t="s">
        <v>58</v>
      </c>
      <c r="R119" s="12">
        <v>44770</v>
      </c>
      <c r="S119" s="12">
        <v>44770</v>
      </c>
      <c r="T119" s="12">
        <v>44845</v>
      </c>
      <c r="U119" s="12">
        <v>44854</v>
      </c>
      <c r="V119" s="12">
        <v>44848</v>
      </c>
      <c r="W119" s="13">
        <v>60803</v>
      </c>
      <c r="X119" s="9" t="s">
        <v>67</v>
      </c>
      <c r="Y119" s="9" t="s">
        <v>59</v>
      </c>
      <c r="Z119" s="9" t="s">
        <v>64</v>
      </c>
      <c r="AA119" s="9">
        <v>974851</v>
      </c>
      <c r="AB119" s="9" t="s">
        <v>46</v>
      </c>
      <c r="AC119" s="9" t="s">
        <v>49</v>
      </c>
      <c r="AD119" s="9">
        <v>72369</v>
      </c>
      <c r="AE119" s="9">
        <v>800493417</v>
      </c>
      <c r="AF119" s="9">
        <v>800671231</v>
      </c>
      <c r="AG119" s="9" t="s">
        <v>41</v>
      </c>
      <c r="AH119" s="9">
        <v>100</v>
      </c>
      <c r="AI119" s="14" t="s">
        <v>56</v>
      </c>
    </row>
    <row r="120" spans="1:35" x14ac:dyDescent="0.25">
      <c r="A120" s="8">
        <v>930</v>
      </c>
      <c r="B120" s="9" t="s">
        <v>52</v>
      </c>
      <c r="C120" s="9">
        <v>0</v>
      </c>
      <c r="D120" s="9" t="s">
        <v>60</v>
      </c>
      <c r="E120" s="9" t="s">
        <v>60</v>
      </c>
      <c r="F120" s="10" t="s">
        <v>2037</v>
      </c>
      <c r="G120" s="9" t="s">
        <v>137</v>
      </c>
      <c r="H120" s="9">
        <v>1000516704</v>
      </c>
      <c r="I120" s="9">
        <v>899999230</v>
      </c>
      <c r="J120" s="9" t="s">
        <v>87</v>
      </c>
      <c r="K120" s="9">
        <v>82796233</v>
      </c>
      <c r="L120" s="9">
        <v>1000516704</v>
      </c>
      <c r="M120" s="9" t="s">
        <v>137</v>
      </c>
      <c r="N120" s="9">
        <v>55320</v>
      </c>
      <c r="O120" s="9" t="s">
        <v>62</v>
      </c>
      <c r="P120" s="9" t="s">
        <v>61</v>
      </c>
      <c r="Q120" s="9" t="s">
        <v>58</v>
      </c>
      <c r="R120" s="12">
        <v>44763</v>
      </c>
      <c r="S120" s="12">
        <v>44763</v>
      </c>
      <c r="T120" s="12">
        <v>44845</v>
      </c>
      <c r="U120" s="12">
        <v>44854</v>
      </c>
      <c r="V120" s="12">
        <v>44848</v>
      </c>
      <c r="W120" s="13">
        <v>60803</v>
      </c>
      <c r="X120" s="9" t="s">
        <v>67</v>
      </c>
      <c r="Y120" s="9" t="s">
        <v>59</v>
      </c>
      <c r="Z120" s="9" t="s">
        <v>64</v>
      </c>
      <c r="AA120" s="9">
        <v>974851</v>
      </c>
      <c r="AB120" s="9" t="s">
        <v>46</v>
      </c>
      <c r="AC120" s="9" t="s">
        <v>49</v>
      </c>
      <c r="AD120" s="9">
        <v>72368</v>
      </c>
      <c r="AE120" s="9">
        <v>800493417</v>
      </c>
      <c r="AF120" s="9">
        <v>800671231</v>
      </c>
      <c r="AG120" s="9" t="s">
        <v>41</v>
      </c>
      <c r="AH120" s="9">
        <v>100</v>
      </c>
      <c r="AI120" s="14" t="s">
        <v>56</v>
      </c>
    </row>
    <row r="121" spans="1:35" x14ac:dyDescent="0.25">
      <c r="A121" s="8">
        <v>930</v>
      </c>
      <c r="B121" s="9" t="s">
        <v>52</v>
      </c>
      <c r="C121" s="9">
        <v>0</v>
      </c>
      <c r="D121" s="9" t="s">
        <v>60</v>
      </c>
      <c r="E121" s="9" t="s">
        <v>60</v>
      </c>
      <c r="F121" s="10" t="s">
        <v>2037</v>
      </c>
      <c r="G121" s="9" t="s">
        <v>139</v>
      </c>
      <c r="H121" s="9">
        <v>1010840450</v>
      </c>
      <c r="I121" s="9">
        <v>899999230</v>
      </c>
      <c r="J121" s="9" t="s">
        <v>87</v>
      </c>
      <c r="K121" s="9">
        <v>82796723</v>
      </c>
      <c r="L121" s="9">
        <v>1010840450</v>
      </c>
      <c r="M121" s="9" t="s">
        <v>139</v>
      </c>
      <c r="N121" s="9">
        <v>55321</v>
      </c>
      <c r="O121" s="9" t="s">
        <v>62</v>
      </c>
      <c r="P121" s="9" t="s">
        <v>61</v>
      </c>
      <c r="Q121" s="9" t="s">
        <v>58</v>
      </c>
      <c r="R121" s="12">
        <v>44763</v>
      </c>
      <c r="S121" s="12">
        <v>44758</v>
      </c>
      <c r="T121" s="12">
        <v>44845</v>
      </c>
      <c r="U121" s="12">
        <v>44854</v>
      </c>
      <c r="V121" s="12">
        <v>44848</v>
      </c>
      <c r="W121" s="13">
        <v>60803</v>
      </c>
      <c r="X121" s="9" t="s">
        <v>67</v>
      </c>
      <c r="Y121" s="9" t="s">
        <v>59</v>
      </c>
      <c r="Z121" s="9" t="s">
        <v>64</v>
      </c>
      <c r="AA121" s="9">
        <v>974851</v>
      </c>
      <c r="AB121" s="9" t="s">
        <v>46</v>
      </c>
      <c r="AC121" s="9" t="s">
        <v>49</v>
      </c>
      <c r="AD121" s="9">
        <v>72357</v>
      </c>
      <c r="AE121" s="9">
        <v>800493417</v>
      </c>
      <c r="AF121" s="9">
        <v>800671231</v>
      </c>
      <c r="AG121" s="9" t="s">
        <v>41</v>
      </c>
      <c r="AH121" s="9">
        <v>100</v>
      </c>
      <c r="AI121" s="14" t="s">
        <v>56</v>
      </c>
    </row>
    <row r="122" spans="1:35" x14ac:dyDescent="0.25">
      <c r="A122" s="8">
        <v>930</v>
      </c>
      <c r="B122" s="9" t="s">
        <v>52</v>
      </c>
      <c r="C122" s="9">
        <v>0</v>
      </c>
      <c r="D122" s="9" t="s">
        <v>60</v>
      </c>
      <c r="E122" s="9" t="s">
        <v>60</v>
      </c>
      <c r="F122" s="10" t="s">
        <v>2037</v>
      </c>
      <c r="G122" s="9" t="s">
        <v>127</v>
      </c>
      <c r="H122" s="9">
        <v>1022441901</v>
      </c>
      <c r="I122" s="9">
        <v>899999230</v>
      </c>
      <c r="J122" s="9" t="s">
        <v>87</v>
      </c>
      <c r="K122" s="9">
        <v>82798480</v>
      </c>
      <c r="L122" s="9">
        <v>1022441901</v>
      </c>
      <c r="M122" s="9" t="s">
        <v>127</v>
      </c>
      <c r="N122" s="9">
        <v>55323</v>
      </c>
      <c r="O122" s="9" t="s">
        <v>62</v>
      </c>
      <c r="P122" s="9" t="s">
        <v>61</v>
      </c>
      <c r="Q122" s="9" t="s">
        <v>58</v>
      </c>
      <c r="R122" s="12">
        <v>44772</v>
      </c>
      <c r="S122" s="12">
        <v>44771</v>
      </c>
      <c r="T122" s="12">
        <v>44845</v>
      </c>
      <c r="U122" s="12">
        <v>44854</v>
      </c>
      <c r="V122" s="12">
        <v>44848</v>
      </c>
      <c r="W122" s="13">
        <v>60803</v>
      </c>
      <c r="X122" s="9" t="s">
        <v>67</v>
      </c>
      <c r="Y122" s="9" t="s">
        <v>59</v>
      </c>
      <c r="Z122" s="9" t="s">
        <v>64</v>
      </c>
      <c r="AA122" s="9">
        <v>974851</v>
      </c>
      <c r="AB122" s="9" t="s">
        <v>46</v>
      </c>
      <c r="AC122" s="9" t="s">
        <v>49</v>
      </c>
      <c r="AD122" s="9">
        <v>72384</v>
      </c>
      <c r="AE122" s="9">
        <v>800493417</v>
      </c>
      <c r="AF122" s="9">
        <v>800671231</v>
      </c>
      <c r="AG122" s="9" t="s">
        <v>41</v>
      </c>
      <c r="AH122" s="9">
        <v>100</v>
      </c>
      <c r="AI122" s="14" t="s">
        <v>56</v>
      </c>
    </row>
    <row r="123" spans="1:35" x14ac:dyDescent="0.25">
      <c r="A123" s="8">
        <v>930</v>
      </c>
      <c r="B123" s="9" t="s">
        <v>52</v>
      </c>
      <c r="C123" s="9">
        <v>0</v>
      </c>
      <c r="D123" s="9" t="s">
        <v>60</v>
      </c>
      <c r="E123" s="9" t="s">
        <v>60</v>
      </c>
      <c r="F123" s="10" t="s">
        <v>2037</v>
      </c>
      <c r="G123" s="9" t="s">
        <v>129</v>
      </c>
      <c r="H123" s="9">
        <v>1000257668</v>
      </c>
      <c r="I123" s="9">
        <v>899999230</v>
      </c>
      <c r="J123" s="9" t="s">
        <v>87</v>
      </c>
      <c r="K123" s="9">
        <v>82800366</v>
      </c>
      <c r="L123" s="9">
        <v>1000257668</v>
      </c>
      <c r="M123" s="9" t="s">
        <v>129</v>
      </c>
      <c r="N123" s="9">
        <v>55325</v>
      </c>
      <c r="O123" s="9" t="s">
        <v>62</v>
      </c>
      <c r="P123" s="9" t="s">
        <v>61</v>
      </c>
      <c r="Q123" s="9" t="s">
        <v>58</v>
      </c>
      <c r="R123" s="12">
        <v>44771</v>
      </c>
      <c r="S123" s="12">
        <v>44771</v>
      </c>
      <c r="T123" s="12">
        <v>44845</v>
      </c>
      <c r="U123" s="12">
        <v>44854</v>
      </c>
      <c r="V123" s="12">
        <v>44848</v>
      </c>
      <c r="W123" s="13">
        <v>60803</v>
      </c>
      <c r="X123" s="9" t="s">
        <v>67</v>
      </c>
      <c r="Y123" s="9" t="s">
        <v>59</v>
      </c>
      <c r="Z123" s="9" t="s">
        <v>64</v>
      </c>
      <c r="AA123" s="9">
        <v>974851</v>
      </c>
      <c r="AB123" s="9" t="s">
        <v>46</v>
      </c>
      <c r="AC123" s="9" t="s">
        <v>49</v>
      </c>
      <c r="AD123" s="9">
        <v>72390</v>
      </c>
      <c r="AE123" s="9">
        <v>800493417</v>
      </c>
      <c r="AF123" s="9">
        <v>800671231</v>
      </c>
      <c r="AG123" s="9" t="s">
        <v>41</v>
      </c>
      <c r="AH123" s="9">
        <v>100</v>
      </c>
      <c r="AI123" s="14" t="s">
        <v>56</v>
      </c>
    </row>
    <row r="124" spans="1:35" x14ac:dyDescent="0.25">
      <c r="A124" s="8">
        <v>930</v>
      </c>
      <c r="B124" s="9" t="s">
        <v>52</v>
      </c>
      <c r="C124" s="9">
        <v>0</v>
      </c>
      <c r="D124" s="9" t="s">
        <v>60</v>
      </c>
      <c r="E124" s="9" t="s">
        <v>60</v>
      </c>
      <c r="F124" s="10" t="s">
        <v>2037</v>
      </c>
      <c r="G124" s="9" t="s">
        <v>131</v>
      </c>
      <c r="H124" s="9">
        <v>1001329315</v>
      </c>
      <c r="I124" s="9">
        <v>899999230</v>
      </c>
      <c r="J124" s="9" t="s">
        <v>87</v>
      </c>
      <c r="K124" s="9">
        <v>82800749</v>
      </c>
      <c r="L124" s="9">
        <v>1001329315</v>
      </c>
      <c r="M124" s="9" t="s">
        <v>131</v>
      </c>
      <c r="N124" s="9">
        <v>55326</v>
      </c>
      <c r="O124" s="9" t="s">
        <v>62</v>
      </c>
      <c r="P124" s="9" t="s">
        <v>61</v>
      </c>
      <c r="Q124" s="9" t="s">
        <v>58</v>
      </c>
      <c r="R124" s="12">
        <v>44771</v>
      </c>
      <c r="S124" s="12">
        <v>44771</v>
      </c>
      <c r="T124" s="12">
        <v>44845</v>
      </c>
      <c r="U124" s="12">
        <v>44854</v>
      </c>
      <c r="V124" s="12">
        <v>44848</v>
      </c>
      <c r="W124" s="13">
        <v>60803</v>
      </c>
      <c r="X124" s="9" t="s">
        <v>67</v>
      </c>
      <c r="Y124" s="9" t="s">
        <v>59</v>
      </c>
      <c r="Z124" s="9" t="s">
        <v>64</v>
      </c>
      <c r="AA124" s="9">
        <v>974851</v>
      </c>
      <c r="AB124" s="9" t="s">
        <v>46</v>
      </c>
      <c r="AC124" s="9" t="s">
        <v>49</v>
      </c>
      <c r="AD124" s="9">
        <v>72340</v>
      </c>
      <c r="AE124" s="9">
        <v>800493417</v>
      </c>
      <c r="AF124" s="9">
        <v>800671231</v>
      </c>
      <c r="AG124" s="9" t="s">
        <v>41</v>
      </c>
      <c r="AH124" s="9">
        <v>100</v>
      </c>
      <c r="AI124" s="14" t="s">
        <v>56</v>
      </c>
    </row>
    <row r="125" spans="1:35" x14ac:dyDescent="0.25">
      <c r="A125" s="8">
        <v>930</v>
      </c>
      <c r="B125" s="9" t="s">
        <v>52</v>
      </c>
      <c r="C125" s="9">
        <v>0</v>
      </c>
      <c r="D125" s="9" t="s">
        <v>60</v>
      </c>
      <c r="E125" s="9" t="s">
        <v>60</v>
      </c>
      <c r="F125" s="10" t="s">
        <v>2037</v>
      </c>
      <c r="G125" s="9" t="s">
        <v>133</v>
      </c>
      <c r="H125" s="9">
        <v>1018411383</v>
      </c>
      <c r="I125" s="9">
        <v>899999230</v>
      </c>
      <c r="J125" s="9" t="s">
        <v>87</v>
      </c>
      <c r="K125" s="9">
        <v>82375662</v>
      </c>
      <c r="L125" s="9">
        <v>1018411383</v>
      </c>
      <c r="M125" s="9" t="s">
        <v>133</v>
      </c>
      <c r="N125" s="9">
        <v>55327</v>
      </c>
      <c r="O125" s="9" t="s">
        <v>62</v>
      </c>
      <c r="P125" s="9" t="s">
        <v>61</v>
      </c>
      <c r="Q125" s="9" t="s">
        <v>58</v>
      </c>
      <c r="R125" s="12">
        <v>44774</v>
      </c>
      <c r="S125" s="12">
        <v>44774</v>
      </c>
      <c r="T125" s="12">
        <v>44845</v>
      </c>
      <c r="U125" s="12">
        <v>44854</v>
      </c>
      <c r="V125" s="12">
        <v>44848</v>
      </c>
      <c r="W125" s="13">
        <v>60803</v>
      </c>
      <c r="X125" s="9" t="s">
        <v>67</v>
      </c>
      <c r="Y125" s="9" t="s">
        <v>59</v>
      </c>
      <c r="Z125" s="9" t="s">
        <v>64</v>
      </c>
      <c r="AA125" s="9">
        <v>974851</v>
      </c>
      <c r="AB125" s="9" t="s">
        <v>46</v>
      </c>
      <c r="AC125" s="9" t="s">
        <v>49</v>
      </c>
      <c r="AD125" s="9">
        <v>72367</v>
      </c>
      <c r="AE125" s="9">
        <v>800493417</v>
      </c>
      <c r="AF125" s="9">
        <v>800671231</v>
      </c>
      <c r="AG125" s="9" t="s">
        <v>41</v>
      </c>
      <c r="AH125" s="9">
        <v>100</v>
      </c>
      <c r="AI125" s="14" t="s">
        <v>56</v>
      </c>
    </row>
    <row r="126" spans="1:35" x14ac:dyDescent="0.25">
      <c r="A126" s="8">
        <v>930</v>
      </c>
      <c r="B126" s="9" t="s">
        <v>52</v>
      </c>
      <c r="C126" s="9">
        <v>0</v>
      </c>
      <c r="D126" s="9" t="s">
        <v>60</v>
      </c>
      <c r="E126" s="9" t="s">
        <v>60</v>
      </c>
      <c r="F126" s="10" t="s">
        <v>2037</v>
      </c>
      <c r="G126" s="9" t="s">
        <v>135</v>
      </c>
      <c r="H126" s="9">
        <v>1010048794</v>
      </c>
      <c r="I126" s="9">
        <v>899999230</v>
      </c>
      <c r="J126" s="9" t="s">
        <v>87</v>
      </c>
      <c r="K126" s="9">
        <v>28487959</v>
      </c>
      <c r="L126" s="9">
        <v>1010048794</v>
      </c>
      <c r="M126" s="9" t="s">
        <v>135</v>
      </c>
      <c r="N126" s="9">
        <v>55328</v>
      </c>
      <c r="O126" s="9" t="s">
        <v>62</v>
      </c>
      <c r="P126" s="9" t="s">
        <v>61</v>
      </c>
      <c r="Q126" s="9" t="s">
        <v>58</v>
      </c>
      <c r="R126" s="12">
        <v>44726</v>
      </c>
      <c r="S126" s="12">
        <v>44725</v>
      </c>
      <c r="T126" s="12">
        <v>44845</v>
      </c>
      <c r="U126" s="12">
        <v>44854</v>
      </c>
      <c r="V126" s="12">
        <v>44848</v>
      </c>
      <c r="W126" s="13">
        <v>60803</v>
      </c>
      <c r="X126" s="9" t="s">
        <v>67</v>
      </c>
      <c r="Y126" s="9" t="s">
        <v>59</v>
      </c>
      <c r="Z126" s="9" t="s">
        <v>64</v>
      </c>
      <c r="AA126" s="9">
        <v>974851</v>
      </c>
      <c r="AB126" s="9" t="s">
        <v>46</v>
      </c>
      <c r="AC126" s="9" t="s">
        <v>49</v>
      </c>
      <c r="AD126" s="9">
        <v>72366</v>
      </c>
      <c r="AE126" s="9">
        <v>800493417</v>
      </c>
      <c r="AF126" s="9">
        <v>800671231</v>
      </c>
      <c r="AG126" s="9" t="s">
        <v>41</v>
      </c>
      <c r="AH126" s="9">
        <v>100</v>
      </c>
      <c r="AI126" s="14" t="s">
        <v>56</v>
      </c>
    </row>
    <row r="127" spans="1:35" x14ac:dyDescent="0.25">
      <c r="A127" s="8">
        <v>930</v>
      </c>
      <c r="B127" s="9" t="s">
        <v>52</v>
      </c>
      <c r="C127" s="9">
        <v>0</v>
      </c>
      <c r="D127" s="9" t="s">
        <v>60</v>
      </c>
      <c r="E127" s="9" t="s">
        <v>60</v>
      </c>
      <c r="F127" s="10" t="s">
        <v>2037</v>
      </c>
      <c r="G127" s="9" t="s">
        <v>143</v>
      </c>
      <c r="H127" s="9">
        <v>1019144473</v>
      </c>
      <c r="I127" s="9">
        <v>899999230</v>
      </c>
      <c r="J127" s="9" t="s">
        <v>87</v>
      </c>
      <c r="K127" s="9">
        <v>81534397</v>
      </c>
      <c r="L127" s="9">
        <v>1019144473</v>
      </c>
      <c r="M127" s="9" t="s">
        <v>143</v>
      </c>
      <c r="N127" s="9">
        <v>55329</v>
      </c>
      <c r="O127" s="9" t="s">
        <v>62</v>
      </c>
      <c r="P127" s="9" t="s">
        <v>61</v>
      </c>
      <c r="Q127" s="9" t="s">
        <v>58</v>
      </c>
      <c r="R127" s="12">
        <v>44765</v>
      </c>
      <c r="S127" s="12">
        <v>44765</v>
      </c>
      <c r="T127" s="12">
        <v>44845</v>
      </c>
      <c r="U127" s="12">
        <v>44854</v>
      </c>
      <c r="V127" s="12">
        <v>44848</v>
      </c>
      <c r="W127" s="13">
        <v>60803</v>
      </c>
      <c r="X127" s="9" t="s">
        <v>67</v>
      </c>
      <c r="Y127" s="9" t="s">
        <v>59</v>
      </c>
      <c r="Z127" s="9" t="s">
        <v>64</v>
      </c>
      <c r="AA127" s="9">
        <v>974851</v>
      </c>
      <c r="AB127" s="9" t="s">
        <v>46</v>
      </c>
      <c r="AC127" s="9" t="s">
        <v>49</v>
      </c>
      <c r="AD127" s="9">
        <v>72393</v>
      </c>
      <c r="AE127" s="9">
        <v>800493417</v>
      </c>
      <c r="AF127" s="9">
        <v>800671231</v>
      </c>
      <c r="AG127" s="9" t="s">
        <v>41</v>
      </c>
      <c r="AH127" s="9">
        <v>100</v>
      </c>
      <c r="AI127" s="14" t="s">
        <v>56</v>
      </c>
    </row>
    <row r="128" spans="1:35" x14ac:dyDescent="0.25">
      <c r="A128" s="8">
        <v>930</v>
      </c>
      <c r="B128" s="9" t="s">
        <v>52</v>
      </c>
      <c r="C128" s="9">
        <v>0</v>
      </c>
      <c r="D128" s="9" t="s">
        <v>60</v>
      </c>
      <c r="E128" s="9" t="s">
        <v>60</v>
      </c>
      <c r="F128" s="10" t="s">
        <v>2037</v>
      </c>
      <c r="G128" s="9" t="s">
        <v>141</v>
      </c>
      <c r="H128" s="9">
        <v>1233694032</v>
      </c>
      <c r="I128" s="9">
        <v>899999230</v>
      </c>
      <c r="J128" s="9" t="s">
        <v>87</v>
      </c>
      <c r="K128" s="9">
        <v>80994658</v>
      </c>
      <c r="L128" s="9">
        <v>1233694032</v>
      </c>
      <c r="M128" s="9" t="s">
        <v>141</v>
      </c>
      <c r="N128" s="9">
        <v>55330</v>
      </c>
      <c r="O128" s="9" t="s">
        <v>62</v>
      </c>
      <c r="P128" s="9" t="s">
        <v>61</v>
      </c>
      <c r="Q128" s="9" t="s">
        <v>58</v>
      </c>
      <c r="R128" s="12">
        <v>44763</v>
      </c>
      <c r="S128" s="12">
        <v>44753</v>
      </c>
      <c r="T128" s="12">
        <v>44845</v>
      </c>
      <c r="U128" s="12">
        <v>44854</v>
      </c>
      <c r="V128" s="12">
        <v>44848</v>
      </c>
      <c r="W128" s="13">
        <v>60803</v>
      </c>
      <c r="X128" s="9" t="s">
        <v>67</v>
      </c>
      <c r="Y128" s="9" t="s">
        <v>59</v>
      </c>
      <c r="Z128" s="9" t="s">
        <v>64</v>
      </c>
      <c r="AA128" s="9">
        <v>974851</v>
      </c>
      <c r="AB128" s="9" t="s">
        <v>46</v>
      </c>
      <c r="AC128" s="9" t="s">
        <v>49</v>
      </c>
      <c r="AD128" s="9">
        <v>72341</v>
      </c>
      <c r="AE128" s="9">
        <v>800493417</v>
      </c>
      <c r="AF128" s="9">
        <v>800671231</v>
      </c>
      <c r="AG128" s="9" t="s">
        <v>41</v>
      </c>
      <c r="AH128" s="9">
        <v>100</v>
      </c>
      <c r="AI128" s="14" t="s">
        <v>56</v>
      </c>
    </row>
    <row r="129" spans="1:35" x14ac:dyDescent="0.25">
      <c r="A129" s="8">
        <v>930</v>
      </c>
      <c r="B129" s="9" t="s">
        <v>52</v>
      </c>
      <c r="C129" s="9">
        <v>0</v>
      </c>
      <c r="D129" s="9" t="s">
        <v>60</v>
      </c>
      <c r="E129" s="9" t="s">
        <v>60</v>
      </c>
      <c r="F129" s="10" t="s">
        <v>2037</v>
      </c>
      <c r="G129" s="9" t="s">
        <v>145</v>
      </c>
      <c r="H129" s="9">
        <v>1014260373</v>
      </c>
      <c r="I129" s="9">
        <v>899999230</v>
      </c>
      <c r="J129" s="9" t="s">
        <v>87</v>
      </c>
      <c r="K129" s="9">
        <v>82394742</v>
      </c>
      <c r="L129" s="9">
        <v>1014260373</v>
      </c>
      <c r="M129" s="9" t="s">
        <v>145</v>
      </c>
      <c r="N129" s="9">
        <v>55331</v>
      </c>
      <c r="O129" s="9" t="s">
        <v>62</v>
      </c>
      <c r="P129" s="9" t="s">
        <v>61</v>
      </c>
      <c r="Q129" s="9" t="s">
        <v>58</v>
      </c>
      <c r="R129" s="12">
        <v>44774</v>
      </c>
      <c r="S129" s="12">
        <v>44771</v>
      </c>
      <c r="T129" s="12">
        <v>44845</v>
      </c>
      <c r="U129" s="12">
        <v>44854</v>
      </c>
      <c r="V129" s="12">
        <v>44848</v>
      </c>
      <c r="W129" s="13">
        <v>60803</v>
      </c>
      <c r="X129" s="9" t="s">
        <v>67</v>
      </c>
      <c r="Y129" s="9" t="s">
        <v>59</v>
      </c>
      <c r="Z129" s="9" t="s">
        <v>64</v>
      </c>
      <c r="AA129" s="9">
        <v>974851</v>
      </c>
      <c r="AB129" s="9" t="s">
        <v>46</v>
      </c>
      <c r="AC129" s="9" t="s">
        <v>49</v>
      </c>
      <c r="AD129" s="9">
        <v>72346</v>
      </c>
      <c r="AE129" s="9">
        <v>800493417</v>
      </c>
      <c r="AF129" s="9">
        <v>800671231</v>
      </c>
      <c r="AG129" s="9" t="s">
        <v>41</v>
      </c>
      <c r="AH129" s="9">
        <v>100</v>
      </c>
      <c r="AI129" s="14" t="s">
        <v>56</v>
      </c>
    </row>
    <row r="130" spans="1:35" x14ac:dyDescent="0.25">
      <c r="A130" s="8">
        <v>930</v>
      </c>
      <c r="B130" s="9" t="s">
        <v>52</v>
      </c>
      <c r="C130" s="9">
        <v>0</v>
      </c>
      <c r="D130" s="9" t="s">
        <v>60</v>
      </c>
      <c r="E130" s="9" t="s">
        <v>60</v>
      </c>
      <c r="F130" s="10" t="s">
        <v>2037</v>
      </c>
      <c r="G130" s="9" t="s">
        <v>148</v>
      </c>
      <c r="H130" s="9">
        <v>1000020279</v>
      </c>
      <c r="I130" s="9">
        <v>899999230</v>
      </c>
      <c r="J130" s="9" t="s">
        <v>87</v>
      </c>
      <c r="K130" s="9">
        <v>82808832</v>
      </c>
      <c r="L130" s="9">
        <v>1000020279</v>
      </c>
      <c r="M130" s="9" t="s">
        <v>148</v>
      </c>
      <c r="N130" s="9">
        <v>55332</v>
      </c>
      <c r="O130" s="9" t="s">
        <v>62</v>
      </c>
      <c r="P130" s="9" t="s">
        <v>61</v>
      </c>
      <c r="Q130" s="9" t="s">
        <v>58</v>
      </c>
      <c r="R130" s="12">
        <v>44775</v>
      </c>
      <c r="S130" s="12">
        <v>44775</v>
      </c>
      <c r="T130" s="12">
        <v>44845</v>
      </c>
      <c r="U130" s="12">
        <v>44854</v>
      </c>
      <c r="V130" s="12">
        <v>44848</v>
      </c>
      <c r="W130" s="13">
        <v>60803</v>
      </c>
      <c r="X130" s="9" t="s">
        <v>67</v>
      </c>
      <c r="Y130" s="9" t="s">
        <v>59</v>
      </c>
      <c r="Z130" s="9" t="s">
        <v>64</v>
      </c>
      <c r="AA130" s="9">
        <v>974851</v>
      </c>
      <c r="AB130" s="9" t="s">
        <v>46</v>
      </c>
      <c r="AC130" s="9" t="s">
        <v>49</v>
      </c>
      <c r="AD130" s="9">
        <v>72394</v>
      </c>
      <c r="AE130" s="9">
        <v>800493417</v>
      </c>
      <c r="AF130" s="9">
        <v>800671231</v>
      </c>
      <c r="AG130" s="9" t="s">
        <v>41</v>
      </c>
      <c r="AH130" s="9">
        <v>100</v>
      </c>
      <c r="AI130" s="14" t="s">
        <v>56</v>
      </c>
    </row>
    <row r="131" spans="1:35" x14ac:dyDescent="0.25">
      <c r="A131" s="8">
        <v>930</v>
      </c>
      <c r="B131" s="9" t="s">
        <v>52</v>
      </c>
      <c r="C131" s="9">
        <v>0</v>
      </c>
      <c r="D131" s="9" t="s">
        <v>60</v>
      </c>
      <c r="E131" s="9" t="s">
        <v>60</v>
      </c>
      <c r="F131" s="10" t="s">
        <v>2037</v>
      </c>
      <c r="G131" s="9" t="s">
        <v>150</v>
      </c>
      <c r="H131" s="9">
        <v>1007161733</v>
      </c>
      <c r="I131" s="9">
        <v>899999230</v>
      </c>
      <c r="J131" s="9" t="s">
        <v>87</v>
      </c>
      <c r="K131" s="9">
        <v>82808902</v>
      </c>
      <c r="L131" s="9">
        <v>1007161733</v>
      </c>
      <c r="M131" s="9" t="s">
        <v>150</v>
      </c>
      <c r="N131" s="9">
        <v>55333</v>
      </c>
      <c r="O131" s="9" t="s">
        <v>62</v>
      </c>
      <c r="P131" s="9" t="s">
        <v>61</v>
      </c>
      <c r="Q131" s="9" t="s">
        <v>58</v>
      </c>
      <c r="R131" s="12">
        <v>44775</v>
      </c>
      <c r="S131" s="12">
        <v>44774</v>
      </c>
      <c r="T131" s="12">
        <v>44845</v>
      </c>
      <c r="U131" s="12">
        <v>44854</v>
      </c>
      <c r="V131" s="12">
        <v>44848</v>
      </c>
      <c r="W131" s="13">
        <v>60803</v>
      </c>
      <c r="X131" s="9" t="s">
        <v>67</v>
      </c>
      <c r="Y131" s="9" t="s">
        <v>59</v>
      </c>
      <c r="Z131" s="9" t="s">
        <v>64</v>
      </c>
      <c r="AA131" s="9">
        <v>974851</v>
      </c>
      <c r="AB131" s="9" t="s">
        <v>46</v>
      </c>
      <c r="AC131" s="9" t="s">
        <v>49</v>
      </c>
      <c r="AD131" s="9">
        <v>72347</v>
      </c>
      <c r="AE131" s="9">
        <v>800493417</v>
      </c>
      <c r="AF131" s="9">
        <v>800671231</v>
      </c>
      <c r="AG131" s="9" t="s">
        <v>41</v>
      </c>
      <c r="AH131" s="9">
        <v>100</v>
      </c>
      <c r="AI131" s="14" t="s">
        <v>56</v>
      </c>
    </row>
    <row r="132" spans="1:35" x14ac:dyDescent="0.25">
      <c r="A132" s="8">
        <v>930</v>
      </c>
      <c r="B132" s="9" t="s">
        <v>52</v>
      </c>
      <c r="C132" s="9">
        <v>0</v>
      </c>
      <c r="D132" s="9" t="s">
        <v>60</v>
      </c>
      <c r="E132" s="9" t="s">
        <v>60</v>
      </c>
      <c r="F132" s="10" t="s">
        <v>2037</v>
      </c>
      <c r="G132" s="9" t="s">
        <v>152</v>
      </c>
      <c r="H132" s="9">
        <v>1000241928</v>
      </c>
      <c r="I132" s="9">
        <v>899999230</v>
      </c>
      <c r="J132" s="9" t="s">
        <v>87</v>
      </c>
      <c r="K132" s="9">
        <v>82816273</v>
      </c>
      <c r="L132" s="9">
        <v>1000241928</v>
      </c>
      <c r="M132" s="9" t="s">
        <v>152</v>
      </c>
      <c r="N132" s="9">
        <v>55334</v>
      </c>
      <c r="O132" s="9" t="s">
        <v>62</v>
      </c>
      <c r="P132" s="9" t="s">
        <v>61</v>
      </c>
      <c r="Q132" s="9" t="s">
        <v>58</v>
      </c>
      <c r="R132" s="12">
        <v>44776</v>
      </c>
      <c r="S132" s="12">
        <v>44775</v>
      </c>
      <c r="T132" s="12">
        <v>44845</v>
      </c>
      <c r="U132" s="12">
        <v>44854</v>
      </c>
      <c r="V132" s="12">
        <v>44848</v>
      </c>
      <c r="W132" s="13">
        <v>60803</v>
      </c>
      <c r="X132" s="9" t="s">
        <v>67</v>
      </c>
      <c r="Y132" s="9" t="s">
        <v>59</v>
      </c>
      <c r="Z132" s="9" t="s">
        <v>64</v>
      </c>
      <c r="AA132" s="9">
        <v>974851</v>
      </c>
      <c r="AB132" s="9" t="s">
        <v>46</v>
      </c>
      <c r="AC132" s="9" t="s">
        <v>49</v>
      </c>
      <c r="AD132" s="9">
        <v>72385</v>
      </c>
      <c r="AE132" s="9">
        <v>800493417</v>
      </c>
      <c r="AF132" s="9">
        <v>800671231</v>
      </c>
      <c r="AG132" s="9" t="s">
        <v>41</v>
      </c>
      <c r="AH132" s="9">
        <v>100</v>
      </c>
      <c r="AI132" s="14" t="s">
        <v>56</v>
      </c>
    </row>
    <row r="133" spans="1:35" x14ac:dyDescent="0.25">
      <c r="A133" s="8">
        <v>930</v>
      </c>
      <c r="B133" s="9" t="s">
        <v>52</v>
      </c>
      <c r="C133" s="9">
        <v>0</v>
      </c>
      <c r="D133" s="9" t="s">
        <v>60</v>
      </c>
      <c r="E133" s="9" t="s">
        <v>60</v>
      </c>
      <c r="F133" s="10" t="s">
        <v>2037</v>
      </c>
      <c r="G133" s="9" t="s">
        <v>154</v>
      </c>
      <c r="H133" s="9">
        <v>1023020994</v>
      </c>
      <c r="I133" s="9">
        <v>899999230</v>
      </c>
      <c r="J133" s="9" t="s">
        <v>87</v>
      </c>
      <c r="K133" s="9">
        <v>82816277</v>
      </c>
      <c r="L133" s="9">
        <v>1023020994</v>
      </c>
      <c r="M133" s="9" t="s">
        <v>154</v>
      </c>
      <c r="N133" s="9">
        <v>55335</v>
      </c>
      <c r="O133" s="9" t="s">
        <v>62</v>
      </c>
      <c r="P133" s="9" t="s">
        <v>61</v>
      </c>
      <c r="Q133" s="9" t="s">
        <v>58</v>
      </c>
      <c r="R133" s="12">
        <v>44776</v>
      </c>
      <c r="S133" s="12">
        <v>44775</v>
      </c>
      <c r="T133" s="12">
        <v>44845</v>
      </c>
      <c r="U133" s="12">
        <v>44854</v>
      </c>
      <c r="V133" s="12">
        <v>44848</v>
      </c>
      <c r="W133" s="13">
        <v>60803</v>
      </c>
      <c r="X133" s="9" t="s">
        <v>67</v>
      </c>
      <c r="Y133" s="9" t="s">
        <v>59</v>
      </c>
      <c r="Z133" s="9" t="s">
        <v>64</v>
      </c>
      <c r="AA133" s="9">
        <v>974851</v>
      </c>
      <c r="AB133" s="9" t="s">
        <v>46</v>
      </c>
      <c r="AC133" s="9" t="s">
        <v>49</v>
      </c>
      <c r="AD133" s="9">
        <v>72386</v>
      </c>
      <c r="AE133" s="9">
        <v>800493417</v>
      </c>
      <c r="AF133" s="9">
        <v>800671231</v>
      </c>
      <c r="AG133" s="9" t="s">
        <v>41</v>
      </c>
      <c r="AH133" s="9">
        <v>100</v>
      </c>
      <c r="AI133" s="14" t="s">
        <v>56</v>
      </c>
    </row>
    <row r="134" spans="1:35" x14ac:dyDescent="0.25">
      <c r="A134" s="8">
        <v>930</v>
      </c>
      <c r="B134" s="9" t="s">
        <v>52</v>
      </c>
      <c r="C134" s="9">
        <v>0</v>
      </c>
      <c r="D134" s="9" t="s">
        <v>60</v>
      </c>
      <c r="E134" s="9" t="s">
        <v>60</v>
      </c>
      <c r="F134" s="10" t="s">
        <v>2037</v>
      </c>
      <c r="G134" s="9" t="s">
        <v>156</v>
      </c>
      <c r="H134" s="9">
        <v>1007184248</v>
      </c>
      <c r="I134" s="9">
        <v>899999230</v>
      </c>
      <c r="J134" s="9" t="s">
        <v>87</v>
      </c>
      <c r="K134" s="9">
        <v>82816281</v>
      </c>
      <c r="L134" s="9">
        <v>1007184248</v>
      </c>
      <c r="M134" s="9" t="s">
        <v>156</v>
      </c>
      <c r="N134" s="9">
        <v>55336</v>
      </c>
      <c r="O134" s="9" t="s">
        <v>62</v>
      </c>
      <c r="P134" s="9" t="s">
        <v>61</v>
      </c>
      <c r="Q134" s="9" t="s">
        <v>58</v>
      </c>
      <c r="R134" s="12">
        <v>44776</v>
      </c>
      <c r="S134" s="12">
        <v>44775</v>
      </c>
      <c r="T134" s="12">
        <v>44845</v>
      </c>
      <c r="U134" s="12">
        <v>44854</v>
      </c>
      <c r="V134" s="12">
        <v>44848</v>
      </c>
      <c r="W134" s="13">
        <v>60803</v>
      </c>
      <c r="X134" s="9" t="s">
        <v>67</v>
      </c>
      <c r="Y134" s="9" t="s">
        <v>59</v>
      </c>
      <c r="Z134" s="9" t="s">
        <v>64</v>
      </c>
      <c r="AA134" s="9">
        <v>974851</v>
      </c>
      <c r="AB134" s="9" t="s">
        <v>46</v>
      </c>
      <c r="AC134" s="9" t="s">
        <v>49</v>
      </c>
      <c r="AD134" s="9">
        <v>72358</v>
      </c>
      <c r="AE134" s="9">
        <v>800493417</v>
      </c>
      <c r="AF134" s="9">
        <v>800671231</v>
      </c>
      <c r="AG134" s="9" t="s">
        <v>41</v>
      </c>
      <c r="AH134" s="9">
        <v>100</v>
      </c>
      <c r="AI134" s="14" t="s">
        <v>56</v>
      </c>
    </row>
    <row r="135" spans="1:35" x14ac:dyDescent="0.25">
      <c r="A135" s="8">
        <v>930</v>
      </c>
      <c r="B135" s="9" t="s">
        <v>52</v>
      </c>
      <c r="C135" s="9">
        <v>0</v>
      </c>
      <c r="D135" s="9" t="s">
        <v>60</v>
      </c>
      <c r="E135" s="9" t="s">
        <v>60</v>
      </c>
      <c r="F135" s="10" t="s">
        <v>2037</v>
      </c>
      <c r="G135" s="9" t="s">
        <v>166</v>
      </c>
      <c r="H135" s="9">
        <v>1070332300</v>
      </c>
      <c r="I135" s="9">
        <v>899999230</v>
      </c>
      <c r="J135" s="9" t="s">
        <v>87</v>
      </c>
      <c r="K135" s="9">
        <v>82820336</v>
      </c>
      <c r="L135" s="9">
        <v>1070332300</v>
      </c>
      <c r="M135" s="9" t="s">
        <v>166</v>
      </c>
      <c r="N135" s="9">
        <v>55337</v>
      </c>
      <c r="O135" s="9" t="s">
        <v>62</v>
      </c>
      <c r="P135" s="9" t="s">
        <v>61</v>
      </c>
      <c r="Q135" s="9" t="s">
        <v>58</v>
      </c>
      <c r="R135" s="12">
        <v>44777</v>
      </c>
      <c r="S135" s="12">
        <v>44767</v>
      </c>
      <c r="T135" s="12">
        <v>44845</v>
      </c>
      <c r="U135" s="12">
        <v>44854</v>
      </c>
      <c r="V135" s="12">
        <v>44848</v>
      </c>
      <c r="W135" s="13">
        <v>60803</v>
      </c>
      <c r="X135" s="9" t="s">
        <v>67</v>
      </c>
      <c r="Y135" s="9" t="s">
        <v>59</v>
      </c>
      <c r="Z135" s="9" t="s">
        <v>64</v>
      </c>
      <c r="AA135" s="9">
        <v>974851</v>
      </c>
      <c r="AB135" s="9" t="s">
        <v>46</v>
      </c>
      <c r="AC135" s="9" t="s">
        <v>49</v>
      </c>
      <c r="AD135" s="9">
        <v>72395</v>
      </c>
      <c r="AE135" s="9">
        <v>800493417</v>
      </c>
      <c r="AF135" s="9">
        <v>800671231</v>
      </c>
      <c r="AG135" s="9" t="s">
        <v>41</v>
      </c>
      <c r="AH135" s="9">
        <v>100</v>
      </c>
      <c r="AI135" s="14" t="s">
        <v>56</v>
      </c>
    </row>
    <row r="136" spans="1:35" x14ac:dyDescent="0.25">
      <c r="A136" s="8">
        <v>930</v>
      </c>
      <c r="B136" s="9" t="s">
        <v>52</v>
      </c>
      <c r="C136" s="9">
        <v>0</v>
      </c>
      <c r="D136" s="9" t="s">
        <v>60</v>
      </c>
      <c r="E136" s="9" t="s">
        <v>60</v>
      </c>
      <c r="F136" s="10" t="s">
        <v>2037</v>
      </c>
      <c r="G136" s="9" t="s">
        <v>160</v>
      </c>
      <c r="H136" s="9">
        <v>1233889275</v>
      </c>
      <c r="I136" s="9">
        <v>899999230</v>
      </c>
      <c r="J136" s="9" t="s">
        <v>87</v>
      </c>
      <c r="K136" s="9">
        <v>82833867</v>
      </c>
      <c r="L136" s="9">
        <v>1233889275</v>
      </c>
      <c r="M136" s="9" t="s">
        <v>160</v>
      </c>
      <c r="N136" s="9">
        <v>55341</v>
      </c>
      <c r="O136" s="9" t="s">
        <v>62</v>
      </c>
      <c r="P136" s="9" t="s">
        <v>61</v>
      </c>
      <c r="Q136" s="9" t="s">
        <v>58</v>
      </c>
      <c r="R136" s="12">
        <v>44783</v>
      </c>
      <c r="S136" s="12">
        <v>44700</v>
      </c>
      <c r="T136" s="12">
        <v>44845</v>
      </c>
      <c r="U136" s="12">
        <v>44854</v>
      </c>
      <c r="V136" s="12">
        <v>44848</v>
      </c>
      <c r="W136" s="13">
        <v>60803</v>
      </c>
      <c r="X136" s="9" t="s">
        <v>67</v>
      </c>
      <c r="Y136" s="9" t="s">
        <v>59</v>
      </c>
      <c r="Z136" s="9" t="s">
        <v>64</v>
      </c>
      <c r="AA136" s="9">
        <v>974851</v>
      </c>
      <c r="AB136" s="9" t="s">
        <v>46</v>
      </c>
      <c r="AC136" s="9" t="s">
        <v>49</v>
      </c>
      <c r="AD136" s="9">
        <v>72359</v>
      </c>
      <c r="AE136" s="9">
        <v>800493417</v>
      </c>
      <c r="AF136" s="9">
        <v>800671231</v>
      </c>
      <c r="AG136" s="9" t="s">
        <v>41</v>
      </c>
      <c r="AH136" s="9">
        <v>100</v>
      </c>
      <c r="AI136" s="14" t="s">
        <v>56</v>
      </c>
    </row>
    <row r="137" spans="1:35" x14ac:dyDescent="0.25">
      <c r="A137" s="8">
        <v>930</v>
      </c>
      <c r="B137" s="9" t="s">
        <v>52</v>
      </c>
      <c r="C137" s="9">
        <v>0</v>
      </c>
      <c r="D137" s="9" t="s">
        <v>60</v>
      </c>
      <c r="E137" s="9" t="s">
        <v>60</v>
      </c>
      <c r="F137" s="10" t="s">
        <v>2037</v>
      </c>
      <c r="G137" s="9" t="s">
        <v>158</v>
      </c>
      <c r="H137" s="9">
        <v>1026282675</v>
      </c>
      <c r="I137" s="9">
        <v>899999230</v>
      </c>
      <c r="J137" s="9" t="s">
        <v>87</v>
      </c>
      <c r="K137" s="9">
        <v>82798492</v>
      </c>
      <c r="L137" s="9">
        <v>1026282675</v>
      </c>
      <c r="M137" s="9" t="s">
        <v>158</v>
      </c>
      <c r="N137" s="9">
        <v>55342</v>
      </c>
      <c r="O137" s="9" t="s">
        <v>62</v>
      </c>
      <c r="P137" s="9" t="s">
        <v>61</v>
      </c>
      <c r="Q137" s="9" t="s">
        <v>58</v>
      </c>
      <c r="R137" s="12">
        <v>44783</v>
      </c>
      <c r="S137" s="12">
        <v>44770</v>
      </c>
      <c r="T137" s="12">
        <v>44845</v>
      </c>
      <c r="U137" s="12">
        <v>44854</v>
      </c>
      <c r="V137" s="12">
        <v>44848</v>
      </c>
      <c r="W137" s="13">
        <v>60803</v>
      </c>
      <c r="X137" s="9" t="s">
        <v>67</v>
      </c>
      <c r="Y137" s="9" t="s">
        <v>59</v>
      </c>
      <c r="Z137" s="9" t="s">
        <v>64</v>
      </c>
      <c r="AA137" s="9">
        <v>974851</v>
      </c>
      <c r="AB137" s="9" t="s">
        <v>46</v>
      </c>
      <c r="AC137" s="9" t="s">
        <v>49</v>
      </c>
      <c r="AD137" s="9">
        <v>72391</v>
      </c>
      <c r="AE137" s="9">
        <v>800493417</v>
      </c>
      <c r="AF137" s="9">
        <v>800671231</v>
      </c>
      <c r="AG137" s="9" t="s">
        <v>41</v>
      </c>
      <c r="AH137" s="9">
        <v>100</v>
      </c>
      <c r="AI137" s="14" t="s">
        <v>56</v>
      </c>
    </row>
    <row r="138" spans="1:35" x14ac:dyDescent="0.25">
      <c r="A138" s="8">
        <v>930</v>
      </c>
      <c r="B138" s="9" t="s">
        <v>52</v>
      </c>
      <c r="C138" s="9">
        <v>0</v>
      </c>
      <c r="D138" s="9" t="s">
        <v>60</v>
      </c>
      <c r="E138" s="9" t="s">
        <v>60</v>
      </c>
      <c r="F138" s="10" t="s">
        <v>2037</v>
      </c>
      <c r="G138" s="9" t="s">
        <v>164</v>
      </c>
      <c r="H138" s="9">
        <v>1023958445</v>
      </c>
      <c r="I138" s="9">
        <v>899999230</v>
      </c>
      <c r="J138" s="9" t="s">
        <v>87</v>
      </c>
      <c r="K138" s="9">
        <v>82838017</v>
      </c>
      <c r="L138" s="9">
        <v>1023958445</v>
      </c>
      <c r="M138" s="9" t="s">
        <v>164</v>
      </c>
      <c r="N138" s="9">
        <v>55343</v>
      </c>
      <c r="O138" s="9" t="s">
        <v>62</v>
      </c>
      <c r="P138" s="9" t="s">
        <v>61</v>
      </c>
      <c r="Q138" s="9" t="s">
        <v>58</v>
      </c>
      <c r="R138" s="12">
        <v>44783</v>
      </c>
      <c r="S138" s="12">
        <v>44769</v>
      </c>
      <c r="T138" s="12">
        <v>44845</v>
      </c>
      <c r="U138" s="12">
        <v>44854</v>
      </c>
      <c r="V138" s="12">
        <v>44848</v>
      </c>
      <c r="W138" s="13">
        <v>60803</v>
      </c>
      <c r="X138" s="9" t="s">
        <v>67</v>
      </c>
      <c r="Y138" s="9" t="s">
        <v>59</v>
      </c>
      <c r="Z138" s="9" t="s">
        <v>64</v>
      </c>
      <c r="AA138" s="9">
        <v>974851</v>
      </c>
      <c r="AB138" s="9" t="s">
        <v>46</v>
      </c>
      <c r="AC138" s="9" t="s">
        <v>49</v>
      </c>
      <c r="AD138" s="9">
        <v>72360</v>
      </c>
      <c r="AE138" s="9">
        <v>800493417</v>
      </c>
      <c r="AF138" s="9">
        <v>800671231</v>
      </c>
      <c r="AG138" s="9" t="s">
        <v>41</v>
      </c>
      <c r="AH138" s="9">
        <v>100</v>
      </c>
      <c r="AI138" s="14" t="s">
        <v>56</v>
      </c>
    </row>
    <row r="139" spans="1:35" x14ac:dyDescent="0.25">
      <c r="A139" s="8">
        <v>930</v>
      </c>
      <c r="B139" s="9" t="s">
        <v>52</v>
      </c>
      <c r="C139" s="9">
        <v>0</v>
      </c>
      <c r="D139" s="9" t="s">
        <v>60</v>
      </c>
      <c r="E139" s="9" t="s">
        <v>60</v>
      </c>
      <c r="F139" s="10" t="s">
        <v>2037</v>
      </c>
      <c r="G139" s="9" t="s">
        <v>170</v>
      </c>
      <c r="H139" s="9">
        <v>1000380290</v>
      </c>
      <c r="I139" s="9">
        <v>899999230</v>
      </c>
      <c r="J139" s="9" t="s">
        <v>87</v>
      </c>
      <c r="K139" s="9">
        <v>82839937</v>
      </c>
      <c r="L139" s="9">
        <v>1000380290</v>
      </c>
      <c r="M139" s="9" t="s">
        <v>170</v>
      </c>
      <c r="N139" s="9">
        <v>55344</v>
      </c>
      <c r="O139" s="9" t="s">
        <v>62</v>
      </c>
      <c r="P139" s="9" t="s">
        <v>61</v>
      </c>
      <c r="Q139" s="9" t="s">
        <v>58</v>
      </c>
      <c r="R139" s="12">
        <v>44784</v>
      </c>
      <c r="S139" s="12">
        <v>44770</v>
      </c>
      <c r="T139" s="12">
        <v>44845</v>
      </c>
      <c r="U139" s="12">
        <v>44854</v>
      </c>
      <c r="V139" s="12">
        <v>44848</v>
      </c>
      <c r="W139" s="13">
        <v>60803</v>
      </c>
      <c r="X139" s="9" t="s">
        <v>67</v>
      </c>
      <c r="Y139" s="9" t="s">
        <v>59</v>
      </c>
      <c r="Z139" s="9" t="s">
        <v>64</v>
      </c>
      <c r="AA139" s="9">
        <v>974851</v>
      </c>
      <c r="AB139" s="9" t="s">
        <v>46</v>
      </c>
      <c r="AC139" s="9" t="s">
        <v>49</v>
      </c>
      <c r="AD139" s="9">
        <v>72342</v>
      </c>
      <c r="AE139" s="9">
        <v>800493417</v>
      </c>
      <c r="AF139" s="9">
        <v>800671231</v>
      </c>
      <c r="AG139" s="9" t="s">
        <v>41</v>
      </c>
      <c r="AH139" s="9">
        <v>100</v>
      </c>
      <c r="AI139" s="14" t="s">
        <v>56</v>
      </c>
    </row>
    <row r="140" spans="1:35" x14ac:dyDescent="0.25">
      <c r="A140" s="8">
        <v>930</v>
      </c>
      <c r="B140" s="9" t="s">
        <v>52</v>
      </c>
      <c r="C140" s="9">
        <v>0</v>
      </c>
      <c r="D140" s="9" t="s">
        <v>60</v>
      </c>
      <c r="E140" s="9" t="s">
        <v>60</v>
      </c>
      <c r="F140" s="10" t="s">
        <v>2037</v>
      </c>
      <c r="G140" s="9" t="s">
        <v>168</v>
      </c>
      <c r="H140" s="9">
        <v>1022424685</v>
      </c>
      <c r="I140" s="9">
        <v>899999230</v>
      </c>
      <c r="J140" s="9" t="s">
        <v>87</v>
      </c>
      <c r="K140" s="9">
        <v>81351522</v>
      </c>
      <c r="L140" s="9">
        <v>1022424685</v>
      </c>
      <c r="M140" s="9" t="s">
        <v>168</v>
      </c>
      <c r="N140" s="9">
        <v>55345</v>
      </c>
      <c r="O140" s="9" t="s">
        <v>62</v>
      </c>
      <c r="P140" s="9" t="s">
        <v>61</v>
      </c>
      <c r="Q140" s="9" t="s">
        <v>58</v>
      </c>
      <c r="R140" s="12">
        <v>44777</v>
      </c>
      <c r="S140" s="12">
        <v>44765</v>
      </c>
      <c r="T140" s="12">
        <v>44845</v>
      </c>
      <c r="U140" s="12">
        <v>44854</v>
      </c>
      <c r="V140" s="12">
        <v>44848</v>
      </c>
      <c r="W140" s="13">
        <v>60803</v>
      </c>
      <c r="X140" s="9" t="s">
        <v>67</v>
      </c>
      <c r="Y140" s="9" t="s">
        <v>59</v>
      </c>
      <c r="Z140" s="9" t="s">
        <v>64</v>
      </c>
      <c r="AA140" s="9">
        <v>974851</v>
      </c>
      <c r="AB140" s="9" t="s">
        <v>46</v>
      </c>
      <c r="AC140" s="9" t="s">
        <v>49</v>
      </c>
      <c r="AD140" s="9">
        <v>72396</v>
      </c>
      <c r="AE140" s="9">
        <v>800493417</v>
      </c>
      <c r="AF140" s="9">
        <v>800671231</v>
      </c>
      <c r="AG140" s="9" t="s">
        <v>41</v>
      </c>
      <c r="AH140" s="9">
        <v>100</v>
      </c>
      <c r="AI140" s="14" t="s">
        <v>56</v>
      </c>
    </row>
    <row r="141" spans="1:35" x14ac:dyDescent="0.25">
      <c r="A141" s="8">
        <v>930</v>
      </c>
      <c r="B141" s="9" t="s">
        <v>52</v>
      </c>
      <c r="C141" s="9">
        <v>0</v>
      </c>
      <c r="D141" s="9" t="s">
        <v>60</v>
      </c>
      <c r="E141" s="9" t="s">
        <v>60</v>
      </c>
      <c r="F141" s="10" t="s">
        <v>2037</v>
      </c>
      <c r="G141" s="9" t="s">
        <v>172</v>
      </c>
      <c r="H141" s="9">
        <v>1001087913</v>
      </c>
      <c r="I141" s="9">
        <v>899999230</v>
      </c>
      <c r="J141" s="9" t="s">
        <v>87</v>
      </c>
      <c r="K141" s="9">
        <v>31198357</v>
      </c>
      <c r="L141" s="9">
        <v>1001087913</v>
      </c>
      <c r="M141" s="9" t="s">
        <v>172</v>
      </c>
      <c r="N141" s="9">
        <v>55348</v>
      </c>
      <c r="O141" s="9" t="s">
        <v>62</v>
      </c>
      <c r="P141" s="9" t="s">
        <v>61</v>
      </c>
      <c r="Q141" s="9" t="s">
        <v>58</v>
      </c>
      <c r="R141" s="12">
        <v>44785</v>
      </c>
      <c r="S141" s="12">
        <v>44763</v>
      </c>
      <c r="T141" s="12">
        <v>44845</v>
      </c>
      <c r="U141" s="12">
        <v>44854</v>
      </c>
      <c r="V141" s="12">
        <v>44848</v>
      </c>
      <c r="W141" s="13">
        <v>60803</v>
      </c>
      <c r="X141" s="9" t="s">
        <v>67</v>
      </c>
      <c r="Y141" s="9" t="s">
        <v>59</v>
      </c>
      <c r="Z141" s="9" t="s">
        <v>64</v>
      </c>
      <c r="AA141" s="9">
        <v>974851</v>
      </c>
      <c r="AB141" s="9" t="s">
        <v>46</v>
      </c>
      <c r="AC141" s="9" t="s">
        <v>49</v>
      </c>
      <c r="AD141" s="9">
        <v>72364</v>
      </c>
      <c r="AE141" s="9">
        <v>800493417</v>
      </c>
      <c r="AF141" s="9">
        <v>800671231</v>
      </c>
      <c r="AG141" s="9" t="s">
        <v>41</v>
      </c>
      <c r="AH141" s="9">
        <v>100</v>
      </c>
      <c r="AI141" s="14" t="s">
        <v>56</v>
      </c>
    </row>
    <row r="142" spans="1:35" x14ac:dyDescent="0.25">
      <c r="A142" s="8">
        <v>930</v>
      </c>
      <c r="B142" s="9" t="s">
        <v>52</v>
      </c>
      <c r="C142" s="9">
        <v>0</v>
      </c>
      <c r="D142" s="9" t="s">
        <v>60</v>
      </c>
      <c r="E142" s="9" t="s">
        <v>60</v>
      </c>
      <c r="F142" s="10" t="s">
        <v>2039</v>
      </c>
      <c r="G142" s="9" t="s">
        <v>225</v>
      </c>
      <c r="H142" s="9">
        <v>1016111046</v>
      </c>
      <c r="I142" s="9">
        <v>899999230</v>
      </c>
      <c r="J142" s="9" t="s">
        <v>87</v>
      </c>
      <c r="K142" s="9">
        <v>81352707</v>
      </c>
      <c r="L142" s="9">
        <v>1016111046</v>
      </c>
      <c r="M142" s="9" t="s">
        <v>225</v>
      </c>
      <c r="N142" s="9">
        <v>55017</v>
      </c>
      <c r="O142" s="9" t="s">
        <v>62</v>
      </c>
      <c r="P142" s="9" t="s">
        <v>61</v>
      </c>
      <c r="Q142" s="9" t="s">
        <v>37</v>
      </c>
      <c r="R142" s="12">
        <v>44417</v>
      </c>
      <c r="S142" s="12">
        <v>44414</v>
      </c>
      <c r="T142" s="12">
        <v>44820</v>
      </c>
      <c r="U142" s="12">
        <v>44825</v>
      </c>
      <c r="V142" s="12">
        <v>44823</v>
      </c>
      <c r="W142" s="13">
        <v>512000</v>
      </c>
      <c r="X142" s="9" t="s">
        <v>274</v>
      </c>
      <c r="Y142" s="9" t="s">
        <v>38</v>
      </c>
      <c r="Z142" s="9" t="s">
        <v>89</v>
      </c>
      <c r="AA142" s="9">
        <v>968170</v>
      </c>
      <c r="AB142" s="9" t="s">
        <v>44</v>
      </c>
      <c r="AC142" s="9" t="s">
        <v>40</v>
      </c>
      <c r="AD142" s="9">
        <v>72313</v>
      </c>
      <c r="AE142" s="9">
        <v>800489691</v>
      </c>
      <c r="AF142" s="9">
        <v>800666160</v>
      </c>
      <c r="AG142" s="9" t="s">
        <v>41</v>
      </c>
      <c r="AH142" s="9">
        <v>100</v>
      </c>
      <c r="AI142" s="14" t="s">
        <v>56</v>
      </c>
    </row>
    <row r="143" spans="1:35" x14ac:dyDescent="0.25">
      <c r="A143" s="8">
        <v>930</v>
      </c>
      <c r="B143" s="9" t="s">
        <v>52</v>
      </c>
      <c r="C143" s="9">
        <v>0</v>
      </c>
      <c r="D143" s="9" t="s">
        <v>60</v>
      </c>
      <c r="E143" s="9" t="s">
        <v>60</v>
      </c>
      <c r="F143" s="10" t="s">
        <v>2037</v>
      </c>
      <c r="G143" s="9" t="s">
        <v>112</v>
      </c>
      <c r="H143" s="9">
        <v>1012465195</v>
      </c>
      <c r="I143" s="9">
        <v>899999230</v>
      </c>
      <c r="J143" s="9" t="s">
        <v>87</v>
      </c>
      <c r="K143" s="9">
        <v>82781167</v>
      </c>
      <c r="L143" s="9">
        <v>1012465195</v>
      </c>
      <c r="M143" s="9" t="s">
        <v>112</v>
      </c>
      <c r="N143" s="9">
        <v>55308</v>
      </c>
      <c r="O143" s="9" t="s">
        <v>62</v>
      </c>
      <c r="P143" s="9" t="s">
        <v>61</v>
      </c>
      <c r="Q143" s="9" t="s">
        <v>58</v>
      </c>
      <c r="R143" s="12">
        <v>44769</v>
      </c>
      <c r="S143" s="12">
        <v>44755</v>
      </c>
      <c r="T143" s="12">
        <v>44819</v>
      </c>
      <c r="U143" s="12">
        <v>44825</v>
      </c>
      <c r="V143" s="12">
        <v>44823</v>
      </c>
      <c r="W143" s="13">
        <v>180000</v>
      </c>
      <c r="X143" s="9" t="s">
        <v>275</v>
      </c>
      <c r="Y143" s="9" t="s">
        <v>59</v>
      </c>
      <c r="Z143" s="9" t="s">
        <v>89</v>
      </c>
      <c r="AA143" s="9">
        <v>968170</v>
      </c>
      <c r="AB143" s="9" t="s">
        <v>44</v>
      </c>
      <c r="AC143" s="9" t="s">
        <v>40</v>
      </c>
      <c r="AD143" s="9">
        <v>72310</v>
      </c>
      <c r="AE143" s="9">
        <v>800489569</v>
      </c>
      <c r="AF143" s="9">
        <v>800666163</v>
      </c>
      <c r="AG143" s="9" t="s">
        <v>41</v>
      </c>
      <c r="AH143" s="9">
        <v>100</v>
      </c>
      <c r="AI143" s="14" t="s">
        <v>56</v>
      </c>
    </row>
    <row r="144" spans="1:35" x14ac:dyDescent="0.25">
      <c r="A144" s="8">
        <v>930</v>
      </c>
      <c r="B144" s="9" t="s">
        <v>52</v>
      </c>
      <c r="C144" s="9">
        <v>0</v>
      </c>
      <c r="D144" s="9" t="s">
        <v>60</v>
      </c>
      <c r="E144" s="9" t="s">
        <v>60</v>
      </c>
      <c r="F144" s="10" t="s">
        <v>2037</v>
      </c>
      <c r="G144" s="9" t="s">
        <v>101</v>
      </c>
      <c r="H144" s="9">
        <v>1013690215</v>
      </c>
      <c r="I144" s="9">
        <v>899999230</v>
      </c>
      <c r="J144" s="9" t="s">
        <v>87</v>
      </c>
      <c r="K144" s="9">
        <v>82779654</v>
      </c>
      <c r="L144" s="9">
        <v>1013690215</v>
      </c>
      <c r="M144" s="9" t="s">
        <v>101</v>
      </c>
      <c r="N144" s="9">
        <v>55305</v>
      </c>
      <c r="O144" s="9" t="s">
        <v>62</v>
      </c>
      <c r="P144" s="9" t="s">
        <v>61</v>
      </c>
      <c r="Q144" s="9" t="s">
        <v>58</v>
      </c>
      <c r="R144" s="12">
        <v>44768</v>
      </c>
      <c r="S144" s="12">
        <v>44767</v>
      </c>
      <c r="T144" s="12">
        <v>44833</v>
      </c>
      <c r="U144" s="12">
        <v>44839</v>
      </c>
      <c r="V144" s="12">
        <v>44837</v>
      </c>
      <c r="W144" s="13">
        <v>140900</v>
      </c>
      <c r="X144" s="9" t="s">
        <v>276</v>
      </c>
      <c r="Y144" s="9" t="s">
        <v>59</v>
      </c>
      <c r="Z144" s="9" t="s">
        <v>89</v>
      </c>
      <c r="AA144" s="9">
        <v>971641</v>
      </c>
      <c r="AB144" s="9" t="s">
        <v>44</v>
      </c>
      <c r="AC144" s="9" t="s">
        <v>40</v>
      </c>
      <c r="AD144" s="9">
        <v>72328</v>
      </c>
      <c r="AE144" s="9">
        <v>800491558</v>
      </c>
      <c r="AF144" s="9">
        <v>0</v>
      </c>
      <c r="AG144" s="9" t="s">
        <v>41</v>
      </c>
      <c r="AH144" s="9">
        <v>100</v>
      </c>
      <c r="AI144" s="14" t="s">
        <v>56</v>
      </c>
    </row>
    <row r="145" spans="1:35" x14ac:dyDescent="0.25">
      <c r="A145" s="8">
        <v>930</v>
      </c>
      <c r="B145" s="9" t="s">
        <v>52</v>
      </c>
      <c r="C145" s="9">
        <v>0</v>
      </c>
      <c r="D145" s="9" t="s">
        <v>60</v>
      </c>
      <c r="E145" s="9" t="s">
        <v>60</v>
      </c>
      <c r="F145" s="10" t="s">
        <v>2037</v>
      </c>
      <c r="G145" s="9" t="s">
        <v>118</v>
      </c>
      <c r="H145" s="9">
        <v>1026600027</v>
      </c>
      <c r="I145" s="9">
        <v>899999230</v>
      </c>
      <c r="J145" s="9" t="s">
        <v>87</v>
      </c>
      <c r="K145" s="9">
        <v>82660593</v>
      </c>
      <c r="L145" s="9">
        <v>1026600027</v>
      </c>
      <c r="M145" s="9" t="s">
        <v>118</v>
      </c>
      <c r="N145" s="9">
        <v>55314</v>
      </c>
      <c r="O145" s="9" t="s">
        <v>62</v>
      </c>
      <c r="P145" s="9" t="s">
        <v>61</v>
      </c>
      <c r="Q145" s="9" t="s">
        <v>58</v>
      </c>
      <c r="R145" s="12">
        <v>44770</v>
      </c>
      <c r="S145" s="12">
        <v>44757</v>
      </c>
      <c r="T145" s="12">
        <v>44833</v>
      </c>
      <c r="U145" s="12">
        <v>44839</v>
      </c>
      <c r="V145" s="12">
        <v>44837</v>
      </c>
      <c r="W145" s="13">
        <v>330000</v>
      </c>
      <c r="X145" s="9" t="s">
        <v>277</v>
      </c>
      <c r="Y145" s="9" t="s">
        <v>59</v>
      </c>
      <c r="Z145" s="9" t="s">
        <v>89</v>
      </c>
      <c r="AA145" s="9">
        <v>971641</v>
      </c>
      <c r="AB145" s="9" t="s">
        <v>44</v>
      </c>
      <c r="AC145" s="9" t="s">
        <v>40</v>
      </c>
      <c r="AD145" s="9">
        <v>72332</v>
      </c>
      <c r="AE145" s="9">
        <v>800491558</v>
      </c>
      <c r="AF145" s="9">
        <v>0</v>
      </c>
      <c r="AG145" s="9" t="s">
        <v>41</v>
      </c>
      <c r="AH145" s="9">
        <v>100</v>
      </c>
      <c r="AI145" s="14" t="s">
        <v>56</v>
      </c>
    </row>
    <row r="146" spans="1:35" x14ac:dyDescent="0.25">
      <c r="A146" s="8">
        <v>930</v>
      </c>
      <c r="B146" s="9" t="s">
        <v>52</v>
      </c>
      <c r="C146" s="9">
        <v>0</v>
      </c>
      <c r="D146" s="9" t="s">
        <v>60</v>
      </c>
      <c r="E146" s="9" t="s">
        <v>60</v>
      </c>
      <c r="F146" s="10" t="s">
        <v>2037</v>
      </c>
      <c r="G146" s="9" t="s">
        <v>124</v>
      </c>
      <c r="H146" s="9">
        <v>1013684370</v>
      </c>
      <c r="I146" s="9">
        <v>899999230</v>
      </c>
      <c r="J146" s="9" t="s">
        <v>87</v>
      </c>
      <c r="K146" s="9">
        <v>82795788</v>
      </c>
      <c r="L146" s="9">
        <v>1013684370</v>
      </c>
      <c r="M146" s="9" t="s">
        <v>124</v>
      </c>
      <c r="N146" s="9">
        <v>55319</v>
      </c>
      <c r="O146" s="9" t="s">
        <v>62</v>
      </c>
      <c r="P146" s="9" t="s">
        <v>61</v>
      </c>
      <c r="Q146" s="9" t="s">
        <v>58</v>
      </c>
      <c r="R146" s="12">
        <v>44770</v>
      </c>
      <c r="S146" s="12">
        <v>44770</v>
      </c>
      <c r="T146" s="12">
        <v>44833</v>
      </c>
      <c r="U146" s="12">
        <v>44839</v>
      </c>
      <c r="V146" s="12">
        <v>44837</v>
      </c>
      <c r="W146" s="13">
        <v>330000</v>
      </c>
      <c r="X146" s="9" t="s">
        <v>278</v>
      </c>
      <c r="Y146" s="9" t="s">
        <v>59</v>
      </c>
      <c r="Z146" s="9" t="s">
        <v>89</v>
      </c>
      <c r="AA146" s="9">
        <v>971641</v>
      </c>
      <c r="AB146" s="9" t="s">
        <v>44</v>
      </c>
      <c r="AC146" s="9" t="s">
        <v>40</v>
      </c>
      <c r="AD146" s="9">
        <v>72329</v>
      </c>
      <c r="AE146" s="9">
        <v>800491558</v>
      </c>
      <c r="AF146" s="9">
        <v>0</v>
      </c>
      <c r="AG146" s="9" t="s">
        <v>41</v>
      </c>
      <c r="AH146" s="9">
        <v>100</v>
      </c>
      <c r="AI146" s="14" t="s">
        <v>56</v>
      </c>
    </row>
    <row r="147" spans="1:35" x14ac:dyDescent="0.25">
      <c r="A147" s="8">
        <v>930</v>
      </c>
      <c r="B147" s="9" t="s">
        <v>52</v>
      </c>
      <c r="C147" s="9">
        <v>0</v>
      </c>
      <c r="D147" s="9" t="s">
        <v>60</v>
      </c>
      <c r="E147" s="9" t="s">
        <v>60</v>
      </c>
      <c r="F147" s="10" t="s">
        <v>2037</v>
      </c>
      <c r="G147" s="9" t="s">
        <v>120</v>
      </c>
      <c r="H147" s="9">
        <v>1033803302</v>
      </c>
      <c r="I147" s="9">
        <v>899999230</v>
      </c>
      <c r="J147" s="9" t="s">
        <v>87</v>
      </c>
      <c r="K147" s="9">
        <v>82794232</v>
      </c>
      <c r="L147" s="9">
        <v>1033803302</v>
      </c>
      <c r="M147" s="9" t="s">
        <v>120</v>
      </c>
      <c r="N147" s="9">
        <v>55317</v>
      </c>
      <c r="O147" s="9" t="s">
        <v>62</v>
      </c>
      <c r="P147" s="9" t="s">
        <v>61</v>
      </c>
      <c r="Q147" s="9" t="s">
        <v>58</v>
      </c>
      <c r="R147" s="12">
        <v>44770</v>
      </c>
      <c r="S147" s="12">
        <v>44752</v>
      </c>
      <c r="T147" s="12">
        <v>44832</v>
      </c>
      <c r="U147" s="12">
        <v>44837</v>
      </c>
      <c r="V147" s="12">
        <v>44833</v>
      </c>
      <c r="W147" s="13">
        <v>57600</v>
      </c>
      <c r="X147" s="9" t="s">
        <v>279</v>
      </c>
      <c r="Y147" s="9" t="s">
        <v>59</v>
      </c>
      <c r="Z147" s="9" t="s">
        <v>89</v>
      </c>
      <c r="AA147" s="9">
        <v>971115</v>
      </c>
      <c r="AB147" s="9" t="s">
        <v>44</v>
      </c>
      <c r="AC147" s="9" t="s">
        <v>40</v>
      </c>
      <c r="AD147" s="9">
        <v>72324</v>
      </c>
      <c r="AE147" s="9">
        <v>800491365</v>
      </c>
      <c r="AF147" s="9">
        <v>800668383</v>
      </c>
      <c r="AG147" s="9" t="s">
        <v>41</v>
      </c>
      <c r="AH147" s="9">
        <v>100</v>
      </c>
      <c r="AI147" s="14" t="s">
        <v>56</v>
      </c>
    </row>
    <row r="148" spans="1:35" x14ac:dyDescent="0.25">
      <c r="A148" s="8">
        <v>930</v>
      </c>
      <c r="B148" s="9" t="s">
        <v>52</v>
      </c>
      <c r="C148" s="9">
        <v>0</v>
      </c>
      <c r="D148" s="9" t="s">
        <v>60</v>
      </c>
      <c r="E148" s="9" t="s">
        <v>60</v>
      </c>
      <c r="F148" s="10" t="s">
        <v>2037</v>
      </c>
      <c r="G148" s="9" t="s">
        <v>120</v>
      </c>
      <c r="H148" s="9">
        <v>1033803302</v>
      </c>
      <c r="I148" s="9">
        <v>899999230</v>
      </c>
      <c r="J148" s="9" t="s">
        <v>87</v>
      </c>
      <c r="K148" s="9">
        <v>82794232</v>
      </c>
      <c r="L148" s="9">
        <v>1033803302</v>
      </c>
      <c r="M148" s="9" t="s">
        <v>120</v>
      </c>
      <c r="N148" s="9">
        <v>55317</v>
      </c>
      <c r="O148" s="9" t="s">
        <v>62</v>
      </c>
      <c r="P148" s="9" t="s">
        <v>61</v>
      </c>
      <c r="Q148" s="9" t="s">
        <v>58</v>
      </c>
      <c r="R148" s="12">
        <v>44770</v>
      </c>
      <c r="S148" s="12">
        <v>44752</v>
      </c>
      <c r="T148" s="12">
        <v>44823</v>
      </c>
      <c r="U148" s="12">
        <v>44826</v>
      </c>
      <c r="V148" s="12">
        <v>44824</v>
      </c>
      <c r="W148" s="13">
        <v>153600</v>
      </c>
      <c r="X148" s="9" t="s">
        <v>280</v>
      </c>
      <c r="Y148" s="9" t="s">
        <v>59</v>
      </c>
      <c r="Z148" s="9" t="s">
        <v>89</v>
      </c>
      <c r="AA148" s="9">
        <v>968461</v>
      </c>
      <c r="AB148" s="9" t="s">
        <v>39</v>
      </c>
      <c r="AC148" s="9" t="s">
        <v>40</v>
      </c>
      <c r="AD148" s="9">
        <v>72315</v>
      </c>
      <c r="AE148" s="9">
        <v>800489946</v>
      </c>
      <c r="AF148" s="9">
        <v>800666490</v>
      </c>
      <c r="AG148" s="9" t="s">
        <v>41</v>
      </c>
      <c r="AH148" s="9">
        <v>100</v>
      </c>
      <c r="AI148" s="14" t="s">
        <v>56</v>
      </c>
    </row>
    <row r="149" spans="1:35" x14ac:dyDescent="0.25">
      <c r="A149" s="8">
        <v>930</v>
      </c>
      <c r="B149" s="9" t="s">
        <v>52</v>
      </c>
      <c r="C149" s="9">
        <v>0</v>
      </c>
      <c r="D149" s="9" t="s">
        <v>60</v>
      </c>
      <c r="E149" s="9" t="s">
        <v>60</v>
      </c>
      <c r="F149" s="10" t="s">
        <v>2037</v>
      </c>
      <c r="G149" s="9" t="s">
        <v>166</v>
      </c>
      <c r="H149" s="9">
        <v>1070332300</v>
      </c>
      <c r="I149" s="9">
        <v>899999230</v>
      </c>
      <c r="J149" s="9" t="s">
        <v>87</v>
      </c>
      <c r="K149" s="9">
        <v>82820336</v>
      </c>
      <c r="L149" s="9">
        <v>1070332300</v>
      </c>
      <c r="M149" s="9" t="s">
        <v>166</v>
      </c>
      <c r="N149" s="9">
        <v>55337</v>
      </c>
      <c r="O149" s="9" t="s">
        <v>62</v>
      </c>
      <c r="P149" s="9" t="s">
        <v>61</v>
      </c>
      <c r="Q149" s="9" t="s">
        <v>58</v>
      </c>
      <c r="R149" s="12">
        <v>44777</v>
      </c>
      <c r="S149" s="12">
        <v>44767</v>
      </c>
      <c r="T149" s="12">
        <v>44830</v>
      </c>
      <c r="U149" s="12">
        <v>44833</v>
      </c>
      <c r="V149" s="12">
        <v>44831</v>
      </c>
      <c r="W149" s="13">
        <v>57600</v>
      </c>
      <c r="X149" s="9" t="s">
        <v>281</v>
      </c>
      <c r="Y149" s="9" t="s">
        <v>59</v>
      </c>
      <c r="Z149" s="9" t="s">
        <v>89</v>
      </c>
      <c r="AA149" s="9">
        <v>970278</v>
      </c>
      <c r="AB149" s="9" t="s">
        <v>44</v>
      </c>
      <c r="AC149" s="9" t="s">
        <v>40</v>
      </c>
      <c r="AD149" s="9">
        <v>72320</v>
      </c>
      <c r="AE149" s="9">
        <v>800490907</v>
      </c>
      <c r="AF149" s="9">
        <v>800667712</v>
      </c>
      <c r="AG149" s="9" t="s">
        <v>41</v>
      </c>
      <c r="AH149" s="9">
        <v>100</v>
      </c>
      <c r="AI149" s="14" t="s">
        <v>56</v>
      </c>
    </row>
    <row r="150" spans="1:35" x14ac:dyDescent="0.25">
      <c r="A150" s="8">
        <v>930</v>
      </c>
      <c r="B150" s="9" t="s">
        <v>52</v>
      </c>
      <c r="C150" s="9">
        <v>0</v>
      </c>
      <c r="D150" s="9" t="s">
        <v>60</v>
      </c>
      <c r="E150" s="9" t="s">
        <v>60</v>
      </c>
      <c r="F150" s="10" t="s">
        <v>2037</v>
      </c>
      <c r="G150" s="9" t="s">
        <v>282</v>
      </c>
      <c r="H150" s="9">
        <v>1007107136</v>
      </c>
      <c r="I150" s="9">
        <v>899999230</v>
      </c>
      <c r="J150" s="9" t="s">
        <v>87</v>
      </c>
      <c r="K150" s="9">
        <v>82828121</v>
      </c>
      <c r="L150" s="9">
        <v>1007107136</v>
      </c>
      <c r="M150" s="9" t="s">
        <v>282</v>
      </c>
      <c r="N150" s="9">
        <v>55339</v>
      </c>
      <c r="O150" s="9" t="s">
        <v>62</v>
      </c>
      <c r="P150" s="9" t="s">
        <v>61</v>
      </c>
      <c r="Q150" s="9" t="s">
        <v>37</v>
      </c>
      <c r="R150" s="12">
        <v>44783</v>
      </c>
      <c r="S150" s="12">
        <v>44781</v>
      </c>
      <c r="T150" s="12">
        <v>44830</v>
      </c>
      <c r="U150" s="12">
        <v>44833</v>
      </c>
      <c r="V150" s="12">
        <v>44831</v>
      </c>
      <c r="W150" s="13">
        <v>155500</v>
      </c>
      <c r="X150" s="9" t="s">
        <v>283</v>
      </c>
      <c r="Y150" s="9" t="s">
        <v>38</v>
      </c>
      <c r="Z150" s="9" t="s">
        <v>89</v>
      </c>
      <c r="AA150" s="9">
        <v>970278</v>
      </c>
      <c r="AB150" s="9" t="s">
        <v>44</v>
      </c>
      <c r="AC150" s="9" t="s">
        <v>40</v>
      </c>
      <c r="AD150" s="9">
        <v>72321</v>
      </c>
      <c r="AE150" s="9">
        <v>800490907</v>
      </c>
      <c r="AF150" s="9">
        <v>800667712</v>
      </c>
      <c r="AG150" s="9" t="s">
        <v>41</v>
      </c>
      <c r="AH150" s="9">
        <v>100</v>
      </c>
      <c r="AI150" s="14" t="s">
        <v>56</v>
      </c>
    </row>
    <row r="151" spans="1:35" x14ac:dyDescent="0.25">
      <c r="A151" s="8">
        <v>930</v>
      </c>
      <c r="B151" s="9" t="s">
        <v>52</v>
      </c>
      <c r="C151" s="9">
        <v>0</v>
      </c>
      <c r="D151" s="9" t="s">
        <v>60</v>
      </c>
      <c r="E151" s="9" t="s">
        <v>60</v>
      </c>
      <c r="F151" s="10" t="s">
        <v>2037</v>
      </c>
      <c r="G151" s="9" t="s">
        <v>158</v>
      </c>
      <c r="H151" s="9">
        <v>1026282675</v>
      </c>
      <c r="I151" s="9">
        <v>899999230</v>
      </c>
      <c r="J151" s="9" t="s">
        <v>87</v>
      </c>
      <c r="K151" s="9">
        <v>82798492</v>
      </c>
      <c r="L151" s="9">
        <v>1026282675</v>
      </c>
      <c r="M151" s="9" t="s">
        <v>158</v>
      </c>
      <c r="N151" s="9">
        <v>55342</v>
      </c>
      <c r="O151" s="9" t="s">
        <v>62</v>
      </c>
      <c r="P151" s="9" t="s">
        <v>61</v>
      </c>
      <c r="Q151" s="9" t="s">
        <v>58</v>
      </c>
      <c r="R151" s="12">
        <v>44783</v>
      </c>
      <c r="S151" s="12">
        <v>44770</v>
      </c>
      <c r="T151" s="12">
        <v>44833</v>
      </c>
      <c r="U151" s="12">
        <v>44839</v>
      </c>
      <c r="V151" s="12">
        <v>44837</v>
      </c>
      <c r="W151" s="13">
        <v>187000</v>
      </c>
      <c r="X151" s="9" t="s">
        <v>284</v>
      </c>
      <c r="Y151" s="9" t="s">
        <v>59</v>
      </c>
      <c r="Z151" s="9" t="s">
        <v>89</v>
      </c>
      <c r="AA151" s="9">
        <v>971641</v>
      </c>
      <c r="AB151" s="9" t="s">
        <v>44</v>
      </c>
      <c r="AC151" s="9" t="s">
        <v>40</v>
      </c>
      <c r="AD151" s="9">
        <v>72330</v>
      </c>
      <c r="AE151" s="9">
        <v>800491558</v>
      </c>
      <c r="AF151" s="9">
        <v>0</v>
      </c>
      <c r="AG151" s="9" t="s">
        <v>41</v>
      </c>
      <c r="AH151" s="9">
        <v>100</v>
      </c>
      <c r="AI151" s="14" t="s">
        <v>56</v>
      </c>
    </row>
    <row r="152" spans="1:35" x14ac:dyDescent="0.25">
      <c r="A152" s="8">
        <v>930</v>
      </c>
      <c r="B152" s="9" t="s">
        <v>52</v>
      </c>
      <c r="C152" s="9">
        <v>0</v>
      </c>
      <c r="D152" s="9" t="s">
        <v>60</v>
      </c>
      <c r="E152" s="9" t="s">
        <v>60</v>
      </c>
      <c r="F152" s="10" t="s">
        <v>2037</v>
      </c>
      <c r="G152" s="9" t="s">
        <v>160</v>
      </c>
      <c r="H152" s="9">
        <v>1233889275</v>
      </c>
      <c r="I152" s="9">
        <v>899999230</v>
      </c>
      <c r="J152" s="9" t="s">
        <v>87</v>
      </c>
      <c r="K152" s="9">
        <v>82833867</v>
      </c>
      <c r="L152" s="9">
        <v>1233889275</v>
      </c>
      <c r="M152" s="9" t="s">
        <v>160</v>
      </c>
      <c r="N152" s="9">
        <v>55341</v>
      </c>
      <c r="O152" s="9" t="s">
        <v>62</v>
      </c>
      <c r="P152" s="9" t="s">
        <v>61</v>
      </c>
      <c r="Q152" s="9" t="s">
        <v>58</v>
      </c>
      <c r="R152" s="12">
        <v>44783</v>
      </c>
      <c r="S152" s="12">
        <v>44700</v>
      </c>
      <c r="T152" s="12">
        <v>44823</v>
      </c>
      <c r="U152" s="12">
        <v>44826</v>
      </c>
      <c r="V152" s="12">
        <v>44824</v>
      </c>
      <c r="W152" s="13">
        <v>308400</v>
      </c>
      <c r="X152" s="9" t="s">
        <v>285</v>
      </c>
      <c r="Y152" s="9" t="s">
        <v>59</v>
      </c>
      <c r="Z152" s="9" t="s">
        <v>162</v>
      </c>
      <c r="AA152" s="9">
        <v>968680</v>
      </c>
      <c r="AB152" s="9" t="s">
        <v>50</v>
      </c>
      <c r="AC152" s="9" t="s">
        <v>40</v>
      </c>
      <c r="AD152" s="9">
        <v>72314</v>
      </c>
      <c r="AE152" s="9">
        <v>800489949</v>
      </c>
      <c r="AF152" s="9">
        <v>800666624</v>
      </c>
      <c r="AG152" s="9" t="s">
        <v>41</v>
      </c>
      <c r="AH152" s="9">
        <v>100</v>
      </c>
      <c r="AI152" s="14" t="s">
        <v>56</v>
      </c>
    </row>
    <row r="153" spans="1:35" x14ac:dyDescent="0.25">
      <c r="A153" s="8">
        <v>930</v>
      </c>
      <c r="B153" s="9" t="s">
        <v>52</v>
      </c>
      <c r="C153" s="9">
        <v>0</v>
      </c>
      <c r="D153" s="9" t="s">
        <v>60</v>
      </c>
      <c r="E153" s="9" t="s">
        <v>60</v>
      </c>
      <c r="F153" s="10" t="s">
        <v>2037</v>
      </c>
      <c r="G153" s="9" t="s">
        <v>158</v>
      </c>
      <c r="H153" s="9">
        <v>1026282675</v>
      </c>
      <c r="I153" s="9">
        <v>899999230</v>
      </c>
      <c r="J153" s="9" t="s">
        <v>87</v>
      </c>
      <c r="K153" s="9">
        <v>82798492</v>
      </c>
      <c r="L153" s="9">
        <v>1026282675</v>
      </c>
      <c r="M153" s="9" t="s">
        <v>158</v>
      </c>
      <c r="N153" s="9">
        <v>55342</v>
      </c>
      <c r="O153" s="9" t="s">
        <v>62</v>
      </c>
      <c r="P153" s="9" t="s">
        <v>61</v>
      </c>
      <c r="Q153" s="9" t="s">
        <v>58</v>
      </c>
      <c r="R153" s="12">
        <v>44783</v>
      </c>
      <c r="S153" s="12">
        <v>44770</v>
      </c>
      <c r="T153" s="12">
        <v>44823</v>
      </c>
      <c r="U153" s="12">
        <v>44826</v>
      </c>
      <c r="V153" s="12">
        <v>44824</v>
      </c>
      <c r="W153" s="13">
        <v>57600</v>
      </c>
      <c r="X153" s="9" t="s">
        <v>286</v>
      </c>
      <c r="Y153" s="9" t="s">
        <v>59</v>
      </c>
      <c r="Z153" s="9" t="s">
        <v>89</v>
      </c>
      <c r="AA153" s="9">
        <v>968461</v>
      </c>
      <c r="AB153" s="9" t="s">
        <v>39</v>
      </c>
      <c r="AC153" s="9" t="s">
        <v>40</v>
      </c>
      <c r="AD153" s="9">
        <v>72316</v>
      </c>
      <c r="AE153" s="9">
        <v>800489946</v>
      </c>
      <c r="AF153" s="9">
        <v>800666490</v>
      </c>
      <c r="AG153" s="9" t="s">
        <v>41</v>
      </c>
      <c r="AH153" s="9">
        <v>100</v>
      </c>
      <c r="AI153" s="14" t="s">
        <v>56</v>
      </c>
    </row>
    <row r="154" spans="1:35" x14ac:dyDescent="0.25">
      <c r="A154" s="8">
        <v>930</v>
      </c>
      <c r="B154" s="9" t="s">
        <v>52</v>
      </c>
      <c r="C154" s="9">
        <v>0</v>
      </c>
      <c r="D154" s="9" t="s">
        <v>60</v>
      </c>
      <c r="E154" s="9" t="s">
        <v>60</v>
      </c>
      <c r="F154" s="10" t="s">
        <v>2037</v>
      </c>
      <c r="G154" s="9" t="s">
        <v>160</v>
      </c>
      <c r="H154" s="9">
        <v>1233889275</v>
      </c>
      <c r="I154" s="9">
        <v>899999230</v>
      </c>
      <c r="J154" s="9" t="s">
        <v>87</v>
      </c>
      <c r="K154" s="9">
        <v>82833867</v>
      </c>
      <c r="L154" s="9">
        <v>1233889275</v>
      </c>
      <c r="M154" s="9" t="s">
        <v>160</v>
      </c>
      <c r="N154" s="9">
        <v>55341</v>
      </c>
      <c r="O154" s="9" t="s">
        <v>62</v>
      </c>
      <c r="P154" s="9" t="s">
        <v>61</v>
      </c>
      <c r="Q154" s="9" t="s">
        <v>37</v>
      </c>
      <c r="R154" s="12">
        <v>44783</v>
      </c>
      <c r="S154" s="12">
        <v>44700</v>
      </c>
      <c r="T154" s="12">
        <v>44819</v>
      </c>
      <c r="U154" s="12">
        <v>44825</v>
      </c>
      <c r="V154" s="12">
        <v>44823</v>
      </c>
      <c r="W154" s="13">
        <v>57700</v>
      </c>
      <c r="X154" s="9" t="s">
        <v>287</v>
      </c>
      <c r="Y154" s="9" t="s">
        <v>38</v>
      </c>
      <c r="Z154" s="9" t="s">
        <v>162</v>
      </c>
      <c r="AA154" s="9">
        <v>968232</v>
      </c>
      <c r="AB154" s="9" t="s">
        <v>39</v>
      </c>
      <c r="AC154" s="9" t="s">
        <v>40</v>
      </c>
      <c r="AD154" s="9">
        <v>72308</v>
      </c>
      <c r="AE154" s="9">
        <v>800489570</v>
      </c>
      <c r="AF154" s="9">
        <v>800666231</v>
      </c>
      <c r="AG154" s="9" t="s">
        <v>41</v>
      </c>
      <c r="AH154" s="9">
        <v>100</v>
      </c>
      <c r="AI154" s="14" t="s">
        <v>56</v>
      </c>
    </row>
    <row r="155" spans="1:35" x14ac:dyDescent="0.25">
      <c r="A155" s="8">
        <v>930</v>
      </c>
      <c r="B155" s="9" t="s">
        <v>52</v>
      </c>
      <c r="C155" s="9">
        <v>0</v>
      </c>
      <c r="D155" s="9" t="s">
        <v>60</v>
      </c>
      <c r="E155" s="9" t="s">
        <v>60</v>
      </c>
      <c r="F155" s="10" t="s">
        <v>2037</v>
      </c>
      <c r="G155" s="9" t="s">
        <v>160</v>
      </c>
      <c r="H155" s="9">
        <v>1233889275</v>
      </c>
      <c r="I155" s="9">
        <v>899999230</v>
      </c>
      <c r="J155" s="9" t="s">
        <v>87</v>
      </c>
      <c r="K155" s="9">
        <v>82833867</v>
      </c>
      <c r="L155" s="9">
        <v>1233889275</v>
      </c>
      <c r="M155" s="9" t="s">
        <v>160</v>
      </c>
      <c r="N155" s="9">
        <v>55341</v>
      </c>
      <c r="O155" s="9" t="s">
        <v>62</v>
      </c>
      <c r="P155" s="9" t="s">
        <v>61</v>
      </c>
      <c r="Q155" s="9" t="s">
        <v>37</v>
      </c>
      <c r="R155" s="12">
        <v>44783</v>
      </c>
      <c r="S155" s="12">
        <v>44700</v>
      </c>
      <c r="T155" s="12">
        <v>44819</v>
      </c>
      <c r="U155" s="12">
        <v>44825</v>
      </c>
      <c r="V155" s="12">
        <v>44823</v>
      </c>
      <c r="W155" s="13">
        <v>57700</v>
      </c>
      <c r="X155" s="9" t="s">
        <v>288</v>
      </c>
      <c r="Y155" s="9" t="s">
        <v>38</v>
      </c>
      <c r="Z155" s="9" t="s">
        <v>162</v>
      </c>
      <c r="AA155" s="9">
        <v>968232</v>
      </c>
      <c r="AB155" s="9" t="s">
        <v>39</v>
      </c>
      <c r="AC155" s="9" t="s">
        <v>40</v>
      </c>
      <c r="AD155" s="9">
        <v>72309</v>
      </c>
      <c r="AE155" s="9">
        <v>800489570</v>
      </c>
      <c r="AF155" s="9">
        <v>800666231</v>
      </c>
      <c r="AG155" s="9" t="s">
        <v>41</v>
      </c>
      <c r="AH155" s="9">
        <v>100</v>
      </c>
      <c r="AI155" s="14" t="s">
        <v>56</v>
      </c>
    </row>
    <row r="156" spans="1:35" x14ac:dyDescent="0.25">
      <c r="A156" s="8">
        <v>930</v>
      </c>
      <c r="B156" s="9" t="s">
        <v>52</v>
      </c>
      <c r="C156" s="9">
        <v>0</v>
      </c>
      <c r="D156" s="9" t="s">
        <v>60</v>
      </c>
      <c r="E156" s="9" t="s">
        <v>60</v>
      </c>
      <c r="F156" s="10" t="s">
        <v>2037</v>
      </c>
      <c r="G156" s="9" t="s">
        <v>289</v>
      </c>
      <c r="H156" s="9">
        <v>1003842694</v>
      </c>
      <c r="I156" s="9">
        <v>899999230</v>
      </c>
      <c r="J156" s="9" t="s">
        <v>87</v>
      </c>
      <c r="K156" s="9">
        <v>82852378</v>
      </c>
      <c r="L156" s="9">
        <v>1003842694</v>
      </c>
      <c r="M156" s="9" t="s">
        <v>289</v>
      </c>
      <c r="N156" s="9">
        <v>55349</v>
      </c>
      <c r="O156" s="9" t="s">
        <v>62</v>
      </c>
      <c r="P156" s="9" t="s">
        <v>61</v>
      </c>
      <c r="Q156" s="9" t="s">
        <v>58</v>
      </c>
      <c r="R156" s="12">
        <v>44789</v>
      </c>
      <c r="S156" s="12">
        <v>44785</v>
      </c>
      <c r="T156" s="12">
        <v>44812</v>
      </c>
      <c r="U156" s="12">
        <v>44817</v>
      </c>
      <c r="V156" s="12">
        <v>44813</v>
      </c>
      <c r="W156" s="13">
        <v>166900</v>
      </c>
      <c r="X156" s="9" t="s">
        <v>290</v>
      </c>
      <c r="Y156" s="9" t="s">
        <v>59</v>
      </c>
      <c r="Z156" s="9" t="s">
        <v>89</v>
      </c>
      <c r="AA156" s="9">
        <v>965539</v>
      </c>
      <c r="AB156" s="9" t="s">
        <v>44</v>
      </c>
      <c r="AC156" s="9" t="s">
        <v>40</v>
      </c>
      <c r="AD156" s="9">
        <v>72229</v>
      </c>
      <c r="AE156" s="9">
        <v>800488682</v>
      </c>
      <c r="AF156" s="9">
        <v>800664696</v>
      </c>
      <c r="AG156" s="9" t="s">
        <v>41</v>
      </c>
      <c r="AH156" s="9">
        <v>100</v>
      </c>
      <c r="AI156" s="14" t="s">
        <v>56</v>
      </c>
    </row>
    <row r="157" spans="1:35" x14ac:dyDescent="0.25">
      <c r="A157" s="8">
        <v>930</v>
      </c>
      <c r="B157" s="9" t="s">
        <v>52</v>
      </c>
      <c r="C157" s="9">
        <v>0</v>
      </c>
      <c r="D157" s="9" t="s">
        <v>60</v>
      </c>
      <c r="E157" s="9" t="s">
        <v>60</v>
      </c>
      <c r="F157" s="10" t="s">
        <v>2037</v>
      </c>
      <c r="G157" s="9" t="s">
        <v>291</v>
      </c>
      <c r="H157" s="9">
        <v>1192793687</v>
      </c>
      <c r="I157" s="9">
        <v>899999230</v>
      </c>
      <c r="J157" s="9" t="s">
        <v>87</v>
      </c>
      <c r="K157" s="9">
        <v>82862934</v>
      </c>
      <c r="L157" s="9">
        <v>1192793687</v>
      </c>
      <c r="M157" s="9" t="s">
        <v>291</v>
      </c>
      <c r="N157" s="9">
        <v>55352</v>
      </c>
      <c r="O157" s="9" t="s">
        <v>62</v>
      </c>
      <c r="P157" s="9" t="s">
        <v>61</v>
      </c>
      <c r="Q157" s="9" t="s">
        <v>58</v>
      </c>
      <c r="R157" s="12">
        <v>44795</v>
      </c>
      <c r="S157" s="12">
        <v>44776</v>
      </c>
      <c r="T157" s="12">
        <v>44805</v>
      </c>
      <c r="U157" s="12">
        <v>44811</v>
      </c>
      <c r="V157" s="12">
        <v>44809</v>
      </c>
      <c r="W157" s="13">
        <v>142100</v>
      </c>
      <c r="X157" s="9" t="s">
        <v>292</v>
      </c>
      <c r="Y157" s="9" t="s">
        <v>59</v>
      </c>
      <c r="Z157" s="9" t="s">
        <v>89</v>
      </c>
      <c r="AA157" s="9">
        <v>964642</v>
      </c>
      <c r="AB157" s="9" t="s">
        <v>44</v>
      </c>
      <c r="AC157" s="9" t="s">
        <v>40</v>
      </c>
      <c r="AD157" s="9">
        <v>72217</v>
      </c>
      <c r="AE157" s="9">
        <v>800487908</v>
      </c>
      <c r="AF157" s="9">
        <v>800663695</v>
      </c>
      <c r="AG157" s="9" t="s">
        <v>41</v>
      </c>
      <c r="AH157" s="9">
        <v>100</v>
      </c>
      <c r="AI157" s="14" t="s">
        <v>56</v>
      </c>
    </row>
    <row r="158" spans="1:35" x14ac:dyDescent="0.25">
      <c r="A158" s="8">
        <v>930</v>
      </c>
      <c r="B158" s="9" t="s">
        <v>52</v>
      </c>
      <c r="C158" s="9">
        <v>0</v>
      </c>
      <c r="D158" s="9" t="s">
        <v>60</v>
      </c>
      <c r="E158" s="9" t="s">
        <v>60</v>
      </c>
      <c r="F158" s="10" t="s">
        <v>2037</v>
      </c>
      <c r="G158" s="9" t="s">
        <v>293</v>
      </c>
      <c r="H158" s="9">
        <v>1117488182</v>
      </c>
      <c r="I158" s="9">
        <v>899999230</v>
      </c>
      <c r="J158" s="9" t="s">
        <v>87</v>
      </c>
      <c r="K158" s="9">
        <v>82890103</v>
      </c>
      <c r="L158" s="9">
        <v>1117488182</v>
      </c>
      <c r="M158" s="9" t="s">
        <v>293</v>
      </c>
      <c r="N158" s="9">
        <v>55358</v>
      </c>
      <c r="O158" s="9" t="s">
        <v>62</v>
      </c>
      <c r="P158" s="9" t="s">
        <v>61</v>
      </c>
      <c r="Q158" s="9" t="s">
        <v>58</v>
      </c>
      <c r="R158" s="12">
        <v>44799</v>
      </c>
      <c r="S158" s="12">
        <v>44784</v>
      </c>
      <c r="T158" s="12">
        <v>44812</v>
      </c>
      <c r="U158" s="12">
        <v>44817</v>
      </c>
      <c r="V158" s="12">
        <v>44813</v>
      </c>
      <c r="W158" s="13">
        <v>139300</v>
      </c>
      <c r="X158" s="9" t="s">
        <v>294</v>
      </c>
      <c r="Y158" s="9" t="s">
        <v>59</v>
      </c>
      <c r="Z158" s="9" t="s">
        <v>89</v>
      </c>
      <c r="AA158" s="9">
        <v>965539</v>
      </c>
      <c r="AB158" s="9" t="s">
        <v>44</v>
      </c>
      <c r="AC158" s="9" t="s">
        <v>40</v>
      </c>
      <c r="AD158" s="9">
        <v>72228</v>
      </c>
      <c r="AE158" s="9">
        <v>800488682</v>
      </c>
      <c r="AF158" s="9">
        <v>800664696</v>
      </c>
      <c r="AG158" s="9" t="s">
        <v>41</v>
      </c>
      <c r="AH158" s="9">
        <v>100</v>
      </c>
      <c r="AI158" s="14" t="s">
        <v>56</v>
      </c>
    </row>
    <row r="159" spans="1:35" x14ac:dyDescent="0.25">
      <c r="A159" s="8">
        <v>930</v>
      </c>
      <c r="B159" s="9" t="s">
        <v>52</v>
      </c>
      <c r="C159" s="9">
        <v>0</v>
      </c>
      <c r="D159" s="9" t="s">
        <v>60</v>
      </c>
      <c r="E159" s="9" t="s">
        <v>60</v>
      </c>
      <c r="F159" s="10" t="s">
        <v>2037</v>
      </c>
      <c r="G159" s="9" t="s">
        <v>295</v>
      </c>
      <c r="H159" s="9">
        <v>1000223735</v>
      </c>
      <c r="I159" s="9">
        <v>899999230</v>
      </c>
      <c r="J159" s="9" t="s">
        <v>87</v>
      </c>
      <c r="K159" s="9">
        <v>82883281</v>
      </c>
      <c r="L159" s="9">
        <v>1000223735</v>
      </c>
      <c r="M159" s="9" t="s">
        <v>295</v>
      </c>
      <c r="N159" s="9">
        <v>55355</v>
      </c>
      <c r="O159" s="9" t="s">
        <v>62</v>
      </c>
      <c r="P159" s="9" t="s">
        <v>61</v>
      </c>
      <c r="Q159" s="9" t="s">
        <v>58</v>
      </c>
      <c r="R159" s="12">
        <v>44796</v>
      </c>
      <c r="S159" s="12">
        <v>44778</v>
      </c>
      <c r="T159" s="12">
        <v>44806</v>
      </c>
      <c r="U159" s="12">
        <v>44811</v>
      </c>
      <c r="V159" s="12">
        <v>44809</v>
      </c>
      <c r="W159" s="13">
        <v>138900</v>
      </c>
      <c r="X159" s="9" t="s">
        <v>296</v>
      </c>
      <c r="Y159" s="9" t="s">
        <v>59</v>
      </c>
      <c r="Z159" s="9" t="s">
        <v>89</v>
      </c>
      <c r="AA159" s="9">
        <v>964642</v>
      </c>
      <c r="AB159" s="9" t="s">
        <v>44</v>
      </c>
      <c r="AC159" s="9" t="s">
        <v>40</v>
      </c>
      <c r="AD159" s="9">
        <v>72224</v>
      </c>
      <c r="AE159" s="9">
        <v>800488066</v>
      </c>
      <c r="AF159" s="9">
        <v>800663686</v>
      </c>
      <c r="AG159" s="9" t="s">
        <v>41</v>
      </c>
      <c r="AH159" s="9">
        <v>100</v>
      </c>
      <c r="AI159" s="14" t="s">
        <v>56</v>
      </c>
    </row>
    <row r="160" spans="1:35" x14ac:dyDescent="0.25">
      <c r="A160" s="8">
        <v>930</v>
      </c>
      <c r="B160" s="9" t="s">
        <v>52</v>
      </c>
      <c r="C160" s="9">
        <v>0</v>
      </c>
      <c r="D160" s="9" t="s">
        <v>60</v>
      </c>
      <c r="E160" s="9" t="s">
        <v>60</v>
      </c>
      <c r="F160" s="10" t="s">
        <v>2037</v>
      </c>
      <c r="G160" s="9" t="s">
        <v>297</v>
      </c>
      <c r="H160" s="9">
        <v>1000781604</v>
      </c>
      <c r="I160" s="9">
        <v>899999230</v>
      </c>
      <c r="J160" s="9" t="s">
        <v>87</v>
      </c>
      <c r="K160" s="9">
        <v>82883485</v>
      </c>
      <c r="L160" s="9">
        <v>1000781604</v>
      </c>
      <c r="M160" s="9" t="s">
        <v>297</v>
      </c>
      <c r="N160" s="9">
        <v>55357</v>
      </c>
      <c r="O160" s="9" t="s">
        <v>62</v>
      </c>
      <c r="P160" s="9" t="s">
        <v>61</v>
      </c>
      <c r="Q160" s="9" t="s">
        <v>58</v>
      </c>
      <c r="R160" s="12">
        <v>44796</v>
      </c>
      <c r="S160" s="12">
        <v>44778</v>
      </c>
      <c r="T160" s="12">
        <v>44806</v>
      </c>
      <c r="U160" s="12">
        <v>44811</v>
      </c>
      <c r="V160" s="12">
        <v>44809</v>
      </c>
      <c r="W160" s="13">
        <v>113900</v>
      </c>
      <c r="X160" s="9" t="s">
        <v>298</v>
      </c>
      <c r="Y160" s="9" t="s">
        <v>59</v>
      </c>
      <c r="Z160" s="9" t="s">
        <v>89</v>
      </c>
      <c r="AA160" s="9">
        <v>964642</v>
      </c>
      <c r="AB160" s="9" t="s">
        <v>44</v>
      </c>
      <c r="AC160" s="9" t="s">
        <v>40</v>
      </c>
      <c r="AD160" s="9">
        <v>72223</v>
      </c>
      <c r="AE160" s="9">
        <v>800488066</v>
      </c>
      <c r="AF160" s="9">
        <v>800663686</v>
      </c>
      <c r="AG160" s="9" t="s">
        <v>41</v>
      </c>
      <c r="AH160" s="9">
        <v>100</v>
      </c>
      <c r="AI160" s="14" t="s">
        <v>56</v>
      </c>
    </row>
    <row r="161" spans="1:35" x14ac:dyDescent="0.25">
      <c r="A161" s="8">
        <v>930</v>
      </c>
      <c r="B161" s="9" t="s">
        <v>52</v>
      </c>
      <c r="C161" s="9">
        <v>0</v>
      </c>
      <c r="D161" s="9" t="s">
        <v>60</v>
      </c>
      <c r="E161" s="9" t="s">
        <v>60</v>
      </c>
      <c r="F161" s="10" t="s">
        <v>2037</v>
      </c>
      <c r="G161" s="9" t="s">
        <v>299</v>
      </c>
      <c r="H161" s="9">
        <v>1014304477</v>
      </c>
      <c r="I161" s="9">
        <v>899999230</v>
      </c>
      <c r="J161" s="9" t="s">
        <v>87</v>
      </c>
      <c r="K161" s="9">
        <v>82843546</v>
      </c>
      <c r="L161" s="9">
        <v>1014304477</v>
      </c>
      <c r="M161" s="9" t="s">
        <v>299</v>
      </c>
      <c r="N161" s="9">
        <v>55353</v>
      </c>
      <c r="O161" s="9" t="s">
        <v>62</v>
      </c>
      <c r="P161" s="9" t="s">
        <v>61</v>
      </c>
      <c r="Q161" s="9" t="s">
        <v>58</v>
      </c>
      <c r="R161" s="12">
        <v>44797</v>
      </c>
      <c r="S161" s="12">
        <v>44783</v>
      </c>
      <c r="T161" s="12">
        <v>44809</v>
      </c>
      <c r="U161" s="12">
        <v>44812</v>
      </c>
      <c r="V161" s="12">
        <v>44810</v>
      </c>
      <c r="W161" s="13">
        <v>113900</v>
      </c>
      <c r="X161" s="9" t="s">
        <v>300</v>
      </c>
      <c r="Y161" s="9" t="s">
        <v>59</v>
      </c>
      <c r="Z161" s="9" t="s">
        <v>89</v>
      </c>
      <c r="AA161" s="9">
        <v>964854</v>
      </c>
      <c r="AB161" s="9" t="s">
        <v>44</v>
      </c>
      <c r="AC161" s="9" t="s">
        <v>40</v>
      </c>
      <c r="AD161" s="9">
        <v>72226</v>
      </c>
      <c r="AE161" s="9">
        <v>800488198</v>
      </c>
      <c r="AF161" s="9">
        <v>800663995</v>
      </c>
      <c r="AG161" s="9" t="s">
        <v>41</v>
      </c>
      <c r="AH161" s="9">
        <v>100</v>
      </c>
      <c r="AI161" s="14" t="s">
        <v>56</v>
      </c>
    </row>
    <row r="162" spans="1:35" x14ac:dyDescent="0.25">
      <c r="A162" s="8">
        <v>930</v>
      </c>
      <c r="B162" s="9" t="s">
        <v>52</v>
      </c>
      <c r="C162" s="9">
        <v>0</v>
      </c>
      <c r="D162" s="9" t="s">
        <v>60</v>
      </c>
      <c r="E162" s="9" t="s">
        <v>60</v>
      </c>
      <c r="F162" s="10" t="s">
        <v>2037</v>
      </c>
      <c r="G162" s="9" t="s">
        <v>301</v>
      </c>
      <c r="H162" s="9">
        <v>1127206562</v>
      </c>
      <c r="I162" s="9">
        <v>899999230</v>
      </c>
      <c r="J162" s="9" t="s">
        <v>87</v>
      </c>
      <c r="K162" s="9">
        <v>82877942</v>
      </c>
      <c r="L162" s="9">
        <v>1127206562</v>
      </c>
      <c r="M162" s="9" t="s">
        <v>301</v>
      </c>
      <c r="N162" s="9">
        <v>55354</v>
      </c>
      <c r="O162" s="9" t="s">
        <v>62</v>
      </c>
      <c r="P162" s="9" t="s">
        <v>61</v>
      </c>
      <c r="Q162" s="9" t="s">
        <v>58</v>
      </c>
      <c r="R162" s="12">
        <v>44797</v>
      </c>
      <c r="S162" s="12">
        <v>44783</v>
      </c>
      <c r="T162" s="12">
        <v>44809</v>
      </c>
      <c r="U162" s="12">
        <v>44812</v>
      </c>
      <c r="V162" s="12">
        <v>44810</v>
      </c>
      <c r="W162" s="13">
        <v>183600</v>
      </c>
      <c r="X162" s="9" t="s">
        <v>302</v>
      </c>
      <c r="Y162" s="9" t="s">
        <v>59</v>
      </c>
      <c r="Z162" s="9" t="s">
        <v>89</v>
      </c>
      <c r="AA162" s="9">
        <v>964854</v>
      </c>
      <c r="AB162" s="9" t="s">
        <v>44</v>
      </c>
      <c r="AC162" s="9" t="s">
        <v>40</v>
      </c>
      <c r="AD162" s="9">
        <v>72227</v>
      </c>
      <c r="AE162" s="9">
        <v>800488198</v>
      </c>
      <c r="AF162" s="9">
        <v>800663995</v>
      </c>
      <c r="AG162" s="9" t="s">
        <v>41</v>
      </c>
      <c r="AH162" s="9">
        <v>100</v>
      </c>
      <c r="AI162" s="14" t="s">
        <v>56</v>
      </c>
    </row>
    <row r="163" spans="1:35" x14ac:dyDescent="0.25">
      <c r="A163" s="8">
        <v>930</v>
      </c>
      <c r="B163" s="9" t="s">
        <v>52</v>
      </c>
      <c r="C163" s="9">
        <v>0</v>
      </c>
      <c r="D163" s="9" t="s">
        <v>60</v>
      </c>
      <c r="E163" s="9" t="s">
        <v>60</v>
      </c>
      <c r="F163" s="10" t="s">
        <v>2037</v>
      </c>
      <c r="G163" s="9" t="s">
        <v>303</v>
      </c>
      <c r="H163" s="9">
        <v>1000857812</v>
      </c>
      <c r="I163" s="9">
        <v>899999230</v>
      </c>
      <c r="J163" s="9" t="s">
        <v>87</v>
      </c>
      <c r="K163" s="9">
        <v>82857658</v>
      </c>
      <c r="L163" s="9">
        <v>1000857812</v>
      </c>
      <c r="M163" s="9" t="s">
        <v>303</v>
      </c>
      <c r="N163" s="9">
        <v>55359</v>
      </c>
      <c r="O163" s="9" t="s">
        <v>62</v>
      </c>
      <c r="P163" s="9" t="s">
        <v>61</v>
      </c>
      <c r="Q163" s="9" t="s">
        <v>58</v>
      </c>
      <c r="R163" s="12">
        <v>44806</v>
      </c>
      <c r="S163" s="12">
        <v>44782</v>
      </c>
      <c r="T163" s="12">
        <v>44819</v>
      </c>
      <c r="U163" s="12">
        <v>44825</v>
      </c>
      <c r="V163" s="12">
        <v>44823</v>
      </c>
      <c r="W163" s="13">
        <v>130500</v>
      </c>
      <c r="X163" s="9" t="s">
        <v>304</v>
      </c>
      <c r="Y163" s="9" t="s">
        <v>59</v>
      </c>
      <c r="Z163" s="9" t="s">
        <v>89</v>
      </c>
      <c r="AA163" s="9">
        <v>968170</v>
      </c>
      <c r="AB163" s="9" t="s">
        <v>44</v>
      </c>
      <c r="AC163" s="9" t="s">
        <v>40</v>
      </c>
      <c r="AD163" s="9">
        <v>72311</v>
      </c>
      <c r="AE163" s="9">
        <v>800489569</v>
      </c>
      <c r="AF163" s="9">
        <v>800666163</v>
      </c>
      <c r="AG163" s="9" t="s">
        <v>41</v>
      </c>
      <c r="AH163" s="9">
        <v>100</v>
      </c>
      <c r="AI163" s="14" t="s">
        <v>56</v>
      </c>
    </row>
    <row r="164" spans="1:35" x14ac:dyDescent="0.25">
      <c r="A164" s="8">
        <v>930</v>
      </c>
      <c r="B164" s="9" t="s">
        <v>52</v>
      </c>
      <c r="C164" s="9">
        <v>0</v>
      </c>
      <c r="D164" s="9" t="s">
        <v>60</v>
      </c>
      <c r="E164" s="9" t="s">
        <v>60</v>
      </c>
      <c r="F164" s="10" t="s">
        <v>2037</v>
      </c>
      <c r="G164" s="9" t="s">
        <v>305</v>
      </c>
      <c r="H164" s="9">
        <v>1031176593</v>
      </c>
      <c r="I164" s="9">
        <v>899999230</v>
      </c>
      <c r="J164" s="9" t="s">
        <v>87</v>
      </c>
      <c r="K164" s="9">
        <v>81296872</v>
      </c>
      <c r="L164" s="9">
        <v>1031176593</v>
      </c>
      <c r="M164" s="9" t="s">
        <v>305</v>
      </c>
      <c r="N164" s="9">
        <v>55360</v>
      </c>
      <c r="O164" s="9" t="s">
        <v>62</v>
      </c>
      <c r="P164" s="9" t="s">
        <v>61</v>
      </c>
      <c r="Q164" s="9" t="s">
        <v>58</v>
      </c>
      <c r="R164" s="12">
        <v>44806</v>
      </c>
      <c r="S164" s="12">
        <v>44788</v>
      </c>
      <c r="T164" s="12">
        <v>44819</v>
      </c>
      <c r="U164" s="12">
        <v>44825</v>
      </c>
      <c r="V164" s="12">
        <v>44823</v>
      </c>
      <c r="W164" s="13">
        <v>130500</v>
      </c>
      <c r="X164" s="9" t="s">
        <v>306</v>
      </c>
      <c r="Y164" s="9" t="s">
        <v>59</v>
      </c>
      <c r="Z164" s="9" t="s">
        <v>89</v>
      </c>
      <c r="AA164" s="9">
        <v>968170</v>
      </c>
      <c r="AB164" s="9" t="s">
        <v>44</v>
      </c>
      <c r="AC164" s="9" t="s">
        <v>40</v>
      </c>
      <c r="AD164" s="9">
        <v>72312</v>
      </c>
      <c r="AE164" s="9">
        <v>800489569</v>
      </c>
      <c r="AF164" s="9">
        <v>800666163</v>
      </c>
      <c r="AG164" s="9" t="s">
        <v>41</v>
      </c>
      <c r="AH164" s="9">
        <v>100</v>
      </c>
      <c r="AI164" s="14" t="s">
        <v>56</v>
      </c>
    </row>
    <row r="165" spans="1:35" x14ac:dyDescent="0.25">
      <c r="A165" s="8">
        <v>930</v>
      </c>
      <c r="B165" s="9" t="s">
        <v>52</v>
      </c>
      <c r="C165" s="9">
        <v>0</v>
      </c>
      <c r="D165" s="9" t="s">
        <v>60</v>
      </c>
      <c r="E165" s="9" t="s">
        <v>60</v>
      </c>
      <c r="F165" s="10" t="s">
        <v>2037</v>
      </c>
      <c r="G165" s="9" t="s">
        <v>307</v>
      </c>
      <c r="H165" s="9">
        <v>1001273081</v>
      </c>
      <c r="I165" s="9">
        <v>899999230</v>
      </c>
      <c r="J165" s="9" t="s">
        <v>87</v>
      </c>
      <c r="K165" s="9">
        <v>82306793</v>
      </c>
      <c r="L165" s="9">
        <v>1001273081</v>
      </c>
      <c r="M165" s="9" t="s">
        <v>307</v>
      </c>
      <c r="N165" s="9">
        <v>55361</v>
      </c>
      <c r="O165" s="9" t="s">
        <v>62</v>
      </c>
      <c r="P165" s="9" t="s">
        <v>61</v>
      </c>
      <c r="Q165" s="9" t="s">
        <v>58</v>
      </c>
      <c r="R165" s="12">
        <v>44811</v>
      </c>
      <c r="S165" s="12">
        <v>44785</v>
      </c>
      <c r="T165" s="12">
        <v>44813</v>
      </c>
      <c r="U165" s="12">
        <v>44822</v>
      </c>
      <c r="V165" s="12">
        <v>44817</v>
      </c>
      <c r="W165" s="13">
        <v>216200</v>
      </c>
      <c r="X165" s="9" t="s">
        <v>308</v>
      </c>
      <c r="Y165" s="9" t="s">
        <v>59</v>
      </c>
      <c r="Z165" s="9" t="s">
        <v>89</v>
      </c>
      <c r="AA165" s="9">
        <v>966873</v>
      </c>
      <c r="AB165" s="9" t="s">
        <v>44</v>
      </c>
      <c r="AC165" s="9" t="s">
        <v>40</v>
      </c>
      <c r="AD165" s="9">
        <v>72233</v>
      </c>
      <c r="AE165" s="9">
        <v>800488940</v>
      </c>
      <c r="AF165" s="9">
        <v>800665268</v>
      </c>
      <c r="AG165" s="9" t="s">
        <v>41</v>
      </c>
      <c r="AH165" s="9">
        <v>100</v>
      </c>
      <c r="AI165" s="14" t="s">
        <v>56</v>
      </c>
    </row>
    <row r="166" spans="1:35" x14ac:dyDescent="0.25">
      <c r="A166" s="8">
        <v>930</v>
      </c>
      <c r="B166" s="9" t="s">
        <v>52</v>
      </c>
      <c r="C166" s="9">
        <v>0</v>
      </c>
      <c r="D166" s="9" t="s">
        <v>60</v>
      </c>
      <c r="E166" s="9" t="s">
        <v>60</v>
      </c>
      <c r="F166" s="10" t="s">
        <v>2037</v>
      </c>
      <c r="G166" s="9" t="s">
        <v>309</v>
      </c>
      <c r="H166" s="9">
        <v>1000856914</v>
      </c>
      <c r="I166" s="9">
        <v>899999230</v>
      </c>
      <c r="J166" s="9" t="s">
        <v>87</v>
      </c>
      <c r="K166" s="9">
        <v>82831152</v>
      </c>
      <c r="L166" s="9">
        <v>1000856914</v>
      </c>
      <c r="M166" s="9" t="s">
        <v>309</v>
      </c>
      <c r="N166" s="9">
        <v>55363</v>
      </c>
      <c r="O166" s="9" t="s">
        <v>62</v>
      </c>
      <c r="P166" s="9" t="s">
        <v>61</v>
      </c>
      <c r="Q166" s="9" t="s">
        <v>58</v>
      </c>
      <c r="R166" s="12">
        <v>44819</v>
      </c>
      <c r="S166" s="12">
        <v>44775</v>
      </c>
      <c r="T166" s="12">
        <v>44833</v>
      </c>
      <c r="U166" s="12">
        <v>44839</v>
      </c>
      <c r="V166" s="12">
        <v>44837</v>
      </c>
      <c r="W166" s="13">
        <v>283100</v>
      </c>
      <c r="X166" s="9" t="s">
        <v>310</v>
      </c>
      <c r="Y166" s="9" t="s">
        <v>59</v>
      </c>
      <c r="Z166" s="9" t="s">
        <v>89</v>
      </c>
      <c r="AA166" s="9">
        <v>971641</v>
      </c>
      <c r="AB166" s="9" t="s">
        <v>44</v>
      </c>
      <c r="AC166" s="9" t="s">
        <v>40</v>
      </c>
      <c r="AD166" s="9">
        <v>72327</v>
      </c>
      <c r="AE166" s="9">
        <v>800491558</v>
      </c>
      <c r="AF166" s="9">
        <v>0</v>
      </c>
      <c r="AG166" s="9" t="s">
        <v>41</v>
      </c>
      <c r="AH166" s="9">
        <v>100</v>
      </c>
      <c r="AI166" s="14" t="s">
        <v>56</v>
      </c>
    </row>
    <row r="167" spans="1:35" x14ac:dyDescent="0.25">
      <c r="A167" s="8">
        <v>930</v>
      </c>
      <c r="B167" s="9" t="s">
        <v>52</v>
      </c>
      <c r="C167" s="9">
        <v>0</v>
      </c>
      <c r="D167" s="9" t="s">
        <v>60</v>
      </c>
      <c r="E167" s="9" t="s">
        <v>60</v>
      </c>
      <c r="F167" s="10" t="s">
        <v>2037</v>
      </c>
      <c r="G167" s="9" t="s">
        <v>311</v>
      </c>
      <c r="H167" s="9">
        <v>1034398212</v>
      </c>
      <c r="I167" s="9">
        <v>899999230</v>
      </c>
      <c r="J167" s="9" t="s">
        <v>87</v>
      </c>
      <c r="K167" s="9">
        <v>82954613</v>
      </c>
      <c r="L167" s="9">
        <v>1034398212</v>
      </c>
      <c r="M167" s="9" t="s">
        <v>311</v>
      </c>
      <c r="N167" s="9">
        <v>55364</v>
      </c>
      <c r="O167" s="9" t="s">
        <v>62</v>
      </c>
      <c r="P167" s="9" t="s">
        <v>61</v>
      </c>
      <c r="Q167" s="9" t="s">
        <v>58</v>
      </c>
      <c r="R167" s="12">
        <v>44819</v>
      </c>
      <c r="S167" s="12">
        <v>44736</v>
      </c>
      <c r="T167" s="12">
        <v>44833</v>
      </c>
      <c r="U167" s="12">
        <v>44839</v>
      </c>
      <c r="V167" s="12">
        <v>44837</v>
      </c>
      <c r="W167" s="13">
        <v>113900</v>
      </c>
      <c r="X167" s="9" t="s">
        <v>312</v>
      </c>
      <c r="Y167" s="9" t="s">
        <v>59</v>
      </c>
      <c r="Z167" s="9" t="s">
        <v>89</v>
      </c>
      <c r="AA167" s="9">
        <v>971641</v>
      </c>
      <c r="AB167" s="9" t="s">
        <v>44</v>
      </c>
      <c r="AC167" s="9" t="s">
        <v>40</v>
      </c>
      <c r="AD167" s="9">
        <v>72326</v>
      </c>
      <c r="AE167" s="9">
        <v>800491558</v>
      </c>
      <c r="AF167" s="9">
        <v>0</v>
      </c>
      <c r="AG167" s="9" t="s">
        <v>41</v>
      </c>
      <c r="AH167" s="9">
        <v>100</v>
      </c>
      <c r="AI167" s="14" t="s">
        <v>56</v>
      </c>
    </row>
    <row r="168" spans="1:35" x14ac:dyDescent="0.25">
      <c r="A168" s="8">
        <v>930</v>
      </c>
      <c r="B168" s="9" t="s">
        <v>52</v>
      </c>
      <c r="C168" s="9">
        <v>0</v>
      </c>
      <c r="D168" s="9" t="s">
        <v>60</v>
      </c>
      <c r="E168" s="9" t="s">
        <v>60</v>
      </c>
      <c r="F168" s="10" t="s">
        <v>2037</v>
      </c>
      <c r="G168" s="9" t="s">
        <v>313</v>
      </c>
      <c r="H168" s="9">
        <v>1000616305</v>
      </c>
      <c r="I168" s="9">
        <v>899999230</v>
      </c>
      <c r="J168" s="9" t="s">
        <v>87</v>
      </c>
      <c r="K168" s="9">
        <v>82944090</v>
      </c>
      <c r="L168" s="9">
        <v>1000616305</v>
      </c>
      <c r="M168" s="9" t="s">
        <v>313</v>
      </c>
      <c r="N168" s="9">
        <v>55362</v>
      </c>
      <c r="O168" s="9" t="s">
        <v>62</v>
      </c>
      <c r="P168" s="9" t="s">
        <v>61</v>
      </c>
      <c r="Q168" s="9" t="s">
        <v>37</v>
      </c>
      <c r="R168" s="12">
        <v>44818</v>
      </c>
      <c r="S168" s="12">
        <v>44781</v>
      </c>
      <c r="T168" s="12">
        <v>44831</v>
      </c>
      <c r="U168" s="12">
        <v>44834</v>
      </c>
      <c r="V168" s="12">
        <v>44832</v>
      </c>
      <c r="W168" s="13">
        <v>158600</v>
      </c>
      <c r="X168" s="9" t="s">
        <v>314</v>
      </c>
      <c r="Y168" s="9" t="s">
        <v>38</v>
      </c>
      <c r="Z168" s="9" t="s">
        <v>89</v>
      </c>
      <c r="AA168" s="9">
        <v>970900</v>
      </c>
      <c r="AB168" s="9" t="s">
        <v>44</v>
      </c>
      <c r="AC168" s="9" t="s">
        <v>40</v>
      </c>
      <c r="AD168" s="9">
        <v>72323</v>
      </c>
      <c r="AE168" s="9">
        <v>800491136</v>
      </c>
      <c r="AF168" s="9">
        <v>800668073</v>
      </c>
      <c r="AG168" s="9" t="s">
        <v>41</v>
      </c>
      <c r="AH168" s="9">
        <v>100</v>
      </c>
      <c r="AI168" s="14" t="s">
        <v>56</v>
      </c>
    </row>
    <row r="169" spans="1:35" x14ac:dyDescent="0.25">
      <c r="A169" s="8">
        <v>930</v>
      </c>
      <c r="B169" s="9" t="s">
        <v>52</v>
      </c>
      <c r="C169" s="9">
        <v>0</v>
      </c>
      <c r="D169" s="9" t="s">
        <v>60</v>
      </c>
      <c r="E169" s="9" t="s">
        <v>60</v>
      </c>
      <c r="F169" s="10" t="s">
        <v>2037</v>
      </c>
      <c r="G169" s="9" t="s">
        <v>315</v>
      </c>
      <c r="H169" s="9">
        <v>1015479934</v>
      </c>
      <c r="I169" s="9">
        <v>899999230</v>
      </c>
      <c r="J169" s="9" t="s">
        <v>87</v>
      </c>
      <c r="K169" s="9">
        <v>82648433</v>
      </c>
      <c r="L169" s="9">
        <v>1015479934</v>
      </c>
      <c r="M169" s="9" t="s">
        <v>315</v>
      </c>
      <c r="N169" s="9">
        <v>55195</v>
      </c>
      <c r="O169" s="9" t="s">
        <v>62</v>
      </c>
      <c r="P169" s="9" t="s">
        <v>61</v>
      </c>
      <c r="Q169" s="9" t="s">
        <v>58</v>
      </c>
      <c r="R169" s="12">
        <v>44720</v>
      </c>
      <c r="S169" s="12">
        <v>44716</v>
      </c>
      <c r="T169" s="12">
        <v>44817</v>
      </c>
      <c r="U169" s="12">
        <v>44823</v>
      </c>
      <c r="V169" s="12">
        <v>44819</v>
      </c>
      <c r="W169" s="13">
        <v>62830</v>
      </c>
      <c r="X169" s="9" t="s">
        <v>70</v>
      </c>
      <c r="Y169" s="9" t="s">
        <v>59</v>
      </c>
      <c r="Z169" s="9" t="s">
        <v>64</v>
      </c>
      <c r="AA169" s="9">
        <v>967382</v>
      </c>
      <c r="AB169" s="9" t="s">
        <v>46</v>
      </c>
      <c r="AC169" s="9" t="s">
        <v>49</v>
      </c>
      <c r="AD169" s="9">
        <v>72234</v>
      </c>
      <c r="AE169" s="9">
        <v>800489247</v>
      </c>
      <c r="AF169" s="9">
        <v>800665699</v>
      </c>
      <c r="AG169" s="9" t="s">
        <v>41</v>
      </c>
      <c r="AH169" s="9">
        <v>100</v>
      </c>
      <c r="AI169" s="14" t="s">
        <v>56</v>
      </c>
    </row>
    <row r="170" spans="1:35" x14ac:dyDescent="0.25">
      <c r="A170" s="8">
        <v>930</v>
      </c>
      <c r="B170" s="9" t="s">
        <v>52</v>
      </c>
      <c r="C170" s="9">
        <v>0</v>
      </c>
      <c r="D170" s="9" t="s">
        <v>60</v>
      </c>
      <c r="E170" s="9" t="s">
        <v>60</v>
      </c>
      <c r="F170" s="10" t="s">
        <v>2037</v>
      </c>
      <c r="G170" s="9" t="s">
        <v>316</v>
      </c>
      <c r="H170" s="9">
        <v>1033812961</v>
      </c>
      <c r="I170" s="9">
        <v>899999230</v>
      </c>
      <c r="J170" s="9" t="s">
        <v>87</v>
      </c>
      <c r="K170" s="9">
        <v>82651451</v>
      </c>
      <c r="L170" s="9">
        <v>1033812961</v>
      </c>
      <c r="M170" s="9" t="s">
        <v>316</v>
      </c>
      <c r="N170" s="9">
        <v>55196</v>
      </c>
      <c r="O170" s="9" t="s">
        <v>62</v>
      </c>
      <c r="P170" s="9" t="s">
        <v>61</v>
      </c>
      <c r="Q170" s="9" t="s">
        <v>58</v>
      </c>
      <c r="R170" s="12">
        <v>44720</v>
      </c>
      <c r="S170" s="12">
        <v>44717</v>
      </c>
      <c r="T170" s="12">
        <v>44817</v>
      </c>
      <c r="U170" s="12">
        <v>44823</v>
      </c>
      <c r="V170" s="12">
        <v>44819</v>
      </c>
      <c r="W170" s="13">
        <v>62830</v>
      </c>
      <c r="X170" s="9" t="s">
        <v>70</v>
      </c>
      <c r="Y170" s="9" t="s">
        <v>59</v>
      </c>
      <c r="Z170" s="9" t="s">
        <v>64</v>
      </c>
      <c r="AA170" s="9">
        <v>967382</v>
      </c>
      <c r="AB170" s="9" t="s">
        <v>46</v>
      </c>
      <c r="AC170" s="9" t="s">
        <v>49</v>
      </c>
      <c r="AD170" s="9">
        <v>72277</v>
      </c>
      <c r="AE170" s="9">
        <v>800489247</v>
      </c>
      <c r="AF170" s="9">
        <v>800665699</v>
      </c>
      <c r="AG170" s="9" t="s">
        <v>41</v>
      </c>
      <c r="AH170" s="9">
        <v>100</v>
      </c>
      <c r="AI170" s="14" t="s">
        <v>56</v>
      </c>
    </row>
    <row r="171" spans="1:35" x14ac:dyDescent="0.25">
      <c r="A171" s="8">
        <v>930</v>
      </c>
      <c r="B171" s="9" t="s">
        <v>52</v>
      </c>
      <c r="C171" s="9">
        <v>0</v>
      </c>
      <c r="D171" s="9" t="s">
        <v>60</v>
      </c>
      <c r="E171" s="9" t="s">
        <v>60</v>
      </c>
      <c r="F171" s="10" t="s">
        <v>2037</v>
      </c>
      <c r="G171" s="9" t="s">
        <v>317</v>
      </c>
      <c r="H171" s="9">
        <v>1006363079</v>
      </c>
      <c r="I171" s="9">
        <v>899999230</v>
      </c>
      <c r="J171" s="9" t="s">
        <v>87</v>
      </c>
      <c r="K171" s="9">
        <v>82211755</v>
      </c>
      <c r="L171" s="9">
        <v>1006363079</v>
      </c>
      <c r="M171" s="9" t="s">
        <v>317</v>
      </c>
      <c r="N171" s="9">
        <v>55197</v>
      </c>
      <c r="O171" s="9" t="s">
        <v>62</v>
      </c>
      <c r="P171" s="9" t="s">
        <v>61</v>
      </c>
      <c r="Q171" s="9" t="s">
        <v>58</v>
      </c>
      <c r="R171" s="12">
        <v>44721</v>
      </c>
      <c r="S171" s="12">
        <v>44720</v>
      </c>
      <c r="T171" s="12">
        <v>44817</v>
      </c>
      <c r="U171" s="12">
        <v>44823</v>
      </c>
      <c r="V171" s="12">
        <v>44819</v>
      </c>
      <c r="W171" s="13">
        <v>62830</v>
      </c>
      <c r="X171" s="9" t="s">
        <v>70</v>
      </c>
      <c r="Y171" s="9" t="s">
        <v>59</v>
      </c>
      <c r="Z171" s="9" t="s">
        <v>64</v>
      </c>
      <c r="AA171" s="9">
        <v>967382</v>
      </c>
      <c r="AB171" s="9" t="s">
        <v>46</v>
      </c>
      <c r="AC171" s="9" t="s">
        <v>49</v>
      </c>
      <c r="AD171" s="9">
        <v>72254</v>
      </c>
      <c r="AE171" s="9">
        <v>800489247</v>
      </c>
      <c r="AF171" s="9">
        <v>800665699</v>
      </c>
      <c r="AG171" s="9" t="s">
        <v>41</v>
      </c>
      <c r="AH171" s="9">
        <v>100</v>
      </c>
      <c r="AI171" s="14" t="s">
        <v>56</v>
      </c>
    </row>
    <row r="172" spans="1:35" x14ac:dyDescent="0.25">
      <c r="A172" s="8">
        <v>930</v>
      </c>
      <c r="B172" s="9" t="s">
        <v>52</v>
      </c>
      <c r="C172" s="9">
        <v>0</v>
      </c>
      <c r="D172" s="9" t="s">
        <v>60</v>
      </c>
      <c r="E172" s="9" t="s">
        <v>60</v>
      </c>
      <c r="F172" s="10" t="s">
        <v>2037</v>
      </c>
      <c r="G172" s="9" t="s">
        <v>318</v>
      </c>
      <c r="H172" s="9">
        <v>1001330937</v>
      </c>
      <c r="I172" s="9">
        <v>899999230</v>
      </c>
      <c r="J172" s="9" t="s">
        <v>87</v>
      </c>
      <c r="K172" s="9">
        <v>82660292</v>
      </c>
      <c r="L172" s="9">
        <v>1001330937</v>
      </c>
      <c r="M172" s="9" t="s">
        <v>318</v>
      </c>
      <c r="N172" s="9">
        <v>55201</v>
      </c>
      <c r="O172" s="9" t="s">
        <v>62</v>
      </c>
      <c r="P172" s="9" t="s">
        <v>61</v>
      </c>
      <c r="Q172" s="9" t="s">
        <v>58</v>
      </c>
      <c r="R172" s="12">
        <v>44725</v>
      </c>
      <c r="S172" s="12">
        <v>44719</v>
      </c>
      <c r="T172" s="12">
        <v>44817</v>
      </c>
      <c r="U172" s="12">
        <v>44823</v>
      </c>
      <c r="V172" s="12">
        <v>44819</v>
      </c>
      <c r="W172" s="13">
        <v>62830</v>
      </c>
      <c r="X172" s="9" t="s">
        <v>70</v>
      </c>
      <c r="Y172" s="9" t="s">
        <v>59</v>
      </c>
      <c r="Z172" s="9" t="s">
        <v>64</v>
      </c>
      <c r="AA172" s="9">
        <v>967382</v>
      </c>
      <c r="AB172" s="9" t="s">
        <v>46</v>
      </c>
      <c r="AC172" s="9" t="s">
        <v>49</v>
      </c>
      <c r="AD172" s="9">
        <v>72262</v>
      </c>
      <c r="AE172" s="9">
        <v>800489247</v>
      </c>
      <c r="AF172" s="9">
        <v>800665699</v>
      </c>
      <c r="AG172" s="9" t="s">
        <v>41</v>
      </c>
      <c r="AH172" s="9">
        <v>100</v>
      </c>
      <c r="AI172" s="14" t="s">
        <v>56</v>
      </c>
    </row>
    <row r="173" spans="1:35" x14ac:dyDescent="0.25">
      <c r="A173" s="8">
        <v>930</v>
      </c>
      <c r="B173" s="9" t="s">
        <v>52</v>
      </c>
      <c r="C173" s="9">
        <v>0</v>
      </c>
      <c r="D173" s="9" t="s">
        <v>60</v>
      </c>
      <c r="E173" s="9" t="s">
        <v>60</v>
      </c>
      <c r="F173" s="10" t="s">
        <v>2037</v>
      </c>
      <c r="G173" s="9" t="s">
        <v>319</v>
      </c>
      <c r="H173" s="9">
        <v>1006663135</v>
      </c>
      <c r="I173" s="9">
        <v>899999230</v>
      </c>
      <c r="J173" s="9" t="s">
        <v>87</v>
      </c>
      <c r="K173" s="9">
        <v>82661909</v>
      </c>
      <c r="L173" s="9">
        <v>1006663135</v>
      </c>
      <c r="M173" s="9" t="s">
        <v>319</v>
      </c>
      <c r="N173" s="9">
        <v>55203</v>
      </c>
      <c r="O173" s="9" t="s">
        <v>62</v>
      </c>
      <c r="P173" s="9" t="s">
        <v>61</v>
      </c>
      <c r="Q173" s="9" t="s">
        <v>58</v>
      </c>
      <c r="R173" s="12">
        <v>44726</v>
      </c>
      <c r="S173" s="12">
        <v>44726</v>
      </c>
      <c r="T173" s="12">
        <v>44817</v>
      </c>
      <c r="U173" s="12">
        <v>44823</v>
      </c>
      <c r="V173" s="12">
        <v>44819</v>
      </c>
      <c r="W173" s="13">
        <v>62830</v>
      </c>
      <c r="X173" s="9" t="s">
        <v>70</v>
      </c>
      <c r="Y173" s="9" t="s">
        <v>59</v>
      </c>
      <c r="Z173" s="9" t="s">
        <v>64</v>
      </c>
      <c r="AA173" s="9">
        <v>967382</v>
      </c>
      <c r="AB173" s="9" t="s">
        <v>46</v>
      </c>
      <c r="AC173" s="9" t="s">
        <v>49</v>
      </c>
      <c r="AD173" s="9">
        <v>72286</v>
      </c>
      <c r="AE173" s="9">
        <v>800489247</v>
      </c>
      <c r="AF173" s="9">
        <v>800665699</v>
      </c>
      <c r="AG173" s="9" t="s">
        <v>41</v>
      </c>
      <c r="AH173" s="9">
        <v>100</v>
      </c>
      <c r="AI173" s="14" t="s">
        <v>56</v>
      </c>
    </row>
    <row r="174" spans="1:35" x14ac:dyDescent="0.25">
      <c r="A174" s="8">
        <v>930</v>
      </c>
      <c r="B174" s="9" t="s">
        <v>52</v>
      </c>
      <c r="C174" s="9">
        <v>0</v>
      </c>
      <c r="D174" s="9" t="s">
        <v>60</v>
      </c>
      <c r="E174" s="9" t="s">
        <v>60</v>
      </c>
      <c r="F174" s="10" t="s">
        <v>2037</v>
      </c>
      <c r="G174" s="9" t="s">
        <v>320</v>
      </c>
      <c r="H174" s="9">
        <v>1000901290</v>
      </c>
      <c r="I174" s="9">
        <v>899999230</v>
      </c>
      <c r="J174" s="9" t="s">
        <v>87</v>
      </c>
      <c r="K174" s="9">
        <v>82665698</v>
      </c>
      <c r="L174" s="9">
        <v>1000901290</v>
      </c>
      <c r="M174" s="9" t="s">
        <v>320</v>
      </c>
      <c r="N174" s="9">
        <v>55206</v>
      </c>
      <c r="O174" s="9" t="s">
        <v>62</v>
      </c>
      <c r="P174" s="9" t="s">
        <v>61</v>
      </c>
      <c r="Q174" s="9" t="s">
        <v>58</v>
      </c>
      <c r="R174" s="12">
        <v>44706</v>
      </c>
      <c r="S174" s="12">
        <v>44705</v>
      </c>
      <c r="T174" s="12">
        <v>44817</v>
      </c>
      <c r="U174" s="12">
        <v>44823</v>
      </c>
      <c r="V174" s="12">
        <v>44819</v>
      </c>
      <c r="W174" s="13">
        <v>62830</v>
      </c>
      <c r="X174" s="9" t="s">
        <v>70</v>
      </c>
      <c r="Y174" s="9" t="s">
        <v>59</v>
      </c>
      <c r="Z174" s="9" t="s">
        <v>64</v>
      </c>
      <c r="AA174" s="9">
        <v>967382</v>
      </c>
      <c r="AB174" s="9" t="s">
        <v>46</v>
      </c>
      <c r="AC174" s="9" t="s">
        <v>49</v>
      </c>
      <c r="AD174" s="9">
        <v>72255</v>
      </c>
      <c r="AE174" s="9">
        <v>800489247</v>
      </c>
      <c r="AF174" s="9">
        <v>800665699</v>
      </c>
      <c r="AG174" s="9" t="s">
        <v>41</v>
      </c>
      <c r="AH174" s="9">
        <v>100</v>
      </c>
      <c r="AI174" s="14" t="s">
        <v>56</v>
      </c>
    </row>
    <row r="175" spans="1:35" x14ac:dyDescent="0.25">
      <c r="A175" s="8">
        <v>930</v>
      </c>
      <c r="B175" s="9" t="s">
        <v>52</v>
      </c>
      <c r="C175" s="9">
        <v>0</v>
      </c>
      <c r="D175" s="9" t="s">
        <v>60</v>
      </c>
      <c r="E175" s="9" t="s">
        <v>60</v>
      </c>
      <c r="F175" s="10" t="s">
        <v>2037</v>
      </c>
      <c r="G175" s="9" t="s">
        <v>321</v>
      </c>
      <c r="H175" s="9">
        <v>1001168450</v>
      </c>
      <c r="I175" s="9">
        <v>899999230</v>
      </c>
      <c r="J175" s="9" t="s">
        <v>87</v>
      </c>
      <c r="K175" s="9">
        <v>82624099</v>
      </c>
      <c r="L175" s="9">
        <v>1001168450</v>
      </c>
      <c r="M175" s="9" t="s">
        <v>321</v>
      </c>
      <c r="N175" s="9">
        <v>55208</v>
      </c>
      <c r="O175" s="9" t="s">
        <v>62</v>
      </c>
      <c r="P175" s="9" t="s">
        <v>61</v>
      </c>
      <c r="Q175" s="9" t="s">
        <v>58</v>
      </c>
      <c r="R175" s="12">
        <v>44715</v>
      </c>
      <c r="S175" s="12">
        <v>44714</v>
      </c>
      <c r="T175" s="12">
        <v>44817</v>
      </c>
      <c r="U175" s="12">
        <v>44823</v>
      </c>
      <c r="V175" s="12">
        <v>44819</v>
      </c>
      <c r="W175" s="13">
        <v>62830</v>
      </c>
      <c r="X175" s="9" t="s">
        <v>70</v>
      </c>
      <c r="Y175" s="9" t="s">
        <v>59</v>
      </c>
      <c r="Z175" s="9" t="s">
        <v>64</v>
      </c>
      <c r="AA175" s="9">
        <v>967382</v>
      </c>
      <c r="AB175" s="9" t="s">
        <v>46</v>
      </c>
      <c r="AC175" s="9" t="s">
        <v>49</v>
      </c>
      <c r="AD175" s="9">
        <v>72247</v>
      </c>
      <c r="AE175" s="9">
        <v>800489247</v>
      </c>
      <c r="AF175" s="9">
        <v>800665699</v>
      </c>
      <c r="AG175" s="9" t="s">
        <v>41</v>
      </c>
      <c r="AH175" s="9">
        <v>100</v>
      </c>
      <c r="AI175" s="14" t="s">
        <v>56</v>
      </c>
    </row>
    <row r="176" spans="1:35" x14ac:dyDescent="0.25">
      <c r="A176" s="8">
        <v>930</v>
      </c>
      <c r="B176" s="9" t="s">
        <v>52</v>
      </c>
      <c r="C176" s="9">
        <v>0</v>
      </c>
      <c r="D176" s="9" t="s">
        <v>60</v>
      </c>
      <c r="E176" s="9" t="s">
        <v>60</v>
      </c>
      <c r="F176" s="10" t="s">
        <v>2037</v>
      </c>
      <c r="G176" s="9" t="s">
        <v>322</v>
      </c>
      <c r="H176" s="9">
        <v>1026598456</v>
      </c>
      <c r="I176" s="9">
        <v>899999230</v>
      </c>
      <c r="J176" s="9" t="s">
        <v>87</v>
      </c>
      <c r="K176" s="9">
        <v>82668055</v>
      </c>
      <c r="L176" s="9">
        <v>1026598456</v>
      </c>
      <c r="M176" s="9" t="s">
        <v>322</v>
      </c>
      <c r="N176" s="9">
        <v>55209</v>
      </c>
      <c r="O176" s="9" t="s">
        <v>62</v>
      </c>
      <c r="P176" s="9" t="s">
        <v>61</v>
      </c>
      <c r="Q176" s="9" t="s">
        <v>58</v>
      </c>
      <c r="R176" s="12">
        <v>44704</v>
      </c>
      <c r="S176" s="12">
        <v>44704</v>
      </c>
      <c r="T176" s="12">
        <v>44817</v>
      </c>
      <c r="U176" s="12">
        <v>44823</v>
      </c>
      <c r="V176" s="12">
        <v>44819</v>
      </c>
      <c r="W176" s="13">
        <v>62830</v>
      </c>
      <c r="X176" s="9" t="s">
        <v>70</v>
      </c>
      <c r="Y176" s="9" t="s">
        <v>59</v>
      </c>
      <c r="Z176" s="9" t="s">
        <v>64</v>
      </c>
      <c r="AA176" s="9">
        <v>967382</v>
      </c>
      <c r="AB176" s="9" t="s">
        <v>46</v>
      </c>
      <c r="AC176" s="9" t="s">
        <v>49</v>
      </c>
      <c r="AD176" s="9">
        <v>72293</v>
      </c>
      <c r="AE176" s="9">
        <v>800489247</v>
      </c>
      <c r="AF176" s="9">
        <v>800665699</v>
      </c>
      <c r="AG176" s="9" t="s">
        <v>41</v>
      </c>
      <c r="AH176" s="9">
        <v>100</v>
      </c>
      <c r="AI176" s="14" t="s">
        <v>56</v>
      </c>
    </row>
    <row r="177" spans="1:35" x14ac:dyDescent="0.25">
      <c r="A177" s="8">
        <v>930</v>
      </c>
      <c r="B177" s="9" t="s">
        <v>52</v>
      </c>
      <c r="C177" s="9">
        <v>0</v>
      </c>
      <c r="D177" s="9" t="s">
        <v>60</v>
      </c>
      <c r="E177" s="9" t="s">
        <v>60</v>
      </c>
      <c r="F177" s="10" t="s">
        <v>2037</v>
      </c>
      <c r="G177" s="9" t="s">
        <v>323</v>
      </c>
      <c r="H177" s="9">
        <v>1004827396</v>
      </c>
      <c r="I177" s="9">
        <v>899999230</v>
      </c>
      <c r="J177" s="9" t="s">
        <v>87</v>
      </c>
      <c r="K177" s="9">
        <v>38835924</v>
      </c>
      <c r="L177" s="9">
        <v>1004827396</v>
      </c>
      <c r="M177" s="9" t="s">
        <v>323</v>
      </c>
      <c r="N177" s="9">
        <v>55211</v>
      </c>
      <c r="O177" s="9" t="s">
        <v>62</v>
      </c>
      <c r="P177" s="9" t="s">
        <v>61</v>
      </c>
      <c r="Q177" s="9" t="s">
        <v>58</v>
      </c>
      <c r="R177" s="12">
        <v>44733</v>
      </c>
      <c r="S177" s="12">
        <v>44705</v>
      </c>
      <c r="T177" s="12">
        <v>44817</v>
      </c>
      <c r="U177" s="12">
        <v>44823</v>
      </c>
      <c r="V177" s="12">
        <v>44819</v>
      </c>
      <c r="W177" s="13">
        <v>62830</v>
      </c>
      <c r="X177" s="9" t="s">
        <v>70</v>
      </c>
      <c r="Y177" s="9" t="s">
        <v>59</v>
      </c>
      <c r="Z177" s="9" t="s">
        <v>64</v>
      </c>
      <c r="AA177" s="9">
        <v>967382</v>
      </c>
      <c r="AB177" s="9" t="s">
        <v>46</v>
      </c>
      <c r="AC177" s="9" t="s">
        <v>49</v>
      </c>
      <c r="AD177" s="9">
        <v>72278</v>
      </c>
      <c r="AE177" s="9">
        <v>800489247</v>
      </c>
      <c r="AF177" s="9">
        <v>800665699</v>
      </c>
      <c r="AG177" s="9" t="s">
        <v>41</v>
      </c>
      <c r="AH177" s="9">
        <v>100</v>
      </c>
      <c r="AI177" s="14" t="s">
        <v>56</v>
      </c>
    </row>
    <row r="178" spans="1:35" x14ac:dyDescent="0.25">
      <c r="A178" s="8">
        <v>930</v>
      </c>
      <c r="B178" s="9" t="s">
        <v>52</v>
      </c>
      <c r="C178" s="9">
        <v>0</v>
      </c>
      <c r="D178" s="9" t="s">
        <v>60</v>
      </c>
      <c r="E178" s="9" t="s">
        <v>60</v>
      </c>
      <c r="F178" s="10" t="s">
        <v>2039</v>
      </c>
      <c r="G178" s="9" t="s">
        <v>324</v>
      </c>
      <c r="H178" s="9">
        <v>1000777455</v>
      </c>
      <c r="I178" s="9">
        <v>899999230</v>
      </c>
      <c r="J178" s="9" t="s">
        <v>87</v>
      </c>
      <c r="K178" s="9">
        <v>81559500</v>
      </c>
      <c r="L178" s="9">
        <v>1000777455</v>
      </c>
      <c r="M178" s="9" t="s">
        <v>324</v>
      </c>
      <c r="N178" s="9">
        <v>55044</v>
      </c>
      <c r="O178" s="9" t="s">
        <v>62</v>
      </c>
      <c r="P178" s="9" t="s">
        <v>61</v>
      </c>
      <c r="Q178" s="9" t="s">
        <v>58</v>
      </c>
      <c r="R178" s="12">
        <v>44494</v>
      </c>
      <c r="S178" s="12">
        <v>44391</v>
      </c>
      <c r="T178" s="12">
        <v>44581</v>
      </c>
      <c r="U178" s="12">
        <v>44589</v>
      </c>
      <c r="V178" s="12">
        <v>44585</v>
      </c>
      <c r="W178" s="13">
        <v>63964</v>
      </c>
      <c r="X178" s="9" t="s">
        <v>68</v>
      </c>
      <c r="Y178" s="9" t="s">
        <v>59</v>
      </c>
      <c r="Z178" s="9" t="s">
        <v>64</v>
      </c>
      <c r="AA178" s="9">
        <v>914434</v>
      </c>
      <c r="AB178" s="9" t="s">
        <v>50</v>
      </c>
      <c r="AC178" s="9" t="s">
        <v>49</v>
      </c>
      <c r="AD178" s="9">
        <v>69467</v>
      </c>
      <c r="AE178" s="9">
        <v>800460378</v>
      </c>
      <c r="AF178" s="9">
        <v>800629368</v>
      </c>
      <c r="AG178" s="9" t="s">
        <v>41</v>
      </c>
      <c r="AH178" s="9">
        <v>100</v>
      </c>
      <c r="AI178" s="14" t="s">
        <v>56</v>
      </c>
    </row>
    <row r="179" spans="1:35" x14ac:dyDescent="0.25">
      <c r="A179" s="8">
        <v>930</v>
      </c>
      <c r="B179" s="9" t="s">
        <v>52</v>
      </c>
      <c r="C179" s="9">
        <v>0</v>
      </c>
      <c r="D179" s="9" t="s">
        <v>60</v>
      </c>
      <c r="E179" s="9" t="s">
        <v>60</v>
      </c>
      <c r="F179" s="10" t="s">
        <v>2037</v>
      </c>
      <c r="G179" s="9" t="s">
        <v>185</v>
      </c>
      <c r="H179" s="9">
        <v>1012450284</v>
      </c>
      <c r="I179" s="9">
        <v>899999230</v>
      </c>
      <c r="J179" s="9" t="s">
        <v>87</v>
      </c>
      <c r="K179" s="9">
        <v>82246118</v>
      </c>
      <c r="L179" s="9">
        <v>1012450284</v>
      </c>
      <c r="M179" s="9" t="s">
        <v>185</v>
      </c>
      <c r="N179" s="9">
        <v>55103</v>
      </c>
      <c r="O179" s="9" t="s">
        <v>62</v>
      </c>
      <c r="P179" s="9" t="s">
        <v>61</v>
      </c>
      <c r="Q179" s="9" t="s">
        <v>58</v>
      </c>
      <c r="R179" s="12">
        <v>44635</v>
      </c>
      <c r="S179" s="12">
        <v>44630</v>
      </c>
      <c r="T179" s="12">
        <v>44763</v>
      </c>
      <c r="U179" s="12">
        <v>44768</v>
      </c>
      <c r="V179" s="12">
        <v>44764</v>
      </c>
      <c r="W179" s="13">
        <v>313600</v>
      </c>
      <c r="X179" s="9" t="s">
        <v>325</v>
      </c>
      <c r="Y179" s="9" t="s">
        <v>59</v>
      </c>
      <c r="Z179" s="9" t="s">
        <v>89</v>
      </c>
      <c r="AA179" s="9">
        <v>954726</v>
      </c>
      <c r="AB179" s="9" t="s">
        <v>44</v>
      </c>
      <c r="AC179" s="9" t="s">
        <v>40</v>
      </c>
      <c r="AD179" s="9">
        <v>72053</v>
      </c>
      <c r="AE179" s="9">
        <v>800482263</v>
      </c>
      <c r="AF179" s="9">
        <v>800655990</v>
      </c>
      <c r="AG179" s="9" t="s">
        <v>41</v>
      </c>
      <c r="AH179" s="9">
        <v>100</v>
      </c>
      <c r="AI179" s="14" t="s">
        <v>56</v>
      </c>
    </row>
    <row r="180" spans="1:35" x14ac:dyDescent="0.25">
      <c r="A180" s="8">
        <v>930</v>
      </c>
      <c r="B180" s="9" t="s">
        <v>52</v>
      </c>
      <c r="C180" s="9">
        <v>0</v>
      </c>
      <c r="D180" s="9" t="s">
        <v>60</v>
      </c>
      <c r="E180" s="9" t="s">
        <v>60</v>
      </c>
      <c r="F180" s="10" t="s">
        <v>2037</v>
      </c>
      <c r="G180" s="9" t="s">
        <v>240</v>
      </c>
      <c r="H180" s="9">
        <v>1233508577</v>
      </c>
      <c r="I180" s="9">
        <v>899999230</v>
      </c>
      <c r="J180" s="9" t="s">
        <v>87</v>
      </c>
      <c r="K180" s="9">
        <v>82064306</v>
      </c>
      <c r="L180" s="9">
        <v>1233508577</v>
      </c>
      <c r="M180" s="9" t="s">
        <v>240</v>
      </c>
      <c r="N180" s="9">
        <v>55075</v>
      </c>
      <c r="O180" s="9" t="s">
        <v>62</v>
      </c>
      <c r="P180" s="9" t="s">
        <v>61</v>
      </c>
      <c r="Q180" s="9" t="s">
        <v>58</v>
      </c>
      <c r="R180" s="12">
        <v>44608</v>
      </c>
      <c r="S180" s="12">
        <v>44596</v>
      </c>
      <c r="T180" s="12">
        <v>44754</v>
      </c>
      <c r="U180" s="12">
        <v>44757</v>
      </c>
      <c r="V180" s="12">
        <v>44755</v>
      </c>
      <c r="W180" s="13">
        <v>1800499</v>
      </c>
      <c r="X180" s="9" t="s">
        <v>326</v>
      </c>
      <c r="Y180" s="9" t="s">
        <v>59</v>
      </c>
      <c r="Z180" s="9" t="s">
        <v>89</v>
      </c>
      <c r="AA180" s="9">
        <v>953158</v>
      </c>
      <c r="AB180" s="9" t="s">
        <v>39</v>
      </c>
      <c r="AC180" s="9" t="s">
        <v>40</v>
      </c>
      <c r="AD180" s="9">
        <v>72020</v>
      </c>
      <c r="AE180" s="9">
        <v>800481094</v>
      </c>
      <c r="AF180" s="9">
        <v>800654640</v>
      </c>
      <c r="AG180" s="9" t="s">
        <v>41</v>
      </c>
      <c r="AH180" s="9">
        <v>100</v>
      </c>
      <c r="AI180" s="14" t="s">
        <v>56</v>
      </c>
    </row>
    <row r="181" spans="1:35" x14ac:dyDescent="0.25">
      <c r="A181" s="8">
        <v>930</v>
      </c>
      <c r="B181" s="9" t="s">
        <v>52</v>
      </c>
      <c r="C181" s="9">
        <v>0</v>
      </c>
      <c r="D181" s="9" t="s">
        <v>60</v>
      </c>
      <c r="E181" s="9" t="s">
        <v>60</v>
      </c>
      <c r="F181" s="10" t="s">
        <v>2037</v>
      </c>
      <c r="G181" s="9" t="s">
        <v>192</v>
      </c>
      <c r="H181" s="9">
        <v>1031167170</v>
      </c>
      <c r="I181" s="9">
        <v>899999230</v>
      </c>
      <c r="J181" s="9" t="s">
        <v>87</v>
      </c>
      <c r="K181" s="9">
        <v>82148084</v>
      </c>
      <c r="L181" s="9">
        <v>1031167170</v>
      </c>
      <c r="M181" s="9" t="s">
        <v>192</v>
      </c>
      <c r="N181" s="9">
        <v>55087</v>
      </c>
      <c r="O181" s="9" t="s">
        <v>62</v>
      </c>
      <c r="P181" s="9" t="s">
        <v>61</v>
      </c>
      <c r="Q181" s="9" t="s">
        <v>58</v>
      </c>
      <c r="R181" s="12">
        <v>44622</v>
      </c>
      <c r="S181" s="12">
        <v>44606</v>
      </c>
      <c r="T181" s="12">
        <v>44757</v>
      </c>
      <c r="U181" s="12">
        <v>44767</v>
      </c>
      <c r="V181" s="12">
        <v>44763</v>
      </c>
      <c r="W181" s="13">
        <v>115200</v>
      </c>
      <c r="X181" s="9" t="s">
        <v>327</v>
      </c>
      <c r="Y181" s="9" t="s">
        <v>59</v>
      </c>
      <c r="Z181" s="9" t="s">
        <v>89</v>
      </c>
      <c r="AA181" s="9">
        <v>954469</v>
      </c>
      <c r="AB181" s="9" t="s">
        <v>44</v>
      </c>
      <c r="AC181" s="9" t="s">
        <v>40</v>
      </c>
      <c r="AD181" s="9">
        <v>72028</v>
      </c>
      <c r="AE181" s="9">
        <v>800481787</v>
      </c>
      <c r="AF181" s="9">
        <v>800655757</v>
      </c>
      <c r="AG181" s="9" t="s">
        <v>41</v>
      </c>
      <c r="AH181" s="9">
        <v>100</v>
      </c>
      <c r="AI181" s="14" t="s">
        <v>56</v>
      </c>
    </row>
    <row r="182" spans="1:35" x14ac:dyDescent="0.25">
      <c r="A182" s="8">
        <v>930</v>
      </c>
      <c r="B182" s="9" t="s">
        <v>52</v>
      </c>
      <c r="C182" s="9">
        <v>0</v>
      </c>
      <c r="D182" s="9" t="s">
        <v>60</v>
      </c>
      <c r="E182" s="9" t="s">
        <v>60</v>
      </c>
      <c r="F182" s="10" t="s">
        <v>2037</v>
      </c>
      <c r="G182" s="9" t="s">
        <v>328</v>
      </c>
      <c r="H182" s="9">
        <v>1014297977</v>
      </c>
      <c r="I182" s="9">
        <v>899999230</v>
      </c>
      <c r="J182" s="9" t="s">
        <v>87</v>
      </c>
      <c r="K182" s="9">
        <v>82398037</v>
      </c>
      <c r="L182" s="9">
        <v>1014297977</v>
      </c>
      <c r="M182" s="9" t="s">
        <v>328</v>
      </c>
      <c r="N182" s="9">
        <v>55136</v>
      </c>
      <c r="O182" s="9" t="s">
        <v>62</v>
      </c>
      <c r="P182" s="9" t="s">
        <v>61</v>
      </c>
      <c r="Q182" s="9" t="s">
        <v>58</v>
      </c>
      <c r="R182" s="12">
        <v>44662</v>
      </c>
      <c r="S182" s="12">
        <v>44634</v>
      </c>
      <c r="T182" s="12">
        <v>44763</v>
      </c>
      <c r="U182" s="12">
        <v>44768</v>
      </c>
      <c r="V182" s="12">
        <v>44764</v>
      </c>
      <c r="W182" s="13">
        <v>140900</v>
      </c>
      <c r="X182" s="9" t="s">
        <v>329</v>
      </c>
      <c r="Y182" s="9" t="s">
        <v>59</v>
      </c>
      <c r="Z182" s="9" t="s">
        <v>89</v>
      </c>
      <c r="AA182" s="9">
        <v>954726</v>
      </c>
      <c r="AB182" s="9" t="s">
        <v>44</v>
      </c>
      <c r="AC182" s="9" t="s">
        <v>40</v>
      </c>
      <c r="AD182" s="9">
        <v>72049</v>
      </c>
      <c r="AE182" s="9">
        <v>800482263</v>
      </c>
      <c r="AF182" s="9">
        <v>800655990</v>
      </c>
      <c r="AG182" s="9" t="s">
        <v>41</v>
      </c>
      <c r="AH182" s="9">
        <v>100</v>
      </c>
      <c r="AI182" s="14" t="s">
        <v>56</v>
      </c>
    </row>
    <row r="183" spans="1:35" x14ac:dyDescent="0.25">
      <c r="A183" s="8">
        <v>930</v>
      </c>
      <c r="B183" s="9" t="s">
        <v>52</v>
      </c>
      <c r="C183" s="9">
        <v>0</v>
      </c>
      <c r="D183" s="9" t="s">
        <v>60</v>
      </c>
      <c r="E183" s="9" t="s">
        <v>60</v>
      </c>
      <c r="F183" s="10" t="s">
        <v>2037</v>
      </c>
      <c r="G183" s="9" t="s">
        <v>189</v>
      </c>
      <c r="H183" s="9">
        <v>1010241899</v>
      </c>
      <c r="I183" s="9">
        <v>899999230</v>
      </c>
      <c r="J183" s="9" t="s">
        <v>87</v>
      </c>
      <c r="K183" s="9">
        <v>82595775</v>
      </c>
      <c r="L183" s="9">
        <v>1010241899</v>
      </c>
      <c r="M183" s="9" t="s">
        <v>189</v>
      </c>
      <c r="N183" s="9">
        <v>55175</v>
      </c>
      <c r="O183" s="9" t="s">
        <v>62</v>
      </c>
      <c r="P183" s="9" t="s">
        <v>61</v>
      </c>
      <c r="Q183" s="9" t="s">
        <v>58</v>
      </c>
      <c r="R183" s="12">
        <v>44692</v>
      </c>
      <c r="S183" s="12">
        <v>44692</v>
      </c>
      <c r="T183" s="12">
        <v>44747</v>
      </c>
      <c r="U183" s="12">
        <v>44750</v>
      </c>
      <c r="V183" s="12">
        <v>44748</v>
      </c>
      <c r="W183" s="13">
        <v>57600</v>
      </c>
      <c r="X183" s="9" t="s">
        <v>330</v>
      </c>
      <c r="Y183" s="9" t="s">
        <v>59</v>
      </c>
      <c r="Z183" s="9" t="s">
        <v>89</v>
      </c>
      <c r="AA183" s="9">
        <v>951019</v>
      </c>
      <c r="AB183" s="9" t="s">
        <v>44</v>
      </c>
      <c r="AC183" s="9" t="s">
        <v>40</v>
      </c>
      <c r="AD183" s="9">
        <v>71575</v>
      </c>
      <c r="AE183" s="9">
        <v>800480193</v>
      </c>
      <c r="AF183" s="9">
        <v>800653471</v>
      </c>
      <c r="AG183" s="9" t="s">
        <v>41</v>
      </c>
      <c r="AH183" s="9">
        <v>100</v>
      </c>
      <c r="AI183" s="14" t="s">
        <v>56</v>
      </c>
    </row>
    <row r="184" spans="1:35" x14ac:dyDescent="0.25">
      <c r="A184" s="8">
        <v>930</v>
      </c>
      <c r="B184" s="9" t="s">
        <v>52</v>
      </c>
      <c r="C184" s="9">
        <v>0</v>
      </c>
      <c r="D184" s="9" t="s">
        <v>60</v>
      </c>
      <c r="E184" s="9" t="s">
        <v>60</v>
      </c>
      <c r="F184" s="10" t="s">
        <v>2037</v>
      </c>
      <c r="G184" s="9" t="s">
        <v>182</v>
      </c>
      <c r="H184" s="9">
        <v>1000472058</v>
      </c>
      <c r="I184" s="9">
        <v>899999230</v>
      </c>
      <c r="J184" s="9" t="s">
        <v>87</v>
      </c>
      <c r="K184" s="9">
        <v>82573960</v>
      </c>
      <c r="L184" s="9">
        <v>1000472058</v>
      </c>
      <c r="M184" s="9" t="s">
        <v>182</v>
      </c>
      <c r="N184" s="9">
        <v>55168</v>
      </c>
      <c r="O184" s="9" t="s">
        <v>62</v>
      </c>
      <c r="P184" s="9" t="s">
        <v>61</v>
      </c>
      <c r="Q184" s="9" t="s">
        <v>37</v>
      </c>
      <c r="R184" s="12">
        <v>44701</v>
      </c>
      <c r="S184" s="12">
        <v>44678</v>
      </c>
      <c r="T184" s="12">
        <v>44760</v>
      </c>
      <c r="U184" s="12">
        <v>44767</v>
      </c>
      <c r="V184" s="12">
        <v>44763</v>
      </c>
      <c r="W184" s="13">
        <v>57600</v>
      </c>
      <c r="X184" s="9" t="s">
        <v>331</v>
      </c>
      <c r="Y184" s="9" t="s">
        <v>38</v>
      </c>
      <c r="Z184" s="9" t="s">
        <v>89</v>
      </c>
      <c r="AA184" s="9">
        <v>954469</v>
      </c>
      <c r="AB184" s="9" t="s">
        <v>44</v>
      </c>
      <c r="AC184" s="9" t="s">
        <v>40</v>
      </c>
      <c r="AD184" s="9">
        <v>72037</v>
      </c>
      <c r="AE184" s="9">
        <v>800481839</v>
      </c>
      <c r="AF184" s="9">
        <v>800655769</v>
      </c>
      <c r="AG184" s="9" t="s">
        <v>41</v>
      </c>
      <c r="AH184" s="9">
        <v>100</v>
      </c>
      <c r="AI184" s="14" t="s">
        <v>56</v>
      </c>
    </row>
    <row r="185" spans="1:35" x14ac:dyDescent="0.25">
      <c r="A185" s="8">
        <v>930</v>
      </c>
      <c r="B185" s="9" t="s">
        <v>52</v>
      </c>
      <c r="C185" s="9">
        <v>0</v>
      </c>
      <c r="D185" s="9" t="s">
        <v>60</v>
      </c>
      <c r="E185" s="9" t="s">
        <v>60</v>
      </c>
      <c r="F185" s="10" t="s">
        <v>2037</v>
      </c>
      <c r="G185" s="9" t="s">
        <v>189</v>
      </c>
      <c r="H185" s="9">
        <v>1010241899</v>
      </c>
      <c r="I185" s="9">
        <v>899999230</v>
      </c>
      <c r="J185" s="9" t="s">
        <v>87</v>
      </c>
      <c r="K185" s="9">
        <v>82595775</v>
      </c>
      <c r="L185" s="9">
        <v>1010241899</v>
      </c>
      <c r="M185" s="9" t="s">
        <v>189</v>
      </c>
      <c r="N185" s="9">
        <v>55175</v>
      </c>
      <c r="O185" s="9" t="s">
        <v>62</v>
      </c>
      <c r="P185" s="9" t="s">
        <v>61</v>
      </c>
      <c r="Q185" s="9" t="s">
        <v>58</v>
      </c>
      <c r="R185" s="12">
        <v>44692</v>
      </c>
      <c r="S185" s="12">
        <v>44692</v>
      </c>
      <c r="T185" s="12">
        <v>44760</v>
      </c>
      <c r="U185" s="12">
        <v>44767</v>
      </c>
      <c r="V185" s="12">
        <v>44763</v>
      </c>
      <c r="W185" s="13">
        <v>330000</v>
      </c>
      <c r="X185" s="9" t="s">
        <v>332</v>
      </c>
      <c r="Y185" s="9" t="s">
        <v>59</v>
      </c>
      <c r="Z185" s="9" t="s">
        <v>89</v>
      </c>
      <c r="AA185" s="9">
        <v>954469</v>
      </c>
      <c r="AB185" s="9" t="s">
        <v>44</v>
      </c>
      <c r="AC185" s="9" t="s">
        <v>40</v>
      </c>
      <c r="AD185" s="9">
        <v>72032</v>
      </c>
      <c r="AE185" s="9">
        <v>800481839</v>
      </c>
      <c r="AF185" s="9">
        <v>800655769</v>
      </c>
      <c r="AG185" s="9" t="s">
        <v>41</v>
      </c>
      <c r="AH185" s="9">
        <v>100</v>
      </c>
      <c r="AI185" s="14" t="s">
        <v>56</v>
      </c>
    </row>
    <row r="186" spans="1:35" x14ac:dyDescent="0.25">
      <c r="A186" s="8">
        <v>930</v>
      </c>
      <c r="B186" s="9" t="s">
        <v>52</v>
      </c>
      <c r="C186" s="9">
        <v>0</v>
      </c>
      <c r="D186" s="9" t="s">
        <v>60</v>
      </c>
      <c r="E186" s="9" t="s">
        <v>60</v>
      </c>
      <c r="F186" s="10" t="s">
        <v>2037</v>
      </c>
      <c r="G186" s="9" t="s">
        <v>182</v>
      </c>
      <c r="H186" s="9">
        <v>1000472058</v>
      </c>
      <c r="I186" s="9">
        <v>899999230</v>
      </c>
      <c r="J186" s="9" t="s">
        <v>87</v>
      </c>
      <c r="K186" s="9">
        <v>82573960</v>
      </c>
      <c r="L186" s="9">
        <v>1000472058</v>
      </c>
      <c r="M186" s="9" t="s">
        <v>182</v>
      </c>
      <c r="N186" s="9">
        <v>55168</v>
      </c>
      <c r="O186" s="9" t="s">
        <v>62</v>
      </c>
      <c r="P186" s="9" t="s">
        <v>61</v>
      </c>
      <c r="Q186" s="9" t="s">
        <v>58</v>
      </c>
      <c r="R186" s="12">
        <v>44701</v>
      </c>
      <c r="S186" s="12">
        <v>44678</v>
      </c>
      <c r="T186" s="12">
        <v>44768</v>
      </c>
      <c r="U186" s="12">
        <v>44771</v>
      </c>
      <c r="V186" s="12">
        <v>44769</v>
      </c>
      <c r="W186" s="13">
        <v>256000</v>
      </c>
      <c r="X186" s="9" t="s">
        <v>333</v>
      </c>
      <c r="Y186" s="9" t="s">
        <v>59</v>
      </c>
      <c r="Z186" s="9" t="s">
        <v>89</v>
      </c>
      <c r="AA186" s="9">
        <v>956324</v>
      </c>
      <c r="AB186" s="9" t="s">
        <v>44</v>
      </c>
      <c r="AC186" s="9" t="s">
        <v>40</v>
      </c>
      <c r="AD186" s="9">
        <v>72055</v>
      </c>
      <c r="AE186" s="9">
        <v>800482874</v>
      </c>
      <c r="AF186" s="9">
        <v>800656922</v>
      </c>
      <c r="AG186" s="9" t="s">
        <v>41</v>
      </c>
      <c r="AH186" s="9">
        <v>100</v>
      </c>
      <c r="AI186" s="14" t="s">
        <v>56</v>
      </c>
    </row>
    <row r="187" spans="1:35" x14ac:dyDescent="0.25">
      <c r="A187" s="8">
        <v>930</v>
      </c>
      <c r="B187" s="9" t="s">
        <v>52</v>
      </c>
      <c r="C187" s="9">
        <v>0</v>
      </c>
      <c r="D187" s="9" t="s">
        <v>60</v>
      </c>
      <c r="E187" s="9" t="s">
        <v>60</v>
      </c>
      <c r="F187" s="10" t="s">
        <v>2037</v>
      </c>
      <c r="G187" s="9" t="s">
        <v>187</v>
      </c>
      <c r="H187" s="9">
        <v>1026581172</v>
      </c>
      <c r="I187" s="9">
        <v>899999230</v>
      </c>
      <c r="J187" s="9" t="s">
        <v>87</v>
      </c>
      <c r="K187" s="9">
        <v>82595743</v>
      </c>
      <c r="L187" s="9">
        <v>1026581172</v>
      </c>
      <c r="M187" s="9" t="s">
        <v>187</v>
      </c>
      <c r="N187" s="9">
        <v>55173</v>
      </c>
      <c r="O187" s="9" t="s">
        <v>62</v>
      </c>
      <c r="P187" s="9" t="s">
        <v>61</v>
      </c>
      <c r="Q187" s="9" t="s">
        <v>37</v>
      </c>
      <c r="R187" s="12">
        <v>44707</v>
      </c>
      <c r="S187" s="12">
        <v>44692</v>
      </c>
      <c r="T187" s="12">
        <v>44768</v>
      </c>
      <c r="U187" s="12">
        <v>44771</v>
      </c>
      <c r="V187" s="12">
        <v>44769</v>
      </c>
      <c r="W187" s="13">
        <v>57600</v>
      </c>
      <c r="X187" s="9" t="s">
        <v>334</v>
      </c>
      <c r="Y187" s="9" t="s">
        <v>38</v>
      </c>
      <c r="Z187" s="9" t="s">
        <v>89</v>
      </c>
      <c r="AA187" s="9">
        <v>956324</v>
      </c>
      <c r="AB187" s="9" t="s">
        <v>44</v>
      </c>
      <c r="AC187" s="9" t="s">
        <v>40</v>
      </c>
      <c r="AD187" s="9">
        <v>72059</v>
      </c>
      <c r="AE187" s="9">
        <v>800482874</v>
      </c>
      <c r="AF187" s="9">
        <v>800656922</v>
      </c>
      <c r="AG187" s="9" t="s">
        <v>41</v>
      </c>
      <c r="AH187" s="9">
        <v>100</v>
      </c>
      <c r="AI187" s="14" t="s">
        <v>56</v>
      </c>
    </row>
    <row r="188" spans="1:35" x14ac:dyDescent="0.25">
      <c r="A188" s="8">
        <v>930</v>
      </c>
      <c r="B188" s="9" t="s">
        <v>52</v>
      </c>
      <c r="C188" s="9">
        <v>0</v>
      </c>
      <c r="D188" s="9" t="s">
        <v>60</v>
      </c>
      <c r="E188" s="9" t="s">
        <v>60</v>
      </c>
      <c r="F188" s="10" t="s">
        <v>2037</v>
      </c>
      <c r="G188" s="9" t="s">
        <v>318</v>
      </c>
      <c r="H188" s="9">
        <v>1001330937</v>
      </c>
      <c r="I188" s="9">
        <v>899999230</v>
      </c>
      <c r="J188" s="9" t="s">
        <v>87</v>
      </c>
      <c r="K188" s="9">
        <v>82660292</v>
      </c>
      <c r="L188" s="9">
        <v>1001330937</v>
      </c>
      <c r="M188" s="9" t="s">
        <v>318</v>
      </c>
      <c r="N188" s="9">
        <v>55201</v>
      </c>
      <c r="O188" s="9" t="s">
        <v>62</v>
      </c>
      <c r="P188" s="9" t="s">
        <v>61</v>
      </c>
      <c r="Q188" s="9" t="s">
        <v>58</v>
      </c>
      <c r="R188" s="12">
        <v>44725</v>
      </c>
      <c r="S188" s="12">
        <v>44719</v>
      </c>
      <c r="T188" s="12">
        <v>44760</v>
      </c>
      <c r="U188" s="12">
        <v>44767</v>
      </c>
      <c r="V188" s="12">
        <v>44763</v>
      </c>
      <c r="W188" s="13">
        <v>537800</v>
      </c>
      <c r="X188" s="9" t="s">
        <v>335</v>
      </c>
      <c r="Y188" s="9" t="s">
        <v>59</v>
      </c>
      <c r="Z188" s="9" t="s">
        <v>89</v>
      </c>
      <c r="AA188" s="9">
        <v>954469</v>
      </c>
      <c r="AB188" s="9" t="s">
        <v>44</v>
      </c>
      <c r="AC188" s="9" t="s">
        <v>40</v>
      </c>
      <c r="AD188" s="9">
        <v>72034</v>
      </c>
      <c r="AE188" s="9">
        <v>800481839</v>
      </c>
      <c r="AF188" s="9">
        <v>800655769</v>
      </c>
      <c r="AG188" s="9" t="s">
        <v>41</v>
      </c>
      <c r="AH188" s="9">
        <v>100</v>
      </c>
      <c r="AI188" s="14" t="s">
        <v>56</v>
      </c>
    </row>
    <row r="189" spans="1:35" x14ac:dyDescent="0.25">
      <c r="A189" s="8">
        <v>930</v>
      </c>
      <c r="B189" s="9" t="s">
        <v>52</v>
      </c>
      <c r="C189" s="9">
        <v>0</v>
      </c>
      <c r="D189" s="9" t="s">
        <v>60</v>
      </c>
      <c r="E189" s="9" t="s">
        <v>60</v>
      </c>
      <c r="F189" s="10" t="s">
        <v>2037</v>
      </c>
      <c r="G189" s="9" t="s">
        <v>323</v>
      </c>
      <c r="H189" s="9">
        <v>1004827396</v>
      </c>
      <c r="I189" s="9">
        <v>899999230</v>
      </c>
      <c r="J189" s="9" t="s">
        <v>87</v>
      </c>
      <c r="K189" s="9">
        <v>38835924</v>
      </c>
      <c r="L189" s="9">
        <v>1004827396</v>
      </c>
      <c r="M189" s="9" t="s">
        <v>323</v>
      </c>
      <c r="N189" s="9">
        <v>55211</v>
      </c>
      <c r="O189" s="9" t="s">
        <v>62</v>
      </c>
      <c r="P189" s="9" t="s">
        <v>61</v>
      </c>
      <c r="Q189" s="9" t="s">
        <v>58</v>
      </c>
      <c r="R189" s="12">
        <v>44733</v>
      </c>
      <c r="S189" s="12">
        <v>44705</v>
      </c>
      <c r="T189" s="12">
        <v>44761</v>
      </c>
      <c r="U189" s="12">
        <v>44767</v>
      </c>
      <c r="V189" s="12">
        <v>44763</v>
      </c>
      <c r="W189" s="13">
        <v>57600</v>
      </c>
      <c r="X189" s="9" t="s">
        <v>336</v>
      </c>
      <c r="Y189" s="9" t="s">
        <v>59</v>
      </c>
      <c r="Z189" s="9" t="s">
        <v>89</v>
      </c>
      <c r="AA189" s="9">
        <v>954469</v>
      </c>
      <c r="AB189" s="9" t="s">
        <v>44</v>
      </c>
      <c r="AC189" s="9" t="s">
        <v>40</v>
      </c>
      <c r="AD189" s="9">
        <v>72046</v>
      </c>
      <c r="AE189" s="9">
        <v>800482052</v>
      </c>
      <c r="AF189" s="9">
        <v>800655766</v>
      </c>
      <c r="AG189" s="9" t="s">
        <v>41</v>
      </c>
      <c r="AH189" s="9">
        <v>100</v>
      </c>
      <c r="AI189" s="14" t="s">
        <v>56</v>
      </c>
    </row>
    <row r="190" spans="1:35" x14ac:dyDescent="0.25">
      <c r="A190" s="8">
        <v>930</v>
      </c>
      <c r="B190" s="9" t="s">
        <v>52</v>
      </c>
      <c r="C190" s="9">
        <v>0</v>
      </c>
      <c r="D190" s="9" t="s">
        <v>60</v>
      </c>
      <c r="E190" s="9" t="s">
        <v>60</v>
      </c>
      <c r="F190" s="10" t="s">
        <v>2037</v>
      </c>
      <c r="G190" s="9" t="s">
        <v>320</v>
      </c>
      <c r="H190" s="9">
        <v>1000901290</v>
      </c>
      <c r="I190" s="9">
        <v>899999230</v>
      </c>
      <c r="J190" s="9" t="s">
        <v>87</v>
      </c>
      <c r="K190" s="9">
        <v>82665698</v>
      </c>
      <c r="L190" s="9">
        <v>1000901290</v>
      </c>
      <c r="M190" s="9" t="s">
        <v>320</v>
      </c>
      <c r="N190" s="9">
        <v>55206</v>
      </c>
      <c r="O190" s="9" t="s">
        <v>62</v>
      </c>
      <c r="P190" s="9" t="s">
        <v>61</v>
      </c>
      <c r="Q190" s="9" t="s">
        <v>37</v>
      </c>
      <c r="R190" s="12">
        <v>44706</v>
      </c>
      <c r="S190" s="12">
        <v>44705</v>
      </c>
      <c r="T190" s="12">
        <v>44763</v>
      </c>
      <c r="U190" s="12">
        <v>44768</v>
      </c>
      <c r="V190" s="12">
        <v>44764</v>
      </c>
      <c r="W190" s="13">
        <v>54560</v>
      </c>
      <c r="X190" s="9" t="s">
        <v>337</v>
      </c>
      <c r="Y190" s="9" t="s">
        <v>38</v>
      </c>
      <c r="Z190" s="9" t="s">
        <v>261</v>
      </c>
      <c r="AA190" s="9">
        <v>954866</v>
      </c>
      <c r="AB190" s="9" t="s">
        <v>39</v>
      </c>
      <c r="AC190" s="9" t="s">
        <v>40</v>
      </c>
      <c r="AD190" s="9">
        <v>72047</v>
      </c>
      <c r="AE190" s="9">
        <v>800482290</v>
      </c>
      <c r="AF190" s="9">
        <v>800656153</v>
      </c>
      <c r="AG190" s="9" t="s">
        <v>41</v>
      </c>
      <c r="AH190" s="9">
        <v>100</v>
      </c>
      <c r="AI190" s="14" t="s">
        <v>56</v>
      </c>
    </row>
    <row r="191" spans="1:35" x14ac:dyDescent="0.25">
      <c r="A191" s="8">
        <v>930</v>
      </c>
      <c r="B191" s="9" t="s">
        <v>52</v>
      </c>
      <c r="C191" s="9">
        <v>0</v>
      </c>
      <c r="D191" s="9" t="s">
        <v>60</v>
      </c>
      <c r="E191" s="9" t="s">
        <v>60</v>
      </c>
      <c r="F191" s="10" t="s">
        <v>2037</v>
      </c>
      <c r="G191" s="9" t="s">
        <v>323</v>
      </c>
      <c r="H191" s="9">
        <v>1004827396</v>
      </c>
      <c r="I191" s="9">
        <v>899999230</v>
      </c>
      <c r="J191" s="9" t="s">
        <v>87</v>
      </c>
      <c r="K191" s="9">
        <v>38835924</v>
      </c>
      <c r="L191" s="9">
        <v>1004827396</v>
      </c>
      <c r="M191" s="9" t="s">
        <v>323</v>
      </c>
      <c r="N191" s="9">
        <v>55211</v>
      </c>
      <c r="O191" s="9" t="s">
        <v>62</v>
      </c>
      <c r="P191" s="9" t="s">
        <v>61</v>
      </c>
      <c r="Q191" s="9" t="s">
        <v>58</v>
      </c>
      <c r="R191" s="12">
        <v>44733</v>
      </c>
      <c r="S191" s="12">
        <v>44705</v>
      </c>
      <c r="T191" s="12">
        <v>44747</v>
      </c>
      <c r="U191" s="12">
        <v>44750</v>
      </c>
      <c r="V191" s="12">
        <v>44748</v>
      </c>
      <c r="W191" s="13">
        <v>130500</v>
      </c>
      <c r="X191" s="9" t="s">
        <v>338</v>
      </c>
      <c r="Y191" s="9" t="s">
        <v>59</v>
      </c>
      <c r="Z191" s="9" t="s">
        <v>89</v>
      </c>
      <c r="AA191" s="9">
        <v>951019</v>
      </c>
      <c r="AB191" s="9" t="s">
        <v>44</v>
      </c>
      <c r="AC191" s="9" t="s">
        <v>40</v>
      </c>
      <c r="AD191" s="9">
        <v>71573</v>
      </c>
      <c r="AE191" s="9">
        <v>800480193</v>
      </c>
      <c r="AF191" s="9">
        <v>800653471</v>
      </c>
      <c r="AG191" s="9" t="s">
        <v>41</v>
      </c>
      <c r="AH191" s="9">
        <v>100</v>
      </c>
      <c r="AI191" s="14" t="s">
        <v>56</v>
      </c>
    </row>
    <row r="192" spans="1:35" x14ac:dyDescent="0.25">
      <c r="A192" s="8">
        <v>930</v>
      </c>
      <c r="B192" s="9" t="s">
        <v>52</v>
      </c>
      <c r="C192" s="9">
        <v>0</v>
      </c>
      <c r="D192" s="9" t="s">
        <v>60</v>
      </c>
      <c r="E192" s="9" t="s">
        <v>60</v>
      </c>
      <c r="F192" s="10" t="s">
        <v>2037</v>
      </c>
      <c r="G192" s="9" t="s">
        <v>319</v>
      </c>
      <c r="H192" s="9">
        <v>1006663135</v>
      </c>
      <c r="I192" s="9">
        <v>899999230</v>
      </c>
      <c r="J192" s="9" t="s">
        <v>87</v>
      </c>
      <c r="K192" s="9">
        <v>82661909</v>
      </c>
      <c r="L192" s="9">
        <v>1006663135</v>
      </c>
      <c r="M192" s="9" t="s">
        <v>319</v>
      </c>
      <c r="N192" s="9">
        <v>55203</v>
      </c>
      <c r="O192" s="9" t="s">
        <v>62</v>
      </c>
      <c r="P192" s="9" t="s">
        <v>61</v>
      </c>
      <c r="Q192" s="9" t="s">
        <v>58</v>
      </c>
      <c r="R192" s="12">
        <v>44726</v>
      </c>
      <c r="S192" s="12">
        <v>44726</v>
      </c>
      <c r="T192" s="12">
        <v>44749</v>
      </c>
      <c r="U192" s="12">
        <v>44754</v>
      </c>
      <c r="V192" s="12">
        <v>44750</v>
      </c>
      <c r="W192" s="13">
        <v>203400</v>
      </c>
      <c r="X192" s="9" t="s">
        <v>339</v>
      </c>
      <c r="Y192" s="9" t="s">
        <v>59</v>
      </c>
      <c r="Z192" s="9" t="s">
        <v>89</v>
      </c>
      <c r="AA192" s="9">
        <v>951485</v>
      </c>
      <c r="AB192" s="9" t="s">
        <v>44</v>
      </c>
      <c r="AC192" s="9" t="s">
        <v>40</v>
      </c>
      <c r="AD192" s="9">
        <v>72006</v>
      </c>
      <c r="AE192" s="9">
        <v>800480492</v>
      </c>
      <c r="AF192" s="9">
        <v>800653873</v>
      </c>
      <c r="AG192" s="9" t="s">
        <v>41</v>
      </c>
      <c r="AH192" s="9">
        <v>100</v>
      </c>
      <c r="AI192" s="14" t="s">
        <v>56</v>
      </c>
    </row>
    <row r="193" spans="1:35" x14ac:dyDescent="0.25">
      <c r="A193" s="8">
        <v>930</v>
      </c>
      <c r="B193" s="9" t="s">
        <v>52</v>
      </c>
      <c r="C193" s="9">
        <v>0</v>
      </c>
      <c r="D193" s="9" t="s">
        <v>60</v>
      </c>
      <c r="E193" s="9" t="s">
        <v>60</v>
      </c>
      <c r="F193" s="10" t="s">
        <v>2037</v>
      </c>
      <c r="G193" s="9" t="s">
        <v>321</v>
      </c>
      <c r="H193" s="9">
        <v>1001168450</v>
      </c>
      <c r="I193" s="9">
        <v>899999230</v>
      </c>
      <c r="J193" s="9" t="s">
        <v>87</v>
      </c>
      <c r="K193" s="9">
        <v>82624099</v>
      </c>
      <c r="L193" s="9">
        <v>1001168450</v>
      </c>
      <c r="M193" s="9" t="s">
        <v>321</v>
      </c>
      <c r="N193" s="9">
        <v>55208</v>
      </c>
      <c r="O193" s="9" t="s">
        <v>62</v>
      </c>
      <c r="P193" s="9" t="s">
        <v>61</v>
      </c>
      <c r="Q193" s="9" t="s">
        <v>58</v>
      </c>
      <c r="R193" s="12">
        <v>44715</v>
      </c>
      <c r="S193" s="12">
        <v>44714</v>
      </c>
      <c r="T193" s="12">
        <v>44743</v>
      </c>
      <c r="U193" s="12">
        <v>44749</v>
      </c>
      <c r="V193" s="12">
        <v>44747</v>
      </c>
      <c r="W193" s="13">
        <v>143600</v>
      </c>
      <c r="X193" s="9" t="s">
        <v>340</v>
      </c>
      <c r="Y193" s="9" t="s">
        <v>59</v>
      </c>
      <c r="Z193" s="9" t="s">
        <v>89</v>
      </c>
      <c r="AA193" s="9">
        <v>950985</v>
      </c>
      <c r="AB193" s="9" t="s">
        <v>39</v>
      </c>
      <c r="AC193" s="9" t="s">
        <v>40</v>
      </c>
      <c r="AD193" s="9">
        <v>71571</v>
      </c>
      <c r="AE193" s="9">
        <v>800480040</v>
      </c>
      <c r="AF193" s="9">
        <v>800653415</v>
      </c>
      <c r="AG193" s="9" t="s">
        <v>41</v>
      </c>
      <c r="AH193" s="9">
        <v>100</v>
      </c>
      <c r="AI193" s="14" t="s">
        <v>56</v>
      </c>
    </row>
    <row r="194" spans="1:35" x14ac:dyDescent="0.25">
      <c r="A194" s="8">
        <v>930</v>
      </c>
      <c r="B194" s="9" t="s">
        <v>52</v>
      </c>
      <c r="C194" s="9">
        <v>0</v>
      </c>
      <c r="D194" s="9" t="s">
        <v>60</v>
      </c>
      <c r="E194" s="9" t="s">
        <v>60</v>
      </c>
      <c r="F194" s="10" t="s">
        <v>2037</v>
      </c>
      <c r="G194" s="9" t="s">
        <v>322</v>
      </c>
      <c r="H194" s="9">
        <v>1026598456</v>
      </c>
      <c r="I194" s="9">
        <v>899999230</v>
      </c>
      <c r="J194" s="9" t="s">
        <v>87</v>
      </c>
      <c r="K194" s="9">
        <v>82668055</v>
      </c>
      <c r="L194" s="9">
        <v>1026598456</v>
      </c>
      <c r="M194" s="9" t="s">
        <v>322</v>
      </c>
      <c r="N194" s="9">
        <v>55209</v>
      </c>
      <c r="O194" s="9" t="s">
        <v>62</v>
      </c>
      <c r="P194" s="9" t="s">
        <v>61</v>
      </c>
      <c r="Q194" s="9" t="s">
        <v>58</v>
      </c>
      <c r="R194" s="12">
        <v>44704</v>
      </c>
      <c r="S194" s="12">
        <v>44704</v>
      </c>
      <c r="T194" s="12">
        <v>44743</v>
      </c>
      <c r="U194" s="12">
        <v>44749</v>
      </c>
      <c r="V194" s="12">
        <v>44747</v>
      </c>
      <c r="W194" s="13">
        <v>138900</v>
      </c>
      <c r="X194" s="9" t="s">
        <v>341</v>
      </c>
      <c r="Y194" s="9" t="s">
        <v>59</v>
      </c>
      <c r="Z194" s="9" t="s">
        <v>89</v>
      </c>
      <c r="AA194" s="9">
        <v>950985</v>
      </c>
      <c r="AB194" s="9" t="s">
        <v>39</v>
      </c>
      <c r="AC194" s="9" t="s">
        <v>40</v>
      </c>
      <c r="AD194" s="9">
        <v>71570</v>
      </c>
      <c r="AE194" s="9">
        <v>800480040</v>
      </c>
      <c r="AF194" s="9">
        <v>800653415</v>
      </c>
      <c r="AG194" s="9" t="s">
        <v>41</v>
      </c>
      <c r="AH194" s="9">
        <v>100</v>
      </c>
      <c r="AI194" s="14" t="s">
        <v>56</v>
      </c>
    </row>
    <row r="195" spans="1:35" x14ac:dyDescent="0.25">
      <c r="A195" s="8">
        <v>930</v>
      </c>
      <c r="B195" s="9" t="s">
        <v>52</v>
      </c>
      <c r="C195" s="9">
        <v>0</v>
      </c>
      <c r="D195" s="9" t="s">
        <v>60</v>
      </c>
      <c r="E195" s="9" t="s">
        <v>60</v>
      </c>
      <c r="F195" s="10" t="s">
        <v>2037</v>
      </c>
      <c r="G195" s="9" t="s">
        <v>342</v>
      </c>
      <c r="H195" s="9">
        <v>1072675064</v>
      </c>
      <c r="I195" s="9">
        <v>899999230</v>
      </c>
      <c r="J195" s="9" t="s">
        <v>87</v>
      </c>
      <c r="K195" s="9">
        <v>82633662</v>
      </c>
      <c r="L195" s="9">
        <v>1072675064</v>
      </c>
      <c r="M195" s="9" t="s">
        <v>342</v>
      </c>
      <c r="N195" s="9">
        <v>55216</v>
      </c>
      <c r="O195" s="9" t="s">
        <v>62</v>
      </c>
      <c r="P195" s="9" t="s">
        <v>61</v>
      </c>
      <c r="Q195" s="9" t="s">
        <v>58</v>
      </c>
      <c r="R195" s="12">
        <v>44718</v>
      </c>
      <c r="S195" s="12">
        <v>44714</v>
      </c>
      <c r="T195" s="12">
        <v>44743</v>
      </c>
      <c r="U195" s="12">
        <v>44749</v>
      </c>
      <c r="V195" s="12">
        <v>44747</v>
      </c>
      <c r="W195" s="13">
        <v>145500</v>
      </c>
      <c r="X195" s="9" t="s">
        <v>343</v>
      </c>
      <c r="Y195" s="9" t="s">
        <v>59</v>
      </c>
      <c r="Z195" s="9" t="s">
        <v>89</v>
      </c>
      <c r="AA195" s="9">
        <v>950985</v>
      </c>
      <c r="AB195" s="9" t="s">
        <v>39</v>
      </c>
      <c r="AC195" s="9" t="s">
        <v>40</v>
      </c>
      <c r="AD195" s="9">
        <v>71572</v>
      </c>
      <c r="AE195" s="9">
        <v>800480040</v>
      </c>
      <c r="AF195" s="9">
        <v>800653415</v>
      </c>
      <c r="AG195" s="9" t="s">
        <v>41</v>
      </c>
      <c r="AH195" s="9">
        <v>100</v>
      </c>
      <c r="AI195" s="14" t="s">
        <v>56</v>
      </c>
    </row>
    <row r="196" spans="1:35" x14ac:dyDescent="0.25">
      <c r="A196" s="8">
        <v>930</v>
      </c>
      <c r="B196" s="9" t="s">
        <v>52</v>
      </c>
      <c r="C196" s="9">
        <v>0</v>
      </c>
      <c r="D196" s="9" t="s">
        <v>60</v>
      </c>
      <c r="E196" s="9" t="s">
        <v>60</v>
      </c>
      <c r="F196" s="10" t="s">
        <v>2037</v>
      </c>
      <c r="G196" s="9" t="s">
        <v>344</v>
      </c>
      <c r="H196" s="9">
        <v>1026599643</v>
      </c>
      <c r="I196" s="9">
        <v>899999230</v>
      </c>
      <c r="J196" s="9" t="s">
        <v>87</v>
      </c>
      <c r="K196" s="9">
        <v>82668028</v>
      </c>
      <c r="L196" s="9">
        <v>1026599643</v>
      </c>
      <c r="M196" s="9" t="s">
        <v>344</v>
      </c>
      <c r="N196" s="9">
        <v>55217</v>
      </c>
      <c r="O196" s="9" t="s">
        <v>62</v>
      </c>
      <c r="P196" s="9" t="s">
        <v>61</v>
      </c>
      <c r="Q196" s="9" t="s">
        <v>58</v>
      </c>
      <c r="R196" s="12">
        <v>44727</v>
      </c>
      <c r="S196" s="12">
        <v>44724</v>
      </c>
      <c r="T196" s="12">
        <v>44749</v>
      </c>
      <c r="U196" s="12">
        <v>44754</v>
      </c>
      <c r="V196" s="12">
        <v>44750</v>
      </c>
      <c r="W196" s="13">
        <v>155500</v>
      </c>
      <c r="X196" s="9" t="s">
        <v>345</v>
      </c>
      <c r="Y196" s="9" t="s">
        <v>59</v>
      </c>
      <c r="Z196" s="9" t="s">
        <v>89</v>
      </c>
      <c r="AA196" s="9">
        <v>951485</v>
      </c>
      <c r="AB196" s="9" t="s">
        <v>44</v>
      </c>
      <c r="AC196" s="9" t="s">
        <v>40</v>
      </c>
      <c r="AD196" s="9">
        <v>72007</v>
      </c>
      <c r="AE196" s="9">
        <v>800480492</v>
      </c>
      <c r="AF196" s="9">
        <v>800653873</v>
      </c>
      <c r="AG196" s="9" t="s">
        <v>41</v>
      </c>
      <c r="AH196" s="9">
        <v>100</v>
      </c>
      <c r="AI196" s="14" t="s">
        <v>56</v>
      </c>
    </row>
    <row r="197" spans="1:35" x14ac:dyDescent="0.25">
      <c r="A197" s="8">
        <v>930</v>
      </c>
      <c r="B197" s="9" t="s">
        <v>52</v>
      </c>
      <c r="C197" s="9">
        <v>0</v>
      </c>
      <c r="D197" s="9" t="s">
        <v>60</v>
      </c>
      <c r="E197" s="9" t="s">
        <v>60</v>
      </c>
      <c r="F197" s="10" t="s">
        <v>2037</v>
      </c>
      <c r="G197" s="9" t="s">
        <v>346</v>
      </c>
      <c r="H197" s="9">
        <v>1000615673</v>
      </c>
      <c r="I197" s="9">
        <v>899999230</v>
      </c>
      <c r="J197" s="9" t="s">
        <v>87</v>
      </c>
      <c r="K197" s="9">
        <v>82677378</v>
      </c>
      <c r="L197" s="9">
        <v>1000615673</v>
      </c>
      <c r="M197" s="9" t="s">
        <v>346</v>
      </c>
      <c r="N197" s="9">
        <v>55220</v>
      </c>
      <c r="O197" s="9" t="s">
        <v>62</v>
      </c>
      <c r="P197" s="9" t="s">
        <v>61</v>
      </c>
      <c r="Q197" s="9" t="s">
        <v>58</v>
      </c>
      <c r="R197" s="12">
        <v>44725</v>
      </c>
      <c r="S197" s="12">
        <v>44713</v>
      </c>
      <c r="T197" s="12">
        <v>44749</v>
      </c>
      <c r="U197" s="12">
        <v>44754</v>
      </c>
      <c r="V197" s="12">
        <v>44750</v>
      </c>
      <c r="W197" s="13">
        <v>130500</v>
      </c>
      <c r="X197" s="9" t="s">
        <v>347</v>
      </c>
      <c r="Y197" s="9" t="s">
        <v>59</v>
      </c>
      <c r="Z197" s="9" t="s">
        <v>89</v>
      </c>
      <c r="AA197" s="9">
        <v>951485</v>
      </c>
      <c r="AB197" s="9" t="s">
        <v>44</v>
      </c>
      <c r="AC197" s="9" t="s">
        <v>40</v>
      </c>
      <c r="AD197" s="9">
        <v>72009</v>
      </c>
      <c r="AE197" s="9">
        <v>800480492</v>
      </c>
      <c r="AF197" s="9">
        <v>800653873</v>
      </c>
      <c r="AG197" s="9" t="s">
        <v>41</v>
      </c>
      <c r="AH197" s="9">
        <v>100</v>
      </c>
      <c r="AI197" s="14" t="s">
        <v>56</v>
      </c>
    </row>
    <row r="198" spans="1:35" x14ac:dyDescent="0.25">
      <c r="A198" s="8">
        <v>930</v>
      </c>
      <c r="B198" s="9" t="s">
        <v>52</v>
      </c>
      <c r="C198" s="9">
        <v>0</v>
      </c>
      <c r="D198" s="9" t="s">
        <v>60</v>
      </c>
      <c r="E198" s="9" t="s">
        <v>60</v>
      </c>
      <c r="F198" s="10" t="s">
        <v>2037</v>
      </c>
      <c r="G198" s="9" t="s">
        <v>348</v>
      </c>
      <c r="H198" s="9">
        <v>1000616398</v>
      </c>
      <c r="I198" s="9">
        <v>899999230</v>
      </c>
      <c r="J198" s="9" t="s">
        <v>87</v>
      </c>
      <c r="K198" s="9">
        <v>82677394</v>
      </c>
      <c r="L198" s="9">
        <v>1000616398</v>
      </c>
      <c r="M198" s="9" t="s">
        <v>348</v>
      </c>
      <c r="N198" s="9">
        <v>55221</v>
      </c>
      <c r="O198" s="9" t="s">
        <v>62</v>
      </c>
      <c r="P198" s="9" t="s">
        <v>61</v>
      </c>
      <c r="Q198" s="9" t="s">
        <v>58</v>
      </c>
      <c r="R198" s="12">
        <v>44728</v>
      </c>
      <c r="S198" s="12">
        <v>44726</v>
      </c>
      <c r="T198" s="12">
        <v>44749</v>
      </c>
      <c r="U198" s="12">
        <v>44754</v>
      </c>
      <c r="V198" s="12">
        <v>44750</v>
      </c>
      <c r="W198" s="13">
        <v>158600</v>
      </c>
      <c r="X198" s="9" t="s">
        <v>349</v>
      </c>
      <c r="Y198" s="9" t="s">
        <v>59</v>
      </c>
      <c r="Z198" s="9" t="s">
        <v>89</v>
      </c>
      <c r="AA198" s="9">
        <v>951485</v>
      </c>
      <c r="AB198" s="9" t="s">
        <v>44</v>
      </c>
      <c r="AC198" s="9" t="s">
        <v>40</v>
      </c>
      <c r="AD198" s="9">
        <v>72010</v>
      </c>
      <c r="AE198" s="9">
        <v>800480492</v>
      </c>
      <c r="AF198" s="9">
        <v>800653873</v>
      </c>
      <c r="AG198" s="9" t="s">
        <v>41</v>
      </c>
      <c r="AH198" s="9">
        <v>100</v>
      </c>
      <c r="AI198" s="14" t="s">
        <v>56</v>
      </c>
    </row>
    <row r="199" spans="1:35" x14ac:dyDescent="0.25">
      <c r="A199" s="8">
        <v>930</v>
      </c>
      <c r="B199" s="9" t="s">
        <v>52</v>
      </c>
      <c r="C199" s="9">
        <v>0</v>
      </c>
      <c r="D199" s="9" t="s">
        <v>60</v>
      </c>
      <c r="E199" s="9" t="s">
        <v>60</v>
      </c>
      <c r="F199" s="10" t="s">
        <v>2037</v>
      </c>
      <c r="G199" s="9" t="s">
        <v>350</v>
      </c>
      <c r="H199" s="9">
        <v>1121964517</v>
      </c>
      <c r="I199" s="9">
        <v>899999230</v>
      </c>
      <c r="J199" s="9" t="s">
        <v>87</v>
      </c>
      <c r="K199" s="9">
        <v>82674533</v>
      </c>
      <c r="L199" s="9">
        <v>1121964517</v>
      </c>
      <c r="M199" s="9" t="s">
        <v>350</v>
      </c>
      <c r="N199" s="9">
        <v>55215</v>
      </c>
      <c r="O199" s="9" t="s">
        <v>62</v>
      </c>
      <c r="P199" s="9" t="s">
        <v>61</v>
      </c>
      <c r="Q199" s="9" t="s">
        <v>58</v>
      </c>
      <c r="R199" s="12">
        <v>44733</v>
      </c>
      <c r="S199" s="12">
        <v>44733</v>
      </c>
      <c r="T199" s="12">
        <v>44753</v>
      </c>
      <c r="U199" s="12">
        <v>44756</v>
      </c>
      <c r="V199" s="12">
        <v>44754</v>
      </c>
      <c r="W199" s="13">
        <v>328900</v>
      </c>
      <c r="X199" s="9" t="s">
        <v>351</v>
      </c>
      <c r="Y199" s="9" t="s">
        <v>59</v>
      </c>
      <c r="Z199" s="9" t="s">
        <v>89</v>
      </c>
      <c r="AA199" s="9">
        <v>953059</v>
      </c>
      <c r="AB199" s="9" t="s">
        <v>39</v>
      </c>
      <c r="AC199" s="9" t="s">
        <v>40</v>
      </c>
      <c r="AD199" s="9">
        <v>72019</v>
      </c>
      <c r="AE199" s="9">
        <v>800480821</v>
      </c>
      <c r="AF199" s="9">
        <v>800654481</v>
      </c>
      <c r="AG199" s="9" t="s">
        <v>41</v>
      </c>
      <c r="AH199" s="9">
        <v>100</v>
      </c>
      <c r="AI199" s="14" t="s">
        <v>56</v>
      </c>
    </row>
    <row r="200" spans="1:35" x14ac:dyDescent="0.25">
      <c r="A200" s="8">
        <v>930</v>
      </c>
      <c r="B200" s="9" t="s">
        <v>52</v>
      </c>
      <c r="C200" s="9">
        <v>0</v>
      </c>
      <c r="D200" s="9" t="s">
        <v>60</v>
      </c>
      <c r="E200" s="9" t="s">
        <v>60</v>
      </c>
      <c r="F200" s="10" t="s">
        <v>2037</v>
      </c>
      <c r="G200" s="9" t="s">
        <v>346</v>
      </c>
      <c r="H200" s="9">
        <v>1000615673</v>
      </c>
      <c r="I200" s="9">
        <v>899999230</v>
      </c>
      <c r="J200" s="9" t="s">
        <v>87</v>
      </c>
      <c r="K200" s="9">
        <v>82677378</v>
      </c>
      <c r="L200" s="9">
        <v>1000615673</v>
      </c>
      <c r="M200" s="9" t="s">
        <v>346</v>
      </c>
      <c r="N200" s="9">
        <v>55220</v>
      </c>
      <c r="O200" s="9" t="s">
        <v>62</v>
      </c>
      <c r="P200" s="9" t="s">
        <v>61</v>
      </c>
      <c r="Q200" s="9" t="s">
        <v>58</v>
      </c>
      <c r="R200" s="12">
        <v>44725</v>
      </c>
      <c r="S200" s="12">
        <v>44713</v>
      </c>
      <c r="T200" s="12">
        <v>44761</v>
      </c>
      <c r="U200" s="12">
        <v>44767</v>
      </c>
      <c r="V200" s="12">
        <v>44763</v>
      </c>
      <c r="W200" s="13">
        <v>113900</v>
      </c>
      <c r="X200" s="9" t="s">
        <v>352</v>
      </c>
      <c r="Y200" s="9" t="s">
        <v>59</v>
      </c>
      <c r="Z200" s="9" t="s">
        <v>89</v>
      </c>
      <c r="AA200" s="9">
        <v>954469</v>
      </c>
      <c r="AB200" s="9" t="s">
        <v>44</v>
      </c>
      <c r="AC200" s="9" t="s">
        <v>40</v>
      </c>
      <c r="AD200" s="9">
        <v>72041</v>
      </c>
      <c r="AE200" s="9">
        <v>800482052</v>
      </c>
      <c r="AF200" s="9">
        <v>800655766</v>
      </c>
      <c r="AG200" s="9" t="s">
        <v>41</v>
      </c>
      <c r="AH200" s="9">
        <v>100</v>
      </c>
      <c r="AI200" s="14" t="s">
        <v>56</v>
      </c>
    </row>
    <row r="201" spans="1:35" x14ac:dyDescent="0.25">
      <c r="A201" s="8">
        <v>930</v>
      </c>
      <c r="B201" s="9" t="s">
        <v>52</v>
      </c>
      <c r="C201" s="9">
        <v>0</v>
      </c>
      <c r="D201" s="9" t="s">
        <v>60</v>
      </c>
      <c r="E201" s="9" t="s">
        <v>60</v>
      </c>
      <c r="F201" s="10" t="s">
        <v>2037</v>
      </c>
      <c r="G201" s="9" t="s">
        <v>353</v>
      </c>
      <c r="H201" s="9">
        <v>1010041564</v>
      </c>
      <c r="I201" s="9">
        <v>899999230</v>
      </c>
      <c r="J201" s="9" t="s">
        <v>87</v>
      </c>
      <c r="K201" s="9">
        <v>82675826</v>
      </c>
      <c r="L201" s="9">
        <v>1010041564</v>
      </c>
      <c r="M201" s="9" t="s">
        <v>353</v>
      </c>
      <c r="N201" s="9">
        <v>55219</v>
      </c>
      <c r="O201" s="9" t="s">
        <v>62</v>
      </c>
      <c r="P201" s="9" t="s">
        <v>61</v>
      </c>
      <c r="Q201" s="9" t="s">
        <v>58</v>
      </c>
      <c r="R201" s="12">
        <v>44734</v>
      </c>
      <c r="S201" s="12">
        <v>44734</v>
      </c>
      <c r="T201" s="12">
        <v>44760</v>
      </c>
      <c r="U201" s="12">
        <v>44767</v>
      </c>
      <c r="V201" s="12">
        <v>44763</v>
      </c>
      <c r="W201" s="13">
        <v>256500</v>
      </c>
      <c r="X201" s="9" t="s">
        <v>354</v>
      </c>
      <c r="Y201" s="9" t="s">
        <v>59</v>
      </c>
      <c r="Z201" s="9" t="s">
        <v>89</v>
      </c>
      <c r="AA201" s="9">
        <v>954469</v>
      </c>
      <c r="AB201" s="9" t="s">
        <v>44</v>
      </c>
      <c r="AC201" s="9" t="s">
        <v>40</v>
      </c>
      <c r="AD201" s="9">
        <v>72035</v>
      </c>
      <c r="AE201" s="9">
        <v>800481839</v>
      </c>
      <c r="AF201" s="9">
        <v>800655769</v>
      </c>
      <c r="AG201" s="9" t="s">
        <v>41</v>
      </c>
      <c r="AH201" s="9">
        <v>100</v>
      </c>
      <c r="AI201" s="14" t="s">
        <v>56</v>
      </c>
    </row>
    <row r="202" spans="1:35" x14ac:dyDescent="0.25">
      <c r="A202" s="8">
        <v>930</v>
      </c>
      <c r="B202" s="9" t="s">
        <v>52</v>
      </c>
      <c r="C202" s="9">
        <v>0</v>
      </c>
      <c r="D202" s="9" t="s">
        <v>60</v>
      </c>
      <c r="E202" s="9" t="s">
        <v>60</v>
      </c>
      <c r="F202" s="10" t="s">
        <v>2037</v>
      </c>
      <c r="G202" s="9" t="s">
        <v>355</v>
      </c>
      <c r="H202" s="9">
        <v>1000621627</v>
      </c>
      <c r="I202" s="9">
        <v>899999230</v>
      </c>
      <c r="J202" s="9" t="s">
        <v>87</v>
      </c>
      <c r="K202" s="9">
        <v>82682471</v>
      </c>
      <c r="L202" s="9">
        <v>1000621627</v>
      </c>
      <c r="M202" s="9" t="s">
        <v>355</v>
      </c>
      <c r="N202" s="9">
        <v>55227</v>
      </c>
      <c r="O202" s="9" t="s">
        <v>62</v>
      </c>
      <c r="P202" s="9" t="s">
        <v>61</v>
      </c>
      <c r="Q202" s="9" t="s">
        <v>58</v>
      </c>
      <c r="R202" s="12">
        <v>44736</v>
      </c>
      <c r="S202" s="12">
        <v>44736</v>
      </c>
      <c r="T202" s="12">
        <v>44761</v>
      </c>
      <c r="U202" s="12">
        <v>44767</v>
      </c>
      <c r="V202" s="12">
        <v>44763</v>
      </c>
      <c r="W202" s="13">
        <v>158600</v>
      </c>
      <c r="X202" s="9" t="s">
        <v>356</v>
      </c>
      <c r="Y202" s="9" t="s">
        <v>59</v>
      </c>
      <c r="Z202" s="9" t="s">
        <v>89</v>
      </c>
      <c r="AA202" s="9">
        <v>954469</v>
      </c>
      <c r="AB202" s="9" t="s">
        <v>44</v>
      </c>
      <c r="AC202" s="9" t="s">
        <v>40</v>
      </c>
      <c r="AD202" s="9">
        <v>72042</v>
      </c>
      <c r="AE202" s="9">
        <v>800482052</v>
      </c>
      <c r="AF202" s="9">
        <v>800655766</v>
      </c>
      <c r="AG202" s="9" t="s">
        <v>41</v>
      </c>
      <c r="AH202" s="9">
        <v>100</v>
      </c>
      <c r="AI202" s="14" t="s">
        <v>56</v>
      </c>
    </row>
    <row r="203" spans="1:35" x14ac:dyDescent="0.25">
      <c r="A203" s="8">
        <v>930</v>
      </c>
      <c r="B203" s="9" t="s">
        <v>52</v>
      </c>
      <c r="C203" s="9">
        <v>0</v>
      </c>
      <c r="D203" s="9" t="s">
        <v>60</v>
      </c>
      <c r="E203" s="9" t="s">
        <v>60</v>
      </c>
      <c r="F203" s="10" t="s">
        <v>2037</v>
      </c>
      <c r="G203" s="9" t="s">
        <v>357</v>
      </c>
      <c r="H203" s="9">
        <v>1077089977</v>
      </c>
      <c r="I203" s="9">
        <v>899999230</v>
      </c>
      <c r="J203" s="9" t="s">
        <v>87</v>
      </c>
      <c r="K203" s="9">
        <v>82682787</v>
      </c>
      <c r="L203" s="9">
        <v>1077089977</v>
      </c>
      <c r="M203" s="9" t="s">
        <v>357</v>
      </c>
      <c r="N203" s="9">
        <v>55228</v>
      </c>
      <c r="O203" s="9" t="s">
        <v>62</v>
      </c>
      <c r="P203" s="9" t="s">
        <v>61</v>
      </c>
      <c r="Q203" s="9" t="s">
        <v>58</v>
      </c>
      <c r="R203" s="12">
        <v>44736</v>
      </c>
      <c r="S203" s="12">
        <v>44736</v>
      </c>
      <c r="T203" s="12">
        <v>44761</v>
      </c>
      <c r="U203" s="12">
        <v>44767</v>
      </c>
      <c r="V203" s="12">
        <v>44763</v>
      </c>
      <c r="W203" s="13">
        <v>170600</v>
      </c>
      <c r="X203" s="9" t="s">
        <v>358</v>
      </c>
      <c r="Y203" s="9" t="s">
        <v>59</v>
      </c>
      <c r="Z203" s="9" t="s">
        <v>89</v>
      </c>
      <c r="AA203" s="9">
        <v>954469</v>
      </c>
      <c r="AB203" s="9" t="s">
        <v>44</v>
      </c>
      <c r="AC203" s="9" t="s">
        <v>40</v>
      </c>
      <c r="AD203" s="9">
        <v>72043</v>
      </c>
      <c r="AE203" s="9">
        <v>800482052</v>
      </c>
      <c r="AF203" s="9">
        <v>800655766</v>
      </c>
      <c r="AG203" s="9" t="s">
        <v>41</v>
      </c>
      <c r="AH203" s="9">
        <v>100</v>
      </c>
      <c r="AI203" s="14" t="s">
        <v>56</v>
      </c>
    </row>
    <row r="204" spans="1:35" x14ac:dyDescent="0.25">
      <c r="A204" s="8">
        <v>930</v>
      </c>
      <c r="B204" s="9" t="s">
        <v>52</v>
      </c>
      <c r="C204" s="9">
        <v>0</v>
      </c>
      <c r="D204" s="9" t="s">
        <v>60</v>
      </c>
      <c r="E204" s="9" t="s">
        <v>60</v>
      </c>
      <c r="F204" s="10" t="s">
        <v>2037</v>
      </c>
      <c r="G204" s="9" t="s">
        <v>359</v>
      </c>
      <c r="H204" s="9">
        <v>1026303228</v>
      </c>
      <c r="I204" s="9">
        <v>899999230</v>
      </c>
      <c r="J204" s="9" t="s">
        <v>87</v>
      </c>
      <c r="K204" s="9">
        <v>82682264</v>
      </c>
      <c r="L204" s="9">
        <v>1026303228</v>
      </c>
      <c r="M204" s="9" t="s">
        <v>359</v>
      </c>
      <c r="N204" s="9">
        <v>55226</v>
      </c>
      <c r="O204" s="9" t="s">
        <v>62</v>
      </c>
      <c r="P204" s="9" t="s">
        <v>61</v>
      </c>
      <c r="Q204" s="9" t="s">
        <v>58</v>
      </c>
      <c r="R204" s="12">
        <v>44736</v>
      </c>
      <c r="S204" s="12">
        <v>44736</v>
      </c>
      <c r="T204" s="12">
        <v>44756</v>
      </c>
      <c r="U204" s="12">
        <v>44761</v>
      </c>
      <c r="V204" s="12">
        <v>44757</v>
      </c>
      <c r="W204" s="13">
        <v>113900</v>
      </c>
      <c r="X204" s="9" t="s">
        <v>360</v>
      </c>
      <c r="Y204" s="9" t="s">
        <v>59</v>
      </c>
      <c r="Z204" s="9" t="s">
        <v>89</v>
      </c>
      <c r="AA204" s="9">
        <v>953676</v>
      </c>
      <c r="AB204" s="9" t="s">
        <v>44</v>
      </c>
      <c r="AC204" s="9" t="s">
        <v>40</v>
      </c>
      <c r="AD204" s="9">
        <v>72024</v>
      </c>
      <c r="AE204" s="9">
        <v>800481420</v>
      </c>
      <c r="AF204" s="9">
        <v>800655032</v>
      </c>
      <c r="AG204" s="9" t="s">
        <v>41</v>
      </c>
      <c r="AH204" s="9">
        <v>100</v>
      </c>
      <c r="AI204" s="14" t="s">
        <v>56</v>
      </c>
    </row>
    <row r="205" spans="1:35" x14ac:dyDescent="0.25">
      <c r="A205" s="8">
        <v>930</v>
      </c>
      <c r="B205" s="9" t="s">
        <v>52</v>
      </c>
      <c r="C205" s="9">
        <v>0</v>
      </c>
      <c r="D205" s="9" t="s">
        <v>60</v>
      </c>
      <c r="E205" s="9" t="s">
        <v>60</v>
      </c>
      <c r="F205" s="10" t="s">
        <v>2037</v>
      </c>
      <c r="G205" s="9" t="s">
        <v>361</v>
      </c>
      <c r="H205" s="9">
        <v>1010018869</v>
      </c>
      <c r="I205" s="9">
        <v>899999230</v>
      </c>
      <c r="J205" s="9" t="s">
        <v>87</v>
      </c>
      <c r="K205" s="9">
        <v>82669043</v>
      </c>
      <c r="L205" s="9">
        <v>1010018869</v>
      </c>
      <c r="M205" s="9" t="s">
        <v>361</v>
      </c>
      <c r="N205" s="9">
        <v>55223</v>
      </c>
      <c r="O205" s="9" t="s">
        <v>62</v>
      </c>
      <c r="P205" s="9" t="s">
        <v>61</v>
      </c>
      <c r="Q205" s="9" t="s">
        <v>58</v>
      </c>
      <c r="R205" s="12">
        <v>44728</v>
      </c>
      <c r="S205" s="12">
        <v>44727</v>
      </c>
      <c r="T205" s="12">
        <v>44749</v>
      </c>
      <c r="U205" s="12">
        <v>44754</v>
      </c>
      <c r="V205" s="12">
        <v>44750</v>
      </c>
      <c r="W205" s="13">
        <v>158600</v>
      </c>
      <c r="X205" s="9" t="s">
        <v>362</v>
      </c>
      <c r="Y205" s="9" t="s">
        <v>59</v>
      </c>
      <c r="Z205" s="9" t="s">
        <v>89</v>
      </c>
      <c r="AA205" s="9">
        <v>951485</v>
      </c>
      <c r="AB205" s="9" t="s">
        <v>44</v>
      </c>
      <c r="AC205" s="9" t="s">
        <v>40</v>
      </c>
      <c r="AD205" s="9">
        <v>72008</v>
      </c>
      <c r="AE205" s="9">
        <v>800480492</v>
      </c>
      <c r="AF205" s="9">
        <v>800653873</v>
      </c>
      <c r="AG205" s="9" t="s">
        <v>41</v>
      </c>
      <c r="AH205" s="9">
        <v>100</v>
      </c>
      <c r="AI205" s="14" t="s">
        <v>56</v>
      </c>
    </row>
    <row r="206" spans="1:35" x14ac:dyDescent="0.25">
      <c r="A206" s="8">
        <v>930</v>
      </c>
      <c r="B206" s="9" t="s">
        <v>52</v>
      </c>
      <c r="C206" s="9">
        <v>0</v>
      </c>
      <c r="D206" s="9" t="s">
        <v>60</v>
      </c>
      <c r="E206" s="9" t="s">
        <v>60</v>
      </c>
      <c r="F206" s="10" t="s">
        <v>2037</v>
      </c>
      <c r="G206" s="9" t="s">
        <v>363</v>
      </c>
      <c r="H206" s="9">
        <v>1010220296</v>
      </c>
      <c r="I206" s="9">
        <v>899999230</v>
      </c>
      <c r="J206" s="9" t="s">
        <v>87</v>
      </c>
      <c r="K206" s="9">
        <v>82683534</v>
      </c>
      <c r="L206" s="9">
        <v>1010220296</v>
      </c>
      <c r="M206" s="9" t="s">
        <v>363</v>
      </c>
      <c r="N206" s="9">
        <v>55231</v>
      </c>
      <c r="O206" s="9" t="s">
        <v>62</v>
      </c>
      <c r="P206" s="9" t="s">
        <v>61</v>
      </c>
      <c r="Q206" s="9" t="s">
        <v>58</v>
      </c>
      <c r="R206" s="12">
        <v>44740</v>
      </c>
      <c r="S206" s="12">
        <v>44740</v>
      </c>
      <c r="T206" s="12">
        <v>44768</v>
      </c>
      <c r="U206" s="12">
        <v>44771</v>
      </c>
      <c r="V206" s="12">
        <v>44769</v>
      </c>
      <c r="W206" s="13">
        <v>113900</v>
      </c>
      <c r="X206" s="9" t="s">
        <v>364</v>
      </c>
      <c r="Y206" s="9" t="s">
        <v>59</v>
      </c>
      <c r="Z206" s="9" t="s">
        <v>89</v>
      </c>
      <c r="AA206" s="9">
        <v>956324</v>
      </c>
      <c r="AB206" s="9" t="s">
        <v>44</v>
      </c>
      <c r="AC206" s="9" t="s">
        <v>40</v>
      </c>
      <c r="AD206" s="9">
        <v>72060</v>
      </c>
      <c r="AE206" s="9">
        <v>800482874</v>
      </c>
      <c r="AF206" s="9">
        <v>800656922</v>
      </c>
      <c r="AG206" s="9" t="s">
        <v>41</v>
      </c>
      <c r="AH206" s="9">
        <v>100</v>
      </c>
      <c r="AI206" s="14" t="s">
        <v>56</v>
      </c>
    </row>
    <row r="207" spans="1:35" x14ac:dyDescent="0.25">
      <c r="A207" s="8">
        <v>930</v>
      </c>
      <c r="B207" s="9" t="s">
        <v>52</v>
      </c>
      <c r="C207" s="9">
        <v>0</v>
      </c>
      <c r="D207" s="9" t="s">
        <v>60</v>
      </c>
      <c r="E207" s="9" t="s">
        <v>60</v>
      </c>
      <c r="F207" s="10" t="s">
        <v>2037</v>
      </c>
      <c r="G207" s="9" t="s">
        <v>365</v>
      </c>
      <c r="H207" s="9">
        <v>1007627366</v>
      </c>
      <c r="I207" s="9">
        <v>899999230</v>
      </c>
      <c r="J207" s="9" t="s">
        <v>87</v>
      </c>
      <c r="K207" s="9">
        <v>82683571</v>
      </c>
      <c r="L207" s="9">
        <v>1007627366</v>
      </c>
      <c r="M207" s="9" t="s">
        <v>365</v>
      </c>
      <c r="N207" s="9">
        <v>55232</v>
      </c>
      <c r="O207" s="9" t="s">
        <v>62</v>
      </c>
      <c r="P207" s="9" t="s">
        <v>61</v>
      </c>
      <c r="Q207" s="9" t="s">
        <v>58</v>
      </c>
      <c r="R207" s="12">
        <v>44740</v>
      </c>
      <c r="S207" s="12">
        <v>44740</v>
      </c>
      <c r="T207" s="12">
        <v>44769</v>
      </c>
      <c r="U207" s="12">
        <v>44775</v>
      </c>
      <c r="V207" s="12">
        <v>44770</v>
      </c>
      <c r="W207" s="13">
        <v>293200</v>
      </c>
      <c r="X207" s="9" t="s">
        <v>366</v>
      </c>
      <c r="Y207" s="9" t="s">
        <v>59</v>
      </c>
      <c r="Z207" s="9" t="s">
        <v>89</v>
      </c>
      <c r="AA207" s="9">
        <v>957033</v>
      </c>
      <c r="AB207" s="9" t="s">
        <v>39</v>
      </c>
      <c r="AC207" s="9" t="s">
        <v>40</v>
      </c>
      <c r="AD207" s="9">
        <v>72061</v>
      </c>
      <c r="AE207" s="9">
        <v>800483140</v>
      </c>
      <c r="AF207" s="9">
        <v>800657358</v>
      </c>
      <c r="AG207" s="9" t="s">
        <v>41</v>
      </c>
      <c r="AH207" s="9">
        <v>100</v>
      </c>
      <c r="AI207" s="14" t="s">
        <v>56</v>
      </c>
    </row>
    <row r="208" spans="1:35" x14ac:dyDescent="0.25">
      <c r="A208" s="8">
        <v>930</v>
      </c>
      <c r="B208" s="9" t="s">
        <v>52</v>
      </c>
      <c r="C208" s="9">
        <v>0</v>
      </c>
      <c r="D208" s="9" t="s">
        <v>60</v>
      </c>
      <c r="E208" s="9" t="s">
        <v>60</v>
      </c>
      <c r="F208" s="10" t="s">
        <v>2037</v>
      </c>
      <c r="G208" s="9" t="s">
        <v>367</v>
      </c>
      <c r="H208" s="9">
        <v>1014476225</v>
      </c>
      <c r="I208" s="9">
        <v>899999230</v>
      </c>
      <c r="J208" s="9" t="s">
        <v>87</v>
      </c>
      <c r="K208" s="9">
        <v>82683643</v>
      </c>
      <c r="L208" s="9">
        <v>1014476225</v>
      </c>
      <c r="M208" s="9" t="s">
        <v>367</v>
      </c>
      <c r="N208" s="9">
        <v>55233</v>
      </c>
      <c r="O208" s="9" t="s">
        <v>62</v>
      </c>
      <c r="P208" s="9" t="s">
        <v>61</v>
      </c>
      <c r="Q208" s="9" t="s">
        <v>58</v>
      </c>
      <c r="R208" s="12">
        <v>44740</v>
      </c>
      <c r="S208" s="12">
        <v>44740</v>
      </c>
      <c r="T208" s="12">
        <v>44769</v>
      </c>
      <c r="U208" s="12">
        <v>44775</v>
      </c>
      <c r="V208" s="12">
        <v>44770</v>
      </c>
      <c r="W208" s="13">
        <v>374500</v>
      </c>
      <c r="X208" s="9" t="s">
        <v>368</v>
      </c>
      <c r="Y208" s="9" t="s">
        <v>59</v>
      </c>
      <c r="Z208" s="9" t="s">
        <v>89</v>
      </c>
      <c r="AA208" s="9">
        <v>957033</v>
      </c>
      <c r="AB208" s="9" t="s">
        <v>39</v>
      </c>
      <c r="AC208" s="9" t="s">
        <v>40</v>
      </c>
      <c r="AD208" s="9">
        <v>72062</v>
      </c>
      <c r="AE208" s="9">
        <v>800483140</v>
      </c>
      <c r="AF208" s="9">
        <v>800657358</v>
      </c>
      <c r="AG208" s="9" t="s">
        <v>41</v>
      </c>
      <c r="AH208" s="9">
        <v>100</v>
      </c>
      <c r="AI208" s="14" t="s">
        <v>56</v>
      </c>
    </row>
    <row r="209" spans="1:35" x14ac:dyDescent="0.25">
      <c r="A209" s="8">
        <v>930</v>
      </c>
      <c r="B209" s="9" t="s">
        <v>52</v>
      </c>
      <c r="C209" s="9">
        <v>0</v>
      </c>
      <c r="D209" s="9" t="s">
        <v>60</v>
      </c>
      <c r="E209" s="9" t="s">
        <v>60</v>
      </c>
      <c r="F209" s="10" t="s">
        <v>2037</v>
      </c>
      <c r="G209" s="9" t="s">
        <v>369</v>
      </c>
      <c r="H209" s="9">
        <v>1007717794</v>
      </c>
      <c r="I209" s="9">
        <v>899999230</v>
      </c>
      <c r="J209" s="9" t="s">
        <v>87</v>
      </c>
      <c r="K209" s="9">
        <v>82699667</v>
      </c>
      <c r="L209" s="9">
        <v>1007717794</v>
      </c>
      <c r="M209" s="9" t="s">
        <v>369</v>
      </c>
      <c r="N209" s="9">
        <v>55245</v>
      </c>
      <c r="O209" s="9" t="s">
        <v>62</v>
      </c>
      <c r="P209" s="9" t="s">
        <v>61</v>
      </c>
      <c r="Q209" s="9" t="s">
        <v>58</v>
      </c>
      <c r="R209" s="12">
        <v>44743</v>
      </c>
      <c r="S209" s="12">
        <v>44743</v>
      </c>
      <c r="T209" s="12">
        <v>44770</v>
      </c>
      <c r="U209" s="12">
        <v>44776</v>
      </c>
      <c r="V209" s="12">
        <v>44774</v>
      </c>
      <c r="W209" s="13">
        <v>143600</v>
      </c>
      <c r="X209" s="9" t="s">
        <v>370</v>
      </c>
      <c r="Y209" s="9" t="s">
        <v>59</v>
      </c>
      <c r="Z209" s="9" t="s">
        <v>89</v>
      </c>
      <c r="AA209" s="9">
        <v>957120</v>
      </c>
      <c r="AB209" s="9" t="s">
        <v>44</v>
      </c>
      <c r="AC209" s="9" t="s">
        <v>40</v>
      </c>
      <c r="AD209" s="9">
        <v>72068</v>
      </c>
      <c r="AE209" s="9">
        <v>800483337</v>
      </c>
      <c r="AF209" s="9">
        <v>0</v>
      </c>
      <c r="AG209" s="9" t="s">
        <v>41</v>
      </c>
      <c r="AH209" s="9">
        <v>100</v>
      </c>
      <c r="AI209" s="14" t="s">
        <v>56</v>
      </c>
    </row>
    <row r="210" spans="1:35" x14ac:dyDescent="0.25">
      <c r="A210" s="8">
        <v>930</v>
      </c>
      <c r="B210" s="9" t="s">
        <v>52</v>
      </c>
      <c r="C210" s="9">
        <v>0</v>
      </c>
      <c r="D210" s="9" t="s">
        <v>60</v>
      </c>
      <c r="E210" s="9" t="s">
        <v>60</v>
      </c>
      <c r="F210" s="10" t="s">
        <v>2037</v>
      </c>
      <c r="G210" s="9" t="s">
        <v>371</v>
      </c>
      <c r="H210" s="9">
        <v>1000722838</v>
      </c>
      <c r="I210" s="9">
        <v>899999230</v>
      </c>
      <c r="J210" s="9" t="s">
        <v>87</v>
      </c>
      <c r="K210" s="9">
        <v>82686510</v>
      </c>
      <c r="L210" s="9">
        <v>1000722838</v>
      </c>
      <c r="M210" s="9" t="s">
        <v>371</v>
      </c>
      <c r="N210" s="9">
        <v>55238</v>
      </c>
      <c r="O210" s="9" t="s">
        <v>62</v>
      </c>
      <c r="P210" s="9" t="s">
        <v>61</v>
      </c>
      <c r="Q210" s="9" t="s">
        <v>58</v>
      </c>
      <c r="R210" s="12">
        <v>44741</v>
      </c>
      <c r="S210" s="12">
        <v>44740</v>
      </c>
      <c r="T210" s="12">
        <v>44768</v>
      </c>
      <c r="U210" s="12">
        <v>44771</v>
      </c>
      <c r="V210" s="12">
        <v>44769</v>
      </c>
      <c r="W210" s="13">
        <v>158600</v>
      </c>
      <c r="X210" s="9" t="s">
        <v>372</v>
      </c>
      <c r="Y210" s="9" t="s">
        <v>59</v>
      </c>
      <c r="Z210" s="9" t="s">
        <v>89</v>
      </c>
      <c r="AA210" s="9">
        <v>956324</v>
      </c>
      <c r="AB210" s="9" t="s">
        <v>44</v>
      </c>
      <c r="AC210" s="9" t="s">
        <v>40</v>
      </c>
      <c r="AD210" s="9">
        <v>72058</v>
      </c>
      <c r="AE210" s="9">
        <v>800482874</v>
      </c>
      <c r="AF210" s="9">
        <v>800656922</v>
      </c>
      <c r="AG210" s="9" t="s">
        <v>41</v>
      </c>
      <c r="AH210" s="9">
        <v>100</v>
      </c>
      <c r="AI210" s="14" t="s">
        <v>56</v>
      </c>
    </row>
    <row r="211" spans="1:35" x14ac:dyDescent="0.25">
      <c r="A211" s="8">
        <v>930</v>
      </c>
      <c r="B211" s="9" t="s">
        <v>52</v>
      </c>
      <c r="C211" s="9">
        <v>0</v>
      </c>
      <c r="D211" s="9" t="s">
        <v>60</v>
      </c>
      <c r="E211" s="9" t="s">
        <v>60</v>
      </c>
      <c r="F211" s="10" t="s">
        <v>2037</v>
      </c>
      <c r="G211" s="9" t="s">
        <v>373</v>
      </c>
      <c r="H211" s="9">
        <v>1000469816</v>
      </c>
      <c r="I211" s="9">
        <v>899999230</v>
      </c>
      <c r="J211" s="9" t="s">
        <v>87</v>
      </c>
      <c r="K211" s="9">
        <v>82691831</v>
      </c>
      <c r="L211" s="9">
        <v>1000469816</v>
      </c>
      <c r="M211" s="9" t="s">
        <v>373</v>
      </c>
      <c r="N211" s="9">
        <v>55239</v>
      </c>
      <c r="O211" s="9" t="s">
        <v>62</v>
      </c>
      <c r="P211" s="9" t="s">
        <v>61</v>
      </c>
      <c r="Q211" s="9" t="s">
        <v>58</v>
      </c>
      <c r="R211" s="12">
        <v>44742</v>
      </c>
      <c r="S211" s="12">
        <v>44742</v>
      </c>
      <c r="T211" s="12">
        <v>44768</v>
      </c>
      <c r="U211" s="12">
        <v>44771</v>
      </c>
      <c r="V211" s="12">
        <v>44769</v>
      </c>
      <c r="W211" s="13">
        <v>113900</v>
      </c>
      <c r="X211" s="9" t="s">
        <v>374</v>
      </c>
      <c r="Y211" s="9" t="s">
        <v>59</v>
      </c>
      <c r="Z211" s="9" t="s">
        <v>89</v>
      </c>
      <c r="AA211" s="9">
        <v>956324</v>
      </c>
      <c r="AB211" s="9" t="s">
        <v>44</v>
      </c>
      <c r="AC211" s="9" t="s">
        <v>40</v>
      </c>
      <c r="AD211" s="9">
        <v>72057</v>
      </c>
      <c r="AE211" s="9">
        <v>800482874</v>
      </c>
      <c r="AF211" s="9">
        <v>800656922</v>
      </c>
      <c r="AG211" s="9" t="s">
        <v>41</v>
      </c>
      <c r="AH211" s="9">
        <v>100</v>
      </c>
      <c r="AI211" s="14" t="s">
        <v>56</v>
      </c>
    </row>
    <row r="212" spans="1:35" x14ac:dyDescent="0.25">
      <c r="A212" s="8">
        <v>930</v>
      </c>
      <c r="B212" s="9" t="s">
        <v>52</v>
      </c>
      <c r="C212" s="9">
        <v>0</v>
      </c>
      <c r="D212" s="9" t="s">
        <v>60</v>
      </c>
      <c r="E212" s="9" t="s">
        <v>60</v>
      </c>
      <c r="F212" s="10" t="s">
        <v>2037</v>
      </c>
      <c r="G212" s="9" t="s">
        <v>375</v>
      </c>
      <c r="H212" s="9">
        <v>1014242018</v>
      </c>
      <c r="I212" s="9">
        <v>899999230</v>
      </c>
      <c r="J212" s="9" t="s">
        <v>87</v>
      </c>
      <c r="K212" s="9">
        <v>82674163</v>
      </c>
      <c r="L212" s="9">
        <v>1014242018</v>
      </c>
      <c r="M212" s="9" t="s">
        <v>375</v>
      </c>
      <c r="N212" s="9">
        <v>55235</v>
      </c>
      <c r="O212" s="9" t="s">
        <v>62</v>
      </c>
      <c r="P212" s="9" t="s">
        <v>61</v>
      </c>
      <c r="Q212" s="9" t="s">
        <v>58</v>
      </c>
      <c r="R212" s="12">
        <v>44729</v>
      </c>
      <c r="S212" s="12">
        <v>44727</v>
      </c>
      <c r="T212" s="12">
        <v>44753</v>
      </c>
      <c r="U212" s="12">
        <v>44756</v>
      </c>
      <c r="V212" s="12">
        <v>44754</v>
      </c>
      <c r="W212" s="13">
        <v>113900</v>
      </c>
      <c r="X212" s="9" t="s">
        <v>376</v>
      </c>
      <c r="Y212" s="9" t="s">
        <v>59</v>
      </c>
      <c r="Z212" s="9" t="s">
        <v>89</v>
      </c>
      <c r="AA212" s="9">
        <v>953059</v>
      </c>
      <c r="AB212" s="9" t="s">
        <v>39</v>
      </c>
      <c r="AC212" s="9" t="s">
        <v>40</v>
      </c>
      <c r="AD212" s="9">
        <v>72018</v>
      </c>
      <c r="AE212" s="9">
        <v>800480821</v>
      </c>
      <c r="AF212" s="9">
        <v>800654481</v>
      </c>
      <c r="AG212" s="9" t="s">
        <v>41</v>
      </c>
      <c r="AH212" s="9">
        <v>100</v>
      </c>
      <c r="AI212" s="14" t="s">
        <v>56</v>
      </c>
    </row>
    <row r="213" spans="1:35" x14ac:dyDescent="0.25">
      <c r="A213" s="8">
        <v>930</v>
      </c>
      <c r="B213" s="9" t="s">
        <v>52</v>
      </c>
      <c r="C213" s="9">
        <v>0</v>
      </c>
      <c r="D213" s="9" t="s">
        <v>60</v>
      </c>
      <c r="E213" s="9" t="s">
        <v>60</v>
      </c>
      <c r="F213" s="10" t="s">
        <v>2037</v>
      </c>
      <c r="G213" s="9" t="s">
        <v>377</v>
      </c>
      <c r="H213" s="9">
        <v>1020838175</v>
      </c>
      <c r="I213" s="9">
        <v>899999230</v>
      </c>
      <c r="J213" s="9" t="s">
        <v>87</v>
      </c>
      <c r="K213" s="9">
        <v>81479819</v>
      </c>
      <c r="L213" s="9">
        <v>1020838175</v>
      </c>
      <c r="M213" s="9" t="s">
        <v>377</v>
      </c>
      <c r="N213" s="9">
        <v>55237</v>
      </c>
      <c r="O213" s="9" t="s">
        <v>62</v>
      </c>
      <c r="P213" s="9" t="s">
        <v>61</v>
      </c>
      <c r="Q213" s="9" t="s">
        <v>58</v>
      </c>
      <c r="R213" s="12">
        <v>44733</v>
      </c>
      <c r="S213" s="12">
        <v>44733</v>
      </c>
      <c r="T213" s="12">
        <v>44753</v>
      </c>
      <c r="U213" s="12">
        <v>44756</v>
      </c>
      <c r="V213" s="12">
        <v>44754</v>
      </c>
      <c r="W213" s="13">
        <v>130500</v>
      </c>
      <c r="X213" s="9" t="s">
        <v>378</v>
      </c>
      <c r="Y213" s="9" t="s">
        <v>59</v>
      </c>
      <c r="Z213" s="9" t="s">
        <v>89</v>
      </c>
      <c r="AA213" s="9">
        <v>953059</v>
      </c>
      <c r="AB213" s="9" t="s">
        <v>39</v>
      </c>
      <c r="AC213" s="9" t="s">
        <v>40</v>
      </c>
      <c r="AD213" s="9">
        <v>72015</v>
      </c>
      <c r="AE213" s="9">
        <v>800480821</v>
      </c>
      <c r="AF213" s="9">
        <v>800654481</v>
      </c>
      <c r="AG213" s="9" t="s">
        <v>41</v>
      </c>
      <c r="AH213" s="9">
        <v>100</v>
      </c>
      <c r="AI213" s="14" t="s">
        <v>56</v>
      </c>
    </row>
    <row r="214" spans="1:35" x14ac:dyDescent="0.25">
      <c r="A214" s="8">
        <v>930</v>
      </c>
      <c r="B214" s="9" t="s">
        <v>52</v>
      </c>
      <c r="C214" s="9">
        <v>0</v>
      </c>
      <c r="D214" s="9" t="s">
        <v>60</v>
      </c>
      <c r="E214" s="9" t="s">
        <v>60</v>
      </c>
      <c r="F214" s="10" t="s">
        <v>2037</v>
      </c>
      <c r="G214" s="9" t="s">
        <v>379</v>
      </c>
      <c r="H214" s="9">
        <v>1003774625</v>
      </c>
      <c r="I214" s="9">
        <v>899999230</v>
      </c>
      <c r="J214" s="9" t="s">
        <v>87</v>
      </c>
      <c r="K214" s="9">
        <v>82673878</v>
      </c>
      <c r="L214" s="9">
        <v>1003774625</v>
      </c>
      <c r="M214" s="9" t="s">
        <v>379</v>
      </c>
      <c r="N214" s="9">
        <v>55236</v>
      </c>
      <c r="O214" s="9" t="s">
        <v>62</v>
      </c>
      <c r="P214" s="9" t="s">
        <v>61</v>
      </c>
      <c r="Q214" s="9" t="s">
        <v>58</v>
      </c>
      <c r="R214" s="12">
        <v>44729</v>
      </c>
      <c r="S214" s="12">
        <v>44724</v>
      </c>
      <c r="T214" s="12">
        <v>44754</v>
      </c>
      <c r="U214" s="12">
        <v>44757</v>
      </c>
      <c r="V214" s="12">
        <v>44755</v>
      </c>
      <c r="W214" s="13">
        <v>113900</v>
      </c>
      <c r="X214" s="9" t="s">
        <v>380</v>
      </c>
      <c r="Y214" s="9" t="s">
        <v>59</v>
      </c>
      <c r="Z214" s="9" t="s">
        <v>89</v>
      </c>
      <c r="AA214" s="9">
        <v>953158</v>
      </c>
      <c r="AB214" s="9" t="s">
        <v>39</v>
      </c>
      <c r="AC214" s="9" t="s">
        <v>40</v>
      </c>
      <c r="AD214" s="9">
        <v>72021</v>
      </c>
      <c r="AE214" s="9">
        <v>800481094</v>
      </c>
      <c r="AF214" s="9">
        <v>800654640</v>
      </c>
      <c r="AG214" s="9" t="s">
        <v>41</v>
      </c>
      <c r="AH214" s="9">
        <v>100</v>
      </c>
      <c r="AI214" s="14" t="s">
        <v>56</v>
      </c>
    </row>
    <row r="215" spans="1:35" x14ac:dyDescent="0.25">
      <c r="A215" s="8">
        <v>930</v>
      </c>
      <c r="B215" s="9" t="s">
        <v>52</v>
      </c>
      <c r="C215" s="9">
        <v>0</v>
      </c>
      <c r="D215" s="9" t="s">
        <v>60</v>
      </c>
      <c r="E215" s="9" t="s">
        <v>60</v>
      </c>
      <c r="F215" s="10" t="s">
        <v>2037</v>
      </c>
      <c r="G215" s="9" t="s">
        <v>381</v>
      </c>
      <c r="H215" s="9">
        <v>1010233837</v>
      </c>
      <c r="I215" s="9">
        <v>899999230</v>
      </c>
      <c r="J215" s="9" t="s">
        <v>87</v>
      </c>
      <c r="K215" s="9">
        <v>82698858</v>
      </c>
      <c r="L215" s="9">
        <v>1010233837</v>
      </c>
      <c r="M215" s="9" t="s">
        <v>381</v>
      </c>
      <c r="N215" s="9">
        <v>55241</v>
      </c>
      <c r="O215" s="9" t="s">
        <v>62</v>
      </c>
      <c r="P215" s="9" t="s">
        <v>61</v>
      </c>
      <c r="Q215" s="9" t="s">
        <v>58</v>
      </c>
      <c r="R215" s="12">
        <v>44747</v>
      </c>
      <c r="S215" s="12">
        <v>44733</v>
      </c>
      <c r="T215" s="12">
        <v>44760</v>
      </c>
      <c r="U215" s="12">
        <v>44767</v>
      </c>
      <c r="V215" s="12">
        <v>44763</v>
      </c>
      <c r="W215" s="13">
        <v>130500</v>
      </c>
      <c r="X215" s="9" t="s">
        <v>382</v>
      </c>
      <c r="Y215" s="9" t="s">
        <v>59</v>
      </c>
      <c r="Z215" s="9" t="s">
        <v>89</v>
      </c>
      <c r="AA215" s="9">
        <v>954469</v>
      </c>
      <c r="AB215" s="9" t="s">
        <v>44</v>
      </c>
      <c r="AC215" s="9" t="s">
        <v>40</v>
      </c>
      <c r="AD215" s="9">
        <v>72033</v>
      </c>
      <c r="AE215" s="9">
        <v>800481839</v>
      </c>
      <c r="AF215" s="9">
        <v>800655769</v>
      </c>
      <c r="AG215" s="9" t="s">
        <v>41</v>
      </c>
      <c r="AH215" s="9">
        <v>100</v>
      </c>
      <c r="AI215" s="14" t="s">
        <v>56</v>
      </c>
    </row>
    <row r="216" spans="1:35" x14ac:dyDescent="0.25">
      <c r="A216" s="8">
        <v>930</v>
      </c>
      <c r="B216" s="9" t="s">
        <v>52</v>
      </c>
      <c r="C216" s="9">
        <v>0</v>
      </c>
      <c r="D216" s="9" t="s">
        <v>60</v>
      </c>
      <c r="E216" s="9" t="s">
        <v>60</v>
      </c>
      <c r="F216" s="10" t="s">
        <v>2037</v>
      </c>
      <c r="G216" s="9" t="s">
        <v>383</v>
      </c>
      <c r="H216" s="9">
        <v>1001176466</v>
      </c>
      <c r="I216" s="9">
        <v>899999230</v>
      </c>
      <c r="J216" s="9" t="s">
        <v>87</v>
      </c>
      <c r="K216" s="9">
        <v>82682203</v>
      </c>
      <c r="L216" s="9">
        <v>1001176466</v>
      </c>
      <c r="M216" s="9" t="s">
        <v>383</v>
      </c>
      <c r="N216" s="9">
        <v>55249</v>
      </c>
      <c r="O216" s="9" t="s">
        <v>62</v>
      </c>
      <c r="P216" s="9" t="s">
        <v>61</v>
      </c>
      <c r="Q216" s="9" t="s">
        <v>58</v>
      </c>
      <c r="R216" s="12">
        <v>44747</v>
      </c>
      <c r="S216" s="12">
        <v>44733</v>
      </c>
      <c r="T216" s="12">
        <v>44760</v>
      </c>
      <c r="U216" s="12">
        <v>44767</v>
      </c>
      <c r="V216" s="12">
        <v>44763</v>
      </c>
      <c r="W216" s="13">
        <v>155500</v>
      </c>
      <c r="X216" s="9" t="s">
        <v>384</v>
      </c>
      <c r="Y216" s="9" t="s">
        <v>59</v>
      </c>
      <c r="Z216" s="9" t="s">
        <v>89</v>
      </c>
      <c r="AA216" s="9">
        <v>954469</v>
      </c>
      <c r="AB216" s="9" t="s">
        <v>44</v>
      </c>
      <c r="AC216" s="9" t="s">
        <v>40</v>
      </c>
      <c r="AD216" s="9">
        <v>72036</v>
      </c>
      <c r="AE216" s="9">
        <v>800481839</v>
      </c>
      <c r="AF216" s="9">
        <v>800655769</v>
      </c>
      <c r="AG216" s="9" t="s">
        <v>41</v>
      </c>
      <c r="AH216" s="9">
        <v>100</v>
      </c>
      <c r="AI216" s="14" t="s">
        <v>56</v>
      </c>
    </row>
    <row r="217" spans="1:35" x14ac:dyDescent="0.25">
      <c r="A217" s="8">
        <v>930</v>
      </c>
      <c r="B217" s="9" t="s">
        <v>52</v>
      </c>
      <c r="C217" s="9">
        <v>0</v>
      </c>
      <c r="D217" s="9" t="s">
        <v>60</v>
      </c>
      <c r="E217" s="9" t="s">
        <v>60</v>
      </c>
      <c r="F217" s="10" t="s">
        <v>2037</v>
      </c>
      <c r="G217" s="9" t="s">
        <v>385</v>
      </c>
      <c r="H217" s="9">
        <v>1001317199</v>
      </c>
      <c r="I217" s="9">
        <v>899999230</v>
      </c>
      <c r="J217" s="9" t="s">
        <v>87</v>
      </c>
      <c r="K217" s="9">
        <v>82699590</v>
      </c>
      <c r="L217" s="9">
        <v>1001317199</v>
      </c>
      <c r="M217" s="9" t="s">
        <v>385</v>
      </c>
      <c r="N217" s="9">
        <v>55250</v>
      </c>
      <c r="O217" s="9" t="s">
        <v>62</v>
      </c>
      <c r="P217" s="9" t="s">
        <v>61</v>
      </c>
      <c r="Q217" s="9" t="s">
        <v>58</v>
      </c>
      <c r="R217" s="12">
        <v>44747</v>
      </c>
      <c r="S217" s="12">
        <v>44719</v>
      </c>
      <c r="T217" s="12">
        <v>44760</v>
      </c>
      <c r="U217" s="12">
        <v>44767</v>
      </c>
      <c r="V217" s="12">
        <v>44763</v>
      </c>
      <c r="W217" s="13">
        <v>113900</v>
      </c>
      <c r="X217" s="9" t="s">
        <v>386</v>
      </c>
      <c r="Y217" s="9" t="s">
        <v>59</v>
      </c>
      <c r="Z217" s="9" t="s">
        <v>89</v>
      </c>
      <c r="AA217" s="9">
        <v>954469</v>
      </c>
      <c r="AB217" s="9" t="s">
        <v>44</v>
      </c>
      <c r="AC217" s="9" t="s">
        <v>40</v>
      </c>
      <c r="AD217" s="9">
        <v>72040</v>
      </c>
      <c r="AE217" s="9">
        <v>800481839</v>
      </c>
      <c r="AF217" s="9">
        <v>800655769</v>
      </c>
      <c r="AG217" s="9" t="s">
        <v>41</v>
      </c>
      <c r="AH217" s="9">
        <v>100</v>
      </c>
      <c r="AI217" s="14" t="s">
        <v>56</v>
      </c>
    </row>
    <row r="218" spans="1:35" x14ac:dyDescent="0.25">
      <c r="A218" s="8">
        <v>930</v>
      </c>
      <c r="B218" s="9" t="s">
        <v>52</v>
      </c>
      <c r="C218" s="9">
        <v>0</v>
      </c>
      <c r="D218" s="9" t="s">
        <v>60</v>
      </c>
      <c r="E218" s="9" t="s">
        <v>60</v>
      </c>
      <c r="F218" s="10" t="s">
        <v>2037</v>
      </c>
      <c r="G218" s="9" t="s">
        <v>387</v>
      </c>
      <c r="H218" s="9">
        <v>1000320745</v>
      </c>
      <c r="I218" s="9">
        <v>899999230</v>
      </c>
      <c r="J218" s="9" t="s">
        <v>87</v>
      </c>
      <c r="K218" s="9">
        <v>82683253</v>
      </c>
      <c r="L218" s="9">
        <v>1000320745</v>
      </c>
      <c r="M218" s="9" t="s">
        <v>387</v>
      </c>
      <c r="N218" s="9">
        <v>55252</v>
      </c>
      <c r="O218" s="9" t="s">
        <v>62</v>
      </c>
      <c r="P218" s="9" t="s">
        <v>61</v>
      </c>
      <c r="Q218" s="9" t="s">
        <v>58</v>
      </c>
      <c r="R218" s="12">
        <v>44749</v>
      </c>
      <c r="S218" s="12">
        <v>44735</v>
      </c>
      <c r="T218" s="12">
        <v>44761</v>
      </c>
      <c r="U218" s="12">
        <v>44767</v>
      </c>
      <c r="V218" s="12">
        <v>44763</v>
      </c>
      <c r="W218" s="13">
        <v>339800</v>
      </c>
      <c r="X218" s="9" t="s">
        <v>388</v>
      </c>
      <c r="Y218" s="9" t="s">
        <v>59</v>
      </c>
      <c r="Z218" s="9" t="s">
        <v>89</v>
      </c>
      <c r="AA218" s="9">
        <v>954469</v>
      </c>
      <c r="AB218" s="9" t="s">
        <v>44</v>
      </c>
      <c r="AC218" s="9" t="s">
        <v>40</v>
      </c>
      <c r="AD218" s="9">
        <v>72044</v>
      </c>
      <c r="AE218" s="9">
        <v>800482052</v>
      </c>
      <c r="AF218" s="9">
        <v>800655766</v>
      </c>
      <c r="AG218" s="9" t="s">
        <v>41</v>
      </c>
      <c r="AH218" s="9">
        <v>100</v>
      </c>
      <c r="AI218" s="14" t="s">
        <v>56</v>
      </c>
    </row>
    <row r="219" spans="1:35" x14ac:dyDescent="0.25">
      <c r="A219" s="8">
        <v>930</v>
      </c>
      <c r="B219" s="9" t="s">
        <v>52</v>
      </c>
      <c r="C219" s="9">
        <v>0</v>
      </c>
      <c r="D219" s="9" t="s">
        <v>60</v>
      </c>
      <c r="E219" s="9" t="s">
        <v>60</v>
      </c>
      <c r="F219" s="10" t="s">
        <v>2037</v>
      </c>
      <c r="G219" s="9" t="s">
        <v>389</v>
      </c>
      <c r="H219" s="9">
        <v>1000331543</v>
      </c>
      <c r="I219" s="9">
        <v>899999230</v>
      </c>
      <c r="J219" s="9" t="s">
        <v>87</v>
      </c>
      <c r="K219" s="9">
        <v>82683261</v>
      </c>
      <c r="L219" s="9">
        <v>1000331543</v>
      </c>
      <c r="M219" s="9" t="s">
        <v>389</v>
      </c>
      <c r="N219" s="9">
        <v>55251</v>
      </c>
      <c r="O219" s="9" t="s">
        <v>62</v>
      </c>
      <c r="P219" s="9" t="s">
        <v>61</v>
      </c>
      <c r="Q219" s="9" t="s">
        <v>58</v>
      </c>
      <c r="R219" s="12">
        <v>44749</v>
      </c>
      <c r="S219" s="12">
        <v>44736</v>
      </c>
      <c r="T219" s="12">
        <v>44763</v>
      </c>
      <c r="U219" s="12">
        <v>44768</v>
      </c>
      <c r="V219" s="12">
        <v>44764</v>
      </c>
      <c r="W219" s="13">
        <v>154200</v>
      </c>
      <c r="X219" s="9" t="s">
        <v>390</v>
      </c>
      <c r="Y219" s="9" t="s">
        <v>59</v>
      </c>
      <c r="Z219" s="9" t="s">
        <v>89</v>
      </c>
      <c r="AA219" s="9">
        <v>954726</v>
      </c>
      <c r="AB219" s="9" t="s">
        <v>44</v>
      </c>
      <c r="AC219" s="9" t="s">
        <v>40</v>
      </c>
      <c r="AD219" s="9">
        <v>72052</v>
      </c>
      <c r="AE219" s="9">
        <v>800482263</v>
      </c>
      <c r="AF219" s="9">
        <v>800655990</v>
      </c>
      <c r="AG219" s="9" t="s">
        <v>41</v>
      </c>
      <c r="AH219" s="9">
        <v>100</v>
      </c>
      <c r="AI219" s="14" t="s">
        <v>56</v>
      </c>
    </row>
    <row r="220" spans="1:35" x14ac:dyDescent="0.25">
      <c r="A220" s="8">
        <v>930</v>
      </c>
      <c r="B220" s="9" t="s">
        <v>52</v>
      </c>
      <c r="C220" s="9">
        <v>0</v>
      </c>
      <c r="D220" s="9" t="s">
        <v>60</v>
      </c>
      <c r="E220" s="9" t="s">
        <v>60</v>
      </c>
      <c r="F220" s="10" t="s">
        <v>2037</v>
      </c>
      <c r="G220" s="9" t="s">
        <v>391</v>
      </c>
      <c r="H220" s="9">
        <v>1020825684</v>
      </c>
      <c r="I220" s="9">
        <v>899999230</v>
      </c>
      <c r="J220" s="9" t="s">
        <v>87</v>
      </c>
      <c r="K220" s="9">
        <v>82700520</v>
      </c>
      <c r="L220" s="9">
        <v>1020825684</v>
      </c>
      <c r="M220" s="9" t="s">
        <v>391</v>
      </c>
      <c r="N220" s="9">
        <v>55247</v>
      </c>
      <c r="O220" s="9" t="s">
        <v>62</v>
      </c>
      <c r="P220" s="9" t="s">
        <v>61</v>
      </c>
      <c r="Q220" s="9" t="s">
        <v>58</v>
      </c>
      <c r="R220" s="12">
        <v>44743</v>
      </c>
      <c r="S220" s="12">
        <v>44743</v>
      </c>
      <c r="T220" s="12">
        <v>44768</v>
      </c>
      <c r="U220" s="12">
        <v>44771</v>
      </c>
      <c r="V220" s="12">
        <v>44769</v>
      </c>
      <c r="W220" s="13">
        <v>128900</v>
      </c>
      <c r="X220" s="9" t="s">
        <v>392</v>
      </c>
      <c r="Y220" s="9" t="s">
        <v>59</v>
      </c>
      <c r="Z220" s="9" t="s">
        <v>89</v>
      </c>
      <c r="AA220" s="9">
        <v>956324</v>
      </c>
      <c r="AB220" s="9" t="s">
        <v>44</v>
      </c>
      <c r="AC220" s="9" t="s">
        <v>40</v>
      </c>
      <c r="AD220" s="9">
        <v>72056</v>
      </c>
      <c r="AE220" s="9">
        <v>800482874</v>
      </c>
      <c r="AF220" s="9">
        <v>800656922</v>
      </c>
      <c r="AG220" s="9" t="s">
        <v>41</v>
      </c>
      <c r="AH220" s="9">
        <v>100</v>
      </c>
      <c r="AI220" s="14" t="s">
        <v>56</v>
      </c>
    </row>
    <row r="221" spans="1:35" x14ac:dyDescent="0.25">
      <c r="A221" s="8">
        <v>930</v>
      </c>
      <c r="B221" s="9" t="s">
        <v>52</v>
      </c>
      <c r="C221" s="9">
        <v>0</v>
      </c>
      <c r="D221" s="9" t="s">
        <v>60</v>
      </c>
      <c r="E221" s="9" t="s">
        <v>60</v>
      </c>
      <c r="F221" s="10" t="s">
        <v>2037</v>
      </c>
      <c r="G221" s="9" t="s">
        <v>393</v>
      </c>
      <c r="H221" s="9">
        <v>1007426628</v>
      </c>
      <c r="I221" s="9">
        <v>899999230</v>
      </c>
      <c r="J221" s="9" t="s">
        <v>87</v>
      </c>
      <c r="K221" s="9">
        <v>82700460</v>
      </c>
      <c r="L221" s="9">
        <v>1007426628</v>
      </c>
      <c r="M221" s="9" t="s">
        <v>393</v>
      </c>
      <c r="N221" s="9">
        <v>55246</v>
      </c>
      <c r="O221" s="9" t="s">
        <v>62</v>
      </c>
      <c r="P221" s="9" t="s">
        <v>61</v>
      </c>
      <c r="Q221" s="9" t="s">
        <v>58</v>
      </c>
      <c r="R221" s="12">
        <v>44743</v>
      </c>
      <c r="S221" s="12">
        <v>44743</v>
      </c>
      <c r="T221" s="12">
        <v>44770</v>
      </c>
      <c r="U221" s="12">
        <v>44776</v>
      </c>
      <c r="V221" s="12">
        <v>44774</v>
      </c>
      <c r="W221" s="13">
        <v>138900</v>
      </c>
      <c r="X221" s="9" t="s">
        <v>394</v>
      </c>
      <c r="Y221" s="9" t="s">
        <v>59</v>
      </c>
      <c r="Z221" s="9" t="s">
        <v>89</v>
      </c>
      <c r="AA221" s="9">
        <v>957120</v>
      </c>
      <c r="AB221" s="9" t="s">
        <v>44</v>
      </c>
      <c r="AC221" s="9" t="s">
        <v>40</v>
      </c>
      <c r="AD221" s="9">
        <v>72069</v>
      </c>
      <c r="AE221" s="9">
        <v>800483337</v>
      </c>
      <c r="AF221" s="9">
        <v>0</v>
      </c>
      <c r="AG221" s="9" t="s">
        <v>41</v>
      </c>
      <c r="AH221" s="9">
        <v>100</v>
      </c>
      <c r="AI221" s="14" t="s">
        <v>56</v>
      </c>
    </row>
    <row r="222" spans="1:35" x14ac:dyDescent="0.25">
      <c r="A222" s="8">
        <v>930</v>
      </c>
      <c r="B222" s="9" t="s">
        <v>52</v>
      </c>
      <c r="C222" s="9">
        <v>0</v>
      </c>
      <c r="D222" s="9" t="s">
        <v>60</v>
      </c>
      <c r="E222" s="9" t="s">
        <v>60</v>
      </c>
      <c r="F222" s="10" t="s">
        <v>2037</v>
      </c>
      <c r="G222" s="9" t="s">
        <v>395</v>
      </c>
      <c r="H222" s="9">
        <v>1033096787</v>
      </c>
      <c r="I222" s="9">
        <v>899999230</v>
      </c>
      <c r="J222" s="9" t="s">
        <v>87</v>
      </c>
      <c r="K222" s="9">
        <v>82700837</v>
      </c>
      <c r="L222" s="9">
        <v>1033096787</v>
      </c>
      <c r="M222" s="9" t="s">
        <v>395</v>
      </c>
      <c r="N222" s="9">
        <v>55248</v>
      </c>
      <c r="O222" s="9" t="s">
        <v>62</v>
      </c>
      <c r="P222" s="9" t="s">
        <v>61</v>
      </c>
      <c r="Q222" s="9" t="s">
        <v>58</v>
      </c>
      <c r="R222" s="12">
        <v>44747</v>
      </c>
      <c r="S222" s="12">
        <v>44747</v>
      </c>
      <c r="T222" s="12">
        <v>44770</v>
      </c>
      <c r="U222" s="12">
        <v>44776</v>
      </c>
      <c r="V222" s="12">
        <v>44774</v>
      </c>
      <c r="W222" s="13">
        <v>113900</v>
      </c>
      <c r="X222" s="9" t="s">
        <v>396</v>
      </c>
      <c r="Y222" s="9" t="s">
        <v>59</v>
      </c>
      <c r="Z222" s="9" t="s">
        <v>89</v>
      </c>
      <c r="AA222" s="9">
        <v>957120</v>
      </c>
      <c r="AB222" s="9" t="s">
        <v>44</v>
      </c>
      <c r="AC222" s="9" t="s">
        <v>40</v>
      </c>
      <c r="AD222" s="9">
        <v>72070</v>
      </c>
      <c r="AE222" s="9">
        <v>800483337</v>
      </c>
      <c r="AF222" s="9">
        <v>0</v>
      </c>
      <c r="AG222" s="9" t="s">
        <v>41</v>
      </c>
      <c r="AH222" s="9">
        <v>100</v>
      </c>
      <c r="AI222" s="14" t="s">
        <v>56</v>
      </c>
    </row>
    <row r="223" spans="1:35" x14ac:dyDescent="0.25">
      <c r="A223" s="8">
        <v>930</v>
      </c>
      <c r="B223" s="9" t="s">
        <v>52</v>
      </c>
      <c r="C223" s="9">
        <v>0</v>
      </c>
      <c r="D223" s="9" t="s">
        <v>60</v>
      </c>
      <c r="E223" s="9" t="s">
        <v>60</v>
      </c>
      <c r="F223" s="10" t="s">
        <v>2037</v>
      </c>
      <c r="G223" s="9" t="s">
        <v>220</v>
      </c>
      <c r="H223" s="9">
        <v>1032500334</v>
      </c>
      <c r="I223" s="9">
        <v>899999230</v>
      </c>
      <c r="J223" s="9" t="s">
        <v>87</v>
      </c>
      <c r="K223" s="9">
        <v>82485321</v>
      </c>
      <c r="L223" s="9">
        <v>1032500334</v>
      </c>
      <c r="M223" s="9" t="s">
        <v>220</v>
      </c>
      <c r="N223" s="9">
        <v>55156</v>
      </c>
      <c r="O223" s="9" t="s">
        <v>62</v>
      </c>
      <c r="P223" s="9" t="s">
        <v>61</v>
      </c>
      <c r="Q223" s="9" t="s">
        <v>58</v>
      </c>
      <c r="R223" s="12">
        <v>44685</v>
      </c>
      <c r="S223" s="12">
        <v>44656</v>
      </c>
      <c r="T223" s="12">
        <v>44748</v>
      </c>
      <c r="U223" s="12">
        <v>44770</v>
      </c>
      <c r="V223" s="12">
        <v>44768</v>
      </c>
      <c r="W223" s="13">
        <v>60803</v>
      </c>
      <c r="X223" s="9" t="s">
        <v>67</v>
      </c>
      <c r="Y223" s="9" t="s">
        <v>59</v>
      </c>
      <c r="Z223" s="9" t="s">
        <v>64</v>
      </c>
      <c r="AA223" s="9">
        <v>955173</v>
      </c>
      <c r="AB223" s="9" t="s">
        <v>50</v>
      </c>
      <c r="AC223" s="9" t="s">
        <v>49</v>
      </c>
      <c r="AD223" s="9">
        <v>71821</v>
      </c>
      <c r="AE223" s="9">
        <v>800481835</v>
      </c>
      <c r="AF223" s="9">
        <v>800656601</v>
      </c>
      <c r="AG223" s="9" t="s">
        <v>41</v>
      </c>
      <c r="AH223" s="9">
        <v>100</v>
      </c>
      <c r="AI223" s="14" t="s">
        <v>56</v>
      </c>
    </row>
    <row r="224" spans="1:35" x14ac:dyDescent="0.25">
      <c r="A224" s="8">
        <v>930</v>
      </c>
      <c r="B224" s="9" t="s">
        <v>52</v>
      </c>
      <c r="C224" s="9">
        <v>0</v>
      </c>
      <c r="D224" s="9" t="s">
        <v>60</v>
      </c>
      <c r="E224" s="9" t="s">
        <v>60</v>
      </c>
      <c r="F224" s="10" t="s">
        <v>2037</v>
      </c>
      <c r="G224" s="9" t="s">
        <v>397</v>
      </c>
      <c r="H224" s="9">
        <v>1000730417</v>
      </c>
      <c r="I224" s="9">
        <v>899999230</v>
      </c>
      <c r="J224" s="9" t="s">
        <v>87</v>
      </c>
      <c r="K224" s="9">
        <v>82657276</v>
      </c>
      <c r="L224" s="9">
        <v>1000730417</v>
      </c>
      <c r="M224" s="9" t="s">
        <v>397</v>
      </c>
      <c r="N224" s="9">
        <v>55198</v>
      </c>
      <c r="O224" s="9" t="s">
        <v>62</v>
      </c>
      <c r="P224" s="9" t="s">
        <v>61</v>
      </c>
      <c r="Q224" s="9" t="s">
        <v>58</v>
      </c>
      <c r="R224" s="12">
        <v>44722</v>
      </c>
      <c r="S224" s="12">
        <v>44719</v>
      </c>
      <c r="T224" s="12">
        <v>44742</v>
      </c>
      <c r="U224" s="12">
        <v>44749</v>
      </c>
      <c r="V224" s="12">
        <v>44743</v>
      </c>
      <c r="W224" s="13">
        <v>538500</v>
      </c>
      <c r="X224" s="9" t="s">
        <v>398</v>
      </c>
      <c r="Y224" s="9" t="s">
        <v>59</v>
      </c>
      <c r="Z224" s="9" t="s">
        <v>89</v>
      </c>
      <c r="AA224" s="9">
        <v>950727</v>
      </c>
      <c r="AB224" s="9" t="s">
        <v>39</v>
      </c>
      <c r="AC224" s="9" t="s">
        <v>40</v>
      </c>
      <c r="AD224" s="9">
        <v>71559</v>
      </c>
      <c r="AE224" s="9">
        <v>800479865</v>
      </c>
      <c r="AF224" s="9">
        <v>0</v>
      </c>
      <c r="AG224" s="9" t="s">
        <v>41</v>
      </c>
      <c r="AH224" s="9">
        <v>100</v>
      </c>
      <c r="AI224" s="14" t="s">
        <v>56</v>
      </c>
    </row>
    <row r="225" spans="1:35" x14ac:dyDescent="0.25">
      <c r="A225" s="8">
        <v>930</v>
      </c>
      <c r="B225" s="9" t="s">
        <v>52</v>
      </c>
      <c r="C225" s="9">
        <v>0</v>
      </c>
      <c r="D225" s="9" t="s">
        <v>60</v>
      </c>
      <c r="E225" s="9" t="s">
        <v>60</v>
      </c>
      <c r="F225" s="10" t="s">
        <v>2037</v>
      </c>
      <c r="G225" s="9" t="s">
        <v>399</v>
      </c>
      <c r="H225" s="9">
        <v>1000521011</v>
      </c>
      <c r="I225" s="9">
        <v>899999230</v>
      </c>
      <c r="J225" s="9" t="s">
        <v>87</v>
      </c>
      <c r="K225" s="9">
        <v>82658221</v>
      </c>
      <c r="L225" s="9">
        <v>1000521011</v>
      </c>
      <c r="M225" s="9" t="s">
        <v>399</v>
      </c>
      <c r="N225" s="9">
        <v>55199</v>
      </c>
      <c r="O225" s="9" t="s">
        <v>62</v>
      </c>
      <c r="P225" s="9" t="s">
        <v>61</v>
      </c>
      <c r="Q225" s="9" t="s">
        <v>58</v>
      </c>
      <c r="R225" s="12">
        <v>44724</v>
      </c>
      <c r="S225" s="12">
        <v>44722</v>
      </c>
      <c r="T225" s="12">
        <v>44742</v>
      </c>
      <c r="U225" s="12">
        <v>44749</v>
      </c>
      <c r="V225" s="12">
        <v>44743</v>
      </c>
      <c r="W225" s="13">
        <v>142100</v>
      </c>
      <c r="X225" s="9" t="s">
        <v>400</v>
      </c>
      <c r="Y225" s="9" t="s">
        <v>59</v>
      </c>
      <c r="Z225" s="9" t="s">
        <v>89</v>
      </c>
      <c r="AA225" s="9">
        <v>950727</v>
      </c>
      <c r="AB225" s="9" t="s">
        <v>39</v>
      </c>
      <c r="AC225" s="9" t="s">
        <v>40</v>
      </c>
      <c r="AD225" s="9">
        <v>71562</v>
      </c>
      <c r="AE225" s="9">
        <v>800479865</v>
      </c>
      <c r="AF225" s="9">
        <v>0</v>
      </c>
      <c r="AG225" s="9" t="s">
        <v>41</v>
      </c>
      <c r="AH225" s="9">
        <v>100</v>
      </c>
      <c r="AI225" s="14" t="s">
        <v>56</v>
      </c>
    </row>
    <row r="226" spans="1:35" x14ac:dyDescent="0.25">
      <c r="A226" s="8">
        <v>930</v>
      </c>
      <c r="B226" s="9" t="s">
        <v>52</v>
      </c>
      <c r="C226" s="9">
        <v>0</v>
      </c>
      <c r="D226" s="9" t="s">
        <v>60</v>
      </c>
      <c r="E226" s="9" t="s">
        <v>60</v>
      </c>
      <c r="F226" s="10" t="s">
        <v>2037</v>
      </c>
      <c r="G226" s="9" t="s">
        <v>401</v>
      </c>
      <c r="H226" s="9">
        <v>1000718722</v>
      </c>
      <c r="I226" s="9">
        <v>899999230</v>
      </c>
      <c r="J226" s="9" t="s">
        <v>87</v>
      </c>
      <c r="K226" s="9">
        <v>82658223</v>
      </c>
      <c r="L226" s="9">
        <v>1000718722</v>
      </c>
      <c r="M226" s="9" t="s">
        <v>401</v>
      </c>
      <c r="N226" s="9">
        <v>55200</v>
      </c>
      <c r="O226" s="9" t="s">
        <v>62</v>
      </c>
      <c r="P226" s="9" t="s">
        <v>61</v>
      </c>
      <c r="Q226" s="9" t="s">
        <v>58</v>
      </c>
      <c r="R226" s="12">
        <v>44724</v>
      </c>
      <c r="S226" s="12">
        <v>44723</v>
      </c>
      <c r="T226" s="12">
        <v>44742</v>
      </c>
      <c r="U226" s="12">
        <v>44749</v>
      </c>
      <c r="V226" s="12">
        <v>44743</v>
      </c>
      <c r="W226" s="13">
        <v>163500</v>
      </c>
      <c r="X226" s="9" t="s">
        <v>402</v>
      </c>
      <c r="Y226" s="9" t="s">
        <v>59</v>
      </c>
      <c r="Z226" s="9" t="s">
        <v>89</v>
      </c>
      <c r="AA226" s="9">
        <v>950727</v>
      </c>
      <c r="AB226" s="9" t="s">
        <v>39</v>
      </c>
      <c r="AC226" s="9" t="s">
        <v>40</v>
      </c>
      <c r="AD226" s="9">
        <v>71564</v>
      </c>
      <c r="AE226" s="9">
        <v>800479865</v>
      </c>
      <c r="AF226" s="9">
        <v>0</v>
      </c>
      <c r="AG226" s="9" t="s">
        <v>41</v>
      </c>
      <c r="AH226" s="9">
        <v>100</v>
      </c>
      <c r="AI226" s="14" t="s">
        <v>56</v>
      </c>
    </row>
    <row r="227" spans="1:35" x14ac:dyDescent="0.25">
      <c r="A227" s="8">
        <v>930</v>
      </c>
      <c r="B227" s="9" t="s">
        <v>52</v>
      </c>
      <c r="C227" s="9">
        <v>0</v>
      </c>
      <c r="D227" s="9" t="s">
        <v>60</v>
      </c>
      <c r="E227" s="9" t="s">
        <v>60</v>
      </c>
      <c r="F227" s="10" t="s">
        <v>2037</v>
      </c>
      <c r="G227" s="9" t="s">
        <v>118</v>
      </c>
      <c r="H227" s="9">
        <v>1026600027</v>
      </c>
      <c r="I227" s="9">
        <v>899999230</v>
      </c>
      <c r="J227" s="9" t="s">
        <v>87</v>
      </c>
      <c r="K227" s="9">
        <v>82660593</v>
      </c>
      <c r="L227" s="9">
        <v>1026600027</v>
      </c>
      <c r="M227" s="9" t="s">
        <v>118</v>
      </c>
      <c r="N227" s="9">
        <v>55202</v>
      </c>
      <c r="O227" s="9" t="s">
        <v>62</v>
      </c>
      <c r="P227" s="9" t="s">
        <v>61</v>
      </c>
      <c r="Q227" s="9" t="s">
        <v>58</v>
      </c>
      <c r="R227" s="12">
        <v>44726</v>
      </c>
      <c r="S227" s="12">
        <v>44726</v>
      </c>
      <c r="T227" s="12">
        <v>44742</v>
      </c>
      <c r="U227" s="12">
        <v>44749</v>
      </c>
      <c r="V227" s="12">
        <v>44743</v>
      </c>
      <c r="W227" s="13">
        <v>203900</v>
      </c>
      <c r="X227" s="9" t="s">
        <v>403</v>
      </c>
      <c r="Y227" s="9" t="s">
        <v>59</v>
      </c>
      <c r="Z227" s="9" t="s">
        <v>89</v>
      </c>
      <c r="AA227" s="9">
        <v>950727</v>
      </c>
      <c r="AB227" s="9" t="s">
        <v>39</v>
      </c>
      <c r="AC227" s="9" t="s">
        <v>40</v>
      </c>
      <c r="AD227" s="9">
        <v>71563</v>
      </c>
      <c r="AE227" s="9">
        <v>800479865</v>
      </c>
      <c r="AF227" s="9">
        <v>0</v>
      </c>
      <c r="AG227" s="9" t="s">
        <v>41</v>
      </c>
      <c r="AH227" s="9">
        <v>100</v>
      </c>
      <c r="AI227" s="14" t="s">
        <v>56</v>
      </c>
    </row>
    <row r="228" spans="1:35" x14ac:dyDescent="0.25">
      <c r="A228" s="8">
        <v>930</v>
      </c>
      <c r="B228" s="9" t="s">
        <v>52</v>
      </c>
      <c r="C228" s="9">
        <v>0</v>
      </c>
      <c r="D228" s="9" t="s">
        <v>60</v>
      </c>
      <c r="E228" s="9" t="s">
        <v>60</v>
      </c>
      <c r="F228" s="10" t="s">
        <v>2037</v>
      </c>
      <c r="G228" s="9" t="s">
        <v>404</v>
      </c>
      <c r="H228" s="9">
        <v>1001202418</v>
      </c>
      <c r="I228" s="9">
        <v>899999230</v>
      </c>
      <c r="J228" s="9" t="s">
        <v>87</v>
      </c>
      <c r="K228" s="9">
        <v>82664668</v>
      </c>
      <c r="L228" s="9">
        <v>1001202418</v>
      </c>
      <c r="M228" s="9" t="s">
        <v>404</v>
      </c>
      <c r="N228" s="9">
        <v>55204</v>
      </c>
      <c r="O228" s="9" t="s">
        <v>62</v>
      </c>
      <c r="P228" s="9" t="s">
        <v>61</v>
      </c>
      <c r="Q228" s="9" t="s">
        <v>58</v>
      </c>
      <c r="R228" s="12">
        <v>44727</v>
      </c>
      <c r="S228" s="12">
        <v>44722</v>
      </c>
      <c r="T228" s="12">
        <v>44742</v>
      </c>
      <c r="U228" s="12">
        <v>44749</v>
      </c>
      <c r="V228" s="12">
        <v>44743</v>
      </c>
      <c r="W228" s="13">
        <v>128900</v>
      </c>
      <c r="X228" s="9" t="s">
        <v>405</v>
      </c>
      <c r="Y228" s="9" t="s">
        <v>59</v>
      </c>
      <c r="Z228" s="9" t="s">
        <v>89</v>
      </c>
      <c r="AA228" s="9">
        <v>950727</v>
      </c>
      <c r="AB228" s="9" t="s">
        <v>39</v>
      </c>
      <c r="AC228" s="9" t="s">
        <v>40</v>
      </c>
      <c r="AD228" s="9">
        <v>71561</v>
      </c>
      <c r="AE228" s="9">
        <v>800479865</v>
      </c>
      <c r="AF228" s="9">
        <v>0</v>
      </c>
      <c r="AG228" s="9" t="s">
        <v>41</v>
      </c>
      <c r="AH228" s="9">
        <v>100</v>
      </c>
      <c r="AI228" s="14" t="s">
        <v>56</v>
      </c>
    </row>
    <row r="229" spans="1:35" x14ac:dyDescent="0.25">
      <c r="A229" s="8">
        <v>930</v>
      </c>
      <c r="B229" s="9" t="s">
        <v>52</v>
      </c>
      <c r="C229" s="9">
        <v>0</v>
      </c>
      <c r="D229" s="9" t="s">
        <v>60</v>
      </c>
      <c r="E229" s="9" t="s">
        <v>60</v>
      </c>
      <c r="F229" s="10" t="s">
        <v>2037</v>
      </c>
      <c r="G229" s="9" t="s">
        <v>406</v>
      </c>
      <c r="H229" s="9">
        <v>1013582689</v>
      </c>
      <c r="I229" s="9">
        <v>899999230</v>
      </c>
      <c r="J229" s="9" t="s">
        <v>87</v>
      </c>
      <c r="K229" s="9">
        <v>82664954</v>
      </c>
      <c r="L229" s="9">
        <v>1013582689</v>
      </c>
      <c r="M229" s="9" t="s">
        <v>406</v>
      </c>
      <c r="N229" s="9">
        <v>55205</v>
      </c>
      <c r="O229" s="9" t="s">
        <v>62</v>
      </c>
      <c r="P229" s="9" t="s">
        <v>61</v>
      </c>
      <c r="Q229" s="9" t="s">
        <v>58</v>
      </c>
      <c r="R229" s="12">
        <v>44729</v>
      </c>
      <c r="S229" s="12">
        <v>44704</v>
      </c>
      <c r="T229" s="12">
        <v>44742</v>
      </c>
      <c r="U229" s="12">
        <v>44749</v>
      </c>
      <c r="V229" s="12">
        <v>44743</v>
      </c>
      <c r="W229" s="13">
        <v>155500</v>
      </c>
      <c r="X229" s="9" t="s">
        <v>407</v>
      </c>
      <c r="Y229" s="9" t="s">
        <v>59</v>
      </c>
      <c r="Z229" s="9" t="s">
        <v>89</v>
      </c>
      <c r="AA229" s="9">
        <v>950727</v>
      </c>
      <c r="AB229" s="9" t="s">
        <v>39</v>
      </c>
      <c r="AC229" s="9" t="s">
        <v>40</v>
      </c>
      <c r="AD229" s="9">
        <v>71565</v>
      </c>
      <c r="AE229" s="9">
        <v>800479865</v>
      </c>
      <c r="AF229" s="9">
        <v>0</v>
      </c>
      <c r="AG229" s="9" t="s">
        <v>41</v>
      </c>
      <c r="AH229" s="9">
        <v>100</v>
      </c>
      <c r="AI229" s="14" t="s">
        <v>56</v>
      </c>
    </row>
    <row r="230" spans="1:35" x14ac:dyDescent="0.25">
      <c r="A230" s="8">
        <v>930</v>
      </c>
      <c r="B230" s="9" t="s">
        <v>52</v>
      </c>
      <c r="C230" s="9">
        <v>0</v>
      </c>
      <c r="D230" s="9" t="s">
        <v>60</v>
      </c>
      <c r="E230" s="9" t="s">
        <v>60</v>
      </c>
      <c r="F230" s="10" t="s">
        <v>2037</v>
      </c>
      <c r="G230" s="9" t="s">
        <v>408</v>
      </c>
      <c r="H230" s="9">
        <v>1000592073</v>
      </c>
      <c r="I230" s="9">
        <v>899999230</v>
      </c>
      <c r="J230" s="9" t="s">
        <v>87</v>
      </c>
      <c r="K230" s="9">
        <v>82628583</v>
      </c>
      <c r="L230" s="9">
        <v>1000592073</v>
      </c>
      <c r="M230" s="9" t="s">
        <v>408</v>
      </c>
      <c r="N230" s="9">
        <v>55193</v>
      </c>
      <c r="O230" s="9" t="s">
        <v>62</v>
      </c>
      <c r="P230" s="9" t="s">
        <v>61</v>
      </c>
      <c r="Q230" s="9" t="s">
        <v>58</v>
      </c>
      <c r="R230" s="12">
        <v>44721</v>
      </c>
      <c r="S230" s="12">
        <v>44694</v>
      </c>
      <c r="T230" s="12">
        <v>44735</v>
      </c>
      <c r="U230" s="12">
        <v>44742</v>
      </c>
      <c r="V230" s="12">
        <v>44740</v>
      </c>
      <c r="W230" s="13">
        <v>428300</v>
      </c>
      <c r="X230" s="9" t="s">
        <v>409</v>
      </c>
      <c r="Y230" s="9" t="s">
        <v>59</v>
      </c>
      <c r="Z230" s="9" t="s">
        <v>89</v>
      </c>
      <c r="AA230" s="9">
        <v>949293</v>
      </c>
      <c r="AB230" s="9" t="s">
        <v>39</v>
      </c>
      <c r="AC230" s="9" t="s">
        <v>40</v>
      </c>
      <c r="AD230" s="9">
        <v>71552</v>
      </c>
      <c r="AE230" s="9">
        <v>800478900</v>
      </c>
      <c r="AF230" s="9">
        <v>800652291</v>
      </c>
      <c r="AG230" s="9" t="s">
        <v>41</v>
      </c>
      <c r="AH230" s="9">
        <v>100</v>
      </c>
      <c r="AI230" s="14" t="s">
        <v>56</v>
      </c>
    </row>
    <row r="231" spans="1:35" x14ac:dyDescent="0.25">
      <c r="A231" s="8">
        <v>930</v>
      </c>
      <c r="B231" s="9" t="s">
        <v>52</v>
      </c>
      <c r="C231" s="9">
        <v>0</v>
      </c>
      <c r="D231" s="9" t="s">
        <v>60</v>
      </c>
      <c r="E231" s="9" t="s">
        <v>60</v>
      </c>
      <c r="F231" s="10" t="s">
        <v>2037</v>
      </c>
      <c r="G231" s="9" t="s">
        <v>410</v>
      </c>
      <c r="H231" s="9">
        <v>1022443022</v>
      </c>
      <c r="I231" s="9">
        <v>899999230</v>
      </c>
      <c r="J231" s="9" t="s">
        <v>87</v>
      </c>
      <c r="K231" s="9">
        <v>81524899</v>
      </c>
      <c r="L231" s="9">
        <v>1022443022</v>
      </c>
      <c r="M231" s="9" t="s">
        <v>410</v>
      </c>
      <c r="N231" s="9">
        <v>55224</v>
      </c>
      <c r="O231" s="9" t="s">
        <v>62</v>
      </c>
      <c r="P231" s="9" t="s">
        <v>61</v>
      </c>
      <c r="Q231" s="9" t="s">
        <v>58</v>
      </c>
      <c r="R231" s="12">
        <v>44728</v>
      </c>
      <c r="S231" s="12">
        <v>44728</v>
      </c>
      <c r="T231" s="12">
        <v>44742</v>
      </c>
      <c r="U231" s="12">
        <v>44749</v>
      </c>
      <c r="V231" s="12">
        <v>44743</v>
      </c>
      <c r="W231" s="13">
        <v>143600</v>
      </c>
      <c r="X231" s="9" t="s">
        <v>411</v>
      </c>
      <c r="Y231" s="9" t="s">
        <v>59</v>
      </c>
      <c r="Z231" s="9" t="s">
        <v>89</v>
      </c>
      <c r="AA231" s="9">
        <v>950727</v>
      </c>
      <c r="AB231" s="9" t="s">
        <v>39</v>
      </c>
      <c r="AC231" s="9" t="s">
        <v>40</v>
      </c>
      <c r="AD231" s="9">
        <v>71569</v>
      </c>
      <c r="AE231" s="9">
        <v>800479865</v>
      </c>
      <c r="AF231" s="9">
        <v>0</v>
      </c>
      <c r="AG231" s="9" t="s">
        <v>41</v>
      </c>
      <c r="AH231" s="9">
        <v>100</v>
      </c>
      <c r="AI231" s="14" t="s">
        <v>56</v>
      </c>
    </row>
    <row r="232" spans="1:35" x14ac:dyDescent="0.25">
      <c r="A232" s="8">
        <v>930</v>
      </c>
      <c r="B232" s="9" t="s">
        <v>52</v>
      </c>
      <c r="C232" s="9">
        <v>0</v>
      </c>
      <c r="D232" s="9" t="s">
        <v>60</v>
      </c>
      <c r="E232" s="9" t="s">
        <v>60</v>
      </c>
      <c r="F232" s="10" t="s">
        <v>2037</v>
      </c>
      <c r="G232" s="9" t="s">
        <v>412</v>
      </c>
      <c r="H232" s="9">
        <v>1001061166</v>
      </c>
      <c r="I232" s="9">
        <v>899999230</v>
      </c>
      <c r="J232" s="9" t="s">
        <v>87</v>
      </c>
      <c r="K232" s="9">
        <v>81913459</v>
      </c>
      <c r="L232" s="9">
        <v>1001061166</v>
      </c>
      <c r="M232" s="9" t="s">
        <v>412</v>
      </c>
      <c r="N232" s="9">
        <v>55068</v>
      </c>
      <c r="O232" s="9" t="s">
        <v>62</v>
      </c>
      <c r="P232" s="9" t="s">
        <v>61</v>
      </c>
      <c r="Q232" s="9" t="s">
        <v>58</v>
      </c>
      <c r="R232" s="12">
        <v>44594</v>
      </c>
      <c r="S232" s="12">
        <v>44588</v>
      </c>
      <c r="T232" s="12">
        <v>44622</v>
      </c>
      <c r="U232" s="12">
        <v>44628</v>
      </c>
      <c r="V232" s="12">
        <v>44624</v>
      </c>
      <c r="W232" s="13">
        <v>8100</v>
      </c>
      <c r="X232" s="9" t="s">
        <v>413</v>
      </c>
      <c r="Y232" s="9" t="s">
        <v>59</v>
      </c>
      <c r="Z232" s="9" t="s">
        <v>89</v>
      </c>
      <c r="AA232" s="9">
        <v>923532</v>
      </c>
      <c r="AB232" s="9" t="s">
        <v>44</v>
      </c>
      <c r="AC232" s="9" t="s">
        <v>40</v>
      </c>
      <c r="AD232" s="9">
        <v>69591</v>
      </c>
      <c r="AE232" s="9">
        <v>800465041</v>
      </c>
      <c r="AF232" s="9">
        <v>800634927</v>
      </c>
      <c r="AG232" s="9" t="s">
        <v>41</v>
      </c>
      <c r="AH232" s="9">
        <v>100</v>
      </c>
      <c r="AI232" s="14" t="s">
        <v>56</v>
      </c>
    </row>
    <row r="233" spans="1:35" x14ac:dyDescent="0.25">
      <c r="A233" s="8">
        <v>930</v>
      </c>
      <c r="B233" s="9" t="s">
        <v>52</v>
      </c>
      <c r="C233" s="9">
        <v>0</v>
      </c>
      <c r="D233" s="9" t="s">
        <v>60</v>
      </c>
      <c r="E233" s="9" t="s">
        <v>60</v>
      </c>
      <c r="F233" s="10" t="s">
        <v>2037</v>
      </c>
      <c r="G233" s="9" t="s">
        <v>240</v>
      </c>
      <c r="H233" s="9">
        <v>1233508577</v>
      </c>
      <c r="I233" s="9">
        <v>899999230</v>
      </c>
      <c r="J233" s="9" t="s">
        <v>87</v>
      </c>
      <c r="K233" s="9">
        <v>82064306</v>
      </c>
      <c r="L233" s="9">
        <v>1233508577</v>
      </c>
      <c r="M233" s="9" t="s">
        <v>240</v>
      </c>
      <c r="N233" s="9">
        <v>55075</v>
      </c>
      <c r="O233" s="9" t="s">
        <v>62</v>
      </c>
      <c r="P233" s="9" t="s">
        <v>61</v>
      </c>
      <c r="Q233" s="9" t="s">
        <v>58</v>
      </c>
      <c r="R233" s="12">
        <v>44608</v>
      </c>
      <c r="S233" s="12">
        <v>44596</v>
      </c>
      <c r="T233" s="12">
        <v>44636</v>
      </c>
      <c r="U233" s="12">
        <v>44642</v>
      </c>
      <c r="V233" s="12">
        <v>44637</v>
      </c>
      <c r="W233" s="13">
        <v>579600</v>
      </c>
      <c r="X233" s="9" t="s">
        <v>414</v>
      </c>
      <c r="Y233" s="9" t="s">
        <v>59</v>
      </c>
      <c r="Z233" s="9" t="s">
        <v>89</v>
      </c>
      <c r="AA233" s="9">
        <v>926523</v>
      </c>
      <c r="AB233" s="9" t="s">
        <v>44</v>
      </c>
      <c r="AC233" s="9" t="s">
        <v>40</v>
      </c>
      <c r="AD233" s="9">
        <v>69612</v>
      </c>
      <c r="AE233" s="9">
        <v>800466636</v>
      </c>
      <c r="AF233" s="9">
        <v>800636843</v>
      </c>
      <c r="AG233" s="9" t="s">
        <v>41</v>
      </c>
      <c r="AH233" s="9">
        <v>100</v>
      </c>
      <c r="AI233" s="14" t="s">
        <v>56</v>
      </c>
    </row>
    <row r="234" spans="1:35" x14ac:dyDescent="0.25">
      <c r="A234" s="8">
        <v>930</v>
      </c>
      <c r="B234" s="9" t="s">
        <v>52</v>
      </c>
      <c r="C234" s="9">
        <v>0</v>
      </c>
      <c r="D234" s="9" t="s">
        <v>60</v>
      </c>
      <c r="E234" s="9" t="s">
        <v>60</v>
      </c>
      <c r="F234" s="10" t="s">
        <v>2037</v>
      </c>
      <c r="G234" s="9" t="s">
        <v>415</v>
      </c>
      <c r="H234" s="9">
        <v>1001205084</v>
      </c>
      <c r="I234" s="9">
        <v>899999230</v>
      </c>
      <c r="J234" s="9" t="s">
        <v>87</v>
      </c>
      <c r="K234" s="9">
        <v>82065167</v>
      </c>
      <c r="L234" s="9">
        <v>1001205084</v>
      </c>
      <c r="M234" s="9" t="s">
        <v>415</v>
      </c>
      <c r="N234" s="9">
        <v>55078</v>
      </c>
      <c r="O234" s="9" t="s">
        <v>62</v>
      </c>
      <c r="P234" s="9" t="s">
        <v>61</v>
      </c>
      <c r="Q234" s="9" t="s">
        <v>37</v>
      </c>
      <c r="R234" s="12">
        <v>44608</v>
      </c>
      <c r="S234" s="12">
        <v>44593</v>
      </c>
      <c r="T234" s="12">
        <v>44623</v>
      </c>
      <c r="U234" s="12">
        <v>44629</v>
      </c>
      <c r="V234" s="12">
        <v>44627</v>
      </c>
      <c r="W234" s="13">
        <v>10000</v>
      </c>
      <c r="X234" s="9" t="s">
        <v>416</v>
      </c>
      <c r="Y234" s="9" t="s">
        <v>38</v>
      </c>
      <c r="Z234" s="9" t="s">
        <v>89</v>
      </c>
      <c r="AA234" s="9">
        <v>923666</v>
      </c>
      <c r="AB234" s="9" t="s">
        <v>44</v>
      </c>
      <c r="AC234" s="9" t="s">
        <v>40</v>
      </c>
      <c r="AD234" s="9">
        <v>69593</v>
      </c>
      <c r="AE234" s="9">
        <v>800465222</v>
      </c>
      <c r="AF234" s="9">
        <v>800635104</v>
      </c>
      <c r="AG234" s="9" t="s">
        <v>41</v>
      </c>
      <c r="AH234" s="9">
        <v>100</v>
      </c>
      <c r="AI234" s="14" t="s">
        <v>56</v>
      </c>
    </row>
    <row r="235" spans="1:35" x14ac:dyDescent="0.25">
      <c r="A235" s="8">
        <v>930</v>
      </c>
      <c r="B235" s="9" t="s">
        <v>52</v>
      </c>
      <c r="C235" s="9">
        <v>0</v>
      </c>
      <c r="D235" s="9" t="s">
        <v>60</v>
      </c>
      <c r="E235" s="9" t="s">
        <v>60</v>
      </c>
      <c r="F235" s="10" t="s">
        <v>2037</v>
      </c>
      <c r="G235" s="9" t="s">
        <v>415</v>
      </c>
      <c r="H235" s="9">
        <v>1001205084</v>
      </c>
      <c r="I235" s="9">
        <v>899999230</v>
      </c>
      <c r="J235" s="9" t="s">
        <v>87</v>
      </c>
      <c r="K235" s="9">
        <v>82065167</v>
      </c>
      <c r="L235" s="9">
        <v>1001205084</v>
      </c>
      <c r="M235" s="9" t="s">
        <v>415</v>
      </c>
      <c r="N235" s="9">
        <v>55078</v>
      </c>
      <c r="O235" s="9" t="s">
        <v>62</v>
      </c>
      <c r="P235" s="9" t="s">
        <v>61</v>
      </c>
      <c r="Q235" s="9" t="s">
        <v>58</v>
      </c>
      <c r="R235" s="12">
        <v>44608</v>
      </c>
      <c r="S235" s="12">
        <v>44593</v>
      </c>
      <c r="T235" s="12">
        <v>44623</v>
      </c>
      <c r="U235" s="12">
        <v>44629</v>
      </c>
      <c r="V235" s="12">
        <v>44627</v>
      </c>
      <c r="W235" s="13">
        <v>272800</v>
      </c>
      <c r="X235" s="9" t="s">
        <v>417</v>
      </c>
      <c r="Y235" s="9" t="s">
        <v>59</v>
      </c>
      <c r="Z235" s="9" t="s">
        <v>89</v>
      </c>
      <c r="AA235" s="9">
        <v>923666</v>
      </c>
      <c r="AB235" s="9" t="s">
        <v>44</v>
      </c>
      <c r="AC235" s="9" t="s">
        <v>40</v>
      </c>
      <c r="AD235" s="9">
        <v>69594</v>
      </c>
      <c r="AE235" s="9">
        <v>800465222</v>
      </c>
      <c r="AF235" s="9">
        <v>800635104</v>
      </c>
      <c r="AG235" s="9" t="s">
        <v>41</v>
      </c>
      <c r="AH235" s="9">
        <v>100</v>
      </c>
      <c r="AI235" s="14" t="s">
        <v>56</v>
      </c>
    </row>
    <row r="236" spans="1:35" x14ac:dyDescent="0.25">
      <c r="A236" s="8">
        <v>930</v>
      </c>
      <c r="B236" s="9" t="s">
        <v>52</v>
      </c>
      <c r="C236" s="9">
        <v>0</v>
      </c>
      <c r="D236" s="9" t="s">
        <v>60</v>
      </c>
      <c r="E236" s="9" t="s">
        <v>60</v>
      </c>
      <c r="F236" s="10" t="s">
        <v>2037</v>
      </c>
      <c r="G236" s="9" t="s">
        <v>418</v>
      </c>
      <c r="H236" s="9">
        <v>1010047797</v>
      </c>
      <c r="I236" s="9">
        <v>899999230</v>
      </c>
      <c r="J236" s="9" t="s">
        <v>87</v>
      </c>
      <c r="K236" s="9">
        <v>82093892</v>
      </c>
      <c r="L236" s="9">
        <v>1010047797</v>
      </c>
      <c r="M236" s="9" t="s">
        <v>418</v>
      </c>
      <c r="N236" s="9">
        <v>55084</v>
      </c>
      <c r="O236" s="9" t="s">
        <v>62</v>
      </c>
      <c r="P236" s="9" t="s">
        <v>61</v>
      </c>
      <c r="Q236" s="9" t="s">
        <v>58</v>
      </c>
      <c r="R236" s="12">
        <v>44614</v>
      </c>
      <c r="S236" s="12">
        <v>44600</v>
      </c>
      <c r="T236" s="12">
        <v>44623</v>
      </c>
      <c r="U236" s="12">
        <v>44629</v>
      </c>
      <c r="V236" s="12">
        <v>44627</v>
      </c>
      <c r="W236" s="13">
        <v>5000</v>
      </c>
      <c r="X236" s="9" t="s">
        <v>419</v>
      </c>
      <c r="Y236" s="9" t="s">
        <v>59</v>
      </c>
      <c r="Z236" s="9" t="s">
        <v>89</v>
      </c>
      <c r="AA236" s="9">
        <v>923666</v>
      </c>
      <c r="AB236" s="9" t="s">
        <v>44</v>
      </c>
      <c r="AC236" s="9" t="s">
        <v>40</v>
      </c>
      <c r="AD236" s="9">
        <v>69592</v>
      </c>
      <c r="AE236" s="9">
        <v>800465222</v>
      </c>
      <c r="AF236" s="9">
        <v>800635104</v>
      </c>
      <c r="AG236" s="9" t="s">
        <v>41</v>
      </c>
      <c r="AH236" s="9">
        <v>100</v>
      </c>
      <c r="AI236" s="14" t="s">
        <v>56</v>
      </c>
    </row>
    <row r="237" spans="1:35" x14ac:dyDescent="0.25">
      <c r="A237" s="8">
        <v>930</v>
      </c>
      <c r="B237" s="9" t="s">
        <v>52</v>
      </c>
      <c r="C237" s="9">
        <v>0</v>
      </c>
      <c r="D237" s="9" t="s">
        <v>60</v>
      </c>
      <c r="E237" s="9" t="s">
        <v>60</v>
      </c>
      <c r="F237" s="10" t="s">
        <v>2037</v>
      </c>
      <c r="G237" s="9" t="s">
        <v>420</v>
      </c>
      <c r="H237" s="9">
        <v>1000577787</v>
      </c>
      <c r="I237" s="9">
        <v>899999230</v>
      </c>
      <c r="J237" s="9" t="s">
        <v>87</v>
      </c>
      <c r="K237" s="9">
        <v>82065165</v>
      </c>
      <c r="L237" s="9">
        <v>1000577787</v>
      </c>
      <c r="M237" s="9" t="s">
        <v>420</v>
      </c>
      <c r="N237" s="9">
        <v>55076</v>
      </c>
      <c r="O237" s="9" t="s">
        <v>62</v>
      </c>
      <c r="P237" s="9" t="s">
        <v>61</v>
      </c>
      <c r="Q237" s="9" t="s">
        <v>58</v>
      </c>
      <c r="R237" s="12">
        <v>44608</v>
      </c>
      <c r="S237" s="12">
        <v>44594</v>
      </c>
      <c r="T237" s="12">
        <v>44622</v>
      </c>
      <c r="U237" s="12">
        <v>44628</v>
      </c>
      <c r="V237" s="12">
        <v>44624</v>
      </c>
      <c r="W237" s="13">
        <v>57600</v>
      </c>
      <c r="X237" s="9" t="s">
        <v>421</v>
      </c>
      <c r="Y237" s="9" t="s">
        <v>59</v>
      </c>
      <c r="Z237" s="9" t="s">
        <v>89</v>
      </c>
      <c r="AA237" s="9">
        <v>923532</v>
      </c>
      <c r="AB237" s="9" t="s">
        <v>44</v>
      </c>
      <c r="AC237" s="9" t="s">
        <v>40</v>
      </c>
      <c r="AD237" s="9">
        <v>69588</v>
      </c>
      <c r="AE237" s="9">
        <v>800465041</v>
      </c>
      <c r="AF237" s="9">
        <v>800634927</v>
      </c>
      <c r="AG237" s="9" t="s">
        <v>41</v>
      </c>
      <c r="AH237" s="9">
        <v>100</v>
      </c>
      <c r="AI237" s="14" t="s">
        <v>56</v>
      </c>
    </row>
    <row r="238" spans="1:35" x14ac:dyDescent="0.25">
      <c r="A238" s="8">
        <v>930</v>
      </c>
      <c r="B238" s="9" t="s">
        <v>52</v>
      </c>
      <c r="C238" s="9">
        <v>0</v>
      </c>
      <c r="D238" s="9" t="s">
        <v>60</v>
      </c>
      <c r="E238" s="9" t="s">
        <v>60</v>
      </c>
      <c r="F238" s="10" t="s">
        <v>2037</v>
      </c>
      <c r="G238" s="9" t="s">
        <v>227</v>
      </c>
      <c r="H238" s="9">
        <v>1023977475</v>
      </c>
      <c r="I238" s="9">
        <v>899999230</v>
      </c>
      <c r="J238" s="9" t="s">
        <v>87</v>
      </c>
      <c r="K238" s="9">
        <v>81424715</v>
      </c>
      <c r="L238" s="9">
        <v>1023977475</v>
      </c>
      <c r="M238" s="9" t="s">
        <v>227</v>
      </c>
      <c r="N238" s="9">
        <v>55085</v>
      </c>
      <c r="O238" s="9" t="s">
        <v>62</v>
      </c>
      <c r="P238" s="9" t="s">
        <v>61</v>
      </c>
      <c r="Q238" s="9" t="s">
        <v>58</v>
      </c>
      <c r="R238" s="12">
        <v>44617</v>
      </c>
      <c r="S238" s="12">
        <v>44602</v>
      </c>
      <c r="T238" s="12">
        <v>44622</v>
      </c>
      <c r="U238" s="12">
        <v>44628</v>
      </c>
      <c r="V238" s="12">
        <v>44624</v>
      </c>
      <c r="W238" s="13">
        <v>452100</v>
      </c>
      <c r="X238" s="9" t="s">
        <v>422</v>
      </c>
      <c r="Y238" s="9" t="s">
        <v>59</v>
      </c>
      <c r="Z238" s="9" t="s">
        <v>89</v>
      </c>
      <c r="AA238" s="9">
        <v>923532</v>
      </c>
      <c r="AB238" s="9" t="s">
        <v>44</v>
      </c>
      <c r="AC238" s="9" t="s">
        <v>40</v>
      </c>
      <c r="AD238" s="9">
        <v>69590</v>
      </c>
      <c r="AE238" s="9">
        <v>800465041</v>
      </c>
      <c r="AF238" s="9">
        <v>800634927</v>
      </c>
      <c r="AG238" s="9" t="s">
        <v>41</v>
      </c>
      <c r="AH238" s="9">
        <v>100</v>
      </c>
      <c r="AI238" s="14" t="s">
        <v>56</v>
      </c>
    </row>
    <row r="239" spans="1:35" x14ac:dyDescent="0.25">
      <c r="A239" s="8">
        <v>930</v>
      </c>
      <c r="B239" s="9" t="s">
        <v>52</v>
      </c>
      <c r="C239" s="9">
        <v>0</v>
      </c>
      <c r="D239" s="9" t="s">
        <v>60</v>
      </c>
      <c r="E239" s="9" t="s">
        <v>60</v>
      </c>
      <c r="F239" s="10" t="s">
        <v>2037</v>
      </c>
      <c r="G239" s="9" t="s">
        <v>423</v>
      </c>
      <c r="H239" s="9">
        <v>1001300615</v>
      </c>
      <c r="I239" s="9">
        <v>899999230</v>
      </c>
      <c r="J239" s="9" t="s">
        <v>87</v>
      </c>
      <c r="K239" s="9">
        <v>33475286</v>
      </c>
      <c r="L239" s="9">
        <v>1001300615</v>
      </c>
      <c r="M239" s="9" t="s">
        <v>423</v>
      </c>
      <c r="N239" s="9">
        <v>55086</v>
      </c>
      <c r="O239" s="9" t="s">
        <v>62</v>
      </c>
      <c r="P239" s="9" t="s">
        <v>61</v>
      </c>
      <c r="Q239" s="9" t="s">
        <v>58</v>
      </c>
      <c r="R239" s="12">
        <v>44622</v>
      </c>
      <c r="S239" s="12">
        <v>44606</v>
      </c>
      <c r="T239" s="12">
        <v>44629</v>
      </c>
      <c r="U239" s="12">
        <v>44636</v>
      </c>
      <c r="V239" s="12">
        <v>44631</v>
      </c>
      <c r="W239" s="13">
        <v>158600</v>
      </c>
      <c r="X239" s="9" t="s">
        <v>424</v>
      </c>
      <c r="Y239" s="9" t="s">
        <v>59</v>
      </c>
      <c r="Z239" s="9" t="s">
        <v>89</v>
      </c>
      <c r="AA239" s="9">
        <v>924737</v>
      </c>
      <c r="AB239" s="9" t="s">
        <v>44</v>
      </c>
      <c r="AC239" s="9" t="s">
        <v>40</v>
      </c>
      <c r="AD239" s="9">
        <v>69600</v>
      </c>
      <c r="AE239" s="9">
        <v>800465895</v>
      </c>
      <c r="AF239" s="9">
        <v>800636087</v>
      </c>
      <c r="AG239" s="9" t="s">
        <v>41</v>
      </c>
      <c r="AH239" s="9">
        <v>100</v>
      </c>
      <c r="AI239" s="14" t="s">
        <v>56</v>
      </c>
    </row>
    <row r="240" spans="1:35" x14ac:dyDescent="0.25">
      <c r="A240" s="8">
        <v>930</v>
      </c>
      <c r="B240" s="9" t="s">
        <v>52</v>
      </c>
      <c r="C240" s="9">
        <v>0</v>
      </c>
      <c r="D240" s="9" t="s">
        <v>60</v>
      </c>
      <c r="E240" s="9" t="s">
        <v>60</v>
      </c>
      <c r="F240" s="10" t="s">
        <v>2037</v>
      </c>
      <c r="G240" s="9" t="s">
        <v>240</v>
      </c>
      <c r="H240" s="9">
        <v>1233508577</v>
      </c>
      <c r="I240" s="9">
        <v>899999230</v>
      </c>
      <c r="J240" s="9" t="s">
        <v>87</v>
      </c>
      <c r="K240" s="9">
        <v>82064306</v>
      </c>
      <c r="L240" s="9">
        <v>1233508577</v>
      </c>
      <c r="M240" s="9" t="s">
        <v>240</v>
      </c>
      <c r="N240" s="9">
        <v>55075</v>
      </c>
      <c r="O240" s="9" t="s">
        <v>62</v>
      </c>
      <c r="P240" s="9" t="s">
        <v>61</v>
      </c>
      <c r="Q240" s="9" t="s">
        <v>58</v>
      </c>
      <c r="R240" s="12">
        <v>44608</v>
      </c>
      <c r="S240" s="12">
        <v>44596</v>
      </c>
      <c r="T240" s="12">
        <v>44649</v>
      </c>
      <c r="U240" s="12">
        <v>44655</v>
      </c>
      <c r="V240" s="12">
        <v>44650</v>
      </c>
      <c r="W240" s="13">
        <v>2026059</v>
      </c>
      <c r="X240" s="9" t="s">
        <v>425</v>
      </c>
      <c r="Y240" s="9" t="s">
        <v>59</v>
      </c>
      <c r="Z240" s="9" t="s">
        <v>93</v>
      </c>
      <c r="AA240" s="9">
        <v>929358</v>
      </c>
      <c r="AB240" s="9" t="s">
        <v>39</v>
      </c>
      <c r="AC240" s="9" t="s">
        <v>40</v>
      </c>
      <c r="AD240" s="9">
        <v>69673</v>
      </c>
      <c r="AE240" s="9">
        <v>800467935</v>
      </c>
      <c r="AF240" s="9">
        <v>800638470</v>
      </c>
      <c r="AG240" s="9" t="s">
        <v>41</v>
      </c>
      <c r="AH240" s="9">
        <v>100</v>
      </c>
      <c r="AI240" s="14" t="s">
        <v>56</v>
      </c>
    </row>
    <row r="241" spans="1:35" x14ac:dyDescent="0.25">
      <c r="A241" s="8">
        <v>930</v>
      </c>
      <c r="B241" s="9" t="s">
        <v>52</v>
      </c>
      <c r="C241" s="9">
        <v>0</v>
      </c>
      <c r="D241" s="9" t="s">
        <v>60</v>
      </c>
      <c r="E241" s="9" t="s">
        <v>60</v>
      </c>
      <c r="F241" s="10" t="s">
        <v>2037</v>
      </c>
      <c r="G241" s="9" t="s">
        <v>192</v>
      </c>
      <c r="H241" s="9">
        <v>1031167170</v>
      </c>
      <c r="I241" s="9">
        <v>899999230</v>
      </c>
      <c r="J241" s="9" t="s">
        <v>87</v>
      </c>
      <c r="K241" s="9">
        <v>82148084</v>
      </c>
      <c r="L241" s="9">
        <v>1031167170</v>
      </c>
      <c r="M241" s="9" t="s">
        <v>192</v>
      </c>
      <c r="N241" s="9">
        <v>55087</v>
      </c>
      <c r="O241" s="9" t="s">
        <v>62</v>
      </c>
      <c r="P241" s="9" t="s">
        <v>61</v>
      </c>
      <c r="Q241" s="9" t="s">
        <v>58</v>
      </c>
      <c r="R241" s="12">
        <v>44622</v>
      </c>
      <c r="S241" s="12">
        <v>44606</v>
      </c>
      <c r="T241" s="12">
        <v>44629</v>
      </c>
      <c r="U241" s="12">
        <v>44636</v>
      </c>
      <c r="V241" s="12">
        <v>44631</v>
      </c>
      <c r="W241" s="13">
        <v>130500</v>
      </c>
      <c r="X241" s="9" t="s">
        <v>426</v>
      </c>
      <c r="Y241" s="9" t="s">
        <v>59</v>
      </c>
      <c r="Z241" s="9" t="s">
        <v>89</v>
      </c>
      <c r="AA241" s="9">
        <v>924737</v>
      </c>
      <c r="AB241" s="9" t="s">
        <v>44</v>
      </c>
      <c r="AC241" s="9" t="s">
        <v>40</v>
      </c>
      <c r="AD241" s="9">
        <v>69598</v>
      </c>
      <c r="AE241" s="9">
        <v>800465895</v>
      </c>
      <c r="AF241" s="9">
        <v>800636087</v>
      </c>
      <c r="AG241" s="9" t="s">
        <v>41</v>
      </c>
      <c r="AH241" s="9">
        <v>100</v>
      </c>
      <c r="AI241" s="14" t="s">
        <v>56</v>
      </c>
    </row>
    <row r="242" spans="1:35" x14ac:dyDescent="0.25">
      <c r="A242" s="8">
        <v>930</v>
      </c>
      <c r="B242" s="9" t="s">
        <v>52</v>
      </c>
      <c r="C242" s="9">
        <v>0</v>
      </c>
      <c r="D242" s="9" t="s">
        <v>60</v>
      </c>
      <c r="E242" s="9" t="s">
        <v>60</v>
      </c>
      <c r="F242" s="10" t="s">
        <v>2037</v>
      </c>
      <c r="G242" s="9" t="s">
        <v>141</v>
      </c>
      <c r="H242" s="9">
        <v>1233694032</v>
      </c>
      <c r="I242" s="9">
        <v>899999230</v>
      </c>
      <c r="J242" s="9" t="s">
        <v>87</v>
      </c>
      <c r="K242" s="9">
        <v>80994658</v>
      </c>
      <c r="L242" s="9">
        <v>1233694032</v>
      </c>
      <c r="M242" s="9" t="s">
        <v>141</v>
      </c>
      <c r="N242" s="9">
        <v>55088</v>
      </c>
      <c r="O242" s="9" t="s">
        <v>62</v>
      </c>
      <c r="P242" s="9" t="s">
        <v>61</v>
      </c>
      <c r="Q242" s="9" t="s">
        <v>58</v>
      </c>
      <c r="R242" s="12">
        <v>44622</v>
      </c>
      <c r="S242" s="12">
        <v>44606</v>
      </c>
      <c r="T242" s="12">
        <v>44629</v>
      </c>
      <c r="U242" s="12">
        <v>44636</v>
      </c>
      <c r="V242" s="12">
        <v>44631</v>
      </c>
      <c r="W242" s="13">
        <v>130500</v>
      </c>
      <c r="X242" s="9" t="s">
        <v>427</v>
      </c>
      <c r="Y242" s="9" t="s">
        <v>59</v>
      </c>
      <c r="Z242" s="9" t="s">
        <v>89</v>
      </c>
      <c r="AA242" s="9">
        <v>924737</v>
      </c>
      <c r="AB242" s="9" t="s">
        <v>44</v>
      </c>
      <c r="AC242" s="9" t="s">
        <v>40</v>
      </c>
      <c r="AD242" s="9">
        <v>69599</v>
      </c>
      <c r="AE242" s="9">
        <v>800465895</v>
      </c>
      <c r="AF242" s="9">
        <v>800636087</v>
      </c>
      <c r="AG242" s="9" t="s">
        <v>41</v>
      </c>
      <c r="AH242" s="9">
        <v>100</v>
      </c>
      <c r="AI242" s="14" t="s">
        <v>56</v>
      </c>
    </row>
    <row r="243" spans="1:35" x14ac:dyDescent="0.25">
      <c r="A243" s="8">
        <v>930</v>
      </c>
      <c r="B243" s="9" t="s">
        <v>52</v>
      </c>
      <c r="C243" s="9">
        <v>0</v>
      </c>
      <c r="D243" s="9" t="s">
        <v>60</v>
      </c>
      <c r="E243" s="9" t="s">
        <v>60</v>
      </c>
      <c r="F243" s="10" t="s">
        <v>2037</v>
      </c>
      <c r="G243" s="9" t="s">
        <v>428</v>
      </c>
      <c r="H243" s="9">
        <v>1032509456</v>
      </c>
      <c r="I243" s="9">
        <v>899999230</v>
      </c>
      <c r="J243" s="9" t="s">
        <v>87</v>
      </c>
      <c r="K243" s="9">
        <v>82150514</v>
      </c>
      <c r="L243" s="9">
        <v>1032509456</v>
      </c>
      <c r="M243" s="9" t="s">
        <v>428</v>
      </c>
      <c r="N243" s="9">
        <v>55089</v>
      </c>
      <c r="O243" s="9" t="s">
        <v>62</v>
      </c>
      <c r="P243" s="9" t="s">
        <v>61</v>
      </c>
      <c r="Q243" s="9" t="s">
        <v>58</v>
      </c>
      <c r="R243" s="12">
        <v>44622</v>
      </c>
      <c r="S243" s="12">
        <v>44601</v>
      </c>
      <c r="T243" s="12">
        <v>44629</v>
      </c>
      <c r="U243" s="12">
        <v>44636</v>
      </c>
      <c r="V243" s="12">
        <v>44631</v>
      </c>
      <c r="W243" s="13">
        <v>113900</v>
      </c>
      <c r="X243" s="9" t="s">
        <v>429</v>
      </c>
      <c r="Y243" s="9" t="s">
        <v>59</v>
      </c>
      <c r="Z243" s="9" t="s">
        <v>89</v>
      </c>
      <c r="AA243" s="9">
        <v>924737</v>
      </c>
      <c r="AB243" s="9" t="s">
        <v>44</v>
      </c>
      <c r="AC243" s="9" t="s">
        <v>40</v>
      </c>
      <c r="AD243" s="9">
        <v>69597</v>
      </c>
      <c r="AE243" s="9">
        <v>800465895</v>
      </c>
      <c r="AF243" s="9">
        <v>800636087</v>
      </c>
      <c r="AG243" s="9" t="s">
        <v>41</v>
      </c>
      <c r="AH243" s="9">
        <v>100</v>
      </c>
      <c r="AI243" s="14" t="s">
        <v>56</v>
      </c>
    </row>
    <row r="244" spans="1:35" x14ac:dyDescent="0.25">
      <c r="A244" s="8">
        <v>930</v>
      </c>
      <c r="B244" s="9" t="s">
        <v>52</v>
      </c>
      <c r="C244" s="9">
        <v>0</v>
      </c>
      <c r="D244" s="9" t="s">
        <v>60</v>
      </c>
      <c r="E244" s="9" t="s">
        <v>60</v>
      </c>
      <c r="F244" s="10" t="s">
        <v>2037</v>
      </c>
      <c r="G244" s="9" t="s">
        <v>430</v>
      </c>
      <c r="H244" s="9">
        <v>1023039386</v>
      </c>
      <c r="I244" s="9">
        <v>899999230</v>
      </c>
      <c r="J244" s="9" t="s">
        <v>87</v>
      </c>
      <c r="K244" s="9">
        <v>82150516</v>
      </c>
      <c r="L244" s="9">
        <v>1023039386</v>
      </c>
      <c r="M244" s="9" t="s">
        <v>430</v>
      </c>
      <c r="N244" s="9">
        <v>55090</v>
      </c>
      <c r="O244" s="9" t="s">
        <v>62</v>
      </c>
      <c r="P244" s="9" t="s">
        <v>61</v>
      </c>
      <c r="Q244" s="9" t="s">
        <v>58</v>
      </c>
      <c r="R244" s="12">
        <v>44622</v>
      </c>
      <c r="S244" s="12">
        <v>44604</v>
      </c>
      <c r="T244" s="12">
        <v>44629</v>
      </c>
      <c r="U244" s="12">
        <v>44636</v>
      </c>
      <c r="V244" s="12">
        <v>44631</v>
      </c>
      <c r="W244" s="13">
        <v>113900</v>
      </c>
      <c r="X244" s="9" t="s">
        <v>431</v>
      </c>
      <c r="Y244" s="9" t="s">
        <v>59</v>
      </c>
      <c r="Z244" s="9" t="s">
        <v>89</v>
      </c>
      <c r="AA244" s="9">
        <v>924737</v>
      </c>
      <c r="AB244" s="9" t="s">
        <v>44</v>
      </c>
      <c r="AC244" s="9" t="s">
        <v>40</v>
      </c>
      <c r="AD244" s="9">
        <v>69596</v>
      </c>
      <c r="AE244" s="9">
        <v>800465895</v>
      </c>
      <c r="AF244" s="9">
        <v>800636087</v>
      </c>
      <c r="AG244" s="9" t="s">
        <v>41</v>
      </c>
      <c r="AH244" s="9">
        <v>100</v>
      </c>
      <c r="AI244" s="14" t="s">
        <v>56</v>
      </c>
    </row>
    <row r="245" spans="1:35" x14ac:dyDescent="0.25">
      <c r="A245" s="8">
        <v>930</v>
      </c>
      <c r="B245" s="9" t="s">
        <v>52</v>
      </c>
      <c r="C245" s="9">
        <v>0</v>
      </c>
      <c r="D245" s="9" t="s">
        <v>60</v>
      </c>
      <c r="E245" s="9" t="s">
        <v>60</v>
      </c>
      <c r="F245" s="10" t="s">
        <v>2037</v>
      </c>
      <c r="G245" s="9" t="s">
        <v>432</v>
      </c>
      <c r="H245" s="9">
        <v>1000158903</v>
      </c>
      <c r="I245" s="9">
        <v>899999230</v>
      </c>
      <c r="J245" s="9" t="s">
        <v>87</v>
      </c>
      <c r="K245" s="9">
        <v>82138023</v>
      </c>
      <c r="L245" s="9">
        <v>1000158903</v>
      </c>
      <c r="M245" s="9" t="s">
        <v>432</v>
      </c>
      <c r="N245" s="9">
        <v>55091</v>
      </c>
      <c r="O245" s="9" t="s">
        <v>62</v>
      </c>
      <c r="P245" s="9" t="s">
        <v>61</v>
      </c>
      <c r="Q245" s="9" t="s">
        <v>58</v>
      </c>
      <c r="R245" s="12">
        <v>44617</v>
      </c>
      <c r="S245" s="12">
        <v>44602</v>
      </c>
      <c r="T245" s="12">
        <v>44627</v>
      </c>
      <c r="U245" s="12">
        <v>44630</v>
      </c>
      <c r="V245" s="12">
        <v>44628</v>
      </c>
      <c r="W245" s="13">
        <v>130500</v>
      </c>
      <c r="X245" s="9" t="s">
        <v>433</v>
      </c>
      <c r="Y245" s="9" t="s">
        <v>59</v>
      </c>
      <c r="Z245" s="9" t="s">
        <v>89</v>
      </c>
      <c r="AA245" s="9">
        <v>923940</v>
      </c>
      <c r="AB245" s="9" t="s">
        <v>44</v>
      </c>
      <c r="AC245" s="9" t="s">
        <v>40</v>
      </c>
      <c r="AD245" s="9">
        <v>69595</v>
      </c>
      <c r="AE245" s="9">
        <v>800465526</v>
      </c>
      <c r="AF245" s="9">
        <v>800635411</v>
      </c>
      <c r="AG245" s="9" t="s">
        <v>41</v>
      </c>
      <c r="AH245" s="9">
        <v>100</v>
      </c>
      <c r="AI245" s="14" t="s">
        <v>56</v>
      </c>
    </row>
    <row r="246" spans="1:35" x14ac:dyDescent="0.25">
      <c r="A246" s="8">
        <v>930</v>
      </c>
      <c r="B246" s="9" t="s">
        <v>52</v>
      </c>
      <c r="C246" s="9">
        <v>0</v>
      </c>
      <c r="D246" s="9" t="s">
        <v>60</v>
      </c>
      <c r="E246" s="9" t="s">
        <v>60</v>
      </c>
      <c r="F246" s="10" t="s">
        <v>2037</v>
      </c>
      <c r="G246" s="9" t="s">
        <v>434</v>
      </c>
      <c r="H246" s="9">
        <v>1024460455</v>
      </c>
      <c r="I246" s="9">
        <v>899999230</v>
      </c>
      <c r="J246" s="9" t="s">
        <v>87</v>
      </c>
      <c r="K246" s="9">
        <v>82165550</v>
      </c>
      <c r="L246" s="9">
        <v>1024460455</v>
      </c>
      <c r="M246" s="9" t="s">
        <v>434</v>
      </c>
      <c r="N246" s="9">
        <v>55092</v>
      </c>
      <c r="O246" s="9" t="s">
        <v>62</v>
      </c>
      <c r="P246" s="9" t="s">
        <v>61</v>
      </c>
      <c r="Q246" s="9" t="s">
        <v>58</v>
      </c>
      <c r="R246" s="12">
        <v>44623</v>
      </c>
      <c r="S246" s="12">
        <v>44608</v>
      </c>
      <c r="T246" s="12">
        <v>44631</v>
      </c>
      <c r="U246" s="12">
        <v>44636</v>
      </c>
      <c r="V246" s="12">
        <v>44634</v>
      </c>
      <c r="W246" s="13">
        <v>156600</v>
      </c>
      <c r="X246" s="9" t="s">
        <v>435</v>
      </c>
      <c r="Y246" s="9" t="s">
        <v>59</v>
      </c>
      <c r="Z246" s="9" t="s">
        <v>89</v>
      </c>
      <c r="AA246" s="9">
        <v>925684</v>
      </c>
      <c r="AB246" s="9" t="s">
        <v>44</v>
      </c>
      <c r="AC246" s="9" t="s">
        <v>40</v>
      </c>
      <c r="AD246" s="9">
        <v>69605</v>
      </c>
      <c r="AE246" s="9">
        <v>800466105</v>
      </c>
      <c r="AF246" s="9">
        <v>800636271</v>
      </c>
      <c r="AG246" s="9" t="s">
        <v>41</v>
      </c>
      <c r="AH246" s="9">
        <v>100</v>
      </c>
      <c r="AI246" s="14" t="s">
        <v>56</v>
      </c>
    </row>
    <row r="247" spans="1:35" x14ac:dyDescent="0.25">
      <c r="A247" s="8">
        <v>930</v>
      </c>
      <c r="B247" s="9" t="s">
        <v>52</v>
      </c>
      <c r="C247" s="9">
        <v>0</v>
      </c>
      <c r="D247" s="9" t="s">
        <v>60</v>
      </c>
      <c r="E247" s="9" t="s">
        <v>60</v>
      </c>
      <c r="F247" s="10" t="s">
        <v>2037</v>
      </c>
      <c r="G247" s="9" t="s">
        <v>436</v>
      </c>
      <c r="H247" s="9">
        <v>1000065225</v>
      </c>
      <c r="I247" s="9">
        <v>899999230</v>
      </c>
      <c r="J247" s="9" t="s">
        <v>87</v>
      </c>
      <c r="K247" s="9">
        <v>82166702</v>
      </c>
      <c r="L247" s="9">
        <v>1000065225</v>
      </c>
      <c r="M247" s="9" t="s">
        <v>436</v>
      </c>
      <c r="N247" s="9">
        <v>55093</v>
      </c>
      <c r="O247" s="9" t="s">
        <v>62</v>
      </c>
      <c r="P247" s="9" t="s">
        <v>61</v>
      </c>
      <c r="Q247" s="9" t="s">
        <v>58</v>
      </c>
      <c r="R247" s="12">
        <v>44624</v>
      </c>
      <c r="S247" s="12">
        <v>44609</v>
      </c>
      <c r="T247" s="12">
        <v>44631</v>
      </c>
      <c r="U247" s="12">
        <v>44636</v>
      </c>
      <c r="V247" s="12">
        <v>44634</v>
      </c>
      <c r="W247" s="13">
        <v>457900</v>
      </c>
      <c r="X247" s="9" t="s">
        <v>437</v>
      </c>
      <c r="Y247" s="9" t="s">
        <v>59</v>
      </c>
      <c r="Z247" s="9" t="s">
        <v>89</v>
      </c>
      <c r="AA247" s="9">
        <v>925684</v>
      </c>
      <c r="AB247" s="9" t="s">
        <v>44</v>
      </c>
      <c r="AC247" s="9" t="s">
        <v>40</v>
      </c>
      <c r="AD247" s="9">
        <v>69606</v>
      </c>
      <c r="AE247" s="9">
        <v>800466105</v>
      </c>
      <c r="AF247" s="9">
        <v>800636271</v>
      </c>
      <c r="AG247" s="9" t="s">
        <v>41</v>
      </c>
      <c r="AH247" s="9">
        <v>100</v>
      </c>
      <c r="AI247" s="14" t="s">
        <v>56</v>
      </c>
    </row>
    <row r="248" spans="1:35" x14ac:dyDescent="0.25">
      <c r="A248" s="8">
        <v>930</v>
      </c>
      <c r="B248" s="9" t="s">
        <v>52</v>
      </c>
      <c r="C248" s="9">
        <v>0</v>
      </c>
      <c r="D248" s="9" t="s">
        <v>60</v>
      </c>
      <c r="E248" s="9" t="s">
        <v>60</v>
      </c>
      <c r="F248" s="10" t="s">
        <v>2037</v>
      </c>
      <c r="G248" s="9" t="s">
        <v>187</v>
      </c>
      <c r="H248" s="9">
        <v>1026581172</v>
      </c>
      <c r="I248" s="9">
        <v>899999230</v>
      </c>
      <c r="J248" s="9" t="s">
        <v>87</v>
      </c>
      <c r="K248" s="9">
        <v>82595743</v>
      </c>
      <c r="L248" s="9">
        <v>1026581172</v>
      </c>
      <c r="M248" s="9" t="s">
        <v>187</v>
      </c>
      <c r="N248" s="9">
        <v>55173</v>
      </c>
      <c r="O248" s="9" t="s">
        <v>62</v>
      </c>
      <c r="P248" s="9" t="s">
        <v>61</v>
      </c>
      <c r="Q248" s="9" t="s">
        <v>37</v>
      </c>
      <c r="R248" s="12">
        <v>44707</v>
      </c>
      <c r="S248" s="12">
        <v>44692</v>
      </c>
      <c r="T248" s="12">
        <v>44819</v>
      </c>
      <c r="U248" s="12">
        <v>44825</v>
      </c>
      <c r="V248" s="12">
        <v>44823</v>
      </c>
      <c r="W248" s="13">
        <v>330000</v>
      </c>
      <c r="X248" s="9" t="s">
        <v>438</v>
      </c>
      <c r="Y248" s="9" t="s">
        <v>38</v>
      </c>
      <c r="Z248" s="9" t="s">
        <v>89</v>
      </c>
      <c r="AA248" s="9">
        <v>968170</v>
      </c>
      <c r="AB248" s="9" t="s">
        <v>44</v>
      </c>
      <c r="AC248" s="9" t="s">
        <v>40</v>
      </c>
      <c r="AD248" s="9">
        <v>72305</v>
      </c>
      <c r="AE248" s="9">
        <v>800489569</v>
      </c>
      <c r="AF248" s="9">
        <v>800666163</v>
      </c>
      <c r="AG248" s="9" t="s">
        <v>41</v>
      </c>
      <c r="AH248" s="9">
        <v>100</v>
      </c>
      <c r="AI248" s="14" t="s">
        <v>56</v>
      </c>
    </row>
    <row r="249" spans="1:35" x14ac:dyDescent="0.25">
      <c r="A249" s="8">
        <v>930</v>
      </c>
      <c r="B249" s="9" t="s">
        <v>52</v>
      </c>
      <c r="C249" s="9">
        <v>0</v>
      </c>
      <c r="D249" s="9" t="s">
        <v>60</v>
      </c>
      <c r="E249" s="9" t="s">
        <v>60</v>
      </c>
      <c r="F249" s="10" t="s">
        <v>2037</v>
      </c>
      <c r="G249" s="9" t="s">
        <v>189</v>
      </c>
      <c r="H249" s="9">
        <v>1010241899</v>
      </c>
      <c r="I249" s="9">
        <v>899999230</v>
      </c>
      <c r="J249" s="9" t="s">
        <v>87</v>
      </c>
      <c r="K249" s="9">
        <v>82595775</v>
      </c>
      <c r="L249" s="9">
        <v>1010241899</v>
      </c>
      <c r="M249" s="9" t="s">
        <v>189</v>
      </c>
      <c r="N249" s="9">
        <v>55175</v>
      </c>
      <c r="O249" s="9" t="s">
        <v>62</v>
      </c>
      <c r="P249" s="9" t="s">
        <v>61</v>
      </c>
      <c r="Q249" s="9" t="s">
        <v>58</v>
      </c>
      <c r="R249" s="12">
        <v>44692</v>
      </c>
      <c r="S249" s="12">
        <v>44692</v>
      </c>
      <c r="T249" s="12">
        <v>44818</v>
      </c>
      <c r="U249" s="12">
        <v>44823</v>
      </c>
      <c r="V249" s="12">
        <v>44819</v>
      </c>
      <c r="W249" s="13">
        <v>180000</v>
      </c>
      <c r="X249" s="9" t="s">
        <v>439</v>
      </c>
      <c r="Y249" s="9" t="s">
        <v>59</v>
      </c>
      <c r="Z249" s="9" t="s">
        <v>89</v>
      </c>
      <c r="AA249" s="9">
        <v>967427</v>
      </c>
      <c r="AB249" s="9" t="s">
        <v>44</v>
      </c>
      <c r="AC249" s="9" t="s">
        <v>40</v>
      </c>
      <c r="AD249" s="9">
        <v>72302</v>
      </c>
      <c r="AE249" s="9">
        <v>800489352</v>
      </c>
      <c r="AF249" s="9">
        <v>800665742</v>
      </c>
      <c r="AG249" s="9" t="s">
        <v>41</v>
      </c>
      <c r="AH249" s="9">
        <v>100</v>
      </c>
      <c r="AI249" s="14" t="s">
        <v>56</v>
      </c>
    </row>
    <row r="250" spans="1:35" x14ac:dyDescent="0.25">
      <c r="A250" s="8">
        <v>930</v>
      </c>
      <c r="B250" s="9" t="s">
        <v>52</v>
      </c>
      <c r="C250" s="9">
        <v>0</v>
      </c>
      <c r="D250" s="9" t="s">
        <v>60</v>
      </c>
      <c r="E250" s="9" t="s">
        <v>60</v>
      </c>
      <c r="F250" s="10" t="s">
        <v>2037</v>
      </c>
      <c r="G250" s="9" t="s">
        <v>187</v>
      </c>
      <c r="H250" s="9">
        <v>1026581172</v>
      </c>
      <c r="I250" s="9">
        <v>899999230</v>
      </c>
      <c r="J250" s="9" t="s">
        <v>87</v>
      </c>
      <c r="K250" s="9">
        <v>82595743</v>
      </c>
      <c r="L250" s="9">
        <v>1026581172</v>
      </c>
      <c r="M250" s="9" t="s">
        <v>187</v>
      </c>
      <c r="N250" s="9">
        <v>55173</v>
      </c>
      <c r="O250" s="9" t="s">
        <v>62</v>
      </c>
      <c r="P250" s="9" t="s">
        <v>61</v>
      </c>
      <c r="Q250" s="9" t="s">
        <v>58</v>
      </c>
      <c r="R250" s="12">
        <v>44707</v>
      </c>
      <c r="S250" s="12">
        <v>44692</v>
      </c>
      <c r="T250" s="12">
        <v>44830</v>
      </c>
      <c r="U250" s="12">
        <v>44833</v>
      </c>
      <c r="V250" s="12">
        <v>44831</v>
      </c>
      <c r="W250" s="13">
        <v>57600</v>
      </c>
      <c r="X250" s="9" t="s">
        <v>440</v>
      </c>
      <c r="Y250" s="9" t="s">
        <v>59</v>
      </c>
      <c r="Z250" s="9" t="s">
        <v>89</v>
      </c>
      <c r="AA250" s="9">
        <v>970278</v>
      </c>
      <c r="AB250" s="9" t="s">
        <v>44</v>
      </c>
      <c r="AC250" s="9" t="s">
        <v>40</v>
      </c>
      <c r="AD250" s="9">
        <v>72322</v>
      </c>
      <c r="AE250" s="9">
        <v>800490907</v>
      </c>
      <c r="AF250" s="9">
        <v>800667712</v>
      </c>
      <c r="AG250" s="9" t="s">
        <v>41</v>
      </c>
      <c r="AH250" s="9">
        <v>100</v>
      </c>
      <c r="AI250" s="14" t="s">
        <v>56</v>
      </c>
    </row>
    <row r="251" spans="1:35" x14ac:dyDescent="0.25">
      <c r="A251" s="8">
        <v>930</v>
      </c>
      <c r="B251" s="9" t="s">
        <v>52</v>
      </c>
      <c r="C251" s="9">
        <v>0</v>
      </c>
      <c r="D251" s="9" t="s">
        <v>60</v>
      </c>
      <c r="E251" s="9" t="s">
        <v>60</v>
      </c>
      <c r="F251" s="10" t="s">
        <v>2037</v>
      </c>
      <c r="G251" s="9" t="s">
        <v>346</v>
      </c>
      <c r="H251" s="9">
        <v>1000615673</v>
      </c>
      <c r="I251" s="9">
        <v>899999230</v>
      </c>
      <c r="J251" s="9" t="s">
        <v>87</v>
      </c>
      <c r="K251" s="9">
        <v>82677378</v>
      </c>
      <c r="L251" s="9">
        <v>1000615673</v>
      </c>
      <c r="M251" s="9" t="s">
        <v>346</v>
      </c>
      <c r="N251" s="9">
        <v>55220</v>
      </c>
      <c r="O251" s="9" t="s">
        <v>62</v>
      </c>
      <c r="P251" s="9" t="s">
        <v>61</v>
      </c>
      <c r="Q251" s="9" t="s">
        <v>58</v>
      </c>
      <c r="R251" s="12">
        <v>44725</v>
      </c>
      <c r="S251" s="12">
        <v>44713</v>
      </c>
      <c r="T251" s="12">
        <v>44809</v>
      </c>
      <c r="U251" s="12">
        <v>44812</v>
      </c>
      <c r="V251" s="12">
        <v>44810</v>
      </c>
      <c r="W251" s="13">
        <v>14075</v>
      </c>
      <c r="X251" s="9" t="s">
        <v>441</v>
      </c>
      <c r="Y251" s="9" t="s">
        <v>59</v>
      </c>
      <c r="Z251" s="9" t="s">
        <v>89</v>
      </c>
      <c r="AA251" s="9">
        <v>964854</v>
      </c>
      <c r="AB251" s="9" t="s">
        <v>44</v>
      </c>
      <c r="AC251" s="9" t="s">
        <v>40</v>
      </c>
      <c r="AD251" s="9">
        <v>72225</v>
      </c>
      <c r="AE251" s="9">
        <v>800488198</v>
      </c>
      <c r="AF251" s="9">
        <v>800663995</v>
      </c>
      <c r="AG251" s="9" t="s">
        <v>41</v>
      </c>
      <c r="AH251" s="9">
        <v>100</v>
      </c>
      <c r="AI251" s="14" t="s">
        <v>56</v>
      </c>
    </row>
    <row r="252" spans="1:35" x14ac:dyDescent="0.25">
      <c r="A252" s="8">
        <v>930</v>
      </c>
      <c r="B252" s="9" t="s">
        <v>52</v>
      </c>
      <c r="C252" s="9">
        <v>0</v>
      </c>
      <c r="D252" s="9" t="s">
        <v>60</v>
      </c>
      <c r="E252" s="9" t="s">
        <v>60</v>
      </c>
      <c r="F252" s="10" t="s">
        <v>2037</v>
      </c>
      <c r="G252" s="9" t="s">
        <v>318</v>
      </c>
      <c r="H252" s="9">
        <v>1001330937</v>
      </c>
      <c r="I252" s="9">
        <v>899999230</v>
      </c>
      <c r="J252" s="9" t="s">
        <v>87</v>
      </c>
      <c r="K252" s="9">
        <v>82660292</v>
      </c>
      <c r="L252" s="9">
        <v>1001330937</v>
      </c>
      <c r="M252" s="9" t="s">
        <v>318</v>
      </c>
      <c r="N252" s="9">
        <v>55201</v>
      </c>
      <c r="O252" s="9" t="s">
        <v>62</v>
      </c>
      <c r="P252" s="9" t="s">
        <v>61</v>
      </c>
      <c r="Q252" s="9" t="s">
        <v>58</v>
      </c>
      <c r="R252" s="12">
        <v>44725</v>
      </c>
      <c r="S252" s="12">
        <v>44719</v>
      </c>
      <c r="T252" s="12">
        <v>44805</v>
      </c>
      <c r="U252" s="12">
        <v>44811</v>
      </c>
      <c r="V252" s="12">
        <v>44809</v>
      </c>
      <c r="W252" s="13">
        <v>113900</v>
      </c>
      <c r="X252" s="9" t="s">
        <v>442</v>
      </c>
      <c r="Y252" s="9" t="s">
        <v>59</v>
      </c>
      <c r="Z252" s="9" t="s">
        <v>89</v>
      </c>
      <c r="AA252" s="9">
        <v>964642</v>
      </c>
      <c r="AB252" s="9" t="s">
        <v>44</v>
      </c>
      <c r="AC252" s="9" t="s">
        <v>40</v>
      </c>
      <c r="AD252" s="9">
        <v>72218</v>
      </c>
      <c r="AE252" s="9">
        <v>800487908</v>
      </c>
      <c r="AF252" s="9">
        <v>800663695</v>
      </c>
      <c r="AG252" s="9" t="s">
        <v>41</v>
      </c>
      <c r="AH252" s="9">
        <v>100</v>
      </c>
      <c r="AI252" s="14" t="s">
        <v>56</v>
      </c>
    </row>
    <row r="253" spans="1:35" x14ac:dyDescent="0.25">
      <c r="A253" s="8">
        <v>930</v>
      </c>
      <c r="B253" s="9" t="s">
        <v>52</v>
      </c>
      <c r="C253" s="9">
        <v>0</v>
      </c>
      <c r="D253" s="9" t="s">
        <v>60</v>
      </c>
      <c r="E253" s="9" t="s">
        <v>60</v>
      </c>
      <c r="F253" s="10" t="s">
        <v>2037</v>
      </c>
      <c r="G253" s="9" t="s">
        <v>387</v>
      </c>
      <c r="H253" s="9">
        <v>1000320745</v>
      </c>
      <c r="I253" s="9">
        <v>899999230</v>
      </c>
      <c r="J253" s="9" t="s">
        <v>87</v>
      </c>
      <c r="K253" s="9">
        <v>82683253</v>
      </c>
      <c r="L253" s="9">
        <v>1000320745</v>
      </c>
      <c r="M253" s="9" t="s">
        <v>387</v>
      </c>
      <c r="N253" s="9">
        <v>55252</v>
      </c>
      <c r="O253" s="9" t="s">
        <v>62</v>
      </c>
      <c r="P253" s="9" t="s">
        <v>61</v>
      </c>
      <c r="Q253" s="9" t="s">
        <v>37</v>
      </c>
      <c r="R253" s="12">
        <v>44749</v>
      </c>
      <c r="S253" s="12">
        <v>44735</v>
      </c>
      <c r="T253" s="12">
        <v>44805</v>
      </c>
      <c r="U253" s="12">
        <v>44811</v>
      </c>
      <c r="V253" s="12">
        <v>44809</v>
      </c>
      <c r="W253" s="13">
        <v>57600</v>
      </c>
      <c r="X253" s="9" t="s">
        <v>443</v>
      </c>
      <c r="Y253" s="9" t="s">
        <v>38</v>
      </c>
      <c r="Z253" s="9" t="s">
        <v>89</v>
      </c>
      <c r="AA253" s="9">
        <v>964642</v>
      </c>
      <c r="AB253" s="9" t="s">
        <v>44</v>
      </c>
      <c r="AC253" s="9" t="s">
        <v>40</v>
      </c>
      <c r="AD253" s="9">
        <v>72221</v>
      </c>
      <c r="AE253" s="9">
        <v>800487908</v>
      </c>
      <c r="AF253" s="9">
        <v>800663695</v>
      </c>
      <c r="AG253" s="9" t="s">
        <v>41</v>
      </c>
      <c r="AH253" s="9">
        <v>100</v>
      </c>
      <c r="AI253" s="14" t="s">
        <v>56</v>
      </c>
    </row>
    <row r="254" spans="1:35" x14ac:dyDescent="0.25">
      <c r="A254" s="8">
        <v>930</v>
      </c>
      <c r="B254" s="9" t="s">
        <v>52</v>
      </c>
      <c r="C254" s="9">
        <v>0</v>
      </c>
      <c r="D254" s="9" t="s">
        <v>60</v>
      </c>
      <c r="E254" s="9" t="s">
        <v>60</v>
      </c>
      <c r="F254" s="10" t="s">
        <v>2037</v>
      </c>
      <c r="G254" s="9" t="s">
        <v>359</v>
      </c>
      <c r="H254" s="9">
        <v>1026303228</v>
      </c>
      <c r="I254" s="9">
        <v>899999230</v>
      </c>
      <c r="J254" s="9" t="s">
        <v>87</v>
      </c>
      <c r="K254" s="9">
        <v>82682264</v>
      </c>
      <c r="L254" s="9">
        <v>1026303228</v>
      </c>
      <c r="M254" s="9" t="s">
        <v>359</v>
      </c>
      <c r="N254" s="9">
        <v>55226</v>
      </c>
      <c r="O254" s="9" t="s">
        <v>62</v>
      </c>
      <c r="P254" s="9" t="s">
        <v>61</v>
      </c>
      <c r="Q254" s="9" t="s">
        <v>58</v>
      </c>
      <c r="R254" s="12">
        <v>44736</v>
      </c>
      <c r="S254" s="12">
        <v>44736</v>
      </c>
      <c r="T254" s="12">
        <v>44819</v>
      </c>
      <c r="U254" s="12">
        <v>44825</v>
      </c>
      <c r="V254" s="12">
        <v>44823</v>
      </c>
      <c r="W254" s="13">
        <v>330000</v>
      </c>
      <c r="X254" s="9" t="s">
        <v>444</v>
      </c>
      <c r="Y254" s="9" t="s">
        <v>59</v>
      </c>
      <c r="Z254" s="9" t="s">
        <v>89</v>
      </c>
      <c r="AA254" s="9">
        <v>968170</v>
      </c>
      <c r="AB254" s="9" t="s">
        <v>44</v>
      </c>
      <c r="AC254" s="9" t="s">
        <v>40</v>
      </c>
      <c r="AD254" s="9">
        <v>72304</v>
      </c>
      <c r="AE254" s="9">
        <v>800489569</v>
      </c>
      <c r="AF254" s="9">
        <v>800666163</v>
      </c>
      <c r="AG254" s="9" t="s">
        <v>41</v>
      </c>
      <c r="AH254" s="9">
        <v>100</v>
      </c>
      <c r="AI254" s="14" t="s">
        <v>56</v>
      </c>
    </row>
    <row r="255" spans="1:35" x14ac:dyDescent="0.25">
      <c r="A255" s="8">
        <v>930</v>
      </c>
      <c r="B255" s="9" t="s">
        <v>52</v>
      </c>
      <c r="C255" s="9">
        <v>0</v>
      </c>
      <c r="D255" s="9" t="s">
        <v>60</v>
      </c>
      <c r="E255" s="9" t="s">
        <v>60</v>
      </c>
      <c r="F255" s="10" t="s">
        <v>2037</v>
      </c>
      <c r="G255" s="9" t="s">
        <v>365</v>
      </c>
      <c r="H255" s="9">
        <v>1007627366</v>
      </c>
      <c r="I255" s="9">
        <v>899999230</v>
      </c>
      <c r="J255" s="9" t="s">
        <v>87</v>
      </c>
      <c r="K255" s="9">
        <v>82683571</v>
      </c>
      <c r="L255" s="9">
        <v>1007627366</v>
      </c>
      <c r="M255" s="9" t="s">
        <v>365</v>
      </c>
      <c r="N255" s="9">
        <v>55232</v>
      </c>
      <c r="O255" s="9" t="s">
        <v>62</v>
      </c>
      <c r="P255" s="9" t="s">
        <v>61</v>
      </c>
      <c r="Q255" s="9" t="s">
        <v>58</v>
      </c>
      <c r="R255" s="12">
        <v>44740</v>
      </c>
      <c r="S255" s="12">
        <v>44740</v>
      </c>
      <c r="T255" s="12">
        <v>44819</v>
      </c>
      <c r="U255" s="12">
        <v>44825</v>
      </c>
      <c r="V255" s="12">
        <v>44823</v>
      </c>
      <c r="W255" s="13">
        <v>350000</v>
      </c>
      <c r="X255" s="9" t="s">
        <v>445</v>
      </c>
      <c r="Y255" s="9" t="s">
        <v>59</v>
      </c>
      <c r="Z255" s="9" t="s">
        <v>89</v>
      </c>
      <c r="AA255" s="9">
        <v>968170</v>
      </c>
      <c r="AB255" s="9" t="s">
        <v>44</v>
      </c>
      <c r="AC255" s="9" t="s">
        <v>40</v>
      </c>
      <c r="AD255" s="9">
        <v>72306</v>
      </c>
      <c r="AE255" s="9">
        <v>800489569</v>
      </c>
      <c r="AF255" s="9">
        <v>800666163</v>
      </c>
      <c r="AG255" s="9" t="s">
        <v>41</v>
      </c>
      <c r="AH255" s="9">
        <v>100</v>
      </c>
      <c r="AI255" s="14" t="s">
        <v>56</v>
      </c>
    </row>
    <row r="256" spans="1:35" x14ac:dyDescent="0.25">
      <c r="A256" s="8">
        <v>930</v>
      </c>
      <c r="B256" s="9" t="s">
        <v>52</v>
      </c>
      <c r="C256" s="9">
        <v>0</v>
      </c>
      <c r="D256" s="9" t="s">
        <v>60</v>
      </c>
      <c r="E256" s="9" t="s">
        <v>60</v>
      </c>
      <c r="F256" s="10" t="s">
        <v>2037</v>
      </c>
      <c r="G256" s="9" t="s">
        <v>367</v>
      </c>
      <c r="H256" s="9">
        <v>1014476225</v>
      </c>
      <c r="I256" s="9">
        <v>899999230</v>
      </c>
      <c r="J256" s="9" t="s">
        <v>87</v>
      </c>
      <c r="K256" s="9">
        <v>82683643</v>
      </c>
      <c r="L256" s="9">
        <v>1014476225</v>
      </c>
      <c r="M256" s="9" t="s">
        <v>367</v>
      </c>
      <c r="N256" s="9">
        <v>55233</v>
      </c>
      <c r="O256" s="9" t="s">
        <v>62</v>
      </c>
      <c r="P256" s="9" t="s">
        <v>61</v>
      </c>
      <c r="Q256" s="9" t="s">
        <v>58</v>
      </c>
      <c r="R256" s="12">
        <v>44740</v>
      </c>
      <c r="S256" s="12">
        <v>44740</v>
      </c>
      <c r="T256" s="12">
        <v>44819</v>
      </c>
      <c r="U256" s="12">
        <v>44825</v>
      </c>
      <c r="V256" s="12">
        <v>44823</v>
      </c>
      <c r="W256" s="13">
        <v>330000</v>
      </c>
      <c r="X256" s="9" t="s">
        <v>446</v>
      </c>
      <c r="Y256" s="9" t="s">
        <v>59</v>
      </c>
      <c r="Z256" s="9" t="s">
        <v>89</v>
      </c>
      <c r="AA256" s="9">
        <v>968170</v>
      </c>
      <c r="AB256" s="9" t="s">
        <v>44</v>
      </c>
      <c r="AC256" s="9" t="s">
        <v>40</v>
      </c>
      <c r="AD256" s="9">
        <v>72303</v>
      </c>
      <c r="AE256" s="9">
        <v>800489569</v>
      </c>
      <c r="AF256" s="9">
        <v>800666163</v>
      </c>
      <c r="AG256" s="9" t="s">
        <v>41</v>
      </c>
      <c r="AH256" s="9">
        <v>100</v>
      </c>
      <c r="AI256" s="14" t="s">
        <v>56</v>
      </c>
    </row>
    <row r="257" spans="1:35" x14ac:dyDescent="0.25">
      <c r="A257" s="8">
        <v>930</v>
      </c>
      <c r="B257" s="9" t="s">
        <v>52</v>
      </c>
      <c r="C257" s="9">
        <v>0</v>
      </c>
      <c r="D257" s="9" t="s">
        <v>60</v>
      </c>
      <c r="E257" s="9" t="s">
        <v>60</v>
      </c>
      <c r="F257" s="10" t="s">
        <v>2037</v>
      </c>
      <c r="G257" s="9" t="s">
        <v>387</v>
      </c>
      <c r="H257" s="9">
        <v>1000320745</v>
      </c>
      <c r="I257" s="9">
        <v>899999230</v>
      </c>
      <c r="J257" s="9" t="s">
        <v>87</v>
      </c>
      <c r="K257" s="9">
        <v>82683253</v>
      </c>
      <c r="L257" s="9">
        <v>1000320745</v>
      </c>
      <c r="M257" s="9" t="s">
        <v>387</v>
      </c>
      <c r="N257" s="9">
        <v>55252</v>
      </c>
      <c r="O257" s="9" t="s">
        <v>62</v>
      </c>
      <c r="P257" s="9" t="s">
        <v>61</v>
      </c>
      <c r="Q257" s="9" t="s">
        <v>58</v>
      </c>
      <c r="R257" s="12">
        <v>44749</v>
      </c>
      <c r="S257" s="12">
        <v>44735</v>
      </c>
      <c r="T257" s="12">
        <v>44827</v>
      </c>
      <c r="U257" s="12">
        <v>44833</v>
      </c>
      <c r="V257" s="12">
        <v>44831</v>
      </c>
      <c r="W257" s="13">
        <v>101800</v>
      </c>
      <c r="X257" s="9" t="s">
        <v>447</v>
      </c>
      <c r="Y257" s="9" t="s">
        <v>59</v>
      </c>
      <c r="Z257" s="9" t="s">
        <v>234</v>
      </c>
      <c r="AA257" s="9">
        <v>970772</v>
      </c>
      <c r="AB257" s="9" t="s">
        <v>46</v>
      </c>
      <c r="AC257" s="9" t="s">
        <v>40</v>
      </c>
      <c r="AD257" s="9">
        <v>72318</v>
      </c>
      <c r="AE257" s="9">
        <v>800490850</v>
      </c>
      <c r="AF257" s="9">
        <v>800667930</v>
      </c>
      <c r="AG257" s="9" t="s">
        <v>41</v>
      </c>
      <c r="AH257" s="9">
        <v>100</v>
      </c>
      <c r="AI257" s="14" t="s">
        <v>56</v>
      </c>
    </row>
    <row r="258" spans="1:35" x14ac:dyDescent="0.25">
      <c r="A258" s="8">
        <v>930</v>
      </c>
      <c r="B258" s="9" t="s">
        <v>52</v>
      </c>
      <c r="C258" s="9">
        <v>0</v>
      </c>
      <c r="D258" s="9" t="s">
        <v>60</v>
      </c>
      <c r="E258" s="9" t="s">
        <v>60</v>
      </c>
      <c r="F258" s="10" t="s">
        <v>2037</v>
      </c>
      <c r="G258" s="9" t="s">
        <v>235</v>
      </c>
      <c r="H258" s="9">
        <v>1001056681</v>
      </c>
      <c r="I258" s="9">
        <v>899999230</v>
      </c>
      <c r="J258" s="9" t="s">
        <v>87</v>
      </c>
      <c r="K258" s="9">
        <v>82703807</v>
      </c>
      <c r="L258" s="9">
        <v>1001056681</v>
      </c>
      <c r="M258" s="9" t="s">
        <v>235</v>
      </c>
      <c r="N258" s="9">
        <v>55253</v>
      </c>
      <c r="O258" s="9" t="s">
        <v>62</v>
      </c>
      <c r="P258" s="9" t="s">
        <v>61</v>
      </c>
      <c r="Q258" s="9" t="s">
        <v>37</v>
      </c>
      <c r="R258" s="12">
        <v>44748</v>
      </c>
      <c r="S258" s="12">
        <v>44747</v>
      </c>
      <c r="T258" s="12">
        <v>44832</v>
      </c>
      <c r="U258" s="12">
        <v>44837</v>
      </c>
      <c r="V258" s="12">
        <v>44833</v>
      </c>
      <c r="W258" s="13">
        <v>57600</v>
      </c>
      <c r="X258" s="9" t="s">
        <v>448</v>
      </c>
      <c r="Y258" s="9" t="s">
        <v>38</v>
      </c>
      <c r="Z258" s="9" t="s">
        <v>89</v>
      </c>
      <c r="AA258" s="9">
        <v>971115</v>
      </c>
      <c r="AB258" s="9" t="s">
        <v>44</v>
      </c>
      <c r="AC258" s="9" t="s">
        <v>40</v>
      </c>
      <c r="AD258" s="9">
        <v>72325</v>
      </c>
      <c r="AE258" s="9">
        <v>800491365</v>
      </c>
      <c r="AF258" s="9">
        <v>800668383</v>
      </c>
      <c r="AG258" s="9" t="s">
        <v>41</v>
      </c>
      <c r="AH258" s="9">
        <v>100</v>
      </c>
      <c r="AI258" s="14" t="s">
        <v>56</v>
      </c>
    </row>
    <row r="259" spans="1:35" x14ac:dyDescent="0.25">
      <c r="A259" s="8">
        <v>930</v>
      </c>
      <c r="B259" s="9" t="s">
        <v>52</v>
      </c>
      <c r="C259" s="9">
        <v>0</v>
      </c>
      <c r="D259" s="9" t="s">
        <v>60</v>
      </c>
      <c r="E259" s="9" t="s">
        <v>60</v>
      </c>
      <c r="F259" s="10" t="s">
        <v>2037</v>
      </c>
      <c r="G259" s="9" t="s">
        <v>449</v>
      </c>
      <c r="H259" s="9">
        <v>1007703464</v>
      </c>
      <c r="I259" s="9">
        <v>899999230</v>
      </c>
      <c r="J259" s="9" t="s">
        <v>87</v>
      </c>
      <c r="K259" s="9">
        <v>82719133</v>
      </c>
      <c r="L259" s="9">
        <v>1007703464</v>
      </c>
      <c r="M259" s="9" t="s">
        <v>449</v>
      </c>
      <c r="N259" s="9">
        <v>55270</v>
      </c>
      <c r="O259" s="9" t="s">
        <v>62</v>
      </c>
      <c r="P259" s="9" t="s">
        <v>61</v>
      </c>
      <c r="Q259" s="9" t="s">
        <v>58</v>
      </c>
      <c r="R259" s="12">
        <v>44753</v>
      </c>
      <c r="S259" s="12">
        <v>44751</v>
      </c>
      <c r="T259" s="12">
        <v>44818</v>
      </c>
      <c r="U259" s="12">
        <v>44823</v>
      </c>
      <c r="V259" s="12">
        <v>44819</v>
      </c>
      <c r="W259" s="13">
        <v>350000</v>
      </c>
      <c r="X259" s="9" t="s">
        <v>450</v>
      </c>
      <c r="Y259" s="9" t="s">
        <v>59</v>
      </c>
      <c r="Z259" s="9" t="s">
        <v>89</v>
      </c>
      <c r="AA259" s="9">
        <v>967427</v>
      </c>
      <c r="AB259" s="9" t="s">
        <v>44</v>
      </c>
      <c r="AC259" s="9" t="s">
        <v>40</v>
      </c>
      <c r="AD259" s="9">
        <v>72301</v>
      </c>
      <c r="AE259" s="9">
        <v>800489352</v>
      </c>
      <c r="AF259" s="9">
        <v>800665742</v>
      </c>
      <c r="AG259" s="9" t="s">
        <v>41</v>
      </c>
      <c r="AH259" s="9">
        <v>100</v>
      </c>
      <c r="AI259" s="14" t="s">
        <v>56</v>
      </c>
    </row>
    <row r="260" spans="1:35" x14ac:dyDescent="0.25">
      <c r="A260" s="8">
        <v>930</v>
      </c>
      <c r="B260" s="9" t="s">
        <v>52</v>
      </c>
      <c r="C260" s="9">
        <v>0</v>
      </c>
      <c r="D260" s="9" t="s">
        <v>60</v>
      </c>
      <c r="E260" s="9" t="s">
        <v>60</v>
      </c>
      <c r="F260" s="10" t="s">
        <v>2037</v>
      </c>
      <c r="G260" s="9" t="s">
        <v>235</v>
      </c>
      <c r="H260" s="9">
        <v>1001056681</v>
      </c>
      <c r="I260" s="9">
        <v>899999230</v>
      </c>
      <c r="J260" s="9" t="s">
        <v>87</v>
      </c>
      <c r="K260" s="9">
        <v>82703807</v>
      </c>
      <c r="L260" s="9">
        <v>1001056681</v>
      </c>
      <c r="M260" s="9" t="s">
        <v>235</v>
      </c>
      <c r="N260" s="9">
        <v>55253</v>
      </c>
      <c r="O260" s="9" t="s">
        <v>62</v>
      </c>
      <c r="P260" s="9" t="s">
        <v>61</v>
      </c>
      <c r="Q260" s="9" t="s">
        <v>37</v>
      </c>
      <c r="R260" s="12">
        <v>44748</v>
      </c>
      <c r="S260" s="12">
        <v>44747</v>
      </c>
      <c r="T260" s="12">
        <v>44817</v>
      </c>
      <c r="U260" s="12">
        <v>44823</v>
      </c>
      <c r="V260" s="12">
        <v>44819</v>
      </c>
      <c r="W260" s="13">
        <v>57600</v>
      </c>
      <c r="X260" s="9" t="s">
        <v>451</v>
      </c>
      <c r="Y260" s="9" t="s">
        <v>38</v>
      </c>
      <c r="Z260" s="9" t="s">
        <v>89</v>
      </c>
      <c r="AA260" s="9">
        <v>967427</v>
      </c>
      <c r="AB260" s="9" t="s">
        <v>44</v>
      </c>
      <c r="AC260" s="9" t="s">
        <v>40</v>
      </c>
      <c r="AD260" s="9">
        <v>72300</v>
      </c>
      <c r="AE260" s="9">
        <v>800489208</v>
      </c>
      <c r="AF260" s="9">
        <v>800665733</v>
      </c>
      <c r="AG260" s="9" t="s">
        <v>41</v>
      </c>
      <c r="AH260" s="9">
        <v>100</v>
      </c>
      <c r="AI260" s="14" t="s">
        <v>56</v>
      </c>
    </row>
    <row r="261" spans="1:35" x14ac:dyDescent="0.25">
      <c r="A261" s="8">
        <v>930</v>
      </c>
      <c r="B261" s="9" t="s">
        <v>52</v>
      </c>
      <c r="C261" s="9">
        <v>0</v>
      </c>
      <c r="D261" s="9" t="s">
        <v>60</v>
      </c>
      <c r="E261" s="9" t="s">
        <v>60</v>
      </c>
      <c r="F261" s="10" t="s">
        <v>2037</v>
      </c>
      <c r="G261" s="9" t="s">
        <v>235</v>
      </c>
      <c r="H261" s="9">
        <v>1001056681</v>
      </c>
      <c r="I261" s="9">
        <v>899999230</v>
      </c>
      <c r="J261" s="9" t="s">
        <v>87</v>
      </c>
      <c r="K261" s="9">
        <v>82703807</v>
      </c>
      <c r="L261" s="9">
        <v>1001056681</v>
      </c>
      <c r="M261" s="9" t="s">
        <v>235</v>
      </c>
      <c r="N261" s="9">
        <v>55253</v>
      </c>
      <c r="O261" s="9" t="s">
        <v>62</v>
      </c>
      <c r="P261" s="9" t="s">
        <v>61</v>
      </c>
      <c r="Q261" s="9" t="s">
        <v>37</v>
      </c>
      <c r="R261" s="12">
        <v>44748</v>
      </c>
      <c r="S261" s="12">
        <v>44747</v>
      </c>
      <c r="T261" s="12">
        <v>44813</v>
      </c>
      <c r="U261" s="12">
        <v>44822</v>
      </c>
      <c r="V261" s="12">
        <v>44817</v>
      </c>
      <c r="W261" s="13">
        <v>395400</v>
      </c>
      <c r="X261" s="9" t="s">
        <v>452</v>
      </c>
      <c r="Y261" s="9" t="s">
        <v>38</v>
      </c>
      <c r="Z261" s="9" t="s">
        <v>93</v>
      </c>
      <c r="AA261" s="9">
        <v>967206</v>
      </c>
      <c r="AB261" s="9" t="s">
        <v>50</v>
      </c>
      <c r="AC261" s="9" t="s">
        <v>40</v>
      </c>
      <c r="AD261" s="9">
        <v>72232</v>
      </c>
      <c r="AE261" s="9">
        <v>800488950</v>
      </c>
      <c r="AF261" s="9">
        <v>800665376</v>
      </c>
      <c r="AG261" s="9" t="s">
        <v>41</v>
      </c>
      <c r="AH261" s="9">
        <v>100</v>
      </c>
      <c r="AI261" s="14" t="s">
        <v>56</v>
      </c>
    </row>
    <row r="262" spans="1:35" x14ac:dyDescent="0.25">
      <c r="A262" s="8">
        <v>930</v>
      </c>
      <c r="B262" s="9" t="s">
        <v>52</v>
      </c>
      <c r="C262" s="9">
        <v>0</v>
      </c>
      <c r="D262" s="9" t="s">
        <v>60</v>
      </c>
      <c r="E262" s="9" t="s">
        <v>60</v>
      </c>
      <c r="F262" s="10" t="s">
        <v>2037</v>
      </c>
      <c r="G262" s="9" t="s">
        <v>235</v>
      </c>
      <c r="H262" s="9">
        <v>1001056681</v>
      </c>
      <c r="I262" s="9">
        <v>899999230</v>
      </c>
      <c r="J262" s="9" t="s">
        <v>87</v>
      </c>
      <c r="K262" s="9">
        <v>82703807</v>
      </c>
      <c r="L262" s="9">
        <v>1001056681</v>
      </c>
      <c r="M262" s="9" t="s">
        <v>235</v>
      </c>
      <c r="N262" s="9">
        <v>55253</v>
      </c>
      <c r="O262" s="9" t="s">
        <v>62</v>
      </c>
      <c r="P262" s="9" t="s">
        <v>61</v>
      </c>
      <c r="Q262" s="9" t="s">
        <v>37</v>
      </c>
      <c r="R262" s="12">
        <v>44748</v>
      </c>
      <c r="S262" s="12">
        <v>44747</v>
      </c>
      <c r="T262" s="12">
        <v>44805</v>
      </c>
      <c r="U262" s="12">
        <v>44811</v>
      </c>
      <c r="V262" s="12">
        <v>44809</v>
      </c>
      <c r="W262" s="13">
        <v>57600</v>
      </c>
      <c r="X262" s="9" t="s">
        <v>453</v>
      </c>
      <c r="Y262" s="9" t="s">
        <v>38</v>
      </c>
      <c r="Z262" s="9" t="s">
        <v>89</v>
      </c>
      <c r="AA262" s="9">
        <v>964642</v>
      </c>
      <c r="AB262" s="9" t="s">
        <v>44</v>
      </c>
      <c r="AC262" s="9" t="s">
        <v>40</v>
      </c>
      <c r="AD262" s="9">
        <v>72220</v>
      </c>
      <c r="AE262" s="9">
        <v>800487908</v>
      </c>
      <c r="AF262" s="9">
        <v>800663695</v>
      </c>
      <c r="AG262" s="9" t="s">
        <v>41</v>
      </c>
      <c r="AH262" s="9">
        <v>100</v>
      </c>
      <c r="AI262" s="14" t="s">
        <v>56</v>
      </c>
    </row>
    <row r="263" spans="1:35" x14ac:dyDescent="0.25">
      <c r="A263" s="8">
        <v>930</v>
      </c>
      <c r="B263" s="9" t="s">
        <v>52</v>
      </c>
      <c r="C263" s="9">
        <v>0</v>
      </c>
      <c r="D263" s="9" t="s">
        <v>60</v>
      </c>
      <c r="E263" s="9" t="s">
        <v>60</v>
      </c>
      <c r="F263" s="10" t="s">
        <v>2037</v>
      </c>
      <c r="G263" s="9" t="s">
        <v>235</v>
      </c>
      <c r="H263" s="9">
        <v>1001056681</v>
      </c>
      <c r="I263" s="9">
        <v>899999230</v>
      </c>
      <c r="J263" s="9" t="s">
        <v>87</v>
      </c>
      <c r="K263" s="9">
        <v>82703807</v>
      </c>
      <c r="L263" s="9">
        <v>1001056681</v>
      </c>
      <c r="M263" s="9" t="s">
        <v>235</v>
      </c>
      <c r="N263" s="9">
        <v>55253</v>
      </c>
      <c r="O263" s="9" t="s">
        <v>62</v>
      </c>
      <c r="P263" s="9" t="s">
        <v>61</v>
      </c>
      <c r="Q263" s="9" t="s">
        <v>37</v>
      </c>
      <c r="R263" s="12">
        <v>44748</v>
      </c>
      <c r="S263" s="12">
        <v>44747</v>
      </c>
      <c r="T263" s="12">
        <v>44805</v>
      </c>
      <c r="U263" s="12">
        <v>44811</v>
      </c>
      <c r="V263" s="12">
        <v>44809</v>
      </c>
      <c r="W263" s="13">
        <v>63900</v>
      </c>
      <c r="X263" s="9" t="s">
        <v>452</v>
      </c>
      <c r="Y263" s="9" t="s">
        <v>38</v>
      </c>
      <c r="Z263" s="9" t="s">
        <v>93</v>
      </c>
      <c r="AA263" s="9">
        <v>964759</v>
      </c>
      <c r="AB263" s="9" t="s">
        <v>50</v>
      </c>
      <c r="AC263" s="9" t="s">
        <v>40</v>
      </c>
      <c r="AD263" s="9">
        <v>72222</v>
      </c>
      <c r="AE263" s="9">
        <v>800487919</v>
      </c>
      <c r="AF263" s="9">
        <v>800663874</v>
      </c>
      <c r="AG263" s="9" t="s">
        <v>41</v>
      </c>
      <c r="AH263" s="9">
        <v>100</v>
      </c>
      <c r="AI263" s="14" t="s">
        <v>56</v>
      </c>
    </row>
    <row r="264" spans="1:35" x14ac:dyDescent="0.25">
      <c r="A264" s="8">
        <v>930</v>
      </c>
      <c r="B264" s="9" t="s">
        <v>52</v>
      </c>
      <c r="C264" s="9">
        <v>0</v>
      </c>
      <c r="D264" s="9" t="s">
        <v>60</v>
      </c>
      <c r="E264" s="9" t="s">
        <v>60</v>
      </c>
      <c r="F264" s="10" t="s">
        <v>2037</v>
      </c>
      <c r="G264" s="9" t="s">
        <v>454</v>
      </c>
      <c r="H264" s="9">
        <v>1000792592</v>
      </c>
      <c r="I264" s="9">
        <v>899999230</v>
      </c>
      <c r="J264" s="9" t="s">
        <v>87</v>
      </c>
      <c r="K264" s="9">
        <v>82719319</v>
      </c>
      <c r="L264" s="9">
        <v>1000792592</v>
      </c>
      <c r="M264" s="9" t="s">
        <v>454</v>
      </c>
      <c r="N264" s="9">
        <v>55271</v>
      </c>
      <c r="O264" s="9" t="s">
        <v>62</v>
      </c>
      <c r="P264" s="9" t="s">
        <v>61</v>
      </c>
      <c r="Q264" s="9" t="s">
        <v>58</v>
      </c>
      <c r="R264" s="12">
        <v>44753</v>
      </c>
      <c r="S264" s="12">
        <v>44753</v>
      </c>
      <c r="T264" s="12">
        <v>44805</v>
      </c>
      <c r="U264" s="12">
        <v>44811</v>
      </c>
      <c r="V264" s="12">
        <v>44809</v>
      </c>
      <c r="W264" s="13">
        <v>57600</v>
      </c>
      <c r="X264" s="9" t="s">
        <v>455</v>
      </c>
      <c r="Y264" s="9" t="s">
        <v>59</v>
      </c>
      <c r="Z264" s="9" t="s">
        <v>89</v>
      </c>
      <c r="AA264" s="9">
        <v>964642</v>
      </c>
      <c r="AB264" s="9" t="s">
        <v>44</v>
      </c>
      <c r="AC264" s="9" t="s">
        <v>40</v>
      </c>
      <c r="AD264" s="9">
        <v>72219</v>
      </c>
      <c r="AE264" s="9">
        <v>800487908</v>
      </c>
      <c r="AF264" s="9">
        <v>800663695</v>
      </c>
      <c r="AG264" s="9" t="s">
        <v>41</v>
      </c>
      <c r="AH264" s="9">
        <v>100</v>
      </c>
      <c r="AI264" s="14" t="s">
        <v>56</v>
      </c>
    </row>
    <row r="265" spans="1:35" x14ac:dyDescent="0.25">
      <c r="A265" s="8">
        <v>930</v>
      </c>
      <c r="B265" s="9" t="s">
        <v>52</v>
      </c>
      <c r="C265" s="9">
        <v>0</v>
      </c>
      <c r="D265" s="9" t="s">
        <v>60</v>
      </c>
      <c r="E265" s="9" t="s">
        <v>60</v>
      </c>
      <c r="F265" s="10" t="s">
        <v>2037</v>
      </c>
      <c r="G265" s="9" t="s">
        <v>456</v>
      </c>
      <c r="H265" s="9">
        <v>1014280603</v>
      </c>
      <c r="I265" s="9">
        <v>899999230</v>
      </c>
      <c r="J265" s="9" t="s">
        <v>87</v>
      </c>
      <c r="K265" s="9">
        <v>82699624</v>
      </c>
      <c r="L265" s="9">
        <v>1014280603</v>
      </c>
      <c r="M265" s="9" t="s">
        <v>456</v>
      </c>
      <c r="N265" s="9">
        <v>55291</v>
      </c>
      <c r="O265" s="9" t="s">
        <v>62</v>
      </c>
      <c r="P265" s="9" t="s">
        <v>61</v>
      </c>
      <c r="Q265" s="9" t="s">
        <v>58</v>
      </c>
      <c r="R265" s="12">
        <v>44743</v>
      </c>
      <c r="S265" s="12">
        <v>44738</v>
      </c>
      <c r="T265" s="12">
        <v>44819</v>
      </c>
      <c r="U265" s="12">
        <v>44825</v>
      </c>
      <c r="V265" s="12">
        <v>44823</v>
      </c>
      <c r="W265" s="13">
        <v>330000</v>
      </c>
      <c r="X265" s="9" t="s">
        <v>457</v>
      </c>
      <c r="Y265" s="9" t="s">
        <v>59</v>
      </c>
      <c r="Z265" s="9" t="s">
        <v>89</v>
      </c>
      <c r="AA265" s="9">
        <v>968170</v>
      </c>
      <c r="AB265" s="9" t="s">
        <v>44</v>
      </c>
      <c r="AC265" s="9" t="s">
        <v>40</v>
      </c>
      <c r="AD265" s="9">
        <v>72307</v>
      </c>
      <c r="AE265" s="9">
        <v>800489569</v>
      </c>
      <c r="AF265" s="9">
        <v>800666163</v>
      </c>
      <c r="AG265" s="9" t="s">
        <v>41</v>
      </c>
      <c r="AH265" s="9">
        <v>100</v>
      </c>
      <c r="AI265" s="14" t="s">
        <v>56</v>
      </c>
    </row>
    <row r="266" spans="1:35" x14ac:dyDescent="0.25">
      <c r="A266" s="8">
        <v>930</v>
      </c>
      <c r="B266" s="9" t="s">
        <v>52</v>
      </c>
      <c r="C266" s="9">
        <v>0</v>
      </c>
      <c r="D266" s="9" t="s">
        <v>60</v>
      </c>
      <c r="E266" s="9" t="s">
        <v>60</v>
      </c>
      <c r="F266" s="10" t="s">
        <v>2037</v>
      </c>
      <c r="G266" s="9" t="s">
        <v>458</v>
      </c>
      <c r="H266" s="9">
        <v>1001185831</v>
      </c>
      <c r="I266" s="9">
        <v>899999230</v>
      </c>
      <c r="J266" s="9" t="s">
        <v>87</v>
      </c>
      <c r="K266" s="9">
        <v>82719980</v>
      </c>
      <c r="L266" s="9">
        <v>1001185831</v>
      </c>
      <c r="M266" s="9" t="s">
        <v>458</v>
      </c>
      <c r="N266" s="9">
        <v>55274</v>
      </c>
      <c r="O266" s="9" t="s">
        <v>62</v>
      </c>
      <c r="P266" s="9" t="s">
        <v>61</v>
      </c>
      <c r="Q266" s="9" t="s">
        <v>58</v>
      </c>
      <c r="R266" s="12">
        <v>44753</v>
      </c>
      <c r="S266" s="12">
        <v>44753</v>
      </c>
      <c r="T266" s="12">
        <v>44833</v>
      </c>
      <c r="U266" s="12">
        <v>44839</v>
      </c>
      <c r="V266" s="12">
        <v>44837</v>
      </c>
      <c r="W266" s="13">
        <v>113900</v>
      </c>
      <c r="X266" s="9" t="s">
        <v>459</v>
      </c>
      <c r="Y266" s="9" t="s">
        <v>59</v>
      </c>
      <c r="Z266" s="9" t="s">
        <v>89</v>
      </c>
      <c r="AA266" s="9">
        <v>971641</v>
      </c>
      <c r="AB266" s="9" t="s">
        <v>44</v>
      </c>
      <c r="AC266" s="9" t="s">
        <v>40</v>
      </c>
      <c r="AD266" s="9">
        <v>72331</v>
      </c>
      <c r="AE266" s="9">
        <v>800491558</v>
      </c>
      <c r="AF266" s="9">
        <v>0</v>
      </c>
      <c r="AG266" s="9" t="s">
        <v>41</v>
      </c>
      <c r="AH266" s="9">
        <v>100</v>
      </c>
      <c r="AI266" s="14" t="s">
        <v>56</v>
      </c>
    </row>
    <row r="267" spans="1:35" x14ac:dyDescent="0.25">
      <c r="A267" s="8">
        <v>930</v>
      </c>
      <c r="B267" s="9" t="s">
        <v>52</v>
      </c>
      <c r="C267" s="9">
        <v>0</v>
      </c>
      <c r="D267" s="9" t="s">
        <v>60</v>
      </c>
      <c r="E267" s="9" t="s">
        <v>60</v>
      </c>
      <c r="F267" s="10" t="s">
        <v>2037</v>
      </c>
      <c r="G267" s="9" t="s">
        <v>238</v>
      </c>
      <c r="H267" s="9">
        <v>1000861324</v>
      </c>
      <c r="I267" s="9">
        <v>899999230</v>
      </c>
      <c r="J267" s="9" t="s">
        <v>87</v>
      </c>
      <c r="K267" s="9">
        <v>82727667</v>
      </c>
      <c r="L267" s="9">
        <v>1000861324</v>
      </c>
      <c r="M267" s="9" t="s">
        <v>238</v>
      </c>
      <c r="N267" s="9">
        <v>55277</v>
      </c>
      <c r="O267" s="9" t="s">
        <v>62</v>
      </c>
      <c r="P267" s="9" t="s">
        <v>61</v>
      </c>
      <c r="Q267" s="9" t="s">
        <v>37</v>
      </c>
      <c r="R267" s="12">
        <v>44755</v>
      </c>
      <c r="S267" s="12">
        <v>44755</v>
      </c>
      <c r="T267" s="12">
        <v>44827</v>
      </c>
      <c r="U267" s="12">
        <v>44833</v>
      </c>
      <c r="V267" s="12">
        <v>44831</v>
      </c>
      <c r="W267" s="13">
        <v>120385</v>
      </c>
      <c r="X267" s="9" t="s">
        <v>239</v>
      </c>
      <c r="Y267" s="9" t="s">
        <v>38</v>
      </c>
      <c r="Z267" s="9" t="s">
        <v>234</v>
      </c>
      <c r="AA267" s="9">
        <v>970772</v>
      </c>
      <c r="AB267" s="9" t="s">
        <v>46</v>
      </c>
      <c r="AC267" s="9" t="s">
        <v>40</v>
      </c>
      <c r="AD267" s="9">
        <v>72319</v>
      </c>
      <c r="AE267" s="9">
        <v>800490850</v>
      </c>
      <c r="AF267" s="9">
        <v>800667930</v>
      </c>
      <c r="AG267" s="9" t="s">
        <v>41</v>
      </c>
      <c r="AH267" s="9">
        <v>100</v>
      </c>
      <c r="AI267" s="14" t="s">
        <v>56</v>
      </c>
    </row>
    <row r="268" spans="1:35" x14ac:dyDescent="0.25">
      <c r="A268" s="8">
        <v>930</v>
      </c>
      <c r="B268" s="9" t="s">
        <v>52</v>
      </c>
      <c r="C268" s="9">
        <v>0</v>
      </c>
      <c r="D268" s="9" t="s">
        <v>60</v>
      </c>
      <c r="E268" s="9" t="s">
        <v>60</v>
      </c>
      <c r="F268" s="10" t="s">
        <v>2039</v>
      </c>
      <c r="G268" s="9" t="s">
        <v>225</v>
      </c>
      <c r="H268" s="9">
        <v>1016111046</v>
      </c>
      <c r="I268" s="9">
        <v>899999230</v>
      </c>
      <c r="J268" s="9" t="s">
        <v>87</v>
      </c>
      <c r="K268" s="9">
        <v>81352707</v>
      </c>
      <c r="L268" s="9">
        <v>1016111046</v>
      </c>
      <c r="M268" s="9" t="s">
        <v>225</v>
      </c>
      <c r="N268" s="9">
        <v>55017</v>
      </c>
      <c r="O268" s="9" t="s">
        <v>62</v>
      </c>
      <c r="P268" s="9" t="s">
        <v>61</v>
      </c>
      <c r="Q268" s="9" t="s">
        <v>37</v>
      </c>
      <c r="R268" s="12">
        <v>44417</v>
      </c>
      <c r="S268" s="12">
        <v>44414</v>
      </c>
      <c r="T268" s="12">
        <v>44844</v>
      </c>
      <c r="U268" s="12">
        <v>44852</v>
      </c>
      <c r="V268" s="12">
        <v>44847</v>
      </c>
      <c r="W268" s="13">
        <v>56100</v>
      </c>
      <c r="X268" s="9" t="s">
        <v>460</v>
      </c>
      <c r="Y268" s="9" t="s">
        <v>38</v>
      </c>
      <c r="Z268" s="9" t="s">
        <v>234</v>
      </c>
      <c r="AA268" s="9">
        <v>974722</v>
      </c>
      <c r="AB268" s="9" t="s">
        <v>50</v>
      </c>
      <c r="AC268" s="9" t="s">
        <v>40</v>
      </c>
      <c r="AD268" s="9">
        <v>72334</v>
      </c>
      <c r="AE268" s="9">
        <v>800493208</v>
      </c>
      <c r="AF268" s="9">
        <v>800671144</v>
      </c>
      <c r="AG268" s="9" t="s">
        <v>41</v>
      </c>
      <c r="AH268" s="9">
        <v>100</v>
      </c>
      <c r="AI268" s="14" t="s">
        <v>56</v>
      </c>
    </row>
    <row r="269" spans="1:35" x14ac:dyDescent="0.25">
      <c r="A269" s="8">
        <v>930</v>
      </c>
      <c r="B269" s="9" t="s">
        <v>52</v>
      </c>
      <c r="C269" s="9">
        <v>0</v>
      </c>
      <c r="D269" s="9" t="s">
        <v>60</v>
      </c>
      <c r="E269" s="9" t="s">
        <v>60</v>
      </c>
      <c r="F269" s="10" t="s">
        <v>2037</v>
      </c>
      <c r="G269" s="9" t="s">
        <v>101</v>
      </c>
      <c r="H269" s="9">
        <v>1013690215</v>
      </c>
      <c r="I269" s="9">
        <v>899999230</v>
      </c>
      <c r="J269" s="9" t="s">
        <v>87</v>
      </c>
      <c r="K269" s="9">
        <v>82779654</v>
      </c>
      <c r="L269" s="9">
        <v>1013690215</v>
      </c>
      <c r="M269" s="9" t="s">
        <v>101</v>
      </c>
      <c r="N269" s="9">
        <v>55305</v>
      </c>
      <c r="O269" s="9" t="s">
        <v>62</v>
      </c>
      <c r="P269" s="9" t="s">
        <v>61</v>
      </c>
      <c r="Q269" s="9" t="s">
        <v>58</v>
      </c>
      <c r="R269" s="12">
        <v>44768</v>
      </c>
      <c r="S269" s="12">
        <v>44767</v>
      </c>
      <c r="T269" s="12">
        <v>44853</v>
      </c>
      <c r="U269" s="12">
        <v>44859</v>
      </c>
      <c r="V269" s="12">
        <v>44855</v>
      </c>
      <c r="W269" s="13">
        <v>57600</v>
      </c>
      <c r="X269" s="9" t="s">
        <v>461</v>
      </c>
      <c r="Y269" s="9" t="s">
        <v>59</v>
      </c>
      <c r="Z269" s="9" t="s">
        <v>89</v>
      </c>
      <c r="AA269" s="9">
        <v>976141</v>
      </c>
      <c r="AB269" s="9" t="s">
        <v>44</v>
      </c>
      <c r="AC269" s="9" t="s">
        <v>40</v>
      </c>
      <c r="AD269" s="9">
        <v>72398</v>
      </c>
      <c r="AE269" s="9">
        <v>800494284</v>
      </c>
      <c r="AF269" s="9">
        <v>800672385</v>
      </c>
      <c r="AG269" s="9" t="s">
        <v>41</v>
      </c>
      <c r="AH269" s="9">
        <v>100</v>
      </c>
      <c r="AI269" s="14" t="s">
        <v>56</v>
      </c>
    </row>
    <row r="270" spans="1:35" x14ac:dyDescent="0.25">
      <c r="A270" s="8">
        <v>930</v>
      </c>
      <c r="B270" s="9" t="s">
        <v>52</v>
      </c>
      <c r="C270" s="9">
        <v>0</v>
      </c>
      <c r="D270" s="9" t="s">
        <v>60</v>
      </c>
      <c r="E270" s="9" t="s">
        <v>60</v>
      </c>
      <c r="F270" s="10" t="s">
        <v>2037</v>
      </c>
      <c r="G270" s="9" t="s">
        <v>166</v>
      </c>
      <c r="H270" s="9">
        <v>1070332300</v>
      </c>
      <c r="I270" s="9">
        <v>899999230</v>
      </c>
      <c r="J270" s="9" t="s">
        <v>87</v>
      </c>
      <c r="K270" s="9">
        <v>82820336</v>
      </c>
      <c r="L270" s="9">
        <v>1070332300</v>
      </c>
      <c r="M270" s="9" t="s">
        <v>166</v>
      </c>
      <c r="N270" s="9">
        <v>55337</v>
      </c>
      <c r="O270" s="9" t="s">
        <v>62</v>
      </c>
      <c r="P270" s="9" t="s">
        <v>61</v>
      </c>
      <c r="Q270" s="9" t="s">
        <v>37</v>
      </c>
      <c r="R270" s="12">
        <v>44777</v>
      </c>
      <c r="S270" s="12">
        <v>44767</v>
      </c>
      <c r="T270" s="12">
        <v>44861</v>
      </c>
      <c r="U270" s="12">
        <v>44866</v>
      </c>
      <c r="V270" s="12">
        <v>44862</v>
      </c>
      <c r="W270" s="13">
        <v>57600</v>
      </c>
      <c r="X270" s="9" t="s">
        <v>462</v>
      </c>
      <c r="Y270" s="9" t="s">
        <v>38</v>
      </c>
      <c r="Z270" s="9" t="s">
        <v>89</v>
      </c>
      <c r="AA270" s="9">
        <v>978329</v>
      </c>
      <c r="AB270" s="9" t="s">
        <v>44</v>
      </c>
      <c r="AC270" s="9" t="s">
        <v>40</v>
      </c>
      <c r="AD270" s="9">
        <v>72401</v>
      </c>
      <c r="AE270" s="9">
        <v>800495570</v>
      </c>
      <c r="AF270" s="9">
        <v>800673930</v>
      </c>
      <c r="AG270" s="9" t="s">
        <v>41</v>
      </c>
      <c r="AH270" s="9">
        <v>100</v>
      </c>
      <c r="AI270" s="14" t="s">
        <v>56</v>
      </c>
    </row>
    <row r="271" spans="1:35" x14ac:dyDescent="0.25">
      <c r="A271" s="8">
        <v>930</v>
      </c>
      <c r="B271" s="9" t="s">
        <v>52</v>
      </c>
      <c r="C271" s="9">
        <v>0</v>
      </c>
      <c r="D271" s="9" t="s">
        <v>60</v>
      </c>
      <c r="E271" s="9" t="s">
        <v>60</v>
      </c>
      <c r="F271" s="10" t="s">
        <v>2037</v>
      </c>
      <c r="G271" s="9" t="s">
        <v>166</v>
      </c>
      <c r="H271" s="9">
        <v>1070332300</v>
      </c>
      <c r="I271" s="9">
        <v>899999230</v>
      </c>
      <c r="J271" s="9" t="s">
        <v>87</v>
      </c>
      <c r="K271" s="9">
        <v>82820336</v>
      </c>
      <c r="L271" s="9">
        <v>1070332300</v>
      </c>
      <c r="M271" s="9" t="s">
        <v>166</v>
      </c>
      <c r="N271" s="9">
        <v>55337</v>
      </c>
      <c r="O271" s="9" t="s">
        <v>62</v>
      </c>
      <c r="P271" s="9" t="s">
        <v>61</v>
      </c>
      <c r="Q271" s="9" t="s">
        <v>58</v>
      </c>
      <c r="R271" s="12">
        <v>44777</v>
      </c>
      <c r="S271" s="12">
        <v>44767</v>
      </c>
      <c r="T271" s="12">
        <v>44861</v>
      </c>
      <c r="U271" s="12">
        <v>44866</v>
      </c>
      <c r="V271" s="12">
        <v>44862</v>
      </c>
      <c r="W271" s="13">
        <v>204800</v>
      </c>
      <c r="X271" s="9" t="s">
        <v>463</v>
      </c>
      <c r="Y271" s="9" t="s">
        <v>59</v>
      </c>
      <c r="Z271" s="9" t="s">
        <v>89</v>
      </c>
      <c r="AA271" s="9">
        <v>978329</v>
      </c>
      <c r="AB271" s="9" t="s">
        <v>44</v>
      </c>
      <c r="AC271" s="9" t="s">
        <v>40</v>
      </c>
      <c r="AD271" s="9">
        <v>72402</v>
      </c>
      <c r="AE271" s="9">
        <v>800495570</v>
      </c>
      <c r="AF271" s="9">
        <v>800673930</v>
      </c>
      <c r="AG271" s="9" t="s">
        <v>41</v>
      </c>
      <c r="AH271" s="9">
        <v>100</v>
      </c>
      <c r="AI271" s="14" t="s">
        <v>56</v>
      </c>
    </row>
    <row r="272" spans="1:35" x14ac:dyDescent="0.25">
      <c r="A272" s="8">
        <v>930</v>
      </c>
      <c r="B272" s="9" t="s">
        <v>52</v>
      </c>
      <c r="C272" s="9">
        <v>0</v>
      </c>
      <c r="D272" s="9" t="s">
        <v>60</v>
      </c>
      <c r="E272" s="9" t="s">
        <v>60</v>
      </c>
      <c r="F272" s="10" t="s">
        <v>2037</v>
      </c>
      <c r="G272" s="9" t="s">
        <v>180</v>
      </c>
      <c r="H272" s="9">
        <v>1033759310</v>
      </c>
      <c r="I272" s="9">
        <v>899999230</v>
      </c>
      <c r="J272" s="9" t="s">
        <v>87</v>
      </c>
      <c r="K272" s="9">
        <v>82573783</v>
      </c>
      <c r="L272" s="9">
        <v>1033759310</v>
      </c>
      <c r="M272" s="9" t="s">
        <v>180</v>
      </c>
      <c r="N272" s="9">
        <v>55365</v>
      </c>
      <c r="O272" s="9" t="s">
        <v>62</v>
      </c>
      <c r="P272" s="9" t="s">
        <v>61</v>
      </c>
      <c r="Q272" s="9" t="s">
        <v>37</v>
      </c>
      <c r="R272" s="12">
        <v>44782</v>
      </c>
      <c r="S272" s="12">
        <v>44780</v>
      </c>
      <c r="T272" s="12">
        <v>44860</v>
      </c>
      <c r="U272" s="12">
        <v>44865</v>
      </c>
      <c r="V272" s="12">
        <v>44861</v>
      </c>
      <c r="W272" s="13">
        <v>216100</v>
      </c>
      <c r="X272" s="9" t="s">
        <v>464</v>
      </c>
      <c r="Y272" s="9" t="s">
        <v>38</v>
      </c>
      <c r="Z272" s="9" t="s">
        <v>89</v>
      </c>
      <c r="AA272" s="9">
        <v>977802</v>
      </c>
      <c r="AB272" s="9" t="s">
        <v>44</v>
      </c>
      <c r="AC272" s="9" t="s">
        <v>40</v>
      </c>
      <c r="AD272" s="9">
        <v>72400</v>
      </c>
      <c r="AE272" s="9">
        <v>800495286</v>
      </c>
      <c r="AF272" s="9">
        <v>800673472</v>
      </c>
      <c r="AG272" s="9" t="s">
        <v>41</v>
      </c>
      <c r="AH272" s="9">
        <v>100</v>
      </c>
      <c r="AI272" s="14" t="s">
        <v>56</v>
      </c>
    </row>
    <row r="273" spans="1:35" x14ac:dyDescent="0.25">
      <c r="A273" s="8">
        <v>930</v>
      </c>
      <c r="B273" s="9" t="s">
        <v>52</v>
      </c>
      <c r="C273" s="9">
        <v>0</v>
      </c>
      <c r="D273" s="9" t="s">
        <v>60</v>
      </c>
      <c r="E273" s="9" t="s">
        <v>60</v>
      </c>
      <c r="F273" s="10" t="s">
        <v>2037</v>
      </c>
      <c r="G273" s="9" t="s">
        <v>465</v>
      </c>
      <c r="H273" s="9">
        <v>1233510924</v>
      </c>
      <c r="I273" s="9">
        <v>899999230</v>
      </c>
      <c r="J273" s="9" t="s">
        <v>87</v>
      </c>
      <c r="K273" s="9">
        <v>82674526</v>
      </c>
      <c r="L273" s="9">
        <v>1233510924</v>
      </c>
      <c r="M273" s="9" t="s">
        <v>465</v>
      </c>
      <c r="N273" s="9">
        <v>55214</v>
      </c>
      <c r="O273" s="9" t="s">
        <v>62</v>
      </c>
      <c r="P273" s="9" t="s">
        <v>61</v>
      </c>
      <c r="Q273" s="9" t="s">
        <v>58</v>
      </c>
      <c r="R273" s="12">
        <v>44733</v>
      </c>
      <c r="S273" s="12">
        <v>44733</v>
      </c>
      <c r="T273" s="12">
        <v>44845</v>
      </c>
      <c r="U273" s="12">
        <v>44854</v>
      </c>
      <c r="V273" s="12">
        <v>44848</v>
      </c>
      <c r="W273" s="13">
        <v>60803</v>
      </c>
      <c r="X273" s="9" t="s">
        <v>67</v>
      </c>
      <c r="Y273" s="9" t="s">
        <v>59</v>
      </c>
      <c r="Z273" s="9" t="s">
        <v>64</v>
      </c>
      <c r="AA273" s="9">
        <v>974851</v>
      </c>
      <c r="AB273" s="9" t="s">
        <v>46</v>
      </c>
      <c r="AC273" s="9" t="s">
        <v>49</v>
      </c>
      <c r="AD273" s="9">
        <v>72377</v>
      </c>
      <c r="AE273" s="9">
        <v>800493417</v>
      </c>
      <c r="AF273" s="9">
        <v>800671231</v>
      </c>
      <c r="AG273" s="9" t="s">
        <v>41</v>
      </c>
      <c r="AH273" s="9">
        <v>100</v>
      </c>
      <c r="AI273" s="14" t="s">
        <v>56</v>
      </c>
    </row>
    <row r="274" spans="1:35" x14ac:dyDescent="0.25">
      <c r="A274" s="8">
        <v>930</v>
      </c>
      <c r="B274" s="9" t="s">
        <v>52</v>
      </c>
      <c r="C274" s="9">
        <v>0</v>
      </c>
      <c r="D274" s="9" t="s">
        <v>60</v>
      </c>
      <c r="E274" s="9" t="s">
        <v>60</v>
      </c>
      <c r="F274" s="10" t="s">
        <v>2037</v>
      </c>
      <c r="G274" s="9" t="s">
        <v>466</v>
      </c>
      <c r="H274" s="9">
        <v>1068930571</v>
      </c>
      <c r="I274" s="9">
        <v>899999230</v>
      </c>
      <c r="J274" s="9" t="s">
        <v>87</v>
      </c>
      <c r="K274" s="9">
        <v>82711942</v>
      </c>
      <c r="L274" s="9">
        <v>1068930571</v>
      </c>
      <c r="M274" s="9" t="s">
        <v>466</v>
      </c>
      <c r="N274" s="9">
        <v>55265</v>
      </c>
      <c r="O274" s="9" t="s">
        <v>62</v>
      </c>
      <c r="P274" s="9" t="s">
        <v>61</v>
      </c>
      <c r="Q274" s="9" t="s">
        <v>58</v>
      </c>
      <c r="R274" s="12">
        <v>44750</v>
      </c>
      <c r="S274" s="12">
        <v>44750</v>
      </c>
      <c r="T274" s="12">
        <v>44845</v>
      </c>
      <c r="U274" s="12">
        <v>44854</v>
      </c>
      <c r="V274" s="12">
        <v>44848</v>
      </c>
      <c r="W274" s="13">
        <v>60803</v>
      </c>
      <c r="X274" s="9" t="s">
        <v>67</v>
      </c>
      <c r="Y274" s="9" t="s">
        <v>59</v>
      </c>
      <c r="Z274" s="9" t="s">
        <v>64</v>
      </c>
      <c r="AA274" s="9">
        <v>974851</v>
      </c>
      <c r="AB274" s="9" t="s">
        <v>46</v>
      </c>
      <c r="AC274" s="9" t="s">
        <v>49</v>
      </c>
      <c r="AD274" s="9">
        <v>72343</v>
      </c>
      <c r="AE274" s="9">
        <v>800493417</v>
      </c>
      <c r="AF274" s="9">
        <v>800671231</v>
      </c>
      <c r="AG274" s="9" t="s">
        <v>41</v>
      </c>
      <c r="AH274" s="9">
        <v>100</v>
      </c>
      <c r="AI274" s="14" t="s">
        <v>56</v>
      </c>
    </row>
    <row r="275" spans="1:35" x14ac:dyDescent="0.25">
      <c r="A275" s="8">
        <v>930</v>
      </c>
      <c r="B275" s="9" t="s">
        <v>52</v>
      </c>
      <c r="C275" s="9">
        <v>0</v>
      </c>
      <c r="D275" s="9" t="s">
        <v>60</v>
      </c>
      <c r="E275" s="9" t="s">
        <v>60</v>
      </c>
      <c r="F275" s="10" t="s">
        <v>2037</v>
      </c>
      <c r="G275" s="9" t="s">
        <v>467</v>
      </c>
      <c r="H275" s="9">
        <v>1005692543</v>
      </c>
      <c r="I275" s="9">
        <v>899999230</v>
      </c>
      <c r="J275" s="9" t="s">
        <v>87</v>
      </c>
      <c r="K275" s="9">
        <v>82711967</v>
      </c>
      <c r="L275" s="9">
        <v>1005692543</v>
      </c>
      <c r="M275" s="9" t="s">
        <v>467</v>
      </c>
      <c r="N275" s="9">
        <v>55266</v>
      </c>
      <c r="O275" s="9" t="s">
        <v>62</v>
      </c>
      <c r="P275" s="9" t="s">
        <v>61</v>
      </c>
      <c r="Q275" s="9" t="s">
        <v>58</v>
      </c>
      <c r="R275" s="12">
        <v>44750</v>
      </c>
      <c r="S275" s="12">
        <v>44750</v>
      </c>
      <c r="T275" s="12">
        <v>44845</v>
      </c>
      <c r="U275" s="12">
        <v>44854</v>
      </c>
      <c r="V275" s="12">
        <v>44848</v>
      </c>
      <c r="W275" s="13">
        <v>60803</v>
      </c>
      <c r="X275" s="9" t="s">
        <v>67</v>
      </c>
      <c r="Y275" s="9" t="s">
        <v>59</v>
      </c>
      <c r="Z275" s="9" t="s">
        <v>64</v>
      </c>
      <c r="AA275" s="9">
        <v>974851</v>
      </c>
      <c r="AB275" s="9" t="s">
        <v>46</v>
      </c>
      <c r="AC275" s="9" t="s">
        <v>49</v>
      </c>
      <c r="AD275" s="9">
        <v>72363</v>
      </c>
      <c r="AE275" s="9">
        <v>800493417</v>
      </c>
      <c r="AF275" s="9">
        <v>800671231</v>
      </c>
      <c r="AG275" s="9" t="s">
        <v>41</v>
      </c>
      <c r="AH275" s="9">
        <v>100</v>
      </c>
      <c r="AI275" s="14" t="s">
        <v>56</v>
      </c>
    </row>
    <row r="276" spans="1:35" x14ac:dyDescent="0.25">
      <c r="A276" s="8">
        <v>930</v>
      </c>
      <c r="B276" s="9" t="s">
        <v>52</v>
      </c>
      <c r="C276" s="9">
        <v>0</v>
      </c>
      <c r="D276" s="9" t="s">
        <v>60</v>
      </c>
      <c r="E276" s="9" t="s">
        <v>60</v>
      </c>
      <c r="F276" s="10" t="s">
        <v>2037</v>
      </c>
      <c r="G276" s="9" t="s">
        <v>468</v>
      </c>
      <c r="H276" s="9">
        <v>1193109218</v>
      </c>
      <c r="I276" s="9">
        <v>899999230</v>
      </c>
      <c r="J276" s="9" t="s">
        <v>87</v>
      </c>
      <c r="K276" s="9">
        <v>82712302</v>
      </c>
      <c r="L276" s="9">
        <v>1193109218</v>
      </c>
      <c r="M276" s="9" t="s">
        <v>468</v>
      </c>
      <c r="N276" s="9">
        <v>55267</v>
      </c>
      <c r="O276" s="9" t="s">
        <v>62</v>
      </c>
      <c r="P276" s="9" t="s">
        <v>61</v>
      </c>
      <c r="Q276" s="9" t="s">
        <v>58</v>
      </c>
      <c r="R276" s="12">
        <v>44750</v>
      </c>
      <c r="S276" s="12">
        <v>44750</v>
      </c>
      <c r="T276" s="12">
        <v>44845</v>
      </c>
      <c r="U276" s="12">
        <v>44854</v>
      </c>
      <c r="V276" s="12">
        <v>44848</v>
      </c>
      <c r="W276" s="13">
        <v>60803</v>
      </c>
      <c r="X276" s="9" t="s">
        <v>67</v>
      </c>
      <c r="Y276" s="9" t="s">
        <v>59</v>
      </c>
      <c r="Z276" s="9" t="s">
        <v>64</v>
      </c>
      <c r="AA276" s="9">
        <v>974851</v>
      </c>
      <c r="AB276" s="9" t="s">
        <v>46</v>
      </c>
      <c r="AC276" s="9" t="s">
        <v>49</v>
      </c>
      <c r="AD276" s="9">
        <v>72373</v>
      </c>
      <c r="AE276" s="9">
        <v>800493417</v>
      </c>
      <c r="AF276" s="9">
        <v>800671231</v>
      </c>
      <c r="AG276" s="9" t="s">
        <v>41</v>
      </c>
      <c r="AH276" s="9">
        <v>100</v>
      </c>
      <c r="AI276" s="14" t="s">
        <v>56</v>
      </c>
    </row>
    <row r="277" spans="1:35" x14ac:dyDescent="0.25">
      <c r="A277" s="8">
        <v>930</v>
      </c>
      <c r="B277" s="9" t="s">
        <v>52</v>
      </c>
      <c r="C277" s="9">
        <v>0</v>
      </c>
      <c r="D277" s="9" t="s">
        <v>60</v>
      </c>
      <c r="E277" s="9" t="s">
        <v>60</v>
      </c>
      <c r="F277" s="10" t="s">
        <v>2037</v>
      </c>
      <c r="G277" s="9" t="s">
        <v>469</v>
      </c>
      <c r="H277" s="9">
        <v>1000795624</v>
      </c>
      <c r="I277" s="9">
        <v>899999230</v>
      </c>
      <c r="J277" s="9" t="s">
        <v>87</v>
      </c>
      <c r="K277" s="9">
        <v>82712389</v>
      </c>
      <c r="L277" s="9">
        <v>1000795624</v>
      </c>
      <c r="M277" s="9" t="s">
        <v>469</v>
      </c>
      <c r="N277" s="9">
        <v>55268</v>
      </c>
      <c r="O277" s="9" t="s">
        <v>62</v>
      </c>
      <c r="P277" s="9" t="s">
        <v>61</v>
      </c>
      <c r="Q277" s="9" t="s">
        <v>58</v>
      </c>
      <c r="R277" s="12">
        <v>44750</v>
      </c>
      <c r="S277" s="12">
        <v>44750</v>
      </c>
      <c r="T277" s="12">
        <v>44845</v>
      </c>
      <c r="U277" s="12">
        <v>44854</v>
      </c>
      <c r="V277" s="12">
        <v>44848</v>
      </c>
      <c r="W277" s="13">
        <v>60803</v>
      </c>
      <c r="X277" s="9" t="s">
        <v>67</v>
      </c>
      <c r="Y277" s="9" t="s">
        <v>59</v>
      </c>
      <c r="Z277" s="9" t="s">
        <v>64</v>
      </c>
      <c r="AA277" s="9">
        <v>974851</v>
      </c>
      <c r="AB277" s="9" t="s">
        <v>46</v>
      </c>
      <c r="AC277" s="9" t="s">
        <v>49</v>
      </c>
      <c r="AD277" s="9">
        <v>72350</v>
      </c>
      <c r="AE277" s="9">
        <v>800493417</v>
      </c>
      <c r="AF277" s="9">
        <v>800671231</v>
      </c>
      <c r="AG277" s="9" t="s">
        <v>41</v>
      </c>
      <c r="AH277" s="9">
        <v>100</v>
      </c>
      <c r="AI277" s="14" t="s">
        <v>56</v>
      </c>
    </row>
    <row r="278" spans="1:35" x14ac:dyDescent="0.25">
      <c r="A278" s="8">
        <v>930</v>
      </c>
      <c r="B278" s="9" t="s">
        <v>52</v>
      </c>
      <c r="C278" s="9">
        <v>0</v>
      </c>
      <c r="D278" s="9" t="s">
        <v>60</v>
      </c>
      <c r="E278" s="9" t="s">
        <v>60</v>
      </c>
      <c r="F278" s="10" t="s">
        <v>2037</v>
      </c>
      <c r="G278" s="9" t="s">
        <v>449</v>
      </c>
      <c r="H278" s="9">
        <v>1007703464</v>
      </c>
      <c r="I278" s="9">
        <v>899999230</v>
      </c>
      <c r="J278" s="9" t="s">
        <v>87</v>
      </c>
      <c r="K278" s="9">
        <v>82719133</v>
      </c>
      <c r="L278" s="9">
        <v>1007703464</v>
      </c>
      <c r="M278" s="9" t="s">
        <v>449</v>
      </c>
      <c r="N278" s="9">
        <v>55270</v>
      </c>
      <c r="O278" s="9" t="s">
        <v>62</v>
      </c>
      <c r="P278" s="9" t="s">
        <v>61</v>
      </c>
      <c r="Q278" s="9" t="s">
        <v>58</v>
      </c>
      <c r="R278" s="12">
        <v>44753</v>
      </c>
      <c r="S278" s="12">
        <v>44751</v>
      </c>
      <c r="T278" s="12">
        <v>44845</v>
      </c>
      <c r="U278" s="12">
        <v>44854</v>
      </c>
      <c r="V278" s="12">
        <v>44848</v>
      </c>
      <c r="W278" s="13">
        <v>60803</v>
      </c>
      <c r="X278" s="9" t="s">
        <v>67</v>
      </c>
      <c r="Y278" s="9" t="s">
        <v>59</v>
      </c>
      <c r="Z278" s="9" t="s">
        <v>64</v>
      </c>
      <c r="AA278" s="9">
        <v>974851</v>
      </c>
      <c r="AB278" s="9" t="s">
        <v>46</v>
      </c>
      <c r="AC278" s="9" t="s">
        <v>49</v>
      </c>
      <c r="AD278" s="9">
        <v>72378</v>
      </c>
      <c r="AE278" s="9">
        <v>800493417</v>
      </c>
      <c r="AF278" s="9">
        <v>800671231</v>
      </c>
      <c r="AG278" s="9" t="s">
        <v>41</v>
      </c>
      <c r="AH278" s="9">
        <v>100</v>
      </c>
      <c r="AI278" s="14" t="s">
        <v>56</v>
      </c>
    </row>
    <row r="279" spans="1:35" x14ac:dyDescent="0.25">
      <c r="A279" s="8">
        <v>930</v>
      </c>
      <c r="B279" s="9" t="s">
        <v>52</v>
      </c>
      <c r="C279" s="9">
        <v>0</v>
      </c>
      <c r="D279" s="9" t="s">
        <v>60</v>
      </c>
      <c r="E279" s="9" t="s">
        <v>60</v>
      </c>
      <c r="F279" s="10" t="s">
        <v>2037</v>
      </c>
      <c r="G279" s="9" t="s">
        <v>454</v>
      </c>
      <c r="H279" s="9">
        <v>1000792592</v>
      </c>
      <c r="I279" s="9">
        <v>899999230</v>
      </c>
      <c r="J279" s="9" t="s">
        <v>87</v>
      </c>
      <c r="K279" s="9">
        <v>82719319</v>
      </c>
      <c r="L279" s="9">
        <v>1000792592</v>
      </c>
      <c r="M279" s="9" t="s">
        <v>454</v>
      </c>
      <c r="N279" s="9">
        <v>55271</v>
      </c>
      <c r="O279" s="9" t="s">
        <v>62</v>
      </c>
      <c r="P279" s="9" t="s">
        <v>61</v>
      </c>
      <c r="Q279" s="9" t="s">
        <v>58</v>
      </c>
      <c r="R279" s="12">
        <v>44753</v>
      </c>
      <c r="S279" s="12">
        <v>44753</v>
      </c>
      <c r="T279" s="12">
        <v>44845</v>
      </c>
      <c r="U279" s="12">
        <v>44854</v>
      </c>
      <c r="V279" s="12">
        <v>44848</v>
      </c>
      <c r="W279" s="13">
        <v>60803</v>
      </c>
      <c r="X279" s="9" t="s">
        <v>67</v>
      </c>
      <c r="Y279" s="9" t="s">
        <v>59</v>
      </c>
      <c r="Z279" s="9" t="s">
        <v>64</v>
      </c>
      <c r="AA279" s="9">
        <v>974851</v>
      </c>
      <c r="AB279" s="9" t="s">
        <v>46</v>
      </c>
      <c r="AC279" s="9" t="s">
        <v>49</v>
      </c>
      <c r="AD279" s="9">
        <v>72374</v>
      </c>
      <c r="AE279" s="9">
        <v>800493417</v>
      </c>
      <c r="AF279" s="9">
        <v>800671231</v>
      </c>
      <c r="AG279" s="9" t="s">
        <v>41</v>
      </c>
      <c r="AH279" s="9">
        <v>100</v>
      </c>
      <c r="AI279" s="14" t="s">
        <v>56</v>
      </c>
    </row>
    <row r="280" spans="1:35" x14ac:dyDescent="0.25">
      <c r="A280" s="8">
        <v>930</v>
      </c>
      <c r="B280" s="9" t="s">
        <v>52</v>
      </c>
      <c r="C280" s="9">
        <v>0</v>
      </c>
      <c r="D280" s="9" t="s">
        <v>60</v>
      </c>
      <c r="E280" s="9" t="s">
        <v>60</v>
      </c>
      <c r="F280" s="10" t="s">
        <v>2037</v>
      </c>
      <c r="G280" s="9" t="s">
        <v>470</v>
      </c>
      <c r="H280" s="9">
        <v>1014292677</v>
      </c>
      <c r="I280" s="9">
        <v>899999230</v>
      </c>
      <c r="J280" s="9" t="s">
        <v>87</v>
      </c>
      <c r="K280" s="9">
        <v>82719681</v>
      </c>
      <c r="L280" s="9">
        <v>1014292677</v>
      </c>
      <c r="M280" s="9" t="s">
        <v>470</v>
      </c>
      <c r="N280" s="9">
        <v>55272</v>
      </c>
      <c r="O280" s="9" t="s">
        <v>62</v>
      </c>
      <c r="P280" s="9" t="s">
        <v>61</v>
      </c>
      <c r="Q280" s="9" t="s">
        <v>58</v>
      </c>
      <c r="R280" s="12">
        <v>44753</v>
      </c>
      <c r="S280" s="12">
        <v>44753</v>
      </c>
      <c r="T280" s="12">
        <v>44845</v>
      </c>
      <c r="U280" s="12">
        <v>44854</v>
      </c>
      <c r="V280" s="12">
        <v>44848</v>
      </c>
      <c r="W280" s="13">
        <v>60803</v>
      </c>
      <c r="X280" s="9" t="s">
        <v>67</v>
      </c>
      <c r="Y280" s="9" t="s">
        <v>59</v>
      </c>
      <c r="Z280" s="9" t="s">
        <v>64</v>
      </c>
      <c r="AA280" s="9">
        <v>974851</v>
      </c>
      <c r="AB280" s="9" t="s">
        <v>46</v>
      </c>
      <c r="AC280" s="9" t="s">
        <v>49</v>
      </c>
      <c r="AD280" s="9">
        <v>72361</v>
      </c>
      <c r="AE280" s="9">
        <v>800493417</v>
      </c>
      <c r="AF280" s="9">
        <v>800671231</v>
      </c>
      <c r="AG280" s="9" t="s">
        <v>41</v>
      </c>
      <c r="AH280" s="9">
        <v>100</v>
      </c>
      <c r="AI280" s="14" t="s">
        <v>56</v>
      </c>
    </row>
    <row r="281" spans="1:35" x14ac:dyDescent="0.25">
      <c r="A281" s="8">
        <v>930</v>
      </c>
      <c r="B281" s="9" t="s">
        <v>52</v>
      </c>
      <c r="C281" s="9">
        <v>0</v>
      </c>
      <c r="D281" s="9" t="s">
        <v>60</v>
      </c>
      <c r="E281" s="9" t="s">
        <v>60</v>
      </c>
      <c r="F281" s="10" t="s">
        <v>2037</v>
      </c>
      <c r="G281" s="9" t="s">
        <v>471</v>
      </c>
      <c r="H281" s="9">
        <v>1013670494</v>
      </c>
      <c r="I281" s="9">
        <v>899999230</v>
      </c>
      <c r="J281" s="9" t="s">
        <v>87</v>
      </c>
      <c r="K281" s="9">
        <v>82719776</v>
      </c>
      <c r="L281" s="9">
        <v>1013670494</v>
      </c>
      <c r="M281" s="9" t="s">
        <v>471</v>
      </c>
      <c r="N281" s="9">
        <v>55273</v>
      </c>
      <c r="O281" s="9" t="s">
        <v>62</v>
      </c>
      <c r="P281" s="9" t="s">
        <v>61</v>
      </c>
      <c r="Q281" s="9" t="s">
        <v>58</v>
      </c>
      <c r="R281" s="12">
        <v>44753</v>
      </c>
      <c r="S281" s="12">
        <v>44753</v>
      </c>
      <c r="T281" s="12">
        <v>44845</v>
      </c>
      <c r="U281" s="12">
        <v>44854</v>
      </c>
      <c r="V281" s="12">
        <v>44848</v>
      </c>
      <c r="W281" s="13">
        <v>60803</v>
      </c>
      <c r="X281" s="9" t="s">
        <v>67</v>
      </c>
      <c r="Y281" s="9" t="s">
        <v>59</v>
      </c>
      <c r="Z281" s="9" t="s">
        <v>64</v>
      </c>
      <c r="AA281" s="9">
        <v>974851</v>
      </c>
      <c r="AB281" s="9" t="s">
        <v>46</v>
      </c>
      <c r="AC281" s="9" t="s">
        <v>49</v>
      </c>
      <c r="AD281" s="9">
        <v>72375</v>
      </c>
      <c r="AE281" s="9">
        <v>800493417</v>
      </c>
      <c r="AF281" s="9">
        <v>800671231</v>
      </c>
      <c r="AG281" s="9" t="s">
        <v>41</v>
      </c>
      <c r="AH281" s="9">
        <v>100</v>
      </c>
      <c r="AI281" s="14" t="s">
        <v>56</v>
      </c>
    </row>
    <row r="282" spans="1:35" x14ac:dyDescent="0.25">
      <c r="A282" s="8">
        <v>930</v>
      </c>
      <c r="B282" s="9" t="s">
        <v>52</v>
      </c>
      <c r="C282" s="9">
        <v>0</v>
      </c>
      <c r="D282" s="9" t="s">
        <v>60</v>
      </c>
      <c r="E282" s="9" t="s">
        <v>60</v>
      </c>
      <c r="F282" s="10" t="s">
        <v>2037</v>
      </c>
      <c r="G282" s="9" t="s">
        <v>458</v>
      </c>
      <c r="H282" s="9">
        <v>1001185831</v>
      </c>
      <c r="I282" s="9">
        <v>899999230</v>
      </c>
      <c r="J282" s="9" t="s">
        <v>87</v>
      </c>
      <c r="K282" s="9">
        <v>82719980</v>
      </c>
      <c r="L282" s="9">
        <v>1001185831</v>
      </c>
      <c r="M282" s="9" t="s">
        <v>458</v>
      </c>
      <c r="N282" s="9">
        <v>55274</v>
      </c>
      <c r="O282" s="9" t="s">
        <v>62</v>
      </c>
      <c r="P282" s="9" t="s">
        <v>61</v>
      </c>
      <c r="Q282" s="9" t="s">
        <v>58</v>
      </c>
      <c r="R282" s="12">
        <v>44753</v>
      </c>
      <c r="S282" s="12">
        <v>44753</v>
      </c>
      <c r="T282" s="12">
        <v>44845</v>
      </c>
      <c r="U282" s="12">
        <v>44854</v>
      </c>
      <c r="V282" s="12">
        <v>44848</v>
      </c>
      <c r="W282" s="13">
        <v>60803</v>
      </c>
      <c r="X282" s="9" t="s">
        <v>67</v>
      </c>
      <c r="Y282" s="9" t="s">
        <v>59</v>
      </c>
      <c r="Z282" s="9" t="s">
        <v>64</v>
      </c>
      <c r="AA282" s="9">
        <v>974851</v>
      </c>
      <c r="AB282" s="9" t="s">
        <v>46</v>
      </c>
      <c r="AC282" s="9" t="s">
        <v>49</v>
      </c>
      <c r="AD282" s="9">
        <v>72351</v>
      </c>
      <c r="AE282" s="9">
        <v>800493417</v>
      </c>
      <c r="AF282" s="9">
        <v>800671231</v>
      </c>
      <c r="AG282" s="9" t="s">
        <v>41</v>
      </c>
      <c r="AH282" s="9">
        <v>100</v>
      </c>
      <c r="AI282" s="14" t="s">
        <v>56</v>
      </c>
    </row>
    <row r="283" spans="1:35" x14ac:dyDescent="0.25">
      <c r="A283" s="8">
        <v>930</v>
      </c>
      <c r="B283" s="9" t="s">
        <v>52</v>
      </c>
      <c r="C283" s="9">
        <v>0</v>
      </c>
      <c r="D283" s="9" t="s">
        <v>60</v>
      </c>
      <c r="E283" s="9" t="s">
        <v>60</v>
      </c>
      <c r="F283" s="10" t="s">
        <v>2037</v>
      </c>
      <c r="G283" s="9" t="s">
        <v>238</v>
      </c>
      <c r="H283" s="9">
        <v>1000861324</v>
      </c>
      <c r="I283" s="9">
        <v>899999230</v>
      </c>
      <c r="J283" s="9" t="s">
        <v>87</v>
      </c>
      <c r="K283" s="9">
        <v>82727667</v>
      </c>
      <c r="L283" s="9">
        <v>1000861324</v>
      </c>
      <c r="M283" s="9" t="s">
        <v>238</v>
      </c>
      <c r="N283" s="9">
        <v>55277</v>
      </c>
      <c r="O283" s="9" t="s">
        <v>62</v>
      </c>
      <c r="P283" s="9" t="s">
        <v>61</v>
      </c>
      <c r="Q283" s="9" t="s">
        <v>58</v>
      </c>
      <c r="R283" s="12">
        <v>44755</v>
      </c>
      <c r="S283" s="12">
        <v>44755</v>
      </c>
      <c r="T283" s="12">
        <v>44845</v>
      </c>
      <c r="U283" s="12">
        <v>44854</v>
      </c>
      <c r="V283" s="12">
        <v>44848</v>
      </c>
      <c r="W283" s="13">
        <v>60803</v>
      </c>
      <c r="X283" s="9" t="s">
        <v>67</v>
      </c>
      <c r="Y283" s="9" t="s">
        <v>59</v>
      </c>
      <c r="Z283" s="9" t="s">
        <v>64</v>
      </c>
      <c r="AA283" s="9">
        <v>974851</v>
      </c>
      <c r="AB283" s="9" t="s">
        <v>46</v>
      </c>
      <c r="AC283" s="9" t="s">
        <v>49</v>
      </c>
      <c r="AD283" s="9">
        <v>72372</v>
      </c>
      <c r="AE283" s="9">
        <v>800493417</v>
      </c>
      <c r="AF283" s="9">
        <v>800671231</v>
      </c>
      <c r="AG283" s="9" t="s">
        <v>41</v>
      </c>
      <c r="AH283" s="9">
        <v>100</v>
      </c>
      <c r="AI283" s="14" t="s">
        <v>56</v>
      </c>
    </row>
    <row r="284" spans="1:35" x14ac:dyDescent="0.25">
      <c r="A284" s="8">
        <v>930</v>
      </c>
      <c r="B284" s="9" t="s">
        <v>52</v>
      </c>
      <c r="C284" s="9">
        <v>0</v>
      </c>
      <c r="D284" s="9" t="s">
        <v>60</v>
      </c>
      <c r="E284" s="9" t="s">
        <v>60</v>
      </c>
      <c r="F284" s="10" t="s">
        <v>2037</v>
      </c>
      <c r="G284" s="9" t="s">
        <v>472</v>
      </c>
      <c r="H284" s="9">
        <v>1018461860</v>
      </c>
      <c r="I284" s="9">
        <v>899999230</v>
      </c>
      <c r="J284" s="9" t="s">
        <v>87</v>
      </c>
      <c r="K284" s="9">
        <v>82727771</v>
      </c>
      <c r="L284" s="9">
        <v>1018461860</v>
      </c>
      <c r="M284" s="9" t="s">
        <v>472</v>
      </c>
      <c r="N284" s="9">
        <v>55280</v>
      </c>
      <c r="O284" s="9" t="s">
        <v>62</v>
      </c>
      <c r="P284" s="9" t="s">
        <v>61</v>
      </c>
      <c r="Q284" s="9" t="s">
        <v>58</v>
      </c>
      <c r="R284" s="12">
        <v>44755</v>
      </c>
      <c r="S284" s="12">
        <v>44747</v>
      </c>
      <c r="T284" s="12">
        <v>44845</v>
      </c>
      <c r="U284" s="12">
        <v>44854</v>
      </c>
      <c r="V284" s="12">
        <v>44848</v>
      </c>
      <c r="W284" s="13">
        <v>60803</v>
      </c>
      <c r="X284" s="9" t="s">
        <v>67</v>
      </c>
      <c r="Y284" s="9" t="s">
        <v>59</v>
      </c>
      <c r="Z284" s="9" t="s">
        <v>64</v>
      </c>
      <c r="AA284" s="9">
        <v>974851</v>
      </c>
      <c r="AB284" s="9" t="s">
        <v>46</v>
      </c>
      <c r="AC284" s="9" t="s">
        <v>49</v>
      </c>
      <c r="AD284" s="9">
        <v>72362</v>
      </c>
      <c r="AE284" s="9">
        <v>800493417</v>
      </c>
      <c r="AF284" s="9">
        <v>800671231</v>
      </c>
      <c r="AG284" s="9" t="s">
        <v>41</v>
      </c>
      <c r="AH284" s="9">
        <v>100</v>
      </c>
      <c r="AI284" s="14" t="s">
        <v>56</v>
      </c>
    </row>
    <row r="285" spans="1:35" x14ac:dyDescent="0.25">
      <c r="A285" s="8">
        <v>930</v>
      </c>
      <c r="B285" s="9" t="s">
        <v>52</v>
      </c>
      <c r="C285" s="9">
        <v>0</v>
      </c>
      <c r="D285" s="9" t="s">
        <v>60</v>
      </c>
      <c r="E285" s="9" t="s">
        <v>60</v>
      </c>
      <c r="F285" s="10" t="s">
        <v>2037</v>
      </c>
      <c r="G285" s="9" t="s">
        <v>473</v>
      </c>
      <c r="H285" s="9">
        <v>1000379926</v>
      </c>
      <c r="I285" s="9">
        <v>899999230</v>
      </c>
      <c r="J285" s="9" t="s">
        <v>87</v>
      </c>
      <c r="K285" s="9">
        <v>82727802</v>
      </c>
      <c r="L285" s="9">
        <v>1000379926</v>
      </c>
      <c r="M285" s="9" t="s">
        <v>473</v>
      </c>
      <c r="N285" s="9">
        <v>55281</v>
      </c>
      <c r="O285" s="9" t="s">
        <v>62</v>
      </c>
      <c r="P285" s="9" t="s">
        <v>61</v>
      </c>
      <c r="Q285" s="9" t="s">
        <v>58</v>
      </c>
      <c r="R285" s="12">
        <v>44755</v>
      </c>
      <c r="S285" s="12">
        <v>44755</v>
      </c>
      <c r="T285" s="12">
        <v>44845</v>
      </c>
      <c r="U285" s="12">
        <v>44854</v>
      </c>
      <c r="V285" s="12">
        <v>44848</v>
      </c>
      <c r="W285" s="13">
        <v>60803</v>
      </c>
      <c r="X285" s="9" t="s">
        <v>67</v>
      </c>
      <c r="Y285" s="9" t="s">
        <v>59</v>
      </c>
      <c r="Z285" s="9" t="s">
        <v>64</v>
      </c>
      <c r="AA285" s="9">
        <v>974851</v>
      </c>
      <c r="AB285" s="9" t="s">
        <v>46</v>
      </c>
      <c r="AC285" s="9" t="s">
        <v>49</v>
      </c>
      <c r="AD285" s="9">
        <v>72352</v>
      </c>
      <c r="AE285" s="9">
        <v>800493417</v>
      </c>
      <c r="AF285" s="9">
        <v>800671231</v>
      </c>
      <c r="AG285" s="9" t="s">
        <v>41</v>
      </c>
      <c r="AH285" s="9">
        <v>100</v>
      </c>
      <c r="AI285" s="14" t="s">
        <v>56</v>
      </c>
    </row>
    <row r="286" spans="1:35" x14ac:dyDescent="0.25">
      <c r="A286" s="8">
        <v>930</v>
      </c>
      <c r="B286" s="9" t="s">
        <v>52</v>
      </c>
      <c r="C286" s="9">
        <v>0</v>
      </c>
      <c r="D286" s="9" t="s">
        <v>60</v>
      </c>
      <c r="E286" s="9" t="s">
        <v>60</v>
      </c>
      <c r="F286" s="10" t="s">
        <v>2037</v>
      </c>
      <c r="G286" s="9" t="s">
        <v>474</v>
      </c>
      <c r="H286" s="9">
        <v>1014304693</v>
      </c>
      <c r="I286" s="9">
        <v>899999230</v>
      </c>
      <c r="J286" s="9" t="s">
        <v>87</v>
      </c>
      <c r="K286" s="9">
        <v>82744931</v>
      </c>
      <c r="L286" s="9">
        <v>1014304693</v>
      </c>
      <c r="M286" s="9" t="s">
        <v>474</v>
      </c>
      <c r="N286" s="9">
        <v>55284</v>
      </c>
      <c r="O286" s="9" t="s">
        <v>62</v>
      </c>
      <c r="P286" s="9" t="s">
        <v>61</v>
      </c>
      <c r="Q286" s="9" t="s">
        <v>58</v>
      </c>
      <c r="R286" s="12">
        <v>44756</v>
      </c>
      <c r="S286" s="12">
        <v>44756</v>
      </c>
      <c r="T286" s="12">
        <v>44845</v>
      </c>
      <c r="U286" s="12">
        <v>44854</v>
      </c>
      <c r="V286" s="12">
        <v>44848</v>
      </c>
      <c r="W286" s="13">
        <v>60803</v>
      </c>
      <c r="X286" s="9" t="s">
        <v>67</v>
      </c>
      <c r="Y286" s="9" t="s">
        <v>59</v>
      </c>
      <c r="Z286" s="9" t="s">
        <v>64</v>
      </c>
      <c r="AA286" s="9">
        <v>974851</v>
      </c>
      <c r="AB286" s="9" t="s">
        <v>46</v>
      </c>
      <c r="AC286" s="9" t="s">
        <v>49</v>
      </c>
      <c r="AD286" s="9">
        <v>72348</v>
      </c>
      <c r="AE286" s="9">
        <v>800493417</v>
      </c>
      <c r="AF286" s="9">
        <v>800671231</v>
      </c>
      <c r="AG286" s="9" t="s">
        <v>41</v>
      </c>
      <c r="AH286" s="9">
        <v>100</v>
      </c>
      <c r="AI286" s="14" t="s">
        <v>56</v>
      </c>
    </row>
    <row r="287" spans="1:35" x14ac:dyDescent="0.25">
      <c r="A287" s="8">
        <v>930</v>
      </c>
      <c r="B287" s="9" t="s">
        <v>52</v>
      </c>
      <c r="C287" s="9">
        <v>0</v>
      </c>
      <c r="D287" s="9" t="s">
        <v>60</v>
      </c>
      <c r="E287" s="9" t="s">
        <v>60</v>
      </c>
      <c r="F287" s="10" t="s">
        <v>2037</v>
      </c>
      <c r="G287" s="9" t="s">
        <v>475</v>
      </c>
      <c r="H287" s="9">
        <v>1233504078</v>
      </c>
      <c r="I287" s="9">
        <v>899999230</v>
      </c>
      <c r="J287" s="9" t="s">
        <v>87</v>
      </c>
      <c r="K287" s="9">
        <v>82744954</v>
      </c>
      <c r="L287" s="9">
        <v>1233504078</v>
      </c>
      <c r="M287" s="9" t="s">
        <v>475</v>
      </c>
      <c r="N287" s="9">
        <v>55285</v>
      </c>
      <c r="O287" s="9" t="s">
        <v>62</v>
      </c>
      <c r="P287" s="9" t="s">
        <v>61</v>
      </c>
      <c r="Q287" s="9" t="s">
        <v>58</v>
      </c>
      <c r="R287" s="12">
        <v>44756</v>
      </c>
      <c r="S287" s="12">
        <v>44749</v>
      </c>
      <c r="T287" s="12">
        <v>44845</v>
      </c>
      <c r="U287" s="12">
        <v>44854</v>
      </c>
      <c r="V287" s="12">
        <v>44848</v>
      </c>
      <c r="W287" s="13">
        <v>60803</v>
      </c>
      <c r="X287" s="9" t="s">
        <v>67</v>
      </c>
      <c r="Y287" s="9" t="s">
        <v>59</v>
      </c>
      <c r="Z287" s="9" t="s">
        <v>64</v>
      </c>
      <c r="AA287" s="9">
        <v>974851</v>
      </c>
      <c r="AB287" s="9" t="s">
        <v>46</v>
      </c>
      <c r="AC287" s="9" t="s">
        <v>49</v>
      </c>
      <c r="AD287" s="9">
        <v>72365</v>
      </c>
      <c r="AE287" s="9">
        <v>800493417</v>
      </c>
      <c r="AF287" s="9">
        <v>800671231</v>
      </c>
      <c r="AG287" s="9" t="s">
        <v>41</v>
      </c>
      <c r="AH287" s="9">
        <v>100</v>
      </c>
      <c r="AI287" s="14" t="s">
        <v>56</v>
      </c>
    </row>
    <row r="288" spans="1:35" x14ac:dyDescent="0.25">
      <c r="A288" s="8">
        <v>930</v>
      </c>
      <c r="B288" s="9" t="s">
        <v>52</v>
      </c>
      <c r="C288" s="9">
        <v>0</v>
      </c>
      <c r="D288" s="9" t="s">
        <v>60</v>
      </c>
      <c r="E288" s="9" t="s">
        <v>60</v>
      </c>
      <c r="F288" s="10" t="s">
        <v>2037</v>
      </c>
      <c r="G288" s="9" t="s">
        <v>476</v>
      </c>
      <c r="H288" s="9">
        <v>1000242138</v>
      </c>
      <c r="I288" s="9">
        <v>899999230</v>
      </c>
      <c r="J288" s="9" t="s">
        <v>87</v>
      </c>
      <c r="K288" s="9">
        <v>82745360</v>
      </c>
      <c r="L288" s="9">
        <v>1000242138</v>
      </c>
      <c r="M288" s="9" t="s">
        <v>476</v>
      </c>
      <c r="N288" s="9">
        <v>55286</v>
      </c>
      <c r="O288" s="9" t="s">
        <v>62</v>
      </c>
      <c r="P288" s="9" t="s">
        <v>61</v>
      </c>
      <c r="Q288" s="9" t="s">
        <v>58</v>
      </c>
      <c r="R288" s="12">
        <v>44756</v>
      </c>
      <c r="S288" s="12">
        <v>44756</v>
      </c>
      <c r="T288" s="12">
        <v>44845</v>
      </c>
      <c r="U288" s="12">
        <v>44854</v>
      </c>
      <c r="V288" s="12">
        <v>44848</v>
      </c>
      <c r="W288" s="13">
        <v>60803</v>
      </c>
      <c r="X288" s="9" t="s">
        <v>67</v>
      </c>
      <c r="Y288" s="9" t="s">
        <v>59</v>
      </c>
      <c r="Z288" s="9" t="s">
        <v>64</v>
      </c>
      <c r="AA288" s="9">
        <v>974851</v>
      </c>
      <c r="AB288" s="9" t="s">
        <v>46</v>
      </c>
      <c r="AC288" s="9" t="s">
        <v>49</v>
      </c>
      <c r="AD288" s="9">
        <v>72392</v>
      </c>
      <c r="AE288" s="9">
        <v>800493417</v>
      </c>
      <c r="AF288" s="9">
        <v>800671231</v>
      </c>
      <c r="AG288" s="9" t="s">
        <v>41</v>
      </c>
      <c r="AH288" s="9">
        <v>100</v>
      </c>
      <c r="AI288" s="14" t="s">
        <v>56</v>
      </c>
    </row>
    <row r="289" spans="1:35" x14ac:dyDescent="0.25">
      <c r="A289" s="8">
        <v>930</v>
      </c>
      <c r="B289" s="9" t="s">
        <v>52</v>
      </c>
      <c r="C289" s="9">
        <v>0</v>
      </c>
      <c r="D289" s="9" t="s">
        <v>60</v>
      </c>
      <c r="E289" s="9" t="s">
        <v>60</v>
      </c>
      <c r="F289" s="10" t="s">
        <v>2037</v>
      </c>
      <c r="G289" s="9" t="s">
        <v>477</v>
      </c>
      <c r="H289" s="9">
        <v>1001003994</v>
      </c>
      <c r="I289" s="9">
        <v>899999230</v>
      </c>
      <c r="J289" s="9" t="s">
        <v>87</v>
      </c>
      <c r="K289" s="9">
        <v>82747204</v>
      </c>
      <c r="L289" s="9">
        <v>1001003994</v>
      </c>
      <c r="M289" s="9" t="s">
        <v>477</v>
      </c>
      <c r="N289" s="9">
        <v>55293</v>
      </c>
      <c r="O289" s="9" t="s">
        <v>62</v>
      </c>
      <c r="P289" s="9" t="s">
        <v>61</v>
      </c>
      <c r="Q289" s="9" t="s">
        <v>58</v>
      </c>
      <c r="R289" s="12">
        <v>44757</v>
      </c>
      <c r="S289" s="12">
        <v>44756</v>
      </c>
      <c r="T289" s="12">
        <v>44845</v>
      </c>
      <c r="U289" s="12">
        <v>44854</v>
      </c>
      <c r="V289" s="12">
        <v>44848</v>
      </c>
      <c r="W289" s="13">
        <v>60803</v>
      </c>
      <c r="X289" s="9" t="s">
        <v>67</v>
      </c>
      <c r="Y289" s="9" t="s">
        <v>59</v>
      </c>
      <c r="Z289" s="9" t="s">
        <v>64</v>
      </c>
      <c r="AA289" s="9">
        <v>974851</v>
      </c>
      <c r="AB289" s="9" t="s">
        <v>46</v>
      </c>
      <c r="AC289" s="9" t="s">
        <v>49</v>
      </c>
      <c r="AD289" s="9">
        <v>72371</v>
      </c>
      <c r="AE289" s="9">
        <v>800493417</v>
      </c>
      <c r="AF289" s="9">
        <v>800671231</v>
      </c>
      <c r="AG289" s="9" t="s">
        <v>41</v>
      </c>
      <c r="AH289" s="9">
        <v>100</v>
      </c>
      <c r="AI289" s="14" t="s">
        <v>56</v>
      </c>
    </row>
    <row r="290" spans="1:35" x14ac:dyDescent="0.25">
      <c r="A290" s="8">
        <v>930</v>
      </c>
      <c r="B290" s="9" t="s">
        <v>52</v>
      </c>
      <c r="C290" s="9">
        <v>0</v>
      </c>
      <c r="D290" s="9" t="s">
        <v>60</v>
      </c>
      <c r="E290" s="9" t="s">
        <v>60</v>
      </c>
      <c r="F290" s="10" t="s">
        <v>2037</v>
      </c>
      <c r="G290" s="9" t="s">
        <v>478</v>
      </c>
      <c r="H290" s="9">
        <v>1023362637</v>
      </c>
      <c r="I290" s="9">
        <v>899999230</v>
      </c>
      <c r="J290" s="9" t="s">
        <v>87</v>
      </c>
      <c r="K290" s="9">
        <v>82759902</v>
      </c>
      <c r="L290" s="9">
        <v>1023362637</v>
      </c>
      <c r="M290" s="9" t="s">
        <v>478</v>
      </c>
      <c r="N290" s="9">
        <v>55296</v>
      </c>
      <c r="O290" s="9" t="s">
        <v>62</v>
      </c>
      <c r="P290" s="9" t="s">
        <v>61</v>
      </c>
      <c r="Q290" s="9" t="s">
        <v>58</v>
      </c>
      <c r="R290" s="12">
        <v>44761</v>
      </c>
      <c r="S290" s="12">
        <v>44761</v>
      </c>
      <c r="T290" s="12">
        <v>44845</v>
      </c>
      <c r="U290" s="12">
        <v>44854</v>
      </c>
      <c r="V290" s="12">
        <v>44848</v>
      </c>
      <c r="W290" s="13">
        <v>60803</v>
      </c>
      <c r="X290" s="9" t="s">
        <v>67</v>
      </c>
      <c r="Y290" s="9" t="s">
        <v>59</v>
      </c>
      <c r="Z290" s="9" t="s">
        <v>64</v>
      </c>
      <c r="AA290" s="9">
        <v>974851</v>
      </c>
      <c r="AB290" s="9" t="s">
        <v>46</v>
      </c>
      <c r="AC290" s="9" t="s">
        <v>49</v>
      </c>
      <c r="AD290" s="9">
        <v>72379</v>
      </c>
      <c r="AE290" s="9">
        <v>800493417</v>
      </c>
      <c r="AF290" s="9">
        <v>800671231</v>
      </c>
      <c r="AG290" s="9" t="s">
        <v>41</v>
      </c>
      <c r="AH290" s="9">
        <v>100</v>
      </c>
      <c r="AI290" s="14" t="s">
        <v>56</v>
      </c>
    </row>
    <row r="291" spans="1:35" x14ac:dyDescent="0.25">
      <c r="A291" s="8">
        <v>930</v>
      </c>
      <c r="B291" s="9" t="s">
        <v>52</v>
      </c>
      <c r="C291" s="9">
        <v>0</v>
      </c>
      <c r="D291" s="9" t="s">
        <v>60</v>
      </c>
      <c r="E291" s="9" t="s">
        <v>60</v>
      </c>
      <c r="F291" s="10" t="s">
        <v>2037</v>
      </c>
      <c r="G291" s="9" t="s">
        <v>479</v>
      </c>
      <c r="H291" s="9">
        <v>1010231639</v>
      </c>
      <c r="I291" s="9">
        <v>899999230</v>
      </c>
      <c r="J291" s="9" t="s">
        <v>87</v>
      </c>
      <c r="K291" s="9">
        <v>82762161</v>
      </c>
      <c r="L291" s="9">
        <v>1010231639</v>
      </c>
      <c r="M291" s="9" t="s">
        <v>479</v>
      </c>
      <c r="N291" s="9">
        <v>55297</v>
      </c>
      <c r="O291" s="9" t="s">
        <v>62</v>
      </c>
      <c r="P291" s="9" t="s">
        <v>61</v>
      </c>
      <c r="Q291" s="9" t="s">
        <v>58</v>
      </c>
      <c r="R291" s="12">
        <v>44761</v>
      </c>
      <c r="S291" s="12">
        <v>44761</v>
      </c>
      <c r="T291" s="12">
        <v>44845</v>
      </c>
      <c r="U291" s="12">
        <v>44854</v>
      </c>
      <c r="V291" s="12">
        <v>44848</v>
      </c>
      <c r="W291" s="13">
        <v>60803</v>
      </c>
      <c r="X291" s="9" t="s">
        <v>67</v>
      </c>
      <c r="Y291" s="9" t="s">
        <v>59</v>
      </c>
      <c r="Z291" s="9" t="s">
        <v>64</v>
      </c>
      <c r="AA291" s="9">
        <v>974851</v>
      </c>
      <c r="AB291" s="9" t="s">
        <v>46</v>
      </c>
      <c r="AC291" s="9" t="s">
        <v>49</v>
      </c>
      <c r="AD291" s="9">
        <v>72353</v>
      </c>
      <c r="AE291" s="9">
        <v>800493417</v>
      </c>
      <c r="AF291" s="9">
        <v>800671231</v>
      </c>
      <c r="AG291" s="9" t="s">
        <v>41</v>
      </c>
      <c r="AH291" s="9">
        <v>100</v>
      </c>
      <c r="AI291" s="14" t="s">
        <v>56</v>
      </c>
    </row>
    <row r="292" spans="1:35" x14ac:dyDescent="0.25">
      <c r="A292" s="8">
        <v>930</v>
      </c>
      <c r="B292" s="9" t="s">
        <v>52</v>
      </c>
      <c r="C292" s="9">
        <v>0</v>
      </c>
      <c r="D292" s="9" t="s">
        <v>60</v>
      </c>
      <c r="E292" s="9" t="s">
        <v>60</v>
      </c>
      <c r="F292" s="10" t="s">
        <v>2037</v>
      </c>
      <c r="G292" s="9" t="s">
        <v>480</v>
      </c>
      <c r="H292" s="9">
        <v>1007718319</v>
      </c>
      <c r="I292" s="9">
        <v>899999230</v>
      </c>
      <c r="J292" s="9" t="s">
        <v>87</v>
      </c>
      <c r="K292" s="9">
        <v>82763719</v>
      </c>
      <c r="L292" s="9">
        <v>1007718319</v>
      </c>
      <c r="M292" s="9" t="s">
        <v>480</v>
      </c>
      <c r="N292" s="9">
        <v>55298</v>
      </c>
      <c r="O292" s="9" t="s">
        <v>62</v>
      </c>
      <c r="P292" s="9" t="s">
        <v>61</v>
      </c>
      <c r="Q292" s="9" t="s">
        <v>58</v>
      </c>
      <c r="R292" s="12">
        <v>44761</v>
      </c>
      <c r="S292" s="12">
        <v>44761</v>
      </c>
      <c r="T292" s="12">
        <v>44845</v>
      </c>
      <c r="U292" s="12">
        <v>44854</v>
      </c>
      <c r="V292" s="12">
        <v>44848</v>
      </c>
      <c r="W292" s="13">
        <v>60803</v>
      </c>
      <c r="X292" s="9" t="s">
        <v>67</v>
      </c>
      <c r="Y292" s="9" t="s">
        <v>59</v>
      </c>
      <c r="Z292" s="9" t="s">
        <v>64</v>
      </c>
      <c r="AA292" s="9">
        <v>974851</v>
      </c>
      <c r="AB292" s="9" t="s">
        <v>46</v>
      </c>
      <c r="AC292" s="9" t="s">
        <v>49</v>
      </c>
      <c r="AD292" s="9">
        <v>72376</v>
      </c>
      <c r="AE292" s="9">
        <v>800493417</v>
      </c>
      <c r="AF292" s="9">
        <v>800671231</v>
      </c>
      <c r="AG292" s="9" t="s">
        <v>41</v>
      </c>
      <c r="AH292" s="9">
        <v>100</v>
      </c>
      <c r="AI292" s="14" t="s">
        <v>56</v>
      </c>
    </row>
    <row r="293" spans="1:35" x14ac:dyDescent="0.25">
      <c r="A293" s="8">
        <v>930</v>
      </c>
      <c r="B293" s="9" t="s">
        <v>52</v>
      </c>
      <c r="C293" s="9">
        <v>0</v>
      </c>
      <c r="D293" s="9" t="s">
        <v>60</v>
      </c>
      <c r="E293" s="9" t="s">
        <v>60</v>
      </c>
      <c r="F293" s="10" t="s">
        <v>2037</v>
      </c>
      <c r="G293" s="9" t="s">
        <v>86</v>
      </c>
      <c r="H293" s="9">
        <v>1030681470</v>
      </c>
      <c r="I293" s="9">
        <v>899999230</v>
      </c>
      <c r="J293" s="9" t="s">
        <v>87</v>
      </c>
      <c r="K293" s="9">
        <v>82771223</v>
      </c>
      <c r="L293" s="9">
        <v>1030681470</v>
      </c>
      <c r="M293" s="9" t="s">
        <v>86</v>
      </c>
      <c r="N293" s="9">
        <v>55299</v>
      </c>
      <c r="O293" s="9" t="s">
        <v>62</v>
      </c>
      <c r="P293" s="9" t="s">
        <v>61</v>
      </c>
      <c r="Q293" s="9" t="s">
        <v>58</v>
      </c>
      <c r="R293" s="12">
        <v>44764</v>
      </c>
      <c r="S293" s="12">
        <v>44697</v>
      </c>
      <c r="T293" s="12">
        <v>44845</v>
      </c>
      <c r="U293" s="12">
        <v>44854</v>
      </c>
      <c r="V293" s="12">
        <v>44848</v>
      </c>
      <c r="W293" s="13">
        <v>60803</v>
      </c>
      <c r="X293" s="9" t="s">
        <v>67</v>
      </c>
      <c r="Y293" s="9" t="s">
        <v>59</v>
      </c>
      <c r="Z293" s="9" t="s">
        <v>64</v>
      </c>
      <c r="AA293" s="9">
        <v>974851</v>
      </c>
      <c r="AB293" s="9" t="s">
        <v>46</v>
      </c>
      <c r="AC293" s="9" t="s">
        <v>49</v>
      </c>
      <c r="AD293" s="9">
        <v>72380</v>
      </c>
      <c r="AE293" s="9">
        <v>800493417</v>
      </c>
      <c r="AF293" s="9">
        <v>800671231</v>
      </c>
      <c r="AG293" s="9" t="s">
        <v>41</v>
      </c>
      <c r="AH293" s="9">
        <v>100</v>
      </c>
      <c r="AI293" s="14" t="s">
        <v>56</v>
      </c>
    </row>
    <row r="294" spans="1:35" x14ac:dyDescent="0.25">
      <c r="A294" s="8">
        <v>930</v>
      </c>
      <c r="B294" s="9" t="s">
        <v>52</v>
      </c>
      <c r="C294" s="9">
        <v>0</v>
      </c>
      <c r="D294" s="9" t="s">
        <v>60</v>
      </c>
      <c r="E294" s="9" t="s">
        <v>60</v>
      </c>
      <c r="F294" s="10" t="s">
        <v>2037</v>
      </c>
      <c r="G294" s="9" t="s">
        <v>96</v>
      </c>
      <c r="H294" s="9">
        <v>1021663389</v>
      </c>
      <c r="I294" s="9">
        <v>899999230</v>
      </c>
      <c r="J294" s="9" t="s">
        <v>87</v>
      </c>
      <c r="K294" s="9">
        <v>82771291</v>
      </c>
      <c r="L294" s="9">
        <v>1021663389</v>
      </c>
      <c r="M294" s="9" t="s">
        <v>96</v>
      </c>
      <c r="N294" s="9">
        <v>55300</v>
      </c>
      <c r="O294" s="9" t="s">
        <v>62</v>
      </c>
      <c r="P294" s="9" t="s">
        <v>61</v>
      </c>
      <c r="Q294" s="9" t="s">
        <v>58</v>
      </c>
      <c r="R294" s="12">
        <v>44764</v>
      </c>
      <c r="S294" s="12">
        <v>44764</v>
      </c>
      <c r="T294" s="12">
        <v>44845</v>
      </c>
      <c r="U294" s="12">
        <v>44854</v>
      </c>
      <c r="V294" s="12">
        <v>44848</v>
      </c>
      <c r="W294" s="13">
        <v>60803</v>
      </c>
      <c r="X294" s="9" t="s">
        <v>67</v>
      </c>
      <c r="Y294" s="9" t="s">
        <v>59</v>
      </c>
      <c r="Z294" s="9" t="s">
        <v>64</v>
      </c>
      <c r="AA294" s="9">
        <v>974851</v>
      </c>
      <c r="AB294" s="9" t="s">
        <v>46</v>
      </c>
      <c r="AC294" s="9" t="s">
        <v>49</v>
      </c>
      <c r="AD294" s="9">
        <v>72349</v>
      </c>
      <c r="AE294" s="9">
        <v>800493417</v>
      </c>
      <c r="AF294" s="9">
        <v>800671231</v>
      </c>
      <c r="AG294" s="9" t="s">
        <v>41</v>
      </c>
      <c r="AH294" s="9">
        <v>100</v>
      </c>
      <c r="AI294" s="14" t="s">
        <v>56</v>
      </c>
    </row>
    <row r="295" spans="1:35" x14ac:dyDescent="0.25">
      <c r="A295" s="8">
        <v>930</v>
      </c>
      <c r="B295" s="9" t="s">
        <v>52</v>
      </c>
      <c r="C295" s="9">
        <v>0</v>
      </c>
      <c r="D295" s="9" t="s">
        <v>60</v>
      </c>
      <c r="E295" s="9" t="s">
        <v>60</v>
      </c>
      <c r="F295" s="10" t="s">
        <v>2037</v>
      </c>
      <c r="G295" s="9" t="s">
        <v>98</v>
      </c>
      <c r="H295" s="9">
        <v>1000944746</v>
      </c>
      <c r="I295" s="9">
        <v>899999230</v>
      </c>
      <c r="J295" s="9" t="s">
        <v>87</v>
      </c>
      <c r="K295" s="9">
        <v>82772983</v>
      </c>
      <c r="L295" s="9">
        <v>1000944746</v>
      </c>
      <c r="M295" s="9" t="s">
        <v>98</v>
      </c>
      <c r="N295" s="9">
        <v>55301</v>
      </c>
      <c r="O295" s="9" t="s">
        <v>62</v>
      </c>
      <c r="P295" s="9" t="s">
        <v>61</v>
      </c>
      <c r="Q295" s="9" t="s">
        <v>58</v>
      </c>
      <c r="R295" s="12">
        <v>44764</v>
      </c>
      <c r="S295" s="12">
        <v>44764</v>
      </c>
      <c r="T295" s="12">
        <v>44845</v>
      </c>
      <c r="U295" s="12">
        <v>44854</v>
      </c>
      <c r="V295" s="12">
        <v>44848</v>
      </c>
      <c r="W295" s="13">
        <v>60803</v>
      </c>
      <c r="X295" s="9" t="s">
        <v>67</v>
      </c>
      <c r="Y295" s="9" t="s">
        <v>59</v>
      </c>
      <c r="Z295" s="9" t="s">
        <v>64</v>
      </c>
      <c r="AA295" s="9">
        <v>974851</v>
      </c>
      <c r="AB295" s="9" t="s">
        <v>46</v>
      </c>
      <c r="AC295" s="9" t="s">
        <v>49</v>
      </c>
      <c r="AD295" s="9">
        <v>72336</v>
      </c>
      <c r="AE295" s="9">
        <v>800493417</v>
      </c>
      <c r="AF295" s="9">
        <v>800671231</v>
      </c>
      <c r="AG295" s="9" t="s">
        <v>41</v>
      </c>
      <c r="AH295" s="9">
        <v>100</v>
      </c>
      <c r="AI295" s="14" t="s">
        <v>56</v>
      </c>
    </row>
    <row r="296" spans="1:35" x14ac:dyDescent="0.25">
      <c r="A296" s="8">
        <v>930</v>
      </c>
      <c r="B296" s="9" t="s">
        <v>52</v>
      </c>
      <c r="C296" s="9">
        <v>0</v>
      </c>
      <c r="D296" s="9" t="s">
        <v>60</v>
      </c>
      <c r="E296" s="9" t="s">
        <v>60</v>
      </c>
      <c r="F296" s="10" t="s">
        <v>2037</v>
      </c>
      <c r="G296" s="9" t="s">
        <v>94</v>
      </c>
      <c r="H296" s="9">
        <v>1000365069</v>
      </c>
      <c r="I296" s="9">
        <v>899999230</v>
      </c>
      <c r="J296" s="9" t="s">
        <v>87</v>
      </c>
      <c r="K296" s="9">
        <v>82775223</v>
      </c>
      <c r="L296" s="9">
        <v>1000365069</v>
      </c>
      <c r="M296" s="9" t="s">
        <v>94</v>
      </c>
      <c r="N296" s="9">
        <v>55303</v>
      </c>
      <c r="O296" s="9" t="s">
        <v>62</v>
      </c>
      <c r="P296" s="9" t="s">
        <v>61</v>
      </c>
      <c r="Q296" s="9" t="s">
        <v>58</v>
      </c>
      <c r="R296" s="12">
        <v>44764</v>
      </c>
      <c r="S296" s="12">
        <v>44764</v>
      </c>
      <c r="T296" s="12">
        <v>44845</v>
      </c>
      <c r="U296" s="12">
        <v>44854</v>
      </c>
      <c r="V296" s="12">
        <v>44848</v>
      </c>
      <c r="W296" s="13">
        <v>60803</v>
      </c>
      <c r="X296" s="9" t="s">
        <v>67</v>
      </c>
      <c r="Y296" s="9" t="s">
        <v>59</v>
      </c>
      <c r="Z296" s="9" t="s">
        <v>64</v>
      </c>
      <c r="AA296" s="9">
        <v>974851</v>
      </c>
      <c r="AB296" s="9" t="s">
        <v>46</v>
      </c>
      <c r="AC296" s="9" t="s">
        <v>49</v>
      </c>
      <c r="AD296" s="9">
        <v>72354</v>
      </c>
      <c r="AE296" s="9">
        <v>800493417</v>
      </c>
      <c r="AF296" s="9">
        <v>800671231</v>
      </c>
      <c r="AG296" s="9" t="s">
        <v>41</v>
      </c>
      <c r="AH296" s="9">
        <v>100</v>
      </c>
      <c r="AI296" s="14" t="s">
        <v>56</v>
      </c>
    </row>
    <row r="297" spans="1:35" x14ac:dyDescent="0.25">
      <c r="A297" s="8">
        <v>930</v>
      </c>
      <c r="B297" s="9" t="s">
        <v>52</v>
      </c>
      <c r="C297" s="9">
        <v>0</v>
      </c>
      <c r="D297" s="9" t="s">
        <v>60</v>
      </c>
      <c r="E297" s="9" t="s">
        <v>60</v>
      </c>
      <c r="F297" s="10" t="s">
        <v>2037</v>
      </c>
      <c r="G297" s="9" t="s">
        <v>90</v>
      </c>
      <c r="H297" s="9">
        <v>1000626648</v>
      </c>
      <c r="I297" s="9">
        <v>899999230</v>
      </c>
      <c r="J297" s="9" t="s">
        <v>87</v>
      </c>
      <c r="K297" s="9">
        <v>82775604</v>
      </c>
      <c r="L297" s="9">
        <v>1000626648</v>
      </c>
      <c r="M297" s="9" t="s">
        <v>90</v>
      </c>
      <c r="N297" s="9">
        <v>55304</v>
      </c>
      <c r="O297" s="9" t="s">
        <v>62</v>
      </c>
      <c r="P297" s="9" t="s">
        <v>61</v>
      </c>
      <c r="Q297" s="9" t="s">
        <v>58</v>
      </c>
      <c r="R297" s="12">
        <v>44768</v>
      </c>
      <c r="S297" s="12">
        <v>44707</v>
      </c>
      <c r="T297" s="12">
        <v>44845</v>
      </c>
      <c r="U297" s="12">
        <v>44854</v>
      </c>
      <c r="V297" s="12">
        <v>44848</v>
      </c>
      <c r="W297" s="13">
        <v>60803</v>
      </c>
      <c r="X297" s="9" t="s">
        <v>67</v>
      </c>
      <c r="Y297" s="9" t="s">
        <v>59</v>
      </c>
      <c r="Z297" s="9" t="s">
        <v>64</v>
      </c>
      <c r="AA297" s="9">
        <v>974851</v>
      </c>
      <c r="AB297" s="9" t="s">
        <v>46</v>
      </c>
      <c r="AC297" s="9" t="s">
        <v>49</v>
      </c>
      <c r="AD297" s="9">
        <v>72381</v>
      </c>
      <c r="AE297" s="9">
        <v>800493417</v>
      </c>
      <c r="AF297" s="9">
        <v>800671231</v>
      </c>
      <c r="AG297" s="9" t="s">
        <v>41</v>
      </c>
      <c r="AH297" s="9">
        <v>100</v>
      </c>
      <c r="AI297" s="14" t="s">
        <v>56</v>
      </c>
    </row>
    <row r="298" spans="1:35" x14ac:dyDescent="0.25">
      <c r="A298" s="8">
        <v>930</v>
      </c>
      <c r="B298" s="9" t="s">
        <v>52</v>
      </c>
      <c r="C298" s="9">
        <v>0</v>
      </c>
      <c r="D298" s="9" t="s">
        <v>60</v>
      </c>
      <c r="E298" s="9" t="s">
        <v>60</v>
      </c>
      <c r="F298" s="10" t="s">
        <v>2037</v>
      </c>
      <c r="G298" s="9" t="s">
        <v>101</v>
      </c>
      <c r="H298" s="9">
        <v>1013690215</v>
      </c>
      <c r="I298" s="9">
        <v>899999230</v>
      </c>
      <c r="J298" s="9" t="s">
        <v>87</v>
      </c>
      <c r="K298" s="9">
        <v>82779654</v>
      </c>
      <c r="L298" s="9">
        <v>1013690215</v>
      </c>
      <c r="M298" s="9" t="s">
        <v>101</v>
      </c>
      <c r="N298" s="9">
        <v>55305</v>
      </c>
      <c r="O298" s="9" t="s">
        <v>62</v>
      </c>
      <c r="P298" s="9" t="s">
        <v>61</v>
      </c>
      <c r="Q298" s="9" t="s">
        <v>58</v>
      </c>
      <c r="R298" s="12">
        <v>44768</v>
      </c>
      <c r="S298" s="12">
        <v>44767</v>
      </c>
      <c r="T298" s="12">
        <v>44845</v>
      </c>
      <c r="U298" s="12">
        <v>44854</v>
      </c>
      <c r="V298" s="12">
        <v>44848</v>
      </c>
      <c r="W298" s="13">
        <v>60803</v>
      </c>
      <c r="X298" s="9" t="s">
        <v>67</v>
      </c>
      <c r="Y298" s="9" t="s">
        <v>59</v>
      </c>
      <c r="Z298" s="9" t="s">
        <v>64</v>
      </c>
      <c r="AA298" s="9">
        <v>974851</v>
      </c>
      <c r="AB298" s="9" t="s">
        <v>46</v>
      </c>
      <c r="AC298" s="9" t="s">
        <v>49</v>
      </c>
      <c r="AD298" s="9">
        <v>72387</v>
      </c>
      <c r="AE298" s="9">
        <v>800493417</v>
      </c>
      <c r="AF298" s="9">
        <v>800671231</v>
      </c>
      <c r="AG298" s="9" t="s">
        <v>41</v>
      </c>
      <c r="AH298" s="9">
        <v>100</v>
      </c>
      <c r="AI298" s="14" t="s">
        <v>56</v>
      </c>
    </row>
    <row r="299" spans="1:35" x14ac:dyDescent="0.25">
      <c r="A299" s="8">
        <v>930</v>
      </c>
      <c r="B299" s="9" t="s">
        <v>52</v>
      </c>
      <c r="C299" s="9">
        <v>0</v>
      </c>
      <c r="D299" s="9" t="s">
        <v>60</v>
      </c>
      <c r="E299" s="9" t="s">
        <v>60</v>
      </c>
      <c r="F299" s="10" t="s">
        <v>2037</v>
      </c>
      <c r="G299" s="9" t="s">
        <v>103</v>
      </c>
      <c r="H299" s="9">
        <v>1000726766</v>
      </c>
      <c r="I299" s="9">
        <v>899999230</v>
      </c>
      <c r="J299" s="9" t="s">
        <v>87</v>
      </c>
      <c r="K299" s="9">
        <v>82779828</v>
      </c>
      <c r="L299" s="9">
        <v>1000726766</v>
      </c>
      <c r="M299" s="9" t="s">
        <v>103</v>
      </c>
      <c r="N299" s="9">
        <v>55306</v>
      </c>
      <c r="O299" s="9" t="s">
        <v>62</v>
      </c>
      <c r="P299" s="9" t="s">
        <v>61</v>
      </c>
      <c r="Q299" s="9" t="s">
        <v>58</v>
      </c>
      <c r="R299" s="12">
        <v>44768</v>
      </c>
      <c r="S299" s="12">
        <v>44767</v>
      </c>
      <c r="T299" s="12">
        <v>44845</v>
      </c>
      <c r="U299" s="12">
        <v>44854</v>
      </c>
      <c r="V299" s="12">
        <v>44848</v>
      </c>
      <c r="W299" s="13">
        <v>60803</v>
      </c>
      <c r="X299" s="9" t="s">
        <v>67</v>
      </c>
      <c r="Y299" s="9" t="s">
        <v>59</v>
      </c>
      <c r="Z299" s="9" t="s">
        <v>64</v>
      </c>
      <c r="AA299" s="9">
        <v>974851</v>
      </c>
      <c r="AB299" s="9" t="s">
        <v>46</v>
      </c>
      <c r="AC299" s="9" t="s">
        <v>49</v>
      </c>
      <c r="AD299" s="9">
        <v>72344</v>
      </c>
      <c r="AE299" s="9">
        <v>800493417</v>
      </c>
      <c r="AF299" s="9">
        <v>800671231</v>
      </c>
      <c r="AG299" s="9" t="s">
        <v>41</v>
      </c>
      <c r="AH299" s="9">
        <v>100</v>
      </c>
      <c r="AI299" s="14" t="s">
        <v>56</v>
      </c>
    </row>
    <row r="300" spans="1:35" x14ac:dyDescent="0.25">
      <c r="A300" s="8">
        <v>930</v>
      </c>
      <c r="B300" s="9" t="s">
        <v>52</v>
      </c>
      <c r="C300" s="9">
        <v>0</v>
      </c>
      <c r="D300" s="9" t="s">
        <v>60</v>
      </c>
      <c r="E300" s="9" t="s">
        <v>60</v>
      </c>
      <c r="F300" s="10" t="s">
        <v>2037</v>
      </c>
      <c r="G300" s="9" t="s">
        <v>110</v>
      </c>
      <c r="H300" s="9">
        <v>1001056648</v>
      </c>
      <c r="I300" s="9">
        <v>899999230</v>
      </c>
      <c r="J300" s="9" t="s">
        <v>87</v>
      </c>
      <c r="K300" s="9">
        <v>82744152</v>
      </c>
      <c r="L300" s="9">
        <v>1001056648</v>
      </c>
      <c r="M300" s="9" t="s">
        <v>110</v>
      </c>
      <c r="N300" s="9">
        <v>55307</v>
      </c>
      <c r="O300" s="9" t="s">
        <v>62</v>
      </c>
      <c r="P300" s="9" t="s">
        <v>61</v>
      </c>
      <c r="Q300" s="9" t="s">
        <v>58</v>
      </c>
      <c r="R300" s="12">
        <v>44756</v>
      </c>
      <c r="S300" s="12">
        <v>44754</v>
      </c>
      <c r="T300" s="12">
        <v>44845</v>
      </c>
      <c r="U300" s="12">
        <v>44854</v>
      </c>
      <c r="V300" s="12">
        <v>44848</v>
      </c>
      <c r="W300" s="13">
        <v>60803</v>
      </c>
      <c r="X300" s="9" t="s">
        <v>67</v>
      </c>
      <c r="Y300" s="9" t="s">
        <v>59</v>
      </c>
      <c r="Z300" s="9" t="s">
        <v>64</v>
      </c>
      <c r="AA300" s="9">
        <v>974851</v>
      </c>
      <c r="AB300" s="9" t="s">
        <v>46</v>
      </c>
      <c r="AC300" s="9" t="s">
        <v>49</v>
      </c>
      <c r="AD300" s="9">
        <v>72355</v>
      </c>
      <c r="AE300" s="9">
        <v>800493417</v>
      </c>
      <c r="AF300" s="9">
        <v>800671231</v>
      </c>
      <c r="AG300" s="9" t="s">
        <v>41</v>
      </c>
      <c r="AH300" s="9">
        <v>100</v>
      </c>
      <c r="AI300" s="14" t="s">
        <v>56</v>
      </c>
    </row>
    <row r="301" spans="1:35" x14ac:dyDescent="0.25">
      <c r="A301" s="8">
        <v>930</v>
      </c>
      <c r="B301" s="9" t="s">
        <v>52</v>
      </c>
      <c r="C301" s="9">
        <v>0</v>
      </c>
      <c r="D301" s="9" t="s">
        <v>60</v>
      </c>
      <c r="E301" s="9" t="s">
        <v>60</v>
      </c>
      <c r="F301" s="10" t="s">
        <v>2037</v>
      </c>
      <c r="G301" s="9" t="s">
        <v>112</v>
      </c>
      <c r="H301" s="9">
        <v>1012465195</v>
      </c>
      <c r="I301" s="9">
        <v>899999230</v>
      </c>
      <c r="J301" s="9" t="s">
        <v>87</v>
      </c>
      <c r="K301" s="9">
        <v>82781167</v>
      </c>
      <c r="L301" s="9">
        <v>1012465195</v>
      </c>
      <c r="M301" s="9" t="s">
        <v>112</v>
      </c>
      <c r="N301" s="9">
        <v>55308</v>
      </c>
      <c r="O301" s="9" t="s">
        <v>62</v>
      </c>
      <c r="P301" s="9" t="s">
        <v>61</v>
      </c>
      <c r="Q301" s="9" t="s">
        <v>58</v>
      </c>
      <c r="R301" s="12">
        <v>44769</v>
      </c>
      <c r="S301" s="12">
        <v>44755</v>
      </c>
      <c r="T301" s="12">
        <v>44845</v>
      </c>
      <c r="U301" s="12">
        <v>44854</v>
      </c>
      <c r="V301" s="12">
        <v>44848</v>
      </c>
      <c r="W301" s="13">
        <v>60803</v>
      </c>
      <c r="X301" s="9" t="s">
        <v>67</v>
      </c>
      <c r="Y301" s="9" t="s">
        <v>59</v>
      </c>
      <c r="Z301" s="9" t="s">
        <v>64</v>
      </c>
      <c r="AA301" s="9">
        <v>974851</v>
      </c>
      <c r="AB301" s="9" t="s">
        <v>46</v>
      </c>
      <c r="AC301" s="9" t="s">
        <v>49</v>
      </c>
      <c r="AD301" s="9">
        <v>72337</v>
      </c>
      <c r="AE301" s="9">
        <v>800493417</v>
      </c>
      <c r="AF301" s="9">
        <v>800671231</v>
      </c>
      <c r="AG301" s="9" t="s">
        <v>41</v>
      </c>
      <c r="AH301" s="9">
        <v>100</v>
      </c>
      <c r="AI301" s="14" t="s">
        <v>56</v>
      </c>
    </row>
    <row r="302" spans="1:35" x14ac:dyDescent="0.25">
      <c r="A302" s="8">
        <v>930</v>
      </c>
      <c r="B302" s="9" t="s">
        <v>52</v>
      </c>
      <c r="C302" s="9">
        <v>0</v>
      </c>
      <c r="D302" s="9" t="s">
        <v>60</v>
      </c>
      <c r="E302" s="9" t="s">
        <v>60</v>
      </c>
      <c r="F302" s="10" t="s">
        <v>2037</v>
      </c>
      <c r="G302" s="9" t="s">
        <v>106</v>
      </c>
      <c r="H302" s="9">
        <v>1000321172</v>
      </c>
      <c r="I302" s="9">
        <v>899999230</v>
      </c>
      <c r="J302" s="9" t="s">
        <v>87</v>
      </c>
      <c r="K302" s="9">
        <v>82781629</v>
      </c>
      <c r="L302" s="9">
        <v>1000321172</v>
      </c>
      <c r="M302" s="9" t="s">
        <v>106</v>
      </c>
      <c r="N302" s="9">
        <v>55309</v>
      </c>
      <c r="O302" s="9" t="s">
        <v>62</v>
      </c>
      <c r="P302" s="9" t="s">
        <v>61</v>
      </c>
      <c r="Q302" s="9" t="s">
        <v>58</v>
      </c>
      <c r="R302" s="12">
        <v>44770</v>
      </c>
      <c r="S302" s="12">
        <v>44630</v>
      </c>
      <c r="T302" s="12">
        <v>44845</v>
      </c>
      <c r="U302" s="12">
        <v>44854</v>
      </c>
      <c r="V302" s="12">
        <v>44848</v>
      </c>
      <c r="W302" s="13">
        <v>60803</v>
      </c>
      <c r="X302" s="9" t="s">
        <v>67</v>
      </c>
      <c r="Y302" s="9" t="s">
        <v>59</v>
      </c>
      <c r="Z302" s="9" t="s">
        <v>64</v>
      </c>
      <c r="AA302" s="9">
        <v>974851</v>
      </c>
      <c r="AB302" s="9" t="s">
        <v>46</v>
      </c>
      <c r="AC302" s="9" t="s">
        <v>49</v>
      </c>
      <c r="AD302" s="9">
        <v>72388</v>
      </c>
      <c r="AE302" s="9">
        <v>800493417</v>
      </c>
      <c r="AF302" s="9">
        <v>800671231</v>
      </c>
      <c r="AG302" s="9" t="s">
        <v>41</v>
      </c>
      <c r="AH302" s="9">
        <v>100</v>
      </c>
      <c r="AI302" s="14" t="s">
        <v>56</v>
      </c>
    </row>
    <row r="303" spans="1:35" x14ac:dyDescent="0.25">
      <c r="A303" s="8">
        <v>930</v>
      </c>
      <c r="B303" s="9" t="s">
        <v>52</v>
      </c>
      <c r="C303" s="9">
        <v>0</v>
      </c>
      <c r="D303" s="9" t="s">
        <v>60</v>
      </c>
      <c r="E303" s="9" t="s">
        <v>60</v>
      </c>
      <c r="F303" s="10" t="s">
        <v>2037</v>
      </c>
      <c r="G303" s="9" t="s">
        <v>108</v>
      </c>
      <c r="H303" s="9">
        <v>1007627701</v>
      </c>
      <c r="I303" s="9">
        <v>899999230</v>
      </c>
      <c r="J303" s="9" t="s">
        <v>87</v>
      </c>
      <c r="K303" s="9">
        <v>82781694</v>
      </c>
      <c r="L303" s="9">
        <v>1007627701</v>
      </c>
      <c r="M303" s="9" t="s">
        <v>108</v>
      </c>
      <c r="N303" s="9">
        <v>55310</v>
      </c>
      <c r="O303" s="9" t="s">
        <v>62</v>
      </c>
      <c r="P303" s="9" t="s">
        <v>61</v>
      </c>
      <c r="Q303" s="9" t="s">
        <v>58</v>
      </c>
      <c r="R303" s="12">
        <v>44770</v>
      </c>
      <c r="S303" s="12">
        <v>44683</v>
      </c>
      <c r="T303" s="12">
        <v>44845</v>
      </c>
      <c r="U303" s="12">
        <v>44854</v>
      </c>
      <c r="V303" s="12">
        <v>44848</v>
      </c>
      <c r="W303" s="13">
        <v>60803</v>
      </c>
      <c r="X303" s="9" t="s">
        <v>67</v>
      </c>
      <c r="Y303" s="9" t="s">
        <v>59</v>
      </c>
      <c r="Z303" s="9" t="s">
        <v>64</v>
      </c>
      <c r="AA303" s="9">
        <v>974851</v>
      </c>
      <c r="AB303" s="9" t="s">
        <v>46</v>
      </c>
      <c r="AC303" s="9" t="s">
        <v>49</v>
      </c>
      <c r="AD303" s="9">
        <v>72389</v>
      </c>
      <c r="AE303" s="9">
        <v>800493417</v>
      </c>
      <c r="AF303" s="9">
        <v>800671231</v>
      </c>
      <c r="AG303" s="9" t="s">
        <v>41</v>
      </c>
      <c r="AH303" s="9">
        <v>100</v>
      </c>
      <c r="AI303" s="14" t="s">
        <v>56</v>
      </c>
    </row>
    <row r="304" spans="1:35" x14ac:dyDescent="0.25">
      <c r="A304" s="8">
        <v>930</v>
      </c>
      <c r="B304" s="9" t="s">
        <v>52</v>
      </c>
      <c r="C304" s="9">
        <v>0</v>
      </c>
      <c r="D304" s="9" t="s">
        <v>60</v>
      </c>
      <c r="E304" s="9" t="s">
        <v>60</v>
      </c>
      <c r="F304" s="10" t="s">
        <v>2037</v>
      </c>
      <c r="G304" s="9" t="s">
        <v>481</v>
      </c>
      <c r="H304" s="9">
        <v>1030695442</v>
      </c>
      <c r="I304" s="9">
        <v>899999230</v>
      </c>
      <c r="J304" s="9" t="s">
        <v>87</v>
      </c>
      <c r="K304" s="9">
        <v>82781767</v>
      </c>
      <c r="L304" s="9">
        <v>1030695442</v>
      </c>
      <c r="M304" s="9" t="s">
        <v>481</v>
      </c>
      <c r="N304" s="9">
        <v>55311</v>
      </c>
      <c r="O304" s="9" t="s">
        <v>62</v>
      </c>
      <c r="P304" s="9" t="s">
        <v>61</v>
      </c>
      <c r="Q304" s="9" t="s">
        <v>58</v>
      </c>
      <c r="R304" s="12">
        <v>44770</v>
      </c>
      <c r="S304" s="12">
        <v>44636</v>
      </c>
      <c r="T304" s="12">
        <v>44845</v>
      </c>
      <c r="U304" s="12">
        <v>44854</v>
      </c>
      <c r="V304" s="12">
        <v>44848</v>
      </c>
      <c r="W304" s="13">
        <v>60803</v>
      </c>
      <c r="X304" s="9" t="s">
        <v>67</v>
      </c>
      <c r="Y304" s="9" t="s">
        <v>59</v>
      </c>
      <c r="Z304" s="9" t="s">
        <v>64</v>
      </c>
      <c r="AA304" s="9">
        <v>974851</v>
      </c>
      <c r="AB304" s="9" t="s">
        <v>46</v>
      </c>
      <c r="AC304" s="9" t="s">
        <v>49</v>
      </c>
      <c r="AD304" s="9">
        <v>72370</v>
      </c>
      <c r="AE304" s="9">
        <v>800493417</v>
      </c>
      <c r="AF304" s="9">
        <v>800671231</v>
      </c>
      <c r="AG304" s="9" t="s">
        <v>41</v>
      </c>
      <c r="AH304" s="9">
        <v>100</v>
      </c>
      <c r="AI304" s="14" t="s">
        <v>56</v>
      </c>
    </row>
    <row r="305" spans="1:35" x14ac:dyDescent="0.25">
      <c r="A305" s="8">
        <v>930</v>
      </c>
      <c r="B305" s="9" t="s">
        <v>52</v>
      </c>
      <c r="C305" s="9">
        <v>0</v>
      </c>
      <c r="D305" s="9" t="s">
        <v>60</v>
      </c>
      <c r="E305" s="9" t="s">
        <v>60</v>
      </c>
      <c r="F305" s="10" t="s">
        <v>2037</v>
      </c>
      <c r="G305" s="9" t="s">
        <v>116</v>
      </c>
      <c r="H305" s="9">
        <v>1010221992</v>
      </c>
      <c r="I305" s="9">
        <v>899999230</v>
      </c>
      <c r="J305" s="9" t="s">
        <v>87</v>
      </c>
      <c r="K305" s="9">
        <v>82781784</v>
      </c>
      <c r="L305" s="9">
        <v>1010221992</v>
      </c>
      <c r="M305" s="9" t="s">
        <v>116</v>
      </c>
      <c r="N305" s="9">
        <v>55312</v>
      </c>
      <c r="O305" s="9" t="s">
        <v>62</v>
      </c>
      <c r="P305" s="9" t="s">
        <v>61</v>
      </c>
      <c r="Q305" s="9" t="s">
        <v>58</v>
      </c>
      <c r="R305" s="12">
        <v>44770</v>
      </c>
      <c r="S305" s="12">
        <v>44636</v>
      </c>
      <c r="T305" s="12">
        <v>44845</v>
      </c>
      <c r="U305" s="12">
        <v>44854</v>
      </c>
      <c r="V305" s="12">
        <v>44848</v>
      </c>
      <c r="W305" s="13">
        <v>60803</v>
      </c>
      <c r="X305" s="9" t="s">
        <v>67</v>
      </c>
      <c r="Y305" s="9" t="s">
        <v>59</v>
      </c>
      <c r="Z305" s="9" t="s">
        <v>64</v>
      </c>
      <c r="AA305" s="9">
        <v>974851</v>
      </c>
      <c r="AB305" s="9" t="s">
        <v>46</v>
      </c>
      <c r="AC305" s="9" t="s">
        <v>49</v>
      </c>
      <c r="AD305" s="9">
        <v>72338</v>
      </c>
      <c r="AE305" s="9">
        <v>800493417</v>
      </c>
      <c r="AF305" s="9">
        <v>800671231</v>
      </c>
      <c r="AG305" s="9" t="s">
        <v>41</v>
      </c>
      <c r="AH305" s="9">
        <v>100</v>
      </c>
      <c r="AI305" s="14" t="s">
        <v>56</v>
      </c>
    </row>
    <row r="306" spans="1:35" x14ac:dyDescent="0.25">
      <c r="A306" s="8">
        <v>930</v>
      </c>
      <c r="B306" s="9" t="s">
        <v>52</v>
      </c>
      <c r="C306" s="9">
        <v>0</v>
      </c>
      <c r="D306" s="9" t="s">
        <v>60</v>
      </c>
      <c r="E306" s="9" t="s">
        <v>60</v>
      </c>
      <c r="F306" s="10" t="s">
        <v>2037</v>
      </c>
      <c r="G306" s="9" t="s">
        <v>482</v>
      </c>
      <c r="H306" s="9">
        <v>1014299824</v>
      </c>
      <c r="I306" s="9">
        <v>899999230</v>
      </c>
      <c r="J306" s="9" t="s">
        <v>87</v>
      </c>
      <c r="K306" s="9">
        <v>82021812</v>
      </c>
      <c r="L306" s="9">
        <v>1014299824</v>
      </c>
      <c r="M306" s="9" t="s">
        <v>482</v>
      </c>
      <c r="N306" s="9">
        <v>55072</v>
      </c>
      <c r="O306" s="9" t="s">
        <v>62</v>
      </c>
      <c r="P306" s="9" t="s">
        <v>61</v>
      </c>
      <c r="Q306" s="9" t="s">
        <v>58</v>
      </c>
      <c r="R306" s="12">
        <v>44606</v>
      </c>
      <c r="S306" s="12">
        <v>44594</v>
      </c>
      <c r="T306" s="12">
        <v>44712</v>
      </c>
      <c r="U306" s="12">
        <v>44718</v>
      </c>
      <c r="V306" s="12">
        <v>44714</v>
      </c>
      <c r="W306" s="13">
        <v>57600</v>
      </c>
      <c r="X306" s="9" t="s">
        <v>483</v>
      </c>
      <c r="Y306" s="9" t="s">
        <v>59</v>
      </c>
      <c r="Z306" s="9" t="s">
        <v>89</v>
      </c>
      <c r="AA306" s="9">
        <v>943794</v>
      </c>
      <c r="AB306" s="9" t="s">
        <v>44</v>
      </c>
      <c r="AC306" s="9" t="s">
        <v>40</v>
      </c>
      <c r="AD306" s="9">
        <v>70749</v>
      </c>
      <c r="AE306" s="9">
        <v>800476022</v>
      </c>
      <c r="AF306" s="9">
        <v>0</v>
      </c>
      <c r="AG306" s="9" t="s">
        <v>41</v>
      </c>
      <c r="AH306" s="9">
        <v>100</v>
      </c>
      <c r="AI306" s="14" t="s">
        <v>56</v>
      </c>
    </row>
    <row r="307" spans="1:35" x14ac:dyDescent="0.25">
      <c r="A307" s="8">
        <v>930</v>
      </c>
      <c r="B307" s="9" t="s">
        <v>52</v>
      </c>
      <c r="C307" s="9">
        <v>0</v>
      </c>
      <c r="D307" s="9" t="s">
        <v>60</v>
      </c>
      <c r="E307" s="9" t="s">
        <v>60</v>
      </c>
      <c r="F307" s="10" t="s">
        <v>2039</v>
      </c>
      <c r="G307" s="9" t="s">
        <v>484</v>
      </c>
      <c r="H307" s="9">
        <v>1016084210</v>
      </c>
      <c r="I307" s="9">
        <v>899999230</v>
      </c>
      <c r="J307" s="9" t="s">
        <v>87</v>
      </c>
      <c r="K307" s="9">
        <v>81293798</v>
      </c>
      <c r="L307" s="9">
        <v>1016084210</v>
      </c>
      <c r="M307" s="9" t="s">
        <v>484</v>
      </c>
      <c r="N307" s="9">
        <v>55002</v>
      </c>
      <c r="O307" s="9" t="s">
        <v>62</v>
      </c>
      <c r="P307" s="9" t="s">
        <v>61</v>
      </c>
      <c r="Q307" s="9" t="s">
        <v>58</v>
      </c>
      <c r="R307" s="12">
        <v>44396</v>
      </c>
      <c r="S307" s="12">
        <v>44255</v>
      </c>
      <c r="T307" s="12">
        <v>44580</v>
      </c>
      <c r="U307" s="12">
        <v>44585</v>
      </c>
      <c r="V307" s="12">
        <v>44581</v>
      </c>
      <c r="W307" s="13">
        <v>225000</v>
      </c>
      <c r="X307" s="9" t="s">
        <v>485</v>
      </c>
      <c r="Y307" s="9" t="s">
        <v>59</v>
      </c>
      <c r="Z307" s="9" t="s">
        <v>89</v>
      </c>
      <c r="AA307" s="9">
        <v>913879</v>
      </c>
      <c r="AB307" s="9" t="s">
        <v>44</v>
      </c>
      <c r="AC307" s="9" t="s">
        <v>40</v>
      </c>
      <c r="AD307" s="9">
        <v>69444</v>
      </c>
      <c r="AE307" s="9">
        <v>800460241</v>
      </c>
      <c r="AF307" s="9">
        <v>800628996</v>
      </c>
      <c r="AG307" s="9" t="s">
        <v>41</v>
      </c>
      <c r="AH307" s="9">
        <v>100</v>
      </c>
      <c r="AI307" s="14" t="s">
        <v>56</v>
      </c>
    </row>
    <row r="308" spans="1:35" x14ac:dyDescent="0.25">
      <c r="A308" s="8">
        <v>930</v>
      </c>
      <c r="B308" s="9" t="s">
        <v>52</v>
      </c>
      <c r="C308" s="9">
        <v>0</v>
      </c>
      <c r="D308" s="9" t="s">
        <v>60</v>
      </c>
      <c r="E308" s="9" t="s">
        <v>60</v>
      </c>
      <c r="F308" s="10" t="s">
        <v>2039</v>
      </c>
      <c r="G308" s="9" t="s">
        <v>265</v>
      </c>
      <c r="H308" s="9">
        <v>1014273194</v>
      </c>
      <c r="I308" s="9">
        <v>899999230</v>
      </c>
      <c r="J308" s="9" t="s">
        <v>87</v>
      </c>
      <c r="K308" s="9">
        <v>50180474</v>
      </c>
      <c r="L308" s="9">
        <v>1014273194</v>
      </c>
      <c r="M308" s="9" t="s">
        <v>265</v>
      </c>
      <c r="N308" s="9">
        <v>55003</v>
      </c>
      <c r="O308" s="9" t="s">
        <v>62</v>
      </c>
      <c r="P308" s="9" t="s">
        <v>61</v>
      </c>
      <c r="Q308" s="9" t="s">
        <v>58</v>
      </c>
      <c r="R308" s="12">
        <v>44391</v>
      </c>
      <c r="S308" s="12">
        <v>44387</v>
      </c>
      <c r="T308" s="12">
        <v>44586</v>
      </c>
      <c r="U308" s="12">
        <v>44589</v>
      </c>
      <c r="V308" s="12">
        <v>44587</v>
      </c>
      <c r="W308" s="13">
        <v>52400</v>
      </c>
      <c r="X308" s="9" t="s">
        <v>486</v>
      </c>
      <c r="Y308" s="9" t="s">
        <v>59</v>
      </c>
      <c r="Z308" s="9" t="s">
        <v>89</v>
      </c>
      <c r="AA308" s="9">
        <v>914871</v>
      </c>
      <c r="AB308" s="9" t="s">
        <v>44</v>
      </c>
      <c r="AC308" s="9" t="s">
        <v>40</v>
      </c>
      <c r="AD308" s="9">
        <v>69476</v>
      </c>
      <c r="AE308" s="9">
        <v>800460815</v>
      </c>
      <c r="AF308" s="9">
        <v>800629684</v>
      </c>
      <c r="AG308" s="9" t="s">
        <v>41</v>
      </c>
      <c r="AH308" s="9">
        <v>100</v>
      </c>
      <c r="AI308" s="14" t="s">
        <v>56</v>
      </c>
    </row>
    <row r="309" spans="1:35" x14ac:dyDescent="0.25">
      <c r="A309" s="8">
        <v>930</v>
      </c>
      <c r="B309" s="9" t="s">
        <v>52</v>
      </c>
      <c r="C309" s="9">
        <v>0</v>
      </c>
      <c r="D309" s="9" t="s">
        <v>60</v>
      </c>
      <c r="E309" s="9" t="s">
        <v>60</v>
      </c>
      <c r="F309" s="10" t="s">
        <v>2039</v>
      </c>
      <c r="G309" s="9" t="s">
        <v>225</v>
      </c>
      <c r="H309" s="9">
        <v>1016111046</v>
      </c>
      <c r="I309" s="9">
        <v>899999230</v>
      </c>
      <c r="J309" s="9" t="s">
        <v>87</v>
      </c>
      <c r="K309" s="9">
        <v>81352707</v>
      </c>
      <c r="L309" s="9">
        <v>1016111046</v>
      </c>
      <c r="M309" s="9" t="s">
        <v>225</v>
      </c>
      <c r="N309" s="9">
        <v>55017</v>
      </c>
      <c r="O309" s="9" t="s">
        <v>62</v>
      </c>
      <c r="P309" s="9" t="s">
        <v>61</v>
      </c>
      <c r="Q309" s="9" t="s">
        <v>58</v>
      </c>
      <c r="R309" s="12">
        <v>44417</v>
      </c>
      <c r="S309" s="12">
        <v>44414</v>
      </c>
      <c r="T309" s="12">
        <v>44580</v>
      </c>
      <c r="U309" s="12">
        <v>44585</v>
      </c>
      <c r="V309" s="12">
        <v>44581</v>
      </c>
      <c r="W309" s="13">
        <v>230000</v>
      </c>
      <c r="X309" s="9" t="s">
        <v>487</v>
      </c>
      <c r="Y309" s="9" t="s">
        <v>59</v>
      </c>
      <c r="Z309" s="9" t="s">
        <v>89</v>
      </c>
      <c r="AA309" s="9">
        <v>913879</v>
      </c>
      <c r="AB309" s="9" t="s">
        <v>44</v>
      </c>
      <c r="AC309" s="9" t="s">
        <v>40</v>
      </c>
      <c r="AD309" s="9">
        <v>69445</v>
      </c>
      <c r="AE309" s="9">
        <v>800460241</v>
      </c>
      <c r="AF309" s="9">
        <v>800628996</v>
      </c>
      <c r="AG309" s="9" t="s">
        <v>41</v>
      </c>
      <c r="AH309" s="9">
        <v>100</v>
      </c>
      <c r="AI309" s="14" t="s">
        <v>56</v>
      </c>
    </row>
    <row r="310" spans="1:35" x14ac:dyDescent="0.25">
      <c r="A310" s="8">
        <v>930</v>
      </c>
      <c r="B310" s="9" t="s">
        <v>52</v>
      </c>
      <c r="C310" s="9">
        <v>0</v>
      </c>
      <c r="D310" s="9" t="s">
        <v>60</v>
      </c>
      <c r="E310" s="9" t="s">
        <v>60</v>
      </c>
      <c r="F310" s="10" t="s">
        <v>2039</v>
      </c>
      <c r="G310" s="9" t="s">
        <v>488</v>
      </c>
      <c r="H310" s="9">
        <v>1233891028</v>
      </c>
      <c r="I310" s="9">
        <v>899999230</v>
      </c>
      <c r="J310" s="9" t="s">
        <v>87</v>
      </c>
      <c r="K310" s="9">
        <v>81425319</v>
      </c>
      <c r="L310" s="9">
        <v>1233891028</v>
      </c>
      <c r="M310" s="9" t="s">
        <v>488</v>
      </c>
      <c r="N310" s="9">
        <v>55023</v>
      </c>
      <c r="O310" s="9" t="s">
        <v>62</v>
      </c>
      <c r="P310" s="9" t="s">
        <v>61</v>
      </c>
      <c r="Q310" s="9" t="s">
        <v>58</v>
      </c>
      <c r="R310" s="12">
        <v>44439</v>
      </c>
      <c r="S310" s="12">
        <v>44439</v>
      </c>
      <c r="T310" s="12">
        <v>44580</v>
      </c>
      <c r="U310" s="12">
        <v>44585</v>
      </c>
      <c r="V310" s="12">
        <v>44581</v>
      </c>
      <c r="W310" s="13">
        <v>184000</v>
      </c>
      <c r="X310" s="9" t="s">
        <v>489</v>
      </c>
      <c r="Y310" s="9" t="s">
        <v>59</v>
      </c>
      <c r="Z310" s="9" t="s">
        <v>89</v>
      </c>
      <c r="AA310" s="9">
        <v>913879</v>
      </c>
      <c r="AB310" s="9" t="s">
        <v>44</v>
      </c>
      <c r="AC310" s="9" t="s">
        <v>40</v>
      </c>
      <c r="AD310" s="9">
        <v>69443</v>
      </c>
      <c r="AE310" s="9">
        <v>800460241</v>
      </c>
      <c r="AF310" s="9">
        <v>800628996</v>
      </c>
      <c r="AG310" s="9" t="s">
        <v>41</v>
      </c>
      <c r="AH310" s="9">
        <v>100</v>
      </c>
      <c r="AI310" s="14" t="s">
        <v>56</v>
      </c>
    </row>
    <row r="311" spans="1:35" x14ac:dyDescent="0.25">
      <c r="A311" s="8">
        <v>930</v>
      </c>
      <c r="B311" s="9" t="s">
        <v>52</v>
      </c>
      <c r="C311" s="9">
        <v>0</v>
      </c>
      <c r="D311" s="9" t="s">
        <v>60</v>
      </c>
      <c r="E311" s="9" t="s">
        <v>60</v>
      </c>
      <c r="F311" s="10" t="s">
        <v>2039</v>
      </c>
      <c r="G311" s="9" t="s">
        <v>488</v>
      </c>
      <c r="H311" s="9">
        <v>1233891028</v>
      </c>
      <c r="I311" s="9">
        <v>899999230</v>
      </c>
      <c r="J311" s="9" t="s">
        <v>87</v>
      </c>
      <c r="K311" s="9">
        <v>81425319</v>
      </c>
      <c r="L311" s="9">
        <v>1233891028</v>
      </c>
      <c r="M311" s="9" t="s">
        <v>488</v>
      </c>
      <c r="N311" s="9">
        <v>55023</v>
      </c>
      <c r="O311" s="9" t="s">
        <v>62</v>
      </c>
      <c r="P311" s="9" t="s">
        <v>61</v>
      </c>
      <c r="Q311" s="9" t="s">
        <v>58</v>
      </c>
      <c r="R311" s="12">
        <v>44439</v>
      </c>
      <c r="S311" s="12">
        <v>44439</v>
      </c>
      <c r="T311" s="12">
        <v>44587</v>
      </c>
      <c r="U311" s="12">
        <v>44594</v>
      </c>
      <c r="V311" s="12">
        <v>44588</v>
      </c>
      <c r="W311" s="13">
        <v>52400</v>
      </c>
      <c r="X311" s="9" t="s">
        <v>490</v>
      </c>
      <c r="Y311" s="9" t="s">
        <v>59</v>
      </c>
      <c r="Z311" s="9" t="s">
        <v>89</v>
      </c>
      <c r="AA311" s="9">
        <v>915748</v>
      </c>
      <c r="AB311" s="9" t="s">
        <v>44</v>
      </c>
      <c r="AC311" s="9" t="s">
        <v>40</v>
      </c>
      <c r="AD311" s="9">
        <v>69481</v>
      </c>
      <c r="AE311" s="9">
        <v>800460982</v>
      </c>
      <c r="AF311" s="9">
        <v>800629863</v>
      </c>
      <c r="AG311" s="9" t="s">
        <v>41</v>
      </c>
      <c r="AH311" s="9">
        <v>100</v>
      </c>
      <c r="AI311" s="14" t="s">
        <v>56</v>
      </c>
    </row>
    <row r="312" spans="1:35" x14ac:dyDescent="0.25">
      <c r="A312" s="8">
        <v>930</v>
      </c>
      <c r="B312" s="9" t="s">
        <v>52</v>
      </c>
      <c r="C312" s="9">
        <v>0</v>
      </c>
      <c r="D312" s="9" t="s">
        <v>60</v>
      </c>
      <c r="E312" s="9" t="s">
        <v>60</v>
      </c>
      <c r="F312" s="10" t="s">
        <v>2039</v>
      </c>
      <c r="G312" s="9" t="s">
        <v>491</v>
      </c>
      <c r="H312" s="9">
        <v>1000182914</v>
      </c>
      <c r="I312" s="9">
        <v>899999230</v>
      </c>
      <c r="J312" s="9" t="s">
        <v>87</v>
      </c>
      <c r="K312" s="9">
        <v>81350162</v>
      </c>
      <c r="L312" s="9">
        <v>1000182914</v>
      </c>
      <c r="M312" s="9" t="s">
        <v>491</v>
      </c>
      <c r="N312" s="9">
        <v>55030</v>
      </c>
      <c r="O312" s="9" t="s">
        <v>62</v>
      </c>
      <c r="P312" s="9" t="s">
        <v>61</v>
      </c>
      <c r="Q312" s="9" t="s">
        <v>58</v>
      </c>
      <c r="R312" s="12">
        <v>44445</v>
      </c>
      <c r="S312" s="12">
        <v>44445</v>
      </c>
      <c r="T312" s="12">
        <v>44580</v>
      </c>
      <c r="U312" s="12">
        <v>44585</v>
      </c>
      <c r="V312" s="12">
        <v>44581</v>
      </c>
      <c r="W312" s="13">
        <v>69000</v>
      </c>
      <c r="X312" s="9" t="s">
        <v>492</v>
      </c>
      <c r="Y312" s="9" t="s">
        <v>59</v>
      </c>
      <c r="Z312" s="9" t="s">
        <v>89</v>
      </c>
      <c r="AA312" s="9">
        <v>913879</v>
      </c>
      <c r="AB312" s="9" t="s">
        <v>44</v>
      </c>
      <c r="AC312" s="9" t="s">
        <v>40</v>
      </c>
      <c r="AD312" s="9">
        <v>69446</v>
      </c>
      <c r="AE312" s="9">
        <v>800460241</v>
      </c>
      <c r="AF312" s="9">
        <v>800628996</v>
      </c>
      <c r="AG312" s="9" t="s">
        <v>41</v>
      </c>
      <c r="AH312" s="9">
        <v>100</v>
      </c>
      <c r="AI312" s="14" t="s">
        <v>56</v>
      </c>
    </row>
    <row r="313" spans="1:35" x14ac:dyDescent="0.25">
      <c r="A313" s="8">
        <v>930</v>
      </c>
      <c r="B313" s="9" t="s">
        <v>52</v>
      </c>
      <c r="C313" s="9">
        <v>0</v>
      </c>
      <c r="D313" s="9" t="s">
        <v>60</v>
      </c>
      <c r="E313" s="9" t="s">
        <v>60</v>
      </c>
      <c r="F313" s="10" t="s">
        <v>2039</v>
      </c>
      <c r="G313" s="9" t="s">
        <v>493</v>
      </c>
      <c r="H313" s="9">
        <v>1052412494</v>
      </c>
      <c r="I313" s="9">
        <v>899999230</v>
      </c>
      <c r="J313" s="9" t="s">
        <v>87</v>
      </c>
      <c r="K313" s="9">
        <v>81551245</v>
      </c>
      <c r="L313" s="9">
        <v>1052412494</v>
      </c>
      <c r="M313" s="9" t="s">
        <v>493</v>
      </c>
      <c r="N313" s="9">
        <v>55041</v>
      </c>
      <c r="O313" s="9" t="s">
        <v>62</v>
      </c>
      <c r="P313" s="9" t="s">
        <v>61</v>
      </c>
      <c r="Q313" s="9" t="s">
        <v>58</v>
      </c>
      <c r="R313" s="12">
        <v>44481</v>
      </c>
      <c r="S313" s="12">
        <v>44481</v>
      </c>
      <c r="T313" s="12">
        <v>44580</v>
      </c>
      <c r="U313" s="12">
        <v>44585</v>
      </c>
      <c r="V313" s="12">
        <v>44581</v>
      </c>
      <c r="W313" s="13">
        <v>103400</v>
      </c>
      <c r="X313" s="9" t="s">
        <v>494</v>
      </c>
      <c r="Y313" s="9" t="s">
        <v>59</v>
      </c>
      <c r="Z313" s="9" t="s">
        <v>89</v>
      </c>
      <c r="AA313" s="9">
        <v>913879</v>
      </c>
      <c r="AB313" s="9" t="s">
        <v>44</v>
      </c>
      <c r="AC313" s="9" t="s">
        <v>40</v>
      </c>
      <c r="AD313" s="9">
        <v>69441</v>
      </c>
      <c r="AE313" s="9">
        <v>800460241</v>
      </c>
      <c r="AF313" s="9">
        <v>800628996</v>
      </c>
      <c r="AG313" s="9" t="s">
        <v>41</v>
      </c>
      <c r="AH313" s="9">
        <v>100</v>
      </c>
      <c r="AI313" s="14" t="s">
        <v>56</v>
      </c>
    </row>
    <row r="314" spans="1:35" x14ac:dyDescent="0.25">
      <c r="A314" s="8">
        <v>930</v>
      </c>
      <c r="B314" s="9" t="s">
        <v>52</v>
      </c>
      <c r="C314" s="9">
        <v>0</v>
      </c>
      <c r="D314" s="9" t="s">
        <v>60</v>
      </c>
      <c r="E314" s="9" t="s">
        <v>60</v>
      </c>
      <c r="F314" s="10" t="s">
        <v>2039</v>
      </c>
      <c r="G314" s="9" t="s">
        <v>495</v>
      </c>
      <c r="H314" s="9">
        <v>1001092073</v>
      </c>
      <c r="I314" s="9">
        <v>899999230</v>
      </c>
      <c r="J314" s="9" t="s">
        <v>87</v>
      </c>
      <c r="K314" s="9">
        <v>81468327</v>
      </c>
      <c r="L314" s="9">
        <v>1001092073</v>
      </c>
      <c r="M314" s="9" t="s">
        <v>495</v>
      </c>
      <c r="N314" s="9">
        <v>55034</v>
      </c>
      <c r="O314" s="9" t="s">
        <v>62</v>
      </c>
      <c r="P314" s="9" t="s">
        <v>61</v>
      </c>
      <c r="Q314" s="9" t="s">
        <v>58</v>
      </c>
      <c r="R314" s="12">
        <v>44448</v>
      </c>
      <c r="S314" s="12">
        <v>44445</v>
      </c>
      <c r="T314" s="12">
        <v>44565</v>
      </c>
      <c r="U314" s="12">
        <v>44574</v>
      </c>
      <c r="V314" s="12">
        <v>44568</v>
      </c>
      <c r="W314" s="13">
        <v>63964</v>
      </c>
      <c r="X314" s="9" t="s">
        <v>68</v>
      </c>
      <c r="Y314" s="9" t="s">
        <v>59</v>
      </c>
      <c r="Z314" s="9" t="s">
        <v>69</v>
      </c>
      <c r="AA314" s="9">
        <v>911020</v>
      </c>
      <c r="AB314" s="9" t="s">
        <v>39</v>
      </c>
      <c r="AC314" s="9" t="s">
        <v>49</v>
      </c>
      <c r="AD314" s="9">
        <v>69376</v>
      </c>
      <c r="AE314" s="9">
        <v>800458699</v>
      </c>
      <c r="AF314" s="9">
        <v>800627255</v>
      </c>
      <c r="AG314" s="9" t="s">
        <v>41</v>
      </c>
      <c r="AH314" s="9">
        <v>100</v>
      </c>
      <c r="AI314" s="14" t="s">
        <v>56</v>
      </c>
    </row>
    <row r="315" spans="1:35" x14ac:dyDescent="0.25">
      <c r="A315" s="8">
        <v>930</v>
      </c>
      <c r="B315" s="9" t="s">
        <v>52</v>
      </c>
      <c r="C315" s="9">
        <v>0</v>
      </c>
      <c r="D315" s="9" t="s">
        <v>60</v>
      </c>
      <c r="E315" s="9" t="s">
        <v>60</v>
      </c>
      <c r="F315" s="10" t="s">
        <v>2039</v>
      </c>
      <c r="G315" s="9" t="s">
        <v>141</v>
      </c>
      <c r="H315" s="9">
        <v>1233694032</v>
      </c>
      <c r="I315" s="9">
        <v>899999230</v>
      </c>
      <c r="J315" s="9" t="s">
        <v>87</v>
      </c>
      <c r="K315" s="9">
        <v>80994658</v>
      </c>
      <c r="L315" s="9">
        <v>1233694032</v>
      </c>
      <c r="M315" s="9" t="s">
        <v>141</v>
      </c>
      <c r="N315" s="9">
        <v>55037</v>
      </c>
      <c r="O315" s="9" t="s">
        <v>62</v>
      </c>
      <c r="P315" s="9" t="s">
        <v>61</v>
      </c>
      <c r="Q315" s="9" t="s">
        <v>58</v>
      </c>
      <c r="R315" s="12">
        <v>44454</v>
      </c>
      <c r="S315" s="12">
        <v>44452</v>
      </c>
      <c r="T315" s="12">
        <v>44565</v>
      </c>
      <c r="U315" s="12">
        <v>44574</v>
      </c>
      <c r="V315" s="12">
        <v>44568</v>
      </c>
      <c r="W315" s="13">
        <v>63964</v>
      </c>
      <c r="X315" s="9" t="s">
        <v>68</v>
      </c>
      <c r="Y315" s="9" t="s">
        <v>59</v>
      </c>
      <c r="Z315" s="9" t="s">
        <v>69</v>
      </c>
      <c r="AA315" s="9">
        <v>911020</v>
      </c>
      <c r="AB315" s="9" t="s">
        <v>39</v>
      </c>
      <c r="AC315" s="9" t="s">
        <v>49</v>
      </c>
      <c r="AD315" s="9">
        <v>69395</v>
      </c>
      <c r="AE315" s="9">
        <v>800458699</v>
      </c>
      <c r="AF315" s="9">
        <v>800627255</v>
      </c>
      <c r="AG315" s="9" t="s">
        <v>41</v>
      </c>
      <c r="AH315" s="9">
        <v>100</v>
      </c>
      <c r="AI315" s="14" t="s">
        <v>56</v>
      </c>
    </row>
    <row r="316" spans="1:35" x14ac:dyDescent="0.25">
      <c r="A316" s="8">
        <v>930</v>
      </c>
      <c r="B316" s="9" t="s">
        <v>52</v>
      </c>
      <c r="C316" s="9">
        <v>0</v>
      </c>
      <c r="D316" s="9" t="s">
        <v>60</v>
      </c>
      <c r="E316" s="9" t="s">
        <v>60</v>
      </c>
      <c r="F316" s="10" t="s">
        <v>2039</v>
      </c>
      <c r="G316" s="9" t="s">
        <v>410</v>
      </c>
      <c r="H316" s="9">
        <v>1022443022</v>
      </c>
      <c r="I316" s="9">
        <v>899999230</v>
      </c>
      <c r="J316" s="9" t="s">
        <v>87</v>
      </c>
      <c r="K316" s="9">
        <v>81524899</v>
      </c>
      <c r="L316" s="9">
        <v>1022443022</v>
      </c>
      <c r="M316" s="9" t="s">
        <v>410</v>
      </c>
      <c r="N316" s="9">
        <v>55038</v>
      </c>
      <c r="O316" s="9" t="s">
        <v>62</v>
      </c>
      <c r="P316" s="9" t="s">
        <v>61</v>
      </c>
      <c r="Q316" s="9" t="s">
        <v>58</v>
      </c>
      <c r="R316" s="12">
        <v>44468</v>
      </c>
      <c r="S316" s="12">
        <v>44466</v>
      </c>
      <c r="T316" s="12">
        <v>44565</v>
      </c>
      <c r="U316" s="12">
        <v>44574</v>
      </c>
      <c r="V316" s="12">
        <v>44568</v>
      </c>
      <c r="W316" s="13">
        <v>63964</v>
      </c>
      <c r="X316" s="9" t="s">
        <v>68</v>
      </c>
      <c r="Y316" s="9" t="s">
        <v>59</v>
      </c>
      <c r="Z316" s="9" t="s">
        <v>69</v>
      </c>
      <c r="AA316" s="9">
        <v>911020</v>
      </c>
      <c r="AB316" s="9" t="s">
        <v>39</v>
      </c>
      <c r="AC316" s="9" t="s">
        <v>49</v>
      </c>
      <c r="AD316" s="9">
        <v>69404</v>
      </c>
      <c r="AE316" s="9">
        <v>800458699</v>
      </c>
      <c r="AF316" s="9">
        <v>800627255</v>
      </c>
      <c r="AG316" s="9" t="s">
        <v>41</v>
      </c>
      <c r="AH316" s="9">
        <v>100</v>
      </c>
      <c r="AI316" s="14" t="s">
        <v>56</v>
      </c>
    </row>
    <row r="317" spans="1:35" x14ac:dyDescent="0.25">
      <c r="A317" s="8">
        <v>930</v>
      </c>
      <c r="B317" s="9" t="s">
        <v>52</v>
      </c>
      <c r="C317" s="9">
        <v>0</v>
      </c>
      <c r="D317" s="9" t="s">
        <v>60</v>
      </c>
      <c r="E317" s="9" t="s">
        <v>60</v>
      </c>
      <c r="F317" s="10" t="s">
        <v>2039</v>
      </c>
      <c r="G317" s="9" t="s">
        <v>229</v>
      </c>
      <c r="H317" s="9">
        <v>1012430468</v>
      </c>
      <c r="I317" s="9">
        <v>899999230</v>
      </c>
      <c r="J317" s="9" t="s">
        <v>87</v>
      </c>
      <c r="K317" s="9">
        <v>81538398</v>
      </c>
      <c r="L317" s="9">
        <v>1012430468</v>
      </c>
      <c r="M317" s="9" t="s">
        <v>229</v>
      </c>
      <c r="N317" s="9">
        <v>55039</v>
      </c>
      <c r="O317" s="9" t="s">
        <v>62</v>
      </c>
      <c r="P317" s="9" t="s">
        <v>61</v>
      </c>
      <c r="Q317" s="9" t="s">
        <v>58</v>
      </c>
      <c r="R317" s="12">
        <v>44477</v>
      </c>
      <c r="S317" s="12">
        <v>44473</v>
      </c>
      <c r="T317" s="12">
        <v>44565</v>
      </c>
      <c r="U317" s="12">
        <v>44574</v>
      </c>
      <c r="V317" s="12">
        <v>44568</v>
      </c>
      <c r="W317" s="13">
        <v>63964</v>
      </c>
      <c r="X317" s="9" t="s">
        <v>68</v>
      </c>
      <c r="Y317" s="9" t="s">
        <v>59</v>
      </c>
      <c r="Z317" s="9" t="s">
        <v>69</v>
      </c>
      <c r="AA317" s="9">
        <v>911020</v>
      </c>
      <c r="AB317" s="9" t="s">
        <v>39</v>
      </c>
      <c r="AC317" s="9" t="s">
        <v>49</v>
      </c>
      <c r="AD317" s="9">
        <v>69392</v>
      </c>
      <c r="AE317" s="9">
        <v>800458699</v>
      </c>
      <c r="AF317" s="9">
        <v>800627255</v>
      </c>
      <c r="AG317" s="9" t="s">
        <v>41</v>
      </c>
      <c r="AH317" s="9">
        <v>100</v>
      </c>
      <c r="AI317" s="14" t="s">
        <v>56</v>
      </c>
    </row>
    <row r="318" spans="1:35" x14ac:dyDescent="0.25">
      <c r="A318" s="8">
        <v>930</v>
      </c>
      <c r="B318" s="9" t="s">
        <v>52</v>
      </c>
      <c r="C318" s="9">
        <v>0</v>
      </c>
      <c r="D318" s="9" t="s">
        <v>60</v>
      </c>
      <c r="E318" s="9" t="s">
        <v>60</v>
      </c>
      <c r="F318" s="10" t="s">
        <v>2039</v>
      </c>
      <c r="G318" s="9" t="s">
        <v>496</v>
      </c>
      <c r="H318" s="9">
        <v>1003516095</v>
      </c>
      <c r="I318" s="9">
        <v>899999230</v>
      </c>
      <c r="J318" s="9" t="s">
        <v>87</v>
      </c>
      <c r="K318" s="9">
        <v>81425309</v>
      </c>
      <c r="L318" s="9">
        <v>1003516095</v>
      </c>
      <c r="M318" s="9" t="s">
        <v>496</v>
      </c>
      <c r="N318" s="9">
        <v>55022</v>
      </c>
      <c r="O318" s="9" t="s">
        <v>62</v>
      </c>
      <c r="P318" s="9" t="s">
        <v>61</v>
      </c>
      <c r="Q318" s="9" t="s">
        <v>58</v>
      </c>
      <c r="R318" s="12">
        <v>44433</v>
      </c>
      <c r="S318" s="12">
        <v>44432</v>
      </c>
      <c r="T318" s="12">
        <v>44581</v>
      </c>
      <c r="U318" s="12">
        <v>44589</v>
      </c>
      <c r="V318" s="12">
        <v>44585</v>
      </c>
      <c r="W318" s="13">
        <v>63964</v>
      </c>
      <c r="X318" s="9" t="s">
        <v>68</v>
      </c>
      <c r="Y318" s="9" t="s">
        <v>59</v>
      </c>
      <c r="Z318" s="9" t="s">
        <v>64</v>
      </c>
      <c r="AA318" s="9">
        <v>914434</v>
      </c>
      <c r="AB318" s="9" t="s">
        <v>50</v>
      </c>
      <c r="AC318" s="9" t="s">
        <v>49</v>
      </c>
      <c r="AD318" s="9">
        <v>69464</v>
      </c>
      <c r="AE318" s="9">
        <v>800460378</v>
      </c>
      <c r="AF318" s="9">
        <v>800629368</v>
      </c>
      <c r="AG318" s="9" t="s">
        <v>41</v>
      </c>
      <c r="AH318" s="9">
        <v>100</v>
      </c>
      <c r="AI318" s="14" t="s">
        <v>56</v>
      </c>
    </row>
    <row r="319" spans="1:35" x14ac:dyDescent="0.25">
      <c r="A319" s="8">
        <v>930</v>
      </c>
      <c r="B319" s="9" t="s">
        <v>52</v>
      </c>
      <c r="C319" s="9">
        <v>0</v>
      </c>
      <c r="D319" s="9" t="s">
        <v>60</v>
      </c>
      <c r="E319" s="9" t="s">
        <v>60</v>
      </c>
      <c r="F319" s="10" t="s">
        <v>2039</v>
      </c>
      <c r="G319" s="9" t="s">
        <v>493</v>
      </c>
      <c r="H319" s="9">
        <v>1052412494</v>
      </c>
      <c r="I319" s="9">
        <v>899999230</v>
      </c>
      <c r="J319" s="9" t="s">
        <v>87</v>
      </c>
      <c r="K319" s="9">
        <v>81551245</v>
      </c>
      <c r="L319" s="9">
        <v>1052412494</v>
      </c>
      <c r="M319" s="9" t="s">
        <v>493</v>
      </c>
      <c r="N319" s="9">
        <v>55041</v>
      </c>
      <c r="O319" s="9" t="s">
        <v>62</v>
      </c>
      <c r="P319" s="9" t="s">
        <v>61</v>
      </c>
      <c r="Q319" s="9" t="s">
        <v>58</v>
      </c>
      <c r="R319" s="12">
        <v>44481</v>
      </c>
      <c r="S319" s="12">
        <v>44481</v>
      </c>
      <c r="T319" s="12">
        <v>44581</v>
      </c>
      <c r="U319" s="12">
        <v>44589</v>
      </c>
      <c r="V319" s="12">
        <v>44585</v>
      </c>
      <c r="W319" s="13">
        <v>63964</v>
      </c>
      <c r="X319" s="9" t="s">
        <v>68</v>
      </c>
      <c r="Y319" s="9" t="s">
        <v>59</v>
      </c>
      <c r="Z319" s="9" t="s">
        <v>64</v>
      </c>
      <c r="AA319" s="9">
        <v>914434</v>
      </c>
      <c r="AB319" s="9" t="s">
        <v>50</v>
      </c>
      <c r="AC319" s="9" t="s">
        <v>49</v>
      </c>
      <c r="AD319" s="9">
        <v>69465</v>
      </c>
      <c r="AE319" s="9">
        <v>800460378</v>
      </c>
      <c r="AF319" s="9">
        <v>800629368</v>
      </c>
      <c r="AG319" s="9" t="s">
        <v>41</v>
      </c>
      <c r="AH319" s="9">
        <v>100</v>
      </c>
      <c r="AI319" s="14" t="s">
        <v>56</v>
      </c>
    </row>
    <row r="320" spans="1:35" x14ac:dyDescent="0.25">
      <c r="A320" s="8">
        <v>930</v>
      </c>
      <c r="B320" s="9" t="s">
        <v>52</v>
      </c>
      <c r="C320" s="9">
        <v>0</v>
      </c>
      <c r="D320" s="9" t="s">
        <v>60</v>
      </c>
      <c r="E320" s="9" t="s">
        <v>60</v>
      </c>
      <c r="F320" s="10" t="s">
        <v>2039</v>
      </c>
      <c r="G320" s="9" t="s">
        <v>497</v>
      </c>
      <c r="H320" s="9">
        <v>1000775053</v>
      </c>
      <c r="I320" s="9">
        <v>899999230</v>
      </c>
      <c r="J320" s="9" t="s">
        <v>87</v>
      </c>
      <c r="K320" s="9">
        <v>81559617</v>
      </c>
      <c r="L320" s="9">
        <v>1000775053</v>
      </c>
      <c r="M320" s="9" t="s">
        <v>497</v>
      </c>
      <c r="N320" s="9">
        <v>55043</v>
      </c>
      <c r="O320" s="9" t="s">
        <v>62</v>
      </c>
      <c r="P320" s="9" t="s">
        <v>61</v>
      </c>
      <c r="Q320" s="9" t="s">
        <v>58</v>
      </c>
      <c r="R320" s="12">
        <v>44483</v>
      </c>
      <c r="S320" s="12">
        <v>44476</v>
      </c>
      <c r="T320" s="12">
        <v>44581</v>
      </c>
      <c r="U320" s="12">
        <v>44589</v>
      </c>
      <c r="V320" s="12">
        <v>44585</v>
      </c>
      <c r="W320" s="13">
        <v>63964</v>
      </c>
      <c r="X320" s="9" t="s">
        <v>68</v>
      </c>
      <c r="Y320" s="9" t="s">
        <v>59</v>
      </c>
      <c r="Z320" s="9" t="s">
        <v>64</v>
      </c>
      <c r="AA320" s="9">
        <v>914434</v>
      </c>
      <c r="AB320" s="9" t="s">
        <v>50</v>
      </c>
      <c r="AC320" s="9" t="s">
        <v>49</v>
      </c>
      <c r="AD320" s="9">
        <v>69466</v>
      </c>
      <c r="AE320" s="9">
        <v>800460378</v>
      </c>
      <c r="AF320" s="9">
        <v>800629368</v>
      </c>
      <c r="AG320" s="9" t="s">
        <v>41</v>
      </c>
      <c r="AH320" s="9">
        <v>100</v>
      </c>
      <c r="AI320" s="14" t="s">
        <v>56</v>
      </c>
    </row>
    <row r="321" spans="1:35" x14ac:dyDescent="0.25">
      <c r="A321" s="8">
        <v>930</v>
      </c>
      <c r="B321" s="9" t="s">
        <v>52</v>
      </c>
      <c r="C321" s="9">
        <v>0</v>
      </c>
      <c r="D321" s="9" t="s">
        <v>60</v>
      </c>
      <c r="E321" s="9" t="s">
        <v>60</v>
      </c>
      <c r="F321" s="10" t="s">
        <v>2039</v>
      </c>
      <c r="G321" s="9" t="s">
        <v>498</v>
      </c>
      <c r="H321" s="9">
        <v>1000468678</v>
      </c>
      <c r="I321" s="9">
        <v>899999230</v>
      </c>
      <c r="J321" s="9" t="s">
        <v>87</v>
      </c>
      <c r="K321" s="9">
        <v>81587705</v>
      </c>
      <c r="L321" s="9">
        <v>1000468678</v>
      </c>
      <c r="M321" s="9" t="s">
        <v>498</v>
      </c>
      <c r="N321" s="9">
        <v>55045</v>
      </c>
      <c r="O321" s="9" t="s">
        <v>62</v>
      </c>
      <c r="P321" s="9" t="s">
        <v>61</v>
      </c>
      <c r="Q321" s="9" t="s">
        <v>58</v>
      </c>
      <c r="R321" s="12">
        <v>44494</v>
      </c>
      <c r="S321" s="12">
        <v>44454</v>
      </c>
      <c r="T321" s="12">
        <v>44581</v>
      </c>
      <c r="U321" s="12">
        <v>44589</v>
      </c>
      <c r="V321" s="12">
        <v>44585</v>
      </c>
      <c r="W321" s="13">
        <v>63964</v>
      </c>
      <c r="X321" s="9" t="s">
        <v>68</v>
      </c>
      <c r="Y321" s="9" t="s">
        <v>59</v>
      </c>
      <c r="Z321" s="9" t="s">
        <v>64</v>
      </c>
      <c r="AA321" s="9">
        <v>914434</v>
      </c>
      <c r="AB321" s="9" t="s">
        <v>50</v>
      </c>
      <c r="AC321" s="9" t="s">
        <v>49</v>
      </c>
      <c r="AD321" s="9">
        <v>69468</v>
      </c>
      <c r="AE321" s="9">
        <v>800460378</v>
      </c>
      <c r="AF321" s="9">
        <v>800629368</v>
      </c>
      <c r="AG321" s="9" t="s">
        <v>41</v>
      </c>
      <c r="AH321" s="9">
        <v>100</v>
      </c>
      <c r="AI321" s="14" t="s">
        <v>56</v>
      </c>
    </row>
    <row r="322" spans="1:35" x14ac:dyDescent="0.25">
      <c r="A322" s="8">
        <v>930</v>
      </c>
      <c r="B322" s="9" t="s">
        <v>52</v>
      </c>
      <c r="C322" s="9">
        <v>0</v>
      </c>
      <c r="D322" s="9" t="s">
        <v>60</v>
      </c>
      <c r="E322" s="9" t="s">
        <v>60</v>
      </c>
      <c r="F322" s="10" t="s">
        <v>2037</v>
      </c>
      <c r="G322" s="9" t="s">
        <v>499</v>
      </c>
      <c r="H322" s="9">
        <v>1000228123</v>
      </c>
      <c r="I322" s="9">
        <v>899999230</v>
      </c>
      <c r="J322" s="9" t="s">
        <v>87</v>
      </c>
      <c r="K322" s="9">
        <v>81589688</v>
      </c>
      <c r="L322" s="9">
        <v>1000228123</v>
      </c>
      <c r="M322" s="9" t="s">
        <v>499</v>
      </c>
      <c r="N322" s="9">
        <v>55046</v>
      </c>
      <c r="O322" s="9" t="s">
        <v>62</v>
      </c>
      <c r="P322" s="9" t="s">
        <v>61</v>
      </c>
      <c r="Q322" s="9" t="s">
        <v>58</v>
      </c>
      <c r="R322" s="12">
        <v>44494</v>
      </c>
      <c r="S322" s="12">
        <v>44493</v>
      </c>
      <c r="T322" s="12">
        <v>44581</v>
      </c>
      <c r="U322" s="12">
        <v>44589</v>
      </c>
      <c r="V322" s="12">
        <v>44585</v>
      </c>
      <c r="W322" s="13">
        <v>63964</v>
      </c>
      <c r="X322" s="9" t="s">
        <v>68</v>
      </c>
      <c r="Y322" s="9" t="s">
        <v>59</v>
      </c>
      <c r="Z322" s="9" t="s">
        <v>64</v>
      </c>
      <c r="AA322" s="9">
        <v>914434</v>
      </c>
      <c r="AB322" s="9" t="s">
        <v>50</v>
      </c>
      <c r="AC322" s="9" t="s">
        <v>49</v>
      </c>
      <c r="AD322" s="9">
        <v>69469</v>
      </c>
      <c r="AE322" s="9">
        <v>800460378</v>
      </c>
      <c r="AF322" s="9">
        <v>800629368</v>
      </c>
      <c r="AG322" s="9" t="s">
        <v>41</v>
      </c>
      <c r="AH322" s="9">
        <v>100</v>
      </c>
      <c r="AI322" s="14" t="s">
        <v>56</v>
      </c>
    </row>
    <row r="323" spans="1:35" x14ac:dyDescent="0.25">
      <c r="A323" s="8">
        <v>930</v>
      </c>
      <c r="B323" s="9" t="s">
        <v>52</v>
      </c>
      <c r="C323" s="9">
        <v>0</v>
      </c>
      <c r="D323" s="9" t="s">
        <v>60</v>
      </c>
      <c r="E323" s="9" t="s">
        <v>60</v>
      </c>
      <c r="F323" s="10" t="s">
        <v>2037</v>
      </c>
      <c r="G323" s="9" t="s">
        <v>500</v>
      </c>
      <c r="H323" s="9">
        <v>1016048871</v>
      </c>
      <c r="I323" s="9">
        <v>899999230</v>
      </c>
      <c r="J323" s="9" t="s">
        <v>87</v>
      </c>
      <c r="K323" s="9">
        <v>81640455</v>
      </c>
      <c r="L323" s="9">
        <v>1016048871</v>
      </c>
      <c r="M323" s="9" t="s">
        <v>500</v>
      </c>
      <c r="N323" s="9">
        <v>55048</v>
      </c>
      <c r="O323" s="9" t="s">
        <v>62</v>
      </c>
      <c r="P323" s="9" t="s">
        <v>61</v>
      </c>
      <c r="Q323" s="9" t="s">
        <v>58</v>
      </c>
      <c r="R323" s="12">
        <v>44509</v>
      </c>
      <c r="S323" s="12">
        <v>44509</v>
      </c>
      <c r="T323" s="12">
        <v>44581</v>
      </c>
      <c r="U323" s="12">
        <v>44589</v>
      </c>
      <c r="V323" s="12">
        <v>44585</v>
      </c>
      <c r="W323" s="13">
        <v>63964</v>
      </c>
      <c r="X323" s="9" t="s">
        <v>68</v>
      </c>
      <c r="Y323" s="9" t="s">
        <v>59</v>
      </c>
      <c r="Z323" s="9" t="s">
        <v>64</v>
      </c>
      <c r="AA323" s="9">
        <v>914434</v>
      </c>
      <c r="AB323" s="9" t="s">
        <v>50</v>
      </c>
      <c r="AC323" s="9" t="s">
        <v>49</v>
      </c>
      <c r="AD323" s="9">
        <v>69470</v>
      </c>
      <c r="AE323" s="9">
        <v>800460378</v>
      </c>
      <c r="AF323" s="9">
        <v>800629368</v>
      </c>
      <c r="AG323" s="9" t="s">
        <v>41</v>
      </c>
      <c r="AH323" s="9">
        <v>100</v>
      </c>
      <c r="AI323" s="14" t="s">
        <v>56</v>
      </c>
    </row>
    <row r="324" spans="1:35" x14ac:dyDescent="0.25">
      <c r="A324" s="8">
        <v>930</v>
      </c>
      <c r="B324" s="9" t="s">
        <v>52</v>
      </c>
      <c r="C324" s="9">
        <v>0</v>
      </c>
      <c r="D324" s="9" t="s">
        <v>60</v>
      </c>
      <c r="E324" s="9" t="s">
        <v>60</v>
      </c>
      <c r="F324" s="10" t="s">
        <v>2039</v>
      </c>
      <c r="G324" s="9" t="s">
        <v>501</v>
      </c>
      <c r="H324" s="9">
        <v>1033784220</v>
      </c>
      <c r="I324" s="9">
        <v>899999230</v>
      </c>
      <c r="J324" s="9" t="s">
        <v>87</v>
      </c>
      <c r="K324" s="9">
        <v>35962429</v>
      </c>
      <c r="L324" s="9">
        <v>1033784220</v>
      </c>
      <c r="M324" s="9" t="s">
        <v>501</v>
      </c>
      <c r="N324" s="9">
        <v>55060</v>
      </c>
      <c r="O324" s="9" t="s">
        <v>62</v>
      </c>
      <c r="P324" s="9" t="s">
        <v>61</v>
      </c>
      <c r="Q324" s="9" t="s">
        <v>58</v>
      </c>
      <c r="R324" s="12">
        <v>44536</v>
      </c>
      <c r="S324" s="12">
        <v>44464</v>
      </c>
      <c r="T324" s="12">
        <v>44592</v>
      </c>
      <c r="U324" s="12">
        <v>44602</v>
      </c>
      <c r="V324" s="12">
        <v>44600</v>
      </c>
      <c r="W324" s="13">
        <v>63964</v>
      </c>
      <c r="X324" s="9" t="s">
        <v>68</v>
      </c>
      <c r="Y324" s="9" t="s">
        <v>59</v>
      </c>
      <c r="Z324" s="9" t="s">
        <v>64</v>
      </c>
      <c r="AA324" s="9">
        <v>917425</v>
      </c>
      <c r="AB324" s="9" t="s">
        <v>50</v>
      </c>
      <c r="AC324" s="9" t="s">
        <v>49</v>
      </c>
      <c r="AD324" s="9">
        <v>69497</v>
      </c>
      <c r="AE324" s="9">
        <v>800461762</v>
      </c>
      <c r="AF324" s="9">
        <v>0</v>
      </c>
      <c r="AG324" s="9" t="s">
        <v>41</v>
      </c>
      <c r="AH324" s="9">
        <v>100</v>
      </c>
      <c r="AI324" s="14" t="s">
        <v>56</v>
      </c>
    </row>
    <row r="325" spans="1:35" x14ac:dyDescent="0.25">
      <c r="A325" s="8">
        <v>930</v>
      </c>
      <c r="B325" s="9" t="s">
        <v>52</v>
      </c>
      <c r="C325" s="9">
        <v>0</v>
      </c>
      <c r="D325" s="9" t="s">
        <v>60</v>
      </c>
      <c r="E325" s="9" t="s">
        <v>60</v>
      </c>
      <c r="F325" s="10" t="s">
        <v>2037</v>
      </c>
      <c r="G325" s="9" t="s">
        <v>502</v>
      </c>
      <c r="H325" s="9">
        <v>1032488788</v>
      </c>
      <c r="I325" s="9">
        <v>899999230</v>
      </c>
      <c r="J325" s="9" t="s">
        <v>87</v>
      </c>
      <c r="K325" s="9">
        <v>81663722</v>
      </c>
      <c r="L325" s="9">
        <v>1032488788</v>
      </c>
      <c r="M325" s="9" t="s">
        <v>502</v>
      </c>
      <c r="N325" s="9">
        <v>55049</v>
      </c>
      <c r="O325" s="9" t="s">
        <v>62</v>
      </c>
      <c r="P325" s="9" t="s">
        <v>61</v>
      </c>
      <c r="Q325" s="9" t="s">
        <v>58</v>
      </c>
      <c r="R325" s="12">
        <v>44516</v>
      </c>
      <c r="S325" s="12">
        <v>44509</v>
      </c>
      <c r="T325" s="12">
        <v>44592</v>
      </c>
      <c r="U325" s="12">
        <v>44602</v>
      </c>
      <c r="V325" s="12">
        <v>44600</v>
      </c>
      <c r="W325" s="13">
        <v>63964</v>
      </c>
      <c r="X325" s="9" t="s">
        <v>68</v>
      </c>
      <c r="Y325" s="9" t="s">
        <v>59</v>
      </c>
      <c r="Z325" s="9" t="s">
        <v>64</v>
      </c>
      <c r="AA325" s="9">
        <v>917425</v>
      </c>
      <c r="AB325" s="9" t="s">
        <v>50</v>
      </c>
      <c r="AC325" s="9" t="s">
        <v>49</v>
      </c>
      <c r="AD325" s="9">
        <v>69493</v>
      </c>
      <c r="AE325" s="9">
        <v>800461762</v>
      </c>
      <c r="AF325" s="9">
        <v>0</v>
      </c>
      <c r="AG325" s="9" t="s">
        <v>41</v>
      </c>
      <c r="AH325" s="9">
        <v>100</v>
      </c>
      <c r="AI325" s="14" t="s">
        <v>56</v>
      </c>
    </row>
    <row r="326" spans="1:35" x14ac:dyDescent="0.25">
      <c r="A326" s="8">
        <v>930</v>
      </c>
      <c r="B326" s="9" t="s">
        <v>52</v>
      </c>
      <c r="C326" s="9">
        <v>0</v>
      </c>
      <c r="D326" s="9" t="s">
        <v>60</v>
      </c>
      <c r="E326" s="9" t="s">
        <v>60</v>
      </c>
      <c r="F326" s="10" t="s">
        <v>2037</v>
      </c>
      <c r="G326" s="9" t="s">
        <v>503</v>
      </c>
      <c r="H326" s="9">
        <v>1057592489</v>
      </c>
      <c r="I326" s="9">
        <v>899999230</v>
      </c>
      <c r="J326" s="9" t="s">
        <v>87</v>
      </c>
      <c r="K326" s="9">
        <v>81664364</v>
      </c>
      <c r="L326" s="9">
        <v>1057592489</v>
      </c>
      <c r="M326" s="9" t="s">
        <v>503</v>
      </c>
      <c r="N326" s="9">
        <v>55050</v>
      </c>
      <c r="O326" s="9" t="s">
        <v>62</v>
      </c>
      <c r="P326" s="9" t="s">
        <v>61</v>
      </c>
      <c r="Q326" s="9" t="s">
        <v>58</v>
      </c>
      <c r="R326" s="12">
        <v>44516</v>
      </c>
      <c r="S326" s="12">
        <v>44516</v>
      </c>
      <c r="T326" s="12">
        <v>44592</v>
      </c>
      <c r="U326" s="12">
        <v>44602</v>
      </c>
      <c r="V326" s="12">
        <v>44600</v>
      </c>
      <c r="W326" s="13">
        <v>63964</v>
      </c>
      <c r="X326" s="9" t="s">
        <v>68</v>
      </c>
      <c r="Y326" s="9" t="s">
        <v>59</v>
      </c>
      <c r="Z326" s="9" t="s">
        <v>64</v>
      </c>
      <c r="AA326" s="9">
        <v>917425</v>
      </c>
      <c r="AB326" s="9" t="s">
        <v>50</v>
      </c>
      <c r="AC326" s="9" t="s">
        <v>49</v>
      </c>
      <c r="AD326" s="9">
        <v>69489</v>
      </c>
      <c r="AE326" s="9">
        <v>800461762</v>
      </c>
      <c r="AF326" s="9">
        <v>0</v>
      </c>
      <c r="AG326" s="9" t="s">
        <v>41</v>
      </c>
      <c r="AH326" s="9">
        <v>100</v>
      </c>
      <c r="AI326" s="14" t="s">
        <v>56</v>
      </c>
    </row>
    <row r="327" spans="1:35" x14ac:dyDescent="0.25">
      <c r="A327" s="8">
        <v>930</v>
      </c>
      <c r="B327" s="9" t="s">
        <v>52</v>
      </c>
      <c r="C327" s="9">
        <v>0</v>
      </c>
      <c r="D327" s="9" t="s">
        <v>60</v>
      </c>
      <c r="E327" s="9" t="s">
        <v>60</v>
      </c>
      <c r="F327" s="10" t="s">
        <v>2037</v>
      </c>
      <c r="G327" s="9" t="s">
        <v>504</v>
      </c>
      <c r="H327" s="9">
        <v>1010231363</v>
      </c>
      <c r="I327" s="9">
        <v>899999230</v>
      </c>
      <c r="J327" s="9" t="s">
        <v>87</v>
      </c>
      <c r="K327" s="9">
        <v>81671949</v>
      </c>
      <c r="L327" s="9">
        <v>1010231363</v>
      </c>
      <c r="M327" s="9" t="s">
        <v>504</v>
      </c>
      <c r="N327" s="9">
        <v>55051</v>
      </c>
      <c r="O327" s="9" t="s">
        <v>62</v>
      </c>
      <c r="P327" s="9" t="s">
        <v>61</v>
      </c>
      <c r="Q327" s="9" t="s">
        <v>58</v>
      </c>
      <c r="R327" s="12">
        <v>44519</v>
      </c>
      <c r="S327" s="12">
        <v>44518</v>
      </c>
      <c r="T327" s="12">
        <v>44592</v>
      </c>
      <c r="U327" s="12">
        <v>44602</v>
      </c>
      <c r="V327" s="12">
        <v>44600</v>
      </c>
      <c r="W327" s="13">
        <v>63964</v>
      </c>
      <c r="X327" s="9" t="s">
        <v>68</v>
      </c>
      <c r="Y327" s="9" t="s">
        <v>59</v>
      </c>
      <c r="Z327" s="9" t="s">
        <v>64</v>
      </c>
      <c r="AA327" s="9">
        <v>917425</v>
      </c>
      <c r="AB327" s="9" t="s">
        <v>50</v>
      </c>
      <c r="AC327" s="9" t="s">
        <v>49</v>
      </c>
      <c r="AD327" s="9">
        <v>69496</v>
      </c>
      <c r="AE327" s="9">
        <v>800461762</v>
      </c>
      <c r="AF327" s="9">
        <v>0</v>
      </c>
      <c r="AG327" s="9" t="s">
        <v>41</v>
      </c>
      <c r="AH327" s="9">
        <v>100</v>
      </c>
      <c r="AI327" s="14" t="s">
        <v>56</v>
      </c>
    </row>
    <row r="328" spans="1:35" x14ac:dyDescent="0.25">
      <c r="A328" s="8">
        <v>930</v>
      </c>
      <c r="B328" s="9" t="s">
        <v>52</v>
      </c>
      <c r="C328" s="9">
        <v>0</v>
      </c>
      <c r="D328" s="9" t="s">
        <v>60</v>
      </c>
      <c r="E328" s="9" t="s">
        <v>60</v>
      </c>
      <c r="F328" s="10" t="s">
        <v>2037</v>
      </c>
      <c r="G328" s="9" t="s">
        <v>505</v>
      </c>
      <c r="H328" s="9">
        <v>1022446566</v>
      </c>
      <c r="I328" s="9">
        <v>899999230</v>
      </c>
      <c r="J328" s="9" t="s">
        <v>87</v>
      </c>
      <c r="K328" s="9">
        <v>81672065</v>
      </c>
      <c r="L328" s="9">
        <v>1022446566</v>
      </c>
      <c r="M328" s="9" t="s">
        <v>505</v>
      </c>
      <c r="N328" s="9">
        <v>55052</v>
      </c>
      <c r="O328" s="9" t="s">
        <v>62</v>
      </c>
      <c r="P328" s="9" t="s">
        <v>61</v>
      </c>
      <c r="Q328" s="9" t="s">
        <v>58</v>
      </c>
      <c r="R328" s="12">
        <v>44520</v>
      </c>
      <c r="S328" s="12">
        <v>44520</v>
      </c>
      <c r="T328" s="12">
        <v>44592</v>
      </c>
      <c r="U328" s="12">
        <v>44602</v>
      </c>
      <c r="V328" s="12">
        <v>44600</v>
      </c>
      <c r="W328" s="13">
        <v>63964</v>
      </c>
      <c r="X328" s="9" t="s">
        <v>68</v>
      </c>
      <c r="Y328" s="9" t="s">
        <v>59</v>
      </c>
      <c r="Z328" s="9" t="s">
        <v>64</v>
      </c>
      <c r="AA328" s="9">
        <v>917425</v>
      </c>
      <c r="AB328" s="9" t="s">
        <v>50</v>
      </c>
      <c r="AC328" s="9" t="s">
        <v>49</v>
      </c>
      <c r="AD328" s="9">
        <v>69491</v>
      </c>
      <c r="AE328" s="9">
        <v>800461762</v>
      </c>
      <c r="AF328" s="9">
        <v>0</v>
      </c>
      <c r="AG328" s="9" t="s">
        <v>41</v>
      </c>
      <c r="AH328" s="9">
        <v>100</v>
      </c>
      <c r="AI328" s="14" t="s">
        <v>56</v>
      </c>
    </row>
    <row r="329" spans="1:35" x14ac:dyDescent="0.25">
      <c r="A329" s="8">
        <v>930</v>
      </c>
      <c r="B329" s="9" t="s">
        <v>52</v>
      </c>
      <c r="C329" s="9">
        <v>0</v>
      </c>
      <c r="D329" s="9" t="s">
        <v>60</v>
      </c>
      <c r="E329" s="9" t="s">
        <v>60</v>
      </c>
      <c r="F329" s="10" t="s">
        <v>2037</v>
      </c>
      <c r="G329" s="9" t="s">
        <v>506</v>
      </c>
      <c r="H329" s="9">
        <v>1024552193</v>
      </c>
      <c r="I329" s="9">
        <v>899999230</v>
      </c>
      <c r="J329" s="9" t="s">
        <v>87</v>
      </c>
      <c r="K329" s="9">
        <v>81675691</v>
      </c>
      <c r="L329" s="9">
        <v>1024552193</v>
      </c>
      <c r="M329" s="9" t="s">
        <v>506</v>
      </c>
      <c r="N329" s="9">
        <v>55053</v>
      </c>
      <c r="O329" s="9" t="s">
        <v>62</v>
      </c>
      <c r="P329" s="9" t="s">
        <v>61</v>
      </c>
      <c r="Q329" s="9" t="s">
        <v>58</v>
      </c>
      <c r="R329" s="12">
        <v>44522</v>
      </c>
      <c r="S329" s="12">
        <v>44522</v>
      </c>
      <c r="T329" s="12">
        <v>44592</v>
      </c>
      <c r="U329" s="12">
        <v>44602</v>
      </c>
      <c r="V329" s="12">
        <v>44600</v>
      </c>
      <c r="W329" s="13">
        <v>63964</v>
      </c>
      <c r="X329" s="9" t="s">
        <v>68</v>
      </c>
      <c r="Y329" s="9" t="s">
        <v>59</v>
      </c>
      <c r="Z329" s="9" t="s">
        <v>64</v>
      </c>
      <c r="AA329" s="9">
        <v>917425</v>
      </c>
      <c r="AB329" s="9" t="s">
        <v>50</v>
      </c>
      <c r="AC329" s="9" t="s">
        <v>49</v>
      </c>
      <c r="AD329" s="9">
        <v>69490</v>
      </c>
      <c r="AE329" s="9">
        <v>800461762</v>
      </c>
      <c r="AF329" s="9">
        <v>0</v>
      </c>
      <c r="AG329" s="9" t="s">
        <v>41</v>
      </c>
      <c r="AH329" s="9">
        <v>100</v>
      </c>
      <c r="AI329" s="14" t="s">
        <v>56</v>
      </c>
    </row>
    <row r="330" spans="1:35" x14ac:dyDescent="0.25">
      <c r="A330" s="8">
        <v>930</v>
      </c>
      <c r="B330" s="9" t="s">
        <v>52</v>
      </c>
      <c r="C330" s="9">
        <v>0</v>
      </c>
      <c r="D330" s="9" t="s">
        <v>60</v>
      </c>
      <c r="E330" s="9" t="s">
        <v>60</v>
      </c>
      <c r="F330" s="10" t="s">
        <v>2037</v>
      </c>
      <c r="G330" s="9" t="s">
        <v>507</v>
      </c>
      <c r="H330" s="9">
        <v>1031171070</v>
      </c>
      <c r="I330" s="9">
        <v>899999230</v>
      </c>
      <c r="J330" s="9" t="s">
        <v>87</v>
      </c>
      <c r="K330" s="9">
        <v>81031947</v>
      </c>
      <c r="L330" s="9">
        <v>1031171070</v>
      </c>
      <c r="M330" s="9" t="s">
        <v>507</v>
      </c>
      <c r="N330" s="9">
        <v>55055</v>
      </c>
      <c r="O330" s="9" t="s">
        <v>62</v>
      </c>
      <c r="P330" s="9" t="s">
        <v>61</v>
      </c>
      <c r="Q330" s="9" t="s">
        <v>58</v>
      </c>
      <c r="R330" s="12">
        <v>44517</v>
      </c>
      <c r="S330" s="12">
        <v>44502</v>
      </c>
      <c r="T330" s="12">
        <v>44592</v>
      </c>
      <c r="U330" s="12">
        <v>44602</v>
      </c>
      <c r="V330" s="12">
        <v>44600</v>
      </c>
      <c r="W330" s="13">
        <v>63964</v>
      </c>
      <c r="X330" s="9" t="s">
        <v>68</v>
      </c>
      <c r="Y330" s="9" t="s">
        <v>59</v>
      </c>
      <c r="Z330" s="9" t="s">
        <v>64</v>
      </c>
      <c r="AA330" s="9">
        <v>917425</v>
      </c>
      <c r="AB330" s="9" t="s">
        <v>50</v>
      </c>
      <c r="AC330" s="9" t="s">
        <v>49</v>
      </c>
      <c r="AD330" s="9">
        <v>69495</v>
      </c>
      <c r="AE330" s="9">
        <v>800461762</v>
      </c>
      <c r="AF330" s="9">
        <v>0</v>
      </c>
      <c r="AG330" s="9" t="s">
        <v>41</v>
      </c>
      <c r="AH330" s="9">
        <v>100</v>
      </c>
      <c r="AI330" s="14" t="s">
        <v>56</v>
      </c>
    </row>
    <row r="331" spans="1:35" x14ac:dyDescent="0.25">
      <c r="A331" s="8">
        <v>930</v>
      </c>
      <c r="B331" s="9" t="s">
        <v>52</v>
      </c>
      <c r="C331" s="9">
        <v>0</v>
      </c>
      <c r="D331" s="9" t="s">
        <v>60</v>
      </c>
      <c r="E331" s="9" t="s">
        <v>60</v>
      </c>
      <c r="F331" s="10" t="s">
        <v>2037</v>
      </c>
      <c r="G331" s="9" t="s">
        <v>508</v>
      </c>
      <c r="H331" s="9">
        <v>1032501608</v>
      </c>
      <c r="I331" s="9">
        <v>899999230</v>
      </c>
      <c r="J331" s="9" t="s">
        <v>87</v>
      </c>
      <c r="K331" s="9">
        <v>81693927</v>
      </c>
      <c r="L331" s="9">
        <v>1032501608</v>
      </c>
      <c r="M331" s="9" t="s">
        <v>508</v>
      </c>
      <c r="N331" s="9">
        <v>55056</v>
      </c>
      <c r="O331" s="9" t="s">
        <v>62</v>
      </c>
      <c r="P331" s="9" t="s">
        <v>61</v>
      </c>
      <c r="Q331" s="9" t="s">
        <v>58</v>
      </c>
      <c r="R331" s="12">
        <v>44530</v>
      </c>
      <c r="S331" s="12">
        <v>44530</v>
      </c>
      <c r="T331" s="12">
        <v>44592</v>
      </c>
      <c r="U331" s="12">
        <v>44602</v>
      </c>
      <c r="V331" s="12">
        <v>44600</v>
      </c>
      <c r="W331" s="13">
        <v>63964</v>
      </c>
      <c r="X331" s="9" t="s">
        <v>68</v>
      </c>
      <c r="Y331" s="9" t="s">
        <v>59</v>
      </c>
      <c r="Z331" s="9" t="s">
        <v>64</v>
      </c>
      <c r="AA331" s="9">
        <v>917425</v>
      </c>
      <c r="AB331" s="9" t="s">
        <v>50</v>
      </c>
      <c r="AC331" s="9" t="s">
        <v>49</v>
      </c>
      <c r="AD331" s="9">
        <v>69494</v>
      </c>
      <c r="AE331" s="9">
        <v>800461762</v>
      </c>
      <c r="AF331" s="9">
        <v>0</v>
      </c>
      <c r="AG331" s="9" t="s">
        <v>41</v>
      </c>
      <c r="AH331" s="9">
        <v>100</v>
      </c>
      <c r="AI331" s="14" t="s">
        <v>56</v>
      </c>
    </row>
    <row r="332" spans="1:35" x14ac:dyDescent="0.25">
      <c r="A332" s="8">
        <v>930</v>
      </c>
      <c r="B332" s="9" t="s">
        <v>52</v>
      </c>
      <c r="C332" s="9">
        <v>0</v>
      </c>
      <c r="D332" s="9" t="s">
        <v>60</v>
      </c>
      <c r="E332" s="9" t="s">
        <v>60</v>
      </c>
      <c r="F332" s="10" t="s">
        <v>2037</v>
      </c>
      <c r="G332" s="9" t="s">
        <v>509</v>
      </c>
      <c r="H332" s="9">
        <v>1032490867</v>
      </c>
      <c r="I332" s="9">
        <v>899999230</v>
      </c>
      <c r="J332" s="9" t="s">
        <v>87</v>
      </c>
      <c r="K332" s="9">
        <v>81706922</v>
      </c>
      <c r="L332" s="9">
        <v>1032490867</v>
      </c>
      <c r="M332" s="9" t="s">
        <v>509</v>
      </c>
      <c r="N332" s="9">
        <v>55057</v>
      </c>
      <c r="O332" s="9" t="s">
        <v>62</v>
      </c>
      <c r="P332" s="9" t="s">
        <v>61</v>
      </c>
      <c r="Q332" s="9" t="s">
        <v>58</v>
      </c>
      <c r="R332" s="12">
        <v>44532</v>
      </c>
      <c r="S332" s="12">
        <v>44531</v>
      </c>
      <c r="T332" s="12">
        <v>44592</v>
      </c>
      <c r="U332" s="12">
        <v>44602</v>
      </c>
      <c r="V332" s="12">
        <v>44600</v>
      </c>
      <c r="W332" s="13">
        <v>63964</v>
      </c>
      <c r="X332" s="9" t="s">
        <v>68</v>
      </c>
      <c r="Y332" s="9" t="s">
        <v>59</v>
      </c>
      <c r="Z332" s="9" t="s">
        <v>64</v>
      </c>
      <c r="AA332" s="9">
        <v>917425</v>
      </c>
      <c r="AB332" s="9" t="s">
        <v>50</v>
      </c>
      <c r="AC332" s="9" t="s">
        <v>49</v>
      </c>
      <c r="AD332" s="9">
        <v>69488</v>
      </c>
      <c r="AE332" s="9">
        <v>800461762</v>
      </c>
      <c r="AF332" s="9">
        <v>0</v>
      </c>
      <c r="AG332" s="9" t="s">
        <v>41</v>
      </c>
      <c r="AH332" s="9">
        <v>100</v>
      </c>
      <c r="AI332" s="14" t="s">
        <v>56</v>
      </c>
    </row>
    <row r="333" spans="1:35" x14ac:dyDescent="0.25">
      <c r="A333" s="8">
        <v>930</v>
      </c>
      <c r="B333" s="9" t="s">
        <v>52</v>
      </c>
      <c r="C333" s="9">
        <v>0</v>
      </c>
      <c r="D333" s="9" t="s">
        <v>60</v>
      </c>
      <c r="E333" s="9" t="s">
        <v>60</v>
      </c>
      <c r="F333" s="10" t="s">
        <v>2039</v>
      </c>
      <c r="G333" s="9" t="s">
        <v>510</v>
      </c>
      <c r="H333" s="9">
        <v>1000270500</v>
      </c>
      <c r="I333" s="9">
        <v>899999230</v>
      </c>
      <c r="J333" s="9" t="s">
        <v>87</v>
      </c>
      <c r="K333" s="9">
        <v>81258771</v>
      </c>
      <c r="L333" s="9">
        <v>1000270500</v>
      </c>
      <c r="M333" s="9" t="s">
        <v>510</v>
      </c>
      <c r="N333" s="9">
        <v>54994</v>
      </c>
      <c r="O333" s="9" t="s">
        <v>62</v>
      </c>
      <c r="P333" s="9" t="s">
        <v>61</v>
      </c>
      <c r="Q333" s="9" t="s">
        <v>58</v>
      </c>
      <c r="R333" s="12">
        <v>44371</v>
      </c>
      <c r="S333" s="12">
        <v>44368</v>
      </c>
      <c r="T333" s="12">
        <v>44680</v>
      </c>
      <c r="U333" s="12">
        <v>44686</v>
      </c>
      <c r="V333" s="12">
        <v>44684</v>
      </c>
      <c r="W333" s="13">
        <v>282500</v>
      </c>
      <c r="X333" s="9" t="s">
        <v>511</v>
      </c>
      <c r="Y333" s="9" t="s">
        <v>59</v>
      </c>
      <c r="Z333" s="9" t="s">
        <v>89</v>
      </c>
      <c r="AA333" s="9">
        <v>936262</v>
      </c>
      <c r="AB333" s="9" t="s">
        <v>44</v>
      </c>
      <c r="AC333" s="9" t="s">
        <v>40</v>
      </c>
      <c r="AD333" s="9">
        <v>69841</v>
      </c>
      <c r="AE333" s="9">
        <v>800471816</v>
      </c>
      <c r="AF333" s="9">
        <v>0</v>
      </c>
      <c r="AG333" s="9" t="s">
        <v>41</v>
      </c>
      <c r="AH333" s="9">
        <v>100</v>
      </c>
      <c r="AI333" s="14" t="s">
        <v>56</v>
      </c>
    </row>
    <row r="334" spans="1:35" x14ac:dyDescent="0.25">
      <c r="A334" s="8">
        <v>930</v>
      </c>
      <c r="B334" s="9" t="s">
        <v>52</v>
      </c>
      <c r="C334" s="9">
        <v>0</v>
      </c>
      <c r="D334" s="9" t="s">
        <v>60</v>
      </c>
      <c r="E334" s="9" t="s">
        <v>60</v>
      </c>
      <c r="F334" s="10" t="s">
        <v>2037</v>
      </c>
      <c r="G334" s="9" t="s">
        <v>512</v>
      </c>
      <c r="H334" s="9">
        <v>1233910588</v>
      </c>
      <c r="I334" s="9">
        <v>899999230</v>
      </c>
      <c r="J334" s="9" t="s">
        <v>87</v>
      </c>
      <c r="K334" s="9">
        <v>82309050</v>
      </c>
      <c r="L334" s="9">
        <v>1233910588</v>
      </c>
      <c r="M334" s="9" t="s">
        <v>512</v>
      </c>
      <c r="N334" s="9">
        <v>55112</v>
      </c>
      <c r="O334" s="9" t="s">
        <v>62</v>
      </c>
      <c r="P334" s="9" t="s">
        <v>61</v>
      </c>
      <c r="Q334" s="9" t="s">
        <v>58</v>
      </c>
      <c r="R334" s="12">
        <v>44646</v>
      </c>
      <c r="S334" s="12">
        <v>44643</v>
      </c>
      <c r="T334" s="12">
        <v>44680</v>
      </c>
      <c r="U334" s="12">
        <v>44686</v>
      </c>
      <c r="V334" s="12">
        <v>44684</v>
      </c>
      <c r="W334" s="13">
        <v>121100</v>
      </c>
      <c r="X334" s="9" t="s">
        <v>513</v>
      </c>
      <c r="Y334" s="9" t="s">
        <v>59</v>
      </c>
      <c r="Z334" s="9" t="s">
        <v>89</v>
      </c>
      <c r="AA334" s="9">
        <v>936262</v>
      </c>
      <c r="AB334" s="9" t="s">
        <v>44</v>
      </c>
      <c r="AC334" s="9" t="s">
        <v>40</v>
      </c>
      <c r="AD334" s="9">
        <v>69842</v>
      </c>
      <c r="AE334" s="9">
        <v>800471816</v>
      </c>
      <c r="AF334" s="9">
        <v>0</v>
      </c>
      <c r="AG334" s="9" t="s">
        <v>41</v>
      </c>
      <c r="AH334" s="9">
        <v>100</v>
      </c>
      <c r="AI334" s="14" t="s">
        <v>56</v>
      </c>
    </row>
    <row r="335" spans="1:35" x14ac:dyDescent="0.25">
      <c r="A335" s="8">
        <v>930</v>
      </c>
      <c r="B335" s="9" t="s">
        <v>52</v>
      </c>
      <c r="C335" s="9">
        <v>0</v>
      </c>
      <c r="D335" s="9" t="s">
        <v>60</v>
      </c>
      <c r="E335" s="9" t="s">
        <v>60</v>
      </c>
      <c r="F335" s="10" t="s">
        <v>2037</v>
      </c>
      <c r="G335" s="9" t="s">
        <v>514</v>
      </c>
      <c r="H335" s="9">
        <v>1001047379</v>
      </c>
      <c r="I335" s="9">
        <v>899999230</v>
      </c>
      <c r="J335" s="9" t="s">
        <v>87</v>
      </c>
      <c r="K335" s="9">
        <v>82357776</v>
      </c>
      <c r="L335" s="9">
        <v>1001047379</v>
      </c>
      <c r="M335" s="9" t="s">
        <v>514</v>
      </c>
      <c r="N335" s="9">
        <v>55119</v>
      </c>
      <c r="O335" s="9" t="s">
        <v>62</v>
      </c>
      <c r="P335" s="9" t="s">
        <v>61</v>
      </c>
      <c r="Q335" s="9" t="s">
        <v>37</v>
      </c>
      <c r="R335" s="12">
        <v>44655</v>
      </c>
      <c r="S335" s="12">
        <v>44627</v>
      </c>
      <c r="T335" s="12">
        <v>44659</v>
      </c>
      <c r="U335" s="12">
        <v>44669</v>
      </c>
      <c r="V335" s="12">
        <v>44663</v>
      </c>
      <c r="W335" s="13">
        <v>445025</v>
      </c>
      <c r="X335" s="9" t="s">
        <v>515</v>
      </c>
      <c r="Y335" s="9" t="s">
        <v>38</v>
      </c>
      <c r="Z335" s="9" t="s">
        <v>89</v>
      </c>
      <c r="AA335" s="9">
        <v>932120</v>
      </c>
      <c r="AB335" s="9" t="s">
        <v>44</v>
      </c>
      <c r="AC335" s="9" t="s">
        <v>40</v>
      </c>
      <c r="AD335" s="9">
        <v>69697</v>
      </c>
      <c r="AE335" s="9">
        <v>800469373</v>
      </c>
      <c r="AF335" s="9">
        <v>800640286</v>
      </c>
      <c r="AG335" s="9" t="s">
        <v>41</v>
      </c>
      <c r="AH335" s="9">
        <v>100</v>
      </c>
      <c r="AI335" s="14" t="s">
        <v>56</v>
      </c>
    </row>
    <row r="336" spans="1:35" x14ac:dyDescent="0.25">
      <c r="A336" s="8">
        <v>930</v>
      </c>
      <c r="B336" s="9" t="s">
        <v>52</v>
      </c>
      <c r="C336" s="9">
        <v>0</v>
      </c>
      <c r="D336" s="9" t="s">
        <v>60</v>
      </c>
      <c r="E336" s="9" t="s">
        <v>60</v>
      </c>
      <c r="F336" s="10" t="s">
        <v>2037</v>
      </c>
      <c r="G336" s="9" t="s">
        <v>516</v>
      </c>
      <c r="H336" s="9">
        <v>1001348322</v>
      </c>
      <c r="I336" s="9">
        <v>899999230</v>
      </c>
      <c r="J336" s="9" t="s">
        <v>87</v>
      </c>
      <c r="K336" s="9">
        <v>82320332</v>
      </c>
      <c r="L336" s="9">
        <v>1001348322</v>
      </c>
      <c r="M336" s="9" t="s">
        <v>516</v>
      </c>
      <c r="N336" s="9">
        <v>55113</v>
      </c>
      <c r="O336" s="9" t="s">
        <v>62</v>
      </c>
      <c r="P336" s="9" t="s">
        <v>61</v>
      </c>
      <c r="Q336" s="9" t="s">
        <v>58</v>
      </c>
      <c r="R336" s="12">
        <v>44649</v>
      </c>
      <c r="S336" s="12">
        <v>44623</v>
      </c>
      <c r="T336" s="12">
        <v>44657</v>
      </c>
      <c r="U336" s="12">
        <v>44662</v>
      </c>
      <c r="V336" s="12">
        <v>44658</v>
      </c>
      <c r="W336" s="13">
        <v>213900</v>
      </c>
      <c r="X336" s="9" t="s">
        <v>517</v>
      </c>
      <c r="Y336" s="9" t="s">
        <v>59</v>
      </c>
      <c r="Z336" s="9" t="s">
        <v>89</v>
      </c>
      <c r="AA336" s="9">
        <v>930958</v>
      </c>
      <c r="AB336" s="9" t="s">
        <v>50</v>
      </c>
      <c r="AC336" s="9" t="s">
        <v>40</v>
      </c>
      <c r="AD336" s="9">
        <v>69692</v>
      </c>
      <c r="AE336" s="9">
        <v>800469002</v>
      </c>
      <c r="AF336" s="9">
        <v>800639955</v>
      </c>
      <c r="AG336" s="9" t="s">
        <v>41</v>
      </c>
      <c r="AH336" s="9">
        <v>100</v>
      </c>
      <c r="AI336" s="14" t="s">
        <v>56</v>
      </c>
    </row>
    <row r="337" spans="1:35" x14ac:dyDescent="0.25">
      <c r="A337" s="8">
        <v>930</v>
      </c>
      <c r="B337" s="9" t="s">
        <v>52</v>
      </c>
      <c r="C337" s="9">
        <v>0</v>
      </c>
      <c r="D337" s="9" t="s">
        <v>60</v>
      </c>
      <c r="E337" s="9" t="s">
        <v>60</v>
      </c>
      <c r="F337" s="10" t="s">
        <v>2037</v>
      </c>
      <c r="G337" s="9" t="s">
        <v>518</v>
      </c>
      <c r="H337" s="9">
        <v>1001284326</v>
      </c>
      <c r="I337" s="9">
        <v>899999230</v>
      </c>
      <c r="J337" s="9" t="s">
        <v>87</v>
      </c>
      <c r="K337" s="9">
        <v>82320564</v>
      </c>
      <c r="L337" s="9">
        <v>1001284326</v>
      </c>
      <c r="M337" s="9" t="s">
        <v>518</v>
      </c>
      <c r="N337" s="9">
        <v>55114</v>
      </c>
      <c r="O337" s="9" t="s">
        <v>62</v>
      </c>
      <c r="P337" s="9" t="s">
        <v>61</v>
      </c>
      <c r="Q337" s="9" t="s">
        <v>58</v>
      </c>
      <c r="R337" s="12">
        <v>44649</v>
      </c>
      <c r="S337" s="12">
        <v>44624</v>
      </c>
      <c r="T337" s="12">
        <v>44657</v>
      </c>
      <c r="U337" s="12">
        <v>44662</v>
      </c>
      <c r="V337" s="12">
        <v>44658</v>
      </c>
      <c r="W337" s="13">
        <v>337300</v>
      </c>
      <c r="X337" s="9" t="s">
        <v>519</v>
      </c>
      <c r="Y337" s="9" t="s">
        <v>59</v>
      </c>
      <c r="Z337" s="9" t="s">
        <v>89</v>
      </c>
      <c r="AA337" s="9">
        <v>930958</v>
      </c>
      <c r="AB337" s="9" t="s">
        <v>50</v>
      </c>
      <c r="AC337" s="9" t="s">
        <v>40</v>
      </c>
      <c r="AD337" s="9">
        <v>69693</v>
      </c>
      <c r="AE337" s="9">
        <v>800469002</v>
      </c>
      <c r="AF337" s="9">
        <v>800639955</v>
      </c>
      <c r="AG337" s="9" t="s">
        <v>41</v>
      </c>
      <c r="AH337" s="9">
        <v>100</v>
      </c>
      <c r="AI337" s="14" t="s">
        <v>56</v>
      </c>
    </row>
    <row r="338" spans="1:35" x14ac:dyDescent="0.25">
      <c r="A338" s="8">
        <v>930</v>
      </c>
      <c r="B338" s="9" t="s">
        <v>52</v>
      </c>
      <c r="C338" s="9">
        <v>0</v>
      </c>
      <c r="D338" s="9" t="s">
        <v>60</v>
      </c>
      <c r="E338" s="9" t="s">
        <v>60</v>
      </c>
      <c r="F338" s="10" t="s">
        <v>2037</v>
      </c>
      <c r="G338" s="9" t="s">
        <v>520</v>
      </c>
      <c r="H338" s="9">
        <v>1000806414</v>
      </c>
      <c r="I338" s="9">
        <v>899999230</v>
      </c>
      <c r="J338" s="9" t="s">
        <v>87</v>
      </c>
      <c r="K338" s="9">
        <v>82324044</v>
      </c>
      <c r="L338" s="9">
        <v>1000806414</v>
      </c>
      <c r="M338" s="9" t="s">
        <v>520</v>
      </c>
      <c r="N338" s="9">
        <v>55116</v>
      </c>
      <c r="O338" s="9" t="s">
        <v>62</v>
      </c>
      <c r="P338" s="9" t="s">
        <v>61</v>
      </c>
      <c r="Q338" s="9" t="s">
        <v>58</v>
      </c>
      <c r="R338" s="12">
        <v>44649</v>
      </c>
      <c r="S338" s="12">
        <v>44624</v>
      </c>
      <c r="T338" s="12">
        <v>44657</v>
      </c>
      <c r="U338" s="12">
        <v>44662</v>
      </c>
      <c r="V338" s="12">
        <v>44658</v>
      </c>
      <c r="W338" s="13">
        <v>453450</v>
      </c>
      <c r="X338" s="9" t="s">
        <v>521</v>
      </c>
      <c r="Y338" s="9" t="s">
        <v>59</v>
      </c>
      <c r="Z338" s="9" t="s">
        <v>89</v>
      </c>
      <c r="AA338" s="9">
        <v>930958</v>
      </c>
      <c r="AB338" s="9" t="s">
        <v>50</v>
      </c>
      <c r="AC338" s="9" t="s">
        <v>40</v>
      </c>
      <c r="AD338" s="9">
        <v>69694</v>
      </c>
      <c r="AE338" s="9">
        <v>800469002</v>
      </c>
      <c r="AF338" s="9">
        <v>800639955</v>
      </c>
      <c r="AG338" s="9" t="s">
        <v>41</v>
      </c>
      <c r="AH338" s="9">
        <v>100</v>
      </c>
      <c r="AI338" s="14" t="s">
        <v>56</v>
      </c>
    </row>
    <row r="339" spans="1:35" x14ac:dyDescent="0.25">
      <c r="A339" s="8">
        <v>930</v>
      </c>
      <c r="B339" s="9" t="s">
        <v>52</v>
      </c>
      <c r="C339" s="9">
        <v>0</v>
      </c>
      <c r="D339" s="9" t="s">
        <v>60</v>
      </c>
      <c r="E339" s="9" t="s">
        <v>60</v>
      </c>
      <c r="F339" s="10" t="s">
        <v>2037</v>
      </c>
      <c r="G339" s="9" t="s">
        <v>522</v>
      </c>
      <c r="H339" s="9">
        <v>1023025850</v>
      </c>
      <c r="I339" s="9">
        <v>899999230</v>
      </c>
      <c r="J339" s="9" t="s">
        <v>87</v>
      </c>
      <c r="K339" s="9">
        <v>81347169</v>
      </c>
      <c r="L339" s="9">
        <v>1023025850</v>
      </c>
      <c r="M339" s="9" t="s">
        <v>522</v>
      </c>
      <c r="N339" s="9">
        <v>55117</v>
      </c>
      <c r="O339" s="9" t="s">
        <v>62</v>
      </c>
      <c r="P339" s="9" t="s">
        <v>61</v>
      </c>
      <c r="Q339" s="9" t="s">
        <v>58</v>
      </c>
      <c r="R339" s="12">
        <v>44649</v>
      </c>
      <c r="S339" s="12">
        <v>44627</v>
      </c>
      <c r="T339" s="12">
        <v>44657</v>
      </c>
      <c r="U339" s="12">
        <v>44662</v>
      </c>
      <c r="V339" s="12">
        <v>44658</v>
      </c>
      <c r="W339" s="13">
        <v>130000</v>
      </c>
      <c r="X339" s="9" t="s">
        <v>523</v>
      </c>
      <c r="Y339" s="9" t="s">
        <v>59</v>
      </c>
      <c r="Z339" s="9" t="s">
        <v>89</v>
      </c>
      <c r="AA339" s="9">
        <v>930958</v>
      </c>
      <c r="AB339" s="9" t="s">
        <v>50</v>
      </c>
      <c r="AC339" s="9" t="s">
        <v>40</v>
      </c>
      <c r="AD339" s="9">
        <v>69695</v>
      </c>
      <c r="AE339" s="9">
        <v>800469002</v>
      </c>
      <c r="AF339" s="9">
        <v>800639955</v>
      </c>
      <c r="AG339" s="9" t="s">
        <v>41</v>
      </c>
      <c r="AH339" s="9">
        <v>100</v>
      </c>
      <c r="AI339" s="14" t="s">
        <v>56</v>
      </c>
    </row>
    <row r="340" spans="1:35" x14ac:dyDescent="0.25">
      <c r="A340" s="8">
        <v>930</v>
      </c>
      <c r="B340" s="9" t="s">
        <v>52</v>
      </c>
      <c r="C340" s="9">
        <v>0</v>
      </c>
      <c r="D340" s="9" t="s">
        <v>60</v>
      </c>
      <c r="E340" s="9" t="s">
        <v>60</v>
      </c>
      <c r="F340" s="10" t="s">
        <v>2037</v>
      </c>
      <c r="G340" s="9" t="s">
        <v>524</v>
      </c>
      <c r="H340" s="9">
        <v>1031175301</v>
      </c>
      <c r="I340" s="9">
        <v>899999230</v>
      </c>
      <c r="J340" s="9" t="s">
        <v>87</v>
      </c>
      <c r="K340" s="9">
        <v>82324010</v>
      </c>
      <c r="L340" s="9">
        <v>1031175301</v>
      </c>
      <c r="M340" s="9" t="s">
        <v>524</v>
      </c>
      <c r="N340" s="9">
        <v>55115</v>
      </c>
      <c r="O340" s="9" t="s">
        <v>62</v>
      </c>
      <c r="P340" s="9" t="s">
        <v>61</v>
      </c>
      <c r="Q340" s="9" t="s">
        <v>58</v>
      </c>
      <c r="R340" s="12">
        <v>44649</v>
      </c>
      <c r="S340" s="12">
        <v>44625</v>
      </c>
      <c r="T340" s="12">
        <v>44655</v>
      </c>
      <c r="U340" s="12">
        <v>44659</v>
      </c>
      <c r="V340" s="12">
        <v>44656</v>
      </c>
      <c r="W340" s="13">
        <v>129600</v>
      </c>
      <c r="X340" s="9" t="s">
        <v>525</v>
      </c>
      <c r="Y340" s="9" t="s">
        <v>59</v>
      </c>
      <c r="Z340" s="9" t="s">
        <v>89</v>
      </c>
      <c r="AA340" s="9">
        <v>930234</v>
      </c>
      <c r="AB340" s="9" t="s">
        <v>44</v>
      </c>
      <c r="AC340" s="9" t="s">
        <v>40</v>
      </c>
      <c r="AD340" s="9">
        <v>69684</v>
      </c>
      <c r="AE340" s="9">
        <v>800468672</v>
      </c>
      <c r="AF340" s="9">
        <v>800639332</v>
      </c>
      <c r="AG340" s="9" t="s">
        <v>41</v>
      </c>
      <c r="AH340" s="9">
        <v>100</v>
      </c>
      <c r="AI340" s="14" t="s">
        <v>56</v>
      </c>
    </row>
    <row r="341" spans="1:35" x14ac:dyDescent="0.25">
      <c r="A341" s="8">
        <v>930</v>
      </c>
      <c r="B341" s="9" t="s">
        <v>52</v>
      </c>
      <c r="C341" s="9">
        <v>0</v>
      </c>
      <c r="D341" s="9" t="s">
        <v>60</v>
      </c>
      <c r="E341" s="9" t="s">
        <v>60</v>
      </c>
      <c r="F341" s="10" t="s">
        <v>2037</v>
      </c>
      <c r="G341" s="9" t="s">
        <v>526</v>
      </c>
      <c r="H341" s="9">
        <v>1052408360</v>
      </c>
      <c r="I341" s="9">
        <v>899999230</v>
      </c>
      <c r="J341" s="9" t="s">
        <v>87</v>
      </c>
      <c r="K341" s="9">
        <v>82359930</v>
      </c>
      <c r="L341" s="9">
        <v>1052408360</v>
      </c>
      <c r="M341" s="9" t="s">
        <v>526</v>
      </c>
      <c r="N341" s="9">
        <v>55121</v>
      </c>
      <c r="O341" s="9" t="s">
        <v>62</v>
      </c>
      <c r="P341" s="9" t="s">
        <v>61</v>
      </c>
      <c r="Q341" s="9" t="s">
        <v>58</v>
      </c>
      <c r="R341" s="12">
        <v>44655</v>
      </c>
      <c r="S341" s="12">
        <v>44627</v>
      </c>
      <c r="T341" s="12">
        <v>44673</v>
      </c>
      <c r="U341" s="12">
        <v>44678</v>
      </c>
      <c r="V341" s="12">
        <v>44676</v>
      </c>
      <c r="W341" s="13">
        <v>158600</v>
      </c>
      <c r="X341" s="9" t="s">
        <v>527</v>
      </c>
      <c r="Y341" s="9" t="s">
        <v>59</v>
      </c>
      <c r="Z341" s="9" t="s">
        <v>89</v>
      </c>
      <c r="AA341" s="9">
        <v>934250</v>
      </c>
      <c r="AB341" s="9" t="s">
        <v>44</v>
      </c>
      <c r="AC341" s="9" t="s">
        <v>40</v>
      </c>
      <c r="AD341" s="9">
        <v>69719</v>
      </c>
      <c r="AE341" s="9">
        <v>800470800</v>
      </c>
      <c r="AF341" s="9">
        <v>800641990</v>
      </c>
      <c r="AG341" s="9" t="s">
        <v>41</v>
      </c>
      <c r="AH341" s="9">
        <v>100</v>
      </c>
      <c r="AI341" s="14" t="s">
        <v>56</v>
      </c>
    </row>
    <row r="342" spans="1:35" x14ac:dyDescent="0.25">
      <c r="A342" s="8">
        <v>930</v>
      </c>
      <c r="B342" s="9" t="s">
        <v>52</v>
      </c>
      <c r="C342" s="9">
        <v>0</v>
      </c>
      <c r="D342" s="9" t="s">
        <v>60</v>
      </c>
      <c r="E342" s="9" t="s">
        <v>60</v>
      </c>
      <c r="F342" s="10" t="s">
        <v>2037</v>
      </c>
      <c r="G342" s="9" t="s">
        <v>528</v>
      </c>
      <c r="H342" s="9">
        <v>1001174687</v>
      </c>
      <c r="I342" s="9">
        <v>899999230</v>
      </c>
      <c r="J342" s="9" t="s">
        <v>87</v>
      </c>
      <c r="K342" s="9">
        <v>82359932</v>
      </c>
      <c r="L342" s="9">
        <v>1001174687</v>
      </c>
      <c r="M342" s="9" t="s">
        <v>528</v>
      </c>
      <c r="N342" s="9">
        <v>55122</v>
      </c>
      <c r="O342" s="9" t="s">
        <v>62</v>
      </c>
      <c r="P342" s="9" t="s">
        <v>61</v>
      </c>
      <c r="Q342" s="9" t="s">
        <v>58</v>
      </c>
      <c r="R342" s="12">
        <v>44655</v>
      </c>
      <c r="S342" s="12">
        <v>44627</v>
      </c>
      <c r="T342" s="12">
        <v>44673</v>
      </c>
      <c r="U342" s="12">
        <v>44678</v>
      </c>
      <c r="V342" s="12">
        <v>44676</v>
      </c>
      <c r="W342" s="13">
        <v>138900</v>
      </c>
      <c r="X342" s="9" t="s">
        <v>529</v>
      </c>
      <c r="Y342" s="9" t="s">
        <v>59</v>
      </c>
      <c r="Z342" s="9" t="s">
        <v>89</v>
      </c>
      <c r="AA342" s="9">
        <v>934250</v>
      </c>
      <c r="AB342" s="9" t="s">
        <v>44</v>
      </c>
      <c r="AC342" s="9" t="s">
        <v>40</v>
      </c>
      <c r="AD342" s="9">
        <v>69720</v>
      </c>
      <c r="AE342" s="9">
        <v>800470800</v>
      </c>
      <c r="AF342" s="9">
        <v>800641990</v>
      </c>
      <c r="AG342" s="9" t="s">
        <v>41</v>
      </c>
      <c r="AH342" s="9">
        <v>100</v>
      </c>
      <c r="AI342" s="14" t="s">
        <v>56</v>
      </c>
    </row>
    <row r="343" spans="1:35" x14ac:dyDescent="0.25">
      <c r="A343" s="8">
        <v>930</v>
      </c>
      <c r="B343" s="9" t="s">
        <v>52</v>
      </c>
      <c r="C343" s="9">
        <v>0</v>
      </c>
      <c r="D343" s="9" t="s">
        <v>60</v>
      </c>
      <c r="E343" s="9" t="s">
        <v>60</v>
      </c>
      <c r="F343" s="10" t="s">
        <v>2037</v>
      </c>
      <c r="G343" s="9" t="s">
        <v>530</v>
      </c>
      <c r="H343" s="9">
        <v>1014197967</v>
      </c>
      <c r="I343" s="9">
        <v>899999230</v>
      </c>
      <c r="J343" s="9" t="s">
        <v>87</v>
      </c>
      <c r="K343" s="9">
        <v>81445553</v>
      </c>
      <c r="L343" s="9">
        <v>1014197967</v>
      </c>
      <c r="M343" s="9" t="s">
        <v>530</v>
      </c>
      <c r="N343" s="9">
        <v>55123</v>
      </c>
      <c r="O343" s="9" t="s">
        <v>62</v>
      </c>
      <c r="P343" s="9" t="s">
        <v>61</v>
      </c>
      <c r="Q343" s="9" t="s">
        <v>58</v>
      </c>
      <c r="R343" s="12">
        <v>44655</v>
      </c>
      <c r="S343" s="12">
        <v>44628</v>
      </c>
      <c r="T343" s="12">
        <v>44673</v>
      </c>
      <c r="U343" s="12">
        <v>44678</v>
      </c>
      <c r="V343" s="12">
        <v>44676</v>
      </c>
      <c r="W343" s="13">
        <v>454900</v>
      </c>
      <c r="X343" s="9" t="s">
        <v>531</v>
      </c>
      <c r="Y343" s="9" t="s">
        <v>59</v>
      </c>
      <c r="Z343" s="9" t="s">
        <v>89</v>
      </c>
      <c r="AA343" s="9">
        <v>934250</v>
      </c>
      <c r="AB343" s="9" t="s">
        <v>44</v>
      </c>
      <c r="AC343" s="9" t="s">
        <v>40</v>
      </c>
      <c r="AD343" s="9">
        <v>69722</v>
      </c>
      <c r="AE343" s="9">
        <v>800470800</v>
      </c>
      <c r="AF343" s="9">
        <v>800641990</v>
      </c>
      <c r="AG343" s="9" t="s">
        <v>41</v>
      </c>
      <c r="AH343" s="9">
        <v>100</v>
      </c>
      <c r="AI343" s="14" t="s">
        <v>56</v>
      </c>
    </row>
    <row r="344" spans="1:35" x14ac:dyDescent="0.25">
      <c r="A344" s="8">
        <v>930</v>
      </c>
      <c r="B344" s="9" t="s">
        <v>52</v>
      </c>
      <c r="C344" s="9">
        <v>0</v>
      </c>
      <c r="D344" s="9" t="s">
        <v>60</v>
      </c>
      <c r="E344" s="9" t="s">
        <v>60</v>
      </c>
      <c r="F344" s="10" t="s">
        <v>2037</v>
      </c>
      <c r="G344" s="9" t="s">
        <v>532</v>
      </c>
      <c r="H344" s="9">
        <v>1013099031</v>
      </c>
      <c r="I344" s="9">
        <v>899999230</v>
      </c>
      <c r="J344" s="9" t="s">
        <v>87</v>
      </c>
      <c r="K344" s="9">
        <v>82360682</v>
      </c>
      <c r="L344" s="9">
        <v>1013099031</v>
      </c>
      <c r="M344" s="9" t="s">
        <v>532</v>
      </c>
      <c r="N344" s="9">
        <v>55124</v>
      </c>
      <c r="O344" s="9" t="s">
        <v>62</v>
      </c>
      <c r="P344" s="9" t="s">
        <v>61</v>
      </c>
      <c r="Q344" s="9" t="s">
        <v>58</v>
      </c>
      <c r="R344" s="12">
        <v>44655</v>
      </c>
      <c r="S344" s="12">
        <v>44629</v>
      </c>
      <c r="T344" s="12">
        <v>44673</v>
      </c>
      <c r="U344" s="12">
        <v>44678</v>
      </c>
      <c r="V344" s="12">
        <v>44676</v>
      </c>
      <c r="W344" s="13">
        <v>287600</v>
      </c>
      <c r="X344" s="9" t="s">
        <v>533</v>
      </c>
      <c r="Y344" s="9" t="s">
        <v>59</v>
      </c>
      <c r="Z344" s="9" t="s">
        <v>89</v>
      </c>
      <c r="AA344" s="9">
        <v>934250</v>
      </c>
      <c r="AB344" s="9" t="s">
        <v>44</v>
      </c>
      <c r="AC344" s="9" t="s">
        <v>40</v>
      </c>
      <c r="AD344" s="9">
        <v>69721</v>
      </c>
      <c r="AE344" s="9">
        <v>800470800</v>
      </c>
      <c r="AF344" s="9">
        <v>800641990</v>
      </c>
      <c r="AG344" s="9" t="s">
        <v>41</v>
      </c>
      <c r="AH344" s="9">
        <v>100</v>
      </c>
      <c r="AI344" s="14" t="s">
        <v>56</v>
      </c>
    </row>
    <row r="345" spans="1:35" x14ac:dyDescent="0.25">
      <c r="A345" s="8">
        <v>930</v>
      </c>
      <c r="B345" s="9" t="s">
        <v>52</v>
      </c>
      <c r="C345" s="9">
        <v>0</v>
      </c>
      <c r="D345" s="9" t="s">
        <v>60</v>
      </c>
      <c r="E345" s="9" t="s">
        <v>60</v>
      </c>
      <c r="F345" s="10" t="s">
        <v>2037</v>
      </c>
      <c r="G345" s="9" t="s">
        <v>534</v>
      </c>
      <c r="H345" s="9">
        <v>1057602074</v>
      </c>
      <c r="I345" s="9">
        <v>899999230</v>
      </c>
      <c r="J345" s="9" t="s">
        <v>87</v>
      </c>
      <c r="K345" s="9">
        <v>82363517</v>
      </c>
      <c r="L345" s="9">
        <v>1057602074</v>
      </c>
      <c r="M345" s="9" t="s">
        <v>534</v>
      </c>
      <c r="N345" s="9">
        <v>55125</v>
      </c>
      <c r="O345" s="9" t="s">
        <v>62</v>
      </c>
      <c r="P345" s="9" t="s">
        <v>61</v>
      </c>
      <c r="Q345" s="9" t="s">
        <v>58</v>
      </c>
      <c r="R345" s="12">
        <v>44656</v>
      </c>
      <c r="S345" s="12">
        <v>44628</v>
      </c>
      <c r="T345" s="12">
        <v>44676</v>
      </c>
      <c r="U345" s="12">
        <v>44679</v>
      </c>
      <c r="V345" s="12">
        <v>44677</v>
      </c>
      <c r="W345" s="13">
        <v>158600</v>
      </c>
      <c r="X345" s="9" t="s">
        <v>535</v>
      </c>
      <c r="Y345" s="9" t="s">
        <v>59</v>
      </c>
      <c r="Z345" s="9" t="s">
        <v>89</v>
      </c>
      <c r="AA345" s="9">
        <v>934359</v>
      </c>
      <c r="AB345" s="9" t="s">
        <v>44</v>
      </c>
      <c r="AC345" s="9" t="s">
        <v>40</v>
      </c>
      <c r="AD345" s="9">
        <v>69796</v>
      </c>
      <c r="AE345" s="9">
        <v>800470975</v>
      </c>
      <c r="AF345" s="9">
        <v>800642139</v>
      </c>
      <c r="AG345" s="9" t="s">
        <v>41</v>
      </c>
      <c r="AH345" s="9">
        <v>100</v>
      </c>
      <c r="AI345" s="14" t="s">
        <v>56</v>
      </c>
    </row>
    <row r="346" spans="1:35" x14ac:dyDescent="0.25">
      <c r="A346" s="8">
        <v>930</v>
      </c>
      <c r="B346" s="9" t="s">
        <v>52</v>
      </c>
      <c r="C346" s="9">
        <v>0</v>
      </c>
      <c r="D346" s="9" t="s">
        <v>60</v>
      </c>
      <c r="E346" s="9" t="s">
        <v>60</v>
      </c>
      <c r="F346" s="10" t="s">
        <v>2037</v>
      </c>
      <c r="G346" s="9" t="s">
        <v>514</v>
      </c>
      <c r="H346" s="9">
        <v>1001047379</v>
      </c>
      <c r="I346" s="9">
        <v>899999230</v>
      </c>
      <c r="J346" s="9" t="s">
        <v>87</v>
      </c>
      <c r="K346" s="9">
        <v>82357776</v>
      </c>
      <c r="L346" s="9">
        <v>1001047379</v>
      </c>
      <c r="M346" s="9" t="s">
        <v>514</v>
      </c>
      <c r="N346" s="9">
        <v>55119</v>
      </c>
      <c r="O346" s="9" t="s">
        <v>62</v>
      </c>
      <c r="P346" s="9" t="s">
        <v>61</v>
      </c>
      <c r="Q346" s="9" t="s">
        <v>37</v>
      </c>
      <c r="R346" s="12">
        <v>44655</v>
      </c>
      <c r="S346" s="12">
        <v>44627</v>
      </c>
      <c r="T346" s="12">
        <v>44670</v>
      </c>
      <c r="U346" s="12">
        <v>44676</v>
      </c>
      <c r="V346" s="12">
        <v>44672</v>
      </c>
      <c r="W346" s="13">
        <v>19500</v>
      </c>
      <c r="X346" s="9" t="s">
        <v>536</v>
      </c>
      <c r="Y346" s="9" t="s">
        <v>38</v>
      </c>
      <c r="Z346" s="9" t="s">
        <v>89</v>
      </c>
      <c r="AA346" s="9">
        <v>933808</v>
      </c>
      <c r="AB346" s="9" t="s">
        <v>44</v>
      </c>
      <c r="AC346" s="9" t="s">
        <v>40</v>
      </c>
      <c r="AD346" s="9">
        <v>69699</v>
      </c>
      <c r="AE346" s="9">
        <v>800470294</v>
      </c>
      <c r="AF346" s="9">
        <v>800641508</v>
      </c>
      <c r="AG346" s="9" t="s">
        <v>41</v>
      </c>
      <c r="AH346" s="9">
        <v>100</v>
      </c>
      <c r="AI346" s="14" t="s">
        <v>56</v>
      </c>
    </row>
    <row r="347" spans="1:35" x14ac:dyDescent="0.25">
      <c r="A347" s="8">
        <v>930</v>
      </c>
      <c r="B347" s="9" t="s">
        <v>52</v>
      </c>
      <c r="C347" s="9">
        <v>0</v>
      </c>
      <c r="D347" s="9" t="s">
        <v>60</v>
      </c>
      <c r="E347" s="9" t="s">
        <v>60</v>
      </c>
      <c r="F347" s="10" t="s">
        <v>2037</v>
      </c>
      <c r="G347" s="9" t="s">
        <v>526</v>
      </c>
      <c r="H347" s="9">
        <v>1052408360</v>
      </c>
      <c r="I347" s="9">
        <v>899999230</v>
      </c>
      <c r="J347" s="9" t="s">
        <v>87</v>
      </c>
      <c r="K347" s="9">
        <v>82359930</v>
      </c>
      <c r="L347" s="9">
        <v>1052408360</v>
      </c>
      <c r="M347" s="9" t="s">
        <v>526</v>
      </c>
      <c r="N347" s="9">
        <v>55121</v>
      </c>
      <c r="O347" s="9" t="s">
        <v>62</v>
      </c>
      <c r="P347" s="9" t="s">
        <v>61</v>
      </c>
      <c r="Q347" s="9" t="s">
        <v>37</v>
      </c>
      <c r="R347" s="12">
        <v>44655</v>
      </c>
      <c r="S347" s="12">
        <v>44627</v>
      </c>
      <c r="T347" s="12">
        <v>44670</v>
      </c>
      <c r="U347" s="12">
        <v>44676</v>
      </c>
      <c r="V347" s="12">
        <v>44672</v>
      </c>
      <c r="W347" s="13">
        <v>14000</v>
      </c>
      <c r="X347" s="9" t="s">
        <v>537</v>
      </c>
      <c r="Y347" s="9" t="s">
        <v>38</v>
      </c>
      <c r="Z347" s="9" t="s">
        <v>89</v>
      </c>
      <c r="AA347" s="9">
        <v>933808</v>
      </c>
      <c r="AB347" s="9" t="s">
        <v>44</v>
      </c>
      <c r="AC347" s="9" t="s">
        <v>40</v>
      </c>
      <c r="AD347" s="9">
        <v>69698</v>
      </c>
      <c r="AE347" s="9">
        <v>800470294</v>
      </c>
      <c r="AF347" s="9">
        <v>800641508</v>
      </c>
      <c r="AG347" s="9" t="s">
        <v>41</v>
      </c>
      <c r="AH347" s="9">
        <v>100</v>
      </c>
      <c r="AI347" s="14" t="s">
        <v>56</v>
      </c>
    </row>
    <row r="348" spans="1:35" x14ac:dyDescent="0.25">
      <c r="A348" s="8">
        <v>930</v>
      </c>
      <c r="B348" s="9" t="s">
        <v>52</v>
      </c>
      <c r="C348" s="9">
        <v>0</v>
      </c>
      <c r="D348" s="9" t="s">
        <v>60</v>
      </c>
      <c r="E348" s="9" t="s">
        <v>60</v>
      </c>
      <c r="F348" s="10" t="s">
        <v>2037</v>
      </c>
      <c r="G348" s="9" t="s">
        <v>538</v>
      </c>
      <c r="H348" s="9">
        <v>1000988894</v>
      </c>
      <c r="I348" s="9">
        <v>899999230</v>
      </c>
      <c r="J348" s="9" t="s">
        <v>87</v>
      </c>
      <c r="K348" s="9">
        <v>82364102</v>
      </c>
      <c r="L348" s="9">
        <v>1000988894</v>
      </c>
      <c r="M348" s="9" t="s">
        <v>538</v>
      </c>
      <c r="N348" s="9">
        <v>55127</v>
      </c>
      <c r="O348" s="9" t="s">
        <v>62</v>
      </c>
      <c r="P348" s="9" t="s">
        <v>61</v>
      </c>
      <c r="Q348" s="9" t="s">
        <v>58</v>
      </c>
      <c r="R348" s="12">
        <v>44656</v>
      </c>
      <c r="S348" s="12">
        <v>44628</v>
      </c>
      <c r="T348" s="12">
        <v>44676</v>
      </c>
      <c r="U348" s="12">
        <v>44679</v>
      </c>
      <c r="V348" s="12">
        <v>44677</v>
      </c>
      <c r="W348" s="13">
        <v>129600</v>
      </c>
      <c r="X348" s="9" t="s">
        <v>539</v>
      </c>
      <c r="Y348" s="9" t="s">
        <v>59</v>
      </c>
      <c r="Z348" s="9" t="s">
        <v>89</v>
      </c>
      <c r="AA348" s="9">
        <v>934359</v>
      </c>
      <c r="AB348" s="9" t="s">
        <v>44</v>
      </c>
      <c r="AC348" s="9" t="s">
        <v>40</v>
      </c>
      <c r="AD348" s="9">
        <v>69795</v>
      </c>
      <c r="AE348" s="9">
        <v>800470975</v>
      </c>
      <c r="AF348" s="9">
        <v>800642139</v>
      </c>
      <c r="AG348" s="9" t="s">
        <v>41</v>
      </c>
      <c r="AH348" s="9">
        <v>100</v>
      </c>
      <c r="AI348" s="14" t="s">
        <v>56</v>
      </c>
    </row>
    <row r="349" spans="1:35" x14ac:dyDescent="0.25">
      <c r="A349" s="8">
        <v>930</v>
      </c>
      <c r="B349" s="9" t="s">
        <v>52</v>
      </c>
      <c r="C349" s="9">
        <v>0</v>
      </c>
      <c r="D349" s="9" t="s">
        <v>60</v>
      </c>
      <c r="E349" s="9" t="s">
        <v>60</v>
      </c>
      <c r="F349" s="10" t="s">
        <v>2037</v>
      </c>
      <c r="G349" s="9" t="s">
        <v>540</v>
      </c>
      <c r="H349" s="9">
        <v>1014271964</v>
      </c>
      <c r="I349" s="9">
        <v>899999230</v>
      </c>
      <c r="J349" s="9" t="s">
        <v>87</v>
      </c>
      <c r="K349" s="9">
        <v>80960795</v>
      </c>
      <c r="L349" s="9">
        <v>1014271964</v>
      </c>
      <c r="M349" s="9" t="s">
        <v>540</v>
      </c>
      <c r="N349" s="9">
        <v>55126</v>
      </c>
      <c r="O349" s="9" t="s">
        <v>62</v>
      </c>
      <c r="P349" s="9" t="s">
        <v>61</v>
      </c>
      <c r="Q349" s="9" t="s">
        <v>37</v>
      </c>
      <c r="R349" s="12">
        <v>44656</v>
      </c>
      <c r="S349" s="12">
        <v>44628</v>
      </c>
      <c r="T349" s="12">
        <v>44673</v>
      </c>
      <c r="U349" s="12">
        <v>44678</v>
      </c>
      <c r="V349" s="12">
        <v>44676</v>
      </c>
      <c r="W349" s="13">
        <v>272600</v>
      </c>
      <c r="X349" s="9" t="s">
        <v>541</v>
      </c>
      <c r="Y349" s="9" t="s">
        <v>38</v>
      </c>
      <c r="Z349" s="9" t="s">
        <v>89</v>
      </c>
      <c r="AA349" s="9">
        <v>934250</v>
      </c>
      <c r="AB349" s="9" t="s">
        <v>44</v>
      </c>
      <c r="AC349" s="9" t="s">
        <v>40</v>
      </c>
      <c r="AD349" s="9">
        <v>69723</v>
      </c>
      <c r="AE349" s="9">
        <v>800470800</v>
      </c>
      <c r="AF349" s="9">
        <v>800641990</v>
      </c>
      <c r="AG349" s="9" t="s">
        <v>41</v>
      </c>
      <c r="AH349" s="9">
        <v>100</v>
      </c>
      <c r="AI349" s="14" t="s">
        <v>56</v>
      </c>
    </row>
    <row r="350" spans="1:35" x14ac:dyDescent="0.25">
      <c r="A350" s="8">
        <v>930</v>
      </c>
      <c r="B350" s="9" t="s">
        <v>52</v>
      </c>
      <c r="C350" s="9">
        <v>0</v>
      </c>
      <c r="D350" s="9" t="s">
        <v>60</v>
      </c>
      <c r="E350" s="9" t="s">
        <v>60</v>
      </c>
      <c r="F350" s="10" t="s">
        <v>2037</v>
      </c>
      <c r="G350" s="9" t="s">
        <v>540</v>
      </c>
      <c r="H350" s="9">
        <v>1014271964</v>
      </c>
      <c r="I350" s="9">
        <v>899999230</v>
      </c>
      <c r="J350" s="9" t="s">
        <v>87</v>
      </c>
      <c r="K350" s="9">
        <v>80960795</v>
      </c>
      <c r="L350" s="9">
        <v>1014271964</v>
      </c>
      <c r="M350" s="9" t="s">
        <v>540</v>
      </c>
      <c r="N350" s="9">
        <v>55126</v>
      </c>
      <c r="O350" s="9" t="s">
        <v>62</v>
      </c>
      <c r="P350" s="9" t="s">
        <v>61</v>
      </c>
      <c r="Q350" s="9" t="s">
        <v>58</v>
      </c>
      <c r="R350" s="12">
        <v>44656</v>
      </c>
      <c r="S350" s="12">
        <v>44628</v>
      </c>
      <c r="T350" s="12">
        <v>44673</v>
      </c>
      <c r="U350" s="12">
        <v>44678</v>
      </c>
      <c r="V350" s="12">
        <v>44676</v>
      </c>
      <c r="W350" s="13">
        <v>273900</v>
      </c>
      <c r="X350" s="9" t="s">
        <v>542</v>
      </c>
      <c r="Y350" s="9" t="s">
        <v>59</v>
      </c>
      <c r="Z350" s="9" t="s">
        <v>89</v>
      </c>
      <c r="AA350" s="9">
        <v>934250</v>
      </c>
      <c r="AB350" s="9" t="s">
        <v>44</v>
      </c>
      <c r="AC350" s="9" t="s">
        <v>40</v>
      </c>
      <c r="AD350" s="9">
        <v>69725</v>
      </c>
      <c r="AE350" s="9">
        <v>800470800</v>
      </c>
      <c r="AF350" s="9">
        <v>800641990</v>
      </c>
      <c r="AG350" s="9" t="s">
        <v>41</v>
      </c>
      <c r="AH350" s="9">
        <v>100</v>
      </c>
      <c r="AI350" s="14" t="s">
        <v>56</v>
      </c>
    </row>
    <row r="351" spans="1:35" x14ac:dyDescent="0.25">
      <c r="A351" s="8">
        <v>930</v>
      </c>
      <c r="B351" s="9" t="s">
        <v>52</v>
      </c>
      <c r="C351" s="9">
        <v>0</v>
      </c>
      <c r="D351" s="9" t="s">
        <v>60</v>
      </c>
      <c r="E351" s="9" t="s">
        <v>60</v>
      </c>
      <c r="F351" s="10" t="s">
        <v>2037</v>
      </c>
      <c r="G351" s="9" t="s">
        <v>133</v>
      </c>
      <c r="H351" s="9">
        <v>1018411383</v>
      </c>
      <c r="I351" s="9">
        <v>899999230</v>
      </c>
      <c r="J351" s="9" t="s">
        <v>87</v>
      </c>
      <c r="K351" s="9">
        <v>82375662</v>
      </c>
      <c r="L351" s="9">
        <v>1018411383</v>
      </c>
      <c r="M351" s="9" t="s">
        <v>133</v>
      </c>
      <c r="N351" s="9">
        <v>55130</v>
      </c>
      <c r="O351" s="9" t="s">
        <v>62</v>
      </c>
      <c r="P351" s="9" t="s">
        <v>61</v>
      </c>
      <c r="Q351" s="9" t="s">
        <v>58</v>
      </c>
      <c r="R351" s="12">
        <v>44655</v>
      </c>
      <c r="S351" s="12">
        <v>44627</v>
      </c>
      <c r="T351" s="12">
        <v>44673</v>
      </c>
      <c r="U351" s="12">
        <v>44678</v>
      </c>
      <c r="V351" s="12">
        <v>44676</v>
      </c>
      <c r="W351" s="13">
        <v>226200</v>
      </c>
      <c r="X351" s="9" t="s">
        <v>543</v>
      </c>
      <c r="Y351" s="9" t="s">
        <v>59</v>
      </c>
      <c r="Z351" s="9" t="s">
        <v>89</v>
      </c>
      <c r="AA351" s="9">
        <v>934250</v>
      </c>
      <c r="AB351" s="9" t="s">
        <v>44</v>
      </c>
      <c r="AC351" s="9" t="s">
        <v>40</v>
      </c>
      <c r="AD351" s="9">
        <v>69724</v>
      </c>
      <c r="AE351" s="9">
        <v>800470800</v>
      </c>
      <c r="AF351" s="9">
        <v>800641990</v>
      </c>
      <c r="AG351" s="9" t="s">
        <v>41</v>
      </c>
      <c r="AH351" s="9">
        <v>100</v>
      </c>
      <c r="AI351" s="14" t="s">
        <v>56</v>
      </c>
    </row>
    <row r="352" spans="1:35" x14ac:dyDescent="0.25">
      <c r="A352" s="8">
        <v>930</v>
      </c>
      <c r="B352" s="9" t="s">
        <v>52</v>
      </c>
      <c r="C352" s="9">
        <v>0</v>
      </c>
      <c r="D352" s="9" t="s">
        <v>60</v>
      </c>
      <c r="E352" s="9" t="s">
        <v>60</v>
      </c>
      <c r="F352" s="10" t="s">
        <v>2037</v>
      </c>
      <c r="G352" s="9" t="s">
        <v>249</v>
      </c>
      <c r="H352" s="9">
        <v>371555</v>
      </c>
      <c r="I352" s="9">
        <v>899999230</v>
      </c>
      <c r="J352" s="9" t="s">
        <v>87</v>
      </c>
      <c r="K352" s="9">
        <v>82371699</v>
      </c>
      <c r="L352" s="9">
        <v>3715555</v>
      </c>
      <c r="M352" s="9" t="s">
        <v>249</v>
      </c>
      <c r="N352" s="9">
        <v>55128</v>
      </c>
      <c r="O352" s="9" t="s">
        <v>62</v>
      </c>
      <c r="P352" s="9" t="s">
        <v>61</v>
      </c>
      <c r="Q352" s="9" t="s">
        <v>37</v>
      </c>
      <c r="R352" s="12">
        <v>44657</v>
      </c>
      <c r="S352" s="12">
        <v>44643</v>
      </c>
      <c r="T352" s="12">
        <v>44678</v>
      </c>
      <c r="U352" s="12">
        <v>44685</v>
      </c>
      <c r="V352" s="12">
        <v>44683</v>
      </c>
      <c r="W352" s="13">
        <v>399300</v>
      </c>
      <c r="X352" s="9" t="s">
        <v>544</v>
      </c>
      <c r="Y352" s="9" t="s">
        <v>38</v>
      </c>
      <c r="Z352" s="9" t="s">
        <v>89</v>
      </c>
      <c r="AA352" s="9">
        <v>936096</v>
      </c>
      <c r="AB352" s="9" t="s">
        <v>44</v>
      </c>
      <c r="AC352" s="9" t="s">
        <v>40</v>
      </c>
      <c r="AD352" s="9">
        <v>69799</v>
      </c>
      <c r="AE352" s="9">
        <v>800471344</v>
      </c>
      <c r="AF352" s="9">
        <v>0</v>
      </c>
      <c r="AG352" s="9" t="s">
        <v>41</v>
      </c>
      <c r="AH352" s="9">
        <v>100</v>
      </c>
      <c r="AI352" s="14" t="s">
        <v>56</v>
      </c>
    </row>
    <row r="353" spans="1:35" x14ac:dyDescent="0.25">
      <c r="A353" s="8">
        <v>930</v>
      </c>
      <c r="B353" s="9" t="s">
        <v>52</v>
      </c>
      <c r="C353" s="9">
        <v>0</v>
      </c>
      <c r="D353" s="9" t="s">
        <v>60</v>
      </c>
      <c r="E353" s="9" t="s">
        <v>60</v>
      </c>
      <c r="F353" s="10" t="s">
        <v>2037</v>
      </c>
      <c r="G353" s="9" t="s">
        <v>249</v>
      </c>
      <c r="H353" s="9">
        <v>371555</v>
      </c>
      <c r="I353" s="9">
        <v>899999230</v>
      </c>
      <c r="J353" s="9" t="s">
        <v>87</v>
      </c>
      <c r="K353" s="9">
        <v>82371699</v>
      </c>
      <c r="L353" s="9">
        <v>3715555</v>
      </c>
      <c r="M353" s="9" t="s">
        <v>249</v>
      </c>
      <c r="N353" s="9">
        <v>55128</v>
      </c>
      <c r="O353" s="9" t="s">
        <v>62</v>
      </c>
      <c r="P353" s="9" t="s">
        <v>61</v>
      </c>
      <c r="Q353" s="9" t="s">
        <v>37</v>
      </c>
      <c r="R353" s="12">
        <v>44657</v>
      </c>
      <c r="S353" s="12">
        <v>44643</v>
      </c>
      <c r="T353" s="12">
        <v>44678</v>
      </c>
      <c r="U353" s="12">
        <v>44685</v>
      </c>
      <c r="V353" s="12">
        <v>44683</v>
      </c>
      <c r="W353" s="13">
        <v>72600</v>
      </c>
      <c r="X353" s="9" t="s">
        <v>545</v>
      </c>
      <c r="Y353" s="9" t="s">
        <v>38</v>
      </c>
      <c r="Z353" s="9" t="s">
        <v>89</v>
      </c>
      <c r="AA353" s="9">
        <v>936096</v>
      </c>
      <c r="AB353" s="9" t="s">
        <v>44</v>
      </c>
      <c r="AC353" s="9" t="s">
        <v>40</v>
      </c>
      <c r="AD353" s="9">
        <v>69806</v>
      </c>
      <c r="AE353" s="9">
        <v>800471344</v>
      </c>
      <c r="AF353" s="9">
        <v>0</v>
      </c>
      <c r="AG353" s="9" t="s">
        <v>41</v>
      </c>
      <c r="AH353" s="9">
        <v>100</v>
      </c>
      <c r="AI353" s="14" t="s">
        <v>56</v>
      </c>
    </row>
    <row r="354" spans="1:35" x14ac:dyDescent="0.25">
      <c r="A354" s="8">
        <v>930</v>
      </c>
      <c r="B354" s="9" t="s">
        <v>52</v>
      </c>
      <c r="C354" s="9">
        <v>0</v>
      </c>
      <c r="D354" s="9" t="s">
        <v>60</v>
      </c>
      <c r="E354" s="9" t="s">
        <v>60</v>
      </c>
      <c r="F354" s="10" t="s">
        <v>2037</v>
      </c>
      <c r="G354" s="9" t="s">
        <v>196</v>
      </c>
      <c r="H354" s="9">
        <v>1000149186</v>
      </c>
      <c r="I354" s="9">
        <v>899999230</v>
      </c>
      <c r="J354" s="9" t="s">
        <v>87</v>
      </c>
      <c r="K354" s="9">
        <v>82371844</v>
      </c>
      <c r="L354" s="9">
        <v>1000149186</v>
      </c>
      <c r="M354" s="9" t="s">
        <v>196</v>
      </c>
      <c r="N354" s="9">
        <v>55129</v>
      </c>
      <c r="O354" s="9" t="s">
        <v>62</v>
      </c>
      <c r="P354" s="9" t="s">
        <v>61</v>
      </c>
      <c r="Q354" s="9" t="s">
        <v>58</v>
      </c>
      <c r="R354" s="12">
        <v>44657</v>
      </c>
      <c r="S354" s="12">
        <v>44638</v>
      </c>
      <c r="T354" s="12">
        <v>44677</v>
      </c>
      <c r="U354" s="12">
        <v>44683</v>
      </c>
      <c r="V354" s="12">
        <v>44679</v>
      </c>
      <c r="W354" s="13">
        <v>127700</v>
      </c>
      <c r="X354" s="9" t="s">
        <v>546</v>
      </c>
      <c r="Y354" s="9" t="s">
        <v>59</v>
      </c>
      <c r="Z354" s="9" t="s">
        <v>89</v>
      </c>
      <c r="AA354" s="9">
        <v>935661</v>
      </c>
      <c r="AB354" s="9" t="s">
        <v>44</v>
      </c>
      <c r="AC354" s="9" t="s">
        <v>40</v>
      </c>
      <c r="AD354" s="9">
        <v>69797</v>
      </c>
      <c r="AE354" s="9">
        <v>800471142</v>
      </c>
      <c r="AF354" s="9">
        <v>800642683</v>
      </c>
      <c r="AG354" s="9" t="s">
        <v>41</v>
      </c>
      <c r="AH354" s="9">
        <v>100</v>
      </c>
      <c r="AI354" s="14" t="s">
        <v>56</v>
      </c>
    </row>
    <row r="355" spans="1:35" x14ac:dyDescent="0.25">
      <c r="A355" s="8">
        <v>930</v>
      </c>
      <c r="B355" s="9" t="s">
        <v>52</v>
      </c>
      <c r="C355" s="9">
        <v>0</v>
      </c>
      <c r="D355" s="9" t="s">
        <v>60</v>
      </c>
      <c r="E355" s="9" t="s">
        <v>60</v>
      </c>
      <c r="F355" s="10" t="s">
        <v>2037</v>
      </c>
      <c r="G355" s="9" t="s">
        <v>547</v>
      </c>
      <c r="H355" s="9">
        <v>1000953523</v>
      </c>
      <c r="I355" s="9">
        <v>899999230</v>
      </c>
      <c r="J355" s="9" t="s">
        <v>87</v>
      </c>
      <c r="K355" s="9">
        <v>82386734</v>
      </c>
      <c r="L355" s="9">
        <v>1000953523</v>
      </c>
      <c r="M355" s="9" t="s">
        <v>547</v>
      </c>
      <c r="N355" s="9">
        <v>55132</v>
      </c>
      <c r="O355" s="9" t="s">
        <v>62</v>
      </c>
      <c r="P355" s="9" t="s">
        <v>61</v>
      </c>
      <c r="Q355" s="9" t="s">
        <v>58</v>
      </c>
      <c r="R355" s="12">
        <v>44659</v>
      </c>
      <c r="S355" s="12">
        <v>44631</v>
      </c>
      <c r="T355" s="12">
        <v>44678</v>
      </c>
      <c r="U355" s="12">
        <v>44685</v>
      </c>
      <c r="V355" s="12">
        <v>44683</v>
      </c>
      <c r="W355" s="13">
        <v>158600</v>
      </c>
      <c r="X355" s="9" t="s">
        <v>548</v>
      </c>
      <c r="Y355" s="9" t="s">
        <v>59</v>
      </c>
      <c r="Z355" s="9" t="s">
        <v>89</v>
      </c>
      <c r="AA355" s="9">
        <v>936096</v>
      </c>
      <c r="AB355" s="9" t="s">
        <v>44</v>
      </c>
      <c r="AC355" s="9" t="s">
        <v>40</v>
      </c>
      <c r="AD355" s="9">
        <v>69802</v>
      </c>
      <c r="AE355" s="9">
        <v>800471344</v>
      </c>
      <c r="AF355" s="9">
        <v>0</v>
      </c>
      <c r="AG355" s="9" t="s">
        <v>41</v>
      </c>
      <c r="AH355" s="9">
        <v>100</v>
      </c>
      <c r="AI355" s="14" t="s">
        <v>56</v>
      </c>
    </row>
    <row r="356" spans="1:35" x14ac:dyDescent="0.25">
      <c r="A356" s="8">
        <v>930</v>
      </c>
      <c r="B356" s="9" t="s">
        <v>52</v>
      </c>
      <c r="C356" s="9">
        <v>0</v>
      </c>
      <c r="D356" s="9" t="s">
        <v>60</v>
      </c>
      <c r="E356" s="9" t="s">
        <v>60</v>
      </c>
      <c r="F356" s="10" t="s">
        <v>2037</v>
      </c>
      <c r="G356" s="9" t="s">
        <v>549</v>
      </c>
      <c r="H356" s="9">
        <v>1000688976</v>
      </c>
      <c r="I356" s="9">
        <v>899999230</v>
      </c>
      <c r="J356" s="9" t="s">
        <v>87</v>
      </c>
      <c r="K356" s="9">
        <v>82386784</v>
      </c>
      <c r="L356" s="9">
        <v>1000688976</v>
      </c>
      <c r="M356" s="9" t="s">
        <v>549</v>
      </c>
      <c r="N356" s="9">
        <v>55133</v>
      </c>
      <c r="O356" s="9" t="s">
        <v>62</v>
      </c>
      <c r="P356" s="9" t="s">
        <v>61</v>
      </c>
      <c r="Q356" s="9" t="s">
        <v>37</v>
      </c>
      <c r="R356" s="12">
        <v>44659</v>
      </c>
      <c r="S356" s="12">
        <v>44631</v>
      </c>
      <c r="T356" s="12">
        <v>44678</v>
      </c>
      <c r="U356" s="12">
        <v>44685</v>
      </c>
      <c r="V356" s="12">
        <v>44683</v>
      </c>
      <c r="W356" s="13">
        <v>72600</v>
      </c>
      <c r="X356" s="9" t="s">
        <v>550</v>
      </c>
      <c r="Y356" s="9" t="s">
        <v>38</v>
      </c>
      <c r="Z356" s="9" t="s">
        <v>89</v>
      </c>
      <c r="AA356" s="9">
        <v>936096</v>
      </c>
      <c r="AB356" s="9" t="s">
        <v>44</v>
      </c>
      <c r="AC356" s="9" t="s">
        <v>40</v>
      </c>
      <c r="AD356" s="9">
        <v>69800</v>
      </c>
      <c r="AE356" s="9">
        <v>800471344</v>
      </c>
      <c r="AF356" s="9">
        <v>0</v>
      </c>
      <c r="AG356" s="9" t="s">
        <v>41</v>
      </c>
      <c r="AH356" s="9">
        <v>100</v>
      </c>
      <c r="AI356" s="14" t="s">
        <v>56</v>
      </c>
    </row>
    <row r="357" spans="1:35" x14ac:dyDescent="0.25">
      <c r="A357" s="8">
        <v>930</v>
      </c>
      <c r="B357" s="9" t="s">
        <v>52</v>
      </c>
      <c r="C357" s="9">
        <v>0</v>
      </c>
      <c r="D357" s="9" t="s">
        <v>60</v>
      </c>
      <c r="E357" s="9" t="s">
        <v>60</v>
      </c>
      <c r="F357" s="10" t="s">
        <v>2037</v>
      </c>
      <c r="G357" s="9" t="s">
        <v>549</v>
      </c>
      <c r="H357" s="9">
        <v>1000688976</v>
      </c>
      <c r="I357" s="9">
        <v>899999230</v>
      </c>
      <c r="J357" s="9" t="s">
        <v>87</v>
      </c>
      <c r="K357" s="9">
        <v>82386784</v>
      </c>
      <c r="L357" s="9">
        <v>1000688976</v>
      </c>
      <c r="M357" s="9" t="s">
        <v>549</v>
      </c>
      <c r="N357" s="9">
        <v>55133</v>
      </c>
      <c r="O357" s="9" t="s">
        <v>62</v>
      </c>
      <c r="P357" s="9" t="s">
        <v>61</v>
      </c>
      <c r="Q357" s="9" t="s">
        <v>58</v>
      </c>
      <c r="R357" s="12">
        <v>44659</v>
      </c>
      <c r="S357" s="12">
        <v>44631</v>
      </c>
      <c r="T357" s="12">
        <v>44678</v>
      </c>
      <c r="U357" s="12">
        <v>44685</v>
      </c>
      <c r="V357" s="12">
        <v>44683</v>
      </c>
      <c r="W357" s="13">
        <v>385300</v>
      </c>
      <c r="X357" s="9" t="s">
        <v>551</v>
      </c>
      <c r="Y357" s="9" t="s">
        <v>59</v>
      </c>
      <c r="Z357" s="9" t="s">
        <v>89</v>
      </c>
      <c r="AA357" s="9">
        <v>936096</v>
      </c>
      <c r="AB357" s="9" t="s">
        <v>44</v>
      </c>
      <c r="AC357" s="9" t="s">
        <v>40</v>
      </c>
      <c r="AD357" s="9">
        <v>69803</v>
      </c>
      <c r="AE357" s="9">
        <v>800471344</v>
      </c>
      <c r="AF357" s="9">
        <v>0</v>
      </c>
      <c r="AG357" s="9" t="s">
        <v>41</v>
      </c>
      <c r="AH357" s="9">
        <v>100</v>
      </c>
      <c r="AI357" s="14" t="s">
        <v>56</v>
      </c>
    </row>
    <row r="358" spans="1:35" x14ac:dyDescent="0.25">
      <c r="A358" s="8">
        <v>930</v>
      </c>
      <c r="B358" s="9" t="s">
        <v>52</v>
      </c>
      <c r="C358" s="9">
        <v>0</v>
      </c>
      <c r="D358" s="9" t="s">
        <v>60</v>
      </c>
      <c r="E358" s="9" t="s">
        <v>60</v>
      </c>
      <c r="F358" s="10" t="s">
        <v>2037</v>
      </c>
      <c r="G358" s="9" t="s">
        <v>145</v>
      </c>
      <c r="H358" s="9">
        <v>1014260373</v>
      </c>
      <c r="I358" s="9">
        <v>899999230</v>
      </c>
      <c r="J358" s="9" t="s">
        <v>87</v>
      </c>
      <c r="K358" s="9">
        <v>82394742</v>
      </c>
      <c r="L358" s="9">
        <v>1014260373</v>
      </c>
      <c r="M358" s="9" t="s">
        <v>145</v>
      </c>
      <c r="N358" s="9">
        <v>55134</v>
      </c>
      <c r="O358" s="9" t="s">
        <v>62</v>
      </c>
      <c r="P358" s="9" t="s">
        <v>61</v>
      </c>
      <c r="Q358" s="9" t="s">
        <v>58</v>
      </c>
      <c r="R358" s="12">
        <v>44659</v>
      </c>
      <c r="S358" s="12">
        <v>44631</v>
      </c>
      <c r="T358" s="12">
        <v>44678</v>
      </c>
      <c r="U358" s="12">
        <v>44685</v>
      </c>
      <c r="V358" s="12">
        <v>44683</v>
      </c>
      <c r="W358" s="13">
        <v>457900</v>
      </c>
      <c r="X358" s="9" t="s">
        <v>552</v>
      </c>
      <c r="Y358" s="9" t="s">
        <v>59</v>
      </c>
      <c r="Z358" s="9" t="s">
        <v>89</v>
      </c>
      <c r="AA358" s="9">
        <v>936096</v>
      </c>
      <c r="AB358" s="9" t="s">
        <v>44</v>
      </c>
      <c r="AC358" s="9" t="s">
        <v>40</v>
      </c>
      <c r="AD358" s="9">
        <v>69804</v>
      </c>
      <c r="AE358" s="9">
        <v>800471344</v>
      </c>
      <c r="AF358" s="9">
        <v>0</v>
      </c>
      <c r="AG358" s="9" t="s">
        <v>41</v>
      </c>
      <c r="AH358" s="9">
        <v>100</v>
      </c>
      <c r="AI358" s="14" t="s">
        <v>56</v>
      </c>
    </row>
    <row r="359" spans="1:35" x14ac:dyDescent="0.25">
      <c r="A359" s="8">
        <v>930</v>
      </c>
      <c r="B359" s="9" t="s">
        <v>52</v>
      </c>
      <c r="C359" s="9">
        <v>0</v>
      </c>
      <c r="D359" s="9" t="s">
        <v>60</v>
      </c>
      <c r="E359" s="9" t="s">
        <v>60</v>
      </c>
      <c r="F359" s="10" t="s">
        <v>2037</v>
      </c>
      <c r="G359" s="9" t="s">
        <v>553</v>
      </c>
      <c r="H359" s="9">
        <v>1033820274</v>
      </c>
      <c r="I359" s="9">
        <v>899999230</v>
      </c>
      <c r="J359" s="9" t="s">
        <v>87</v>
      </c>
      <c r="K359" s="9">
        <v>48922116</v>
      </c>
      <c r="L359" s="9">
        <v>1033820274</v>
      </c>
      <c r="M359" s="9" t="s">
        <v>553</v>
      </c>
      <c r="N359" s="9">
        <v>55137</v>
      </c>
      <c r="O359" s="9" t="s">
        <v>62</v>
      </c>
      <c r="P359" s="9" t="s">
        <v>61</v>
      </c>
      <c r="Q359" s="9" t="s">
        <v>58</v>
      </c>
      <c r="R359" s="12">
        <v>44659</v>
      </c>
      <c r="S359" s="12">
        <v>44633</v>
      </c>
      <c r="T359" s="12">
        <v>44678</v>
      </c>
      <c r="U359" s="12">
        <v>44685</v>
      </c>
      <c r="V359" s="12">
        <v>44683</v>
      </c>
      <c r="W359" s="13">
        <v>203400</v>
      </c>
      <c r="X359" s="9" t="s">
        <v>554</v>
      </c>
      <c r="Y359" s="9" t="s">
        <v>59</v>
      </c>
      <c r="Z359" s="9" t="s">
        <v>89</v>
      </c>
      <c r="AA359" s="9">
        <v>936096</v>
      </c>
      <c r="AB359" s="9" t="s">
        <v>44</v>
      </c>
      <c r="AC359" s="9" t="s">
        <v>40</v>
      </c>
      <c r="AD359" s="9">
        <v>69805</v>
      </c>
      <c r="AE359" s="9">
        <v>800471344</v>
      </c>
      <c r="AF359" s="9">
        <v>0</v>
      </c>
      <c r="AG359" s="9" t="s">
        <v>41</v>
      </c>
      <c r="AH359" s="9">
        <v>100</v>
      </c>
      <c r="AI359" s="14" t="s">
        <v>56</v>
      </c>
    </row>
    <row r="360" spans="1:35" x14ac:dyDescent="0.25">
      <c r="A360" s="8">
        <v>930</v>
      </c>
      <c r="B360" s="9" t="s">
        <v>52</v>
      </c>
      <c r="C360" s="9">
        <v>0</v>
      </c>
      <c r="D360" s="9" t="s">
        <v>60</v>
      </c>
      <c r="E360" s="9" t="s">
        <v>60</v>
      </c>
      <c r="F360" s="10" t="s">
        <v>2037</v>
      </c>
      <c r="G360" s="9" t="s">
        <v>247</v>
      </c>
      <c r="H360" s="9">
        <v>1000493983</v>
      </c>
      <c r="I360" s="9">
        <v>899999230</v>
      </c>
      <c r="J360" s="9" t="s">
        <v>87</v>
      </c>
      <c r="K360" s="9">
        <v>82398023</v>
      </c>
      <c r="L360" s="9">
        <v>1000493983</v>
      </c>
      <c r="M360" s="9" t="s">
        <v>247</v>
      </c>
      <c r="N360" s="9">
        <v>55135</v>
      </c>
      <c r="O360" s="9" t="s">
        <v>62</v>
      </c>
      <c r="P360" s="9" t="s">
        <v>61</v>
      </c>
      <c r="Q360" s="9" t="s">
        <v>37</v>
      </c>
      <c r="R360" s="12">
        <v>44662</v>
      </c>
      <c r="S360" s="12">
        <v>44632</v>
      </c>
      <c r="T360" s="12">
        <v>44680</v>
      </c>
      <c r="U360" s="12">
        <v>44686</v>
      </c>
      <c r="V360" s="12">
        <v>44684</v>
      </c>
      <c r="W360" s="13">
        <v>128900</v>
      </c>
      <c r="X360" s="9" t="s">
        <v>248</v>
      </c>
      <c r="Y360" s="9" t="s">
        <v>38</v>
      </c>
      <c r="Z360" s="9" t="s">
        <v>89</v>
      </c>
      <c r="AA360" s="9">
        <v>936262</v>
      </c>
      <c r="AB360" s="9" t="s">
        <v>44</v>
      </c>
      <c r="AC360" s="9" t="s">
        <v>40</v>
      </c>
      <c r="AD360" s="9">
        <v>69832</v>
      </c>
      <c r="AE360" s="9">
        <v>800471816</v>
      </c>
      <c r="AF360" s="9">
        <v>0</v>
      </c>
      <c r="AG360" s="9" t="s">
        <v>41</v>
      </c>
      <c r="AH360" s="9">
        <v>100</v>
      </c>
      <c r="AI360" s="14" t="s">
        <v>56</v>
      </c>
    </row>
    <row r="361" spans="1:35" x14ac:dyDescent="0.25">
      <c r="A361" s="8">
        <v>930</v>
      </c>
      <c r="B361" s="9" t="s">
        <v>52</v>
      </c>
      <c r="C361" s="9">
        <v>0</v>
      </c>
      <c r="D361" s="9" t="s">
        <v>60</v>
      </c>
      <c r="E361" s="9" t="s">
        <v>60</v>
      </c>
      <c r="F361" s="10" t="s">
        <v>2037</v>
      </c>
      <c r="G361" s="9" t="s">
        <v>328</v>
      </c>
      <c r="H361" s="9">
        <v>1014297977</v>
      </c>
      <c r="I361" s="9">
        <v>899999230</v>
      </c>
      <c r="J361" s="9" t="s">
        <v>87</v>
      </c>
      <c r="K361" s="9">
        <v>82398037</v>
      </c>
      <c r="L361" s="9">
        <v>1014297977</v>
      </c>
      <c r="M361" s="9" t="s">
        <v>328</v>
      </c>
      <c r="N361" s="9">
        <v>55136</v>
      </c>
      <c r="O361" s="9" t="s">
        <v>62</v>
      </c>
      <c r="P361" s="9" t="s">
        <v>61</v>
      </c>
      <c r="Q361" s="9" t="s">
        <v>58</v>
      </c>
      <c r="R361" s="12">
        <v>44662</v>
      </c>
      <c r="S361" s="12">
        <v>44634</v>
      </c>
      <c r="T361" s="12">
        <v>44680</v>
      </c>
      <c r="U361" s="12">
        <v>44686</v>
      </c>
      <c r="V361" s="12">
        <v>44684</v>
      </c>
      <c r="W361" s="13">
        <v>420600</v>
      </c>
      <c r="X361" s="9" t="s">
        <v>555</v>
      </c>
      <c r="Y361" s="9" t="s">
        <v>59</v>
      </c>
      <c r="Z361" s="9" t="s">
        <v>89</v>
      </c>
      <c r="AA361" s="9">
        <v>936262</v>
      </c>
      <c r="AB361" s="9" t="s">
        <v>44</v>
      </c>
      <c r="AC361" s="9" t="s">
        <v>40</v>
      </c>
      <c r="AD361" s="9">
        <v>69833</v>
      </c>
      <c r="AE361" s="9">
        <v>800471816</v>
      </c>
      <c r="AF361" s="9">
        <v>0</v>
      </c>
      <c r="AG361" s="9" t="s">
        <v>41</v>
      </c>
      <c r="AH361" s="9">
        <v>100</v>
      </c>
      <c r="AI361" s="14" t="s">
        <v>56</v>
      </c>
    </row>
    <row r="362" spans="1:35" x14ac:dyDescent="0.25">
      <c r="A362" s="8">
        <v>930</v>
      </c>
      <c r="B362" s="9" t="s">
        <v>52</v>
      </c>
      <c r="C362" s="9">
        <v>0</v>
      </c>
      <c r="D362" s="9" t="s">
        <v>60</v>
      </c>
      <c r="E362" s="9" t="s">
        <v>60</v>
      </c>
      <c r="F362" s="10" t="s">
        <v>2037</v>
      </c>
      <c r="G362" s="9" t="s">
        <v>556</v>
      </c>
      <c r="H362" s="9">
        <v>1001186307</v>
      </c>
      <c r="I362" s="9">
        <v>899999230</v>
      </c>
      <c r="J362" s="9" t="s">
        <v>87</v>
      </c>
      <c r="K362" s="9">
        <v>82418084</v>
      </c>
      <c r="L362" s="9">
        <v>1001186307</v>
      </c>
      <c r="M362" s="9" t="s">
        <v>556</v>
      </c>
      <c r="N362" s="9">
        <v>55138</v>
      </c>
      <c r="O362" s="9" t="s">
        <v>62</v>
      </c>
      <c r="P362" s="9" t="s">
        <v>61</v>
      </c>
      <c r="Q362" s="9" t="s">
        <v>58</v>
      </c>
      <c r="R362" s="12">
        <v>44671</v>
      </c>
      <c r="S362" s="12">
        <v>44637</v>
      </c>
      <c r="T362" s="12">
        <v>44680</v>
      </c>
      <c r="U362" s="12">
        <v>44686</v>
      </c>
      <c r="V362" s="12">
        <v>44684</v>
      </c>
      <c r="W362" s="13">
        <v>168900</v>
      </c>
      <c r="X362" s="9" t="s">
        <v>557</v>
      </c>
      <c r="Y362" s="9" t="s">
        <v>59</v>
      </c>
      <c r="Z362" s="9" t="s">
        <v>89</v>
      </c>
      <c r="AA362" s="9">
        <v>936262</v>
      </c>
      <c r="AB362" s="9" t="s">
        <v>44</v>
      </c>
      <c r="AC362" s="9" t="s">
        <v>40</v>
      </c>
      <c r="AD362" s="9">
        <v>69836</v>
      </c>
      <c r="AE362" s="9">
        <v>800471816</v>
      </c>
      <c r="AF362" s="9">
        <v>0</v>
      </c>
      <c r="AG362" s="9" t="s">
        <v>41</v>
      </c>
      <c r="AH362" s="9">
        <v>100</v>
      </c>
      <c r="AI362" s="14" t="s">
        <v>56</v>
      </c>
    </row>
    <row r="363" spans="1:35" x14ac:dyDescent="0.25">
      <c r="A363" s="8">
        <v>930</v>
      </c>
      <c r="B363" s="9" t="s">
        <v>52</v>
      </c>
      <c r="C363" s="9">
        <v>0</v>
      </c>
      <c r="D363" s="9" t="s">
        <v>60</v>
      </c>
      <c r="E363" s="9" t="s">
        <v>60</v>
      </c>
      <c r="F363" s="10" t="s">
        <v>2037</v>
      </c>
      <c r="G363" s="9" t="s">
        <v>558</v>
      </c>
      <c r="H363" s="9">
        <v>1233689536</v>
      </c>
      <c r="I363" s="9">
        <v>899999230</v>
      </c>
      <c r="J363" s="9" t="s">
        <v>87</v>
      </c>
      <c r="K363" s="9">
        <v>82418114</v>
      </c>
      <c r="L363" s="9">
        <v>1233689536</v>
      </c>
      <c r="M363" s="9" t="s">
        <v>558</v>
      </c>
      <c r="N363" s="9">
        <v>55139</v>
      </c>
      <c r="O363" s="9" t="s">
        <v>62</v>
      </c>
      <c r="P363" s="9" t="s">
        <v>61</v>
      </c>
      <c r="Q363" s="9" t="s">
        <v>58</v>
      </c>
      <c r="R363" s="12">
        <v>44671</v>
      </c>
      <c r="S363" s="12">
        <v>44636</v>
      </c>
      <c r="T363" s="12">
        <v>44680</v>
      </c>
      <c r="U363" s="12">
        <v>44686</v>
      </c>
      <c r="V363" s="12">
        <v>44684</v>
      </c>
      <c r="W363" s="13">
        <v>113300</v>
      </c>
      <c r="X363" s="9" t="s">
        <v>559</v>
      </c>
      <c r="Y363" s="9" t="s">
        <v>59</v>
      </c>
      <c r="Z363" s="9" t="s">
        <v>89</v>
      </c>
      <c r="AA363" s="9">
        <v>936262</v>
      </c>
      <c r="AB363" s="9" t="s">
        <v>44</v>
      </c>
      <c r="AC363" s="9" t="s">
        <v>40</v>
      </c>
      <c r="AD363" s="9">
        <v>69837</v>
      </c>
      <c r="AE363" s="9">
        <v>800471816</v>
      </c>
      <c r="AF363" s="9">
        <v>0</v>
      </c>
      <c r="AG363" s="9" t="s">
        <v>41</v>
      </c>
      <c r="AH363" s="9">
        <v>100</v>
      </c>
      <c r="AI363" s="14" t="s">
        <v>56</v>
      </c>
    </row>
    <row r="364" spans="1:35" x14ac:dyDescent="0.25">
      <c r="A364" s="8">
        <v>930</v>
      </c>
      <c r="B364" s="9" t="s">
        <v>52</v>
      </c>
      <c r="C364" s="9">
        <v>0</v>
      </c>
      <c r="D364" s="9" t="s">
        <v>60</v>
      </c>
      <c r="E364" s="9" t="s">
        <v>60</v>
      </c>
      <c r="F364" s="10" t="s">
        <v>2037</v>
      </c>
      <c r="G364" s="9" t="s">
        <v>198</v>
      </c>
      <c r="H364" s="9">
        <v>1013638010</v>
      </c>
      <c r="I364" s="9">
        <v>899999230</v>
      </c>
      <c r="J364" s="9" t="s">
        <v>87</v>
      </c>
      <c r="K364" s="9">
        <v>82418498</v>
      </c>
      <c r="L364" s="9">
        <v>1013638010</v>
      </c>
      <c r="M364" s="9" t="s">
        <v>198</v>
      </c>
      <c r="N364" s="9">
        <v>55140</v>
      </c>
      <c r="O364" s="9" t="s">
        <v>62</v>
      </c>
      <c r="P364" s="9" t="s">
        <v>61</v>
      </c>
      <c r="Q364" s="9" t="s">
        <v>58</v>
      </c>
      <c r="R364" s="12">
        <v>44671</v>
      </c>
      <c r="S364" s="12">
        <v>44637</v>
      </c>
      <c r="T364" s="12">
        <v>44680</v>
      </c>
      <c r="U364" s="12">
        <v>44686</v>
      </c>
      <c r="V364" s="12">
        <v>44684</v>
      </c>
      <c r="W364" s="13">
        <v>262700</v>
      </c>
      <c r="X364" s="9" t="s">
        <v>560</v>
      </c>
      <c r="Y364" s="9" t="s">
        <v>59</v>
      </c>
      <c r="Z364" s="9" t="s">
        <v>89</v>
      </c>
      <c r="AA364" s="9">
        <v>936262</v>
      </c>
      <c r="AB364" s="9" t="s">
        <v>44</v>
      </c>
      <c r="AC364" s="9" t="s">
        <v>40</v>
      </c>
      <c r="AD364" s="9">
        <v>69838</v>
      </c>
      <c r="AE364" s="9">
        <v>800471816</v>
      </c>
      <c r="AF364" s="9">
        <v>0</v>
      </c>
      <c r="AG364" s="9" t="s">
        <v>41</v>
      </c>
      <c r="AH364" s="9">
        <v>100</v>
      </c>
      <c r="AI364" s="14" t="s">
        <v>56</v>
      </c>
    </row>
    <row r="365" spans="1:35" x14ac:dyDescent="0.25">
      <c r="A365" s="8">
        <v>930</v>
      </c>
      <c r="B365" s="9" t="s">
        <v>52</v>
      </c>
      <c r="C365" s="9">
        <v>0</v>
      </c>
      <c r="D365" s="9" t="s">
        <v>60</v>
      </c>
      <c r="E365" s="9" t="s">
        <v>60</v>
      </c>
      <c r="F365" s="10" t="s">
        <v>2037</v>
      </c>
      <c r="G365" s="9" t="s">
        <v>561</v>
      </c>
      <c r="H365" s="9">
        <v>1010004378</v>
      </c>
      <c r="I365" s="9">
        <v>899999230</v>
      </c>
      <c r="J365" s="9" t="s">
        <v>87</v>
      </c>
      <c r="K365" s="9">
        <v>82418948</v>
      </c>
      <c r="L365" s="9">
        <v>1010004378</v>
      </c>
      <c r="M365" s="9" t="s">
        <v>561</v>
      </c>
      <c r="N365" s="9">
        <v>55141</v>
      </c>
      <c r="O365" s="9" t="s">
        <v>62</v>
      </c>
      <c r="P365" s="9" t="s">
        <v>61</v>
      </c>
      <c r="Q365" s="9" t="s">
        <v>58</v>
      </c>
      <c r="R365" s="12">
        <v>44671</v>
      </c>
      <c r="S365" s="12">
        <v>44638</v>
      </c>
      <c r="T365" s="12">
        <v>44680</v>
      </c>
      <c r="U365" s="12">
        <v>44686</v>
      </c>
      <c r="V365" s="12">
        <v>44684</v>
      </c>
      <c r="W365" s="13">
        <v>262100</v>
      </c>
      <c r="X365" s="9" t="s">
        <v>562</v>
      </c>
      <c r="Y365" s="9" t="s">
        <v>59</v>
      </c>
      <c r="Z365" s="9" t="s">
        <v>89</v>
      </c>
      <c r="AA365" s="9">
        <v>936262</v>
      </c>
      <c r="AB365" s="9" t="s">
        <v>44</v>
      </c>
      <c r="AC365" s="9" t="s">
        <v>40</v>
      </c>
      <c r="AD365" s="9">
        <v>69840</v>
      </c>
      <c r="AE365" s="9">
        <v>800471816</v>
      </c>
      <c r="AF365" s="9">
        <v>0</v>
      </c>
      <c r="AG365" s="9" t="s">
        <v>41</v>
      </c>
      <c r="AH365" s="9">
        <v>100</v>
      </c>
      <c r="AI365" s="14" t="s">
        <v>56</v>
      </c>
    </row>
    <row r="366" spans="1:35" x14ac:dyDescent="0.25">
      <c r="A366" s="8">
        <v>930</v>
      </c>
      <c r="B366" s="9" t="s">
        <v>52</v>
      </c>
      <c r="C366" s="9">
        <v>0</v>
      </c>
      <c r="D366" s="9" t="s">
        <v>60</v>
      </c>
      <c r="E366" s="9" t="s">
        <v>60</v>
      </c>
      <c r="F366" s="10" t="s">
        <v>2037</v>
      </c>
      <c r="G366" s="9" t="s">
        <v>252</v>
      </c>
      <c r="H366" s="9">
        <v>1000139879</v>
      </c>
      <c r="I366" s="9">
        <v>899999230</v>
      </c>
      <c r="J366" s="9" t="s">
        <v>87</v>
      </c>
      <c r="K366" s="9">
        <v>82442166</v>
      </c>
      <c r="L366" s="9">
        <v>1000139879</v>
      </c>
      <c r="M366" s="9" t="s">
        <v>252</v>
      </c>
      <c r="N366" s="9">
        <v>55142</v>
      </c>
      <c r="O366" s="9" t="s">
        <v>62</v>
      </c>
      <c r="P366" s="9" t="s">
        <v>61</v>
      </c>
      <c r="Q366" s="9" t="s">
        <v>37</v>
      </c>
      <c r="R366" s="12">
        <v>44676</v>
      </c>
      <c r="S366" s="12">
        <v>44644</v>
      </c>
      <c r="T366" s="12">
        <v>44680</v>
      </c>
      <c r="U366" s="12">
        <v>44686</v>
      </c>
      <c r="V366" s="12">
        <v>44684</v>
      </c>
      <c r="W366" s="13">
        <v>128900</v>
      </c>
      <c r="X366" s="9" t="s">
        <v>253</v>
      </c>
      <c r="Y366" s="9" t="s">
        <v>38</v>
      </c>
      <c r="Z366" s="9" t="s">
        <v>89</v>
      </c>
      <c r="AA366" s="9">
        <v>936262</v>
      </c>
      <c r="AB366" s="9" t="s">
        <v>44</v>
      </c>
      <c r="AC366" s="9" t="s">
        <v>40</v>
      </c>
      <c r="AD366" s="9">
        <v>69843</v>
      </c>
      <c r="AE366" s="9">
        <v>800471816</v>
      </c>
      <c r="AF366" s="9">
        <v>0</v>
      </c>
      <c r="AG366" s="9" t="s">
        <v>41</v>
      </c>
      <c r="AH366" s="9">
        <v>100</v>
      </c>
      <c r="AI366" s="14" t="s">
        <v>56</v>
      </c>
    </row>
    <row r="367" spans="1:35" x14ac:dyDescent="0.25">
      <c r="A367" s="8">
        <v>930</v>
      </c>
      <c r="B367" s="9" t="s">
        <v>52</v>
      </c>
      <c r="C367" s="9">
        <v>0</v>
      </c>
      <c r="D367" s="9" t="s">
        <v>60</v>
      </c>
      <c r="E367" s="9" t="s">
        <v>60</v>
      </c>
      <c r="F367" s="10" t="s">
        <v>2037</v>
      </c>
      <c r="G367" s="9" t="s">
        <v>563</v>
      </c>
      <c r="H367" s="9">
        <v>1014295235</v>
      </c>
      <c r="I367" s="9">
        <v>899999230</v>
      </c>
      <c r="J367" s="9" t="s">
        <v>87</v>
      </c>
      <c r="K367" s="9">
        <v>82442201</v>
      </c>
      <c r="L367" s="9">
        <v>1014295235</v>
      </c>
      <c r="M367" s="9" t="s">
        <v>563</v>
      </c>
      <c r="N367" s="9">
        <v>55143</v>
      </c>
      <c r="O367" s="9" t="s">
        <v>62</v>
      </c>
      <c r="P367" s="9" t="s">
        <v>61</v>
      </c>
      <c r="Q367" s="9" t="s">
        <v>58</v>
      </c>
      <c r="R367" s="12">
        <v>44676</v>
      </c>
      <c r="S367" s="12">
        <v>44644</v>
      </c>
      <c r="T367" s="12">
        <v>44680</v>
      </c>
      <c r="U367" s="12">
        <v>44686</v>
      </c>
      <c r="V367" s="12">
        <v>44684</v>
      </c>
      <c r="W367" s="13">
        <v>263200</v>
      </c>
      <c r="X367" s="9" t="s">
        <v>564</v>
      </c>
      <c r="Y367" s="9" t="s">
        <v>59</v>
      </c>
      <c r="Z367" s="9" t="s">
        <v>89</v>
      </c>
      <c r="AA367" s="9">
        <v>936262</v>
      </c>
      <c r="AB367" s="9" t="s">
        <v>44</v>
      </c>
      <c r="AC367" s="9" t="s">
        <v>40</v>
      </c>
      <c r="AD367" s="9">
        <v>69844</v>
      </c>
      <c r="AE367" s="9">
        <v>800471816</v>
      </c>
      <c r="AF367" s="9">
        <v>0</v>
      </c>
      <c r="AG367" s="9" t="s">
        <v>41</v>
      </c>
      <c r="AH367" s="9">
        <v>100</v>
      </c>
      <c r="AI367" s="14" t="s">
        <v>56</v>
      </c>
    </row>
    <row r="368" spans="1:35" x14ac:dyDescent="0.25">
      <c r="A368" s="8">
        <v>930</v>
      </c>
      <c r="B368" s="9" t="s">
        <v>52</v>
      </c>
      <c r="C368" s="9">
        <v>0</v>
      </c>
      <c r="D368" s="9" t="s">
        <v>60</v>
      </c>
      <c r="E368" s="9" t="s">
        <v>60</v>
      </c>
      <c r="F368" s="10" t="s">
        <v>2037</v>
      </c>
      <c r="G368" s="9" t="s">
        <v>434</v>
      </c>
      <c r="H368" s="9">
        <v>1024460455</v>
      </c>
      <c r="I368" s="9">
        <v>899999230</v>
      </c>
      <c r="J368" s="9" t="s">
        <v>87</v>
      </c>
      <c r="K368" s="9">
        <v>82165550</v>
      </c>
      <c r="L368" s="9">
        <v>1024460455</v>
      </c>
      <c r="M368" s="9" t="s">
        <v>434</v>
      </c>
      <c r="N368" s="9">
        <v>55092</v>
      </c>
      <c r="O368" s="9" t="s">
        <v>62</v>
      </c>
      <c r="P368" s="9" t="s">
        <v>61</v>
      </c>
      <c r="Q368" s="9" t="s">
        <v>58</v>
      </c>
      <c r="R368" s="12">
        <v>44623</v>
      </c>
      <c r="S368" s="12">
        <v>44608</v>
      </c>
      <c r="T368" s="12">
        <v>44673</v>
      </c>
      <c r="U368" s="12">
        <v>44683</v>
      </c>
      <c r="V368" s="12">
        <v>44679</v>
      </c>
      <c r="W368" s="13">
        <v>67559</v>
      </c>
      <c r="X368" s="9" t="s">
        <v>68</v>
      </c>
      <c r="Y368" s="9" t="s">
        <v>59</v>
      </c>
      <c r="Z368" s="9" t="s">
        <v>64</v>
      </c>
      <c r="AA368" s="9">
        <v>935688</v>
      </c>
      <c r="AB368" s="9" t="s">
        <v>50</v>
      </c>
      <c r="AC368" s="9" t="s">
        <v>49</v>
      </c>
      <c r="AD368" s="9">
        <v>69713</v>
      </c>
      <c r="AE368" s="9">
        <v>800471280</v>
      </c>
      <c r="AF368" s="9">
        <v>800642689</v>
      </c>
      <c r="AG368" s="9" t="s">
        <v>41</v>
      </c>
      <c r="AH368" s="9">
        <v>100</v>
      </c>
      <c r="AI368" s="14" t="s">
        <v>56</v>
      </c>
    </row>
    <row r="369" spans="1:35" x14ac:dyDescent="0.25">
      <c r="A369" s="8">
        <v>930</v>
      </c>
      <c r="B369" s="9" t="s">
        <v>52</v>
      </c>
      <c r="C369" s="9">
        <v>0</v>
      </c>
      <c r="D369" s="9" t="s">
        <v>60</v>
      </c>
      <c r="E369" s="9" t="s">
        <v>60</v>
      </c>
      <c r="F369" s="10" t="s">
        <v>2037</v>
      </c>
      <c r="G369" s="9" t="s">
        <v>436</v>
      </c>
      <c r="H369" s="9">
        <v>1000065225</v>
      </c>
      <c r="I369" s="9">
        <v>899999230</v>
      </c>
      <c r="J369" s="9" t="s">
        <v>87</v>
      </c>
      <c r="K369" s="9">
        <v>82166702</v>
      </c>
      <c r="L369" s="9">
        <v>1000065225</v>
      </c>
      <c r="M369" s="9" t="s">
        <v>436</v>
      </c>
      <c r="N369" s="9">
        <v>55093</v>
      </c>
      <c r="O369" s="9" t="s">
        <v>62</v>
      </c>
      <c r="P369" s="9" t="s">
        <v>61</v>
      </c>
      <c r="Q369" s="9" t="s">
        <v>58</v>
      </c>
      <c r="R369" s="12">
        <v>44624</v>
      </c>
      <c r="S369" s="12">
        <v>44609</v>
      </c>
      <c r="T369" s="12">
        <v>44673</v>
      </c>
      <c r="U369" s="12">
        <v>44683</v>
      </c>
      <c r="V369" s="12">
        <v>44679</v>
      </c>
      <c r="W369" s="13">
        <v>54047</v>
      </c>
      <c r="X369" s="9" t="s">
        <v>68</v>
      </c>
      <c r="Y369" s="9" t="s">
        <v>59</v>
      </c>
      <c r="Z369" s="9" t="s">
        <v>64</v>
      </c>
      <c r="AA369" s="9">
        <v>935688</v>
      </c>
      <c r="AB369" s="9" t="s">
        <v>50</v>
      </c>
      <c r="AC369" s="9" t="s">
        <v>49</v>
      </c>
      <c r="AD369" s="9">
        <v>69714</v>
      </c>
      <c r="AE369" s="9">
        <v>800471280</v>
      </c>
      <c r="AF369" s="9">
        <v>800642689</v>
      </c>
      <c r="AG369" s="9" t="s">
        <v>41</v>
      </c>
      <c r="AH369" s="9">
        <v>100</v>
      </c>
      <c r="AI369" s="14" t="s">
        <v>56</v>
      </c>
    </row>
    <row r="370" spans="1:35" x14ac:dyDescent="0.25">
      <c r="A370" s="8">
        <v>930</v>
      </c>
      <c r="B370" s="9" t="s">
        <v>52</v>
      </c>
      <c r="C370" s="9">
        <v>0</v>
      </c>
      <c r="D370" s="9" t="s">
        <v>60</v>
      </c>
      <c r="E370" s="9" t="s">
        <v>60</v>
      </c>
      <c r="F370" s="10" t="s">
        <v>2037</v>
      </c>
      <c r="G370" s="9" t="s">
        <v>270</v>
      </c>
      <c r="H370" s="9">
        <v>1010249013</v>
      </c>
      <c r="I370" s="9">
        <v>899999230</v>
      </c>
      <c r="J370" s="9" t="s">
        <v>87</v>
      </c>
      <c r="K370" s="9">
        <v>80544172</v>
      </c>
      <c r="L370" s="9">
        <v>1010249013</v>
      </c>
      <c r="M370" s="9" t="s">
        <v>270</v>
      </c>
      <c r="N370" s="9">
        <v>55094</v>
      </c>
      <c r="O370" s="9" t="s">
        <v>62</v>
      </c>
      <c r="P370" s="9" t="s">
        <v>61</v>
      </c>
      <c r="Q370" s="9" t="s">
        <v>58</v>
      </c>
      <c r="R370" s="12">
        <v>44624</v>
      </c>
      <c r="S370" s="12">
        <v>44609</v>
      </c>
      <c r="T370" s="12">
        <v>44673</v>
      </c>
      <c r="U370" s="12">
        <v>44683</v>
      </c>
      <c r="V370" s="12">
        <v>44679</v>
      </c>
      <c r="W370" s="13">
        <v>67559</v>
      </c>
      <c r="X370" s="9" t="s">
        <v>68</v>
      </c>
      <c r="Y370" s="9" t="s">
        <v>59</v>
      </c>
      <c r="Z370" s="9" t="s">
        <v>64</v>
      </c>
      <c r="AA370" s="9">
        <v>935688</v>
      </c>
      <c r="AB370" s="9" t="s">
        <v>50</v>
      </c>
      <c r="AC370" s="9" t="s">
        <v>49</v>
      </c>
      <c r="AD370" s="9">
        <v>69716</v>
      </c>
      <c r="AE370" s="9">
        <v>800471280</v>
      </c>
      <c r="AF370" s="9">
        <v>800642689</v>
      </c>
      <c r="AG370" s="9" t="s">
        <v>41</v>
      </c>
      <c r="AH370" s="9">
        <v>100</v>
      </c>
      <c r="AI370" s="14" t="s">
        <v>56</v>
      </c>
    </row>
    <row r="371" spans="1:35" x14ac:dyDescent="0.25">
      <c r="A371" s="8">
        <v>930</v>
      </c>
      <c r="B371" s="9" t="s">
        <v>52</v>
      </c>
      <c r="C371" s="9">
        <v>0</v>
      </c>
      <c r="D371" s="9" t="s">
        <v>60</v>
      </c>
      <c r="E371" s="9" t="s">
        <v>60</v>
      </c>
      <c r="F371" s="10" t="s">
        <v>2037</v>
      </c>
      <c r="G371" s="9" t="s">
        <v>565</v>
      </c>
      <c r="H371" s="9">
        <v>1015484262</v>
      </c>
      <c r="I371" s="9">
        <v>899999230</v>
      </c>
      <c r="J371" s="9" t="s">
        <v>87</v>
      </c>
      <c r="K371" s="9">
        <v>82191567</v>
      </c>
      <c r="L371" s="9">
        <v>1015484262</v>
      </c>
      <c r="M371" s="9" t="s">
        <v>565</v>
      </c>
      <c r="N371" s="9">
        <v>55095</v>
      </c>
      <c r="O371" s="9" t="s">
        <v>62</v>
      </c>
      <c r="P371" s="9" t="s">
        <v>61</v>
      </c>
      <c r="Q371" s="9" t="s">
        <v>58</v>
      </c>
      <c r="R371" s="12">
        <v>44628</v>
      </c>
      <c r="S371" s="12">
        <v>44599</v>
      </c>
      <c r="T371" s="12">
        <v>44673</v>
      </c>
      <c r="U371" s="12">
        <v>44683</v>
      </c>
      <c r="V371" s="12">
        <v>44679</v>
      </c>
      <c r="W371" s="13">
        <v>67559</v>
      </c>
      <c r="X371" s="9" t="s">
        <v>68</v>
      </c>
      <c r="Y371" s="9" t="s">
        <v>59</v>
      </c>
      <c r="Z371" s="9" t="s">
        <v>64</v>
      </c>
      <c r="AA371" s="9">
        <v>935688</v>
      </c>
      <c r="AB371" s="9" t="s">
        <v>50</v>
      </c>
      <c r="AC371" s="9" t="s">
        <v>49</v>
      </c>
      <c r="AD371" s="9">
        <v>69709</v>
      </c>
      <c r="AE371" s="9">
        <v>800471280</v>
      </c>
      <c r="AF371" s="9">
        <v>800642689</v>
      </c>
      <c r="AG371" s="9" t="s">
        <v>41</v>
      </c>
      <c r="AH371" s="9">
        <v>100</v>
      </c>
      <c r="AI371" s="14" t="s">
        <v>56</v>
      </c>
    </row>
    <row r="372" spans="1:35" x14ac:dyDescent="0.25">
      <c r="A372" s="8">
        <v>930</v>
      </c>
      <c r="B372" s="9" t="s">
        <v>52</v>
      </c>
      <c r="C372" s="9">
        <v>0</v>
      </c>
      <c r="D372" s="9" t="s">
        <v>60</v>
      </c>
      <c r="E372" s="9" t="s">
        <v>60</v>
      </c>
      <c r="F372" s="10" t="s">
        <v>2037</v>
      </c>
      <c r="G372" s="9" t="s">
        <v>566</v>
      </c>
      <c r="H372" s="9">
        <v>1075685279</v>
      </c>
      <c r="I372" s="9">
        <v>899999230</v>
      </c>
      <c r="J372" s="9" t="s">
        <v>87</v>
      </c>
      <c r="K372" s="9">
        <v>82191778</v>
      </c>
      <c r="L372" s="9">
        <v>1075685279</v>
      </c>
      <c r="M372" s="9" t="s">
        <v>566</v>
      </c>
      <c r="N372" s="9">
        <v>55096</v>
      </c>
      <c r="O372" s="9" t="s">
        <v>62</v>
      </c>
      <c r="P372" s="9" t="s">
        <v>61</v>
      </c>
      <c r="Q372" s="9" t="s">
        <v>58</v>
      </c>
      <c r="R372" s="12">
        <v>44628</v>
      </c>
      <c r="S372" s="12">
        <v>44594</v>
      </c>
      <c r="T372" s="12">
        <v>44673</v>
      </c>
      <c r="U372" s="12">
        <v>44683</v>
      </c>
      <c r="V372" s="12">
        <v>44679</v>
      </c>
      <c r="W372" s="13">
        <v>67559</v>
      </c>
      <c r="X372" s="9" t="s">
        <v>68</v>
      </c>
      <c r="Y372" s="9" t="s">
        <v>59</v>
      </c>
      <c r="Z372" s="9" t="s">
        <v>64</v>
      </c>
      <c r="AA372" s="9">
        <v>935688</v>
      </c>
      <c r="AB372" s="9" t="s">
        <v>50</v>
      </c>
      <c r="AC372" s="9" t="s">
        <v>49</v>
      </c>
      <c r="AD372" s="9">
        <v>69705</v>
      </c>
      <c r="AE372" s="9">
        <v>800471280</v>
      </c>
      <c r="AF372" s="9">
        <v>800642689</v>
      </c>
      <c r="AG372" s="9" t="s">
        <v>41</v>
      </c>
      <c r="AH372" s="9">
        <v>100</v>
      </c>
      <c r="AI372" s="14" t="s">
        <v>56</v>
      </c>
    </row>
    <row r="373" spans="1:35" x14ac:dyDescent="0.25">
      <c r="A373" s="8">
        <v>930</v>
      </c>
      <c r="B373" s="9" t="s">
        <v>52</v>
      </c>
      <c r="C373" s="9">
        <v>0</v>
      </c>
      <c r="D373" s="9" t="s">
        <v>60</v>
      </c>
      <c r="E373" s="9" t="s">
        <v>60</v>
      </c>
      <c r="F373" s="10" t="s">
        <v>2037</v>
      </c>
      <c r="G373" s="9" t="s">
        <v>567</v>
      </c>
      <c r="H373" s="9">
        <v>1030688266</v>
      </c>
      <c r="I373" s="9">
        <v>899999230</v>
      </c>
      <c r="J373" s="9" t="s">
        <v>87</v>
      </c>
      <c r="K373" s="9">
        <v>82211686</v>
      </c>
      <c r="L373" s="9">
        <v>1030688266</v>
      </c>
      <c r="M373" s="9" t="s">
        <v>567</v>
      </c>
      <c r="N373" s="9">
        <v>55097</v>
      </c>
      <c r="O373" s="9" t="s">
        <v>62</v>
      </c>
      <c r="P373" s="9" t="s">
        <v>61</v>
      </c>
      <c r="Q373" s="9" t="s">
        <v>58</v>
      </c>
      <c r="R373" s="12">
        <v>44630</v>
      </c>
      <c r="S373" s="12">
        <v>44609</v>
      </c>
      <c r="T373" s="12">
        <v>44673</v>
      </c>
      <c r="U373" s="12">
        <v>44683</v>
      </c>
      <c r="V373" s="12">
        <v>44679</v>
      </c>
      <c r="W373" s="13">
        <v>67559</v>
      </c>
      <c r="X373" s="9" t="s">
        <v>68</v>
      </c>
      <c r="Y373" s="9" t="s">
        <v>59</v>
      </c>
      <c r="Z373" s="9" t="s">
        <v>64</v>
      </c>
      <c r="AA373" s="9">
        <v>935688</v>
      </c>
      <c r="AB373" s="9" t="s">
        <v>50</v>
      </c>
      <c r="AC373" s="9" t="s">
        <v>49</v>
      </c>
      <c r="AD373" s="9">
        <v>69706</v>
      </c>
      <c r="AE373" s="9">
        <v>800471280</v>
      </c>
      <c r="AF373" s="9">
        <v>800642689</v>
      </c>
      <c r="AG373" s="9" t="s">
        <v>41</v>
      </c>
      <c r="AH373" s="9">
        <v>100</v>
      </c>
      <c r="AI373" s="14" t="s">
        <v>56</v>
      </c>
    </row>
    <row r="374" spans="1:35" x14ac:dyDescent="0.25">
      <c r="A374" s="8">
        <v>930</v>
      </c>
      <c r="B374" s="9" t="s">
        <v>52</v>
      </c>
      <c r="C374" s="9">
        <v>0</v>
      </c>
      <c r="D374" s="9" t="s">
        <v>60</v>
      </c>
      <c r="E374" s="9" t="s">
        <v>60</v>
      </c>
      <c r="F374" s="10" t="s">
        <v>2037</v>
      </c>
      <c r="G374" s="9" t="s">
        <v>317</v>
      </c>
      <c r="H374" s="9">
        <v>1006363079</v>
      </c>
      <c r="I374" s="9">
        <v>899999230</v>
      </c>
      <c r="J374" s="9" t="s">
        <v>87</v>
      </c>
      <c r="K374" s="9">
        <v>82211755</v>
      </c>
      <c r="L374" s="9">
        <v>1006363079</v>
      </c>
      <c r="M374" s="9" t="s">
        <v>317</v>
      </c>
      <c r="N374" s="9">
        <v>55098</v>
      </c>
      <c r="O374" s="9" t="s">
        <v>62</v>
      </c>
      <c r="P374" s="9" t="s">
        <v>61</v>
      </c>
      <c r="Q374" s="9" t="s">
        <v>58</v>
      </c>
      <c r="R374" s="12">
        <v>44630</v>
      </c>
      <c r="S374" s="12">
        <v>44611</v>
      </c>
      <c r="T374" s="12">
        <v>44673</v>
      </c>
      <c r="U374" s="12">
        <v>44683</v>
      </c>
      <c r="V374" s="12">
        <v>44679</v>
      </c>
      <c r="W374" s="13">
        <v>67559</v>
      </c>
      <c r="X374" s="9" t="s">
        <v>68</v>
      </c>
      <c r="Y374" s="9" t="s">
        <v>59</v>
      </c>
      <c r="Z374" s="9" t="s">
        <v>64</v>
      </c>
      <c r="AA374" s="9">
        <v>935688</v>
      </c>
      <c r="AB374" s="9" t="s">
        <v>50</v>
      </c>
      <c r="AC374" s="9" t="s">
        <v>49</v>
      </c>
      <c r="AD374" s="9">
        <v>69718</v>
      </c>
      <c r="AE374" s="9">
        <v>800471280</v>
      </c>
      <c r="AF374" s="9">
        <v>800642689</v>
      </c>
      <c r="AG374" s="9" t="s">
        <v>41</v>
      </c>
      <c r="AH374" s="9">
        <v>100</v>
      </c>
      <c r="AI374" s="14" t="s">
        <v>56</v>
      </c>
    </row>
    <row r="375" spans="1:35" x14ac:dyDescent="0.25">
      <c r="A375" s="8">
        <v>930</v>
      </c>
      <c r="B375" s="9" t="s">
        <v>52</v>
      </c>
      <c r="C375" s="9">
        <v>0</v>
      </c>
      <c r="D375" s="9" t="s">
        <v>60</v>
      </c>
      <c r="E375" s="9" t="s">
        <v>60</v>
      </c>
      <c r="F375" s="10" t="s">
        <v>2037</v>
      </c>
      <c r="G375" s="9" t="s">
        <v>568</v>
      </c>
      <c r="H375" s="9">
        <v>1000065321</v>
      </c>
      <c r="I375" s="9">
        <v>899999230</v>
      </c>
      <c r="J375" s="9" t="s">
        <v>87</v>
      </c>
      <c r="K375" s="9">
        <v>82222277</v>
      </c>
      <c r="L375" s="9">
        <v>1000065321</v>
      </c>
      <c r="M375" s="9" t="s">
        <v>568</v>
      </c>
      <c r="N375" s="9">
        <v>55099</v>
      </c>
      <c r="O375" s="9" t="s">
        <v>62</v>
      </c>
      <c r="P375" s="9" t="s">
        <v>61</v>
      </c>
      <c r="Q375" s="9" t="s">
        <v>58</v>
      </c>
      <c r="R375" s="12">
        <v>44634</v>
      </c>
      <c r="S375" s="12">
        <v>44614</v>
      </c>
      <c r="T375" s="12">
        <v>44673</v>
      </c>
      <c r="U375" s="12">
        <v>44683</v>
      </c>
      <c r="V375" s="12">
        <v>44679</v>
      </c>
      <c r="W375" s="13">
        <v>67559</v>
      </c>
      <c r="X375" s="9" t="s">
        <v>68</v>
      </c>
      <c r="Y375" s="9" t="s">
        <v>59</v>
      </c>
      <c r="Z375" s="9" t="s">
        <v>64</v>
      </c>
      <c r="AA375" s="9">
        <v>935688</v>
      </c>
      <c r="AB375" s="9" t="s">
        <v>50</v>
      </c>
      <c r="AC375" s="9" t="s">
        <v>49</v>
      </c>
      <c r="AD375" s="9">
        <v>69707</v>
      </c>
      <c r="AE375" s="9">
        <v>800471280</v>
      </c>
      <c r="AF375" s="9">
        <v>800642689</v>
      </c>
      <c r="AG375" s="9" t="s">
        <v>41</v>
      </c>
      <c r="AH375" s="9">
        <v>100</v>
      </c>
      <c r="AI375" s="14" t="s">
        <v>56</v>
      </c>
    </row>
    <row r="376" spans="1:35" x14ac:dyDescent="0.25">
      <c r="A376" s="8">
        <v>930</v>
      </c>
      <c r="B376" s="9" t="s">
        <v>52</v>
      </c>
      <c r="C376" s="9">
        <v>0</v>
      </c>
      <c r="D376" s="9" t="s">
        <v>60</v>
      </c>
      <c r="E376" s="9" t="s">
        <v>60</v>
      </c>
      <c r="F376" s="10" t="s">
        <v>2037</v>
      </c>
      <c r="G376" s="9" t="s">
        <v>569</v>
      </c>
      <c r="H376" s="9">
        <v>1000252943</v>
      </c>
      <c r="I376" s="9">
        <v>899999230</v>
      </c>
      <c r="J376" s="9" t="s">
        <v>87</v>
      </c>
      <c r="K376" s="9">
        <v>82222506</v>
      </c>
      <c r="L376" s="9">
        <v>1000252943</v>
      </c>
      <c r="M376" s="9" t="s">
        <v>569</v>
      </c>
      <c r="N376" s="9">
        <v>55100</v>
      </c>
      <c r="O376" s="9" t="s">
        <v>62</v>
      </c>
      <c r="P376" s="9" t="s">
        <v>61</v>
      </c>
      <c r="Q376" s="9" t="s">
        <v>58</v>
      </c>
      <c r="R376" s="12">
        <v>44634</v>
      </c>
      <c r="S376" s="12">
        <v>44614</v>
      </c>
      <c r="T376" s="12">
        <v>44673</v>
      </c>
      <c r="U376" s="12">
        <v>44683</v>
      </c>
      <c r="V376" s="12">
        <v>44679</v>
      </c>
      <c r="W376" s="13">
        <v>67559</v>
      </c>
      <c r="X376" s="9" t="s">
        <v>68</v>
      </c>
      <c r="Y376" s="9" t="s">
        <v>59</v>
      </c>
      <c r="Z376" s="9" t="s">
        <v>64</v>
      </c>
      <c r="AA376" s="9">
        <v>935688</v>
      </c>
      <c r="AB376" s="9" t="s">
        <v>50</v>
      </c>
      <c r="AC376" s="9" t="s">
        <v>49</v>
      </c>
      <c r="AD376" s="9">
        <v>69702</v>
      </c>
      <c r="AE376" s="9">
        <v>800471280</v>
      </c>
      <c r="AF376" s="9">
        <v>800642689</v>
      </c>
      <c r="AG376" s="9" t="s">
        <v>41</v>
      </c>
      <c r="AH376" s="9">
        <v>100</v>
      </c>
      <c r="AI376" s="14" t="s">
        <v>56</v>
      </c>
    </row>
    <row r="377" spans="1:35" x14ac:dyDescent="0.25">
      <c r="A377" s="8">
        <v>930</v>
      </c>
      <c r="B377" s="9" t="s">
        <v>52</v>
      </c>
      <c r="C377" s="9">
        <v>0</v>
      </c>
      <c r="D377" s="9" t="s">
        <v>60</v>
      </c>
      <c r="E377" s="9" t="s">
        <v>60</v>
      </c>
      <c r="F377" s="10" t="s">
        <v>2037</v>
      </c>
      <c r="G377" s="9" t="s">
        <v>570</v>
      </c>
      <c r="H377" s="9">
        <v>1012461176</v>
      </c>
      <c r="I377" s="9">
        <v>899999230</v>
      </c>
      <c r="J377" s="9" t="s">
        <v>87</v>
      </c>
      <c r="K377" s="9">
        <v>82222534</v>
      </c>
      <c r="L377" s="9">
        <v>1012461176</v>
      </c>
      <c r="M377" s="9" t="s">
        <v>570</v>
      </c>
      <c r="N377" s="9">
        <v>55101</v>
      </c>
      <c r="O377" s="9" t="s">
        <v>62</v>
      </c>
      <c r="P377" s="9" t="s">
        <v>61</v>
      </c>
      <c r="Q377" s="9" t="s">
        <v>58</v>
      </c>
      <c r="R377" s="12">
        <v>44634</v>
      </c>
      <c r="S377" s="12">
        <v>44614</v>
      </c>
      <c r="T377" s="12">
        <v>44673</v>
      </c>
      <c r="U377" s="12">
        <v>44683</v>
      </c>
      <c r="V377" s="12">
        <v>44679</v>
      </c>
      <c r="W377" s="13">
        <v>67559</v>
      </c>
      <c r="X377" s="9" t="s">
        <v>68</v>
      </c>
      <c r="Y377" s="9" t="s">
        <v>59</v>
      </c>
      <c r="Z377" s="9" t="s">
        <v>64</v>
      </c>
      <c r="AA377" s="9">
        <v>935688</v>
      </c>
      <c r="AB377" s="9" t="s">
        <v>50</v>
      </c>
      <c r="AC377" s="9" t="s">
        <v>49</v>
      </c>
      <c r="AD377" s="9">
        <v>69715</v>
      </c>
      <c r="AE377" s="9">
        <v>800471280</v>
      </c>
      <c r="AF377" s="9">
        <v>800642689</v>
      </c>
      <c r="AG377" s="9" t="s">
        <v>41</v>
      </c>
      <c r="AH377" s="9">
        <v>100</v>
      </c>
      <c r="AI377" s="14" t="s">
        <v>56</v>
      </c>
    </row>
    <row r="378" spans="1:35" x14ac:dyDescent="0.25">
      <c r="A378" s="8">
        <v>930</v>
      </c>
      <c r="B378" s="9" t="s">
        <v>52</v>
      </c>
      <c r="C378" s="9">
        <v>0</v>
      </c>
      <c r="D378" s="9" t="s">
        <v>60</v>
      </c>
      <c r="E378" s="9" t="s">
        <v>60</v>
      </c>
      <c r="F378" s="10" t="s">
        <v>2039</v>
      </c>
      <c r="G378" s="9" t="s">
        <v>571</v>
      </c>
      <c r="H378" s="9">
        <v>1013673212</v>
      </c>
      <c r="I378" s="9">
        <v>899999230</v>
      </c>
      <c r="J378" s="9" t="s">
        <v>87</v>
      </c>
      <c r="K378" s="9">
        <v>81258886</v>
      </c>
      <c r="L378" s="9">
        <v>1013673212</v>
      </c>
      <c r="M378" s="9" t="s">
        <v>571</v>
      </c>
      <c r="N378" s="9">
        <v>54996</v>
      </c>
      <c r="O378" s="9" t="s">
        <v>62</v>
      </c>
      <c r="P378" s="9" t="s">
        <v>61</v>
      </c>
      <c r="Q378" s="9" t="s">
        <v>58</v>
      </c>
      <c r="R378" s="12">
        <v>44376</v>
      </c>
      <c r="S378" s="12">
        <v>44373</v>
      </c>
      <c r="T378" s="12">
        <v>44580</v>
      </c>
      <c r="U378" s="12">
        <v>44585</v>
      </c>
      <c r="V378" s="12">
        <v>44581</v>
      </c>
      <c r="W378" s="13">
        <v>230000</v>
      </c>
      <c r="X378" s="9" t="s">
        <v>572</v>
      </c>
      <c r="Y378" s="9" t="s">
        <v>59</v>
      </c>
      <c r="Z378" s="9" t="s">
        <v>89</v>
      </c>
      <c r="AA378" s="9">
        <v>913879</v>
      </c>
      <c r="AB378" s="9" t="s">
        <v>44</v>
      </c>
      <c r="AC378" s="9" t="s">
        <v>40</v>
      </c>
      <c r="AD378" s="9">
        <v>69442</v>
      </c>
      <c r="AE378" s="9">
        <v>800460241</v>
      </c>
      <c r="AF378" s="9">
        <v>800628996</v>
      </c>
      <c r="AG378" s="9" t="s">
        <v>41</v>
      </c>
      <c r="AH378" s="9">
        <v>100</v>
      </c>
      <c r="AI378" s="14" t="s">
        <v>56</v>
      </c>
    </row>
    <row r="379" spans="1:35" x14ac:dyDescent="0.25">
      <c r="A379" s="8">
        <v>930</v>
      </c>
      <c r="B379" s="9" t="s">
        <v>52</v>
      </c>
      <c r="C379" s="9">
        <v>0</v>
      </c>
      <c r="D379" s="9" t="s">
        <v>60</v>
      </c>
      <c r="E379" s="9" t="s">
        <v>60</v>
      </c>
      <c r="F379" s="10" t="s">
        <v>2037</v>
      </c>
      <c r="G379" s="9" t="s">
        <v>499</v>
      </c>
      <c r="H379" s="9">
        <v>1000228123</v>
      </c>
      <c r="I379" s="9">
        <v>899999230</v>
      </c>
      <c r="J379" s="9" t="s">
        <v>87</v>
      </c>
      <c r="K379" s="9">
        <v>81589688</v>
      </c>
      <c r="L379" s="9">
        <v>1000228123</v>
      </c>
      <c r="M379" s="9" t="s">
        <v>499</v>
      </c>
      <c r="N379" s="9">
        <v>55046</v>
      </c>
      <c r="O379" s="9" t="s">
        <v>62</v>
      </c>
      <c r="P379" s="9" t="s">
        <v>61</v>
      </c>
      <c r="Q379" s="9" t="s">
        <v>58</v>
      </c>
      <c r="R379" s="12">
        <v>44494</v>
      </c>
      <c r="S379" s="12">
        <v>44493</v>
      </c>
      <c r="T379" s="12">
        <v>44586</v>
      </c>
      <c r="U379" s="12">
        <v>44589</v>
      </c>
      <c r="V379" s="12">
        <v>44587</v>
      </c>
      <c r="W379" s="13">
        <v>352400</v>
      </c>
      <c r="X379" s="9" t="s">
        <v>573</v>
      </c>
      <c r="Y379" s="9" t="s">
        <v>59</v>
      </c>
      <c r="Z379" s="9" t="s">
        <v>89</v>
      </c>
      <c r="AA379" s="9">
        <v>914871</v>
      </c>
      <c r="AB379" s="9" t="s">
        <v>44</v>
      </c>
      <c r="AC379" s="9" t="s">
        <v>40</v>
      </c>
      <c r="AD379" s="9">
        <v>69477</v>
      </c>
      <c r="AE379" s="9">
        <v>800460815</v>
      </c>
      <c r="AF379" s="9">
        <v>800629684</v>
      </c>
      <c r="AG379" s="9" t="s">
        <v>41</v>
      </c>
      <c r="AH379" s="9">
        <v>100</v>
      </c>
      <c r="AI379" s="14" t="s">
        <v>56</v>
      </c>
    </row>
    <row r="380" spans="1:35" x14ac:dyDescent="0.25">
      <c r="A380" s="8">
        <v>930</v>
      </c>
      <c r="B380" s="9" t="s">
        <v>52</v>
      </c>
      <c r="C380" s="9">
        <v>0</v>
      </c>
      <c r="D380" s="9" t="s">
        <v>60</v>
      </c>
      <c r="E380" s="9" t="s">
        <v>60</v>
      </c>
      <c r="F380" s="10" t="s">
        <v>2037</v>
      </c>
      <c r="G380" s="9" t="s">
        <v>502</v>
      </c>
      <c r="H380" s="9">
        <v>1032488788</v>
      </c>
      <c r="I380" s="9">
        <v>899999230</v>
      </c>
      <c r="J380" s="9" t="s">
        <v>87</v>
      </c>
      <c r="K380" s="9">
        <v>81663722</v>
      </c>
      <c r="L380" s="9">
        <v>1032488788</v>
      </c>
      <c r="M380" s="9" t="s">
        <v>502</v>
      </c>
      <c r="N380" s="9">
        <v>55049</v>
      </c>
      <c r="O380" s="9" t="s">
        <v>62</v>
      </c>
      <c r="P380" s="9" t="s">
        <v>61</v>
      </c>
      <c r="Q380" s="9" t="s">
        <v>58</v>
      </c>
      <c r="R380" s="12">
        <v>44516</v>
      </c>
      <c r="S380" s="12">
        <v>44509</v>
      </c>
      <c r="T380" s="12">
        <v>44586</v>
      </c>
      <c r="U380" s="12">
        <v>44589</v>
      </c>
      <c r="V380" s="12">
        <v>44587</v>
      </c>
      <c r="W380" s="13">
        <v>52400</v>
      </c>
      <c r="X380" s="9" t="s">
        <v>574</v>
      </c>
      <c r="Y380" s="9" t="s">
        <v>59</v>
      </c>
      <c r="Z380" s="9" t="s">
        <v>89</v>
      </c>
      <c r="AA380" s="9">
        <v>914871</v>
      </c>
      <c r="AB380" s="9" t="s">
        <v>44</v>
      </c>
      <c r="AC380" s="9" t="s">
        <v>40</v>
      </c>
      <c r="AD380" s="9">
        <v>69479</v>
      </c>
      <c r="AE380" s="9">
        <v>800460815</v>
      </c>
      <c r="AF380" s="9">
        <v>800629684</v>
      </c>
      <c r="AG380" s="9" t="s">
        <v>41</v>
      </c>
      <c r="AH380" s="9">
        <v>100</v>
      </c>
      <c r="AI380" s="14" t="s">
        <v>56</v>
      </c>
    </row>
    <row r="381" spans="1:35" x14ac:dyDescent="0.25">
      <c r="A381" s="8">
        <v>930</v>
      </c>
      <c r="B381" s="9" t="s">
        <v>52</v>
      </c>
      <c r="C381" s="9">
        <v>0</v>
      </c>
      <c r="D381" s="9" t="s">
        <v>60</v>
      </c>
      <c r="E381" s="9" t="s">
        <v>60</v>
      </c>
      <c r="F381" s="10" t="s">
        <v>2037</v>
      </c>
      <c r="G381" s="9" t="s">
        <v>504</v>
      </c>
      <c r="H381" s="9">
        <v>1010231363</v>
      </c>
      <c r="I381" s="9">
        <v>899999230</v>
      </c>
      <c r="J381" s="9" t="s">
        <v>87</v>
      </c>
      <c r="K381" s="9">
        <v>81671949</v>
      </c>
      <c r="L381" s="9">
        <v>1010231363</v>
      </c>
      <c r="M381" s="9" t="s">
        <v>504</v>
      </c>
      <c r="N381" s="9">
        <v>55051</v>
      </c>
      <c r="O381" s="9" t="s">
        <v>62</v>
      </c>
      <c r="P381" s="9" t="s">
        <v>61</v>
      </c>
      <c r="Q381" s="9" t="s">
        <v>58</v>
      </c>
      <c r="R381" s="12">
        <v>44519</v>
      </c>
      <c r="S381" s="12">
        <v>44518</v>
      </c>
      <c r="T381" s="12">
        <v>44592</v>
      </c>
      <c r="U381" s="12">
        <v>44601</v>
      </c>
      <c r="V381" s="12">
        <v>44593</v>
      </c>
      <c r="W381" s="13">
        <v>52400</v>
      </c>
      <c r="X381" s="9" t="s">
        <v>575</v>
      </c>
      <c r="Y381" s="9" t="s">
        <v>59</v>
      </c>
      <c r="Z381" s="9" t="s">
        <v>89</v>
      </c>
      <c r="AA381" s="9">
        <v>916383</v>
      </c>
      <c r="AB381" s="9" t="s">
        <v>44</v>
      </c>
      <c r="AC381" s="9" t="s">
        <v>40</v>
      </c>
      <c r="AD381" s="9">
        <v>69498</v>
      </c>
      <c r="AE381" s="9">
        <v>800461405</v>
      </c>
      <c r="AF381" s="9">
        <v>0</v>
      </c>
      <c r="AG381" s="9" t="s">
        <v>41</v>
      </c>
      <c r="AH381" s="9">
        <v>100</v>
      </c>
      <c r="AI381" s="14" t="s">
        <v>56</v>
      </c>
    </row>
    <row r="382" spans="1:35" x14ac:dyDescent="0.25">
      <c r="A382" s="8">
        <v>930</v>
      </c>
      <c r="B382" s="9" t="s">
        <v>52</v>
      </c>
      <c r="C382" s="9">
        <v>0</v>
      </c>
      <c r="D382" s="9" t="s">
        <v>60</v>
      </c>
      <c r="E382" s="9" t="s">
        <v>60</v>
      </c>
      <c r="F382" s="10" t="s">
        <v>2037</v>
      </c>
      <c r="G382" s="9" t="s">
        <v>576</v>
      </c>
      <c r="H382" s="9">
        <v>1020824163</v>
      </c>
      <c r="I382" s="9">
        <v>899999230</v>
      </c>
      <c r="J382" s="9" t="s">
        <v>87</v>
      </c>
      <c r="K382" s="9">
        <v>81685199</v>
      </c>
      <c r="L382" s="9">
        <v>1020824163</v>
      </c>
      <c r="M382" s="9" t="s">
        <v>576</v>
      </c>
      <c r="N382" s="9">
        <v>55054</v>
      </c>
      <c r="O382" s="9" t="s">
        <v>62</v>
      </c>
      <c r="P382" s="9" t="s">
        <v>61</v>
      </c>
      <c r="Q382" s="9" t="s">
        <v>58</v>
      </c>
      <c r="R382" s="12">
        <v>44525</v>
      </c>
      <c r="S382" s="12">
        <v>44525</v>
      </c>
      <c r="T382" s="12">
        <v>44588</v>
      </c>
      <c r="U382" s="12">
        <v>44601</v>
      </c>
      <c r="V382" s="12">
        <v>44593</v>
      </c>
      <c r="W382" s="13">
        <v>164100</v>
      </c>
      <c r="X382" s="9" t="s">
        <v>577</v>
      </c>
      <c r="Y382" s="9" t="s">
        <v>59</v>
      </c>
      <c r="Z382" s="9" t="s">
        <v>89</v>
      </c>
      <c r="AA382" s="9">
        <v>916383</v>
      </c>
      <c r="AB382" s="9" t="s">
        <v>44</v>
      </c>
      <c r="AC382" s="9" t="s">
        <v>40</v>
      </c>
      <c r="AD382" s="9">
        <v>69483</v>
      </c>
      <c r="AE382" s="9">
        <v>800461126</v>
      </c>
      <c r="AF382" s="9">
        <v>0</v>
      </c>
      <c r="AG382" s="9" t="s">
        <v>41</v>
      </c>
      <c r="AH382" s="9">
        <v>100</v>
      </c>
      <c r="AI382" s="14" t="s">
        <v>56</v>
      </c>
    </row>
    <row r="383" spans="1:35" x14ac:dyDescent="0.25">
      <c r="A383" s="8">
        <v>930</v>
      </c>
      <c r="B383" s="9" t="s">
        <v>52</v>
      </c>
      <c r="C383" s="9">
        <v>0</v>
      </c>
      <c r="D383" s="9" t="s">
        <v>60</v>
      </c>
      <c r="E383" s="9" t="s">
        <v>60</v>
      </c>
      <c r="F383" s="10" t="s">
        <v>2037</v>
      </c>
      <c r="G383" s="9" t="s">
        <v>578</v>
      </c>
      <c r="H383" s="9">
        <v>1016113717</v>
      </c>
      <c r="I383" s="9">
        <v>899999230</v>
      </c>
      <c r="J383" s="9" t="s">
        <v>87</v>
      </c>
      <c r="K383" s="9">
        <v>81706996</v>
      </c>
      <c r="L383" s="9">
        <v>1016113717</v>
      </c>
      <c r="M383" s="9" t="s">
        <v>578</v>
      </c>
      <c r="N383" s="9">
        <v>55058</v>
      </c>
      <c r="O383" s="9" t="s">
        <v>62</v>
      </c>
      <c r="P383" s="9" t="s">
        <v>61</v>
      </c>
      <c r="Q383" s="9" t="s">
        <v>58</v>
      </c>
      <c r="R383" s="12">
        <v>44532</v>
      </c>
      <c r="S383" s="12">
        <v>44530</v>
      </c>
      <c r="T383" s="12">
        <v>44579</v>
      </c>
      <c r="U383" s="12">
        <v>44582</v>
      </c>
      <c r="V383" s="12">
        <v>44580</v>
      </c>
      <c r="W383" s="13">
        <v>52400</v>
      </c>
      <c r="X383" s="9" t="s">
        <v>579</v>
      </c>
      <c r="Y383" s="9" t="s">
        <v>59</v>
      </c>
      <c r="Z383" s="9" t="s">
        <v>162</v>
      </c>
      <c r="AA383" s="9">
        <v>913825</v>
      </c>
      <c r="AB383" s="9" t="s">
        <v>39</v>
      </c>
      <c r="AC383" s="9" t="s">
        <v>40</v>
      </c>
      <c r="AD383" s="9">
        <v>69437</v>
      </c>
      <c r="AE383" s="9">
        <v>800460024</v>
      </c>
      <c r="AF383" s="9">
        <v>800628913</v>
      </c>
      <c r="AG383" s="9" t="s">
        <v>41</v>
      </c>
      <c r="AH383" s="9">
        <v>100</v>
      </c>
      <c r="AI383" s="14" t="s">
        <v>56</v>
      </c>
    </row>
    <row r="384" spans="1:35" x14ac:dyDescent="0.25">
      <c r="A384" s="8">
        <v>930</v>
      </c>
      <c r="B384" s="9" t="s">
        <v>52</v>
      </c>
      <c r="C384" s="9">
        <v>0</v>
      </c>
      <c r="D384" s="9" t="s">
        <v>60</v>
      </c>
      <c r="E384" s="9" t="s">
        <v>60</v>
      </c>
      <c r="F384" s="10" t="s">
        <v>2037</v>
      </c>
      <c r="G384" s="9" t="s">
        <v>509</v>
      </c>
      <c r="H384" s="9">
        <v>1032490867</v>
      </c>
      <c r="I384" s="9">
        <v>899999230</v>
      </c>
      <c r="J384" s="9" t="s">
        <v>87</v>
      </c>
      <c r="K384" s="9">
        <v>81706922</v>
      </c>
      <c r="L384" s="9">
        <v>1032490867</v>
      </c>
      <c r="M384" s="9" t="s">
        <v>509</v>
      </c>
      <c r="N384" s="9">
        <v>55057</v>
      </c>
      <c r="O384" s="9" t="s">
        <v>62</v>
      </c>
      <c r="P384" s="9" t="s">
        <v>61</v>
      </c>
      <c r="Q384" s="9" t="s">
        <v>58</v>
      </c>
      <c r="R384" s="12">
        <v>44532</v>
      </c>
      <c r="S384" s="12">
        <v>44531</v>
      </c>
      <c r="T384" s="12">
        <v>44586</v>
      </c>
      <c r="U384" s="12">
        <v>44589</v>
      </c>
      <c r="V384" s="12">
        <v>44587</v>
      </c>
      <c r="W384" s="13">
        <v>404800</v>
      </c>
      <c r="X384" s="9" t="s">
        <v>580</v>
      </c>
      <c r="Y384" s="9" t="s">
        <v>59</v>
      </c>
      <c r="Z384" s="9" t="s">
        <v>89</v>
      </c>
      <c r="AA384" s="9">
        <v>914871</v>
      </c>
      <c r="AB384" s="9" t="s">
        <v>44</v>
      </c>
      <c r="AC384" s="9" t="s">
        <v>40</v>
      </c>
      <c r="AD384" s="9">
        <v>69478</v>
      </c>
      <c r="AE384" s="9">
        <v>800460815</v>
      </c>
      <c r="AF384" s="9">
        <v>800629684</v>
      </c>
      <c r="AG384" s="9" t="s">
        <v>41</v>
      </c>
      <c r="AH384" s="9">
        <v>100</v>
      </c>
      <c r="AI384" s="14" t="s">
        <v>56</v>
      </c>
    </row>
    <row r="385" spans="1:35" x14ac:dyDescent="0.25">
      <c r="A385" s="8">
        <v>930</v>
      </c>
      <c r="B385" s="9" t="s">
        <v>52</v>
      </c>
      <c r="C385" s="9">
        <v>0</v>
      </c>
      <c r="D385" s="9" t="s">
        <v>60</v>
      </c>
      <c r="E385" s="9" t="s">
        <v>60</v>
      </c>
      <c r="F385" s="10" t="s">
        <v>2037</v>
      </c>
      <c r="G385" s="9" t="s">
        <v>581</v>
      </c>
      <c r="H385" s="9">
        <v>1032491677</v>
      </c>
      <c r="I385" s="9">
        <v>899999230</v>
      </c>
      <c r="J385" s="9" t="s">
        <v>87</v>
      </c>
      <c r="K385" s="9">
        <v>81711940</v>
      </c>
      <c r="L385" s="9">
        <v>1032491677</v>
      </c>
      <c r="M385" s="9" t="s">
        <v>581</v>
      </c>
      <c r="N385" s="9">
        <v>55059</v>
      </c>
      <c r="O385" s="9" t="s">
        <v>62</v>
      </c>
      <c r="P385" s="9" t="s">
        <v>61</v>
      </c>
      <c r="Q385" s="9" t="s">
        <v>58</v>
      </c>
      <c r="R385" s="12">
        <v>44536</v>
      </c>
      <c r="S385" s="12">
        <v>44526</v>
      </c>
      <c r="T385" s="12">
        <v>44586</v>
      </c>
      <c r="U385" s="12">
        <v>44589</v>
      </c>
      <c r="V385" s="12">
        <v>44587</v>
      </c>
      <c r="W385" s="13">
        <v>103400</v>
      </c>
      <c r="X385" s="9" t="s">
        <v>582</v>
      </c>
      <c r="Y385" s="9" t="s">
        <v>59</v>
      </c>
      <c r="Z385" s="9" t="s">
        <v>89</v>
      </c>
      <c r="AA385" s="9">
        <v>914871</v>
      </c>
      <c r="AB385" s="9" t="s">
        <v>44</v>
      </c>
      <c r="AC385" s="9" t="s">
        <v>40</v>
      </c>
      <c r="AD385" s="9">
        <v>69474</v>
      </c>
      <c r="AE385" s="9">
        <v>800460815</v>
      </c>
      <c r="AF385" s="9">
        <v>800629684</v>
      </c>
      <c r="AG385" s="9" t="s">
        <v>41</v>
      </c>
      <c r="AH385" s="9">
        <v>100</v>
      </c>
      <c r="AI385" s="14" t="s">
        <v>56</v>
      </c>
    </row>
    <row r="386" spans="1:35" x14ac:dyDescent="0.25">
      <c r="A386" s="8">
        <v>930</v>
      </c>
      <c r="B386" s="9" t="s">
        <v>52</v>
      </c>
      <c r="C386" s="9">
        <v>0</v>
      </c>
      <c r="D386" s="9" t="s">
        <v>60</v>
      </c>
      <c r="E386" s="9" t="s">
        <v>60</v>
      </c>
      <c r="F386" s="10" t="s">
        <v>2037</v>
      </c>
      <c r="G386" s="9" t="s">
        <v>583</v>
      </c>
      <c r="H386" s="9">
        <v>1032491239</v>
      </c>
      <c r="I386" s="9">
        <v>899999230</v>
      </c>
      <c r="J386" s="9" t="s">
        <v>87</v>
      </c>
      <c r="K386" s="9">
        <v>81721233</v>
      </c>
      <c r="L386" s="9">
        <v>1032491239</v>
      </c>
      <c r="M386" s="9" t="s">
        <v>583</v>
      </c>
      <c r="N386" s="9">
        <v>55061</v>
      </c>
      <c r="O386" s="9" t="s">
        <v>62</v>
      </c>
      <c r="P386" s="9" t="s">
        <v>61</v>
      </c>
      <c r="Q386" s="9" t="s">
        <v>58</v>
      </c>
      <c r="R386" s="12">
        <v>44540</v>
      </c>
      <c r="S386" s="12">
        <v>44539</v>
      </c>
      <c r="T386" s="12">
        <v>44586</v>
      </c>
      <c r="U386" s="12">
        <v>44589</v>
      </c>
      <c r="V386" s="12">
        <v>44587</v>
      </c>
      <c r="W386" s="13">
        <v>197700</v>
      </c>
      <c r="X386" s="9" t="s">
        <v>584</v>
      </c>
      <c r="Y386" s="9" t="s">
        <v>59</v>
      </c>
      <c r="Z386" s="9" t="s">
        <v>89</v>
      </c>
      <c r="AA386" s="9">
        <v>914871</v>
      </c>
      <c r="AB386" s="9" t="s">
        <v>44</v>
      </c>
      <c r="AC386" s="9" t="s">
        <v>40</v>
      </c>
      <c r="AD386" s="9">
        <v>69475</v>
      </c>
      <c r="AE386" s="9">
        <v>800460815</v>
      </c>
      <c r="AF386" s="9">
        <v>800629684</v>
      </c>
      <c r="AG386" s="9" t="s">
        <v>41</v>
      </c>
      <c r="AH386" s="9">
        <v>100</v>
      </c>
      <c r="AI386" s="14" t="s">
        <v>56</v>
      </c>
    </row>
    <row r="387" spans="1:35" x14ac:dyDescent="0.25">
      <c r="A387" s="8">
        <v>930</v>
      </c>
      <c r="B387" s="9" t="s">
        <v>52</v>
      </c>
      <c r="C387" s="9">
        <v>0</v>
      </c>
      <c r="D387" s="9" t="s">
        <v>60</v>
      </c>
      <c r="E387" s="9" t="s">
        <v>60</v>
      </c>
      <c r="F387" s="10" t="s">
        <v>2037</v>
      </c>
      <c r="G387" s="9" t="s">
        <v>585</v>
      </c>
      <c r="H387" s="9">
        <v>1031159825</v>
      </c>
      <c r="I387" s="9">
        <v>899999230</v>
      </c>
      <c r="J387" s="9" t="s">
        <v>87</v>
      </c>
      <c r="K387" s="9">
        <v>81721261</v>
      </c>
      <c r="L387" s="9">
        <v>1031159825</v>
      </c>
      <c r="M387" s="9" t="s">
        <v>585</v>
      </c>
      <c r="N387" s="9">
        <v>55062</v>
      </c>
      <c r="O387" s="9" t="s">
        <v>62</v>
      </c>
      <c r="P387" s="9" t="s">
        <v>61</v>
      </c>
      <c r="Q387" s="9" t="s">
        <v>58</v>
      </c>
      <c r="R387" s="12">
        <v>44540</v>
      </c>
      <c r="S387" s="12">
        <v>44532</v>
      </c>
      <c r="T387" s="12">
        <v>44587</v>
      </c>
      <c r="U387" s="12">
        <v>44594</v>
      </c>
      <c r="V387" s="12">
        <v>44588</v>
      </c>
      <c r="W387" s="13">
        <v>103400</v>
      </c>
      <c r="X387" s="9" t="s">
        <v>586</v>
      </c>
      <c r="Y387" s="9" t="s">
        <v>59</v>
      </c>
      <c r="Z387" s="9" t="s">
        <v>89</v>
      </c>
      <c r="AA387" s="9">
        <v>915748</v>
      </c>
      <c r="AB387" s="9" t="s">
        <v>44</v>
      </c>
      <c r="AC387" s="9" t="s">
        <v>40</v>
      </c>
      <c r="AD387" s="9">
        <v>69482</v>
      </c>
      <c r="AE387" s="9">
        <v>800460982</v>
      </c>
      <c r="AF387" s="9">
        <v>800629863</v>
      </c>
      <c r="AG387" s="9" t="s">
        <v>41</v>
      </c>
      <c r="AH387" s="9">
        <v>100</v>
      </c>
      <c r="AI387" s="14" t="s">
        <v>56</v>
      </c>
    </row>
    <row r="388" spans="1:35" x14ac:dyDescent="0.25">
      <c r="A388" s="8">
        <v>930</v>
      </c>
      <c r="B388" s="9" t="s">
        <v>52</v>
      </c>
      <c r="C388" s="9">
        <v>0</v>
      </c>
      <c r="D388" s="9" t="s">
        <v>60</v>
      </c>
      <c r="E388" s="9" t="s">
        <v>60</v>
      </c>
      <c r="F388" s="10" t="s">
        <v>2037</v>
      </c>
      <c r="G388" s="9" t="s">
        <v>508</v>
      </c>
      <c r="H388" s="9">
        <v>1032501608</v>
      </c>
      <c r="I388" s="9">
        <v>899999230</v>
      </c>
      <c r="J388" s="9" t="s">
        <v>87</v>
      </c>
      <c r="K388" s="9">
        <v>81693927</v>
      </c>
      <c r="L388" s="9">
        <v>1032501608</v>
      </c>
      <c r="M388" s="9" t="s">
        <v>508</v>
      </c>
      <c r="N388" s="9">
        <v>55056</v>
      </c>
      <c r="O388" s="9" t="s">
        <v>62</v>
      </c>
      <c r="P388" s="9" t="s">
        <v>61</v>
      </c>
      <c r="Q388" s="9" t="s">
        <v>58</v>
      </c>
      <c r="R388" s="12">
        <v>44530</v>
      </c>
      <c r="S388" s="12">
        <v>44530</v>
      </c>
      <c r="T388" s="12">
        <v>44588</v>
      </c>
      <c r="U388" s="12">
        <v>44601</v>
      </c>
      <c r="V388" s="12">
        <v>44593</v>
      </c>
      <c r="W388" s="13">
        <v>104800</v>
      </c>
      <c r="X388" s="9" t="s">
        <v>587</v>
      </c>
      <c r="Y388" s="9" t="s">
        <v>59</v>
      </c>
      <c r="Z388" s="9" t="s">
        <v>89</v>
      </c>
      <c r="AA388" s="9">
        <v>916383</v>
      </c>
      <c r="AB388" s="9" t="s">
        <v>44</v>
      </c>
      <c r="AC388" s="9" t="s">
        <v>40</v>
      </c>
      <c r="AD388" s="9">
        <v>69485</v>
      </c>
      <c r="AE388" s="9">
        <v>800461126</v>
      </c>
      <c r="AF388" s="9">
        <v>0</v>
      </c>
      <c r="AG388" s="9" t="s">
        <v>41</v>
      </c>
      <c r="AH388" s="9">
        <v>100</v>
      </c>
      <c r="AI388" s="14" t="s">
        <v>56</v>
      </c>
    </row>
    <row r="389" spans="1:35" x14ac:dyDescent="0.25">
      <c r="A389" s="8">
        <v>930</v>
      </c>
      <c r="B389" s="9" t="s">
        <v>52</v>
      </c>
      <c r="C389" s="9">
        <v>0</v>
      </c>
      <c r="D389" s="9" t="s">
        <v>60</v>
      </c>
      <c r="E389" s="9" t="s">
        <v>60</v>
      </c>
      <c r="F389" s="10" t="s">
        <v>2037</v>
      </c>
      <c r="G389" s="9" t="s">
        <v>588</v>
      </c>
      <c r="H389" s="9">
        <v>1020814593</v>
      </c>
      <c r="I389" s="9">
        <v>899999230</v>
      </c>
      <c r="J389" s="9" t="s">
        <v>87</v>
      </c>
      <c r="K389" s="9">
        <v>81721363</v>
      </c>
      <c r="L389" s="9">
        <v>1020814593</v>
      </c>
      <c r="M389" s="9" t="s">
        <v>588</v>
      </c>
      <c r="N389" s="9">
        <v>55063</v>
      </c>
      <c r="O389" s="9" t="s">
        <v>62</v>
      </c>
      <c r="P389" s="9" t="s">
        <v>61</v>
      </c>
      <c r="Q389" s="9" t="s">
        <v>58</v>
      </c>
      <c r="R389" s="12">
        <v>44540</v>
      </c>
      <c r="S389" s="12">
        <v>44539</v>
      </c>
      <c r="T389" s="12">
        <v>44588</v>
      </c>
      <c r="U389" s="12">
        <v>44601</v>
      </c>
      <c r="V389" s="12">
        <v>44593</v>
      </c>
      <c r="W389" s="13">
        <v>245400</v>
      </c>
      <c r="X389" s="9" t="s">
        <v>589</v>
      </c>
      <c r="Y389" s="9" t="s">
        <v>59</v>
      </c>
      <c r="Z389" s="9" t="s">
        <v>89</v>
      </c>
      <c r="AA389" s="9">
        <v>916383</v>
      </c>
      <c r="AB389" s="9" t="s">
        <v>44</v>
      </c>
      <c r="AC389" s="9" t="s">
        <v>40</v>
      </c>
      <c r="AD389" s="9">
        <v>69484</v>
      </c>
      <c r="AE389" s="9">
        <v>800461126</v>
      </c>
      <c r="AF389" s="9">
        <v>0</v>
      </c>
      <c r="AG389" s="9" t="s">
        <v>41</v>
      </c>
      <c r="AH389" s="9">
        <v>100</v>
      </c>
      <c r="AI389" s="14" t="s">
        <v>56</v>
      </c>
    </row>
    <row r="390" spans="1:35" x14ac:dyDescent="0.25">
      <c r="A390" s="8">
        <v>930</v>
      </c>
      <c r="B390" s="9" t="s">
        <v>52</v>
      </c>
      <c r="C390" s="9">
        <v>0</v>
      </c>
      <c r="D390" s="9" t="s">
        <v>60</v>
      </c>
      <c r="E390" s="9" t="s">
        <v>60</v>
      </c>
      <c r="F390" s="10" t="s">
        <v>2037</v>
      </c>
      <c r="G390" s="9" t="s">
        <v>590</v>
      </c>
      <c r="H390" s="9">
        <v>1001098578</v>
      </c>
      <c r="I390" s="9">
        <v>899999230</v>
      </c>
      <c r="J390" s="9" t="s">
        <v>87</v>
      </c>
      <c r="K390" s="9">
        <v>81749163</v>
      </c>
      <c r="L390" s="9">
        <v>1001098578</v>
      </c>
      <c r="M390" s="9" t="s">
        <v>590</v>
      </c>
      <c r="N390" s="9">
        <v>55064</v>
      </c>
      <c r="O390" s="9" t="s">
        <v>62</v>
      </c>
      <c r="P390" s="9" t="s">
        <v>61</v>
      </c>
      <c r="Q390" s="9" t="s">
        <v>58</v>
      </c>
      <c r="R390" s="12">
        <v>44550</v>
      </c>
      <c r="S390" s="12">
        <v>44534</v>
      </c>
      <c r="T390" s="12">
        <v>44592</v>
      </c>
      <c r="U390" s="12">
        <v>44601</v>
      </c>
      <c r="V390" s="12">
        <v>44593</v>
      </c>
      <c r="W390" s="13">
        <v>206400</v>
      </c>
      <c r="X390" s="9" t="s">
        <v>591</v>
      </c>
      <c r="Y390" s="9" t="s">
        <v>59</v>
      </c>
      <c r="Z390" s="9" t="s">
        <v>89</v>
      </c>
      <c r="AA390" s="9">
        <v>916383</v>
      </c>
      <c r="AB390" s="9" t="s">
        <v>44</v>
      </c>
      <c r="AC390" s="9" t="s">
        <v>40</v>
      </c>
      <c r="AD390" s="9">
        <v>69500</v>
      </c>
      <c r="AE390" s="9">
        <v>800461405</v>
      </c>
      <c r="AF390" s="9">
        <v>0</v>
      </c>
      <c r="AG390" s="9" t="s">
        <v>41</v>
      </c>
      <c r="AH390" s="9">
        <v>100</v>
      </c>
      <c r="AI390" s="14" t="s">
        <v>56</v>
      </c>
    </row>
    <row r="391" spans="1:35" x14ac:dyDescent="0.25">
      <c r="A391" s="8">
        <v>930</v>
      </c>
      <c r="B391" s="9" t="s">
        <v>52</v>
      </c>
      <c r="C391" s="9">
        <v>0</v>
      </c>
      <c r="D391" s="9" t="s">
        <v>60</v>
      </c>
      <c r="E391" s="9" t="s">
        <v>60</v>
      </c>
      <c r="F391" s="10" t="s">
        <v>2037</v>
      </c>
      <c r="G391" s="9" t="s">
        <v>592</v>
      </c>
      <c r="H391" s="9">
        <v>1031181475</v>
      </c>
      <c r="I391" s="9">
        <v>899999230</v>
      </c>
      <c r="J391" s="9" t="s">
        <v>87</v>
      </c>
      <c r="K391" s="9">
        <v>81775732</v>
      </c>
      <c r="L391" s="9">
        <v>1031181475</v>
      </c>
      <c r="M391" s="9" t="s">
        <v>592</v>
      </c>
      <c r="N391" s="9">
        <v>55065</v>
      </c>
      <c r="O391" s="9" t="s">
        <v>62</v>
      </c>
      <c r="P391" s="9" t="s">
        <v>61</v>
      </c>
      <c r="Q391" s="9" t="s">
        <v>58</v>
      </c>
      <c r="R391" s="12">
        <v>44558</v>
      </c>
      <c r="S391" s="12">
        <v>44554</v>
      </c>
      <c r="T391" s="12">
        <v>44592</v>
      </c>
      <c r="U391" s="12">
        <v>44601</v>
      </c>
      <c r="V391" s="12">
        <v>44593</v>
      </c>
      <c r="W391" s="13">
        <v>155300</v>
      </c>
      <c r="X391" s="9" t="s">
        <v>593</v>
      </c>
      <c r="Y391" s="9" t="s">
        <v>59</v>
      </c>
      <c r="Z391" s="9" t="s">
        <v>89</v>
      </c>
      <c r="AA391" s="9">
        <v>916383</v>
      </c>
      <c r="AB391" s="9" t="s">
        <v>44</v>
      </c>
      <c r="AC391" s="9" t="s">
        <v>40</v>
      </c>
      <c r="AD391" s="9">
        <v>69499</v>
      </c>
      <c r="AE391" s="9">
        <v>800461405</v>
      </c>
      <c r="AF391" s="9">
        <v>0</v>
      </c>
      <c r="AG391" s="9" t="s">
        <v>41</v>
      </c>
      <c r="AH391" s="9">
        <v>100</v>
      </c>
      <c r="AI391" s="14" t="s">
        <v>56</v>
      </c>
    </row>
    <row r="392" spans="1:35" x14ac:dyDescent="0.25">
      <c r="A392" s="8">
        <v>930</v>
      </c>
      <c r="B392" s="9" t="s">
        <v>52</v>
      </c>
      <c r="C392" s="9">
        <v>0</v>
      </c>
      <c r="D392" s="9" t="s">
        <v>60</v>
      </c>
      <c r="E392" s="9" t="s">
        <v>60</v>
      </c>
      <c r="F392" s="10" t="s">
        <v>2039</v>
      </c>
      <c r="G392" s="9" t="s">
        <v>225</v>
      </c>
      <c r="H392" s="9">
        <v>1016111046</v>
      </c>
      <c r="I392" s="9">
        <v>899999230</v>
      </c>
      <c r="J392" s="9" t="s">
        <v>87</v>
      </c>
      <c r="K392" s="9">
        <v>81352707</v>
      </c>
      <c r="L392" s="9">
        <v>1016111046</v>
      </c>
      <c r="M392" s="9" t="s">
        <v>225</v>
      </c>
      <c r="N392" s="9">
        <v>55017</v>
      </c>
      <c r="O392" s="9" t="s">
        <v>62</v>
      </c>
      <c r="P392" s="9" t="s">
        <v>61</v>
      </c>
      <c r="Q392" s="9" t="s">
        <v>58</v>
      </c>
      <c r="R392" s="12">
        <v>44417</v>
      </c>
      <c r="S392" s="12">
        <v>44414</v>
      </c>
      <c r="T392" s="12">
        <v>44636</v>
      </c>
      <c r="U392" s="12">
        <v>44642</v>
      </c>
      <c r="V392" s="12">
        <v>44637</v>
      </c>
      <c r="W392" s="13">
        <v>57600</v>
      </c>
      <c r="X392" s="9" t="s">
        <v>594</v>
      </c>
      <c r="Y392" s="9" t="s">
        <v>59</v>
      </c>
      <c r="Z392" s="9" t="s">
        <v>89</v>
      </c>
      <c r="AA392" s="9">
        <v>926523</v>
      </c>
      <c r="AB392" s="9" t="s">
        <v>44</v>
      </c>
      <c r="AC392" s="9" t="s">
        <v>40</v>
      </c>
      <c r="AD392" s="9">
        <v>69610</v>
      </c>
      <c r="AE392" s="9">
        <v>800466636</v>
      </c>
      <c r="AF392" s="9">
        <v>800636843</v>
      </c>
      <c r="AG392" s="9" t="s">
        <v>41</v>
      </c>
      <c r="AH392" s="9">
        <v>100</v>
      </c>
      <c r="AI392" s="14" t="s">
        <v>56</v>
      </c>
    </row>
    <row r="393" spans="1:35" x14ac:dyDescent="0.25">
      <c r="A393" s="8">
        <v>930</v>
      </c>
      <c r="B393" s="9" t="s">
        <v>52</v>
      </c>
      <c r="C393" s="9">
        <v>0</v>
      </c>
      <c r="D393" s="9" t="s">
        <v>60</v>
      </c>
      <c r="E393" s="9" t="s">
        <v>60</v>
      </c>
      <c r="F393" s="10" t="s">
        <v>2037</v>
      </c>
      <c r="G393" s="9" t="s">
        <v>502</v>
      </c>
      <c r="H393" s="9">
        <v>1032488788</v>
      </c>
      <c r="I393" s="9">
        <v>899999230</v>
      </c>
      <c r="J393" s="9" t="s">
        <v>87</v>
      </c>
      <c r="K393" s="9">
        <v>81663722</v>
      </c>
      <c r="L393" s="9">
        <v>1032488788</v>
      </c>
      <c r="M393" s="9" t="s">
        <v>502</v>
      </c>
      <c r="N393" s="9">
        <v>55049</v>
      </c>
      <c r="O393" s="9" t="s">
        <v>62</v>
      </c>
      <c r="P393" s="9" t="s">
        <v>61</v>
      </c>
      <c r="Q393" s="9" t="s">
        <v>58</v>
      </c>
      <c r="R393" s="12">
        <v>44516</v>
      </c>
      <c r="S393" s="12">
        <v>44509</v>
      </c>
      <c r="T393" s="12">
        <v>44634</v>
      </c>
      <c r="U393" s="12">
        <v>44637</v>
      </c>
      <c r="V393" s="12">
        <v>44635</v>
      </c>
      <c r="W393" s="13">
        <v>3729200</v>
      </c>
      <c r="X393" s="9" t="s">
        <v>595</v>
      </c>
      <c r="Y393" s="9" t="s">
        <v>59</v>
      </c>
      <c r="Z393" s="9" t="s">
        <v>93</v>
      </c>
      <c r="AA393" s="9">
        <v>925950</v>
      </c>
      <c r="AB393" s="9" t="s">
        <v>50</v>
      </c>
      <c r="AC393" s="9" t="s">
        <v>40</v>
      </c>
      <c r="AD393" s="9">
        <v>69607</v>
      </c>
      <c r="AE393" s="9">
        <v>800466288</v>
      </c>
      <c r="AF393" s="9">
        <v>800636477</v>
      </c>
      <c r="AG393" s="9" t="s">
        <v>41</v>
      </c>
      <c r="AH393" s="9">
        <v>100</v>
      </c>
      <c r="AI393" s="14" t="s">
        <v>56</v>
      </c>
    </row>
    <row r="394" spans="1:35" x14ac:dyDescent="0.25">
      <c r="A394" s="8">
        <v>930</v>
      </c>
      <c r="B394" s="9" t="s">
        <v>52</v>
      </c>
      <c r="C394" s="9">
        <v>0</v>
      </c>
      <c r="D394" s="9" t="s">
        <v>60</v>
      </c>
      <c r="E394" s="9" t="s">
        <v>60</v>
      </c>
      <c r="F394" s="10" t="s">
        <v>2037</v>
      </c>
      <c r="G394" s="9" t="s">
        <v>590</v>
      </c>
      <c r="H394" s="9">
        <v>1001098578</v>
      </c>
      <c r="I394" s="9">
        <v>899999230</v>
      </c>
      <c r="J394" s="9" t="s">
        <v>87</v>
      </c>
      <c r="K394" s="9">
        <v>81749163</v>
      </c>
      <c r="L394" s="9">
        <v>1001098578</v>
      </c>
      <c r="M394" s="9" t="s">
        <v>590</v>
      </c>
      <c r="N394" s="9">
        <v>55064</v>
      </c>
      <c r="O394" s="9" t="s">
        <v>62</v>
      </c>
      <c r="P394" s="9" t="s">
        <v>61</v>
      </c>
      <c r="Q394" s="9" t="s">
        <v>58</v>
      </c>
      <c r="R394" s="12">
        <v>44550</v>
      </c>
      <c r="S394" s="12">
        <v>44534</v>
      </c>
      <c r="T394" s="12">
        <v>44648</v>
      </c>
      <c r="U394" s="12">
        <v>44651</v>
      </c>
      <c r="V394" s="12">
        <v>44649</v>
      </c>
      <c r="W394" s="13">
        <v>57600</v>
      </c>
      <c r="X394" s="9" t="s">
        <v>596</v>
      </c>
      <c r="Y394" s="9" t="s">
        <v>59</v>
      </c>
      <c r="Z394" s="9" t="s">
        <v>89</v>
      </c>
      <c r="AA394" s="9">
        <v>928845</v>
      </c>
      <c r="AB394" s="9" t="s">
        <v>44</v>
      </c>
      <c r="AC394" s="9" t="s">
        <v>40</v>
      </c>
      <c r="AD394" s="9">
        <v>69672</v>
      </c>
      <c r="AE394" s="9">
        <v>800467737</v>
      </c>
      <c r="AF394" s="9">
        <v>800638245</v>
      </c>
      <c r="AG394" s="9" t="s">
        <v>41</v>
      </c>
      <c r="AH394" s="9">
        <v>100</v>
      </c>
      <c r="AI394" s="14" t="s">
        <v>56</v>
      </c>
    </row>
    <row r="395" spans="1:35" x14ac:dyDescent="0.25">
      <c r="A395" s="8">
        <v>930</v>
      </c>
      <c r="B395" s="9" t="s">
        <v>52</v>
      </c>
      <c r="C395" s="9">
        <v>0</v>
      </c>
      <c r="D395" s="9" t="s">
        <v>60</v>
      </c>
      <c r="E395" s="9" t="s">
        <v>60</v>
      </c>
      <c r="F395" s="10" t="s">
        <v>2037</v>
      </c>
      <c r="G395" s="9" t="s">
        <v>508</v>
      </c>
      <c r="H395" s="9">
        <v>1032501608</v>
      </c>
      <c r="I395" s="9">
        <v>899999230</v>
      </c>
      <c r="J395" s="9" t="s">
        <v>87</v>
      </c>
      <c r="K395" s="9">
        <v>81693927</v>
      </c>
      <c r="L395" s="9">
        <v>1032501608</v>
      </c>
      <c r="M395" s="9" t="s">
        <v>508</v>
      </c>
      <c r="N395" s="9">
        <v>55056</v>
      </c>
      <c r="O395" s="9" t="s">
        <v>62</v>
      </c>
      <c r="P395" s="9" t="s">
        <v>61</v>
      </c>
      <c r="Q395" s="9" t="s">
        <v>58</v>
      </c>
      <c r="R395" s="12">
        <v>44530</v>
      </c>
      <c r="S395" s="12">
        <v>44530</v>
      </c>
      <c r="T395" s="12">
        <v>44643</v>
      </c>
      <c r="U395" s="12">
        <v>44648</v>
      </c>
      <c r="V395" s="12">
        <v>44644</v>
      </c>
      <c r="W395" s="13">
        <v>57600</v>
      </c>
      <c r="X395" s="9" t="s">
        <v>597</v>
      </c>
      <c r="Y395" s="9" t="s">
        <v>59</v>
      </c>
      <c r="Z395" s="9" t="s">
        <v>89</v>
      </c>
      <c r="AA395" s="9">
        <v>927617</v>
      </c>
      <c r="AB395" s="9" t="s">
        <v>44</v>
      </c>
      <c r="AC395" s="9" t="s">
        <v>40</v>
      </c>
      <c r="AD395" s="9">
        <v>69665</v>
      </c>
      <c r="AE395" s="9">
        <v>800467227</v>
      </c>
      <c r="AF395" s="9">
        <v>800637668</v>
      </c>
      <c r="AG395" s="9" t="s">
        <v>41</v>
      </c>
      <c r="AH395" s="9">
        <v>100</v>
      </c>
      <c r="AI395" s="14" t="s">
        <v>56</v>
      </c>
    </row>
    <row r="396" spans="1:35" x14ac:dyDescent="0.25">
      <c r="A396" s="8">
        <v>930</v>
      </c>
      <c r="B396" s="9" t="s">
        <v>52</v>
      </c>
      <c r="C396" s="9">
        <v>0</v>
      </c>
      <c r="D396" s="9" t="s">
        <v>60</v>
      </c>
      <c r="E396" s="9" t="s">
        <v>60</v>
      </c>
      <c r="F396" s="10" t="s">
        <v>2037</v>
      </c>
      <c r="G396" s="9" t="s">
        <v>578</v>
      </c>
      <c r="H396" s="9">
        <v>1016113717</v>
      </c>
      <c r="I396" s="9">
        <v>899999230</v>
      </c>
      <c r="J396" s="9" t="s">
        <v>87</v>
      </c>
      <c r="K396" s="9">
        <v>81706996</v>
      </c>
      <c r="L396" s="9">
        <v>1016113717</v>
      </c>
      <c r="M396" s="9" t="s">
        <v>578</v>
      </c>
      <c r="N396" s="9">
        <v>55058</v>
      </c>
      <c r="O396" s="9" t="s">
        <v>62</v>
      </c>
      <c r="P396" s="9" t="s">
        <v>61</v>
      </c>
      <c r="Q396" s="9" t="s">
        <v>58</v>
      </c>
      <c r="R396" s="12">
        <v>44532</v>
      </c>
      <c r="S396" s="12">
        <v>44530</v>
      </c>
      <c r="T396" s="12">
        <v>44634</v>
      </c>
      <c r="U396" s="12">
        <v>44637</v>
      </c>
      <c r="V396" s="12">
        <v>44635</v>
      </c>
      <c r="W396" s="13">
        <v>57700</v>
      </c>
      <c r="X396" s="9" t="s">
        <v>598</v>
      </c>
      <c r="Y396" s="9" t="s">
        <v>59</v>
      </c>
      <c r="Z396" s="9" t="s">
        <v>162</v>
      </c>
      <c r="AA396" s="9">
        <v>926214</v>
      </c>
      <c r="AB396" s="9" t="s">
        <v>50</v>
      </c>
      <c r="AC396" s="9" t="s">
        <v>40</v>
      </c>
      <c r="AD396" s="9">
        <v>69608</v>
      </c>
      <c r="AE396" s="9">
        <v>800466283</v>
      </c>
      <c r="AF396" s="9">
        <v>800636541</v>
      </c>
      <c r="AG396" s="9" t="s">
        <v>41</v>
      </c>
      <c r="AH396" s="9">
        <v>100</v>
      </c>
      <c r="AI396" s="14" t="s">
        <v>56</v>
      </c>
    </row>
    <row r="397" spans="1:35" x14ac:dyDescent="0.25">
      <c r="A397" s="8">
        <v>930</v>
      </c>
      <c r="B397" s="9" t="s">
        <v>52</v>
      </c>
      <c r="C397" s="9">
        <v>0</v>
      </c>
      <c r="D397" s="9" t="s">
        <v>60</v>
      </c>
      <c r="E397" s="9" t="s">
        <v>60</v>
      </c>
      <c r="F397" s="10" t="s">
        <v>2037</v>
      </c>
      <c r="G397" s="9" t="s">
        <v>590</v>
      </c>
      <c r="H397" s="9">
        <v>1001098578</v>
      </c>
      <c r="I397" s="9">
        <v>899999230</v>
      </c>
      <c r="J397" s="9" t="s">
        <v>87</v>
      </c>
      <c r="K397" s="9">
        <v>81749163</v>
      </c>
      <c r="L397" s="9">
        <v>1001098578</v>
      </c>
      <c r="M397" s="9" t="s">
        <v>590</v>
      </c>
      <c r="N397" s="9">
        <v>55064</v>
      </c>
      <c r="O397" s="9" t="s">
        <v>62</v>
      </c>
      <c r="P397" s="9" t="s">
        <v>61</v>
      </c>
      <c r="Q397" s="9" t="s">
        <v>58</v>
      </c>
      <c r="R397" s="12">
        <v>44550</v>
      </c>
      <c r="S397" s="12">
        <v>44534</v>
      </c>
      <c r="T397" s="12">
        <v>44622</v>
      </c>
      <c r="U397" s="12">
        <v>44628</v>
      </c>
      <c r="V397" s="12">
        <v>44624</v>
      </c>
      <c r="W397" s="13">
        <v>57600</v>
      </c>
      <c r="X397" s="9" t="s">
        <v>599</v>
      </c>
      <c r="Y397" s="9" t="s">
        <v>59</v>
      </c>
      <c r="Z397" s="9" t="s">
        <v>89</v>
      </c>
      <c r="AA397" s="9">
        <v>923532</v>
      </c>
      <c r="AB397" s="9" t="s">
        <v>44</v>
      </c>
      <c r="AC397" s="9" t="s">
        <v>40</v>
      </c>
      <c r="AD397" s="9">
        <v>69589</v>
      </c>
      <c r="AE397" s="9">
        <v>800465041</v>
      </c>
      <c r="AF397" s="9">
        <v>800634927</v>
      </c>
      <c r="AG397" s="9" t="s">
        <v>41</v>
      </c>
      <c r="AH397" s="9">
        <v>100</v>
      </c>
      <c r="AI397" s="14" t="s">
        <v>56</v>
      </c>
    </row>
    <row r="398" spans="1:35" x14ac:dyDescent="0.25">
      <c r="A398" s="8">
        <v>930</v>
      </c>
      <c r="B398" s="9" t="s">
        <v>52</v>
      </c>
      <c r="C398" s="9">
        <v>0</v>
      </c>
      <c r="D398" s="9" t="s">
        <v>60</v>
      </c>
      <c r="E398" s="9" t="s">
        <v>60</v>
      </c>
      <c r="F398" s="10" t="s">
        <v>2037</v>
      </c>
      <c r="G398" s="9" t="s">
        <v>568</v>
      </c>
      <c r="H398" s="9">
        <v>1000065321</v>
      </c>
      <c r="I398" s="9">
        <v>899999230</v>
      </c>
      <c r="J398" s="9" t="s">
        <v>87</v>
      </c>
      <c r="K398" s="9">
        <v>82222277</v>
      </c>
      <c r="L398" s="9">
        <v>1000065321</v>
      </c>
      <c r="M398" s="9" t="s">
        <v>568</v>
      </c>
      <c r="N398" s="9">
        <v>55099</v>
      </c>
      <c r="O398" s="9" t="s">
        <v>62</v>
      </c>
      <c r="P398" s="9" t="s">
        <v>61</v>
      </c>
      <c r="Q398" s="9" t="s">
        <v>58</v>
      </c>
      <c r="R398" s="12">
        <v>44634</v>
      </c>
      <c r="S398" s="12">
        <v>44614</v>
      </c>
      <c r="T398" s="12">
        <v>44644</v>
      </c>
      <c r="U398" s="12">
        <v>44649</v>
      </c>
      <c r="V398" s="12">
        <v>44645</v>
      </c>
      <c r="W398" s="13">
        <v>154600</v>
      </c>
      <c r="X398" s="9" t="s">
        <v>600</v>
      </c>
      <c r="Y398" s="9" t="s">
        <v>59</v>
      </c>
      <c r="Z398" s="9" t="s">
        <v>89</v>
      </c>
      <c r="AA398" s="9">
        <v>927855</v>
      </c>
      <c r="AB398" s="9" t="s">
        <v>44</v>
      </c>
      <c r="AC398" s="9" t="s">
        <v>40</v>
      </c>
      <c r="AD398" s="9">
        <v>69670</v>
      </c>
      <c r="AE398" s="9">
        <v>800467400</v>
      </c>
      <c r="AF398" s="9">
        <v>800637968</v>
      </c>
      <c r="AG398" s="9" t="s">
        <v>41</v>
      </c>
      <c r="AH398" s="9">
        <v>100</v>
      </c>
      <c r="AI398" s="14" t="s">
        <v>56</v>
      </c>
    </row>
    <row r="399" spans="1:35" x14ac:dyDescent="0.25">
      <c r="A399" s="8">
        <v>930</v>
      </c>
      <c r="B399" s="9" t="s">
        <v>52</v>
      </c>
      <c r="C399" s="9">
        <v>0</v>
      </c>
      <c r="D399" s="9" t="s">
        <v>60</v>
      </c>
      <c r="E399" s="9" t="s">
        <v>60</v>
      </c>
      <c r="F399" s="10" t="s">
        <v>2037</v>
      </c>
      <c r="G399" s="9" t="s">
        <v>565</v>
      </c>
      <c r="H399" s="9">
        <v>1015484262</v>
      </c>
      <c r="I399" s="9">
        <v>899999230</v>
      </c>
      <c r="J399" s="9" t="s">
        <v>87</v>
      </c>
      <c r="K399" s="9">
        <v>82191567</v>
      </c>
      <c r="L399" s="9">
        <v>1015484262</v>
      </c>
      <c r="M399" s="9" t="s">
        <v>565</v>
      </c>
      <c r="N399" s="9">
        <v>55095</v>
      </c>
      <c r="O399" s="9" t="s">
        <v>62</v>
      </c>
      <c r="P399" s="9" t="s">
        <v>61</v>
      </c>
      <c r="Q399" s="9" t="s">
        <v>58</v>
      </c>
      <c r="R399" s="12">
        <v>44628</v>
      </c>
      <c r="S399" s="12">
        <v>44599</v>
      </c>
      <c r="T399" s="12">
        <v>44636</v>
      </c>
      <c r="U399" s="12">
        <v>44642</v>
      </c>
      <c r="V399" s="12">
        <v>44637</v>
      </c>
      <c r="W399" s="13">
        <v>289700</v>
      </c>
      <c r="X399" s="9" t="s">
        <v>601</v>
      </c>
      <c r="Y399" s="9" t="s">
        <v>59</v>
      </c>
      <c r="Z399" s="9" t="s">
        <v>89</v>
      </c>
      <c r="AA399" s="9">
        <v>926523</v>
      </c>
      <c r="AB399" s="9" t="s">
        <v>44</v>
      </c>
      <c r="AC399" s="9" t="s">
        <v>40</v>
      </c>
      <c r="AD399" s="9">
        <v>69611</v>
      </c>
      <c r="AE399" s="9">
        <v>800466636</v>
      </c>
      <c r="AF399" s="9">
        <v>800636843</v>
      </c>
      <c r="AG399" s="9" t="s">
        <v>41</v>
      </c>
      <c r="AH399" s="9">
        <v>100</v>
      </c>
      <c r="AI399" s="14" t="s">
        <v>56</v>
      </c>
    </row>
    <row r="400" spans="1:35" x14ac:dyDescent="0.25">
      <c r="A400" s="8">
        <v>930</v>
      </c>
      <c r="B400" s="9" t="s">
        <v>52</v>
      </c>
      <c r="C400" s="9">
        <v>0</v>
      </c>
      <c r="D400" s="9" t="s">
        <v>60</v>
      </c>
      <c r="E400" s="9" t="s">
        <v>60</v>
      </c>
      <c r="F400" s="10" t="s">
        <v>2037</v>
      </c>
      <c r="G400" s="9" t="s">
        <v>566</v>
      </c>
      <c r="H400" s="9">
        <v>1075685279</v>
      </c>
      <c r="I400" s="9">
        <v>899999230</v>
      </c>
      <c r="J400" s="9" t="s">
        <v>87</v>
      </c>
      <c r="K400" s="9">
        <v>82191778</v>
      </c>
      <c r="L400" s="9">
        <v>1075685279</v>
      </c>
      <c r="M400" s="9" t="s">
        <v>566</v>
      </c>
      <c r="N400" s="9">
        <v>55096</v>
      </c>
      <c r="O400" s="9" t="s">
        <v>62</v>
      </c>
      <c r="P400" s="9" t="s">
        <v>61</v>
      </c>
      <c r="Q400" s="9" t="s">
        <v>58</v>
      </c>
      <c r="R400" s="12">
        <v>44628</v>
      </c>
      <c r="S400" s="12">
        <v>44594</v>
      </c>
      <c r="T400" s="12">
        <v>44636</v>
      </c>
      <c r="U400" s="12">
        <v>44642</v>
      </c>
      <c r="V400" s="12">
        <v>44637</v>
      </c>
      <c r="W400" s="13">
        <v>330500</v>
      </c>
      <c r="X400" s="9" t="s">
        <v>602</v>
      </c>
      <c r="Y400" s="9" t="s">
        <v>59</v>
      </c>
      <c r="Z400" s="9" t="s">
        <v>89</v>
      </c>
      <c r="AA400" s="9">
        <v>926523</v>
      </c>
      <c r="AB400" s="9" t="s">
        <v>44</v>
      </c>
      <c r="AC400" s="9" t="s">
        <v>40</v>
      </c>
      <c r="AD400" s="9">
        <v>69609</v>
      </c>
      <c r="AE400" s="9">
        <v>800466636</v>
      </c>
      <c r="AF400" s="9">
        <v>800636843</v>
      </c>
      <c r="AG400" s="9" t="s">
        <v>41</v>
      </c>
      <c r="AH400" s="9">
        <v>100</v>
      </c>
      <c r="AI400" s="14" t="s">
        <v>56</v>
      </c>
    </row>
    <row r="401" spans="1:35" x14ac:dyDescent="0.25">
      <c r="A401" s="8">
        <v>930</v>
      </c>
      <c r="B401" s="9" t="s">
        <v>52</v>
      </c>
      <c r="C401" s="9">
        <v>0</v>
      </c>
      <c r="D401" s="9" t="s">
        <v>60</v>
      </c>
      <c r="E401" s="9" t="s">
        <v>60</v>
      </c>
      <c r="F401" s="10" t="s">
        <v>2037</v>
      </c>
      <c r="G401" s="9" t="s">
        <v>567</v>
      </c>
      <c r="H401" s="9">
        <v>1030688266</v>
      </c>
      <c r="I401" s="9">
        <v>899999230</v>
      </c>
      <c r="J401" s="9" t="s">
        <v>87</v>
      </c>
      <c r="K401" s="9">
        <v>82211686</v>
      </c>
      <c r="L401" s="9">
        <v>1030688266</v>
      </c>
      <c r="M401" s="9" t="s">
        <v>567</v>
      </c>
      <c r="N401" s="9">
        <v>55097</v>
      </c>
      <c r="O401" s="9" t="s">
        <v>62</v>
      </c>
      <c r="P401" s="9" t="s">
        <v>61</v>
      </c>
      <c r="Q401" s="9" t="s">
        <v>58</v>
      </c>
      <c r="R401" s="12">
        <v>44630</v>
      </c>
      <c r="S401" s="12">
        <v>44609</v>
      </c>
      <c r="T401" s="12">
        <v>44643</v>
      </c>
      <c r="U401" s="12">
        <v>44648</v>
      </c>
      <c r="V401" s="12">
        <v>44644</v>
      </c>
      <c r="W401" s="13">
        <v>226200</v>
      </c>
      <c r="X401" s="9" t="s">
        <v>603</v>
      </c>
      <c r="Y401" s="9" t="s">
        <v>59</v>
      </c>
      <c r="Z401" s="9" t="s">
        <v>89</v>
      </c>
      <c r="AA401" s="9">
        <v>927617</v>
      </c>
      <c r="AB401" s="9" t="s">
        <v>44</v>
      </c>
      <c r="AC401" s="9" t="s">
        <v>40</v>
      </c>
      <c r="AD401" s="9">
        <v>69666</v>
      </c>
      <c r="AE401" s="9">
        <v>800467227</v>
      </c>
      <c r="AF401" s="9">
        <v>800637668</v>
      </c>
      <c r="AG401" s="9" t="s">
        <v>41</v>
      </c>
      <c r="AH401" s="9">
        <v>100</v>
      </c>
      <c r="AI401" s="14" t="s">
        <v>56</v>
      </c>
    </row>
    <row r="402" spans="1:35" x14ac:dyDescent="0.25">
      <c r="A402" s="8">
        <v>930</v>
      </c>
      <c r="B402" s="9" t="s">
        <v>52</v>
      </c>
      <c r="C402" s="9">
        <v>0</v>
      </c>
      <c r="D402" s="9" t="s">
        <v>60</v>
      </c>
      <c r="E402" s="9" t="s">
        <v>60</v>
      </c>
      <c r="F402" s="10" t="s">
        <v>2037</v>
      </c>
      <c r="G402" s="9" t="s">
        <v>317</v>
      </c>
      <c r="H402" s="9">
        <v>1006363079</v>
      </c>
      <c r="I402" s="9">
        <v>899999230</v>
      </c>
      <c r="J402" s="9" t="s">
        <v>87</v>
      </c>
      <c r="K402" s="9">
        <v>82211755</v>
      </c>
      <c r="L402" s="9">
        <v>1006363079</v>
      </c>
      <c r="M402" s="9" t="s">
        <v>317</v>
      </c>
      <c r="N402" s="9">
        <v>55098</v>
      </c>
      <c r="O402" s="9" t="s">
        <v>62</v>
      </c>
      <c r="P402" s="9" t="s">
        <v>61</v>
      </c>
      <c r="Q402" s="9" t="s">
        <v>58</v>
      </c>
      <c r="R402" s="12">
        <v>44630</v>
      </c>
      <c r="S402" s="12">
        <v>44611</v>
      </c>
      <c r="T402" s="12">
        <v>44643</v>
      </c>
      <c r="U402" s="12">
        <v>44648</v>
      </c>
      <c r="V402" s="12">
        <v>44644</v>
      </c>
      <c r="W402" s="13">
        <v>515700</v>
      </c>
      <c r="X402" s="9" t="s">
        <v>604</v>
      </c>
      <c r="Y402" s="9" t="s">
        <v>59</v>
      </c>
      <c r="Z402" s="9" t="s">
        <v>89</v>
      </c>
      <c r="AA402" s="9">
        <v>927617</v>
      </c>
      <c r="AB402" s="9" t="s">
        <v>44</v>
      </c>
      <c r="AC402" s="9" t="s">
        <v>40</v>
      </c>
      <c r="AD402" s="9">
        <v>69667</v>
      </c>
      <c r="AE402" s="9">
        <v>800467227</v>
      </c>
      <c r="AF402" s="9">
        <v>800637668</v>
      </c>
      <c r="AG402" s="9" t="s">
        <v>41</v>
      </c>
      <c r="AH402" s="9">
        <v>100</v>
      </c>
      <c r="AI402" s="14" t="s">
        <v>56</v>
      </c>
    </row>
    <row r="403" spans="1:35" x14ac:dyDescent="0.25">
      <c r="A403" s="8">
        <v>930</v>
      </c>
      <c r="B403" s="9" t="s">
        <v>52</v>
      </c>
      <c r="C403" s="9">
        <v>0</v>
      </c>
      <c r="D403" s="9" t="s">
        <v>60</v>
      </c>
      <c r="E403" s="9" t="s">
        <v>60</v>
      </c>
      <c r="F403" s="10" t="s">
        <v>2037</v>
      </c>
      <c r="G403" s="9" t="s">
        <v>569</v>
      </c>
      <c r="H403" s="9">
        <v>1000252943</v>
      </c>
      <c r="I403" s="9">
        <v>899999230</v>
      </c>
      <c r="J403" s="9" t="s">
        <v>87</v>
      </c>
      <c r="K403" s="9">
        <v>82222506</v>
      </c>
      <c r="L403" s="9">
        <v>1000252943</v>
      </c>
      <c r="M403" s="9" t="s">
        <v>569</v>
      </c>
      <c r="N403" s="9">
        <v>55100</v>
      </c>
      <c r="O403" s="9" t="s">
        <v>62</v>
      </c>
      <c r="P403" s="9" t="s">
        <v>61</v>
      </c>
      <c r="Q403" s="9" t="s">
        <v>37</v>
      </c>
      <c r="R403" s="12">
        <v>44634</v>
      </c>
      <c r="S403" s="12">
        <v>44614</v>
      </c>
      <c r="T403" s="12">
        <v>44643</v>
      </c>
      <c r="U403" s="12">
        <v>44648</v>
      </c>
      <c r="V403" s="12">
        <v>44644</v>
      </c>
      <c r="W403" s="13">
        <v>5000</v>
      </c>
      <c r="X403" s="9" t="s">
        <v>605</v>
      </c>
      <c r="Y403" s="9" t="s">
        <v>38</v>
      </c>
      <c r="Z403" s="9" t="s">
        <v>89</v>
      </c>
      <c r="AA403" s="9">
        <v>927617</v>
      </c>
      <c r="AB403" s="9" t="s">
        <v>44</v>
      </c>
      <c r="AC403" s="9" t="s">
        <v>40</v>
      </c>
      <c r="AD403" s="9">
        <v>69668</v>
      </c>
      <c r="AE403" s="9">
        <v>800467227</v>
      </c>
      <c r="AF403" s="9">
        <v>800637668</v>
      </c>
      <c r="AG403" s="9" t="s">
        <v>41</v>
      </c>
      <c r="AH403" s="9">
        <v>100</v>
      </c>
      <c r="AI403" s="14" t="s">
        <v>56</v>
      </c>
    </row>
    <row r="404" spans="1:35" x14ac:dyDescent="0.25">
      <c r="A404" s="8">
        <v>930</v>
      </c>
      <c r="B404" s="9" t="s">
        <v>52</v>
      </c>
      <c r="C404" s="9">
        <v>0</v>
      </c>
      <c r="D404" s="9" t="s">
        <v>60</v>
      </c>
      <c r="E404" s="9" t="s">
        <v>60</v>
      </c>
      <c r="F404" s="10" t="s">
        <v>2037</v>
      </c>
      <c r="G404" s="9" t="s">
        <v>270</v>
      </c>
      <c r="H404" s="9">
        <v>1010249013</v>
      </c>
      <c r="I404" s="9">
        <v>899999230</v>
      </c>
      <c r="J404" s="9" t="s">
        <v>87</v>
      </c>
      <c r="K404" s="9">
        <v>80544172</v>
      </c>
      <c r="L404" s="9">
        <v>1010249013</v>
      </c>
      <c r="M404" s="9" t="s">
        <v>270</v>
      </c>
      <c r="N404" s="9">
        <v>55094</v>
      </c>
      <c r="O404" s="9" t="s">
        <v>62</v>
      </c>
      <c r="P404" s="9" t="s">
        <v>61</v>
      </c>
      <c r="Q404" s="9" t="s">
        <v>58</v>
      </c>
      <c r="R404" s="12">
        <v>44624</v>
      </c>
      <c r="S404" s="12">
        <v>44609</v>
      </c>
      <c r="T404" s="12">
        <v>44631</v>
      </c>
      <c r="U404" s="12">
        <v>44636</v>
      </c>
      <c r="V404" s="12">
        <v>44634</v>
      </c>
      <c r="W404" s="13">
        <v>169600</v>
      </c>
      <c r="X404" s="9" t="s">
        <v>606</v>
      </c>
      <c r="Y404" s="9" t="s">
        <v>59</v>
      </c>
      <c r="Z404" s="9" t="s">
        <v>89</v>
      </c>
      <c r="AA404" s="9">
        <v>925684</v>
      </c>
      <c r="AB404" s="9" t="s">
        <v>44</v>
      </c>
      <c r="AC404" s="9" t="s">
        <v>40</v>
      </c>
      <c r="AD404" s="9">
        <v>69604</v>
      </c>
      <c r="AE404" s="9">
        <v>800466105</v>
      </c>
      <c r="AF404" s="9">
        <v>800636271</v>
      </c>
      <c r="AG404" s="9" t="s">
        <v>41</v>
      </c>
      <c r="AH404" s="9">
        <v>100</v>
      </c>
      <c r="AI404" s="14" t="s">
        <v>56</v>
      </c>
    </row>
    <row r="405" spans="1:35" x14ac:dyDescent="0.25">
      <c r="A405" s="8">
        <v>930</v>
      </c>
      <c r="B405" s="9" t="s">
        <v>52</v>
      </c>
      <c r="C405" s="9">
        <v>0</v>
      </c>
      <c r="D405" s="9" t="s">
        <v>60</v>
      </c>
      <c r="E405" s="9" t="s">
        <v>60</v>
      </c>
      <c r="F405" s="10" t="s">
        <v>2037</v>
      </c>
      <c r="G405" s="9" t="s">
        <v>569</v>
      </c>
      <c r="H405" s="9">
        <v>1000252943</v>
      </c>
      <c r="I405" s="9">
        <v>899999230</v>
      </c>
      <c r="J405" s="9" t="s">
        <v>87</v>
      </c>
      <c r="K405" s="9">
        <v>82222506</v>
      </c>
      <c r="L405" s="9">
        <v>1000252943</v>
      </c>
      <c r="M405" s="9" t="s">
        <v>569</v>
      </c>
      <c r="N405" s="9">
        <v>55100</v>
      </c>
      <c r="O405" s="9" t="s">
        <v>62</v>
      </c>
      <c r="P405" s="9" t="s">
        <v>61</v>
      </c>
      <c r="Q405" s="9" t="s">
        <v>58</v>
      </c>
      <c r="R405" s="12">
        <v>44634</v>
      </c>
      <c r="S405" s="12">
        <v>44614</v>
      </c>
      <c r="T405" s="12">
        <v>44644</v>
      </c>
      <c r="U405" s="12">
        <v>44649</v>
      </c>
      <c r="V405" s="12">
        <v>44645</v>
      </c>
      <c r="W405" s="13">
        <v>170200</v>
      </c>
      <c r="X405" s="9" t="s">
        <v>607</v>
      </c>
      <c r="Y405" s="9" t="s">
        <v>59</v>
      </c>
      <c r="Z405" s="9" t="s">
        <v>89</v>
      </c>
      <c r="AA405" s="9">
        <v>927855</v>
      </c>
      <c r="AB405" s="9" t="s">
        <v>44</v>
      </c>
      <c r="AC405" s="9" t="s">
        <v>40</v>
      </c>
      <c r="AD405" s="9">
        <v>69669</v>
      </c>
      <c r="AE405" s="9">
        <v>800467400</v>
      </c>
      <c r="AF405" s="9">
        <v>800637968</v>
      </c>
      <c r="AG405" s="9" t="s">
        <v>41</v>
      </c>
      <c r="AH405" s="9">
        <v>100</v>
      </c>
      <c r="AI405" s="14" t="s">
        <v>56</v>
      </c>
    </row>
    <row r="406" spans="1:35" x14ac:dyDescent="0.25">
      <c r="A406" s="8">
        <v>930</v>
      </c>
      <c r="B406" s="9" t="s">
        <v>52</v>
      </c>
      <c r="C406" s="9">
        <v>0</v>
      </c>
      <c r="D406" s="9" t="s">
        <v>60</v>
      </c>
      <c r="E406" s="9" t="s">
        <v>60</v>
      </c>
      <c r="F406" s="10" t="s">
        <v>2037</v>
      </c>
      <c r="G406" s="9" t="s">
        <v>570</v>
      </c>
      <c r="H406" s="9">
        <v>1012461176</v>
      </c>
      <c r="I406" s="9">
        <v>899999230</v>
      </c>
      <c r="J406" s="9" t="s">
        <v>87</v>
      </c>
      <c r="K406" s="9">
        <v>82222534</v>
      </c>
      <c r="L406" s="9">
        <v>1012461176</v>
      </c>
      <c r="M406" s="9" t="s">
        <v>570</v>
      </c>
      <c r="N406" s="9">
        <v>55101</v>
      </c>
      <c r="O406" s="9" t="s">
        <v>62</v>
      </c>
      <c r="P406" s="9" t="s">
        <v>61</v>
      </c>
      <c r="Q406" s="9" t="s">
        <v>58</v>
      </c>
      <c r="R406" s="12">
        <v>44634</v>
      </c>
      <c r="S406" s="12">
        <v>44614</v>
      </c>
      <c r="T406" s="12">
        <v>44644</v>
      </c>
      <c r="U406" s="12">
        <v>44649</v>
      </c>
      <c r="V406" s="12">
        <v>44645</v>
      </c>
      <c r="W406" s="13">
        <v>158600</v>
      </c>
      <c r="X406" s="9" t="s">
        <v>608</v>
      </c>
      <c r="Y406" s="9" t="s">
        <v>59</v>
      </c>
      <c r="Z406" s="9" t="s">
        <v>89</v>
      </c>
      <c r="AA406" s="9">
        <v>927855</v>
      </c>
      <c r="AB406" s="9" t="s">
        <v>44</v>
      </c>
      <c r="AC406" s="9" t="s">
        <v>40</v>
      </c>
      <c r="AD406" s="9">
        <v>69671</v>
      </c>
      <c r="AE406" s="9">
        <v>800467400</v>
      </c>
      <c r="AF406" s="9">
        <v>800637968</v>
      </c>
      <c r="AG406" s="9" t="s">
        <v>41</v>
      </c>
      <c r="AH406" s="9">
        <v>100</v>
      </c>
      <c r="AI406" s="14" t="s">
        <v>56</v>
      </c>
    </row>
    <row r="407" spans="1:35" x14ac:dyDescent="0.25">
      <c r="A407" s="8">
        <v>930</v>
      </c>
      <c r="B407" s="9" t="s">
        <v>52</v>
      </c>
      <c r="C407" s="9">
        <v>0</v>
      </c>
      <c r="D407" s="9" t="s">
        <v>60</v>
      </c>
      <c r="E407" s="9" t="s">
        <v>60</v>
      </c>
      <c r="F407" s="10" t="s">
        <v>2037</v>
      </c>
      <c r="G407" s="9" t="s">
        <v>482</v>
      </c>
      <c r="H407" s="9">
        <v>1014299824</v>
      </c>
      <c r="I407" s="9">
        <v>899999230</v>
      </c>
      <c r="J407" s="9" t="s">
        <v>87</v>
      </c>
      <c r="K407" s="9">
        <v>82021812</v>
      </c>
      <c r="L407" s="9">
        <v>1014299824</v>
      </c>
      <c r="M407" s="9" t="s">
        <v>482</v>
      </c>
      <c r="N407" s="9">
        <v>55072</v>
      </c>
      <c r="O407" s="9" t="s">
        <v>62</v>
      </c>
      <c r="P407" s="9" t="s">
        <v>61</v>
      </c>
      <c r="Q407" s="9" t="s">
        <v>58</v>
      </c>
      <c r="R407" s="12">
        <v>44606</v>
      </c>
      <c r="S407" s="12">
        <v>44594</v>
      </c>
      <c r="T407" s="12">
        <v>44643</v>
      </c>
      <c r="U407" s="12">
        <v>44648</v>
      </c>
      <c r="V407" s="12">
        <v>44644</v>
      </c>
      <c r="W407" s="13">
        <v>67559</v>
      </c>
      <c r="X407" s="9" t="s">
        <v>68</v>
      </c>
      <c r="Y407" s="9" t="s">
        <v>59</v>
      </c>
      <c r="Z407" s="9" t="s">
        <v>64</v>
      </c>
      <c r="AA407" s="9">
        <v>927648</v>
      </c>
      <c r="AB407" s="9" t="s">
        <v>50</v>
      </c>
      <c r="AC407" s="9" t="s">
        <v>49</v>
      </c>
      <c r="AD407" s="9">
        <v>69614</v>
      </c>
      <c r="AE407" s="9">
        <v>800467247</v>
      </c>
      <c r="AF407" s="9">
        <v>800637698</v>
      </c>
      <c r="AG407" s="9" t="s">
        <v>41</v>
      </c>
      <c r="AH407" s="9">
        <v>100</v>
      </c>
      <c r="AI407" s="14" t="s">
        <v>56</v>
      </c>
    </row>
    <row r="408" spans="1:35" x14ac:dyDescent="0.25">
      <c r="A408" s="8">
        <v>930</v>
      </c>
      <c r="B408" s="9" t="s">
        <v>52</v>
      </c>
      <c r="C408" s="9">
        <v>0</v>
      </c>
      <c r="D408" s="9" t="s">
        <v>60</v>
      </c>
      <c r="E408" s="9" t="s">
        <v>60</v>
      </c>
      <c r="F408" s="10" t="s">
        <v>2037</v>
      </c>
      <c r="G408" s="9" t="s">
        <v>609</v>
      </c>
      <c r="H408" s="9">
        <v>1192814501</v>
      </c>
      <c r="I408" s="9">
        <v>899999230</v>
      </c>
      <c r="J408" s="9" t="s">
        <v>87</v>
      </c>
      <c r="K408" s="9">
        <v>82030488</v>
      </c>
      <c r="L408" s="9">
        <v>1192814501</v>
      </c>
      <c r="M408" s="9" t="s">
        <v>609</v>
      </c>
      <c r="N408" s="9">
        <v>55074</v>
      </c>
      <c r="O408" s="9" t="s">
        <v>62</v>
      </c>
      <c r="P408" s="9" t="s">
        <v>61</v>
      </c>
      <c r="Q408" s="9" t="s">
        <v>58</v>
      </c>
      <c r="R408" s="12">
        <v>44607</v>
      </c>
      <c r="S408" s="12">
        <v>44594</v>
      </c>
      <c r="T408" s="12">
        <v>44643</v>
      </c>
      <c r="U408" s="12">
        <v>44648</v>
      </c>
      <c r="V408" s="12">
        <v>44644</v>
      </c>
      <c r="W408" s="13">
        <v>67559</v>
      </c>
      <c r="X408" s="9" t="s">
        <v>68</v>
      </c>
      <c r="Y408" s="9" t="s">
        <v>59</v>
      </c>
      <c r="Z408" s="9" t="s">
        <v>64</v>
      </c>
      <c r="AA408" s="9">
        <v>927648</v>
      </c>
      <c r="AB408" s="9" t="s">
        <v>50</v>
      </c>
      <c r="AC408" s="9" t="s">
        <v>49</v>
      </c>
      <c r="AD408" s="9">
        <v>69627</v>
      </c>
      <c r="AE408" s="9">
        <v>800467247</v>
      </c>
      <c r="AF408" s="9">
        <v>800637698</v>
      </c>
      <c r="AG408" s="9" t="s">
        <v>41</v>
      </c>
      <c r="AH408" s="9">
        <v>100</v>
      </c>
      <c r="AI408" s="14" t="s">
        <v>56</v>
      </c>
    </row>
    <row r="409" spans="1:35" x14ac:dyDescent="0.25">
      <c r="A409" s="8">
        <v>930</v>
      </c>
      <c r="B409" s="9" t="s">
        <v>52</v>
      </c>
      <c r="C409" s="9">
        <v>0</v>
      </c>
      <c r="D409" s="9" t="s">
        <v>60</v>
      </c>
      <c r="E409" s="9" t="s">
        <v>60</v>
      </c>
      <c r="F409" s="10" t="s">
        <v>2037</v>
      </c>
      <c r="G409" s="9" t="s">
        <v>610</v>
      </c>
      <c r="H409" s="9">
        <v>1010241892</v>
      </c>
      <c r="I409" s="9">
        <v>899999230</v>
      </c>
      <c r="J409" s="9" t="s">
        <v>87</v>
      </c>
      <c r="K409" s="9">
        <v>50244619</v>
      </c>
      <c r="L409" s="9">
        <v>1010241892</v>
      </c>
      <c r="M409" s="9" t="s">
        <v>610</v>
      </c>
      <c r="N409" s="9">
        <v>55066</v>
      </c>
      <c r="O409" s="9" t="s">
        <v>62</v>
      </c>
      <c r="P409" s="9" t="s">
        <v>61</v>
      </c>
      <c r="Q409" s="9" t="s">
        <v>58</v>
      </c>
      <c r="R409" s="12">
        <v>44594</v>
      </c>
      <c r="S409" s="12">
        <v>44583</v>
      </c>
      <c r="T409" s="12">
        <v>44643</v>
      </c>
      <c r="U409" s="12">
        <v>44648</v>
      </c>
      <c r="V409" s="12">
        <v>44644</v>
      </c>
      <c r="W409" s="13">
        <v>67559</v>
      </c>
      <c r="X409" s="9" t="s">
        <v>68</v>
      </c>
      <c r="Y409" s="9" t="s">
        <v>59</v>
      </c>
      <c r="Z409" s="9" t="s">
        <v>64</v>
      </c>
      <c r="AA409" s="9">
        <v>927648</v>
      </c>
      <c r="AB409" s="9" t="s">
        <v>50</v>
      </c>
      <c r="AC409" s="9" t="s">
        <v>49</v>
      </c>
      <c r="AD409" s="9">
        <v>69615</v>
      </c>
      <c r="AE409" s="9">
        <v>800467247</v>
      </c>
      <c r="AF409" s="9">
        <v>800637698</v>
      </c>
      <c r="AG409" s="9" t="s">
        <v>41</v>
      </c>
      <c r="AH409" s="9">
        <v>100</v>
      </c>
      <c r="AI409" s="14" t="s">
        <v>56</v>
      </c>
    </row>
    <row r="410" spans="1:35" x14ac:dyDescent="0.25">
      <c r="A410" s="8">
        <v>930</v>
      </c>
      <c r="B410" s="9" t="s">
        <v>52</v>
      </c>
      <c r="C410" s="9">
        <v>0</v>
      </c>
      <c r="D410" s="9" t="s">
        <v>60</v>
      </c>
      <c r="E410" s="9" t="s">
        <v>60</v>
      </c>
      <c r="F410" s="10" t="s">
        <v>2037</v>
      </c>
      <c r="G410" s="9" t="s">
        <v>611</v>
      </c>
      <c r="H410" s="9">
        <v>1031152780</v>
      </c>
      <c r="I410" s="9">
        <v>899999230</v>
      </c>
      <c r="J410" s="9" t="s">
        <v>87</v>
      </c>
      <c r="K410" s="9">
        <v>81913004</v>
      </c>
      <c r="L410" s="9">
        <v>1031152780</v>
      </c>
      <c r="M410" s="9" t="s">
        <v>611</v>
      </c>
      <c r="N410" s="9">
        <v>55067</v>
      </c>
      <c r="O410" s="9" t="s">
        <v>62</v>
      </c>
      <c r="P410" s="9" t="s">
        <v>61</v>
      </c>
      <c r="Q410" s="9" t="s">
        <v>58</v>
      </c>
      <c r="R410" s="12">
        <v>44594</v>
      </c>
      <c r="S410" s="12">
        <v>44585</v>
      </c>
      <c r="T410" s="12">
        <v>44643</v>
      </c>
      <c r="U410" s="12">
        <v>44648</v>
      </c>
      <c r="V410" s="12">
        <v>44644</v>
      </c>
      <c r="W410" s="13">
        <v>67559</v>
      </c>
      <c r="X410" s="9" t="s">
        <v>68</v>
      </c>
      <c r="Y410" s="9" t="s">
        <v>59</v>
      </c>
      <c r="Z410" s="9" t="s">
        <v>64</v>
      </c>
      <c r="AA410" s="9">
        <v>927648</v>
      </c>
      <c r="AB410" s="9" t="s">
        <v>50</v>
      </c>
      <c r="AC410" s="9" t="s">
        <v>49</v>
      </c>
      <c r="AD410" s="9">
        <v>69641</v>
      </c>
      <c r="AE410" s="9">
        <v>800467247</v>
      </c>
      <c r="AF410" s="9">
        <v>800637698</v>
      </c>
      <c r="AG410" s="9" t="s">
        <v>41</v>
      </c>
      <c r="AH410" s="9">
        <v>100</v>
      </c>
      <c r="AI410" s="14" t="s">
        <v>56</v>
      </c>
    </row>
    <row r="411" spans="1:35" x14ac:dyDescent="0.25">
      <c r="A411" s="8">
        <v>930</v>
      </c>
      <c r="B411" s="9" t="s">
        <v>52</v>
      </c>
      <c r="C411" s="9">
        <v>0</v>
      </c>
      <c r="D411" s="9" t="s">
        <v>60</v>
      </c>
      <c r="E411" s="9" t="s">
        <v>60</v>
      </c>
      <c r="F411" s="10" t="s">
        <v>2037</v>
      </c>
      <c r="G411" s="9" t="s">
        <v>412</v>
      </c>
      <c r="H411" s="9">
        <v>1001061166</v>
      </c>
      <c r="I411" s="9">
        <v>899999230</v>
      </c>
      <c r="J411" s="9" t="s">
        <v>87</v>
      </c>
      <c r="K411" s="9">
        <v>81913459</v>
      </c>
      <c r="L411" s="9">
        <v>1001061166</v>
      </c>
      <c r="M411" s="9" t="s">
        <v>412</v>
      </c>
      <c r="N411" s="9">
        <v>55068</v>
      </c>
      <c r="O411" s="9" t="s">
        <v>62</v>
      </c>
      <c r="P411" s="9" t="s">
        <v>61</v>
      </c>
      <c r="Q411" s="9" t="s">
        <v>58</v>
      </c>
      <c r="R411" s="12">
        <v>44594</v>
      </c>
      <c r="S411" s="12">
        <v>44588</v>
      </c>
      <c r="T411" s="12">
        <v>44643</v>
      </c>
      <c r="U411" s="12">
        <v>44648</v>
      </c>
      <c r="V411" s="12">
        <v>44644</v>
      </c>
      <c r="W411" s="13">
        <v>67559</v>
      </c>
      <c r="X411" s="9" t="s">
        <v>68</v>
      </c>
      <c r="Y411" s="9" t="s">
        <v>59</v>
      </c>
      <c r="Z411" s="9" t="s">
        <v>64</v>
      </c>
      <c r="AA411" s="9">
        <v>927648</v>
      </c>
      <c r="AB411" s="9" t="s">
        <v>50</v>
      </c>
      <c r="AC411" s="9" t="s">
        <v>49</v>
      </c>
      <c r="AD411" s="9">
        <v>69636</v>
      </c>
      <c r="AE411" s="9">
        <v>800467247</v>
      </c>
      <c r="AF411" s="9">
        <v>800637698</v>
      </c>
      <c r="AG411" s="9" t="s">
        <v>41</v>
      </c>
      <c r="AH411" s="9">
        <v>100</v>
      </c>
      <c r="AI411" s="14" t="s">
        <v>56</v>
      </c>
    </row>
    <row r="412" spans="1:35" x14ac:dyDescent="0.25">
      <c r="A412" s="8">
        <v>930</v>
      </c>
      <c r="B412" s="9" t="s">
        <v>52</v>
      </c>
      <c r="C412" s="9">
        <v>0</v>
      </c>
      <c r="D412" s="9" t="s">
        <v>60</v>
      </c>
      <c r="E412" s="9" t="s">
        <v>60</v>
      </c>
      <c r="F412" s="10" t="s">
        <v>2037</v>
      </c>
      <c r="G412" s="9" t="s">
        <v>612</v>
      </c>
      <c r="H412" s="9">
        <v>1013670415</v>
      </c>
      <c r="I412" s="9">
        <v>899999230</v>
      </c>
      <c r="J412" s="9" t="s">
        <v>87</v>
      </c>
      <c r="K412" s="9">
        <v>81222287</v>
      </c>
      <c r="L412" s="9">
        <v>1013670415</v>
      </c>
      <c r="M412" s="9" t="s">
        <v>612</v>
      </c>
      <c r="N412" s="9">
        <v>55069</v>
      </c>
      <c r="O412" s="9" t="s">
        <v>62</v>
      </c>
      <c r="P412" s="9" t="s">
        <v>61</v>
      </c>
      <c r="Q412" s="9" t="s">
        <v>58</v>
      </c>
      <c r="R412" s="12">
        <v>44594</v>
      </c>
      <c r="S412" s="12">
        <v>44588</v>
      </c>
      <c r="T412" s="12">
        <v>44643</v>
      </c>
      <c r="U412" s="12">
        <v>44648</v>
      </c>
      <c r="V412" s="12">
        <v>44644</v>
      </c>
      <c r="W412" s="13">
        <v>67559</v>
      </c>
      <c r="X412" s="9" t="s">
        <v>68</v>
      </c>
      <c r="Y412" s="9" t="s">
        <v>59</v>
      </c>
      <c r="Z412" s="9" t="s">
        <v>64</v>
      </c>
      <c r="AA412" s="9">
        <v>927648</v>
      </c>
      <c r="AB412" s="9" t="s">
        <v>50</v>
      </c>
      <c r="AC412" s="9" t="s">
        <v>49</v>
      </c>
      <c r="AD412" s="9">
        <v>69623</v>
      </c>
      <c r="AE412" s="9">
        <v>800467247</v>
      </c>
      <c r="AF412" s="9">
        <v>800637698</v>
      </c>
      <c r="AG412" s="9" t="s">
        <v>41</v>
      </c>
      <c r="AH412" s="9">
        <v>100</v>
      </c>
      <c r="AI412" s="14" t="s">
        <v>56</v>
      </c>
    </row>
    <row r="413" spans="1:35" x14ac:dyDescent="0.25">
      <c r="A413" s="8">
        <v>930</v>
      </c>
      <c r="B413" s="9" t="s">
        <v>52</v>
      </c>
      <c r="C413" s="9">
        <v>0</v>
      </c>
      <c r="D413" s="9" t="s">
        <v>60</v>
      </c>
      <c r="E413" s="9" t="s">
        <v>60</v>
      </c>
      <c r="F413" s="10" t="s">
        <v>2037</v>
      </c>
      <c r="G413" s="9" t="s">
        <v>212</v>
      </c>
      <c r="H413" s="9">
        <v>1010237767</v>
      </c>
      <c r="I413" s="9">
        <v>899999230</v>
      </c>
      <c r="J413" s="9" t="s">
        <v>87</v>
      </c>
      <c r="K413" s="9">
        <v>81913640</v>
      </c>
      <c r="L413" s="9">
        <v>1010237767</v>
      </c>
      <c r="M413" s="9" t="s">
        <v>212</v>
      </c>
      <c r="N413" s="9">
        <v>55070</v>
      </c>
      <c r="O413" s="9" t="s">
        <v>62</v>
      </c>
      <c r="P413" s="9" t="s">
        <v>61</v>
      </c>
      <c r="Q413" s="9" t="s">
        <v>58</v>
      </c>
      <c r="R413" s="12">
        <v>44594</v>
      </c>
      <c r="S413" s="12">
        <v>44588</v>
      </c>
      <c r="T413" s="12">
        <v>44643</v>
      </c>
      <c r="U413" s="12">
        <v>44648</v>
      </c>
      <c r="V413" s="12">
        <v>44644</v>
      </c>
      <c r="W413" s="13">
        <v>67559</v>
      </c>
      <c r="X413" s="9" t="s">
        <v>68</v>
      </c>
      <c r="Y413" s="9" t="s">
        <v>59</v>
      </c>
      <c r="Z413" s="9" t="s">
        <v>64</v>
      </c>
      <c r="AA413" s="9">
        <v>927648</v>
      </c>
      <c r="AB413" s="9" t="s">
        <v>50</v>
      </c>
      <c r="AC413" s="9" t="s">
        <v>49</v>
      </c>
      <c r="AD413" s="9">
        <v>69637</v>
      </c>
      <c r="AE413" s="9">
        <v>800467247</v>
      </c>
      <c r="AF413" s="9">
        <v>800637698</v>
      </c>
      <c r="AG413" s="9" t="s">
        <v>41</v>
      </c>
      <c r="AH413" s="9">
        <v>100</v>
      </c>
      <c r="AI413" s="14" t="s">
        <v>56</v>
      </c>
    </row>
    <row r="414" spans="1:35" x14ac:dyDescent="0.25">
      <c r="A414" s="8">
        <v>930</v>
      </c>
      <c r="B414" s="9" t="s">
        <v>52</v>
      </c>
      <c r="C414" s="9">
        <v>0</v>
      </c>
      <c r="D414" s="9" t="s">
        <v>60</v>
      </c>
      <c r="E414" s="9" t="s">
        <v>60</v>
      </c>
      <c r="F414" s="10" t="s">
        <v>2037</v>
      </c>
      <c r="G414" s="9" t="s">
        <v>613</v>
      </c>
      <c r="H414" s="9">
        <v>1013636922</v>
      </c>
      <c r="I414" s="9">
        <v>899999230</v>
      </c>
      <c r="J414" s="9" t="s">
        <v>87</v>
      </c>
      <c r="K414" s="9">
        <v>81916053</v>
      </c>
      <c r="L414" s="9">
        <v>1013636922</v>
      </c>
      <c r="M414" s="9" t="s">
        <v>613</v>
      </c>
      <c r="N414" s="9">
        <v>55071</v>
      </c>
      <c r="O414" s="9" t="s">
        <v>62</v>
      </c>
      <c r="P414" s="9" t="s">
        <v>61</v>
      </c>
      <c r="Q414" s="9" t="s">
        <v>58</v>
      </c>
      <c r="R414" s="12">
        <v>44589</v>
      </c>
      <c r="S414" s="12">
        <v>44578</v>
      </c>
      <c r="T414" s="12">
        <v>44643</v>
      </c>
      <c r="U414" s="12">
        <v>44648</v>
      </c>
      <c r="V414" s="12">
        <v>44644</v>
      </c>
      <c r="W414" s="13">
        <v>67559</v>
      </c>
      <c r="X414" s="9" t="s">
        <v>68</v>
      </c>
      <c r="Y414" s="9" t="s">
        <v>59</v>
      </c>
      <c r="Z414" s="9" t="s">
        <v>64</v>
      </c>
      <c r="AA414" s="9">
        <v>927648</v>
      </c>
      <c r="AB414" s="9" t="s">
        <v>50</v>
      </c>
      <c r="AC414" s="9" t="s">
        <v>49</v>
      </c>
      <c r="AD414" s="9">
        <v>69642</v>
      </c>
      <c r="AE414" s="9">
        <v>800467247</v>
      </c>
      <c r="AF414" s="9">
        <v>800637698</v>
      </c>
      <c r="AG414" s="9" t="s">
        <v>41</v>
      </c>
      <c r="AH414" s="9">
        <v>100</v>
      </c>
      <c r="AI414" s="14" t="s">
        <v>56</v>
      </c>
    </row>
    <row r="415" spans="1:35" x14ac:dyDescent="0.25">
      <c r="A415" s="8">
        <v>930</v>
      </c>
      <c r="B415" s="9" t="s">
        <v>52</v>
      </c>
      <c r="C415" s="9">
        <v>0</v>
      </c>
      <c r="D415" s="9" t="s">
        <v>60</v>
      </c>
      <c r="E415" s="9" t="s">
        <v>60</v>
      </c>
      <c r="F415" s="10" t="s">
        <v>2037</v>
      </c>
      <c r="G415" s="9" t="s">
        <v>614</v>
      </c>
      <c r="H415" s="9">
        <v>1233688119</v>
      </c>
      <c r="I415" s="9">
        <v>899999230</v>
      </c>
      <c r="J415" s="9" t="s">
        <v>87</v>
      </c>
      <c r="K415" s="9">
        <v>82022679</v>
      </c>
      <c r="L415" s="9">
        <v>1233688119</v>
      </c>
      <c r="M415" s="9" t="s">
        <v>614</v>
      </c>
      <c r="N415" s="9">
        <v>55073</v>
      </c>
      <c r="O415" s="9" t="s">
        <v>62</v>
      </c>
      <c r="P415" s="9" t="s">
        <v>61</v>
      </c>
      <c r="Q415" s="9" t="s">
        <v>58</v>
      </c>
      <c r="R415" s="12">
        <v>44606</v>
      </c>
      <c r="S415" s="12">
        <v>44592</v>
      </c>
      <c r="T415" s="12">
        <v>44643</v>
      </c>
      <c r="U415" s="12">
        <v>44648</v>
      </c>
      <c r="V415" s="12">
        <v>44644</v>
      </c>
      <c r="W415" s="13">
        <v>67559</v>
      </c>
      <c r="X415" s="9" t="s">
        <v>68</v>
      </c>
      <c r="Y415" s="9" t="s">
        <v>59</v>
      </c>
      <c r="Z415" s="9" t="s">
        <v>64</v>
      </c>
      <c r="AA415" s="9">
        <v>927648</v>
      </c>
      <c r="AB415" s="9" t="s">
        <v>50</v>
      </c>
      <c r="AC415" s="9" t="s">
        <v>49</v>
      </c>
      <c r="AD415" s="9">
        <v>69647</v>
      </c>
      <c r="AE415" s="9">
        <v>800467247</v>
      </c>
      <c r="AF415" s="9">
        <v>800637698</v>
      </c>
      <c r="AG415" s="9" t="s">
        <v>41</v>
      </c>
      <c r="AH415" s="9">
        <v>100</v>
      </c>
      <c r="AI415" s="14" t="s">
        <v>56</v>
      </c>
    </row>
    <row r="416" spans="1:35" x14ac:dyDescent="0.25">
      <c r="A416" s="8">
        <v>930</v>
      </c>
      <c r="B416" s="9" t="s">
        <v>52</v>
      </c>
      <c r="C416" s="9">
        <v>0</v>
      </c>
      <c r="D416" s="9" t="s">
        <v>60</v>
      </c>
      <c r="E416" s="9" t="s">
        <v>60</v>
      </c>
      <c r="F416" s="10" t="s">
        <v>2037</v>
      </c>
      <c r="G416" s="9" t="s">
        <v>240</v>
      </c>
      <c r="H416" s="9">
        <v>1233508577</v>
      </c>
      <c r="I416" s="9">
        <v>899999230</v>
      </c>
      <c r="J416" s="9" t="s">
        <v>87</v>
      </c>
      <c r="K416" s="9">
        <v>82064306</v>
      </c>
      <c r="L416" s="9">
        <v>1233508577</v>
      </c>
      <c r="M416" s="9" t="s">
        <v>240</v>
      </c>
      <c r="N416" s="9">
        <v>55075</v>
      </c>
      <c r="O416" s="9" t="s">
        <v>62</v>
      </c>
      <c r="P416" s="9" t="s">
        <v>61</v>
      </c>
      <c r="Q416" s="9" t="s">
        <v>58</v>
      </c>
      <c r="R416" s="12">
        <v>44608</v>
      </c>
      <c r="S416" s="12">
        <v>44596</v>
      </c>
      <c r="T416" s="12">
        <v>44643</v>
      </c>
      <c r="U416" s="12">
        <v>44648</v>
      </c>
      <c r="V416" s="12">
        <v>44644</v>
      </c>
      <c r="W416" s="13">
        <v>67559</v>
      </c>
      <c r="X416" s="9" t="s">
        <v>68</v>
      </c>
      <c r="Y416" s="9" t="s">
        <v>59</v>
      </c>
      <c r="Z416" s="9" t="s">
        <v>64</v>
      </c>
      <c r="AA416" s="9">
        <v>927648</v>
      </c>
      <c r="AB416" s="9" t="s">
        <v>50</v>
      </c>
      <c r="AC416" s="9" t="s">
        <v>49</v>
      </c>
      <c r="AD416" s="9">
        <v>69652</v>
      </c>
      <c r="AE416" s="9">
        <v>800467247</v>
      </c>
      <c r="AF416" s="9">
        <v>800637698</v>
      </c>
      <c r="AG416" s="9" t="s">
        <v>41</v>
      </c>
      <c r="AH416" s="9">
        <v>100</v>
      </c>
      <c r="AI416" s="14" t="s">
        <v>56</v>
      </c>
    </row>
    <row r="417" spans="1:35" x14ac:dyDescent="0.25">
      <c r="A417" s="8">
        <v>930</v>
      </c>
      <c r="B417" s="9" t="s">
        <v>52</v>
      </c>
      <c r="C417" s="9">
        <v>0</v>
      </c>
      <c r="D417" s="9" t="s">
        <v>60</v>
      </c>
      <c r="E417" s="9" t="s">
        <v>60</v>
      </c>
      <c r="F417" s="10" t="s">
        <v>2037</v>
      </c>
      <c r="G417" s="9" t="s">
        <v>420</v>
      </c>
      <c r="H417" s="9">
        <v>1000577787</v>
      </c>
      <c r="I417" s="9">
        <v>899999230</v>
      </c>
      <c r="J417" s="9" t="s">
        <v>87</v>
      </c>
      <c r="K417" s="9">
        <v>82065165</v>
      </c>
      <c r="L417" s="9">
        <v>1000577787</v>
      </c>
      <c r="M417" s="9" t="s">
        <v>420</v>
      </c>
      <c r="N417" s="9">
        <v>55076</v>
      </c>
      <c r="O417" s="9" t="s">
        <v>62</v>
      </c>
      <c r="P417" s="9" t="s">
        <v>61</v>
      </c>
      <c r="Q417" s="9" t="s">
        <v>58</v>
      </c>
      <c r="R417" s="12">
        <v>44608</v>
      </c>
      <c r="S417" s="12">
        <v>44594</v>
      </c>
      <c r="T417" s="12">
        <v>44643</v>
      </c>
      <c r="U417" s="12">
        <v>44648</v>
      </c>
      <c r="V417" s="12">
        <v>44644</v>
      </c>
      <c r="W417" s="13">
        <v>67559</v>
      </c>
      <c r="X417" s="9" t="s">
        <v>68</v>
      </c>
      <c r="Y417" s="9" t="s">
        <v>59</v>
      </c>
      <c r="Z417" s="9" t="s">
        <v>64</v>
      </c>
      <c r="AA417" s="9">
        <v>927648</v>
      </c>
      <c r="AB417" s="9" t="s">
        <v>50</v>
      </c>
      <c r="AC417" s="9" t="s">
        <v>49</v>
      </c>
      <c r="AD417" s="9">
        <v>69648</v>
      </c>
      <c r="AE417" s="9">
        <v>800467247</v>
      </c>
      <c r="AF417" s="9">
        <v>800637698</v>
      </c>
      <c r="AG417" s="9" t="s">
        <v>41</v>
      </c>
      <c r="AH417" s="9">
        <v>100</v>
      </c>
      <c r="AI417" s="14" t="s">
        <v>56</v>
      </c>
    </row>
    <row r="418" spans="1:35" x14ac:dyDescent="0.25">
      <c r="A418" s="8">
        <v>930</v>
      </c>
      <c r="B418" s="9" t="s">
        <v>52</v>
      </c>
      <c r="C418" s="9">
        <v>0</v>
      </c>
      <c r="D418" s="9" t="s">
        <v>60</v>
      </c>
      <c r="E418" s="9" t="s">
        <v>60</v>
      </c>
      <c r="F418" s="10" t="s">
        <v>2037</v>
      </c>
      <c r="G418" s="9" t="s">
        <v>615</v>
      </c>
      <c r="H418" s="9">
        <v>1000145595</v>
      </c>
      <c r="I418" s="9">
        <v>899999230</v>
      </c>
      <c r="J418" s="9" t="s">
        <v>87</v>
      </c>
      <c r="K418" s="9">
        <v>82065166</v>
      </c>
      <c r="L418" s="9">
        <v>1000145595</v>
      </c>
      <c r="M418" s="9" t="s">
        <v>615</v>
      </c>
      <c r="N418" s="9">
        <v>55077</v>
      </c>
      <c r="O418" s="9" t="s">
        <v>62</v>
      </c>
      <c r="P418" s="9" t="s">
        <v>61</v>
      </c>
      <c r="Q418" s="9" t="s">
        <v>58</v>
      </c>
      <c r="R418" s="12">
        <v>44608</v>
      </c>
      <c r="S418" s="12">
        <v>44596</v>
      </c>
      <c r="T418" s="12">
        <v>44643</v>
      </c>
      <c r="U418" s="12">
        <v>44648</v>
      </c>
      <c r="V418" s="12">
        <v>44644</v>
      </c>
      <c r="W418" s="13">
        <v>67559</v>
      </c>
      <c r="X418" s="9" t="s">
        <v>68</v>
      </c>
      <c r="Y418" s="9" t="s">
        <v>59</v>
      </c>
      <c r="Z418" s="9" t="s">
        <v>64</v>
      </c>
      <c r="AA418" s="9">
        <v>927648</v>
      </c>
      <c r="AB418" s="9" t="s">
        <v>50</v>
      </c>
      <c r="AC418" s="9" t="s">
        <v>49</v>
      </c>
      <c r="AD418" s="9">
        <v>69619</v>
      </c>
      <c r="AE418" s="9">
        <v>800467247</v>
      </c>
      <c r="AF418" s="9">
        <v>800637698</v>
      </c>
      <c r="AG418" s="9" t="s">
        <v>41</v>
      </c>
      <c r="AH418" s="9">
        <v>100</v>
      </c>
      <c r="AI418" s="14" t="s">
        <v>56</v>
      </c>
    </row>
    <row r="419" spans="1:35" x14ac:dyDescent="0.25">
      <c r="A419" s="8">
        <v>930</v>
      </c>
      <c r="B419" s="9" t="s">
        <v>52</v>
      </c>
      <c r="C419" s="9">
        <v>0</v>
      </c>
      <c r="D419" s="9" t="s">
        <v>60</v>
      </c>
      <c r="E419" s="9" t="s">
        <v>60</v>
      </c>
      <c r="F419" s="10" t="s">
        <v>2037</v>
      </c>
      <c r="G419" s="9" t="s">
        <v>415</v>
      </c>
      <c r="H419" s="9">
        <v>1001205084</v>
      </c>
      <c r="I419" s="9">
        <v>899999230</v>
      </c>
      <c r="J419" s="9" t="s">
        <v>87</v>
      </c>
      <c r="K419" s="9">
        <v>82065167</v>
      </c>
      <c r="L419" s="9">
        <v>1001205084</v>
      </c>
      <c r="M419" s="9" t="s">
        <v>415</v>
      </c>
      <c r="N419" s="9">
        <v>55078</v>
      </c>
      <c r="O419" s="9" t="s">
        <v>62</v>
      </c>
      <c r="P419" s="9" t="s">
        <v>61</v>
      </c>
      <c r="Q419" s="9" t="s">
        <v>58</v>
      </c>
      <c r="R419" s="12">
        <v>44608</v>
      </c>
      <c r="S419" s="12">
        <v>44593</v>
      </c>
      <c r="T419" s="12">
        <v>44643</v>
      </c>
      <c r="U419" s="12">
        <v>44648</v>
      </c>
      <c r="V419" s="12">
        <v>44644</v>
      </c>
      <c r="W419" s="13">
        <v>67559</v>
      </c>
      <c r="X419" s="9" t="s">
        <v>68</v>
      </c>
      <c r="Y419" s="9" t="s">
        <v>59</v>
      </c>
      <c r="Z419" s="9" t="s">
        <v>64</v>
      </c>
      <c r="AA419" s="9">
        <v>927648</v>
      </c>
      <c r="AB419" s="9" t="s">
        <v>50</v>
      </c>
      <c r="AC419" s="9" t="s">
        <v>49</v>
      </c>
      <c r="AD419" s="9">
        <v>69638</v>
      </c>
      <c r="AE419" s="9">
        <v>800467247</v>
      </c>
      <c r="AF419" s="9">
        <v>800637698</v>
      </c>
      <c r="AG419" s="9" t="s">
        <v>41</v>
      </c>
      <c r="AH419" s="9">
        <v>100</v>
      </c>
      <c r="AI419" s="14" t="s">
        <v>56</v>
      </c>
    </row>
    <row r="420" spans="1:35" x14ac:dyDescent="0.25">
      <c r="A420" s="8">
        <v>930</v>
      </c>
      <c r="B420" s="9" t="s">
        <v>52</v>
      </c>
      <c r="C420" s="9">
        <v>0</v>
      </c>
      <c r="D420" s="9" t="s">
        <v>60</v>
      </c>
      <c r="E420" s="9" t="s">
        <v>60</v>
      </c>
      <c r="F420" s="10" t="s">
        <v>2037</v>
      </c>
      <c r="G420" s="9" t="s">
        <v>616</v>
      </c>
      <c r="H420" s="9">
        <v>1024580974</v>
      </c>
      <c r="I420" s="9">
        <v>899999230</v>
      </c>
      <c r="J420" s="9" t="s">
        <v>87</v>
      </c>
      <c r="K420" s="9">
        <v>82065168</v>
      </c>
      <c r="L420" s="9">
        <v>1024580974</v>
      </c>
      <c r="M420" s="9" t="s">
        <v>616</v>
      </c>
      <c r="N420" s="9">
        <v>55079</v>
      </c>
      <c r="O420" s="9" t="s">
        <v>62</v>
      </c>
      <c r="P420" s="9" t="s">
        <v>61</v>
      </c>
      <c r="Q420" s="9" t="s">
        <v>58</v>
      </c>
      <c r="R420" s="12">
        <v>44608</v>
      </c>
      <c r="S420" s="12">
        <v>44597</v>
      </c>
      <c r="T420" s="12">
        <v>44643</v>
      </c>
      <c r="U420" s="12">
        <v>44648</v>
      </c>
      <c r="V420" s="12">
        <v>44644</v>
      </c>
      <c r="W420" s="13">
        <v>67559</v>
      </c>
      <c r="X420" s="9" t="s">
        <v>68</v>
      </c>
      <c r="Y420" s="9" t="s">
        <v>59</v>
      </c>
      <c r="Z420" s="9" t="s">
        <v>64</v>
      </c>
      <c r="AA420" s="9">
        <v>927648</v>
      </c>
      <c r="AB420" s="9" t="s">
        <v>50</v>
      </c>
      <c r="AC420" s="9" t="s">
        <v>49</v>
      </c>
      <c r="AD420" s="9">
        <v>69643</v>
      </c>
      <c r="AE420" s="9">
        <v>800467247</v>
      </c>
      <c r="AF420" s="9">
        <v>800637698</v>
      </c>
      <c r="AG420" s="9" t="s">
        <v>41</v>
      </c>
      <c r="AH420" s="9">
        <v>100</v>
      </c>
      <c r="AI420" s="14" t="s">
        <v>56</v>
      </c>
    </row>
    <row r="421" spans="1:35" x14ac:dyDescent="0.25">
      <c r="A421" s="8">
        <v>930</v>
      </c>
      <c r="B421" s="9" t="s">
        <v>52</v>
      </c>
      <c r="C421" s="9">
        <v>0</v>
      </c>
      <c r="D421" s="9" t="s">
        <v>60</v>
      </c>
      <c r="E421" s="9" t="s">
        <v>60</v>
      </c>
      <c r="F421" s="10" t="s">
        <v>2037</v>
      </c>
      <c r="G421" s="9" t="s">
        <v>190</v>
      </c>
      <c r="H421" s="9">
        <v>1022441920</v>
      </c>
      <c r="I421" s="9">
        <v>899999230</v>
      </c>
      <c r="J421" s="9" t="s">
        <v>87</v>
      </c>
      <c r="K421" s="9">
        <v>82077332</v>
      </c>
      <c r="L421" s="9">
        <v>1022441920</v>
      </c>
      <c r="M421" s="9" t="s">
        <v>190</v>
      </c>
      <c r="N421" s="9">
        <v>55080</v>
      </c>
      <c r="O421" s="9" t="s">
        <v>62</v>
      </c>
      <c r="P421" s="9" t="s">
        <v>61</v>
      </c>
      <c r="Q421" s="9" t="s">
        <v>58</v>
      </c>
      <c r="R421" s="12">
        <v>44610</v>
      </c>
      <c r="S421" s="12">
        <v>44600</v>
      </c>
      <c r="T421" s="12">
        <v>44643</v>
      </c>
      <c r="U421" s="12">
        <v>44648</v>
      </c>
      <c r="V421" s="12">
        <v>44644</v>
      </c>
      <c r="W421" s="13">
        <v>67559</v>
      </c>
      <c r="X421" s="9" t="s">
        <v>68</v>
      </c>
      <c r="Y421" s="9" t="s">
        <v>59</v>
      </c>
      <c r="Z421" s="9" t="s">
        <v>64</v>
      </c>
      <c r="AA421" s="9">
        <v>927648</v>
      </c>
      <c r="AB421" s="9" t="s">
        <v>50</v>
      </c>
      <c r="AC421" s="9" t="s">
        <v>49</v>
      </c>
      <c r="AD421" s="9">
        <v>69653</v>
      </c>
      <c r="AE421" s="9">
        <v>800467247</v>
      </c>
      <c r="AF421" s="9">
        <v>800637698</v>
      </c>
      <c r="AG421" s="9" t="s">
        <v>41</v>
      </c>
      <c r="AH421" s="9">
        <v>100</v>
      </c>
      <c r="AI421" s="14" t="s">
        <v>56</v>
      </c>
    </row>
    <row r="422" spans="1:35" x14ac:dyDescent="0.25">
      <c r="A422" s="8">
        <v>930</v>
      </c>
      <c r="B422" s="9" t="s">
        <v>52</v>
      </c>
      <c r="C422" s="9">
        <v>0</v>
      </c>
      <c r="D422" s="9" t="s">
        <v>60</v>
      </c>
      <c r="E422" s="9" t="s">
        <v>60</v>
      </c>
      <c r="F422" s="10" t="s">
        <v>2037</v>
      </c>
      <c r="G422" s="9" t="s">
        <v>576</v>
      </c>
      <c r="H422" s="9">
        <v>1020824163</v>
      </c>
      <c r="I422" s="9">
        <v>899999230</v>
      </c>
      <c r="J422" s="9" t="s">
        <v>87</v>
      </c>
      <c r="K422" s="9">
        <v>81685199</v>
      </c>
      <c r="L422" s="9">
        <v>1020824163</v>
      </c>
      <c r="M422" s="9" t="s">
        <v>576</v>
      </c>
      <c r="N422" s="9">
        <v>55081</v>
      </c>
      <c r="O422" s="9" t="s">
        <v>62</v>
      </c>
      <c r="P422" s="9" t="s">
        <v>61</v>
      </c>
      <c r="Q422" s="9" t="s">
        <v>58</v>
      </c>
      <c r="R422" s="12">
        <v>44610</v>
      </c>
      <c r="S422" s="12">
        <v>44606</v>
      </c>
      <c r="T422" s="12">
        <v>44643</v>
      </c>
      <c r="U422" s="12">
        <v>44648</v>
      </c>
      <c r="V422" s="12">
        <v>44644</v>
      </c>
      <c r="W422" s="13">
        <v>67559</v>
      </c>
      <c r="X422" s="9" t="s">
        <v>68</v>
      </c>
      <c r="Y422" s="9" t="s">
        <v>59</v>
      </c>
      <c r="Z422" s="9" t="s">
        <v>64</v>
      </c>
      <c r="AA422" s="9">
        <v>927648</v>
      </c>
      <c r="AB422" s="9" t="s">
        <v>50</v>
      </c>
      <c r="AC422" s="9" t="s">
        <v>49</v>
      </c>
      <c r="AD422" s="9">
        <v>69620</v>
      </c>
      <c r="AE422" s="9">
        <v>800467247</v>
      </c>
      <c r="AF422" s="9">
        <v>800637698</v>
      </c>
      <c r="AG422" s="9" t="s">
        <v>41</v>
      </c>
      <c r="AH422" s="9">
        <v>100</v>
      </c>
      <c r="AI422" s="14" t="s">
        <v>56</v>
      </c>
    </row>
    <row r="423" spans="1:35" x14ac:dyDescent="0.25">
      <c r="A423" s="8">
        <v>930</v>
      </c>
      <c r="B423" s="9" t="s">
        <v>52</v>
      </c>
      <c r="C423" s="9">
        <v>0</v>
      </c>
      <c r="D423" s="9" t="s">
        <v>60</v>
      </c>
      <c r="E423" s="9" t="s">
        <v>60</v>
      </c>
      <c r="F423" s="10" t="s">
        <v>2037</v>
      </c>
      <c r="G423" s="9" t="s">
        <v>617</v>
      </c>
      <c r="H423" s="9">
        <v>1001098627</v>
      </c>
      <c r="I423" s="9">
        <v>899999230</v>
      </c>
      <c r="J423" s="9" t="s">
        <v>87</v>
      </c>
      <c r="K423" s="9">
        <v>31193217</v>
      </c>
      <c r="L423" s="9">
        <v>1001098627</v>
      </c>
      <c r="M423" s="9" t="s">
        <v>617</v>
      </c>
      <c r="N423" s="9">
        <v>55083</v>
      </c>
      <c r="O423" s="9" t="s">
        <v>62</v>
      </c>
      <c r="P423" s="9" t="s">
        <v>61</v>
      </c>
      <c r="Q423" s="9" t="s">
        <v>58</v>
      </c>
      <c r="R423" s="12">
        <v>44611</v>
      </c>
      <c r="S423" s="12">
        <v>44584</v>
      </c>
      <c r="T423" s="12">
        <v>44643</v>
      </c>
      <c r="U423" s="12">
        <v>44648</v>
      </c>
      <c r="V423" s="12">
        <v>44644</v>
      </c>
      <c r="W423" s="13">
        <v>67559</v>
      </c>
      <c r="X423" s="9" t="s">
        <v>68</v>
      </c>
      <c r="Y423" s="9" t="s">
        <v>59</v>
      </c>
      <c r="Z423" s="9" t="s">
        <v>64</v>
      </c>
      <c r="AA423" s="9">
        <v>927648</v>
      </c>
      <c r="AB423" s="9" t="s">
        <v>50</v>
      </c>
      <c r="AC423" s="9" t="s">
        <v>49</v>
      </c>
      <c r="AD423" s="9">
        <v>69644</v>
      </c>
      <c r="AE423" s="9">
        <v>800467247</v>
      </c>
      <c r="AF423" s="9">
        <v>800637698</v>
      </c>
      <c r="AG423" s="9" t="s">
        <v>41</v>
      </c>
      <c r="AH423" s="9">
        <v>100</v>
      </c>
      <c r="AI423" s="14" t="s">
        <v>56</v>
      </c>
    </row>
    <row r="424" spans="1:35" x14ac:dyDescent="0.25">
      <c r="A424" s="8">
        <v>930</v>
      </c>
      <c r="B424" s="9" t="s">
        <v>52</v>
      </c>
      <c r="C424" s="9">
        <v>0</v>
      </c>
      <c r="D424" s="9" t="s">
        <v>60</v>
      </c>
      <c r="E424" s="9" t="s">
        <v>60</v>
      </c>
      <c r="F424" s="10" t="s">
        <v>2037</v>
      </c>
      <c r="G424" s="9" t="s">
        <v>418</v>
      </c>
      <c r="H424" s="9">
        <v>1010047797</v>
      </c>
      <c r="I424" s="9">
        <v>899999230</v>
      </c>
      <c r="J424" s="9" t="s">
        <v>87</v>
      </c>
      <c r="K424" s="9">
        <v>82093892</v>
      </c>
      <c r="L424" s="9">
        <v>1010047797</v>
      </c>
      <c r="M424" s="9" t="s">
        <v>418</v>
      </c>
      <c r="N424" s="9">
        <v>55084</v>
      </c>
      <c r="O424" s="9" t="s">
        <v>62</v>
      </c>
      <c r="P424" s="9" t="s">
        <v>61</v>
      </c>
      <c r="Q424" s="9" t="s">
        <v>58</v>
      </c>
      <c r="R424" s="12">
        <v>44614</v>
      </c>
      <c r="S424" s="12">
        <v>44600</v>
      </c>
      <c r="T424" s="12">
        <v>44643</v>
      </c>
      <c r="U424" s="12">
        <v>44648</v>
      </c>
      <c r="V424" s="12">
        <v>44644</v>
      </c>
      <c r="W424" s="13">
        <v>67559</v>
      </c>
      <c r="X424" s="9" t="s">
        <v>68</v>
      </c>
      <c r="Y424" s="9" t="s">
        <v>59</v>
      </c>
      <c r="Z424" s="9" t="s">
        <v>64</v>
      </c>
      <c r="AA424" s="9">
        <v>927648</v>
      </c>
      <c r="AB424" s="9" t="s">
        <v>50</v>
      </c>
      <c r="AC424" s="9" t="s">
        <v>49</v>
      </c>
      <c r="AD424" s="9">
        <v>69645</v>
      </c>
      <c r="AE424" s="9">
        <v>800467247</v>
      </c>
      <c r="AF424" s="9">
        <v>800637698</v>
      </c>
      <c r="AG424" s="9" t="s">
        <v>41</v>
      </c>
      <c r="AH424" s="9">
        <v>100</v>
      </c>
      <c r="AI424" s="14" t="s">
        <v>56</v>
      </c>
    </row>
    <row r="425" spans="1:35" x14ac:dyDescent="0.25">
      <c r="A425" s="8">
        <v>930</v>
      </c>
      <c r="B425" s="9" t="s">
        <v>52</v>
      </c>
      <c r="C425" s="9">
        <v>0</v>
      </c>
      <c r="D425" s="9" t="s">
        <v>60</v>
      </c>
      <c r="E425" s="9" t="s">
        <v>60</v>
      </c>
      <c r="F425" s="10" t="s">
        <v>2039</v>
      </c>
      <c r="G425" s="9" t="s">
        <v>618</v>
      </c>
      <c r="H425" s="9">
        <v>1032505975</v>
      </c>
      <c r="I425" s="9">
        <v>899999230</v>
      </c>
      <c r="J425" s="9" t="s">
        <v>87</v>
      </c>
      <c r="K425" s="9">
        <v>81332859</v>
      </c>
      <c r="L425" s="9">
        <v>1032505975</v>
      </c>
      <c r="M425" s="9" t="s">
        <v>618</v>
      </c>
      <c r="N425" s="9">
        <v>55367</v>
      </c>
      <c r="O425" s="9" t="s">
        <v>62</v>
      </c>
      <c r="P425" s="9" t="s">
        <v>61</v>
      </c>
      <c r="Q425" s="9" t="s">
        <v>37</v>
      </c>
      <c r="R425" s="12">
        <v>44407</v>
      </c>
      <c r="S425" s="12">
        <v>44405</v>
      </c>
      <c r="T425" s="12">
        <v>44924</v>
      </c>
      <c r="U425" s="12">
        <v>44930</v>
      </c>
      <c r="V425" s="12">
        <v>44928</v>
      </c>
      <c r="W425" s="13">
        <v>383535</v>
      </c>
      <c r="X425" s="9" t="s">
        <v>619</v>
      </c>
      <c r="Y425" s="9" t="s">
        <v>38</v>
      </c>
      <c r="Z425" s="9" t="s">
        <v>89</v>
      </c>
      <c r="AA425" s="9">
        <v>993957</v>
      </c>
      <c r="AB425" s="9" t="s">
        <v>44</v>
      </c>
      <c r="AC425" s="9" t="s">
        <v>40</v>
      </c>
      <c r="AD425" s="9">
        <v>72443</v>
      </c>
      <c r="AE425" s="9">
        <v>800505431</v>
      </c>
      <c r="AF425" s="9">
        <v>0</v>
      </c>
      <c r="AG425" s="9" t="s">
        <v>41</v>
      </c>
      <c r="AH425" s="9">
        <v>100</v>
      </c>
      <c r="AI425" s="14" t="s">
        <v>56</v>
      </c>
    </row>
    <row r="426" spans="1:35" x14ac:dyDescent="0.25">
      <c r="A426" s="8">
        <v>930</v>
      </c>
      <c r="B426" s="9" t="s">
        <v>52</v>
      </c>
      <c r="C426" s="9">
        <v>0</v>
      </c>
      <c r="D426" s="9" t="s">
        <v>60</v>
      </c>
      <c r="E426" s="9" t="s">
        <v>60</v>
      </c>
      <c r="F426" s="10" t="s">
        <v>2037</v>
      </c>
      <c r="G426" s="9" t="s">
        <v>508</v>
      </c>
      <c r="H426" s="9">
        <v>1032501608</v>
      </c>
      <c r="I426" s="9">
        <v>899999230</v>
      </c>
      <c r="J426" s="9" t="s">
        <v>87</v>
      </c>
      <c r="K426" s="9">
        <v>81693927</v>
      </c>
      <c r="L426" s="9">
        <v>1032501608</v>
      </c>
      <c r="M426" s="9" t="s">
        <v>508</v>
      </c>
      <c r="N426" s="9">
        <v>55056</v>
      </c>
      <c r="O426" s="9" t="s">
        <v>62</v>
      </c>
      <c r="P426" s="9" t="s">
        <v>61</v>
      </c>
      <c r="Q426" s="9" t="s">
        <v>37</v>
      </c>
      <c r="R426" s="12">
        <v>44530</v>
      </c>
      <c r="S426" s="12">
        <v>44530</v>
      </c>
      <c r="T426" s="12">
        <v>44901</v>
      </c>
      <c r="U426" s="12">
        <v>44907</v>
      </c>
      <c r="V426" s="12">
        <v>44902</v>
      </c>
      <c r="W426" s="13">
        <v>256000</v>
      </c>
      <c r="X426" s="9" t="s">
        <v>620</v>
      </c>
      <c r="Y426" s="9" t="s">
        <v>38</v>
      </c>
      <c r="Z426" s="9" t="s">
        <v>89</v>
      </c>
      <c r="AA426" s="9">
        <v>986958</v>
      </c>
      <c r="AB426" s="9" t="s">
        <v>44</v>
      </c>
      <c r="AC426" s="9" t="s">
        <v>40</v>
      </c>
      <c r="AD426" s="9">
        <v>72423</v>
      </c>
      <c r="AE426" s="9">
        <v>800501392</v>
      </c>
      <c r="AF426" s="9">
        <v>800681521</v>
      </c>
      <c r="AG426" s="9" t="s">
        <v>41</v>
      </c>
      <c r="AH426" s="9">
        <v>100</v>
      </c>
      <c r="AI426" s="14" t="s">
        <v>56</v>
      </c>
    </row>
    <row r="427" spans="1:35" x14ac:dyDescent="0.25">
      <c r="A427" s="8">
        <v>930</v>
      </c>
      <c r="B427" s="9" t="s">
        <v>52</v>
      </c>
      <c r="C427" s="9">
        <v>0</v>
      </c>
      <c r="D427" s="9" t="s">
        <v>60</v>
      </c>
      <c r="E427" s="9" t="s">
        <v>60</v>
      </c>
      <c r="F427" s="10" t="s">
        <v>2037</v>
      </c>
      <c r="G427" s="9" t="s">
        <v>508</v>
      </c>
      <c r="H427" s="9">
        <v>1032501608</v>
      </c>
      <c r="I427" s="9">
        <v>899999230</v>
      </c>
      <c r="J427" s="9" t="s">
        <v>87</v>
      </c>
      <c r="K427" s="9">
        <v>81693927</v>
      </c>
      <c r="L427" s="9">
        <v>1032501608</v>
      </c>
      <c r="M427" s="9" t="s">
        <v>508</v>
      </c>
      <c r="N427" s="9">
        <v>55056</v>
      </c>
      <c r="O427" s="9" t="s">
        <v>62</v>
      </c>
      <c r="P427" s="9" t="s">
        <v>61</v>
      </c>
      <c r="Q427" s="9" t="s">
        <v>58</v>
      </c>
      <c r="R427" s="12">
        <v>44530</v>
      </c>
      <c r="S427" s="12">
        <v>44530</v>
      </c>
      <c r="T427" s="12">
        <v>44901</v>
      </c>
      <c r="U427" s="12">
        <v>44907</v>
      </c>
      <c r="V427" s="12">
        <v>44902</v>
      </c>
      <c r="W427" s="13">
        <v>204800</v>
      </c>
      <c r="X427" s="9" t="s">
        <v>621</v>
      </c>
      <c r="Y427" s="9" t="s">
        <v>59</v>
      </c>
      <c r="Z427" s="9" t="s">
        <v>89</v>
      </c>
      <c r="AA427" s="9">
        <v>986958</v>
      </c>
      <c r="AB427" s="9" t="s">
        <v>44</v>
      </c>
      <c r="AC427" s="9" t="s">
        <v>40</v>
      </c>
      <c r="AD427" s="9">
        <v>72426</v>
      </c>
      <c r="AE427" s="9">
        <v>800501392</v>
      </c>
      <c r="AF427" s="9">
        <v>800681521</v>
      </c>
      <c r="AG427" s="9" t="s">
        <v>41</v>
      </c>
      <c r="AH427" s="9">
        <v>100</v>
      </c>
      <c r="AI427" s="14" t="s">
        <v>56</v>
      </c>
    </row>
    <row r="428" spans="1:35" x14ac:dyDescent="0.25">
      <c r="A428" s="8">
        <v>930</v>
      </c>
      <c r="B428" s="9" t="s">
        <v>52</v>
      </c>
      <c r="C428" s="9">
        <v>0</v>
      </c>
      <c r="D428" s="9" t="s">
        <v>60</v>
      </c>
      <c r="E428" s="9" t="s">
        <v>60</v>
      </c>
      <c r="F428" s="10" t="s">
        <v>2037</v>
      </c>
      <c r="G428" s="9" t="s">
        <v>588</v>
      </c>
      <c r="H428" s="9">
        <v>1020814593</v>
      </c>
      <c r="I428" s="9">
        <v>899999230</v>
      </c>
      <c r="J428" s="9" t="s">
        <v>87</v>
      </c>
      <c r="K428" s="9">
        <v>81721363</v>
      </c>
      <c r="L428" s="9">
        <v>1020814593</v>
      </c>
      <c r="M428" s="9" t="s">
        <v>588</v>
      </c>
      <c r="N428" s="9">
        <v>55063</v>
      </c>
      <c r="O428" s="9" t="s">
        <v>62</v>
      </c>
      <c r="P428" s="9" t="s">
        <v>61</v>
      </c>
      <c r="Q428" s="9" t="s">
        <v>58</v>
      </c>
      <c r="R428" s="12">
        <v>44540</v>
      </c>
      <c r="S428" s="12">
        <v>44539</v>
      </c>
      <c r="T428" s="12">
        <v>44902</v>
      </c>
      <c r="U428" s="12">
        <v>44909</v>
      </c>
      <c r="V428" s="12">
        <v>44907</v>
      </c>
      <c r="W428" s="13">
        <v>1024000</v>
      </c>
      <c r="X428" s="9" t="s">
        <v>622</v>
      </c>
      <c r="Y428" s="9" t="s">
        <v>59</v>
      </c>
      <c r="Z428" s="9" t="s">
        <v>89</v>
      </c>
      <c r="AA428" s="9">
        <v>987506</v>
      </c>
      <c r="AB428" s="9" t="s">
        <v>44</v>
      </c>
      <c r="AC428" s="9" t="s">
        <v>40</v>
      </c>
      <c r="AD428" s="9">
        <v>72435</v>
      </c>
      <c r="AE428" s="9">
        <v>800501699</v>
      </c>
      <c r="AF428" s="9">
        <v>800682083</v>
      </c>
      <c r="AG428" s="9" t="s">
        <v>41</v>
      </c>
      <c r="AH428" s="9">
        <v>100</v>
      </c>
      <c r="AI428" s="14" t="s">
        <v>56</v>
      </c>
    </row>
    <row r="429" spans="1:35" x14ac:dyDescent="0.25">
      <c r="A429" s="8">
        <v>930</v>
      </c>
      <c r="B429" s="9" t="s">
        <v>52</v>
      </c>
      <c r="C429" s="9">
        <v>0</v>
      </c>
      <c r="D429" s="9" t="s">
        <v>60</v>
      </c>
      <c r="E429" s="9" t="s">
        <v>60</v>
      </c>
      <c r="F429" s="10" t="s">
        <v>2037</v>
      </c>
      <c r="G429" s="9" t="s">
        <v>623</v>
      </c>
      <c r="H429" s="9">
        <v>1010001102</v>
      </c>
      <c r="I429" s="9">
        <v>899999230</v>
      </c>
      <c r="J429" s="9" t="s">
        <v>87</v>
      </c>
      <c r="K429" s="9">
        <v>82595777</v>
      </c>
      <c r="L429" s="9">
        <v>1010001102</v>
      </c>
      <c r="M429" s="9" t="s">
        <v>623</v>
      </c>
      <c r="N429" s="9">
        <v>55176</v>
      </c>
      <c r="O429" s="9" t="s">
        <v>62</v>
      </c>
      <c r="P429" s="9" t="s">
        <v>61</v>
      </c>
      <c r="Q429" s="9" t="s">
        <v>58</v>
      </c>
      <c r="R429" s="12">
        <v>44693</v>
      </c>
      <c r="S429" s="12">
        <v>44692</v>
      </c>
      <c r="T429" s="12">
        <v>44900</v>
      </c>
      <c r="U429" s="12">
        <v>44907</v>
      </c>
      <c r="V429" s="12">
        <v>44902</v>
      </c>
      <c r="W429" s="13">
        <v>128000</v>
      </c>
      <c r="X429" s="9" t="s">
        <v>624</v>
      </c>
      <c r="Y429" s="9" t="s">
        <v>59</v>
      </c>
      <c r="Z429" s="9" t="s">
        <v>89</v>
      </c>
      <c r="AA429" s="9">
        <v>986958</v>
      </c>
      <c r="AB429" s="9" t="s">
        <v>44</v>
      </c>
      <c r="AC429" s="9" t="s">
        <v>40</v>
      </c>
      <c r="AD429" s="9">
        <v>72421</v>
      </c>
      <c r="AE429" s="9">
        <v>800501234</v>
      </c>
      <c r="AF429" s="9">
        <v>800681510</v>
      </c>
      <c r="AG429" s="9" t="s">
        <v>41</v>
      </c>
      <c r="AH429" s="9">
        <v>100</v>
      </c>
      <c r="AI429" s="14" t="s">
        <v>56</v>
      </c>
    </row>
    <row r="430" spans="1:35" x14ac:dyDescent="0.25">
      <c r="A430" s="8">
        <v>930</v>
      </c>
      <c r="B430" s="9" t="s">
        <v>52</v>
      </c>
      <c r="C430" s="9">
        <v>0</v>
      </c>
      <c r="D430" s="9" t="s">
        <v>60</v>
      </c>
      <c r="E430" s="9" t="s">
        <v>60</v>
      </c>
      <c r="F430" s="10" t="s">
        <v>2037</v>
      </c>
      <c r="G430" s="9" t="s">
        <v>355</v>
      </c>
      <c r="H430" s="9">
        <v>1000621627</v>
      </c>
      <c r="I430" s="9">
        <v>899999230</v>
      </c>
      <c r="J430" s="9" t="s">
        <v>87</v>
      </c>
      <c r="K430" s="9">
        <v>82682471</v>
      </c>
      <c r="L430" s="9">
        <v>1000621627</v>
      </c>
      <c r="M430" s="9" t="s">
        <v>355</v>
      </c>
      <c r="N430" s="9">
        <v>55227</v>
      </c>
      <c r="O430" s="9" t="s">
        <v>62</v>
      </c>
      <c r="P430" s="9" t="s">
        <v>61</v>
      </c>
      <c r="Q430" s="9" t="s">
        <v>58</v>
      </c>
      <c r="R430" s="12">
        <v>44736</v>
      </c>
      <c r="S430" s="12">
        <v>44736</v>
      </c>
      <c r="T430" s="12">
        <v>44900</v>
      </c>
      <c r="U430" s="12">
        <v>44907</v>
      </c>
      <c r="V430" s="12">
        <v>44902</v>
      </c>
      <c r="W430" s="13">
        <v>76800</v>
      </c>
      <c r="X430" s="9" t="s">
        <v>625</v>
      </c>
      <c r="Y430" s="9" t="s">
        <v>59</v>
      </c>
      <c r="Z430" s="9" t="s">
        <v>89</v>
      </c>
      <c r="AA430" s="9">
        <v>986958</v>
      </c>
      <c r="AB430" s="9" t="s">
        <v>44</v>
      </c>
      <c r="AC430" s="9" t="s">
        <v>40</v>
      </c>
      <c r="AD430" s="9">
        <v>72420</v>
      </c>
      <c r="AE430" s="9">
        <v>800501234</v>
      </c>
      <c r="AF430" s="9">
        <v>800681510</v>
      </c>
      <c r="AG430" s="9" t="s">
        <v>41</v>
      </c>
      <c r="AH430" s="9">
        <v>100</v>
      </c>
      <c r="AI430" s="14" t="s">
        <v>56</v>
      </c>
    </row>
    <row r="431" spans="1:35" x14ac:dyDescent="0.25">
      <c r="A431" s="8">
        <v>930</v>
      </c>
      <c r="B431" s="9" t="s">
        <v>52</v>
      </c>
      <c r="C431" s="9">
        <v>0</v>
      </c>
      <c r="D431" s="9" t="s">
        <v>60</v>
      </c>
      <c r="E431" s="9" t="s">
        <v>60</v>
      </c>
      <c r="F431" s="10" t="s">
        <v>2037</v>
      </c>
      <c r="G431" s="9" t="s">
        <v>346</v>
      </c>
      <c r="H431" s="9">
        <v>1000615673</v>
      </c>
      <c r="I431" s="9">
        <v>899999230</v>
      </c>
      <c r="J431" s="9" t="s">
        <v>87</v>
      </c>
      <c r="K431" s="9">
        <v>82677378</v>
      </c>
      <c r="L431" s="9">
        <v>1000615673</v>
      </c>
      <c r="M431" s="9" t="s">
        <v>346</v>
      </c>
      <c r="N431" s="9">
        <v>55220</v>
      </c>
      <c r="O431" s="9" t="s">
        <v>62</v>
      </c>
      <c r="P431" s="9" t="s">
        <v>61</v>
      </c>
      <c r="Q431" s="9" t="s">
        <v>58</v>
      </c>
      <c r="R431" s="12">
        <v>44725</v>
      </c>
      <c r="S431" s="12">
        <v>44713</v>
      </c>
      <c r="T431" s="12">
        <v>44901</v>
      </c>
      <c r="U431" s="12">
        <v>44907</v>
      </c>
      <c r="V431" s="12">
        <v>44902</v>
      </c>
      <c r="W431" s="13">
        <v>204800</v>
      </c>
      <c r="X431" s="9" t="s">
        <v>626</v>
      </c>
      <c r="Y431" s="9" t="s">
        <v>59</v>
      </c>
      <c r="Z431" s="9" t="s">
        <v>89</v>
      </c>
      <c r="AA431" s="9">
        <v>986958</v>
      </c>
      <c r="AB431" s="9" t="s">
        <v>44</v>
      </c>
      <c r="AC431" s="9" t="s">
        <v>40</v>
      </c>
      <c r="AD431" s="9">
        <v>72427</v>
      </c>
      <c r="AE431" s="9">
        <v>800501392</v>
      </c>
      <c r="AF431" s="9">
        <v>800681521</v>
      </c>
      <c r="AG431" s="9" t="s">
        <v>41</v>
      </c>
      <c r="AH431" s="9">
        <v>100</v>
      </c>
      <c r="AI431" s="14" t="s">
        <v>56</v>
      </c>
    </row>
    <row r="432" spans="1:35" x14ac:dyDescent="0.25">
      <c r="A432" s="8">
        <v>930</v>
      </c>
      <c r="B432" s="9" t="s">
        <v>52</v>
      </c>
      <c r="C432" s="9">
        <v>0</v>
      </c>
      <c r="D432" s="9" t="s">
        <v>60</v>
      </c>
      <c r="E432" s="9" t="s">
        <v>60</v>
      </c>
      <c r="F432" s="10" t="s">
        <v>2037</v>
      </c>
      <c r="G432" s="9" t="s">
        <v>235</v>
      </c>
      <c r="H432" s="9">
        <v>1001056681</v>
      </c>
      <c r="I432" s="9">
        <v>899999230</v>
      </c>
      <c r="J432" s="9" t="s">
        <v>87</v>
      </c>
      <c r="K432" s="9">
        <v>82703807</v>
      </c>
      <c r="L432" s="9">
        <v>1001056681</v>
      </c>
      <c r="M432" s="9" t="s">
        <v>235</v>
      </c>
      <c r="N432" s="9">
        <v>55253</v>
      </c>
      <c r="O432" s="9" t="s">
        <v>62</v>
      </c>
      <c r="P432" s="9" t="s">
        <v>61</v>
      </c>
      <c r="Q432" s="9" t="s">
        <v>37</v>
      </c>
      <c r="R432" s="12">
        <v>44748</v>
      </c>
      <c r="S432" s="12">
        <v>44747</v>
      </c>
      <c r="T432" s="12">
        <v>44901</v>
      </c>
      <c r="U432" s="12">
        <v>44907</v>
      </c>
      <c r="V432" s="12">
        <v>44902</v>
      </c>
      <c r="W432" s="13">
        <v>256000</v>
      </c>
      <c r="X432" s="9" t="s">
        <v>627</v>
      </c>
      <c r="Y432" s="9" t="s">
        <v>38</v>
      </c>
      <c r="Z432" s="9" t="s">
        <v>89</v>
      </c>
      <c r="AA432" s="9">
        <v>986958</v>
      </c>
      <c r="AB432" s="9" t="s">
        <v>44</v>
      </c>
      <c r="AC432" s="9" t="s">
        <v>40</v>
      </c>
      <c r="AD432" s="9">
        <v>72424</v>
      </c>
      <c r="AE432" s="9">
        <v>800501392</v>
      </c>
      <c r="AF432" s="9">
        <v>800681521</v>
      </c>
      <c r="AG432" s="9" t="s">
        <v>41</v>
      </c>
      <c r="AH432" s="9">
        <v>100</v>
      </c>
      <c r="AI432" s="14" t="s">
        <v>56</v>
      </c>
    </row>
    <row r="433" spans="1:35" x14ac:dyDescent="0.25">
      <c r="A433" s="8">
        <v>930</v>
      </c>
      <c r="B433" s="9" t="s">
        <v>52</v>
      </c>
      <c r="C433" s="9">
        <v>0</v>
      </c>
      <c r="D433" s="9" t="s">
        <v>60</v>
      </c>
      <c r="E433" s="9" t="s">
        <v>60</v>
      </c>
      <c r="F433" s="10" t="s">
        <v>2037</v>
      </c>
      <c r="G433" s="9" t="s">
        <v>449</v>
      </c>
      <c r="H433" s="9">
        <v>1007703464</v>
      </c>
      <c r="I433" s="9">
        <v>899999230</v>
      </c>
      <c r="J433" s="9" t="s">
        <v>87</v>
      </c>
      <c r="K433" s="9">
        <v>82719133</v>
      </c>
      <c r="L433" s="9">
        <v>1007703464</v>
      </c>
      <c r="M433" s="9" t="s">
        <v>449</v>
      </c>
      <c r="N433" s="9">
        <v>55270</v>
      </c>
      <c r="O433" s="9" t="s">
        <v>62</v>
      </c>
      <c r="P433" s="9" t="s">
        <v>61</v>
      </c>
      <c r="Q433" s="9" t="s">
        <v>58</v>
      </c>
      <c r="R433" s="12">
        <v>44753</v>
      </c>
      <c r="S433" s="12">
        <v>44751</v>
      </c>
      <c r="T433" s="12">
        <v>44901</v>
      </c>
      <c r="U433" s="12">
        <v>44907</v>
      </c>
      <c r="V433" s="12">
        <v>44902</v>
      </c>
      <c r="W433" s="13">
        <v>102400</v>
      </c>
      <c r="X433" s="9" t="s">
        <v>628</v>
      </c>
      <c r="Y433" s="9" t="s">
        <v>59</v>
      </c>
      <c r="Z433" s="9" t="s">
        <v>89</v>
      </c>
      <c r="AA433" s="9">
        <v>986958</v>
      </c>
      <c r="AB433" s="9" t="s">
        <v>44</v>
      </c>
      <c r="AC433" s="9" t="s">
        <v>40</v>
      </c>
      <c r="AD433" s="9">
        <v>72425</v>
      </c>
      <c r="AE433" s="9">
        <v>800501392</v>
      </c>
      <c r="AF433" s="9">
        <v>800681521</v>
      </c>
      <c r="AG433" s="9" t="s">
        <v>41</v>
      </c>
      <c r="AH433" s="9">
        <v>100</v>
      </c>
      <c r="AI433" s="14" t="s">
        <v>56</v>
      </c>
    </row>
    <row r="434" spans="1:35" x14ac:dyDescent="0.25">
      <c r="A434" s="8">
        <v>930</v>
      </c>
      <c r="B434" s="9" t="s">
        <v>52</v>
      </c>
      <c r="C434" s="9">
        <v>0</v>
      </c>
      <c r="D434" s="9" t="s">
        <v>60</v>
      </c>
      <c r="E434" s="9" t="s">
        <v>60</v>
      </c>
      <c r="F434" s="10" t="s">
        <v>2037</v>
      </c>
      <c r="G434" s="9" t="s">
        <v>110</v>
      </c>
      <c r="H434" s="9">
        <v>1001056648</v>
      </c>
      <c r="I434" s="9">
        <v>899999230</v>
      </c>
      <c r="J434" s="9" t="s">
        <v>87</v>
      </c>
      <c r="K434" s="9">
        <v>82744152</v>
      </c>
      <c r="L434" s="9">
        <v>1001056648</v>
      </c>
      <c r="M434" s="9" t="s">
        <v>110</v>
      </c>
      <c r="N434" s="9">
        <v>55307</v>
      </c>
      <c r="O434" s="9" t="s">
        <v>62</v>
      </c>
      <c r="P434" s="9" t="s">
        <v>61</v>
      </c>
      <c r="Q434" s="9" t="s">
        <v>58</v>
      </c>
      <c r="R434" s="12">
        <v>44756</v>
      </c>
      <c r="S434" s="12">
        <v>44754</v>
      </c>
      <c r="T434" s="12">
        <v>44924</v>
      </c>
      <c r="U434" s="12">
        <v>44930</v>
      </c>
      <c r="V434" s="12">
        <v>44928</v>
      </c>
      <c r="W434" s="13">
        <v>153600</v>
      </c>
      <c r="X434" s="9" t="s">
        <v>629</v>
      </c>
      <c r="Y434" s="9" t="s">
        <v>59</v>
      </c>
      <c r="Z434" s="9" t="s">
        <v>89</v>
      </c>
      <c r="AA434" s="9">
        <v>993957</v>
      </c>
      <c r="AB434" s="9" t="s">
        <v>44</v>
      </c>
      <c r="AC434" s="9" t="s">
        <v>40</v>
      </c>
      <c r="AD434" s="9">
        <v>72442</v>
      </c>
      <c r="AE434" s="9">
        <v>800505431</v>
      </c>
      <c r="AF434" s="9">
        <v>0</v>
      </c>
      <c r="AG434" s="9" t="s">
        <v>41</v>
      </c>
      <c r="AH434" s="9">
        <v>100</v>
      </c>
      <c r="AI434" s="14" t="s">
        <v>56</v>
      </c>
    </row>
    <row r="435" spans="1:35" x14ac:dyDescent="0.25">
      <c r="A435" s="8">
        <v>930</v>
      </c>
      <c r="B435" s="9" t="s">
        <v>52</v>
      </c>
      <c r="C435" s="9">
        <v>0</v>
      </c>
      <c r="D435" s="9" t="s">
        <v>60</v>
      </c>
      <c r="E435" s="9" t="s">
        <v>60</v>
      </c>
      <c r="F435" s="10" t="s">
        <v>2037</v>
      </c>
      <c r="G435" s="9" t="s">
        <v>160</v>
      </c>
      <c r="H435" s="9">
        <v>1233889275</v>
      </c>
      <c r="I435" s="9">
        <v>899999230</v>
      </c>
      <c r="J435" s="9" t="s">
        <v>87</v>
      </c>
      <c r="K435" s="9">
        <v>82833867</v>
      </c>
      <c r="L435" s="9">
        <v>1233889275</v>
      </c>
      <c r="M435" s="9" t="s">
        <v>160</v>
      </c>
      <c r="N435" s="9">
        <v>55341</v>
      </c>
      <c r="O435" s="9" t="s">
        <v>62</v>
      </c>
      <c r="P435" s="9" t="s">
        <v>61</v>
      </c>
      <c r="Q435" s="9" t="s">
        <v>58</v>
      </c>
      <c r="R435" s="12">
        <v>44783</v>
      </c>
      <c r="S435" s="12">
        <v>44700</v>
      </c>
      <c r="T435" s="12">
        <v>44917</v>
      </c>
      <c r="U435" s="12">
        <v>44923</v>
      </c>
      <c r="V435" s="12">
        <v>44921</v>
      </c>
      <c r="W435" s="13">
        <v>257000</v>
      </c>
      <c r="X435" s="9" t="s">
        <v>630</v>
      </c>
      <c r="Y435" s="9" t="s">
        <v>59</v>
      </c>
      <c r="Z435" s="9" t="s">
        <v>162</v>
      </c>
      <c r="AA435" s="9">
        <v>992223</v>
      </c>
      <c r="AB435" s="9" t="s">
        <v>39</v>
      </c>
      <c r="AC435" s="9" t="s">
        <v>40</v>
      </c>
      <c r="AD435" s="9">
        <v>72438</v>
      </c>
      <c r="AE435" s="9">
        <v>800504093</v>
      </c>
      <c r="AF435" s="9">
        <v>800685396</v>
      </c>
      <c r="AG435" s="9" t="s">
        <v>41</v>
      </c>
      <c r="AH435" s="9">
        <v>100</v>
      </c>
      <c r="AI435" s="14" t="s">
        <v>56</v>
      </c>
    </row>
    <row r="436" spans="1:35" x14ac:dyDescent="0.25">
      <c r="A436" s="8">
        <v>930</v>
      </c>
      <c r="B436" s="9" t="s">
        <v>52</v>
      </c>
      <c r="C436" s="9">
        <v>0</v>
      </c>
      <c r="D436" s="9" t="s">
        <v>60</v>
      </c>
      <c r="E436" s="9" t="s">
        <v>60</v>
      </c>
      <c r="F436" s="10" t="s">
        <v>2037</v>
      </c>
      <c r="G436" s="9" t="s">
        <v>172</v>
      </c>
      <c r="H436" s="9">
        <v>1001087913</v>
      </c>
      <c r="I436" s="9">
        <v>899999230</v>
      </c>
      <c r="J436" s="9" t="s">
        <v>87</v>
      </c>
      <c r="K436" s="9">
        <v>31198357</v>
      </c>
      <c r="L436" s="9">
        <v>1001087913</v>
      </c>
      <c r="M436" s="9" t="s">
        <v>172</v>
      </c>
      <c r="N436" s="9">
        <v>55348</v>
      </c>
      <c r="O436" s="9" t="s">
        <v>62</v>
      </c>
      <c r="P436" s="9" t="s">
        <v>61</v>
      </c>
      <c r="Q436" s="9" t="s">
        <v>58</v>
      </c>
      <c r="R436" s="12">
        <v>44785</v>
      </c>
      <c r="S436" s="12">
        <v>44763</v>
      </c>
      <c r="T436" s="12">
        <v>44911</v>
      </c>
      <c r="U436" s="12">
        <v>44917</v>
      </c>
      <c r="V436" s="12">
        <v>44915</v>
      </c>
      <c r="W436" s="13">
        <v>368550</v>
      </c>
      <c r="X436" s="9" t="s">
        <v>631</v>
      </c>
      <c r="Y436" s="9" t="s">
        <v>59</v>
      </c>
      <c r="Z436" s="9" t="s">
        <v>89</v>
      </c>
      <c r="AA436" s="9">
        <v>989979</v>
      </c>
      <c r="AB436" s="9" t="s">
        <v>44</v>
      </c>
      <c r="AC436" s="9" t="s">
        <v>40</v>
      </c>
      <c r="AD436" s="9">
        <v>72437</v>
      </c>
      <c r="AE436" s="9">
        <v>800503192</v>
      </c>
      <c r="AF436" s="9">
        <v>800683775</v>
      </c>
      <c r="AG436" s="9" t="s">
        <v>41</v>
      </c>
      <c r="AH436" s="9">
        <v>100</v>
      </c>
      <c r="AI436" s="14" t="s">
        <v>56</v>
      </c>
    </row>
    <row r="437" spans="1:35" x14ac:dyDescent="0.25">
      <c r="A437" s="8">
        <v>930</v>
      </c>
      <c r="B437" s="9" t="s">
        <v>52</v>
      </c>
      <c r="C437" s="9">
        <v>0</v>
      </c>
      <c r="D437" s="9" t="s">
        <v>60</v>
      </c>
      <c r="E437" s="9" t="s">
        <v>60</v>
      </c>
      <c r="F437" s="10" t="s">
        <v>2037</v>
      </c>
      <c r="G437" s="9" t="s">
        <v>180</v>
      </c>
      <c r="H437" s="9">
        <v>1033759310</v>
      </c>
      <c r="I437" s="9">
        <v>899999230</v>
      </c>
      <c r="J437" s="9" t="s">
        <v>87</v>
      </c>
      <c r="K437" s="9">
        <v>82573783</v>
      </c>
      <c r="L437" s="9">
        <v>1033759310</v>
      </c>
      <c r="M437" s="9" t="s">
        <v>180</v>
      </c>
      <c r="N437" s="9">
        <v>55365</v>
      </c>
      <c r="O437" s="9" t="s">
        <v>62</v>
      </c>
      <c r="P437" s="9" t="s">
        <v>61</v>
      </c>
      <c r="Q437" s="9" t="s">
        <v>58</v>
      </c>
      <c r="R437" s="12">
        <v>44782</v>
      </c>
      <c r="S437" s="12">
        <v>44780</v>
      </c>
      <c r="T437" s="12">
        <v>44909</v>
      </c>
      <c r="U437" s="12">
        <v>44916</v>
      </c>
      <c r="V437" s="12">
        <v>44914</v>
      </c>
      <c r="W437" s="13">
        <v>290000</v>
      </c>
      <c r="X437" s="9" t="s">
        <v>464</v>
      </c>
      <c r="Y437" s="9" t="s">
        <v>59</v>
      </c>
      <c r="Z437" s="9" t="s">
        <v>89</v>
      </c>
      <c r="AA437" s="9">
        <v>989836</v>
      </c>
      <c r="AB437" s="9" t="s">
        <v>44</v>
      </c>
      <c r="AC437" s="9" t="s">
        <v>40</v>
      </c>
      <c r="AD437" s="9">
        <v>72436</v>
      </c>
      <c r="AE437" s="9">
        <v>800502771</v>
      </c>
      <c r="AF437" s="9">
        <v>800683514</v>
      </c>
      <c r="AG437" s="9" t="s">
        <v>41</v>
      </c>
      <c r="AH437" s="9">
        <v>100</v>
      </c>
      <c r="AI437" s="14" t="s">
        <v>56</v>
      </c>
    </row>
    <row r="438" spans="1:35" x14ac:dyDescent="0.25">
      <c r="A438" s="8">
        <v>930</v>
      </c>
      <c r="B438" s="9" t="s">
        <v>52</v>
      </c>
      <c r="C438" s="9">
        <v>0</v>
      </c>
      <c r="D438" s="9" t="s">
        <v>60</v>
      </c>
      <c r="E438" s="9" t="s">
        <v>60</v>
      </c>
      <c r="F438" s="10" t="s">
        <v>2037</v>
      </c>
      <c r="G438" s="9" t="s">
        <v>204</v>
      </c>
      <c r="H438" s="9">
        <v>1018488450</v>
      </c>
      <c r="I438" s="9">
        <v>899999230</v>
      </c>
      <c r="J438" s="9" t="s">
        <v>87</v>
      </c>
      <c r="K438" s="9">
        <v>82465257</v>
      </c>
      <c r="L438" s="9">
        <v>1018488450</v>
      </c>
      <c r="M438" s="9" t="s">
        <v>204</v>
      </c>
      <c r="N438" s="9">
        <v>55148</v>
      </c>
      <c r="O438" s="9" t="s">
        <v>62</v>
      </c>
      <c r="P438" s="9" t="s">
        <v>61</v>
      </c>
      <c r="Q438" s="9" t="s">
        <v>58</v>
      </c>
      <c r="R438" s="12">
        <v>44679</v>
      </c>
      <c r="S438" s="12">
        <v>44639</v>
      </c>
      <c r="T438" s="12">
        <v>44728</v>
      </c>
      <c r="U438" s="12">
        <v>44734</v>
      </c>
      <c r="V438" s="12">
        <v>44729</v>
      </c>
      <c r="W438" s="13">
        <v>330000</v>
      </c>
      <c r="X438" s="9" t="s">
        <v>632</v>
      </c>
      <c r="Y438" s="9" t="s">
        <v>59</v>
      </c>
      <c r="Z438" s="9" t="s">
        <v>89</v>
      </c>
      <c r="AA438" s="9">
        <v>947589</v>
      </c>
      <c r="AB438" s="9" t="s">
        <v>44</v>
      </c>
      <c r="AC438" s="9" t="s">
        <v>40</v>
      </c>
      <c r="AD438" s="9">
        <v>71536</v>
      </c>
      <c r="AE438" s="9">
        <v>800478097</v>
      </c>
      <c r="AF438" s="9">
        <v>800650877</v>
      </c>
      <c r="AG438" s="9" t="s">
        <v>41</v>
      </c>
      <c r="AH438" s="9">
        <v>100</v>
      </c>
      <c r="AI438" s="14" t="s">
        <v>56</v>
      </c>
    </row>
    <row r="439" spans="1:35" x14ac:dyDescent="0.25">
      <c r="A439" s="8">
        <v>930</v>
      </c>
      <c r="B439" s="9" t="s">
        <v>52</v>
      </c>
      <c r="C439" s="9">
        <v>0</v>
      </c>
      <c r="D439" s="9" t="s">
        <v>60</v>
      </c>
      <c r="E439" s="9" t="s">
        <v>60</v>
      </c>
      <c r="F439" s="10" t="s">
        <v>2037</v>
      </c>
      <c r="G439" s="9" t="s">
        <v>218</v>
      </c>
      <c r="H439" s="9">
        <v>1001185471</v>
      </c>
      <c r="I439" s="9">
        <v>899999230</v>
      </c>
      <c r="J439" s="9" t="s">
        <v>87</v>
      </c>
      <c r="K439" s="9">
        <v>82485230</v>
      </c>
      <c r="L439" s="9">
        <v>1001185471</v>
      </c>
      <c r="M439" s="9" t="s">
        <v>218</v>
      </c>
      <c r="N439" s="9">
        <v>55155</v>
      </c>
      <c r="O439" s="9" t="s">
        <v>62</v>
      </c>
      <c r="P439" s="9" t="s">
        <v>61</v>
      </c>
      <c r="Q439" s="9" t="s">
        <v>58</v>
      </c>
      <c r="R439" s="12">
        <v>44685</v>
      </c>
      <c r="S439" s="12">
        <v>44656</v>
      </c>
      <c r="T439" s="12">
        <v>44736</v>
      </c>
      <c r="U439" s="12">
        <v>44742</v>
      </c>
      <c r="V439" s="12">
        <v>44740</v>
      </c>
      <c r="W439" s="13">
        <v>256000</v>
      </c>
      <c r="X439" s="9" t="s">
        <v>633</v>
      </c>
      <c r="Y439" s="9" t="s">
        <v>59</v>
      </c>
      <c r="Z439" s="9" t="s">
        <v>237</v>
      </c>
      <c r="AA439" s="9">
        <v>948829</v>
      </c>
      <c r="AB439" s="9" t="s">
        <v>39</v>
      </c>
      <c r="AC439" s="9" t="s">
        <v>40</v>
      </c>
      <c r="AD439" s="9">
        <v>71553</v>
      </c>
      <c r="AE439" s="9">
        <v>800479030</v>
      </c>
      <c r="AF439" s="9">
        <v>800652037</v>
      </c>
      <c r="AG439" s="9" t="s">
        <v>41</v>
      </c>
      <c r="AH439" s="9">
        <v>100</v>
      </c>
      <c r="AI439" s="14" t="s">
        <v>56</v>
      </c>
    </row>
    <row r="440" spans="1:35" x14ac:dyDescent="0.25">
      <c r="A440" s="8">
        <v>930</v>
      </c>
      <c r="B440" s="9" t="s">
        <v>52</v>
      </c>
      <c r="C440" s="9">
        <v>0</v>
      </c>
      <c r="D440" s="9" t="s">
        <v>60</v>
      </c>
      <c r="E440" s="9" t="s">
        <v>60</v>
      </c>
      <c r="F440" s="10" t="s">
        <v>2037</v>
      </c>
      <c r="G440" s="9" t="s">
        <v>212</v>
      </c>
      <c r="H440" s="9">
        <v>1010237767</v>
      </c>
      <c r="I440" s="9">
        <v>899999230</v>
      </c>
      <c r="J440" s="9" t="s">
        <v>87</v>
      </c>
      <c r="K440" s="9">
        <v>81913640</v>
      </c>
      <c r="L440" s="9">
        <v>1010237767</v>
      </c>
      <c r="M440" s="9" t="s">
        <v>212</v>
      </c>
      <c r="N440" s="9">
        <v>55151</v>
      </c>
      <c r="O440" s="9" t="s">
        <v>62</v>
      </c>
      <c r="P440" s="9" t="s">
        <v>61</v>
      </c>
      <c r="Q440" s="9" t="s">
        <v>58</v>
      </c>
      <c r="R440" s="12">
        <v>44684</v>
      </c>
      <c r="S440" s="12">
        <v>44656</v>
      </c>
      <c r="T440" s="12">
        <v>44728</v>
      </c>
      <c r="U440" s="12">
        <v>44734</v>
      </c>
      <c r="V440" s="12">
        <v>44729</v>
      </c>
      <c r="W440" s="13">
        <v>330000</v>
      </c>
      <c r="X440" s="9" t="s">
        <v>634</v>
      </c>
      <c r="Y440" s="9" t="s">
        <v>59</v>
      </c>
      <c r="Z440" s="9" t="s">
        <v>89</v>
      </c>
      <c r="AA440" s="9">
        <v>947589</v>
      </c>
      <c r="AB440" s="9" t="s">
        <v>44</v>
      </c>
      <c r="AC440" s="9" t="s">
        <v>40</v>
      </c>
      <c r="AD440" s="9">
        <v>71543</v>
      </c>
      <c r="AE440" s="9">
        <v>800478097</v>
      </c>
      <c r="AF440" s="9">
        <v>800650877</v>
      </c>
      <c r="AG440" s="9" t="s">
        <v>41</v>
      </c>
      <c r="AH440" s="9">
        <v>100</v>
      </c>
      <c r="AI440" s="14" t="s">
        <v>56</v>
      </c>
    </row>
    <row r="441" spans="1:35" x14ac:dyDescent="0.25">
      <c r="A441" s="8">
        <v>930</v>
      </c>
      <c r="B441" s="9" t="s">
        <v>52</v>
      </c>
      <c r="C441" s="9">
        <v>0</v>
      </c>
      <c r="D441" s="9" t="s">
        <v>60</v>
      </c>
      <c r="E441" s="9" t="s">
        <v>60</v>
      </c>
      <c r="F441" s="10" t="s">
        <v>2037</v>
      </c>
      <c r="G441" s="9" t="s">
        <v>218</v>
      </c>
      <c r="H441" s="9">
        <v>1001185471</v>
      </c>
      <c r="I441" s="9">
        <v>899999230</v>
      </c>
      <c r="J441" s="9" t="s">
        <v>87</v>
      </c>
      <c r="K441" s="9">
        <v>82485230</v>
      </c>
      <c r="L441" s="9">
        <v>1001185471</v>
      </c>
      <c r="M441" s="9" t="s">
        <v>218</v>
      </c>
      <c r="N441" s="9">
        <v>55155</v>
      </c>
      <c r="O441" s="9" t="s">
        <v>62</v>
      </c>
      <c r="P441" s="9" t="s">
        <v>61</v>
      </c>
      <c r="Q441" s="9" t="s">
        <v>37</v>
      </c>
      <c r="R441" s="12">
        <v>44685</v>
      </c>
      <c r="S441" s="12">
        <v>44656</v>
      </c>
      <c r="T441" s="12">
        <v>44728</v>
      </c>
      <c r="U441" s="12">
        <v>44734</v>
      </c>
      <c r="V441" s="12">
        <v>44729</v>
      </c>
      <c r="W441" s="13">
        <v>330000</v>
      </c>
      <c r="X441" s="9" t="s">
        <v>635</v>
      </c>
      <c r="Y441" s="9" t="s">
        <v>38</v>
      </c>
      <c r="Z441" s="9" t="s">
        <v>89</v>
      </c>
      <c r="AA441" s="9">
        <v>947589</v>
      </c>
      <c r="AB441" s="9" t="s">
        <v>44</v>
      </c>
      <c r="AC441" s="9" t="s">
        <v>40</v>
      </c>
      <c r="AD441" s="9">
        <v>71538</v>
      </c>
      <c r="AE441" s="9">
        <v>800478097</v>
      </c>
      <c r="AF441" s="9">
        <v>800650877</v>
      </c>
      <c r="AG441" s="9" t="s">
        <v>41</v>
      </c>
      <c r="AH441" s="9">
        <v>100</v>
      </c>
      <c r="AI441" s="14" t="s">
        <v>56</v>
      </c>
    </row>
    <row r="442" spans="1:35" x14ac:dyDescent="0.25">
      <c r="A442" s="8">
        <v>930</v>
      </c>
      <c r="B442" s="9" t="s">
        <v>52</v>
      </c>
      <c r="C442" s="9">
        <v>0</v>
      </c>
      <c r="D442" s="9" t="s">
        <v>60</v>
      </c>
      <c r="E442" s="9" t="s">
        <v>60</v>
      </c>
      <c r="F442" s="10" t="s">
        <v>2037</v>
      </c>
      <c r="G442" s="9" t="s">
        <v>133</v>
      </c>
      <c r="H442" s="9">
        <v>1018411383</v>
      </c>
      <c r="I442" s="9">
        <v>899999230</v>
      </c>
      <c r="J442" s="9" t="s">
        <v>87</v>
      </c>
      <c r="K442" s="9">
        <v>82375662</v>
      </c>
      <c r="L442" s="9">
        <v>1018411383</v>
      </c>
      <c r="M442" s="9" t="s">
        <v>133</v>
      </c>
      <c r="N442" s="9">
        <v>55157</v>
      </c>
      <c r="O442" s="9" t="s">
        <v>62</v>
      </c>
      <c r="P442" s="9" t="s">
        <v>61</v>
      </c>
      <c r="Q442" s="9" t="s">
        <v>58</v>
      </c>
      <c r="R442" s="12">
        <v>44691</v>
      </c>
      <c r="S442" s="12">
        <v>44690</v>
      </c>
      <c r="T442" s="12">
        <v>44728</v>
      </c>
      <c r="U442" s="12">
        <v>44734</v>
      </c>
      <c r="V442" s="12">
        <v>44729</v>
      </c>
      <c r="W442" s="13">
        <v>171500</v>
      </c>
      <c r="X442" s="9" t="s">
        <v>636</v>
      </c>
      <c r="Y442" s="9" t="s">
        <v>59</v>
      </c>
      <c r="Z442" s="9" t="s">
        <v>89</v>
      </c>
      <c r="AA442" s="9">
        <v>947589</v>
      </c>
      <c r="AB442" s="9" t="s">
        <v>44</v>
      </c>
      <c r="AC442" s="9" t="s">
        <v>40</v>
      </c>
      <c r="AD442" s="9">
        <v>71546</v>
      </c>
      <c r="AE442" s="9">
        <v>800478097</v>
      </c>
      <c r="AF442" s="9">
        <v>800650877</v>
      </c>
      <c r="AG442" s="9" t="s">
        <v>41</v>
      </c>
      <c r="AH442" s="9">
        <v>100</v>
      </c>
      <c r="AI442" s="14" t="s">
        <v>56</v>
      </c>
    </row>
    <row r="443" spans="1:35" x14ac:dyDescent="0.25">
      <c r="A443" s="8">
        <v>930</v>
      </c>
      <c r="B443" s="9" t="s">
        <v>52</v>
      </c>
      <c r="C443" s="9">
        <v>0</v>
      </c>
      <c r="D443" s="9" t="s">
        <v>60</v>
      </c>
      <c r="E443" s="9" t="s">
        <v>60</v>
      </c>
      <c r="F443" s="10" t="s">
        <v>2037</v>
      </c>
      <c r="G443" s="9" t="s">
        <v>218</v>
      </c>
      <c r="H443" s="9">
        <v>1001185471</v>
      </c>
      <c r="I443" s="9">
        <v>899999230</v>
      </c>
      <c r="J443" s="9" t="s">
        <v>87</v>
      </c>
      <c r="K443" s="9">
        <v>82485230</v>
      </c>
      <c r="L443" s="9">
        <v>1001185471</v>
      </c>
      <c r="M443" s="9" t="s">
        <v>218</v>
      </c>
      <c r="N443" s="9">
        <v>55155</v>
      </c>
      <c r="O443" s="9" t="s">
        <v>62</v>
      </c>
      <c r="P443" s="9" t="s">
        <v>61</v>
      </c>
      <c r="Q443" s="9" t="s">
        <v>37</v>
      </c>
      <c r="R443" s="12">
        <v>44685</v>
      </c>
      <c r="S443" s="12">
        <v>44656</v>
      </c>
      <c r="T443" s="12">
        <v>44726</v>
      </c>
      <c r="U443" s="12">
        <v>44729</v>
      </c>
      <c r="V443" s="12">
        <v>44727</v>
      </c>
      <c r="W443" s="13">
        <v>57600</v>
      </c>
      <c r="X443" s="9" t="s">
        <v>637</v>
      </c>
      <c r="Y443" s="9" t="s">
        <v>38</v>
      </c>
      <c r="Z443" s="9" t="s">
        <v>89</v>
      </c>
      <c r="AA443" s="9">
        <v>947016</v>
      </c>
      <c r="AB443" s="9" t="s">
        <v>44</v>
      </c>
      <c r="AC443" s="9" t="s">
        <v>40</v>
      </c>
      <c r="AD443" s="9">
        <v>71528</v>
      </c>
      <c r="AE443" s="9">
        <v>800477793</v>
      </c>
      <c r="AF443" s="9">
        <v>800650492</v>
      </c>
      <c r="AG443" s="9" t="s">
        <v>41</v>
      </c>
      <c r="AH443" s="9">
        <v>100</v>
      </c>
      <c r="AI443" s="14" t="s">
        <v>56</v>
      </c>
    </row>
    <row r="444" spans="1:35" x14ac:dyDescent="0.25">
      <c r="A444" s="8">
        <v>930</v>
      </c>
      <c r="B444" s="9" t="s">
        <v>52</v>
      </c>
      <c r="C444" s="9">
        <v>0</v>
      </c>
      <c r="D444" s="9" t="s">
        <v>60</v>
      </c>
      <c r="E444" s="9" t="s">
        <v>60</v>
      </c>
      <c r="F444" s="10" t="s">
        <v>2037</v>
      </c>
      <c r="G444" s="9" t="s">
        <v>133</v>
      </c>
      <c r="H444" s="9">
        <v>1018411383</v>
      </c>
      <c r="I444" s="9">
        <v>899999230</v>
      </c>
      <c r="J444" s="9" t="s">
        <v>87</v>
      </c>
      <c r="K444" s="9">
        <v>82375662</v>
      </c>
      <c r="L444" s="9">
        <v>1018411383</v>
      </c>
      <c r="M444" s="9" t="s">
        <v>133</v>
      </c>
      <c r="N444" s="9">
        <v>55157</v>
      </c>
      <c r="O444" s="9" t="s">
        <v>62</v>
      </c>
      <c r="P444" s="9" t="s">
        <v>61</v>
      </c>
      <c r="Q444" s="9" t="s">
        <v>58</v>
      </c>
      <c r="R444" s="12">
        <v>44691</v>
      </c>
      <c r="S444" s="12">
        <v>44690</v>
      </c>
      <c r="T444" s="12">
        <v>44721</v>
      </c>
      <c r="U444" s="12">
        <v>44728</v>
      </c>
      <c r="V444" s="12">
        <v>44725</v>
      </c>
      <c r="W444" s="13">
        <v>171500</v>
      </c>
      <c r="X444" s="9" t="s">
        <v>638</v>
      </c>
      <c r="Y444" s="9" t="s">
        <v>59</v>
      </c>
      <c r="Z444" s="9" t="s">
        <v>89</v>
      </c>
      <c r="AA444" s="9">
        <v>945315</v>
      </c>
      <c r="AB444" s="9" t="s">
        <v>44</v>
      </c>
      <c r="AC444" s="9" t="s">
        <v>40</v>
      </c>
      <c r="AD444" s="9">
        <v>71518</v>
      </c>
      <c r="AE444" s="9">
        <v>800477289</v>
      </c>
      <c r="AF444" s="9">
        <v>800649872</v>
      </c>
      <c r="AG444" s="9" t="s">
        <v>41</v>
      </c>
      <c r="AH444" s="9">
        <v>100</v>
      </c>
      <c r="AI444" s="14" t="s">
        <v>56</v>
      </c>
    </row>
    <row r="445" spans="1:35" x14ac:dyDescent="0.25">
      <c r="A445" s="8">
        <v>930</v>
      </c>
      <c r="B445" s="9" t="s">
        <v>52</v>
      </c>
      <c r="C445" s="9">
        <v>0</v>
      </c>
      <c r="D445" s="9" t="s">
        <v>60</v>
      </c>
      <c r="E445" s="9" t="s">
        <v>60</v>
      </c>
      <c r="F445" s="10" t="s">
        <v>2037</v>
      </c>
      <c r="G445" s="9" t="s">
        <v>133</v>
      </c>
      <c r="H445" s="9">
        <v>1018411383</v>
      </c>
      <c r="I445" s="9">
        <v>899999230</v>
      </c>
      <c r="J445" s="9" t="s">
        <v>87</v>
      </c>
      <c r="K445" s="9">
        <v>82375662</v>
      </c>
      <c r="L445" s="9">
        <v>1018411383</v>
      </c>
      <c r="M445" s="9" t="s">
        <v>133</v>
      </c>
      <c r="N445" s="9">
        <v>55157</v>
      </c>
      <c r="O445" s="9" t="s">
        <v>62</v>
      </c>
      <c r="P445" s="9" t="s">
        <v>61</v>
      </c>
      <c r="Q445" s="9" t="s">
        <v>58</v>
      </c>
      <c r="R445" s="12">
        <v>44691</v>
      </c>
      <c r="S445" s="12">
        <v>44690</v>
      </c>
      <c r="T445" s="12">
        <v>44742</v>
      </c>
      <c r="U445" s="12">
        <v>44749</v>
      </c>
      <c r="V445" s="12">
        <v>44743</v>
      </c>
      <c r="W445" s="13">
        <v>57600</v>
      </c>
      <c r="X445" s="9" t="s">
        <v>639</v>
      </c>
      <c r="Y445" s="9" t="s">
        <v>59</v>
      </c>
      <c r="Z445" s="9" t="s">
        <v>89</v>
      </c>
      <c r="AA445" s="9">
        <v>950727</v>
      </c>
      <c r="AB445" s="9" t="s">
        <v>39</v>
      </c>
      <c r="AC445" s="9" t="s">
        <v>40</v>
      </c>
      <c r="AD445" s="9">
        <v>71560</v>
      </c>
      <c r="AE445" s="9">
        <v>800479865</v>
      </c>
      <c r="AF445" s="9">
        <v>0</v>
      </c>
      <c r="AG445" s="9" t="s">
        <v>41</v>
      </c>
      <c r="AH445" s="9">
        <v>100</v>
      </c>
      <c r="AI445" s="14" t="s">
        <v>56</v>
      </c>
    </row>
    <row r="446" spans="1:35" x14ac:dyDescent="0.25">
      <c r="A446" s="8">
        <v>930</v>
      </c>
      <c r="B446" s="9" t="s">
        <v>52</v>
      </c>
      <c r="C446" s="9">
        <v>0</v>
      </c>
      <c r="D446" s="9" t="s">
        <v>60</v>
      </c>
      <c r="E446" s="9" t="s">
        <v>60</v>
      </c>
      <c r="F446" s="10" t="s">
        <v>2037</v>
      </c>
      <c r="G446" s="9" t="s">
        <v>176</v>
      </c>
      <c r="H446" s="9">
        <v>1000713432</v>
      </c>
      <c r="I446" s="9">
        <v>899999230</v>
      </c>
      <c r="J446" s="9" t="s">
        <v>87</v>
      </c>
      <c r="K446" s="9">
        <v>82572479</v>
      </c>
      <c r="L446" s="9">
        <v>1000713432</v>
      </c>
      <c r="M446" s="9" t="s">
        <v>176</v>
      </c>
      <c r="N446" s="9">
        <v>55162</v>
      </c>
      <c r="O446" s="9" t="s">
        <v>62</v>
      </c>
      <c r="P446" s="9" t="s">
        <v>61</v>
      </c>
      <c r="Q446" s="9" t="s">
        <v>58</v>
      </c>
      <c r="R446" s="12">
        <v>44701</v>
      </c>
      <c r="S446" s="12">
        <v>44690</v>
      </c>
      <c r="T446" s="12">
        <v>44718</v>
      </c>
      <c r="U446" s="12">
        <v>44721</v>
      </c>
      <c r="V446" s="12">
        <v>44719</v>
      </c>
      <c r="W446" s="13">
        <v>170200</v>
      </c>
      <c r="X446" s="9" t="s">
        <v>640</v>
      </c>
      <c r="Y446" s="9" t="s">
        <v>59</v>
      </c>
      <c r="Z446" s="9" t="s">
        <v>89</v>
      </c>
      <c r="AA446" s="9">
        <v>944743</v>
      </c>
      <c r="AB446" s="9" t="s">
        <v>50</v>
      </c>
      <c r="AC446" s="9" t="s">
        <v>40</v>
      </c>
      <c r="AD446" s="9">
        <v>71512</v>
      </c>
      <c r="AE446" s="9">
        <v>800476671</v>
      </c>
      <c r="AF446" s="9">
        <v>800649250</v>
      </c>
      <c r="AG446" s="9" t="s">
        <v>41</v>
      </c>
      <c r="AH446" s="9">
        <v>100</v>
      </c>
      <c r="AI446" s="14" t="s">
        <v>56</v>
      </c>
    </row>
    <row r="447" spans="1:35" x14ac:dyDescent="0.25">
      <c r="A447" s="8">
        <v>930</v>
      </c>
      <c r="B447" s="9" t="s">
        <v>52</v>
      </c>
      <c r="C447" s="9">
        <v>0</v>
      </c>
      <c r="D447" s="9" t="s">
        <v>60</v>
      </c>
      <c r="E447" s="9" t="s">
        <v>60</v>
      </c>
      <c r="F447" s="10" t="s">
        <v>2037</v>
      </c>
      <c r="G447" s="9" t="s">
        <v>177</v>
      </c>
      <c r="H447" s="9">
        <v>1001285519</v>
      </c>
      <c r="I447" s="9">
        <v>899999230</v>
      </c>
      <c r="J447" s="9" t="s">
        <v>87</v>
      </c>
      <c r="K447" s="9">
        <v>82572289</v>
      </c>
      <c r="L447" s="9">
        <v>1001285519</v>
      </c>
      <c r="M447" s="9" t="s">
        <v>177</v>
      </c>
      <c r="N447" s="9">
        <v>55163</v>
      </c>
      <c r="O447" s="9" t="s">
        <v>62</v>
      </c>
      <c r="P447" s="9" t="s">
        <v>61</v>
      </c>
      <c r="Q447" s="9" t="s">
        <v>58</v>
      </c>
      <c r="R447" s="12">
        <v>44701</v>
      </c>
      <c r="S447" s="12">
        <v>44685</v>
      </c>
      <c r="T447" s="12">
        <v>44718</v>
      </c>
      <c r="U447" s="12">
        <v>44721</v>
      </c>
      <c r="V447" s="12">
        <v>44719</v>
      </c>
      <c r="W447" s="13">
        <v>170200</v>
      </c>
      <c r="X447" s="9" t="s">
        <v>641</v>
      </c>
      <c r="Y447" s="9" t="s">
        <v>59</v>
      </c>
      <c r="Z447" s="9" t="s">
        <v>89</v>
      </c>
      <c r="AA447" s="9">
        <v>944743</v>
      </c>
      <c r="AB447" s="9" t="s">
        <v>50</v>
      </c>
      <c r="AC447" s="9" t="s">
        <v>40</v>
      </c>
      <c r="AD447" s="9">
        <v>71507</v>
      </c>
      <c r="AE447" s="9">
        <v>800476671</v>
      </c>
      <c r="AF447" s="9">
        <v>800649250</v>
      </c>
      <c r="AG447" s="9" t="s">
        <v>41</v>
      </c>
      <c r="AH447" s="9">
        <v>100</v>
      </c>
      <c r="AI447" s="14" t="s">
        <v>56</v>
      </c>
    </row>
    <row r="448" spans="1:35" x14ac:dyDescent="0.25">
      <c r="A448" s="8">
        <v>930</v>
      </c>
      <c r="B448" s="9" t="s">
        <v>52</v>
      </c>
      <c r="C448" s="9">
        <v>0</v>
      </c>
      <c r="D448" s="9" t="s">
        <v>60</v>
      </c>
      <c r="E448" s="9" t="s">
        <v>60</v>
      </c>
      <c r="F448" s="10" t="s">
        <v>2037</v>
      </c>
      <c r="G448" s="9" t="s">
        <v>178</v>
      </c>
      <c r="H448" s="9">
        <v>1010246006</v>
      </c>
      <c r="I448" s="9">
        <v>899999230</v>
      </c>
      <c r="J448" s="9" t="s">
        <v>87</v>
      </c>
      <c r="K448" s="9">
        <v>82573510</v>
      </c>
      <c r="L448" s="9">
        <v>1010246006</v>
      </c>
      <c r="M448" s="9" t="s">
        <v>178</v>
      </c>
      <c r="N448" s="9">
        <v>55164</v>
      </c>
      <c r="O448" s="9" t="s">
        <v>62</v>
      </c>
      <c r="P448" s="9" t="s">
        <v>61</v>
      </c>
      <c r="Q448" s="9" t="s">
        <v>58</v>
      </c>
      <c r="R448" s="12">
        <v>44701</v>
      </c>
      <c r="S448" s="12">
        <v>44681</v>
      </c>
      <c r="T448" s="12">
        <v>44718</v>
      </c>
      <c r="U448" s="12">
        <v>44721</v>
      </c>
      <c r="V448" s="12">
        <v>44719</v>
      </c>
      <c r="W448" s="13">
        <v>242100</v>
      </c>
      <c r="X448" s="9" t="s">
        <v>642</v>
      </c>
      <c r="Y448" s="9" t="s">
        <v>59</v>
      </c>
      <c r="Z448" s="9" t="s">
        <v>89</v>
      </c>
      <c r="AA448" s="9">
        <v>944743</v>
      </c>
      <c r="AB448" s="9" t="s">
        <v>50</v>
      </c>
      <c r="AC448" s="9" t="s">
        <v>40</v>
      </c>
      <c r="AD448" s="9">
        <v>71505</v>
      </c>
      <c r="AE448" s="9">
        <v>800476671</v>
      </c>
      <c r="AF448" s="9">
        <v>800649250</v>
      </c>
      <c r="AG448" s="9" t="s">
        <v>41</v>
      </c>
      <c r="AH448" s="9">
        <v>100</v>
      </c>
      <c r="AI448" s="14" t="s">
        <v>56</v>
      </c>
    </row>
    <row r="449" spans="1:35" x14ac:dyDescent="0.25">
      <c r="A449" s="8">
        <v>930</v>
      </c>
      <c r="B449" s="9" t="s">
        <v>52</v>
      </c>
      <c r="C449" s="9">
        <v>0</v>
      </c>
      <c r="D449" s="9" t="s">
        <v>60</v>
      </c>
      <c r="E449" s="9" t="s">
        <v>60</v>
      </c>
      <c r="F449" s="10" t="s">
        <v>2037</v>
      </c>
      <c r="G449" s="9" t="s">
        <v>179</v>
      </c>
      <c r="H449" s="9">
        <v>1012439968</v>
      </c>
      <c r="I449" s="9">
        <v>899999230</v>
      </c>
      <c r="J449" s="9" t="s">
        <v>87</v>
      </c>
      <c r="K449" s="9">
        <v>82573760</v>
      </c>
      <c r="L449" s="9">
        <v>1012439968</v>
      </c>
      <c r="M449" s="9" t="s">
        <v>179</v>
      </c>
      <c r="N449" s="9">
        <v>55165</v>
      </c>
      <c r="O449" s="9" t="s">
        <v>62</v>
      </c>
      <c r="P449" s="9" t="s">
        <v>61</v>
      </c>
      <c r="Q449" s="9" t="s">
        <v>58</v>
      </c>
      <c r="R449" s="12">
        <v>44701</v>
      </c>
      <c r="S449" s="12">
        <v>44680</v>
      </c>
      <c r="T449" s="12">
        <v>44718</v>
      </c>
      <c r="U449" s="12">
        <v>44721</v>
      </c>
      <c r="V449" s="12">
        <v>44719</v>
      </c>
      <c r="W449" s="13">
        <v>158600</v>
      </c>
      <c r="X449" s="9" t="s">
        <v>643</v>
      </c>
      <c r="Y449" s="9" t="s">
        <v>59</v>
      </c>
      <c r="Z449" s="9" t="s">
        <v>89</v>
      </c>
      <c r="AA449" s="9">
        <v>944743</v>
      </c>
      <c r="AB449" s="9" t="s">
        <v>50</v>
      </c>
      <c r="AC449" s="9" t="s">
        <v>40</v>
      </c>
      <c r="AD449" s="9">
        <v>71509</v>
      </c>
      <c r="AE449" s="9">
        <v>800476671</v>
      </c>
      <c r="AF449" s="9">
        <v>800649250</v>
      </c>
      <c r="AG449" s="9" t="s">
        <v>41</v>
      </c>
      <c r="AH449" s="9">
        <v>100</v>
      </c>
      <c r="AI449" s="14" t="s">
        <v>56</v>
      </c>
    </row>
    <row r="450" spans="1:35" x14ac:dyDescent="0.25">
      <c r="A450" s="8">
        <v>930</v>
      </c>
      <c r="B450" s="9" t="s">
        <v>52</v>
      </c>
      <c r="C450" s="9">
        <v>0</v>
      </c>
      <c r="D450" s="9" t="s">
        <v>60</v>
      </c>
      <c r="E450" s="9" t="s">
        <v>60</v>
      </c>
      <c r="F450" s="10" t="s">
        <v>2037</v>
      </c>
      <c r="G450" s="9" t="s">
        <v>175</v>
      </c>
      <c r="H450" s="9">
        <v>1000285877</v>
      </c>
      <c r="I450" s="9">
        <v>899999230</v>
      </c>
      <c r="J450" s="9" t="s">
        <v>87</v>
      </c>
      <c r="K450" s="9">
        <v>82572368</v>
      </c>
      <c r="L450" s="9">
        <v>1000285877</v>
      </c>
      <c r="M450" s="9" t="s">
        <v>175</v>
      </c>
      <c r="N450" s="9">
        <v>55161</v>
      </c>
      <c r="O450" s="9" t="s">
        <v>62</v>
      </c>
      <c r="P450" s="9" t="s">
        <v>61</v>
      </c>
      <c r="Q450" s="9" t="s">
        <v>58</v>
      </c>
      <c r="R450" s="12">
        <v>44701</v>
      </c>
      <c r="S450" s="12">
        <v>44685</v>
      </c>
      <c r="T450" s="12">
        <v>44715</v>
      </c>
      <c r="U450" s="12">
        <v>44721</v>
      </c>
      <c r="V450" s="12">
        <v>44719</v>
      </c>
      <c r="W450" s="13">
        <v>137600</v>
      </c>
      <c r="X450" s="9" t="s">
        <v>644</v>
      </c>
      <c r="Y450" s="9" t="s">
        <v>59</v>
      </c>
      <c r="Z450" s="9" t="s">
        <v>89</v>
      </c>
      <c r="AA450" s="9">
        <v>944743</v>
      </c>
      <c r="AB450" s="9" t="s">
        <v>50</v>
      </c>
      <c r="AC450" s="9" t="s">
        <v>40</v>
      </c>
      <c r="AD450" s="9">
        <v>71502</v>
      </c>
      <c r="AE450" s="9">
        <v>800476475</v>
      </c>
      <c r="AF450" s="9">
        <v>800649256</v>
      </c>
      <c r="AG450" s="9" t="s">
        <v>41</v>
      </c>
      <c r="AH450" s="9">
        <v>100</v>
      </c>
      <c r="AI450" s="14" t="s">
        <v>56</v>
      </c>
    </row>
    <row r="451" spans="1:35" x14ac:dyDescent="0.25">
      <c r="A451" s="8">
        <v>930</v>
      </c>
      <c r="B451" s="9" t="s">
        <v>52</v>
      </c>
      <c r="C451" s="9">
        <v>0</v>
      </c>
      <c r="D451" s="9" t="s">
        <v>60</v>
      </c>
      <c r="E451" s="9" t="s">
        <v>60</v>
      </c>
      <c r="F451" s="10" t="s">
        <v>2037</v>
      </c>
      <c r="G451" s="9" t="s">
        <v>174</v>
      </c>
      <c r="H451" s="9">
        <v>1001284443</v>
      </c>
      <c r="I451" s="9">
        <v>899999230</v>
      </c>
      <c r="J451" s="9" t="s">
        <v>87</v>
      </c>
      <c r="K451" s="9">
        <v>80544168</v>
      </c>
      <c r="L451" s="9">
        <v>1001284443</v>
      </c>
      <c r="M451" s="9" t="s">
        <v>174</v>
      </c>
      <c r="N451" s="9">
        <v>55159</v>
      </c>
      <c r="O451" s="9" t="s">
        <v>62</v>
      </c>
      <c r="P451" s="9" t="s">
        <v>61</v>
      </c>
      <c r="Q451" s="9" t="s">
        <v>58</v>
      </c>
      <c r="R451" s="12">
        <v>44693</v>
      </c>
      <c r="S451" s="12">
        <v>44671</v>
      </c>
      <c r="T451" s="12">
        <v>44713</v>
      </c>
      <c r="U451" s="12">
        <v>44720</v>
      </c>
      <c r="V451" s="12">
        <v>44718</v>
      </c>
      <c r="W451" s="13">
        <v>130500</v>
      </c>
      <c r="X451" s="9" t="s">
        <v>645</v>
      </c>
      <c r="Y451" s="9" t="s">
        <v>59</v>
      </c>
      <c r="Z451" s="9" t="s">
        <v>89</v>
      </c>
      <c r="AA451" s="9">
        <v>944170</v>
      </c>
      <c r="AB451" s="9" t="s">
        <v>44</v>
      </c>
      <c r="AC451" s="9" t="s">
        <v>40</v>
      </c>
      <c r="AD451" s="9">
        <v>71474</v>
      </c>
      <c r="AE451" s="9">
        <v>800476244</v>
      </c>
      <c r="AF451" s="9">
        <v>800648798</v>
      </c>
      <c r="AG451" s="9" t="s">
        <v>41</v>
      </c>
      <c r="AH451" s="9">
        <v>100</v>
      </c>
      <c r="AI451" s="14" t="s">
        <v>56</v>
      </c>
    </row>
    <row r="452" spans="1:35" x14ac:dyDescent="0.25">
      <c r="A452" s="8">
        <v>930</v>
      </c>
      <c r="B452" s="9" t="s">
        <v>52</v>
      </c>
      <c r="C452" s="9">
        <v>0</v>
      </c>
      <c r="D452" s="9" t="s">
        <v>60</v>
      </c>
      <c r="E452" s="9" t="s">
        <v>60</v>
      </c>
      <c r="F452" s="10" t="s">
        <v>2037</v>
      </c>
      <c r="G452" s="9" t="s">
        <v>180</v>
      </c>
      <c r="H452" s="9">
        <v>1033759310</v>
      </c>
      <c r="I452" s="9">
        <v>899999230</v>
      </c>
      <c r="J452" s="9" t="s">
        <v>87</v>
      </c>
      <c r="K452" s="9">
        <v>82573783</v>
      </c>
      <c r="L452" s="9">
        <v>1033759310</v>
      </c>
      <c r="M452" s="9" t="s">
        <v>180</v>
      </c>
      <c r="N452" s="9">
        <v>55166</v>
      </c>
      <c r="O452" s="9" t="s">
        <v>62</v>
      </c>
      <c r="P452" s="9" t="s">
        <v>61</v>
      </c>
      <c r="Q452" s="9" t="s">
        <v>37</v>
      </c>
      <c r="R452" s="12">
        <v>44701</v>
      </c>
      <c r="S452" s="12">
        <v>44684</v>
      </c>
      <c r="T452" s="12">
        <v>44718</v>
      </c>
      <c r="U452" s="12">
        <v>44721</v>
      </c>
      <c r="V452" s="12">
        <v>44719</v>
      </c>
      <c r="W452" s="13">
        <v>420900</v>
      </c>
      <c r="X452" s="9" t="s">
        <v>646</v>
      </c>
      <c r="Y452" s="9" t="s">
        <v>38</v>
      </c>
      <c r="Z452" s="9" t="s">
        <v>89</v>
      </c>
      <c r="AA452" s="9">
        <v>944743</v>
      </c>
      <c r="AB452" s="9" t="s">
        <v>50</v>
      </c>
      <c r="AC452" s="9" t="s">
        <v>40</v>
      </c>
      <c r="AD452" s="9">
        <v>71510</v>
      </c>
      <c r="AE452" s="9">
        <v>800476671</v>
      </c>
      <c r="AF452" s="9">
        <v>800649250</v>
      </c>
      <c r="AG452" s="9" t="s">
        <v>41</v>
      </c>
      <c r="AH452" s="9">
        <v>100</v>
      </c>
      <c r="AI452" s="14" t="s">
        <v>56</v>
      </c>
    </row>
    <row r="453" spans="1:35" x14ac:dyDescent="0.25">
      <c r="A453" s="8">
        <v>930</v>
      </c>
      <c r="B453" s="9" t="s">
        <v>52</v>
      </c>
      <c r="C453" s="9">
        <v>0</v>
      </c>
      <c r="D453" s="9" t="s">
        <v>60</v>
      </c>
      <c r="E453" s="9" t="s">
        <v>60</v>
      </c>
      <c r="F453" s="10" t="s">
        <v>2037</v>
      </c>
      <c r="G453" s="9" t="s">
        <v>181</v>
      </c>
      <c r="H453" s="9">
        <v>1015480520</v>
      </c>
      <c r="I453" s="9">
        <v>899999230</v>
      </c>
      <c r="J453" s="9" t="s">
        <v>87</v>
      </c>
      <c r="K453" s="9">
        <v>82573956</v>
      </c>
      <c r="L453" s="9">
        <v>1015480520</v>
      </c>
      <c r="M453" s="9" t="s">
        <v>181</v>
      </c>
      <c r="N453" s="9">
        <v>55167</v>
      </c>
      <c r="O453" s="9" t="s">
        <v>62</v>
      </c>
      <c r="P453" s="9" t="s">
        <v>61</v>
      </c>
      <c r="Q453" s="9" t="s">
        <v>58</v>
      </c>
      <c r="R453" s="12">
        <v>44701</v>
      </c>
      <c r="S453" s="12">
        <v>44686</v>
      </c>
      <c r="T453" s="12">
        <v>44718</v>
      </c>
      <c r="U453" s="12">
        <v>44721</v>
      </c>
      <c r="V453" s="12">
        <v>44719</v>
      </c>
      <c r="W453" s="13">
        <v>405600</v>
      </c>
      <c r="X453" s="9" t="s">
        <v>647</v>
      </c>
      <c r="Y453" s="9" t="s">
        <v>59</v>
      </c>
      <c r="Z453" s="9" t="s">
        <v>89</v>
      </c>
      <c r="AA453" s="9">
        <v>944743</v>
      </c>
      <c r="AB453" s="9" t="s">
        <v>50</v>
      </c>
      <c r="AC453" s="9" t="s">
        <v>40</v>
      </c>
      <c r="AD453" s="9">
        <v>71508</v>
      </c>
      <c r="AE453" s="9">
        <v>800476671</v>
      </c>
      <c r="AF453" s="9">
        <v>800649250</v>
      </c>
      <c r="AG453" s="9" t="s">
        <v>41</v>
      </c>
      <c r="AH453" s="9">
        <v>100</v>
      </c>
      <c r="AI453" s="14" t="s">
        <v>56</v>
      </c>
    </row>
    <row r="454" spans="1:35" x14ac:dyDescent="0.25">
      <c r="A454" s="8">
        <v>930</v>
      </c>
      <c r="B454" s="9" t="s">
        <v>52</v>
      </c>
      <c r="C454" s="9">
        <v>0</v>
      </c>
      <c r="D454" s="9" t="s">
        <v>60</v>
      </c>
      <c r="E454" s="9" t="s">
        <v>60</v>
      </c>
      <c r="F454" s="10" t="s">
        <v>2037</v>
      </c>
      <c r="G454" s="9" t="s">
        <v>182</v>
      </c>
      <c r="H454" s="9">
        <v>1000472058</v>
      </c>
      <c r="I454" s="9">
        <v>899999230</v>
      </c>
      <c r="J454" s="9" t="s">
        <v>87</v>
      </c>
      <c r="K454" s="9">
        <v>82573960</v>
      </c>
      <c r="L454" s="9">
        <v>1000472058</v>
      </c>
      <c r="M454" s="9" t="s">
        <v>182</v>
      </c>
      <c r="N454" s="9">
        <v>55168</v>
      </c>
      <c r="O454" s="9" t="s">
        <v>62</v>
      </c>
      <c r="P454" s="9" t="s">
        <v>61</v>
      </c>
      <c r="Q454" s="9" t="s">
        <v>37</v>
      </c>
      <c r="R454" s="12">
        <v>44701</v>
      </c>
      <c r="S454" s="12">
        <v>44678</v>
      </c>
      <c r="T454" s="12">
        <v>44718</v>
      </c>
      <c r="U454" s="12">
        <v>44721</v>
      </c>
      <c r="V454" s="12">
        <v>44719</v>
      </c>
      <c r="W454" s="13">
        <v>262700</v>
      </c>
      <c r="X454" s="9" t="s">
        <v>648</v>
      </c>
      <c r="Y454" s="9" t="s">
        <v>38</v>
      </c>
      <c r="Z454" s="9" t="s">
        <v>89</v>
      </c>
      <c r="AA454" s="9">
        <v>944743</v>
      </c>
      <c r="AB454" s="9" t="s">
        <v>50</v>
      </c>
      <c r="AC454" s="9" t="s">
        <v>40</v>
      </c>
      <c r="AD454" s="9">
        <v>71506</v>
      </c>
      <c r="AE454" s="9">
        <v>800476671</v>
      </c>
      <c r="AF454" s="9">
        <v>800649250</v>
      </c>
      <c r="AG454" s="9" t="s">
        <v>41</v>
      </c>
      <c r="AH454" s="9">
        <v>100</v>
      </c>
      <c r="AI454" s="14" t="s">
        <v>56</v>
      </c>
    </row>
    <row r="455" spans="1:35" x14ac:dyDescent="0.25">
      <c r="A455" s="8">
        <v>930</v>
      </c>
      <c r="B455" s="9" t="s">
        <v>52</v>
      </c>
      <c r="C455" s="9">
        <v>0</v>
      </c>
      <c r="D455" s="9" t="s">
        <v>60</v>
      </c>
      <c r="E455" s="9" t="s">
        <v>60</v>
      </c>
      <c r="F455" s="10" t="s">
        <v>2037</v>
      </c>
      <c r="G455" s="9" t="s">
        <v>180</v>
      </c>
      <c r="H455" s="9">
        <v>1033759310</v>
      </c>
      <c r="I455" s="9">
        <v>899999230</v>
      </c>
      <c r="J455" s="9" t="s">
        <v>87</v>
      </c>
      <c r="K455" s="9">
        <v>82573783</v>
      </c>
      <c r="L455" s="9">
        <v>1033759310</v>
      </c>
      <c r="M455" s="9" t="s">
        <v>180</v>
      </c>
      <c r="N455" s="9">
        <v>55166</v>
      </c>
      <c r="O455" s="9" t="s">
        <v>62</v>
      </c>
      <c r="P455" s="9" t="s">
        <v>61</v>
      </c>
      <c r="Q455" s="9" t="s">
        <v>58</v>
      </c>
      <c r="R455" s="12">
        <v>44701</v>
      </c>
      <c r="S455" s="12">
        <v>44684</v>
      </c>
      <c r="T455" s="12">
        <v>44741</v>
      </c>
      <c r="U455" s="12">
        <v>44749</v>
      </c>
      <c r="V455" s="12">
        <v>44743</v>
      </c>
      <c r="W455" s="13">
        <v>57600</v>
      </c>
      <c r="X455" s="9" t="s">
        <v>649</v>
      </c>
      <c r="Y455" s="9" t="s">
        <v>59</v>
      </c>
      <c r="Z455" s="9" t="s">
        <v>89</v>
      </c>
      <c r="AA455" s="9">
        <v>950474</v>
      </c>
      <c r="AB455" s="9" t="s">
        <v>44</v>
      </c>
      <c r="AC455" s="9" t="s">
        <v>40</v>
      </c>
      <c r="AD455" s="9">
        <v>71558</v>
      </c>
      <c r="AE455" s="9">
        <v>800479637</v>
      </c>
      <c r="AF455" s="9">
        <v>0</v>
      </c>
      <c r="AG455" s="9" t="s">
        <v>41</v>
      </c>
      <c r="AH455" s="9">
        <v>100</v>
      </c>
      <c r="AI455" s="14" t="s">
        <v>56</v>
      </c>
    </row>
    <row r="456" spans="1:35" x14ac:dyDescent="0.25">
      <c r="A456" s="8">
        <v>930</v>
      </c>
      <c r="B456" s="9" t="s">
        <v>52</v>
      </c>
      <c r="C456" s="9">
        <v>0</v>
      </c>
      <c r="D456" s="9" t="s">
        <v>60</v>
      </c>
      <c r="E456" s="9" t="s">
        <v>60</v>
      </c>
      <c r="F456" s="10" t="s">
        <v>2037</v>
      </c>
      <c r="G456" s="9" t="s">
        <v>180</v>
      </c>
      <c r="H456" s="9">
        <v>1033759310</v>
      </c>
      <c r="I456" s="9">
        <v>899999230</v>
      </c>
      <c r="J456" s="9" t="s">
        <v>87</v>
      </c>
      <c r="K456" s="9">
        <v>82573783</v>
      </c>
      <c r="L456" s="9">
        <v>1033759310</v>
      </c>
      <c r="M456" s="9" t="s">
        <v>180</v>
      </c>
      <c r="N456" s="9">
        <v>55166</v>
      </c>
      <c r="O456" s="9" t="s">
        <v>62</v>
      </c>
      <c r="P456" s="9" t="s">
        <v>61</v>
      </c>
      <c r="Q456" s="9" t="s">
        <v>37</v>
      </c>
      <c r="R456" s="12">
        <v>44701</v>
      </c>
      <c r="S456" s="12">
        <v>44684</v>
      </c>
      <c r="T456" s="12">
        <v>44720</v>
      </c>
      <c r="U456" s="12">
        <v>44726</v>
      </c>
      <c r="V456" s="12">
        <v>44722</v>
      </c>
      <c r="W456" s="13">
        <v>56300</v>
      </c>
      <c r="X456" s="9" t="s">
        <v>650</v>
      </c>
      <c r="Y456" s="9" t="s">
        <v>38</v>
      </c>
      <c r="Z456" s="9" t="s">
        <v>89</v>
      </c>
      <c r="AA456" s="9">
        <v>945229</v>
      </c>
      <c r="AB456" s="9" t="s">
        <v>44</v>
      </c>
      <c r="AC456" s="9" t="s">
        <v>40</v>
      </c>
      <c r="AD456" s="9">
        <v>71515</v>
      </c>
      <c r="AE456" s="9">
        <v>800477077</v>
      </c>
      <c r="AF456" s="9">
        <v>800649730</v>
      </c>
      <c r="AG456" s="9" t="s">
        <v>41</v>
      </c>
      <c r="AH456" s="9">
        <v>100</v>
      </c>
      <c r="AI456" s="14" t="s">
        <v>56</v>
      </c>
    </row>
    <row r="457" spans="1:35" x14ac:dyDescent="0.25">
      <c r="A457" s="8">
        <v>930</v>
      </c>
      <c r="B457" s="9" t="s">
        <v>52</v>
      </c>
      <c r="C457" s="9">
        <v>0</v>
      </c>
      <c r="D457" s="9" t="s">
        <v>60</v>
      </c>
      <c r="E457" s="9" t="s">
        <v>60</v>
      </c>
      <c r="F457" s="10" t="s">
        <v>2037</v>
      </c>
      <c r="G457" s="9" t="s">
        <v>182</v>
      </c>
      <c r="H457" s="9">
        <v>1000472058</v>
      </c>
      <c r="I457" s="9">
        <v>899999230</v>
      </c>
      <c r="J457" s="9" t="s">
        <v>87</v>
      </c>
      <c r="K457" s="9">
        <v>82573960</v>
      </c>
      <c r="L457" s="9">
        <v>1000472058</v>
      </c>
      <c r="M457" s="9" t="s">
        <v>182</v>
      </c>
      <c r="N457" s="9">
        <v>55168</v>
      </c>
      <c r="O457" s="9" t="s">
        <v>62</v>
      </c>
      <c r="P457" s="9" t="s">
        <v>61</v>
      </c>
      <c r="Q457" s="9" t="s">
        <v>37</v>
      </c>
      <c r="R457" s="12">
        <v>44701</v>
      </c>
      <c r="S457" s="12">
        <v>44678</v>
      </c>
      <c r="T457" s="12">
        <v>44725</v>
      </c>
      <c r="U457" s="12">
        <v>44728</v>
      </c>
      <c r="V457" s="12">
        <v>44726</v>
      </c>
      <c r="W457" s="13">
        <v>57600</v>
      </c>
      <c r="X457" s="9" t="s">
        <v>651</v>
      </c>
      <c r="Y457" s="9" t="s">
        <v>38</v>
      </c>
      <c r="Z457" s="9" t="s">
        <v>89</v>
      </c>
      <c r="AA457" s="9">
        <v>946979</v>
      </c>
      <c r="AB457" s="9" t="s">
        <v>50</v>
      </c>
      <c r="AC457" s="9" t="s">
        <v>40</v>
      </c>
      <c r="AD457" s="9">
        <v>71526</v>
      </c>
      <c r="AE457" s="9">
        <v>800477561</v>
      </c>
      <c r="AF457" s="9">
        <v>800650423</v>
      </c>
      <c r="AG457" s="9" t="s">
        <v>41</v>
      </c>
      <c r="AH457" s="9">
        <v>100</v>
      </c>
      <c r="AI457" s="14" t="s">
        <v>56</v>
      </c>
    </row>
    <row r="458" spans="1:35" x14ac:dyDescent="0.25">
      <c r="A458" s="8">
        <v>930</v>
      </c>
      <c r="B458" s="9" t="s">
        <v>52</v>
      </c>
      <c r="C458" s="9">
        <v>0</v>
      </c>
      <c r="D458" s="9" t="s">
        <v>60</v>
      </c>
      <c r="E458" s="9" t="s">
        <v>60</v>
      </c>
      <c r="F458" s="10" t="s">
        <v>2037</v>
      </c>
      <c r="G458" s="9" t="s">
        <v>180</v>
      </c>
      <c r="H458" s="9">
        <v>1033759310</v>
      </c>
      <c r="I458" s="9">
        <v>899999230</v>
      </c>
      <c r="J458" s="9" t="s">
        <v>87</v>
      </c>
      <c r="K458" s="9">
        <v>82573783</v>
      </c>
      <c r="L458" s="9">
        <v>1033759310</v>
      </c>
      <c r="M458" s="9" t="s">
        <v>180</v>
      </c>
      <c r="N458" s="9">
        <v>55166</v>
      </c>
      <c r="O458" s="9" t="s">
        <v>62</v>
      </c>
      <c r="P458" s="9" t="s">
        <v>61</v>
      </c>
      <c r="Q458" s="9" t="s">
        <v>58</v>
      </c>
      <c r="R458" s="12">
        <v>44701</v>
      </c>
      <c r="S458" s="12">
        <v>44684</v>
      </c>
      <c r="T458" s="12">
        <v>44726</v>
      </c>
      <c r="U458" s="12">
        <v>44729</v>
      </c>
      <c r="V458" s="12">
        <v>44727</v>
      </c>
      <c r="W458" s="13">
        <v>138900</v>
      </c>
      <c r="X458" s="9" t="s">
        <v>652</v>
      </c>
      <c r="Y458" s="9" t="s">
        <v>59</v>
      </c>
      <c r="Z458" s="9" t="s">
        <v>89</v>
      </c>
      <c r="AA458" s="9">
        <v>947016</v>
      </c>
      <c r="AB458" s="9" t="s">
        <v>44</v>
      </c>
      <c r="AC458" s="9" t="s">
        <v>40</v>
      </c>
      <c r="AD458" s="9">
        <v>71529</v>
      </c>
      <c r="AE458" s="9">
        <v>800477793</v>
      </c>
      <c r="AF458" s="9">
        <v>800650492</v>
      </c>
      <c r="AG458" s="9" t="s">
        <v>41</v>
      </c>
      <c r="AH458" s="9">
        <v>100</v>
      </c>
      <c r="AI458" s="14" t="s">
        <v>56</v>
      </c>
    </row>
    <row r="459" spans="1:35" x14ac:dyDescent="0.25">
      <c r="A459" s="8">
        <v>930</v>
      </c>
      <c r="B459" s="9" t="s">
        <v>52</v>
      </c>
      <c r="C459" s="9">
        <v>0</v>
      </c>
      <c r="D459" s="9" t="s">
        <v>60</v>
      </c>
      <c r="E459" s="9" t="s">
        <v>60</v>
      </c>
      <c r="F459" s="10" t="s">
        <v>2037</v>
      </c>
      <c r="G459" s="9" t="s">
        <v>182</v>
      </c>
      <c r="H459" s="9">
        <v>1000472058</v>
      </c>
      <c r="I459" s="9">
        <v>899999230</v>
      </c>
      <c r="J459" s="9" t="s">
        <v>87</v>
      </c>
      <c r="K459" s="9">
        <v>82573960</v>
      </c>
      <c r="L459" s="9">
        <v>1000472058</v>
      </c>
      <c r="M459" s="9" t="s">
        <v>182</v>
      </c>
      <c r="N459" s="9">
        <v>55168</v>
      </c>
      <c r="O459" s="9" t="s">
        <v>62</v>
      </c>
      <c r="P459" s="9" t="s">
        <v>61</v>
      </c>
      <c r="Q459" s="9" t="s">
        <v>58</v>
      </c>
      <c r="R459" s="12">
        <v>44701</v>
      </c>
      <c r="S459" s="12">
        <v>44678</v>
      </c>
      <c r="T459" s="12">
        <v>44727</v>
      </c>
      <c r="U459" s="12">
        <v>44733</v>
      </c>
      <c r="V459" s="12">
        <v>44728</v>
      </c>
      <c r="W459" s="13">
        <v>330000</v>
      </c>
      <c r="X459" s="9" t="s">
        <v>653</v>
      </c>
      <c r="Y459" s="9" t="s">
        <v>59</v>
      </c>
      <c r="Z459" s="9" t="s">
        <v>89</v>
      </c>
      <c r="AA459" s="9">
        <v>947182</v>
      </c>
      <c r="AB459" s="9" t="s">
        <v>44</v>
      </c>
      <c r="AC459" s="9" t="s">
        <v>40</v>
      </c>
      <c r="AD459" s="9">
        <v>71531</v>
      </c>
      <c r="AE459" s="9">
        <v>800477998</v>
      </c>
      <c r="AF459" s="9">
        <v>800650642</v>
      </c>
      <c r="AG459" s="9" t="s">
        <v>41</v>
      </c>
      <c r="AH459" s="9">
        <v>100</v>
      </c>
      <c r="AI459" s="14" t="s">
        <v>56</v>
      </c>
    </row>
    <row r="460" spans="1:35" x14ac:dyDescent="0.25">
      <c r="A460" s="8">
        <v>930</v>
      </c>
      <c r="B460" s="9" t="s">
        <v>52</v>
      </c>
      <c r="C460" s="9">
        <v>0</v>
      </c>
      <c r="D460" s="9" t="s">
        <v>60</v>
      </c>
      <c r="E460" s="9" t="s">
        <v>60</v>
      </c>
      <c r="F460" s="10" t="s">
        <v>2037</v>
      </c>
      <c r="G460" s="9" t="s">
        <v>185</v>
      </c>
      <c r="H460" s="9">
        <v>1012450284</v>
      </c>
      <c r="I460" s="9">
        <v>899999230</v>
      </c>
      <c r="J460" s="9" t="s">
        <v>87</v>
      </c>
      <c r="K460" s="9">
        <v>82246118</v>
      </c>
      <c r="L460" s="9">
        <v>1012450284</v>
      </c>
      <c r="M460" s="9" t="s">
        <v>185</v>
      </c>
      <c r="N460" s="9">
        <v>55171</v>
      </c>
      <c r="O460" s="9" t="s">
        <v>62</v>
      </c>
      <c r="P460" s="9" t="s">
        <v>61</v>
      </c>
      <c r="Q460" s="9" t="s">
        <v>58</v>
      </c>
      <c r="R460" s="12">
        <v>44704</v>
      </c>
      <c r="S460" s="12">
        <v>44631</v>
      </c>
      <c r="T460" s="12">
        <v>44727</v>
      </c>
      <c r="U460" s="12">
        <v>44733</v>
      </c>
      <c r="V460" s="12">
        <v>44728</v>
      </c>
      <c r="W460" s="13">
        <v>172800</v>
      </c>
      <c r="X460" s="9" t="s">
        <v>654</v>
      </c>
      <c r="Y460" s="9" t="s">
        <v>59</v>
      </c>
      <c r="Z460" s="9" t="s">
        <v>89</v>
      </c>
      <c r="AA460" s="9">
        <v>947182</v>
      </c>
      <c r="AB460" s="9" t="s">
        <v>44</v>
      </c>
      <c r="AC460" s="9" t="s">
        <v>40</v>
      </c>
      <c r="AD460" s="9">
        <v>71533</v>
      </c>
      <c r="AE460" s="9">
        <v>800477998</v>
      </c>
      <c r="AF460" s="9">
        <v>800650642</v>
      </c>
      <c r="AG460" s="9" t="s">
        <v>41</v>
      </c>
      <c r="AH460" s="9">
        <v>100</v>
      </c>
      <c r="AI460" s="14" t="s">
        <v>56</v>
      </c>
    </row>
    <row r="461" spans="1:35" x14ac:dyDescent="0.25">
      <c r="A461" s="8">
        <v>930</v>
      </c>
      <c r="B461" s="9" t="s">
        <v>52</v>
      </c>
      <c r="C461" s="9">
        <v>0</v>
      </c>
      <c r="D461" s="9" t="s">
        <v>60</v>
      </c>
      <c r="E461" s="9" t="s">
        <v>60</v>
      </c>
      <c r="F461" s="10" t="s">
        <v>2037</v>
      </c>
      <c r="G461" s="9" t="s">
        <v>186</v>
      </c>
      <c r="H461" s="9">
        <v>1007722294</v>
      </c>
      <c r="I461" s="9">
        <v>899999230</v>
      </c>
      <c r="J461" s="9" t="s">
        <v>87</v>
      </c>
      <c r="K461" s="9">
        <v>82595736</v>
      </c>
      <c r="L461" s="9">
        <v>1007722294</v>
      </c>
      <c r="M461" s="9" t="s">
        <v>186</v>
      </c>
      <c r="N461" s="9">
        <v>55172</v>
      </c>
      <c r="O461" s="9" t="s">
        <v>62</v>
      </c>
      <c r="P461" s="9" t="s">
        <v>61</v>
      </c>
      <c r="Q461" s="9" t="s">
        <v>58</v>
      </c>
      <c r="R461" s="12">
        <v>44693</v>
      </c>
      <c r="S461" s="12">
        <v>44691</v>
      </c>
      <c r="T461" s="12">
        <v>44722</v>
      </c>
      <c r="U461" s="12">
        <v>44728</v>
      </c>
      <c r="V461" s="12">
        <v>44725</v>
      </c>
      <c r="W461" s="13">
        <v>205100</v>
      </c>
      <c r="X461" s="9" t="s">
        <v>655</v>
      </c>
      <c r="Y461" s="9" t="s">
        <v>59</v>
      </c>
      <c r="Z461" s="9" t="s">
        <v>89</v>
      </c>
      <c r="AA461" s="9">
        <v>945315</v>
      </c>
      <c r="AB461" s="9" t="s">
        <v>44</v>
      </c>
      <c r="AC461" s="9" t="s">
        <v>40</v>
      </c>
      <c r="AD461" s="9">
        <v>71523</v>
      </c>
      <c r="AE461" s="9">
        <v>800477317</v>
      </c>
      <c r="AF461" s="9">
        <v>800649866</v>
      </c>
      <c r="AG461" s="9" t="s">
        <v>41</v>
      </c>
      <c r="AH461" s="9">
        <v>100</v>
      </c>
      <c r="AI461" s="14" t="s">
        <v>56</v>
      </c>
    </row>
    <row r="462" spans="1:35" x14ac:dyDescent="0.25">
      <c r="A462" s="8">
        <v>930</v>
      </c>
      <c r="B462" s="9" t="s">
        <v>52</v>
      </c>
      <c r="C462" s="9">
        <v>0</v>
      </c>
      <c r="D462" s="9" t="s">
        <v>60</v>
      </c>
      <c r="E462" s="9" t="s">
        <v>60</v>
      </c>
      <c r="F462" s="10" t="s">
        <v>2037</v>
      </c>
      <c r="G462" s="9" t="s">
        <v>187</v>
      </c>
      <c r="H462" s="9">
        <v>1026581172</v>
      </c>
      <c r="I462" s="9">
        <v>899999230</v>
      </c>
      <c r="J462" s="9" t="s">
        <v>87</v>
      </c>
      <c r="K462" s="9">
        <v>82595743</v>
      </c>
      <c r="L462" s="9">
        <v>1026581172</v>
      </c>
      <c r="M462" s="9" t="s">
        <v>187</v>
      </c>
      <c r="N462" s="9">
        <v>55173</v>
      </c>
      <c r="O462" s="9" t="s">
        <v>62</v>
      </c>
      <c r="P462" s="9" t="s">
        <v>61</v>
      </c>
      <c r="Q462" s="9" t="s">
        <v>37</v>
      </c>
      <c r="R462" s="12">
        <v>44707</v>
      </c>
      <c r="S462" s="12">
        <v>44692</v>
      </c>
      <c r="T462" s="12">
        <v>44721</v>
      </c>
      <c r="U462" s="12">
        <v>44728</v>
      </c>
      <c r="V462" s="12">
        <v>44725</v>
      </c>
      <c r="W462" s="13">
        <v>138900</v>
      </c>
      <c r="X462" s="9" t="s">
        <v>255</v>
      </c>
      <c r="Y462" s="9" t="s">
        <v>38</v>
      </c>
      <c r="Z462" s="9" t="s">
        <v>89</v>
      </c>
      <c r="AA462" s="9">
        <v>945315</v>
      </c>
      <c r="AB462" s="9" t="s">
        <v>44</v>
      </c>
      <c r="AC462" s="9" t="s">
        <v>40</v>
      </c>
      <c r="AD462" s="9">
        <v>71520</v>
      </c>
      <c r="AE462" s="9">
        <v>800477289</v>
      </c>
      <c r="AF462" s="9">
        <v>800649872</v>
      </c>
      <c r="AG462" s="9" t="s">
        <v>41</v>
      </c>
      <c r="AH462" s="9">
        <v>100</v>
      </c>
      <c r="AI462" s="14" t="s">
        <v>56</v>
      </c>
    </row>
    <row r="463" spans="1:35" x14ac:dyDescent="0.25">
      <c r="A463" s="8">
        <v>930</v>
      </c>
      <c r="B463" s="9" t="s">
        <v>52</v>
      </c>
      <c r="C463" s="9">
        <v>0</v>
      </c>
      <c r="D463" s="9" t="s">
        <v>60</v>
      </c>
      <c r="E463" s="9" t="s">
        <v>60</v>
      </c>
      <c r="F463" s="10" t="s">
        <v>2037</v>
      </c>
      <c r="G463" s="9" t="s">
        <v>182</v>
      </c>
      <c r="H463" s="9">
        <v>1000472058</v>
      </c>
      <c r="I463" s="9">
        <v>899999230</v>
      </c>
      <c r="J463" s="9" t="s">
        <v>87</v>
      </c>
      <c r="K463" s="9">
        <v>82573960</v>
      </c>
      <c r="L463" s="9">
        <v>1000472058</v>
      </c>
      <c r="M463" s="9" t="s">
        <v>182</v>
      </c>
      <c r="N463" s="9">
        <v>55168</v>
      </c>
      <c r="O463" s="9" t="s">
        <v>62</v>
      </c>
      <c r="P463" s="9" t="s">
        <v>61</v>
      </c>
      <c r="Q463" s="9" t="s">
        <v>58</v>
      </c>
      <c r="R463" s="12">
        <v>44701</v>
      </c>
      <c r="S463" s="12">
        <v>44678</v>
      </c>
      <c r="T463" s="12">
        <v>44741</v>
      </c>
      <c r="U463" s="12">
        <v>44749</v>
      </c>
      <c r="V463" s="12">
        <v>44743</v>
      </c>
      <c r="W463" s="13">
        <v>185600</v>
      </c>
      <c r="X463" s="9" t="s">
        <v>656</v>
      </c>
      <c r="Y463" s="9" t="s">
        <v>59</v>
      </c>
      <c r="Z463" s="9" t="s">
        <v>89</v>
      </c>
      <c r="AA463" s="9">
        <v>950474</v>
      </c>
      <c r="AB463" s="9" t="s">
        <v>44</v>
      </c>
      <c r="AC463" s="9" t="s">
        <v>40</v>
      </c>
      <c r="AD463" s="9">
        <v>71557</v>
      </c>
      <c r="AE463" s="9">
        <v>800479637</v>
      </c>
      <c r="AF463" s="9">
        <v>0</v>
      </c>
      <c r="AG463" s="9" t="s">
        <v>41</v>
      </c>
      <c r="AH463" s="9">
        <v>100</v>
      </c>
      <c r="AI463" s="14" t="s">
        <v>56</v>
      </c>
    </row>
    <row r="464" spans="1:35" x14ac:dyDescent="0.25">
      <c r="A464" s="8">
        <v>930</v>
      </c>
      <c r="B464" s="9" t="s">
        <v>52</v>
      </c>
      <c r="C464" s="9">
        <v>0</v>
      </c>
      <c r="D464" s="9" t="s">
        <v>60</v>
      </c>
      <c r="E464" s="9" t="s">
        <v>60</v>
      </c>
      <c r="F464" s="10" t="s">
        <v>2037</v>
      </c>
      <c r="G464" s="9" t="s">
        <v>184</v>
      </c>
      <c r="H464" s="9">
        <v>1019143523</v>
      </c>
      <c r="I464" s="9">
        <v>899999230</v>
      </c>
      <c r="J464" s="9" t="s">
        <v>87</v>
      </c>
      <c r="K464" s="9">
        <v>82575827</v>
      </c>
      <c r="L464" s="9">
        <v>1019143523</v>
      </c>
      <c r="M464" s="9" t="s">
        <v>184</v>
      </c>
      <c r="N464" s="9">
        <v>55170</v>
      </c>
      <c r="O464" s="9" t="s">
        <v>62</v>
      </c>
      <c r="P464" s="9" t="s">
        <v>61</v>
      </c>
      <c r="Q464" s="9" t="s">
        <v>58</v>
      </c>
      <c r="R464" s="12">
        <v>44701</v>
      </c>
      <c r="S464" s="12">
        <v>44685</v>
      </c>
      <c r="T464" s="12">
        <v>44718</v>
      </c>
      <c r="U464" s="12">
        <v>44721</v>
      </c>
      <c r="V464" s="12">
        <v>44719</v>
      </c>
      <c r="W464" s="13">
        <v>170200</v>
      </c>
      <c r="X464" s="9" t="s">
        <v>657</v>
      </c>
      <c r="Y464" s="9" t="s">
        <v>59</v>
      </c>
      <c r="Z464" s="9" t="s">
        <v>89</v>
      </c>
      <c r="AA464" s="9">
        <v>944743</v>
      </c>
      <c r="AB464" s="9" t="s">
        <v>50</v>
      </c>
      <c r="AC464" s="9" t="s">
        <v>40</v>
      </c>
      <c r="AD464" s="9">
        <v>71511</v>
      </c>
      <c r="AE464" s="9">
        <v>800476671</v>
      </c>
      <c r="AF464" s="9">
        <v>800649250</v>
      </c>
      <c r="AG464" s="9" t="s">
        <v>41</v>
      </c>
      <c r="AH464" s="9">
        <v>100</v>
      </c>
      <c r="AI464" s="14" t="s">
        <v>56</v>
      </c>
    </row>
    <row r="465" spans="1:35" x14ac:dyDescent="0.25">
      <c r="A465" s="8">
        <v>930</v>
      </c>
      <c r="B465" s="9" t="s">
        <v>52</v>
      </c>
      <c r="C465" s="9">
        <v>0</v>
      </c>
      <c r="D465" s="9" t="s">
        <v>60</v>
      </c>
      <c r="E465" s="9" t="s">
        <v>60</v>
      </c>
      <c r="F465" s="10" t="s">
        <v>2037</v>
      </c>
      <c r="G465" s="9" t="s">
        <v>185</v>
      </c>
      <c r="H465" s="9">
        <v>1012450284</v>
      </c>
      <c r="I465" s="9">
        <v>899999230</v>
      </c>
      <c r="J465" s="9" t="s">
        <v>87</v>
      </c>
      <c r="K465" s="9">
        <v>82246118</v>
      </c>
      <c r="L465" s="9">
        <v>1012450284</v>
      </c>
      <c r="M465" s="9" t="s">
        <v>185</v>
      </c>
      <c r="N465" s="9">
        <v>55171</v>
      </c>
      <c r="O465" s="9" t="s">
        <v>62</v>
      </c>
      <c r="P465" s="9" t="s">
        <v>61</v>
      </c>
      <c r="Q465" s="9" t="s">
        <v>58</v>
      </c>
      <c r="R465" s="12">
        <v>44704</v>
      </c>
      <c r="S465" s="12">
        <v>44631</v>
      </c>
      <c r="T465" s="12">
        <v>44718</v>
      </c>
      <c r="U465" s="12">
        <v>44721</v>
      </c>
      <c r="V465" s="12">
        <v>44719</v>
      </c>
      <c r="W465" s="13">
        <v>319000</v>
      </c>
      <c r="X465" s="9" t="s">
        <v>658</v>
      </c>
      <c r="Y465" s="9" t="s">
        <v>59</v>
      </c>
      <c r="Z465" s="9" t="s">
        <v>89</v>
      </c>
      <c r="AA465" s="9">
        <v>944743</v>
      </c>
      <c r="AB465" s="9" t="s">
        <v>50</v>
      </c>
      <c r="AC465" s="9" t="s">
        <v>40</v>
      </c>
      <c r="AD465" s="9">
        <v>71513</v>
      </c>
      <c r="AE465" s="9">
        <v>800476671</v>
      </c>
      <c r="AF465" s="9">
        <v>800649250</v>
      </c>
      <c r="AG465" s="9" t="s">
        <v>41</v>
      </c>
      <c r="AH465" s="9">
        <v>100</v>
      </c>
      <c r="AI465" s="14" t="s">
        <v>56</v>
      </c>
    </row>
    <row r="466" spans="1:35" x14ac:dyDescent="0.25">
      <c r="A466" s="8">
        <v>930</v>
      </c>
      <c r="B466" s="9" t="s">
        <v>52</v>
      </c>
      <c r="C466" s="9">
        <v>0</v>
      </c>
      <c r="D466" s="9" t="s">
        <v>60</v>
      </c>
      <c r="E466" s="9" t="s">
        <v>60</v>
      </c>
      <c r="F466" s="10" t="s">
        <v>2037</v>
      </c>
      <c r="G466" s="9" t="s">
        <v>659</v>
      </c>
      <c r="H466" s="9">
        <v>1000929572</v>
      </c>
      <c r="I466" s="9">
        <v>899999230</v>
      </c>
      <c r="J466" s="9" t="s">
        <v>87</v>
      </c>
      <c r="K466" s="9">
        <v>82599491</v>
      </c>
      <c r="L466" s="9">
        <v>1000929572</v>
      </c>
      <c r="M466" s="9" t="s">
        <v>659</v>
      </c>
      <c r="N466" s="9">
        <v>55179</v>
      </c>
      <c r="O466" s="9" t="s">
        <v>62</v>
      </c>
      <c r="P466" s="9" t="s">
        <v>61</v>
      </c>
      <c r="Q466" s="9" t="s">
        <v>58</v>
      </c>
      <c r="R466" s="12">
        <v>44707</v>
      </c>
      <c r="S466" s="12">
        <v>44707</v>
      </c>
      <c r="T466" s="12">
        <v>44733</v>
      </c>
      <c r="U466" s="12">
        <v>44741</v>
      </c>
      <c r="V466" s="12">
        <v>44736</v>
      </c>
      <c r="W466" s="13">
        <v>51525</v>
      </c>
      <c r="X466" s="9" t="s">
        <v>660</v>
      </c>
      <c r="Y466" s="9" t="s">
        <v>59</v>
      </c>
      <c r="Z466" s="9" t="s">
        <v>234</v>
      </c>
      <c r="AA466" s="9">
        <v>948688</v>
      </c>
      <c r="AB466" s="9" t="s">
        <v>39</v>
      </c>
      <c r="AC466" s="9" t="s">
        <v>40</v>
      </c>
      <c r="AD466" s="9">
        <v>71549</v>
      </c>
      <c r="AE466" s="9">
        <v>800478593</v>
      </c>
      <c r="AF466" s="9">
        <v>800651835</v>
      </c>
      <c r="AG466" s="9" t="s">
        <v>41</v>
      </c>
      <c r="AH466" s="9">
        <v>100</v>
      </c>
      <c r="AI466" s="14" t="s">
        <v>56</v>
      </c>
    </row>
    <row r="467" spans="1:35" x14ac:dyDescent="0.25">
      <c r="A467" s="8">
        <v>930</v>
      </c>
      <c r="B467" s="9" t="s">
        <v>52</v>
      </c>
      <c r="C467" s="9">
        <v>0</v>
      </c>
      <c r="D467" s="9" t="s">
        <v>60</v>
      </c>
      <c r="E467" s="9" t="s">
        <v>60</v>
      </c>
      <c r="F467" s="10" t="s">
        <v>2037</v>
      </c>
      <c r="G467" s="9" t="s">
        <v>661</v>
      </c>
      <c r="H467" s="9">
        <v>1024594311</v>
      </c>
      <c r="I467" s="9">
        <v>899999230</v>
      </c>
      <c r="J467" s="9" t="s">
        <v>87</v>
      </c>
      <c r="K467" s="9">
        <v>82599518</v>
      </c>
      <c r="L467" s="9">
        <v>1024594311</v>
      </c>
      <c r="M467" s="9" t="s">
        <v>661</v>
      </c>
      <c r="N467" s="9">
        <v>55180</v>
      </c>
      <c r="O467" s="9" t="s">
        <v>62</v>
      </c>
      <c r="P467" s="9" t="s">
        <v>61</v>
      </c>
      <c r="Q467" s="9" t="s">
        <v>37</v>
      </c>
      <c r="R467" s="12">
        <v>44713</v>
      </c>
      <c r="S467" s="12">
        <v>44676</v>
      </c>
      <c r="T467" s="12">
        <v>44729</v>
      </c>
      <c r="U467" s="12">
        <v>44735</v>
      </c>
      <c r="V467" s="12">
        <v>44733</v>
      </c>
      <c r="W467" s="13">
        <v>1146700</v>
      </c>
      <c r="X467" s="9" t="s">
        <v>662</v>
      </c>
      <c r="Y467" s="9" t="s">
        <v>38</v>
      </c>
      <c r="Z467" s="9" t="s">
        <v>237</v>
      </c>
      <c r="AA467" s="9">
        <v>947724</v>
      </c>
      <c r="AB467" s="9" t="s">
        <v>39</v>
      </c>
      <c r="AC467" s="9" t="s">
        <v>40</v>
      </c>
      <c r="AD467" s="9">
        <v>71548</v>
      </c>
      <c r="AE467" s="9">
        <v>800478282</v>
      </c>
      <c r="AF467" s="9">
        <v>800651049</v>
      </c>
      <c r="AG467" s="9" t="s">
        <v>41</v>
      </c>
      <c r="AH467" s="9">
        <v>100</v>
      </c>
      <c r="AI467" s="14" t="s">
        <v>56</v>
      </c>
    </row>
    <row r="468" spans="1:35" x14ac:dyDescent="0.25">
      <c r="A468" s="8">
        <v>930</v>
      </c>
      <c r="B468" s="9" t="s">
        <v>52</v>
      </c>
      <c r="C468" s="9">
        <v>0</v>
      </c>
      <c r="D468" s="9" t="s">
        <v>60</v>
      </c>
      <c r="E468" s="9" t="s">
        <v>60</v>
      </c>
      <c r="F468" s="10" t="s">
        <v>2037</v>
      </c>
      <c r="G468" s="9" t="s">
        <v>188</v>
      </c>
      <c r="H468" s="9">
        <v>1027400309</v>
      </c>
      <c r="I468" s="9">
        <v>899999230</v>
      </c>
      <c r="J468" s="9" t="s">
        <v>87</v>
      </c>
      <c r="K468" s="9">
        <v>82595750</v>
      </c>
      <c r="L468" s="9">
        <v>1027400309</v>
      </c>
      <c r="M468" s="9" t="s">
        <v>188</v>
      </c>
      <c r="N468" s="9">
        <v>55174</v>
      </c>
      <c r="O468" s="9" t="s">
        <v>62</v>
      </c>
      <c r="P468" s="9" t="s">
        <v>61</v>
      </c>
      <c r="Q468" s="9" t="s">
        <v>58</v>
      </c>
      <c r="R468" s="12">
        <v>44692</v>
      </c>
      <c r="S468" s="12">
        <v>44691</v>
      </c>
      <c r="T468" s="12">
        <v>44721</v>
      </c>
      <c r="U468" s="12">
        <v>44728</v>
      </c>
      <c r="V468" s="12">
        <v>44725</v>
      </c>
      <c r="W468" s="13">
        <v>158600</v>
      </c>
      <c r="X468" s="9" t="s">
        <v>663</v>
      </c>
      <c r="Y468" s="9" t="s">
        <v>59</v>
      </c>
      <c r="Z468" s="9" t="s">
        <v>89</v>
      </c>
      <c r="AA468" s="9">
        <v>945315</v>
      </c>
      <c r="AB468" s="9" t="s">
        <v>44</v>
      </c>
      <c r="AC468" s="9" t="s">
        <v>40</v>
      </c>
      <c r="AD468" s="9">
        <v>71519</v>
      </c>
      <c r="AE468" s="9">
        <v>800477289</v>
      </c>
      <c r="AF468" s="9">
        <v>800649872</v>
      </c>
      <c r="AG468" s="9" t="s">
        <v>41</v>
      </c>
      <c r="AH468" s="9">
        <v>100</v>
      </c>
      <c r="AI468" s="14" t="s">
        <v>56</v>
      </c>
    </row>
    <row r="469" spans="1:35" x14ac:dyDescent="0.25">
      <c r="A469" s="8">
        <v>930</v>
      </c>
      <c r="B469" s="9" t="s">
        <v>52</v>
      </c>
      <c r="C469" s="9">
        <v>0</v>
      </c>
      <c r="D469" s="9" t="s">
        <v>60</v>
      </c>
      <c r="E469" s="9" t="s">
        <v>60</v>
      </c>
      <c r="F469" s="10" t="s">
        <v>2037</v>
      </c>
      <c r="G469" s="9" t="s">
        <v>623</v>
      </c>
      <c r="H469" s="9">
        <v>1010001102</v>
      </c>
      <c r="I469" s="9">
        <v>899999230</v>
      </c>
      <c r="J469" s="9" t="s">
        <v>87</v>
      </c>
      <c r="K469" s="9">
        <v>82595777</v>
      </c>
      <c r="L469" s="9">
        <v>1010001102</v>
      </c>
      <c r="M469" s="9" t="s">
        <v>623</v>
      </c>
      <c r="N469" s="9">
        <v>55176</v>
      </c>
      <c r="O469" s="9" t="s">
        <v>62</v>
      </c>
      <c r="P469" s="9" t="s">
        <v>61</v>
      </c>
      <c r="Q469" s="9" t="s">
        <v>58</v>
      </c>
      <c r="R469" s="12">
        <v>44693</v>
      </c>
      <c r="S469" s="12">
        <v>44692</v>
      </c>
      <c r="T469" s="12">
        <v>44721</v>
      </c>
      <c r="U469" s="12">
        <v>44728</v>
      </c>
      <c r="V469" s="12">
        <v>44725</v>
      </c>
      <c r="W469" s="13">
        <v>128900</v>
      </c>
      <c r="X469" s="9" t="s">
        <v>664</v>
      </c>
      <c r="Y469" s="9" t="s">
        <v>59</v>
      </c>
      <c r="Z469" s="9" t="s">
        <v>89</v>
      </c>
      <c r="AA469" s="9">
        <v>945315</v>
      </c>
      <c r="AB469" s="9" t="s">
        <v>44</v>
      </c>
      <c r="AC469" s="9" t="s">
        <v>40</v>
      </c>
      <c r="AD469" s="9">
        <v>71521</v>
      </c>
      <c r="AE469" s="9">
        <v>800477289</v>
      </c>
      <c r="AF469" s="9">
        <v>800649872</v>
      </c>
      <c r="AG469" s="9" t="s">
        <v>41</v>
      </c>
      <c r="AH469" s="9">
        <v>100</v>
      </c>
      <c r="AI469" s="14" t="s">
        <v>56</v>
      </c>
    </row>
    <row r="470" spans="1:35" x14ac:dyDescent="0.25">
      <c r="A470" s="8">
        <v>930</v>
      </c>
      <c r="B470" s="9" t="s">
        <v>52</v>
      </c>
      <c r="C470" s="9">
        <v>0</v>
      </c>
      <c r="D470" s="9" t="s">
        <v>60</v>
      </c>
      <c r="E470" s="9" t="s">
        <v>60</v>
      </c>
      <c r="F470" s="10" t="s">
        <v>2037</v>
      </c>
      <c r="G470" s="9" t="s">
        <v>665</v>
      </c>
      <c r="H470" s="9">
        <v>1000590373</v>
      </c>
      <c r="I470" s="9">
        <v>899999230</v>
      </c>
      <c r="J470" s="9" t="s">
        <v>87</v>
      </c>
      <c r="K470" s="9">
        <v>82596330</v>
      </c>
      <c r="L470" s="9">
        <v>1000590373</v>
      </c>
      <c r="M470" s="9" t="s">
        <v>665</v>
      </c>
      <c r="N470" s="9">
        <v>55177</v>
      </c>
      <c r="O470" s="9" t="s">
        <v>62</v>
      </c>
      <c r="P470" s="9" t="s">
        <v>61</v>
      </c>
      <c r="Q470" s="9" t="s">
        <v>58</v>
      </c>
      <c r="R470" s="12">
        <v>44692</v>
      </c>
      <c r="S470" s="12">
        <v>44692</v>
      </c>
      <c r="T470" s="12">
        <v>44721</v>
      </c>
      <c r="U470" s="12">
        <v>44728</v>
      </c>
      <c r="V470" s="12">
        <v>44725</v>
      </c>
      <c r="W470" s="13">
        <v>171500</v>
      </c>
      <c r="X470" s="9" t="s">
        <v>666</v>
      </c>
      <c r="Y470" s="9" t="s">
        <v>59</v>
      </c>
      <c r="Z470" s="9" t="s">
        <v>89</v>
      </c>
      <c r="AA470" s="9">
        <v>945315</v>
      </c>
      <c r="AB470" s="9" t="s">
        <v>44</v>
      </c>
      <c r="AC470" s="9" t="s">
        <v>40</v>
      </c>
      <c r="AD470" s="9">
        <v>71517</v>
      </c>
      <c r="AE470" s="9">
        <v>800477289</v>
      </c>
      <c r="AF470" s="9">
        <v>800649872</v>
      </c>
      <c r="AG470" s="9" t="s">
        <v>41</v>
      </c>
      <c r="AH470" s="9">
        <v>100</v>
      </c>
      <c r="AI470" s="14" t="s">
        <v>56</v>
      </c>
    </row>
    <row r="471" spans="1:35" x14ac:dyDescent="0.25">
      <c r="A471" s="8">
        <v>930</v>
      </c>
      <c r="B471" s="9" t="s">
        <v>52</v>
      </c>
      <c r="C471" s="9">
        <v>0</v>
      </c>
      <c r="D471" s="9" t="s">
        <v>60</v>
      </c>
      <c r="E471" s="9" t="s">
        <v>60</v>
      </c>
      <c r="F471" s="10" t="s">
        <v>2037</v>
      </c>
      <c r="G471" s="9" t="s">
        <v>667</v>
      </c>
      <c r="H471" s="9">
        <v>1023006867</v>
      </c>
      <c r="I471" s="9">
        <v>899999230</v>
      </c>
      <c r="J471" s="9" t="s">
        <v>87</v>
      </c>
      <c r="K471" s="9">
        <v>46106035</v>
      </c>
      <c r="L471" s="9">
        <v>1023006867</v>
      </c>
      <c r="M471" s="9" t="s">
        <v>667</v>
      </c>
      <c r="N471" s="9">
        <v>55178</v>
      </c>
      <c r="O471" s="9" t="s">
        <v>62</v>
      </c>
      <c r="P471" s="9" t="s">
        <v>61</v>
      </c>
      <c r="Q471" s="9" t="s">
        <v>58</v>
      </c>
      <c r="R471" s="12">
        <v>44693</v>
      </c>
      <c r="S471" s="12">
        <v>44692</v>
      </c>
      <c r="T471" s="12">
        <v>44721</v>
      </c>
      <c r="U471" s="12">
        <v>44728</v>
      </c>
      <c r="V471" s="12">
        <v>44725</v>
      </c>
      <c r="W471" s="13">
        <v>113900</v>
      </c>
      <c r="X471" s="9" t="s">
        <v>668</v>
      </c>
      <c r="Y471" s="9" t="s">
        <v>59</v>
      </c>
      <c r="Z471" s="9" t="s">
        <v>89</v>
      </c>
      <c r="AA471" s="9">
        <v>945315</v>
      </c>
      <c r="AB471" s="9" t="s">
        <v>44</v>
      </c>
      <c r="AC471" s="9" t="s">
        <v>40</v>
      </c>
      <c r="AD471" s="9">
        <v>71516</v>
      </c>
      <c r="AE471" s="9">
        <v>800477289</v>
      </c>
      <c r="AF471" s="9">
        <v>800649872</v>
      </c>
      <c r="AG471" s="9" t="s">
        <v>41</v>
      </c>
      <c r="AH471" s="9">
        <v>100</v>
      </c>
      <c r="AI471" s="14" t="s">
        <v>56</v>
      </c>
    </row>
    <row r="472" spans="1:35" x14ac:dyDescent="0.25">
      <c r="A472" s="8">
        <v>930</v>
      </c>
      <c r="B472" s="9" t="s">
        <v>52</v>
      </c>
      <c r="C472" s="9">
        <v>0</v>
      </c>
      <c r="D472" s="9" t="s">
        <v>60</v>
      </c>
      <c r="E472" s="9" t="s">
        <v>60</v>
      </c>
      <c r="F472" s="10" t="s">
        <v>2037</v>
      </c>
      <c r="G472" s="9" t="s">
        <v>189</v>
      </c>
      <c r="H472" s="9">
        <v>1010241899</v>
      </c>
      <c r="I472" s="9">
        <v>899999230</v>
      </c>
      <c r="J472" s="9" t="s">
        <v>87</v>
      </c>
      <c r="K472" s="9">
        <v>82595775</v>
      </c>
      <c r="L472" s="9">
        <v>1010241899</v>
      </c>
      <c r="M472" s="9" t="s">
        <v>189</v>
      </c>
      <c r="N472" s="9">
        <v>55175</v>
      </c>
      <c r="O472" s="9" t="s">
        <v>62</v>
      </c>
      <c r="P472" s="9" t="s">
        <v>61</v>
      </c>
      <c r="Q472" s="9" t="s">
        <v>58</v>
      </c>
      <c r="R472" s="12">
        <v>44692</v>
      </c>
      <c r="S472" s="12">
        <v>44692</v>
      </c>
      <c r="T472" s="12">
        <v>44722</v>
      </c>
      <c r="U472" s="12">
        <v>44728</v>
      </c>
      <c r="V472" s="12">
        <v>44725</v>
      </c>
      <c r="W472" s="13">
        <v>205100</v>
      </c>
      <c r="X472" s="9" t="s">
        <v>669</v>
      </c>
      <c r="Y472" s="9" t="s">
        <v>59</v>
      </c>
      <c r="Z472" s="9" t="s">
        <v>89</v>
      </c>
      <c r="AA472" s="9">
        <v>945315</v>
      </c>
      <c r="AB472" s="9" t="s">
        <v>44</v>
      </c>
      <c r="AC472" s="9" t="s">
        <v>40</v>
      </c>
      <c r="AD472" s="9">
        <v>71524</v>
      </c>
      <c r="AE472" s="9">
        <v>800477317</v>
      </c>
      <c r="AF472" s="9">
        <v>800649866</v>
      </c>
      <c r="AG472" s="9" t="s">
        <v>41</v>
      </c>
      <c r="AH472" s="9">
        <v>100</v>
      </c>
      <c r="AI472" s="14" t="s">
        <v>56</v>
      </c>
    </row>
    <row r="473" spans="1:35" x14ac:dyDescent="0.25">
      <c r="A473" s="8">
        <v>930</v>
      </c>
      <c r="B473" s="9" t="s">
        <v>52</v>
      </c>
      <c r="C473" s="9">
        <v>0</v>
      </c>
      <c r="D473" s="9" t="s">
        <v>60</v>
      </c>
      <c r="E473" s="9" t="s">
        <v>60</v>
      </c>
      <c r="F473" s="10" t="s">
        <v>2037</v>
      </c>
      <c r="G473" s="9" t="s">
        <v>670</v>
      </c>
      <c r="H473" s="9">
        <v>1019140508</v>
      </c>
      <c r="I473" s="9">
        <v>899999230</v>
      </c>
      <c r="J473" s="9" t="s">
        <v>87</v>
      </c>
      <c r="K473" s="9">
        <v>82606146</v>
      </c>
      <c r="L473" s="9">
        <v>1019140508</v>
      </c>
      <c r="M473" s="9" t="s">
        <v>670</v>
      </c>
      <c r="N473" s="9">
        <v>55182</v>
      </c>
      <c r="O473" s="9" t="s">
        <v>62</v>
      </c>
      <c r="P473" s="9" t="s">
        <v>61</v>
      </c>
      <c r="Q473" s="9" t="s">
        <v>58</v>
      </c>
      <c r="R473" s="12">
        <v>44713</v>
      </c>
      <c r="S473" s="12">
        <v>44697</v>
      </c>
      <c r="T473" s="12">
        <v>44722</v>
      </c>
      <c r="U473" s="12">
        <v>44728</v>
      </c>
      <c r="V473" s="12">
        <v>44725</v>
      </c>
      <c r="W473" s="13">
        <v>386500</v>
      </c>
      <c r="X473" s="9" t="s">
        <v>671</v>
      </c>
      <c r="Y473" s="9" t="s">
        <v>59</v>
      </c>
      <c r="Z473" s="9" t="s">
        <v>89</v>
      </c>
      <c r="AA473" s="9">
        <v>945315</v>
      </c>
      <c r="AB473" s="9" t="s">
        <v>44</v>
      </c>
      <c r="AC473" s="9" t="s">
        <v>40</v>
      </c>
      <c r="AD473" s="9">
        <v>71522</v>
      </c>
      <c r="AE473" s="9">
        <v>800477317</v>
      </c>
      <c r="AF473" s="9">
        <v>800649866</v>
      </c>
      <c r="AG473" s="9" t="s">
        <v>41</v>
      </c>
      <c r="AH473" s="9">
        <v>100</v>
      </c>
      <c r="AI473" s="14" t="s">
        <v>56</v>
      </c>
    </row>
    <row r="474" spans="1:35" x14ac:dyDescent="0.25">
      <c r="A474" s="8">
        <v>930</v>
      </c>
      <c r="B474" s="9" t="s">
        <v>52</v>
      </c>
      <c r="C474" s="9">
        <v>0</v>
      </c>
      <c r="D474" s="9" t="s">
        <v>60</v>
      </c>
      <c r="E474" s="9" t="s">
        <v>60</v>
      </c>
      <c r="F474" s="10" t="s">
        <v>2037</v>
      </c>
      <c r="G474" s="9" t="s">
        <v>672</v>
      </c>
      <c r="H474" s="9">
        <v>1193480417</v>
      </c>
      <c r="I474" s="9">
        <v>899999230</v>
      </c>
      <c r="J474" s="9" t="s">
        <v>87</v>
      </c>
      <c r="K474" s="9">
        <v>27022622</v>
      </c>
      <c r="L474" s="9">
        <v>1193480417</v>
      </c>
      <c r="M474" s="9" t="s">
        <v>672</v>
      </c>
      <c r="N474" s="9">
        <v>55181</v>
      </c>
      <c r="O474" s="9" t="s">
        <v>62</v>
      </c>
      <c r="P474" s="9" t="s">
        <v>61</v>
      </c>
      <c r="Q474" s="9" t="s">
        <v>58</v>
      </c>
      <c r="R474" s="12">
        <v>44707</v>
      </c>
      <c r="S474" s="12">
        <v>44687</v>
      </c>
      <c r="T474" s="12">
        <v>44725</v>
      </c>
      <c r="U474" s="12">
        <v>44728</v>
      </c>
      <c r="V474" s="12">
        <v>44726</v>
      </c>
      <c r="W474" s="13">
        <v>57600</v>
      </c>
      <c r="X474" s="9" t="s">
        <v>673</v>
      </c>
      <c r="Y474" s="9" t="s">
        <v>59</v>
      </c>
      <c r="Z474" s="9" t="s">
        <v>89</v>
      </c>
      <c r="AA474" s="9">
        <v>946979</v>
      </c>
      <c r="AB474" s="9" t="s">
        <v>50</v>
      </c>
      <c r="AC474" s="9" t="s">
        <v>40</v>
      </c>
      <c r="AD474" s="9">
        <v>71525</v>
      </c>
      <c r="AE474" s="9">
        <v>800477561</v>
      </c>
      <c r="AF474" s="9">
        <v>800650423</v>
      </c>
      <c r="AG474" s="9" t="s">
        <v>41</v>
      </c>
      <c r="AH474" s="9">
        <v>100</v>
      </c>
      <c r="AI474" s="14" t="s">
        <v>56</v>
      </c>
    </row>
    <row r="475" spans="1:35" x14ac:dyDescent="0.25">
      <c r="A475" s="8">
        <v>930</v>
      </c>
      <c r="B475" s="9" t="s">
        <v>52</v>
      </c>
      <c r="C475" s="9">
        <v>0</v>
      </c>
      <c r="D475" s="9" t="s">
        <v>60</v>
      </c>
      <c r="E475" s="9" t="s">
        <v>60</v>
      </c>
      <c r="F475" s="10" t="s">
        <v>2037</v>
      </c>
      <c r="G475" s="9" t="s">
        <v>674</v>
      </c>
      <c r="H475" s="9">
        <v>1030696284</v>
      </c>
      <c r="I475" s="9">
        <v>899999230</v>
      </c>
      <c r="J475" s="9" t="s">
        <v>87</v>
      </c>
      <c r="K475" s="9">
        <v>82606256</v>
      </c>
      <c r="L475" s="9">
        <v>1030696284</v>
      </c>
      <c r="M475" s="9" t="s">
        <v>674</v>
      </c>
      <c r="N475" s="9">
        <v>55183</v>
      </c>
      <c r="O475" s="9" t="s">
        <v>62</v>
      </c>
      <c r="P475" s="9" t="s">
        <v>61</v>
      </c>
      <c r="Q475" s="9" t="s">
        <v>58</v>
      </c>
      <c r="R475" s="12">
        <v>44713</v>
      </c>
      <c r="S475" s="12">
        <v>44692</v>
      </c>
      <c r="T475" s="12">
        <v>44725</v>
      </c>
      <c r="U475" s="12">
        <v>44728</v>
      </c>
      <c r="V475" s="12">
        <v>44726</v>
      </c>
      <c r="W475" s="13">
        <v>57600</v>
      </c>
      <c r="X475" s="9" t="s">
        <v>675</v>
      </c>
      <c r="Y475" s="9" t="s">
        <v>59</v>
      </c>
      <c r="Z475" s="9" t="s">
        <v>89</v>
      </c>
      <c r="AA475" s="9">
        <v>946979</v>
      </c>
      <c r="AB475" s="9" t="s">
        <v>50</v>
      </c>
      <c r="AC475" s="9" t="s">
        <v>40</v>
      </c>
      <c r="AD475" s="9">
        <v>71527</v>
      </c>
      <c r="AE475" s="9">
        <v>800477561</v>
      </c>
      <c r="AF475" s="9">
        <v>800650423</v>
      </c>
      <c r="AG475" s="9" t="s">
        <v>41</v>
      </c>
      <c r="AH475" s="9">
        <v>100</v>
      </c>
      <c r="AI475" s="14" t="s">
        <v>56</v>
      </c>
    </row>
    <row r="476" spans="1:35" x14ac:dyDescent="0.25">
      <c r="A476" s="8">
        <v>930</v>
      </c>
      <c r="B476" s="9" t="s">
        <v>52</v>
      </c>
      <c r="C476" s="9">
        <v>0</v>
      </c>
      <c r="D476" s="9" t="s">
        <v>60</v>
      </c>
      <c r="E476" s="9" t="s">
        <v>60</v>
      </c>
      <c r="F476" s="10" t="s">
        <v>2037</v>
      </c>
      <c r="G476" s="9" t="s">
        <v>676</v>
      </c>
      <c r="H476" s="9">
        <v>1000351195</v>
      </c>
      <c r="I476" s="9">
        <v>899999230</v>
      </c>
      <c r="J476" s="9" t="s">
        <v>87</v>
      </c>
      <c r="K476" s="9">
        <v>82606352</v>
      </c>
      <c r="L476" s="9">
        <v>1000351195</v>
      </c>
      <c r="M476" s="9" t="s">
        <v>676</v>
      </c>
      <c r="N476" s="9">
        <v>55184</v>
      </c>
      <c r="O476" s="9" t="s">
        <v>62</v>
      </c>
      <c r="P476" s="9" t="s">
        <v>61</v>
      </c>
      <c r="Q476" s="9" t="s">
        <v>58</v>
      </c>
      <c r="R476" s="12">
        <v>44713</v>
      </c>
      <c r="S476" s="12">
        <v>44704</v>
      </c>
      <c r="T476" s="12">
        <v>44727</v>
      </c>
      <c r="U476" s="12">
        <v>44733</v>
      </c>
      <c r="V476" s="12">
        <v>44728</v>
      </c>
      <c r="W476" s="13">
        <v>155500</v>
      </c>
      <c r="X476" s="9" t="s">
        <v>677</v>
      </c>
      <c r="Y476" s="9" t="s">
        <v>59</v>
      </c>
      <c r="Z476" s="9" t="s">
        <v>89</v>
      </c>
      <c r="AA476" s="9">
        <v>947182</v>
      </c>
      <c r="AB476" s="9" t="s">
        <v>44</v>
      </c>
      <c r="AC476" s="9" t="s">
        <v>40</v>
      </c>
      <c r="AD476" s="9">
        <v>71530</v>
      </c>
      <c r="AE476" s="9">
        <v>800477998</v>
      </c>
      <c r="AF476" s="9">
        <v>800650642</v>
      </c>
      <c r="AG476" s="9" t="s">
        <v>41</v>
      </c>
      <c r="AH476" s="9">
        <v>100</v>
      </c>
      <c r="AI476" s="14" t="s">
        <v>56</v>
      </c>
    </row>
    <row r="477" spans="1:35" x14ac:dyDescent="0.25">
      <c r="A477" s="8">
        <v>930</v>
      </c>
      <c r="B477" s="9" t="s">
        <v>52</v>
      </c>
      <c r="C477" s="9">
        <v>0</v>
      </c>
      <c r="D477" s="9" t="s">
        <v>60</v>
      </c>
      <c r="E477" s="9" t="s">
        <v>60</v>
      </c>
      <c r="F477" s="10" t="s">
        <v>2037</v>
      </c>
      <c r="G477" s="9" t="s">
        <v>661</v>
      </c>
      <c r="H477" s="9">
        <v>1024594311</v>
      </c>
      <c r="I477" s="9">
        <v>899999230</v>
      </c>
      <c r="J477" s="9" t="s">
        <v>87</v>
      </c>
      <c r="K477" s="9">
        <v>82599518</v>
      </c>
      <c r="L477" s="9">
        <v>1024594311</v>
      </c>
      <c r="M477" s="9" t="s">
        <v>661</v>
      </c>
      <c r="N477" s="9">
        <v>55180</v>
      </c>
      <c r="O477" s="9" t="s">
        <v>62</v>
      </c>
      <c r="P477" s="9" t="s">
        <v>61</v>
      </c>
      <c r="Q477" s="9" t="s">
        <v>37</v>
      </c>
      <c r="R477" s="12">
        <v>44713</v>
      </c>
      <c r="S477" s="12">
        <v>44676</v>
      </c>
      <c r="T477" s="12">
        <v>44740</v>
      </c>
      <c r="U477" s="12">
        <v>44743</v>
      </c>
      <c r="V477" s="12">
        <v>44741</v>
      </c>
      <c r="W477" s="13">
        <v>57700</v>
      </c>
      <c r="X477" s="9" t="s">
        <v>678</v>
      </c>
      <c r="Y477" s="9" t="s">
        <v>38</v>
      </c>
      <c r="Z477" s="9" t="s">
        <v>162</v>
      </c>
      <c r="AA477" s="9">
        <v>950020</v>
      </c>
      <c r="AB477" s="9" t="s">
        <v>39</v>
      </c>
      <c r="AC477" s="9" t="s">
        <v>40</v>
      </c>
      <c r="AD477" s="9">
        <v>71554</v>
      </c>
      <c r="AE477" s="9">
        <v>800479411</v>
      </c>
      <c r="AF477" s="9">
        <v>800652610</v>
      </c>
      <c r="AG477" s="9" t="s">
        <v>41</v>
      </c>
      <c r="AH477" s="9">
        <v>100</v>
      </c>
      <c r="AI477" s="14" t="s">
        <v>56</v>
      </c>
    </row>
    <row r="478" spans="1:35" x14ac:dyDescent="0.25">
      <c r="A478" s="8">
        <v>930</v>
      </c>
      <c r="B478" s="9" t="s">
        <v>52</v>
      </c>
      <c r="C478" s="9">
        <v>0</v>
      </c>
      <c r="D478" s="9" t="s">
        <v>60</v>
      </c>
      <c r="E478" s="9" t="s">
        <v>60</v>
      </c>
      <c r="F478" s="10" t="s">
        <v>2037</v>
      </c>
      <c r="G478" s="9" t="s">
        <v>661</v>
      </c>
      <c r="H478" s="9">
        <v>1024594311</v>
      </c>
      <c r="I478" s="9">
        <v>899999230</v>
      </c>
      <c r="J478" s="9" t="s">
        <v>87</v>
      </c>
      <c r="K478" s="9">
        <v>82599518</v>
      </c>
      <c r="L478" s="9">
        <v>1024594311</v>
      </c>
      <c r="M478" s="9" t="s">
        <v>661</v>
      </c>
      <c r="N478" s="9">
        <v>55180</v>
      </c>
      <c r="O478" s="9" t="s">
        <v>62</v>
      </c>
      <c r="P478" s="9" t="s">
        <v>61</v>
      </c>
      <c r="Q478" s="9" t="s">
        <v>58</v>
      </c>
      <c r="R478" s="12">
        <v>44713</v>
      </c>
      <c r="S478" s="12">
        <v>44676</v>
      </c>
      <c r="T478" s="12">
        <v>44740</v>
      </c>
      <c r="U478" s="12">
        <v>44743</v>
      </c>
      <c r="V478" s="12">
        <v>44741</v>
      </c>
      <c r="W478" s="13">
        <v>57700</v>
      </c>
      <c r="X478" s="9" t="s">
        <v>679</v>
      </c>
      <c r="Y478" s="9" t="s">
        <v>59</v>
      </c>
      <c r="Z478" s="9" t="s">
        <v>162</v>
      </c>
      <c r="AA478" s="9">
        <v>950020</v>
      </c>
      <c r="AB478" s="9" t="s">
        <v>39</v>
      </c>
      <c r="AC478" s="9" t="s">
        <v>40</v>
      </c>
      <c r="AD478" s="9">
        <v>71555</v>
      </c>
      <c r="AE478" s="9">
        <v>800479411</v>
      </c>
      <c r="AF478" s="9">
        <v>800652610</v>
      </c>
      <c r="AG478" s="9" t="s">
        <v>41</v>
      </c>
      <c r="AH478" s="9">
        <v>100</v>
      </c>
      <c r="AI478" s="14" t="s">
        <v>56</v>
      </c>
    </row>
    <row r="479" spans="1:35" x14ac:dyDescent="0.25">
      <c r="A479" s="8">
        <v>930</v>
      </c>
      <c r="B479" s="9" t="s">
        <v>52</v>
      </c>
      <c r="C479" s="9">
        <v>0</v>
      </c>
      <c r="D479" s="9" t="s">
        <v>60</v>
      </c>
      <c r="E479" s="9" t="s">
        <v>60</v>
      </c>
      <c r="F479" s="10" t="s">
        <v>2037</v>
      </c>
      <c r="G479" s="9" t="s">
        <v>680</v>
      </c>
      <c r="H479" s="9">
        <v>1019147079</v>
      </c>
      <c r="I479" s="9">
        <v>899999230</v>
      </c>
      <c r="J479" s="9" t="s">
        <v>87</v>
      </c>
      <c r="K479" s="9">
        <v>82615629</v>
      </c>
      <c r="L479" s="9">
        <v>1019147079</v>
      </c>
      <c r="M479" s="9" t="s">
        <v>680</v>
      </c>
      <c r="N479" s="9">
        <v>55188</v>
      </c>
      <c r="O479" s="9" t="s">
        <v>62</v>
      </c>
      <c r="P479" s="9" t="s">
        <v>61</v>
      </c>
      <c r="Q479" s="9" t="s">
        <v>58</v>
      </c>
      <c r="R479" s="12">
        <v>44718</v>
      </c>
      <c r="S479" s="12">
        <v>44683</v>
      </c>
      <c r="T479" s="12">
        <v>44740</v>
      </c>
      <c r="U479" s="12">
        <v>44743</v>
      </c>
      <c r="V479" s="12">
        <v>44741</v>
      </c>
      <c r="W479" s="13">
        <v>1531450</v>
      </c>
      <c r="X479" s="9" t="s">
        <v>681</v>
      </c>
      <c r="Y479" s="9" t="s">
        <v>59</v>
      </c>
      <c r="Z479" s="9" t="s">
        <v>89</v>
      </c>
      <c r="AA479" s="9">
        <v>950150</v>
      </c>
      <c r="AB479" s="9" t="s">
        <v>39</v>
      </c>
      <c r="AC479" s="9" t="s">
        <v>40</v>
      </c>
      <c r="AD479" s="9">
        <v>71556</v>
      </c>
      <c r="AE479" s="9">
        <v>800479410</v>
      </c>
      <c r="AF479" s="9">
        <v>800652636</v>
      </c>
      <c r="AG479" s="9" t="s">
        <v>41</v>
      </c>
      <c r="AH479" s="9">
        <v>100</v>
      </c>
      <c r="AI479" s="14" t="s">
        <v>56</v>
      </c>
    </row>
    <row r="480" spans="1:35" x14ac:dyDescent="0.25">
      <c r="A480" s="8">
        <v>930</v>
      </c>
      <c r="B480" s="9" t="s">
        <v>52</v>
      </c>
      <c r="C480" s="9">
        <v>0</v>
      </c>
      <c r="D480" s="9" t="s">
        <v>60</v>
      </c>
      <c r="E480" s="9" t="s">
        <v>60</v>
      </c>
      <c r="F480" s="10" t="s">
        <v>2037</v>
      </c>
      <c r="G480" s="9" t="s">
        <v>680</v>
      </c>
      <c r="H480" s="9">
        <v>1019147079</v>
      </c>
      <c r="I480" s="9">
        <v>899999230</v>
      </c>
      <c r="J480" s="9" t="s">
        <v>87</v>
      </c>
      <c r="K480" s="9">
        <v>82615629</v>
      </c>
      <c r="L480" s="9">
        <v>1019147079</v>
      </c>
      <c r="M480" s="9" t="s">
        <v>680</v>
      </c>
      <c r="N480" s="9">
        <v>55188</v>
      </c>
      <c r="O480" s="9" t="s">
        <v>62</v>
      </c>
      <c r="P480" s="9" t="s">
        <v>61</v>
      </c>
      <c r="Q480" s="9" t="s">
        <v>37</v>
      </c>
      <c r="R480" s="12">
        <v>44718</v>
      </c>
      <c r="S480" s="12">
        <v>44683</v>
      </c>
      <c r="T480" s="12">
        <v>44735</v>
      </c>
      <c r="U480" s="12">
        <v>44742</v>
      </c>
      <c r="V480" s="12">
        <v>44740</v>
      </c>
      <c r="W480" s="13">
        <v>2154000</v>
      </c>
      <c r="X480" s="9" t="s">
        <v>682</v>
      </c>
      <c r="Y480" s="9" t="s">
        <v>38</v>
      </c>
      <c r="Z480" s="9" t="s">
        <v>93</v>
      </c>
      <c r="AA480" s="9">
        <v>948977</v>
      </c>
      <c r="AB480" s="9" t="s">
        <v>39</v>
      </c>
      <c r="AC480" s="9" t="s">
        <v>40</v>
      </c>
      <c r="AD480" s="9">
        <v>71551</v>
      </c>
      <c r="AE480" s="9">
        <v>800478937</v>
      </c>
      <c r="AF480" s="9">
        <v>800652134</v>
      </c>
      <c r="AG480" s="9" t="s">
        <v>41</v>
      </c>
      <c r="AH480" s="9">
        <v>100</v>
      </c>
      <c r="AI480" s="14" t="s">
        <v>56</v>
      </c>
    </row>
    <row r="481" spans="1:35" x14ac:dyDescent="0.25">
      <c r="A481" s="8">
        <v>930</v>
      </c>
      <c r="B481" s="9" t="s">
        <v>52</v>
      </c>
      <c r="C481" s="9">
        <v>0</v>
      </c>
      <c r="D481" s="9" t="s">
        <v>60</v>
      </c>
      <c r="E481" s="9" t="s">
        <v>60</v>
      </c>
      <c r="F481" s="10" t="s">
        <v>2037</v>
      </c>
      <c r="G481" s="9" t="s">
        <v>683</v>
      </c>
      <c r="H481" s="9">
        <v>1010238058</v>
      </c>
      <c r="I481" s="9">
        <v>899999230</v>
      </c>
      <c r="J481" s="9" t="s">
        <v>87</v>
      </c>
      <c r="K481" s="9">
        <v>50244509</v>
      </c>
      <c r="L481" s="9">
        <v>1010238058</v>
      </c>
      <c r="M481" s="9" t="s">
        <v>683</v>
      </c>
      <c r="N481" s="9">
        <v>55192</v>
      </c>
      <c r="O481" s="9" t="s">
        <v>62</v>
      </c>
      <c r="P481" s="9" t="s">
        <v>61</v>
      </c>
      <c r="Q481" s="9" t="s">
        <v>58</v>
      </c>
      <c r="R481" s="12">
        <v>44721</v>
      </c>
      <c r="S481" s="12">
        <v>44712</v>
      </c>
      <c r="T481" s="12">
        <v>44734</v>
      </c>
      <c r="U481" s="12">
        <v>44741</v>
      </c>
      <c r="V481" s="12">
        <v>44736</v>
      </c>
      <c r="W481" s="13">
        <v>113900</v>
      </c>
      <c r="X481" s="9" t="s">
        <v>684</v>
      </c>
      <c r="Y481" s="9" t="s">
        <v>59</v>
      </c>
      <c r="Z481" s="9" t="s">
        <v>89</v>
      </c>
      <c r="AA481" s="9">
        <v>948604</v>
      </c>
      <c r="AB481" s="9" t="s">
        <v>44</v>
      </c>
      <c r="AC481" s="9" t="s">
        <v>40</v>
      </c>
      <c r="AD481" s="9">
        <v>71550</v>
      </c>
      <c r="AE481" s="9">
        <v>800478657</v>
      </c>
      <c r="AF481" s="9">
        <v>800651743</v>
      </c>
      <c r="AG481" s="9" t="s">
        <v>41</v>
      </c>
      <c r="AH481" s="9">
        <v>100</v>
      </c>
      <c r="AI481" s="14" t="s">
        <v>56</v>
      </c>
    </row>
    <row r="482" spans="1:35" x14ac:dyDescent="0.25">
      <c r="A482" s="8">
        <v>930</v>
      </c>
      <c r="B482" s="9" t="s">
        <v>52</v>
      </c>
      <c r="C482" s="9">
        <v>0</v>
      </c>
      <c r="D482" s="9" t="s">
        <v>60</v>
      </c>
      <c r="E482" s="9" t="s">
        <v>60</v>
      </c>
      <c r="F482" s="10" t="s">
        <v>2037</v>
      </c>
      <c r="G482" s="9" t="s">
        <v>685</v>
      </c>
      <c r="H482" s="9">
        <v>1000331427</v>
      </c>
      <c r="I482" s="9">
        <v>899999230</v>
      </c>
      <c r="J482" s="9" t="s">
        <v>87</v>
      </c>
      <c r="K482" s="9">
        <v>82617002</v>
      </c>
      <c r="L482" s="9">
        <v>1000331427</v>
      </c>
      <c r="M482" s="9" t="s">
        <v>685</v>
      </c>
      <c r="N482" s="9">
        <v>55189</v>
      </c>
      <c r="O482" s="9" t="s">
        <v>62</v>
      </c>
      <c r="P482" s="9" t="s">
        <v>61</v>
      </c>
      <c r="Q482" s="9" t="s">
        <v>58</v>
      </c>
      <c r="R482" s="12">
        <v>44714</v>
      </c>
      <c r="S482" s="12">
        <v>44714</v>
      </c>
      <c r="T482" s="12">
        <v>44742</v>
      </c>
      <c r="U482" s="12">
        <v>44749</v>
      </c>
      <c r="V482" s="12">
        <v>44743</v>
      </c>
      <c r="W482" s="13">
        <v>143600</v>
      </c>
      <c r="X482" s="9" t="s">
        <v>686</v>
      </c>
      <c r="Y482" s="9" t="s">
        <v>59</v>
      </c>
      <c r="Z482" s="9" t="s">
        <v>89</v>
      </c>
      <c r="AA482" s="9">
        <v>950727</v>
      </c>
      <c r="AB482" s="9" t="s">
        <v>39</v>
      </c>
      <c r="AC482" s="9" t="s">
        <v>40</v>
      </c>
      <c r="AD482" s="9">
        <v>71567</v>
      </c>
      <c r="AE482" s="9">
        <v>800479865</v>
      </c>
      <c r="AF482" s="9">
        <v>0</v>
      </c>
      <c r="AG482" s="9" t="s">
        <v>41</v>
      </c>
      <c r="AH482" s="9">
        <v>100</v>
      </c>
      <c r="AI482" s="14" t="s">
        <v>56</v>
      </c>
    </row>
    <row r="483" spans="1:35" x14ac:dyDescent="0.25">
      <c r="A483" s="8">
        <v>930</v>
      </c>
      <c r="B483" s="9" t="s">
        <v>52</v>
      </c>
      <c r="C483" s="9">
        <v>0</v>
      </c>
      <c r="D483" s="9" t="s">
        <v>60</v>
      </c>
      <c r="E483" s="9" t="s">
        <v>60</v>
      </c>
      <c r="F483" s="10" t="s">
        <v>2037</v>
      </c>
      <c r="G483" s="9" t="s">
        <v>687</v>
      </c>
      <c r="H483" s="9">
        <v>1233900711</v>
      </c>
      <c r="I483" s="9">
        <v>899999230</v>
      </c>
      <c r="J483" s="9" t="s">
        <v>87</v>
      </c>
      <c r="K483" s="9">
        <v>82617585</v>
      </c>
      <c r="L483" s="9">
        <v>1233900711</v>
      </c>
      <c r="M483" s="9" t="s">
        <v>687</v>
      </c>
      <c r="N483" s="9">
        <v>55190</v>
      </c>
      <c r="O483" s="9" t="s">
        <v>62</v>
      </c>
      <c r="P483" s="9" t="s">
        <v>61</v>
      </c>
      <c r="Q483" s="9" t="s">
        <v>58</v>
      </c>
      <c r="R483" s="12">
        <v>44714</v>
      </c>
      <c r="S483" s="12">
        <v>44714</v>
      </c>
      <c r="T483" s="12">
        <v>44742</v>
      </c>
      <c r="U483" s="12">
        <v>44749</v>
      </c>
      <c r="V483" s="12">
        <v>44743</v>
      </c>
      <c r="W483" s="13">
        <v>143600</v>
      </c>
      <c r="X483" s="9" t="s">
        <v>688</v>
      </c>
      <c r="Y483" s="9" t="s">
        <v>59</v>
      </c>
      <c r="Z483" s="9" t="s">
        <v>89</v>
      </c>
      <c r="AA483" s="9">
        <v>950727</v>
      </c>
      <c r="AB483" s="9" t="s">
        <v>39</v>
      </c>
      <c r="AC483" s="9" t="s">
        <v>40</v>
      </c>
      <c r="AD483" s="9">
        <v>71568</v>
      </c>
      <c r="AE483" s="9">
        <v>800479865</v>
      </c>
      <c r="AF483" s="9">
        <v>0</v>
      </c>
      <c r="AG483" s="9" t="s">
        <v>41</v>
      </c>
      <c r="AH483" s="9">
        <v>100</v>
      </c>
      <c r="AI483" s="14" t="s">
        <v>56</v>
      </c>
    </row>
    <row r="484" spans="1:35" x14ac:dyDescent="0.25">
      <c r="A484" s="8">
        <v>930</v>
      </c>
      <c r="B484" s="9" t="s">
        <v>52</v>
      </c>
      <c r="C484" s="9">
        <v>0</v>
      </c>
      <c r="D484" s="9" t="s">
        <v>60</v>
      </c>
      <c r="E484" s="9" t="s">
        <v>60</v>
      </c>
      <c r="F484" s="10" t="s">
        <v>2037</v>
      </c>
      <c r="G484" s="9" t="s">
        <v>689</v>
      </c>
      <c r="H484" s="9">
        <v>1000149814</v>
      </c>
      <c r="I484" s="9">
        <v>899999230</v>
      </c>
      <c r="J484" s="9" t="s">
        <v>87</v>
      </c>
      <c r="K484" s="9">
        <v>82608504</v>
      </c>
      <c r="L484" s="9">
        <v>1000149814</v>
      </c>
      <c r="M484" s="9" t="s">
        <v>689</v>
      </c>
      <c r="N484" s="9">
        <v>55186</v>
      </c>
      <c r="O484" s="9" t="s">
        <v>62</v>
      </c>
      <c r="P484" s="9" t="s">
        <v>61</v>
      </c>
      <c r="Q484" s="9" t="s">
        <v>58</v>
      </c>
      <c r="R484" s="12">
        <v>44715</v>
      </c>
      <c r="S484" s="12">
        <v>44708</v>
      </c>
      <c r="T484" s="12">
        <v>44727</v>
      </c>
      <c r="U484" s="12">
        <v>44733</v>
      </c>
      <c r="V484" s="12">
        <v>44728</v>
      </c>
      <c r="W484" s="13">
        <v>206800</v>
      </c>
      <c r="X484" s="9" t="s">
        <v>690</v>
      </c>
      <c r="Y484" s="9" t="s">
        <v>59</v>
      </c>
      <c r="Z484" s="9" t="s">
        <v>89</v>
      </c>
      <c r="AA484" s="9">
        <v>947182</v>
      </c>
      <c r="AB484" s="9" t="s">
        <v>44</v>
      </c>
      <c r="AC484" s="9" t="s">
        <v>40</v>
      </c>
      <c r="AD484" s="9">
        <v>71532</v>
      </c>
      <c r="AE484" s="9">
        <v>800477998</v>
      </c>
      <c r="AF484" s="9">
        <v>800650642</v>
      </c>
      <c r="AG484" s="9" t="s">
        <v>41</v>
      </c>
      <c r="AH484" s="9">
        <v>100</v>
      </c>
      <c r="AI484" s="14" t="s">
        <v>56</v>
      </c>
    </row>
    <row r="485" spans="1:35" x14ac:dyDescent="0.25">
      <c r="A485" s="8">
        <v>930</v>
      </c>
      <c r="B485" s="9" t="s">
        <v>52</v>
      </c>
      <c r="C485" s="9">
        <v>0</v>
      </c>
      <c r="D485" s="9" t="s">
        <v>60</v>
      </c>
      <c r="E485" s="9" t="s">
        <v>60</v>
      </c>
      <c r="F485" s="10" t="s">
        <v>2037</v>
      </c>
      <c r="G485" s="9" t="s">
        <v>691</v>
      </c>
      <c r="H485" s="9">
        <v>1001317209</v>
      </c>
      <c r="I485" s="9">
        <v>899999230</v>
      </c>
      <c r="J485" s="9" t="s">
        <v>87</v>
      </c>
      <c r="K485" s="9">
        <v>82615108</v>
      </c>
      <c r="L485" s="9">
        <v>1001317209</v>
      </c>
      <c r="M485" s="9" t="s">
        <v>691</v>
      </c>
      <c r="N485" s="9">
        <v>55187</v>
      </c>
      <c r="O485" s="9" t="s">
        <v>62</v>
      </c>
      <c r="P485" s="9" t="s">
        <v>61</v>
      </c>
      <c r="Q485" s="9" t="s">
        <v>58</v>
      </c>
      <c r="R485" s="12">
        <v>44715</v>
      </c>
      <c r="S485" s="12">
        <v>44697</v>
      </c>
      <c r="T485" s="12">
        <v>44728</v>
      </c>
      <c r="U485" s="12">
        <v>44734</v>
      </c>
      <c r="V485" s="12">
        <v>44729</v>
      </c>
      <c r="W485" s="13">
        <v>188600</v>
      </c>
      <c r="X485" s="9" t="s">
        <v>692</v>
      </c>
      <c r="Y485" s="9" t="s">
        <v>59</v>
      </c>
      <c r="Z485" s="9" t="s">
        <v>89</v>
      </c>
      <c r="AA485" s="9">
        <v>947589</v>
      </c>
      <c r="AB485" s="9" t="s">
        <v>44</v>
      </c>
      <c r="AC485" s="9" t="s">
        <v>40</v>
      </c>
      <c r="AD485" s="9">
        <v>71547</v>
      </c>
      <c r="AE485" s="9">
        <v>800478097</v>
      </c>
      <c r="AF485" s="9">
        <v>800650877</v>
      </c>
      <c r="AG485" s="9" t="s">
        <v>41</v>
      </c>
      <c r="AH485" s="9">
        <v>100</v>
      </c>
      <c r="AI485" s="14" t="s">
        <v>56</v>
      </c>
    </row>
    <row r="486" spans="1:35" x14ac:dyDescent="0.25">
      <c r="A486" s="8">
        <v>930</v>
      </c>
      <c r="B486" s="9" t="s">
        <v>52</v>
      </c>
      <c r="C486" s="9">
        <v>0</v>
      </c>
      <c r="D486" s="9" t="s">
        <v>60</v>
      </c>
      <c r="E486" s="9" t="s">
        <v>60</v>
      </c>
      <c r="F486" s="10" t="s">
        <v>2037</v>
      </c>
      <c r="G486" s="9" t="s">
        <v>307</v>
      </c>
      <c r="H486" s="9">
        <v>1001273081</v>
      </c>
      <c r="I486" s="9">
        <v>899999230</v>
      </c>
      <c r="J486" s="9" t="s">
        <v>87</v>
      </c>
      <c r="K486" s="9">
        <v>82306793</v>
      </c>
      <c r="L486" s="9">
        <v>1001273081</v>
      </c>
      <c r="M486" s="9" t="s">
        <v>307</v>
      </c>
      <c r="N486" s="9">
        <v>55111</v>
      </c>
      <c r="O486" s="9" t="s">
        <v>62</v>
      </c>
      <c r="P486" s="9" t="s">
        <v>61</v>
      </c>
      <c r="Q486" s="9" t="s">
        <v>58</v>
      </c>
      <c r="R486" s="12">
        <v>44645</v>
      </c>
      <c r="S486" s="12">
        <v>44622</v>
      </c>
      <c r="T486" s="12">
        <v>44713</v>
      </c>
      <c r="U486" s="12">
        <v>44728</v>
      </c>
      <c r="V486" s="12">
        <v>44725</v>
      </c>
      <c r="W486" s="13">
        <v>67559</v>
      </c>
      <c r="X486" s="9" t="s">
        <v>224</v>
      </c>
      <c r="Y486" s="9" t="s">
        <v>59</v>
      </c>
      <c r="Z486" s="9" t="s">
        <v>64</v>
      </c>
      <c r="AA486" s="9">
        <v>945363</v>
      </c>
      <c r="AB486" s="9" t="s">
        <v>39</v>
      </c>
      <c r="AC486" s="9" t="s">
        <v>49</v>
      </c>
      <c r="AD486" s="9">
        <v>71357</v>
      </c>
      <c r="AE486" s="9">
        <v>800476109</v>
      </c>
      <c r="AF486" s="9">
        <v>800649925</v>
      </c>
      <c r="AG486" s="9" t="s">
        <v>41</v>
      </c>
      <c r="AH486" s="9">
        <v>100</v>
      </c>
      <c r="AI486" s="14" t="s">
        <v>56</v>
      </c>
    </row>
    <row r="487" spans="1:35" x14ac:dyDescent="0.25">
      <c r="A487" s="8">
        <v>930</v>
      </c>
      <c r="B487" s="9" t="s">
        <v>52</v>
      </c>
      <c r="C487" s="9">
        <v>0</v>
      </c>
      <c r="D487" s="9" t="s">
        <v>60</v>
      </c>
      <c r="E487" s="9" t="s">
        <v>60</v>
      </c>
      <c r="F487" s="10" t="s">
        <v>2037</v>
      </c>
      <c r="G487" s="9" t="s">
        <v>512</v>
      </c>
      <c r="H487" s="9">
        <v>1233910588</v>
      </c>
      <c r="I487" s="9">
        <v>899999230</v>
      </c>
      <c r="J487" s="9" t="s">
        <v>87</v>
      </c>
      <c r="K487" s="9">
        <v>82309050</v>
      </c>
      <c r="L487" s="9">
        <v>1233910588</v>
      </c>
      <c r="M487" s="9" t="s">
        <v>512</v>
      </c>
      <c r="N487" s="9">
        <v>55112</v>
      </c>
      <c r="O487" s="9" t="s">
        <v>62</v>
      </c>
      <c r="P487" s="9" t="s">
        <v>61</v>
      </c>
      <c r="Q487" s="9" t="s">
        <v>58</v>
      </c>
      <c r="R487" s="12">
        <v>44646</v>
      </c>
      <c r="S487" s="12">
        <v>44643</v>
      </c>
      <c r="T487" s="12">
        <v>44713</v>
      </c>
      <c r="U487" s="12">
        <v>44728</v>
      </c>
      <c r="V487" s="12">
        <v>44725</v>
      </c>
      <c r="W487" s="13">
        <v>67559</v>
      </c>
      <c r="X487" s="9" t="s">
        <v>693</v>
      </c>
      <c r="Y487" s="9" t="s">
        <v>59</v>
      </c>
      <c r="Z487" s="9" t="s">
        <v>64</v>
      </c>
      <c r="AA487" s="9">
        <v>945363</v>
      </c>
      <c r="AB487" s="9" t="s">
        <v>39</v>
      </c>
      <c r="AC487" s="9" t="s">
        <v>49</v>
      </c>
      <c r="AD487" s="9">
        <v>71485</v>
      </c>
      <c r="AE487" s="9">
        <v>800476109</v>
      </c>
      <c r="AF487" s="9">
        <v>800649925</v>
      </c>
      <c r="AG487" s="9" t="s">
        <v>41</v>
      </c>
      <c r="AH487" s="9">
        <v>100</v>
      </c>
      <c r="AI487" s="14" t="s">
        <v>56</v>
      </c>
    </row>
    <row r="488" spans="1:35" x14ac:dyDescent="0.25">
      <c r="A488" s="8">
        <v>930</v>
      </c>
      <c r="B488" s="9" t="s">
        <v>52</v>
      </c>
      <c r="C488" s="9">
        <v>0</v>
      </c>
      <c r="D488" s="9" t="s">
        <v>60</v>
      </c>
      <c r="E488" s="9" t="s">
        <v>60</v>
      </c>
      <c r="F488" s="10" t="s">
        <v>2037</v>
      </c>
      <c r="G488" s="9" t="s">
        <v>516</v>
      </c>
      <c r="H488" s="9">
        <v>1001348322</v>
      </c>
      <c r="I488" s="9">
        <v>899999230</v>
      </c>
      <c r="J488" s="9" t="s">
        <v>87</v>
      </c>
      <c r="K488" s="9">
        <v>82320332</v>
      </c>
      <c r="L488" s="9">
        <v>1001348322</v>
      </c>
      <c r="M488" s="9" t="s">
        <v>516</v>
      </c>
      <c r="N488" s="9">
        <v>55113</v>
      </c>
      <c r="O488" s="9" t="s">
        <v>62</v>
      </c>
      <c r="P488" s="9" t="s">
        <v>61</v>
      </c>
      <c r="Q488" s="9" t="s">
        <v>58</v>
      </c>
      <c r="R488" s="12">
        <v>44649</v>
      </c>
      <c r="S488" s="12">
        <v>44623</v>
      </c>
      <c r="T488" s="12">
        <v>44713</v>
      </c>
      <c r="U488" s="12">
        <v>44728</v>
      </c>
      <c r="V488" s="12">
        <v>44725</v>
      </c>
      <c r="W488" s="13">
        <v>67559</v>
      </c>
      <c r="X488" s="9" t="s">
        <v>224</v>
      </c>
      <c r="Y488" s="9" t="s">
        <v>59</v>
      </c>
      <c r="Z488" s="9" t="s">
        <v>64</v>
      </c>
      <c r="AA488" s="9">
        <v>945363</v>
      </c>
      <c r="AB488" s="9" t="s">
        <v>39</v>
      </c>
      <c r="AC488" s="9" t="s">
        <v>49</v>
      </c>
      <c r="AD488" s="9">
        <v>71364</v>
      </c>
      <c r="AE488" s="9">
        <v>800476109</v>
      </c>
      <c r="AF488" s="9">
        <v>800649925</v>
      </c>
      <c r="AG488" s="9" t="s">
        <v>41</v>
      </c>
      <c r="AH488" s="9">
        <v>100</v>
      </c>
      <c r="AI488" s="14" t="s">
        <v>56</v>
      </c>
    </row>
    <row r="489" spans="1:35" x14ac:dyDescent="0.25">
      <c r="A489" s="8">
        <v>930</v>
      </c>
      <c r="B489" s="9" t="s">
        <v>52</v>
      </c>
      <c r="C489" s="9">
        <v>0</v>
      </c>
      <c r="D489" s="9" t="s">
        <v>60</v>
      </c>
      <c r="E489" s="9" t="s">
        <v>60</v>
      </c>
      <c r="F489" s="10" t="s">
        <v>2037</v>
      </c>
      <c r="G489" s="9" t="s">
        <v>518</v>
      </c>
      <c r="H489" s="9">
        <v>1001284326</v>
      </c>
      <c r="I489" s="9">
        <v>899999230</v>
      </c>
      <c r="J489" s="9" t="s">
        <v>87</v>
      </c>
      <c r="K489" s="9">
        <v>82320564</v>
      </c>
      <c r="L489" s="9">
        <v>1001284326</v>
      </c>
      <c r="M489" s="9" t="s">
        <v>518</v>
      </c>
      <c r="N489" s="9">
        <v>55114</v>
      </c>
      <c r="O489" s="9" t="s">
        <v>62</v>
      </c>
      <c r="P489" s="9" t="s">
        <v>61</v>
      </c>
      <c r="Q489" s="9" t="s">
        <v>58</v>
      </c>
      <c r="R489" s="12">
        <v>44649</v>
      </c>
      <c r="S489" s="12">
        <v>44624</v>
      </c>
      <c r="T489" s="12">
        <v>44713</v>
      </c>
      <c r="U489" s="12">
        <v>44728</v>
      </c>
      <c r="V489" s="12">
        <v>44725</v>
      </c>
      <c r="W489" s="13">
        <v>67559</v>
      </c>
      <c r="X489" s="9" t="s">
        <v>224</v>
      </c>
      <c r="Y489" s="9" t="s">
        <v>59</v>
      </c>
      <c r="Z489" s="9" t="s">
        <v>64</v>
      </c>
      <c r="AA489" s="9">
        <v>945363</v>
      </c>
      <c r="AB489" s="9" t="s">
        <v>39</v>
      </c>
      <c r="AC489" s="9" t="s">
        <v>49</v>
      </c>
      <c r="AD489" s="9">
        <v>71403</v>
      </c>
      <c r="AE489" s="9">
        <v>800476109</v>
      </c>
      <c r="AF489" s="9">
        <v>800649925</v>
      </c>
      <c r="AG489" s="9" t="s">
        <v>41</v>
      </c>
      <c r="AH489" s="9">
        <v>100</v>
      </c>
      <c r="AI489" s="14" t="s">
        <v>56</v>
      </c>
    </row>
    <row r="490" spans="1:35" x14ac:dyDescent="0.25">
      <c r="A490" s="8">
        <v>930</v>
      </c>
      <c r="B490" s="9" t="s">
        <v>52</v>
      </c>
      <c r="C490" s="9">
        <v>0</v>
      </c>
      <c r="D490" s="9" t="s">
        <v>60</v>
      </c>
      <c r="E490" s="9" t="s">
        <v>60</v>
      </c>
      <c r="F490" s="10" t="s">
        <v>2037</v>
      </c>
      <c r="G490" s="9" t="s">
        <v>524</v>
      </c>
      <c r="H490" s="9">
        <v>1031175301</v>
      </c>
      <c r="I490" s="9">
        <v>899999230</v>
      </c>
      <c r="J490" s="9" t="s">
        <v>87</v>
      </c>
      <c r="K490" s="9">
        <v>82324010</v>
      </c>
      <c r="L490" s="9">
        <v>1031175301</v>
      </c>
      <c r="M490" s="9" t="s">
        <v>524</v>
      </c>
      <c r="N490" s="9">
        <v>55115</v>
      </c>
      <c r="O490" s="9" t="s">
        <v>62</v>
      </c>
      <c r="P490" s="9" t="s">
        <v>61</v>
      </c>
      <c r="Q490" s="9" t="s">
        <v>58</v>
      </c>
      <c r="R490" s="12">
        <v>44649</v>
      </c>
      <c r="S490" s="12">
        <v>44625</v>
      </c>
      <c r="T490" s="12">
        <v>44713</v>
      </c>
      <c r="U490" s="12">
        <v>44728</v>
      </c>
      <c r="V490" s="12">
        <v>44725</v>
      </c>
      <c r="W490" s="13">
        <v>67559</v>
      </c>
      <c r="X490" s="9" t="s">
        <v>224</v>
      </c>
      <c r="Y490" s="9" t="s">
        <v>59</v>
      </c>
      <c r="Z490" s="9" t="s">
        <v>64</v>
      </c>
      <c r="AA490" s="9">
        <v>945363</v>
      </c>
      <c r="AB490" s="9" t="s">
        <v>39</v>
      </c>
      <c r="AC490" s="9" t="s">
        <v>49</v>
      </c>
      <c r="AD490" s="9">
        <v>70771</v>
      </c>
      <c r="AE490" s="9">
        <v>800476109</v>
      </c>
      <c r="AF490" s="9">
        <v>800649925</v>
      </c>
      <c r="AG490" s="9" t="s">
        <v>41</v>
      </c>
      <c r="AH490" s="9">
        <v>100</v>
      </c>
      <c r="AI490" s="14" t="s">
        <v>56</v>
      </c>
    </row>
    <row r="491" spans="1:35" x14ac:dyDescent="0.25">
      <c r="A491" s="8">
        <v>930</v>
      </c>
      <c r="B491" s="9" t="s">
        <v>52</v>
      </c>
      <c r="C491" s="9">
        <v>0</v>
      </c>
      <c r="D491" s="9" t="s">
        <v>60</v>
      </c>
      <c r="E491" s="9" t="s">
        <v>60</v>
      </c>
      <c r="F491" s="10" t="s">
        <v>2037</v>
      </c>
      <c r="G491" s="9" t="s">
        <v>520</v>
      </c>
      <c r="H491" s="9">
        <v>1000806414</v>
      </c>
      <c r="I491" s="9">
        <v>899999230</v>
      </c>
      <c r="J491" s="9" t="s">
        <v>87</v>
      </c>
      <c r="K491" s="9">
        <v>82324044</v>
      </c>
      <c r="L491" s="9">
        <v>1000806414</v>
      </c>
      <c r="M491" s="9" t="s">
        <v>520</v>
      </c>
      <c r="N491" s="9">
        <v>55116</v>
      </c>
      <c r="O491" s="9" t="s">
        <v>62</v>
      </c>
      <c r="P491" s="9" t="s">
        <v>61</v>
      </c>
      <c r="Q491" s="9" t="s">
        <v>58</v>
      </c>
      <c r="R491" s="12">
        <v>44649</v>
      </c>
      <c r="S491" s="12">
        <v>44624</v>
      </c>
      <c r="T491" s="12">
        <v>44713</v>
      </c>
      <c r="U491" s="12">
        <v>44728</v>
      </c>
      <c r="V491" s="12">
        <v>44725</v>
      </c>
      <c r="W491" s="13">
        <v>67559</v>
      </c>
      <c r="X491" s="9" t="s">
        <v>224</v>
      </c>
      <c r="Y491" s="9" t="s">
        <v>59</v>
      </c>
      <c r="Z491" s="9" t="s">
        <v>64</v>
      </c>
      <c r="AA491" s="9">
        <v>945363</v>
      </c>
      <c r="AB491" s="9" t="s">
        <v>39</v>
      </c>
      <c r="AC491" s="9" t="s">
        <v>49</v>
      </c>
      <c r="AD491" s="9">
        <v>70814</v>
      </c>
      <c r="AE491" s="9">
        <v>800476109</v>
      </c>
      <c r="AF491" s="9">
        <v>800649925</v>
      </c>
      <c r="AG491" s="9" t="s">
        <v>41</v>
      </c>
      <c r="AH491" s="9">
        <v>100</v>
      </c>
      <c r="AI491" s="14" t="s">
        <v>56</v>
      </c>
    </row>
    <row r="492" spans="1:35" x14ac:dyDescent="0.25">
      <c r="A492" s="8">
        <v>930</v>
      </c>
      <c r="B492" s="9" t="s">
        <v>52</v>
      </c>
      <c r="C492" s="9">
        <v>0</v>
      </c>
      <c r="D492" s="9" t="s">
        <v>60</v>
      </c>
      <c r="E492" s="9" t="s">
        <v>60</v>
      </c>
      <c r="F492" s="10" t="s">
        <v>2037</v>
      </c>
      <c r="G492" s="9" t="s">
        <v>522</v>
      </c>
      <c r="H492" s="9">
        <v>1023025850</v>
      </c>
      <c r="I492" s="9">
        <v>899999230</v>
      </c>
      <c r="J492" s="9" t="s">
        <v>87</v>
      </c>
      <c r="K492" s="9">
        <v>81347169</v>
      </c>
      <c r="L492" s="9">
        <v>1023025850</v>
      </c>
      <c r="M492" s="9" t="s">
        <v>522</v>
      </c>
      <c r="N492" s="9">
        <v>55117</v>
      </c>
      <c r="O492" s="9" t="s">
        <v>62</v>
      </c>
      <c r="P492" s="9" t="s">
        <v>61</v>
      </c>
      <c r="Q492" s="9" t="s">
        <v>58</v>
      </c>
      <c r="R492" s="12">
        <v>44649</v>
      </c>
      <c r="S492" s="12">
        <v>44627</v>
      </c>
      <c r="T492" s="12">
        <v>44713</v>
      </c>
      <c r="U492" s="12">
        <v>44728</v>
      </c>
      <c r="V492" s="12">
        <v>44725</v>
      </c>
      <c r="W492" s="13">
        <v>67559</v>
      </c>
      <c r="X492" s="9" t="s">
        <v>224</v>
      </c>
      <c r="Y492" s="9" t="s">
        <v>59</v>
      </c>
      <c r="Z492" s="9" t="s">
        <v>64</v>
      </c>
      <c r="AA492" s="9">
        <v>945363</v>
      </c>
      <c r="AB492" s="9" t="s">
        <v>39</v>
      </c>
      <c r="AC492" s="9" t="s">
        <v>49</v>
      </c>
      <c r="AD492" s="9">
        <v>70772</v>
      </c>
      <c r="AE492" s="9">
        <v>800476109</v>
      </c>
      <c r="AF492" s="9">
        <v>800649925</v>
      </c>
      <c r="AG492" s="9" t="s">
        <v>41</v>
      </c>
      <c r="AH492" s="9">
        <v>100</v>
      </c>
      <c r="AI492" s="14" t="s">
        <v>56</v>
      </c>
    </row>
    <row r="493" spans="1:35" x14ac:dyDescent="0.25">
      <c r="A493" s="8">
        <v>930</v>
      </c>
      <c r="B493" s="9" t="s">
        <v>52</v>
      </c>
      <c r="C493" s="9">
        <v>0</v>
      </c>
      <c r="D493" s="9" t="s">
        <v>60</v>
      </c>
      <c r="E493" s="9" t="s">
        <v>60</v>
      </c>
      <c r="F493" s="10" t="s">
        <v>2037</v>
      </c>
      <c r="G493" s="9" t="s">
        <v>514</v>
      </c>
      <c r="H493" s="9">
        <v>1001047379</v>
      </c>
      <c r="I493" s="9">
        <v>899999230</v>
      </c>
      <c r="J493" s="9" t="s">
        <v>87</v>
      </c>
      <c r="K493" s="9">
        <v>82357776</v>
      </c>
      <c r="L493" s="9">
        <v>1001047379</v>
      </c>
      <c r="M493" s="9" t="s">
        <v>514</v>
      </c>
      <c r="N493" s="9">
        <v>55119</v>
      </c>
      <c r="O493" s="9" t="s">
        <v>62</v>
      </c>
      <c r="P493" s="9" t="s">
        <v>61</v>
      </c>
      <c r="Q493" s="9" t="s">
        <v>58</v>
      </c>
      <c r="R493" s="12">
        <v>44655</v>
      </c>
      <c r="S493" s="12">
        <v>44627</v>
      </c>
      <c r="T493" s="12">
        <v>44713</v>
      </c>
      <c r="U493" s="12">
        <v>44728</v>
      </c>
      <c r="V493" s="12">
        <v>44725</v>
      </c>
      <c r="W493" s="13">
        <v>67559</v>
      </c>
      <c r="X493" s="9" t="s">
        <v>224</v>
      </c>
      <c r="Y493" s="9" t="s">
        <v>59</v>
      </c>
      <c r="Z493" s="9" t="s">
        <v>64</v>
      </c>
      <c r="AA493" s="9">
        <v>945363</v>
      </c>
      <c r="AB493" s="9" t="s">
        <v>39</v>
      </c>
      <c r="AC493" s="9" t="s">
        <v>49</v>
      </c>
      <c r="AD493" s="9">
        <v>71328</v>
      </c>
      <c r="AE493" s="9">
        <v>800476109</v>
      </c>
      <c r="AF493" s="9">
        <v>800649925</v>
      </c>
      <c r="AG493" s="9" t="s">
        <v>41</v>
      </c>
      <c r="AH493" s="9">
        <v>100</v>
      </c>
      <c r="AI493" s="14" t="s">
        <v>56</v>
      </c>
    </row>
    <row r="494" spans="1:35" x14ac:dyDescent="0.25">
      <c r="A494" s="8">
        <v>930</v>
      </c>
      <c r="B494" s="9" t="s">
        <v>52</v>
      </c>
      <c r="C494" s="9">
        <v>0</v>
      </c>
      <c r="D494" s="9" t="s">
        <v>60</v>
      </c>
      <c r="E494" s="9" t="s">
        <v>60</v>
      </c>
      <c r="F494" s="10" t="s">
        <v>2037</v>
      </c>
      <c r="G494" s="9" t="s">
        <v>526</v>
      </c>
      <c r="H494" s="9">
        <v>1052408360</v>
      </c>
      <c r="I494" s="9">
        <v>899999230</v>
      </c>
      <c r="J494" s="9" t="s">
        <v>87</v>
      </c>
      <c r="K494" s="9">
        <v>82359930</v>
      </c>
      <c r="L494" s="9">
        <v>1052408360</v>
      </c>
      <c r="M494" s="9" t="s">
        <v>526</v>
      </c>
      <c r="N494" s="9">
        <v>55121</v>
      </c>
      <c r="O494" s="9" t="s">
        <v>62</v>
      </c>
      <c r="P494" s="9" t="s">
        <v>61</v>
      </c>
      <c r="Q494" s="9" t="s">
        <v>58</v>
      </c>
      <c r="R494" s="12">
        <v>44655</v>
      </c>
      <c r="S494" s="12">
        <v>44627</v>
      </c>
      <c r="T494" s="12">
        <v>44713</v>
      </c>
      <c r="U494" s="12">
        <v>44728</v>
      </c>
      <c r="V494" s="12">
        <v>44725</v>
      </c>
      <c r="W494" s="13">
        <v>67559</v>
      </c>
      <c r="X494" s="9" t="s">
        <v>224</v>
      </c>
      <c r="Y494" s="9" t="s">
        <v>59</v>
      </c>
      <c r="Z494" s="9" t="s">
        <v>64</v>
      </c>
      <c r="AA494" s="9">
        <v>945363</v>
      </c>
      <c r="AB494" s="9" t="s">
        <v>39</v>
      </c>
      <c r="AC494" s="9" t="s">
        <v>49</v>
      </c>
      <c r="AD494" s="9">
        <v>71359</v>
      </c>
      <c r="AE494" s="9">
        <v>800476109</v>
      </c>
      <c r="AF494" s="9">
        <v>800649925</v>
      </c>
      <c r="AG494" s="9" t="s">
        <v>41</v>
      </c>
      <c r="AH494" s="9">
        <v>100</v>
      </c>
      <c r="AI494" s="14" t="s">
        <v>56</v>
      </c>
    </row>
    <row r="495" spans="1:35" x14ac:dyDescent="0.25">
      <c r="A495" s="8">
        <v>930</v>
      </c>
      <c r="B495" s="9" t="s">
        <v>52</v>
      </c>
      <c r="C495" s="9">
        <v>0</v>
      </c>
      <c r="D495" s="9" t="s">
        <v>60</v>
      </c>
      <c r="E495" s="9" t="s">
        <v>60</v>
      </c>
      <c r="F495" s="10" t="s">
        <v>2037</v>
      </c>
      <c r="G495" s="9" t="s">
        <v>528</v>
      </c>
      <c r="H495" s="9">
        <v>1001174687</v>
      </c>
      <c r="I495" s="9">
        <v>899999230</v>
      </c>
      <c r="J495" s="9" t="s">
        <v>87</v>
      </c>
      <c r="K495" s="9">
        <v>82359932</v>
      </c>
      <c r="L495" s="9">
        <v>1001174687</v>
      </c>
      <c r="M495" s="9" t="s">
        <v>528</v>
      </c>
      <c r="N495" s="9">
        <v>55122</v>
      </c>
      <c r="O495" s="9" t="s">
        <v>62</v>
      </c>
      <c r="P495" s="9" t="s">
        <v>61</v>
      </c>
      <c r="Q495" s="9" t="s">
        <v>58</v>
      </c>
      <c r="R495" s="12">
        <v>44655</v>
      </c>
      <c r="S495" s="12">
        <v>44627</v>
      </c>
      <c r="T495" s="12">
        <v>44713</v>
      </c>
      <c r="U495" s="12">
        <v>44728</v>
      </c>
      <c r="V495" s="12">
        <v>44725</v>
      </c>
      <c r="W495" s="13">
        <v>67559</v>
      </c>
      <c r="X495" s="9" t="s">
        <v>224</v>
      </c>
      <c r="Y495" s="9" t="s">
        <v>59</v>
      </c>
      <c r="Z495" s="9" t="s">
        <v>64</v>
      </c>
      <c r="AA495" s="9">
        <v>945363</v>
      </c>
      <c r="AB495" s="9" t="s">
        <v>39</v>
      </c>
      <c r="AC495" s="9" t="s">
        <v>49</v>
      </c>
      <c r="AD495" s="9">
        <v>71360</v>
      </c>
      <c r="AE495" s="9">
        <v>800476109</v>
      </c>
      <c r="AF495" s="9">
        <v>800649925</v>
      </c>
      <c r="AG495" s="9" t="s">
        <v>41</v>
      </c>
      <c r="AH495" s="9">
        <v>100</v>
      </c>
      <c r="AI495" s="14" t="s">
        <v>56</v>
      </c>
    </row>
    <row r="496" spans="1:35" x14ac:dyDescent="0.25">
      <c r="A496" s="8">
        <v>930</v>
      </c>
      <c r="B496" s="9" t="s">
        <v>52</v>
      </c>
      <c r="C496" s="9">
        <v>0</v>
      </c>
      <c r="D496" s="9" t="s">
        <v>60</v>
      </c>
      <c r="E496" s="9" t="s">
        <v>60</v>
      </c>
      <c r="F496" s="10" t="s">
        <v>2037</v>
      </c>
      <c r="G496" s="9" t="s">
        <v>530</v>
      </c>
      <c r="H496" s="9">
        <v>1014197967</v>
      </c>
      <c r="I496" s="9">
        <v>899999230</v>
      </c>
      <c r="J496" s="9" t="s">
        <v>87</v>
      </c>
      <c r="K496" s="9">
        <v>81445553</v>
      </c>
      <c r="L496" s="9">
        <v>1014197967</v>
      </c>
      <c r="M496" s="9" t="s">
        <v>530</v>
      </c>
      <c r="N496" s="9">
        <v>55123</v>
      </c>
      <c r="O496" s="9" t="s">
        <v>62</v>
      </c>
      <c r="P496" s="9" t="s">
        <v>61</v>
      </c>
      <c r="Q496" s="9" t="s">
        <v>58</v>
      </c>
      <c r="R496" s="12">
        <v>44655</v>
      </c>
      <c r="S496" s="12">
        <v>44628</v>
      </c>
      <c r="T496" s="12">
        <v>44713</v>
      </c>
      <c r="U496" s="12">
        <v>44728</v>
      </c>
      <c r="V496" s="12">
        <v>44725</v>
      </c>
      <c r="W496" s="13">
        <v>67559</v>
      </c>
      <c r="X496" s="9" t="s">
        <v>224</v>
      </c>
      <c r="Y496" s="9" t="s">
        <v>59</v>
      </c>
      <c r="Z496" s="9" t="s">
        <v>64</v>
      </c>
      <c r="AA496" s="9">
        <v>945363</v>
      </c>
      <c r="AB496" s="9" t="s">
        <v>39</v>
      </c>
      <c r="AC496" s="9" t="s">
        <v>49</v>
      </c>
      <c r="AD496" s="9">
        <v>71347</v>
      </c>
      <c r="AE496" s="9">
        <v>800476109</v>
      </c>
      <c r="AF496" s="9">
        <v>800649925</v>
      </c>
      <c r="AG496" s="9" t="s">
        <v>41</v>
      </c>
      <c r="AH496" s="9">
        <v>100</v>
      </c>
      <c r="AI496" s="14" t="s">
        <v>56</v>
      </c>
    </row>
    <row r="497" spans="1:35" x14ac:dyDescent="0.25">
      <c r="A497" s="8">
        <v>930</v>
      </c>
      <c r="B497" s="9" t="s">
        <v>52</v>
      </c>
      <c r="C497" s="9">
        <v>0</v>
      </c>
      <c r="D497" s="9" t="s">
        <v>60</v>
      </c>
      <c r="E497" s="9" t="s">
        <v>60</v>
      </c>
      <c r="F497" s="10" t="s">
        <v>2037</v>
      </c>
      <c r="G497" s="9" t="s">
        <v>532</v>
      </c>
      <c r="H497" s="9">
        <v>1013099031</v>
      </c>
      <c r="I497" s="9">
        <v>899999230</v>
      </c>
      <c r="J497" s="9" t="s">
        <v>87</v>
      </c>
      <c r="K497" s="9">
        <v>82360682</v>
      </c>
      <c r="L497" s="9">
        <v>1013099031</v>
      </c>
      <c r="M497" s="9" t="s">
        <v>532</v>
      </c>
      <c r="N497" s="9">
        <v>55124</v>
      </c>
      <c r="O497" s="9" t="s">
        <v>62</v>
      </c>
      <c r="P497" s="9" t="s">
        <v>61</v>
      </c>
      <c r="Q497" s="9" t="s">
        <v>58</v>
      </c>
      <c r="R497" s="12">
        <v>44655</v>
      </c>
      <c r="S497" s="12">
        <v>44629</v>
      </c>
      <c r="T497" s="12">
        <v>44713</v>
      </c>
      <c r="U497" s="12">
        <v>44728</v>
      </c>
      <c r="V497" s="12">
        <v>44725</v>
      </c>
      <c r="W497" s="13">
        <v>67559</v>
      </c>
      <c r="X497" s="9" t="s">
        <v>224</v>
      </c>
      <c r="Y497" s="9" t="s">
        <v>59</v>
      </c>
      <c r="Z497" s="9" t="s">
        <v>64</v>
      </c>
      <c r="AA497" s="9">
        <v>945363</v>
      </c>
      <c r="AB497" s="9" t="s">
        <v>39</v>
      </c>
      <c r="AC497" s="9" t="s">
        <v>49</v>
      </c>
      <c r="AD497" s="9">
        <v>71365</v>
      </c>
      <c r="AE497" s="9">
        <v>800476109</v>
      </c>
      <c r="AF497" s="9">
        <v>800649925</v>
      </c>
      <c r="AG497" s="9" t="s">
        <v>41</v>
      </c>
      <c r="AH497" s="9">
        <v>100</v>
      </c>
      <c r="AI497" s="14" t="s">
        <v>56</v>
      </c>
    </row>
    <row r="498" spans="1:35" x14ac:dyDescent="0.25">
      <c r="A498" s="8">
        <v>930</v>
      </c>
      <c r="B498" s="9" t="s">
        <v>52</v>
      </c>
      <c r="C498" s="9">
        <v>0</v>
      </c>
      <c r="D498" s="9" t="s">
        <v>60</v>
      </c>
      <c r="E498" s="9" t="s">
        <v>60</v>
      </c>
      <c r="F498" s="10" t="s">
        <v>2037</v>
      </c>
      <c r="G498" s="9" t="s">
        <v>534</v>
      </c>
      <c r="H498" s="9">
        <v>1057602074</v>
      </c>
      <c r="I498" s="9">
        <v>899999230</v>
      </c>
      <c r="J498" s="9" t="s">
        <v>87</v>
      </c>
      <c r="K498" s="9">
        <v>82363517</v>
      </c>
      <c r="L498" s="9">
        <v>1057602074</v>
      </c>
      <c r="M498" s="9" t="s">
        <v>534</v>
      </c>
      <c r="N498" s="9">
        <v>55125</v>
      </c>
      <c r="O498" s="9" t="s">
        <v>62</v>
      </c>
      <c r="P498" s="9" t="s">
        <v>61</v>
      </c>
      <c r="Q498" s="9" t="s">
        <v>58</v>
      </c>
      <c r="R498" s="12">
        <v>44656</v>
      </c>
      <c r="S498" s="12">
        <v>44628</v>
      </c>
      <c r="T498" s="12">
        <v>44713</v>
      </c>
      <c r="U498" s="12">
        <v>44728</v>
      </c>
      <c r="V498" s="12">
        <v>44725</v>
      </c>
      <c r="W498" s="13">
        <v>67559</v>
      </c>
      <c r="X498" s="9" t="s">
        <v>224</v>
      </c>
      <c r="Y498" s="9" t="s">
        <v>59</v>
      </c>
      <c r="Z498" s="9" t="s">
        <v>64</v>
      </c>
      <c r="AA498" s="9">
        <v>945363</v>
      </c>
      <c r="AB498" s="9" t="s">
        <v>39</v>
      </c>
      <c r="AC498" s="9" t="s">
        <v>49</v>
      </c>
      <c r="AD498" s="9">
        <v>70815</v>
      </c>
      <c r="AE498" s="9">
        <v>800476109</v>
      </c>
      <c r="AF498" s="9">
        <v>800649925</v>
      </c>
      <c r="AG498" s="9" t="s">
        <v>41</v>
      </c>
      <c r="AH498" s="9">
        <v>100</v>
      </c>
      <c r="AI498" s="14" t="s">
        <v>56</v>
      </c>
    </row>
    <row r="499" spans="1:35" x14ac:dyDescent="0.25">
      <c r="A499" s="8">
        <v>930</v>
      </c>
      <c r="B499" s="9" t="s">
        <v>52</v>
      </c>
      <c r="C499" s="9">
        <v>0</v>
      </c>
      <c r="D499" s="9" t="s">
        <v>60</v>
      </c>
      <c r="E499" s="9" t="s">
        <v>60</v>
      </c>
      <c r="F499" s="10" t="s">
        <v>2037</v>
      </c>
      <c r="G499" s="9" t="s">
        <v>540</v>
      </c>
      <c r="H499" s="9">
        <v>1014271964</v>
      </c>
      <c r="I499" s="9">
        <v>899999230</v>
      </c>
      <c r="J499" s="9" t="s">
        <v>87</v>
      </c>
      <c r="K499" s="9">
        <v>80960795</v>
      </c>
      <c r="L499" s="9">
        <v>1014271964</v>
      </c>
      <c r="M499" s="9" t="s">
        <v>540</v>
      </c>
      <c r="N499" s="9">
        <v>55126</v>
      </c>
      <c r="O499" s="9" t="s">
        <v>62</v>
      </c>
      <c r="P499" s="9" t="s">
        <v>61</v>
      </c>
      <c r="Q499" s="9" t="s">
        <v>58</v>
      </c>
      <c r="R499" s="12">
        <v>44656</v>
      </c>
      <c r="S499" s="12">
        <v>44628</v>
      </c>
      <c r="T499" s="12">
        <v>44713</v>
      </c>
      <c r="U499" s="12">
        <v>44728</v>
      </c>
      <c r="V499" s="12">
        <v>44725</v>
      </c>
      <c r="W499" s="13">
        <v>67559</v>
      </c>
      <c r="X499" s="9" t="s">
        <v>224</v>
      </c>
      <c r="Y499" s="9" t="s">
        <v>59</v>
      </c>
      <c r="Z499" s="9" t="s">
        <v>64</v>
      </c>
      <c r="AA499" s="9">
        <v>945363</v>
      </c>
      <c r="AB499" s="9" t="s">
        <v>39</v>
      </c>
      <c r="AC499" s="9" t="s">
        <v>49</v>
      </c>
      <c r="AD499" s="9">
        <v>71109</v>
      </c>
      <c r="AE499" s="9">
        <v>800476109</v>
      </c>
      <c r="AF499" s="9">
        <v>800649925</v>
      </c>
      <c r="AG499" s="9" t="s">
        <v>41</v>
      </c>
      <c r="AH499" s="9">
        <v>100</v>
      </c>
      <c r="AI499" s="14" t="s">
        <v>56</v>
      </c>
    </row>
    <row r="500" spans="1:35" x14ac:dyDescent="0.25">
      <c r="A500" s="8">
        <v>930</v>
      </c>
      <c r="B500" s="9" t="s">
        <v>52</v>
      </c>
      <c r="C500" s="9">
        <v>0</v>
      </c>
      <c r="D500" s="9" t="s">
        <v>60</v>
      </c>
      <c r="E500" s="9" t="s">
        <v>60</v>
      </c>
      <c r="F500" s="10" t="s">
        <v>2037</v>
      </c>
      <c r="G500" s="9" t="s">
        <v>538</v>
      </c>
      <c r="H500" s="9">
        <v>1000988894</v>
      </c>
      <c r="I500" s="9">
        <v>899999230</v>
      </c>
      <c r="J500" s="9" t="s">
        <v>87</v>
      </c>
      <c r="K500" s="9">
        <v>82364102</v>
      </c>
      <c r="L500" s="9">
        <v>1000988894</v>
      </c>
      <c r="M500" s="9" t="s">
        <v>538</v>
      </c>
      <c r="N500" s="9">
        <v>55127</v>
      </c>
      <c r="O500" s="9" t="s">
        <v>62</v>
      </c>
      <c r="P500" s="9" t="s">
        <v>61</v>
      </c>
      <c r="Q500" s="9" t="s">
        <v>58</v>
      </c>
      <c r="R500" s="12">
        <v>44656</v>
      </c>
      <c r="S500" s="12">
        <v>44628</v>
      </c>
      <c r="T500" s="12">
        <v>44713</v>
      </c>
      <c r="U500" s="12">
        <v>44728</v>
      </c>
      <c r="V500" s="12">
        <v>44725</v>
      </c>
      <c r="W500" s="13">
        <v>67559</v>
      </c>
      <c r="X500" s="9" t="s">
        <v>224</v>
      </c>
      <c r="Y500" s="9" t="s">
        <v>59</v>
      </c>
      <c r="Z500" s="9" t="s">
        <v>64</v>
      </c>
      <c r="AA500" s="9">
        <v>945363</v>
      </c>
      <c r="AB500" s="9" t="s">
        <v>39</v>
      </c>
      <c r="AC500" s="9" t="s">
        <v>49</v>
      </c>
      <c r="AD500" s="9">
        <v>71348</v>
      </c>
      <c r="AE500" s="9">
        <v>800476109</v>
      </c>
      <c r="AF500" s="9">
        <v>800649925</v>
      </c>
      <c r="AG500" s="9" t="s">
        <v>41</v>
      </c>
      <c r="AH500" s="9">
        <v>100</v>
      </c>
      <c r="AI500" s="14" t="s">
        <v>56</v>
      </c>
    </row>
    <row r="501" spans="1:35" x14ac:dyDescent="0.25">
      <c r="A501" s="8">
        <v>930</v>
      </c>
      <c r="B501" s="9" t="s">
        <v>52</v>
      </c>
      <c r="C501" s="9">
        <v>0</v>
      </c>
      <c r="D501" s="9" t="s">
        <v>60</v>
      </c>
      <c r="E501" s="9" t="s">
        <v>60</v>
      </c>
      <c r="F501" s="10" t="s">
        <v>2037</v>
      </c>
      <c r="G501" s="9" t="s">
        <v>196</v>
      </c>
      <c r="H501" s="9">
        <v>1000149186</v>
      </c>
      <c r="I501" s="9">
        <v>899999230</v>
      </c>
      <c r="J501" s="9" t="s">
        <v>87</v>
      </c>
      <c r="K501" s="9">
        <v>82371844</v>
      </c>
      <c r="L501" s="9">
        <v>1000149186</v>
      </c>
      <c r="M501" s="9" t="s">
        <v>196</v>
      </c>
      <c r="N501" s="9">
        <v>55129</v>
      </c>
      <c r="O501" s="9" t="s">
        <v>62</v>
      </c>
      <c r="P501" s="9" t="s">
        <v>61</v>
      </c>
      <c r="Q501" s="9" t="s">
        <v>58</v>
      </c>
      <c r="R501" s="12">
        <v>44657</v>
      </c>
      <c r="S501" s="12">
        <v>44638</v>
      </c>
      <c r="T501" s="12">
        <v>44713</v>
      </c>
      <c r="U501" s="12">
        <v>44728</v>
      </c>
      <c r="V501" s="12">
        <v>44725</v>
      </c>
      <c r="W501" s="13">
        <v>67559</v>
      </c>
      <c r="X501" s="9" t="s">
        <v>224</v>
      </c>
      <c r="Y501" s="9" t="s">
        <v>59</v>
      </c>
      <c r="Z501" s="9" t="s">
        <v>64</v>
      </c>
      <c r="AA501" s="9">
        <v>945363</v>
      </c>
      <c r="AB501" s="9" t="s">
        <v>39</v>
      </c>
      <c r="AC501" s="9" t="s">
        <v>49</v>
      </c>
      <c r="AD501" s="9">
        <v>70773</v>
      </c>
      <c r="AE501" s="9">
        <v>800476109</v>
      </c>
      <c r="AF501" s="9">
        <v>800649925</v>
      </c>
      <c r="AG501" s="9" t="s">
        <v>41</v>
      </c>
      <c r="AH501" s="9">
        <v>100</v>
      </c>
      <c r="AI501" s="14" t="s">
        <v>56</v>
      </c>
    </row>
    <row r="502" spans="1:35" x14ac:dyDescent="0.25">
      <c r="A502" s="8">
        <v>930</v>
      </c>
      <c r="B502" s="9" t="s">
        <v>52</v>
      </c>
      <c r="C502" s="9">
        <v>0</v>
      </c>
      <c r="D502" s="9" t="s">
        <v>60</v>
      </c>
      <c r="E502" s="9" t="s">
        <v>60</v>
      </c>
      <c r="F502" s="10" t="s">
        <v>2037</v>
      </c>
      <c r="G502" s="9" t="s">
        <v>133</v>
      </c>
      <c r="H502" s="9">
        <v>1018411383</v>
      </c>
      <c r="I502" s="9">
        <v>899999230</v>
      </c>
      <c r="J502" s="9" t="s">
        <v>87</v>
      </c>
      <c r="K502" s="9">
        <v>82375662</v>
      </c>
      <c r="L502" s="9">
        <v>1018411383</v>
      </c>
      <c r="M502" s="9" t="s">
        <v>133</v>
      </c>
      <c r="N502" s="9">
        <v>55130</v>
      </c>
      <c r="O502" s="9" t="s">
        <v>62</v>
      </c>
      <c r="P502" s="9" t="s">
        <v>61</v>
      </c>
      <c r="Q502" s="9" t="s">
        <v>58</v>
      </c>
      <c r="R502" s="12">
        <v>44655</v>
      </c>
      <c r="S502" s="12">
        <v>44627</v>
      </c>
      <c r="T502" s="12">
        <v>44713</v>
      </c>
      <c r="U502" s="12">
        <v>44728</v>
      </c>
      <c r="V502" s="12">
        <v>44725</v>
      </c>
      <c r="W502" s="13">
        <v>67559</v>
      </c>
      <c r="X502" s="9" t="s">
        <v>224</v>
      </c>
      <c r="Y502" s="9" t="s">
        <v>59</v>
      </c>
      <c r="Z502" s="9" t="s">
        <v>64</v>
      </c>
      <c r="AA502" s="9">
        <v>945363</v>
      </c>
      <c r="AB502" s="9" t="s">
        <v>39</v>
      </c>
      <c r="AC502" s="9" t="s">
        <v>49</v>
      </c>
      <c r="AD502" s="9">
        <v>70847</v>
      </c>
      <c r="AE502" s="9">
        <v>800476109</v>
      </c>
      <c r="AF502" s="9">
        <v>800649925</v>
      </c>
      <c r="AG502" s="9" t="s">
        <v>41</v>
      </c>
      <c r="AH502" s="9">
        <v>100</v>
      </c>
      <c r="AI502" s="14" t="s">
        <v>56</v>
      </c>
    </row>
    <row r="503" spans="1:35" x14ac:dyDescent="0.25">
      <c r="A503" s="8">
        <v>930</v>
      </c>
      <c r="B503" s="9" t="s">
        <v>52</v>
      </c>
      <c r="C503" s="9">
        <v>0</v>
      </c>
      <c r="D503" s="9" t="s">
        <v>60</v>
      </c>
      <c r="E503" s="9" t="s">
        <v>60</v>
      </c>
      <c r="F503" s="10" t="s">
        <v>2037</v>
      </c>
      <c r="G503" s="9" t="s">
        <v>547</v>
      </c>
      <c r="H503" s="9">
        <v>1000953523</v>
      </c>
      <c r="I503" s="9">
        <v>899999230</v>
      </c>
      <c r="J503" s="9" t="s">
        <v>87</v>
      </c>
      <c r="K503" s="9">
        <v>82386734</v>
      </c>
      <c r="L503" s="9">
        <v>1000953523</v>
      </c>
      <c r="M503" s="9" t="s">
        <v>547</v>
      </c>
      <c r="N503" s="9">
        <v>55132</v>
      </c>
      <c r="O503" s="9" t="s">
        <v>62</v>
      </c>
      <c r="P503" s="9" t="s">
        <v>61</v>
      </c>
      <c r="Q503" s="9" t="s">
        <v>58</v>
      </c>
      <c r="R503" s="12">
        <v>44659</v>
      </c>
      <c r="S503" s="12">
        <v>44631</v>
      </c>
      <c r="T503" s="12">
        <v>44713</v>
      </c>
      <c r="U503" s="12">
        <v>44728</v>
      </c>
      <c r="V503" s="12">
        <v>44725</v>
      </c>
      <c r="W503" s="13">
        <v>67559</v>
      </c>
      <c r="X503" s="9" t="s">
        <v>224</v>
      </c>
      <c r="Y503" s="9" t="s">
        <v>59</v>
      </c>
      <c r="Z503" s="9" t="s">
        <v>64</v>
      </c>
      <c r="AA503" s="9">
        <v>945363</v>
      </c>
      <c r="AB503" s="9" t="s">
        <v>39</v>
      </c>
      <c r="AC503" s="9" t="s">
        <v>49</v>
      </c>
      <c r="AD503" s="9">
        <v>70848</v>
      </c>
      <c r="AE503" s="9">
        <v>800476109</v>
      </c>
      <c r="AF503" s="9">
        <v>800649925</v>
      </c>
      <c r="AG503" s="9" t="s">
        <v>41</v>
      </c>
      <c r="AH503" s="9">
        <v>100</v>
      </c>
      <c r="AI503" s="14" t="s">
        <v>56</v>
      </c>
    </row>
    <row r="504" spans="1:35" x14ac:dyDescent="0.25">
      <c r="A504" s="8">
        <v>930</v>
      </c>
      <c r="B504" s="9" t="s">
        <v>52</v>
      </c>
      <c r="C504" s="9">
        <v>0</v>
      </c>
      <c r="D504" s="9" t="s">
        <v>60</v>
      </c>
      <c r="E504" s="9" t="s">
        <v>60</v>
      </c>
      <c r="F504" s="10" t="s">
        <v>2037</v>
      </c>
      <c r="G504" s="9" t="s">
        <v>549</v>
      </c>
      <c r="H504" s="9">
        <v>1000688976</v>
      </c>
      <c r="I504" s="9">
        <v>899999230</v>
      </c>
      <c r="J504" s="9" t="s">
        <v>87</v>
      </c>
      <c r="K504" s="9">
        <v>82386784</v>
      </c>
      <c r="L504" s="9">
        <v>1000688976</v>
      </c>
      <c r="M504" s="9" t="s">
        <v>549</v>
      </c>
      <c r="N504" s="9">
        <v>55133</v>
      </c>
      <c r="O504" s="9" t="s">
        <v>62</v>
      </c>
      <c r="P504" s="9" t="s">
        <v>61</v>
      </c>
      <c r="Q504" s="9" t="s">
        <v>58</v>
      </c>
      <c r="R504" s="12">
        <v>44659</v>
      </c>
      <c r="S504" s="12">
        <v>44631</v>
      </c>
      <c r="T504" s="12">
        <v>44713</v>
      </c>
      <c r="U504" s="12">
        <v>44728</v>
      </c>
      <c r="V504" s="12">
        <v>44725</v>
      </c>
      <c r="W504" s="13">
        <v>67559</v>
      </c>
      <c r="X504" s="9" t="s">
        <v>224</v>
      </c>
      <c r="Y504" s="9" t="s">
        <v>59</v>
      </c>
      <c r="Z504" s="9" t="s">
        <v>64</v>
      </c>
      <c r="AA504" s="9">
        <v>945363</v>
      </c>
      <c r="AB504" s="9" t="s">
        <v>39</v>
      </c>
      <c r="AC504" s="9" t="s">
        <v>49</v>
      </c>
      <c r="AD504" s="9">
        <v>70774</v>
      </c>
      <c r="AE504" s="9">
        <v>800476109</v>
      </c>
      <c r="AF504" s="9">
        <v>800649925</v>
      </c>
      <c r="AG504" s="9" t="s">
        <v>41</v>
      </c>
      <c r="AH504" s="9">
        <v>100</v>
      </c>
      <c r="AI504" s="14" t="s">
        <v>56</v>
      </c>
    </row>
    <row r="505" spans="1:35" x14ac:dyDescent="0.25">
      <c r="A505" s="8">
        <v>930</v>
      </c>
      <c r="B505" s="9" t="s">
        <v>52</v>
      </c>
      <c r="C505" s="9">
        <v>0</v>
      </c>
      <c r="D505" s="9" t="s">
        <v>60</v>
      </c>
      <c r="E505" s="9" t="s">
        <v>60</v>
      </c>
      <c r="F505" s="10" t="s">
        <v>2037</v>
      </c>
      <c r="G505" s="9" t="s">
        <v>145</v>
      </c>
      <c r="H505" s="9">
        <v>1014260373</v>
      </c>
      <c r="I505" s="9">
        <v>899999230</v>
      </c>
      <c r="J505" s="9" t="s">
        <v>87</v>
      </c>
      <c r="K505" s="9">
        <v>82394742</v>
      </c>
      <c r="L505" s="9">
        <v>1014260373</v>
      </c>
      <c r="M505" s="9" t="s">
        <v>145</v>
      </c>
      <c r="N505" s="9">
        <v>55134</v>
      </c>
      <c r="O505" s="9" t="s">
        <v>62</v>
      </c>
      <c r="P505" s="9" t="s">
        <v>61</v>
      </c>
      <c r="Q505" s="9" t="s">
        <v>58</v>
      </c>
      <c r="R505" s="12">
        <v>44659</v>
      </c>
      <c r="S505" s="12">
        <v>44631</v>
      </c>
      <c r="T505" s="12">
        <v>44713</v>
      </c>
      <c r="U505" s="12">
        <v>44728</v>
      </c>
      <c r="V505" s="12">
        <v>44725</v>
      </c>
      <c r="W505" s="13">
        <v>67559</v>
      </c>
      <c r="X505" s="9" t="s">
        <v>224</v>
      </c>
      <c r="Y505" s="9" t="s">
        <v>59</v>
      </c>
      <c r="Z505" s="9" t="s">
        <v>64</v>
      </c>
      <c r="AA505" s="9">
        <v>945363</v>
      </c>
      <c r="AB505" s="9" t="s">
        <v>39</v>
      </c>
      <c r="AC505" s="9" t="s">
        <v>49</v>
      </c>
      <c r="AD505" s="9">
        <v>71110</v>
      </c>
      <c r="AE505" s="9">
        <v>800476109</v>
      </c>
      <c r="AF505" s="9">
        <v>800649925</v>
      </c>
      <c r="AG505" s="9" t="s">
        <v>41</v>
      </c>
      <c r="AH505" s="9">
        <v>100</v>
      </c>
      <c r="AI505" s="14" t="s">
        <v>56</v>
      </c>
    </row>
    <row r="506" spans="1:35" x14ac:dyDescent="0.25">
      <c r="A506" s="8">
        <v>930</v>
      </c>
      <c r="B506" s="9" t="s">
        <v>52</v>
      </c>
      <c r="C506" s="9">
        <v>0</v>
      </c>
      <c r="D506" s="9" t="s">
        <v>60</v>
      </c>
      <c r="E506" s="9" t="s">
        <v>60</v>
      </c>
      <c r="F506" s="10" t="s">
        <v>2037</v>
      </c>
      <c r="G506" s="9" t="s">
        <v>247</v>
      </c>
      <c r="H506" s="9">
        <v>1000493983</v>
      </c>
      <c r="I506" s="9">
        <v>899999230</v>
      </c>
      <c r="J506" s="9" t="s">
        <v>87</v>
      </c>
      <c r="K506" s="9">
        <v>82398023</v>
      </c>
      <c r="L506" s="9">
        <v>1000493983</v>
      </c>
      <c r="M506" s="9" t="s">
        <v>247</v>
      </c>
      <c r="N506" s="9">
        <v>55135</v>
      </c>
      <c r="O506" s="9" t="s">
        <v>62</v>
      </c>
      <c r="P506" s="9" t="s">
        <v>61</v>
      </c>
      <c r="Q506" s="9" t="s">
        <v>58</v>
      </c>
      <c r="R506" s="12">
        <v>44662</v>
      </c>
      <c r="S506" s="12">
        <v>44632</v>
      </c>
      <c r="T506" s="12">
        <v>44713</v>
      </c>
      <c r="U506" s="12">
        <v>44728</v>
      </c>
      <c r="V506" s="12">
        <v>44725</v>
      </c>
      <c r="W506" s="13">
        <v>67559</v>
      </c>
      <c r="X506" s="9" t="s">
        <v>224</v>
      </c>
      <c r="Y506" s="9" t="s">
        <v>59</v>
      </c>
      <c r="Z506" s="9" t="s">
        <v>64</v>
      </c>
      <c r="AA506" s="9">
        <v>945363</v>
      </c>
      <c r="AB506" s="9" t="s">
        <v>39</v>
      </c>
      <c r="AC506" s="9" t="s">
        <v>49</v>
      </c>
      <c r="AD506" s="9">
        <v>71361</v>
      </c>
      <c r="AE506" s="9">
        <v>800476109</v>
      </c>
      <c r="AF506" s="9">
        <v>800649925</v>
      </c>
      <c r="AG506" s="9" t="s">
        <v>41</v>
      </c>
      <c r="AH506" s="9">
        <v>100</v>
      </c>
      <c r="AI506" s="14" t="s">
        <v>56</v>
      </c>
    </row>
    <row r="507" spans="1:35" x14ac:dyDescent="0.25">
      <c r="A507" s="8">
        <v>930</v>
      </c>
      <c r="B507" s="9" t="s">
        <v>52</v>
      </c>
      <c r="C507" s="9">
        <v>0</v>
      </c>
      <c r="D507" s="9" t="s">
        <v>60</v>
      </c>
      <c r="E507" s="9" t="s">
        <v>60</v>
      </c>
      <c r="F507" s="10" t="s">
        <v>2037</v>
      </c>
      <c r="G507" s="9" t="s">
        <v>328</v>
      </c>
      <c r="H507" s="9">
        <v>1014297977</v>
      </c>
      <c r="I507" s="9">
        <v>899999230</v>
      </c>
      <c r="J507" s="9" t="s">
        <v>87</v>
      </c>
      <c r="K507" s="9">
        <v>82398037</v>
      </c>
      <c r="L507" s="9">
        <v>1014297977</v>
      </c>
      <c r="M507" s="9" t="s">
        <v>328</v>
      </c>
      <c r="N507" s="9">
        <v>55136</v>
      </c>
      <c r="O507" s="9" t="s">
        <v>62</v>
      </c>
      <c r="P507" s="9" t="s">
        <v>61</v>
      </c>
      <c r="Q507" s="9" t="s">
        <v>58</v>
      </c>
      <c r="R507" s="12">
        <v>44662</v>
      </c>
      <c r="S507" s="12">
        <v>44634</v>
      </c>
      <c r="T507" s="12">
        <v>44713</v>
      </c>
      <c r="U507" s="12">
        <v>44728</v>
      </c>
      <c r="V507" s="12">
        <v>44725</v>
      </c>
      <c r="W507" s="13">
        <v>67559</v>
      </c>
      <c r="X507" s="9" t="s">
        <v>224</v>
      </c>
      <c r="Y507" s="9" t="s">
        <v>59</v>
      </c>
      <c r="Z507" s="9" t="s">
        <v>64</v>
      </c>
      <c r="AA507" s="9">
        <v>945363</v>
      </c>
      <c r="AB507" s="9" t="s">
        <v>39</v>
      </c>
      <c r="AC507" s="9" t="s">
        <v>49</v>
      </c>
      <c r="AD507" s="9">
        <v>71111</v>
      </c>
      <c r="AE507" s="9">
        <v>800476109</v>
      </c>
      <c r="AF507" s="9">
        <v>800649925</v>
      </c>
      <c r="AG507" s="9" t="s">
        <v>41</v>
      </c>
      <c r="AH507" s="9">
        <v>100</v>
      </c>
      <c r="AI507" s="14" t="s">
        <v>56</v>
      </c>
    </row>
    <row r="508" spans="1:35" x14ac:dyDescent="0.25">
      <c r="A508" s="8">
        <v>930</v>
      </c>
      <c r="B508" s="9" t="s">
        <v>52</v>
      </c>
      <c r="C508" s="9">
        <v>0</v>
      </c>
      <c r="D508" s="9" t="s">
        <v>60</v>
      </c>
      <c r="E508" s="9" t="s">
        <v>60</v>
      </c>
      <c r="F508" s="10" t="s">
        <v>2037</v>
      </c>
      <c r="G508" s="9" t="s">
        <v>553</v>
      </c>
      <c r="H508" s="9">
        <v>1033820274</v>
      </c>
      <c r="I508" s="9">
        <v>899999230</v>
      </c>
      <c r="J508" s="9" t="s">
        <v>87</v>
      </c>
      <c r="K508" s="9">
        <v>48922116</v>
      </c>
      <c r="L508" s="9">
        <v>1033820274</v>
      </c>
      <c r="M508" s="9" t="s">
        <v>553</v>
      </c>
      <c r="N508" s="9">
        <v>55137</v>
      </c>
      <c r="O508" s="9" t="s">
        <v>62</v>
      </c>
      <c r="P508" s="9" t="s">
        <v>61</v>
      </c>
      <c r="Q508" s="9" t="s">
        <v>58</v>
      </c>
      <c r="R508" s="12">
        <v>44659</v>
      </c>
      <c r="S508" s="12">
        <v>44633</v>
      </c>
      <c r="T508" s="12">
        <v>44713</v>
      </c>
      <c r="U508" s="12">
        <v>44728</v>
      </c>
      <c r="V508" s="12">
        <v>44725</v>
      </c>
      <c r="W508" s="13">
        <v>67559</v>
      </c>
      <c r="X508" s="9" t="s">
        <v>224</v>
      </c>
      <c r="Y508" s="9" t="s">
        <v>59</v>
      </c>
      <c r="Z508" s="9" t="s">
        <v>64</v>
      </c>
      <c r="AA508" s="9">
        <v>945363</v>
      </c>
      <c r="AB508" s="9" t="s">
        <v>39</v>
      </c>
      <c r="AC508" s="9" t="s">
        <v>49</v>
      </c>
      <c r="AD508" s="9">
        <v>71362</v>
      </c>
      <c r="AE508" s="9">
        <v>800476109</v>
      </c>
      <c r="AF508" s="9">
        <v>800649925</v>
      </c>
      <c r="AG508" s="9" t="s">
        <v>41</v>
      </c>
      <c r="AH508" s="9">
        <v>100</v>
      </c>
      <c r="AI508" s="14" t="s">
        <v>56</v>
      </c>
    </row>
    <row r="509" spans="1:35" x14ac:dyDescent="0.25">
      <c r="A509" s="8">
        <v>930</v>
      </c>
      <c r="B509" s="9" t="s">
        <v>52</v>
      </c>
      <c r="C509" s="9">
        <v>0</v>
      </c>
      <c r="D509" s="9" t="s">
        <v>60</v>
      </c>
      <c r="E509" s="9" t="s">
        <v>60</v>
      </c>
      <c r="F509" s="10" t="s">
        <v>2037</v>
      </c>
      <c r="G509" s="9" t="s">
        <v>556</v>
      </c>
      <c r="H509" s="9">
        <v>1001186307</v>
      </c>
      <c r="I509" s="9">
        <v>899999230</v>
      </c>
      <c r="J509" s="9" t="s">
        <v>87</v>
      </c>
      <c r="K509" s="9">
        <v>82418084</v>
      </c>
      <c r="L509" s="9">
        <v>1001186307</v>
      </c>
      <c r="M509" s="9" t="s">
        <v>556</v>
      </c>
      <c r="N509" s="9">
        <v>55138</v>
      </c>
      <c r="O509" s="9" t="s">
        <v>62</v>
      </c>
      <c r="P509" s="9" t="s">
        <v>61</v>
      </c>
      <c r="Q509" s="9" t="s">
        <v>58</v>
      </c>
      <c r="R509" s="12">
        <v>44671</v>
      </c>
      <c r="S509" s="12">
        <v>44637</v>
      </c>
      <c r="T509" s="12">
        <v>44713</v>
      </c>
      <c r="U509" s="12">
        <v>44728</v>
      </c>
      <c r="V509" s="12">
        <v>44725</v>
      </c>
      <c r="W509" s="13">
        <v>67559</v>
      </c>
      <c r="X509" s="9" t="s">
        <v>224</v>
      </c>
      <c r="Y509" s="9" t="s">
        <v>59</v>
      </c>
      <c r="Z509" s="9" t="s">
        <v>64</v>
      </c>
      <c r="AA509" s="9">
        <v>945363</v>
      </c>
      <c r="AB509" s="9" t="s">
        <v>39</v>
      </c>
      <c r="AC509" s="9" t="s">
        <v>49</v>
      </c>
      <c r="AD509" s="9">
        <v>71112</v>
      </c>
      <c r="AE509" s="9">
        <v>800476109</v>
      </c>
      <c r="AF509" s="9">
        <v>800649925</v>
      </c>
      <c r="AG509" s="9" t="s">
        <v>41</v>
      </c>
      <c r="AH509" s="9">
        <v>100</v>
      </c>
      <c r="AI509" s="14" t="s">
        <v>56</v>
      </c>
    </row>
    <row r="510" spans="1:35" x14ac:dyDescent="0.25">
      <c r="A510" s="8">
        <v>930</v>
      </c>
      <c r="B510" s="9" t="s">
        <v>52</v>
      </c>
      <c r="C510" s="9">
        <v>0</v>
      </c>
      <c r="D510" s="9" t="s">
        <v>60</v>
      </c>
      <c r="E510" s="9" t="s">
        <v>60</v>
      </c>
      <c r="F510" s="10" t="s">
        <v>2037</v>
      </c>
      <c r="G510" s="9" t="s">
        <v>558</v>
      </c>
      <c r="H510" s="9">
        <v>1233689536</v>
      </c>
      <c r="I510" s="9">
        <v>899999230</v>
      </c>
      <c r="J510" s="9" t="s">
        <v>87</v>
      </c>
      <c r="K510" s="9">
        <v>82418114</v>
      </c>
      <c r="L510" s="9">
        <v>1233689536</v>
      </c>
      <c r="M510" s="9" t="s">
        <v>558</v>
      </c>
      <c r="N510" s="9">
        <v>55139</v>
      </c>
      <c r="O510" s="9" t="s">
        <v>62</v>
      </c>
      <c r="P510" s="9" t="s">
        <v>61</v>
      </c>
      <c r="Q510" s="9" t="s">
        <v>58</v>
      </c>
      <c r="R510" s="12">
        <v>44671</v>
      </c>
      <c r="S510" s="12">
        <v>44636</v>
      </c>
      <c r="T510" s="12">
        <v>44713</v>
      </c>
      <c r="U510" s="12">
        <v>44728</v>
      </c>
      <c r="V510" s="12">
        <v>44725</v>
      </c>
      <c r="W510" s="13">
        <v>67559</v>
      </c>
      <c r="X510" s="9" t="s">
        <v>224</v>
      </c>
      <c r="Y510" s="9" t="s">
        <v>59</v>
      </c>
      <c r="Z510" s="9" t="s">
        <v>64</v>
      </c>
      <c r="AA510" s="9">
        <v>945363</v>
      </c>
      <c r="AB510" s="9" t="s">
        <v>39</v>
      </c>
      <c r="AC510" s="9" t="s">
        <v>49</v>
      </c>
      <c r="AD510" s="9">
        <v>71366</v>
      </c>
      <c r="AE510" s="9">
        <v>800476109</v>
      </c>
      <c r="AF510" s="9">
        <v>800649925</v>
      </c>
      <c r="AG510" s="9" t="s">
        <v>41</v>
      </c>
      <c r="AH510" s="9">
        <v>100</v>
      </c>
      <c r="AI510" s="14" t="s">
        <v>56</v>
      </c>
    </row>
    <row r="511" spans="1:35" x14ac:dyDescent="0.25">
      <c r="A511" s="8">
        <v>930</v>
      </c>
      <c r="B511" s="9" t="s">
        <v>52</v>
      </c>
      <c r="C511" s="9">
        <v>0</v>
      </c>
      <c r="D511" s="9" t="s">
        <v>60</v>
      </c>
      <c r="E511" s="9" t="s">
        <v>60</v>
      </c>
      <c r="F511" s="10" t="s">
        <v>2037</v>
      </c>
      <c r="G511" s="9" t="s">
        <v>198</v>
      </c>
      <c r="H511" s="9">
        <v>1013638010</v>
      </c>
      <c r="I511" s="9">
        <v>899999230</v>
      </c>
      <c r="J511" s="9" t="s">
        <v>87</v>
      </c>
      <c r="K511" s="9">
        <v>82418498</v>
      </c>
      <c r="L511" s="9">
        <v>1013638010</v>
      </c>
      <c r="M511" s="9" t="s">
        <v>198</v>
      </c>
      <c r="N511" s="9">
        <v>55140</v>
      </c>
      <c r="O511" s="9" t="s">
        <v>62</v>
      </c>
      <c r="P511" s="9" t="s">
        <v>61</v>
      </c>
      <c r="Q511" s="9" t="s">
        <v>58</v>
      </c>
      <c r="R511" s="12">
        <v>44671</v>
      </c>
      <c r="S511" s="12">
        <v>44637</v>
      </c>
      <c r="T511" s="12">
        <v>44713</v>
      </c>
      <c r="U511" s="12">
        <v>44728</v>
      </c>
      <c r="V511" s="12">
        <v>44725</v>
      </c>
      <c r="W511" s="13">
        <v>67559</v>
      </c>
      <c r="X511" s="9" t="s">
        <v>224</v>
      </c>
      <c r="Y511" s="9" t="s">
        <v>59</v>
      </c>
      <c r="Z511" s="9" t="s">
        <v>64</v>
      </c>
      <c r="AA511" s="9">
        <v>945363</v>
      </c>
      <c r="AB511" s="9" t="s">
        <v>39</v>
      </c>
      <c r="AC511" s="9" t="s">
        <v>49</v>
      </c>
      <c r="AD511" s="9">
        <v>71349</v>
      </c>
      <c r="AE511" s="9">
        <v>800476109</v>
      </c>
      <c r="AF511" s="9">
        <v>800649925</v>
      </c>
      <c r="AG511" s="9" t="s">
        <v>41</v>
      </c>
      <c r="AH511" s="9">
        <v>100</v>
      </c>
      <c r="AI511" s="14" t="s">
        <v>56</v>
      </c>
    </row>
    <row r="512" spans="1:35" x14ac:dyDescent="0.25">
      <c r="A512" s="8">
        <v>930</v>
      </c>
      <c r="B512" s="9" t="s">
        <v>52</v>
      </c>
      <c r="C512" s="9">
        <v>0</v>
      </c>
      <c r="D512" s="9" t="s">
        <v>60</v>
      </c>
      <c r="E512" s="9" t="s">
        <v>60</v>
      </c>
      <c r="F512" s="10" t="s">
        <v>2037</v>
      </c>
      <c r="G512" s="9" t="s">
        <v>561</v>
      </c>
      <c r="H512" s="9">
        <v>1010004378</v>
      </c>
      <c r="I512" s="9">
        <v>899999230</v>
      </c>
      <c r="J512" s="9" t="s">
        <v>87</v>
      </c>
      <c r="K512" s="9">
        <v>82418948</v>
      </c>
      <c r="L512" s="9">
        <v>1010004378</v>
      </c>
      <c r="M512" s="9" t="s">
        <v>561</v>
      </c>
      <c r="N512" s="9">
        <v>55141</v>
      </c>
      <c r="O512" s="9" t="s">
        <v>62</v>
      </c>
      <c r="P512" s="9" t="s">
        <v>61</v>
      </c>
      <c r="Q512" s="9" t="s">
        <v>58</v>
      </c>
      <c r="R512" s="12">
        <v>44671</v>
      </c>
      <c r="S512" s="12">
        <v>44638</v>
      </c>
      <c r="T512" s="12">
        <v>44713</v>
      </c>
      <c r="U512" s="12">
        <v>44728</v>
      </c>
      <c r="V512" s="12">
        <v>44725</v>
      </c>
      <c r="W512" s="13">
        <v>67559</v>
      </c>
      <c r="X512" s="9" t="s">
        <v>224</v>
      </c>
      <c r="Y512" s="9" t="s">
        <v>59</v>
      </c>
      <c r="Z512" s="9" t="s">
        <v>64</v>
      </c>
      <c r="AA512" s="9">
        <v>945363</v>
      </c>
      <c r="AB512" s="9" t="s">
        <v>39</v>
      </c>
      <c r="AC512" s="9" t="s">
        <v>49</v>
      </c>
      <c r="AD512" s="9">
        <v>71404</v>
      </c>
      <c r="AE512" s="9">
        <v>800476109</v>
      </c>
      <c r="AF512" s="9">
        <v>800649925</v>
      </c>
      <c r="AG512" s="9" t="s">
        <v>41</v>
      </c>
      <c r="AH512" s="9">
        <v>100</v>
      </c>
      <c r="AI512" s="14" t="s">
        <v>56</v>
      </c>
    </row>
    <row r="513" spans="1:35" x14ac:dyDescent="0.25">
      <c r="A513" s="8">
        <v>930</v>
      </c>
      <c r="B513" s="9" t="s">
        <v>52</v>
      </c>
      <c r="C513" s="9">
        <v>0</v>
      </c>
      <c r="D513" s="9" t="s">
        <v>60</v>
      </c>
      <c r="E513" s="9" t="s">
        <v>60</v>
      </c>
      <c r="F513" s="10" t="s">
        <v>2037</v>
      </c>
      <c r="G513" s="9" t="s">
        <v>252</v>
      </c>
      <c r="H513" s="9">
        <v>1000139879</v>
      </c>
      <c r="I513" s="9">
        <v>899999230</v>
      </c>
      <c r="J513" s="9" t="s">
        <v>87</v>
      </c>
      <c r="K513" s="9">
        <v>82442166</v>
      </c>
      <c r="L513" s="9">
        <v>1000139879</v>
      </c>
      <c r="M513" s="9" t="s">
        <v>252</v>
      </c>
      <c r="N513" s="9">
        <v>55142</v>
      </c>
      <c r="O513" s="9" t="s">
        <v>62</v>
      </c>
      <c r="P513" s="9" t="s">
        <v>61</v>
      </c>
      <c r="Q513" s="9" t="s">
        <v>58</v>
      </c>
      <c r="R513" s="12">
        <v>44676</v>
      </c>
      <c r="S513" s="12">
        <v>44644</v>
      </c>
      <c r="T513" s="12">
        <v>44713</v>
      </c>
      <c r="U513" s="12">
        <v>44728</v>
      </c>
      <c r="V513" s="12">
        <v>44725</v>
      </c>
      <c r="W513" s="13">
        <v>67559</v>
      </c>
      <c r="X513" s="9" t="s">
        <v>224</v>
      </c>
      <c r="Y513" s="9" t="s">
        <v>59</v>
      </c>
      <c r="Z513" s="9" t="s">
        <v>64</v>
      </c>
      <c r="AA513" s="9">
        <v>945363</v>
      </c>
      <c r="AB513" s="9" t="s">
        <v>39</v>
      </c>
      <c r="AC513" s="9" t="s">
        <v>49</v>
      </c>
      <c r="AD513" s="9">
        <v>71367</v>
      </c>
      <c r="AE513" s="9">
        <v>800476109</v>
      </c>
      <c r="AF513" s="9">
        <v>800649925</v>
      </c>
      <c r="AG513" s="9" t="s">
        <v>41</v>
      </c>
      <c r="AH513" s="9">
        <v>100</v>
      </c>
      <c r="AI513" s="14" t="s">
        <v>56</v>
      </c>
    </row>
    <row r="514" spans="1:35" x14ac:dyDescent="0.25">
      <c r="A514" s="8">
        <v>930</v>
      </c>
      <c r="B514" s="9" t="s">
        <v>52</v>
      </c>
      <c r="C514" s="9">
        <v>0</v>
      </c>
      <c r="D514" s="9" t="s">
        <v>60</v>
      </c>
      <c r="E514" s="9" t="s">
        <v>60</v>
      </c>
      <c r="F514" s="10" t="s">
        <v>2037</v>
      </c>
      <c r="G514" s="9" t="s">
        <v>563</v>
      </c>
      <c r="H514" s="9">
        <v>1014295235</v>
      </c>
      <c r="I514" s="9">
        <v>899999230</v>
      </c>
      <c r="J514" s="9" t="s">
        <v>87</v>
      </c>
      <c r="K514" s="9">
        <v>82442201</v>
      </c>
      <c r="L514" s="9">
        <v>1014295235</v>
      </c>
      <c r="M514" s="9" t="s">
        <v>563</v>
      </c>
      <c r="N514" s="9">
        <v>55143</v>
      </c>
      <c r="O514" s="9" t="s">
        <v>62</v>
      </c>
      <c r="P514" s="9" t="s">
        <v>61</v>
      </c>
      <c r="Q514" s="9" t="s">
        <v>58</v>
      </c>
      <c r="R514" s="12">
        <v>44676</v>
      </c>
      <c r="S514" s="12">
        <v>44644</v>
      </c>
      <c r="T514" s="12">
        <v>44713</v>
      </c>
      <c r="U514" s="12">
        <v>44728</v>
      </c>
      <c r="V514" s="12">
        <v>44725</v>
      </c>
      <c r="W514" s="13">
        <v>67559</v>
      </c>
      <c r="X514" s="9" t="s">
        <v>224</v>
      </c>
      <c r="Y514" s="9" t="s">
        <v>59</v>
      </c>
      <c r="Z514" s="9" t="s">
        <v>64</v>
      </c>
      <c r="AA514" s="9">
        <v>945363</v>
      </c>
      <c r="AB514" s="9" t="s">
        <v>39</v>
      </c>
      <c r="AC514" s="9" t="s">
        <v>49</v>
      </c>
      <c r="AD514" s="9">
        <v>70816</v>
      </c>
      <c r="AE514" s="9">
        <v>800476109</v>
      </c>
      <c r="AF514" s="9">
        <v>800649925</v>
      </c>
      <c r="AG514" s="9" t="s">
        <v>41</v>
      </c>
      <c r="AH514" s="9">
        <v>100</v>
      </c>
      <c r="AI514" s="14" t="s">
        <v>56</v>
      </c>
    </row>
    <row r="515" spans="1:35" x14ac:dyDescent="0.25">
      <c r="A515" s="8">
        <v>930</v>
      </c>
      <c r="B515" s="9" t="s">
        <v>52</v>
      </c>
      <c r="C515" s="9">
        <v>0</v>
      </c>
      <c r="D515" s="9" t="s">
        <v>60</v>
      </c>
      <c r="E515" s="9" t="s">
        <v>60</v>
      </c>
      <c r="F515" s="10" t="s">
        <v>2037</v>
      </c>
      <c r="G515" s="9" t="s">
        <v>508</v>
      </c>
      <c r="H515" s="9">
        <v>1032501608</v>
      </c>
      <c r="I515" s="9">
        <v>899999230</v>
      </c>
      <c r="J515" s="9" t="s">
        <v>87</v>
      </c>
      <c r="K515" s="9">
        <v>81693927</v>
      </c>
      <c r="L515" s="9">
        <v>1032501608</v>
      </c>
      <c r="M515" s="9" t="s">
        <v>508</v>
      </c>
      <c r="N515" s="9">
        <v>55056</v>
      </c>
      <c r="O515" s="9" t="s">
        <v>62</v>
      </c>
      <c r="P515" s="9" t="s">
        <v>61</v>
      </c>
      <c r="Q515" s="9" t="s">
        <v>58</v>
      </c>
      <c r="R515" s="12">
        <v>44530</v>
      </c>
      <c r="S515" s="12">
        <v>44530</v>
      </c>
      <c r="T515" s="12">
        <v>44756</v>
      </c>
      <c r="U515" s="12">
        <v>44761</v>
      </c>
      <c r="V515" s="12">
        <v>44757</v>
      </c>
      <c r="W515" s="13">
        <v>57600</v>
      </c>
      <c r="X515" s="9" t="s">
        <v>694</v>
      </c>
      <c r="Y515" s="9" t="s">
        <v>59</v>
      </c>
      <c r="Z515" s="9" t="s">
        <v>89</v>
      </c>
      <c r="AA515" s="9">
        <v>953676</v>
      </c>
      <c r="AB515" s="9" t="s">
        <v>44</v>
      </c>
      <c r="AC515" s="9" t="s">
        <v>40</v>
      </c>
      <c r="AD515" s="9">
        <v>72027</v>
      </c>
      <c r="AE515" s="9">
        <v>800481420</v>
      </c>
      <c r="AF515" s="9">
        <v>800655032</v>
      </c>
      <c r="AG515" s="9" t="s">
        <v>41</v>
      </c>
      <c r="AH515" s="9">
        <v>100</v>
      </c>
      <c r="AI515" s="14" t="s">
        <v>56</v>
      </c>
    </row>
    <row r="516" spans="1:35" x14ac:dyDescent="0.25">
      <c r="A516" s="8">
        <v>930</v>
      </c>
      <c r="B516" s="9" t="s">
        <v>52</v>
      </c>
      <c r="C516" s="9">
        <v>0</v>
      </c>
      <c r="D516" s="9" t="s">
        <v>60</v>
      </c>
      <c r="E516" s="9" t="s">
        <v>60</v>
      </c>
      <c r="F516" s="10" t="s">
        <v>2037</v>
      </c>
      <c r="G516" s="9" t="s">
        <v>588</v>
      </c>
      <c r="H516" s="9">
        <v>1020814593</v>
      </c>
      <c r="I516" s="9">
        <v>899999230</v>
      </c>
      <c r="J516" s="9" t="s">
        <v>87</v>
      </c>
      <c r="K516" s="9">
        <v>81721363</v>
      </c>
      <c r="L516" s="9">
        <v>1020814593</v>
      </c>
      <c r="M516" s="9" t="s">
        <v>588</v>
      </c>
      <c r="N516" s="9">
        <v>55063</v>
      </c>
      <c r="O516" s="9" t="s">
        <v>62</v>
      </c>
      <c r="P516" s="9" t="s">
        <v>61</v>
      </c>
      <c r="Q516" s="9" t="s">
        <v>58</v>
      </c>
      <c r="R516" s="12">
        <v>44540</v>
      </c>
      <c r="S516" s="12">
        <v>44539</v>
      </c>
      <c r="T516" s="12">
        <v>44756</v>
      </c>
      <c r="U516" s="12">
        <v>44761</v>
      </c>
      <c r="V516" s="12">
        <v>44757</v>
      </c>
      <c r="W516" s="13">
        <v>57600</v>
      </c>
      <c r="X516" s="9" t="s">
        <v>695</v>
      </c>
      <c r="Y516" s="9" t="s">
        <v>59</v>
      </c>
      <c r="Z516" s="9" t="s">
        <v>89</v>
      </c>
      <c r="AA516" s="9">
        <v>953676</v>
      </c>
      <c r="AB516" s="9" t="s">
        <v>44</v>
      </c>
      <c r="AC516" s="9" t="s">
        <v>40</v>
      </c>
      <c r="AD516" s="9">
        <v>72026</v>
      </c>
      <c r="AE516" s="9">
        <v>800481420</v>
      </c>
      <c r="AF516" s="9">
        <v>800655032</v>
      </c>
      <c r="AG516" s="9" t="s">
        <v>41</v>
      </c>
      <c r="AH516" s="9">
        <v>100</v>
      </c>
      <c r="AI516" s="14" t="s">
        <v>56</v>
      </c>
    </row>
    <row r="517" spans="1:35" x14ac:dyDescent="0.25">
      <c r="A517" s="8">
        <v>930</v>
      </c>
      <c r="B517" s="9" t="s">
        <v>52</v>
      </c>
      <c r="C517" s="9">
        <v>0</v>
      </c>
      <c r="D517" s="9" t="s">
        <v>60</v>
      </c>
      <c r="E517" s="9" t="s">
        <v>60</v>
      </c>
      <c r="F517" s="10" t="s">
        <v>2037</v>
      </c>
      <c r="G517" s="9" t="s">
        <v>689</v>
      </c>
      <c r="H517" s="9">
        <v>1000149814</v>
      </c>
      <c r="I517" s="9">
        <v>899999230</v>
      </c>
      <c r="J517" s="9" t="s">
        <v>87</v>
      </c>
      <c r="K517" s="9">
        <v>82608504</v>
      </c>
      <c r="L517" s="9">
        <v>1000149814</v>
      </c>
      <c r="M517" s="9" t="s">
        <v>689</v>
      </c>
      <c r="N517" s="9">
        <v>55186</v>
      </c>
      <c r="O517" s="9" t="s">
        <v>62</v>
      </c>
      <c r="P517" s="9" t="s">
        <v>61</v>
      </c>
      <c r="Q517" s="9" t="s">
        <v>58</v>
      </c>
      <c r="R517" s="12">
        <v>44715</v>
      </c>
      <c r="S517" s="12">
        <v>44708</v>
      </c>
      <c r="T517" s="12">
        <v>44769</v>
      </c>
      <c r="U517" s="12">
        <v>44775</v>
      </c>
      <c r="V517" s="12">
        <v>44770</v>
      </c>
      <c r="W517" s="13">
        <v>57600</v>
      </c>
      <c r="X517" s="9" t="s">
        <v>696</v>
      </c>
      <c r="Y517" s="9" t="s">
        <v>59</v>
      </c>
      <c r="Z517" s="9" t="s">
        <v>89</v>
      </c>
      <c r="AA517" s="9">
        <v>957033</v>
      </c>
      <c r="AB517" s="9" t="s">
        <v>39</v>
      </c>
      <c r="AC517" s="9" t="s">
        <v>40</v>
      </c>
      <c r="AD517" s="9">
        <v>72064</v>
      </c>
      <c r="AE517" s="9">
        <v>800483140</v>
      </c>
      <c r="AF517" s="9">
        <v>800657358</v>
      </c>
      <c r="AG517" s="9" t="s">
        <v>41</v>
      </c>
      <c r="AH517" s="9">
        <v>100</v>
      </c>
      <c r="AI517" s="14" t="s">
        <v>56</v>
      </c>
    </row>
    <row r="518" spans="1:35" x14ac:dyDescent="0.25">
      <c r="A518" s="8">
        <v>930</v>
      </c>
      <c r="B518" s="9" t="s">
        <v>52</v>
      </c>
      <c r="C518" s="9">
        <v>0</v>
      </c>
      <c r="D518" s="9" t="s">
        <v>60</v>
      </c>
      <c r="E518" s="9" t="s">
        <v>60</v>
      </c>
      <c r="F518" s="10" t="s">
        <v>2037</v>
      </c>
      <c r="G518" s="9" t="s">
        <v>680</v>
      </c>
      <c r="H518" s="9">
        <v>1019147079</v>
      </c>
      <c r="I518" s="9">
        <v>899999230</v>
      </c>
      <c r="J518" s="9" t="s">
        <v>87</v>
      </c>
      <c r="K518" s="9">
        <v>82615629</v>
      </c>
      <c r="L518" s="9">
        <v>1019147079</v>
      </c>
      <c r="M518" s="9" t="s">
        <v>680</v>
      </c>
      <c r="N518" s="9">
        <v>55188</v>
      </c>
      <c r="O518" s="9" t="s">
        <v>62</v>
      </c>
      <c r="P518" s="9" t="s">
        <v>61</v>
      </c>
      <c r="Q518" s="9" t="s">
        <v>58</v>
      </c>
      <c r="R518" s="12">
        <v>44718</v>
      </c>
      <c r="S518" s="12">
        <v>44683</v>
      </c>
      <c r="T518" s="12">
        <v>44769</v>
      </c>
      <c r="U518" s="12">
        <v>44775</v>
      </c>
      <c r="V518" s="12">
        <v>44770</v>
      </c>
      <c r="W518" s="13">
        <v>57600</v>
      </c>
      <c r="X518" s="9" t="s">
        <v>697</v>
      </c>
      <c r="Y518" s="9" t="s">
        <v>59</v>
      </c>
      <c r="Z518" s="9" t="s">
        <v>89</v>
      </c>
      <c r="AA518" s="9">
        <v>957033</v>
      </c>
      <c r="AB518" s="9" t="s">
        <v>39</v>
      </c>
      <c r="AC518" s="9" t="s">
        <v>40</v>
      </c>
      <c r="AD518" s="9">
        <v>72065</v>
      </c>
      <c r="AE518" s="9">
        <v>800483140</v>
      </c>
      <c r="AF518" s="9">
        <v>800657358</v>
      </c>
      <c r="AG518" s="9" t="s">
        <v>41</v>
      </c>
      <c r="AH518" s="9">
        <v>100</v>
      </c>
      <c r="AI518" s="14" t="s">
        <v>56</v>
      </c>
    </row>
    <row r="519" spans="1:35" x14ac:dyDescent="0.25">
      <c r="A519" s="8">
        <v>930</v>
      </c>
      <c r="B519" s="9" t="s">
        <v>52</v>
      </c>
      <c r="C519" s="9">
        <v>0</v>
      </c>
      <c r="D519" s="9" t="s">
        <v>60</v>
      </c>
      <c r="E519" s="9" t="s">
        <v>60</v>
      </c>
      <c r="F519" s="10" t="s">
        <v>2037</v>
      </c>
      <c r="G519" s="9" t="s">
        <v>316</v>
      </c>
      <c r="H519" s="9">
        <v>1033812961</v>
      </c>
      <c r="I519" s="9">
        <v>899999230</v>
      </c>
      <c r="J519" s="9" t="s">
        <v>87</v>
      </c>
      <c r="K519" s="9">
        <v>82651451</v>
      </c>
      <c r="L519" s="9">
        <v>1033812961</v>
      </c>
      <c r="M519" s="9" t="s">
        <v>316</v>
      </c>
      <c r="N519" s="9">
        <v>55196</v>
      </c>
      <c r="O519" s="9" t="s">
        <v>62</v>
      </c>
      <c r="P519" s="9" t="s">
        <v>61</v>
      </c>
      <c r="Q519" s="9" t="s">
        <v>58</v>
      </c>
      <c r="R519" s="12">
        <v>44720</v>
      </c>
      <c r="S519" s="12">
        <v>44717</v>
      </c>
      <c r="T519" s="12">
        <v>44753</v>
      </c>
      <c r="U519" s="12">
        <v>44756</v>
      </c>
      <c r="V519" s="12">
        <v>44754</v>
      </c>
      <c r="W519" s="13">
        <v>502200</v>
      </c>
      <c r="X519" s="9" t="s">
        <v>698</v>
      </c>
      <c r="Y519" s="9" t="s">
        <v>59</v>
      </c>
      <c r="Z519" s="9" t="s">
        <v>89</v>
      </c>
      <c r="AA519" s="9">
        <v>953059</v>
      </c>
      <c r="AB519" s="9" t="s">
        <v>39</v>
      </c>
      <c r="AC519" s="9" t="s">
        <v>40</v>
      </c>
      <c r="AD519" s="9">
        <v>72017</v>
      </c>
      <c r="AE519" s="9">
        <v>800480821</v>
      </c>
      <c r="AF519" s="9">
        <v>800654481</v>
      </c>
      <c r="AG519" s="9" t="s">
        <v>41</v>
      </c>
      <c r="AH519" s="9">
        <v>100</v>
      </c>
      <c r="AI519" s="14" t="s">
        <v>56</v>
      </c>
    </row>
    <row r="520" spans="1:35" x14ac:dyDescent="0.25">
      <c r="A520" s="8">
        <v>930</v>
      </c>
      <c r="B520" s="9" t="s">
        <v>52</v>
      </c>
      <c r="C520" s="9">
        <v>0</v>
      </c>
      <c r="D520" s="9" t="s">
        <v>60</v>
      </c>
      <c r="E520" s="9" t="s">
        <v>60</v>
      </c>
      <c r="F520" s="10" t="s">
        <v>2037</v>
      </c>
      <c r="G520" s="9" t="s">
        <v>397</v>
      </c>
      <c r="H520" s="9">
        <v>1000730417</v>
      </c>
      <c r="I520" s="9">
        <v>899999230</v>
      </c>
      <c r="J520" s="9" t="s">
        <v>87</v>
      </c>
      <c r="K520" s="9">
        <v>82657276</v>
      </c>
      <c r="L520" s="9">
        <v>1000730417</v>
      </c>
      <c r="M520" s="9" t="s">
        <v>397</v>
      </c>
      <c r="N520" s="9">
        <v>55198</v>
      </c>
      <c r="O520" s="9" t="s">
        <v>62</v>
      </c>
      <c r="P520" s="9" t="s">
        <v>61</v>
      </c>
      <c r="Q520" s="9" t="s">
        <v>58</v>
      </c>
      <c r="R520" s="12">
        <v>44722</v>
      </c>
      <c r="S520" s="12">
        <v>44719</v>
      </c>
      <c r="T520" s="12">
        <v>44753</v>
      </c>
      <c r="U520" s="12">
        <v>44756</v>
      </c>
      <c r="V520" s="12">
        <v>44754</v>
      </c>
      <c r="W520" s="13">
        <v>56300</v>
      </c>
      <c r="X520" s="9" t="s">
        <v>699</v>
      </c>
      <c r="Y520" s="9" t="s">
        <v>59</v>
      </c>
      <c r="Z520" s="9" t="s">
        <v>89</v>
      </c>
      <c r="AA520" s="9">
        <v>953059</v>
      </c>
      <c r="AB520" s="9" t="s">
        <v>39</v>
      </c>
      <c r="AC520" s="9" t="s">
        <v>40</v>
      </c>
      <c r="AD520" s="9">
        <v>72016</v>
      </c>
      <c r="AE520" s="9">
        <v>800480821</v>
      </c>
      <c r="AF520" s="9">
        <v>800654481</v>
      </c>
      <c r="AG520" s="9" t="s">
        <v>41</v>
      </c>
      <c r="AH520" s="9">
        <v>100</v>
      </c>
      <c r="AI520" s="14" t="s">
        <v>56</v>
      </c>
    </row>
    <row r="521" spans="1:35" x14ac:dyDescent="0.25">
      <c r="A521" s="8">
        <v>930</v>
      </c>
      <c r="B521" s="9" t="s">
        <v>52</v>
      </c>
      <c r="C521" s="9">
        <v>0</v>
      </c>
      <c r="D521" s="9" t="s">
        <v>60</v>
      </c>
      <c r="E521" s="9" t="s">
        <v>60</v>
      </c>
      <c r="F521" s="10" t="s">
        <v>2037</v>
      </c>
      <c r="G521" s="9" t="s">
        <v>317</v>
      </c>
      <c r="H521" s="9">
        <v>1006363079</v>
      </c>
      <c r="I521" s="9">
        <v>899999230</v>
      </c>
      <c r="J521" s="9" t="s">
        <v>87</v>
      </c>
      <c r="K521" s="9">
        <v>82211755</v>
      </c>
      <c r="L521" s="9">
        <v>1006363079</v>
      </c>
      <c r="M521" s="9" t="s">
        <v>317</v>
      </c>
      <c r="N521" s="9">
        <v>55197</v>
      </c>
      <c r="O521" s="9" t="s">
        <v>62</v>
      </c>
      <c r="P521" s="9" t="s">
        <v>61</v>
      </c>
      <c r="Q521" s="9" t="s">
        <v>58</v>
      </c>
      <c r="R521" s="12">
        <v>44721</v>
      </c>
      <c r="S521" s="12">
        <v>44720</v>
      </c>
      <c r="T521" s="12">
        <v>44749</v>
      </c>
      <c r="U521" s="12">
        <v>44754</v>
      </c>
      <c r="V521" s="12">
        <v>44750</v>
      </c>
      <c r="W521" s="13">
        <v>201200</v>
      </c>
      <c r="X521" s="9" t="s">
        <v>700</v>
      </c>
      <c r="Y521" s="9" t="s">
        <v>59</v>
      </c>
      <c r="Z521" s="9" t="s">
        <v>89</v>
      </c>
      <c r="AA521" s="9">
        <v>951485</v>
      </c>
      <c r="AB521" s="9" t="s">
        <v>44</v>
      </c>
      <c r="AC521" s="9" t="s">
        <v>40</v>
      </c>
      <c r="AD521" s="9">
        <v>72005</v>
      </c>
      <c r="AE521" s="9">
        <v>800480492</v>
      </c>
      <c r="AF521" s="9">
        <v>800653873</v>
      </c>
      <c r="AG521" s="9" t="s">
        <v>41</v>
      </c>
      <c r="AH521" s="9">
        <v>100</v>
      </c>
      <c r="AI521" s="14" t="s">
        <v>56</v>
      </c>
    </row>
    <row r="522" spans="1:35" x14ac:dyDescent="0.25">
      <c r="A522" s="8">
        <v>930</v>
      </c>
      <c r="B522" s="9" t="s">
        <v>52</v>
      </c>
      <c r="C522" s="9">
        <v>0</v>
      </c>
      <c r="D522" s="9" t="s">
        <v>60</v>
      </c>
      <c r="E522" s="9" t="s">
        <v>60</v>
      </c>
      <c r="F522" s="10" t="s">
        <v>2037</v>
      </c>
      <c r="G522" s="9" t="s">
        <v>408</v>
      </c>
      <c r="H522" s="9">
        <v>1000592073</v>
      </c>
      <c r="I522" s="9">
        <v>899999230</v>
      </c>
      <c r="J522" s="9" t="s">
        <v>87</v>
      </c>
      <c r="K522" s="9">
        <v>82628583</v>
      </c>
      <c r="L522" s="9">
        <v>1000592073</v>
      </c>
      <c r="M522" s="9" t="s">
        <v>408</v>
      </c>
      <c r="N522" s="9">
        <v>55193</v>
      </c>
      <c r="O522" s="9" t="s">
        <v>62</v>
      </c>
      <c r="P522" s="9" t="s">
        <v>61</v>
      </c>
      <c r="Q522" s="9" t="s">
        <v>58</v>
      </c>
      <c r="R522" s="12">
        <v>44721</v>
      </c>
      <c r="S522" s="12">
        <v>44694</v>
      </c>
      <c r="T522" s="12">
        <v>44760</v>
      </c>
      <c r="U522" s="12">
        <v>44767</v>
      </c>
      <c r="V522" s="12">
        <v>44763</v>
      </c>
      <c r="W522" s="13">
        <v>412600</v>
      </c>
      <c r="X522" s="9" t="s">
        <v>701</v>
      </c>
      <c r="Y522" s="9" t="s">
        <v>59</v>
      </c>
      <c r="Z522" s="9" t="s">
        <v>89</v>
      </c>
      <c r="AA522" s="9">
        <v>954469</v>
      </c>
      <c r="AB522" s="9" t="s">
        <v>44</v>
      </c>
      <c r="AC522" s="9" t="s">
        <v>40</v>
      </c>
      <c r="AD522" s="9">
        <v>72031</v>
      </c>
      <c r="AE522" s="9">
        <v>800481839</v>
      </c>
      <c r="AF522" s="9">
        <v>800655769</v>
      </c>
      <c r="AG522" s="9" t="s">
        <v>41</v>
      </c>
      <c r="AH522" s="9">
        <v>100</v>
      </c>
      <c r="AI522" s="14" t="s">
        <v>56</v>
      </c>
    </row>
    <row r="523" spans="1:35" x14ac:dyDescent="0.25">
      <c r="A523" s="8">
        <v>930</v>
      </c>
      <c r="B523" s="9" t="s">
        <v>52</v>
      </c>
      <c r="C523" s="9">
        <v>0</v>
      </c>
      <c r="D523" s="9" t="s">
        <v>60</v>
      </c>
      <c r="E523" s="9" t="s">
        <v>60</v>
      </c>
      <c r="F523" s="10" t="s">
        <v>2037</v>
      </c>
      <c r="G523" s="9" t="s">
        <v>315</v>
      </c>
      <c r="H523" s="9">
        <v>1015479934</v>
      </c>
      <c r="I523" s="9">
        <v>899999230</v>
      </c>
      <c r="J523" s="9" t="s">
        <v>87</v>
      </c>
      <c r="K523" s="9">
        <v>82648433</v>
      </c>
      <c r="L523" s="9">
        <v>1015479934</v>
      </c>
      <c r="M523" s="9" t="s">
        <v>315</v>
      </c>
      <c r="N523" s="9">
        <v>55195</v>
      </c>
      <c r="O523" s="9" t="s">
        <v>62</v>
      </c>
      <c r="P523" s="9" t="s">
        <v>61</v>
      </c>
      <c r="Q523" s="9" t="s">
        <v>58</v>
      </c>
      <c r="R523" s="12">
        <v>44720</v>
      </c>
      <c r="S523" s="12">
        <v>44716</v>
      </c>
      <c r="T523" s="12">
        <v>44760</v>
      </c>
      <c r="U523" s="12">
        <v>44767</v>
      </c>
      <c r="V523" s="12">
        <v>44763</v>
      </c>
      <c r="W523" s="13">
        <v>130500</v>
      </c>
      <c r="X523" s="9" t="s">
        <v>702</v>
      </c>
      <c r="Y523" s="9" t="s">
        <v>59</v>
      </c>
      <c r="Z523" s="9" t="s">
        <v>89</v>
      </c>
      <c r="AA523" s="9">
        <v>954469</v>
      </c>
      <c r="AB523" s="9" t="s">
        <v>44</v>
      </c>
      <c r="AC523" s="9" t="s">
        <v>40</v>
      </c>
      <c r="AD523" s="9">
        <v>72039</v>
      </c>
      <c r="AE523" s="9">
        <v>800481839</v>
      </c>
      <c r="AF523" s="9">
        <v>800655769</v>
      </c>
      <c r="AG523" s="9" t="s">
        <v>41</v>
      </c>
      <c r="AH523" s="9">
        <v>100</v>
      </c>
      <c r="AI523" s="14" t="s">
        <v>56</v>
      </c>
    </row>
    <row r="524" spans="1:35" x14ac:dyDescent="0.25">
      <c r="A524" s="8">
        <v>930</v>
      </c>
      <c r="B524" s="9" t="s">
        <v>52</v>
      </c>
      <c r="C524" s="9">
        <v>0</v>
      </c>
      <c r="D524" s="9" t="s">
        <v>60</v>
      </c>
      <c r="E524" s="9" t="s">
        <v>60</v>
      </c>
      <c r="F524" s="10" t="s">
        <v>2037</v>
      </c>
      <c r="G524" s="9" t="s">
        <v>408</v>
      </c>
      <c r="H524" s="9">
        <v>1000592073</v>
      </c>
      <c r="I524" s="9">
        <v>899999230</v>
      </c>
      <c r="J524" s="9" t="s">
        <v>87</v>
      </c>
      <c r="K524" s="9">
        <v>82628583</v>
      </c>
      <c r="L524" s="9">
        <v>1000592073</v>
      </c>
      <c r="M524" s="9" t="s">
        <v>408</v>
      </c>
      <c r="N524" s="9">
        <v>55193</v>
      </c>
      <c r="O524" s="9" t="s">
        <v>62</v>
      </c>
      <c r="P524" s="9" t="s">
        <v>61</v>
      </c>
      <c r="Q524" s="9" t="s">
        <v>58</v>
      </c>
      <c r="R524" s="12">
        <v>44721</v>
      </c>
      <c r="S524" s="12">
        <v>44694</v>
      </c>
      <c r="T524" s="12">
        <v>44747</v>
      </c>
      <c r="U524" s="12">
        <v>44750</v>
      </c>
      <c r="V524" s="12">
        <v>44748</v>
      </c>
      <c r="W524" s="13">
        <v>57600</v>
      </c>
      <c r="X524" s="9" t="s">
        <v>703</v>
      </c>
      <c r="Y524" s="9" t="s">
        <v>59</v>
      </c>
      <c r="Z524" s="9" t="s">
        <v>89</v>
      </c>
      <c r="AA524" s="9">
        <v>951019</v>
      </c>
      <c r="AB524" s="9" t="s">
        <v>44</v>
      </c>
      <c r="AC524" s="9" t="s">
        <v>40</v>
      </c>
      <c r="AD524" s="9">
        <v>71574</v>
      </c>
      <c r="AE524" s="9">
        <v>800480193</v>
      </c>
      <c r="AF524" s="9">
        <v>800653471</v>
      </c>
      <c r="AG524" s="9" t="s">
        <v>41</v>
      </c>
      <c r="AH524" s="9">
        <v>100</v>
      </c>
      <c r="AI524" s="14" t="s">
        <v>56</v>
      </c>
    </row>
    <row r="525" spans="1:35" x14ac:dyDescent="0.25">
      <c r="A525" s="8">
        <v>930</v>
      </c>
      <c r="B525" s="9" t="s">
        <v>52</v>
      </c>
      <c r="C525" s="9">
        <v>0</v>
      </c>
      <c r="D525" s="9" t="s">
        <v>60</v>
      </c>
      <c r="E525" s="9" t="s">
        <v>60</v>
      </c>
      <c r="F525" s="10" t="s">
        <v>2037</v>
      </c>
      <c r="G525" s="9" t="s">
        <v>249</v>
      </c>
      <c r="H525" s="9">
        <v>371555</v>
      </c>
      <c r="I525" s="9">
        <v>899999230</v>
      </c>
      <c r="J525" s="9" t="s">
        <v>87</v>
      </c>
      <c r="K525" s="9">
        <v>82371699</v>
      </c>
      <c r="L525" s="9">
        <v>371555</v>
      </c>
      <c r="M525" s="9" t="s">
        <v>249</v>
      </c>
      <c r="N525" s="9">
        <v>55128</v>
      </c>
      <c r="O525" s="9" t="s">
        <v>62</v>
      </c>
      <c r="P525" s="9" t="s">
        <v>61</v>
      </c>
      <c r="Q525" s="9" t="s">
        <v>58</v>
      </c>
      <c r="R525" s="12">
        <v>44657</v>
      </c>
      <c r="S525" s="12">
        <v>44643</v>
      </c>
      <c r="T525" s="12">
        <v>44748</v>
      </c>
      <c r="U525" s="12">
        <v>44770</v>
      </c>
      <c r="V525" s="12">
        <v>44768</v>
      </c>
      <c r="W525" s="13">
        <v>60803</v>
      </c>
      <c r="X525" s="9" t="s">
        <v>67</v>
      </c>
      <c r="Y525" s="9" t="s">
        <v>59</v>
      </c>
      <c r="Z525" s="9" t="s">
        <v>64</v>
      </c>
      <c r="AA525" s="9">
        <v>955173</v>
      </c>
      <c r="AB525" s="9" t="s">
        <v>50</v>
      </c>
      <c r="AC525" s="9" t="s">
        <v>49</v>
      </c>
      <c r="AD525" s="9">
        <v>71820</v>
      </c>
      <c r="AE525" s="9">
        <v>800481835</v>
      </c>
      <c r="AF525" s="9">
        <v>800656601</v>
      </c>
      <c r="AG525" s="9" t="s">
        <v>41</v>
      </c>
      <c r="AH525" s="9">
        <v>100</v>
      </c>
      <c r="AI525" s="14" t="s">
        <v>56</v>
      </c>
    </row>
    <row r="526" spans="1:35" x14ac:dyDescent="0.25">
      <c r="A526" s="8">
        <v>930</v>
      </c>
      <c r="B526" s="9" t="s">
        <v>52</v>
      </c>
      <c r="C526" s="9">
        <v>0</v>
      </c>
      <c r="D526" s="9" t="s">
        <v>60</v>
      </c>
      <c r="E526" s="9" t="s">
        <v>60</v>
      </c>
      <c r="F526" s="10" t="s">
        <v>2037</v>
      </c>
      <c r="G526" s="9" t="s">
        <v>208</v>
      </c>
      <c r="H526" s="9">
        <v>1016105052</v>
      </c>
      <c r="I526" s="9">
        <v>899999230</v>
      </c>
      <c r="J526" s="9" t="s">
        <v>87</v>
      </c>
      <c r="K526" s="9">
        <v>82451727</v>
      </c>
      <c r="L526" s="9">
        <v>1016105052</v>
      </c>
      <c r="M526" s="9" t="s">
        <v>208</v>
      </c>
      <c r="N526" s="9">
        <v>55144</v>
      </c>
      <c r="O526" s="9" t="s">
        <v>62</v>
      </c>
      <c r="P526" s="9" t="s">
        <v>61</v>
      </c>
      <c r="Q526" s="9" t="s">
        <v>58</v>
      </c>
      <c r="R526" s="12">
        <v>44677</v>
      </c>
      <c r="S526" s="12">
        <v>44646</v>
      </c>
      <c r="T526" s="12">
        <v>44748</v>
      </c>
      <c r="U526" s="12">
        <v>44770</v>
      </c>
      <c r="V526" s="12">
        <v>44768</v>
      </c>
      <c r="W526" s="13">
        <v>60803</v>
      </c>
      <c r="X526" s="9" t="s">
        <v>67</v>
      </c>
      <c r="Y526" s="9" t="s">
        <v>59</v>
      </c>
      <c r="Z526" s="9" t="s">
        <v>64</v>
      </c>
      <c r="AA526" s="9">
        <v>955173</v>
      </c>
      <c r="AB526" s="9" t="s">
        <v>50</v>
      </c>
      <c r="AC526" s="9" t="s">
        <v>49</v>
      </c>
      <c r="AD526" s="9">
        <v>71810</v>
      </c>
      <c r="AE526" s="9">
        <v>800481835</v>
      </c>
      <c r="AF526" s="9">
        <v>800656601</v>
      </c>
      <c r="AG526" s="9" t="s">
        <v>41</v>
      </c>
      <c r="AH526" s="9">
        <v>100</v>
      </c>
      <c r="AI526" s="14" t="s">
        <v>56</v>
      </c>
    </row>
    <row r="527" spans="1:35" x14ac:dyDescent="0.25">
      <c r="A527" s="8">
        <v>930</v>
      </c>
      <c r="B527" s="9" t="s">
        <v>52</v>
      </c>
      <c r="C527" s="9">
        <v>0</v>
      </c>
      <c r="D527" s="9" t="s">
        <v>60</v>
      </c>
      <c r="E527" s="9" t="s">
        <v>60</v>
      </c>
      <c r="F527" s="10" t="s">
        <v>2037</v>
      </c>
      <c r="G527" s="9" t="s">
        <v>210</v>
      </c>
      <c r="H527" s="9">
        <v>1000136410</v>
      </c>
      <c r="I527" s="9">
        <v>899999230</v>
      </c>
      <c r="J527" s="9" t="s">
        <v>87</v>
      </c>
      <c r="K527" s="9">
        <v>82451844</v>
      </c>
      <c r="L527" s="9">
        <v>1000136410</v>
      </c>
      <c r="M527" s="9" t="s">
        <v>210</v>
      </c>
      <c r="N527" s="9">
        <v>55145</v>
      </c>
      <c r="O527" s="9" t="s">
        <v>62</v>
      </c>
      <c r="P527" s="9" t="s">
        <v>61</v>
      </c>
      <c r="Q527" s="9" t="s">
        <v>58</v>
      </c>
      <c r="R527" s="12">
        <v>44677</v>
      </c>
      <c r="S527" s="12">
        <v>44645</v>
      </c>
      <c r="T527" s="12">
        <v>44748</v>
      </c>
      <c r="U527" s="12">
        <v>44770</v>
      </c>
      <c r="V527" s="12">
        <v>44768</v>
      </c>
      <c r="W527" s="13">
        <v>60803</v>
      </c>
      <c r="X527" s="9" t="s">
        <v>67</v>
      </c>
      <c r="Y527" s="9" t="s">
        <v>59</v>
      </c>
      <c r="Z527" s="9" t="s">
        <v>64</v>
      </c>
      <c r="AA527" s="9">
        <v>955173</v>
      </c>
      <c r="AB527" s="9" t="s">
        <v>50</v>
      </c>
      <c r="AC527" s="9" t="s">
        <v>49</v>
      </c>
      <c r="AD527" s="9">
        <v>71811</v>
      </c>
      <c r="AE527" s="9">
        <v>800481835</v>
      </c>
      <c r="AF527" s="9">
        <v>800656601</v>
      </c>
      <c r="AG527" s="9" t="s">
        <v>41</v>
      </c>
      <c r="AH527" s="9">
        <v>100</v>
      </c>
      <c r="AI527" s="14" t="s">
        <v>56</v>
      </c>
    </row>
    <row r="528" spans="1:35" x14ac:dyDescent="0.25">
      <c r="A528" s="8">
        <v>930</v>
      </c>
      <c r="B528" s="9" t="s">
        <v>52</v>
      </c>
      <c r="C528" s="9">
        <v>0</v>
      </c>
      <c r="D528" s="9" t="s">
        <v>60</v>
      </c>
      <c r="E528" s="9" t="s">
        <v>60</v>
      </c>
      <c r="F528" s="10" t="s">
        <v>2037</v>
      </c>
      <c r="G528" s="9" t="s">
        <v>200</v>
      </c>
      <c r="H528" s="9">
        <v>1000774535</v>
      </c>
      <c r="I528" s="9">
        <v>899999230</v>
      </c>
      <c r="J528" s="9" t="s">
        <v>87</v>
      </c>
      <c r="K528" s="9">
        <v>82464469</v>
      </c>
      <c r="L528" s="9">
        <v>1000774535</v>
      </c>
      <c r="M528" s="9" t="s">
        <v>200</v>
      </c>
      <c r="N528" s="9">
        <v>55146</v>
      </c>
      <c r="O528" s="9" t="s">
        <v>62</v>
      </c>
      <c r="P528" s="9" t="s">
        <v>61</v>
      </c>
      <c r="Q528" s="9" t="s">
        <v>58</v>
      </c>
      <c r="R528" s="12">
        <v>44679</v>
      </c>
      <c r="S528" s="12">
        <v>44649</v>
      </c>
      <c r="T528" s="12">
        <v>44748</v>
      </c>
      <c r="U528" s="12">
        <v>44770</v>
      </c>
      <c r="V528" s="12">
        <v>44768</v>
      </c>
      <c r="W528" s="13">
        <v>60803</v>
      </c>
      <c r="X528" s="9" t="s">
        <v>67</v>
      </c>
      <c r="Y528" s="9" t="s">
        <v>59</v>
      </c>
      <c r="Z528" s="9" t="s">
        <v>64</v>
      </c>
      <c r="AA528" s="9">
        <v>955173</v>
      </c>
      <c r="AB528" s="9" t="s">
        <v>50</v>
      </c>
      <c r="AC528" s="9" t="s">
        <v>49</v>
      </c>
      <c r="AD528" s="9">
        <v>71657</v>
      </c>
      <c r="AE528" s="9">
        <v>800481835</v>
      </c>
      <c r="AF528" s="9">
        <v>800656601</v>
      </c>
      <c r="AG528" s="9" t="s">
        <v>41</v>
      </c>
      <c r="AH528" s="9">
        <v>100</v>
      </c>
      <c r="AI528" s="14" t="s">
        <v>56</v>
      </c>
    </row>
    <row r="529" spans="1:35" x14ac:dyDescent="0.25">
      <c r="A529" s="8">
        <v>930</v>
      </c>
      <c r="B529" s="9" t="s">
        <v>52</v>
      </c>
      <c r="C529" s="9">
        <v>0</v>
      </c>
      <c r="D529" s="9" t="s">
        <v>60</v>
      </c>
      <c r="E529" s="9" t="s">
        <v>60</v>
      </c>
      <c r="F529" s="10" t="s">
        <v>2037</v>
      </c>
      <c r="G529" s="9" t="s">
        <v>202</v>
      </c>
      <c r="H529" s="9">
        <v>1006526951</v>
      </c>
      <c r="I529" s="9">
        <v>899999230</v>
      </c>
      <c r="J529" s="9" t="s">
        <v>87</v>
      </c>
      <c r="K529" s="9">
        <v>82464620</v>
      </c>
      <c r="L529" s="9">
        <v>1006526951</v>
      </c>
      <c r="M529" s="9" t="s">
        <v>202</v>
      </c>
      <c r="N529" s="9">
        <v>55147</v>
      </c>
      <c r="O529" s="9" t="s">
        <v>62</v>
      </c>
      <c r="P529" s="9" t="s">
        <v>61</v>
      </c>
      <c r="Q529" s="9" t="s">
        <v>58</v>
      </c>
      <c r="R529" s="12">
        <v>44679</v>
      </c>
      <c r="S529" s="12">
        <v>44649</v>
      </c>
      <c r="T529" s="12">
        <v>44748</v>
      </c>
      <c r="U529" s="12">
        <v>44770</v>
      </c>
      <c r="V529" s="12">
        <v>44768</v>
      </c>
      <c r="W529" s="13">
        <v>60803</v>
      </c>
      <c r="X529" s="9" t="s">
        <v>67</v>
      </c>
      <c r="Y529" s="9" t="s">
        <v>59</v>
      </c>
      <c r="Z529" s="9" t="s">
        <v>64</v>
      </c>
      <c r="AA529" s="9">
        <v>955173</v>
      </c>
      <c r="AB529" s="9" t="s">
        <v>50</v>
      </c>
      <c r="AC529" s="9" t="s">
        <v>49</v>
      </c>
      <c r="AD529" s="9">
        <v>71675</v>
      </c>
      <c r="AE529" s="9">
        <v>800481835</v>
      </c>
      <c r="AF529" s="9">
        <v>800656601</v>
      </c>
      <c r="AG529" s="9" t="s">
        <v>41</v>
      </c>
      <c r="AH529" s="9">
        <v>100</v>
      </c>
      <c r="AI529" s="14" t="s">
        <v>56</v>
      </c>
    </row>
    <row r="530" spans="1:35" x14ac:dyDescent="0.25">
      <c r="A530" s="8">
        <v>930</v>
      </c>
      <c r="B530" s="9" t="s">
        <v>52</v>
      </c>
      <c r="C530" s="9">
        <v>0</v>
      </c>
      <c r="D530" s="9" t="s">
        <v>60</v>
      </c>
      <c r="E530" s="9" t="s">
        <v>60</v>
      </c>
      <c r="F530" s="10" t="s">
        <v>2037</v>
      </c>
      <c r="G530" s="9" t="s">
        <v>204</v>
      </c>
      <c r="H530" s="9">
        <v>1018488450</v>
      </c>
      <c r="I530" s="9">
        <v>899999230</v>
      </c>
      <c r="J530" s="9" t="s">
        <v>87</v>
      </c>
      <c r="K530" s="9">
        <v>82465257</v>
      </c>
      <c r="L530" s="9">
        <v>1018488450</v>
      </c>
      <c r="M530" s="9" t="s">
        <v>204</v>
      </c>
      <c r="N530" s="9">
        <v>55148</v>
      </c>
      <c r="O530" s="9" t="s">
        <v>62</v>
      </c>
      <c r="P530" s="9" t="s">
        <v>61</v>
      </c>
      <c r="Q530" s="9" t="s">
        <v>58</v>
      </c>
      <c r="R530" s="12">
        <v>44679</v>
      </c>
      <c r="S530" s="12">
        <v>44639</v>
      </c>
      <c r="T530" s="12">
        <v>44748</v>
      </c>
      <c r="U530" s="12">
        <v>44770</v>
      </c>
      <c r="V530" s="12">
        <v>44768</v>
      </c>
      <c r="W530" s="13">
        <v>60803</v>
      </c>
      <c r="X530" s="9" t="s">
        <v>67</v>
      </c>
      <c r="Y530" s="9" t="s">
        <v>59</v>
      </c>
      <c r="Z530" s="9" t="s">
        <v>64</v>
      </c>
      <c r="AA530" s="9">
        <v>955173</v>
      </c>
      <c r="AB530" s="9" t="s">
        <v>50</v>
      </c>
      <c r="AC530" s="9" t="s">
        <v>49</v>
      </c>
      <c r="AD530" s="9">
        <v>71682</v>
      </c>
      <c r="AE530" s="9">
        <v>800481835</v>
      </c>
      <c r="AF530" s="9">
        <v>800656601</v>
      </c>
      <c r="AG530" s="9" t="s">
        <v>41</v>
      </c>
      <c r="AH530" s="9">
        <v>100</v>
      </c>
      <c r="AI530" s="14" t="s">
        <v>56</v>
      </c>
    </row>
    <row r="531" spans="1:35" x14ac:dyDescent="0.25">
      <c r="A531" s="8">
        <v>930</v>
      </c>
      <c r="B531" s="9" t="s">
        <v>52</v>
      </c>
      <c r="C531" s="9">
        <v>0</v>
      </c>
      <c r="D531" s="9" t="s">
        <v>60</v>
      </c>
      <c r="E531" s="9" t="s">
        <v>60</v>
      </c>
      <c r="F531" s="10" t="s">
        <v>2037</v>
      </c>
      <c r="G531" s="9" t="s">
        <v>206</v>
      </c>
      <c r="H531" s="9">
        <v>1003619634</v>
      </c>
      <c r="I531" s="9">
        <v>899999230</v>
      </c>
      <c r="J531" s="9" t="s">
        <v>87</v>
      </c>
      <c r="K531" s="9">
        <v>82357470</v>
      </c>
      <c r="L531" s="9">
        <v>1003619634</v>
      </c>
      <c r="M531" s="9" t="s">
        <v>206</v>
      </c>
      <c r="N531" s="9">
        <v>55149</v>
      </c>
      <c r="O531" s="9" t="s">
        <v>62</v>
      </c>
      <c r="P531" s="9" t="s">
        <v>61</v>
      </c>
      <c r="Q531" s="9" t="s">
        <v>58</v>
      </c>
      <c r="R531" s="12">
        <v>44679</v>
      </c>
      <c r="S531" s="12">
        <v>44638</v>
      </c>
      <c r="T531" s="12">
        <v>44748</v>
      </c>
      <c r="U531" s="12">
        <v>44770</v>
      </c>
      <c r="V531" s="12">
        <v>44768</v>
      </c>
      <c r="W531" s="13">
        <v>60803</v>
      </c>
      <c r="X531" s="9" t="s">
        <v>67</v>
      </c>
      <c r="Y531" s="9" t="s">
        <v>59</v>
      </c>
      <c r="Z531" s="9" t="s">
        <v>64</v>
      </c>
      <c r="AA531" s="9">
        <v>955173</v>
      </c>
      <c r="AB531" s="9" t="s">
        <v>50</v>
      </c>
      <c r="AC531" s="9" t="s">
        <v>49</v>
      </c>
      <c r="AD531" s="9">
        <v>71823</v>
      </c>
      <c r="AE531" s="9">
        <v>800481835</v>
      </c>
      <c r="AF531" s="9">
        <v>800656601</v>
      </c>
      <c r="AG531" s="9" t="s">
        <v>41</v>
      </c>
      <c r="AH531" s="9">
        <v>100</v>
      </c>
      <c r="AI531" s="14" t="s">
        <v>56</v>
      </c>
    </row>
    <row r="532" spans="1:35" x14ac:dyDescent="0.25">
      <c r="A532" s="8">
        <v>930</v>
      </c>
      <c r="B532" s="9" t="s">
        <v>52</v>
      </c>
      <c r="C532" s="9">
        <v>0</v>
      </c>
      <c r="D532" s="9" t="s">
        <v>60</v>
      </c>
      <c r="E532" s="9" t="s">
        <v>60</v>
      </c>
      <c r="F532" s="10" t="s">
        <v>2037</v>
      </c>
      <c r="G532" s="9" t="s">
        <v>212</v>
      </c>
      <c r="H532" s="9">
        <v>1010237767</v>
      </c>
      <c r="I532" s="9">
        <v>899999230</v>
      </c>
      <c r="J532" s="9" t="s">
        <v>87</v>
      </c>
      <c r="K532" s="9">
        <v>81913640</v>
      </c>
      <c r="L532" s="9">
        <v>1010237767</v>
      </c>
      <c r="M532" s="9" t="s">
        <v>212</v>
      </c>
      <c r="N532" s="9">
        <v>55151</v>
      </c>
      <c r="O532" s="9" t="s">
        <v>62</v>
      </c>
      <c r="P532" s="9" t="s">
        <v>61</v>
      </c>
      <c r="Q532" s="9" t="s">
        <v>58</v>
      </c>
      <c r="R532" s="12">
        <v>44684</v>
      </c>
      <c r="S532" s="12">
        <v>44656</v>
      </c>
      <c r="T532" s="12">
        <v>44748</v>
      </c>
      <c r="U532" s="12">
        <v>44770</v>
      </c>
      <c r="V532" s="12">
        <v>44768</v>
      </c>
      <c r="W532" s="13">
        <v>60803</v>
      </c>
      <c r="X532" s="9" t="s">
        <v>67</v>
      </c>
      <c r="Y532" s="9" t="s">
        <v>59</v>
      </c>
      <c r="Z532" s="9" t="s">
        <v>64</v>
      </c>
      <c r="AA532" s="9">
        <v>955173</v>
      </c>
      <c r="AB532" s="9" t="s">
        <v>50</v>
      </c>
      <c r="AC532" s="9" t="s">
        <v>49</v>
      </c>
      <c r="AD532" s="9">
        <v>71658</v>
      </c>
      <c r="AE532" s="9">
        <v>800481835</v>
      </c>
      <c r="AF532" s="9">
        <v>800656601</v>
      </c>
      <c r="AG532" s="9" t="s">
        <v>41</v>
      </c>
      <c r="AH532" s="9">
        <v>100</v>
      </c>
      <c r="AI532" s="14" t="s">
        <v>56</v>
      </c>
    </row>
    <row r="533" spans="1:35" x14ac:dyDescent="0.25">
      <c r="A533" s="8">
        <v>930</v>
      </c>
      <c r="B533" s="9" t="s">
        <v>52</v>
      </c>
      <c r="C533" s="9">
        <v>0</v>
      </c>
      <c r="D533" s="9" t="s">
        <v>60</v>
      </c>
      <c r="E533" s="9" t="s">
        <v>60</v>
      </c>
      <c r="F533" s="10" t="s">
        <v>2037</v>
      </c>
      <c r="G533" s="9" t="s">
        <v>214</v>
      </c>
      <c r="H533" s="9">
        <v>1033821529</v>
      </c>
      <c r="I533" s="9">
        <v>899999230</v>
      </c>
      <c r="J533" s="9" t="s">
        <v>87</v>
      </c>
      <c r="K533" s="9">
        <v>82478877</v>
      </c>
      <c r="L533" s="9">
        <v>1033821529</v>
      </c>
      <c r="M533" s="9" t="s">
        <v>214</v>
      </c>
      <c r="N533" s="9">
        <v>55152</v>
      </c>
      <c r="O533" s="9" t="s">
        <v>62</v>
      </c>
      <c r="P533" s="9" t="s">
        <v>61</v>
      </c>
      <c r="Q533" s="9" t="s">
        <v>58</v>
      </c>
      <c r="R533" s="12">
        <v>44684</v>
      </c>
      <c r="S533" s="12">
        <v>44652</v>
      </c>
      <c r="T533" s="12">
        <v>44748</v>
      </c>
      <c r="U533" s="12">
        <v>44770</v>
      </c>
      <c r="V533" s="12">
        <v>44768</v>
      </c>
      <c r="W533" s="13">
        <v>60803</v>
      </c>
      <c r="X533" s="9" t="s">
        <v>67</v>
      </c>
      <c r="Y533" s="9" t="s">
        <v>59</v>
      </c>
      <c r="Z533" s="9" t="s">
        <v>64</v>
      </c>
      <c r="AA533" s="9">
        <v>955173</v>
      </c>
      <c r="AB533" s="9" t="s">
        <v>50</v>
      </c>
      <c r="AC533" s="9" t="s">
        <v>49</v>
      </c>
      <c r="AD533" s="9">
        <v>71944</v>
      </c>
      <c r="AE533" s="9">
        <v>800481835</v>
      </c>
      <c r="AF533" s="9">
        <v>800656601</v>
      </c>
      <c r="AG533" s="9" t="s">
        <v>41</v>
      </c>
      <c r="AH533" s="9">
        <v>100</v>
      </c>
      <c r="AI533" s="14" t="s">
        <v>56</v>
      </c>
    </row>
    <row r="534" spans="1:35" x14ac:dyDescent="0.25">
      <c r="A534" s="8">
        <v>930</v>
      </c>
      <c r="B534" s="9" t="s">
        <v>52</v>
      </c>
      <c r="C534" s="9">
        <v>0</v>
      </c>
      <c r="D534" s="9" t="s">
        <v>60</v>
      </c>
      <c r="E534" s="9" t="s">
        <v>60</v>
      </c>
      <c r="F534" s="10" t="s">
        <v>2037</v>
      </c>
      <c r="G534" s="9" t="s">
        <v>216</v>
      </c>
      <c r="H534" s="9">
        <v>1000455364</v>
      </c>
      <c r="I534" s="9">
        <v>899999230</v>
      </c>
      <c r="J534" s="9" t="s">
        <v>87</v>
      </c>
      <c r="K534" s="9">
        <v>82479312</v>
      </c>
      <c r="L534" s="9">
        <v>1000455364</v>
      </c>
      <c r="M534" s="9" t="s">
        <v>216</v>
      </c>
      <c r="N534" s="9">
        <v>55153</v>
      </c>
      <c r="O534" s="9" t="s">
        <v>62</v>
      </c>
      <c r="P534" s="9" t="s">
        <v>61</v>
      </c>
      <c r="Q534" s="9" t="s">
        <v>58</v>
      </c>
      <c r="R534" s="12">
        <v>44684</v>
      </c>
      <c r="S534" s="12">
        <v>44652</v>
      </c>
      <c r="T534" s="12">
        <v>44748</v>
      </c>
      <c r="U534" s="12">
        <v>44770</v>
      </c>
      <c r="V534" s="12">
        <v>44768</v>
      </c>
      <c r="W534" s="13">
        <v>60803</v>
      </c>
      <c r="X534" s="9" t="s">
        <v>67</v>
      </c>
      <c r="Y534" s="9" t="s">
        <v>59</v>
      </c>
      <c r="Z534" s="9" t="s">
        <v>64</v>
      </c>
      <c r="AA534" s="9">
        <v>955173</v>
      </c>
      <c r="AB534" s="9" t="s">
        <v>50</v>
      </c>
      <c r="AC534" s="9" t="s">
        <v>49</v>
      </c>
      <c r="AD534" s="9">
        <v>71812</v>
      </c>
      <c r="AE534" s="9">
        <v>800481835</v>
      </c>
      <c r="AF534" s="9">
        <v>800656601</v>
      </c>
      <c r="AG534" s="9" t="s">
        <v>41</v>
      </c>
      <c r="AH534" s="9">
        <v>100</v>
      </c>
      <c r="AI534" s="14" t="s">
        <v>56</v>
      </c>
    </row>
    <row r="535" spans="1:35" x14ac:dyDescent="0.25">
      <c r="A535" s="8">
        <v>930</v>
      </c>
      <c r="B535" s="9" t="s">
        <v>52</v>
      </c>
      <c r="C535" s="9">
        <v>0</v>
      </c>
      <c r="D535" s="9" t="s">
        <v>60</v>
      </c>
      <c r="E535" s="9" t="s">
        <v>60</v>
      </c>
      <c r="F535" s="10" t="s">
        <v>2037</v>
      </c>
      <c r="G535" s="9" t="s">
        <v>222</v>
      </c>
      <c r="H535" s="9">
        <v>1024585537</v>
      </c>
      <c r="I535" s="9">
        <v>899999230</v>
      </c>
      <c r="J535" s="9" t="s">
        <v>87</v>
      </c>
      <c r="K535" s="9">
        <v>82375691</v>
      </c>
      <c r="L535" s="9">
        <v>1024585537</v>
      </c>
      <c r="M535" s="9" t="s">
        <v>222</v>
      </c>
      <c r="N535" s="9">
        <v>55154</v>
      </c>
      <c r="O535" s="9" t="s">
        <v>62</v>
      </c>
      <c r="P535" s="9" t="s">
        <v>61</v>
      </c>
      <c r="Q535" s="9" t="s">
        <v>58</v>
      </c>
      <c r="R535" s="12">
        <v>44684</v>
      </c>
      <c r="S535" s="12">
        <v>44655</v>
      </c>
      <c r="T535" s="12">
        <v>44748</v>
      </c>
      <c r="U535" s="12">
        <v>44770</v>
      </c>
      <c r="V535" s="12">
        <v>44768</v>
      </c>
      <c r="W535" s="13">
        <v>60803</v>
      </c>
      <c r="X535" s="9" t="s">
        <v>67</v>
      </c>
      <c r="Y535" s="9" t="s">
        <v>59</v>
      </c>
      <c r="Z535" s="9" t="s">
        <v>64</v>
      </c>
      <c r="AA535" s="9">
        <v>955173</v>
      </c>
      <c r="AB535" s="9" t="s">
        <v>50</v>
      </c>
      <c r="AC535" s="9" t="s">
        <v>49</v>
      </c>
      <c r="AD535" s="9">
        <v>71813</v>
      </c>
      <c r="AE535" s="9">
        <v>800481835</v>
      </c>
      <c r="AF535" s="9">
        <v>800656601</v>
      </c>
      <c r="AG535" s="9" t="s">
        <v>41</v>
      </c>
      <c r="AH535" s="9">
        <v>100</v>
      </c>
      <c r="AI535" s="14" t="s">
        <v>56</v>
      </c>
    </row>
    <row r="536" spans="1:35" x14ac:dyDescent="0.25">
      <c r="A536" s="8">
        <v>930</v>
      </c>
      <c r="B536" s="9" t="s">
        <v>52</v>
      </c>
      <c r="C536" s="9">
        <v>0</v>
      </c>
      <c r="D536" s="9" t="s">
        <v>60</v>
      </c>
      <c r="E536" s="9" t="s">
        <v>60</v>
      </c>
      <c r="F536" s="10" t="s">
        <v>2037</v>
      </c>
      <c r="G536" s="9" t="s">
        <v>218</v>
      </c>
      <c r="H536" s="9">
        <v>1001185471</v>
      </c>
      <c r="I536" s="9">
        <v>899999230</v>
      </c>
      <c r="J536" s="9" t="s">
        <v>87</v>
      </c>
      <c r="K536" s="9">
        <v>82485230</v>
      </c>
      <c r="L536" s="9">
        <v>1001185471</v>
      </c>
      <c r="M536" s="9" t="s">
        <v>218</v>
      </c>
      <c r="N536" s="9">
        <v>55155</v>
      </c>
      <c r="O536" s="9" t="s">
        <v>62</v>
      </c>
      <c r="P536" s="9" t="s">
        <v>61</v>
      </c>
      <c r="Q536" s="9" t="s">
        <v>58</v>
      </c>
      <c r="R536" s="12">
        <v>44685</v>
      </c>
      <c r="S536" s="12">
        <v>44656</v>
      </c>
      <c r="T536" s="12">
        <v>44748</v>
      </c>
      <c r="U536" s="12">
        <v>44770</v>
      </c>
      <c r="V536" s="12">
        <v>44768</v>
      </c>
      <c r="W536" s="13">
        <v>60803</v>
      </c>
      <c r="X536" s="9" t="s">
        <v>67</v>
      </c>
      <c r="Y536" s="9" t="s">
        <v>59</v>
      </c>
      <c r="Z536" s="9" t="s">
        <v>64</v>
      </c>
      <c r="AA536" s="9">
        <v>955173</v>
      </c>
      <c r="AB536" s="9" t="s">
        <v>50</v>
      </c>
      <c r="AC536" s="9" t="s">
        <v>49</v>
      </c>
      <c r="AD536" s="9">
        <v>71674</v>
      </c>
      <c r="AE536" s="9">
        <v>800481835</v>
      </c>
      <c r="AF536" s="9">
        <v>800656601</v>
      </c>
      <c r="AG536" s="9" t="s">
        <v>41</v>
      </c>
      <c r="AH536" s="9">
        <v>100</v>
      </c>
      <c r="AI536" s="14" t="s">
        <v>56</v>
      </c>
    </row>
    <row r="537" spans="1:35" x14ac:dyDescent="0.25">
      <c r="A537" s="8">
        <v>930</v>
      </c>
      <c r="B537" s="9" t="s">
        <v>52</v>
      </c>
      <c r="C537" s="9">
        <v>0</v>
      </c>
      <c r="D537" s="9" t="s">
        <v>60</v>
      </c>
      <c r="E537" s="9" t="s">
        <v>60</v>
      </c>
      <c r="F537" s="10" t="s">
        <v>2037</v>
      </c>
      <c r="G537" s="9" t="s">
        <v>704</v>
      </c>
      <c r="H537" s="9">
        <v>1000573663</v>
      </c>
      <c r="I537" s="9">
        <v>899999230</v>
      </c>
      <c r="J537" s="9" t="s">
        <v>87</v>
      </c>
      <c r="K537" s="9">
        <v>82233436</v>
      </c>
      <c r="L537" s="9">
        <v>1000573663</v>
      </c>
      <c r="M537" s="9" t="s">
        <v>704</v>
      </c>
      <c r="N537" s="9">
        <v>55102</v>
      </c>
      <c r="O537" s="9" t="s">
        <v>62</v>
      </c>
      <c r="P537" s="9" t="s">
        <v>61</v>
      </c>
      <c r="Q537" s="9" t="s">
        <v>58</v>
      </c>
      <c r="R537" s="12">
        <v>44634</v>
      </c>
      <c r="S537" s="12">
        <v>44630</v>
      </c>
      <c r="T537" s="12">
        <v>44713</v>
      </c>
      <c r="U537" s="12">
        <v>44728</v>
      </c>
      <c r="V537" s="12">
        <v>44725</v>
      </c>
      <c r="W537" s="13">
        <v>67559</v>
      </c>
      <c r="X537" s="9" t="s">
        <v>224</v>
      </c>
      <c r="Y537" s="9" t="s">
        <v>59</v>
      </c>
      <c r="Z537" s="9" t="s">
        <v>64</v>
      </c>
      <c r="AA537" s="9">
        <v>945363</v>
      </c>
      <c r="AB537" s="9" t="s">
        <v>39</v>
      </c>
      <c r="AC537" s="9" t="s">
        <v>49</v>
      </c>
      <c r="AD537" s="9">
        <v>71327</v>
      </c>
      <c r="AE537" s="9">
        <v>800476109</v>
      </c>
      <c r="AF537" s="9">
        <v>800649925</v>
      </c>
      <c r="AG537" s="9" t="s">
        <v>41</v>
      </c>
      <c r="AH537" s="9">
        <v>100</v>
      </c>
      <c r="AI537" s="14" t="s">
        <v>56</v>
      </c>
    </row>
    <row r="538" spans="1:35" x14ac:dyDescent="0.25">
      <c r="A538" s="8">
        <v>930</v>
      </c>
      <c r="B538" s="9" t="s">
        <v>52</v>
      </c>
      <c r="C538" s="9">
        <v>0</v>
      </c>
      <c r="D538" s="9" t="s">
        <v>60</v>
      </c>
      <c r="E538" s="9" t="s">
        <v>60</v>
      </c>
      <c r="F538" s="10" t="s">
        <v>2037</v>
      </c>
      <c r="G538" s="9" t="s">
        <v>185</v>
      </c>
      <c r="H538" s="9">
        <v>1012450284</v>
      </c>
      <c r="I538" s="9">
        <v>899999230</v>
      </c>
      <c r="J538" s="9" t="s">
        <v>87</v>
      </c>
      <c r="K538" s="9">
        <v>82246118</v>
      </c>
      <c r="L538" s="9">
        <v>1012450284</v>
      </c>
      <c r="M538" s="9" t="s">
        <v>185</v>
      </c>
      <c r="N538" s="9">
        <v>55103</v>
      </c>
      <c r="O538" s="9" t="s">
        <v>62</v>
      </c>
      <c r="P538" s="9" t="s">
        <v>61</v>
      </c>
      <c r="Q538" s="9" t="s">
        <v>58</v>
      </c>
      <c r="R538" s="12">
        <v>44635</v>
      </c>
      <c r="S538" s="12">
        <v>44630</v>
      </c>
      <c r="T538" s="12">
        <v>44713</v>
      </c>
      <c r="U538" s="12">
        <v>44728</v>
      </c>
      <c r="V538" s="12">
        <v>44725</v>
      </c>
      <c r="W538" s="13">
        <v>67559</v>
      </c>
      <c r="X538" s="9" t="s">
        <v>224</v>
      </c>
      <c r="Y538" s="9" t="s">
        <v>59</v>
      </c>
      <c r="Z538" s="9" t="s">
        <v>64</v>
      </c>
      <c r="AA538" s="9">
        <v>945363</v>
      </c>
      <c r="AB538" s="9" t="s">
        <v>39</v>
      </c>
      <c r="AC538" s="9" t="s">
        <v>49</v>
      </c>
      <c r="AD538" s="9">
        <v>70846</v>
      </c>
      <c r="AE538" s="9">
        <v>800476109</v>
      </c>
      <c r="AF538" s="9">
        <v>800649925</v>
      </c>
      <c r="AG538" s="9" t="s">
        <v>41</v>
      </c>
      <c r="AH538" s="9">
        <v>100</v>
      </c>
      <c r="AI538" s="14" t="s">
        <v>56</v>
      </c>
    </row>
    <row r="539" spans="1:35" x14ac:dyDescent="0.25">
      <c r="A539" s="8">
        <v>930</v>
      </c>
      <c r="B539" s="9" t="s">
        <v>52</v>
      </c>
      <c r="C539" s="9">
        <v>0</v>
      </c>
      <c r="D539" s="9" t="s">
        <v>60</v>
      </c>
      <c r="E539" s="9" t="s">
        <v>60</v>
      </c>
      <c r="F539" s="10" t="s">
        <v>2037</v>
      </c>
      <c r="G539" s="9" t="s">
        <v>705</v>
      </c>
      <c r="H539" s="9">
        <v>1000986554</v>
      </c>
      <c r="I539" s="9">
        <v>899999230</v>
      </c>
      <c r="J539" s="9" t="s">
        <v>87</v>
      </c>
      <c r="K539" s="9">
        <v>82288651</v>
      </c>
      <c r="L539" s="9">
        <v>1000986554</v>
      </c>
      <c r="M539" s="9" t="s">
        <v>705</v>
      </c>
      <c r="N539" s="9">
        <v>55104</v>
      </c>
      <c r="O539" s="9" t="s">
        <v>62</v>
      </c>
      <c r="P539" s="9" t="s">
        <v>61</v>
      </c>
      <c r="Q539" s="9" t="s">
        <v>58</v>
      </c>
      <c r="R539" s="12">
        <v>44643</v>
      </c>
      <c r="S539" s="12">
        <v>44613</v>
      </c>
      <c r="T539" s="12">
        <v>44713</v>
      </c>
      <c r="U539" s="12">
        <v>44728</v>
      </c>
      <c r="V539" s="12">
        <v>44725</v>
      </c>
      <c r="W539" s="13">
        <v>67559</v>
      </c>
      <c r="X539" s="9" t="s">
        <v>224</v>
      </c>
      <c r="Y539" s="9" t="s">
        <v>59</v>
      </c>
      <c r="Z539" s="9" t="s">
        <v>64</v>
      </c>
      <c r="AA539" s="9">
        <v>945363</v>
      </c>
      <c r="AB539" s="9" t="s">
        <v>39</v>
      </c>
      <c r="AC539" s="9" t="s">
        <v>49</v>
      </c>
      <c r="AD539" s="9">
        <v>70770</v>
      </c>
      <c r="AE539" s="9">
        <v>800476109</v>
      </c>
      <c r="AF539" s="9">
        <v>800649925</v>
      </c>
      <c r="AG539" s="9" t="s">
        <v>41</v>
      </c>
      <c r="AH539" s="9">
        <v>100</v>
      </c>
      <c r="AI539" s="14" t="s">
        <v>56</v>
      </c>
    </row>
    <row r="540" spans="1:35" x14ac:dyDescent="0.25">
      <c r="A540" s="8">
        <v>930</v>
      </c>
      <c r="B540" s="9" t="s">
        <v>52</v>
      </c>
      <c r="C540" s="9">
        <v>0</v>
      </c>
      <c r="D540" s="9" t="s">
        <v>60</v>
      </c>
      <c r="E540" s="9" t="s">
        <v>60</v>
      </c>
      <c r="F540" s="10" t="s">
        <v>2037</v>
      </c>
      <c r="G540" s="9" t="s">
        <v>706</v>
      </c>
      <c r="H540" s="9">
        <v>1001347272</v>
      </c>
      <c r="I540" s="9">
        <v>899999230</v>
      </c>
      <c r="J540" s="9" t="s">
        <v>87</v>
      </c>
      <c r="K540" s="9">
        <v>82288781</v>
      </c>
      <c r="L540" s="9">
        <v>1001347272</v>
      </c>
      <c r="M540" s="9" t="s">
        <v>706</v>
      </c>
      <c r="N540" s="9">
        <v>55105</v>
      </c>
      <c r="O540" s="9" t="s">
        <v>62</v>
      </c>
      <c r="P540" s="9" t="s">
        <v>61</v>
      </c>
      <c r="Q540" s="9" t="s">
        <v>58</v>
      </c>
      <c r="R540" s="12">
        <v>44643</v>
      </c>
      <c r="S540" s="12">
        <v>44614</v>
      </c>
      <c r="T540" s="12">
        <v>44713</v>
      </c>
      <c r="U540" s="12">
        <v>44728</v>
      </c>
      <c r="V540" s="12">
        <v>44725</v>
      </c>
      <c r="W540" s="13">
        <v>67559</v>
      </c>
      <c r="X540" s="9" t="s">
        <v>224</v>
      </c>
      <c r="Y540" s="9" t="s">
        <v>59</v>
      </c>
      <c r="Z540" s="9" t="s">
        <v>64</v>
      </c>
      <c r="AA540" s="9">
        <v>945363</v>
      </c>
      <c r="AB540" s="9" t="s">
        <v>39</v>
      </c>
      <c r="AC540" s="9" t="s">
        <v>49</v>
      </c>
      <c r="AD540" s="9">
        <v>71356</v>
      </c>
      <c r="AE540" s="9">
        <v>800476109</v>
      </c>
      <c r="AF540" s="9">
        <v>800649925</v>
      </c>
      <c r="AG540" s="9" t="s">
        <v>41</v>
      </c>
      <c r="AH540" s="9">
        <v>100</v>
      </c>
      <c r="AI540" s="14" t="s">
        <v>56</v>
      </c>
    </row>
    <row r="541" spans="1:35" x14ac:dyDescent="0.25">
      <c r="A541" s="8">
        <v>930</v>
      </c>
      <c r="B541" s="9" t="s">
        <v>52</v>
      </c>
      <c r="C541" s="9">
        <v>0</v>
      </c>
      <c r="D541" s="9" t="s">
        <v>60</v>
      </c>
      <c r="E541" s="9" t="s">
        <v>60</v>
      </c>
      <c r="F541" s="10" t="s">
        <v>2037</v>
      </c>
      <c r="G541" s="9" t="s">
        <v>707</v>
      </c>
      <c r="H541" s="9">
        <v>1001053126</v>
      </c>
      <c r="I541" s="9">
        <v>899999230</v>
      </c>
      <c r="J541" s="9" t="s">
        <v>87</v>
      </c>
      <c r="K541" s="9">
        <v>82291483</v>
      </c>
      <c r="L541" s="9">
        <v>1001053126</v>
      </c>
      <c r="M541" s="9" t="s">
        <v>707</v>
      </c>
      <c r="N541" s="9">
        <v>55106</v>
      </c>
      <c r="O541" s="9" t="s">
        <v>62</v>
      </c>
      <c r="P541" s="9" t="s">
        <v>61</v>
      </c>
      <c r="Q541" s="9" t="s">
        <v>58</v>
      </c>
      <c r="R541" s="12">
        <v>44643</v>
      </c>
      <c r="S541" s="12">
        <v>44617</v>
      </c>
      <c r="T541" s="12">
        <v>44713</v>
      </c>
      <c r="U541" s="12">
        <v>44728</v>
      </c>
      <c r="V541" s="12">
        <v>44725</v>
      </c>
      <c r="W541" s="13">
        <v>67559</v>
      </c>
      <c r="X541" s="9" t="s">
        <v>224</v>
      </c>
      <c r="Y541" s="9" t="s">
        <v>59</v>
      </c>
      <c r="Z541" s="9" t="s">
        <v>64</v>
      </c>
      <c r="AA541" s="9">
        <v>945363</v>
      </c>
      <c r="AB541" s="9" t="s">
        <v>39</v>
      </c>
      <c r="AC541" s="9" t="s">
        <v>49</v>
      </c>
      <c r="AD541" s="9">
        <v>70813</v>
      </c>
      <c r="AE541" s="9">
        <v>800476109</v>
      </c>
      <c r="AF541" s="9">
        <v>800649925</v>
      </c>
      <c r="AG541" s="9" t="s">
        <v>41</v>
      </c>
      <c r="AH541" s="9">
        <v>100</v>
      </c>
      <c r="AI541" s="14" t="s">
        <v>56</v>
      </c>
    </row>
    <row r="542" spans="1:35" x14ac:dyDescent="0.25">
      <c r="A542" s="8">
        <v>930</v>
      </c>
      <c r="B542" s="9" t="s">
        <v>52</v>
      </c>
      <c r="C542" s="9">
        <v>0</v>
      </c>
      <c r="D542" s="9" t="s">
        <v>60</v>
      </c>
      <c r="E542" s="9" t="s">
        <v>60</v>
      </c>
      <c r="F542" s="10" t="s">
        <v>2037</v>
      </c>
      <c r="G542" s="9" t="s">
        <v>245</v>
      </c>
      <c r="H542" s="9">
        <v>1096244779</v>
      </c>
      <c r="I542" s="9">
        <v>899999230</v>
      </c>
      <c r="J542" s="9" t="s">
        <v>87</v>
      </c>
      <c r="K542" s="9">
        <v>82292159</v>
      </c>
      <c r="L542" s="9">
        <v>1096244779</v>
      </c>
      <c r="M542" s="9" t="s">
        <v>245</v>
      </c>
      <c r="N542" s="9">
        <v>55107</v>
      </c>
      <c r="O542" s="9" t="s">
        <v>62</v>
      </c>
      <c r="P542" s="9" t="s">
        <v>61</v>
      </c>
      <c r="Q542" s="9" t="s">
        <v>58</v>
      </c>
      <c r="R542" s="12">
        <v>44643</v>
      </c>
      <c r="S542" s="12">
        <v>44611</v>
      </c>
      <c r="T542" s="12">
        <v>44713</v>
      </c>
      <c r="U542" s="12">
        <v>44728</v>
      </c>
      <c r="V542" s="12">
        <v>44725</v>
      </c>
      <c r="W542" s="13">
        <v>67559</v>
      </c>
      <c r="X542" s="9" t="s">
        <v>224</v>
      </c>
      <c r="Y542" s="9" t="s">
        <v>59</v>
      </c>
      <c r="Z542" s="9" t="s">
        <v>64</v>
      </c>
      <c r="AA542" s="9">
        <v>945363</v>
      </c>
      <c r="AB542" s="9" t="s">
        <v>39</v>
      </c>
      <c r="AC542" s="9" t="s">
        <v>49</v>
      </c>
      <c r="AD542" s="9">
        <v>71394</v>
      </c>
      <c r="AE542" s="9">
        <v>800476109</v>
      </c>
      <c r="AF542" s="9">
        <v>800649925</v>
      </c>
      <c r="AG542" s="9" t="s">
        <v>41</v>
      </c>
      <c r="AH542" s="9">
        <v>100</v>
      </c>
      <c r="AI542" s="14" t="s">
        <v>56</v>
      </c>
    </row>
    <row r="543" spans="1:35" x14ac:dyDescent="0.25">
      <c r="A543" s="8">
        <v>930</v>
      </c>
      <c r="B543" s="9" t="s">
        <v>52</v>
      </c>
      <c r="C543" s="9">
        <v>0</v>
      </c>
      <c r="D543" s="9" t="s">
        <v>60</v>
      </c>
      <c r="E543" s="9" t="s">
        <v>60</v>
      </c>
      <c r="F543" s="10" t="s">
        <v>2037</v>
      </c>
      <c r="G543" s="9" t="s">
        <v>708</v>
      </c>
      <c r="H543" s="9">
        <v>1077942425</v>
      </c>
      <c r="I543" s="9">
        <v>899999230</v>
      </c>
      <c r="J543" s="9" t="s">
        <v>87</v>
      </c>
      <c r="K543" s="9">
        <v>82303256</v>
      </c>
      <c r="L543" s="9">
        <v>1077942425</v>
      </c>
      <c r="M543" s="9" t="s">
        <v>708</v>
      </c>
      <c r="N543" s="9">
        <v>55108</v>
      </c>
      <c r="O543" s="9" t="s">
        <v>62</v>
      </c>
      <c r="P543" s="9" t="s">
        <v>61</v>
      </c>
      <c r="Q543" s="9" t="s">
        <v>58</v>
      </c>
      <c r="R543" s="12">
        <v>44645</v>
      </c>
      <c r="S543" s="12">
        <v>44617</v>
      </c>
      <c r="T543" s="12">
        <v>44713</v>
      </c>
      <c r="U543" s="12">
        <v>44728</v>
      </c>
      <c r="V543" s="12">
        <v>44725</v>
      </c>
      <c r="W543" s="13">
        <v>67559</v>
      </c>
      <c r="X543" s="9" t="s">
        <v>224</v>
      </c>
      <c r="Y543" s="9" t="s">
        <v>59</v>
      </c>
      <c r="Z543" s="9" t="s">
        <v>64</v>
      </c>
      <c r="AA543" s="9">
        <v>945363</v>
      </c>
      <c r="AB543" s="9" t="s">
        <v>39</v>
      </c>
      <c r="AC543" s="9" t="s">
        <v>49</v>
      </c>
      <c r="AD543" s="9">
        <v>71363</v>
      </c>
      <c r="AE543" s="9">
        <v>800476109</v>
      </c>
      <c r="AF543" s="9">
        <v>800649925</v>
      </c>
      <c r="AG543" s="9" t="s">
        <v>41</v>
      </c>
      <c r="AH543" s="9">
        <v>100</v>
      </c>
      <c r="AI543" s="14" t="s">
        <v>56</v>
      </c>
    </row>
    <row r="544" spans="1:35" x14ac:dyDescent="0.25">
      <c r="A544" s="8">
        <v>930</v>
      </c>
      <c r="B544" s="9" t="s">
        <v>52</v>
      </c>
      <c r="C544" s="9">
        <v>0</v>
      </c>
      <c r="D544" s="9" t="s">
        <v>60</v>
      </c>
      <c r="E544" s="9" t="s">
        <v>60</v>
      </c>
      <c r="F544" s="10" t="s">
        <v>2037</v>
      </c>
      <c r="G544" s="9" t="s">
        <v>709</v>
      </c>
      <c r="H544" s="9">
        <v>1024566711</v>
      </c>
      <c r="I544" s="9">
        <v>899999230</v>
      </c>
      <c r="J544" s="9" t="s">
        <v>87</v>
      </c>
      <c r="K544" s="9">
        <v>82304578</v>
      </c>
      <c r="L544" s="9">
        <v>1024566711</v>
      </c>
      <c r="M544" s="9" t="s">
        <v>709</v>
      </c>
      <c r="N544" s="9">
        <v>55109</v>
      </c>
      <c r="O544" s="9" t="s">
        <v>62</v>
      </c>
      <c r="P544" s="9" t="s">
        <v>61</v>
      </c>
      <c r="Q544" s="9" t="s">
        <v>58</v>
      </c>
      <c r="R544" s="12">
        <v>44645</v>
      </c>
      <c r="S544" s="12">
        <v>44621</v>
      </c>
      <c r="T544" s="12">
        <v>44713</v>
      </c>
      <c r="U544" s="12">
        <v>44728</v>
      </c>
      <c r="V544" s="12">
        <v>44725</v>
      </c>
      <c r="W544" s="13">
        <v>67559</v>
      </c>
      <c r="X544" s="9" t="s">
        <v>224</v>
      </c>
      <c r="Y544" s="9" t="s">
        <v>59</v>
      </c>
      <c r="Z544" s="9" t="s">
        <v>64</v>
      </c>
      <c r="AA544" s="9">
        <v>945363</v>
      </c>
      <c r="AB544" s="9" t="s">
        <v>39</v>
      </c>
      <c r="AC544" s="9" t="s">
        <v>49</v>
      </c>
      <c r="AD544" s="9">
        <v>71395</v>
      </c>
      <c r="AE544" s="9">
        <v>800476109</v>
      </c>
      <c r="AF544" s="9">
        <v>800649925</v>
      </c>
      <c r="AG544" s="9" t="s">
        <v>41</v>
      </c>
      <c r="AH544" s="9">
        <v>100</v>
      </c>
      <c r="AI544" s="14" t="s">
        <v>56</v>
      </c>
    </row>
    <row r="545" spans="1:35" x14ac:dyDescent="0.25">
      <c r="A545" s="8">
        <v>930</v>
      </c>
      <c r="B545" s="9" t="s">
        <v>52</v>
      </c>
      <c r="C545" s="9">
        <v>0</v>
      </c>
      <c r="D545" s="9" t="s">
        <v>60</v>
      </c>
      <c r="E545" s="9" t="s">
        <v>60</v>
      </c>
      <c r="F545" s="10" t="s">
        <v>2037</v>
      </c>
      <c r="G545" s="9" t="s">
        <v>243</v>
      </c>
      <c r="H545" s="9">
        <v>1023922718</v>
      </c>
      <c r="I545" s="9">
        <v>899999230</v>
      </c>
      <c r="J545" s="9" t="s">
        <v>87</v>
      </c>
      <c r="K545" s="9">
        <v>82306757</v>
      </c>
      <c r="L545" s="9">
        <v>1023922718</v>
      </c>
      <c r="M545" s="9" t="s">
        <v>243</v>
      </c>
      <c r="N545" s="9">
        <v>55110</v>
      </c>
      <c r="O545" s="9" t="s">
        <v>62</v>
      </c>
      <c r="P545" s="9" t="s">
        <v>61</v>
      </c>
      <c r="Q545" s="9" t="s">
        <v>58</v>
      </c>
      <c r="R545" s="12">
        <v>44645</v>
      </c>
      <c r="S545" s="12">
        <v>44620</v>
      </c>
      <c r="T545" s="12">
        <v>44713</v>
      </c>
      <c r="U545" s="12">
        <v>44728</v>
      </c>
      <c r="V545" s="12">
        <v>44725</v>
      </c>
      <c r="W545" s="13">
        <v>67559</v>
      </c>
      <c r="X545" s="9" t="s">
        <v>224</v>
      </c>
      <c r="Y545" s="9" t="s">
        <v>59</v>
      </c>
      <c r="Z545" s="9" t="s">
        <v>64</v>
      </c>
      <c r="AA545" s="9">
        <v>945363</v>
      </c>
      <c r="AB545" s="9" t="s">
        <v>39</v>
      </c>
      <c r="AC545" s="9" t="s">
        <v>49</v>
      </c>
      <c r="AD545" s="9">
        <v>71396</v>
      </c>
      <c r="AE545" s="9">
        <v>800476109</v>
      </c>
      <c r="AF545" s="9">
        <v>800649925</v>
      </c>
      <c r="AG545" s="9" t="s">
        <v>41</v>
      </c>
      <c r="AH545" s="9">
        <v>100</v>
      </c>
      <c r="AI545" s="14" t="s">
        <v>56</v>
      </c>
    </row>
    <row r="546" spans="1:35" x14ac:dyDescent="0.25">
      <c r="A546" s="8">
        <v>930</v>
      </c>
      <c r="B546" s="9" t="s">
        <v>52</v>
      </c>
      <c r="C546" s="9">
        <v>0</v>
      </c>
      <c r="D546" s="9" t="s">
        <v>60</v>
      </c>
      <c r="E546" s="9" t="s">
        <v>60</v>
      </c>
      <c r="F546" s="10" t="s">
        <v>2037</v>
      </c>
      <c r="G546" s="9" t="s">
        <v>502</v>
      </c>
      <c r="H546" s="9">
        <v>1032488788</v>
      </c>
      <c r="I546" s="9">
        <v>899999230</v>
      </c>
      <c r="J546" s="9" t="s">
        <v>87</v>
      </c>
      <c r="K546" s="9">
        <v>81663722</v>
      </c>
      <c r="L546" s="9">
        <v>1032488788</v>
      </c>
      <c r="M546" s="9" t="s">
        <v>502</v>
      </c>
      <c r="N546" s="9">
        <v>55049</v>
      </c>
      <c r="O546" s="9" t="s">
        <v>62</v>
      </c>
      <c r="P546" s="9" t="s">
        <v>61</v>
      </c>
      <c r="Q546" s="9" t="s">
        <v>58</v>
      </c>
      <c r="R546" s="12">
        <v>44516</v>
      </c>
      <c r="S546" s="12">
        <v>44509</v>
      </c>
      <c r="T546" s="12">
        <v>44593</v>
      </c>
      <c r="U546" s="12">
        <v>44601</v>
      </c>
      <c r="V546" s="12">
        <v>44595</v>
      </c>
      <c r="W546" s="13">
        <v>800000</v>
      </c>
      <c r="X546" s="9" t="s">
        <v>710</v>
      </c>
      <c r="Y546" s="9" t="s">
        <v>59</v>
      </c>
      <c r="Z546" s="9" t="s">
        <v>89</v>
      </c>
      <c r="AA546" s="9">
        <v>916952</v>
      </c>
      <c r="AB546" s="9" t="s">
        <v>44</v>
      </c>
      <c r="AC546" s="9" t="s">
        <v>40</v>
      </c>
      <c r="AD546" s="9">
        <v>69503</v>
      </c>
      <c r="AE546" s="9">
        <v>800461582</v>
      </c>
      <c r="AF546" s="9">
        <v>800630895</v>
      </c>
      <c r="AG546" s="9" t="s">
        <v>41</v>
      </c>
      <c r="AH546" s="9">
        <v>100</v>
      </c>
      <c r="AI546" s="14" t="s">
        <v>56</v>
      </c>
    </row>
    <row r="547" spans="1:35" x14ac:dyDescent="0.25">
      <c r="A547" s="8">
        <v>930</v>
      </c>
      <c r="B547" s="9" t="s">
        <v>52</v>
      </c>
      <c r="C547" s="9">
        <v>0</v>
      </c>
      <c r="D547" s="9" t="s">
        <v>60</v>
      </c>
      <c r="E547" s="9" t="s">
        <v>60</v>
      </c>
      <c r="F547" s="10" t="s">
        <v>2037</v>
      </c>
      <c r="G547" s="9" t="s">
        <v>576</v>
      </c>
      <c r="H547" s="9">
        <v>1020824163</v>
      </c>
      <c r="I547" s="9">
        <v>899999230</v>
      </c>
      <c r="J547" s="9" t="s">
        <v>87</v>
      </c>
      <c r="K547" s="9">
        <v>81685199</v>
      </c>
      <c r="L547" s="9">
        <v>1020824163</v>
      </c>
      <c r="M547" s="9" t="s">
        <v>576</v>
      </c>
      <c r="N547" s="9">
        <v>55054</v>
      </c>
      <c r="O547" s="9" t="s">
        <v>62</v>
      </c>
      <c r="P547" s="9" t="s">
        <v>61</v>
      </c>
      <c r="Q547" s="9" t="s">
        <v>58</v>
      </c>
      <c r="R547" s="12">
        <v>44525</v>
      </c>
      <c r="S547" s="12">
        <v>44525</v>
      </c>
      <c r="T547" s="12">
        <v>44615</v>
      </c>
      <c r="U547" s="12">
        <v>44620</v>
      </c>
      <c r="V547" s="12">
        <v>44616</v>
      </c>
      <c r="W547" s="13">
        <v>57600</v>
      </c>
      <c r="X547" s="9" t="s">
        <v>711</v>
      </c>
      <c r="Y547" s="9" t="s">
        <v>59</v>
      </c>
      <c r="Z547" s="9" t="s">
        <v>89</v>
      </c>
      <c r="AA547" s="9">
        <v>921133</v>
      </c>
      <c r="AB547" s="9" t="s">
        <v>44</v>
      </c>
      <c r="AC547" s="9" t="s">
        <v>40</v>
      </c>
      <c r="AD547" s="9">
        <v>69578</v>
      </c>
      <c r="AE547" s="9">
        <v>800464025</v>
      </c>
      <c r="AF547" s="9">
        <v>800633539</v>
      </c>
      <c r="AG547" s="9" t="s">
        <v>41</v>
      </c>
      <c r="AH547" s="9">
        <v>100</v>
      </c>
      <c r="AI547" s="14" t="s">
        <v>56</v>
      </c>
    </row>
    <row r="548" spans="1:35" x14ac:dyDescent="0.25">
      <c r="A548" s="8">
        <v>930</v>
      </c>
      <c r="B548" s="9" t="s">
        <v>52</v>
      </c>
      <c r="C548" s="9">
        <v>0</v>
      </c>
      <c r="D548" s="9" t="s">
        <v>60</v>
      </c>
      <c r="E548" s="9" t="s">
        <v>60</v>
      </c>
      <c r="F548" s="10" t="s">
        <v>2037</v>
      </c>
      <c r="G548" s="9" t="s">
        <v>578</v>
      </c>
      <c r="H548" s="9">
        <v>1016113717</v>
      </c>
      <c r="I548" s="9">
        <v>899999230</v>
      </c>
      <c r="J548" s="9" t="s">
        <v>87</v>
      </c>
      <c r="K548" s="9">
        <v>81706996</v>
      </c>
      <c r="L548" s="9">
        <v>1016113717</v>
      </c>
      <c r="M548" s="9" t="s">
        <v>578</v>
      </c>
      <c r="N548" s="9">
        <v>55058</v>
      </c>
      <c r="O548" s="9" t="s">
        <v>62</v>
      </c>
      <c r="P548" s="9" t="s">
        <v>61</v>
      </c>
      <c r="Q548" s="9" t="s">
        <v>58</v>
      </c>
      <c r="R548" s="12">
        <v>44532</v>
      </c>
      <c r="S548" s="12">
        <v>44530</v>
      </c>
      <c r="T548" s="12">
        <v>44603</v>
      </c>
      <c r="U548" s="12">
        <v>44609</v>
      </c>
      <c r="V548" s="12">
        <v>44607</v>
      </c>
      <c r="W548" s="13">
        <v>233000</v>
      </c>
      <c r="X548" s="9" t="s">
        <v>712</v>
      </c>
      <c r="Y548" s="9" t="s">
        <v>59</v>
      </c>
      <c r="Z548" s="9" t="s">
        <v>162</v>
      </c>
      <c r="AA548" s="9">
        <v>919748</v>
      </c>
      <c r="AB548" s="9" t="s">
        <v>50</v>
      </c>
      <c r="AC548" s="9" t="s">
        <v>40</v>
      </c>
      <c r="AD548" s="9">
        <v>69512</v>
      </c>
      <c r="AE548" s="9">
        <v>800462680</v>
      </c>
      <c r="AF548" s="9">
        <v>800632310</v>
      </c>
      <c r="AG548" s="9" t="s">
        <v>41</v>
      </c>
      <c r="AH548" s="9">
        <v>100</v>
      </c>
      <c r="AI548" s="14" t="s">
        <v>56</v>
      </c>
    </row>
    <row r="549" spans="1:35" x14ac:dyDescent="0.25">
      <c r="A549" s="8">
        <v>930</v>
      </c>
      <c r="B549" s="9" t="s">
        <v>52</v>
      </c>
      <c r="C549" s="9">
        <v>0</v>
      </c>
      <c r="D549" s="9" t="s">
        <v>60</v>
      </c>
      <c r="E549" s="9" t="s">
        <v>60</v>
      </c>
      <c r="F549" s="10" t="s">
        <v>2037</v>
      </c>
      <c r="G549" s="9" t="s">
        <v>509</v>
      </c>
      <c r="H549" s="9">
        <v>1032490867</v>
      </c>
      <c r="I549" s="9">
        <v>899999230</v>
      </c>
      <c r="J549" s="9" t="s">
        <v>87</v>
      </c>
      <c r="K549" s="9">
        <v>81706922</v>
      </c>
      <c r="L549" s="9">
        <v>1032490867</v>
      </c>
      <c r="M549" s="9" t="s">
        <v>509</v>
      </c>
      <c r="N549" s="9">
        <v>55057</v>
      </c>
      <c r="O549" s="9" t="s">
        <v>62</v>
      </c>
      <c r="P549" s="9" t="s">
        <v>61</v>
      </c>
      <c r="Q549" s="9" t="s">
        <v>58</v>
      </c>
      <c r="R549" s="12">
        <v>44532</v>
      </c>
      <c r="S549" s="12">
        <v>44531</v>
      </c>
      <c r="T549" s="12">
        <v>44599</v>
      </c>
      <c r="U549" s="12">
        <v>44602</v>
      </c>
      <c r="V549" s="12">
        <v>44600</v>
      </c>
      <c r="W549" s="13">
        <v>57600</v>
      </c>
      <c r="X549" s="9" t="s">
        <v>713</v>
      </c>
      <c r="Y549" s="9" t="s">
        <v>59</v>
      </c>
      <c r="Z549" s="9" t="s">
        <v>89</v>
      </c>
      <c r="AA549" s="9">
        <v>917415</v>
      </c>
      <c r="AB549" s="9" t="s">
        <v>44</v>
      </c>
      <c r="AC549" s="9" t="s">
        <v>40</v>
      </c>
      <c r="AD549" s="9">
        <v>69510</v>
      </c>
      <c r="AE549" s="9">
        <v>800462147</v>
      </c>
      <c r="AF549" s="9">
        <v>800631308</v>
      </c>
      <c r="AG549" s="9" t="s">
        <v>41</v>
      </c>
      <c r="AH549" s="9">
        <v>100</v>
      </c>
      <c r="AI549" s="14" t="s">
        <v>56</v>
      </c>
    </row>
    <row r="550" spans="1:35" x14ac:dyDescent="0.25">
      <c r="A550" s="8">
        <v>930</v>
      </c>
      <c r="B550" s="9" t="s">
        <v>52</v>
      </c>
      <c r="C550" s="9">
        <v>0</v>
      </c>
      <c r="D550" s="9" t="s">
        <v>60</v>
      </c>
      <c r="E550" s="9" t="s">
        <v>60</v>
      </c>
      <c r="F550" s="10" t="s">
        <v>2037</v>
      </c>
      <c r="G550" s="9" t="s">
        <v>412</v>
      </c>
      <c r="H550" s="9">
        <v>1001061166</v>
      </c>
      <c r="I550" s="9">
        <v>899999230</v>
      </c>
      <c r="J550" s="9" t="s">
        <v>87</v>
      </c>
      <c r="K550" s="9">
        <v>81913459</v>
      </c>
      <c r="L550" s="9">
        <v>1001061166</v>
      </c>
      <c r="M550" s="9" t="s">
        <v>412</v>
      </c>
      <c r="N550" s="9">
        <v>55068</v>
      </c>
      <c r="O550" s="9" t="s">
        <v>62</v>
      </c>
      <c r="P550" s="9" t="s">
        <v>61</v>
      </c>
      <c r="Q550" s="9" t="s">
        <v>58</v>
      </c>
      <c r="R550" s="12">
        <v>44594</v>
      </c>
      <c r="S550" s="12">
        <v>44588</v>
      </c>
      <c r="T550" s="12">
        <v>44599</v>
      </c>
      <c r="U550" s="12">
        <v>44602</v>
      </c>
      <c r="V550" s="12">
        <v>44600</v>
      </c>
      <c r="W550" s="13">
        <v>130500</v>
      </c>
      <c r="X550" s="9" t="s">
        <v>714</v>
      </c>
      <c r="Y550" s="9" t="s">
        <v>59</v>
      </c>
      <c r="Z550" s="9" t="s">
        <v>89</v>
      </c>
      <c r="AA550" s="9">
        <v>917415</v>
      </c>
      <c r="AB550" s="9" t="s">
        <v>44</v>
      </c>
      <c r="AC550" s="9" t="s">
        <v>40</v>
      </c>
      <c r="AD550" s="9">
        <v>69509</v>
      </c>
      <c r="AE550" s="9">
        <v>800462147</v>
      </c>
      <c r="AF550" s="9">
        <v>800631308</v>
      </c>
      <c r="AG550" s="9" t="s">
        <v>41</v>
      </c>
      <c r="AH550" s="9">
        <v>100</v>
      </c>
      <c r="AI550" s="14" t="s">
        <v>56</v>
      </c>
    </row>
    <row r="551" spans="1:35" x14ac:dyDescent="0.25">
      <c r="A551" s="8">
        <v>930</v>
      </c>
      <c r="B551" s="9" t="s">
        <v>52</v>
      </c>
      <c r="C551" s="9">
        <v>0</v>
      </c>
      <c r="D551" s="9" t="s">
        <v>60</v>
      </c>
      <c r="E551" s="9" t="s">
        <v>60</v>
      </c>
      <c r="F551" s="10" t="s">
        <v>2037</v>
      </c>
      <c r="G551" s="9" t="s">
        <v>212</v>
      </c>
      <c r="H551" s="9">
        <v>1010237767</v>
      </c>
      <c r="I551" s="9">
        <v>899999230</v>
      </c>
      <c r="J551" s="9" t="s">
        <v>87</v>
      </c>
      <c r="K551" s="9">
        <v>81913640</v>
      </c>
      <c r="L551" s="9">
        <v>1010237767</v>
      </c>
      <c r="M551" s="9" t="s">
        <v>212</v>
      </c>
      <c r="N551" s="9">
        <v>55070</v>
      </c>
      <c r="O551" s="9" t="s">
        <v>62</v>
      </c>
      <c r="P551" s="9" t="s">
        <v>61</v>
      </c>
      <c r="Q551" s="9" t="s">
        <v>58</v>
      </c>
      <c r="R551" s="12">
        <v>44594</v>
      </c>
      <c r="S551" s="12">
        <v>44588</v>
      </c>
      <c r="T551" s="12">
        <v>44599</v>
      </c>
      <c r="U551" s="12">
        <v>44602</v>
      </c>
      <c r="V551" s="12">
        <v>44600</v>
      </c>
      <c r="W551" s="13">
        <v>161900</v>
      </c>
      <c r="X551" s="9" t="s">
        <v>715</v>
      </c>
      <c r="Y551" s="9" t="s">
        <v>59</v>
      </c>
      <c r="Z551" s="9" t="s">
        <v>89</v>
      </c>
      <c r="AA551" s="9">
        <v>917415</v>
      </c>
      <c r="AB551" s="9" t="s">
        <v>44</v>
      </c>
      <c r="AC551" s="9" t="s">
        <v>40</v>
      </c>
      <c r="AD551" s="9">
        <v>69508</v>
      </c>
      <c r="AE551" s="9">
        <v>800462147</v>
      </c>
      <c r="AF551" s="9">
        <v>800631308</v>
      </c>
      <c r="AG551" s="9" t="s">
        <v>41</v>
      </c>
      <c r="AH551" s="9">
        <v>100</v>
      </c>
      <c r="AI551" s="14" t="s">
        <v>56</v>
      </c>
    </row>
    <row r="552" spans="1:35" x14ac:dyDescent="0.25">
      <c r="A552" s="8">
        <v>930</v>
      </c>
      <c r="B552" s="9" t="s">
        <v>52</v>
      </c>
      <c r="C552" s="9">
        <v>0</v>
      </c>
      <c r="D552" s="9" t="s">
        <v>60</v>
      </c>
      <c r="E552" s="9" t="s">
        <v>60</v>
      </c>
      <c r="F552" s="10" t="s">
        <v>2037</v>
      </c>
      <c r="G552" s="9" t="s">
        <v>610</v>
      </c>
      <c r="H552" s="9">
        <v>1010241892</v>
      </c>
      <c r="I552" s="9">
        <v>899999230</v>
      </c>
      <c r="J552" s="9" t="s">
        <v>87</v>
      </c>
      <c r="K552" s="9">
        <v>50244619</v>
      </c>
      <c r="L552" s="9">
        <v>1010241892</v>
      </c>
      <c r="M552" s="9" t="s">
        <v>610</v>
      </c>
      <c r="N552" s="9">
        <v>55066</v>
      </c>
      <c r="O552" s="9" t="s">
        <v>62</v>
      </c>
      <c r="P552" s="9" t="s">
        <v>61</v>
      </c>
      <c r="Q552" s="9" t="s">
        <v>58</v>
      </c>
      <c r="R552" s="12">
        <v>44594</v>
      </c>
      <c r="S552" s="12">
        <v>44583</v>
      </c>
      <c r="T552" s="12">
        <v>44596</v>
      </c>
      <c r="U552" s="12">
        <v>44601</v>
      </c>
      <c r="V552" s="12">
        <v>44599</v>
      </c>
      <c r="W552" s="13">
        <v>170200</v>
      </c>
      <c r="X552" s="9" t="s">
        <v>716</v>
      </c>
      <c r="Y552" s="9" t="s">
        <v>59</v>
      </c>
      <c r="Z552" s="9" t="s">
        <v>89</v>
      </c>
      <c r="AA552" s="9">
        <v>917264</v>
      </c>
      <c r="AB552" s="9" t="s">
        <v>44</v>
      </c>
      <c r="AC552" s="9" t="s">
        <v>40</v>
      </c>
      <c r="AD552" s="9">
        <v>69506</v>
      </c>
      <c r="AE552" s="9">
        <v>800462007</v>
      </c>
      <c r="AF552" s="9">
        <v>800631153</v>
      </c>
      <c r="AG552" s="9" t="s">
        <v>41</v>
      </c>
      <c r="AH552" s="9">
        <v>100</v>
      </c>
      <c r="AI552" s="14" t="s">
        <v>56</v>
      </c>
    </row>
    <row r="553" spans="1:35" x14ac:dyDescent="0.25">
      <c r="A553" s="8">
        <v>930</v>
      </c>
      <c r="B553" s="9" t="s">
        <v>52</v>
      </c>
      <c r="C553" s="9">
        <v>0</v>
      </c>
      <c r="D553" s="9" t="s">
        <v>60</v>
      </c>
      <c r="E553" s="9" t="s">
        <v>60</v>
      </c>
      <c r="F553" s="10" t="s">
        <v>2037</v>
      </c>
      <c r="G553" s="9" t="s">
        <v>611</v>
      </c>
      <c r="H553" s="9">
        <v>1031152780</v>
      </c>
      <c r="I553" s="9">
        <v>899999230</v>
      </c>
      <c r="J553" s="9" t="s">
        <v>87</v>
      </c>
      <c r="K553" s="9">
        <v>81913004</v>
      </c>
      <c r="L553" s="9">
        <v>1031152780</v>
      </c>
      <c r="M553" s="9" t="s">
        <v>611</v>
      </c>
      <c r="N553" s="9">
        <v>55067</v>
      </c>
      <c r="O553" s="9" t="s">
        <v>62</v>
      </c>
      <c r="P553" s="9" t="s">
        <v>61</v>
      </c>
      <c r="Q553" s="9" t="s">
        <v>58</v>
      </c>
      <c r="R553" s="12">
        <v>44594</v>
      </c>
      <c r="S553" s="12">
        <v>44585</v>
      </c>
      <c r="T553" s="12">
        <v>44596</v>
      </c>
      <c r="U553" s="12">
        <v>44601</v>
      </c>
      <c r="V553" s="12">
        <v>44599</v>
      </c>
      <c r="W553" s="13">
        <v>160500</v>
      </c>
      <c r="X553" s="9" t="s">
        <v>717</v>
      </c>
      <c r="Y553" s="9" t="s">
        <v>59</v>
      </c>
      <c r="Z553" s="9" t="s">
        <v>89</v>
      </c>
      <c r="AA553" s="9">
        <v>917264</v>
      </c>
      <c r="AB553" s="9" t="s">
        <v>44</v>
      </c>
      <c r="AC553" s="9" t="s">
        <v>40</v>
      </c>
      <c r="AD553" s="9">
        <v>69505</v>
      </c>
      <c r="AE553" s="9">
        <v>800462007</v>
      </c>
      <c r="AF553" s="9">
        <v>800631153</v>
      </c>
      <c r="AG553" s="9" t="s">
        <v>41</v>
      </c>
      <c r="AH553" s="9">
        <v>100</v>
      </c>
      <c r="AI553" s="14" t="s">
        <v>56</v>
      </c>
    </row>
    <row r="554" spans="1:35" x14ac:dyDescent="0.25">
      <c r="A554" s="8">
        <v>930</v>
      </c>
      <c r="B554" s="9" t="s">
        <v>52</v>
      </c>
      <c r="C554" s="9">
        <v>0</v>
      </c>
      <c r="D554" s="9" t="s">
        <v>60</v>
      </c>
      <c r="E554" s="9" t="s">
        <v>60</v>
      </c>
      <c r="F554" s="10" t="s">
        <v>2037</v>
      </c>
      <c r="G554" s="9" t="s">
        <v>612</v>
      </c>
      <c r="H554" s="9">
        <v>1013670415</v>
      </c>
      <c r="I554" s="9">
        <v>899999230</v>
      </c>
      <c r="J554" s="9" t="s">
        <v>87</v>
      </c>
      <c r="K554" s="9">
        <v>81222287</v>
      </c>
      <c r="L554" s="9">
        <v>1013670415</v>
      </c>
      <c r="M554" s="9" t="s">
        <v>612</v>
      </c>
      <c r="N554" s="9">
        <v>55069</v>
      </c>
      <c r="O554" s="9" t="s">
        <v>62</v>
      </c>
      <c r="P554" s="9" t="s">
        <v>61</v>
      </c>
      <c r="Q554" s="9" t="s">
        <v>58</v>
      </c>
      <c r="R554" s="12">
        <v>44594</v>
      </c>
      <c r="S554" s="12">
        <v>44588</v>
      </c>
      <c r="T554" s="12">
        <v>44596</v>
      </c>
      <c r="U554" s="12">
        <v>44601</v>
      </c>
      <c r="V554" s="12">
        <v>44599</v>
      </c>
      <c r="W554" s="13">
        <v>157500</v>
      </c>
      <c r="X554" s="9" t="s">
        <v>718</v>
      </c>
      <c r="Y554" s="9" t="s">
        <v>59</v>
      </c>
      <c r="Z554" s="9" t="s">
        <v>89</v>
      </c>
      <c r="AA554" s="9">
        <v>917264</v>
      </c>
      <c r="AB554" s="9" t="s">
        <v>44</v>
      </c>
      <c r="AC554" s="9" t="s">
        <v>40</v>
      </c>
      <c r="AD554" s="9">
        <v>69504</v>
      </c>
      <c r="AE554" s="9">
        <v>800462007</v>
      </c>
      <c r="AF554" s="9">
        <v>800631153</v>
      </c>
      <c r="AG554" s="9" t="s">
        <v>41</v>
      </c>
      <c r="AH554" s="9">
        <v>100</v>
      </c>
      <c r="AI554" s="14" t="s">
        <v>56</v>
      </c>
    </row>
    <row r="555" spans="1:35" x14ac:dyDescent="0.25">
      <c r="A555" s="8">
        <v>930</v>
      </c>
      <c r="B555" s="9" t="s">
        <v>52</v>
      </c>
      <c r="C555" s="9">
        <v>0</v>
      </c>
      <c r="D555" s="9" t="s">
        <v>60</v>
      </c>
      <c r="E555" s="9" t="s">
        <v>60</v>
      </c>
      <c r="F555" s="10" t="s">
        <v>2037</v>
      </c>
      <c r="G555" s="9" t="s">
        <v>613</v>
      </c>
      <c r="H555" s="9">
        <v>1013636922</v>
      </c>
      <c r="I555" s="9">
        <v>899999230</v>
      </c>
      <c r="J555" s="9" t="s">
        <v>87</v>
      </c>
      <c r="K555" s="9">
        <v>81916053</v>
      </c>
      <c r="L555" s="9">
        <v>1013636922</v>
      </c>
      <c r="M555" s="9" t="s">
        <v>613</v>
      </c>
      <c r="N555" s="9">
        <v>55071</v>
      </c>
      <c r="O555" s="9" t="s">
        <v>62</v>
      </c>
      <c r="P555" s="9" t="s">
        <v>61</v>
      </c>
      <c r="Q555" s="9" t="s">
        <v>37</v>
      </c>
      <c r="R555" s="12">
        <v>44589</v>
      </c>
      <c r="S555" s="12">
        <v>44578</v>
      </c>
      <c r="T555" s="12">
        <v>44596</v>
      </c>
      <c r="U555" s="12">
        <v>44601</v>
      </c>
      <c r="V555" s="12">
        <v>44599</v>
      </c>
      <c r="W555" s="13">
        <v>52400</v>
      </c>
      <c r="X555" s="9" t="s">
        <v>719</v>
      </c>
      <c r="Y555" s="9" t="s">
        <v>38</v>
      </c>
      <c r="Z555" s="9" t="s">
        <v>89</v>
      </c>
      <c r="AA555" s="9">
        <v>917264</v>
      </c>
      <c r="AB555" s="9" t="s">
        <v>44</v>
      </c>
      <c r="AC555" s="9" t="s">
        <v>40</v>
      </c>
      <c r="AD555" s="9">
        <v>69507</v>
      </c>
      <c r="AE555" s="9">
        <v>800462007</v>
      </c>
      <c r="AF555" s="9">
        <v>800631153</v>
      </c>
      <c r="AG555" s="9" t="s">
        <v>41</v>
      </c>
      <c r="AH555" s="9">
        <v>100</v>
      </c>
      <c r="AI555" s="14" t="s">
        <v>56</v>
      </c>
    </row>
    <row r="556" spans="1:35" x14ac:dyDescent="0.25">
      <c r="A556" s="8">
        <v>930</v>
      </c>
      <c r="B556" s="9" t="s">
        <v>52</v>
      </c>
      <c r="C556" s="9">
        <v>0</v>
      </c>
      <c r="D556" s="9" t="s">
        <v>60</v>
      </c>
      <c r="E556" s="9" t="s">
        <v>60</v>
      </c>
      <c r="F556" s="10" t="s">
        <v>2037</v>
      </c>
      <c r="G556" s="9" t="s">
        <v>240</v>
      </c>
      <c r="H556" s="9">
        <v>1233508577</v>
      </c>
      <c r="I556" s="9">
        <v>899999230</v>
      </c>
      <c r="J556" s="9" t="s">
        <v>87</v>
      </c>
      <c r="K556" s="9">
        <v>82064306</v>
      </c>
      <c r="L556" s="9">
        <v>1233508577</v>
      </c>
      <c r="M556" s="9" t="s">
        <v>240</v>
      </c>
      <c r="N556" s="9">
        <v>55075</v>
      </c>
      <c r="O556" s="9" t="s">
        <v>62</v>
      </c>
      <c r="P556" s="9" t="s">
        <v>61</v>
      </c>
      <c r="Q556" s="9" t="s">
        <v>58</v>
      </c>
      <c r="R556" s="12">
        <v>44608</v>
      </c>
      <c r="S556" s="12">
        <v>44596</v>
      </c>
      <c r="T556" s="12">
        <v>44613</v>
      </c>
      <c r="U556" s="12">
        <v>44616</v>
      </c>
      <c r="V556" s="12">
        <v>44614</v>
      </c>
      <c r="W556" s="13">
        <v>430850</v>
      </c>
      <c r="X556" s="9" t="s">
        <v>720</v>
      </c>
      <c r="Y556" s="9" t="s">
        <v>59</v>
      </c>
      <c r="Z556" s="9" t="s">
        <v>89</v>
      </c>
      <c r="AA556" s="9">
        <v>920798</v>
      </c>
      <c r="AB556" s="9" t="s">
        <v>44</v>
      </c>
      <c r="AC556" s="9" t="s">
        <v>40</v>
      </c>
      <c r="AD556" s="9">
        <v>69538</v>
      </c>
      <c r="AE556" s="9">
        <v>800463674</v>
      </c>
      <c r="AF556" s="9">
        <v>800633226</v>
      </c>
      <c r="AG556" s="9" t="s">
        <v>41</v>
      </c>
      <c r="AH556" s="9">
        <v>100</v>
      </c>
      <c r="AI556" s="14" t="s">
        <v>56</v>
      </c>
    </row>
    <row r="557" spans="1:35" x14ac:dyDescent="0.25">
      <c r="A557" s="8">
        <v>930</v>
      </c>
      <c r="B557" s="9" t="s">
        <v>52</v>
      </c>
      <c r="C557" s="9">
        <v>0</v>
      </c>
      <c r="D557" s="9" t="s">
        <v>60</v>
      </c>
      <c r="E557" s="9" t="s">
        <v>60</v>
      </c>
      <c r="F557" s="10" t="s">
        <v>2037</v>
      </c>
      <c r="G557" s="9" t="s">
        <v>420</v>
      </c>
      <c r="H557" s="9">
        <v>1000577787</v>
      </c>
      <c r="I557" s="9">
        <v>899999230</v>
      </c>
      <c r="J557" s="9" t="s">
        <v>87</v>
      </c>
      <c r="K557" s="9">
        <v>82065165</v>
      </c>
      <c r="L557" s="9">
        <v>1000577787</v>
      </c>
      <c r="M557" s="9" t="s">
        <v>420</v>
      </c>
      <c r="N557" s="9">
        <v>55076</v>
      </c>
      <c r="O557" s="9" t="s">
        <v>62</v>
      </c>
      <c r="P557" s="9" t="s">
        <v>61</v>
      </c>
      <c r="Q557" s="9" t="s">
        <v>58</v>
      </c>
      <c r="R557" s="12">
        <v>44608</v>
      </c>
      <c r="S557" s="12">
        <v>44594</v>
      </c>
      <c r="T557" s="12">
        <v>44613</v>
      </c>
      <c r="U557" s="12">
        <v>44616</v>
      </c>
      <c r="V557" s="12">
        <v>44614</v>
      </c>
      <c r="W557" s="13">
        <v>128900</v>
      </c>
      <c r="X557" s="9" t="s">
        <v>721</v>
      </c>
      <c r="Y557" s="9" t="s">
        <v>59</v>
      </c>
      <c r="Z557" s="9" t="s">
        <v>89</v>
      </c>
      <c r="AA557" s="9">
        <v>920798</v>
      </c>
      <c r="AB557" s="9" t="s">
        <v>44</v>
      </c>
      <c r="AC557" s="9" t="s">
        <v>40</v>
      </c>
      <c r="AD557" s="9">
        <v>69541</v>
      </c>
      <c r="AE557" s="9">
        <v>800463674</v>
      </c>
      <c r="AF557" s="9">
        <v>800633226</v>
      </c>
      <c r="AG557" s="9" t="s">
        <v>41</v>
      </c>
      <c r="AH557" s="9">
        <v>100</v>
      </c>
      <c r="AI557" s="14" t="s">
        <v>56</v>
      </c>
    </row>
    <row r="558" spans="1:35" x14ac:dyDescent="0.25">
      <c r="A558" s="8">
        <v>930</v>
      </c>
      <c r="B558" s="9" t="s">
        <v>52</v>
      </c>
      <c r="C558" s="9">
        <v>0</v>
      </c>
      <c r="D558" s="9" t="s">
        <v>60</v>
      </c>
      <c r="E558" s="9" t="s">
        <v>60</v>
      </c>
      <c r="F558" s="10" t="s">
        <v>2037</v>
      </c>
      <c r="G558" s="9" t="s">
        <v>615</v>
      </c>
      <c r="H558" s="9">
        <v>1000145595</v>
      </c>
      <c r="I558" s="9">
        <v>899999230</v>
      </c>
      <c r="J558" s="9" t="s">
        <v>87</v>
      </c>
      <c r="K558" s="9">
        <v>82065166</v>
      </c>
      <c r="L558" s="9">
        <v>1000145595</v>
      </c>
      <c r="M558" s="9" t="s">
        <v>615</v>
      </c>
      <c r="N558" s="9">
        <v>55077</v>
      </c>
      <c r="O558" s="9" t="s">
        <v>62</v>
      </c>
      <c r="P558" s="9" t="s">
        <v>61</v>
      </c>
      <c r="Q558" s="9" t="s">
        <v>58</v>
      </c>
      <c r="R558" s="12">
        <v>44608</v>
      </c>
      <c r="S558" s="12">
        <v>44596</v>
      </c>
      <c r="T558" s="12">
        <v>44613</v>
      </c>
      <c r="U558" s="12">
        <v>44616</v>
      </c>
      <c r="V558" s="12">
        <v>44614</v>
      </c>
      <c r="W558" s="13">
        <v>158600</v>
      </c>
      <c r="X558" s="9" t="s">
        <v>722</v>
      </c>
      <c r="Y558" s="9" t="s">
        <v>59</v>
      </c>
      <c r="Z558" s="9" t="s">
        <v>89</v>
      </c>
      <c r="AA558" s="9">
        <v>920798</v>
      </c>
      <c r="AB558" s="9" t="s">
        <v>44</v>
      </c>
      <c r="AC558" s="9" t="s">
        <v>40</v>
      </c>
      <c r="AD558" s="9">
        <v>69539</v>
      </c>
      <c r="AE558" s="9">
        <v>800463674</v>
      </c>
      <c r="AF558" s="9">
        <v>800633226</v>
      </c>
      <c r="AG558" s="9" t="s">
        <v>41</v>
      </c>
      <c r="AH558" s="9">
        <v>100</v>
      </c>
      <c r="AI558" s="14" t="s">
        <v>56</v>
      </c>
    </row>
    <row r="559" spans="1:35" x14ac:dyDescent="0.25">
      <c r="A559" s="8">
        <v>930</v>
      </c>
      <c r="B559" s="9" t="s">
        <v>52</v>
      </c>
      <c r="C559" s="9">
        <v>0</v>
      </c>
      <c r="D559" s="9" t="s">
        <v>60</v>
      </c>
      <c r="E559" s="9" t="s">
        <v>60</v>
      </c>
      <c r="F559" s="10" t="s">
        <v>2037</v>
      </c>
      <c r="G559" s="9" t="s">
        <v>614</v>
      </c>
      <c r="H559" s="9">
        <v>1233688119</v>
      </c>
      <c r="I559" s="9">
        <v>899999230</v>
      </c>
      <c r="J559" s="9" t="s">
        <v>87</v>
      </c>
      <c r="K559" s="9">
        <v>82022679</v>
      </c>
      <c r="L559" s="9">
        <v>1233688119</v>
      </c>
      <c r="M559" s="9" t="s">
        <v>614</v>
      </c>
      <c r="N559" s="9">
        <v>55073</v>
      </c>
      <c r="O559" s="9" t="s">
        <v>62</v>
      </c>
      <c r="P559" s="9" t="s">
        <v>61</v>
      </c>
      <c r="Q559" s="9" t="s">
        <v>58</v>
      </c>
      <c r="R559" s="12">
        <v>44606</v>
      </c>
      <c r="S559" s="12">
        <v>44592</v>
      </c>
      <c r="T559" s="12">
        <v>44610</v>
      </c>
      <c r="U559" s="12">
        <v>44616</v>
      </c>
      <c r="V559" s="12">
        <v>44614</v>
      </c>
      <c r="W559" s="13">
        <v>158600</v>
      </c>
      <c r="X559" s="9" t="s">
        <v>723</v>
      </c>
      <c r="Y559" s="9" t="s">
        <v>59</v>
      </c>
      <c r="Z559" s="9" t="s">
        <v>89</v>
      </c>
      <c r="AA559" s="9">
        <v>920798</v>
      </c>
      <c r="AB559" s="9" t="s">
        <v>44</v>
      </c>
      <c r="AC559" s="9" t="s">
        <v>40</v>
      </c>
      <c r="AD559" s="9">
        <v>69535</v>
      </c>
      <c r="AE559" s="9">
        <v>800463564</v>
      </c>
      <c r="AF559" s="9">
        <v>800633223</v>
      </c>
      <c r="AG559" s="9" t="s">
        <v>41</v>
      </c>
      <c r="AH559" s="9">
        <v>100</v>
      </c>
      <c r="AI559" s="14" t="s">
        <v>56</v>
      </c>
    </row>
    <row r="560" spans="1:35" x14ac:dyDescent="0.25">
      <c r="A560" s="8">
        <v>930</v>
      </c>
      <c r="B560" s="9" t="s">
        <v>52</v>
      </c>
      <c r="C560" s="9">
        <v>0</v>
      </c>
      <c r="D560" s="9" t="s">
        <v>60</v>
      </c>
      <c r="E560" s="9" t="s">
        <v>60</v>
      </c>
      <c r="F560" s="10" t="s">
        <v>2037</v>
      </c>
      <c r="G560" s="9" t="s">
        <v>415</v>
      </c>
      <c r="H560" s="9">
        <v>1001205084</v>
      </c>
      <c r="I560" s="9">
        <v>899999230</v>
      </c>
      <c r="J560" s="9" t="s">
        <v>87</v>
      </c>
      <c r="K560" s="9">
        <v>82065167</v>
      </c>
      <c r="L560" s="9">
        <v>1001205084</v>
      </c>
      <c r="M560" s="9" t="s">
        <v>415</v>
      </c>
      <c r="N560" s="9">
        <v>55078</v>
      </c>
      <c r="O560" s="9" t="s">
        <v>62</v>
      </c>
      <c r="P560" s="9" t="s">
        <v>61</v>
      </c>
      <c r="Q560" s="9" t="s">
        <v>58</v>
      </c>
      <c r="R560" s="12">
        <v>44608</v>
      </c>
      <c r="S560" s="12">
        <v>44593</v>
      </c>
      <c r="T560" s="12">
        <v>44613</v>
      </c>
      <c r="U560" s="12">
        <v>44616</v>
      </c>
      <c r="V560" s="12">
        <v>44614</v>
      </c>
      <c r="W560" s="13">
        <v>523400</v>
      </c>
      <c r="X560" s="9" t="s">
        <v>724</v>
      </c>
      <c r="Y560" s="9" t="s">
        <v>59</v>
      </c>
      <c r="Z560" s="9" t="s">
        <v>89</v>
      </c>
      <c r="AA560" s="9">
        <v>920798</v>
      </c>
      <c r="AB560" s="9" t="s">
        <v>44</v>
      </c>
      <c r="AC560" s="9" t="s">
        <v>40</v>
      </c>
      <c r="AD560" s="9">
        <v>69540</v>
      </c>
      <c r="AE560" s="9">
        <v>800463674</v>
      </c>
      <c r="AF560" s="9">
        <v>800633226</v>
      </c>
      <c r="AG560" s="9" t="s">
        <v>41</v>
      </c>
      <c r="AH560" s="9">
        <v>100</v>
      </c>
      <c r="AI560" s="14" t="s">
        <v>56</v>
      </c>
    </row>
    <row r="561" spans="1:35" x14ac:dyDescent="0.25">
      <c r="A561" s="8">
        <v>930</v>
      </c>
      <c r="B561" s="9" t="s">
        <v>52</v>
      </c>
      <c r="C561" s="9">
        <v>0</v>
      </c>
      <c r="D561" s="9" t="s">
        <v>60</v>
      </c>
      <c r="E561" s="9" t="s">
        <v>60</v>
      </c>
      <c r="F561" s="10" t="s">
        <v>2037</v>
      </c>
      <c r="G561" s="9" t="s">
        <v>616</v>
      </c>
      <c r="H561" s="9">
        <v>1024580974</v>
      </c>
      <c r="I561" s="9">
        <v>899999230</v>
      </c>
      <c r="J561" s="9" t="s">
        <v>87</v>
      </c>
      <c r="K561" s="9">
        <v>82065168</v>
      </c>
      <c r="L561" s="9">
        <v>1024580974</v>
      </c>
      <c r="M561" s="9" t="s">
        <v>616</v>
      </c>
      <c r="N561" s="9">
        <v>55079</v>
      </c>
      <c r="O561" s="9" t="s">
        <v>62</v>
      </c>
      <c r="P561" s="9" t="s">
        <v>61</v>
      </c>
      <c r="Q561" s="9" t="s">
        <v>58</v>
      </c>
      <c r="R561" s="12">
        <v>44608</v>
      </c>
      <c r="S561" s="12">
        <v>44597</v>
      </c>
      <c r="T561" s="12">
        <v>44613</v>
      </c>
      <c r="U561" s="12">
        <v>44616</v>
      </c>
      <c r="V561" s="12">
        <v>44614</v>
      </c>
      <c r="W561" s="13">
        <v>145500</v>
      </c>
      <c r="X561" s="9" t="s">
        <v>725</v>
      </c>
      <c r="Y561" s="9" t="s">
        <v>59</v>
      </c>
      <c r="Z561" s="9" t="s">
        <v>89</v>
      </c>
      <c r="AA561" s="9">
        <v>920798</v>
      </c>
      <c r="AB561" s="9" t="s">
        <v>44</v>
      </c>
      <c r="AC561" s="9" t="s">
        <v>40</v>
      </c>
      <c r="AD561" s="9">
        <v>69542</v>
      </c>
      <c r="AE561" s="9">
        <v>800463674</v>
      </c>
      <c r="AF561" s="9">
        <v>800633226</v>
      </c>
      <c r="AG561" s="9" t="s">
        <v>41</v>
      </c>
      <c r="AH561" s="9">
        <v>100</v>
      </c>
      <c r="AI561" s="14" t="s">
        <v>56</v>
      </c>
    </row>
    <row r="562" spans="1:35" x14ac:dyDescent="0.25">
      <c r="A562" s="8">
        <v>930</v>
      </c>
      <c r="B562" s="9" t="s">
        <v>52</v>
      </c>
      <c r="C562" s="9">
        <v>0</v>
      </c>
      <c r="D562" s="9" t="s">
        <v>60</v>
      </c>
      <c r="E562" s="9" t="s">
        <v>60</v>
      </c>
      <c r="F562" s="10" t="s">
        <v>2037</v>
      </c>
      <c r="G562" s="9" t="s">
        <v>190</v>
      </c>
      <c r="H562" s="9">
        <v>1022441920</v>
      </c>
      <c r="I562" s="9">
        <v>899999230</v>
      </c>
      <c r="J562" s="9" t="s">
        <v>87</v>
      </c>
      <c r="K562" s="9">
        <v>82077332</v>
      </c>
      <c r="L562" s="9">
        <v>1022441920</v>
      </c>
      <c r="M562" s="9" t="s">
        <v>190</v>
      </c>
      <c r="N562" s="9">
        <v>55080</v>
      </c>
      <c r="O562" s="9" t="s">
        <v>62</v>
      </c>
      <c r="P562" s="9" t="s">
        <v>61</v>
      </c>
      <c r="Q562" s="9" t="s">
        <v>58</v>
      </c>
      <c r="R562" s="12">
        <v>44610</v>
      </c>
      <c r="S562" s="12">
        <v>44600</v>
      </c>
      <c r="T562" s="12">
        <v>44615</v>
      </c>
      <c r="U562" s="12">
        <v>44620</v>
      </c>
      <c r="V562" s="12">
        <v>44616</v>
      </c>
      <c r="W562" s="13">
        <v>397750</v>
      </c>
      <c r="X562" s="9" t="s">
        <v>726</v>
      </c>
      <c r="Y562" s="9" t="s">
        <v>59</v>
      </c>
      <c r="Z562" s="9" t="s">
        <v>89</v>
      </c>
      <c r="AA562" s="9">
        <v>921133</v>
      </c>
      <c r="AB562" s="9" t="s">
        <v>44</v>
      </c>
      <c r="AC562" s="9" t="s">
        <v>40</v>
      </c>
      <c r="AD562" s="9">
        <v>69576</v>
      </c>
      <c r="AE562" s="9">
        <v>800464025</v>
      </c>
      <c r="AF562" s="9">
        <v>800633539</v>
      </c>
      <c r="AG562" s="9" t="s">
        <v>41</v>
      </c>
      <c r="AH562" s="9">
        <v>100</v>
      </c>
      <c r="AI562" s="14" t="s">
        <v>56</v>
      </c>
    </row>
    <row r="563" spans="1:35" x14ac:dyDescent="0.25">
      <c r="A563" s="8">
        <v>930</v>
      </c>
      <c r="B563" s="9" t="s">
        <v>52</v>
      </c>
      <c r="C563" s="9">
        <v>0</v>
      </c>
      <c r="D563" s="9" t="s">
        <v>60</v>
      </c>
      <c r="E563" s="9" t="s">
        <v>60</v>
      </c>
      <c r="F563" s="10" t="s">
        <v>2037</v>
      </c>
      <c r="G563" s="9" t="s">
        <v>576</v>
      </c>
      <c r="H563" s="9">
        <v>1020824163</v>
      </c>
      <c r="I563" s="9">
        <v>899999230</v>
      </c>
      <c r="J563" s="9" t="s">
        <v>87</v>
      </c>
      <c r="K563" s="9">
        <v>81685199</v>
      </c>
      <c r="L563" s="9">
        <v>1020824163</v>
      </c>
      <c r="M563" s="9" t="s">
        <v>576</v>
      </c>
      <c r="N563" s="9">
        <v>55081</v>
      </c>
      <c r="O563" s="9" t="s">
        <v>62</v>
      </c>
      <c r="P563" s="9" t="s">
        <v>61</v>
      </c>
      <c r="Q563" s="9" t="s">
        <v>58</v>
      </c>
      <c r="R563" s="12">
        <v>44610</v>
      </c>
      <c r="S563" s="12">
        <v>44606</v>
      </c>
      <c r="T563" s="12">
        <v>44615</v>
      </c>
      <c r="U563" s="12">
        <v>44620</v>
      </c>
      <c r="V563" s="12">
        <v>44616</v>
      </c>
      <c r="W563" s="13">
        <v>157800</v>
      </c>
      <c r="X563" s="9" t="s">
        <v>727</v>
      </c>
      <c r="Y563" s="9" t="s">
        <v>59</v>
      </c>
      <c r="Z563" s="9" t="s">
        <v>89</v>
      </c>
      <c r="AA563" s="9">
        <v>921133</v>
      </c>
      <c r="AB563" s="9" t="s">
        <v>44</v>
      </c>
      <c r="AC563" s="9" t="s">
        <v>40</v>
      </c>
      <c r="AD563" s="9">
        <v>69577</v>
      </c>
      <c r="AE563" s="9">
        <v>800464025</v>
      </c>
      <c r="AF563" s="9">
        <v>800633539</v>
      </c>
      <c r="AG563" s="9" t="s">
        <v>41</v>
      </c>
      <c r="AH563" s="9">
        <v>100</v>
      </c>
      <c r="AI563" s="14" t="s">
        <v>56</v>
      </c>
    </row>
    <row r="564" spans="1:35" x14ac:dyDescent="0.25">
      <c r="A564" s="8">
        <v>930</v>
      </c>
      <c r="B564" s="9" t="s">
        <v>52</v>
      </c>
      <c r="C564" s="9">
        <v>0</v>
      </c>
      <c r="D564" s="9" t="s">
        <v>60</v>
      </c>
      <c r="E564" s="9" t="s">
        <v>60</v>
      </c>
      <c r="F564" s="10" t="s">
        <v>2037</v>
      </c>
      <c r="G564" s="9" t="s">
        <v>418</v>
      </c>
      <c r="H564" s="9">
        <v>1010047797</v>
      </c>
      <c r="I564" s="9">
        <v>899999230</v>
      </c>
      <c r="J564" s="9" t="s">
        <v>87</v>
      </c>
      <c r="K564" s="9">
        <v>82093892</v>
      </c>
      <c r="L564" s="9">
        <v>1010047797</v>
      </c>
      <c r="M564" s="9" t="s">
        <v>418</v>
      </c>
      <c r="N564" s="9">
        <v>55084</v>
      </c>
      <c r="O564" s="9" t="s">
        <v>62</v>
      </c>
      <c r="P564" s="9" t="s">
        <v>61</v>
      </c>
      <c r="Q564" s="9" t="s">
        <v>58</v>
      </c>
      <c r="R564" s="12">
        <v>44614</v>
      </c>
      <c r="S564" s="12">
        <v>44600</v>
      </c>
      <c r="T564" s="12">
        <v>44616</v>
      </c>
      <c r="U564" s="12">
        <v>44623</v>
      </c>
      <c r="V564" s="12">
        <v>44621</v>
      </c>
      <c r="W564" s="13">
        <v>130500</v>
      </c>
      <c r="X564" s="9" t="s">
        <v>728</v>
      </c>
      <c r="Y564" s="9" t="s">
        <v>59</v>
      </c>
      <c r="Z564" s="9" t="s">
        <v>89</v>
      </c>
      <c r="AA564" s="9">
        <v>922383</v>
      </c>
      <c r="AB564" s="9" t="s">
        <v>44</v>
      </c>
      <c r="AC564" s="9" t="s">
        <v>40</v>
      </c>
      <c r="AD564" s="9">
        <v>69582</v>
      </c>
      <c r="AE564" s="9">
        <v>800464211</v>
      </c>
      <c r="AF564" s="9">
        <v>0</v>
      </c>
      <c r="AG564" s="9" t="s">
        <v>41</v>
      </c>
      <c r="AH564" s="9">
        <v>100</v>
      </c>
      <c r="AI564" s="14" t="s">
        <v>56</v>
      </c>
    </row>
    <row r="565" spans="1:35" x14ac:dyDescent="0.25">
      <c r="A565" s="8">
        <v>930</v>
      </c>
      <c r="B565" s="9" t="s">
        <v>52</v>
      </c>
      <c r="C565" s="9">
        <v>0</v>
      </c>
      <c r="D565" s="9" t="s">
        <v>60</v>
      </c>
      <c r="E565" s="9" t="s">
        <v>60</v>
      </c>
      <c r="F565" s="10" t="s">
        <v>2037</v>
      </c>
      <c r="G565" s="9" t="s">
        <v>617</v>
      </c>
      <c r="H565" s="9">
        <v>1001098627</v>
      </c>
      <c r="I565" s="9">
        <v>899999230</v>
      </c>
      <c r="J565" s="9" t="s">
        <v>87</v>
      </c>
      <c r="K565" s="9">
        <v>31193217</v>
      </c>
      <c r="L565" s="9">
        <v>1001098627</v>
      </c>
      <c r="M565" s="9" t="s">
        <v>617</v>
      </c>
      <c r="N565" s="9">
        <v>55083</v>
      </c>
      <c r="O565" s="9" t="s">
        <v>62</v>
      </c>
      <c r="P565" s="9" t="s">
        <v>61</v>
      </c>
      <c r="Q565" s="9" t="s">
        <v>58</v>
      </c>
      <c r="R565" s="12">
        <v>44611</v>
      </c>
      <c r="S565" s="12">
        <v>44584</v>
      </c>
      <c r="T565" s="12">
        <v>44620</v>
      </c>
      <c r="U565" s="12">
        <v>44623</v>
      </c>
      <c r="V565" s="12">
        <v>44621</v>
      </c>
      <c r="W565" s="13">
        <v>143600</v>
      </c>
      <c r="X565" s="9" t="s">
        <v>729</v>
      </c>
      <c r="Y565" s="9" t="s">
        <v>59</v>
      </c>
      <c r="Z565" s="9" t="s">
        <v>89</v>
      </c>
      <c r="AA565" s="9">
        <v>922383</v>
      </c>
      <c r="AB565" s="9" t="s">
        <v>44</v>
      </c>
      <c r="AC565" s="9" t="s">
        <v>40</v>
      </c>
      <c r="AD565" s="9">
        <v>69584</v>
      </c>
      <c r="AE565" s="9">
        <v>800464711</v>
      </c>
      <c r="AF565" s="9">
        <v>0</v>
      </c>
      <c r="AG565" s="9" t="s">
        <v>41</v>
      </c>
      <c r="AH565" s="9">
        <v>100</v>
      </c>
      <c r="AI565" s="14" t="s">
        <v>56</v>
      </c>
    </row>
    <row r="566" spans="1:35" x14ac:dyDescent="0.25">
      <c r="A566" s="8">
        <v>930</v>
      </c>
      <c r="B566" s="9" t="s">
        <v>52</v>
      </c>
      <c r="C566" s="9">
        <v>0</v>
      </c>
      <c r="D566" s="9" t="s">
        <v>60</v>
      </c>
      <c r="E566" s="9" t="s">
        <v>60</v>
      </c>
      <c r="F566" s="10" t="s">
        <v>2037</v>
      </c>
      <c r="G566" s="9" t="s">
        <v>508</v>
      </c>
      <c r="H566" s="9">
        <v>1032501608</v>
      </c>
      <c r="I566" s="9">
        <v>899999230</v>
      </c>
      <c r="J566" s="9" t="s">
        <v>87</v>
      </c>
      <c r="K566" s="9">
        <v>81693927</v>
      </c>
      <c r="L566" s="9">
        <v>1032501608</v>
      </c>
      <c r="M566" s="9" t="s">
        <v>508</v>
      </c>
      <c r="N566" s="9">
        <v>55056</v>
      </c>
      <c r="O566" s="9" t="s">
        <v>62</v>
      </c>
      <c r="P566" s="9" t="s">
        <v>61</v>
      </c>
      <c r="Q566" s="9" t="s">
        <v>58</v>
      </c>
      <c r="R566" s="12">
        <v>44530</v>
      </c>
      <c r="S566" s="12">
        <v>44530</v>
      </c>
      <c r="T566" s="12">
        <v>44728</v>
      </c>
      <c r="U566" s="12">
        <v>44734</v>
      </c>
      <c r="V566" s="12">
        <v>44729</v>
      </c>
      <c r="W566" s="13">
        <v>330000</v>
      </c>
      <c r="X566" s="9" t="s">
        <v>730</v>
      </c>
      <c r="Y566" s="9" t="s">
        <v>59</v>
      </c>
      <c r="Z566" s="9" t="s">
        <v>89</v>
      </c>
      <c r="AA566" s="9">
        <v>947589</v>
      </c>
      <c r="AB566" s="9" t="s">
        <v>44</v>
      </c>
      <c r="AC566" s="9" t="s">
        <v>40</v>
      </c>
      <c r="AD566" s="9">
        <v>71540</v>
      </c>
      <c r="AE566" s="9">
        <v>800478097</v>
      </c>
      <c r="AF566" s="9">
        <v>800650877</v>
      </c>
      <c r="AG566" s="9" t="s">
        <v>41</v>
      </c>
      <c r="AH566" s="9">
        <v>100</v>
      </c>
      <c r="AI566" s="14" t="s">
        <v>56</v>
      </c>
    </row>
    <row r="567" spans="1:35" x14ac:dyDescent="0.25">
      <c r="A567" s="8">
        <v>930</v>
      </c>
      <c r="B567" s="9" t="s">
        <v>52</v>
      </c>
      <c r="C567" s="9">
        <v>0</v>
      </c>
      <c r="D567" s="9" t="s">
        <v>60</v>
      </c>
      <c r="E567" s="9" t="s">
        <v>60</v>
      </c>
      <c r="F567" s="10" t="s">
        <v>2037</v>
      </c>
      <c r="G567" s="9" t="s">
        <v>588</v>
      </c>
      <c r="H567" s="9">
        <v>1020814593</v>
      </c>
      <c r="I567" s="9">
        <v>899999230</v>
      </c>
      <c r="J567" s="9" t="s">
        <v>87</v>
      </c>
      <c r="K567" s="9">
        <v>81721363</v>
      </c>
      <c r="L567" s="9">
        <v>1020814593</v>
      </c>
      <c r="M567" s="9" t="s">
        <v>588</v>
      </c>
      <c r="N567" s="9">
        <v>55063</v>
      </c>
      <c r="O567" s="9" t="s">
        <v>62</v>
      </c>
      <c r="P567" s="9" t="s">
        <v>61</v>
      </c>
      <c r="Q567" s="9" t="s">
        <v>58</v>
      </c>
      <c r="R567" s="12">
        <v>44540</v>
      </c>
      <c r="S567" s="12">
        <v>44539</v>
      </c>
      <c r="T567" s="12">
        <v>44728</v>
      </c>
      <c r="U567" s="12">
        <v>44734</v>
      </c>
      <c r="V567" s="12">
        <v>44729</v>
      </c>
      <c r="W567" s="13">
        <v>445200</v>
      </c>
      <c r="X567" s="9" t="s">
        <v>731</v>
      </c>
      <c r="Y567" s="9" t="s">
        <v>59</v>
      </c>
      <c r="Z567" s="9" t="s">
        <v>89</v>
      </c>
      <c r="AA567" s="9">
        <v>947589</v>
      </c>
      <c r="AB567" s="9" t="s">
        <v>44</v>
      </c>
      <c r="AC567" s="9" t="s">
        <v>40</v>
      </c>
      <c r="AD567" s="9">
        <v>71545</v>
      </c>
      <c r="AE567" s="9">
        <v>800478097</v>
      </c>
      <c r="AF567" s="9">
        <v>800650877</v>
      </c>
      <c r="AG567" s="9" t="s">
        <v>41</v>
      </c>
      <c r="AH567" s="9">
        <v>100</v>
      </c>
      <c r="AI567" s="14" t="s">
        <v>56</v>
      </c>
    </row>
    <row r="568" spans="1:35" x14ac:dyDescent="0.25">
      <c r="A568" s="8">
        <v>930</v>
      </c>
      <c r="B568" s="9" t="s">
        <v>52</v>
      </c>
      <c r="C568" s="9">
        <v>0</v>
      </c>
      <c r="D568" s="9" t="s">
        <v>60</v>
      </c>
      <c r="E568" s="9" t="s">
        <v>60</v>
      </c>
      <c r="F568" s="10" t="s">
        <v>2037</v>
      </c>
      <c r="G568" s="9" t="s">
        <v>567</v>
      </c>
      <c r="H568" s="9">
        <v>1030688266</v>
      </c>
      <c r="I568" s="9">
        <v>899999230</v>
      </c>
      <c r="J568" s="9" t="s">
        <v>87</v>
      </c>
      <c r="K568" s="9">
        <v>82211686</v>
      </c>
      <c r="L568" s="9">
        <v>1030688266</v>
      </c>
      <c r="M568" s="9" t="s">
        <v>567</v>
      </c>
      <c r="N568" s="9">
        <v>55097</v>
      </c>
      <c r="O568" s="9" t="s">
        <v>62</v>
      </c>
      <c r="P568" s="9" t="s">
        <v>61</v>
      </c>
      <c r="Q568" s="9" t="s">
        <v>37</v>
      </c>
      <c r="R568" s="12">
        <v>44630</v>
      </c>
      <c r="S568" s="12">
        <v>44609</v>
      </c>
      <c r="T568" s="12">
        <v>44728</v>
      </c>
      <c r="U568" s="12">
        <v>44734</v>
      </c>
      <c r="V568" s="12">
        <v>44729</v>
      </c>
      <c r="W568" s="13">
        <v>330000</v>
      </c>
      <c r="X568" s="9" t="s">
        <v>732</v>
      </c>
      <c r="Y568" s="9" t="s">
        <v>38</v>
      </c>
      <c r="Z568" s="9" t="s">
        <v>89</v>
      </c>
      <c r="AA568" s="9">
        <v>947589</v>
      </c>
      <c r="AB568" s="9" t="s">
        <v>44</v>
      </c>
      <c r="AC568" s="9" t="s">
        <v>40</v>
      </c>
      <c r="AD568" s="9">
        <v>71535</v>
      </c>
      <c r="AE568" s="9">
        <v>800478097</v>
      </c>
      <c r="AF568" s="9">
        <v>800650877</v>
      </c>
      <c r="AG568" s="9" t="s">
        <v>41</v>
      </c>
      <c r="AH568" s="9">
        <v>100</v>
      </c>
      <c r="AI568" s="14" t="s">
        <v>56</v>
      </c>
    </row>
    <row r="569" spans="1:35" x14ac:dyDescent="0.25">
      <c r="A569" s="8">
        <v>930</v>
      </c>
      <c r="B569" s="9" t="s">
        <v>52</v>
      </c>
      <c r="C569" s="9">
        <v>0</v>
      </c>
      <c r="D569" s="9" t="s">
        <v>60</v>
      </c>
      <c r="E569" s="9" t="s">
        <v>60</v>
      </c>
      <c r="F569" s="10" t="s">
        <v>2037</v>
      </c>
      <c r="G569" s="9" t="s">
        <v>524</v>
      </c>
      <c r="H569" s="9">
        <v>1031175301</v>
      </c>
      <c r="I569" s="9">
        <v>899999230</v>
      </c>
      <c r="J569" s="9" t="s">
        <v>87</v>
      </c>
      <c r="K569" s="9">
        <v>82324010</v>
      </c>
      <c r="L569" s="9">
        <v>1031175301</v>
      </c>
      <c r="M569" s="9" t="s">
        <v>524</v>
      </c>
      <c r="N569" s="9">
        <v>55115</v>
      </c>
      <c r="O569" s="9" t="s">
        <v>62</v>
      </c>
      <c r="P569" s="9" t="s">
        <v>61</v>
      </c>
      <c r="Q569" s="9" t="s">
        <v>58</v>
      </c>
      <c r="R569" s="12">
        <v>44649</v>
      </c>
      <c r="S569" s="12">
        <v>44625</v>
      </c>
      <c r="T569" s="12">
        <v>44719</v>
      </c>
      <c r="U569" s="12">
        <v>44726</v>
      </c>
      <c r="V569" s="12">
        <v>44721</v>
      </c>
      <c r="W569" s="13">
        <v>319000</v>
      </c>
      <c r="X569" s="9" t="s">
        <v>733</v>
      </c>
      <c r="Y569" s="9" t="s">
        <v>59</v>
      </c>
      <c r="Z569" s="9" t="s">
        <v>89</v>
      </c>
      <c r="AA569" s="9">
        <v>944927</v>
      </c>
      <c r="AB569" s="9" t="s">
        <v>44</v>
      </c>
      <c r="AC569" s="9" t="s">
        <v>40</v>
      </c>
      <c r="AD569" s="9">
        <v>71514</v>
      </c>
      <c r="AE569" s="9">
        <v>800476886</v>
      </c>
      <c r="AF569" s="9">
        <v>800649489</v>
      </c>
      <c r="AG569" s="9" t="s">
        <v>41</v>
      </c>
      <c r="AH569" s="9">
        <v>100</v>
      </c>
      <c r="AI569" s="14" t="s">
        <v>56</v>
      </c>
    </row>
    <row r="570" spans="1:35" x14ac:dyDescent="0.25">
      <c r="A570" s="8">
        <v>930</v>
      </c>
      <c r="B570" s="9" t="s">
        <v>52</v>
      </c>
      <c r="C570" s="9">
        <v>0</v>
      </c>
      <c r="D570" s="9" t="s">
        <v>60</v>
      </c>
      <c r="E570" s="9" t="s">
        <v>60</v>
      </c>
      <c r="F570" s="10" t="s">
        <v>2037</v>
      </c>
      <c r="G570" s="9" t="s">
        <v>245</v>
      </c>
      <c r="H570" s="9">
        <v>1096244779</v>
      </c>
      <c r="I570" s="9">
        <v>899999230</v>
      </c>
      <c r="J570" s="9" t="s">
        <v>87</v>
      </c>
      <c r="K570" s="9">
        <v>82292159</v>
      </c>
      <c r="L570" s="9">
        <v>1096244779</v>
      </c>
      <c r="M570" s="9" t="s">
        <v>245</v>
      </c>
      <c r="N570" s="9">
        <v>55107</v>
      </c>
      <c r="O570" s="9" t="s">
        <v>62</v>
      </c>
      <c r="P570" s="9" t="s">
        <v>61</v>
      </c>
      <c r="Q570" s="9" t="s">
        <v>37</v>
      </c>
      <c r="R570" s="12">
        <v>44643</v>
      </c>
      <c r="S570" s="12">
        <v>44611</v>
      </c>
      <c r="T570" s="12">
        <v>44728</v>
      </c>
      <c r="U570" s="12">
        <v>44734</v>
      </c>
      <c r="V570" s="12">
        <v>44729</v>
      </c>
      <c r="W570" s="13">
        <v>330000</v>
      </c>
      <c r="X570" s="9" t="s">
        <v>734</v>
      </c>
      <c r="Y570" s="9" t="s">
        <v>38</v>
      </c>
      <c r="Z570" s="9" t="s">
        <v>89</v>
      </c>
      <c r="AA570" s="9">
        <v>947589</v>
      </c>
      <c r="AB570" s="9" t="s">
        <v>44</v>
      </c>
      <c r="AC570" s="9" t="s">
        <v>40</v>
      </c>
      <c r="AD570" s="9">
        <v>71541</v>
      </c>
      <c r="AE570" s="9">
        <v>800478097</v>
      </c>
      <c r="AF570" s="9">
        <v>800650877</v>
      </c>
      <c r="AG570" s="9" t="s">
        <v>41</v>
      </c>
      <c r="AH570" s="9">
        <v>100</v>
      </c>
      <c r="AI570" s="14" t="s">
        <v>56</v>
      </c>
    </row>
    <row r="571" spans="1:35" x14ac:dyDescent="0.25">
      <c r="A571" s="8">
        <v>930</v>
      </c>
      <c r="B571" s="9" t="s">
        <v>52</v>
      </c>
      <c r="C571" s="9">
        <v>0</v>
      </c>
      <c r="D571" s="9" t="s">
        <v>60</v>
      </c>
      <c r="E571" s="9" t="s">
        <v>60</v>
      </c>
      <c r="F571" s="10" t="s">
        <v>2037</v>
      </c>
      <c r="G571" s="9" t="s">
        <v>709</v>
      </c>
      <c r="H571" s="9">
        <v>1024566711</v>
      </c>
      <c r="I571" s="9">
        <v>899999230</v>
      </c>
      <c r="J571" s="9" t="s">
        <v>87</v>
      </c>
      <c r="K571" s="9">
        <v>82304578</v>
      </c>
      <c r="L571" s="9">
        <v>1024566711</v>
      </c>
      <c r="M571" s="9" t="s">
        <v>709</v>
      </c>
      <c r="N571" s="9">
        <v>55109</v>
      </c>
      <c r="O571" s="9" t="s">
        <v>62</v>
      </c>
      <c r="P571" s="9" t="s">
        <v>61</v>
      </c>
      <c r="Q571" s="9" t="s">
        <v>58</v>
      </c>
      <c r="R571" s="12">
        <v>44645</v>
      </c>
      <c r="S571" s="12">
        <v>44621</v>
      </c>
      <c r="T571" s="12">
        <v>44728</v>
      </c>
      <c r="U571" s="12">
        <v>44734</v>
      </c>
      <c r="V571" s="12">
        <v>44729</v>
      </c>
      <c r="W571" s="13">
        <v>330000</v>
      </c>
      <c r="X571" s="9" t="s">
        <v>735</v>
      </c>
      <c r="Y571" s="9" t="s">
        <v>59</v>
      </c>
      <c r="Z571" s="9" t="s">
        <v>89</v>
      </c>
      <c r="AA571" s="9">
        <v>947589</v>
      </c>
      <c r="AB571" s="9" t="s">
        <v>44</v>
      </c>
      <c r="AC571" s="9" t="s">
        <v>40</v>
      </c>
      <c r="AD571" s="9">
        <v>71534</v>
      </c>
      <c r="AE571" s="9">
        <v>800478097</v>
      </c>
      <c r="AF571" s="9">
        <v>800650877</v>
      </c>
      <c r="AG571" s="9" t="s">
        <v>41</v>
      </c>
      <c r="AH571" s="9">
        <v>100</v>
      </c>
      <c r="AI571" s="14" t="s">
        <v>56</v>
      </c>
    </row>
    <row r="572" spans="1:35" x14ac:dyDescent="0.25">
      <c r="A572" s="8">
        <v>930</v>
      </c>
      <c r="B572" s="9" t="s">
        <v>52</v>
      </c>
      <c r="C572" s="9">
        <v>0</v>
      </c>
      <c r="D572" s="9" t="s">
        <v>60</v>
      </c>
      <c r="E572" s="9" t="s">
        <v>60</v>
      </c>
      <c r="F572" s="10" t="s">
        <v>2037</v>
      </c>
      <c r="G572" s="9" t="s">
        <v>514</v>
      </c>
      <c r="H572" s="9">
        <v>1001047379</v>
      </c>
      <c r="I572" s="9">
        <v>899999230</v>
      </c>
      <c r="J572" s="9" t="s">
        <v>87</v>
      </c>
      <c r="K572" s="9">
        <v>82357776</v>
      </c>
      <c r="L572" s="9">
        <v>1001047379</v>
      </c>
      <c r="M572" s="9" t="s">
        <v>514</v>
      </c>
      <c r="N572" s="9">
        <v>55119</v>
      </c>
      <c r="O572" s="9" t="s">
        <v>62</v>
      </c>
      <c r="P572" s="9" t="s">
        <v>61</v>
      </c>
      <c r="Q572" s="9" t="s">
        <v>37</v>
      </c>
      <c r="R572" s="12">
        <v>44655</v>
      </c>
      <c r="S572" s="12">
        <v>44627</v>
      </c>
      <c r="T572" s="12">
        <v>44728</v>
      </c>
      <c r="U572" s="12">
        <v>44734</v>
      </c>
      <c r="V572" s="12">
        <v>44729</v>
      </c>
      <c r="W572" s="13">
        <v>187000</v>
      </c>
      <c r="X572" s="9" t="s">
        <v>736</v>
      </c>
      <c r="Y572" s="9" t="s">
        <v>38</v>
      </c>
      <c r="Z572" s="9" t="s">
        <v>89</v>
      </c>
      <c r="AA572" s="9">
        <v>947589</v>
      </c>
      <c r="AB572" s="9" t="s">
        <v>44</v>
      </c>
      <c r="AC572" s="9" t="s">
        <v>40</v>
      </c>
      <c r="AD572" s="9">
        <v>71539</v>
      </c>
      <c r="AE572" s="9">
        <v>800478097</v>
      </c>
      <c r="AF572" s="9">
        <v>800650877</v>
      </c>
      <c r="AG572" s="9" t="s">
        <v>41</v>
      </c>
      <c r="AH572" s="9">
        <v>100</v>
      </c>
      <c r="AI572" s="14" t="s">
        <v>56</v>
      </c>
    </row>
    <row r="573" spans="1:35" x14ac:dyDescent="0.25">
      <c r="A573" s="8">
        <v>930</v>
      </c>
      <c r="B573" s="9" t="s">
        <v>52</v>
      </c>
      <c r="C573" s="9">
        <v>0</v>
      </c>
      <c r="D573" s="9" t="s">
        <v>60</v>
      </c>
      <c r="E573" s="9" t="s">
        <v>60</v>
      </c>
      <c r="F573" s="10" t="s">
        <v>2037</v>
      </c>
      <c r="G573" s="9" t="s">
        <v>133</v>
      </c>
      <c r="H573" s="9">
        <v>1018411383</v>
      </c>
      <c r="I573" s="9">
        <v>899999230</v>
      </c>
      <c r="J573" s="9" t="s">
        <v>87</v>
      </c>
      <c r="K573" s="9">
        <v>82375662</v>
      </c>
      <c r="L573" s="9">
        <v>1018411383</v>
      </c>
      <c r="M573" s="9" t="s">
        <v>133</v>
      </c>
      <c r="N573" s="9">
        <v>55130</v>
      </c>
      <c r="O573" s="9" t="s">
        <v>62</v>
      </c>
      <c r="P573" s="9" t="s">
        <v>61</v>
      </c>
      <c r="Q573" s="9" t="s">
        <v>58</v>
      </c>
      <c r="R573" s="12">
        <v>44655</v>
      </c>
      <c r="S573" s="12">
        <v>44627</v>
      </c>
      <c r="T573" s="12">
        <v>44728</v>
      </c>
      <c r="U573" s="12">
        <v>44734</v>
      </c>
      <c r="V573" s="12">
        <v>44729</v>
      </c>
      <c r="W573" s="13">
        <v>330000</v>
      </c>
      <c r="X573" s="9" t="s">
        <v>737</v>
      </c>
      <c r="Y573" s="9" t="s">
        <v>59</v>
      </c>
      <c r="Z573" s="9" t="s">
        <v>89</v>
      </c>
      <c r="AA573" s="9">
        <v>947589</v>
      </c>
      <c r="AB573" s="9" t="s">
        <v>44</v>
      </c>
      <c r="AC573" s="9" t="s">
        <v>40</v>
      </c>
      <c r="AD573" s="9">
        <v>71537</v>
      </c>
      <c r="AE573" s="9">
        <v>800478097</v>
      </c>
      <c r="AF573" s="9">
        <v>800650877</v>
      </c>
      <c r="AG573" s="9" t="s">
        <v>41</v>
      </c>
      <c r="AH573" s="9">
        <v>100</v>
      </c>
      <c r="AI573" s="14" t="s">
        <v>56</v>
      </c>
    </row>
    <row r="574" spans="1:35" x14ac:dyDescent="0.25">
      <c r="A574" s="8">
        <v>930</v>
      </c>
      <c r="B574" s="9" t="s">
        <v>52</v>
      </c>
      <c r="C574" s="9">
        <v>0</v>
      </c>
      <c r="D574" s="9" t="s">
        <v>60</v>
      </c>
      <c r="E574" s="9" t="s">
        <v>60</v>
      </c>
      <c r="F574" s="10" t="s">
        <v>2037</v>
      </c>
      <c r="G574" s="9" t="s">
        <v>198</v>
      </c>
      <c r="H574" s="9">
        <v>1013638010</v>
      </c>
      <c r="I574" s="9">
        <v>899999230</v>
      </c>
      <c r="J574" s="9" t="s">
        <v>87</v>
      </c>
      <c r="K574" s="9">
        <v>82418498</v>
      </c>
      <c r="L574" s="9">
        <v>1013638010</v>
      </c>
      <c r="M574" s="9" t="s">
        <v>198</v>
      </c>
      <c r="N574" s="9">
        <v>55140</v>
      </c>
      <c r="O574" s="9" t="s">
        <v>62</v>
      </c>
      <c r="P574" s="9" t="s">
        <v>61</v>
      </c>
      <c r="Q574" s="9" t="s">
        <v>58</v>
      </c>
      <c r="R574" s="12">
        <v>44671</v>
      </c>
      <c r="S574" s="12">
        <v>44637</v>
      </c>
      <c r="T574" s="12">
        <v>44728</v>
      </c>
      <c r="U574" s="12">
        <v>44734</v>
      </c>
      <c r="V574" s="12">
        <v>44729</v>
      </c>
      <c r="W574" s="13">
        <v>330000</v>
      </c>
      <c r="X574" s="9" t="s">
        <v>738</v>
      </c>
      <c r="Y574" s="9" t="s">
        <v>59</v>
      </c>
      <c r="Z574" s="9" t="s">
        <v>89</v>
      </c>
      <c r="AA574" s="9">
        <v>947589</v>
      </c>
      <c r="AB574" s="9" t="s">
        <v>44</v>
      </c>
      <c r="AC574" s="9" t="s">
        <v>40</v>
      </c>
      <c r="AD574" s="9">
        <v>71542</v>
      </c>
      <c r="AE574" s="9">
        <v>800478097</v>
      </c>
      <c r="AF574" s="9">
        <v>800650877</v>
      </c>
      <c r="AG574" s="9" t="s">
        <v>41</v>
      </c>
      <c r="AH574" s="9">
        <v>100</v>
      </c>
      <c r="AI574" s="14" t="s">
        <v>56</v>
      </c>
    </row>
    <row r="575" spans="1:35" x14ac:dyDescent="0.25">
      <c r="A575" s="8">
        <v>930</v>
      </c>
      <c r="B575" s="9" t="s">
        <v>52</v>
      </c>
      <c r="C575" s="9">
        <v>0</v>
      </c>
      <c r="D575" s="9" t="s">
        <v>60</v>
      </c>
      <c r="E575" s="9" t="s">
        <v>60</v>
      </c>
      <c r="F575" s="10" t="s">
        <v>2037</v>
      </c>
      <c r="G575" s="9" t="s">
        <v>512</v>
      </c>
      <c r="H575" s="9">
        <v>1233910588</v>
      </c>
      <c r="I575" s="9">
        <v>899999230</v>
      </c>
      <c r="J575" s="9" t="s">
        <v>87</v>
      </c>
      <c r="K575" s="9">
        <v>82309050</v>
      </c>
      <c r="L575" s="9">
        <v>1233910588</v>
      </c>
      <c r="M575" s="9" t="s">
        <v>512</v>
      </c>
      <c r="N575" s="9">
        <v>55112</v>
      </c>
      <c r="O575" s="9" t="s">
        <v>62</v>
      </c>
      <c r="P575" s="9" t="s">
        <v>61</v>
      </c>
      <c r="Q575" s="9" t="s">
        <v>58</v>
      </c>
      <c r="R575" s="12">
        <v>44646</v>
      </c>
      <c r="S575" s="12">
        <v>44643</v>
      </c>
      <c r="T575" s="12">
        <v>44742</v>
      </c>
      <c r="U575" s="12">
        <v>44749</v>
      </c>
      <c r="V575" s="12">
        <v>44743</v>
      </c>
      <c r="W575" s="13">
        <v>170200</v>
      </c>
      <c r="X575" s="9" t="s">
        <v>739</v>
      </c>
      <c r="Y575" s="9" t="s">
        <v>59</v>
      </c>
      <c r="Z575" s="9" t="s">
        <v>89</v>
      </c>
      <c r="AA575" s="9">
        <v>950727</v>
      </c>
      <c r="AB575" s="9" t="s">
        <v>39</v>
      </c>
      <c r="AC575" s="9" t="s">
        <v>40</v>
      </c>
      <c r="AD575" s="9">
        <v>71566</v>
      </c>
      <c r="AE575" s="9">
        <v>800479865</v>
      </c>
      <c r="AF575" s="9">
        <v>0</v>
      </c>
      <c r="AG575" s="9" t="s">
        <v>41</v>
      </c>
      <c r="AH575" s="9">
        <v>100</v>
      </c>
      <c r="AI575" s="14" t="s">
        <v>56</v>
      </c>
    </row>
    <row r="576" spans="1:35" x14ac:dyDescent="0.25">
      <c r="A576" s="8">
        <v>930</v>
      </c>
      <c r="B576" s="9" t="s">
        <v>52</v>
      </c>
      <c r="C576" s="9">
        <v>0</v>
      </c>
      <c r="D576" s="9" t="s">
        <v>60</v>
      </c>
      <c r="E576" s="9" t="s">
        <v>60</v>
      </c>
      <c r="F576" s="10" t="s">
        <v>2037</v>
      </c>
      <c r="G576" s="9" t="s">
        <v>561</v>
      </c>
      <c r="H576" s="9">
        <v>1010004378</v>
      </c>
      <c r="I576" s="9">
        <v>899999230</v>
      </c>
      <c r="J576" s="9" t="s">
        <v>87</v>
      </c>
      <c r="K576" s="9">
        <v>82418948</v>
      </c>
      <c r="L576" s="9">
        <v>1010004378</v>
      </c>
      <c r="M576" s="9" t="s">
        <v>561</v>
      </c>
      <c r="N576" s="9">
        <v>55141</v>
      </c>
      <c r="O576" s="9" t="s">
        <v>62</v>
      </c>
      <c r="P576" s="9" t="s">
        <v>61</v>
      </c>
      <c r="Q576" s="9" t="s">
        <v>58</v>
      </c>
      <c r="R576" s="12">
        <v>44671</v>
      </c>
      <c r="S576" s="12">
        <v>44638</v>
      </c>
      <c r="T576" s="12">
        <v>44728</v>
      </c>
      <c r="U576" s="12">
        <v>44734</v>
      </c>
      <c r="V576" s="12">
        <v>44729</v>
      </c>
      <c r="W576" s="13">
        <v>330000</v>
      </c>
      <c r="X576" s="9" t="s">
        <v>740</v>
      </c>
      <c r="Y576" s="9" t="s">
        <v>59</v>
      </c>
      <c r="Z576" s="9" t="s">
        <v>89</v>
      </c>
      <c r="AA576" s="9">
        <v>947589</v>
      </c>
      <c r="AB576" s="9" t="s">
        <v>44</v>
      </c>
      <c r="AC576" s="9" t="s">
        <v>40</v>
      </c>
      <c r="AD576" s="9">
        <v>71544</v>
      </c>
      <c r="AE576" s="9">
        <v>800478097</v>
      </c>
      <c r="AF576" s="9">
        <v>800650877</v>
      </c>
      <c r="AG576" s="9" t="s">
        <v>41</v>
      </c>
      <c r="AH576" s="9">
        <v>100</v>
      </c>
      <c r="AI576" s="14" t="s">
        <v>56</v>
      </c>
    </row>
    <row r="577" spans="1:35" x14ac:dyDescent="0.25">
      <c r="A577" s="8">
        <v>930</v>
      </c>
      <c r="B577" s="9" t="s">
        <v>52</v>
      </c>
      <c r="C577" s="9">
        <v>0</v>
      </c>
      <c r="D577" s="9" t="s">
        <v>60</v>
      </c>
      <c r="E577" s="9" t="s">
        <v>60</v>
      </c>
      <c r="F577" s="10" t="s">
        <v>2037</v>
      </c>
      <c r="G577" s="9" t="s">
        <v>561</v>
      </c>
      <c r="H577" s="9">
        <v>1010004378</v>
      </c>
      <c r="I577" s="9">
        <v>899999230</v>
      </c>
      <c r="J577" s="9" t="s">
        <v>87</v>
      </c>
      <c r="K577" s="9">
        <v>82418948</v>
      </c>
      <c r="L577" s="9">
        <v>1010004378</v>
      </c>
      <c r="M577" s="9" t="s">
        <v>561</v>
      </c>
      <c r="N577" s="9">
        <v>55141</v>
      </c>
      <c r="O577" s="9" t="s">
        <v>62</v>
      </c>
      <c r="P577" s="9" t="s">
        <v>61</v>
      </c>
      <c r="Q577" s="9" t="s">
        <v>58</v>
      </c>
      <c r="R577" s="12">
        <v>44671</v>
      </c>
      <c r="S577" s="12">
        <v>44638</v>
      </c>
      <c r="T577" s="12">
        <v>44713</v>
      </c>
      <c r="U577" s="12">
        <v>44720</v>
      </c>
      <c r="V577" s="12">
        <v>44718</v>
      </c>
      <c r="W577" s="13">
        <v>115200</v>
      </c>
      <c r="X577" s="9" t="s">
        <v>741</v>
      </c>
      <c r="Y577" s="9" t="s">
        <v>59</v>
      </c>
      <c r="Z577" s="9" t="s">
        <v>89</v>
      </c>
      <c r="AA577" s="9">
        <v>944170</v>
      </c>
      <c r="AB577" s="9" t="s">
        <v>44</v>
      </c>
      <c r="AC577" s="9" t="s">
        <v>40</v>
      </c>
      <c r="AD577" s="9">
        <v>71475</v>
      </c>
      <c r="AE577" s="9">
        <v>800476244</v>
      </c>
      <c r="AF577" s="9">
        <v>800648798</v>
      </c>
      <c r="AG577" s="9" t="s">
        <v>41</v>
      </c>
      <c r="AH577" s="9">
        <v>100</v>
      </c>
      <c r="AI577" s="14" t="s">
        <v>56</v>
      </c>
    </row>
    <row r="578" spans="1:35" x14ac:dyDescent="0.25">
      <c r="A578" s="8">
        <v>930</v>
      </c>
      <c r="B578" s="9" t="s">
        <v>52</v>
      </c>
      <c r="C578" s="9">
        <v>0</v>
      </c>
      <c r="D578" s="9" t="s">
        <v>60</v>
      </c>
      <c r="E578" s="9" t="s">
        <v>60</v>
      </c>
      <c r="F578" s="10" t="s">
        <v>2037</v>
      </c>
      <c r="G578" s="9" t="s">
        <v>160</v>
      </c>
      <c r="H578" s="9">
        <v>1233889275</v>
      </c>
      <c r="I578" s="9">
        <v>899999230</v>
      </c>
      <c r="J578" s="9" t="s">
        <v>87</v>
      </c>
      <c r="K578" s="9">
        <v>82833867</v>
      </c>
      <c r="L578" s="9">
        <v>1233889275</v>
      </c>
      <c r="M578" s="9" t="s">
        <v>160</v>
      </c>
      <c r="N578" s="9">
        <v>55341</v>
      </c>
      <c r="O578" s="9" t="s">
        <v>62</v>
      </c>
      <c r="P578" s="9" t="s">
        <v>61</v>
      </c>
      <c r="Q578" s="9" t="s">
        <v>37</v>
      </c>
      <c r="R578" s="12">
        <v>44783</v>
      </c>
      <c r="S578" s="12">
        <v>44700</v>
      </c>
      <c r="T578" s="12">
        <v>44882</v>
      </c>
      <c r="U578" s="12">
        <v>44889</v>
      </c>
      <c r="V578" s="12">
        <v>44887</v>
      </c>
      <c r="W578" s="13">
        <v>57700</v>
      </c>
      <c r="X578" s="9" t="s">
        <v>742</v>
      </c>
      <c r="Y578" s="9" t="s">
        <v>38</v>
      </c>
      <c r="Z578" s="9" t="s">
        <v>162</v>
      </c>
      <c r="AA578" s="9">
        <v>983239</v>
      </c>
      <c r="AB578" s="9" t="s">
        <v>39</v>
      </c>
      <c r="AC578" s="9" t="s">
        <v>40</v>
      </c>
      <c r="AD578" s="9">
        <v>72404</v>
      </c>
      <c r="AE578" s="9">
        <v>800498570</v>
      </c>
      <c r="AF578" s="9">
        <v>800678664</v>
      </c>
      <c r="AG578" s="9" t="s">
        <v>41</v>
      </c>
      <c r="AH578" s="9">
        <v>100</v>
      </c>
      <c r="AI578" s="14" t="s">
        <v>56</v>
      </c>
    </row>
    <row r="579" spans="1:35" x14ac:dyDescent="0.25">
      <c r="A579" s="8">
        <v>930</v>
      </c>
      <c r="B579" s="9" t="s">
        <v>52</v>
      </c>
      <c r="C579" s="9">
        <v>0</v>
      </c>
      <c r="D579" s="9" t="s">
        <v>60</v>
      </c>
      <c r="E579" s="9" t="s">
        <v>60</v>
      </c>
      <c r="F579" s="10" t="s">
        <v>2037</v>
      </c>
      <c r="G579" s="9" t="s">
        <v>482</v>
      </c>
      <c r="H579" s="9">
        <v>1014299824</v>
      </c>
      <c r="I579" s="9">
        <v>899999230</v>
      </c>
      <c r="J579" s="9" t="s">
        <v>87</v>
      </c>
      <c r="K579" s="9">
        <v>82021812</v>
      </c>
      <c r="L579" s="9">
        <v>1014299824</v>
      </c>
      <c r="M579" s="9" t="s">
        <v>482</v>
      </c>
      <c r="N579" s="9">
        <v>55072</v>
      </c>
      <c r="O579" s="9" t="s">
        <v>62</v>
      </c>
      <c r="P579" s="9" t="s">
        <v>61</v>
      </c>
      <c r="Q579" s="9" t="s">
        <v>58</v>
      </c>
      <c r="R579" s="12">
        <v>44606</v>
      </c>
      <c r="S579" s="12">
        <v>44594</v>
      </c>
      <c r="T579" s="12">
        <v>44610</v>
      </c>
      <c r="U579" s="12">
        <v>44616</v>
      </c>
      <c r="V579" s="12">
        <v>44614</v>
      </c>
      <c r="W579" s="13">
        <v>158700</v>
      </c>
      <c r="X579" s="9" t="s">
        <v>743</v>
      </c>
      <c r="Y579" s="9" t="s">
        <v>59</v>
      </c>
      <c r="Z579" s="9" t="s">
        <v>89</v>
      </c>
      <c r="AA579" s="9">
        <v>920798</v>
      </c>
      <c r="AB579" s="9" t="s">
        <v>44</v>
      </c>
      <c r="AC579" s="9" t="s">
        <v>40</v>
      </c>
      <c r="AD579" s="9">
        <v>69536</v>
      </c>
      <c r="AE579" s="9">
        <v>800463564</v>
      </c>
      <c r="AF579" s="9">
        <v>800633223</v>
      </c>
      <c r="AG579" s="9" t="s">
        <v>41</v>
      </c>
      <c r="AH579" s="9">
        <v>100</v>
      </c>
      <c r="AI579" s="14" t="s">
        <v>56</v>
      </c>
    </row>
    <row r="580" spans="1:35" x14ac:dyDescent="0.25">
      <c r="A580" s="8">
        <v>930</v>
      </c>
      <c r="B580" s="9" t="s">
        <v>52</v>
      </c>
      <c r="C580" s="9">
        <v>0</v>
      </c>
      <c r="D580" s="9" t="s">
        <v>60</v>
      </c>
      <c r="E580" s="9" t="s">
        <v>60</v>
      </c>
      <c r="F580" s="10" t="s">
        <v>2037</v>
      </c>
      <c r="G580" s="9" t="s">
        <v>609</v>
      </c>
      <c r="H580" s="9">
        <v>1192814501</v>
      </c>
      <c r="I580" s="9">
        <v>899999230</v>
      </c>
      <c r="J580" s="9" t="s">
        <v>87</v>
      </c>
      <c r="K580" s="9">
        <v>82030488</v>
      </c>
      <c r="L580" s="9">
        <v>1192814501</v>
      </c>
      <c r="M580" s="9" t="s">
        <v>609</v>
      </c>
      <c r="N580" s="9">
        <v>55074</v>
      </c>
      <c r="O580" s="9" t="s">
        <v>62</v>
      </c>
      <c r="P580" s="9" t="s">
        <v>61</v>
      </c>
      <c r="Q580" s="9" t="s">
        <v>58</v>
      </c>
      <c r="R580" s="12">
        <v>44607</v>
      </c>
      <c r="S580" s="12">
        <v>44594</v>
      </c>
      <c r="T580" s="12">
        <v>44610</v>
      </c>
      <c r="U580" s="12">
        <v>44616</v>
      </c>
      <c r="V580" s="12">
        <v>44614</v>
      </c>
      <c r="W580" s="13">
        <v>158600</v>
      </c>
      <c r="X580" s="9" t="s">
        <v>744</v>
      </c>
      <c r="Y580" s="9" t="s">
        <v>59</v>
      </c>
      <c r="Z580" s="9" t="s">
        <v>89</v>
      </c>
      <c r="AA580" s="9">
        <v>920798</v>
      </c>
      <c r="AB580" s="9" t="s">
        <v>44</v>
      </c>
      <c r="AC580" s="9" t="s">
        <v>40</v>
      </c>
      <c r="AD580" s="9">
        <v>69537</v>
      </c>
      <c r="AE580" s="9">
        <v>800463564</v>
      </c>
      <c r="AF580" s="9">
        <v>800633223</v>
      </c>
      <c r="AG580" s="9" t="s">
        <v>41</v>
      </c>
      <c r="AH580" s="9">
        <v>100</v>
      </c>
      <c r="AI580" s="14" t="s">
        <v>56</v>
      </c>
    </row>
    <row r="581" spans="1:35" x14ac:dyDescent="0.25">
      <c r="A581" s="8">
        <v>930</v>
      </c>
      <c r="B581" s="9" t="s">
        <v>52</v>
      </c>
      <c r="C581" s="9">
        <v>0</v>
      </c>
      <c r="D581" s="9" t="s">
        <v>60</v>
      </c>
      <c r="E581" s="9" t="s">
        <v>60</v>
      </c>
      <c r="F581" s="10" t="s">
        <v>2039</v>
      </c>
      <c r="G581" s="9" t="s">
        <v>225</v>
      </c>
      <c r="H581" s="9">
        <v>1016111046</v>
      </c>
      <c r="I581" s="9">
        <v>899999230</v>
      </c>
      <c r="J581" s="9" t="s">
        <v>87</v>
      </c>
      <c r="K581" s="9">
        <v>81352707</v>
      </c>
      <c r="L581" s="9">
        <v>1016111046</v>
      </c>
      <c r="M581" s="9" t="s">
        <v>225</v>
      </c>
      <c r="N581" s="9">
        <v>55017</v>
      </c>
      <c r="O581" s="9" t="s">
        <v>62</v>
      </c>
      <c r="P581" s="9" t="s">
        <v>61</v>
      </c>
      <c r="Q581" s="9" t="s">
        <v>58</v>
      </c>
      <c r="R581" s="12">
        <v>44417</v>
      </c>
      <c r="S581" s="12">
        <v>44414</v>
      </c>
      <c r="T581" s="12">
        <v>44593</v>
      </c>
      <c r="U581" s="12">
        <v>44601</v>
      </c>
      <c r="V581" s="12">
        <v>44595</v>
      </c>
      <c r="W581" s="13">
        <v>52400</v>
      </c>
      <c r="X581" s="9" t="s">
        <v>745</v>
      </c>
      <c r="Y581" s="9" t="s">
        <v>59</v>
      </c>
      <c r="Z581" s="9" t="s">
        <v>89</v>
      </c>
      <c r="AA581" s="9">
        <v>916952</v>
      </c>
      <c r="AB581" s="9" t="s">
        <v>44</v>
      </c>
      <c r="AC581" s="9" t="s">
        <v>40</v>
      </c>
      <c r="AD581" s="9">
        <v>69502</v>
      </c>
      <c r="AE581" s="9">
        <v>800461582</v>
      </c>
      <c r="AF581" s="9">
        <v>800630895</v>
      </c>
      <c r="AG581" s="9" t="s">
        <v>41</v>
      </c>
      <c r="AH581" s="9">
        <v>100</v>
      </c>
      <c r="AI581" s="14" t="s">
        <v>56</v>
      </c>
    </row>
    <row r="582" spans="1:35" x14ac:dyDescent="0.25">
      <c r="A582" s="8">
        <v>930</v>
      </c>
      <c r="B582" s="9" t="s">
        <v>52</v>
      </c>
      <c r="C582" s="9">
        <v>0</v>
      </c>
      <c r="D582" s="9" t="s">
        <v>60</v>
      </c>
      <c r="E582" s="9" t="s">
        <v>60</v>
      </c>
      <c r="F582" s="10" t="s">
        <v>2037</v>
      </c>
      <c r="G582" s="9" t="s">
        <v>499</v>
      </c>
      <c r="H582" s="9">
        <v>1000228123</v>
      </c>
      <c r="I582" s="9">
        <v>899999230</v>
      </c>
      <c r="J582" s="9" t="s">
        <v>87</v>
      </c>
      <c r="K582" s="9">
        <v>81589688</v>
      </c>
      <c r="L582" s="9">
        <v>1000228123</v>
      </c>
      <c r="M582" s="9" t="s">
        <v>499</v>
      </c>
      <c r="N582" s="9">
        <v>55046</v>
      </c>
      <c r="O582" s="9" t="s">
        <v>62</v>
      </c>
      <c r="P582" s="9" t="s">
        <v>61</v>
      </c>
      <c r="Q582" s="9" t="s">
        <v>58</v>
      </c>
      <c r="R582" s="12">
        <v>44494</v>
      </c>
      <c r="S582" s="12">
        <v>44493</v>
      </c>
      <c r="T582" s="12">
        <v>44599</v>
      </c>
      <c r="U582" s="12">
        <v>44602</v>
      </c>
      <c r="V582" s="12">
        <v>44600</v>
      </c>
      <c r="W582" s="13">
        <v>50600</v>
      </c>
      <c r="X582" s="9" t="s">
        <v>746</v>
      </c>
      <c r="Y582" s="9" t="s">
        <v>59</v>
      </c>
      <c r="Z582" s="9" t="s">
        <v>89</v>
      </c>
      <c r="AA582" s="9">
        <v>917415</v>
      </c>
      <c r="AB582" s="9" t="s">
        <v>44</v>
      </c>
      <c r="AC582" s="9" t="s">
        <v>40</v>
      </c>
      <c r="AD582" s="9">
        <v>69511</v>
      </c>
      <c r="AE582" s="9">
        <v>800462147</v>
      </c>
      <c r="AF582" s="9">
        <v>800631308</v>
      </c>
      <c r="AG582" s="9" t="s">
        <v>41</v>
      </c>
      <c r="AH582" s="9">
        <v>100</v>
      </c>
      <c r="AI582" s="14" t="s">
        <v>56</v>
      </c>
    </row>
    <row r="583" spans="1:35" x14ac:dyDescent="0.25">
      <c r="A583" s="8">
        <v>930</v>
      </c>
      <c r="B583" s="9" t="s">
        <v>52</v>
      </c>
      <c r="C583" s="9">
        <v>0</v>
      </c>
      <c r="D583" s="9" t="s">
        <v>60</v>
      </c>
      <c r="E583" s="9" t="s">
        <v>60</v>
      </c>
      <c r="F583" s="10" t="s">
        <v>2037</v>
      </c>
      <c r="G583" s="9" t="s">
        <v>576</v>
      </c>
      <c r="H583" s="9">
        <v>1020824163</v>
      </c>
      <c r="I583" s="9">
        <v>899999230</v>
      </c>
      <c r="J583" s="9" t="s">
        <v>87</v>
      </c>
      <c r="K583" s="9">
        <v>81685199</v>
      </c>
      <c r="L583" s="9">
        <v>1020824163</v>
      </c>
      <c r="M583" s="9" t="s">
        <v>576</v>
      </c>
      <c r="N583" s="9">
        <v>55054</v>
      </c>
      <c r="O583" s="9" t="s">
        <v>62</v>
      </c>
      <c r="P583" s="9" t="s">
        <v>61</v>
      </c>
      <c r="Q583" s="9" t="s">
        <v>58</v>
      </c>
      <c r="R583" s="12">
        <v>44525</v>
      </c>
      <c r="S583" s="12">
        <v>44525</v>
      </c>
      <c r="T583" s="12">
        <v>44614</v>
      </c>
      <c r="U583" s="12">
        <v>44620</v>
      </c>
      <c r="V583" s="12">
        <v>44616</v>
      </c>
      <c r="W583" s="13">
        <v>67559</v>
      </c>
      <c r="X583" s="9" t="s">
        <v>72</v>
      </c>
      <c r="Y583" s="9" t="s">
        <v>59</v>
      </c>
      <c r="Z583" s="9" t="s">
        <v>64</v>
      </c>
      <c r="AA583" s="9">
        <v>921217</v>
      </c>
      <c r="AB583" s="9" t="s">
        <v>39</v>
      </c>
      <c r="AC583" s="9" t="s">
        <v>49</v>
      </c>
      <c r="AD583" s="9">
        <v>69552</v>
      </c>
      <c r="AE583" s="9">
        <v>800463804</v>
      </c>
      <c r="AF583" s="9">
        <v>800633592</v>
      </c>
      <c r="AG583" s="9" t="s">
        <v>41</v>
      </c>
      <c r="AH583" s="9">
        <v>100</v>
      </c>
      <c r="AI583" s="14" t="s">
        <v>56</v>
      </c>
    </row>
    <row r="584" spans="1:35" x14ac:dyDescent="0.25">
      <c r="A584" s="8">
        <v>930</v>
      </c>
      <c r="B584" s="9" t="s">
        <v>52</v>
      </c>
      <c r="C584" s="9">
        <v>0</v>
      </c>
      <c r="D584" s="9" t="s">
        <v>60</v>
      </c>
      <c r="E584" s="9" t="s">
        <v>60</v>
      </c>
      <c r="F584" s="10" t="s">
        <v>2037</v>
      </c>
      <c r="G584" s="9" t="s">
        <v>578</v>
      </c>
      <c r="H584" s="9">
        <v>1016113717</v>
      </c>
      <c r="I584" s="9">
        <v>899999230</v>
      </c>
      <c r="J584" s="9" t="s">
        <v>87</v>
      </c>
      <c r="K584" s="9">
        <v>81706996</v>
      </c>
      <c r="L584" s="9">
        <v>1016113717</v>
      </c>
      <c r="M584" s="9" t="s">
        <v>578</v>
      </c>
      <c r="N584" s="9">
        <v>55058</v>
      </c>
      <c r="O584" s="9" t="s">
        <v>62</v>
      </c>
      <c r="P584" s="9" t="s">
        <v>61</v>
      </c>
      <c r="Q584" s="9" t="s">
        <v>58</v>
      </c>
      <c r="R584" s="12">
        <v>44532</v>
      </c>
      <c r="S584" s="12">
        <v>44530</v>
      </c>
      <c r="T584" s="12">
        <v>44614</v>
      </c>
      <c r="U584" s="12">
        <v>44620</v>
      </c>
      <c r="V584" s="12">
        <v>44616</v>
      </c>
      <c r="W584" s="13">
        <v>67559</v>
      </c>
      <c r="X584" s="9" t="s">
        <v>72</v>
      </c>
      <c r="Y584" s="9" t="s">
        <v>59</v>
      </c>
      <c r="Z584" s="9" t="s">
        <v>64</v>
      </c>
      <c r="AA584" s="9">
        <v>921217</v>
      </c>
      <c r="AB584" s="9" t="s">
        <v>39</v>
      </c>
      <c r="AC584" s="9" t="s">
        <v>49</v>
      </c>
      <c r="AD584" s="9">
        <v>69556</v>
      </c>
      <c r="AE584" s="9">
        <v>800463804</v>
      </c>
      <c r="AF584" s="9">
        <v>800633592</v>
      </c>
      <c r="AG584" s="9" t="s">
        <v>41</v>
      </c>
      <c r="AH584" s="9">
        <v>100</v>
      </c>
      <c r="AI584" s="14" t="s">
        <v>56</v>
      </c>
    </row>
    <row r="585" spans="1:35" x14ac:dyDescent="0.25">
      <c r="A585" s="8">
        <v>930</v>
      </c>
      <c r="B585" s="9" t="s">
        <v>52</v>
      </c>
      <c r="C585" s="9">
        <v>0</v>
      </c>
      <c r="D585" s="9" t="s">
        <v>60</v>
      </c>
      <c r="E585" s="9" t="s">
        <v>60</v>
      </c>
      <c r="F585" s="10" t="s">
        <v>2037</v>
      </c>
      <c r="G585" s="9" t="s">
        <v>747</v>
      </c>
      <c r="H585" s="9">
        <v>1032491677</v>
      </c>
      <c r="I585" s="9">
        <v>899999230</v>
      </c>
      <c r="J585" s="9" t="s">
        <v>87</v>
      </c>
      <c r="K585" s="9">
        <v>81711940</v>
      </c>
      <c r="L585" s="9">
        <v>1032491677</v>
      </c>
      <c r="M585" s="9" t="s">
        <v>747</v>
      </c>
      <c r="N585" s="9">
        <v>55059</v>
      </c>
      <c r="O585" s="9" t="s">
        <v>62</v>
      </c>
      <c r="P585" s="9" t="s">
        <v>61</v>
      </c>
      <c r="Q585" s="9" t="s">
        <v>58</v>
      </c>
      <c r="R585" s="12">
        <v>44536</v>
      </c>
      <c r="S585" s="12">
        <v>44526</v>
      </c>
      <c r="T585" s="12">
        <v>44614</v>
      </c>
      <c r="U585" s="12">
        <v>44620</v>
      </c>
      <c r="V585" s="12">
        <v>44616</v>
      </c>
      <c r="W585" s="13">
        <v>67559</v>
      </c>
      <c r="X585" s="9" t="s">
        <v>72</v>
      </c>
      <c r="Y585" s="9" t="s">
        <v>59</v>
      </c>
      <c r="Z585" s="9" t="s">
        <v>64</v>
      </c>
      <c r="AA585" s="9">
        <v>921217</v>
      </c>
      <c r="AB585" s="9" t="s">
        <v>39</v>
      </c>
      <c r="AC585" s="9" t="s">
        <v>49</v>
      </c>
      <c r="AD585" s="9">
        <v>69554</v>
      </c>
      <c r="AE585" s="9">
        <v>800463804</v>
      </c>
      <c r="AF585" s="9">
        <v>800633592</v>
      </c>
      <c r="AG585" s="9" t="s">
        <v>41</v>
      </c>
      <c r="AH585" s="9">
        <v>100</v>
      </c>
      <c r="AI585" s="14" t="s">
        <v>56</v>
      </c>
    </row>
    <row r="586" spans="1:35" x14ac:dyDescent="0.25">
      <c r="A586" s="8">
        <v>930</v>
      </c>
      <c r="B586" s="9" t="s">
        <v>52</v>
      </c>
      <c r="C586" s="9">
        <v>0</v>
      </c>
      <c r="D586" s="9" t="s">
        <v>60</v>
      </c>
      <c r="E586" s="9" t="s">
        <v>60</v>
      </c>
      <c r="F586" s="10" t="s">
        <v>2037</v>
      </c>
      <c r="G586" s="9" t="s">
        <v>583</v>
      </c>
      <c r="H586" s="9">
        <v>1032491239</v>
      </c>
      <c r="I586" s="9">
        <v>899999230</v>
      </c>
      <c r="J586" s="9" t="s">
        <v>87</v>
      </c>
      <c r="K586" s="9">
        <v>81721233</v>
      </c>
      <c r="L586" s="9">
        <v>1032491239</v>
      </c>
      <c r="M586" s="9" t="s">
        <v>583</v>
      </c>
      <c r="N586" s="9">
        <v>55061</v>
      </c>
      <c r="O586" s="9" t="s">
        <v>62</v>
      </c>
      <c r="P586" s="9" t="s">
        <v>61</v>
      </c>
      <c r="Q586" s="9" t="s">
        <v>58</v>
      </c>
      <c r="R586" s="12">
        <v>44540</v>
      </c>
      <c r="S586" s="12">
        <v>44539</v>
      </c>
      <c r="T586" s="12">
        <v>44614</v>
      </c>
      <c r="U586" s="12">
        <v>44620</v>
      </c>
      <c r="V586" s="12">
        <v>44616</v>
      </c>
      <c r="W586" s="13">
        <v>67559</v>
      </c>
      <c r="X586" s="9" t="s">
        <v>72</v>
      </c>
      <c r="Y586" s="9" t="s">
        <v>59</v>
      </c>
      <c r="Z586" s="9" t="s">
        <v>64</v>
      </c>
      <c r="AA586" s="9">
        <v>921217</v>
      </c>
      <c r="AB586" s="9" t="s">
        <v>39</v>
      </c>
      <c r="AC586" s="9" t="s">
        <v>49</v>
      </c>
      <c r="AD586" s="9">
        <v>69557</v>
      </c>
      <c r="AE586" s="9">
        <v>800463804</v>
      </c>
      <c r="AF586" s="9">
        <v>800633592</v>
      </c>
      <c r="AG586" s="9" t="s">
        <v>41</v>
      </c>
      <c r="AH586" s="9">
        <v>100</v>
      </c>
      <c r="AI586" s="14" t="s">
        <v>56</v>
      </c>
    </row>
    <row r="587" spans="1:35" x14ac:dyDescent="0.25">
      <c r="A587" s="8">
        <v>930</v>
      </c>
      <c r="B587" s="9" t="s">
        <v>52</v>
      </c>
      <c r="C587" s="9">
        <v>0</v>
      </c>
      <c r="D587" s="9" t="s">
        <v>60</v>
      </c>
      <c r="E587" s="9" t="s">
        <v>60</v>
      </c>
      <c r="F587" s="10" t="s">
        <v>2037</v>
      </c>
      <c r="G587" s="9" t="s">
        <v>585</v>
      </c>
      <c r="H587" s="9">
        <v>1031159825</v>
      </c>
      <c r="I587" s="9">
        <v>899999230</v>
      </c>
      <c r="J587" s="9" t="s">
        <v>87</v>
      </c>
      <c r="K587" s="9">
        <v>81721261</v>
      </c>
      <c r="L587" s="9">
        <v>1031159825</v>
      </c>
      <c r="M587" s="9" t="s">
        <v>585</v>
      </c>
      <c r="N587" s="9">
        <v>55062</v>
      </c>
      <c r="O587" s="9" t="s">
        <v>62</v>
      </c>
      <c r="P587" s="9" t="s">
        <v>61</v>
      </c>
      <c r="Q587" s="9" t="s">
        <v>58</v>
      </c>
      <c r="R587" s="12">
        <v>44540</v>
      </c>
      <c r="S587" s="12">
        <v>44532</v>
      </c>
      <c r="T587" s="12">
        <v>44614</v>
      </c>
      <c r="U587" s="12">
        <v>44620</v>
      </c>
      <c r="V587" s="12">
        <v>44616</v>
      </c>
      <c r="W587" s="13">
        <v>67559</v>
      </c>
      <c r="X587" s="9" t="s">
        <v>72</v>
      </c>
      <c r="Y587" s="9" t="s">
        <v>59</v>
      </c>
      <c r="Z587" s="9" t="s">
        <v>64</v>
      </c>
      <c r="AA587" s="9">
        <v>921217</v>
      </c>
      <c r="AB587" s="9" t="s">
        <v>39</v>
      </c>
      <c r="AC587" s="9" t="s">
        <v>49</v>
      </c>
      <c r="AD587" s="9">
        <v>69555</v>
      </c>
      <c r="AE587" s="9">
        <v>800463804</v>
      </c>
      <c r="AF587" s="9">
        <v>800633592</v>
      </c>
      <c r="AG587" s="9" t="s">
        <v>41</v>
      </c>
      <c r="AH587" s="9">
        <v>100</v>
      </c>
      <c r="AI587" s="14" t="s">
        <v>56</v>
      </c>
    </row>
    <row r="588" spans="1:35" x14ac:dyDescent="0.25">
      <c r="A588" s="8">
        <v>930</v>
      </c>
      <c r="B588" s="9" t="s">
        <v>52</v>
      </c>
      <c r="C588" s="9">
        <v>0</v>
      </c>
      <c r="D588" s="9" t="s">
        <v>60</v>
      </c>
      <c r="E588" s="9" t="s">
        <v>60</v>
      </c>
      <c r="F588" s="10" t="s">
        <v>2037</v>
      </c>
      <c r="G588" s="9" t="s">
        <v>588</v>
      </c>
      <c r="H588" s="9">
        <v>1020814593</v>
      </c>
      <c r="I588" s="9">
        <v>899999230</v>
      </c>
      <c r="J588" s="9" t="s">
        <v>87</v>
      </c>
      <c r="K588" s="9">
        <v>81721363</v>
      </c>
      <c r="L588" s="9">
        <v>1020814593</v>
      </c>
      <c r="M588" s="9" t="s">
        <v>588</v>
      </c>
      <c r="N588" s="9">
        <v>55063</v>
      </c>
      <c r="O588" s="9" t="s">
        <v>62</v>
      </c>
      <c r="P588" s="9" t="s">
        <v>61</v>
      </c>
      <c r="Q588" s="9" t="s">
        <v>58</v>
      </c>
      <c r="R588" s="12">
        <v>44540</v>
      </c>
      <c r="S588" s="12">
        <v>44539</v>
      </c>
      <c r="T588" s="12">
        <v>44614</v>
      </c>
      <c r="U588" s="12">
        <v>44620</v>
      </c>
      <c r="V588" s="12">
        <v>44616</v>
      </c>
      <c r="W588" s="13">
        <v>67559</v>
      </c>
      <c r="X588" s="9" t="s">
        <v>72</v>
      </c>
      <c r="Y588" s="9" t="s">
        <v>59</v>
      </c>
      <c r="Z588" s="9" t="s">
        <v>64</v>
      </c>
      <c r="AA588" s="9">
        <v>921217</v>
      </c>
      <c r="AB588" s="9" t="s">
        <v>39</v>
      </c>
      <c r="AC588" s="9" t="s">
        <v>49</v>
      </c>
      <c r="AD588" s="9">
        <v>69558</v>
      </c>
      <c r="AE588" s="9">
        <v>800463804</v>
      </c>
      <c r="AF588" s="9">
        <v>800633592</v>
      </c>
      <c r="AG588" s="9" t="s">
        <v>41</v>
      </c>
      <c r="AH588" s="9">
        <v>100</v>
      </c>
      <c r="AI588" s="14" t="s">
        <v>56</v>
      </c>
    </row>
    <row r="589" spans="1:35" x14ac:dyDescent="0.25">
      <c r="A589" s="8">
        <v>930</v>
      </c>
      <c r="B589" s="9" t="s">
        <v>52</v>
      </c>
      <c r="C589" s="9">
        <v>0</v>
      </c>
      <c r="D589" s="9" t="s">
        <v>60</v>
      </c>
      <c r="E589" s="9" t="s">
        <v>60</v>
      </c>
      <c r="F589" s="10" t="s">
        <v>2037</v>
      </c>
      <c r="G589" s="9" t="s">
        <v>590</v>
      </c>
      <c r="H589" s="9">
        <v>1001098578</v>
      </c>
      <c r="I589" s="9">
        <v>899999230</v>
      </c>
      <c r="J589" s="9" t="s">
        <v>87</v>
      </c>
      <c r="K589" s="9">
        <v>81749163</v>
      </c>
      <c r="L589" s="9">
        <v>1001098578</v>
      </c>
      <c r="M589" s="9" t="s">
        <v>590</v>
      </c>
      <c r="N589" s="9">
        <v>55064</v>
      </c>
      <c r="O589" s="9" t="s">
        <v>62</v>
      </c>
      <c r="P589" s="9" t="s">
        <v>61</v>
      </c>
      <c r="Q589" s="9" t="s">
        <v>58</v>
      </c>
      <c r="R589" s="12">
        <v>44550</v>
      </c>
      <c r="S589" s="12">
        <v>44534</v>
      </c>
      <c r="T589" s="12">
        <v>44614</v>
      </c>
      <c r="U589" s="12">
        <v>44620</v>
      </c>
      <c r="V589" s="12">
        <v>44616</v>
      </c>
      <c r="W589" s="13">
        <v>67559</v>
      </c>
      <c r="X589" s="9" t="s">
        <v>72</v>
      </c>
      <c r="Y589" s="9" t="s">
        <v>59</v>
      </c>
      <c r="Z589" s="9" t="s">
        <v>64</v>
      </c>
      <c r="AA589" s="9">
        <v>921217</v>
      </c>
      <c r="AB589" s="9" t="s">
        <v>39</v>
      </c>
      <c r="AC589" s="9" t="s">
        <v>49</v>
      </c>
      <c r="AD589" s="9">
        <v>69559</v>
      </c>
      <c r="AE589" s="9">
        <v>800463804</v>
      </c>
      <c r="AF589" s="9">
        <v>800633592</v>
      </c>
      <c r="AG589" s="9" t="s">
        <v>41</v>
      </c>
      <c r="AH589" s="9">
        <v>100</v>
      </c>
      <c r="AI589" s="14" t="s">
        <v>56</v>
      </c>
    </row>
    <row r="590" spans="1:35" x14ac:dyDescent="0.25">
      <c r="A590" s="8">
        <v>930</v>
      </c>
      <c r="B590" s="9" t="s">
        <v>52</v>
      </c>
      <c r="C590" s="9">
        <v>0</v>
      </c>
      <c r="D590" s="9" t="s">
        <v>60</v>
      </c>
      <c r="E590" s="9" t="s">
        <v>60</v>
      </c>
      <c r="F590" s="10" t="s">
        <v>2037</v>
      </c>
      <c r="G590" s="9" t="s">
        <v>592</v>
      </c>
      <c r="H590" s="9">
        <v>1031181475</v>
      </c>
      <c r="I590" s="9">
        <v>899999230</v>
      </c>
      <c r="J590" s="9" t="s">
        <v>87</v>
      </c>
      <c r="K590" s="9">
        <v>81775732</v>
      </c>
      <c r="L590" s="9">
        <v>1031181475</v>
      </c>
      <c r="M590" s="9" t="s">
        <v>592</v>
      </c>
      <c r="N590" s="9">
        <v>55065</v>
      </c>
      <c r="O590" s="9" t="s">
        <v>62</v>
      </c>
      <c r="P590" s="9" t="s">
        <v>61</v>
      </c>
      <c r="Q590" s="9" t="s">
        <v>58</v>
      </c>
      <c r="R590" s="12">
        <v>44558</v>
      </c>
      <c r="S590" s="12">
        <v>44554</v>
      </c>
      <c r="T590" s="12">
        <v>44614</v>
      </c>
      <c r="U590" s="12">
        <v>44620</v>
      </c>
      <c r="V590" s="12">
        <v>44616</v>
      </c>
      <c r="W590" s="13">
        <v>67559</v>
      </c>
      <c r="X590" s="9" t="s">
        <v>72</v>
      </c>
      <c r="Y590" s="9" t="s">
        <v>59</v>
      </c>
      <c r="Z590" s="9" t="s">
        <v>64</v>
      </c>
      <c r="AA590" s="9">
        <v>921217</v>
      </c>
      <c r="AB590" s="9" t="s">
        <v>39</v>
      </c>
      <c r="AC590" s="9" t="s">
        <v>49</v>
      </c>
      <c r="AD590" s="9">
        <v>69548</v>
      </c>
      <c r="AE590" s="9">
        <v>800463804</v>
      </c>
      <c r="AF590" s="9">
        <v>800633592</v>
      </c>
      <c r="AG590" s="9" t="s">
        <v>41</v>
      </c>
      <c r="AH590" s="9">
        <v>100</v>
      </c>
      <c r="AI590" s="14" t="s">
        <v>56</v>
      </c>
    </row>
    <row r="591" spans="1:35" x14ac:dyDescent="0.25">
      <c r="A591" s="8">
        <v>930</v>
      </c>
      <c r="B591" s="9" t="s">
        <v>52</v>
      </c>
      <c r="C591" s="9">
        <v>0</v>
      </c>
      <c r="D591" s="9" t="s">
        <v>60</v>
      </c>
      <c r="E591" s="9" t="s">
        <v>60</v>
      </c>
      <c r="F591" s="10" t="s">
        <v>2037</v>
      </c>
      <c r="G591" s="9" t="s">
        <v>748</v>
      </c>
      <c r="H591" s="9">
        <v>1118533089</v>
      </c>
      <c r="I591" s="9">
        <v>899999230</v>
      </c>
      <c r="J591" s="9" t="s">
        <v>87</v>
      </c>
      <c r="K591" s="9">
        <v>40105928</v>
      </c>
      <c r="L591" s="9">
        <v>1118533089</v>
      </c>
      <c r="M591" s="9" t="s">
        <v>748</v>
      </c>
      <c r="N591" s="9">
        <v>55257</v>
      </c>
      <c r="O591" s="9" t="s">
        <v>62</v>
      </c>
      <c r="P591" s="9" t="s">
        <v>61</v>
      </c>
      <c r="Q591" s="9" t="s">
        <v>37</v>
      </c>
      <c r="R591" s="12">
        <v>44735</v>
      </c>
      <c r="S591" s="12">
        <v>44699</v>
      </c>
      <c r="T591" s="12">
        <v>44756</v>
      </c>
      <c r="U591" s="12">
        <v>44761</v>
      </c>
      <c r="V591" s="12">
        <v>44757</v>
      </c>
      <c r="W591" s="13">
        <v>25000</v>
      </c>
      <c r="X591" s="9" t="s">
        <v>749</v>
      </c>
      <c r="Y591" s="9" t="s">
        <v>38</v>
      </c>
      <c r="Z591" s="9" t="s">
        <v>89</v>
      </c>
      <c r="AA591" s="9">
        <v>953676</v>
      </c>
      <c r="AB591" s="9" t="s">
        <v>44</v>
      </c>
      <c r="AC591" s="9" t="s">
        <v>40</v>
      </c>
      <c r="AD591" s="9">
        <v>72025</v>
      </c>
      <c r="AE591" s="9">
        <v>800481420</v>
      </c>
      <c r="AF591" s="9">
        <v>800655032</v>
      </c>
      <c r="AG591" s="9" t="s">
        <v>41</v>
      </c>
      <c r="AH591" s="9">
        <v>100</v>
      </c>
      <c r="AI591" s="14" t="s">
        <v>56</v>
      </c>
    </row>
    <row r="592" spans="1:35" x14ac:dyDescent="0.25">
      <c r="A592" s="8">
        <v>930</v>
      </c>
      <c r="B592" s="9" t="s">
        <v>52</v>
      </c>
      <c r="C592" s="9">
        <v>0</v>
      </c>
      <c r="D592" s="9" t="s">
        <v>60</v>
      </c>
      <c r="E592" s="9" t="s">
        <v>60</v>
      </c>
      <c r="F592" s="10" t="s">
        <v>2037</v>
      </c>
      <c r="G592" s="9" t="s">
        <v>498</v>
      </c>
      <c r="H592" s="9">
        <v>1000468678</v>
      </c>
      <c r="I592" s="9">
        <v>899999230</v>
      </c>
      <c r="J592" s="9" t="s">
        <v>87</v>
      </c>
      <c r="K592" s="9">
        <v>81587705</v>
      </c>
      <c r="L592" s="9">
        <v>1000468678</v>
      </c>
      <c r="M592" s="9" t="s">
        <v>498</v>
      </c>
      <c r="N592" s="9">
        <v>55256</v>
      </c>
      <c r="O592" s="9" t="s">
        <v>62</v>
      </c>
      <c r="P592" s="9" t="s">
        <v>61</v>
      </c>
      <c r="Q592" s="9" t="s">
        <v>58</v>
      </c>
      <c r="R592" s="12">
        <v>44735</v>
      </c>
      <c r="S592" s="12">
        <v>44733</v>
      </c>
      <c r="T592" s="12">
        <v>44757</v>
      </c>
      <c r="U592" s="12">
        <v>44767</v>
      </c>
      <c r="V592" s="12">
        <v>44763</v>
      </c>
      <c r="W592" s="13">
        <v>130500</v>
      </c>
      <c r="X592" s="9" t="s">
        <v>750</v>
      </c>
      <c r="Y592" s="9" t="s">
        <v>59</v>
      </c>
      <c r="Z592" s="9" t="s">
        <v>89</v>
      </c>
      <c r="AA592" s="9">
        <v>954469</v>
      </c>
      <c r="AB592" s="9" t="s">
        <v>44</v>
      </c>
      <c r="AC592" s="9" t="s">
        <v>40</v>
      </c>
      <c r="AD592" s="9">
        <v>72029</v>
      </c>
      <c r="AE592" s="9">
        <v>800481787</v>
      </c>
      <c r="AF592" s="9">
        <v>800655757</v>
      </c>
      <c r="AG592" s="9" t="s">
        <v>41</v>
      </c>
      <c r="AH592" s="9">
        <v>100</v>
      </c>
      <c r="AI592" s="14" t="s">
        <v>56</v>
      </c>
    </row>
    <row r="593" spans="1:35" x14ac:dyDescent="0.25">
      <c r="A593" s="8">
        <v>930</v>
      </c>
      <c r="B593" s="9" t="s">
        <v>52</v>
      </c>
      <c r="C593" s="9">
        <v>0</v>
      </c>
      <c r="D593" s="9" t="s">
        <v>60</v>
      </c>
      <c r="E593" s="9" t="s">
        <v>60</v>
      </c>
      <c r="F593" s="10" t="s">
        <v>2037</v>
      </c>
      <c r="G593" s="9" t="s">
        <v>748</v>
      </c>
      <c r="H593" s="9">
        <v>1118533089</v>
      </c>
      <c r="I593" s="9">
        <v>899999230</v>
      </c>
      <c r="J593" s="9" t="s">
        <v>87</v>
      </c>
      <c r="K593" s="9">
        <v>40105928</v>
      </c>
      <c r="L593" s="9">
        <v>1118533089</v>
      </c>
      <c r="M593" s="9" t="s">
        <v>748</v>
      </c>
      <c r="N593" s="9">
        <v>55257</v>
      </c>
      <c r="O593" s="9" t="s">
        <v>62</v>
      </c>
      <c r="P593" s="9" t="s">
        <v>61</v>
      </c>
      <c r="Q593" s="9" t="s">
        <v>37</v>
      </c>
      <c r="R593" s="12">
        <v>44735</v>
      </c>
      <c r="S593" s="12">
        <v>44699</v>
      </c>
      <c r="T593" s="12">
        <v>44760</v>
      </c>
      <c r="U593" s="12">
        <v>44767</v>
      </c>
      <c r="V593" s="12">
        <v>44763</v>
      </c>
      <c r="W593" s="13">
        <v>81300</v>
      </c>
      <c r="X593" s="9" t="s">
        <v>751</v>
      </c>
      <c r="Y593" s="9" t="s">
        <v>38</v>
      </c>
      <c r="Z593" s="9" t="s">
        <v>89</v>
      </c>
      <c r="AA593" s="9">
        <v>954469</v>
      </c>
      <c r="AB593" s="9" t="s">
        <v>44</v>
      </c>
      <c r="AC593" s="9" t="s">
        <v>40</v>
      </c>
      <c r="AD593" s="9">
        <v>72030</v>
      </c>
      <c r="AE593" s="9">
        <v>800481839</v>
      </c>
      <c r="AF593" s="9">
        <v>800655769</v>
      </c>
      <c r="AG593" s="9" t="s">
        <v>41</v>
      </c>
      <c r="AH593" s="9">
        <v>100</v>
      </c>
      <c r="AI593" s="14" t="s">
        <v>56</v>
      </c>
    </row>
    <row r="594" spans="1:35" x14ac:dyDescent="0.25">
      <c r="A594" s="8">
        <v>930</v>
      </c>
      <c r="B594" s="9" t="s">
        <v>52</v>
      </c>
      <c r="C594" s="9">
        <v>0</v>
      </c>
      <c r="D594" s="9" t="s">
        <v>60</v>
      </c>
      <c r="E594" s="9" t="s">
        <v>60</v>
      </c>
      <c r="F594" s="10" t="s">
        <v>2037</v>
      </c>
      <c r="G594" s="9" t="s">
        <v>752</v>
      </c>
      <c r="H594" s="9">
        <v>1025522943</v>
      </c>
      <c r="I594" s="9">
        <v>899999230</v>
      </c>
      <c r="J594" s="9" t="s">
        <v>87</v>
      </c>
      <c r="K594" s="9">
        <v>82705198</v>
      </c>
      <c r="L594" s="9">
        <v>1025522943</v>
      </c>
      <c r="M594" s="9" t="s">
        <v>752</v>
      </c>
      <c r="N594" s="9">
        <v>55258</v>
      </c>
      <c r="O594" s="9" t="s">
        <v>62</v>
      </c>
      <c r="P594" s="9" t="s">
        <v>61</v>
      </c>
      <c r="Q594" s="9" t="s">
        <v>58</v>
      </c>
      <c r="R594" s="12">
        <v>44747</v>
      </c>
      <c r="S594" s="12">
        <v>44699</v>
      </c>
      <c r="T594" s="12">
        <v>44755</v>
      </c>
      <c r="U594" s="12">
        <v>44761</v>
      </c>
      <c r="V594" s="12">
        <v>44757</v>
      </c>
      <c r="W594" s="13">
        <v>113900</v>
      </c>
      <c r="X594" s="9" t="s">
        <v>753</v>
      </c>
      <c r="Y594" s="9" t="s">
        <v>59</v>
      </c>
      <c r="Z594" s="9" t="s">
        <v>89</v>
      </c>
      <c r="AA594" s="9">
        <v>953676</v>
      </c>
      <c r="AB594" s="9" t="s">
        <v>44</v>
      </c>
      <c r="AC594" s="9" t="s">
        <v>40</v>
      </c>
      <c r="AD594" s="9">
        <v>72022</v>
      </c>
      <c r="AE594" s="9">
        <v>800481365</v>
      </c>
      <c r="AF594" s="9">
        <v>800655031</v>
      </c>
      <c r="AG594" s="9" t="s">
        <v>41</v>
      </c>
      <c r="AH594" s="9">
        <v>100</v>
      </c>
      <c r="AI594" s="14" t="s">
        <v>56</v>
      </c>
    </row>
    <row r="595" spans="1:35" x14ac:dyDescent="0.25">
      <c r="A595" s="8">
        <v>930</v>
      </c>
      <c r="B595" s="9" t="s">
        <v>52</v>
      </c>
      <c r="C595" s="9">
        <v>0</v>
      </c>
      <c r="D595" s="9" t="s">
        <v>60</v>
      </c>
      <c r="E595" s="9" t="s">
        <v>60</v>
      </c>
      <c r="F595" s="10" t="s">
        <v>2037</v>
      </c>
      <c r="G595" s="9" t="s">
        <v>754</v>
      </c>
      <c r="H595" s="9">
        <v>1013684006</v>
      </c>
      <c r="I595" s="9">
        <v>899999230</v>
      </c>
      <c r="J595" s="9" t="s">
        <v>87</v>
      </c>
      <c r="K595" s="9">
        <v>82704012</v>
      </c>
      <c r="L595" s="9">
        <v>1013684006</v>
      </c>
      <c r="M595" s="9" t="s">
        <v>754</v>
      </c>
      <c r="N595" s="9">
        <v>55254</v>
      </c>
      <c r="O595" s="9" t="s">
        <v>62</v>
      </c>
      <c r="P595" s="9" t="s">
        <v>61</v>
      </c>
      <c r="Q595" s="9" t="s">
        <v>58</v>
      </c>
      <c r="R595" s="12">
        <v>44748</v>
      </c>
      <c r="S595" s="12">
        <v>44747</v>
      </c>
      <c r="T595" s="12">
        <v>44771</v>
      </c>
      <c r="U595" s="12">
        <v>44776</v>
      </c>
      <c r="V595" s="12">
        <v>44774</v>
      </c>
      <c r="W595" s="13">
        <v>113900</v>
      </c>
      <c r="X595" s="9" t="s">
        <v>755</v>
      </c>
      <c r="Y595" s="9" t="s">
        <v>59</v>
      </c>
      <c r="Z595" s="9" t="s">
        <v>89</v>
      </c>
      <c r="AA595" s="9">
        <v>957120</v>
      </c>
      <c r="AB595" s="9" t="s">
        <v>44</v>
      </c>
      <c r="AC595" s="9" t="s">
        <v>40</v>
      </c>
      <c r="AD595" s="9">
        <v>72074</v>
      </c>
      <c r="AE595" s="9">
        <v>800483496</v>
      </c>
      <c r="AF595" s="9">
        <v>0</v>
      </c>
      <c r="AG595" s="9" t="s">
        <v>41</v>
      </c>
      <c r="AH595" s="9">
        <v>100</v>
      </c>
      <c r="AI595" s="14" t="s">
        <v>56</v>
      </c>
    </row>
    <row r="596" spans="1:35" x14ac:dyDescent="0.25">
      <c r="A596" s="8">
        <v>930</v>
      </c>
      <c r="B596" s="9" t="s">
        <v>52</v>
      </c>
      <c r="C596" s="9">
        <v>0</v>
      </c>
      <c r="D596" s="9" t="s">
        <v>60</v>
      </c>
      <c r="E596" s="9" t="s">
        <v>60</v>
      </c>
      <c r="F596" s="10" t="s">
        <v>2037</v>
      </c>
      <c r="G596" s="9" t="s">
        <v>756</v>
      </c>
      <c r="H596" s="9">
        <v>1018502604</v>
      </c>
      <c r="I596" s="9">
        <v>899999230</v>
      </c>
      <c r="J596" s="9" t="s">
        <v>87</v>
      </c>
      <c r="K596" s="9">
        <v>82704013</v>
      </c>
      <c r="L596" s="9">
        <v>1018502604</v>
      </c>
      <c r="M596" s="9" t="s">
        <v>756</v>
      </c>
      <c r="N596" s="9">
        <v>55255</v>
      </c>
      <c r="O596" s="9" t="s">
        <v>62</v>
      </c>
      <c r="P596" s="9" t="s">
        <v>61</v>
      </c>
      <c r="Q596" s="9" t="s">
        <v>58</v>
      </c>
      <c r="R596" s="12">
        <v>44748</v>
      </c>
      <c r="S596" s="12">
        <v>44747</v>
      </c>
      <c r="T596" s="12">
        <v>44771</v>
      </c>
      <c r="U596" s="12">
        <v>44776</v>
      </c>
      <c r="V596" s="12">
        <v>44774</v>
      </c>
      <c r="W596" s="13">
        <v>170200</v>
      </c>
      <c r="X596" s="9" t="s">
        <v>757</v>
      </c>
      <c r="Y596" s="9" t="s">
        <v>59</v>
      </c>
      <c r="Z596" s="9" t="s">
        <v>89</v>
      </c>
      <c r="AA596" s="9">
        <v>957120</v>
      </c>
      <c r="AB596" s="9" t="s">
        <v>44</v>
      </c>
      <c r="AC596" s="9" t="s">
        <v>40</v>
      </c>
      <c r="AD596" s="9">
        <v>72075</v>
      </c>
      <c r="AE596" s="9">
        <v>800483496</v>
      </c>
      <c r="AF596" s="9">
        <v>0</v>
      </c>
      <c r="AG596" s="9" t="s">
        <v>41</v>
      </c>
      <c r="AH596" s="9">
        <v>100</v>
      </c>
      <c r="AI596" s="14" t="s">
        <v>56</v>
      </c>
    </row>
    <row r="597" spans="1:35" x14ac:dyDescent="0.25">
      <c r="A597" s="8">
        <v>930</v>
      </c>
      <c r="B597" s="9" t="s">
        <v>52</v>
      </c>
      <c r="C597" s="9">
        <v>0</v>
      </c>
      <c r="D597" s="9" t="s">
        <v>60</v>
      </c>
      <c r="E597" s="9" t="s">
        <v>60</v>
      </c>
      <c r="F597" s="10" t="s">
        <v>2037</v>
      </c>
      <c r="G597" s="9" t="s">
        <v>235</v>
      </c>
      <c r="H597" s="9">
        <v>1001056681</v>
      </c>
      <c r="I597" s="9">
        <v>899999230</v>
      </c>
      <c r="J597" s="9" t="s">
        <v>87</v>
      </c>
      <c r="K597" s="9">
        <v>82703807</v>
      </c>
      <c r="L597" s="9">
        <v>1001056681</v>
      </c>
      <c r="M597" s="9" t="s">
        <v>235</v>
      </c>
      <c r="N597" s="9">
        <v>55253</v>
      </c>
      <c r="O597" s="9" t="s">
        <v>62</v>
      </c>
      <c r="P597" s="9" t="s">
        <v>61</v>
      </c>
      <c r="Q597" s="9" t="s">
        <v>37</v>
      </c>
      <c r="R597" s="12">
        <v>44748</v>
      </c>
      <c r="S597" s="12">
        <v>44747</v>
      </c>
      <c r="T597" s="12">
        <v>44770</v>
      </c>
      <c r="U597" s="12">
        <v>44776</v>
      </c>
      <c r="V597" s="12">
        <v>44774</v>
      </c>
      <c r="W597" s="13">
        <v>440800</v>
      </c>
      <c r="X597" s="9" t="s">
        <v>758</v>
      </c>
      <c r="Y597" s="9" t="s">
        <v>38</v>
      </c>
      <c r="Z597" s="9" t="s">
        <v>89</v>
      </c>
      <c r="AA597" s="9">
        <v>957120</v>
      </c>
      <c r="AB597" s="9" t="s">
        <v>44</v>
      </c>
      <c r="AC597" s="9" t="s">
        <v>40</v>
      </c>
      <c r="AD597" s="9">
        <v>72066</v>
      </c>
      <c r="AE597" s="9">
        <v>800483337</v>
      </c>
      <c r="AF597" s="9">
        <v>0</v>
      </c>
      <c r="AG597" s="9" t="s">
        <v>41</v>
      </c>
      <c r="AH597" s="9">
        <v>100</v>
      </c>
      <c r="AI597" s="14" t="s">
        <v>56</v>
      </c>
    </row>
    <row r="598" spans="1:35" x14ac:dyDescent="0.25">
      <c r="A598" s="8">
        <v>930</v>
      </c>
      <c r="B598" s="9" t="s">
        <v>52</v>
      </c>
      <c r="C598" s="9">
        <v>0</v>
      </c>
      <c r="D598" s="9" t="s">
        <v>60</v>
      </c>
      <c r="E598" s="9" t="s">
        <v>60</v>
      </c>
      <c r="F598" s="10" t="s">
        <v>2037</v>
      </c>
      <c r="G598" s="9" t="s">
        <v>759</v>
      </c>
      <c r="H598" s="9">
        <v>1023960417</v>
      </c>
      <c r="I598" s="9">
        <v>899999230</v>
      </c>
      <c r="J598" s="9" t="s">
        <v>87</v>
      </c>
      <c r="K598" s="9">
        <v>82706806</v>
      </c>
      <c r="L598" s="9">
        <v>1023960417</v>
      </c>
      <c r="M598" s="9" t="s">
        <v>759</v>
      </c>
      <c r="N598" s="9">
        <v>55260</v>
      </c>
      <c r="O598" s="9" t="s">
        <v>62</v>
      </c>
      <c r="P598" s="9" t="s">
        <v>61</v>
      </c>
      <c r="Q598" s="9" t="s">
        <v>58</v>
      </c>
      <c r="R598" s="12">
        <v>44749</v>
      </c>
      <c r="S598" s="12">
        <v>44749</v>
      </c>
      <c r="T598" s="12">
        <v>44771</v>
      </c>
      <c r="U598" s="12">
        <v>44776</v>
      </c>
      <c r="V598" s="12">
        <v>44774</v>
      </c>
      <c r="W598" s="13">
        <v>113900</v>
      </c>
      <c r="X598" s="9" t="s">
        <v>760</v>
      </c>
      <c r="Y598" s="9" t="s">
        <v>59</v>
      </c>
      <c r="Z598" s="9" t="s">
        <v>89</v>
      </c>
      <c r="AA598" s="9">
        <v>957120</v>
      </c>
      <c r="AB598" s="9" t="s">
        <v>44</v>
      </c>
      <c r="AC598" s="9" t="s">
        <v>40</v>
      </c>
      <c r="AD598" s="9">
        <v>72072</v>
      </c>
      <c r="AE598" s="9">
        <v>800483496</v>
      </c>
      <c r="AF598" s="9">
        <v>0</v>
      </c>
      <c r="AG598" s="9" t="s">
        <v>41</v>
      </c>
      <c r="AH598" s="9">
        <v>100</v>
      </c>
      <c r="AI598" s="14" t="s">
        <v>56</v>
      </c>
    </row>
    <row r="599" spans="1:35" x14ac:dyDescent="0.25">
      <c r="A599" s="8">
        <v>930</v>
      </c>
      <c r="B599" s="9" t="s">
        <v>52</v>
      </c>
      <c r="C599" s="9">
        <v>0</v>
      </c>
      <c r="D599" s="9" t="s">
        <v>60</v>
      </c>
      <c r="E599" s="9" t="s">
        <v>60</v>
      </c>
      <c r="F599" s="10" t="s">
        <v>2037</v>
      </c>
      <c r="G599" s="9" t="s">
        <v>761</v>
      </c>
      <c r="H599" s="9">
        <v>1018437619</v>
      </c>
      <c r="I599" s="9">
        <v>899999230</v>
      </c>
      <c r="J599" s="9" t="s">
        <v>87</v>
      </c>
      <c r="K599" s="9">
        <v>82706967</v>
      </c>
      <c r="L599" s="9">
        <v>1018437619</v>
      </c>
      <c r="M599" s="9" t="s">
        <v>761</v>
      </c>
      <c r="N599" s="9">
        <v>55261</v>
      </c>
      <c r="O599" s="9" t="s">
        <v>62</v>
      </c>
      <c r="P599" s="9" t="s">
        <v>61</v>
      </c>
      <c r="Q599" s="9" t="s">
        <v>58</v>
      </c>
      <c r="R599" s="12">
        <v>44749</v>
      </c>
      <c r="S599" s="12">
        <v>44749</v>
      </c>
      <c r="T599" s="12">
        <v>44771</v>
      </c>
      <c r="U599" s="12">
        <v>44776</v>
      </c>
      <c r="V599" s="12">
        <v>44774</v>
      </c>
      <c r="W599" s="13">
        <v>138900</v>
      </c>
      <c r="X599" s="9" t="s">
        <v>762</v>
      </c>
      <c r="Y599" s="9" t="s">
        <v>59</v>
      </c>
      <c r="Z599" s="9" t="s">
        <v>89</v>
      </c>
      <c r="AA599" s="9">
        <v>957120</v>
      </c>
      <c r="AB599" s="9" t="s">
        <v>44</v>
      </c>
      <c r="AC599" s="9" t="s">
        <v>40</v>
      </c>
      <c r="AD599" s="9">
        <v>72073</v>
      </c>
      <c r="AE599" s="9">
        <v>800483496</v>
      </c>
      <c r="AF599" s="9">
        <v>0</v>
      </c>
      <c r="AG599" s="9" t="s">
        <v>41</v>
      </c>
      <c r="AH599" s="9">
        <v>100</v>
      </c>
      <c r="AI599" s="14" t="s">
        <v>56</v>
      </c>
    </row>
    <row r="600" spans="1:35" x14ac:dyDescent="0.25">
      <c r="A600" s="8">
        <v>930</v>
      </c>
      <c r="B600" s="9" t="s">
        <v>52</v>
      </c>
      <c r="C600" s="9">
        <v>0</v>
      </c>
      <c r="D600" s="9" t="s">
        <v>60</v>
      </c>
      <c r="E600" s="9" t="s">
        <v>60</v>
      </c>
      <c r="F600" s="10" t="s">
        <v>2037</v>
      </c>
      <c r="G600" s="9" t="s">
        <v>763</v>
      </c>
      <c r="H600" s="9">
        <v>1063481688</v>
      </c>
      <c r="I600" s="9">
        <v>899999230</v>
      </c>
      <c r="J600" s="9" t="s">
        <v>87</v>
      </c>
      <c r="K600" s="9">
        <v>82714194</v>
      </c>
      <c r="L600" s="9">
        <v>1063481688</v>
      </c>
      <c r="M600" s="9" t="s">
        <v>763</v>
      </c>
      <c r="N600" s="9">
        <v>55269</v>
      </c>
      <c r="O600" s="9" t="s">
        <v>62</v>
      </c>
      <c r="P600" s="9" t="s">
        <v>61</v>
      </c>
      <c r="Q600" s="9" t="s">
        <v>58</v>
      </c>
      <c r="R600" s="12">
        <v>44747</v>
      </c>
      <c r="S600" s="12">
        <v>44696</v>
      </c>
      <c r="T600" s="12">
        <v>44755</v>
      </c>
      <c r="U600" s="12">
        <v>44761</v>
      </c>
      <c r="V600" s="12">
        <v>44757</v>
      </c>
      <c r="W600" s="13">
        <v>143600</v>
      </c>
      <c r="X600" s="9" t="s">
        <v>764</v>
      </c>
      <c r="Y600" s="9" t="s">
        <v>59</v>
      </c>
      <c r="Z600" s="9" t="s">
        <v>89</v>
      </c>
      <c r="AA600" s="9">
        <v>953676</v>
      </c>
      <c r="AB600" s="9" t="s">
        <v>44</v>
      </c>
      <c r="AC600" s="9" t="s">
        <v>40</v>
      </c>
      <c r="AD600" s="9">
        <v>72023</v>
      </c>
      <c r="AE600" s="9">
        <v>800481365</v>
      </c>
      <c r="AF600" s="9">
        <v>800655031</v>
      </c>
      <c r="AG600" s="9" t="s">
        <v>41</v>
      </c>
      <c r="AH600" s="9">
        <v>100</v>
      </c>
      <c r="AI600" s="14" t="s">
        <v>56</v>
      </c>
    </row>
    <row r="601" spans="1:35" x14ac:dyDescent="0.25">
      <c r="A601" s="8">
        <v>930</v>
      </c>
      <c r="B601" s="9" t="s">
        <v>52</v>
      </c>
      <c r="C601" s="9">
        <v>0</v>
      </c>
      <c r="D601" s="9" t="s">
        <v>60</v>
      </c>
      <c r="E601" s="9" t="s">
        <v>60</v>
      </c>
      <c r="F601" s="10" t="s">
        <v>2037</v>
      </c>
      <c r="G601" s="9" t="s">
        <v>765</v>
      </c>
      <c r="H601" s="9">
        <v>1012463757</v>
      </c>
      <c r="I601" s="9">
        <v>899999230</v>
      </c>
      <c r="J601" s="9" t="s">
        <v>87</v>
      </c>
      <c r="K601" s="9">
        <v>82705442</v>
      </c>
      <c r="L601" s="9">
        <v>1012463757</v>
      </c>
      <c r="M601" s="9" t="s">
        <v>765</v>
      </c>
      <c r="N601" s="9">
        <v>55259</v>
      </c>
      <c r="O601" s="9" t="s">
        <v>62</v>
      </c>
      <c r="P601" s="9" t="s">
        <v>61</v>
      </c>
      <c r="Q601" s="9" t="s">
        <v>58</v>
      </c>
      <c r="R601" s="12">
        <v>44719</v>
      </c>
      <c r="S601" s="12">
        <v>44718</v>
      </c>
      <c r="T601" s="12">
        <v>44760</v>
      </c>
      <c r="U601" s="12">
        <v>44767</v>
      </c>
      <c r="V601" s="12">
        <v>44763</v>
      </c>
      <c r="W601" s="13">
        <v>158600</v>
      </c>
      <c r="X601" s="9" t="s">
        <v>766</v>
      </c>
      <c r="Y601" s="9" t="s">
        <v>59</v>
      </c>
      <c r="Z601" s="9" t="s">
        <v>89</v>
      </c>
      <c r="AA601" s="9">
        <v>954469</v>
      </c>
      <c r="AB601" s="9" t="s">
        <v>44</v>
      </c>
      <c r="AC601" s="9" t="s">
        <v>40</v>
      </c>
      <c r="AD601" s="9">
        <v>72038</v>
      </c>
      <c r="AE601" s="9">
        <v>800481839</v>
      </c>
      <c r="AF601" s="9">
        <v>800655769</v>
      </c>
      <c r="AG601" s="9" t="s">
        <v>41</v>
      </c>
      <c r="AH601" s="9">
        <v>100</v>
      </c>
      <c r="AI601" s="14" t="s">
        <v>56</v>
      </c>
    </row>
    <row r="602" spans="1:35" x14ac:dyDescent="0.25">
      <c r="A602" s="8">
        <v>930</v>
      </c>
      <c r="B602" s="9" t="s">
        <v>52</v>
      </c>
      <c r="C602" s="9">
        <v>0</v>
      </c>
      <c r="D602" s="9" t="s">
        <v>60</v>
      </c>
      <c r="E602" s="9" t="s">
        <v>60</v>
      </c>
      <c r="F602" s="10" t="s">
        <v>2037</v>
      </c>
      <c r="G602" s="9" t="s">
        <v>767</v>
      </c>
      <c r="H602" s="9">
        <v>1003614079</v>
      </c>
      <c r="I602" s="9">
        <v>899999230</v>
      </c>
      <c r="J602" s="9" t="s">
        <v>87</v>
      </c>
      <c r="K602" s="9">
        <v>82710661</v>
      </c>
      <c r="L602" s="9">
        <v>1003614079</v>
      </c>
      <c r="M602" s="9" t="s">
        <v>767</v>
      </c>
      <c r="N602" s="9">
        <v>55262</v>
      </c>
      <c r="O602" s="9" t="s">
        <v>62</v>
      </c>
      <c r="P602" s="9" t="s">
        <v>61</v>
      </c>
      <c r="Q602" s="9" t="s">
        <v>58</v>
      </c>
      <c r="R602" s="12">
        <v>44656</v>
      </c>
      <c r="S602" s="12">
        <v>44651</v>
      </c>
      <c r="T602" s="12">
        <v>44763</v>
      </c>
      <c r="U602" s="12">
        <v>44768</v>
      </c>
      <c r="V602" s="12">
        <v>44764</v>
      </c>
      <c r="W602" s="13">
        <v>130500</v>
      </c>
      <c r="X602" s="9" t="s">
        <v>768</v>
      </c>
      <c r="Y602" s="9" t="s">
        <v>59</v>
      </c>
      <c r="Z602" s="9" t="s">
        <v>89</v>
      </c>
      <c r="AA602" s="9">
        <v>954726</v>
      </c>
      <c r="AB602" s="9" t="s">
        <v>44</v>
      </c>
      <c r="AC602" s="9" t="s">
        <v>40</v>
      </c>
      <c r="AD602" s="9">
        <v>72051</v>
      </c>
      <c r="AE602" s="9">
        <v>800482263</v>
      </c>
      <c r="AF602" s="9">
        <v>800655990</v>
      </c>
      <c r="AG602" s="9" t="s">
        <v>41</v>
      </c>
      <c r="AH602" s="9">
        <v>100</v>
      </c>
      <c r="AI602" s="14" t="s">
        <v>56</v>
      </c>
    </row>
    <row r="603" spans="1:35" x14ac:dyDescent="0.25">
      <c r="A603" s="8">
        <v>930</v>
      </c>
      <c r="B603" s="9" t="s">
        <v>52</v>
      </c>
      <c r="C603" s="9">
        <v>0</v>
      </c>
      <c r="D603" s="9" t="s">
        <v>60</v>
      </c>
      <c r="E603" s="9" t="s">
        <v>60</v>
      </c>
      <c r="F603" s="10" t="s">
        <v>2037</v>
      </c>
      <c r="G603" s="9" t="s">
        <v>769</v>
      </c>
      <c r="H603" s="9">
        <v>1000160904</v>
      </c>
      <c r="I603" s="9">
        <v>899999230</v>
      </c>
      <c r="J603" s="9" t="s">
        <v>87</v>
      </c>
      <c r="K603" s="9">
        <v>82710895</v>
      </c>
      <c r="L603" s="9">
        <v>1000160904</v>
      </c>
      <c r="M603" s="9" t="s">
        <v>769</v>
      </c>
      <c r="N603" s="9">
        <v>55263</v>
      </c>
      <c r="O603" s="9" t="s">
        <v>62</v>
      </c>
      <c r="P603" s="9" t="s">
        <v>61</v>
      </c>
      <c r="Q603" s="9" t="s">
        <v>58</v>
      </c>
      <c r="R603" s="12">
        <v>44683</v>
      </c>
      <c r="S603" s="12">
        <v>44671</v>
      </c>
      <c r="T603" s="12">
        <v>44763</v>
      </c>
      <c r="U603" s="12">
        <v>44768</v>
      </c>
      <c r="V603" s="12">
        <v>44764</v>
      </c>
      <c r="W603" s="13">
        <v>57600</v>
      </c>
      <c r="X603" s="9" t="s">
        <v>770</v>
      </c>
      <c r="Y603" s="9" t="s">
        <v>59</v>
      </c>
      <c r="Z603" s="9" t="s">
        <v>89</v>
      </c>
      <c r="AA603" s="9">
        <v>954726</v>
      </c>
      <c r="AB603" s="9" t="s">
        <v>44</v>
      </c>
      <c r="AC603" s="9" t="s">
        <v>40</v>
      </c>
      <c r="AD603" s="9">
        <v>72050</v>
      </c>
      <c r="AE603" s="9">
        <v>800482263</v>
      </c>
      <c r="AF603" s="9">
        <v>800655990</v>
      </c>
      <c r="AG603" s="9" t="s">
        <v>41</v>
      </c>
      <c r="AH603" s="9">
        <v>100</v>
      </c>
      <c r="AI603" s="14" t="s">
        <v>56</v>
      </c>
    </row>
    <row r="604" spans="1:35" x14ac:dyDescent="0.25">
      <c r="A604" s="8">
        <v>930</v>
      </c>
      <c r="B604" s="9" t="s">
        <v>52</v>
      </c>
      <c r="C604" s="9">
        <v>0</v>
      </c>
      <c r="D604" s="9" t="s">
        <v>60</v>
      </c>
      <c r="E604" s="9" t="s">
        <v>60</v>
      </c>
      <c r="F604" s="10" t="s">
        <v>2037</v>
      </c>
      <c r="G604" s="9" t="s">
        <v>771</v>
      </c>
      <c r="H604" s="9">
        <v>1010108165</v>
      </c>
      <c r="I604" s="9">
        <v>899999230</v>
      </c>
      <c r="J604" s="9" t="s">
        <v>87</v>
      </c>
      <c r="K604" s="9">
        <v>82711097</v>
      </c>
      <c r="L604" s="9">
        <v>1010108165</v>
      </c>
      <c r="M604" s="9" t="s">
        <v>771</v>
      </c>
      <c r="N604" s="9">
        <v>55264</v>
      </c>
      <c r="O604" s="9" t="s">
        <v>62</v>
      </c>
      <c r="P604" s="9" t="s">
        <v>61</v>
      </c>
      <c r="Q604" s="9" t="s">
        <v>58</v>
      </c>
      <c r="R604" s="12">
        <v>44700</v>
      </c>
      <c r="S604" s="12">
        <v>44698</v>
      </c>
      <c r="T604" s="12">
        <v>44763</v>
      </c>
      <c r="U604" s="12">
        <v>44768</v>
      </c>
      <c r="V604" s="12">
        <v>44764</v>
      </c>
      <c r="W604" s="13">
        <v>466200</v>
      </c>
      <c r="X604" s="9" t="s">
        <v>772</v>
      </c>
      <c r="Y604" s="9" t="s">
        <v>59</v>
      </c>
      <c r="Z604" s="9" t="s">
        <v>89</v>
      </c>
      <c r="AA604" s="9">
        <v>954726</v>
      </c>
      <c r="AB604" s="9" t="s">
        <v>44</v>
      </c>
      <c r="AC604" s="9" t="s">
        <v>40</v>
      </c>
      <c r="AD604" s="9">
        <v>72048</v>
      </c>
      <c r="AE604" s="9">
        <v>800482263</v>
      </c>
      <c r="AF604" s="9">
        <v>800655990</v>
      </c>
      <c r="AG604" s="9" t="s">
        <v>41</v>
      </c>
      <c r="AH604" s="9">
        <v>100</v>
      </c>
      <c r="AI604" s="14" t="s">
        <v>56</v>
      </c>
    </row>
    <row r="605" spans="1:35" x14ac:dyDescent="0.25">
      <c r="A605" s="8">
        <v>930</v>
      </c>
      <c r="B605" s="9" t="s">
        <v>52</v>
      </c>
      <c r="C605" s="9">
        <v>0</v>
      </c>
      <c r="D605" s="9" t="s">
        <v>60</v>
      </c>
      <c r="E605" s="9" t="s">
        <v>60</v>
      </c>
      <c r="F605" s="10" t="s">
        <v>2037</v>
      </c>
      <c r="G605" s="9" t="s">
        <v>773</v>
      </c>
      <c r="H605" s="9">
        <v>1073173018</v>
      </c>
      <c r="I605" s="9">
        <v>899999230</v>
      </c>
      <c r="J605" s="9" t="s">
        <v>87</v>
      </c>
      <c r="K605" s="9">
        <v>82724904</v>
      </c>
      <c r="L605" s="9">
        <v>1073173018</v>
      </c>
      <c r="M605" s="9" t="s">
        <v>773</v>
      </c>
      <c r="N605" s="9">
        <v>55276</v>
      </c>
      <c r="O605" s="9" t="s">
        <v>62</v>
      </c>
      <c r="P605" s="9" t="s">
        <v>61</v>
      </c>
      <c r="Q605" s="9" t="s">
        <v>58</v>
      </c>
      <c r="R605" s="12">
        <v>44748</v>
      </c>
      <c r="S605" s="12">
        <v>44686</v>
      </c>
      <c r="T605" s="12">
        <v>44761</v>
      </c>
      <c r="U605" s="12">
        <v>44767</v>
      </c>
      <c r="V605" s="12">
        <v>44763</v>
      </c>
      <c r="W605" s="13">
        <v>170200</v>
      </c>
      <c r="X605" s="9" t="s">
        <v>774</v>
      </c>
      <c r="Y605" s="9" t="s">
        <v>59</v>
      </c>
      <c r="Z605" s="9" t="s">
        <v>89</v>
      </c>
      <c r="AA605" s="9">
        <v>954469</v>
      </c>
      <c r="AB605" s="9" t="s">
        <v>44</v>
      </c>
      <c r="AC605" s="9" t="s">
        <v>40</v>
      </c>
      <c r="AD605" s="9">
        <v>72045</v>
      </c>
      <c r="AE605" s="9">
        <v>800482052</v>
      </c>
      <c r="AF605" s="9">
        <v>800655766</v>
      </c>
      <c r="AG605" s="9" t="s">
        <v>41</v>
      </c>
      <c r="AH605" s="9">
        <v>100</v>
      </c>
      <c r="AI605" s="14" t="s">
        <v>56</v>
      </c>
    </row>
    <row r="606" spans="1:35" x14ac:dyDescent="0.25">
      <c r="A606" s="8">
        <v>930</v>
      </c>
      <c r="B606" s="9" t="s">
        <v>52</v>
      </c>
      <c r="C606" s="9">
        <v>0</v>
      </c>
      <c r="D606" s="9" t="s">
        <v>60</v>
      </c>
      <c r="E606" s="9" t="s">
        <v>60</v>
      </c>
      <c r="F606" s="10" t="s">
        <v>2037</v>
      </c>
      <c r="G606" s="9" t="s">
        <v>775</v>
      </c>
      <c r="H606" s="9">
        <v>1006003104</v>
      </c>
      <c r="I606" s="9">
        <v>899999230</v>
      </c>
      <c r="J606" s="9" t="s">
        <v>87</v>
      </c>
      <c r="K606" s="9">
        <v>82745443</v>
      </c>
      <c r="L606" s="9">
        <v>1006003104</v>
      </c>
      <c r="M606" s="9" t="s">
        <v>775</v>
      </c>
      <c r="N606" s="9">
        <v>55287</v>
      </c>
      <c r="O606" s="9" t="s">
        <v>62</v>
      </c>
      <c r="P606" s="9" t="s">
        <v>61</v>
      </c>
      <c r="Q606" s="9" t="s">
        <v>58</v>
      </c>
      <c r="R606" s="12">
        <v>44760</v>
      </c>
      <c r="S606" s="12">
        <v>44748</v>
      </c>
      <c r="T606" s="12">
        <v>44771</v>
      </c>
      <c r="U606" s="12">
        <v>44776</v>
      </c>
      <c r="V606" s="12">
        <v>44774</v>
      </c>
      <c r="W606" s="13">
        <v>128900</v>
      </c>
      <c r="X606" s="9" t="s">
        <v>776</v>
      </c>
      <c r="Y606" s="9" t="s">
        <v>59</v>
      </c>
      <c r="Z606" s="9" t="s">
        <v>89</v>
      </c>
      <c r="AA606" s="9">
        <v>957120</v>
      </c>
      <c r="AB606" s="9" t="s">
        <v>44</v>
      </c>
      <c r="AC606" s="9" t="s">
        <v>40</v>
      </c>
      <c r="AD606" s="9">
        <v>72076</v>
      </c>
      <c r="AE606" s="9">
        <v>800483496</v>
      </c>
      <c r="AF606" s="9">
        <v>0</v>
      </c>
      <c r="AG606" s="9" t="s">
        <v>41</v>
      </c>
      <c r="AH606" s="9">
        <v>100</v>
      </c>
      <c r="AI606" s="14" t="s">
        <v>56</v>
      </c>
    </row>
    <row r="607" spans="1:35" x14ac:dyDescent="0.25">
      <c r="A607" s="8">
        <v>930</v>
      </c>
      <c r="B607" s="9" t="s">
        <v>52</v>
      </c>
      <c r="C607" s="9">
        <v>0</v>
      </c>
      <c r="D607" s="9" t="s">
        <v>60</v>
      </c>
      <c r="E607" s="9" t="s">
        <v>60</v>
      </c>
      <c r="F607" s="10" t="s">
        <v>2037</v>
      </c>
      <c r="G607" s="9" t="s">
        <v>456</v>
      </c>
      <c r="H607" s="9">
        <v>1014280603</v>
      </c>
      <c r="I607" s="9">
        <v>899999230</v>
      </c>
      <c r="J607" s="9" t="s">
        <v>87</v>
      </c>
      <c r="K607" s="9">
        <v>82699624</v>
      </c>
      <c r="L607" s="9">
        <v>1014280603</v>
      </c>
      <c r="M607" s="9" t="s">
        <v>456</v>
      </c>
      <c r="N607" s="9">
        <v>55291</v>
      </c>
      <c r="O607" s="9" t="s">
        <v>62</v>
      </c>
      <c r="P607" s="9" t="s">
        <v>61</v>
      </c>
      <c r="Q607" s="9" t="s">
        <v>37</v>
      </c>
      <c r="R607" s="12">
        <v>44743</v>
      </c>
      <c r="S607" s="12">
        <v>44738</v>
      </c>
      <c r="T607" s="12">
        <v>44771</v>
      </c>
      <c r="U607" s="12">
        <v>44776</v>
      </c>
      <c r="V607" s="12">
        <v>44774</v>
      </c>
      <c r="W607" s="13">
        <v>262700</v>
      </c>
      <c r="X607" s="9" t="s">
        <v>777</v>
      </c>
      <c r="Y607" s="9" t="s">
        <v>38</v>
      </c>
      <c r="Z607" s="9" t="s">
        <v>89</v>
      </c>
      <c r="AA607" s="9">
        <v>957120</v>
      </c>
      <c r="AB607" s="9" t="s">
        <v>44</v>
      </c>
      <c r="AC607" s="9" t="s">
        <v>40</v>
      </c>
      <c r="AD607" s="9">
        <v>72080</v>
      </c>
      <c r="AE607" s="9">
        <v>800483496</v>
      </c>
      <c r="AF607" s="9">
        <v>0</v>
      </c>
      <c r="AG607" s="9" t="s">
        <v>41</v>
      </c>
      <c r="AH607" s="9">
        <v>100</v>
      </c>
      <c r="AI607" s="14" t="s">
        <v>56</v>
      </c>
    </row>
    <row r="608" spans="1:35" x14ac:dyDescent="0.25">
      <c r="A608" s="8">
        <v>930</v>
      </c>
      <c r="B608" s="9" t="s">
        <v>52</v>
      </c>
      <c r="C608" s="9">
        <v>0</v>
      </c>
      <c r="D608" s="9" t="s">
        <v>60</v>
      </c>
      <c r="E608" s="9" t="s">
        <v>60</v>
      </c>
      <c r="F608" s="10" t="s">
        <v>2037</v>
      </c>
      <c r="G608" s="9" t="s">
        <v>778</v>
      </c>
      <c r="H608" s="9">
        <v>1001272272</v>
      </c>
      <c r="I608" s="9">
        <v>899999230</v>
      </c>
      <c r="J608" s="9" t="s">
        <v>87</v>
      </c>
      <c r="K608" s="9">
        <v>82747189</v>
      </c>
      <c r="L608" s="9">
        <v>1001272272</v>
      </c>
      <c r="M608" s="9" t="s">
        <v>778</v>
      </c>
      <c r="N608" s="9">
        <v>55292</v>
      </c>
      <c r="O608" s="9" t="s">
        <v>62</v>
      </c>
      <c r="P608" s="9" t="s">
        <v>61</v>
      </c>
      <c r="Q608" s="9" t="s">
        <v>58</v>
      </c>
      <c r="R608" s="12">
        <v>44760</v>
      </c>
      <c r="S608" s="12">
        <v>44747</v>
      </c>
      <c r="T608" s="12">
        <v>44771</v>
      </c>
      <c r="U608" s="12">
        <v>44776</v>
      </c>
      <c r="V608" s="12">
        <v>44774</v>
      </c>
      <c r="W608" s="13">
        <v>306300</v>
      </c>
      <c r="X608" s="9" t="s">
        <v>779</v>
      </c>
      <c r="Y608" s="9" t="s">
        <v>59</v>
      </c>
      <c r="Z608" s="9" t="s">
        <v>89</v>
      </c>
      <c r="AA608" s="9">
        <v>957120</v>
      </c>
      <c r="AB608" s="9" t="s">
        <v>44</v>
      </c>
      <c r="AC608" s="9" t="s">
        <v>40</v>
      </c>
      <c r="AD608" s="9">
        <v>72077</v>
      </c>
      <c r="AE608" s="9">
        <v>800483496</v>
      </c>
      <c r="AF608" s="9">
        <v>0</v>
      </c>
      <c r="AG608" s="9" t="s">
        <v>41</v>
      </c>
      <c r="AH608" s="9">
        <v>100</v>
      </c>
      <c r="AI608" s="14" t="s">
        <v>56</v>
      </c>
    </row>
    <row r="609" spans="1:35" x14ac:dyDescent="0.25">
      <c r="A609" s="8">
        <v>930</v>
      </c>
      <c r="B609" s="9" t="s">
        <v>52</v>
      </c>
      <c r="C609" s="9">
        <v>0</v>
      </c>
      <c r="D609" s="9" t="s">
        <v>60</v>
      </c>
      <c r="E609" s="9" t="s">
        <v>60</v>
      </c>
      <c r="F609" s="10" t="s">
        <v>2037</v>
      </c>
      <c r="G609" s="9" t="s">
        <v>780</v>
      </c>
      <c r="H609" s="9">
        <v>1193554148</v>
      </c>
      <c r="I609" s="9">
        <v>899999230</v>
      </c>
      <c r="J609" s="9" t="s">
        <v>87</v>
      </c>
      <c r="K609" s="9">
        <v>82727749</v>
      </c>
      <c r="L609" s="9">
        <v>1193554148</v>
      </c>
      <c r="M609" s="9" t="s">
        <v>780</v>
      </c>
      <c r="N609" s="9">
        <v>55279</v>
      </c>
      <c r="O609" s="9" t="s">
        <v>62</v>
      </c>
      <c r="P609" s="9" t="s">
        <v>61</v>
      </c>
      <c r="Q609" s="9" t="s">
        <v>58</v>
      </c>
      <c r="R609" s="12">
        <v>44755</v>
      </c>
      <c r="S609" s="12">
        <v>44736</v>
      </c>
      <c r="T609" s="12">
        <v>44769</v>
      </c>
      <c r="U609" s="12">
        <v>44775</v>
      </c>
      <c r="V609" s="12">
        <v>44770</v>
      </c>
      <c r="W609" s="13">
        <v>160600</v>
      </c>
      <c r="X609" s="9" t="s">
        <v>781</v>
      </c>
      <c r="Y609" s="9" t="s">
        <v>59</v>
      </c>
      <c r="Z609" s="9" t="s">
        <v>89</v>
      </c>
      <c r="AA609" s="9">
        <v>957033</v>
      </c>
      <c r="AB609" s="9" t="s">
        <v>39</v>
      </c>
      <c r="AC609" s="9" t="s">
        <v>40</v>
      </c>
      <c r="AD609" s="9">
        <v>72063</v>
      </c>
      <c r="AE609" s="9">
        <v>800483140</v>
      </c>
      <c r="AF609" s="9">
        <v>800657358</v>
      </c>
      <c r="AG609" s="9" t="s">
        <v>41</v>
      </c>
      <c r="AH609" s="9">
        <v>100</v>
      </c>
      <c r="AI609" s="14" t="s">
        <v>56</v>
      </c>
    </row>
    <row r="610" spans="1:35" x14ac:dyDescent="0.25">
      <c r="A610" s="8">
        <v>930</v>
      </c>
      <c r="B610" s="9" t="s">
        <v>52</v>
      </c>
      <c r="C610" s="9">
        <v>0</v>
      </c>
      <c r="D610" s="9" t="s">
        <v>60</v>
      </c>
      <c r="E610" s="9" t="s">
        <v>60</v>
      </c>
      <c r="F610" s="10" t="s">
        <v>2037</v>
      </c>
      <c r="G610" s="9" t="s">
        <v>782</v>
      </c>
      <c r="H610" s="9">
        <v>1014283641</v>
      </c>
      <c r="I610" s="9">
        <v>899999230</v>
      </c>
      <c r="J610" s="9" t="s">
        <v>87</v>
      </c>
      <c r="K610" s="9">
        <v>82746176</v>
      </c>
      <c r="L610" s="9">
        <v>1014283641</v>
      </c>
      <c r="M610" s="9" t="s">
        <v>782</v>
      </c>
      <c r="N610" s="9">
        <v>55288</v>
      </c>
      <c r="O610" s="9" t="s">
        <v>62</v>
      </c>
      <c r="P610" s="9" t="s">
        <v>61</v>
      </c>
      <c r="Q610" s="9" t="s">
        <v>58</v>
      </c>
      <c r="R610" s="12">
        <v>44685</v>
      </c>
      <c r="S610" s="12">
        <v>44683</v>
      </c>
      <c r="T610" s="12">
        <v>44770</v>
      </c>
      <c r="U610" s="12">
        <v>44776</v>
      </c>
      <c r="V610" s="12">
        <v>44774</v>
      </c>
      <c r="W610" s="13">
        <v>240200</v>
      </c>
      <c r="X610" s="9" t="s">
        <v>783</v>
      </c>
      <c r="Y610" s="9" t="s">
        <v>59</v>
      </c>
      <c r="Z610" s="9" t="s">
        <v>89</v>
      </c>
      <c r="AA610" s="9">
        <v>957120</v>
      </c>
      <c r="AB610" s="9" t="s">
        <v>44</v>
      </c>
      <c r="AC610" s="9" t="s">
        <v>40</v>
      </c>
      <c r="AD610" s="9">
        <v>72067</v>
      </c>
      <c r="AE610" s="9">
        <v>800483337</v>
      </c>
      <c r="AF610" s="9">
        <v>0</v>
      </c>
      <c r="AG610" s="9" t="s">
        <v>41</v>
      </c>
      <c r="AH610" s="9">
        <v>100</v>
      </c>
      <c r="AI610" s="14" t="s">
        <v>56</v>
      </c>
    </row>
    <row r="611" spans="1:35" x14ac:dyDescent="0.25">
      <c r="A611" s="8">
        <v>930</v>
      </c>
      <c r="B611" s="9" t="s">
        <v>52</v>
      </c>
      <c r="C611" s="9">
        <v>0</v>
      </c>
      <c r="D611" s="9" t="s">
        <v>60</v>
      </c>
      <c r="E611" s="9" t="s">
        <v>60</v>
      </c>
      <c r="F611" s="10" t="s">
        <v>2037</v>
      </c>
      <c r="G611" s="9" t="s">
        <v>784</v>
      </c>
      <c r="H611" s="9">
        <v>1000696356</v>
      </c>
      <c r="I611" s="9">
        <v>899999230</v>
      </c>
      <c r="J611" s="9" t="s">
        <v>87</v>
      </c>
      <c r="K611" s="9">
        <v>82746253</v>
      </c>
      <c r="L611" s="9">
        <v>1000696356</v>
      </c>
      <c r="M611" s="9" t="s">
        <v>784</v>
      </c>
      <c r="N611" s="9">
        <v>55289</v>
      </c>
      <c r="O611" s="9" t="s">
        <v>62</v>
      </c>
      <c r="P611" s="9" t="s">
        <v>61</v>
      </c>
      <c r="Q611" s="9" t="s">
        <v>58</v>
      </c>
      <c r="R611" s="12">
        <v>44747</v>
      </c>
      <c r="S611" s="12">
        <v>44745</v>
      </c>
      <c r="T611" s="12">
        <v>44770</v>
      </c>
      <c r="U611" s="12">
        <v>44776</v>
      </c>
      <c r="V611" s="12">
        <v>44774</v>
      </c>
      <c r="W611" s="13">
        <v>158600</v>
      </c>
      <c r="X611" s="9" t="s">
        <v>785</v>
      </c>
      <c r="Y611" s="9" t="s">
        <v>59</v>
      </c>
      <c r="Z611" s="9" t="s">
        <v>89</v>
      </c>
      <c r="AA611" s="9">
        <v>957120</v>
      </c>
      <c r="AB611" s="9" t="s">
        <v>44</v>
      </c>
      <c r="AC611" s="9" t="s">
        <v>40</v>
      </c>
      <c r="AD611" s="9">
        <v>72071</v>
      </c>
      <c r="AE611" s="9">
        <v>800483337</v>
      </c>
      <c r="AF611" s="9">
        <v>0</v>
      </c>
      <c r="AG611" s="9" t="s">
        <v>41</v>
      </c>
      <c r="AH611" s="9">
        <v>100</v>
      </c>
      <c r="AI611" s="14" t="s">
        <v>56</v>
      </c>
    </row>
    <row r="612" spans="1:35" x14ac:dyDescent="0.25">
      <c r="A612" s="8">
        <v>930</v>
      </c>
      <c r="B612" s="9" t="s">
        <v>52</v>
      </c>
      <c r="C612" s="9">
        <v>0</v>
      </c>
      <c r="D612" s="9" t="s">
        <v>60</v>
      </c>
      <c r="E612" s="9" t="s">
        <v>60</v>
      </c>
      <c r="F612" s="10" t="s">
        <v>2037</v>
      </c>
      <c r="G612" s="9" t="s">
        <v>786</v>
      </c>
      <c r="H612" s="9">
        <v>1007413802</v>
      </c>
      <c r="I612" s="9">
        <v>899999230</v>
      </c>
      <c r="J612" s="9" t="s">
        <v>87</v>
      </c>
      <c r="K612" s="9">
        <v>82754759</v>
      </c>
      <c r="L612" s="9">
        <v>1007413802</v>
      </c>
      <c r="M612" s="9" t="s">
        <v>786</v>
      </c>
      <c r="N612" s="9">
        <v>55294</v>
      </c>
      <c r="O612" s="9" t="s">
        <v>62</v>
      </c>
      <c r="P612" s="9" t="s">
        <v>61</v>
      </c>
      <c r="Q612" s="9" t="s">
        <v>58</v>
      </c>
      <c r="R612" s="12">
        <v>44763</v>
      </c>
      <c r="S612" s="12">
        <v>44615</v>
      </c>
      <c r="T612" s="12">
        <v>44771</v>
      </c>
      <c r="U612" s="12">
        <v>44776</v>
      </c>
      <c r="V612" s="12">
        <v>44774</v>
      </c>
      <c r="W612" s="13">
        <v>130500</v>
      </c>
      <c r="X612" s="9" t="s">
        <v>787</v>
      </c>
      <c r="Y612" s="9" t="s">
        <v>59</v>
      </c>
      <c r="Z612" s="9" t="s">
        <v>89</v>
      </c>
      <c r="AA612" s="9">
        <v>957120</v>
      </c>
      <c r="AB612" s="9" t="s">
        <v>44</v>
      </c>
      <c r="AC612" s="9" t="s">
        <v>40</v>
      </c>
      <c r="AD612" s="9">
        <v>72078</v>
      </c>
      <c r="AE612" s="9">
        <v>800483496</v>
      </c>
      <c r="AF612" s="9">
        <v>0</v>
      </c>
      <c r="AG612" s="9" t="s">
        <v>41</v>
      </c>
      <c r="AH612" s="9">
        <v>100</v>
      </c>
      <c r="AI612" s="14" t="s">
        <v>56</v>
      </c>
    </row>
    <row r="613" spans="1:35" x14ac:dyDescent="0.25">
      <c r="A613" s="8">
        <v>930</v>
      </c>
      <c r="B613" s="9" t="s">
        <v>52</v>
      </c>
      <c r="C613" s="9">
        <v>0</v>
      </c>
      <c r="D613" s="9" t="s">
        <v>60</v>
      </c>
      <c r="E613" s="9" t="s">
        <v>60</v>
      </c>
      <c r="F613" s="10" t="s">
        <v>2037</v>
      </c>
      <c r="G613" s="9" t="s">
        <v>788</v>
      </c>
      <c r="H613" s="9">
        <v>1233910468</v>
      </c>
      <c r="I613" s="9">
        <v>899999230</v>
      </c>
      <c r="J613" s="9" t="s">
        <v>87</v>
      </c>
      <c r="K613" s="9">
        <v>82755261</v>
      </c>
      <c r="L613" s="9">
        <v>1233910468</v>
      </c>
      <c r="M613" s="9" t="s">
        <v>788</v>
      </c>
      <c r="N613" s="9">
        <v>55295</v>
      </c>
      <c r="O613" s="9" t="s">
        <v>62</v>
      </c>
      <c r="P613" s="9" t="s">
        <v>61</v>
      </c>
      <c r="Q613" s="9" t="s">
        <v>58</v>
      </c>
      <c r="R613" s="12">
        <v>44763</v>
      </c>
      <c r="S613" s="12">
        <v>44593</v>
      </c>
      <c r="T613" s="12">
        <v>44771</v>
      </c>
      <c r="U613" s="12">
        <v>44776</v>
      </c>
      <c r="V613" s="12">
        <v>44774</v>
      </c>
      <c r="W613" s="13">
        <v>130500</v>
      </c>
      <c r="X613" s="9" t="s">
        <v>789</v>
      </c>
      <c r="Y613" s="9" t="s">
        <v>59</v>
      </c>
      <c r="Z613" s="9" t="s">
        <v>89</v>
      </c>
      <c r="AA613" s="9">
        <v>957120</v>
      </c>
      <c r="AB613" s="9" t="s">
        <v>44</v>
      </c>
      <c r="AC613" s="9" t="s">
        <v>40</v>
      </c>
      <c r="AD613" s="9">
        <v>72079</v>
      </c>
      <c r="AE613" s="9">
        <v>800483496</v>
      </c>
      <c r="AF613" s="9">
        <v>0</v>
      </c>
      <c r="AG613" s="9" t="s">
        <v>41</v>
      </c>
      <c r="AH613" s="9">
        <v>100</v>
      </c>
      <c r="AI613" s="14" t="s">
        <v>56</v>
      </c>
    </row>
    <row r="614" spans="1:35" x14ac:dyDescent="0.25">
      <c r="A614" s="8">
        <v>930</v>
      </c>
      <c r="B614" s="9" t="s">
        <v>52</v>
      </c>
      <c r="C614" s="9">
        <v>0</v>
      </c>
      <c r="D614" s="9" t="s">
        <v>60</v>
      </c>
      <c r="E614" s="9" t="s">
        <v>60</v>
      </c>
      <c r="F614" s="10" t="s">
        <v>2037</v>
      </c>
      <c r="G614" s="9" t="s">
        <v>508</v>
      </c>
      <c r="H614" s="9">
        <v>1032501608</v>
      </c>
      <c r="I614" s="9">
        <v>899999230</v>
      </c>
      <c r="J614" s="9" t="s">
        <v>87</v>
      </c>
      <c r="K614" s="9">
        <v>81693927</v>
      </c>
      <c r="L614" s="9">
        <v>1032501608</v>
      </c>
      <c r="M614" s="9" t="s">
        <v>508</v>
      </c>
      <c r="N614" s="9">
        <v>55056</v>
      </c>
      <c r="O614" s="9" t="s">
        <v>62</v>
      </c>
      <c r="P614" s="9" t="s">
        <v>61</v>
      </c>
      <c r="Q614" s="9" t="s">
        <v>58</v>
      </c>
      <c r="R614" s="12">
        <v>44530</v>
      </c>
      <c r="S614" s="12">
        <v>44530</v>
      </c>
      <c r="T614" s="12">
        <v>44799</v>
      </c>
      <c r="U614" s="12">
        <v>44804</v>
      </c>
      <c r="V614" s="12">
        <v>44802</v>
      </c>
      <c r="W614" s="13">
        <v>972800</v>
      </c>
      <c r="X614" s="9" t="s">
        <v>790</v>
      </c>
      <c r="Y614" s="9" t="s">
        <v>59</v>
      </c>
      <c r="Z614" s="9" t="s">
        <v>89</v>
      </c>
      <c r="AA614" s="9">
        <v>963414</v>
      </c>
      <c r="AB614" s="9" t="s">
        <v>44</v>
      </c>
      <c r="AC614" s="9" t="s">
        <v>40</v>
      </c>
      <c r="AD614" s="9">
        <v>72205</v>
      </c>
      <c r="AE614" s="9">
        <v>800486960</v>
      </c>
      <c r="AF614" s="9">
        <v>800662395</v>
      </c>
      <c r="AG614" s="9" t="s">
        <v>41</v>
      </c>
      <c r="AH614" s="9">
        <v>100</v>
      </c>
      <c r="AI614" s="14" t="s">
        <v>56</v>
      </c>
    </row>
    <row r="615" spans="1:35" x14ac:dyDescent="0.25">
      <c r="A615" s="8">
        <v>930</v>
      </c>
      <c r="B615" s="9" t="s">
        <v>52</v>
      </c>
      <c r="C615" s="9">
        <v>0</v>
      </c>
      <c r="D615" s="9" t="s">
        <v>60</v>
      </c>
      <c r="E615" s="9" t="s">
        <v>60</v>
      </c>
      <c r="F615" s="10" t="s">
        <v>2037</v>
      </c>
      <c r="G615" s="9" t="s">
        <v>505</v>
      </c>
      <c r="H615" s="9">
        <v>1022446566</v>
      </c>
      <c r="I615" s="9">
        <v>899999230</v>
      </c>
      <c r="J615" s="9" t="s">
        <v>87</v>
      </c>
      <c r="K615" s="9">
        <v>81672065</v>
      </c>
      <c r="L615" s="9">
        <v>1022446566</v>
      </c>
      <c r="M615" s="9" t="s">
        <v>505</v>
      </c>
      <c r="N615" s="9">
        <v>55052</v>
      </c>
      <c r="O615" s="9" t="s">
        <v>62</v>
      </c>
      <c r="P615" s="9" t="s">
        <v>61</v>
      </c>
      <c r="Q615" s="9" t="s">
        <v>58</v>
      </c>
      <c r="R615" s="12">
        <v>44520</v>
      </c>
      <c r="S615" s="12">
        <v>44520</v>
      </c>
      <c r="T615" s="12">
        <v>44798</v>
      </c>
      <c r="U615" s="12">
        <v>44803</v>
      </c>
      <c r="V615" s="12">
        <v>44799</v>
      </c>
      <c r="W615" s="13">
        <v>128000</v>
      </c>
      <c r="X615" s="9" t="s">
        <v>791</v>
      </c>
      <c r="Y615" s="9" t="s">
        <v>59</v>
      </c>
      <c r="Z615" s="9" t="s">
        <v>89</v>
      </c>
      <c r="AA615" s="9">
        <v>963348</v>
      </c>
      <c r="AB615" s="9" t="s">
        <v>39</v>
      </c>
      <c r="AC615" s="9" t="s">
        <v>40</v>
      </c>
      <c r="AD615" s="9">
        <v>72203</v>
      </c>
      <c r="AE615" s="9">
        <v>800486754</v>
      </c>
      <c r="AF615" s="9">
        <v>800662315</v>
      </c>
      <c r="AG615" s="9" t="s">
        <v>41</v>
      </c>
      <c r="AH615" s="9">
        <v>100</v>
      </c>
      <c r="AI615" s="14" t="s">
        <v>56</v>
      </c>
    </row>
    <row r="616" spans="1:35" x14ac:dyDescent="0.25">
      <c r="A616" s="8">
        <v>930</v>
      </c>
      <c r="B616" s="9" t="s">
        <v>52</v>
      </c>
      <c r="C616" s="9">
        <v>0</v>
      </c>
      <c r="D616" s="9" t="s">
        <v>60</v>
      </c>
      <c r="E616" s="9" t="s">
        <v>60</v>
      </c>
      <c r="F616" s="10" t="s">
        <v>2037</v>
      </c>
      <c r="G616" s="9" t="s">
        <v>509</v>
      </c>
      <c r="H616" s="9">
        <v>1032490867</v>
      </c>
      <c r="I616" s="9">
        <v>899999230</v>
      </c>
      <c r="J616" s="9" t="s">
        <v>87</v>
      </c>
      <c r="K616" s="9">
        <v>81706922</v>
      </c>
      <c r="L616" s="9">
        <v>1032490867</v>
      </c>
      <c r="M616" s="9" t="s">
        <v>509</v>
      </c>
      <c r="N616" s="9">
        <v>55057</v>
      </c>
      <c r="O616" s="9" t="s">
        <v>62</v>
      </c>
      <c r="P616" s="9" t="s">
        <v>61</v>
      </c>
      <c r="Q616" s="9" t="s">
        <v>58</v>
      </c>
      <c r="R616" s="12">
        <v>44532</v>
      </c>
      <c r="S616" s="12">
        <v>44531</v>
      </c>
      <c r="T616" s="12">
        <v>44798</v>
      </c>
      <c r="U616" s="12">
        <v>44803</v>
      </c>
      <c r="V616" s="12">
        <v>44799</v>
      </c>
      <c r="W616" s="13">
        <v>153600</v>
      </c>
      <c r="X616" s="9" t="s">
        <v>792</v>
      </c>
      <c r="Y616" s="9" t="s">
        <v>59</v>
      </c>
      <c r="Z616" s="9" t="s">
        <v>89</v>
      </c>
      <c r="AA616" s="9">
        <v>963348</v>
      </c>
      <c r="AB616" s="9" t="s">
        <v>39</v>
      </c>
      <c r="AC616" s="9" t="s">
        <v>40</v>
      </c>
      <c r="AD616" s="9">
        <v>72204</v>
      </c>
      <c r="AE616" s="9">
        <v>800486754</v>
      </c>
      <c r="AF616" s="9">
        <v>800662315</v>
      </c>
      <c r="AG616" s="9" t="s">
        <v>41</v>
      </c>
      <c r="AH616" s="9">
        <v>100</v>
      </c>
      <c r="AI616" s="14" t="s">
        <v>56</v>
      </c>
    </row>
    <row r="617" spans="1:35" x14ac:dyDescent="0.25">
      <c r="A617" s="8">
        <v>930</v>
      </c>
      <c r="B617" s="9" t="s">
        <v>52</v>
      </c>
      <c r="C617" s="9">
        <v>0</v>
      </c>
      <c r="D617" s="9" t="s">
        <v>60</v>
      </c>
      <c r="E617" s="9" t="s">
        <v>60</v>
      </c>
      <c r="F617" s="10" t="s">
        <v>2037</v>
      </c>
      <c r="G617" s="9" t="s">
        <v>397</v>
      </c>
      <c r="H617" s="9">
        <v>1000730417</v>
      </c>
      <c r="I617" s="9">
        <v>899999230</v>
      </c>
      <c r="J617" s="9" t="s">
        <v>87</v>
      </c>
      <c r="K617" s="9">
        <v>82657276</v>
      </c>
      <c r="L617" s="9">
        <v>1000730417</v>
      </c>
      <c r="M617" s="9" t="s">
        <v>397</v>
      </c>
      <c r="N617" s="9">
        <v>55198</v>
      </c>
      <c r="O617" s="9" t="s">
        <v>62</v>
      </c>
      <c r="P617" s="9" t="s">
        <v>61</v>
      </c>
      <c r="Q617" s="9" t="s">
        <v>58</v>
      </c>
      <c r="R617" s="12">
        <v>44722</v>
      </c>
      <c r="S617" s="12">
        <v>44719</v>
      </c>
      <c r="T617" s="12">
        <v>44778</v>
      </c>
      <c r="U617" s="12">
        <v>44784</v>
      </c>
      <c r="V617" s="12">
        <v>44782</v>
      </c>
      <c r="W617" s="13">
        <v>138900</v>
      </c>
      <c r="X617" s="9" t="s">
        <v>793</v>
      </c>
      <c r="Y617" s="9" t="s">
        <v>59</v>
      </c>
      <c r="Z617" s="9" t="s">
        <v>89</v>
      </c>
      <c r="AA617" s="9">
        <v>958503</v>
      </c>
      <c r="AB617" s="9" t="s">
        <v>39</v>
      </c>
      <c r="AC617" s="9" t="s">
        <v>40</v>
      </c>
      <c r="AD617" s="9">
        <v>72091</v>
      </c>
      <c r="AE617" s="9">
        <v>800484325</v>
      </c>
      <c r="AF617" s="9">
        <v>800659187</v>
      </c>
      <c r="AG617" s="9" t="s">
        <v>41</v>
      </c>
      <c r="AH617" s="9">
        <v>100</v>
      </c>
      <c r="AI617" s="14" t="s">
        <v>56</v>
      </c>
    </row>
    <row r="618" spans="1:35" x14ac:dyDescent="0.25">
      <c r="A618" s="8">
        <v>930</v>
      </c>
      <c r="B618" s="9" t="s">
        <v>52</v>
      </c>
      <c r="C618" s="9">
        <v>0</v>
      </c>
      <c r="D618" s="9" t="s">
        <v>60</v>
      </c>
      <c r="E618" s="9" t="s">
        <v>60</v>
      </c>
      <c r="F618" s="10" t="s">
        <v>2037</v>
      </c>
      <c r="G618" s="9" t="s">
        <v>318</v>
      </c>
      <c r="H618" s="9">
        <v>1001330937</v>
      </c>
      <c r="I618" s="9">
        <v>899999230</v>
      </c>
      <c r="J618" s="9" t="s">
        <v>87</v>
      </c>
      <c r="K618" s="9">
        <v>82660292</v>
      </c>
      <c r="L618" s="9">
        <v>1001330937</v>
      </c>
      <c r="M618" s="9" t="s">
        <v>318</v>
      </c>
      <c r="N618" s="9">
        <v>55201</v>
      </c>
      <c r="O618" s="9" t="s">
        <v>62</v>
      </c>
      <c r="P618" s="9" t="s">
        <v>61</v>
      </c>
      <c r="Q618" s="9" t="s">
        <v>58</v>
      </c>
      <c r="R618" s="12">
        <v>44725</v>
      </c>
      <c r="S618" s="12">
        <v>44719</v>
      </c>
      <c r="T618" s="12">
        <v>44778</v>
      </c>
      <c r="U618" s="12">
        <v>44784</v>
      </c>
      <c r="V618" s="12">
        <v>44782</v>
      </c>
      <c r="W618" s="13">
        <v>138900</v>
      </c>
      <c r="X618" s="9" t="s">
        <v>794</v>
      </c>
      <c r="Y618" s="9" t="s">
        <v>59</v>
      </c>
      <c r="Z618" s="9" t="s">
        <v>89</v>
      </c>
      <c r="AA618" s="9">
        <v>958503</v>
      </c>
      <c r="AB618" s="9" t="s">
        <v>39</v>
      </c>
      <c r="AC618" s="9" t="s">
        <v>40</v>
      </c>
      <c r="AD618" s="9">
        <v>72097</v>
      </c>
      <c r="AE618" s="9">
        <v>800484325</v>
      </c>
      <c r="AF618" s="9">
        <v>800659187</v>
      </c>
      <c r="AG618" s="9" t="s">
        <v>41</v>
      </c>
      <c r="AH618" s="9">
        <v>100</v>
      </c>
      <c r="AI618" s="14" t="s">
        <v>56</v>
      </c>
    </row>
    <row r="619" spans="1:35" x14ac:dyDescent="0.25">
      <c r="A619" s="8">
        <v>930</v>
      </c>
      <c r="B619" s="9" t="s">
        <v>52</v>
      </c>
      <c r="C619" s="9">
        <v>0</v>
      </c>
      <c r="D619" s="9" t="s">
        <v>60</v>
      </c>
      <c r="E619" s="9" t="s">
        <v>60</v>
      </c>
      <c r="F619" s="10" t="s">
        <v>2037</v>
      </c>
      <c r="G619" s="9" t="s">
        <v>399</v>
      </c>
      <c r="H619" s="9">
        <v>1000521011</v>
      </c>
      <c r="I619" s="9">
        <v>899999230</v>
      </c>
      <c r="J619" s="9" t="s">
        <v>87</v>
      </c>
      <c r="K619" s="9">
        <v>82658221</v>
      </c>
      <c r="L619" s="9">
        <v>1000521011</v>
      </c>
      <c r="M619" s="9" t="s">
        <v>399</v>
      </c>
      <c r="N619" s="9">
        <v>55199</v>
      </c>
      <c r="O619" s="9" t="s">
        <v>62</v>
      </c>
      <c r="P619" s="9" t="s">
        <v>61</v>
      </c>
      <c r="Q619" s="9" t="s">
        <v>58</v>
      </c>
      <c r="R619" s="12">
        <v>44724</v>
      </c>
      <c r="S619" s="12">
        <v>44722</v>
      </c>
      <c r="T619" s="12">
        <v>44802</v>
      </c>
      <c r="U619" s="12">
        <v>44809</v>
      </c>
      <c r="V619" s="12">
        <v>44805</v>
      </c>
      <c r="W619" s="13">
        <v>330000</v>
      </c>
      <c r="X619" s="9" t="s">
        <v>795</v>
      </c>
      <c r="Y619" s="9" t="s">
        <v>59</v>
      </c>
      <c r="Z619" s="9" t="s">
        <v>89</v>
      </c>
      <c r="AA619" s="9">
        <v>964266</v>
      </c>
      <c r="AB619" s="9" t="s">
        <v>50</v>
      </c>
      <c r="AC619" s="9" t="s">
        <v>40</v>
      </c>
      <c r="AD619" s="9">
        <v>72212</v>
      </c>
      <c r="AE619" s="9">
        <v>800487215</v>
      </c>
      <c r="AF619" s="9">
        <v>0</v>
      </c>
      <c r="AG619" s="9" t="s">
        <v>41</v>
      </c>
      <c r="AH619" s="9">
        <v>100</v>
      </c>
      <c r="AI619" s="14" t="s">
        <v>56</v>
      </c>
    </row>
    <row r="620" spans="1:35" x14ac:dyDescent="0.25">
      <c r="A620" s="8">
        <v>930</v>
      </c>
      <c r="B620" s="9" t="s">
        <v>52</v>
      </c>
      <c r="C620" s="9">
        <v>0</v>
      </c>
      <c r="D620" s="9" t="s">
        <v>60</v>
      </c>
      <c r="E620" s="9" t="s">
        <v>60</v>
      </c>
      <c r="F620" s="10" t="s">
        <v>2037</v>
      </c>
      <c r="G620" s="9" t="s">
        <v>344</v>
      </c>
      <c r="H620" s="9">
        <v>1026599643</v>
      </c>
      <c r="I620" s="9">
        <v>899999230</v>
      </c>
      <c r="J620" s="9" t="s">
        <v>87</v>
      </c>
      <c r="K620" s="9">
        <v>82668028</v>
      </c>
      <c r="L620" s="9">
        <v>1026599643</v>
      </c>
      <c r="M620" s="9" t="s">
        <v>344</v>
      </c>
      <c r="N620" s="9">
        <v>55217</v>
      </c>
      <c r="O620" s="9" t="s">
        <v>62</v>
      </c>
      <c r="P620" s="9" t="s">
        <v>61</v>
      </c>
      <c r="Q620" s="9" t="s">
        <v>58</v>
      </c>
      <c r="R620" s="12">
        <v>44727</v>
      </c>
      <c r="S620" s="12">
        <v>44724</v>
      </c>
      <c r="T620" s="12">
        <v>44802</v>
      </c>
      <c r="U620" s="12">
        <v>44809</v>
      </c>
      <c r="V620" s="12">
        <v>44805</v>
      </c>
      <c r="W620" s="13">
        <v>330000</v>
      </c>
      <c r="X620" s="9" t="s">
        <v>796</v>
      </c>
      <c r="Y620" s="9" t="s">
        <v>59</v>
      </c>
      <c r="Z620" s="9" t="s">
        <v>89</v>
      </c>
      <c r="AA620" s="9">
        <v>964266</v>
      </c>
      <c r="AB620" s="9" t="s">
        <v>50</v>
      </c>
      <c r="AC620" s="9" t="s">
        <v>40</v>
      </c>
      <c r="AD620" s="9">
        <v>72213</v>
      </c>
      <c r="AE620" s="9">
        <v>800487215</v>
      </c>
      <c r="AF620" s="9">
        <v>0</v>
      </c>
      <c r="AG620" s="9" t="s">
        <v>41</v>
      </c>
      <c r="AH620" s="9">
        <v>100</v>
      </c>
      <c r="AI620" s="14" t="s">
        <v>56</v>
      </c>
    </row>
    <row r="621" spans="1:35" x14ac:dyDescent="0.25">
      <c r="A621" s="8">
        <v>930</v>
      </c>
      <c r="B621" s="9" t="s">
        <v>52</v>
      </c>
      <c r="C621" s="9">
        <v>0</v>
      </c>
      <c r="D621" s="9" t="s">
        <v>60</v>
      </c>
      <c r="E621" s="9" t="s">
        <v>60</v>
      </c>
      <c r="F621" s="10" t="s">
        <v>2037</v>
      </c>
      <c r="G621" s="9" t="s">
        <v>320</v>
      </c>
      <c r="H621" s="9">
        <v>1000901290</v>
      </c>
      <c r="I621" s="9">
        <v>899999230</v>
      </c>
      <c r="J621" s="9" t="s">
        <v>87</v>
      </c>
      <c r="K621" s="9">
        <v>82665698</v>
      </c>
      <c r="L621" s="9">
        <v>1000901290</v>
      </c>
      <c r="M621" s="9" t="s">
        <v>320</v>
      </c>
      <c r="N621" s="9">
        <v>55206</v>
      </c>
      <c r="O621" s="9" t="s">
        <v>62</v>
      </c>
      <c r="P621" s="9" t="s">
        <v>61</v>
      </c>
      <c r="Q621" s="9" t="s">
        <v>58</v>
      </c>
      <c r="R621" s="12">
        <v>44706</v>
      </c>
      <c r="S621" s="12">
        <v>44705</v>
      </c>
      <c r="T621" s="12">
        <v>44797</v>
      </c>
      <c r="U621" s="12">
        <v>44803</v>
      </c>
      <c r="V621" s="12">
        <v>44799</v>
      </c>
      <c r="W621" s="13">
        <v>57700</v>
      </c>
      <c r="X621" s="9" t="s">
        <v>797</v>
      </c>
      <c r="Y621" s="9" t="s">
        <v>59</v>
      </c>
      <c r="Z621" s="9" t="s">
        <v>162</v>
      </c>
      <c r="AA621" s="9">
        <v>963206</v>
      </c>
      <c r="AB621" s="9" t="s">
        <v>39</v>
      </c>
      <c r="AC621" s="9" t="s">
        <v>40</v>
      </c>
      <c r="AD621" s="9">
        <v>72191</v>
      </c>
      <c r="AE621" s="9">
        <v>800486662</v>
      </c>
      <c r="AF621" s="9">
        <v>800662297</v>
      </c>
      <c r="AG621" s="9" t="s">
        <v>41</v>
      </c>
      <c r="AH621" s="9">
        <v>100</v>
      </c>
      <c r="AI621" s="14" t="s">
        <v>56</v>
      </c>
    </row>
    <row r="622" spans="1:35" x14ac:dyDescent="0.25">
      <c r="A622" s="8">
        <v>930</v>
      </c>
      <c r="B622" s="9" t="s">
        <v>52</v>
      </c>
      <c r="C622" s="9">
        <v>0</v>
      </c>
      <c r="D622" s="9" t="s">
        <v>60</v>
      </c>
      <c r="E622" s="9" t="s">
        <v>60</v>
      </c>
      <c r="F622" s="10" t="s">
        <v>2037</v>
      </c>
      <c r="G622" s="9" t="s">
        <v>346</v>
      </c>
      <c r="H622" s="9">
        <v>1000615673</v>
      </c>
      <c r="I622" s="9">
        <v>899999230</v>
      </c>
      <c r="J622" s="9" t="s">
        <v>87</v>
      </c>
      <c r="K622" s="9">
        <v>82677378</v>
      </c>
      <c r="L622" s="9">
        <v>1000615673</v>
      </c>
      <c r="M622" s="9" t="s">
        <v>346</v>
      </c>
      <c r="N622" s="9">
        <v>55220</v>
      </c>
      <c r="O622" s="9" t="s">
        <v>62</v>
      </c>
      <c r="P622" s="9" t="s">
        <v>61</v>
      </c>
      <c r="Q622" s="9" t="s">
        <v>37</v>
      </c>
      <c r="R622" s="12">
        <v>44725</v>
      </c>
      <c r="S622" s="12">
        <v>44713</v>
      </c>
      <c r="T622" s="12">
        <v>44797</v>
      </c>
      <c r="U622" s="12">
        <v>44803</v>
      </c>
      <c r="V622" s="12">
        <v>44799</v>
      </c>
      <c r="W622" s="13">
        <v>99825</v>
      </c>
      <c r="X622" s="9" t="s">
        <v>441</v>
      </c>
      <c r="Y622" s="9" t="s">
        <v>38</v>
      </c>
      <c r="Z622" s="9" t="s">
        <v>89</v>
      </c>
      <c r="AA622" s="9">
        <v>963348</v>
      </c>
      <c r="AB622" s="9" t="s">
        <v>39</v>
      </c>
      <c r="AC622" s="9" t="s">
        <v>40</v>
      </c>
      <c r="AD622" s="9">
        <v>72200</v>
      </c>
      <c r="AE622" s="9">
        <v>800486653</v>
      </c>
      <c r="AF622" s="9">
        <v>800662311</v>
      </c>
      <c r="AG622" s="9" t="s">
        <v>41</v>
      </c>
      <c r="AH622" s="9">
        <v>100</v>
      </c>
      <c r="AI622" s="14" t="s">
        <v>56</v>
      </c>
    </row>
    <row r="623" spans="1:35" x14ac:dyDescent="0.25">
      <c r="A623" s="8">
        <v>930</v>
      </c>
      <c r="B623" s="9" t="s">
        <v>52</v>
      </c>
      <c r="C623" s="9">
        <v>0</v>
      </c>
      <c r="D623" s="9" t="s">
        <v>60</v>
      </c>
      <c r="E623" s="9" t="s">
        <v>60</v>
      </c>
      <c r="F623" s="10" t="s">
        <v>2037</v>
      </c>
      <c r="G623" s="9" t="s">
        <v>465</v>
      </c>
      <c r="H623" s="9">
        <v>1233510924</v>
      </c>
      <c r="I623" s="9">
        <v>899999230</v>
      </c>
      <c r="J623" s="9" t="s">
        <v>87</v>
      </c>
      <c r="K623" s="9">
        <v>82674526</v>
      </c>
      <c r="L623" s="9">
        <v>1233510924</v>
      </c>
      <c r="M623" s="9" t="s">
        <v>465</v>
      </c>
      <c r="N623" s="9">
        <v>55214</v>
      </c>
      <c r="O623" s="9" t="s">
        <v>62</v>
      </c>
      <c r="P623" s="9" t="s">
        <v>61</v>
      </c>
      <c r="Q623" s="9" t="s">
        <v>58</v>
      </c>
      <c r="R623" s="12">
        <v>44733</v>
      </c>
      <c r="S623" s="12">
        <v>44733</v>
      </c>
      <c r="T623" s="12">
        <v>44778</v>
      </c>
      <c r="U623" s="12">
        <v>44784</v>
      </c>
      <c r="V623" s="12">
        <v>44782</v>
      </c>
      <c r="W623" s="13">
        <v>113900</v>
      </c>
      <c r="X623" s="9" t="s">
        <v>798</v>
      </c>
      <c r="Y623" s="9" t="s">
        <v>59</v>
      </c>
      <c r="Z623" s="9" t="s">
        <v>89</v>
      </c>
      <c r="AA623" s="9">
        <v>958503</v>
      </c>
      <c r="AB623" s="9" t="s">
        <v>39</v>
      </c>
      <c r="AC623" s="9" t="s">
        <v>40</v>
      </c>
      <c r="AD623" s="9">
        <v>72089</v>
      </c>
      <c r="AE623" s="9">
        <v>800484325</v>
      </c>
      <c r="AF623" s="9">
        <v>800659187</v>
      </c>
      <c r="AG623" s="9" t="s">
        <v>41</v>
      </c>
      <c r="AH623" s="9">
        <v>100</v>
      </c>
      <c r="AI623" s="14" t="s">
        <v>56</v>
      </c>
    </row>
    <row r="624" spans="1:35" x14ac:dyDescent="0.25">
      <c r="A624" s="8">
        <v>930</v>
      </c>
      <c r="B624" s="9" t="s">
        <v>52</v>
      </c>
      <c r="C624" s="9">
        <v>0</v>
      </c>
      <c r="D624" s="9" t="s">
        <v>60</v>
      </c>
      <c r="E624" s="9" t="s">
        <v>60</v>
      </c>
      <c r="F624" s="10" t="s">
        <v>2037</v>
      </c>
      <c r="G624" s="9" t="s">
        <v>498</v>
      </c>
      <c r="H624" s="9">
        <v>1000468678</v>
      </c>
      <c r="I624" s="9">
        <v>899999230</v>
      </c>
      <c r="J624" s="9" t="s">
        <v>87</v>
      </c>
      <c r="K624" s="9">
        <v>81587705</v>
      </c>
      <c r="L624" s="9">
        <v>1000468678</v>
      </c>
      <c r="M624" s="9" t="s">
        <v>498</v>
      </c>
      <c r="N624" s="9">
        <v>55256</v>
      </c>
      <c r="O624" s="9" t="s">
        <v>62</v>
      </c>
      <c r="P624" s="9" t="s">
        <v>61</v>
      </c>
      <c r="Q624" s="9" t="s">
        <v>58</v>
      </c>
      <c r="R624" s="12">
        <v>44735</v>
      </c>
      <c r="S624" s="12">
        <v>44733</v>
      </c>
      <c r="T624" s="12">
        <v>44781</v>
      </c>
      <c r="U624" s="12">
        <v>44784</v>
      </c>
      <c r="V624" s="12">
        <v>44782</v>
      </c>
      <c r="W624" s="13">
        <v>57600</v>
      </c>
      <c r="X624" s="9" t="s">
        <v>799</v>
      </c>
      <c r="Y624" s="9" t="s">
        <v>59</v>
      </c>
      <c r="Z624" s="9" t="s">
        <v>89</v>
      </c>
      <c r="AA624" s="9">
        <v>958503</v>
      </c>
      <c r="AB624" s="9" t="s">
        <v>39</v>
      </c>
      <c r="AC624" s="9" t="s">
        <v>40</v>
      </c>
      <c r="AD624" s="9">
        <v>72147</v>
      </c>
      <c r="AE624" s="9">
        <v>800484600</v>
      </c>
      <c r="AF624" s="9">
        <v>800659195</v>
      </c>
      <c r="AG624" s="9" t="s">
        <v>41</v>
      </c>
      <c r="AH624" s="9">
        <v>100</v>
      </c>
      <c r="AI624" s="14" t="s">
        <v>56</v>
      </c>
    </row>
    <row r="625" spans="1:35" x14ac:dyDescent="0.25">
      <c r="A625" s="8">
        <v>930</v>
      </c>
      <c r="B625" s="9" t="s">
        <v>52</v>
      </c>
      <c r="C625" s="9">
        <v>0</v>
      </c>
      <c r="D625" s="9" t="s">
        <v>60</v>
      </c>
      <c r="E625" s="9" t="s">
        <v>60</v>
      </c>
      <c r="F625" s="10" t="s">
        <v>2037</v>
      </c>
      <c r="G625" s="9" t="s">
        <v>235</v>
      </c>
      <c r="H625" s="9">
        <v>1001056681</v>
      </c>
      <c r="I625" s="9">
        <v>899999230</v>
      </c>
      <c r="J625" s="9" t="s">
        <v>87</v>
      </c>
      <c r="K625" s="9">
        <v>82703807</v>
      </c>
      <c r="L625" s="9">
        <v>1001056681</v>
      </c>
      <c r="M625" s="9" t="s">
        <v>235</v>
      </c>
      <c r="N625" s="9">
        <v>55253</v>
      </c>
      <c r="O625" s="9" t="s">
        <v>62</v>
      </c>
      <c r="P625" s="9" t="s">
        <v>61</v>
      </c>
      <c r="Q625" s="9" t="s">
        <v>37</v>
      </c>
      <c r="R625" s="12">
        <v>44748</v>
      </c>
      <c r="S625" s="12">
        <v>44747</v>
      </c>
      <c r="T625" s="12">
        <v>44785</v>
      </c>
      <c r="U625" s="12">
        <v>44791</v>
      </c>
      <c r="V625" s="12">
        <v>44789</v>
      </c>
      <c r="W625" s="13">
        <v>470000</v>
      </c>
      <c r="X625" s="9" t="s">
        <v>800</v>
      </c>
      <c r="Y625" s="9" t="s">
        <v>38</v>
      </c>
      <c r="Z625" s="9" t="s">
        <v>89</v>
      </c>
      <c r="AA625" s="9">
        <v>960125</v>
      </c>
      <c r="AB625" s="9" t="s">
        <v>44</v>
      </c>
      <c r="AC625" s="9" t="s">
        <v>40</v>
      </c>
      <c r="AD625" s="9">
        <v>72169</v>
      </c>
      <c r="AE625" s="9">
        <v>800485229</v>
      </c>
      <c r="AF625" s="9">
        <v>800660084</v>
      </c>
      <c r="AG625" s="9" t="s">
        <v>41</v>
      </c>
      <c r="AH625" s="9">
        <v>100</v>
      </c>
      <c r="AI625" s="14" t="s">
        <v>56</v>
      </c>
    </row>
    <row r="626" spans="1:35" x14ac:dyDescent="0.25">
      <c r="A626" s="8">
        <v>930</v>
      </c>
      <c r="B626" s="9" t="s">
        <v>52</v>
      </c>
      <c r="C626" s="9">
        <v>0</v>
      </c>
      <c r="D626" s="9" t="s">
        <v>60</v>
      </c>
      <c r="E626" s="9" t="s">
        <v>60</v>
      </c>
      <c r="F626" s="10" t="s">
        <v>2037</v>
      </c>
      <c r="G626" s="9" t="s">
        <v>235</v>
      </c>
      <c r="H626" s="9">
        <v>1001056681</v>
      </c>
      <c r="I626" s="9">
        <v>899999230</v>
      </c>
      <c r="J626" s="9" t="s">
        <v>87</v>
      </c>
      <c r="K626" s="9">
        <v>82703807</v>
      </c>
      <c r="L626" s="9">
        <v>1001056681</v>
      </c>
      <c r="M626" s="9" t="s">
        <v>235</v>
      </c>
      <c r="N626" s="9">
        <v>55253</v>
      </c>
      <c r="O626" s="9" t="s">
        <v>62</v>
      </c>
      <c r="P626" s="9" t="s">
        <v>61</v>
      </c>
      <c r="Q626" s="9" t="s">
        <v>37</v>
      </c>
      <c r="R626" s="12">
        <v>44748</v>
      </c>
      <c r="S626" s="12">
        <v>44747</v>
      </c>
      <c r="T626" s="12">
        <v>44785</v>
      </c>
      <c r="U626" s="12">
        <v>44791</v>
      </c>
      <c r="V626" s="12">
        <v>44789</v>
      </c>
      <c r="W626" s="13">
        <v>726256</v>
      </c>
      <c r="X626" s="9" t="s">
        <v>452</v>
      </c>
      <c r="Y626" s="9" t="s">
        <v>38</v>
      </c>
      <c r="Z626" s="9" t="s">
        <v>93</v>
      </c>
      <c r="AA626" s="9">
        <v>960329</v>
      </c>
      <c r="AB626" s="9" t="s">
        <v>39</v>
      </c>
      <c r="AC626" s="9" t="s">
        <v>40</v>
      </c>
      <c r="AD626" s="9">
        <v>72171</v>
      </c>
      <c r="AE626" s="9">
        <v>800485245</v>
      </c>
      <c r="AF626" s="9">
        <v>800660157</v>
      </c>
      <c r="AG626" s="9" t="s">
        <v>41</v>
      </c>
      <c r="AH626" s="9">
        <v>100</v>
      </c>
      <c r="AI626" s="14" t="s">
        <v>56</v>
      </c>
    </row>
    <row r="627" spans="1:35" x14ac:dyDescent="0.25">
      <c r="A627" s="8">
        <v>930</v>
      </c>
      <c r="B627" s="9" t="s">
        <v>52</v>
      </c>
      <c r="C627" s="9">
        <v>0</v>
      </c>
      <c r="D627" s="9" t="s">
        <v>60</v>
      </c>
      <c r="E627" s="9" t="s">
        <v>60</v>
      </c>
      <c r="F627" s="10" t="s">
        <v>2037</v>
      </c>
      <c r="G627" s="9" t="s">
        <v>466</v>
      </c>
      <c r="H627" s="9">
        <v>1068930571</v>
      </c>
      <c r="I627" s="9">
        <v>899999230</v>
      </c>
      <c r="J627" s="9" t="s">
        <v>87</v>
      </c>
      <c r="K627" s="9">
        <v>82711942</v>
      </c>
      <c r="L627" s="9">
        <v>1068930571</v>
      </c>
      <c r="M627" s="9" t="s">
        <v>466</v>
      </c>
      <c r="N627" s="9">
        <v>55265</v>
      </c>
      <c r="O627" s="9" t="s">
        <v>62</v>
      </c>
      <c r="P627" s="9" t="s">
        <v>61</v>
      </c>
      <c r="Q627" s="9" t="s">
        <v>58</v>
      </c>
      <c r="R627" s="12">
        <v>44750</v>
      </c>
      <c r="S627" s="12">
        <v>44750</v>
      </c>
      <c r="T627" s="12">
        <v>44778</v>
      </c>
      <c r="U627" s="12">
        <v>44784</v>
      </c>
      <c r="V627" s="12">
        <v>44782</v>
      </c>
      <c r="W627" s="13">
        <v>130500</v>
      </c>
      <c r="X627" s="9" t="s">
        <v>801</v>
      </c>
      <c r="Y627" s="9" t="s">
        <v>59</v>
      </c>
      <c r="Z627" s="9" t="s">
        <v>89</v>
      </c>
      <c r="AA627" s="9">
        <v>958503</v>
      </c>
      <c r="AB627" s="9" t="s">
        <v>39</v>
      </c>
      <c r="AC627" s="9" t="s">
        <v>40</v>
      </c>
      <c r="AD627" s="9">
        <v>72087</v>
      </c>
      <c r="AE627" s="9">
        <v>800484325</v>
      </c>
      <c r="AF627" s="9">
        <v>800659187</v>
      </c>
      <c r="AG627" s="9" t="s">
        <v>41</v>
      </c>
      <c r="AH627" s="9">
        <v>100</v>
      </c>
      <c r="AI627" s="14" t="s">
        <v>56</v>
      </c>
    </row>
    <row r="628" spans="1:35" x14ac:dyDescent="0.25">
      <c r="A628" s="8">
        <v>930</v>
      </c>
      <c r="B628" s="9" t="s">
        <v>52</v>
      </c>
      <c r="C628" s="9">
        <v>0</v>
      </c>
      <c r="D628" s="9" t="s">
        <v>60</v>
      </c>
      <c r="E628" s="9" t="s">
        <v>60</v>
      </c>
      <c r="F628" s="10" t="s">
        <v>2037</v>
      </c>
      <c r="G628" s="9" t="s">
        <v>467</v>
      </c>
      <c r="H628" s="9">
        <v>1005692543</v>
      </c>
      <c r="I628" s="9">
        <v>899999230</v>
      </c>
      <c r="J628" s="9" t="s">
        <v>87</v>
      </c>
      <c r="K628" s="9">
        <v>82711967</v>
      </c>
      <c r="L628" s="9">
        <v>1005692543</v>
      </c>
      <c r="M628" s="9" t="s">
        <v>467</v>
      </c>
      <c r="N628" s="9">
        <v>55266</v>
      </c>
      <c r="O628" s="9" t="s">
        <v>62</v>
      </c>
      <c r="P628" s="9" t="s">
        <v>61</v>
      </c>
      <c r="Q628" s="9" t="s">
        <v>58</v>
      </c>
      <c r="R628" s="12">
        <v>44750</v>
      </c>
      <c r="S628" s="12">
        <v>44750</v>
      </c>
      <c r="T628" s="12">
        <v>44778</v>
      </c>
      <c r="U628" s="12">
        <v>44784</v>
      </c>
      <c r="V628" s="12">
        <v>44782</v>
      </c>
      <c r="W628" s="13">
        <v>128900</v>
      </c>
      <c r="X628" s="9" t="s">
        <v>802</v>
      </c>
      <c r="Y628" s="9" t="s">
        <v>59</v>
      </c>
      <c r="Z628" s="9" t="s">
        <v>89</v>
      </c>
      <c r="AA628" s="9">
        <v>958503</v>
      </c>
      <c r="AB628" s="9" t="s">
        <v>39</v>
      </c>
      <c r="AC628" s="9" t="s">
        <v>40</v>
      </c>
      <c r="AD628" s="9">
        <v>72092</v>
      </c>
      <c r="AE628" s="9">
        <v>800484325</v>
      </c>
      <c r="AF628" s="9">
        <v>800659187</v>
      </c>
      <c r="AG628" s="9" t="s">
        <v>41</v>
      </c>
      <c r="AH628" s="9">
        <v>100</v>
      </c>
      <c r="AI628" s="14" t="s">
        <v>56</v>
      </c>
    </row>
    <row r="629" spans="1:35" x14ac:dyDescent="0.25">
      <c r="A629" s="8">
        <v>930</v>
      </c>
      <c r="B629" s="9" t="s">
        <v>52</v>
      </c>
      <c r="C629" s="9">
        <v>0</v>
      </c>
      <c r="D629" s="9" t="s">
        <v>60</v>
      </c>
      <c r="E629" s="9" t="s">
        <v>60</v>
      </c>
      <c r="F629" s="10" t="s">
        <v>2037</v>
      </c>
      <c r="G629" s="9" t="s">
        <v>468</v>
      </c>
      <c r="H629" s="9">
        <v>1193109218</v>
      </c>
      <c r="I629" s="9">
        <v>899999230</v>
      </c>
      <c r="J629" s="9" t="s">
        <v>87</v>
      </c>
      <c r="K629" s="9">
        <v>82712302</v>
      </c>
      <c r="L629" s="9">
        <v>1193109218</v>
      </c>
      <c r="M629" s="9" t="s">
        <v>468</v>
      </c>
      <c r="N629" s="9">
        <v>55267</v>
      </c>
      <c r="O629" s="9" t="s">
        <v>62</v>
      </c>
      <c r="P629" s="9" t="s">
        <v>61</v>
      </c>
      <c r="Q629" s="9" t="s">
        <v>58</v>
      </c>
      <c r="R629" s="12">
        <v>44750</v>
      </c>
      <c r="S629" s="12">
        <v>44750</v>
      </c>
      <c r="T629" s="12">
        <v>44778</v>
      </c>
      <c r="U629" s="12">
        <v>44784</v>
      </c>
      <c r="V629" s="12">
        <v>44782</v>
      </c>
      <c r="W629" s="13">
        <v>170200</v>
      </c>
      <c r="X629" s="9" t="s">
        <v>803</v>
      </c>
      <c r="Y629" s="9" t="s">
        <v>59</v>
      </c>
      <c r="Z629" s="9" t="s">
        <v>89</v>
      </c>
      <c r="AA629" s="9">
        <v>958503</v>
      </c>
      <c r="AB629" s="9" t="s">
        <v>39</v>
      </c>
      <c r="AC629" s="9" t="s">
        <v>40</v>
      </c>
      <c r="AD629" s="9">
        <v>72090</v>
      </c>
      <c r="AE629" s="9">
        <v>800484325</v>
      </c>
      <c r="AF629" s="9">
        <v>800659187</v>
      </c>
      <c r="AG629" s="9" t="s">
        <v>41</v>
      </c>
      <c r="AH629" s="9">
        <v>100</v>
      </c>
      <c r="AI629" s="14" t="s">
        <v>56</v>
      </c>
    </row>
    <row r="630" spans="1:35" x14ac:dyDescent="0.25">
      <c r="A630" s="8">
        <v>930</v>
      </c>
      <c r="B630" s="9" t="s">
        <v>52</v>
      </c>
      <c r="C630" s="9">
        <v>0</v>
      </c>
      <c r="D630" s="9" t="s">
        <v>60</v>
      </c>
      <c r="E630" s="9" t="s">
        <v>60</v>
      </c>
      <c r="F630" s="10" t="s">
        <v>2037</v>
      </c>
      <c r="G630" s="9" t="s">
        <v>469</v>
      </c>
      <c r="H630" s="9">
        <v>1000795624</v>
      </c>
      <c r="I630" s="9">
        <v>899999230</v>
      </c>
      <c r="J630" s="9" t="s">
        <v>87</v>
      </c>
      <c r="K630" s="9">
        <v>82712389</v>
      </c>
      <c r="L630" s="9">
        <v>1000795624</v>
      </c>
      <c r="M630" s="9" t="s">
        <v>469</v>
      </c>
      <c r="N630" s="9">
        <v>55268</v>
      </c>
      <c r="O630" s="9" t="s">
        <v>62</v>
      </c>
      <c r="P630" s="9" t="s">
        <v>61</v>
      </c>
      <c r="Q630" s="9" t="s">
        <v>58</v>
      </c>
      <c r="R630" s="12">
        <v>44750</v>
      </c>
      <c r="S630" s="12">
        <v>44750</v>
      </c>
      <c r="T630" s="12">
        <v>44778</v>
      </c>
      <c r="U630" s="12">
        <v>44784</v>
      </c>
      <c r="V630" s="12">
        <v>44782</v>
      </c>
      <c r="W630" s="13">
        <v>130500</v>
      </c>
      <c r="X630" s="9" t="s">
        <v>804</v>
      </c>
      <c r="Y630" s="9" t="s">
        <v>59</v>
      </c>
      <c r="Z630" s="9" t="s">
        <v>89</v>
      </c>
      <c r="AA630" s="9">
        <v>958503</v>
      </c>
      <c r="AB630" s="9" t="s">
        <v>39</v>
      </c>
      <c r="AC630" s="9" t="s">
        <v>40</v>
      </c>
      <c r="AD630" s="9">
        <v>72088</v>
      </c>
      <c r="AE630" s="9">
        <v>800484325</v>
      </c>
      <c r="AF630" s="9">
        <v>800659187</v>
      </c>
      <c r="AG630" s="9" t="s">
        <v>41</v>
      </c>
      <c r="AH630" s="9">
        <v>100</v>
      </c>
      <c r="AI630" s="14" t="s">
        <v>56</v>
      </c>
    </row>
    <row r="631" spans="1:35" x14ac:dyDescent="0.25">
      <c r="A631" s="8">
        <v>930</v>
      </c>
      <c r="B631" s="9" t="s">
        <v>52</v>
      </c>
      <c r="C631" s="9">
        <v>0</v>
      </c>
      <c r="D631" s="9" t="s">
        <v>60</v>
      </c>
      <c r="E631" s="9" t="s">
        <v>60</v>
      </c>
      <c r="F631" s="10" t="s">
        <v>2037</v>
      </c>
      <c r="G631" s="9" t="s">
        <v>449</v>
      </c>
      <c r="H631" s="9">
        <v>1007703464</v>
      </c>
      <c r="I631" s="9">
        <v>899999230</v>
      </c>
      <c r="J631" s="9" t="s">
        <v>87</v>
      </c>
      <c r="K631" s="9">
        <v>82719133</v>
      </c>
      <c r="L631" s="9">
        <v>1007703464</v>
      </c>
      <c r="M631" s="9" t="s">
        <v>449</v>
      </c>
      <c r="N631" s="9">
        <v>55270</v>
      </c>
      <c r="O631" s="9" t="s">
        <v>62</v>
      </c>
      <c r="P631" s="9" t="s">
        <v>61</v>
      </c>
      <c r="Q631" s="9" t="s">
        <v>58</v>
      </c>
      <c r="R631" s="12">
        <v>44753</v>
      </c>
      <c r="S631" s="12">
        <v>44751</v>
      </c>
      <c r="T631" s="12">
        <v>44778</v>
      </c>
      <c r="U631" s="12">
        <v>44784</v>
      </c>
      <c r="V631" s="12">
        <v>44782</v>
      </c>
      <c r="W631" s="13">
        <v>389800</v>
      </c>
      <c r="X631" s="9" t="s">
        <v>805</v>
      </c>
      <c r="Y631" s="9" t="s">
        <v>59</v>
      </c>
      <c r="Z631" s="9" t="s">
        <v>89</v>
      </c>
      <c r="AA631" s="9">
        <v>958503</v>
      </c>
      <c r="AB631" s="9" t="s">
        <v>39</v>
      </c>
      <c r="AC631" s="9" t="s">
        <v>40</v>
      </c>
      <c r="AD631" s="9">
        <v>72093</v>
      </c>
      <c r="AE631" s="9">
        <v>800484325</v>
      </c>
      <c r="AF631" s="9">
        <v>800659187</v>
      </c>
      <c r="AG631" s="9" t="s">
        <v>41</v>
      </c>
      <c r="AH631" s="9">
        <v>100</v>
      </c>
      <c r="AI631" s="14" t="s">
        <v>56</v>
      </c>
    </row>
    <row r="632" spans="1:35" x14ac:dyDescent="0.25">
      <c r="A632" s="8">
        <v>930</v>
      </c>
      <c r="B632" s="9" t="s">
        <v>52</v>
      </c>
      <c r="C632" s="9">
        <v>0</v>
      </c>
      <c r="D632" s="9" t="s">
        <v>60</v>
      </c>
      <c r="E632" s="9" t="s">
        <v>60</v>
      </c>
      <c r="F632" s="10" t="s">
        <v>2037</v>
      </c>
      <c r="G632" s="9" t="s">
        <v>748</v>
      </c>
      <c r="H632" s="9">
        <v>1118533089</v>
      </c>
      <c r="I632" s="9">
        <v>899999230</v>
      </c>
      <c r="J632" s="9" t="s">
        <v>87</v>
      </c>
      <c r="K632" s="9">
        <v>40105928</v>
      </c>
      <c r="L632" s="9">
        <v>1118533089</v>
      </c>
      <c r="M632" s="9" t="s">
        <v>748</v>
      </c>
      <c r="N632" s="9">
        <v>55257</v>
      </c>
      <c r="O632" s="9" t="s">
        <v>62</v>
      </c>
      <c r="P632" s="9" t="s">
        <v>61</v>
      </c>
      <c r="Q632" s="9" t="s">
        <v>58</v>
      </c>
      <c r="R632" s="12">
        <v>44735</v>
      </c>
      <c r="S632" s="12">
        <v>44699</v>
      </c>
      <c r="T632" s="12">
        <v>44776</v>
      </c>
      <c r="U632" s="12">
        <v>44781</v>
      </c>
      <c r="V632" s="12">
        <v>44777</v>
      </c>
      <c r="W632" s="13">
        <v>77000</v>
      </c>
      <c r="X632" s="9" t="s">
        <v>751</v>
      </c>
      <c r="Y632" s="9" t="s">
        <v>59</v>
      </c>
      <c r="Z632" s="9" t="s">
        <v>89</v>
      </c>
      <c r="AA632" s="9">
        <v>957719</v>
      </c>
      <c r="AB632" s="9" t="s">
        <v>44</v>
      </c>
      <c r="AC632" s="9" t="s">
        <v>40</v>
      </c>
      <c r="AD632" s="9">
        <v>72085</v>
      </c>
      <c r="AE632" s="9">
        <v>800484014</v>
      </c>
      <c r="AF632" s="9">
        <v>800658367</v>
      </c>
      <c r="AG632" s="9" t="s">
        <v>41</v>
      </c>
      <c r="AH632" s="9">
        <v>100</v>
      </c>
      <c r="AI632" s="14" t="s">
        <v>56</v>
      </c>
    </row>
    <row r="633" spans="1:35" x14ac:dyDescent="0.25">
      <c r="A633" s="8">
        <v>930</v>
      </c>
      <c r="B633" s="9" t="s">
        <v>52</v>
      </c>
      <c r="C633" s="9">
        <v>0</v>
      </c>
      <c r="D633" s="9" t="s">
        <v>60</v>
      </c>
      <c r="E633" s="9" t="s">
        <v>60</v>
      </c>
      <c r="F633" s="10" t="s">
        <v>2037</v>
      </c>
      <c r="G633" s="9" t="s">
        <v>449</v>
      </c>
      <c r="H633" s="9">
        <v>1007703464</v>
      </c>
      <c r="I633" s="9">
        <v>899999230</v>
      </c>
      <c r="J633" s="9" t="s">
        <v>87</v>
      </c>
      <c r="K633" s="9">
        <v>82719133</v>
      </c>
      <c r="L633" s="9">
        <v>1007703464</v>
      </c>
      <c r="M633" s="9" t="s">
        <v>449</v>
      </c>
      <c r="N633" s="9">
        <v>55270</v>
      </c>
      <c r="O633" s="9" t="s">
        <v>62</v>
      </c>
      <c r="P633" s="9" t="s">
        <v>61</v>
      </c>
      <c r="Q633" s="9" t="s">
        <v>58</v>
      </c>
      <c r="R633" s="12">
        <v>44753</v>
      </c>
      <c r="S633" s="12">
        <v>44751</v>
      </c>
      <c r="T633" s="12">
        <v>44796</v>
      </c>
      <c r="U633" s="12">
        <v>44802</v>
      </c>
      <c r="V633" s="12">
        <v>44798</v>
      </c>
      <c r="W633" s="13">
        <v>57600</v>
      </c>
      <c r="X633" s="9" t="s">
        <v>806</v>
      </c>
      <c r="Y633" s="9" t="s">
        <v>59</v>
      </c>
      <c r="Z633" s="9" t="s">
        <v>89</v>
      </c>
      <c r="AA633" s="9">
        <v>962063</v>
      </c>
      <c r="AB633" s="9" t="s">
        <v>44</v>
      </c>
      <c r="AC633" s="9" t="s">
        <v>40</v>
      </c>
      <c r="AD633" s="9">
        <v>72185</v>
      </c>
      <c r="AE633" s="9">
        <v>800486308</v>
      </c>
      <c r="AF633" s="9">
        <v>800661735</v>
      </c>
      <c r="AG633" s="9" t="s">
        <v>41</v>
      </c>
      <c r="AH633" s="9">
        <v>100</v>
      </c>
      <c r="AI633" s="14" t="s">
        <v>56</v>
      </c>
    </row>
    <row r="634" spans="1:35" x14ac:dyDescent="0.25">
      <c r="A634" s="8">
        <v>930</v>
      </c>
      <c r="B634" s="9" t="s">
        <v>52</v>
      </c>
      <c r="C634" s="9">
        <v>0</v>
      </c>
      <c r="D634" s="9" t="s">
        <v>60</v>
      </c>
      <c r="E634" s="9" t="s">
        <v>60</v>
      </c>
      <c r="F634" s="10" t="s">
        <v>2037</v>
      </c>
      <c r="G634" s="9" t="s">
        <v>471</v>
      </c>
      <c r="H634" s="9">
        <v>1013670494</v>
      </c>
      <c r="I634" s="9">
        <v>899999230</v>
      </c>
      <c r="J634" s="9" t="s">
        <v>87</v>
      </c>
      <c r="K634" s="9">
        <v>82719776</v>
      </c>
      <c r="L634" s="9">
        <v>1013670494</v>
      </c>
      <c r="M634" s="9" t="s">
        <v>471</v>
      </c>
      <c r="N634" s="9">
        <v>55273</v>
      </c>
      <c r="O634" s="9" t="s">
        <v>62</v>
      </c>
      <c r="P634" s="9" t="s">
        <v>61</v>
      </c>
      <c r="Q634" s="9" t="s">
        <v>58</v>
      </c>
      <c r="R634" s="12">
        <v>44753</v>
      </c>
      <c r="S634" s="12">
        <v>44753</v>
      </c>
      <c r="T634" s="12">
        <v>44797</v>
      </c>
      <c r="U634" s="12">
        <v>44803</v>
      </c>
      <c r="V634" s="12">
        <v>44799</v>
      </c>
      <c r="W634" s="13">
        <v>57600</v>
      </c>
      <c r="X634" s="9" t="s">
        <v>807</v>
      </c>
      <c r="Y634" s="9" t="s">
        <v>59</v>
      </c>
      <c r="Z634" s="9" t="s">
        <v>89</v>
      </c>
      <c r="AA634" s="9">
        <v>963348</v>
      </c>
      <c r="AB634" s="9" t="s">
        <v>39</v>
      </c>
      <c r="AC634" s="9" t="s">
        <v>40</v>
      </c>
      <c r="AD634" s="9">
        <v>72197</v>
      </c>
      <c r="AE634" s="9">
        <v>800486653</v>
      </c>
      <c r="AF634" s="9">
        <v>800662311</v>
      </c>
      <c r="AG634" s="9" t="s">
        <v>41</v>
      </c>
      <c r="AH634" s="9">
        <v>100</v>
      </c>
      <c r="AI634" s="14" t="s">
        <v>56</v>
      </c>
    </row>
    <row r="635" spans="1:35" x14ac:dyDescent="0.25">
      <c r="A635" s="8">
        <v>930</v>
      </c>
      <c r="B635" s="9" t="s">
        <v>52</v>
      </c>
      <c r="C635" s="9">
        <v>0</v>
      </c>
      <c r="D635" s="9" t="s">
        <v>60</v>
      </c>
      <c r="E635" s="9" t="s">
        <v>60</v>
      </c>
      <c r="F635" s="10" t="s">
        <v>2037</v>
      </c>
      <c r="G635" s="9" t="s">
        <v>458</v>
      </c>
      <c r="H635" s="9">
        <v>1001185831</v>
      </c>
      <c r="I635" s="9">
        <v>899999230</v>
      </c>
      <c r="J635" s="9" t="s">
        <v>87</v>
      </c>
      <c r="K635" s="9">
        <v>82719980</v>
      </c>
      <c r="L635" s="9">
        <v>1001185831</v>
      </c>
      <c r="M635" s="9" t="s">
        <v>458</v>
      </c>
      <c r="N635" s="9">
        <v>55274</v>
      </c>
      <c r="O635" s="9" t="s">
        <v>62</v>
      </c>
      <c r="P635" s="9" t="s">
        <v>61</v>
      </c>
      <c r="Q635" s="9" t="s">
        <v>58</v>
      </c>
      <c r="R635" s="12">
        <v>44753</v>
      </c>
      <c r="S635" s="12">
        <v>44753</v>
      </c>
      <c r="T635" s="12">
        <v>44802</v>
      </c>
      <c r="U635" s="12">
        <v>44809</v>
      </c>
      <c r="V635" s="12">
        <v>44805</v>
      </c>
      <c r="W635" s="13">
        <v>138900</v>
      </c>
      <c r="X635" s="9" t="s">
        <v>808</v>
      </c>
      <c r="Y635" s="9" t="s">
        <v>59</v>
      </c>
      <c r="Z635" s="9" t="s">
        <v>89</v>
      </c>
      <c r="AA635" s="9">
        <v>964266</v>
      </c>
      <c r="AB635" s="9" t="s">
        <v>50</v>
      </c>
      <c r="AC635" s="9" t="s">
        <v>40</v>
      </c>
      <c r="AD635" s="9">
        <v>72208</v>
      </c>
      <c r="AE635" s="9">
        <v>800487215</v>
      </c>
      <c r="AF635" s="9">
        <v>0</v>
      </c>
      <c r="AG635" s="9" t="s">
        <v>41</v>
      </c>
      <c r="AH635" s="9">
        <v>100</v>
      </c>
      <c r="AI635" s="14" t="s">
        <v>56</v>
      </c>
    </row>
    <row r="636" spans="1:35" x14ac:dyDescent="0.25">
      <c r="A636" s="8">
        <v>930</v>
      </c>
      <c r="B636" s="9" t="s">
        <v>52</v>
      </c>
      <c r="C636" s="9">
        <v>0</v>
      </c>
      <c r="D636" s="9" t="s">
        <v>60</v>
      </c>
      <c r="E636" s="9" t="s">
        <v>60</v>
      </c>
      <c r="F636" s="10" t="s">
        <v>2037</v>
      </c>
      <c r="G636" s="9" t="s">
        <v>454</v>
      </c>
      <c r="H636" s="9">
        <v>1000792592</v>
      </c>
      <c r="I636" s="9">
        <v>899999230</v>
      </c>
      <c r="J636" s="9" t="s">
        <v>87</v>
      </c>
      <c r="K636" s="9">
        <v>82719319</v>
      </c>
      <c r="L636" s="9">
        <v>1000792592</v>
      </c>
      <c r="M636" s="9" t="s">
        <v>454</v>
      </c>
      <c r="N636" s="9">
        <v>55271</v>
      </c>
      <c r="O636" s="9" t="s">
        <v>62</v>
      </c>
      <c r="P636" s="9" t="s">
        <v>61</v>
      </c>
      <c r="Q636" s="9" t="s">
        <v>37</v>
      </c>
      <c r="R636" s="12">
        <v>44753</v>
      </c>
      <c r="S636" s="12">
        <v>44753</v>
      </c>
      <c r="T636" s="12">
        <v>44778</v>
      </c>
      <c r="U636" s="12">
        <v>44784</v>
      </c>
      <c r="V636" s="12">
        <v>44782</v>
      </c>
      <c r="W636" s="13">
        <v>286800</v>
      </c>
      <c r="X636" s="9" t="s">
        <v>809</v>
      </c>
      <c r="Y636" s="9" t="s">
        <v>38</v>
      </c>
      <c r="Z636" s="9" t="s">
        <v>89</v>
      </c>
      <c r="AA636" s="9">
        <v>958503</v>
      </c>
      <c r="AB636" s="9" t="s">
        <v>39</v>
      </c>
      <c r="AC636" s="9" t="s">
        <v>40</v>
      </c>
      <c r="AD636" s="9">
        <v>72094</v>
      </c>
      <c r="AE636" s="9">
        <v>800484325</v>
      </c>
      <c r="AF636" s="9">
        <v>800659187</v>
      </c>
      <c r="AG636" s="9" t="s">
        <v>41</v>
      </c>
      <c r="AH636" s="9">
        <v>100</v>
      </c>
      <c r="AI636" s="14" t="s">
        <v>56</v>
      </c>
    </row>
    <row r="637" spans="1:35" x14ac:dyDescent="0.25">
      <c r="A637" s="8">
        <v>930</v>
      </c>
      <c r="B637" s="9" t="s">
        <v>52</v>
      </c>
      <c r="C637" s="9">
        <v>0</v>
      </c>
      <c r="D637" s="9" t="s">
        <v>60</v>
      </c>
      <c r="E637" s="9" t="s">
        <v>60</v>
      </c>
      <c r="F637" s="10" t="s">
        <v>2037</v>
      </c>
      <c r="G637" s="9" t="s">
        <v>470</v>
      </c>
      <c r="H637" s="9">
        <v>1014292677</v>
      </c>
      <c r="I637" s="9">
        <v>899999230</v>
      </c>
      <c r="J637" s="9" t="s">
        <v>87</v>
      </c>
      <c r="K637" s="9">
        <v>82719681</v>
      </c>
      <c r="L637" s="9">
        <v>1014292677</v>
      </c>
      <c r="M637" s="9" t="s">
        <v>470</v>
      </c>
      <c r="N637" s="9">
        <v>55272</v>
      </c>
      <c r="O637" s="9" t="s">
        <v>62</v>
      </c>
      <c r="P637" s="9" t="s">
        <v>61</v>
      </c>
      <c r="Q637" s="9" t="s">
        <v>58</v>
      </c>
      <c r="R637" s="12">
        <v>44753</v>
      </c>
      <c r="S637" s="12">
        <v>44753</v>
      </c>
      <c r="T637" s="12">
        <v>44778</v>
      </c>
      <c r="U637" s="12">
        <v>44784</v>
      </c>
      <c r="V637" s="12">
        <v>44782</v>
      </c>
      <c r="W637" s="13">
        <v>145500</v>
      </c>
      <c r="X637" s="9" t="s">
        <v>810</v>
      </c>
      <c r="Y637" s="9" t="s">
        <v>59</v>
      </c>
      <c r="Z637" s="9" t="s">
        <v>89</v>
      </c>
      <c r="AA637" s="9">
        <v>958503</v>
      </c>
      <c r="AB637" s="9" t="s">
        <v>39</v>
      </c>
      <c r="AC637" s="9" t="s">
        <v>40</v>
      </c>
      <c r="AD637" s="9">
        <v>72095</v>
      </c>
      <c r="AE637" s="9">
        <v>800484325</v>
      </c>
      <c r="AF637" s="9">
        <v>800659187</v>
      </c>
      <c r="AG637" s="9" t="s">
        <v>41</v>
      </c>
      <c r="AH637" s="9">
        <v>100</v>
      </c>
      <c r="AI637" s="14" t="s">
        <v>56</v>
      </c>
    </row>
    <row r="638" spans="1:35" x14ac:dyDescent="0.25">
      <c r="A638" s="8">
        <v>930</v>
      </c>
      <c r="B638" s="9" t="s">
        <v>52</v>
      </c>
      <c r="C638" s="9">
        <v>0</v>
      </c>
      <c r="D638" s="9" t="s">
        <v>60</v>
      </c>
      <c r="E638" s="9" t="s">
        <v>60</v>
      </c>
      <c r="F638" s="10" t="s">
        <v>2037</v>
      </c>
      <c r="G638" s="9" t="s">
        <v>458</v>
      </c>
      <c r="H638" s="9">
        <v>1001185831</v>
      </c>
      <c r="I638" s="9">
        <v>899999230</v>
      </c>
      <c r="J638" s="9" t="s">
        <v>87</v>
      </c>
      <c r="K638" s="9">
        <v>82719980</v>
      </c>
      <c r="L638" s="9">
        <v>1001185831</v>
      </c>
      <c r="M638" s="9" t="s">
        <v>458</v>
      </c>
      <c r="N638" s="9">
        <v>55274</v>
      </c>
      <c r="O638" s="9" t="s">
        <v>62</v>
      </c>
      <c r="P638" s="9" t="s">
        <v>61</v>
      </c>
      <c r="Q638" s="9" t="s">
        <v>37</v>
      </c>
      <c r="R638" s="12">
        <v>44753</v>
      </c>
      <c r="S638" s="12">
        <v>44753</v>
      </c>
      <c r="T638" s="12">
        <v>44778</v>
      </c>
      <c r="U638" s="12">
        <v>44784</v>
      </c>
      <c r="V638" s="12">
        <v>44782</v>
      </c>
      <c r="W638" s="13">
        <v>420900</v>
      </c>
      <c r="X638" s="9" t="s">
        <v>811</v>
      </c>
      <c r="Y638" s="9" t="s">
        <v>38</v>
      </c>
      <c r="Z638" s="9" t="s">
        <v>89</v>
      </c>
      <c r="AA638" s="9">
        <v>958503</v>
      </c>
      <c r="AB638" s="9" t="s">
        <v>39</v>
      </c>
      <c r="AC638" s="9" t="s">
        <v>40</v>
      </c>
      <c r="AD638" s="9">
        <v>72096</v>
      </c>
      <c r="AE638" s="9">
        <v>800484325</v>
      </c>
      <c r="AF638" s="9">
        <v>800659187</v>
      </c>
      <c r="AG638" s="9" t="s">
        <v>41</v>
      </c>
      <c r="AH638" s="9">
        <v>100</v>
      </c>
      <c r="AI638" s="14" t="s">
        <v>56</v>
      </c>
    </row>
    <row r="639" spans="1:35" x14ac:dyDescent="0.25">
      <c r="A639" s="8">
        <v>930</v>
      </c>
      <c r="B639" s="9" t="s">
        <v>52</v>
      </c>
      <c r="C639" s="9">
        <v>0</v>
      </c>
      <c r="D639" s="9" t="s">
        <v>60</v>
      </c>
      <c r="E639" s="9" t="s">
        <v>60</v>
      </c>
      <c r="F639" s="10" t="s">
        <v>2037</v>
      </c>
      <c r="G639" s="9" t="s">
        <v>454</v>
      </c>
      <c r="H639" s="9">
        <v>1000792592</v>
      </c>
      <c r="I639" s="9">
        <v>899999230</v>
      </c>
      <c r="J639" s="9" t="s">
        <v>87</v>
      </c>
      <c r="K639" s="9">
        <v>82719319</v>
      </c>
      <c r="L639" s="9">
        <v>1000792592</v>
      </c>
      <c r="M639" s="9" t="s">
        <v>454</v>
      </c>
      <c r="N639" s="9">
        <v>55271</v>
      </c>
      <c r="O639" s="9" t="s">
        <v>62</v>
      </c>
      <c r="P639" s="9" t="s">
        <v>61</v>
      </c>
      <c r="Q639" s="9" t="s">
        <v>58</v>
      </c>
      <c r="R639" s="12">
        <v>44753</v>
      </c>
      <c r="S639" s="12">
        <v>44753</v>
      </c>
      <c r="T639" s="12">
        <v>44784</v>
      </c>
      <c r="U639" s="12">
        <v>44790</v>
      </c>
      <c r="V639" s="12">
        <v>44785</v>
      </c>
      <c r="W639" s="13">
        <v>57600</v>
      </c>
      <c r="X639" s="9" t="s">
        <v>812</v>
      </c>
      <c r="Y639" s="9" t="s">
        <v>59</v>
      </c>
      <c r="Z639" s="9" t="s">
        <v>89</v>
      </c>
      <c r="AA639" s="9">
        <v>960062</v>
      </c>
      <c r="AB639" s="9" t="s">
        <v>39</v>
      </c>
      <c r="AC639" s="9" t="s">
        <v>40</v>
      </c>
      <c r="AD639" s="9">
        <v>72166</v>
      </c>
      <c r="AE639" s="9">
        <v>800485095</v>
      </c>
      <c r="AF639" s="9">
        <v>800660023</v>
      </c>
      <c r="AG639" s="9" t="s">
        <v>41</v>
      </c>
      <c r="AH639" s="9">
        <v>100</v>
      </c>
      <c r="AI639" s="14" t="s">
        <v>56</v>
      </c>
    </row>
    <row r="640" spans="1:35" x14ac:dyDescent="0.25">
      <c r="A640" s="8">
        <v>930</v>
      </c>
      <c r="B640" s="9" t="s">
        <v>52</v>
      </c>
      <c r="C640" s="9">
        <v>0</v>
      </c>
      <c r="D640" s="9" t="s">
        <v>60</v>
      </c>
      <c r="E640" s="9" t="s">
        <v>60</v>
      </c>
      <c r="F640" s="10" t="s">
        <v>2037</v>
      </c>
      <c r="G640" s="9" t="s">
        <v>458</v>
      </c>
      <c r="H640" s="9">
        <v>1001185831</v>
      </c>
      <c r="I640" s="9">
        <v>899999230</v>
      </c>
      <c r="J640" s="9" t="s">
        <v>87</v>
      </c>
      <c r="K640" s="9">
        <v>82719980</v>
      </c>
      <c r="L640" s="9">
        <v>1001185831</v>
      </c>
      <c r="M640" s="9" t="s">
        <v>458</v>
      </c>
      <c r="N640" s="9">
        <v>55274</v>
      </c>
      <c r="O640" s="9" t="s">
        <v>62</v>
      </c>
      <c r="P640" s="9" t="s">
        <v>61</v>
      </c>
      <c r="Q640" s="9" t="s">
        <v>58</v>
      </c>
      <c r="R640" s="12">
        <v>44753</v>
      </c>
      <c r="S640" s="12">
        <v>44753</v>
      </c>
      <c r="T640" s="12">
        <v>44784</v>
      </c>
      <c r="U640" s="12">
        <v>44790</v>
      </c>
      <c r="V640" s="12">
        <v>44785</v>
      </c>
      <c r="W640" s="13">
        <v>56300</v>
      </c>
      <c r="X640" s="9" t="s">
        <v>813</v>
      </c>
      <c r="Y640" s="9" t="s">
        <v>59</v>
      </c>
      <c r="Z640" s="9" t="s">
        <v>89</v>
      </c>
      <c r="AA640" s="9">
        <v>960062</v>
      </c>
      <c r="AB640" s="9" t="s">
        <v>39</v>
      </c>
      <c r="AC640" s="9" t="s">
        <v>40</v>
      </c>
      <c r="AD640" s="9">
        <v>72165</v>
      </c>
      <c r="AE640" s="9">
        <v>800485095</v>
      </c>
      <c r="AF640" s="9">
        <v>800660023</v>
      </c>
      <c r="AG640" s="9" t="s">
        <v>41</v>
      </c>
      <c r="AH640" s="9">
        <v>100</v>
      </c>
      <c r="AI640" s="14" t="s">
        <v>56</v>
      </c>
    </row>
    <row r="641" spans="1:35" x14ac:dyDescent="0.25">
      <c r="A641" s="8">
        <v>930</v>
      </c>
      <c r="B641" s="9" t="s">
        <v>52</v>
      </c>
      <c r="C641" s="9">
        <v>0</v>
      </c>
      <c r="D641" s="9" t="s">
        <v>60</v>
      </c>
      <c r="E641" s="9" t="s">
        <v>60</v>
      </c>
      <c r="F641" s="10" t="s">
        <v>2037</v>
      </c>
      <c r="G641" s="9" t="s">
        <v>474</v>
      </c>
      <c r="H641" s="9">
        <v>1014304693</v>
      </c>
      <c r="I641" s="9">
        <v>899999230</v>
      </c>
      <c r="J641" s="9" t="s">
        <v>87</v>
      </c>
      <c r="K641" s="9">
        <v>82744931</v>
      </c>
      <c r="L641" s="9">
        <v>1014304693</v>
      </c>
      <c r="M641" s="9" t="s">
        <v>474</v>
      </c>
      <c r="N641" s="9">
        <v>55284</v>
      </c>
      <c r="O641" s="9" t="s">
        <v>62</v>
      </c>
      <c r="P641" s="9" t="s">
        <v>61</v>
      </c>
      <c r="Q641" s="9" t="s">
        <v>58</v>
      </c>
      <c r="R641" s="12">
        <v>44756</v>
      </c>
      <c r="S641" s="12">
        <v>44756</v>
      </c>
      <c r="T641" s="12">
        <v>44783</v>
      </c>
      <c r="U641" s="12">
        <v>44790</v>
      </c>
      <c r="V641" s="12">
        <v>44785</v>
      </c>
      <c r="W641" s="13">
        <v>158600</v>
      </c>
      <c r="X641" s="9" t="s">
        <v>814</v>
      </c>
      <c r="Y641" s="9" t="s">
        <v>59</v>
      </c>
      <c r="Z641" s="9" t="s">
        <v>89</v>
      </c>
      <c r="AA641" s="9">
        <v>960062</v>
      </c>
      <c r="AB641" s="9" t="s">
        <v>39</v>
      </c>
      <c r="AC641" s="9" t="s">
        <v>40</v>
      </c>
      <c r="AD641" s="9">
        <v>72154</v>
      </c>
      <c r="AE641" s="9">
        <v>800484995</v>
      </c>
      <c r="AF641" s="9">
        <v>800660015</v>
      </c>
      <c r="AG641" s="9" t="s">
        <v>41</v>
      </c>
      <c r="AH641" s="9">
        <v>100</v>
      </c>
      <c r="AI641" s="14" t="s">
        <v>56</v>
      </c>
    </row>
    <row r="642" spans="1:35" x14ac:dyDescent="0.25">
      <c r="A642" s="8">
        <v>930</v>
      </c>
      <c r="B642" s="9" t="s">
        <v>52</v>
      </c>
      <c r="C642" s="9">
        <v>0</v>
      </c>
      <c r="D642" s="9" t="s">
        <v>60</v>
      </c>
      <c r="E642" s="9" t="s">
        <v>60</v>
      </c>
      <c r="F642" s="10" t="s">
        <v>2037</v>
      </c>
      <c r="G642" s="9" t="s">
        <v>475</v>
      </c>
      <c r="H642" s="9">
        <v>1233504078</v>
      </c>
      <c r="I642" s="9">
        <v>899999230</v>
      </c>
      <c r="J642" s="9" t="s">
        <v>87</v>
      </c>
      <c r="K642" s="9">
        <v>82744954</v>
      </c>
      <c r="L642" s="9">
        <v>1233504078</v>
      </c>
      <c r="M642" s="9" t="s">
        <v>475</v>
      </c>
      <c r="N642" s="9">
        <v>55285</v>
      </c>
      <c r="O642" s="9" t="s">
        <v>62</v>
      </c>
      <c r="P642" s="9" t="s">
        <v>61</v>
      </c>
      <c r="Q642" s="9" t="s">
        <v>58</v>
      </c>
      <c r="R642" s="12">
        <v>44756</v>
      </c>
      <c r="S642" s="12">
        <v>44749</v>
      </c>
      <c r="T642" s="12">
        <v>44783</v>
      </c>
      <c r="U642" s="12">
        <v>44790</v>
      </c>
      <c r="V642" s="12">
        <v>44785</v>
      </c>
      <c r="W642" s="13">
        <v>130500</v>
      </c>
      <c r="X642" s="9" t="s">
        <v>815</v>
      </c>
      <c r="Y642" s="9" t="s">
        <v>59</v>
      </c>
      <c r="Z642" s="9" t="s">
        <v>89</v>
      </c>
      <c r="AA642" s="9">
        <v>960062</v>
      </c>
      <c r="AB642" s="9" t="s">
        <v>39</v>
      </c>
      <c r="AC642" s="9" t="s">
        <v>40</v>
      </c>
      <c r="AD642" s="9">
        <v>72157</v>
      </c>
      <c r="AE642" s="9">
        <v>800484995</v>
      </c>
      <c r="AF642" s="9">
        <v>800660015</v>
      </c>
      <c r="AG642" s="9" t="s">
        <v>41</v>
      </c>
      <c r="AH642" s="9">
        <v>100</v>
      </c>
      <c r="AI642" s="14" t="s">
        <v>56</v>
      </c>
    </row>
    <row r="643" spans="1:35" x14ac:dyDescent="0.25">
      <c r="A643" s="8">
        <v>930</v>
      </c>
      <c r="B643" s="9" t="s">
        <v>52</v>
      </c>
      <c r="C643" s="9">
        <v>0</v>
      </c>
      <c r="D643" s="9" t="s">
        <v>60</v>
      </c>
      <c r="E643" s="9" t="s">
        <v>60</v>
      </c>
      <c r="F643" s="10" t="s">
        <v>2037</v>
      </c>
      <c r="G643" s="9" t="s">
        <v>477</v>
      </c>
      <c r="H643" s="9">
        <v>1001003994</v>
      </c>
      <c r="I643" s="9">
        <v>899999230</v>
      </c>
      <c r="J643" s="9" t="s">
        <v>87</v>
      </c>
      <c r="K643" s="9">
        <v>82747204</v>
      </c>
      <c r="L643" s="9">
        <v>1001003994</v>
      </c>
      <c r="M643" s="9" t="s">
        <v>477</v>
      </c>
      <c r="N643" s="9">
        <v>55293</v>
      </c>
      <c r="O643" s="9" t="s">
        <v>62</v>
      </c>
      <c r="P643" s="9" t="s">
        <v>61</v>
      </c>
      <c r="Q643" s="9" t="s">
        <v>58</v>
      </c>
      <c r="R643" s="12">
        <v>44757</v>
      </c>
      <c r="S643" s="12">
        <v>44756</v>
      </c>
      <c r="T643" s="12">
        <v>44783</v>
      </c>
      <c r="U643" s="12">
        <v>44790</v>
      </c>
      <c r="V643" s="12">
        <v>44785</v>
      </c>
      <c r="W643" s="13">
        <v>128900</v>
      </c>
      <c r="X643" s="9" t="s">
        <v>816</v>
      </c>
      <c r="Y643" s="9" t="s">
        <v>59</v>
      </c>
      <c r="Z643" s="9" t="s">
        <v>89</v>
      </c>
      <c r="AA643" s="9">
        <v>960062</v>
      </c>
      <c r="AB643" s="9" t="s">
        <v>39</v>
      </c>
      <c r="AC643" s="9" t="s">
        <v>40</v>
      </c>
      <c r="AD643" s="9">
        <v>72156</v>
      </c>
      <c r="AE643" s="9">
        <v>800484995</v>
      </c>
      <c r="AF643" s="9">
        <v>800660015</v>
      </c>
      <c r="AG643" s="9" t="s">
        <v>41</v>
      </c>
      <c r="AH643" s="9">
        <v>100</v>
      </c>
      <c r="AI643" s="14" t="s">
        <v>56</v>
      </c>
    </row>
    <row r="644" spans="1:35" x14ac:dyDescent="0.25">
      <c r="A644" s="8">
        <v>930</v>
      </c>
      <c r="B644" s="9" t="s">
        <v>52</v>
      </c>
      <c r="C644" s="9">
        <v>0</v>
      </c>
      <c r="D644" s="9" t="s">
        <v>60</v>
      </c>
      <c r="E644" s="9" t="s">
        <v>60</v>
      </c>
      <c r="F644" s="10" t="s">
        <v>2037</v>
      </c>
      <c r="G644" s="9" t="s">
        <v>472</v>
      </c>
      <c r="H644" s="9">
        <v>1018461860</v>
      </c>
      <c r="I644" s="9">
        <v>899999230</v>
      </c>
      <c r="J644" s="9" t="s">
        <v>87</v>
      </c>
      <c r="K644" s="9">
        <v>82727771</v>
      </c>
      <c r="L644" s="9">
        <v>1018461860</v>
      </c>
      <c r="M644" s="9" t="s">
        <v>472</v>
      </c>
      <c r="N644" s="9">
        <v>55280</v>
      </c>
      <c r="O644" s="9" t="s">
        <v>62</v>
      </c>
      <c r="P644" s="9" t="s">
        <v>61</v>
      </c>
      <c r="Q644" s="9" t="s">
        <v>58</v>
      </c>
      <c r="R644" s="12">
        <v>44755</v>
      </c>
      <c r="S644" s="12">
        <v>44747</v>
      </c>
      <c r="T644" s="12">
        <v>44778</v>
      </c>
      <c r="U644" s="12">
        <v>44784</v>
      </c>
      <c r="V644" s="12">
        <v>44782</v>
      </c>
      <c r="W644" s="13">
        <v>130500</v>
      </c>
      <c r="X644" s="9" t="s">
        <v>817</v>
      </c>
      <c r="Y644" s="9" t="s">
        <v>59</v>
      </c>
      <c r="Z644" s="9" t="s">
        <v>89</v>
      </c>
      <c r="AA644" s="9">
        <v>958503</v>
      </c>
      <c r="AB644" s="9" t="s">
        <v>39</v>
      </c>
      <c r="AC644" s="9" t="s">
        <v>40</v>
      </c>
      <c r="AD644" s="9">
        <v>72100</v>
      </c>
      <c r="AE644" s="9">
        <v>800484325</v>
      </c>
      <c r="AF644" s="9">
        <v>800659187</v>
      </c>
      <c r="AG644" s="9" t="s">
        <v>41</v>
      </c>
      <c r="AH644" s="9">
        <v>100</v>
      </c>
      <c r="AI644" s="14" t="s">
        <v>56</v>
      </c>
    </row>
    <row r="645" spans="1:35" x14ac:dyDescent="0.25">
      <c r="A645" s="8">
        <v>930</v>
      </c>
      <c r="B645" s="9" t="s">
        <v>52</v>
      </c>
      <c r="C645" s="9">
        <v>0</v>
      </c>
      <c r="D645" s="9" t="s">
        <v>60</v>
      </c>
      <c r="E645" s="9" t="s">
        <v>60</v>
      </c>
      <c r="F645" s="10" t="s">
        <v>2037</v>
      </c>
      <c r="G645" s="9" t="s">
        <v>473</v>
      </c>
      <c r="H645" s="9">
        <v>1000379926</v>
      </c>
      <c r="I645" s="9">
        <v>899999230</v>
      </c>
      <c r="J645" s="9" t="s">
        <v>87</v>
      </c>
      <c r="K645" s="9">
        <v>82727802</v>
      </c>
      <c r="L645" s="9">
        <v>1000379926</v>
      </c>
      <c r="M645" s="9" t="s">
        <v>473</v>
      </c>
      <c r="N645" s="9">
        <v>55281</v>
      </c>
      <c r="O645" s="9" t="s">
        <v>62</v>
      </c>
      <c r="P645" s="9" t="s">
        <v>61</v>
      </c>
      <c r="Q645" s="9" t="s">
        <v>58</v>
      </c>
      <c r="R645" s="12">
        <v>44755</v>
      </c>
      <c r="S645" s="12">
        <v>44755</v>
      </c>
      <c r="T645" s="12">
        <v>44778</v>
      </c>
      <c r="U645" s="12">
        <v>44784</v>
      </c>
      <c r="V645" s="12">
        <v>44782</v>
      </c>
      <c r="W645" s="13">
        <v>130500</v>
      </c>
      <c r="X645" s="9" t="s">
        <v>818</v>
      </c>
      <c r="Y645" s="9" t="s">
        <v>59</v>
      </c>
      <c r="Z645" s="9" t="s">
        <v>89</v>
      </c>
      <c r="AA645" s="9">
        <v>958503</v>
      </c>
      <c r="AB645" s="9" t="s">
        <v>39</v>
      </c>
      <c r="AC645" s="9" t="s">
        <v>40</v>
      </c>
      <c r="AD645" s="9">
        <v>72099</v>
      </c>
      <c r="AE645" s="9">
        <v>800484325</v>
      </c>
      <c r="AF645" s="9">
        <v>800659187</v>
      </c>
      <c r="AG645" s="9" t="s">
        <v>41</v>
      </c>
      <c r="AH645" s="9">
        <v>100</v>
      </c>
      <c r="AI645" s="14" t="s">
        <v>56</v>
      </c>
    </row>
    <row r="646" spans="1:35" x14ac:dyDescent="0.25">
      <c r="A646" s="8">
        <v>930</v>
      </c>
      <c r="B646" s="9" t="s">
        <v>52</v>
      </c>
      <c r="C646" s="9">
        <v>0</v>
      </c>
      <c r="D646" s="9" t="s">
        <v>60</v>
      </c>
      <c r="E646" s="9" t="s">
        <v>60</v>
      </c>
      <c r="F646" s="10" t="s">
        <v>2037</v>
      </c>
      <c r="G646" s="9" t="s">
        <v>456</v>
      </c>
      <c r="H646" s="9">
        <v>1014280603</v>
      </c>
      <c r="I646" s="9">
        <v>899999230</v>
      </c>
      <c r="J646" s="9" t="s">
        <v>87</v>
      </c>
      <c r="K646" s="9">
        <v>82699624</v>
      </c>
      <c r="L646" s="9">
        <v>1014280603</v>
      </c>
      <c r="M646" s="9" t="s">
        <v>456</v>
      </c>
      <c r="N646" s="9">
        <v>55291</v>
      </c>
      <c r="O646" s="9" t="s">
        <v>62</v>
      </c>
      <c r="P646" s="9" t="s">
        <v>61</v>
      </c>
      <c r="Q646" s="9" t="s">
        <v>58</v>
      </c>
      <c r="R646" s="12">
        <v>44743</v>
      </c>
      <c r="S646" s="12">
        <v>44738</v>
      </c>
      <c r="T646" s="12">
        <v>44778</v>
      </c>
      <c r="U646" s="12">
        <v>44784</v>
      </c>
      <c r="V646" s="12">
        <v>44782</v>
      </c>
      <c r="W646" s="13">
        <v>130600</v>
      </c>
      <c r="X646" s="9" t="s">
        <v>819</v>
      </c>
      <c r="Y646" s="9" t="s">
        <v>59</v>
      </c>
      <c r="Z646" s="9" t="s">
        <v>89</v>
      </c>
      <c r="AA646" s="9">
        <v>958503</v>
      </c>
      <c r="AB646" s="9" t="s">
        <v>39</v>
      </c>
      <c r="AC646" s="9" t="s">
        <v>40</v>
      </c>
      <c r="AD646" s="9">
        <v>72101</v>
      </c>
      <c r="AE646" s="9">
        <v>800484325</v>
      </c>
      <c r="AF646" s="9">
        <v>800659187</v>
      </c>
      <c r="AG646" s="9" t="s">
        <v>41</v>
      </c>
      <c r="AH646" s="9">
        <v>100</v>
      </c>
      <c r="AI646" s="14" t="s">
        <v>56</v>
      </c>
    </row>
    <row r="647" spans="1:35" x14ac:dyDescent="0.25">
      <c r="A647" s="8">
        <v>930</v>
      </c>
      <c r="B647" s="9" t="s">
        <v>52</v>
      </c>
      <c r="C647" s="9">
        <v>0</v>
      </c>
      <c r="D647" s="9" t="s">
        <v>60</v>
      </c>
      <c r="E647" s="9" t="s">
        <v>60</v>
      </c>
      <c r="F647" s="10" t="s">
        <v>2037</v>
      </c>
      <c r="G647" s="9" t="s">
        <v>478</v>
      </c>
      <c r="H647" s="9">
        <v>1023362637</v>
      </c>
      <c r="I647" s="9">
        <v>899999230</v>
      </c>
      <c r="J647" s="9" t="s">
        <v>87</v>
      </c>
      <c r="K647" s="9">
        <v>82759902</v>
      </c>
      <c r="L647" s="9">
        <v>1023362637</v>
      </c>
      <c r="M647" s="9" t="s">
        <v>478</v>
      </c>
      <c r="N647" s="9">
        <v>55296</v>
      </c>
      <c r="O647" s="9" t="s">
        <v>62</v>
      </c>
      <c r="P647" s="9" t="s">
        <v>61</v>
      </c>
      <c r="Q647" s="9" t="s">
        <v>58</v>
      </c>
      <c r="R647" s="12">
        <v>44761</v>
      </c>
      <c r="S647" s="12">
        <v>44761</v>
      </c>
      <c r="T647" s="12">
        <v>44784</v>
      </c>
      <c r="U647" s="12">
        <v>44790</v>
      </c>
      <c r="V647" s="12">
        <v>44785</v>
      </c>
      <c r="W647" s="13">
        <v>156300</v>
      </c>
      <c r="X647" s="9" t="s">
        <v>820</v>
      </c>
      <c r="Y647" s="9" t="s">
        <v>59</v>
      </c>
      <c r="Z647" s="9" t="s">
        <v>89</v>
      </c>
      <c r="AA647" s="9">
        <v>960062</v>
      </c>
      <c r="AB647" s="9" t="s">
        <v>39</v>
      </c>
      <c r="AC647" s="9" t="s">
        <v>40</v>
      </c>
      <c r="AD647" s="9">
        <v>72161</v>
      </c>
      <c r="AE647" s="9">
        <v>800485095</v>
      </c>
      <c r="AF647" s="9">
        <v>800660023</v>
      </c>
      <c r="AG647" s="9" t="s">
        <v>41</v>
      </c>
      <c r="AH647" s="9">
        <v>100</v>
      </c>
      <c r="AI647" s="14" t="s">
        <v>56</v>
      </c>
    </row>
    <row r="648" spans="1:35" x14ac:dyDescent="0.25">
      <c r="A648" s="8">
        <v>930</v>
      </c>
      <c r="B648" s="9" t="s">
        <v>52</v>
      </c>
      <c r="C648" s="9">
        <v>0</v>
      </c>
      <c r="D648" s="9" t="s">
        <v>60</v>
      </c>
      <c r="E648" s="9" t="s">
        <v>60</v>
      </c>
      <c r="F648" s="10" t="s">
        <v>2037</v>
      </c>
      <c r="G648" s="9" t="s">
        <v>479</v>
      </c>
      <c r="H648" s="9">
        <v>1010231639</v>
      </c>
      <c r="I648" s="9">
        <v>899999230</v>
      </c>
      <c r="J648" s="9" t="s">
        <v>87</v>
      </c>
      <c r="K648" s="9">
        <v>82762161</v>
      </c>
      <c r="L648" s="9">
        <v>1010231639</v>
      </c>
      <c r="M648" s="9" t="s">
        <v>479</v>
      </c>
      <c r="N648" s="9">
        <v>55297</v>
      </c>
      <c r="O648" s="9" t="s">
        <v>62</v>
      </c>
      <c r="P648" s="9" t="s">
        <v>61</v>
      </c>
      <c r="Q648" s="9" t="s">
        <v>58</v>
      </c>
      <c r="R648" s="12">
        <v>44761</v>
      </c>
      <c r="S648" s="12">
        <v>44761</v>
      </c>
      <c r="T648" s="12">
        <v>44784</v>
      </c>
      <c r="U648" s="12">
        <v>44790</v>
      </c>
      <c r="V648" s="12">
        <v>44785</v>
      </c>
      <c r="W648" s="13">
        <v>478200</v>
      </c>
      <c r="X648" s="9" t="s">
        <v>821</v>
      </c>
      <c r="Y648" s="9" t="s">
        <v>59</v>
      </c>
      <c r="Z648" s="9" t="s">
        <v>89</v>
      </c>
      <c r="AA648" s="9">
        <v>960062</v>
      </c>
      <c r="AB648" s="9" t="s">
        <v>39</v>
      </c>
      <c r="AC648" s="9" t="s">
        <v>40</v>
      </c>
      <c r="AD648" s="9">
        <v>72160</v>
      </c>
      <c r="AE648" s="9">
        <v>800485095</v>
      </c>
      <c r="AF648" s="9">
        <v>800660023</v>
      </c>
      <c r="AG648" s="9" t="s">
        <v>41</v>
      </c>
      <c r="AH648" s="9">
        <v>100</v>
      </c>
      <c r="AI648" s="14" t="s">
        <v>56</v>
      </c>
    </row>
    <row r="649" spans="1:35" x14ac:dyDescent="0.25">
      <c r="A649" s="8">
        <v>930</v>
      </c>
      <c r="B649" s="9" t="s">
        <v>52</v>
      </c>
      <c r="C649" s="9">
        <v>0</v>
      </c>
      <c r="D649" s="9" t="s">
        <v>60</v>
      </c>
      <c r="E649" s="9" t="s">
        <v>60</v>
      </c>
      <c r="F649" s="10" t="s">
        <v>2037</v>
      </c>
      <c r="G649" s="9" t="s">
        <v>480</v>
      </c>
      <c r="H649" s="9">
        <v>1007718319</v>
      </c>
      <c r="I649" s="9">
        <v>899999230</v>
      </c>
      <c r="J649" s="9" t="s">
        <v>87</v>
      </c>
      <c r="K649" s="9">
        <v>82763719</v>
      </c>
      <c r="L649" s="9">
        <v>1007718319</v>
      </c>
      <c r="M649" s="9" t="s">
        <v>480</v>
      </c>
      <c r="N649" s="9">
        <v>55298</v>
      </c>
      <c r="O649" s="9" t="s">
        <v>62</v>
      </c>
      <c r="P649" s="9" t="s">
        <v>61</v>
      </c>
      <c r="Q649" s="9" t="s">
        <v>58</v>
      </c>
      <c r="R649" s="12">
        <v>44761</v>
      </c>
      <c r="S649" s="12">
        <v>44761</v>
      </c>
      <c r="T649" s="12">
        <v>44784</v>
      </c>
      <c r="U649" s="12">
        <v>44790</v>
      </c>
      <c r="V649" s="12">
        <v>44785</v>
      </c>
      <c r="W649" s="13">
        <v>122200</v>
      </c>
      <c r="X649" s="9" t="s">
        <v>822</v>
      </c>
      <c r="Y649" s="9" t="s">
        <v>59</v>
      </c>
      <c r="Z649" s="9" t="s">
        <v>89</v>
      </c>
      <c r="AA649" s="9">
        <v>960062</v>
      </c>
      <c r="AB649" s="9" t="s">
        <v>39</v>
      </c>
      <c r="AC649" s="9" t="s">
        <v>40</v>
      </c>
      <c r="AD649" s="9">
        <v>72164</v>
      </c>
      <c r="AE649" s="9">
        <v>800485095</v>
      </c>
      <c r="AF649" s="9">
        <v>800660023</v>
      </c>
      <c r="AG649" s="9" t="s">
        <v>41</v>
      </c>
      <c r="AH649" s="9">
        <v>100</v>
      </c>
      <c r="AI649" s="14" t="s">
        <v>56</v>
      </c>
    </row>
    <row r="650" spans="1:35" x14ac:dyDescent="0.25">
      <c r="A650" s="8">
        <v>930</v>
      </c>
      <c r="B650" s="9" t="s">
        <v>52</v>
      </c>
      <c r="C650" s="9">
        <v>0</v>
      </c>
      <c r="D650" s="9" t="s">
        <v>60</v>
      </c>
      <c r="E650" s="9" t="s">
        <v>60</v>
      </c>
      <c r="F650" s="10" t="s">
        <v>2037</v>
      </c>
      <c r="G650" s="9" t="s">
        <v>623</v>
      </c>
      <c r="H650" s="9">
        <v>1010001102</v>
      </c>
      <c r="I650" s="9">
        <v>899999230</v>
      </c>
      <c r="J650" s="9" t="s">
        <v>87</v>
      </c>
      <c r="K650" s="9">
        <v>82595777</v>
      </c>
      <c r="L650" s="9">
        <v>1010001102</v>
      </c>
      <c r="M650" s="9" t="s">
        <v>623</v>
      </c>
      <c r="N650" s="9">
        <v>55176</v>
      </c>
      <c r="O650" s="9" t="s">
        <v>62</v>
      </c>
      <c r="P650" s="9" t="s">
        <v>61</v>
      </c>
      <c r="Q650" s="9" t="s">
        <v>58</v>
      </c>
      <c r="R650" s="12">
        <v>44693</v>
      </c>
      <c r="S650" s="12">
        <v>44692</v>
      </c>
      <c r="T650" s="12">
        <v>44778</v>
      </c>
      <c r="U650" s="12">
        <v>44805</v>
      </c>
      <c r="V650" s="12">
        <v>44803</v>
      </c>
      <c r="W650" s="13">
        <v>60803</v>
      </c>
      <c r="X650" s="9" t="s">
        <v>63</v>
      </c>
      <c r="Y650" s="9" t="s">
        <v>59</v>
      </c>
      <c r="Z650" s="9" t="s">
        <v>64</v>
      </c>
      <c r="AA650" s="9">
        <v>963727</v>
      </c>
      <c r="AB650" s="9" t="s">
        <v>39</v>
      </c>
      <c r="AC650" s="9" t="s">
        <v>49</v>
      </c>
      <c r="AD650" s="9">
        <v>72140</v>
      </c>
      <c r="AE650" s="9">
        <v>800484967</v>
      </c>
      <c r="AF650" s="9">
        <v>800662708</v>
      </c>
      <c r="AG650" s="9" t="s">
        <v>41</v>
      </c>
      <c r="AH650" s="9">
        <v>100</v>
      </c>
      <c r="AI650" s="14" t="s">
        <v>56</v>
      </c>
    </row>
    <row r="651" spans="1:35" x14ac:dyDescent="0.25">
      <c r="A651" s="8">
        <v>930</v>
      </c>
      <c r="B651" s="9" t="s">
        <v>52</v>
      </c>
      <c r="C651" s="9">
        <v>0</v>
      </c>
      <c r="D651" s="9" t="s">
        <v>60</v>
      </c>
      <c r="E651" s="9" t="s">
        <v>60</v>
      </c>
      <c r="F651" s="10" t="s">
        <v>2037</v>
      </c>
      <c r="G651" s="9" t="s">
        <v>665</v>
      </c>
      <c r="H651" s="9">
        <v>1000590373</v>
      </c>
      <c r="I651" s="9">
        <v>899999230</v>
      </c>
      <c r="J651" s="9" t="s">
        <v>87</v>
      </c>
      <c r="K651" s="9">
        <v>82596330</v>
      </c>
      <c r="L651" s="9">
        <v>1000590373</v>
      </c>
      <c r="M651" s="9" t="s">
        <v>665</v>
      </c>
      <c r="N651" s="9">
        <v>55177</v>
      </c>
      <c r="O651" s="9" t="s">
        <v>62</v>
      </c>
      <c r="P651" s="9" t="s">
        <v>61</v>
      </c>
      <c r="Q651" s="9" t="s">
        <v>58</v>
      </c>
      <c r="R651" s="12">
        <v>44692</v>
      </c>
      <c r="S651" s="12">
        <v>44692</v>
      </c>
      <c r="T651" s="12">
        <v>44778</v>
      </c>
      <c r="U651" s="12">
        <v>44805</v>
      </c>
      <c r="V651" s="12">
        <v>44803</v>
      </c>
      <c r="W651" s="13">
        <v>60803</v>
      </c>
      <c r="X651" s="9" t="s">
        <v>63</v>
      </c>
      <c r="Y651" s="9" t="s">
        <v>59</v>
      </c>
      <c r="Z651" s="9" t="s">
        <v>64</v>
      </c>
      <c r="AA651" s="9">
        <v>963727</v>
      </c>
      <c r="AB651" s="9" t="s">
        <v>39</v>
      </c>
      <c r="AC651" s="9" t="s">
        <v>49</v>
      </c>
      <c r="AD651" s="9">
        <v>72119</v>
      </c>
      <c r="AE651" s="9">
        <v>800484967</v>
      </c>
      <c r="AF651" s="9">
        <v>800662708</v>
      </c>
      <c r="AG651" s="9" t="s">
        <v>41</v>
      </c>
      <c r="AH651" s="9">
        <v>100</v>
      </c>
      <c r="AI651" s="14" t="s">
        <v>56</v>
      </c>
    </row>
    <row r="652" spans="1:35" x14ac:dyDescent="0.25">
      <c r="A652" s="8">
        <v>930</v>
      </c>
      <c r="B652" s="9" t="s">
        <v>52</v>
      </c>
      <c r="C652" s="9">
        <v>0</v>
      </c>
      <c r="D652" s="9" t="s">
        <v>60</v>
      </c>
      <c r="E652" s="9" t="s">
        <v>60</v>
      </c>
      <c r="F652" s="10" t="s">
        <v>2037</v>
      </c>
      <c r="G652" s="9" t="s">
        <v>667</v>
      </c>
      <c r="H652" s="9">
        <v>1023006867</v>
      </c>
      <c r="I652" s="9">
        <v>899999230</v>
      </c>
      <c r="J652" s="9" t="s">
        <v>87</v>
      </c>
      <c r="K652" s="9">
        <v>46106035</v>
      </c>
      <c r="L652" s="9">
        <v>1023006867</v>
      </c>
      <c r="M652" s="9" t="s">
        <v>667</v>
      </c>
      <c r="N652" s="9">
        <v>55178</v>
      </c>
      <c r="O652" s="9" t="s">
        <v>62</v>
      </c>
      <c r="P652" s="9" t="s">
        <v>61</v>
      </c>
      <c r="Q652" s="9" t="s">
        <v>58</v>
      </c>
      <c r="R652" s="12">
        <v>44693</v>
      </c>
      <c r="S652" s="12">
        <v>44692</v>
      </c>
      <c r="T652" s="12">
        <v>44778</v>
      </c>
      <c r="U652" s="12">
        <v>44805</v>
      </c>
      <c r="V652" s="12">
        <v>44803</v>
      </c>
      <c r="W652" s="13">
        <v>60803</v>
      </c>
      <c r="X652" s="9" t="s">
        <v>63</v>
      </c>
      <c r="Y652" s="9" t="s">
        <v>59</v>
      </c>
      <c r="Z652" s="9" t="s">
        <v>64</v>
      </c>
      <c r="AA652" s="9">
        <v>963727</v>
      </c>
      <c r="AB652" s="9" t="s">
        <v>39</v>
      </c>
      <c r="AC652" s="9" t="s">
        <v>49</v>
      </c>
      <c r="AD652" s="9">
        <v>72128</v>
      </c>
      <c r="AE652" s="9">
        <v>800484967</v>
      </c>
      <c r="AF652" s="9">
        <v>800662708</v>
      </c>
      <c r="AG652" s="9" t="s">
        <v>41</v>
      </c>
      <c r="AH652" s="9">
        <v>100</v>
      </c>
      <c r="AI652" s="14" t="s">
        <v>56</v>
      </c>
    </row>
    <row r="653" spans="1:35" x14ac:dyDescent="0.25">
      <c r="A653" s="8">
        <v>930</v>
      </c>
      <c r="B653" s="9" t="s">
        <v>52</v>
      </c>
      <c r="C653" s="9">
        <v>0</v>
      </c>
      <c r="D653" s="9" t="s">
        <v>60</v>
      </c>
      <c r="E653" s="9" t="s">
        <v>60</v>
      </c>
      <c r="F653" s="10" t="s">
        <v>2037</v>
      </c>
      <c r="G653" s="9" t="s">
        <v>659</v>
      </c>
      <c r="H653" s="9">
        <v>1000929572</v>
      </c>
      <c r="I653" s="9">
        <v>899999230</v>
      </c>
      <c r="J653" s="9" t="s">
        <v>87</v>
      </c>
      <c r="K653" s="9">
        <v>82599491</v>
      </c>
      <c r="L653" s="9">
        <v>1000929572</v>
      </c>
      <c r="M653" s="9" t="s">
        <v>659</v>
      </c>
      <c r="N653" s="9">
        <v>55179</v>
      </c>
      <c r="O653" s="9" t="s">
        <v>62</v>
      </c>
      <c r="P653" s="9" t="s">
        <v>61</v>
      </c>
      <c r="Q653" s="9" t="s">
        <v>58</v>
      </c>
      <c r="R653" s="12">
        <v>44707</v>
      </c>
      <c r="S653" s="12">
        <v>44707</v>
      </c>
      <c r="T653" s="12">
        <v>44778</v>
      </c>
      <c r="U653" s="12">
        <v>44805</v>
      </c>
      <c r="V653" s="12">
        <v>44803</v>
      </c>
      <c r="W653" s="13">
        <v>60803</v>
      </c>
      <c r="X653" s="9" t="s">
        <v>63</v>
      </c>
      <c r="Y653" s="9" t="s">
        <v>59</v>
      </c>
      <c r="Z653" s="9" t="s">
        <v>64</v>
      </c>
      <c r="AA653" s="9">
        <v>963727</v>
      </c>
      <c r="AB653" s="9" t="s">
        <v>39</v>
      </c>
      <c r="AC653" s="9" t="s">
        <v>49</v>
      </c>
      <c r="AD653" s="9">
        <v>72103</v>
      </c>
      <c r="AE653" s="9">
        <v>800484967</v>
      </c>
      <c r="AF653" s="9">
        <v>800662708</v>
      </c>
      <c r="AG653" s="9" t="s">
        <v>41</v>
      </c>
      <c r="AH653" s="9">
        <v>100</v>
      </c>
      <c r="AI653" s="14" t="s">
        <v>56</v>
      </c>
    </row>
    <row r="654" spans="1:35" x14ac:dyDescent="0.25">
      <c r="A654" s="8">
        <v>930</v>
      </c>
      <c r="B654" s="9" t="s">
        <v>52</v>
      </c>
      <c r="C654" s="9">
        <v>0</v>
      </c>
      <c r="D654" s="9" t="s">
        <v>60</v>
      </c>
      <c r="E654" s="9" t="s">
        <v>60</v>
      </c>
      <c r="F654" s="10" t="s">
        <v>2037</v>
      </c>
      <c r="G654" s="9" t="s">
        <v>661</v>
      </c>
      <c r="H654" s="9">
        <v>1024594311</v>
      </c>
      <c r="I654" s="9">
        <v>899999230</v>
      </c>
      <c r="J654" s="9" t="s">
        <v>87</v>
      </c>
      <c r="K654" s="9">
        <v>82599518</v>
      </c>
      <c r="L654" s="9">
        <v>1024594311</v>
      </c>
      <c r="M654" s="9" t="s">
        <v>661</v>
      </c>
      <c r="N654" s="9">
        <v>55180</v>
      </c>
      <c r="O654" s="9" t="s">
        <v>62</v>
      </c>
      <c r="P654" s="9" t="s">
        <v>61</v>
      </c>
      <c r="Q654" s="9" t="s">
        <v>58</v>
      </c>
      <c r="R654" s="12">
        <v>44713</v>
      </c>
      <c r="S654" s="12">
        <v>44676</v>
      </c>
      <c r="T654" s="12">
        <v>44778</v>
      </c>
      <c r="U654" s="12">
        <v>44805</v>
      </c>
      <c r="V654" s="12">
        <v>44803</v>
      </c>
      <c r="W654" s="13">
        <v>60803</v>
      </c>
      <c r="X654" s="9" t="s">
        <v>63</v>
      </c>
      <c r="Y654" s="9" t="s">
        <v>59</v>
      </c>
      <c r="Z654" s="9" t="s">
        <v>64</v>
      </c>
      <c r="AA654" s="9">
        <v>963727</v>
      </c>
      <c r="AB654" s="9" t="s">
        <v>39</v>
      </c>
      <c r="AC654" s="9" t="s">
        <v>49</v>
      </c>
      <c r="AD654" s="9">
        <v>72120</v>
      </c>
      <c r="AE654" s="9">
        <v>800484967</v>
      </c>
      <c r="AF654" s="9">
        <v>800662708</v>
      </c>
      <c r="AG654" s="9" t="s">
        <v>41</v>
      </c>
      <c r="AH654" s="9">
        <v>100</v>
      </c>
      <c r="AI654" s="14" t="s">
        <v>56</v>
      </c>
    </row>
    <row r="655" spans="1:35" x14ac:dyDescent="0.25">
      <c r="A655" s="8">
        <v>930</v>
      </c>
      <c r="B655" s="9" t="s">
        <v>52</v>
      </c>
      <c r="C655" s="9">
        <v>0</v>
      </c>
      <c r="D655" s="9" t="s">
        <v>60</v>
      </c>
      <c r="E655" s="9" t="s">
        <v>60</v>
      </c>
      <c r="F655" s="10" t="s">
        <v>2037</v>
      </c>
      <c r="G655" s="9" t="s">
        <v>672</v>
      </c>
      <c r="H655" s="9">
        <v>1193480417</v>
      </c>
      <c r="I655" s="9">
        <v>899999230</v>
      </c>
      <c r="J655" s="9" t="s">
        <v>87</v>
      </c>
      <c r="K655" s="9">
        <v>27022622</v>
      </c>
      <c r="L655" s="9">
        <v>1193480417</v>
      </c>
      <c r="M655" s="9" t="s">
        <v>672</v>
      </c>
      <c r="N655" s="9">
        <v>55181</v>
      </c>
      <c r="O655" s="9" t="s">
        <v>62</v>
      </c>
      <c r="P655" s="9" t="s">
        <v>61</v>
      </c>
      <c r="Q655" s="9" t="s">
        <v>58</v>
      </c>
      <c r="R655" s="12">
        <v>44707</v>
      </c>
      <c r="S655" s="12">
        <v>44687</v>
      </c>
      <c r="T655" s="12">
        <v>44778</v>
      </c>
      <c r="U655" s="12">
        <v>44805</v>
      </c>
      <c r="V655" s="12">
        <v>44803</v>
      </c>
      <c r="W655" s="13">
        <v>60803</v>
      </c>
      <c r="X655" s="9" t="s">
        <v>63</v>
      </c>
      <c r="Y655" s="9" t="s">
        <v>59</v>
      </c>
      <c r="Z655" s="9" t="s">
        <v>64</v>
      </c>
      <c r="AA655" s="9">
        <v>963727</v>
      </c>
      <c r="AB655" s="9" t="s">
        <v>39</v>
      </c>
      <c r="AC655" s="9" t="s">
        <v>49</v>
      </c>
      <c r="AD655" s="9">
        <v>72104</v>
      </c>
      <c r="AE655" s="9">
        <v>800484967</v>
      </c>
      <c r="AF655" s="9">
        <v>800662708</v>
      </c>
      <c r="AG655" s="9" t="s">
        <v>41</v>
      </c>
      <c r="AH655" s="9">
        <v>100</v>
      </c>
      <c r="AI655" s="14" t="s">
        <v>56</v>
      </c>
    </row>
    <row r="656" spans="1:35" x14ac:dyDescent="0.25">
      <c r="A656" s="8">
        <v>930</v>
      </c>
      <c r="B656" s="9" t="s">
        <v>52</v>
      </c>
      <c r="C656" s="9">
        <v>0</v>
      </c>
      <c r="D656" s="9" t="s">
        <v>60</v>
      </c>
      <c r="E656" s="9" t="s">
        <v>60</v>
      </c>
      <c r="F656" s="10" t="s">
        <v>2037</v>
      </c>
      <c r="G656" s="9" t="s">
        <v>670</v>
      </c>
      <c r="H656" s="9">
        <v>1019140508</v>
      </c>
      <c r="I656" s="9">
        <v>899999230</v>
      </c>
      <c r="J656" s="9" t="s">
        <v>87</v>
      </c>
      <c r="K656" s="9">
        <v>82606146</v>
      </c>
      <c r="L656" s="9">
        <v>1019140508</v>
      </c>
      <c r="M656" s="9" t="s">
        <v>670</v>
      </c>
      <c r="N656" s="9">
        <v>55182</v>
      </c>
      <c r="O656" s="9" t="s">
        <v>62</v>
      </c>
      <c r="P656" s="9" t="s">
        <v>61</v>
      </c>
      <c r="Q656" s="9" t="s">
        <v>58</v>
      </c>
      <c r="R656" s="12">
        <v>44713</v>
      </c>
      <c r="S656" s="12">
        <v>44697</v>
      </c>
      <c r="T656" s="12">
        <v>44778</v>
      </c>
      <c r="U656" s="12">
        <v>44805</v>
      </c>
      <c r="V656" s="12">
        <v>44803</v>
      </c>
      <c r="W656" s="13">
        <v>60803</v>
      </c>
      <c r="X656" s="9" t="s">
        <v>63</v>
      </c>
      <c r="Y656" s="9" t="s">
        <v>59</v>
      </c>
      <c r="Z656" s="9" t="s">
        <v>64</v>
      </c>
      <c r="AA656" s="9">
        <v>963727</v>
      </c>
      <c r="AB656" s="9" t="s">
        <v>39</v>
      </c>
      <c r="AC656" s="9" t="s">
        <v>49</v>
      </c>
      <c r="AD656" s="9">
        <v>72107</v>
      </c>
      <c r="AE656" s="9">
        <v>800484967</v>
      </c>
      <c r="AF656" s="9">
        <v>800662708</v>
      </c>
      <c r="AG656" s="9" t="s">
        <v>41</v>
      </c>
      <c r="AH656" s="9">
        <v>100</v>
      </c>
      <c r="AI656" s="14" t="s">
        <v>56</v>
      </c>
    </row>
    <row r="657" spans="1:35" x14ac:dyDescent="0.25">
      <c r="A657" s="8">
        <v>930</v>
      </c>
      <c r="B657" s="9" t="s">
        <v>52</v>
      </c>
      <c r="C657" s="9">
        <v>0</v>
      </c>
      <c r="D657" s="9" t="s">
        <v>60</v>
      </c>
      <c r="E657" s="9" t="s">
        <v>60</v>
      </c>
      <c r="F657" s="10" t="s">
        <v>2037</v>
      </c>
      <c r="G657" s="9" t="s">
        <v>674</v>
      </c>
      <c r="H657" s="9">
        <v>1030696284</v>
      </c>
      <c r="I657" s="9">
        <v>899999230</v>
      </c>
      <c r="J657" s="9" t="s">
        <v>87</v>
      </c>
      <c r="K657" s="9">
        <v>82606256</v>
      </c>
      <c r="L657" s="9">
        <v>1030696284</v>
      </c>
      <c r="M657" s="9" t="s">
        <v>674</v>
      </c>
      <c r="N657" s="9">
        <v>55183</v>
      </c>
      <c r="O657" s="9" t="s">
        <v>62</v>
      </c>
      <c r="P657" s="9" t="s">
        <v>61</v>
      </c>
      <c r="Q657" s="9" t="s">
        <v>58</v>
      </c>
      <c r="R657" s="12">
        <v>44713</v>
      </c>
      <c r="S657" s="12">
        <v>44692</v>
      </c>
      <c r="T657" s="12">
        <v>44778</v>
      </c>
      <c r="U657" s="12">
        <v>44805</v>
      </c>
      <c r="V657" s="12">
        <v>44803</v>
      </c>
      <c r="W657" s="13">
        <v>60803</v>
      </c>
      <c r="X657" s="9" t="s">
        <v>63</v>
      </c>
      <c r="Y657" s="9" t="s">
        <v>59</v>
      </c>
      <c r="Z657" s="9" t="s">
        <v>64</v>
      </c>
      <c r="AA657" s="9">
        <v>963727</v>
      </c>
      <c r="AB657" s="9" t="s">
        <v>39</v>
      </c>
      <c r="AC657" s="9" t="s">
        <v>49</v>
      </c>
      <c r="AD657" s="9">
        <v>72131</v>
      </c>
      <c r="AE657" s="9">
        <v>800484967</v>
      </c>
      <c r="AF657" s="9">
        <v>800662708</v>
      </c>
      <c r="AG657" s="9" t="s">
        <v>41</v>
      </c>
      <c r="AH657" s="9">
        <v>100</v>
      </c>
      <c r="AI657" s="14" t="s">
        <v>56</v>
      </c>
    </row>
    <row r="658" spans="1:35" x14ac:dyDescent="0.25">
      <c r="A658" s="8">
        <v>930</v>
      </c>
      <c r="B658" s="9" t="s">
        <v>52</v>
      </c>
      <c r="C658" s="9">
        <v>0</v>
      </c>
      <c r="D658" s="9" t="s">
        <v>60</v>
      </c>
      <c r="E658" s="9" t="s">
        <v>60</v>
      </c>
      <c r="F658" s="10" t="s">
        <v>2037</v>
      </c>
      <c r="G658" s="9" t="s">
        <v>676</v>
      </c>
      <c r="H658" s="9">
        <v>1000351195</v>
      </c>
      <c r="I658" s="9">
        <v>899999230</v>
      </c>
      <c r="J658" s="9" t="s">
        <v>87</v>
      </c>
      <c r="K658" s="9">
        <v>82606352</v>
      </c>
      <c r="L658" s="9">
        <v>1000351195</v>
      </c>
      <c r="M658" s="9" t="s">
        <v>676</v>
      </c>
      <c r="N658" s="9">
        <v>55184</v>
      </c>
      <c r="O658" s="9" t="s">
        <v>62</v>
      </c>
      <c r="P658" s="9" t="s">
        <v>61</v>
      </c>
      <c r="Q658" s="9" t="s">
        <v>58</v>
      </c>
      <c r="R658" s="12">
        <v>44713</v>
      </c>
      <c r="S658" s="12">
        <v>44704</v>
      </c>
      <c r="T658" s="12">
        <v>44778</v>
      </c>
      <c r="U658" s="12">
        <v>44805</v>
      </c>
      <c r="V658" s="12">
        <v>44803</v>
      </c>
      <c r="W658" s="13">
        <v>60803</v>
      </c>
      <c r="X658" s="9" t="s">
        <v>63</v>
      </c>
      <c r="Y658" s="9" t="s">
        <v>59</v>
      </c>
      <c r="Z658" s="9" t="s">
        <v>64</v>
      </c>
      <c r="AA658" s="9">
        <v>963727</v>
      </c>
      <c r="AB658" s="9" t="s">
        <v>39</v>
      </c>
      <c r="AC658" s="9" t="s">
        <v>49</v>
      </c>
      <c r="AD658" s="9">
        <v>72144</v>
      </c>
      <c r="AE658" s="9">
        <v>800484967</v>
      </c>
      <c r="AF658" s="9">
        <v>800662708</v>
      </c>
      <c r="AG658" s="9" t="s">
        <v>41</v>
      </c>
      <c r="AH658" s="9">
        <v>100</v>
      </c>
      <c r="AI658" s="14" t="s">
        <v>56</v>
      </c>
    </row>
    <row r="659" spans="1:35" x14ac:dyDescent="0.25">
      <c r="A659" s="8">
        <v>930</v>
      </c>
      <c r="B659" s="9" t="s">
        <v>52</v>
      </c>
      <c r="C659" s="9">
        <v>0</v>
      </c>
      <c r="D659" s="9" t="s">
        <v>60</v>
      </c>
      <c r="E659" s="9" t="s">
        <v>60</v>
      </c>
      <c r="F659" s="10" t="s">
        <v>2037</v>
      </c>
      <c r="G659" s="9" t="s">
        <v>689</v>
      </c>
      <c r="H659" s="9">
        <v>1000149814</v>
      </c>
      <c r="I659" s="9">
        <v>899999230</v>
      </c>
      <c r="J659" s="9" t="s">
        <v>87</v>
      </c>
      <c r="K659" s="9">
        <v>82608504</v>
      </c>
      <c r="L659" s="9">
        <v>1000149814</v>
      </c>
      <c r="M659" s="9" t="s">
        <v>689</v>
      </c>
      <c r="N659" s="9">
        <v>55186</v>
      </c>
      <c r="O659" s="9" t="s">
        <v>62</v>
      </c>
      <c r="P659" s="9" t="s">
        <v>61</v>
      </c>
      <c r="Q659" s="9" t="s">
        <v>58</v>
      </c>
      <c r="R659" s="12">
        <v>44715</v>
      </c>
      <c r="S659" s="12">
        <v>44708</v>
      </c>
      <c r="T659" s="12">
        <v>44778</v>
      </c>
      <c r="U659" s="12">
        <v>44805</v>
      </c>
      <c r="V659" s="12">
        <v>44803</v>
      </c>
      <c r="W659" s="13">
        <v>60803</v>
      </c>
      <c r="X659" s="9" t="s">
        <v>63</v>
      </c>
      <c r="Y659" s="9" t="s">
        <v>59</v>
      </c>
      <c r="Z659" s="9" t="s">
        <v>64</v>
      </c>
      <c r="AA659" s="9">
        <v>963727</v>
      </c>
      <c r="AB659" s="9" t="s">
        <v>39</v>
      </c>
      <c r="AC659" s="9" t="s">
        <v>49</v>
      </c>
      <c r="AD659" s="9">
        <v>72145</v>
      </c>
      <c r="AE659" s="9">
        <v>800484967</v>
      </c>
      <c r="AF659" s="9">
        <v>800662708</v>
      </c>
      <c r="AG659" s="9" t="s">
        <v>41</v>
      </c>
      <c r="AH659" s="9">
        <v>100</v>
      </c>
      <c r="AI659" s="14" t="s">
        <v>56</v>
      </c>
    </row>
    <row r="660" spans="1:35" x14ac:dyDescent="0.25">
      <c r="A660" s="8">
        <v>930</v>
      </c>
      <c r="B660" s="9" t="s">
        <v>52</v>
      </c>
      <c r="C660" s="9">
        <v>0</v>
      </c>
      <c r="D660" s="9" t="s">
        <v>60</v>
      </c>
      <c r="E660" s="9" t="s">
        <v>60</v>
      </c>
      <c r="F660" s="10" t="s">
        <v>2037</v>
      </c>
      <c r="G660" s="9" t="s">
        <v>691</v>
      </c>
      <c r="H660" s="9">
        <v>1001317209</v>
      </c>
      <c r="I660" s="9">
        <v>899999230</v>
      </c>
      <c r="J660" s="9" t="s">
        <v>87</v>
      </c>
      <c r="K660" s="9">
        <v>82615108</v>
      </c>
      <c r="L660" s="9">
        <v>1001317209</v>
      </c>
      <c r="M660" s="9" t="s">
        <v>691</v>
      </c>
      <c r="N660" s="9">
        <v>55187</v>
      </c>
      <c r="O660" s="9" t="s">
        <v>62</v>
      </c>
      <c r="P660" s="9" t="s">
        <v>61</v>
      </c>
      <c r="Q660" s="9" t="s">
        <v>58</v>
      </c>
      <c r="R660" s="12">
        <v>44715</v>
      </c>
      <c r="S660" s="12">
        <v>44697</v>
      </c>
      <c r="T660" s="12">
        <v>44778</v>
      </c>
      <c r="U660" s="12">
        <v>44805</v>
      </c>
      <c r="V660" s="12">
        <v>44803</v>
      </c>
      <c r="W660" s="13">
        <v>60803</v>
      </c>
      <c r="X660" s="9" t="s">
        <v>63</v>
      </c>
      <c r="Y660" s="9" t="s">
        <v>59</v>
      </c>
      <c r="Z660" s="9" t="s">
        <v>64</v>
      </c>
      <c r="AA660" s="9">
        <v>963727</v>
      </c>
      <c r="AB660" s="9" t="s">
        <v>39</v>
      </c>
      <c r="AC660" s="9" t="s">
        <v>49</v>
      </c>
      <c r="AD660" s="9">
        <v>72135</v>
      </c>
      <c r="AE660" s="9">
        <v>800484967</v>
      </c>
      <c r="AF660" s="9">
        <v>800662708</v>
      </c>
      <c r="AG660" s="9" t="s">
        <v>41</v>
      </c>
      <c r="AH660" s="9">
        <v>100</v>
      </c>
      <c r="AI660" s="14" t="s">
        <v>56</v>
      </c>
    </row>
    <row r="661" spans="1:35" x14ac:dyDescent="0.25">
      <c r="A661" s="8">
        <v>930</v>
      </c>
      <c r="B661" s="9" t="s">
        <v>52</v>
      </c>
      <c r="C661" s="9">
        <v>0</v>
      </c>
      <c r="D661" s="9" t="s">
        <v>60</v>
      </c>
      <c r="E661" s="9" t="s">
        <v>60</v>
      </c>
      <c r="F661" s="10" t="s">
        <v>2037</v>
      </c>
      <c r="G661" s="9" t="s">
        <v>680</v>
      </c>
      <c r="H661" s="9">
        <v>1019147079</v>
      </c>
      <c r="I661" s="9">
        <v>899999230</v>
      </c>
      <c r="J661" s="9" t="s">
        <v>87</v>
      </c>
      <c r="K661" s="9">
        <v>82615629</v>
      </c>
      <c r="L661" s="9">
        <v>1019147079</v>
      </c>
      <c r="M661" s="9" t="s">
        <v>680</v>
      </c>
      <c r="N661" s="9">
        <v>55188</v>
      </c>
      <c r="O661" s="9" t="s">
        <v>62</v>
      </c>
      <c r="P661" s="9" t="s">
        <v>61</v>
      </c>
      <c r="Q661" s="9" t="s">
        <v>58</v>
      </c>
      <c r="R661" s="12">
        <v>44718</v>
      </c>
      <c r="S661" s="12">
        <v>44683</v>
      </c>
      <c r="T661" s="12">
        <v>44778</v>
      </c>
      <c r="U661" s="12">
        <v>44805</v>
      </c>
      <c r="V661" s="12">
        <v>44803</v>
      </c>
      <c r="W661" s="13">
        <v>60803</v>
      </c>
      <c r="X661" s="9" t="s">
        <v>63</v>
      </c>
      <c r="Y661" s="9" t="s">
        <v>59</v>
      </c>
      <c r="Z661" s="9" t="s">
        <v>64</v>
      </c>
      <c r="AA661" s="9">
        <v>963727</v>
      </c>
      <c r="AB661" s="9" t="s">
        <v>39</v>
      </c>
      <c r="AC661" s="9" t="s">
        <v>49</v>
      </c>
      <c r="AD661" s="9">
        <v>72105</v>
      </c>
      <c r="AE661" s="9">
        <v>800484967</v>
      </c>
      <c r="AF661" s="9">
        <v>800662708</v>
      </c>
      <c r="AG661" s="9" t="s">
        <v>41</v>
      </c>
      <c r="AH661" s="9">
        <v>100</v>
      </c>
      <c r="AI661" s="14" t="s">
        <v>56</v>
      </c>
    </row>
    <row r="662" spans="1:35" x14ac:dyDescent="0.25">
      <c r="A662" s="8">
        <v>930</v>
      </c>
      <c r="B662" s="9" t="s">
        <v>52</v>
      </c>
      <c r="C662" s="9">
        <v>0</v>
      </c>
      <c r="D662" s="9" t="s">
        <v>60</v>
      </c>
      <c r="E662" s="9" t="s">
        <v>60</v>
      </c>
      <c r="F662" s="10" t="s">
        <v>2037</v>
      </c>
      <c r="G662" s="9" t="s">
        <v>685</v>
      </c>
      <c r="H662" s="9">
        <v>1000331427</v>
      </c>
      <c r="I662" s="9">
        <v>899999230</v>
      </c>
      <c r="J662" s="9" t="s">
        <v>87</v>
      </c>
      <c r="K662" s="9">
        <v>82617002</v>
      </c>
      <c r="L662" s="9">
        <v>1000331427</v>
      </c>
      <c r="M662" s="9" t="s">
        <v>685</v>
      </c>
      <c r="N662" s="9">
        <v>55189</v>
      </c>
      <c r="O662" s="9" t="s">
        <v>62</v>
      </c>
      <c r="P662" s="9" t="s">
        <v>61</v>
      </c>
      <c r="Q662" s="9" t="s">
        <v>58</v>
      </c>
      <c r="R662" s="12">
        <v>44714</v>
      </c>
      <c r="S662" s="12">
        <v>44714</v>
      </c>
      <c r="T662" s="12">
        <v>44778</v>
      </c>
      <c r="U662" s="12">
        <v>44805</v>
      </c>
      <c r="V662" s="12">
        <v>44803</v>
      </c>
      <c r="W662" s="13">
        <v>60803</v>
      </c>
      <c r="X662" s="9" t="s">
        <v>63</v>
      </c>
      <c r="Y662" s="9" t="s">
        <v>59</v>
      </c>
      <c r="Z662" s="9" t="s">
        <v>64</v>
      </c>
      <c r="AA662" s="9">
        <v>963727</v>
      </c>
      <c r="AB662" s="9" t="s">
        <v>39</v>
      </c>
      <c r="AC662" s="9" t="s">
        <v>49</v>
      </c>
      <c r="AD662" s="9">
        <v>72127</v>
      </c>
      <c r="AE662" s="9">
        <v>800484967</v>
      </c>
      <c r="AF662" s="9">
        <v>800662708</v>
      </c>
      <c r="AG662" s="9" t="s">
        <v>41</v>
      </c>
      <c r="AH662" s="9">
        <v>100</v>
      </c>
      <c r="AI662" s="14" t="s">
        <v>56</v>
      </c>
    </row>
    <row r="663" spans="1:35" x14ac:dyDescent="0.25">
      <c r="A663" s="8">
        <v>930</v>
      </c>
      <c r="B663" s="9" t="s">
        <v>52</v>
      </c>
      <c r="C663" s="9">
        <v>0</v>
      </c>
      <c r="D663" s="9" t="s">
        <v>60</v>
      </c>
      <c r="E663" s="9" t="s">
        <v>60</v>
      </c>
      <c r="F663" s="10" t="s">
        <v>2037</v>
      </c>
      <c r="G663" s="9" t="s">
        <v>687</v>
      </c>
      <c r="H663" s="9">
        <v>1233900711</v>
      </c>
      <c r="I663" s="9">
        <v>899999230</v>
      </c>
      <c r="J663" s="9" t="s">
        <v>87</v>
      </c>
      <c r="K663" s="9">
        <v>82617585</v>
      </c>
      <c r="L663" s="9">
        <v>1233900711</v>
      </c>
      <c r="M663" s="9" t="s">
        <v>687</v>
      </c>
      <c r="N663" s="9">
        <v>55190</v>
      </c>
      <c r="O663" s="9" t="s">
        <v>62</v>
      </c>
      <c r="P663" s="9" t="s">
        <v>61</v>
      </c>
      <c r="Q663" s="9" t="s">
        <v>58</v>
      </c>
      <c r="R663" s="12">
        <v>44714</v>
      </c>
      <c r="S663" s="12">
        <v>44714</v>
      </c>
      <c r="T663" s="12">
        <v>44778</v>
      </c>
      <c r="U663" s="12">
        <v>44805</v>
      </c>
      <c r="V663" s="12">
        <v>44803</v>
      </c>
      <c r="W663" s="13">
        <v>60803</v>
      </c>
      <c r="X663" s="9" t="s">
        <v>63</v>
      </c>
      <c r="Y663" s="9" t="s">
        <v>59</v>
      </c>
      <c r="Z663" s="9" t="s">
        <v>64</v>
      </c>
      <c r="AA663" s="9">
        <v>963727</v>
      </c>
      <c r="AB663" s="9" t="s">
        <v>39</v>
      </c>
      <c r="AC663" s="9" t="s">
        <v>49</v>
      </c>
      <c r="AD663" s="9">
        <v>72136</v>
      </c>
      <c r="AE663" s="9">
        <v>800484967</v>
      </c>
      <c r="AF663" s="9">
        <v>800662708</v>
      </c>
      <c r="AG663" s="9" t="s">
        <v>41</v>
      </c>
      <c r="AH663" s="9">
        <v>100</v>
      </c>
      <c r="AI663" s="14" t="s">
        <v>56</v>
      </c>
    </row>
    <row r="664" spans="1:35" x14ac:dyDescent="0.25">
      <c r="A664" s="8">
        <v>930</v>
      </c>
      <c r="B664" s="9" t="s">
        <v>52</v>
      </c>
      <c r="C664" s="9">
        <v>0</v>
      </c>
      <c r="D664" s="9" t="s">
        <v>60</v>
      </c>
      <c r="E664" s="9" t="s">
        <v>60</v>
      </c>
      <c r="F664" s="10" t="s">
        <v>2037</v>
      </c>
      <c r="G664" s="9" t="s">
        <v>683</v>
      </c>
      <c r="H664" s="9">
        <v>1010238058</v>
      </c>
      <c r="I664" s="9">
        <v>899999230</v>
      </c>
      <c r="J664" s="9" t="s">
        <v>87</v>
      </c>
      <c r="K664" s="9">
        <v>50244509</v>
      </c>
      <c r="L664" s="9">
        <v>1010238058</v>
      </c>
      <c r="M664" s="9" t="s">
        <v>683</v>
      </c>
      <c r="N664" s="9">
        <v>55192</v>
      </c>
      <c r="O664" s="9" t="s">
        <v>62</v>
      </c>
      <c r="P664" s="9" t="s">
        <v>61</v>
      </c>
      <c r="Q664" s="9" t="s">
        <v>58</v>
      </c>
      <c r="R664" s="12">
        <v>44721</v>
      </c>
      <c r="S664" s="12">
        <v>44712</v>
      </c>
      <c r="T664" s="12">
        <v>44778</v>
      </c>
      <c r="U664" s="12">
        <v>44805</v>
      </c>
      <c r="V664" s="12">
        <v>44803</v>
      </c>
      <c r="W664" s="13">
        <v>60803</v>
      </c>
      <c r="X664" s="9" t="s">
        <v>63</v>
      </c>
      <c r="Y664" s="9" t="s">
        <v>59</v>
      </c>
      <c r="Z664" s="9" t="s">
        <v>64</v>
      </c>
      <c r="AA664" s="9">
        <v>963727</v>
      </c>
      <c r="AB664" s="9" t="s">
        <v>39</v>
      </c>
      <c r="AC664" s="9" t="s">
        <v>49</v>
      </c>
      <c r="AD664" s="9">
        <v>72108</v>
      </c>
      <c r="AE664" s="9">
        <v>800484967</v>
      </c>
      <c r="AF664" s="9">
        <v>800662708</v>
      </c>
      <c r="AG664" s="9" t="s">
        <v>41</v>
      </c>
      <c r="AH664" s="9">
        <v>100</v>
      </c>
      <c r="AI664" s="14" t="s">
        <v>56</v>
      </c>
    </row>
    <row r="665" spans="1:35" x14ac:dyDescent="0.25">
      <c r="A665" s="8">
        <v>930</v>
      </c>
      <c r="B665" s="9" t="s">
        <v>52</v>
      </c>
      <c r="C665" s="9">
        <v>0</v>
      </c>
      <c r="D665" s="9" t="s">
        <v>60</v>
      </c>
      <c r="E665" s="9" t="s">
        <v>60</v>
      </c>
      <c r="F665" s="10" t="s">
        <v>2037</v>
      </c>
      <c r="G665" s="9" t="s">
        <v>408</v>
      </c>
      <c r="H665" s="9">
        <v>1000592073</v>
      </c>
      <c r="I665" s="9">
        <v>899999230</v>
      </c>
      <c r="J665" s="9" t="s">
        <v>87</v>
      </c>
      <c r="K665" s="9">
        <v>82628583</v>
      </c>
      <c r="L665" s="9">
        <v>1000592073</v>
      </c>
      <c r="M665" s="9" t="s">
        <v>408</v>
      </c>
      <c r="N665" s="9">
        <v>55193</v>
      </c>
      <c r="O665" s="9" t="s">
        <v>62</v>
      </c>
      <c r="P665" s="9" t="s">
        <v>61</v>
      </c>
      <c r="Q665" s="9" t="s">
        <v>58</v>
      </c>
      <c r="R665" s="12">
        <v>44721</v>
      </c>
      <c r="S665" s="12">
        <v>44694</v>
      </c>
      <c r="T665" s="12">
        <v>44778</v>
      </c>
      <c r="U665" s="12">
        <v>44805</v>
      </c>
      <c r="V665" s="12">
        <v>44803</v>
      </c>
      <c r="W665" s="13">
        <v>60803</v>
      </c>
      <c r="X665" s="9" t="s">
        <v>63</v>
      </c>
      <c r="Y665" s="9" t="s">
        <v>59</v>
      </c>
      <c r="Z665" s="9" t="s">
        <v>64</v>
      </c>
      <c r="AA665" s="9">
        <v>963727</v>
      </c>
      <c r="AB665" s="9" t="s">
        <v>39</v>
      </c>
      <c r="AC665" s="9" t="s">
        <v>49</v>
      </c>
      <c r="AD665" s="9">
        <v>72137</v>
      </c>
      <c r="AE665" s="9">
        <v>800484967</v>
      </c>
      <c r="AF665" s="9">
        <v>800662708</v>
      </c>
      <c r="AG665" s="9" t="s">
        <v>41</v>
      </c>
      <c r="AH665" s="9">
        <v>100</v>
      </c>
      <c r="AI665" s="14" t="s">
        <v>56</v>
      </c>
    </row>
    <row r="666" spans="1:35" x14ac:dyDescent="0.25">
      <c r="A666" s="8">
        <v>930</v>
      </c>
      <c r="B666" s="9" t="s">
        <v>52</v>
      </c>
      <c r="C666" s="9">
        <v>0</v>
      </c>
      <c r="D666" s="9" t="s">
        <v>60</v>
      </c>
      <c r="E666" s="9" t="s">
        <v>60</v>
      </c>
      <c r="F666" s="10" t="s">
        <v>2037</v>
      </c>
      <c r="G666" s="9" t="s">
        <v>397</v>
      </c>
      <c r="H666" s="9">
        <v>1000730417</v>
      </c>
      <c r="I666" s="9">
        <v>899999230</v>
      </c>
      <c r="J666" s="9" t="s">
        <v>87</v>
      </c>
      <c r="K666" s="9">
        <v>82657276</v>
      </c>
      <c r="L666" s="9">
        <v>1000730417</v>
      </c>
      <c r="M666" s="9" t="s">
        <v>397</v>
      </c>
      <c r="N666" s="9">
        <v>55198</v>
      </c>
      <c r="O666" s="9" t="s">
        <v>62</v>
      </c>
      <c r="P666" s="9" t="s">
        <v>61</v>
      </c>
      <c r="Q666" s="9" t="s">
        <v>58</v>
      </c>
      <c r="R666" s="12">
        <v>44722</v>
      </c>
      <c r="S666" s="12">
        <v>44719</v>
      </c>
      <c r="T666" s="12">
        <v>44778</v>
      </c>
      <c r="U666" s="12">
        <v>44805</v>
      </c>
      <c r="V666" s="12">
        <v>44803</v>
      </c>
      <c r="W666" s="13">
        <v>60803</v>
      </c>
      <c r="X666" s="9" t="s">
        <v>63</v>
      </c>
      <c r="Y666" s="9" t="s">
        <v>59</v>
      </c>
      <c r="Z666" s="9" t="s">
        <v>64</v>
      </c>
      <c r="AA666" s="9">
        <v>963727</v>
      </c>
      <c r="AB666" s="9" t="s">
        <v>39</v>
      </c>
      <c r="AC666" s="9" t="s">
        <v>49</v>
      </c>
      <c r="AD666" s="9">
        <v>72143</v>
      </c>
      <c r="AE666" s="9">
        <v>800484967</v>
      </c>
      <c r="AF666" s="9">
        <v>800662708</v>
      </c>
      <c r="AG666" s="9" t="s">
        <v>41</v>
      </c>
      <c r="AH666" s="9">
        <v>100</v>
      </c>
      <c r="AI666" s="14" t="s">
        <v>56</v>
      </c>
    </row>
    <row r="667" spans="1:35" x14ac:dyDescent="0.25">
      <c r="A667" s="8">
        <v>930</v>
      </c>
      <c r="B667" s="9" t="s">
        <v>52</v>
      </c>
      <c r="C667" s="9">
        <v>0</v>
      </c>
      <c r="D667" s="9" t="s">
        <v>60</v>
      </c>
      <c r="E667" s="9" t="s">
        <v>60</v>
      </c>
      <c r="F667" s="10" t="s">
        <v>2037</v>
      </c>
      <c r="G667" s="9" t="s">
        <v>399</v>
      </c>
      <c r="H667" s="9">
        <v>1000521011</v>
      </c>
      <c r="I667" s="9">
        <v>899999230</v>
      </c>
      <c r="J667" s="9" t="s">
        <v>87</v>
      </c>
      <c r="K667" s="9">
        <v>82658221</v>
      </c>
      <c r="L667" s="9">
        <v>1000521011</v>
      </c>
      <c r="M667" s="9" t="s">
        <v>399</v>
      </c>
      <c r="N667" s="9">
        <v>55199</v>
      </c>
      <c r="O667" s="9" t="s">
        <v>62</v>
      </c>
      <c r="P667" s="9" t="s">
        <v>61</v>
      </c>
      <c r="Q667" s="9" t="s">
        <v>58</v>
      </c>
      <c r="R667" s="12">
        <v>44724</v>
      </c>
      <c r="S667" s="12">
        <v>44722</v>
      </c>
      <c r="T667" s="12">
        <v>44778</v>
      </c>
      <c r="U667" s="12">
        <v>44805</v>
      </c>
      <c r="V667" s="12">
        <v>44803</v>
      </c>
      <c r="W667" s="13">
        <v>60803</v>
      </c>
      <c r="X667" s="9" t="s">
        <v>63</v>
      </c>
      <c r="Y667" s="9" t="s">
        <v>59</v>
      </c>
      <c r="Z667" s="9" t="s">
        <v>64</v>
      </c>
      <c r="AA667" s="9">
        <v>963727</v>
      </c>
      <c r="AB667" s="9" t="s">
        <v>39</v>
      </c>
      <c r="AC667" s="9" t="s">
        <v>49</v>
      </c>
      <c r="AD667" s="9">
        <v>72142</v>
      </c>
      <c r="AE667" s="9">
        <v>800484967</v>
      </c>
      <c r="AF667" s="9">
        <v>800662708</v>
      </c>
      <c r="AG667" s="9" t="s">
        <v>41</v>
      </c>
      <c r="AH667" s="9">
        <v>100</v>
      </c>
      <c r="AI667" s="14" t="s">
        <v>56</v>
      </c>
    </row>
    <row r="668" spans="1:35" x14ac:dyDescent="0.25">
      <c r="A668" s="8">
        <v>930</v>
      </c>
      <c r="B668" s="9" t="s">
        <v>52</v>
      </c>
      <c r="C668" s="9">
        <v>0</v>
      </c>
      <c r="D668" s="9" t="s">
        <v>60</v>
      </c>
      <c r="E668" s="9" t="s">
        <v>60</v>
      </c>
      <c r="F668" s="10" t="s">
        <v>2037</v>
      </c>
      <c r="G668" s="9" t="s">
        <v>401</v>
      </c>
      <c r="H668" s="9">
        <v>1000718722</v>
      </c>
      <c r="I668" s="9">
        <v>899999230</v>
      </c>
      <c r="J668" s="9" t="s">
        <v>87</v>
      </c>
      <c r="K668" s="9">
        <v>82658223</v>
      </c>
      <c r="L668" s="9">
        <v>1000718722</v>
      </c>
      <c r="M668" s="9" t="s">
        <v>401</v>
      </c>
      <c r="N668" s="9">
        <v>55200</v>
      </c>
      <c r="O668" s="9" t="s">
        <v>62</v>
      </c>
      <c r="P668" s="9" t="s">
        <v>61</v>
      </c>
      <c r="Q668" s="9" t="s">
        <v>58</v>
      </c>
      <c r="R668" s="12">
        <v>44724</v>
      </c>
      <c r="S668" s="12">
        <v>44723</v>
      </c>
      <c r="T668" s="12">
        <v>44778</v>
      </c>
      <c r="U668" s="12">
        <v>44805</v>
      </c>
      <c r="V668" s="12">
        <v>44803</v>
      </c>
      <c r="W668" s="13">
        <v>60803</v>
      </c>
      <c r="X668" s="9" t="s">
        <v>63</v>
      </c>
      <c r="Y668" s="9" t="s">
        <v>59</v>
      </c>
      <c r="Z668" s="9" t="s">
        <v>64</v>
      </c>
      <c r="AA668" s="9">
        <v>963727</v>
      </c>
      <c r="AB668" s="9" t="s">
        <v>39</v>
      </c>
      <c r="AC668" s="9" t="s">
        <v>49</v>
      </c>
      <c r="AD668" s="9">
        <v>72125</v>
      </c>
      <c r="AE668" s="9">
        <v>800484967</v>
      </c>
      <c r="AF668" s="9">
        <v>800662708</v>
      </c>
      <c r="AG668" s="9" t="s">
        <v>41</v>
      </c>
      <c r="AH668" s="9">
        <v>100</v>
      </c>
      <c r="AI668" s="14" t="s">
        <v>56</v>
      </c>
    </row>
    <row r="669" spans="1:35" x14ac:dyDescent="0.25">
      <c r="A669" s="8">
        <v>930</v>
      </c>
      <c r="B669" s="9" t="s">
        <v>52</v>
      </c>
      <c r="C669" s="9">
        <v>0</v>
      </c>
      <c r="D669" s="9" t="s">
        <v>60</v>
      </c>
      <c r="E669" s="9" t="s">
        <v>60</v>
      </c>
      <c r="F669" s="10" t="s">
        <v>2037</v>
      </c>
      <c r="G669" s="9" t="s">
        <v>118</v>
      </c>
      <c r="H669" s="9">
        <v>1026600027</v>
      </c>
      <c r="I669" s="9">
        <v>899999230</v>
      </c>
      <c r="J669" s="9" t="s">
        <v>87</v>
      </c>
      <c r="K669" s="9">
        <v>82660593</v>
      </c>
      <c r="L669" s="9">
        <v>1026600027</v>
      </c>
      <c r="M669" s="9" t="s">
        <v>118</v>
      </c>
      <c r="N669" s="9">
        <v>55202</v>
      </c>
      <c r="O669" s="9" t="s">
        <v>62</v>
      </c>
      <c r="P669" s="9" t="s">
        <v>61</v>
      </c>
      <c r="Q669" s="9" t="s">
        <v>58</v>
      </c>
      <c r="R669" s="12">
        <v>44726</v>
      </c>
      <c r="S669" s="12">
        <v>44726</v>
      </c>
      <c r="T669" s="12">
        <v>44778</v>
      </c>
      <c r="U669" s="12">
        <v>44805</v>
      </c>
      <c r="V669" s="12">
        <v>44803</v>
      </c>
      <c r="W669" s="13">
        <v>60803</v>
      </c>
      <c r="X669" s="9" t="s">
        <v>63</v>
      </c>
      <c r="Y669" s="9" t="s">
        <v>59</v>
      </c>
      <c r="Z669" s="9" t="s">
        <v>64</v>
      </c>
      <c r="AA669" s="9">
        <v>963727</v>
      </c>
      <c r="AB669" s="9" t="s">
        <v>39</v>
      </c>
      <c r="AC669" s="9" t="s">
        <v>49</v>
      </c>
      <c r="AD669" s="9">
        <v>72141</v>
      </c>
      <c r="AE669" s="9">
        <v>800484967</v>
      </c>
      <c r="AF669" s="9">
        <v>800662708</v>
      </c>
      <c r="AG669" s="9" t="s">
        <v>41</v>
      </c>
      <c r="AH669" s="9">
        <v>100</v>
      </c>
      <c r="AI669" s="14" t="s">
        <v>56</v>
      </c>
    </row>
    <row r="670" spans="1:35" x14ac:dyDescent="0.25">
      <c r="A670" s="8">
        <v>930</v>
      </c>
      <c r="B670" s="9" t="s">
        <v>52</v>
      </c>
      <c r="C670" s="9">
        <v>0</v>
      </c>
      <c r="D670" s="9" t="s">
        <v>60</v>
      </c>
      <c r="E670" s="9" t="s">
        <v>60</v>
      </c>
      <c r="F670" s="10" t="s">
        <v>2037</v>
      </c>
      <c r="G670" s="9" t="s">
        <v>404</v>
      </c>
      <c r="H670" s="9">
        <v>1001202418</v>
      </c>
      <c r="I670" s="9">
        <v>899999230</v>
      </c>
      <c r="J670" s="9" t="s">
        <v>87</v>
      </c>
      <c r="K670" s="9">
        <v>82664668</v>
      </c>
      <c r="L670" s="9">
        <v>1001202418</v>
      </c>
      <c r="M670" s="9" t="s">
        <v>404</v>
      </c>
      <c r="N670" s="9">
        <v>55204</v>
      </c>
      <c r="O670" s="9" t="s">
        <v>62</v>
      </c>
      <c r="P670" s="9" t="s">
        <v>61</v>
      </c>
      <c r="Q670" s="9" t="s">
        <v>58</v>
      </c>
      <c r="R670" s="12">
        <v>44727</v>
      </c>
      <c r="S670" s="12">
        <v>44722</v>
      </c>
      <c r="T670" s="12">
        <v>44778</v>
      </c>
      <c r="U670" s="12">
        <v>44805</v>
      </c>
      <c r="V670" s="12">
        <v>44803</v>
      </c>
      <c r="W670" s="13">
        <v>60803</v>
      </c>
      <c r="X670" s="9" t="s">
        <v>63</v>
      </c>
      <c r="Y670" s="9" t="s">
        <v>59</v>
      </c>
      <c r="Z670" s="9" t="s">
        <v>64</v>
      </c>
      <c r="AA670" s="9">
        <v>963727</v>
      </c>
      <c r="AB670" s="9" t="s">
        <v>39</v>
      </c>
      <c r="AC670" s="9" t="s">
        <v>49</v>
      </c>
      <c r="AD670" s="9">
        <v>72138</v>
      </c>
      <c r="AE670" s="9">
        <v>800484967</v>
      </c>
      <c r="AF670" s="9">
        <v>800662708</v>
      </c>
      <c r="AG670" s="9" t="s">
        <v>41</v>
      </c>
      <c r="AH670" s="9">
        <v>100</v>
      </c>
      <c r="AI670" s="14" t="s">
        <v>56</v>
      </c>
    </row>
    <row r="671" spans="1:35" x14ac:dyDescent="0.25">
      <c r="A671" s="8">
        <v>930</v>
      </c>
      <c r="B671" s="9" t="s">
        <v>52</v>
      </c>
      <c r="C671" s="9">
        <v>0</v>
      </c>
      <c r="D671" s="9" t="s">
        <v>60</v>
      </c>
      <c r="E671" s="9" t="s">
        <v>60</v>
      </c>
      <c r="F671" s="10" t="s">
        <v>2037</v>
      </c>
      <c r="G671" s="9" t="s">
        <v>406</v>
      </c>
      <c r="H671" s="9">
        <v>1013582689</v>
      </c>
      <c r="I671" s="9">
        <v>899999230</v>
      </c>
      <c r="J671" s="9" t="s">
        <v>87</v>
      </c>
      <c r="K671" s="9">
        <v>82664954</v>
      </c>
      <c r="L671" s="9">
        <v>1013582689</v>
      </c>
      <c r="M671" s="9" t="s">
        <v>406</v>
      </c>
      <c r="N671" s="9">
        <v>55205</v>
      </c>
      <c r="O671" s="9" t="s">
        <v>62</v>
      </c>
      <c r="P671" s="9" t="s">
        <v>61</v>
      </c>
      <c r="Q671" s="9" t="s">
        <v>58</v>
      </c>
      <c r="R671" s="12">
        <v>44729</v>
      </c>
      <c r="S671" s="12">
        <v>44704</v>
      </c>
      <c r="T671" s="12">
        <v>44778</v>
      </c>
      <c r="U671" s="12">
        <v>44805</v>
      </c>
      <c r="V671" s="12">
        <v>44803</v>
      </c>
      <c r="W671" s="13">
        <v>60803</v>
      </c>
      <c r="X671" s="9" t="s">
        <v>63</v>
      </c>
      <c r="Y671" s="9" t="s">
        <v>59</v>
      </c>
      <c r="Z671" s="9" t="s">
        <v>64</v>
      </c>
      <c r="AA671" s="9">
        <v>963727</v>
      </c>
      <c r="AB671" s="9" t="s">
        <v>39</v>
      </c>
      <c r="AC671" s="9" t="s">
        <v>49</v>
      </c>
      <c r="AD671" s="9">
        <v>72126</v>
      </c>
      <c r="AE671" s="9">
        <v>800484967</v>
      </c>
      <c r="AF671" s="9">
        <v>800662708</v>
      </c>
      <c r="AG671" s="9" t="s">
        <v>41</v>
      </c>
      <c r="AH671" s="9">
        <v>100</v>
      </c>
      <c r="AI671" s="14" t="s">
        <v>56</v>
      </c>
    </row>
    <row r="672" spans="1:35" x14ac:dyDescent="0.25">
      <c r="A672" s="8">
        <v>930</v>
      </c>
      <c r="B672" s="9" t="s">
        <v>52</v>
      </c>
      <c r="C672" s="9">
        <v>0</v>
      </c>
      <c r="D672" s="9" t="s">
        <v>60</v>
      </c>
      <c r="E672" s="9" t="s">
        <v>60</v>
      </c>
      <c r="F672" s="10" t="s">
        <v>2037</v>
      </c>
      <c r="G672" s="9" t="s">
        <v>410</v>
      </c>
      <c r="H672" s="9">
        <v>1022443022</v>
      </c>
      <c r="I672" s="9">
        <v>899999230</v>
      </c>
      <c r="J672" s="9" t="s">
        <v>87</v>
      </c>
      <c r="K672" s="9">
        <v>81524899</v>
      </c>
      <c r="L672" s="9">
        <v>1022443022</v>
      </c>
      <c r="M672" s="9" t="s">
        <v>410</v>
      </c>
      <c r="N672" s="9">
        <v>55224</v>
      </c>
      <c r="O672" s="9" t="s">
        <v>62</v>
      </c>
      <c r="P672" s="9" t="s">
        <v>61</v>
      </c>
      <c r="Q672" s="9" t="s">
        <v>58</v>
      </c>
      <c r="R672" s="12">
        <v>44728</v>
      </c>
      <c r="S672" s="12">
        <v>44728</v>
      </c>
      <c r="T672" s="12">
        <v>44778</v>
      </c>
      <c r="U672" s="12">
        <v>44805</v>
      </c>
      <c r="V672" s="12">
        <v>44803</v>
      </c>
      <c r="W672" s="13">
        <v>60803</v>
      </c>
      <c r="X672" s="9" t="s">
        <v>63</v>
      </c>
      <c r="Y672" s="9" t="s">
        <v>59</v>
      </c>
      <c r="Z672" s="9" t="s">
        <v>64</v>
      </c>
      <c r="AA672" s="9">
        <v>963727</v>
      </c>
      <c r="AB672" s="9" t="s">
        <v>39</v>
      </c>
      <c r="AC672" s="9" t="s">
        <v>49</v>
      </c>
      <c r="AD672" s="9">
        <v>72109</v>
      </c>
      <c r="AE672" s="9">
        <v>800484967</v>
      </c>
      <c r="AF672" s="9">
        <v>800662708</v>
      </c>
      <c r="AG672" s="9" t="s">
        <v>41</v>
      </c>
      <c r="AH672" s="9">
        <v>100</v>
      </c>
      <c r="AI672" s="14" t="s">
        <v>56</v>
      </c>
    </row>
    <row r="673" spans="1:35" x14ac:dyDescent="0.25">
      <c r="A673" s="8">
        <v>930</v>
      </c>
      <c r="B673" s="9" t="s">
        <v>52</v>
      </c>
      <c r="C673" s="9">
        <v>0</v>
      </c>
      <c r="D673" s="9" t="s">
        <v>60</v>
      </c>
      <c r="E673" s="9" t="s">
        <v>60</v>
      </c>
      <c r="F673" s="10" t="s">
        <v>2037</v>
      </c>
      <c r="G673" s="9" t="s">
        <v>282</v>
      </c>
      <c r="H673" s="9">
        <v>1007107136</v>
      </c>
      <c r="I673" s="9">
        <v>899999230</v>
      </c>
      <c r="J673" s="9" t="s">
        <v>87</v>
      </c>
      <c r="K673" s="9">
        <v>82828121</v>
      </c>
      <c r="L673" s="9">
        <v>1007107136</v>
      </c>
      <c r="M673" s="9" t="s">
        <v>282</v>
      </c>
      <c r="N673" s="9">
        <v>55339</v>
      </c>
      <c r="O673" s="9" t="s">
        <v>62</v>
      </c>
      <c r="P673" s="9" t="s">
        <v>61</v>
      </c>
      <c r="Q673" s="9" t="s">
        <v>58</v>
      </c>
      <c r="R673" s="12">
        <v>44783</v>
      </c>
      <c r="S673" s="12">
        <v>44781</v>
      </c>
      <c r="T673" s="12">
        <v>44888</v>
      </c>
      <c r="U673" s="12">
        <v>44894</v>
      </c>
      <c r="V673" s="12">
        <v>44890</v>
      </c>
      <c r="W673" s="13">
        <v>60803</v>
      </c>
      <c r="X673" s="9" t="s">
        <v>71</v>
      </c>
      <c r="Y673" s="9" t="s">
        <v>59</v>
      </c>
      <c r="Z673" s="9" t="s">
        <v>64</v>
      </c>
      <c r="AA673" s="9">
        <v>983938</v>
      </c>
      <c r="AB673" s="9" t="s">
        <v>46</v>
      </c>
      <c r="AC673" s="9" t="s">
        <v>49</v>
      </c>
      <c r="AD673" s="9">
        <v>72418</v>
      </c>
      <c r="AE673" s="9">
        <v>800499266</v>
      </c>
      <c r="AF673" s="9">
        <v>800679290</v>
      </c>
      <c r="AG673" s="9" t="s">
        <v>41</v>
      </c>
      <c r="AH673" s="9">
        <v>100</v>
      </c>
      <c r="AI673" s="14" t="s">
        <v>56</v>
      </c>
    </row>
    <row r="674" spans="1:35" x14ac:dyDescent="0.25">
      <c r="A674" s="8">
        <v>930</v>
      </c>
      <c r="B674" s="9" t="s">
        <v>52</v>
      </c>
      <c r="C674" s="9">
        <v>0</v>
      </c>
      <c r="D674" s="9" t="s">
        <v>60</v>
      </c>
      <c r="E674" s="9" t="s">
        <v>60</v>
      </c>
      <c r="F674" s="10" t="s">
        <v>2037</v>
      </c>
      <c r="G674" s="9" t="s">
        <v>289</v>
      </c>
      <c r="H674" s="9">
        <v>1003842694</v>
      </c>
      <c r="I674" s="9">
        <v>899999230</v>
      </c>
      <c r="J674" s="9" t="s">
        <v>87</v>
      </c>
      <c r="K674" s="9">
        <v>82852378</v>
      </c>
      <c r="L674" s="9">
        <v>1003842694</v>
      </c>
      <c r="M674" s="9" t="s">
        <v>289</v>
      </c>
      <c r="N674" s="9">
        <v>55349</v>
      </c>
      <c r="O674" s="9" t="s">
        <v>62</v>
      </c>
      <c r="P674" s="9" t="s">
        <v>61</v>
      </c>
      <c r="Q674" s="9" t="s">
        <v>58</v>
      </c>
      <c r="R674" s="12">
        <v>44789</v>
      </c>
      <c r="S674" s="12">
        <v>44785</v>
      </c>
      <c r="T674" s="12">
        <v>44888</v>
      </c>
      <c r="U674" s="12">
        <v>44894</v>
      </c>
      <c r="V674" s="12">
        <v>44890</v>
      </c>
      <c r="W674" s="13">
        <v>60803</v>
      </c>
      <c r="X674" s="9" t="s">
        <v>71</v>
      </c>
      <c r="Y674" s="9" t="s">
        <v>59</v>
      </c>
      <c r="Z674" s="9" t="s">
        <v>64</v>
      </c>
      <c r="AA674" s="9">
        <v>983938</v>
      </c>
      <c r="AB674" s="9" t="s">
        <v>46</v>
      </c>
      <c r="AC674" s="9" t="s">
        <v>49</v>
      </c>
      <c r="AD674" s="9">
        <v>72412</v>
      </c>
      <c r="AE674" s="9">
        <v>800499266</v>
      </c>
      <c r="AF674" s="9">
        <v>800679290</v>
      </c>
      <c r="AG674" s="9" t="s">
        <v>41</v>
      </c>
      <c r="AH674" s="9">
        <v>100</v>
      </c>
      <c r="AI674" s="14" t="s">
        <v>56</v>
      </c>
    </row>
    <row r="675" spans="1:35" x14ac:dyDescent="0.25">
      <c r="A675" s="8">
        <v>930</v>
      </c>
      <c r="B675" s="9" t="s">
        <v>52</v>
      </c>
      <c r="C675" s="9">
        <v>0</v>
      </c>
      <c r="D675" s="9" t="s">
        <v>60</v>
      </c>
      <c r="E675" s="9" t="s">
        <v>60</v>
      </c>
      <c r="F675" s="10" t="s">
        <v>2037</v>
      </c>
      <c r="G675" s="9" t="s">
        <v>291</v>
      </c>
      <c r="H675" s="9">
        <v>1192793687</v>
      </c>
      <c r="I675" s="9">
        <v>899999230</v>
      </c>
      <c r="J675" s="9" t="s">
        <v>87</v>
      </c>
      <c r="K675" s="9">
        <v>82862934</v>
      </c>
      <c r="L675" s="9">
        <v>1192793687</v>
      </c>
      <c r="M675" s="9" t="s">
        <v>291</v>
      </c>
      <c r="N675" s="9">
        <v>55352</v>
      </c>
      <c r="O675" s="9" t="s">
        <v>62</v>
      </c>
      <c r="P675" s="9" t="s">
        <v>61</v>
      </c>
      <c r="Q675" s="9" t="s">
        <v>58</v>
      </c>
      <c r="R675" s="12">
        <v>44795</v>
      </c>
      <c r="S675" s="12">
        <v>44776</v>
      </c>
      <c r="T675" s="12">
        <v>44888</v>
      </c>
      <c r="U675" s="12">
        <v>44894</v>
      </c>
      <c r="V675" s="12">
        <v>44890</v>
      </c>
      <c r="W675" s="13">
        <v>60803</v>
      </c>
      <c r="X675" s="9" t="s">
        <v>71</v>
      </c>
      <c r="Y675" s="9" t="s">
        <v>59</v>
      </c>
      <c r="Z675" s="9" t="s">
        <v>64</v>
      </c>
      <c r="AA675" s="9">
        <v>983938</v>
      </c>
      <c r="AB675" s="9" t="s">
        <v>46</v>
      </c>
      <c r="AC675" s="9" t="s">
        <v>49</v>
      </c>
      <c r="AD675" s="9">
        <v>72408</v>
      </c>
      <c r="AE675" s="9">
        <v>800499266</v>
      </c>
      <c r="AF675" s="9">
        <v>800679290</v>
      </c>
      <c r="AG675" s="9" t="s">
        <v>41</v>
      </c>
      <c r="AH675" s="9">
        <v>100</v>
      </c>
      <c r="AI675" s="14" t="s">
        <v>56</v>
      </c>
    </row>
    <row r="676" spans="1:35" x14ac:dyDescent="0.25">
      <c r="A676" s="8">
        <v>930</v>
      </c>
      <c r="B676" s="9" t="s">
        <v>52</v>
      </c>
      <c r="C676" s="9">
        <v>0</v>
      </c>
      <c r="D676" s="9" t="s">
        <v>60</v>
      </c>
      <c r="E676" s="9" t="s">
        <v>60</v>
      </c>
      <c r="F676" s="10" t="s">
        <v>2037</v>
      </c>
      <c r="G676" s="9" t="s">
        <v>299</v>
      </c>
      <c r="H676" s="9">
        <v>1014304477</v>
      </c>
      <c r="I676" s="9">
        <v>899999230</v>
      </c>
      <c r="J676" s="9" t="s">
        <v>87</v>
      </c>
      <c r="K676" s="9">
        <v>82843546</v>
      </c>
      <c r="L676" s="9">
        <v>1014304477</v>
      </c>
      <c r="M676" s="9" t="s">
        <v>299</v>
      </c>
      <c r="N676" s="9">
        <v>55353</v>
      </c>
      <c r="O676" s="9" t="s">
        <v>62</v>
      </c>
      <c r="P676" s="9" t="s">
        <v>61</v>
      </c>
      <c r="Q676" s="9" t="s">
        <v>58</v>
      </c>
      <c r="R676" s="12">
        <v>44797</v>
      </c>
      <c r="S676" s="12">
        <v>44783</v>
      </c>
      <c r="T676" s="12">
        <v>44888</v>
      </c>
      <c r="U676" s="12">
        <v>44894</v>
      </c>
      <c r="V676" s="12">
        <v>44890</v>
      </c>
      <c r="W676" s="13">
        <v>60803</v>
      </c>
      <c r="X676" s="9" t="s">
        <v>71</v>
      </c>
      <c r="Y676" s="9" t="s">
        <v>59</v>
      </c>
      <c r="Z676" s="9" t="s">
        <v>64</v>
      </c>
      <c r="AA676" s="9">
        <v>983938</v>
      </c>
      <c r="AB676" s="9" t="s">
        <v>46</v>
      </c>
      <c r="AC676" s="9" t="s">
        <v>49</v>
      </c>
      <c r="AD676" s="9">
        <v>72413</v>
      </c>
      <c r="AE676" s="9">
        <v>800499266</v>
      </c>
      <c r="AF676" s="9">
        <v>800679290</v>
      </c>
      <c r="AG676" s="9" t="s">
        <v>41</v>
      </c>
      <c r="AH676" s="9">
        <v>100</v>
      </c>
      <c r="AI676" s="14" t="s">
        <v>56</v>
      </c>
    </row>
    <row r="677" spans="1:35" x14ac:dyDescent="0.25">
      <c r="A677" s="8">
        <v>930</v>
      </c>
      <c r="B677" s="9" t="s">
        <v>52</v>
      </c>
      <c r="C677" s="9">
        <v>0</v>
      </c>
      <c r="D677" s="9" t="s">
        <v>60</v>
      </c>
      <c r="E677" s="9" t="s">
        <v>60</v>
      </c>
      <c r="F677" s="10" t="s">
        <v>2037</v>
      </c>
      <c r="G677" s="9" t="s">
        <v>301</v>
      </c>
      <c r="H677" s="9">
        <v>1127206562</v>
      </c>
      <c r="I677" s="9">
        <v>899999230</v>
      </c>
      <c r="J677" s="9" t="s">
        <v>87</v>
      </c>
      <c r="K677" s="9">
        <v>82877942</v>
      </c>
      <c r="L677" s="9">
        <v>1127206562</v>
      </c>
      <c r="M677" s="9" t="s">
        <v>301</v>
      </c>
      <c r="N677" s="9">
        <v>55354</v>
      </c>
      <c r="O677" s="9" t="s">
        <v>62</v>
      </c>
      <c r="P677" s="9" t="s">
        <v>61</v>
      </c>
      <c r="Q677" s="9" t="s">
        <v>58</v>
      </c>
      <c r="R677" s="12">
        <v>44797</v>
      </c>
      <c r="S677" s="12">
        <v>44783</v>
      </c>
      <c r="T677" s="12">
        <v>44888</v>
      </c>
      <c r="U677" s="12">
        <v>44894</v>
      </c>
      <c r="V677" s="12">
        <v>44890</v>
      </c>
      <c r="W677" s="13">
        <v>60803</v>
      </c>
      <c r="X677" s="9" t="s">
        <v>71</v>
      </c>
      <c r="Y677" s="9" t="s">
        <v>59</v>
      </c>
      <c r="Z677" s="9" t="s">
        <v>64</v>
      </c>
      <c r="AA677" s="9">
        <v>983938</v>
      </c>
      <c r="AB677" s="9" t="s">
        <v>46</v>
      </c>
      <c r="AC677" s="9" t="s">
        <v>49</v>
      </c>
      <c r="AD677" s="9">
        <v>72409</v>
      </c>
      <c r="AE677" s="9">
        <v>800499266</v>
      </c>
      <c r="AF677" s="9">
        <v>800679290</v>
      </c>
      <c r="AG677" s="9" t="s">
        <v>41</v>
      </c>
      <c r="AH677" s="9">
        <v>100</v>
      </c>
      <c r="AI677" s="14" t="s">
        <v>56</v>
      </c>
    </row>
    <row r="678" spans="1:35" x14ac:dyDescent="0.25">
      <c r="A678" s="8">
        <v>930</v>
      </c>
      <c r="B678" s="9" t="s">
        <v>52</v>
      </c>
      <c r="C678" s="9">
        <v>0</v>
      </c>
      <c r="D678" s="9" t="s">
        <v>60</v>
      </c>
      <c r="E678" s="9" t="s">
        <v>60</v>
      </c>
      <c r="F678" s="10" t="s">
        <v>2037</v>
      </c>
      <c r="G678" s="9" t="s">
        <v>295</v>
      </c>
      <c r="H678" s="9">
        <v>1000223735</v>
      </c>
      <c r="I678" s="9">
        <v>899999230</v>
      </c>
      <c r="J678" s="9" t="s">
        <v>87</v>
      </c>
      <c r="K678" s="9">
        <v>82883281</v>
      </c>
      <c r="L678" s="9">
        <v>1000223735</v>
      </c>
      <c r="M678" s="9" t="s">
        <v>295</v>
      </c>
      <c r="N678" s="9">
        <v>55355</v>
      </c>
      <c r="O678" s="9" t="s">
        <v>62</v>
      </c>
      <c r="P678" s="9" t="s">
        <v>61</v>
      </c>
      <c r="Q678" s="9" t="s">
        <v>58</v>
      </c>
      <c r="R678" s="12">
        <v>44796</v>
      </c>
      <c r="S678" s="12">
        <v>44778</v>
      </c>
      <c r="T678" s="12">
        <v>44888</v>
      </c>
      <c r="U678" s="12">
        <v>44894</v>
      </c>
      <c r="V678" s="12">
        <v>44890</v>
      </c>
      <c r="W678" s="13">
        <v>60803</v>
      </c>
      <c r="X678" s="9" t="s">
        <v>71</v>
      </c>
      <c r="Y678" s="9" t="s">
        <v>59</v>
      </c>
      <c r="Z678" s="9" t="s">
        <v>64</v>
      </c>
      <c r="AA678" s="9">
        <v>983938</v>
      </c>
      <c r="AB678" s="9" t="s">
        <v>46</v>
      </c>
      <c r="AC678" s="9" t="s">
        <v>49</v>
      </c>
      <c r="AD678" s="9">
        <v>72414</v>
      </c>
      <c r="AE678" s="9">
        <v>800499266</v>
      </c>
      <c r="AF678" s="9">
        <v>800679290</v>
      </c>
      <c r="AG678" s="9" t="s">
        <v>41</v>
      </c>
      <c r="AH678" s="9">
        <v>100</v>
      </c>
      <c r="AI678" s="14" t="s">
        <v>56</v>
      </c>
    </row>
    <row r="679" spans="1:35" x14ac:dyDescent="0.25">
      <c r="A679" s="8">
        <v>930</v>
      </c>
      <c r="B679" s="9" t="s">
        <v>52</v>
      </c>
      <c r="C679" s="9">
        <v>0</v>
      </c>
      <c r="D679" s="9" t="s">
        <v>60</v>
      </c>
      <c r="E679" s="9" t="s">
        <v>60</v>
      </c>
      <c r="F679" s="10" t="s">
        <v>2037</v>
      </c>
      <c r="G679" s="9" t="s">
        <v>297</v>
      </c>
      <c r="H679" s="9">
        <v>1000781604</v>
      </c>
      <c r="I679" s="9">
        <v>899999230</v>
      </c>
      <c r="J679" s="9" t="s">
        <v>87</v>
      </c>
      <c r="K679" s="9">
        <v>82883485</v>
      </c>
      <c r="L679" s="9">
        <v>1000781604</v>
      </c>
      <c r="M679" s="9" t="s">
        <v>297</v>
      </c>
      <c r="N679" s="9">
        <v>55357</v>
      </c>
      <c r="O679" s="9" t="s">
        <v>62</v>
      </c>
      <c r="P679" s="9" t="s">
        <v>61</v>
      </c>
      <c r="Q679" s="9" t="s">
        <v>58</v>
      </c>
      <c r="R679" s="12">
        <v>44796</v>
      </c>
      <c r="S679" s="12">
        <v>44778</v>
      </c>
      <c r="T679" s="12">
        <v>44888</v>
      </c>
      <c r="U679" s="12">
        <v>44894</v>
      </c>
      <c r="V679" s="12">
        <v>44890</v>
      </c>
      <c r="W679" s="13">
        <v>60803</v>
      </c>
      <c r="X679" s="9" t="s">
        <v>71</v>
      </c>
      <c r="Y679" s="9" t="s">
        <v>59</v>
      </c>
      <c r="Z679" s="9" t="s">
        <v>64</v>
      </c>
      <c r="AA679" s="9">
        <v>983938</v>
      </c>
      <c r="AB679" s="9" t="s">
        <v>46</v>
      </c>
      <c r="AC679" s="9" t="s">
        <v>49</v>
      </c>
      <c r="AD679" s="9">
        <v>72410</v>
      </c>
      <c r="AE679" s="9">
        <v>800499266</v>
      </c>
      <c r="AF679" s="9">
        <v>800679290</v>
      </c>
      <c r="AG679" s="9" t="s">
        <v>41</v>
      </c>
      <c r="AH679" s="9">
        <v>100</v>
      </c>
      <c r="AI679" s="14" t="s">
        <v>56</v>
      </c>
    </row>
    <row r="680" spans="1:35" x14ac:dyDescent="0.25">
      <c r="A680" s="8">
        <v>930</v>
      </c>
      <c r="B680" s="9" t="s">
        <v>52</v>
      </c>
      <c r="C680" s="9">
        <v>0</v>
      </c>
      <c r="D680" s="9" t="s">
        <v>60</v>
      </c>
      <c r="E680" s="9" t="s">
        <v>60</v>
      </c>
      <c r="F680" s="10" t="s">
        <v>2037</v>
      </c>
      <c r="G680" s="9" t="s">
        <v>293</v>
      </c>
      <c r="H680" s="9">
        <v>1117488182</v>
      </c>
      <c r="I680" s="9">
        <v>899999230</v>
      </c>
      <c r="J680" s="9" t="s">
        <v>87</v>
      </c>
      <c r="K680" s="9">
        <v>82890103</v>
      </c>
      <c r="L680" s="9">
        <v>1117488182</v>
      </c>
      <c r="M680" s="9" t="s">
        <v>293</v>
      </c>
      <c r="N680" s="9">
        <v>55358</v>
      </c>
      <c r="O680" s="9" t="s">
        <v>62</v>
      </c>
      <c r="P680" s="9" t="s">
        <v>61</v>
      </c>
      <c r="Q680" s="9" t="s">
        <v>58</v>
      </c>
      <c r="R680" s="12">
        <v>44799</v>
      </c>
      <c r="S680" s="12">
        <v>44784</v>
      </c>
      <c r="T680" s="12">
        <v>44888</v>
      </c>
      <c r="U680" s="12">
        <v>44894</v>
      </c>
      <c r="V680" s="12">
        <v>44890</v>
      </c>
      <c r="W680" s="13">
        <v>60803</v>
      </c>
      <c r="X680" s="9" t="s">
        <v>71</v>
      </c>
      <c r="Y680" s="9" t="s">
        <v>59</v>
      </c>
      <c r="Z680" s="9" t="s">
        <v>64</v>
      </c>
      <c r="AA680" s="9">
        <v>983938</v>
      </c>
      <c r="AB680" s="9" t="s">
        <v>46</v>
      </c>
      <c r="AC680" s="9" t="s">
        <v>49</v>
      </c>
      <c r="AD680" s="9">
        <v>72406</v>
      </c>
      <c r="AE680" s="9">
        <v>800499266</v>
      </c>
      <c r="AF680" s="9">
        <v>800679290</v>
      </c>
      <c r="AG680" s="9" t="s">
        <v>41</v>
      </c>
      <c r="AH680" s="9">
        <v>100</v>
      </c>
      <c r="AI680" s="14" t="s">
        <v>56</v>
      </c>
    </row>
    <row r="681" spans="1:35" x14ac:dyDescent="0.25">
      <c r="A681" s="8">
        <v>930</v>
      </c>
      <c r="B681" s="9" t="s">
        <v>52</v>
      </c>
      <c r="C681" s="9">
        <v>0</v>
      </c>
      <c r="D681" s="9" t="s">
        <v>60</v>
      </c>
      <c r="E681" s="9" t="s">
        <v>60</v>
      </c>
      <c r="F681" s="10" t="s">
        <v>2037</v>
      </c>
      <c r="G681" s="9" t="s">
        <v>303</v>
      </c>
      <c r="H681" s="9">
        <v>1000857812</v>
      </c>
      <c r="I681" s="9">
        <v>899999230</v>
      </c>
      <c r="J681" s="9" t="s">
        <v>87</v>
      </c>
      <c r="K681" s="9">
        <v>82857658</v>
      </c>
      <c r="L681" s="9">
        <v>1000857812</v>
      </c>
      <c r="M681" s="9" t="s">
        <v>303</v>
      </c>
      <c r="N681" s="9">
        <v>55359</v>
      </c>
      <c r="O681" s="9" t="s">
        <v>62</v>
      </c>
      <c r="P681" s="9" t="s">
        <v>61</v>
      </c>
      <c r="Q681" s="9" t="s">
        <v>58</v>
      </c>
      <c r="R681" s="12">
        <v>44806</v>
      </c>
      <c r="S681" s="12">
        <v>44782</v>
      </c>
      <c r="T681" s="12">
        <v>44888</v>
      </c>
      <c r="U681" s="12">
        <v>44894</v>
      </c>
      <c r="V681" s="12">
        <v>44890</v>
      </c>
      <c r="W681" s="13">
        <v>60803</v>
      </c>
      <c r="X681" s="9" t="s">
        <v>71</v>
      </c>
      <c r="Y681" s="9" t="s">
        <v>59</v>
      </c>
      <c r="Z681" s="9" t="s">
        <v>64</v>
      </c>
      <c r="AA681" s="9">
        <v>983938</v>
      </c>
      <c r="AB681" s="9" t="s">
        <v>46</v>
      </c>
      <c r="AC681" s="9" t="s">
        <v>49</v>
      </c>
      <c r="AD681" s="9">
        <v>72407</v>
      </c>
      <c r="AE681" s="9">
        <v>800499266</v>
      </c>
      <c r="AF681" s="9">
        <v>800679290</v>
      </c>
      <c r="AG681" s="9" t="s">
        <v>41</v>
      </c>
      <c r="AH681" s="9">
        <v>100</v>
      </c>
      <c r="AI681" s="14" t="s">
        <v>56</v>
      </c>
    </row>
    <row r="682" spans="1:35" x14ac:dyDescent="0.25">
      <c r="A682" s="8">
        <v>930</v>
      </c>
      <c r="B682" s="9" t="s">
        <v>52</v>
      </c>
      <c r="C682" s="9">
        <v>0</v>
      </c>
      <c r="D682" s="9" t="s">
        <v>60</v>
      </c>
      <c r="E682" s="9" t="s">
        <v>60</v>
      </c>
      <c r="F682" s="10" t="s">
        <v>2037</v>
      </c>
      <c r="G682" s="9" t="s">
        <v>305</v>
      </c>
      <c r="H682" s="9">
        <v>1031176593</v>
      </c>
      <c r="I682" s="9">
        <v>899999230</v>
      </c>
      <c r="J682" s="9" t="s">
        <v>87</v>
      </c>
      <c r="K682" s="9">
        <v>81296872</v>
      </c>
      <c r="L682" s="9">
        <v>1031176593</v>
      </c>
      <c r="M682" s="9" t="s">
        <v>305</v>
      </c>
      <c r="N682" s="9">
        <v>55360</v>
      </c>
      <c r="O682" s="9" t="s">
        <v>62</v>
      </c>
      <c r="P682" s="9" t="s">
        <v>61</v>
      </c>
      <c r="Q682" s="9" t="s">
        <v>58</v>
      </c>
      <c r="R682" s="12">
        <v>44806</v>
      </c>
      <c r="S682" s="12">
        <v>44788</v>
      </c>
      <c r="T682" s="12">
        <v>44888</v>
      </c>
      <c r="U682" s="12">
        <v>44894</v>
      </c>
      <c r="V682" s="12">
        <v>44890</v>
      </c>
      <c r="W682" s="13">
        <v>60803</v>
      </c>
      <c r="X682" s="9" t="s">
        <v>71</v>
      </c>
      <c r="Y682" s="9" t="s">
        <v>59</v>
      </c>
      <c r="Z682" s="9" t="s">
        <v>64</v>
      </c>
      <c r="AA682" s="9">
        <v>983938</v>
      </c>
      <c r="AB682" s="9" t="s">
        <v>46</v>
      </c>
      <c r="AC682" s="9" t="s">
        <v>49</v>
      </c>
      <c r="AD682" s="9">
        <v>72411</v>
      </c>
      <c r="AE682" s="9">
        <v>800499266</v>
      </c>
      <c r="AF682" s="9">
        <v>800679290</v>
      </c>
      <c r="AG682" s="9" t="s">
        <v>41</v>
      </c>
      <c r="AH682" s="9">
        <v>100</v>
      </c>
      <c r="AI682" s="14" t="s">
        <v>56</v>
      </c>
    </row>
    <row r="683" spans="1:35" x14ac:dyDescent="0.25">
      <c r="A683" s="8">
        <v>930</v>
      </c>
      <c r="B683" s="9" t="s">
        <v>52</v>
      </c>
      <c r="C683" s="9">
        <v>0</v>
      </c>
      <c r="D683" s="9" t="s">
        <v>60</v>
      </c>
      <c r="E683" s="9" t="s">
        <v>60</v>
      </c>
      <c r="F683" s="10" t="s">
        <v>2037</v>
      </c>
      <c r="G683" s="9" t="s">
        <v>307</v>
      </c>
      <c r="H683" s="9">
        <v>1001273081</v>
      </c>
      <c r="I683" s="9">
        <v>899999230</v>
      </c>
      <c r="J683" s="9" t="s">
        <v>87</v>
      </c>
      <c r="K683" s="9">
        <v>82306793</v>
      </c>
      <c r="L683" s="9">
        <v>1001273081</v>
      </c>
      <c r="M683" s="9" t="s">
        <v>307</v>
      </c>
      <c r="N683" s="9">
        <v>55361</v>
      </c>
      <c r="O683" s="9" t="s">
        <v>62</v>
      </c>
      <c r="P683" s="9" t="s">
        <v>61</v>
      </c>
      <c r="Q683" s="9" t="s">
        <v>58</v>
      </c>
      <c r="R683" s="12">
        <v>44811</v>
      </c>
      <c r="S683" s="12">
        <v>44785</v>
      </c>
      <c r="T683" s="12">
        <v>44888</v>
      </c>
      <c r="U683" s="12">
        <v>44894</v>
      </c>
      <c r="V683" s="12">
        <v>44890</v>
      </c>
      <c r="W683" s="13">
        <v>60803</v>
      </c>
      <c r="X683" s="9" t="s">
        <v>71</v>
      </c>
      <c r="Y683" s="9" t="s">
        <v>59</v>
      </c>
      <c r="Z683" s="9" t="s">
        <v>64</v>
      </c>
      <c r="AA683" s="9">
        <v>983938</v>
      </c>
      <c r="AB683" s="9" t="s">
        <v>46</v>
      </c>
      <c r="AC683" s="9" t="s">
        <v>49</v>
      </c>
      <c r="AD683" s="9">
        <v>72419</v>
      </c>
      <c r="AE683" s="9">
        <v>800499266</v>
      </c>
      <c r="AF683" s="9">
        <v>800679290</v>
      </c>
      <c r="AG683" s="9" t="s">
        <v>41</v>
      </c>
      <c r="AH683" s="9">
        <v>100</v>
      </c>
      <c r="AI683" s="14" t="s">
        <v>56</v>
      </c>
    </row>
    <row r="684" spans="1:35" x14ac:dyDescent="0.25">
      <c r="A684" s="8">
        <v>930</v>
      </c>
      <c r="B684" s="9" t="s">
        <v>52</v>
      </c>
      <c r="C684" s="9">
        <v>0</v>
      </c>
      <c r="D684" s="9" t="s">
        <v>60</v>
      </c>
      <c r="E684" s="9" t="s">
        <v>60</v>
      </c>
      <c r="F684" s="10" t="s">
        <v>2037</v>
      </c>
      <c r="G684" s="9" t="s">
        <v>313</v>
      </c>
      <c r="H684" s="9">
        <v>1000616305</v>
      </c>
      <c r="I684" s="9">
        <v>899999230</v>
      </c>
      <c r="J684" s="9" t="s">
        <v>87</v>
      </c>
      <c r="K684" s="9">
        <v>82944090</v>
      </c>
      <c r="L684" s="9">
        <v>1000616305</v>
      </c>
      <c r="M684" s="9" t="s">
        <v>313</v>
      </c>
      <c r="N684" s="9">
        <v>55362</v>
      </c>
      <c r="O684" s="9" t="s">
        <v>62</v>
      </c>
      <c r="P684" s="9" t="s">
        <v>61</v>
      </c>
      <c r="Q684" s="9" t="s">
        <v>58</v>
      </c>
      <c r="R684" s="12">
        <v>44818</v>
      </c>
      <c r="S684" s="12">
        <v>44781</v>
      </c>
      <c r="T684" s="12">
        <v>44888</v>
      </c>
      <c r="U684" s="12">
        <v>44894</v>
      </c>
      <c r="V684" s="12">
        <v>44890</v>
      </c>
      <c r="W684" s="13">
        <v>60803</v>
      </c>
      <c r="X684" s="9" t="s">
        <v>71</v>
      </c>
      <c r="Y684" s="9" t="s">
        <v>59</v>
      </c>
      <c r="Z684" s="9" t="s">
        <v>64</v>
      </c>
      <c r="AA684" s="9">
        <v>983938</v>
      </c>
      <c r="AB684" s="9" t="s">
        <v>46</v>
      </c>
      <c r="AC684" s="9" t="s">
        <v>49</v>
      </c>
      <c r="AD684" s="9">
        <v>72415</v>
      </c>
      <c r="AE684" s="9">
        <v>800499266</v>
      </c>
      <c r="AF684" s="9">
        <v>800679290</v>
      </c>
      <c r="AG684" s="9" t="s">
        <v>41</v>
      </c>
      <c r="AH684" s="9">
        <v>100</v>
      </c>
      <c r="AI684" s="14" t="s">
        <v>56</v>
      </c>
    </row>
    <row r="685" spans="1:35" x14ac:dyDescent="0.25">
      <c r="A685" s="8">
        <v>930</v>
      </c>
      <c r="B685" s="9" t="s">
        <v>52</v>
      </c>
      <c r="C685" s="9">
        <v>0</v>
      </c>
      <c r="D685" s="9" t="s">
        <v>60</v>
      </c>
      <c r="E685" s="9" t="s">
        <v>60</v>
      </c>
      <c r="F685" s="10" t="s">
        <v>2037</v>
      </c>
      <c r="G685" s="9" t="s">
        <v>309</v>
      </c>
      <c r="H685" s="9">
        <v>1000856914</v>
      </c>
      <c r="I685" s="9">
        <v>899999230</v>
      </c>
      <c r="J685" s="9" t="s">
        <v>87</v>
      </c>
      <c r="K685" s="9">
        <v>82831152</v>
      </c>
      <c r="L685" s="9">
        <v>1000856914</v>
      </c>
      <c r="M685" s="9" t="s">
        <v>309</v>
      </c>
      <c r="N685" s="9">
        <v>55363</v>
      </c>
      <c r="O685" s="9" t="s">
        <v>62</v>
      </c>
      <c r="P685" s="9" t="s">
        <v>61</v>
      </c>
      <c r="Q685" s="9" t="s">
        <v>58</v>
      </c>
      <c r="R685" s="12">
        <v>44819</v>
      </c>
      <c r="S685" s="12">
        <v>44775</v>
      </c>
      <c r="T685" s="12">
        <v>44888</v>
      </c>
      <c r="U685" s="12">
        <v>44894</v>
      </c>
      <c r="V685" s="12">
        <v>44890</v>
      </c>
      <c r="W685" s="13">
        <v>60803</v>
      </c>
      <c r="X685" s="9" t="s">
        <v>71</v>
      </c>
      <c r="Y685" s="9" t="s">
        <v>59</v>
      </c>
      <c r="Z685" s="9" t="s">
        <v>64</v>
      </c>
      <c r="AA685" s="9">
        <v>983938</v>
      </c>
      <c r="AB685" s="9" t="s">
        <v>46</v>
      </c>
      <c r="AC685" s="9" t="s">
        <v>49</v>
      </c>
      <c r="AD685" s="9">
        <v>72416</v>
      </c>
      <c r="AE685" s="9">
        <v>800499266</v>
      </c>
      <c r="AF685" s="9">
        <v>800679290</v>
      </c>
      <c r="AG685" s="9" t="s">
        <v>41</v>
      </c>
      <c r="AH685" s="9">
        <v>100</v>
      </c>
      <c r="AI685" s="14" t="s">
        <v>56</v>
      </c>
    </row>
    <row r="686" spans="1:35" x14ac:dyDescent="0.25">
      <c r="A686" s="8">
        <v>930</v>
      </c>
      <c r="B686" s="9" t="s">
        <v>52</v>
      </c>
      <c r="C686" s="9">
        <v>0</v>
      </c>
      <c r="D686" s="9" t="s">
        <v>60</v>
      </c>
      <c r="E686" s="9" t="s">
        <v>60</v>
      </c>
      <c r="F686" s="10" t="s">
        <v>2037</v>
      </c>
      <c r="G686" s="9" t="s">
        <v>311</v>
      </c>
      <c r="H686" s="9">
        <v>1034398212</v>
      </c>
      <c r="I686" s="9">
        <v>899999230</v>
      </c>
      <c r="J686" s="9" t="s">
        <v>87</v>
      </c>
      <c r="K686" s="9">
        <v>82954613</v>
      </c>
      <c r="L686" s="9">
        <v>1034398212</v>
      </c>
      <c r="M686" s="9" t="s">
        <v>311</v>
      </c>
      <c r="N686" s="9">
        <v>55364</v>
      </c>
      <c r="O686" s="9" t="s">
        <v>62</v>
      </c>
      <c r="P686" s="9" t="s">
        <v>61</v>
      </c>
      <c r="Q686" s="9" t="s">
        <v>58</v>
      </c>
      <c r="R686" s="12">
        <v>44819</v>
      </c>
      <c r="S686" s="12">
        <v>44736</v>
      </c>
      <c r="T686" s="12">
        <v>44888</v>
      </c>
      <c r="U686" s="12">
        <v>44894</v>
      </c>
      <c r="V686" s="12">
        <v>44890</v>
      </c>
      <c r="W686" s="13">
        <v>60803</v>
      </c>
      <c r="X686" s="9" t="s">
        <v>71</v>
      </c>
      <c r="Y686" s="9" t="s">
        <v>59</v>
      </c>
      <c r="Z686" s="9" t="s">
        <v>64</v>
      </c>
      <c r="AA686" s="9">
        <v>983938</v>
      </c>
      <c r="AB686" s="9" t="s">
        <v>46</v>
      </c>
      <c r="AC686" s="9" t="s">
        <v>49</v>
      </c>
      <c r="AD686" s="9">
        <v>72417</v>
      </c>
      <c r="AE686" s="9">
        <v>800499266</v>
      </c>
      <c r="AF686" s="9">
        <v>800679290</v>
      </c>
      <c r="AG686" s="9" t="s">
        <v>41</v>
      </c>
      <c r="AH686" s="9">
        <v>100</v>
      </c>
      <c r="AI686" s="14" t="s">
        <v>56</v>
      </c>
    </row>
    <row r="687" spans="1:35" x14ac:dyDescent="0.25">
      <c r="A687" s="8">
        <v>930</v>
      </c>
      <c r="B687" s="9" t="s">
        <v>52</v>
      </c>
      <c r="C687" s="9">
        <v>0</v>
      </c>
      <c r="D687" s="9" t="s">
        <v>60</v>
      </c>
      <c r="E687" s="9" t="s">
        <v>60</v>
      </c>
      <c r="F687" s="10" t="s">
        <v>2037</v>
      </c>
      <c r="G687" s="9" t="s">
        <v>508</v>
      </c>
      <c r="H687" s="9">
        <v>1032501608</v>
      </c>
      <c r="I687" s="9">
        <v>899999230</v>
      </c>
      <c r="J687" s="9" t="s">
        <v>87</v>
      </c>
      <c r="K687" s="9">
        <v>81693927</v>
      </c>
      <c r="L687" s="9">
        <v>1032501608</v>
      </c>
      <c r="M687" s="9" t="s">
        <v>508</v>
      </c>
      <c r="N687" s="9">
        <v>55056</v>
      </c>
      <c r="O687" s="9" t="s">
        <v>62</v>
      </c>
      <c r="P687" s="9" t="s">
        <v>61</v>
      </c>
      <c r="Q687" s="9" t="s">
        <v>58</v>
      </c>
      <c r="R687" s="12">
        <v>44530</v>
      </c>
      <c r="S687" s="12">
        <v>44530</v>
      </c>
      <c r="T687" s="12">
        <v>44701</v>
      </c>
      <c r="U687" s="12">
        <v>44707</v>
      </c>
      <c r="V687" s="12">
        <v>44704</v>
      </c>
      <c r="W687" s="13">
        <v>57600</v>
      </c>
      <c r="X687" s="9" t="s">
        <v>823</v>
      </c>
      <c r="Y687" s="9" t="s">
        <v>59</v>
      </c>
      <c r="Z687" s="9" t="s">
        <v>89</v>
      </c>
      <c r="AA687" s="9">
        <v>941110</v>
      </c>
      <c r="AB687" s="9" t="s">
        <v>50</v>
      </c>
      <c r="AC687" s="9" t="s">
        <v>40</v>
      </c>
      <c r="AD687" s="9">
        <v>70738</v>
      </c>
      <c r="AE687" s="9">
        <v>800474639</v>
      </c>
      <c r="AF687" s="9">
        <v>800646742</v>
      </c>
      <c r="AG687" s="9" t="s">
        <v>41</v>
      </c>
      <c r="AH687" s="9">
        <v>100</v>
      </c>
      <c r="AI687" s="14" t="s">
        <v>56</v>
      </c>
    </row>
    <row r="688" spans="1:35" x14ac:dyDescent="0.25">
      <c r="A688" s="8">
        <v>930</v>
      </c>
      <c r="B688" s="9" t="s">
        <v>52</v>
      </c>
      <c r="C688" s="9">
        <v>0</v>
      </c>
      <c r="D688" s="9" t="s">
        <v>60</v>
      </c>
      <c r="E688" s="9" t="s">
        <v>60</v>
      </c>
      <c r="F688" s="10" t="s">
        <v>2037</v>
      </c>
      <c r="G688" s="9" t="s">
        <v>243</v>
      </c>
      <c r="H688" s="9">
        <v>1023922718</v>
      </c>
      <c r="I688" s="9">
        <v>899999230</v>
      </c>
      <c r="J688" s="9" t="s">
        <v>87</v>
      </c>
      <c r="K688" s="9">
        <v>82306757</v>
      </c>
      <c r="L688" s="9">
        <v>1023922718</v>
      </c>
      <c r="M688" s="9" t="s">
        <v>243</v>
      </c>
      <c r="N688" s="9">
        <v>55110</v>
      </c>
      <c r="O688" s="9" t="s">
        <v>62</v>
      </c>
      <c r="P688" s="9" t="s">
        <v>61</v>
      </c>
      <c r="Q688" s="9" t="s">
        <v>58</v>
      </c>
      <c r="R688" s="12">
        <v>44645</v>
      </c>
      <c r="S688" s="12">
        <v>44620</v>
      </c>
      <c r="T688" s="12">
        <v>44812</v>
      </c>
      <c r="U688" s="12">
        <v>44817</v>
      </c>
      <c r="V688" s="12">
        <v>44813</v>
      </c>
      <c r="W688" s="13">
        <v>256000</v>
      </c>
      <c r="X688" s="9" t="s">
        <v>824</v>
      </c>
      <c r="Y688" s="9" t="s">
        <v>59</v>
      </c>
      <c r="Z688" s="9" t="s">
        <v>89</v>
      </c>
      <c r="AA688" s="9">
        <v>965539</v>
      </c>
      <c r="AB688" s="9" t="s">
        <v>44</v>
      </c>
      <c r="AC688" s="9" t="s">
        <v>40</v>
      </c>
      <c r="AD688" s="9">
        <v>72230</v>
      </c>
      <c r="AE688" s="9">
        <v>800488682</v>
      </c>
      <c r="AF688" s="9">
        <v>800664696</v>
      </c>
      <c r="AG688" s="9" t="s">
        <v>41</v>
      </c>
      <c r="AH688" s="9">
        <v>100</v>
      </c>
      <c r="AI688" s="14" t="s">
        <v>56</v>
      </c>
    </row>
    <row r="689" spans="1:35" x14ac:dyDescent="0.25">
      <c r="A689" s="8">
        <v>930</v>
      </c>
      <c r="B689" s="9" t="s">
        <v>52</v>
      </c>
      <c r="C689" s="9">
        <v>0</v>
      </c>
      <c r="D689" s="9" t="s">
        <v>60</v>
      </c>
      <c r="E689" s="9" t="s">
        <v>60</v>
      </c>
      <c r="F689" s="10" t="s">
        <v>2037</v>
      </c>
      <c r="G689" s="9" t="s">
        <v>249</v>
      </c>
      <c r="H689" s="9">
        <v>371555</v>
      </c>
      <c r="I689" s="9">
        <v>899999230</v>
      </c>
      <c r="J689" s="9" t="s">
        <v>87</v>
      </c>
      <c r="K689" s="9">
        <v>82371699</v>
      </c>
      <c r="L689" s="9">
        <v>371555</v>
      </c>
      <c r="M689" s="9" t="s">
        <v>249</v>
      </c>
      <c r="N689" s="9">
        <v>55128</v>
      </c>
      <c r="O689" s="9" t="s">
        <v>62</v>
      </c>
      <c r="P689" s="9" t="s">
        <v>61</v>
      </c>
      <c r="Q689" s="9" t="s">
        <v>58</v>
      </c>
      <c r="R689" s="12">
        <v>44657</v>
      </c>
      <c r="S689" s="12">
        <v>44643</v>
      </c>
      <c r="T689" s="12">
        <v>44812</v>
      </c>
      <c r="U689" s="12">
        <v>44817</v>
      </c>
      <c r="V689" s="12">
        <v>44813</v>
      </c>
      <c r="W689" s="13">
        <v>486400</v>
      </c>
      <c r="X689" s="9" t="s">
        <v>825</v>
      </c>
      <c r="Y689" s="9" t="s">
        <v>59</v>
      </c>
      <c r="Z689" s="9" t="s">
        <v>89</v>
      </c>
      <c r="AA689" s="9">
        <v>965539</v>
      </c>
      <c r="AB689" s="9" t="s">
        <v>44</v>
      </c>
      <c r="AC689" s="9" t="s">
        <v>40</v>
      </c>
      <c r="AD689" s="9">
        <v>72231</v>
      </c>
      <c r="AE689" s="9">
        <v>800488682</v>
      </c>
      <c r="AF689" s="9">
        <v>800664696</v>
      </c>
      <c r="AG689" s="9" t="s">
        <v>41</v>
      </c>
      <c r="AH689" s="9">
        <v>100</v>
      </c>
      <c r="AI689" s="14" t="s">
        <v>56</v>
      </c>
    </row>
    <row r="690" spans="1:35" x14ac:dyDescent="0.25">
      <c r="A690" s="8">
        <v>930</v>
      </c>
      <c r="B690" s="9" t="s">
        <v>52</v>
      </c>
      <c r="C690" s="9">
        <v>0</v>
      </c>
      <c r="D690" s="9" t="s">
        <v>60</v>
      </c>
      <c r="E690" s="9" t="s">
        <v>60</v>
      </c>
      <c r="F690" s="10" t="s">
        <v>2037</v>
      </c>
      <c r="G690" s="9" t="s">
        <v>350</v>
      </c>
      <c r="H690" s="9">
        <v>1121964517</v>
      </c>
      <c r="I690" s="9">
        <v>899999230</v>
      </c>
      <c r="J690" s="9" t="s">
        <v>87</v>
      </c>
      <c r="K690" s="9">
        <v>82674533</v>
      </c>
      <c r="L690" s="9">
        <v>1121964517</v>
      </c>
      <c r="M690" s="9" t="s">
        <v>350</v>
      </c>
      <c r="N690" s="9">
        <v>55215</v>
      </c>
      <c r="O690" s="9" t="s">
        <v>62</v>
      </c>
      <c r="P690" s="9" t="s">
        <v>61</v>
      </c>
      <c r="Q690" s="9" t="s">
        <v>58</v>
      </c>
      <c r="R690" s="12">
        <v>44733</v>
      </c>
      <c r="S690" s="12">
        <v>44733</v>
      </c>
      <c r="T690" s="12">
        <v>44817</v>
      </c>
      <c r="U690" s="12">
        <v>44823</v>
      </c>
      <c r="V690" s="12">
        <v>44819</v>
      </c>
      <c r="W690" s="13">
        <v>62830</v>
      </c>
      <c r="X690" s="9" t="s">
        <v>70</v>
      </c>
      <c r="Y690" s="9" t="s">
        <v>59</v>
      </c>
      <c r="Z690" s="9" t="s">
        <v>64</v>
      </c>
      <c r="AA690" s="9">
        <v>967382</v>
      </c>
      <c r="AB690" s="9" t="s">
        <v>46</v>
      </c>
      <c r="AC690" s="9" t="s">
        <v>49</v>
      </c>
      <c r="AD690" s="9">
        <v>72279</v>
      </c>
      <c r="AE690" s="9">
        <v>800489247</v>
      </c>
      <c r="AF690" s="9">
        <v>800665699</v>
      </c>
      <c r="AG690" s="9" t="s">
        <v>41</v>
      </c>
      <c r="AH690" s="9">
        <v>100</v>
      </c>
      <c r="AI690" s="14" t="s">
        <v>56</v>
      </c>
    </row>
    <row r="691" spans="1:35" x14ac:dyDescent="0.25">
      <c r="A691" s="8">
        <v>930</v>
      </c>
      <c r="B691" s="9" t="s">
        <v>52</v>
      </c>
      <c r="C691" s="9">
        <v>0</v>
      </c>
      <c r="D691" s="9" t="s">
        <v>60</v>
      </c>
      <c r="E691" s="9" t="s">
        <v>60</v>
      </c>
      <c r="F691" s="10" t="s">
        <v>2037</v>
      </c>
      <c r="G691" s="9" t="s">
        <v>342</v>
      </c>
      <c r="H691" s="9">
        <v>1072675064</v>
      </c>
      <c r="I691" s="9">
        <v>899999230</v>
      </c>
      <c r="J691" s="9" t="s">
        <v>87</v>
      </c>
      <c r="K691" s="9">
        <v>82633662</v>
      </c>
      <c r="L691" s="9">
        <v>1072675064</v>
      </c>
      <c r="M691" s="9" t="s">
        <v>342</v>
      </c>
      <c r="N691" s="9">
        <v>55216</v>
      </c>
      <c r="O691" s="9" t="s">
        <v>62</v>
      </c>
      <c r="P691" s="9" t="s">
        <v>61</v>
      </c>
      <c r="Q691" s="9" t="s">
        <v>58</v>
      </c>
      <c r="R691" s="12">
        <v>44718</v>
      </c>
      <c r="S691" s="12">
        <v>44714</v>
      </c>
      <c r="T691" s="12">
        <v>44817</v>
      </c>
      <c r="U691" s="12">
        <v>44823</v>
      </c>
      <c r="V691" s="12">
        <v>44819</v>
      </c>
      <c r="W691" s="13">
        <v>62830</v>
      </c>
      <c r="X691" s="9" t="s">
        <v>70</v>
      </c>
      <c r="Y691" s="9" t="s">
        <v>59</v>
      </c>
      <c r="Z691" s="9" t="s">
        <v>64</v>
      </c>
      <c r="AA691" s="9">
        <v>967382</v>
      </c>
      <c r="AB691" s="9" t="s">
        <v>46</v>
      </c>
      <c r="AC691" s="9" t="s">
        <v>49</v>
      </c>
      <c r="AD691" s="9">
        <v>72258</v>
      </c>
      <c r="AE691" s="9">
        <v>800489247</v>
      </c>
      <c r="AF691" s="9">
        <v>800665699</v>
      </c>
      <c r="AG691" s="9" t="s">
        <v>41</v>
      </c>
      <c r="AH691" s="9">
        <v>100</v>
      </c>
      <c r="AI691" s="14" t="s">
        <v>56</v>
      </c>
    </row>
    <row r="692" spans="1:35" x14ac:dyDescent="0.25">
      <c r="A692" s="8">
        <v>930</v>
      </c>
      <c r="B692" s="9" t="s">
        <v>52</v>
      </c>
      <c r="C692" s="9">
        <v>0</v>
      </c>
      <c r="D692" s="9" t="s">
        <v>60</v>
      </c>
      <c r="E692" s="9" t="s">
        <v>60</v>
      </c>
      <c r="F692" s="10" t="s">
        <v>2037</v>
      </c>
      <c r="G692" s="9" t="s">
        <v>344</v>
      </c>
      <c r="H692" s="9">
        <v>1026599643</v>
      </c>
      <c r="I692" s="9">
        <v>899999230</v>
      </c>
      <c r="J692" s="9" t="s">
        <v>87</v>
      </c>
      <c r="K692" s="9">
        <v>82668028</v>
      </c>
      <c r="L692" s="9">
        <v>1026599643</v>
      </c>
      <c r="M692" s="9" t="s">
        <v>344</v>
      </c>
      <c r="N692" s="9">
        <v>55217</v>
      </c>
      <c r="O692" s="9" t="s">
        <v>62</v>
      </c>
      <c r="P692" s="9" t="s">
        <v>61</v>
      </c>
      <c r="Q692" s="9" t="s">
        <v>58</v>
      </c>
      <c r="R692" s="12">
        <v>44727</v>
      </c>
      <c r="S692" s="12">
        <v>44724</v>
      </c>
      <c r="T692" s="12">
        <v>44817</v>
      </c>
      <c r="U692" s="12">
        <v>44823</v>
      </c>
      <c r="V692" s="12">
        <v>44819</v>
      </c>
      <c r="W692" s="13">
        <v>62830</v>
      </c>
      <c r="X692" s="9" t="s">
        <v>70</v>
      </c>
      <c r="Y692" s="9" t="s">
        <v>59</v>
      </c>
      <c r="Z692" s="9" t="s">
        <v>64</v>
      </c>
      <c r="AA692" s="9">
        <v>967382</v>
      </c>
      <c r="AB692" s="9" t="s">
        <v>46</v>
      </c>
      <c r="AC692" s="9" t="s">
        <v>49</v>
      </c>
      <c r="AD692" s="9">
        <v>72287</v>
      </c>
      <c r="AE692" s="9">
        <v>800489247</v>
      </c>
      <c r="AF692" s="9">
        <v>800665699</v>
      </c>
      <c r="AG692" s="9" t="s">
        <v>41</v>
      </c>
      <c r="AH692" s="9">
        <v>100</v>
      </c>
      <c r="AI692" s="14" t="s">
        <v>56</v>
      </c>
    </row>
    <row r="693" spans="1:35" x14ac:dyDescent="0.25">
      <c r="A693" s="8">
        <v>930</v>
      </c>
      <c r="B693" s="9" t="s">
        <v>52</v>
      </c>
      <c r="C693" s="9">
        <v>0</v>
      </c>
      <c r="D693" s="9" t="s">
        <v>60</v>
      </c>
      <c r="E693" s="9" t="s">
        <v>60</v>
      </c>
      <c r="F693" s="10" t="s">
        <v>2037</v>
      </c>
      <c r="G693" s="9" t="s">
        <v>353</v>
      </c>
      <c r="H693" s="9">
        <v>1010041564</v>
      </c>
      <c r="I693" s="9">
        <v>899999230</v>
      </c>
      <c r="J693" s="9" t="s">
        <v>87</v>
      </c>
      <c r="K693" s="9">
        <v>82675826</v>
      </c>
      <c r="L693" s="9">
        <v>1010041564</v>
      </c>
      <c r="M693" s="9" t="s">
        <v>353</v>
      </c>
      <c r="N693" s="9">
        <v>55219</v>
      </c>
      <c r="O693" s="9" t="s">
        <v>62</v>
      </c>
      <c r="P693" s="9" t="s">
        <v>61</v>
      </c>
      <c r="Q693" s="9" t="s">
        <v>58</v>
      </c>
      <c r="R693" s="12">
        <v>44734</v>
      </c>
      <c r="S693" s="12">
        <v>44734</v>
      </c>
      <c r="T693" s="12">
        <v>44817</v>
      </c>
      <c r="U693" s="12">
        <v>44823</v>
      </c>
      <c r="V693" s="12">
        <v>44819</v>
      </c>
      <c r="W693" s="13">
        <v>62830</v>
      </c>
      <c r="X693" s="9" t="s">
        <v>70</v>
      </c>
      <c r="Y693" s="9" t="s">
        <v>59</v>
      </c>
      <c r="Z693" s="9" t="s">
        <v>64</v>
      </c>
      <c r="AA693" s="9">
        <v>967382</v>
      </c>
      <c r="AB693" s="9" t="s">
        <v>46</v>
      </c>
      <c r="AC693" s="9" t="s">
        <v>49</v>
      </c>
      <c r="AD693" s="9">
        <v>72294</v>
      </c>
      <c r="AE693" s="9">
        <v>800489247</v>
      </c>
      <c r="AF693" s="9">
        <v>800665699</v>
      </c>
      <c r="AG693" s="9" t="s">
        <v>41</v>
      </c>
      <c r="AH693" s="9">
        <v>100</v>
      </c>
      <c r="AI693" s="14" t="s">
        <v>56</v>
      </c>
    </row>
    <row r="694" spans="1:35" x14ac:dyDescent="0.25">
      <c r="A694" s="8">
        <v>930</v>
      </c>
      <c r="B694" s="9" t="s">
        <v>52</v>
      </c>
      <c r="C694" s="9">
        <v>0</v>
      </c>
      <c r="D694" s="9" t="s">
        <v>60</v>
      </c>
      <c r="E694" s="9" t="s">
        <v>60</v>
      </c>
      <c r="F694" s="10" t="s">
        <v>2037</v>
      </c>
      <c r="G694" s="9" t="s">
        <v>346</v>
      </c>
      <c r="H694" s="9">
        <v>1000615673</v>
      </c>
      <c r="I694" s="9">
        <v>899999230</v>
      </c>
      <c r="J694" s="9" t="s">
        <v>87</v>
      </c>
      <c r="K694" s="9">
        <v>82677378</v>
      </c>
      <c r="L694" s="9">
        <v>1000615673</v>
      </c>
      <c r="M694" s="9" t="s">
        <v>346</v>
      </c>
      <c r="N694" s="9">
        <v>55220</v>
      </c>
      <c r="O694" s="9" t="s">
        <v>62</v>
      </c>
      <c r="P694" s="9" t="s">
        <v>61</v>
      </c>
      <c r="Q694" s="9" t="s">
        <v>58</v>
      </c>
      <c r="R694" s="12">
        <v>44725</v>
      </c>
      <c r="S694" s="12">
        <v>44713</v>
      </c>
      <c r="T694" s="12">
        <v>44817</v>
      </c>
      <c r="U694" s="12">
        <v>44823</v>
      </c>
      <c r="V694" s="12">
        <v>44819</v>
      </c>
      <c r="W694" s="13">
        <v>62830</v>
      </c>
      <c r="X694" s="9" t="s">
        <v>70</v>
      </c>
      <c r="Y694" s="9" t="s">
        <v>59</v>
      </c>
      <c r="Z694" s="9" t="s">
        <v>64</v>
      </c>
      <c r="AA694" s="9">
        <v>967382</v>
      </c>
      <c r="AB694" s="9" t="s">
        <v>46</v>
      </c>
      <c r="AC694" s="9" t="s">
        <v>49</v>
      </c>
      <c r="AD694" s="9">
        <v>72295</v>
      </c>
      <c r="AE694" s="9">
        <v>800489247</v>
      </c>
      <c r="AF694" s="9">
        <v>800665699</v>
      </c>
      <c r="AG694" s="9" t="s">
        <v>41</v>
      </c>
      <c r="AH694" s="9">
        <v>100</v>
      </c>
      <c r="AI694" s="14" t="s">
        <v>56</v>
      </c>
    </row>
    <row r="695" spans="1:35" x14ac:dyDescent="0.25">
      <c r="A695" s="8">
        <v>930</v>
      </c>
      <c r="B695" s="9" t="s">
        <v>52</v>
      </c>
      <c r="C695" s="9">
        <v>0</v>
      </c>
      <c r="D695" s="9" t="s">
        <v>60</v>
      </c>
      <c r="E695" s="9" t="s">
        <v>60</v>
      </c>
      <c r="F695" s="10" t="s">
        <v>2037</v>
      </c>
      <c r="G695" s="9" t="s">
        <v>348</v>
      </c>
      <c r="H695" s="9">
        <v>1000616398</v>
      </c>
      <c r="I695" s="9">
        <v>899999230</v>
      </c>
      <c r="J695" s="9" t="s">
        <v>87</v>
      </c>
      <c r="K695" s="9">
        <v>82677394</v>
      </c>
      <c r="L695" s="9">
        <v>1000616398</v>
      </c>
      <c r="M695" s="9" t="s">
        <v>348</v>
      </c>
      <c r="N695" s="9">
        <v>55221</v>
      </c>
      <c r="O695" s="9" t="s">
        <v>62</v>
      </c>
      <c r="P695" s="9" t="s">
        <v>61</v>
      </c>
      <c r="Q695" s="9" t="s">
        <v>58</v>
      </c>
      <c r="R695" s="12">
        <v>44728</v>
      </c>
      <c r="S695" s="12">
        <v>44726</v>
      </c>
      <c r="T695" s="12">
        <v>44817</v>
      </c>
      <c r="U695" s="12">
        <v>44823</v>
      </c>
      <c r="V695" s="12">
        <v>44819</v>
      </c>
      <c r="W695" s="13">
        <v>62830</v>
      </c>
      <c r="X695" s="9" t="s">
        <v>70</v>
      </c>
      <c r="Y695" s="9" t="s">
        <v>59</v>
      </c>
      <c r="Z695" s="9" t="s">
        <v>64</v>
      </c>
      <c r="AA695" s="9">
        <v>967382</v>
      </c>
      <c r="AB695" s="9" t="s">
        <v>46</v>
      </c>
      <c r="AC695" s="9" t="s">
        <v>49</v>
      </c>
      <c r="AD695" s="9">
        <v>72296</v>
      </c>
      <c r="AE695" s="9">
        <v>800489247</v>
      </c>
      <c r="AF695" s="9">
        <v>800665699</v>
      </c>
      <c r="AG695" s="9" t="s">
        <v>41</v>
      </c>
      <c r="AH695" s="9">
        <v>100</v>
      </c>
      <c r="AI695" s="14" t="s">
        <v>56</v>
      </c>
    </row>
    <row r="696" spans="1:35" x14ac:dyDescent="0.25">
      <c r="A696" s="8">
        <v>930</v>
      </c>
      <c r="B696" s="9" t="s">
        <v>52</v>
      </c>
      <c r="C696" s="9">
        <v>0</v>
      </c>
      <c r="D696" s="9" t="s">
        <v>60</v>
      </c>
      <c r="E696" s="9" t="s">
        <v>60</v>
      </c>
      <c r="F696" s="10" t="s">
        <v>2037</v>
      </c>
      <c r="G696" s="9" t="s">
        <v>826</v>
      </c>
      <c r="H696" s="9">
        <v>1007312715</v>
      </c>
      <c r="I696" s="9">
        <v>899999230</v>
      </c>
      <c r="J696" s="9" t="s">
        <v>87</v>
      </c>
      <c r="K696" s="9">
        <v>82677420</v>
      </c>
      <c r="L696" s="9">
        <v>1007312715</v>
      </c>
      <c r="M696" s="9" t="s">
        <v>826</v>
      </c>
      <c r="N696" s="9">
        <v>55222</v>
      </c>
      <c r="O696" s="9" t="s">
        <v>62</v>
      </c>
      <c r="P696" s="9" t="s">
        <v>61</v>
      </c>
      <c r="Q696" s="9" t="s">
        <v>58</v>
      </c>
      <c r="R696" s="12">
        <v>44735</v>
      </c>
      <c r="S696" s="12">
        <v>44735</v>
      </c>
      <c r="T696" s="12">
        <v>44817</v>
      </c>
      <c r="U696" s="12">
        <v>44823</v>
      </c>
      <c r="V696" s="12">
        <v>44819</v>
      </c>
      <c r="W696" s="13">
        <v>62830</v>
      </c>
      <c r="X696" s="9" t="s">
        <v>70</v>
      </c>
      <c r="Y696" s="9" t="s">
        <v>59</v>
      </c>
      <c r="Z696" s="9" t="s">
        <v>64</v>
      </c>
      <c r="AA696" s="9">
        <v>967382</v>
      </c>
      <c r="AB696" s="9" t="s">
        <v>46</v>
      </c>
      <c r="AC696" s="9" t="s">
        <v>49</v>
      </c>
      <c r="AD696" s="9">
        <v>72263</v>
      </c>
      <c r="AE696" s="9">
        <v>800489247</v>
      </c>
      <c r="AF696" s="9">
        <v>800665699</v>
      </c>
      <c r="AG696" s="9" t="s">
        <v>41</v>
      </c>
      <c r="AH696" s="9">
        <v>100</v>
      </c>
      <c r="AI696" s="14" t="s">
        <v>56</v>
      </c>
    </row>
    <row r="697" spans="1:35" x14ac:dyDescent="0.25">
      <c r="A697" s="8">
        <v>930</v>
      </c>
      <c r="B697" s="9" t="s">
        <v>52</v>
      </c>
      <c r="C697" s="9">
        <v>0</v>
      </c>
      <c r="D697" s="9" t="s">
        <v>60</v>
      </c>
      <c r="E697" s="9" t="s">
        <v>60</v>
      </c>
      <c r="F697" s="10" t="s">
        <v>2037</v>
      </c>
      <c r="G697" s="9" t="s">
        <v>361</v>
      </c>
      <c r="H697" s="9">
        <v>1010018869</v>
      </c>
      <c r="I697" s="9">
        <v>899999230</v>
      </c>
      <c r="J697" s="9" t="s">
        <v>87</v>
      </c>
      <c r="K697" s="9">
        <v>82669043</v>
      </c>
      <c r="L697" s="9">
        <v>1010018869</v>
      </c>
      <c r="M697" s="9" t="s">
        <v>361</v>
      </c>
      <c r="N697" s="9">
        <v>55223</v>
      </c>
      <c r="O697" s="9" t="s">
        <v>62</v>
      </c>
      <c r="P697" s="9" t="s">
        <v>61</v>
      </c>
      <c r="Q697" s="9" t="s">
        <v>58</v>
      </c>
      <c r="R697" s="12">
        <v>44728</v>
      </c>
      <c r="S697" s="12">
        <v>44727</v>
      </c>
      <c r="T697" s="12">
        <v>44817</v>
      </c>
      <c r="U697" s="12">
        <v>44823</v>
      </c>
      <c r="V697" s="12">
        <v>44819</v>
      </c>
      <c r="W697" s="13">
        <v>62830</v>
      </c>
      <c r="X697" s="9" t="s">
        <v>70</v>
      </c>
      <c r="Y697" s="9" t="s">
        <v>59</v>
      </c>
      <c r="Z697" s="9" t="s">
        <v>64</v>
      </c>
      <c r="AA697" s="9">
        <v>967382</v>
      </c>
      <c r="AB697" s="9" t="s">
        <v>46</v>
      </c>
      <c r="AC697" s="9" t="s">
        <v>49</v>
      </c>
      <c r="AD697" s="9">
        <v>72256</v>
      </c>
      <c r="AE697" s="9">
        <v>800489247</v>
      </c>
      <c r="AF697" s="9">
        <v>800665699</v>
      </c>
      <c r="AG697" s="9" t="s">
        <v>41</v>
      </c>
      <c r="AH697" s="9">
        <v>100</v>
      </c>
      <c r="AI697" s="14" t="s">
        <v>56</v>
      </c>
    </row>
    <row r="698" spans="1:35" x14ac:dyDescent="0.25">
      <c r="A698" s="8">
        <v>930</v>
      </c>
      <c r="B698" s="9" t="s">
        <v>52</v>
      </c>
      <c r="C698" s="9">
        <v>0</v>
      </c>
      <c r="D698" s="9" t="s">
        <v>60</v>
      </c>
      <c r="E698" s="9" t="s">
        <v>60</v>
      </c>
      <c r="F698" s="10" t="s">
        <v>2037</v>
      </c>
      <c r="G698" s="9" t="s">
        <v>359</v>
      </c>
      <c r="H698" s="9">
        <v>1026303228</v>
      </c>
      <c r="I698" s="9">
        <v>899999230</v>
      </c>
      <c r="J698" s="9" t="s">
        <v>87</v>
      </c>
      <c r="K698" s="9">
        <v>82682264</v>
      </c>
      <c r="L698" s="9">
        <v>1026303228</v>
      </c>
      <c r="M698" s="9" t="s">
        <v>359</v>
      </c>
      <c r="N698" s="9">
        <v>55226</v>
      </c>
      <c r="O698" s="9" t="s">
        <v>62</v>
      </c>
      <c r="P698" s="9" t="s">
        <v>61</v>
      </c>
      <c r="Q698" s="9" t="s">
        <v>58</v>
      </c>
      <c r="R698" s="12">
        <v>44736</v>
      </c>
      <c r="S698" s="12">
        <v>44736</v>
      </c>
      <c r="T698" s="12">
        <v>44817</v>
      </c>
      <c r="U698" s="12">
        <v>44823</v>
      </c>
      <c r="V698" s="12">
        <v>44819</v>
      </c>
      <c r="W698" s="13">
        <v>62830</v>
      </c>
      <c r="X698" s="9" t="s">
        <v>70</v>
      </c>
      <c r="Y698" s="9" t="s">
        <v>59</v>
      </c>
      <c r="Z698" s="9" t="s">
        <v>64</v>
      </c>
      <c r="AA698" s="9">
        <v>967382</v>
      </c>
      <c r="AB698" s="9" t="s">
        <v>46</v>
      </c>
      <c r="AC698" s="9" t="s">
        <v>49</v>
      </c>
      <c r="AD698" s="9">
        <v>72259</v>
      </c>
      <c r="AE698" s="9">
        <v>800489247</v>
      </c>
      <c r="AF698" s="9">
        <v>800665699</v>
      </c>
      <c r="AG698" s="9" t="s">
        <v>41</v>
      </c>
      <c r="AH698" s="9">
        <v>100</v>
      </c>
      <c r="AI698" s="14" t="s">
        <v>56</v>
      </c>
    </row>
    <row r="699" spans="1:35" x14ac:dyDescent="0.25">
      <c r="A699" s="8">
        <v>930</v>
      </c>
      <c r="B699" s="9" t="s">
        <v>52</v>
      </c>
      <c r="C699" s="9">
        <v>0</v>
      </c>
      <c r="D699" s="9" t="s">
        <v>60</v>
      </c>
      <c r="E699" s="9" t="s">
        <v>60</v>
      </c>
      <c r="F699" s="10" t="s">
        <v>2037</v>
      </c>
      <c r="G699" s="9" t="s">
        <v>355</v>
      </c>
      <c r="H699" s="9">
        <v>1000621627</v>
      </c>
      <c r="I699" s="9">
        <v>899999230</v>
      </c>
      <c r="J699" s="9" t="s">
        <v>87</v>
      </c>
      <c r="K699" s="9">
        <v>82682471</v>
      </c>
      <c r="L699" s="9">
        <v>1000621627</v>
      </c>
      <c r="M699" s="9" t="s">
        <v>355</v>
      </c>
      <c r="N699" s="9">
        <v>55227</v>
      </c>
      <c r="O699" s="9" t="s">
        <v>62</v>
      </c>
      <c r="P699" s="9" t="s">
        <v>61</v>
      </c>
      <c r="Q699" s="9" t="s">
        <v>58</v>
      </c>
      <c r="R699" s="12">
        <v>44736</v>
      </c>
      <c r="S699" s="12">
        <v>44736</v>
      </c>
      <c r="T699" s="12">
        <v>44817</v>
      </c>
      <c r="U699" s="12">
        <v>44823</v>
      </c>
      <c r="V699" s="12">
        <v>44819</v>
      </c>
      <c r="W699" s="13">
        <v>62830</v>
      </c>
      <c r="X699" s="9" t="s">
        <v>70</v>
      </c>
      <c r="Y699" s="9" t="s">
        <v>59</v>
      </c>
      <c r="Z699" s="9" t="s">
        <v>64</v>
      </c>
      <c r="AA699" s="9">
        <v>967382</v>
      </c>
      <c r="AB699" s="9" t="s">
        <v>46</v>
      </c>
      <c r="AC699" s="9" t="s">
        <v>49</v>
      </c>
      <c r="AD699" s="9">
        <v>72267</v>
      </c>
      <c r="AE699" s="9">
        <v>800489247</v>
      </c>
      <c r="AF699" s="9">
        <v>800665699</v>
      </c>
      <c r="AG699" s="9" t="s">
        <v>41</v>
      </c>
      <c r="AH699" s="9">
        <v>100</v>
      </c>
      <c r="AI699" s="14" t="s">
        <v>56</v>
      </c>
    </row>
    <row r="700" spans="1:35" x14ac:dyDescent="0.25">
      <c r="A700" s="8">
        <v>930</v>
      </c>
      <c r="B700" s="9" t="s">
        <v>52</v>
      </c>
      <c r="C700" s="9">
        <v>0</v>
      </c>
      <c r="D700" s="9" t="s">
        <v>60</v>
      </c>
      <c r="E700" s="9" t="s">
        <v>60</v>
      </c>
      <c r="F700" s="10" t="s">
        <v>2037</v>
      </c>
      <c r="G700" s="9" t="s">
        <v>357</v>
      </c>
      <c r="H700" s="9">
        <v>1077089977</v>
      </c>
      <c r="I700" s="9">
        <v>899999230</v>
      </c>
      <c r="J700" s="9" t="s">
        <v>87</v>
      </c>
      <c r="K700" s="9">
        <v>82682787</v>
      </c>
      <c r="L700" s="9">
        <v>1077089977</v>
      </c>
      <c r="M700" s="9" t="s">
        <v>357</v>
      </c>
      <c r="N700" s="9">
        <v>55228</v>
      </c>
      <c r="O700" s="9" t="s">
        <v>62</v>
      </c>
      <c r="P700" s="9" t="s">
        <v>61</v>
      </c>
      <c r="Q700" s="9" t="s">
        <v>58</v>
      </c>
      <c r="R700" s="12">
        <v>44736</v>
      </c>
      <c r="S700" s="12">
        <v>44736</v>
      </c>
      <c r="T700" s="12">
        <v>44817</v>
      </c>
      <c r="U700" s="12">
        <v>44823</v>
      </c>
      <c r="V700" s="12">
        <v>44819</v>
      </c>
      <c r="W700" s="13">
        <v>62830</v>
      </c>
      <c r="X700" s="9" t="s">
        <v>70</v>
      </c>
      <c r="Y700" s="9" t="s">
        <v>59</v>
      </c>
      <c r="Z700" s="9" t="s">
        <v>64</v>
      </c>
      <c r="AA700" s="9">
        <v>967382</v>
      </c>
      <c r="AB700" s="9" t="s">
        <v>46</v>
      </c>
      <c r="AC700" s="9" t="s">
        <v>49</v>
      </c>
      <c r="AD700" s="9">
        <v>72257</v>
      </c>
      <c r="AE700" s="9">
        <v>800489247</v>
      </c>
      <c r="AF700" s="9">
        <v>800665699</v>
      </c>
      <c r="AG700" s="9" t="s">
        <v>41</v>
      </c>
      <c r="AH700" s="9">
        <v>100</v>
      </c>
      <c r="AI700" s="14" t="s">
        <v>56</v>
      </c>
    </row>
    <row r="701" spans="1:35" x14ac:dyDescent="0.25">
      <c r="A701" s="8">
        <v>930</v>
      </c>
      <c r="B701" s="9" t="s">
        <v>52</v>
      </c>
      <c r="C701" s="9">
        <v>0</v>
      </c>
      <c r="D701" s="9" t="s">
        <v>60</v>
      </c>
      <c r="E701" s="9" t="s">
        <v>60</v>
      </c>
      <c r="F701" s="10" t="s">
        <v>2037</v>
      </c>
      <c r="G701" s="9" t="s">
        <v>363</v>
      </c>
      <c r="H701" s="9">
        <v>1010220296</v>
      </c>
      <c r="I701" s="9">
        <v>899999230</v>
      </c>
      <c r="J701" s="9" t="s">
        <v>87</v>
      </c>
      <c r="K701" s="9">
        <v>82683534</v>
      </c>
      <c r="L701" s="9">
        <v>1010220296</v>
      </c>
      <c r="M701" s="9" t="s">
        <v>363</v>
      </c>
      <c r="N701" s="9">
        <v>55231</v>
      </c>
      <c r="O701" s="9" t="s">
        <v>62</v>
      </c>
      <c r="P701" s="9" t="s">
        <v>61</v>
      </c>
      <c r="Q701" s="9" t="s">
        <v>58</v>
      </c>
      <c r="R701" s="12">
        <v>44740</v>
      </c>
      <c r="S701" s="12">
        <v>44740</v>
      </c>
      <c r="T701" s="12">
        <v>44817</v>
      </c>
      <c r="U701" s="12">
        <v>44823</v>
      </c>
      <c r="V701" s="12">
        <v>44819</v>
      </c>
      <c r="W701" s="13">
        <v>62830</v>
      </c>
      <c r="X701" s="9" t="s">
        <v>70</v>
      </c>
      <c r="Y701" s="9" t="s">
        <v>59</v>
      </c>
      <c r="Z701" s="9" t="s">
        <v>64</v>
      </c>
      <c r="AA701" s="9">
        <v>967382</v>
      </c>
      <c r="AB701" s="9" t="s">
        <v>46</v>
      </c>
      <c r="AC701" s="9" t="s">
        <v>49</v>
      </c>
      <c r="AD701" s="9">
        <v>72235</v>
      </c>
      <c r="AE701" s="9">
        <v>800489247</v>
      </c>
      <c r="AF701" s="9">
        <v>800665699</v>
      </c>
      <c r="AG701" s="9" t="s">
        <v>41</v>
      </c>
      <c r="AH701" s="9">
        <v>100</v>
      </c>
      <c r="AI701" s="14" t="s">
        <v>56</v>
      </c>
    </row>
    <row r="702" spans="1:35" x14ac:dyDescent="0.25">
      <c r="A702" s="8">
        <v>930</v>
      </c>
      <c r="B702" s="9" t="s">
        <v>52</v>
      </c>
      <c r="C702" s="9">
        <v>0</v>
      </c>
      <c r="D702" s="9" t="s">
        <v>60</v>
      </c>
      <c r="E702" s="9" t="s">
        <v>60</v>
      </c>
      <c r="F702" s="10" t="s">
        <v>2037</v>
      </c>
      <c r="G702" s="9" t="s">
        <v>365</v>
      </c>
      <c r="H702" s="9">
        <v>1007627366</v>
      </c>
      <c r="I702" s="9">
        <v>899999230</v>
      </c>
      <c r="J702" s="9" t="s">
        <v>87</v>
      </c>
      <c r="K702" s="9">
        <v>82683571</v>
      </c>
      <c r="L702" s="9">
        <v>1007627366</v>
      </c>
      <c r="M702" s="9" t="s">
        <v>365</v>
      </c>
      <c r="N702" s="9">
        <v>55232</v>
      </c>
      <c r="O702" s="9" t="s">
        <v>62</v>
      </c>
      <c r="P702" s="9" t="s">
        <v>61</v>
      </c>
      <c r="Q702" s="9" t="s">
        <v>58</v>
      </c>
      <c r="R702" s="12">
        <v>44740</v>
      </c>
      <c r="S702" s="12">
        <v>44740</v>
      </c>
      <c r="T702" s="12">
        <v>44817</v>
      </c>
      <c r="U702" s="12">
        <v>44823</v>
      </c>
      <c r="V702" s="12">
        <v>44819</v>
      </c>
      <c r="W702" s="13">
        <v>62830</v>
      </c>
      <c r="X702" s="9" t="s">
        <v>70</v>
      </c>
      <c r="Y702" s="9" t="s">
        <v>59</v>
      </c>
      <c r="Z702" s="9" t="s">
        <v>64</v>
      </c>
      <c r="AA702" s="9">
        <v>967382</v>
      </c>
      <c r="AB702" s="9" t="s">
        <v>46</v>
      </c>
      <c r="AC702" s="9" t="s">
        <v>49</v>
      </c>
      <c r="AD702" s="9">
        <v>72288</v>
      </c>
      <c r="AE702" s="9">
        <v>800489247</v>
      </c>
      <c r="AF702" s="9">
        <v>800665699</v>
      </c>
      <c r="AG702" s="9" t="s">
        <v>41</v>
      </c>
      <c r="AH702" s="9">
        <v>100</v>
      </c>
      <c r="AI702" s="14" t="s">
        <v>56</v>
      </c>
    </row>
    <row r="703" spans="1:35" x14ac:dyDescent="0.25">
      <c r="A703" s="8">
        <v>930</v>
      </c>
      <c r="B703" s="9" t="s">
        <v>52</v>
      </c>
      <c r="C703" s="9">
        <v>0</v>
      </c>
      <c r="D703" s="9" t="s">
        <v>60</v>
      </c>
      <c r="E703" s="9" t="s">
        <v>60</v>
      </c>
      <c r="F703" s="10" t="s">
        <v>2037</v>
      </c>
      <c r="G703" s="9" t="s">
        <v>367</v>
      </c>
      <c r="H703" s="9">
        <v>1014476225</v>
      </c>
      <c r="I703" s="9">
        <v>899999230</v>
      </c>
      <c r="J703" s="9" t="s">
        <v>87</v>
      </c>
      <c r="K703" s="9">
        <v>82683643</v>
      </c>
      <c r="L703" s="9">
        <v>1014476225</v>
      </c>
      <c r="M703" s="9" t="s">
        <v>367</v>
      </c>
      <c r="N703" s="9">
        <v>55233</v>
      </c>
      <c r="O703" s="9" t="s">
        <v>62</v>
      </c>
      <c r="P703" s="9" t="s">
        <v>61</v>
      </c>
      <c r="Q703" s="9" t="s">
        <v>58</v>
      </c>
      <c r="R703" s="12">
        <v>44740</v>
      </c>
      <c r="S703" s="12">
        <v>44740</v>
      </c>
      <c r="T703" s="12">
        <v>44817</v>
      </c>
      <c r="U703" s="12">
        <v>44823</v>
      </c>
      <c r="V703" s="12">
        <v>44819</v>
      </c>
      <c r="W703" s="13">
        <v>62830</v>
      </c>
      <c r="X703" s="9" t="s">
        <v>70</v>
      </c>
      <c r="Y703" s="9" t="s">
        <v>59</v>
      </c>
      <c r="Z703" s="9" t="s">
        <v>64</v>
      </c>
      <c r="AA703" s="9">
        <v>967382</v>
      </c>
      <c r="AB703" s="9" t="s">
        <v>46</v>
      </c>
      <c r="AC703" s="9" t="s">
        <v>49</v>
      </c>
      <c r="AD703" s="9">
        <v>72268</v>
      </c>
      <c r="AE703" s="9">
        <v>800489247</v>
      </c>
      <c r="AF703" s="9">
        <v>800665699</v>
      </c>
      <c r="AG703" s="9" t="s">
        <v>41</v>
      </c>
      <c r="AH703" s="9">
        <v>100</v>
      </c>
      <c r="AI703" s="14" t="s">
        <v>56</v>
      </c>
    </row>
    <row r="704" spans="1:35" x14ac:dyDescent="0.25">
      <c r="A704" s="8">
        <v>930</v>
      </c>
      <c r="B704" s="9" t="s">
        <v>52</v>
      </c>
      <c r="C704" s="9">
        <v>0</v>
      </c>
      <c r="D704" s="9" t="s">
        <v>60</v>
      </c>
      <c r="E704" s="9" t="s">
        <v>60</v>
      </c>
      <c r="F704" s="10" t="s">
        <v>2037</v>
      </c>
      <c r="G704" s="9" t="s">
        <v>375</v>
      </c>
      <c r="H704" s="9">
        <v>1014242018</v>
      </c>
      <c r="I704" s="9">
        <v>899999230</v>
      </c>
      <c r="J704" s="9" t="s">
        <v>87</v>
      </c>
      <c r="K704" s="9">
        <v>82674163</v>
      </c>
      <c r="L704" s="9">
        <v>1014242018</v>
      </c>
      <c r="M704" s="9" t="s">
        <v>375</v>
      </c>
      <c r="N704" s="9">
        <v>55235</v>
      </c>
      <c r="O704" s="9" t="s">
        <v>62</v>
      </c>
      <c r="P704" s="9" t="s">
        <v>61</v>
      </c>
      <c r="Q704" s="9" t="s">
        <v>58</v>
      </c>
      <c r="R704" s="12">
        <v>44729</v>
      </c>
      <c r="S704" s="12">
        <v>44727</v>
      </c>
      <c r="T704" s="12">
        <v>44817</v>
      </c>
      <c r="U704" s="12">
        <v>44823</v>
      </c>
      <c r="V704" s="12">
        <v>44819</v>
      </c>
      <c r="W704" s="13">
        <v>62830</v>
      </c>
      <c r="X704" s="9" t="s">
        <v>70</v>
      </c>
      <c r="Y704" s="9" t="s">
        <v>59</v>
      </c>
      <c r="Z704" s="9" t="s">
        <v>64</v>
      </c>
      <c r="AA704" s="9">
        <v>967382</v>
      </c>
      <c r="AB704" s="9" t="s">
        <v>46</v>
      </c>
      <c r="AC704" s="9" t="s">
        <v>49</v>
      </c>
      <c r="AD704" s="9">
        <v>72236</v>
      </c>
      <c r="AE704" s="9">
        <v>800489247</v>
      </c>
      <c r="AF704" s="9">
        <v>800665699</v>
      </c>
      <c r="AG704" s="9" t="s">
        <v>41</v>
      </c>
      <c r="AH704" s="9">
        <v>100</v>
      </c>
      <c r="AI704" s="14" t="s">
        <v>56</v>
      </c>
    </row>
    <row r="705" spans="1:35" x14ac:dyDescent="0.25">
      <c r="A705" s="8">
        <v>930</v>
      </c>
      <c r="B705" s="9" t="s">
        <v>52</v>
      </c>
      <c r="C705" s="9">
        <v>0</v>
      </c>
      <c r="D705" s="9" t="s">
        <v>60</v>
      </c>
      <c r="E705" s="9" t="s">
        <v>60</v>
      </c>
      <c r="F705" s="10" t="s">
        <v>2037</v>
      </c>
      <c r="G705" s="9" t="s">
        <v>379</v>
      </c>
      <c r="H705" s="9">
        <v>1003774625</v>
      </c>
      <c r="I705" s="9">
        <v>899999230</v>
      </c>
      <c r="J705" s="9" t="s">
        <v>87</v>
      </c>
      <c r="K705" s="9">
        <v>82673878</v>
      </c>
      <c r="L705" s="9">
        <v>1003774625</v>
      </c>
      <c r="M705" s="9" t="s">
        <v>379</v>
      </c>
      <c r="N705" s="9">
        <v>55236</v>
      </c>
      <c r="O705" s="9" t="s">
        <v>62</v>
      </c>
      <c r="P705" s="9" t="s">
        <v>61</v>
      </c>
      <c r="Q705" s="9" t="s">
        <v>58</v>
      </c>
      <c r="R705" s="12">
        <v>44729</v>
      </c>
      <c r="S705" s="12">
        <v>44724</v>
      </c>
      <c r="T705" s="12">
        <v>44817</v>
      </c>
      <c r="U705" s="12">
        <v>44823</v>
      </c>
      <c r="V705" s="12">
        <v>44819</v>
      </c>
      <c r="W705" s="13">
        <v>62830</v>
      </c>
      <c r="X705" s="9" t="s">
        <v>70</v>
      </c>
      <c r="Y705" s="9" t="s">
        <v>59</v>
      </c>
      <c r="Z705" s="9" t="s">
        <v>64</v>
      </c>
      <c r="AA705" s="9">
        <v>967382</v>
      </c>
      <c r="AB705" s="9" t="s">
        <v>46</v>
      </c>
      <c r="AC705" s="9" t="s">
        <v>49</v>
      </c>
      <c r="AD705" s="9">
        <v>72280</v>
      </c>
      <c r="AE705" s="9">
        <v>800489247</v>
      </c>
      <c r="AF705" s="9">
        <v>800665699</v>
      </c>
      <c r="AG705" s="9" t="s">
        <v>41</v>
      </c>
      <c r="AH705" s="9">
        <v>100</v>
      </c>
      <c r="AI705" s="14" t="s">
        <v>56</v>
      </c>
    </row>
    <row r="706" spans="1:35" x14ac:dyDescent="0.25">
      <c r="A706" s="8">
        <v>930</v>
      </c>
      <c r="B706" s="9" t="s">
        <v>52</v>
      </c>
      <c r="C706" s="9">
        <v>0</v>
      </c>
      <c r="D706" s="9" t="s">
        <v>60</v>
      </c>
      <c r="E706" s="9" t="s">
        <v>60</v>
      </c>
      <c r="F706" s="10" t="s">
        <v>2037</v>
      </c>
      <c r="G706" s="9" t="s">
        <v>377</v>
      </c>
      <c r="H706" s="9">
        <v>1020838175</v>
      </c>
      <c r="I706" s="9">
        <v>899999230</v>
      </c>
      <c r="J706" s="9" t="s">
        <v>87</v>
      </c>
      <c r="K706" s="9">
        <v>81479819</v>
      </c>
      <c r="L706" s="9">
        <v>1020838175</v>
      </c>
      <c r="M706" s="9" t="s">
        <v>377</v>
      </c>
      <c r="N706" s="9">
        <v>55237</v>
      </c>
      <c r="O706" s="9" t="s">
        <v>62</v>
      </c>
      <c r="P706" s="9" t="s">
        <v>61</v>
      </c>
      <c r="Q706" s="9" t="s">
        <v>58</v>
      </c>
      <c r="R706" s="12">
        <v>44733</v>
      </c>
      <c r="S706" s="12">
        <v>44733</v>
      </c>
      <c r="T706" s="12">
        <v>44817</v>
      </c>
      <c r="U706" s="12">
        <v>44823</v>
      </c>
      <c r="V706" s="12">
        <v>44819</v>
      </c>
      <c r="W706" s="13">
        <v>62830</v>
      </c>
      <c r="X706" s="9" t="s">
        <v>70</v>
      </c>
      <c r="Y706" s="9" t="s">
        <v>59</v>
      </c>
      <c r="Z706" s="9" t="s">
        <v>64</v>
      </c>
      <c r="AA706" s="9">
        <v>967382</v>
      </c>
      <c r="AB706" s="9" t="s">
        <v>46</v>
      </c>
      <c r="AC706" s="9" t="s">
        <v>49</v>
      </c>
      <c r="AD706" s="9">
        <v>72260</v>
      </c>
      <c r="AE706" s="9">
        <v>800489247</v>
      </c>
      <c r="AF706" s="9">
        <v>800665699</v>
      </c>
      <c r="AG706" s="9" t="s">
        <v>41</v>
      </c>
      <c r="AH706" s="9">
        <v>100</v>
      </c>
      <c r="AI706" s="14" t="s">
        <v>56</v>
      </c>
    </row>
    <row r="707" spans="1:35" x14ac:dyDescent="0.25">
      <c r="A707" s="8">
        <v>930</v>
      </c>
      <c r="B707" s="9" t="s">
        <v>52</v>
      </c>
      <c r="C707" s="9">
        <v>0</v>
      </c>
      <c r="D707" s="9" t="s">
        <v>60</v>
      </c>
      <c r="E707" s="9" t="s">
        <v>60</v>
      </c>
      <c r="F707" s="10" t="s">
        <v>2037</v>
      </c>
      <c r="G707" s="9" t="s">
        <v>371</v>
      </c>
      <c r="H707" s="9">
        <v>1000722838</v>
      </c>
      <c r="I707" s="9">
        <v>899999230</v>
      </c>
      <c r="J707" s="9" t="s">
        <v>87</v>
      </c>
      <c r="K707" s="9">
        <v>82686510</v>
      </c>
      <c r="L707" s="9">
        <v>1000722838</v>
      </c>
      <c r="M707" s="9" t="s">
        <v>371</v>
      </c>
      <c r="N707" s="9">
        <v>55238</v>
      </c>
      <c r="O707" s="9" t="s">
        <v>62</v>
      </c>
      <c r="P707" s="9" t="s">
        <v>61</v>
      </c>
      <c r="Q707" s="9" t="s">
        <v>58</v>
      </c>
      <c r="R707" s="12">
        <v>44741</v>
      </c>
      <c r="S707" s="12">
        <v>44740</v>
      </c>
      <c r="T707" s="12">
        <v>44817</v>
      </c>
      <c r="U707" s="12">
        <v>44823</v>
      </c>
      <c r="V707" s="12">
        <v>44819</v>
      </c>
      <c r="W707" s="13">
        <v>62830</v>
      </c>
      <c r="X707" s="9" t="s">
        <v>70</v>
      </c>
      <c r="Y707" s="9" t="s">
        <v>59</v>
      </c>
      <c r="Z707" s="9" t="s">
        <v>64</v>
      </c>
      <c r="AA707" s="9">
        <v>967382</v>
      </c>
      <c r="AB707" s="9" t="s">
        <v>46</v>
      </c>
      <c r="AC707" s="9" t="s">
        <v>49</v>
      </c>
      <c r="AD707" s="9">
        <v>72237</v>
      </c>
      <c r="AE707" s="9">
        <v>800489247</v>
      </c>
      <c r="AF707" s="9">
        <v>800665699</v>
      </c>
      <c r="AG707" s="9" t="s">
        <v>41</v>
      </c>
      <c r="AH707" s="9">
        <v>100</v>
      </c>
      <c r="AI707" s="14" t="s">
        <v>56</v>
      </c>
    </row>
    <row r="708" spans="1:35" x14ac:dyDescent="0.25">
      <c r="A708" s="8">
        <v>930</v>
      </c>
      <c r="B708" s="9" t="s">
        <v>52</v>
      </c>
      <c r="C708" s="9">
        <v>0</v>
      </c>
      <c r="D708" s="9" t="s">
        <v>60</v>
      </c>
      <c r="E708" s="9" t="s">
        <v>60</v>
      </c>
      <c r="F708" s="10" t="s">
        <v>2037</v>
      </c>
      <c r="G708" s="9" t="s">
        <v>373</v>
      </c>
      <c r="H708" s="9">
        <v>1000469816</v>
      </c>
      <c r="I708" s="9">
        <v>899999230</v>
      </c>
      <c r="J708" s="9" t="s">
        <v>87</v>
      </c>
      <c r="K708" s="9">
        <v>82691831</v>
      </c>
      <c r="L708" s="9">
        <v>1000469816</v>
      </c>
      <c r="M708" s="9" t="s">
        <v>373</v>
      </c>
      <c r="N708" s="9">
        <v>55239</v>
      </c>
      <c r="O708" s="9" t="s">
        <v>62</v>
      </c>
      <c r="P708" s="9" t="s">
        <v>61</v>
      </c>
      <c r="Q708" s="9" t="s">
        <v>58</v>
      </c>
      <c r="R708" s="12">
        <v>44742</v>
      </c>
      <c r="S708" s="12">
        <v>44742</v>
      </c>
      <c r="T708" s="12">
        <v>44817</v>
      </c>
      <c r="U708" s="12">
        <v>44823</v>
      </c>
      <c r="V708" s="12">
        <v>44819</v>
      </c>
      <c r="W708" s="13">
        <v>62830</v>
      </c>
      <c r="X708" s="9" t="s">
        <v>70</v>
      </c>
      <c r="Y708" s="9" t="s">
        <v>59</v>
      </c>
      <c r="Z708" s="9" t="s">
        <v>64</v>
      </c>
      <c r="AA708" s="9">
        <v>967382</v>
      </c>
      <c r="AB708" s="9" t="s">
        <v>46</v>
      </c>
      <c r="AC708" s="9" t="s">
        <v>49</v>
      </c>
      <c r="AD708" s="9">
        <v>72248</v>
      </c>
      <c r="AE708" s="9">
        <v>800489247</v>
      </c>
      <c r="AF708" s="9">
        <v>800665699</v>
      </c>
      <c r="AG708" s="9" t="s">
        <v>41</v>
      </c>
      <c r="AH708" s="9">
        <v>100</v>
      </c>
      <c r="AI708" s="14" t="s">
        <v>56</v>
      </c>
    </row>
    <row r="709" spans="1:35" x14ac:dyDescent="0.25">
      <c r="A709" s="8">
        <v>930</v>
      </c>
      <c r="B709" s="9" t="s">
        <v>52</v>
      </c>
      <c r="C709" s="9">
        <v>0</v>
      </c>
      <c r="D709" s="9" t="s">
        <v>60</v>
      </c>
      <c r="E709" s="9" t="s">
        <v>60</v>
      </c>
      <c r="F709" s="10" t="s">
        <v>2037</v>
      </c>
      <c r="G709" s="9" t="s">
        <v>232</v>
      </c>
      <c r="H709" s="9">
        <v>1014295089</v>
      </c>
      <c r="I709" s="9">
        <v>899999230</v>
      </c>
      <c r="J709" s="9" t="s">
        <v>87</v>
      </c>
      <c r="K709" s="9">
        <v>82691949</v>
      </c>
      <c r="L709" s="9">
        <v>1014295089</v>
      </c>
      <c r="M709" s="9" t="s">
        <v>232</v>
      </c>
      <c r="N709" s="9">
        <v>55240</v>
      </c>
      <c r="O709" s="9" t="s">
        <v>62</v>
      </c>
      <c r="P709" s="9" t="s">
        <v>61</v>
      </c>
      <c r="Q709" s="9" t="s">
        <v>58</v>
      </c>
      <c r="R709" s="12">
        <v>44742</v>
      </c>
      <c r="S709" s="12">
        <v>44742</v>
      </c>
      <c r="T709" s="12">
        <v>44817</v>
      </c>
      <c r="U709" s="12">
        <v>44823</v>
      </c>
      <c r="V709" s="12">
        <v>44819</v>
      </c>
      <c r="W709" s="13">
        <v>62830</v>
      </c>
      <c r="X709" s="9" t="s">
        <v>70</v>
      </c>
      <c r="Y709" s="9" t="s">
        <v>59</v>
      </c>
      <c r="Z709" s="9" t="s">
        <v>64</v>
      </c>
      <c r="AA709" s="9">
        <v>967382</v>
      </c>
      <c r="AB709" s="9" t="s">
        <v>46</v>
      </c>
      <c r="AC709" s="9" t="s">
        <v>49</v>
      </c>
      <c r="AD709" s="9">
        <v>72281</v>
      </c>
      <c r="AE709" s="9">
        <v>800489247</v>
      </c>
      <c r="AF709" s="9">
        <v>800665699</v>
      </c>
      <c r="AG709" s="9" t="s">
        <v>41</v>
      </c>
      <c r="AH709" s="9">
        <v>100</v>
      </c>
      <c r="AI709" s="14" t="s">
        <v>56</v>
      </c>
    </row>
    <row r="710" spans="1:35" x14ac:dyDescent="0.25">
      <c r="A710" s="8">
        <v>930</v>
      </c>
      <c r="B710" s="9" t="s">
        <v>52</v>
      </c>
      <c r="C710" s="9">
        <v>0</v>
      </c>
      <c r="D710" s="9" t="s">
        <v>60</v>
      </c>
      <c r="E710" s="9" t="s">
        <v>60</v>
      </c>
      <c r="F710" s="10" t="s">
        <v>2037</v>
      </c>
      <c r="G710" s="9" t="s">
        <v>381</v>
      </c>
      <c r="H710" s="9">
        <v>1010233837</v>
      </c>
      <c r="I710" s="9">
        <v>899999230</v>
      </c>
      <c r="J710" s="9" t="s">
        <v>87</v>
      </c>
      <c r="K710" s="9">
        <v>82698858</v>
      </c>
      <c r="L710" s="9">
        <v>1010233837</v>
      </c>
      <c r="M710" s="9" t="s">
        <v>381</v>
      </c>
      <c r="N710" s="9">
        <v>55241</v>
      </c>
      <c r="O710" s="9" t="s">
        <v>62</v>
      </c>
      <c r="P710" s="9" t="s">
        <v>61</v>
      </c>
      <c r="Q710" s="9" t="s">
        <v>58</v>
      </c>
      <c r="R710" s="12">
        <v>44747</v>
      </c>
      <c r="S710" s="12">
        <v>44733</v>
      </c>
      <c r="T710" s="12">
        <v>44817</v>
      </c>
      <c r="U710" s="12">
        <v>44823</v>
      </c>
      <c r="V710" s="12">
        <v>44819</v>
      </c>
      <c r="W710" s="13">
        <v>62830</v>
      </c>
      <c r="X710" s="9" t="s">
        <v>70</v>
      </c>
      <c r="Y710" s="9" t="s">
        <v>59</v>
      </c>
      <c r="Z710" s="9" t="s">
        <v>64</v>
      </c>
      <c r="AA710" s="9">
        <v>967382</v>
      </c>
      <c r="AB710" s="9" t="s">
        <v>46</v>
      </c>
      <c r="AC710" s="9" t="s">
        <v>49</v>
      </c>
      <c r="AD710" s="9">
        <v>72275</v>
      </c>
      <c r="AE710" s="9">
        <v>800489247</v>
      </c>
      <c r="AF710" s="9">
        <v>800665699</v>
      </c>
      <c r="AG710" s="9" t="s">
        <v>41</v>
      </c>
      <c r="AH710" s="9">
        <v>100</v>
      </c>
      <c r="AI710" s="14" t="s">
        <v>56</v>
      </c>
    </row>
    <row r="711" spans="1:35" x14ac:dyDescent="0.25">
      <c r="A711" s="8">
        <v>930</v>
      </c>
      <c r="B711" s="9" t="s">
        <v>52</v>
      </c>
      <c r="C711" s="9">
        <v>0</v>
      </c>
      <c r="D711" s="9" t="s">
        <v>60</v>
      </c>
      <c r="E711" s="9" t="s">
        <v>60</v>
      </c>
      <c r="F711" s="10" t="s">
        <v>2037</v>
      </c>
      <c r="G711" s="9" t="s">
        <v>369</v>
      </c>
      <c r="H711" s="9">
        <v>1007717794</v>
      </c>
      <c r="I711" s="9">
        <v>899999230</v>
      </c>
      <c r="J711" s="9" t="s">
        <v>87</v>
      </c>
      <c r="K711" s="9">
        <v>82699667</v>
      </c>
      <c r="L711" s="9">
        <v>1007717794</v>
      </c>
      <c r="M711" s="9" t="s">
        <v>369</v>
      </c>
      <c r="N711" s="9">
        <v>55245</v>
      </c>
      <c r="O711" s="9" t="s">
        <v>62</v>
      </c>
      <c r="P711" s="9" t="s">
        <v>61</v>
      </c>
      <c r="Q711" s="9" t="s">
        <v>58</v>
      </c>
      <c r="R711" s="12">
        <v>44743</v>
      </c>
      <c r="S711" s="12">
        <v>44743</v>
      </c>
      <c r="T711" s="12">
        <v>44817</v>
      </c>
      <c r="U711" s="12">
        <v>44823</v>
      </c>
      <c r="V711" s="12">
        <v>44819</v>
      </c>
      <c r="W711" s="13">
        <v>62830</v>
      </c>
      <c r="X711" s="9" t="s">
        <v>70</v>
      </c>
      <c r="Y711" s="9" t="s">
        <v>59</v>
      </c>
      <c r="Z711" s="9" t="s">
        <v>64</v>
      </c>
      <c r="AA711" s="9">
        <v>967382</v>
      </c>
      <c r="AB711" s="9" t="s">
        <v>46</v>
      </c>
      <c r="AC711" s="9" t="s">
        <v>49</v>
      </c>
      <c r="AD711" s="9">
        <v>72238</v>
      </c>
      <c r="AE711" s="9">
        <v>800489247</v>
      </c>
      <c r="AF711" s="9">
        <v>800665699</v>
      </c>
      <c r="AG711" s="9" t="s">
        <v>41</v>
      </c>
      <c r="AH711" s="9">
        <v>100</v>
      </c>
      <c r="AI711" s="14" t="s">
        <v>56</v>
      </c>
    </row>
    <row r="712" spans="1:35" x14ac:dyDescent="0.25">
      <c r="A712" s="8">
        <v>930</v>
      </c>
      <c r="B712" s="9" t="s">
        <v>52</v>
      </c>
      <c r="C712" s="9">
        <v>0</v>
      </c>
      <c r="D712" s="9" t="s">
        <v>60</v>
      </c>
      <c r="E712" s="9" t="s">
        <v>60</v>
      </c>
      <c r="F712" s="10" t="s">
        <v>2037</v>
      </c>
      <c r="G712" s="9" t="s">
        <v>393</v>
      </c>
      <c r="H712" s="9">
        <v>1007426628</v>
      </c>
      <c r="I712" s="9">
        <v>899999230</v>
      </c>
      <c r="J712" s="9" t="s">
        <v>87</v>
      </c>
      <c r="K712" s="9">
        <v>82700460</v>
      </c>
      <c r="L712" s="9">
        <v>1007426628</v>
      </c>
      <c r="M712" s="9" t="s">
        <v>393</v>
      </c>
      <c r="N712" s="9">
        <v>55246</v>
      </c>
      <c r="O712" s="9" t="s">
        <v>62</v>
      </c>
      <c r="P712" s="9" t="s">
        <v>61</v>
      </c>
      <c r="Q712" s="9" t="s">
        <v>58</v>
      </c>
      <c r="R712" s="12">
        <v>44743</v>
      </c>
      <c r="S712" s="12">
        <v>44743</v>
      </c>
      <c r="T712" s="12">
        <v>44817</v>
      </c>
      <c r="U712" s="12">
        <v>44823</v>
      </c>
      <c r="V712" s="12">
        <v>44819</v>
      </c>
      <c r="W712" s="13">
        <v>62830</v>
      </c>
      <c r="X712" s="9" t="s">
        <v>70</v>
      </c>
      <c r="Y712" s="9" t="s">
        <v>59</v>
      </c>
      <c r="Z712" s="9" t="s">
        <v>64</v>
      </c>
      <c r="AA712" s="9">
        <v>967382</v>
      </c>
      <c r="AB712" s="9" t="s">
        <v>46</v>
      </c>
      <c r="AC712" s="9" t="s">
        <v>49</v>
      </c>
      <c r="AD712" s="9">
        <v>72297</v>
      </c>
      <c r="AE712" s="9">
        <v>800489247</v>
      </c>
      <c r="AF712" s="9">
        <v>800665699</v>
      </c>
      <c r="AG712" s="9" t="s">
        <v>41</v>
      </c>
      <c r="AH712" s="9">
        <v>100</v>
      </c>
      <c r="AI712" s="14" t="s">
        <v>56</v>
      </c>
    </row>
    <row r="713" spans="1:35" x14ac:dyDescent="0.25">
      <c r="A713" s="8">
        <v>930</v>
      </c>
      <c r="B713" s="9" t="s">
        <v>52</v>
      </c>
      <c r="C713" s="9">
        <v>0</v>
      </c>
      <c r="D713" s="9" t="s">
        <v>60</v>
      </c>
      <c r="E713" s="9" t="s">
        <v>60</v>
      </c>
      <c r="F713" s="10" t="s">
        <v>2037</v>
      </c>
      <c r="G713" s="9" t="s">
        <v>391</v>
      </c>
      <c r="H713" s="9">
        <v>1020825684</v>
      </c>
      <c r="I713" s="9">
        <v>899999230</v>
      </c>
      <c r="J713" s="9" t="s">
        <v>87</v>
      </c>
      <c r="K713" s="9">
        <v>82700520</v>
      </c>
      <c r="L713" s="9">
        <v>1020825684</v>
      </c>
      <c r="M713" s="9" t="s">
        <v>391</v>
      </c>
      <c r="N713" s="9">
        <v>55247</v>
      </c>
      <c r="O713" s="9" t="s">
        <v>62</v>
      </c>
      <c r="P713" s="9" t="s">
        <v>61</v>
      </c>
      <c r="Q713" s="9" t="s">
        <v>58</v>
      </c>
      <c r="R713" s="12">
        <v>44743</v>
      </c>
      <c r="S713" s="12">
        <v>44743</v>
      </c>
      <c r="T713" s="12">
        <v>44817</v>
      </c>
      <c r="U713" s="12">
        <v>44823</v>
      </c>
      <c r="V713" s="12">
        <v>44819</v>
      </c>
      <c r="W713" s="13">
        <v>62830</v>
      </c>
      <c r="X713" s="9" t="s">
        <v>70</v>
      </c>
      <c r="Y713" s="9" t="s">
        <v>59</v>
      </c>
      <c r="Z713" s="9" t="s">
        <v>64</v>
      </c>
      <c r="AA713" s="9">
        <v>967382</v>
      </c>
      <c r="AB713" s="9" t="s">
        <v>46</v>
      </c>
      <c r="AC713" s="9" t="s">
        <v>49</v>
      </c>
      <c r="AD713" s="9">
        <v>72289</v>
      </c>
      <c r="AE713" s="9">
        <v>800489247</v>
      </c>
      <c r="AF713" s="9">
        <v>800665699</v>
      </c>
      <c r="AG713" s="9" t="s">
        <v>41</v>
      </c>
      <c r="AH713" s="9">
        <v>100</v>
      </c>
      <c r="AI713" s="14" t="s">
        <v>56</v>
      </c>
    </row>
    <row r="714" spans="1:35" x14ac:dyDescent="0.25">
      <c r="A714" s="8">
        <v>930</v>
      </c>
      <c r="B714" s="9" t="s">
        <v>52</v>
      </c>
      <c r="C714" s="9">
        <v>0</v>
      </c>
      <c r="D714" s="9" t="s">
        <v>60</v>
      </c>
      <c r="E714" s="9" t="s">
        <v>60</v>
      </c>
      <c r="F714" s="10" t="s">
        <v>2037</v>
      </c>
      <c r="G714" s="9" t="s">
        <v>395</v>
      </c>
      <c r="H714" s="9">
        <v>1033096787</v>
      </c>
      <c r="I714" s="9">
        <v>899999230</v>
      </c>
      <c r="J714" s="9" t="s">
        <v>87</v>
      </c>
      <c r="K714" s="9">
        <v>82700837</v>
      </c>
      <c r="L714" s="9">
        <v>1033096787</v>
      </c>
      <c r="M714" s="9" t="s">
        <v>395</v>
      </c>
      <c r="N714" s="9">
        <v>55248</v>
      </c>
      <c r="O714" s="9" t="s">
        <v>62</v>
      </c>
      <c r="P714" s="9" t="s">
        <v>61</v>
      </c>
      <c r="Q714" s="9" t="s">
        <v>58</v>
      </c>
      <c r="R714" s="12">
        <v>44747</v>
      </c>
      <c r="S714" s="12">
        <v>44747</v>
      </c>
      <c r="T714" s="12">
        <v>44817</v>
      </c>
      <c r="U714" s="12">
        <v>44823</v>
      </c>
      <c r="V714" s="12">
        <v>44819</v>
      </c>
      <c r="W714" s="13">
        <v>62830</v>
      </c>
      <c r="X714" s="9" t="s">
        <v>70</v>
      </c>
      <c r="Y714" s="9" t="s">
        <v>59</v>
      </c>
      <c r="Z714" s="9" t="s">
        <v>64</v>
      </c>
      <c r="AA714" s="9">
        <v>967382</v>
      </c>
      <c r="AB714" s="9" t="s">
        <v>46</v>
      </c>
      <c r="AC714" s="9" t="s">
        <v>49</v>
      </c>
      <c r="AD714" s="9">
        <v>72270</v>
      </c>
      <c r="AE714" s="9">
        <v>800489247</v>
      </c>
      <c r="AF714" s="9">
        <v>800665699</v>
      </c>
      <c r="AG714" s="9" t="s">
        <v>41</v>
      </c>
      <c r="AH714" s="9">
        <v>100</v>
      </c>
      <c r="AI714" s="14" t="s">
        <v>56</v>
      </c>
    </row>
    <row r="715" spans="1:35" x14ac:dyDescent="0.25">
      <c r="A715" s="8">
        <v>930</v>
      </c>
      <c r="B715" s="9" t="s">
        <v>52</v>
      </c>
      <c r="C715" s="9">
        <v>0</v>
      </c>
      <c r="D715" s="9" t="s">
        <v>60</v>
      </c>
      <c r="E715" s="9" t="s">
        <v>60</v>
      </c>
      <c r="F715" s="10" t="s">
        <v>2037</v>
      </c>
      <c r="G715" s="9" t="s">
        <v>383</v>
      </c>
      <c r="H715" s="9">
        <v>1001176466</v>
      </c>
      <c r="I715" s="9">
        <v>899999230</v>
      </c>
      <c r="J715" s="9" t="s">
        <v>87</v>
      </c>
      <c r="K715" s="9">
        <v>82682203</v>
      </c>
      <c r="L715" s="9">
        <v>1001176466</v>
      </c>
      <c r="M715" s="9" t="s">
        <v>383</v>
      </c>
      <c r="N715" s="9">
        <v>55249</v>
      </c>
      <c r="O715" s="9" t="s">
        <v>62</v>
      </c>
      <c r="P715" s="9" t="s">
        <v>61</v>
      </c>
      <c r="Q715" s="9" t="s">
        <v>58</v>
      </c>
      <c r="R715" s="12">
        <v>44747</v>
      </c>
      <c r="S715" s="12">
        <v>44733</v>
      </c>
      <c r="T715" s="12">
        <v>44817</v>
      </c>
      <c r="U715" s="12">
        <v>44823</v>
      </c>
      <c r="V715" s="12">
        <v>44819</v>
      </c>
      <c r="W715" s="13">
        <v>62830</v>
      </c>
      <c r="X715" s="9" t="s">
        <v>70</v>
      </c>
      <c r="Y715" s="9" t="s">
        <v>59</v>
      </c>
      <c r="Z715" s="9" t="s">
        <v>64</v>
      </c>
      <c r="AA715" s="9">
        <v>967382</v>
      </c>
      <c r="AB715" s="9" t="s">
        <v>46</v>
      </c>
      <c r="AC715" s="9" t="s">
        <v>49</v>
      </c>
      <c r="AD715" s="9">
        <v>72239</v>
      </c>
      <c r="AE715" s="9">
        <v>800489247</v>
      </c>
      <c r="AF715" s="9">
        <v>800665699</v>
      </c>
      <c r="AG715" s="9" t="s">
        <v>41</v>
      </c>
      <c r="AH715" s="9">
        <v>100</v>
      </c>
      <c r="AI715" s="14" t="s">
        <v>56</v>
      </c>
    </row>
    <row r="716" spans="1:35" x14ac:dyDescent="0.25">
      <c r="A716" s="8">
        <v>930</v>
      </c>
      <c r="B716" s="9" t="s">
        <v>52</v>
      </c>
      <c r="C716" s="9">
        <v>0</v>
      </c>
      <c r="D716" s="9" t="s">
        <v>60</v>
      </c>
      <c r="E716" s="9" t="s">
        <v>60</v>
      </c>
      <c r="F716" s="10" t="s">
        <v>2037</v>
      </c>
      <c r="G716" s="9" t="s">
        <v>385</v>
      </c>
      <c r="H716" s="9">
        <v>1001317199</v>
      </c>
      <c r="I716" s="9">
        <v>899999230</v>
      </c>
      <c r="J716" s="9" t="s">
        <v>87</v>
      </c>
      <c r="K716" s="9">
        <v>82699590</v>
      </c>
      <c r="L716" s="9">
        <v>1001317199</v>
      </c>
      <c r="M716" s="9" t="s">
        <v>385</v>
      </c>
      <c r="N716" s="9">
        <v>55250</v>
      </c>
      <c r="O716" s="9" t="s">
        <v>62</v>
      </c>
      <c r="P716" s="9" t="s">
        <v>61</v>
      </c>
      <c r="Q716" s="9" t="s">
        <v>58</v>
      </c>
      <c r="R716" s="12">
        <v>44747</v>
      </c>
      <c r="S716" s="12">
        <v>44719</v>
      </c>
      <c r="T716" s="12">
        <v>44817</v>
      </c>
      <c r="U716" s="12">
        <v>44823</v>
      </c>
      <c r="V716" s="12">
        <v>44819</v>
      </c>
      <c r="W716" s="13">
        <v>62830</v>
      </c>
      <c r="X716" s="9" t="s">
        <v>70</v>
      </c>
      <c r="Y716" s="9" t="s">
        <v>59</v>
      </c>
      <c r="Z716" s="9" t="s">
        <v>64</v>
      </c>
      <c r="AA716" s="9">
        <v>967382</v>
      </c>
      <c r="AB716" s="9" t="s">
        <v>46</v>
      </c>
      <c r="AC716" s="9" t="s">
        <v>49</v>
      </c>
      <c r="AD716" s="9">
        <v>72249</v>
      </c>
      <c r="AE716" s="9">
        <v>800489247</v>
      </c>
      <c r="AF716" s="9">
        <v>800665699</v>
      </c>
      <c r="AG716" s="9" t="s">
        <v>41</v>
      </c>
      <c r="AH716" s="9">
        <v>100</v>
      </c>
      <c r="AI716" s="14" t="s">
        <v>56</v>
      </c>
    </row>
    <row r="717" spans="1:35" x14ac:dyDescent="0.25">
      <c r="A717" s="8">
        <v>930</v>
      </c>
      <c r="B717" s="9" t="s">
        <v>52</v>
      </c>
      <c r="C717" s="9">
        <v>0</v>
      </c>
      <c r="D717" s="9" t="s">
        <v>60</v>
      </c>
      <c r="E717" s="9" t="s">
        <v>60</v>
      </c>
      <c r="F717" s="10" t="s">
        <v>2037</v>
      </c>
      <c r="G717" s="9" t="s">
        <v>389</v>
      </c>
      <c r="H717" s="9">
        <v>1000331543</v>
      </c>
      <c r="I717" s="9">
        <v>899999230</v>
      </c>
      <c r="J717" s="9" t="s">
        <v>87</v>
      </c>
      <c r="K717" s="9">
        <v>82683261</v>
      </c>
      <c r="L717" s="9">
        <v>1000331543</v>
      </c>
      <c r="M717" s="9" t="s">
        <v>389</v>
      </c>
      <c r="N717" s="9">
        <v>55251</v>
      </c>
      <c r="O717" s="9" t="s">
        <v>62</v>
      </c>
      <c r="P717" s="9" t="s">
        <v>61</v>
      </c>
      <c r="Q717" s="9" t="s">
        <v>58</v>
      </c>
      <c r="R717" s="12">
        <v>44749</v>
      </c>
      <c r="S717" s="12">
        <v>44736</v>
      </c>
      <c r="T717" s="12">
        <v>44817</v>
      </c>
      <c r="U717" s="12">
        <v>44823</v>
      </c>
      <c r="V717" s="12">
        <v>44819</v>
      </c>
      <c r="W717" s="13">
        <v>62830</v>
      </c>
      <c r="X717" s="9" t="s">
        <v>70</v>
      </c>
      <c r="Y717" s="9" t="s">
        <v>59</v>
      </c>
      <c r="Z717" s="9" t="s">
        <v>64</v>
      </c>
      <c r="AA717" s="9">
        <v>967382</v>
      </c>
      <c r="AB717" s="9" t="s">
        <v>46</v>
      </c>
      <c r="AC717" s="9" t="s">
        <v>49</v>
      </c>
      <c r="AD717" s="9">
        <v>72250</v>
      </c>
      <c r="AE717" s="9">
        <v>800489247</v>
      </c>
      <c r="AF717" s="9">
        <v>800665699</v>
      </c>
      <c r="AG717" s="9" t="s">
        <v>41</v>
      </c>
      <c r="AH717" s="9">
        <v>100</v>
      </c>
      <c r="AI717" s="14" t="s">
        <v>56</v>
      </c>
    </row>
    <row r="718" spans="1:35" x14ac:dyDescent="0.25">
      <c r="A718" s="8">
        <v>930</v>
      </c>
      <c r="B718" s="9" t="s">
        <v>52</v>
      </c>
      <c r="C718" s="9">
        <v>0</v>
      </c>
      <c r="D718" s="9" t="s">
        <v>60</v>
      </c>
      <c r="E718" s="9" t="s">
        <v>60</v>
      </c>
      <c r="F718" s="10" t="s">
        <v>2037</v>
      </c>
      <c r="G718" s="9" t="s">
        <v>387</v>
      </c>
      <c r="H718" s="9">
        <v>1000320745</v>
      </c>
      <c r="I718" s="9">
        <v>899999230</v>
      </c>
      <c r="J718" s="9" t="s">
        <v>87</v>
      </c>
      <c r="K718" s="9">
        <v>82683253</v>
      </c>
      <c r="L718" s="9">
        <v>1000320745</v>
      </c>
      <c r="M718" s="9" t="s">
        <v>387</v>
      </c>
      <c r="N718" s="9">
        <v>55252</v>
      </c>
      <c r="O718" s="9" t="s">
        <v>62</v>
      </c>
      <c r="P718" s="9" t="s">
        <v>61</v>
      </c>
      <c r="Q718" s="9" t="s">
        <v>58</v>
      </c>
      <c r="R718" s="12">
        <v>44749</v>
      </c>
      <c r="S718" s="12">
        <v>44735</v>
      </c>
      <c r="T718" s="12">
        <v>44817</v>
      </c>
      <c r="U718" s="12">
        <v>44823</v>
      </c>
      <c r="V718" s="12">
        <v>44819</v>
      </c>
      <c r="W718" s="13">
        <v>62830</v>
      </c>
      <c r="X718" s="9" t="s">
        <v>70</v>
      </c>
      <c r="Y718" s="9" t="s">
        <v>59</v>
      </c>
      <c r="Z718" s="9" t="s">
        <v>64</v>
      </c>
      <c r="AA718" s="9">
        <v>967382</v>
      </c>
      <c r="AB718" s="9" t="s">
        <v>46</v>
      </c>
      <c r="AC718" s="9" t="s">
        <v>49</v>
      </c>
      <c r="AD718" s="9">
        <v>72240</v>
      </c>
      <c r="AE718" s="9">
        <v>800489247</v>
      </c>
      <c r="AF718" s="9">
        <v>800665699</v>
      </c>
      <c r="AG718" s="9" t="s">
        <v>41</v>
      </c>
      <c r="AH718" s="9">
        <v>100</v>
      </c>
      <c r="AI718" s="14" t="s">
        <v>56</v>
      </c>
    </row>
    <row r="719" spans="1:35" x14ac:dyDescent="0.25">
      <c r="A719" s="8">
        <v>930</v>
      </c>
      <c r="B719" s="9" t="s">
        <v>52</v>
      </c>
      <c r="C719" s="9">
        <v>0</v>
      </c>
      <c r="D719" s="9" t="s">
        <v>60</v>
      </c>
      <c r="E719" s="9" t="s">
        <v>60</v>
      </c>
      <c r="F719" s="10" t="s">
        <v>2037</v>
      </c>
      <c r="G719" s="9" t="s">
        <v>235</v>
      </c>
      <c r="H719" s="9">
        <v>1001056681</v>
      </c>
      <c r="I719" s="9">
        <v>899999230</v>
      </c>
      <c r="J719" s="9" t="s">
        <v>87</v>
      </c>
      <c r="K719" s="9">
        <v>82703807</v>
      </c>
      <c r="L719" s="9">
        <v>1001056681</v>
      </c>
      <c r="M719" s="9" t="s">
        <v>235</v>
      </c>
      <c r="N719" s="9">
        <v>55253</v>
      </c>
      <c r="O719" s="9" t="s">
        <v>62</v>
      </c>
      <c r="P719" s="9" t="s">
        <v>61</v>
      </c>
      <c r="Q719" s="9" t="s">
        <v>58</v>
      </c>
      <c r="R719" s="12">
        <v>44748</v>
      </c>
      <c r="S719" s="12">
        <v>44747</v>
      </c>
      <c r="T719" s="12">
        <v>44817</v>
      </c>
      <c r="U719" s="12">
        <v>44823</v>
      </c>
      <c r="V719" s="12">
        <v>44819</v>
      </c>
      <c r="W719" s="13">
        <v>62830</v>
      </c>
      <c r="X719" s="9" t="s">
        <v>70</v>
      </c>
      <c r="Y719" s="9" t="s">
        <v>59</v>
      </c>
      <c r="Z719" s="9" t="s">
        <v>64</v>
      </c>
      <c r="AA719" s="9">
        <v>967382</v>
      </c>
      <c r="AB719" s="9" t="s">
        <v>46</v>
      </c>
      <c r="AC719" s="9" t="s">
        <v>49</v>
      </c>
      <c r="AD719" s="9">
        <v>72271</v>
      </c>
      <c r="AE719" s="9">
        <v>800489247</v>
      </c>
      <c r="AF719" s="9">
        <v>800665699</v>
      </c>
      <c r="AG719" s="9" t="s">
        <v>41</v>
      </c>
      <c r="AH719" s="9">
        <v>100</v>
      </c>
      <c r="AI719" s="14" t="s">
        <v>56</v>
      </c>
    </row>
    <row r="720" spans="1:35" x14ac:dyDescent="0.25">
      <c r="A720" s="8">
        <v>930</v>
      </c>
      <c r="B720" s="9" t="s">
        <v>52</v>
      </c>
      <c r="C720" s="9">
        <v>0</v>
      </c>
      <c r="D720" s="9" t="s">
        <v>60</v>
      </c>
      <c r="E720" s="9" t="s">
        <v>60</v>
      </c>
      <c r="F720" s="10" t="s">
        <v>2037</v>
      </c>
      <c r="G720" s="9" t="s">
        <v>754</v>
      </c>
      <c r="H720" s="9">
        <v>1013684006</v>
      </c>
      <c r="I720" s="9">
        <v>899999230</v>
      </c>
      <c r="J720" s="9" t="s">
        <v>87</v>
      </c>
      <c r="K720" s="9">
        <v>82704012</v>
      </c>
      <c r="L720" s="9">
        <v>1013684006</v>
      </c>
      <c r="M720" s="9" t="s">
        <v>754</v>
      </c>
      <c r="N720" s="9">
        <v>55254</v>
      </c>
      <c r="O720" s="9" t="s">
        <v>62</v>
      </c>
      <c r="P720" s="9" t="s">
        <v>61</v>
      </c>
      <c r="Q720" s="9" t="s">
        <v>58</v>
      </c>
      <c r="R720" s="12">
        <v>44748</v>
      </c>
      <c r="S720" s="12">
        <v>44747</v>
      </c>
      <c r="T720" s="12">
        <v>44817</v>
      </c>
      <c r="U720" s="12">
        <v>44823</v>
      </c>
      <c r="V720" s="12">
        <v>44819</v>
      </c>
      <c r="W720" s="13">
        <v>62830</v>
      </c>
      <c r="X720" s="9" t="s">
        <v>70</v>
      </c>
      <c r="Y720" s="9" t="s">
        <v>59</v>
      </c>
      <c r="Z720" s="9" t="s">
        <v>64</v>
      </c>
      <c r="AA720" s="9">
        <v>967382</v>
      </c>
      <c r="AB720" s="9" t="s">
        <v>46</v>
      </c>
      <c r="AC720" s="9" t="s">
        <v>49</v>
      </c>
      <c r="AD720" s="9">
        <v>72282</v>
      </c>
      <c r="AE720" s="9">
        <v>800489247</v>
      </c>
      <c r="AF720" s="9">
        <v>800665699</v>
      </c>
      <c r="AG720" s="9" t="s">
        <v>41</v>
      </c>
      <c r="AH720" s="9">
        <v>100</v>
      </c>
      <c r="AI720" s="14" t="s">
        <v>56</v>
      </c>
    </row>
    <row r="721" spans="1:35" x14ac:dyDescent="0.25">
      <c r="A721" s="8">
        <v>930</v>
      </c>
      <c r="B721" s="9" t="s">
        <v>52</v>
      </c>
      <c r="C721" s="9">
        <v>0</v>
      </c>
      <c r="D721" s="9" t="s">
        <v>60</v>
      </c>
      <c r="E721" s="9" t="s">
        <v>60</v>
      </c>
      <c r="F721" s="10" t="s">
        <v>2037</v>
      </c>
      <c r="G721" s="9" t="s">
        <v>756</v>
      </c>
      <c r="H721" s="9">
        <v>1018502604</v>
      </c>
      <c r="I721" s="9">
        <v>899999230</v>
      </c>
      <c r="J721" s="9" t="s">
        <v>87</v>
      </c>
      <c r="K721" s="9">
        <v>82704013</v>
      </c>
      <c r="L721" s="9">
        <v>1018502604</v>
      </c>
      <c r="M721" s="9" t="s">
        <v>756</v>
      </c>
      <c r="N721" s="9">
        <v>55255</v>
      </c>
      <c r="O721" s="9" t="s">
        <v>62</v>
      </c>
      <c r="P721" s="9" t="s">
        <v>61</v>
      </c>
      <c r="Q721" s="9" t="s">
        <v>58</v>
      </c>
      <c r="R721" s="12">
        <v>44748</v>
      </c>
      <c r="S721" s="12">
        <v>44747</v>
      </c>
      <c r="T721" s="12">
        <v>44817</v>
      </c>
      <c r="U721" s="12">
        <v>44823</v>
      </c>
      <c r="V721" s="12">
        <v>44819</v>
      </c>
      <c r="W721" s="13">
        <v>62830</v>
      </c>
      <c r="X721" s="9" t="s">
        <v>70</v>
      </c>
      <c r="Y721" s="9" t="s">
        <v>59</v>
      </c>
      <c r="Z721" s="9" t="s">
        <v>64</v>
      </c>
      <c r="AA721" s="9">
        <v>967382</v>
      </c>
      <c r="AB721" s="9" t="s">
        <v>46</v>
      </c>
      <c r="AC721" s="9" t="s">
        <v>49</v>
      </c>
      <c r="AD721" s="9">
        <v>72261</v>
      </c>
      <c r="AE721" s="9">
        <v>800489247</v>
      </c>
      <c r="AF721" s="9">
        <v>800665699</v>
      </c>
      <c r="AG721" s="9" t="s">
        <v>41</v>
      </c>
      <c r="AH721" s="9">
        <v>100</v>
      </c>
      <c r="AI721" s="14" t="s">
        <v>56</v>
      </c>
    </row>
    <row r="722" spans="1:35" x14ac:dyDescent="0.25">
      <c r="A722" s="8">
        <v>930</v>
      </c>
      <c r="B722" s="9" t="s">
        <v>52</v>
      </c>
      <c r="C722" s="9">
        <v>0</v>
      </c>
      <c r="D722" s="9" t="s">
        <v>60</v>
      </c>
      <c r="E722" s="9" t="s">
        <v>60</v>
      </c>
      <c r="F722" s="10" t="s">
        <v>2037</v>
      </c>
      <c r="G722" s="9" t="s">
        <v>498</v>
      </c>
      <c r="H722" s="9">
        <v>1000468678</v>
      </c>
      <c r="I722" s="9">
        <v>899999230</v>
      </c>
      <c r="J722" s="9" t="s">
        <v>87</v>
      </c>
      <c r="K722" s="9">
        <v>81587705</v>
      </c>
      <c r="L722" s="9">
        <v>1000468678</v>
      </c>
      <c r="M722" s="9" t="s">
        <v>498</v>
      </c>
      <c r="N722" s="9">
        <v>55256</v>
      </c>
      <c r="O722" s="9" t="s">
        <v>62</v>
      </c>
      <c r="P722" s="9" t="s">
        <v>61</v>
      </c>
      <c r="Q722" s="9" t="s">
        <v>58</v>
      </c>
      <c r="R722" s="12">
        <v>44735</v>
      </c>
      <c r="S722" s="12">
        <v>44733</v>
      </c>
      <c r="T722" s="12">
        <v>44817</v>
      </c>
      <c r="U722" s="12">
        <v>44823</v>
      </c>
      <c r="V722" s="12">
        <v>44819</v>
      </c>
      <c r="W722" s="13">
        <v>62830</v>
      </c>
      <c r="X722" s="9" t="s">
        <v>70</v>
      </c>
      <c r="Y722" s="9" t="s">
        <v>59</v>
      </c>
      <c r="Z722" s="9" t="s">
        <v>64</v>
      </c>
      <c r="AA722" s="9">
        <v>967382</v>
      </c>
      <c r="AB722" s="9" t="s">
        <v>46</v>
      </c>
      <c r="AC722" s="9" t="s">
        <v>49</v>
      </c>
      <c r="AD722" s="9">
        <v>72251</v>
      </c>
      <c r="AE722" s="9">
        <v>800489247</v>
      </c>
      <c r="AF722" s="9">
        <v>800665699</v>
      </c>
      <c r="AG722" s="9" t="s">
        <v>41</v>
      </c>
      <c r="AH722" s="9">
        <v>100</v>
      </c>
      <c r="AI722" s="14" t="s">
        <v>56</v>
      </c>
    </row>
    <row r="723" spans="1:35" x14ac:dyDescent="0.25">
      <c r="A723" s="8">
        <v>930</v>
      </c>
      <c r="B723" s="9" t="s">
        <v>52</v>
      </c>
      <c r="C723" s="9">
        <v>0</v>
      </c>
      <c r="D723" s="9" t="s">
        <v>60</v>
      </c>
      <c r="E723" s="9" t="s">
        <v>60</v>
      </c>
      <c r="F723" s="10" t="s">
        <v>2037</v>
      </c>
      <c r="G723" s="9" t="s">
        <v>748</v>
      </c>
      <c r="H723" s="9">
        <v>1118533089</v>
      </c>
      <c r="I723" s="9">
        <v>899999230</v>
      </c>
      <c r="J723" s="9" t="s">
        <v>87</v>
      </c>
      <c r="K723" s="9">
        <v>40105928</v>
      </c>
      <c r="L723" s="9">
        <v>1118533089</v>
      </c>
      <c r="M723" s="9" t="s">
        <v>748</v>
      </c>
      <c r="N723" s="9">
        <v>55257</v>
      </c>
      <c r="O723" s="9" t="s">
        <v>62</v>
      </c>
      <c r="P723" s="9" t="s">
        <v>61</v>
      </c>
      <c r="Q723" s="9" t="s">
        <v>58</v>
      </c>
      <c r="R723" s="12">
        <v>44735</v>
      </c>
      <c r="S723" s="12">
        <v>44699</v>
      </c>
      <c r="T723" s="12">
        <v>44817</v>
      </c>
      <c r="U723" s="12">
        <v>44823</v>
      </c>
      <c r="V723" s="12">
        <v>44819</v>
      </c>
      <c r="W723" s="13">
        <v>62830</v>
      </c>
      <c r="X723" s="9" t="s">
        <v>70</v>
      </c>
      <c r="Y723" s="9" t="s">
        <v>59</v>
      </c>
      <c r="Z723" s="9" t="s">
        <v>64</v>
      </c>
      <c r="AA723" s="9">
        <v>967382</v>
      </c>
      <c r="AB723" s="9" t="s">
        <v>46</v>
      </c>
      <c r="AC723" s="9" t="s">
        <v>49</v>
      </c>
      <c r="AD723" s="9">
        <v>72272</v>
      </c>
      <c r="AE723" s="9">
        <v>800489247</v>
      </c>
      <c r="AF723" s="9">
        <v>800665699</v>
      </c>
      <c r="AG723" s="9" t="s">
        <v>41</v>
      </c>
      <c r="AH723" s="9">
        <v>100</v>
      </c>
      <c r="AI723" s="14" t="s">
        <v>56</v>
      </c>
    </row>
    <row r="724" spans="1:35" x14ac:dyDescent="0.25">
      <c r="A724" s="8">
        <v>930</v>
      </c>
      <c r="B724" s="9" t="s">
        <v>52</v>
      </c>
      <c r="C724" s="9">
        <v>0</v>
      </c>
      <c r="D724" s="9" t="s">
        <v>60</v>
      </c>
      <c r="E724" s="9" t="s">
        <v>60</v>
      </c>
      <c r="F724" s="10" t="s">
        <v>2037</v>
      </c>
      <c r="G724" s="9" t="s">
        <v>752</v>
      </c>
      <c r="H724" s="9">
        <v>1025522943</v>
      </c>
      <c r="I724" s="9">
        <v>899999230</v>
      </c>
      <c r="J724" s="9" t="s">
        <v>87</v>
      </c>
      <c r="K724" s="9">
        <v>82705198</v>
      </c>
      <c r="L724" s="9">
        <v>1025522943</v>
      </c>
      <c r="M724" s="9" t="s">
        <v>752</v>
      </c>
      <c r="N724" s="9">
        <v>55258</v>
      </c>
      <c r="O724" s="9" t="s">
        <v>62</v>
      </c>
      <c r="P724" s="9" t="s">
        <v>61</v>
      </c>
      <c r="Q724" s="9" t="s">
        <v>58</v>
      </c>
      <c r="R724" s="12">
        <v>44747</v>
      </c>
      <c r="S724" s="12">
        <v>44699</v>
      </c>
      <c r="T724" s="12">
        <v>44817</v>
      </c>
      <c r="U724" s="12">
        <v>44823</v>
      </c>
      <c r="V724" s="12">
        <v>44819</v>
      </c>
      <c r="W724" s="13">
        <v>62830</v>
      </c>
      <c r="X724" s="9" t="s">
        <v>70</v>
      </c>
      <c r="Y724" s="9" t="s">
        <v>59</v>
      </c>
      <c r="Z724" s="9" t="s">
        <v>64</v>
      </c>
      <c r="AA724" s="9">
        <v>967382</v>
      </c>
      <c r="AB724" s="9" t="s">
        <v>46</v>
      </c>
      <c r="AC724" s="9" t="s">
        <v>49</v>
      </c>
      <c r="AD724" s="9">
        <v>72273</v>
      </c>
      <c r="AE724" s="9">
        <v>800489247</v>
      </c>
      <c r="AF724" s="9">
        <v>800665699</v>
      </c>
      <c r="AG724" s="9" t="s">
        <v>41</v>
      </c>
      <c r="AH724" s="9">
        <v>100</v>
      </c>
      <c r="AI724" s="14" t="s">
        <v>56</v>
      </c>
    </row>
    <row r="725" spans="1:35" x14ac:dyDescent="0.25">
      <c r="A725" s="8">
        <v>930</v>
      </c>
      <c r="B725" s="9" t="s">
        <v>52</v>
      </c>
      <c r="C725" s="9">
        <v>0</v>
      </c>
      <c r="D725" s="9" t="s">
        <v>60</v>
      </c>
      <c r="E725" s="9" t="s">
        <v>60</v>
      </c>
      <c r="F725" s="10" t="s">
        <v>2037</v>
      </c>
      <c r="G725" s="9" t="s">
        <v>765</v>
      </c>
      <c r="H725" s="9">
        <v>1012463757</v>
      </c>
      <c r="I725" s="9">
        <v>899999230</v>
      </c>
      <c r="J725" s="9" t="s">
        <v>87</v>
      </c>
      <c r="K725" s="9">
        <v>82705442</v>
      </c>
      <c r="L725" s="9">
        <v>1012463757</v>
      </c>
      <c r="M725" s="9" t="s">
        <v>765</v>
      </c>
      <c r="N725" s="9">
        <v>55259</v>
      </c>
      <c r="O725" s="9" t="s">
        <v>62</v>
      </c>
      <c r="P725" s="9" t="s">
        <v>61</v>
      </c>
      <c r="Q725" s="9" t="s">
        <v>58</v>
      </c>
      <c r="R725" s="12">
        <v>44719</v>
      </c>
      <c r="S725" s="12">
        <v>44718</v>
      </c>
      <c r="T725" s="12">
        <v>44817</v>
      </c>
      <c r="U725" s="12">
        <v>44823</v>
      </c>
      <c r="V725" s="12">
        <v>44819</v>
      </c>
      <c r="W725" s="13">
        <v>62830</v>
      </c>
      <c r="X725" s="9" t="s">
        <v>70</v>
      </c>
      <c r="Y725" s="9" t="s">
        <v>59</v>
      </c>
      <c r="Z725" s="9" t="s">
        <v>64</v>
      </c>
      <c r="AA725" s="9">
        <v>967382</v>
      </c>
      <c r="AB725" s="9" t="s">
        <v>46</v>
      </c>
      <c r="AC725" s="9" t="s">
        <v>49</v>
      </c>
      <c r="AD725" s="9">
        <v>72241</v>
      </c>
      <c r="AE725" s="9">
        <v>800489247</v>
      </c>
      <c r="AF725" s="9">
        <v>800665699</v>
      </c>
      <c r="AG725" s="9" t="s">
        <v>41</v>
      </c>
      <c r="AH725" s="9">
        <v>100</v>
      </c>
      <c r="AI725" s="14" t="s">
        <v>56</v>
      </c>
    </row>
    <row r="726" spans="1:35" x14ac:dyDescent="0.25">
      <c r="A726" s="8">
        <v>930</v>
      </c>
      <c r="B726" s="9" t="s">
        <v>52</v>
      </c>
      <c r="C726" s="9">
        <v>0</v>
      </c>
      <c r="D726" s="9" t="s">
        <v>60</v>
      </c>
      <c r="E726" s="9" t="s">
        <v>60</v>
      </c>
      <c r="F726" s="10" t="s">
        <v>2037</v>
      </c>
      <c r="G726" s="9" t="s">
        <v>759</v>
      </c>
      <c r="H726" s="9">
        <v>1023960417</v>
      </c>
      <c r="I726" s="9">
        <v>899999230</v>
      </c>
      <c r="J726" s="9" t="s">
        <v>87</v>
      </c>
      <c r="K726" s="9">
        <v>82706806</v>
      </c>
      <c r="L726" s="9">
        <v>1023960417</v>
      </c>
      <c r="M726" s="9" t="s">
        <v>759</v>
      </c>
      <c r="N726" s="9">
        <v>55260</v>
      </c>
      <c r="O726" s="9" t="s">
        <v>62</v>
      </c>
      <c r="P726" s="9" t="s">
        <v>61</v>
      </c>
      <c r="Q726" s="9" t="s">
        <v>58</v>
      </c>
      <c r="R726" s="12">
        <v>44749</v>
      </c>
      <c r="S726" s="12">
        <v>44749</v>
      </c>
      <c r="T726" s="12">
        <v>44817</v>
      </c>
      <c r="U726" s="12">
        <v>44823</v>
      </c>
      <c r="V726" s="12">
        <v>44819</v>
      </c>
      <c r="W726" s="13">
        <v>62830</v>
      </c>
      <c r="X726" s="9" t="s">
        <v>70</v>
      </c>
      <c r="Y726" s="9" t="s">
        <v>59</v>
      </c>
      <c r="Z726" s="9" t="s">
        <v>64</v>
      </c>
      <c r="AA726" s="9">
        <v>967382</v>
      </c>
      <c r="AB726" s="9" t="s">
        <v>46</v>
      </c>
      <c r="AC726" s="9" t="s">
        <v>49</v>
      </c>
      <c r="AD726" s="9">
        <v>72242</v>
      </c>
      <c r="AE726" s="9">
        <v>800489247</v>
      </c>
      <c r="AF726" s="9">
        <v>800665699</v>
      </c>
      <c r="AG726" s="9" t="s">
        <v>41</v>
      </c>
      <c r="AH726" s="9">
        <v>100</v>
      </c>
      <c r="AI726" s="14" t="s">
        <v>56</v>
      </c>
    </row>
    <row r="727" spans="1:35" x14ac:dyDescent="0.25">
      <c r="A727" s="8">
        <v>930</v>
      </c>
      <c r="B727" s="9" t="s">
        <v>52</v>
      </c>
      <c r="C727" s="9">
        <v>0</v>
      </c>
      <c r="D727" s="9" t="s">
        <v>60</v>
      </c>
      <c r="E727" s="9" t="s">
        <v>60</v>
      </c>
      <c r="F727" s="10" t="s">
        <v>2037</v>
      </c>
      <c r="G727" s="9" t="s">
        <v>761</v>
      </c>
      <c r="H727" s="9">
        <v>1018437619</v>
      </c>
      <c r="I727" s="9">
        <v>899999230</v>
      </c>
      <c r="J727" s="9" t="s">
        <v>87</v>
      </c>
      <c r="K727" s="9">
        <v>82706967</v>
      </c>
      <c r="L727" s="9">
        <v>1018437619</v>
      </c>
      <c r="M727" s="9" t="s">
        <v>761</v>
      </c>
      <c r="N727" s="9">
        <v>55261</v>
      </c>
      <c r="O727" s="9" t="s">
        <v>62</v>
      </c>
      <c r="P727" s="9" t="s">
        <v>61</v>
      </c>
      <c r="Q727" s="9" t="s">
        <v>58</v>
      </c>
      <c r="R727" s="12">
        <v>44749</v>
      </c>
      <c r="S727" s="12">
        <v>44749</v>
      </c>
      <c r="T727" s="12">
        <v>44817</v>
      </c>
      <c r="U727" s="12">
        <v>44823</v>
      </c>
      <c r="V727" s="12">
        <v>44819</v>
      </c>
      <c r="W727" s="13">
        <v>62830</v>
      </c>
      <c r="X727" s="9" t="s">
        <v>70</v>
      </c>
      <c r="Y727" s="9" t="s">
        <v>59</v>
      </c>
      <c r="Z727" s="9" t="s">
        <v>64</v>
      </c>
      <c r="AA727" s="9">
        <v>967382</v>
      </c>
      <c r="AB727" s="9" t="s">
        <v>46</v>
      </c>
      <c r="AC727" s="9" t="s">
        <v>49</v>
      </c>
      <c r="AD727" s="9">
        <v>72252</v>
      </c>
      <c r="AE727" s="9">
        <v>800489247</v>
      </c>
      <c r="AF727" s="9">
        <v>800665699</v>
      </c>
      <c r="AG727" s="9" t="s">
        <v>41</v>
      </c>
      <c r="AH727" s="9">
        <v>100</v>
      </c>
      <c r="AI727" s="14" t="s">
        <v>56</v>
      </c>
    </row>
    <row r="728" spans="1:35" x14ac:dyDescent="0.25">
      <c r="A728" s="8">
        <v>930</v>
      </c>
      <c r="B728" s="9" t="s">
        <v>52</v>
      </c>
      <c r="C728" s="9">
        <v>0</v>
      </c>
      <c r="D728" s="9" t="s">
        <v>60</v>
      </c>
      <c r="E728" s="9" t="s">
        <v>60</v>
      </c>
      <c r="F728" s="10" t="s">
        <v>2037</v>
      </c>
      <c r="G728" s="9" t="s">
        <v>767</v>
      </c>
      <c r="H728" s="9">
        <v>1003614079</v>
      </c>
      <c r="I728" s="9">
        <v>899999230</v>
      </c>
      <c r="J728" s="9" t="s">
        <v>87</v>
      </c>
      <c r="K728" s="9">
        <v>82710661</v>
      </c>
      <c r="L728" s="9">
        <v>1003614079</v>
      </c>
      <c r="M728" s="9" t="s">
        <v>767</v>
      </c>
      <c r="N728" s="9">
        <v>55262</v>
      </c>
      <c r="O728" s="9" t="s">
        <v>62</v>
      </c>
      <c r="P728" s="9" t="s">
        <v>61</v>
      </c>
      <c r="Q728" s="9" t="s">
        <v>58</v>
      </c>
      <c r="R728" s="12">
        <v>44656</v>
      </c>
      <c r="S728" s="12">
        <v>44651</v>
      </c>
      <c r="T728" s="12">
        <v>44817</v>
      </c>
      <c r="U728" s="12">
        <v>44823</v>
      </c>
      <c r="V728" s="12">
        <v>44819</v>
      </c>
      <c r="W728" s="13">
        <v>62830</v>
      </c>
      <c r="X728" s="9" t="s">
        <v>70</v>
      </c>
      <c r="Y728" s="9" t="s">
        <v>59</v>
      </c>
      <c r="Z728" s="9" t="s">
        <v>64</v>
      </c>
      <c r="AA728" s="9">
        <v>967382</v>
      </c>
      <c r="AB728" s="9" t="s">
        <v>46</v>
      </c>
      <c r="AC728" s="9" t="s">
        <v>49</v>
      </c>
      <c r="AD728" s="9">
        <v>72283</v>
      </c>
      <c r="AE728" s="9">
        <v>800489247</v>
      </c>
      <c r="AF728" s="9">
        <v>800665699</v>
      </c>
      <c r="AG728" s="9" t="s">
        <v>41</v>
      </c>
      <c r="AH728" s="9">
        <v>100</v>
      </c>
      <c r="AI728" s="14" t="s">
        <v>56</v>
      </c>
    </row>
    <row r="729" spans="1:35" x14ac:dyDescent="0.25">
      <c r="A729" s="8">
        <v>930</v>
      </c>
      <c r="B729" s="9" t="s">
        <v>52</v>
      </c>
      <c r="C729" s="9">
        <v>0</v>
      </c>
      <c r="D729" s="9" t="s">
        <v>60</v>
      </c>
      <c r="E729" s="9" t="s">
        <v>60</v>
      </c>
      <c r="F729" s="10" t="s">
        <v>2037</v>
      </c>
      <c r="G729" s="9" t="s">
        <v>769</v>
      </c>
      <c r="H729" s="9">
        <v>1000160904</v>
      </c>
      <c r="I729" s="9">
        <v>899999230</v>
      </c>
      <c r="J729" s="9" t="s">
        <v>87</v>
      </c>
      <c r="K729" s="9">
        <v>82710895</v>
      </c>
      <c r="L729" s="9">
        <v>1000160904</v>
      </c>
      <c r="M729" s="9" t="s">
        <v>769</v>
      </c>
      <c r="N729" s="9">
        <v>55263</v>
      </c>
      <c r="O729" s="9" t="s">
        <v>62</v>
      </c>
      <c r="P729" s="9" t="s">
        <v>61</v>
      </c>
      <c r="Q729" s="9" t="s">
        <v>58</v>
      </c>
      <c r="R729" s="12">
        <v>44683</v>
      </c>
      <c r="S729" s="12">
        <v>44671</v>
      </c>
      <c r="T729" s="12">
        <v>44817</v>
      </c>
      <c r="U729" s="12">
        <v>44823</v>
      </c>
      <c r="V729" s="12">
        <v>44819</v>
      </c>
      <c r="W729" s="13">
        <v>62830</v>
      </c>
      <c r="X729" s="9" t="s">
        <v>70</v>
      </c>
      <c r="Y729" s="9" t="s">
        <v>59</v>
      </c>
      <c r="Z729" s="9" t="s">
        <v>64</v>
      </c>
      <c r="AA729" s="9">
        <v>967382</v>
      </c>
      <c r="AB729" s="9" t="s">
        <v>46</v>
      </c>
      <c r="AC729" s="9" t="s">
        <v>49</v>
      </c>
      <c r="AD729" s="9">
        <v>72290</v>
      </c>
      <c r="AE729" s="9">
        <v>800489247</v>
      </c>
      <c r="AF729" s="9">
        <v>800665699</v>
      </c>
      <c r="AG729" s="9" t="s">
        <v>41</v>
      </c>
      <c r="AH729" s="9">
        <v>100</v>
      </c>
      <c r="AI729" s="14" t="s">
        <v>56</v>
      </c>
    </row>
    <row r="730" spans="1:35" x14ac:dyDescent="0.25">
      <c r="A730" s="8">
        <v>930</v>
      </c>
      <c r="B730" s="9" t="s">
        <v>52</v>
      </c>
      <c r="C730" s="9">
        <v>0</v>
      </c>
      <c r="D730" s="9" t="s">
        <v>60</v>
      </c>
      <c r="E730" s="9" t="s">
        <v>60</v>
      </c>
      <c r="F730" s="10" t="s">
        <v>2037</v>
      </c>
      <c r="G730" s="9" t="s">
        <v>771</v>
      </c>
      <c r="H730" s="9">
        <v>1010108165</v>
      </c>
      <c r="I730" s="9">
        <v>899999230</v>
      </c>
      <c r="J730" s="9" t="s">
        <v>87</v>
      </c>
      <c r="K730" s="9">
        <v>82711097</v>
      </c>
      <c r="L730" s="9">
        <v>1010108165</v>
      </c>
      <c r="M730" s="9" t="s">
        <v>771</v>
      </c>
      <c r="N730" s="9">
        <v>55264</v>
      </c>
      <c r="O730" s="9" t="s">
        <v>62</v>
      </c>
      <c r="P730" s="9" t="s">
        <v>61</v>
      </c>
      <c r="Q730" s="9" t="s">
        <v>58</v>
      </c>
      <c r="R730" s="12">
        <v>44700</v>
      </c>
      <c r="S730" s="12">
        <v>44698</v>
      </c>
      <c r="T730" s="12">
        <v>44817</v>
      </c>
      <c r="U730" s="12">
        <v>44823</v>
      </c>
      <c r="V730" s="12">
        <v>44819</v>
      </c>
      <c r="W730" s="13">
        <v>62830</v>
      </c>
      <c r="X730" s="9" t="s">
        <v>70</v>
      </c>
      <c r="Y730" s="9" t="s">
        <v>59</v>
      </c>
      <c r="Z730" s="9" t="s">
        <v>64</v>
      </c>
      <c r="AA730" s="9">
        <v>967382</v>
      </c>
      <c r="AB730" s="9" t="s">
        <v>46</v>
      </c>
      <c r="AC730" s="9" t="s">
        <v>49</v>
      </c>
      <c r="AD730" s="9">
        <v>72291</v>
      </c>
      <c r="AE730" s="9">
        <v>800489247</v>
      </c>
      <c r="AF730" s="9">
        <v>800665699</v>
      </c>
      <c r="AG730" s="9" t="s">
        <v>41</v>
      </c>
      <c r="AH730" s="9">
        <v>100</v>
      </c>
      <c r="AI730" s="14" t="s">
        <v>56</v>
      </c>
    </row>
    <row r="731" spans="1:35" x14ac:dyDescent="0.25">
      <c r="A731" s="8">
        <v>930</v>
      </c>
      <c r="B731" s="9" t="s">
        <v>52</v>
      </c>
      <c r="C731" s="9">
        <v>0</v>
      </c>
      <c r="D731" s="9" t="s">
        <v>60</v>
      </c>
      <c r="E731" s="9" t="s">
        <v>60</v>
      </c>
      <c r="F731" s="10" t="s">
        <v>2037</v>
      </c>
      <c r="G731" s="9" t="s">
        <v>763</v>
      </c>
      <c r="H731" s="9">
        <v>1063481688</v>
      </c>
      <c r="I731" s="9">
        <v>899999230</v>
      </c>
      <c r="J731" s="9" t="s">
        <v>87</v>
      </c>
      <c r="K731" s="9">
        <v>82714194</v>
      </c>
      <c r="L731" s="9">
        <v>1063481688</v>
      </c>
      <c r="M731" s="9" t="s">
        <v>763</v>
      </c>
      <c r="N731" s="9">
        <v>55269</v>
      </c>
      <c r="O731" s="9" t="s">
        <v>62</v>
      </c>
      <c r="P731" s="9" t="s">
        <v>61</v>
      </c>
      <c r="Q731" s="9" t="s">
        <v>58</v>
      </c>
      <c r="R731" s="12">
        <v>44747</v>
      </c>
      <c r="S731" s="12">
        <v>44696</v>
      </c>
      <c r="T731" s="12">
        <v>44817</v>
      </c>
      <c r="U731" s="12">
        <v>44823</v>
      </c>
      <c r="V731" s="12">
        <v>44819</v>
      </c>
      <c r="W731" s="13">
        <v>62830</v>
      </c>
      <c r="X731" s="9" t="s">
        <v>70</v>
      </c>
      <c r="Y731" s="9" t="s">
        <v>59</v>
      </c>
      <c r="Z731" s="9" t="s">
        <v>64</v>
      </c>
      <c r="AA731" s="9">
        <v>967382</v>
      </c>
      <c r="AB731" s="9" t="s">
        <v>46</v>
      </c>
      <c r="AC731" s="9" t="s">
        <v>49</v>
      </c>
      <c r="AD731" s="9">
        <v>72264</v>
      </c>
      <c r="AE731" s="9">
        <v>800489247</v>
      </c>
      <c r="AF731" s="9">
        <v>800665699</v>
      </c>
      <c r="AG731" s="9" t="s">
        <v>41</v>
      </c>
      <c r="AH731" s="9">
        <v>100</v>
      </c>
      <c r="AI731" s="14" t="s">
        <v>56</v>
      </c>
    </row>
    <row r="732" spans="1:35" x14ac:dyDescent="0.25">
      <c r="A732" s="8">
        <v>930</v>
      </c>
      <c r="B732" s="9" t="s">
        <v>52</v>
      </c>
      <c r="C732" s="9">
        <v>0</v>
      </c>
      <c r="D732" s="9" t="s">
        <v>60</v>
      </c>
      <c r="E732" s="9" t="s">
        <v>60</v>
      </c>
      <c r="F732" s="10" t="s">
        <v>2037</v>
      </c>
      <c r="G732" s="9" t="s">
        <v>773</v>
      </c>
      <c r="H732" s="9">
        <v>1073173018</v>
      </c>
      <c r="I732" s="9">
        <v>899999230</v>
      </c>
      <c r="J732" s="9" t="s">
        <v>87</v>
      </c>
      <c r="K732" s="9">
        <v>82724904</v>
      </c>
      <c r="L732" s="9">
        <v>1073173018</v>
      </c>
      <c r="M732" s="9" t="s">
        <v>773</v>
      </c>
      <c r="N732" s="9">
        <v>55276</v>
      </c>
      <c r="O732" s="9" t="s">
        <v>62</v>
      </c>
      <c r="P732" s="9" t="s">
        <v>61</v>
      </c>
      <c r="Q732" s="9" t="s">
        <v>58</v>
      </c>
      <c r="R732" s="12">
        <v>44748</v>
      </c>
      <c r="S732" s="12">
        <v>44686</v>
      </c>
      <c r="T732" s="12">
        <v>44817</v>
      </c>
      <c r="U732" s="12">
        <v>44823</v>
      </c>
      <c r="V732" s="12">
        <v>44819</v>
      </c>
      <c r="W732" s="13">
        <v>62830</v>
      </c>
      <c r="X732" s="9" t="s">
        <v>70</v>
      </c>
      <c r="Y732" s="9" t="s">
        <v>59</v>
      </c>
      <c r="Z732" s="9" t="s">
        <v>64</v>
      </c>
      <c r="AA732" s="9">
        <v>967382</v>
      </c>
      <c r="AB732" s="9" t="s">
        <v>46</v>
      </c>
      <c r="AC732" s="9" t="s">
        <v>49</v>
      </c>
      <c r="AD732" s="9">
        <v>72243</v>
      </c>
      <c r="AE732" s="9">
        <v>800489247</v>
      </c>
      <c r="AF732" s="9">
        <v>800665699</v>
      </c>
      <c r="AG732" s="9" t="s">
        <v>41</v>
      </c>
      <c r="AH732" s="9">
        <v>100</v>
      </c>
      <c r="AI732" s="14" t="s">
        <v>56</v>
      </c>
    </row>
    <row r="733" spans="1:35" x14ac:dyDescent="0.25">
      <c r="A733" s="8">
        <v>930</v>
      </c>
      <c r="B733" s="9" t="s">
        <v>52</v>
      </c>
      <c r="C733" s="9">
        <v>0</v>
      </c>
      <c r="D733" s="9" t="s">
        <v>60</v>
      </c>
      <c r="E733" s="9" t="s">
        <v>60</v>
      </c>
      <c r="F733" s="10" t="s">
        <v>2037</v>
      </c>
      <c r="G733" s="9" t="s">
        <v>827</v>
      </c>
      <c r="H733" s="9">
        <v>962166924112003</v>
      </c>
      <c r="I733" s="9">
        <v>899999230</v>
      </c>
      <c r="J733" s="9" t="s">
        <v>87</v>
      </c>
      <c r="K733" s="9">
        <v>82727666</v>
      </c>
      <c r="L733" s="9">
        <v>962166924112003</v>
      </c>
      <c r="M733" s="9" t="s">
        <v>827</v>
      </c>
      <c r="N733" s="9">
        <v>55278</v>
      </c>
      <c r="O733" s="9" t="s">
        <v>62</v>
      </c>
      <c r="P733" s="9" t="s">
        <v>61</v>
      </c>
      <c r="Q733" s="9" t="s">
        <v>58</v>
      </c>
      <c r="R733" s="12">
        <v>44755</v>
      </c>
      <c r="S733" s="12">
        <v>44740</v>
      </c>
      <c r="T733" s="12">
        <v>44817</v>
      </c>
      <c r="U733" s="12">
        <v>44823</v>
      </c>
      <c r="V733" s="12">
        <v>44819</v>
      </c>
      <c r="W733" s="13">
        <v>62830</v>
      </c>
      <c r="X733" s="9" t="s">
        <v>70</v>
      </c>
      <c r="Y733" s="9" t="s">
        <v>59</v>
      </c>
      <c r="Z733" s="9" t="s">
        <v>64</v>
      </c>
      <c r="AA733" s="9">
        <v>967382</v>
      </c>
      <c r="AB733" s="9" t="s">
        <v>46</v>
      </c>
      <c r="AC733" s="9" t="s">
        <v>49</v>
      </c>
      <c r="AD733" s="9">
        <v>72284</v>
      </c>
      <c r="AE733" s="9">
        <v>800489247</v>
      </c>
      <c r="AF733" s="9">
        <v>800665699</v>
      </c>
      <c r="AG733" s="9" t="s">
        <v>41</v>
      </c>
      <c r="AH733" s="9">
        <v>100</v>
      </c>
      <c r="AI733" s="14" t="s">
        <v>56</v>
      </c>
    </row>
    <row r="734" spans="1:35" x14ac:dyDescent="0.25">
      <c r="A734" s="8">
        <v>930</v>
      </c>
      <c r="B734" s="9" t="s">
        <v>52</v>
      </c>
      <c r="C734" s="9">
        <v>0</v>
      </c>
      <c r="D734" s="9" t="s">
        <v>60</v>
      </c>
      <c r="E734" s="9" t="s">
        <v>60</v>
      </c>
      <c r="F734" s="10" t="s">
        <v>2037</v>
      </c>
      <c r="G734" s="9" t="s">
        <v>780</v>
      </c>
      <c r="H734" s="9">
        <v>1193554148</v>
      </c>
      <c r="I734" s="9">
        <v>899999230</v>
      </c>
      <c r="J734" s="9" t="s">
        <v>87</v>
      </c>
      <c r="K734" s="9">
        <v>82727749</v>
      </c>
      <c r="L734" s="9">
        <v>1193554148</v>
      </c>
      <c r="M734" s="9" t="s">
        <v>780</v>
      </c>
      <c r="N734" s="9">
        <v>55279</v>
      </c>
      <c r="O734" s="9" t="s">
        <v>62</v>
      </c>
      <c r="P734" s="9" t="s">
        <v>61</v>
      </c>
      <c r="Q734" s="9" t="s">
        <v>58</v>
      </c>
      <c r="R734" s="12">
        <v>44755</v>
      </c>
      <c r="S734" s="12">
        <v>44736</v>
      </c>
      <c r="T734" s="12">
        <v>44817</v>
      </c>
      <c r="U734" s="12">
        <v>44823</v>
      </c>
      <c r="V734" s="12">
        <v>44819</v>
      </c>
      <c r="W734" s="13">
        <v>62830</v>
      </c>
      <c r="X734" s="9" t="s">
        <v>70</v>
      </c>
      <c r="Y734" s="9" t="s">
        <v>59</v>
      </c>
      <c r="Z734" s="9" t="s">
        <v>64</v>
      </c>
      <c r="AA734" s="9">
        <v>967382</v>
      </c>
      <c r="AB734" s="9" t="s">
        <v>46</v>
      </c>
      <c r="AC734" s="9" t="s">
        <v>49</v>
      </c>
      <c r="AD734" s="9">
        <v>72292</v>
      </c>
      <c r="AE734" s="9">
        <v>800489247</v>
      </c>
      <c r="AF734" s="9">
        <v>800665699</v>
      </c>
      <c r="AG734" s="9" t="s">
        <v>41</v>
      </c>
      <c r="AH734" s="9">
        <v>100</v>
      </c>
      <c r="AI734" s="14" t="s">
        <v>56</v>
      </c>
    </row>
    <row r="735" spans="1:35" x14ac:dyDescent="0.25">
      <c r="A735" s="8">
        <v>930</v>
      </c>
      <c r="B735" s="9" t="s">
        <v>52</v>
      </c>
      <c r="C735" s="9">
        <v>0</v>
      </c>
      <c r="D735" s="9" t="s">
        <v>60</v>
      </c>
      <c r="E735" s="9" t="s">
        <v>60</v>
      </c>
      <c r="F735" s="10" t="s">
        <v>2037</v>
      </c>
      <c r="G735" s="9" t="s">
        <v>828</v>
      </c>
      <c r="H735" s="9">
        <v>1033097173</v>
      </c>
      <c r="I735" s="9">
        <v>899999230</v>
      </c>
      <c r="J735" s="9" t="s">
        <v>87</v>
      </c>
      <c r="K735" s="9">
        <v>82731306</v>
      </c>
      <c r="L735" s="9">
        <v>1033097173</v>
      </c>
      <c r="M735" s="9" t="s">
        <v>828</v>
      </c>
      <c r="N735" s="9">
        <v>55282</v>
      </c>
      <c r="O735" s="9" t="s">
        <v>62</v>
      </c>
      <c r="P735" s="9" t="s">
        <v>61</v>
      </c>
      <c r="Q735" s="9" t="s">
        <v>58</v>
      </c>
      <c r="R735" s="12">
        <v>44743</v>
      </c>
      <c r="S735" s="12">
        <v>44741</v>
      </c>
      <c r="T735" s="12">
        <v>44817</v>
      </c>
      <c r="U735" s="12">
        <v>44823</v>
      </c>
      <c r="V735" s="12">
        <v>44819</v>
      </c>
      <c r="W735" s="13">
        <v>62830</v>
      </c>
      <c r="X735" s="9" t="s">
        <v>70</v>
      </c>
      <c r="Y735" s="9" t="s">
        <v>59</v>
      </c>
      <c r="Z735" s="9" t="s">
        <v>64</v>
      </c>
      <c r="AA735" s="9">
        <v>967382</v>
      </c>
      <c r="AB735" s="9" t="s">
        <v>46</v>
      </c>
      <c r="AC735" s="9" t="s">
        <v>49</v>
      </c>
      <c r="AD735" s="9">
        <v>72265</v>
      </c>
      <c r="AE735" s="9">
        <v>800489247</v>
      </c>
      <c r="AF735" s="9">
        <v>800665699</v>
      </c>
      <c r="AG735" s="9" t="s">
        <v>41</v>
      </c>
      <c r="AH735" s="9">
        <v>100</v>
      </c>
      <c r="AI735" s="14" t="s">
        <v>56</v>
      </c>
    </row>
    <row r="736" spans="1:35" x14ac:dyDescent="0.25">
      <c r="A736" s="8">
        <v>930</v>
      </c>
      <c r="B736" s="9" t="s">
        <v>52</v>
      </c>
      <c r="C736" s="9">
        <v>0</v>
      </c>
      <c r="D736" s="9" t="s">
        <v>60</v>
      </c>
      <c r="E736" s="9" t="s">
        <v>60</v>
      </c>
      <c r="F736" s="10" t="s">
        <v>2037</v>
      </c>
      <c r="G736" s="9" t="s">
        <v>775</v>
      </c>
      <c r="H736" s="9">
        <v>1006003104</v>
      </c>
      <c r="I736" s="9">
        <v>899999230</v>
      </c>
      <c r="J736" s="9" t="s">
        <v>87</v>
      </c>
      <c r="K736" s="9">
        <v>82745443</v>
      </c>
      <c r="L736" s="9">
        <v>1006003104</v>
      </c>
      <c r="M736" s="9" t="s">
        <v>775</v>
      </c>
      <c r="N736" s="9">
        <v>55287</v>
      </c>
      <c r="O736" s="9" t="s">
        <v>62</v>
      </c>
      <c r="P736" s="9" t="s">
        <v>61</v>
      </c>
      <c r="Q736" s="9" t="s">
        <v>58</v>
      </c>
      <c r="R736" s="12">
        <v>44760</v>
      </c>
      <c r="S736" s="12">
        <v>44748</v>
      </c>
      <c r="T736" s="12">
        <v>44817</v>
      </c>
      <c r="U736" s="12">
        <v>44823</v>
      </c>
      <c r="V736" s="12">
        <v>44819</v>
      </c>
      <c r="W736" s="13">
        <v>62830</v>
      </c>
      <c r="X736" s="9" t="s">
        <v>70</v>
      </c>
      <c r="Y736" s="9" t="s">
        <v>59</v>
      </c>
      <c r="Z736" s="9" t="s">
        <v>64</v>
      </c>
      <c r="AA736" s="9">
        <v>967382</v>
      </c>
      <c r="AB736" s="9" t="s">
        <v>46</v>
      </c>
      <c r="AC736" s="9" t="s">
        <v>49</v>
      </c>
      <c r="AD736" s="9">
        <v>72253</v>
      </c>
      <c r="AE736" s="9">
        <v>800489247</v>
      </c>
      <c r="AF736" s="9">
        <v>800665699</v>
      </c>
      <c r="AG736" s="9" t="s">
        <v>41</v>
      </c>
      <c r="AH736" s="9">
        <v>100</v>
      </c>
      <c r="AI736" s="14" t="s">
        <v>56</v>
      </c>
    </row>
    <row r="737" spans="1:35" x14ac:dyDescent="0.25">
      <c r="A737" s="8">
        <v>930</v>
      </c>
      <c r="B737" s="9" t="s">
        <v>52</v>
      </c>
      <c r="C737" s="9">
        <v>0</v>
      </c>
      <c r="D737" s="9" t="s">
        <v>60</v>
      </c>
      <c r="E737" s="9" t="s">
        <v>60</v>
      </c>
      <c r="F737" s="10" t="s">
        <v>2037</v>
      </c>
      <c r="G737" s="9" t="s">
        <v>782</v>
      </c>
      <c r="H737" s="9">
        <v>1014283641</v>
      </c>
      <c r="I737" s="9">
        <v>899999230</v>
      </c>
      <c r="J737" s="9" t="s">
        <v>87</v>
      </c>
      <c r="K737" s="9">
        <v>82746176</v>
      </c>
      <c r="L737" s="9">
        <v>1014283641</v>
      </c>
      <c r="M737" s="9" t="s">
        <v>782</v>
      </c>
      <c r="N737" s="9">
        <v>55288</v>
      </c>
      <c r="O737" s="9" t="s">
        <v>62</v>
      </c>
      <c r="P737" s="9" t="s">
        <v>61</v>
      </c>
      <c r="Q737" s="9" t="s">
        <v>58</v>
      </c>
      <c r="R737" s="12">
        <v>44685</v>
      </c>
      <c r="S737" s="12">
        <v>44683</v>
      </c>
      <c r="T737" s="12">
        <v>44817</v>
      </c>
      <c r="U737" s="12">
        <v>44823</v>
      </c>
      <c r="V737" s="12">
        <v>44819</v>
      </c>
      <c r="W737" s="13">
        <v>62830</v>
      </c>
      <c r="X737" s="9" t="s">
        <v>70</v>
      </c>
      <c r="Y737" s="9" t="s">
        <v>59</v>
      </c>
      <c r="Z737" s="9" t="s">
        <v>64</v>
      </c>
      <c r="AA737" s="9">
        <v>967382</v>
      </c>
      <c r="AB737" s="9" t="s">
        <v>46</v>
      </c>
      <c r="AC737" s="9" t="s">
        <v>49</v>
      </c>
      <c r="AD737" s="9">
        <v>72285</v>
      </c>
      <c r="AE737" s="9">
        <v>800489247</v>
      </c>
      <c r="AF737" s="9">
        <v>800665699</v>
      </c>
      <c r="AG737" s="9" t="s">
        <v>41</v>
      </c>
      <c r="AH737" s="9">
        <v>100</v>
      </c>
      <c r="AI737" s="14" t="s">
        <v>56</v>
      </c>
    </row>
    <row r="738" spans="1:35" x14ac:dyDescent="0.25">
      <c r="A738" s="8">
        <v>930</v>
      </c>
      <c r="B738" s="9" t="s">
        <v>52</v>
      </c>
      <c r="C738" s="9">
        <v>0</v>
      </c>
      <c r="D738" s="9" t="s">
        <v>60</v>
      </c>
      <c r="E738" s="9" t="s">
        <v>60</v>
      </c>
      <c r="F738" s="10" t="s">
        <v>2037</v>
      </c>
      <c r="G738" s="9" t="s">
        <v>784</v>
      </c>
      <c r="H738" s="9">
        <v>1000696356</v>
      </c>
      <c r="I738" s="9">
        <v>899999230</v>
      </c>
      <c r="J738" s="9" t="s">
        <v>87</v>
      </c>
      <c r="K738" s="9">
        <v>82746253</v>
      </c>
      <c r="L738" s="9">
        <v>1000696356</v>
      </c>
      <c r="M738" s="9" t="s">
        <v>784</v>
      </c>
      <c r="N738" s="9">
        <v>55289</v>
      </c>
      <c r="O738" s="9" t="s">
        <v>62</v>
      </c>
      <c r="P738" s="9" t="s">
        <v>61</v>
      </c>
      <c r="Q738" s="9" t="s">
        <v>58</v>
      </c>
      <c r="R738" s="12">
        <v>44747</v>
      </c>
      <c r="S738" s="12">
        <v>44745</v>
      </c>
      <c r="T738" s="12">
        <v>44817</v>
      </c>
      <c r="U738" s="12">
        <v>44823</v>
      </c>
      <c r="V738" s="12">
        <v>44819</v>
      </c>
      <c r="W738" s="13">
        <v>62830</v>
      </c>
      <c r="X738" s="9" t="s">
        <v>70</v>
      </c>
      <c r="Y738" s="9" t="s">
        <v>59</v>
      </c>
      <c r="Z738" s="9" t="s">
        <v>64</v>
      </c>
      <c r="AA738" s="9">
        <v>967382</v>
      </c>
      <c r="AB738" s="9" t="s">
        <v>46</v>
      </c>
      <c r="AC738" s="9" t="s">
        <v>49</v>
      </c>
      <c r="AD738" s="9">
        <v>72298</v>
      </c>
      <c r="AE738" s="9">
        <v>800489247</v>
      </c>
      <c r="AF738" s="9">
        <v>800665699</v>
      </c>
      <c r="AG738" s="9" t="s">
        <v>41</v>
      </c>
      <c r="AH738" s="9">
        <v>100</v>
      </c>
      <c r="AI738" s="14" t="s">
        <v>56</v>
      </c>
    </row>
    <row r="739" spans="1:35" x14ac:dyDescent="0.25">
      <c r="A739" s="8">
        <v>930</v>
      </c>
      <c r="B739" s="9" t="s">
        <v>52</v>
      </c>
      <c r="C739" s="9">
        <v>0</v>
      </c>
      <c r="D739" s="9" t="s">
        <v>60</v>
      </c>
      <c r="E739" s="9" t="s">
        <v>60</v>
      </c>
      <c r="F739" s="10" t="s">
        <v>2037</v>
      </c>
      <c r="G739" s="9" t="s">
        <v>829</v>
      </c>
      <c r="H739" s="9">
        <v>1000063399</v>
      </c>
      <c r="I739" s="9">
        <v>899999230</v>
      </c>
      <c r="J739" s="9" t="s">
        <v>87</v>
      </c>
      <c r="K739" s="9">
        <v>82746286</v>
      </c>
      <c r="L739" s="9">
        <v>1000063399</v>
      </c>
      <c r="M739" s="9" t="s">
        <v>829</v>
      </c>
      <c r="N739" s="9">
        <v>55290</v>
      </c>
      <c r="O739" s="9" t="s">
        <v>62</v>
      </c>
      <c r="P739" s="9" t="s">
        <v>61</v>
      </c>
      <c r="Q739" s="9" t="s">
        <v>58</v>
      </c>
      <c r="R739" s="12">
        <v>44684</v>
      </c>
      <c r="S739" s="12">
        <v>44683</v>
      </c>
      <c r="T739" s="12">
        <v>44817</v>
      </c>
      <c r="U739" s="12">
        <v>44823</v>
      </c>
      <c r="V739" s="12">
        <v>44819</v>
      </c>
      <c r="W739" s="13">
        <v>62830</v>
      </c>
      <c r="X739" s="9" t="s">
        <v>70</v>
      </c>
      <c r="Y739" s="9" t="s">
        <v>59</v>
      </c>
      <c r="Z739" s="9" t="s">
        <v>64</v>
      </c>
      <c r="AA739" s="9">
        <v>967382</v>
      </c>
      <c r="AB739" s="9" t="s">
        <v>46</v>
      </c>
      <c r="AC739" s="9" t="s">
        <v>49</v>
      </c>
      <c r="AD739" s="9">
        <v>72299</v>
      </c>
      <c r="AE739" s="9">
        <v>800489247</v>
      </c>
      <c r="AF739" s="9">
        <v>800665699</v>
      </c>
      <c r="AG739" s="9" t="s">
        <v>41</v>
      </c>
      <c r="AH739" s="9">
        <v>100</v>
      </c>
      <c r="AI739" s="14" t="s">
        <v>56</v>
      </c>
    </row>
    <row r="740" spans="1:35" x14ac:dyDescent="0.25">
      <c r="A740" s="8">
        <v>930</v>
      </c>
      <c r="B740" s="9" t="s">
        <v>52</v>
      </c>
      <c r="C740" s="9">
        <v>0</v>
      </c>
      <c r="D740" s="9" t="s">
        <v>60</v>
      </c>
      <c r="E740" s="9" t="s">
        <v>60</v>
      </c>
      <c r="F740" s="10" t="s">
        <v>2037</v>
      </c>
      <c r="G740" s="9" t="s">
        <v>456</v>
      </c>
      <c r="H740" s="9">
        <v>1014280603</v>
      </c>
      <c r="I740" s="9">
        <v>899999230</v>
      </c>
      <c r="J740" s="9" t="s">
        <v>87</v>
      </c>
      <c r="K740" s="9">
        <v>82699624</v>
      </c>
      <c r="L740" s="9">
        <v>1014280603</v>
      </c>
      <c r="M740" s="9" t="s">
        <v>456</v>
      </c>
      <c r="N740" s="9">
        <v>55291</v>
      </c>
      <c r="O740" s="9" t="s">
        <v>62</v>
      </c>
      <c r="P740" s="9" t="s">
        <v>61</v>
      </c>
      <c r="Q740" s="9" t="s">
        <v>58</v>
      </c>
      <c r="R740" s="12">
        <v>44743</v>
      </c>
      <c r="S740" s="12">
        <v>44738</v>
      </c>
      <c r="T740" s="12">
        <v>44817</v>
      </c>
      <c r="U740" s="12">
        <v>44823</v>
      </c>
      <c r="V740" s="12">
        <v>44819</v>
      </c>
      <c r="W740" s="13">
        <v>62830</v>
      </c>
      <c r="X740" s="9" t="s">
        <v>70</v>
      </c>
      <c r="Y740" s="9" t="s">
        <v>59</v>
      </c>
      <c r="Z740" s="9" t="s">
        <v>64</v>
      </c>
      <c r="AA740" s="9">
        <v>967382</v>
      </c>
      <c r="AB740" s="9" t="s">
        <v>46</v>
      </c>
      <c r="AC740" s="9" t="s">
        <v>49</v>
      </c>
      <c r="AD740" s="9">
        <v>72244</v>
      </c>
      <c r="AE740" s="9">
        <v>800489247</v>
      </c>
      <c r="AF740" s="9">
        <v>800665699</v>
      </c>
      <c r="AG740" s="9" t="s">
        <v>41</v>
      </c>
      <c r="AH740" s="9">
        <v>100</v>
      </c>
      <c r="AI740" s="14" t="s">
        <v>56</v>
      </c>
    </row>
    <row r="741" spans="1:35" x14ac:dyDescent="0.25">
      <c r="A741" s="8">
        <v>930</v>
      </c>
      <c r="B741" s="9" t="s">
        <v>52</v>
      </c>
      <c r="C741" s="9">
        <v>0</v>
      </c>
      <c r="D741" s="9" t="s">
        <v>60</v>
      </c>
      <c r="E741" s="9" t="s">
        <v>60</v>
      </c>
      <c r="F741" s="10" t="s">
        <v>2037</v>
      </c>
      <c r="G741" s="9" t="s">
        <v>778</v>
      </c>
      <c r="H741" s="9">
        <v>1001272272</v>
      </c>
      <c r="I741" s="9">
        <v>899999230</v>
      </c>
      <c r="J741" s="9" t="s">
        <v>87</v>
      </c>
      <c r="K741" s="9">
        <v>82747189</v>
      </c>
      <c r="L741" s="9">
        <v>1001272272</v>
      </c>
      <c r="M741" s="9" t="s">
        <v>778</v>
      </c>
      <c r="N741" s="9">
        <v>55292</v>
      </c>
      <c r="O741" s="9" t="s">
        <v>62</v>
      </c>
      <c r="P741" s="9" t="s">
        <v>61</v>
      </c>
      <c r="Q741" s="9" t="s">
        <v>58</v>
      </c>
      <c r="R741" s="12">
        <v>44760</v>
      </c>
      <c r="S741" s="12">
        <v>44747</v>
      </c>
      <c r="T741" s="12">
        <v>44817</v>
      </c>
      <c r="U741" s="12">
        <v>44823</v>
      </c>
      <c r="V741" s="12">
        <v>44819</v>
      </c>
      <c r="W741" s="13">
        <v>62830</v>
      </c>
      <c r="X741" s="9" t="s">
        <v>70</v>
      </c>
      <c r="Y741" s="9" t="s">
        <v>59</v>
      </c>
      <c r="Z741" s="9" t="s">
        <v>64</v>
      </c>
      <c r="AA741" s="9">
        <v>967382</v>
      </c>
      <c r="AB741" s="9" t="s">
        <v>46</v>
      </c>
      <c r="AC741" s="9" t="s">
        <v>49</v>
      </c>
      <c r="AD741" s="9">
        <v>72266</v>
      </c>
      <c r="AE741" s="9">
        <v>800489247</v>
      </c>
      <c r="AF741" s="9">
        <v>800665699</v>
      </c>
      <c r="AG741" s="9" t="s">
        <v>41</v>
      </c>
      <c r="AH741" s="9">
        <v>100</v>
      </c>
      <c r="AI741" s="14" t="s">
        <v>56</v>
      </c>
    </row>
    <row r="742" spans="1:35" x14ac:dyDescent="0.25">
      <c r="A742" s="8">
        <v>930</v>
      </c>
      <c r="B742" s="9" t="s">
        <v>52</v>
      </c>
      <c r="C742" s="9">
        <v>0</v>
      </c>
      <c r="D742" s="9" t="s">
        <v>60</v>
      </c>
      <c r="E742" s="9" t="s">
        <v>60</v>
      </c>
      <c r="F742" s="10" t="s">
        <v>2037</v>
      </c>
      <c r="G742" s="9" t="s">
        <v>786</v>
      </c>
      <c r="H742" s="9">
        <v>1007413802</v>
      </c>
      <c r="I742" s="9">
        <v>899999230</v>
      </c>
      <c r="J742" s="9" t="s">
        <v>87</v>
      </c>
      <c r="K742" s="9">
        <v>82754759</v>
      </c>
      <c r="L742" s="9">
        <v>1007413802</v>
      </c>
      <c r="M742" s="9" t="s">
        <v>786</v>
      </c>
      <c r="N742" s="9">
        <v>55294</v>
      </c>
      <c r="O742" s="9" t="s">
        <v>62</v>
      </c>
      <c r="P742" s="9" t="s">
        <v>61</v>
      </c>
      <c r="Q742" s="9" t="s">
        <v>58</v>
      </c>
      <c r="R742" s="12">
        <v>44763</v>
      </c>
      <c r="S742" s="12">
        <v>44615</v>
      </c>
      <c r="T742" s="12">
        <v>44817</v>
      </c>
      <c r="U742" s="12">
        <v>44823</v>
      </c>
      <c r="V742" s="12">
        <v>44819</v>
      </c>
      <c r="W742" s="13">
        <v>62830</v>
      </c>
      <c r="X742" s="9" t="s">
        <v>70</v>
      </c>
      <c r="Y742" s="9" t="s">
        <v>59</v>
      </c>
      <c r="Z742" s="9" t="s">
        <v>64</v>
      </c>
      <c r="AA742" s="9">
        <v>967382</v>
      </c>
      <c r="AB742" s="9" t="s">
        <v>46</v>
      </c>
      <c r="AC742" s="9" t="s">
        <v>49</v>
      </c>
      <c r="AD742" s="9">
        <v>72245</v>
      </c>
      <c r="AE742" s="9">
        <v>800489247</v>
      </c>
      <c r="AF742" s="9">
        <v>800665699</v>
      </c>
      <c r="AG742" s="9" t="s">
        <v>41</v>
      </c>
      <c r="AH742" s="9">
        <v>100</v>
      </c>
      <c r="AI742" s="14" t="s">
        <v>56</v>
      </c>
    </row>
    <row r="743" spans="1:35" x14ac:dyDescent="0.25">
      <c r="A743" s="8">
        <v>930</v>
      </c>
      <c r="B743" s="9" t="s">
        <v>52</v>
      </c>
      <c r="C743" s="9">
        <v>0</v>
      </c>
      <c r="D743" s="9" t="s">
        <v>60</v>
      </c>
      <c r="E743" s="9" t="s">
        <v>60</v>
      </c>
      <c r="F743" s="10" t="s">
        <v>2037</v>
      </c>
      <c r="G743" s="9" t="s">
        <v>788</v>
      </c>
      <c r="H743" s="9">
        <v>1233910468</v>
      </c>
      <c r="I743" s="9">
        <v>899999230</v>
      </c>
      <c r="J743" s="9" t="s">
        <v>87</v>
      </c>
      <c r="K743" s="9">
        <v>82755261</v>
      </c>
      <c r="L743" s="9">
        <v>1233910468</v>
      </c>
      <c r="M743" s="9" t="s">
        <v>788</v>
      </c>
      <c r="N743" s="9">
        <v>55295</v>
      </c>
      <c r="O743" s="9" t="s">
        <v>62</v>
      </c>
      <c r="P743" s="9" t="s">
        <v>61</v>
      </c>
      <c r="Q743" s="9" t="s">
        <v>58</v>
      </c>
      <c r="R743" s="12">
        <v>44763</v>
      </c>
      <c r="S743" s="12">
        <v>44593</v>
      </c>
      <c r="T743" s="12">
        <v>44817</v>
      </c>
      <c r="U743" s="12">
        <v>44823</v>
      </c>
      <c r="V743" s="12">
        <v>44819</v>
      </c>
      <c r="W743" s="13">
        <v>62830</v>
      </c>
      <c r="X743" s="9" t="s">
        <v>70</v>
      </c>
      <c r="Y743" s="9" t="s">
        <v>59</v>
      </c>
      <c r="Z743" s="9" t="s">
        <v>64</v>
      </c>
      <c r="AA743" s="9">
        <v>967382</v>
      </c>
      <c r="AB743" s="9" t="s">
        <v>46</v>
      </c>
      <c r="AC743" s="9" t="s">
        <v>49</v>
      </c>
      <c r="AD743" s="9">
        <v>72269</v>
      </c>
      <c r="AE743" s="9">
        <v>800489247</v>
      </c>
      <c r="AF743" s="9">
        <v>800665699</v>
      </c>
      <c r="AG743" s="9" t="s">
        <v>41</v>
      </c>
      <c r="AH743" s="9">
        <v>100</v>
      </c>
      <c r="AI743" s="14" t="s">
        <v>56</v>
      </c>
    </row>
    <row r="744" spans="1:35" x14ac:dyDescent="0.25">
      <c r="A744" s="8">
        <v>930</v>
      </c>
      <c r="B744" s="9" t="s">
        <v>52</v>
      </c>
      <c r="C744" s="9">
        <v>0</v>
      </c>
      <c r="D744" s="9" t="s">
        <v>60</v>
      </c>
      <c r="E744" s="9" t="s">
        <v>60</v>
      </c>
      <c r="F744" s="10" t="s">
        <v>2037</v>
      </c>
      <c r="G744" s="9" t="s">
        <v>588</v>
      </c>
      <c r="H744" s="9">
        <v>1020814593</v>
      </c>
      <c r="I744" s="9">
        <v>899999230</v>
      </c>
      <c r="J744" s="9" t="s">
        <v>87</v>
      </c>
      <c r="K744" s="9">
        <v>81721363</v>
      </c>
      <c r="L744" s="9">
        <v>1020814593</v>
      </c>
      <c r="M744" s="9" t="s">
        <v>588</v>
      </c>
      <c r="N744" s="9">
        <v>55063</v>
      </c>
      <c r="O744" s="9" t="s">
        <v>62</v>
      </c>
      <c r="P744" s="9" t="s">
        <v>61</v>
      </c>
      <c r="Q744" s="9" t="s">
        <v>58</v>
      </c>
      <c r="R744" s="12">
        <v>44540</v>
      </c>
      <c r="S744" s="12">
        <v>44539</v>
      </c>
      <c r="T744" s="12">
        <v>44671</v>
      </c>
      <c r="U744" s="12">
        <v>44676</v>
      </c>
      <c r="V744" s="12">
        <v>44672</v>
      </c>
      <c r="W744" s="13">
        <v>57700</v>
      </c>
      <c r="X744" s="9" t="s">
        <v>830</v>
      </c>
      <c r="Y744" s="9" t="s">
        <v>59</v>
      </c>
      <c r="Z744" s="9" t="s">
        <v>89</v>
      </c>
      <c r="AA744" s="9">
        <v>933808</v>
      </c>
      <c r="AB744" s="9" t="s">
        <v>44</v>
      </c>
      <c r="AC744" s="9" t="s">
        <v>40</v>
      </c>
      <c r="AD744" s="9">
        <v>69700</v>
      </c>
      <c r="AE744" s="9">
        <v>800470420</v>
      </c>
      <c r="AF744" s="9">
        <v>800641512</v>
      </c>
      <c r="AG744" s="9" t="s">
        <v>41</v>
      </c>
      <c r="AH744" s="9">
        <v>100</v>
      </c>
      <c r="AI744" s="14" t="s">
        <v>56</v>
      </c>
    </row>
    <row r="745" spans="1:35" x14ac:dyDescent="0.25">
      <c r="A745" s="8">
        <v>930</v>
      </c>
      <c r="B745" s="9" t="s">
        <v>52</v>
      </c>
      <c r="C745" s="9">
        <v>0</v>
      </c>
      <c r="D745" s="9" t="s">
        <v>60</v>
      </c>
      <c r="E745" s="9" t="s">
        <v>60</v>
      </c>
      <c r="F745" s="10" t="s">
        <v>2037</v>
      </c>
      <c r="G745" s="9" t="s">
        <v>412</v>
      </c>
      <c r="H745" s="9">
        <v>1001061166</v>
      </c>
      <c r="I745" s="9">
        <v>899999230</v>
      </c>
      <c r="J745" s="9" t="s">
        <v>87</v>
      </c>
      <c r="K745" s="9">
        <v>81913459</v>
      </c>
      <c r="L745" s="9">
        <v>1001061166</v>
      </c>
      <c r="M745" s="9" t="s">
        <v>412</v>
      </c>
      <c r="N745" s="9">
        <v>55068</v>
      </c>
      <c r="O745" s="9" t="s">
        <v>62</v>
      </c>
      <c r="P745" s="9" t="s">
        <v>61</v>
      </c>
      <c r="Q745" s="9" t="s">
        <v>58</v>
      </c>
      <c r="R745" s="12">
        <v>44594</v>
      </c>
      <c r="S745" s="12">
        <v>44588</v>
      </c>
      <c r="T745" s="12">
        <v>44655</v>
      </c>
      <c r="U745" s="12">
        <v>44659</v>
      </c>
      <c r="V745" s="12">
        <v>44656</v>
      </c>
      <c r="W745" s="13">
        <v>57600</v>
      </c>
      <c r="X745" s="9" t="s">
        <v>831</v>
      </c>
      <c r="Y745" s="9" t="s">
        <v>59</v>
      </c>
      <c r="Z745" s="9" t="s">
        <v>89</v>
      </c>
      <c r="AA745" s="9">
        <v>930234</v>
      </c>
      <c r="AB745" s="9" t="s">
        <v>44</v>
      </c>
      <c r="AC745" s="9" t="s">
        <v>40</v>
      </c>
      <c r="AD745" s="9">
        <v>69679</v>
      </c>
      <c r="AE745" s="9">
        <v>800468672</v>
      </c>
      <c r="AF745" s="9">
        <v>800639332</v>
      </c>
      <c r="AG745" s="9" t="s">
        <v>41</v>
      </c>
      <c r="AH745" s="9">
        <v>100</v>
      </c>
      <c r="AI745" s="14" t="s">
        <v>56</v>
      </c>
    </row>
    <row r="746" spans="1:35" x14ac:dyDescent="0.25">
      <c r="A746" s="8">
        <v>930</v>
      </c>
      <c r="B746" s="9" t="s">
        <v>52</v>
      </c>
      <c r="C746" s="9">
        <v>0</v>
      </c>
      <c r="D746" s="9" t="s">
        <v>60</v>
      </c>
      <c r="E746" s="9" t="s">
        <v>60</v>
      </c>
      <c r="F746" s="10" t="s">
        <v>2037</v>
      </c>
      <c r="G746" s="9" t="s">
        <v>212</v>
      </c>
      <c r="H746" s="9">
        <v>1010237767</v>
      </c>
      <c r="I746" s="9">
        <v>899999230</v>
      </c>
      <c r="J746" s="9" t="s">
        <v>87</v>
      </c>
      <c r="K746" s="9">
        <v>81913640</v>
      </c>
      <c r="L746" s="9">
        <v>1010237767</v>
      </c>
      <c r="M746" s="9" t="s">
        <v>212</v>
      </c>
      <c r="N746" s="9">
        <v>55070</v>
      </c>
      <c r="O746" s="9" t="s">
        <v>62</v>
      </c>
      <c r="P746" s="9" t="s">
        <v>61</v>
      </c>
      <c r="Q746" s="9" t="s">
        <v>58</v>
      </c>
      <c r="R746" s="12">
        <v>44594</v>
      </c>
      <c r="S746" s="12">
        <v>44588</v>
      </c>
      <c r="T746" s="12">
        <v>44655</v>
      </c>
      <c r="U746" s="12">
        <v>44659</v>
      </c>
      <c r="V746" s="12">
        <v>44656</v>
      </c>
      <c r="W746" s="13">
        <v>179200</v>
      </c>
      <c r="X746" s="9" t="s">
        <v>832</v>
      </c>
      <c r="Y746" s="9" t="s">
        <v>59</v>
      </c>
      <c r="Z746" s="9" t="s">
        <v>89</v>
      </c>
      <c r="AA746" s="9">
        <v>930234</v>
      </c>
      <c r="AB746" s="9" t="s">
        <v>44</v>
      </c>
      <c r="AC746" s="9" t="s">
        <v>40</v>
      </c>
      <c r="AD746" s="9">
        <v>69681</v>
      </c>
      <c r="AE746" s="9">
        <v>800468672</v>
      </c>
      <c r="AF746" s="9">
        <v>800639332</v>
      </c>
      <c r="AG746" s="9" t="s">
        <v>41</v>
      </c>
      <c r="AH746" s="9">
        <v>100</v>
      </c>
      <c r="AI746" s="14" t="s">
        <v>56</v>
      </c>
    </row>
    <row r="747" spans="1:35" x14ac:dyDescent="0.25">
      <c r="A747" s="8">
        <v>930</v>
      </c>
      <c r="B747" s="9" t="s">
        <v>52</v>
      </c>
      <c r="C747" s="9">
        <v>0</v>
      </c>
      <c r="D747" s="9" t="s">
        <v>60</v>
      </c>
      <c r="E747" s="9" t="s">
        <v>60</v>
      </c>
      <c r="F747" s="10" t="s">
        <v>2037</v>
      </c>
      <c r="G747" s="9" t="s">
        <v>590</v>
      </c>
      <c r="H747" s="9">
        <v>1001098578</v>
      </c>
      <c r="I747" s="9">
        <v>899999230</v>
      </c>
      <c r="J747" s="9" t="s">
        <v>87</v>
      </c>
      <c r="K747" s="9">
        <v>81749163</v>
      </c>
      <c r="L747" s="9">
        <v>1001098578</v>
      </c>
      <c r="M747" s="9" t="s">
        <v>590</v>
      </c>
      <c r="N747" s="9">
        <v>55064</v>
      </c>
      <c r="O747" s="9" t="s">
        <v>62</v>
      </c>
      <c r="P747" s="9" t="s">
        <v>61</v>
      </c>
      <c r="Q747" s="9" t="s">
        <v>37</v>
      </c>
      <c r="R747" s="12">
        <v>44550</v>
      </c>
      <c r="S747" s="12">
        <v>44534</v>
      </c>
      <c r="T747" s="12">
        <v>44680</v>
      </c>
      <c r="U747" s="12">
        <v>44686</v>
      </c>
      <c r="V747" s="12">
        <v>44684</v>
      </c>
      <c r="W747" s="13">
        <v>115200</v>
      </c>
      <c r="X747" s="9" t="s">
        <v>833</v>
      </c>
      <c r="Y747" s="9" t="s">
        <v>38</v>
      </c>
      <c r="Z747" s="9" t="s">
        <v>89</v>
      </c>
      <c r="AA747" s="9">
        <v>936262</v>
      </c>
      <c r="AB747" s="9" t="s">
        <v>44</v>
      </c>
      <c r="AC747" s="9" t="s">
        <v>40</v>
      </c>
      <c r="AD747" s="9">
        <v>69835</v>
      </c>
      <c r="AE747" s="9">
        <v>800471816</v>
      </c>
      <c r="AF747" s="9">
        <v>0</v>
      </c>
      <c r="AG747" s="9" t="s">
        <v>41</v>
      </c>
      <c r="AH747" s="9">
        <v>100</v>
      </c>
      <c r="AI747" s="14" t="s">
        <v>56</v>
      </c>
    </row>
    <row r="748" spans="1:35" x14ac:dyDescent="0.25">
      <c r="A748" s="8">
        <v>930</v>
      </c>
      <c r="B748" s="9" t="s">
        <v>52</v>
      </c>
      <c r="C748" s="9">
        <v>0</v>
      </c>
      <c r="D748" s="9" t="s">
        <v>60</v>
      </c>
      <c r="E748" s="9" t="s">
        <v>60</v>
      </c>
      <c r="F748" s="10" t="s">
        <v>2037</v>
      </c>
      <c r="G748" s="9" t="s">
        <v>590</v>
      </c>
      <c r="H748" s="9">
        <v>1001098578</v>
      </c>
      <c r="I748" s="9">
        <v>899999230</v>
      </c>
      <c r="J748" s="9" t="s">
        <v>87</v>
      </c>
      <c r="K748" s="9">
        <v>81749163</v>
      </c>
      <c r="L748" s="9">
        <v>1001098578</v>
      </c>
      <c r="M748" s="9" t="s">
        <v>590</v>
      </c>
      <c r="N748" s="9">
        <v>55064</v>
      </c>
      <c r="O748" s="9" t="s">
        <v>62</v>
      </c>
      <c r="P748" s="9" t="s">
        <v>61</v>
      </c>
      <c r="Q748" s="9" t="s">
        <v>58</v>
      </c>
      <c r="R748" s="12">
        <v>44550</v>
      </c>
      <c r="S748" s="12">
        <v>44534</v>
      </c>
      <c r="T748" s="12">
        <v>44680</v>
      </c>
      <c r="U748" s="12">
        <v>44686</v>
      </c>
      <c r="V748" s="12">
        <v>44684</v>
      </c>
      <c r="W748" s="13">
        <v>330000</v>
      </c>
      <c r="X748" s="9" t="s">
        <v>834</v>
      </c>
      <c r="Y748" s="9" t="s">
        <v>59</v>
      </c>
      <c r="Z748" s="9" t="s">
        <v>89</v>
      </c>
      <c r="AA748" s="9">
        <v>936262</v>
      </c>
      <c r="AB748" s="9" t="s">
        <v>44</v>
      </c>
      <c r="AC748" s="9" t="s">
        <v>40</v>
      </c>
      <c r="AD748" s="9">
        <v>69847</v>
      </c>
      <c r="AE748" s="9">
        <v>800471816</v>
      </c>
      <c r="AF748" s="9">
        <v>0</v>
      </c>
      <c r="AG748" s="9" t="s">
        <v>41</v>
      </c>
      <c r="AH748" s="9">
        <v>100</v>
      </c>
      <c r="AI748" s="14" t="s">
        <v>56</v>
      </c>
    </row>
    <row r="749" spans="1:35" x14ac:dyDescent="0.25">
      <c r="A749" s="8">
        <v>930</v>
      </c>
      <c r="B749" s="9" t="s">
        <v>52</v>
      </c>
      <c r="C749" s="9">
        <v>0</v>
      </c>
      <c r="D749" s="9" t="s">
        <v>60</v>
      </c>
      <c r="E749" s="9" t="s">
        <v>60</v>
      </c>
      <c r="F749" s="10" t="s">
        <v>2037</v>
      </c>
      <c r="G749" s="9" t="s">
        <v>420</v>
      </c>
      <c r="H749" s="9">
        <v>1000577787</v>
      </c>
      <c r="I749" s="9">
        <v>899999230</v>
      </c>
      <c r="J749" s="9" t="s">
        <v>87</v>
      </c>
      <c r="K749" s="9">
        <v>82065165</v>
      </c>
      <c r="L749" s="9">
        <v>1000577787</v>
      </c>
      <c r="M749" s="9" t="s">
        <v>420</v>
      </c>
      <c r="N749" s="9">
        <v>55076</v>
      </c>
      <c r="O749" s="9" t="s">
        <v>62</v>
      </c>
      <c r="P749" s="9" t="s">
        <v>61</v>
      </c>
      <c r="Q749" s="9" t="s">
        <v>58</v>
      </c>
      <c r="R749" s="12">
        <v>44608</v>
      </c>
      <c r="S749" s="12">
        <v>44594</v>
      </c>
      <c r="T749" s="12">
        <v>44680</v>
      </c>
      <c r="U749" s="12">
        <v>44686</v>
      </c>
      <c r="V749" s="12">
        <v>44684</v>
      </c>
      <c r="W749" s="13">
        <v>330000</v>
      </c>
      <c r="X749" s="9" t="s">
        <v>835</v>
      </c>
      <c r="Y749" s="9" t="s">
        <v>59</v>
      </c>
      <c r="Z749" s="9" t="s">
        <v>89</v>
      </c>
      <c r="AA749" s="9">
        <v>936262</v>
      </c>
      <c r="AB749" s="9" t="s">
        <v>44</v>
      </c>
      <c r="AC749" s="9" t="s">
        <v>40</v>
      </c>
      <c r="AD749" s="9">
        <v>69846</v>
      </c>
      <c r="AE749" s="9">
        <v>800471816</v>
      </c>
      <c r="AF749" s="9">
        <v>0</v>
      </c>
      <c r="AG749" s="9" t="s">
        <v>41</v>
      </c>
      <c r="AH749" s="9">
        <v>100</v>
      </c>
      <c r="AI749" s="14" t="s">
        <v>56</v>
      </c>
    </row>
    <row r="750" spans="1:35" x14ac:dyDescent="0.25">
      <c r="A750" s="8">
        <v>930</v>
      </c>
      <c r="B750" s="9" t="s">
        <v>52</v>
      </c>
      <c r="C750" s="9">
        <v>0</v>
      </c>
      <c r="D750" s="9" t="s">
        <v>60</v>
      </c>
      <c r="E750" s="9" t="s">
        <v>60</v>
      </c>
      <c r="F750" s="10" t="s">
        <v>2037</v>
      </c>
      <c r="G750" s="9" t="s">
        <v>415</v>
      </c>
      <c r="H750" s="9">
        <v>1001205084</v>
      </c>
      <c r="I750" s="9">
        <v>899999230</v>
      </c>
      <c r="J750" s="9" t="s">
        <v>87</v>
      </c>
      <c r="K750" s="9">
        <v>82065167</v>
      </c>
      <c r="L750" s="9">
        <v>1001205084</v>
      </c>
      <c r="M750" s="9" t="s">
        <v>415</v>
      </c>
      <c r="N750" s="9">
        <v>55078</v>
      </c>
      <c r="O750" s="9" t="s">
        <v>62</v>
      </c>
      <c r="P750" s="9" t="s">
        <v>61</v>
      </c>
      <c r="Q750" s="9" t="s">
        <v>58</v>
      </c>
      <c r="R750" s="12">
        <v>44608</v>
      </c>
      <c r="S750" s="12">
        <v>44593</v>
      </c>
      <c r="T750" s="12">
        <v>44680</v>
      </c>
      <c r="U750" s="12">
        <v>44686</v>
      </c>
      <c r="V750" s="12">
        <v>44684</v>
      </c>
      <c r="W750" s="13">
        <v>82600</v>
      </c>
      <c r="X750" s="9" t="s">
        <v>836</v>
      </c>
      <c r="Y750" s="9" t="s">
        <v>59</v>
      </c>
      <c r="Z750" s="9" t="s">
        <v>89</v>
      </c>
      <c r="AA750" s="9">
        <v>936262</v>
      </c>
      <c r="AB750" s="9" t="s">
        <v>44</v>
      </c>
      <c r="AC750" s="9" t="s">
        <v>40</v>
      </c>
      <c r="AD750" s="9">
        <v>69839</v>
      </c>
      <c r="AE750" s="9">
        <v>800471816</v>
      </c>
      <c r="AF750" s="9">
        <v>0</v>
      </c>
      <c r="AG750" s="9" t="s">
        <v>41</v>
      </c>
      <c r="AH750" s="9">
        <v>100</v>
      </c>
      <c r="AI750" s="14" t="s">
        <v>56</v>
      </c>
    </row>
    <row r="751" spans="1:35" x14ac:dyDescent="0.25">
      <c r="A751" s="8">
        <v>930</v>
      </c>
      <c r="B751" s="9" t="s">
        <v>52</v>
      </c>
      <c r="C751" s="9">
        <v>0</v>
      </c>
      <c r="D751" s="9" t="s">
        <v>60</v>
      </c>
      <c r="E751" s="9" t="s">
        <v>60</v>
      </c>
      <c r="F751" s="10" t="s">
        <v>2037</v>
      </c>
      <c r="G751" s="9" t="s">
        <v>185</v>
      </c>
      <c r="H751" s="9">
        <v>1012450284</v>
      </c>
      <c r="I751" s="9">
        <v>899999230</v>
      </c>
      <c r="J751" s="9" t="s">
        <v>87</v>
      </c>
      <c r="K751" s="9">
        <v>82246118</v>
      </c>
      <c r="L751" s="9">
        <v>1012450284</v>
      </c>
      <c r="M751" s="9" t="s">
        <v>185</v>
      </c>
      <c r="N751" s="9">
        <v>55103</v>
      </c>
      <c r="O751" s="9" t="s">
        <v>62</v>
      </c>
      <c r="P751" s="9" t="s">
        <v>61</v>
      </c>
      <c r="Q751" s="9" t="s">
        <v>58</v>
      </c>
      <c r="R751" s="12">
        <v>44635</v>
      </c>
      <c r="S751" s="12">
        <v>44630</v>
      </c>
      <c r="T751" s="12">
        <v>44680</v>
      </c>
      <c r="U751" s="12">
        <v>44686</v>
      </c>
      <c r="V751" s="12">
        <v>44684</v>
      </c>
      <c r="W751" s="13">
        <v>187200</v>
      </c>
      <c r="X751" s="9" t="s">
        <v>837</v>
      </c>
      <c r="Y751" s="9" t="s">
        <v>59</v>
      </c>
      <c r="Z751" s="9" t="s">
        <v>89</v>
      </c>
      <c r="AA751" s="9">
        <v>936262</v>
      </c>
      <c r="AB751" s="9" t="s">
        <v>44</v>
      </c>
      <c r="AC751" s="9" t="s">
        <v>40</v>
      </c>
      <c r="AD751" s="9">
        <v>69834</v>
      </c>
      <c r="AE751" s="9">
        <v>800471816</v>
      </c>
      <c r="AF751" s="9">
        <v>0</v>
      </c>
      <c r="AG751" s="9" t="s">
        <v>41</v>
      </c>
      <c r="AH751" s="9">
        <v>100</v>
      </c>
      <c r="AI751" s="14" t="s">
        <v>56</v>
      </c>
    </row>
    <row r="752" spans="1:35" x14ac:dyDescent="0.25">
      <c r="A752" s="8">
        <v>930</v>
      </c>
      <c r="B752" s="9" t="s">
        <v>52</v>
      </c>
      <c r="C752" s="9">
        <v>0</v>
      </c>
      <c r="D752" s="9" t="s">
        <v>60</v>
      </c>
      <c r="E752" s="9" t="s">
        <v>60</v>
      </c>
      <c r="F752" s="10" t="s">
        <v>2037</v>
      </c>
      <c r="G752" s="9" t="s">
        <v>704</v>
      </c>
      <c r="H752" s="9">
        <v>1000573663</v>
      </c>
      <c r="I752" s="9">
        <v>899999230</v>
      </c>
      <c r="J752" s="9" t="s">
        <v>87</v>
      </c>
      <c r="K752" s="9">
        <v>82233436</v>
      </c>
      <c r="L752" s="9">
        <v>1000573663</v>
      </c>
      <c r="M752" s="9" t="s">
        <v>704</v>
      </c>
      <c r="N752" s="9">
        <v>55102</v>
      </c>
      <c r="O752" s="9" t="s">
        <v>62</v>
      </c>
      <c r="P752" s="9" t="s">
        <v>61</v>
      </c>
      <c r="Q752" s="9" t="s">
        <v>58</v>
      </c>
      <c r="R752" s="12">
        <v>44634</v>
      </c>
      <c r="S752" s="12">
        <v>44630</v>
      </c>
      <c r="T752" s="12">
        <v>44678</v>
      </c>
      <c r="U752" s="12">
        <v>44685</v>
      </c>
      <c r="V752" s="12">
        <v>44683</v>
      </c>
      <c r="W752" s="13">
        <v>122800</v>
      </c>
      <c r="X752" s="9" t="s">
        <v>838</v>
      </c>
      <c r="Y752" s="9" t="s">
        <v>59</v>
      </c>
      <c r="Z752" s="9" t="s">
        <v>89</v>
      </c>
      <c r="AA752" s="9">
        <v>936096</v>
      </c>
      <c r="AB752" s="9" t="s">
        <v>44</v>
      </c>
      <c r="AC752" s="9" t="s">
        <v>40</v>
      </c>
      <c r="AD752" s="9">
        <v>69801</v>
      </c>
      <c r="AE752" s="9">
        <v>800471344</v>
      </c>
      <c r="AF752" s="9">
        <v>0</v>
      </c>
      <c r="AG752" s="9" t="s">
        <v>41</v>
      </c>
      <c r="AH752" s="9">
        <v>100</v>
      </c>
      <c r="AI752" s="14" t="s">
        <v>56</v>
      </c>
    </row>
    <row r="753" spans="1:35" x14ac:dyDescent="0.25">
      <c r="A753" s="8">
        <v>930</v>
      </c>
      <c r="B753" s="9" t="s">
        <v>52</v>
      </c>
      <c r="C753" s="9">
        <v>0</v>
      </c>
      <c r="D753" s="9" t="s">
        <v>60</v>
      </c>
      <c r="E753" s="9" t="s">
        <v>60</v>
      </c>
      <c r="F753" s="10" t="s">
        <v>2037</v>
      </c>
      <c r="G753" s="9" t="s">
        <v>576</v>
      </c>
      <c r="H753" s="9">
        <v>1020824163</v>
      </c>
      <c r="I753" s="9">
        <v>899999230</v>
      </c>
      <c r="J753" s="9" t="s">
        <v>87</v>
      </c>
      <c r="K753" s="9">
        <v>81685199</v>
      </c>
      <c r="L753" s="9">
        <v>1020824163</v>
      </c>
      <c r="M753" s="9" t="s">
        <v>576</v>
      </c>
      <c r="N753" s="9">
        <v>55081</v>
      </c>
      <c r="O753" s="9" t="s">
        <v>62</v>
      </c>
      <c r="P753" s="9" t="s">
        <v>61</v>
      </c>
      <c r="Q753" s="9" t="s">
        <v>58</v>
      </c>
      <c r="R753" s="12">
        <v>44610</v>
      </c>
      <c r="S753" s="12">
        <v>44606</v>
      </c>
      <c r="T753" s="12">
        <v>44655</v>
      </c>
      <c r="U753" s="12">
        <v>44659</v>
      </c>
      <c r="V753" s="12">
        <v>44656</v>
      </c>
      <c r="W753" s="13">
        <v>57600</v>
      </c>
      <c r="X753" s="9" t="s">
        <v>839</v>
      </c>
      <c r="Y753" s="9" t="s">
        <v>59</v>
      </c>
      <c r="Z753" s="9" t="s">
        <v>89</v>
      </c>
      <c r="AA753" s="9">
        <v>930234</v>
      </c>
      <c r="AB753" s="9" t="s">
        <v>44</v>
      </c>
      <c r="AC753" s="9" t="s">
        <v>40</v>
      </c>
      <c r="AD753" s="9">
        <v>69683</v>
      </c>
      <c r="AE753" s="9">
        <v>800468672</v>
      </c>
      <c r="AF753" s="9">
        <v>800639332</v>
      </c>
      <c r="AG753" s="9" t="s">
        <v>41</v>
      </c>
      <c r="AH753" s="9">
        <v>100</v>
      </c>
      <c r="AI753" s="14" t="s">
        <v>56</v>
      </c>
    </row>
    <row r="754" spans="1:35" x14ac:dyDescent="0.25">
      <c r="A754" s="8">
        <v>930</v>
      </c>
      <c r="B754" s="9" t="s">
        <v>52</v>
      </c>
      <c r="C754" s="9">
        <v>0</v>
      </c>
      <c r="D754" s="9" t="s">
        <v>60</v>
      </c>
      <c r="E754" s="9" t="s">
        <v>60</v>
      </c>
      <c r="F754" s="10" t="s">
        <v>2037</v>
      </c>
      <c r="G754" s="9" t="s">
        <v>705</v>
      </c>
      <c r="H754" s="9">
        <v>1000986554</v>
      </c>
      <c r="I754" s="9">
        <v>899999230</v>
      </c>
      <c r="J754" s="9" t="s">
        <v>87</v>
      </c>
      <c r="K754" s="9">
        <v>82288651</v>
      </c>
      <c r="L754" s="9">
        <v>1000986554</v>
      </c>
      <c r="M754" s="9" t="s">
        <v>705</v>
      </c>
      <c r="N754" s="9">
        <v>55104</v>
      </c>
      <c r="O754" s="9" t="s">
        <v>62</v>
      </c>
      <c r="P754" s="9" t="s">
        <v>61</v>
      </c>
      <c r="Q754" s="9" t="s">
        <v>58</v>
      </c>
      <c r="R754" s="12">
        <v>44643</v>
      </c>
      <c r="S754" s="12">
        <v>44613</v>
      </c>
      <c r="T754" s="12">
        <v>44656</v>
      </c>
      <c r="U754" s="12">
        <v>44662</v>
      </c>
      <c r="V754" s="12">
        <v>44658</v>
      </c>
      <c r="W754" s="13">
        <v>122900</v>
      </c>
      <c r="X754" s="9" t="s">
        <v>840</v>
      </c>
      <c r="Y754" s="9" t="s">
        <v>59</v>
      </c>
      <c r="Z754" s="9" t="s">
        <v>89</v>
      </c>
      <c r="AA754" s="9">
        <v>930958</v>
      </c>
      <c r="AB754" s="9" t="s">
        <v>50</v>
      </c>
      <c r="AC754" s="9" t="s">
        <v>40</v>
      </c>
      <c r="AD754" s="9">
        <v>69685</v>
      </c>
      <c r="AE754" s="9">
        <v>800468776</v>
      </c>
      <c r="AF754" s="9">
        <v>800639964</v>
      </c>
      <c r="AG754" s="9" t="s">
        <v>41</v>
      </c>
      <c r="AH754" s="9">
        <v>100</v>
      </c>
      <c r="AI754" s="14" t="s">
        <v>56</v>
      </c>
    </row>
    <row r="755" spans="1:35" x14ac:dyDescent="0.25">
      <c r="A755" s="8">
        <v>930</v>
      </c>
      <c r="B755" s="9" t="s">
        <v>52</v>
      </c>
      <c r="C755" s="9">
        <v>0</v>
      </c>
      <c r="D755" s="9" t="s">
        <v>60</v>
      </c>
      <c r="E755" s="9" t="s">
        <v>60</v>
      </c>
      <c r="F755" s="10" t="s">
        <v>2037</v>
      </c>
      <c r="G755" s="9" t="s">
        <v>566</v>
      </c>
      <c r="H755" s="9">
        <v>1075685279</v>
      </c>
      <c r="I755" s="9">
        <v>899999230</v>
      </c>
      <c r="J755" s="9" t="s">
        <v>87</v>
      </c>
      <c r="K755" s="9">
        <v>82191778</v>
      </c>
      <c r="L755" s="9">
        <v>1075685279</v>
      </c>
      <c r="M755" s="9" t="s">
        <v>566</v>
      </c>
      <c r="N755" s="9">
        <v>55096</v>
      </c>
      <c r="O755" s="9" t="s">
        <v>62</v>
      </c>
      <c r="P755" s="9" t="s">
        <v>61</v>
      </c>
      <c r="Q755" s="9" t="s">
        <v>58</v>
      </c>
      <c r="R755" s="12">
        <v>44628</v>
      </c>
      <c r="S755" s="12">
        <v>44594</v>
      </c>
      <c r="T755" s="12">
        <v>44657</v>
      </c>
      <c r="U755" s="12">
        <v>44662</v>
      </c>
      <c r="V755" s="12">
        <v>44658</v>
      </c>
      <c r="W755" s="13">
        <v>57600</v>
      </c>
      <c r="X755" s="9" t="s">
        <v>841</v>
      </c>
      <c r="Y755" s="9" t="s">
        <v>59</v>
      </c>
      <c r="Z755" s="9" t="s">
        <v>89</v>
      </c>
      <c r="AA755" s="9">
        <v>930958</v>
      </c>
      <c r="AB755" s="9" t="s">
        <v>50</v>
      </c>
      <c r="AC755" s="9" t="s">
        <v>40</v>
      </c>
      <c r="AD755" s="9">
        <v>69696</v>
      </c>
      <c r="AE755" s="9">
        <v>800469002</v>
      </c>
      <c r="AF755" s="9">
        <v>800639955</v>
      </c>
      <c r="AG755" s="9" t="s">
        <v>41</v>
      </c>
      <c r="AH755" s="9">
        <v>100</v>
      </c>
      <c r="AI755" s="14" t="s">
        <v>56</v>
      </c>
    </row>
    <row r="756" spans="1:35" x14ac:dyDescent="0.25">
      <c r="A756" s="8">
        <v>930</v>
      </c>
      <c r="B756" s="9" t="s">
        <v>52</v>
      </c>
      <c r="C756" s="9">
        <v>0</v>
      </c>
      <c r="D756" s="9" t="s">
        <v>60</v>
      </c>
      <c r="E756" s="9" t="s">
        <v>60</v>
      </c>
      <c r="F756" s="10" t="s">
        <v>2037</v>
      </c>
      <c r="G756" s="9" t="s">
        <v>708</v>
      </c>
      <c r="H756" s="9">
        <v>1077942425</v>
      </c>
      <c r="I756" s="9">
        <v>899999230</v>
      </c>
      <c r="J756" s="9" t="s">
        <v>87</v>
      </c>
      <c r="K756" s="9">
        <v>82303256</v>
      </c>
      <c r="L756" s="9">
        <v>1077942425</v>
      </c>
      <c r="M756" s="9" t="s">
        <v>708</v>
      </c>
      <c r="N756" s="9">
        <v>55108</v>
      </c>
      <c r="O756" s="9" t="s">
        <v>62</v>
      </c>
      <c r="P756" s="9" t="s">
        <v>61</v>
      </c>
      <c r="Q756" s="9" t="s">
        <v>58</v>
      </c>
      <c r="R756" s="12">
        <v>44645</v>
      </c>
      <c r="S756" s="12">
        <v>44617</v>
      </c>
      <c r="T756" s="12">
        <v>44657</v>
      </c>
      <c r="U756" s="12">
        <v>44662</v>
      </c>
      <c r="V756" s="12">
        <v>44658</v>
      </c>
      <c r="W756" s="13">
        <v>129600</v>
      </c>
      <c r="X756" s="9" t="s">
        <v>842</v>
      </c>
      <c r="Y756" s="9" t="s">
        <v>59</v>
      </c>
      <c r="Z756" s="9" t="s">
        <v>89</v>
      </c>
      <c r="AA756" s="9">
        <v>930958</v>
      </c>
      <c r="AB756" s="9" t="s">
        <v>50</v>
      </c>
      <c r="AC756" s="9" t="s">
        <v>40</v>
      </c>
      <c r="AD756" s="9">
        <v>69688</v>
      </c>
      <c r="AE756" s="9">
        <v>800469002</v>
      </c>
      <c r="AF756" s="9">
        <v>800639955</v>
      </c>
      <c r="AG756" s="9" t="s">
        <v>41</v>
      </c>
      <c r="AH756" s="9">
        <v>100</v>
      </c>
      <c r="AI756" s="14" t="s">
        <v>56</v>
      </c>
    </row>
    <row r="757" spans="1:35" x14ac:dyDescent="0.25">
      <c r="A757" s="8">
        <v>930</v>
      </c>
      <c r="B757" s="9" t="s">
        <v>52</v>
      </c>
      <c r="C757" s="9">
        <v>0</v>
      </c>
      <c r="D757" s="9" t="s">
        <v>60</v>
      </c>
      <c r="E757" s="9" t="s">
        <v>60</v>
      </c>
      <c r="F757" s="10" t="s">
        <v>2037</v>
      </c>
      <c r="G757" s="9" t="s">
        <v>709</v>
      </c>
      <c r="H757" s="9">
        <v>1024566711</v>
      </c>
      <c r="I757" s="9">
        <v>899999230</v>
      </c>
      <c r="J757" s="9" t="s">
        <v>87</v>
      </c>
      <c r="K757" s="9">
        <v>82304578</v>
      </c>
      <c r="L757" s="9">
        <v>1024566711</v>
      </c>
      <c r="M757" s="9" t="s">
        <v>709</v>
      </c>
      <c r="N757" s="9">
        <v>55109</v>
      </c>
      <c r="O757" s="9" t="s">
        <v>62</v>
      </c>
      <c r="P757" s="9" t="s">
        <v>61</v>
      </c>
      <c r="Q757" s="9" t="s">
        <v>58</v>
      </c>
      <c r="R757" s="12">
        <v>44645</v>
      </c>
      <c r="S757" s="12">
        <v>44621</v>
      </c>
      <c r="T757" s="12">
        <v>44657</v>
      </c>
      <c r="U757" s="12">
        <v>44662</v>
      </c>
      <c r="V757" s="12">
        <v>44658</v>
      </c>
      <c r="W757" s="13">
        <v>154600</v>
      </c>
      <c r="X757" s="9" t="s">
        <v>843</v>
      </c>
      <c r="Y757" s="9" t="s">
        <v>59</v>
      </c>
      <c r="Z757" s="9" t="s">
        <v>89</v>
      </c>
      <c r="AA757" s="9">
        <v>930958</v>
      </c>
      <c r="AB757" s="9" t="s">
        <v>50</v>
      </c>
      <c r="AC757" s="9" t="s">
        <v>40</v>
      </c>
      <c r="AD757" s="9">
        <v>69689</v>
      </c>
      <c r="AE757" s="9">
        <v>800469002</v>
      </c>
      <c r="AF757" s="9">
        <v>800639955</v>
      </c>
      <c r="AG757" s="9" t="s">
        <v>41</v>
      </c>
      <c r="AH757" s="9">
        <v>100</v>
      </c>
      <c r="AI757" s="14" t="s">
        <v>56</v>
      </c>
    </row>
    <row r="758" spans="1:35" x14ac:dyDescent="0.25">
      <c r="A758" s="8">
        <v>930</v>
      </c>
      <c r="B758" s="9" t="s">
        <v>52</v>
      </c>
      <c r="C758" s="9">
        <v>0</v>
      </c>
      <c r="D758" s="9" t="s">
        <v>60</v>
      </c>
      <c r="E758" s="9" t="s">
        <v>60</v>
      </c>
      <c r="F758" s="10" t="s">
        <v>2037</v>
      </c>
      <c r="G758" s="9" t="s">
        <v>243</v>
      </c>
      <c r="H758" s="9">
        <v>1023922718</v>
      </c>
      <c r="I758" s="9">
        <v>899999230</v>
      </c>
      <c r="J758" s="9" t="s">
        <v>87</v>
      </c>
      <c r="K758" s="9">
        <v>82306757</v>
      </c>
      <c r="L758" s="9">
        <v>1023922718</v>
      </c>
      <c r="M758" s="9" t="s">
        <v>243</v>
      </c>
      <c r="N758" s="9">
        <v>55110</v>
      </c>
      <c r="O758" s="9" t="s">
        <v>62</v>
      </c>
      <c r="P758" s="9" t="s">
        <v>61</v>
      </c>
      <c r="Q758" s="9" t="s">
        <v>58</v>
      </c>
      <c r="R758" s="12">
        <v>44645</v>
      </c>
      <c r="S758" s="12">
        <v>44620</v>
      </c>
      <c r="T758" s="12">
        <v>44657</v>
      </c>
      <c r="U758" s="12">
        <v>44662</v>
      </c>
      <c r="V758" s="12">
        <v>44658</v>
      </c>
      <c r="W758" s="13">
        <v>212600</v>
      </c>
      <c r="X758" s="9" t="s">
        <v>844</v>
      </c>
      <c r="Y758" s="9" t="s">
        <v>59</v>
      </c>
      <c r="Z758" s="9" t="s">
        <v>89</v>
      </c>
      <c r="AA758" s="9">
        <v>930958</v>
      </c>
      <c r="AB758" s="9" t="s">
        <v>50</v>
      </c>
      <c r="AC758" s="9" t="s">
        <v>40</v>
      </c>
      <c r="AD758" s="9">
        <v>69690</v>
      </c>
      <c r="AE758" s="9">
        <v>800469002</v>
      </c>
      <c r="AF758" s="9">
        <v>800639955</v>
      </c>
      <c r="AG758" s="9" t="s">
        <v>41</v>
      </c>
      <c r="AH758" s="9">
        <v>100</v>
      </c>
      <c r="AI758" s="14" t="s">
        <v>56</v>
      </c>
    </row>
    <row r="759" spans="1:35" x14ac:dyDescent="0.25">
      <c r="A759" s="8">
        <v>930</v>
      </c>
      <c r="B759" s="9" t="s">
        <v>52</v>
      </c>
      <c r="C759" s="9">
        <v>0</v>
      </c>
      <c r="D759" s="9" t="s">
        <v>60</v>
      </c>
      <c r="E759" s="9" t="s">
        <v>60</v>
      </c>
      <c r="F759" s="10" t="s">
        <v>2037</v>
      </c>
      <c r="G759" s="9" t="s">
        <v>307</v>
      </c>
      <c r="H759" s="9">
        <v>1001273081</v>
      </c>
      <c r="I759" s="9">
        <v>899999230</v>
      </c>
      <c r="J759" s="9" t="s">
        <v>87</v>
      </c>
      <c r="K759" s="9">
        <v>82306793</v>
      </c>
      <c r="L759" s="9">
        <v>1001273081</v>
      </c>
      <c r="M759" s="9" t="s">
        <v>307</v>
      </c>
      <c r="N759" s="9">
        <v>55111</v>
      </c>
      <c r="O759" s="9" t="s">
        <v>62</v>
      </c>
      <c r="P759" s="9" t="s">
        <v>61</v>
      </c>
      <c r="Q759" s="9" t="s">
        <v>58</v>
      </c>
      <c r="R759" s="12">
        <v>44645</v>
      </c>
      <c r="S759" s="12">
        <v>44622</v>
      </c>
      <c r="T759" s="12">
        <v>44657</v>
      </c>
      <c r="U759" s="12">
        <v>44662</v>
      </c>
      <c r="V759" s="12">
        <v>44658</v>
      </c>
      <c r="W759" s="13">
        <v>158600</v>
      </c>
      <c r="X759" s="9" t="s">
        <v>845</v>
      </c>
      <c r="Y759" s="9" t="s">
        <v>59</v>
      </c>
      <c r="Z759" s="9" t="s">
        <v>89</v>
      </c>
      <c r="AA759" s="9">
        <v>930958</v>
      </c>
      <c r="AB759" s="9" t="s">
        <v>50</v>
      </c>
      <c r="AC759" s="9" t="s">
        <v>40</v>
      </c>
      <c r="AD759" s="9">
        <v>69691</v>
      </c>
      <c r="AE759" s="9">
        <v>800469002</v>
      </c>
      <c r="AF759" s="9">
        <v>800639955</v>
      </c>
      <c r="AG759" s="9" t="s">
        <v>41</v>
      </c>
      <c r="AH759" s="9">
        <v>100</v>
      </c>
      <c r="AI759" s="14" t="s">
        <v>56</v>
      </c>
    </row>
    <row r="760" spans="1:35" x14ac:dyDescent="0.25">
      <c r="A760" s="8">
        <v>930</v>
      </c>
      <c r="B760" s="9" t="s">
        <v>52</v>
      </c>
      <c r="C760" s="9">
        <v>0</v>
      </c>
      <c r="D760" s="9" t="s">
        <v>60</v>
      </c>
      <c r="E760" s="9" t="s">
        <v>60</v>
      </c>
      <c r="F760" s="10" t="s">
        <v>2037</v>
      </c>
      <c r="G760" s="9" t="s">
        <v>706</v>
      </c>
      <c r="H760" s="9">
        <v>1001347272</v>
      </c>
      <c r="I760" s="9">
        <v>899999230</v>
      </c>
      <c r="J760" s="9" t="s">
        <v>87</v>
      </c>
      <c r="K760" s="9">
        <v>82288781</v>
      </c>
      <c r="L760" s="9">
        <v>1001347272</v>
      </c>
      <c r="M760" s="9" t="s">
        <v>706</v>
      </c>
      <c r="N760" s="9">
        <v>55105</v>
      </c>
      <c r="O760" s="9" t="s">
        <v>62</v>
      </c>
      <c r="P760" s="9" t="s">
        <v>61</v>
      </c>
      <c r="Q760" s="9" t="s">
        <v>58</v>
      </c>
      <c r="R760" s="12">
        <v>44643</v>
      </c>
      <c r="S760" s="12">
        <v>44614</v>
      </c>
      <c r="T760" s="12">
        <v>44656</v>
      </c>
      <c r="U760" s="12">
        <v>44662</v>
      </c>
      <c r="V760" s="12">
        <v>44658</v>
      </c>
      <c r="W760" s="13">
        <v>129600</v>
      </c>
      <c r="X760" s="9" t="s">
        <v>846</v>
      </c>
      <c r="Y760" s="9" t="s">
        <v>59</v>
      </c>
      <c r="Z760" s="9" t="s">
        <v>89</v>
      </c>
      <c r="AA760" s="9">
        <v>930958</v>
      </c>
      <c r="AB760" s="9" t="s">
        <v>50</v>
      </c>
      <c r="AC760" s="9" t="s">
        <v>40</v>
      </c>
      <c r="AD760" s="9">
        <v>69686</v>
      </c>
      <c r="AE760" s="9">
        <v>800468776</v>
      </c>
      <c r="AF760" s="9">
        <v>800639964</v>
      </c>
      <c r="AG760" s="9" t="s">
        <v>41</v>
      </c>
      <c r="AH760" s="9">
        <v>100</v>
      </c>
      <c r="AI760" s="14" t="s">
        <v>56</v>
      </c>
    </row>
    <row r="761" spans="1:35" x14ac:dyDescent="0.25">
      <c r="A761" s="8">
        <v>930</v>
      </c>
      <c r="B761" s="9" t="s">
        <v>52</v>
      </c>
      <c r="C761" s="9">
        <v>0</v>
      </c>
      <c r="D761" s="9" t="s">
        <v>60</v>
      </c>
      <c r="E761" s="9" t="s">
        <v>60</v>
      </c>
      <c r="F761" s="10" t="s">
        <v>2037</v>
      </c>
      <c r="G761" s="9" t="s">
        <v>707</v>
      </c>
      <c r="H761" s="9">
        <v>1001053126</v>
      </c>
      <c r="I761" s="9">
        <v>899999230</v>
      </c>
      <c r="J761" s="9" t="s">
        <v>87</v>
      </c>
      <c r="K761" s="9">
        <v>82291483</v>
      </c>
      <c r="L761" s="9">
        <v>1001053126</v>
      </c>
      <c r="M761" s="9" t="s">
        <v>707</v>
      </c>
      <c r="N761" s="9">
        <v>55106</v>
      </c>
      <c r="O761" s="9" t="s">
        <v>62</v>
      </c>
      <c r="P761" s="9" t="s">
        <v>61</v>
      </c>
      <c r="Q761" s="9" t="s">
        <v>58</v>
      </c>
      <c r="R761" s="12">
        <v>44643</v>
      </c>
      <c r="S761" s="12">
        <v>44617</v>
      </c>
      <c r="T761" s="12">
        <v>44656</v>
      </c>
      <c r="U761" s="12">
        <v>44662</v>
      </c>
      <c r="V761" s="12">
        <v>44658</v>
      </c>
      <c r="W761" s="13">
        <v>460500</v>
      </c>
      <c r="X761" s="9" t="s">
        <v>847</v>
      </c>
      <c r="Y761" s="9" t="s">
        <v>59</v>
      </c>
      <c r="Z761" s="9" t="s">
        <v>89</v>
      </c>
      <c r="AA761" s="9">
        <v>930958</v>
      </c>
      <c r="AB761" s="9" t="s">
        <v>50</v>
      </c>
      <c r="AC761" s="9" t="s">
        <v>40</v>
      </c>
      <c r="AD761" s="9">
        <v>69687</v>
      </c>
      <c r="AE761" s="9">
        <v>800468776</v>
      </c>
      <c r="AF761" s="9">
        <v>800639964</v>
      </c>
      <c r="AG761" s="9" t="s">
        <v>41</v>
      </c>
      <c r="AH761" s="9">
        <v>100</v>
      </c>
      <c r="AI761" s="14" t="s">
        <v>56</v>
      </c>
    </row>
    <row r="762" spans="1:35" x14ac:dyDescent="0.25">
      <c r="A762" s="8">
        <v>930</v>
      </c>
      <c r="B762" s="9" t="s">
        <v>52</v>
      </c>
      <c r="C762" s="9">
        <v>0</v>
      </c>
      <c r="D762" s="9" t="s">
        <v>60</v>
      </c>
      <c r="E762" s="9" t="s">
        <v>60</v>
      </c>
      <c r="F762" s="10" t="s">
        <v>2037</v>
      </c>
      <c r="G762" s="9" t="s">
        <v>245</v>
      </c>
      <c r="H762" s="9">
        <v>1096244779</v>
      </c>
      <c r="I762" s="9">
        <v>899999230</v>
      </c>
      <c r="J762" s="9" t="s">
        <v>87</v>
      </c>
      <c r="K762" s="9">
        <v>82292159</v>
      </c>
      <c r="L762" s="9">
        <v>1096244779</v>
      </c>
      <c r="M762" s="9" t="s">
        <v>245</v>
      </c>
      <c r="N762" s="9">
        <v>55107</v>
      </c>
      <c r="O762" s="9" t="s">
        <v>62</v>
      </c>
      <c r="P762" s="9" t="s">
        <v>61</v>
      </c>
      <c r="Q762" s="9" t="s">
        <v>37</v>
      </c>
      <c r="R762" s="12">
        <v>44643</v>
      </c>
      <c r="S762" s="12">
        <v>44611</v>
      </c>
      <c r="T762" s="12">
        <v>44655</v>
      </c>
      <c r="U762" s="12">
        <v>44659</v>
      </c>
      <c r="V762" s="12">
        <v>44656</v>
      </c>
      <c r="W762" s="13">
        <v>115200</v>
      </c>
      <c r="X762" s="9" t="s">
        <v>246</v>
      </c>
      <c r="Y762" s="9" t="s">
        <v>38</v>
      </c>
      <c r="Z762" s="9" t="s">
        <v>89</v>
      </c>
      <c r="AA762" s="9">
        <v>930234</v>
      </c>
      <c r="AB762" s="9" t="s">
        <v>44</v>
      </c>
      <c r="AC762" s="9" t="s">
        <v>40</v>
      </c>
      <c r="AD762" s="9">
        <v>69682</v>
      </c>
      <c r="AE762" s="9">
        <v>800468672</v>
      </c>
      <c r="AF762" s="9">
        <v>800639332</v>
      </c>
      <c r="AG762" s="9" t="s">
        <v>41</v>
      </c>
      <c r="AH762" s="9">
        <v>100</v>
      </c>
      <c r="AI762" s="14" t="s">
        <v>56</v>
      </c>
    </row>
    <row r="763" spans="1:35" x14ac:dyDescent="0.25">
      <c r="A763" s="8">
        <v>930</v>
      </c>
      <c r="B763" s="9" t="s">
        <v>52</v>
      </c>
      <c r="C763" s="9">
        <v>0</v>
      </c>
      <c r="D763" s="9" t="s">
        <v>60</v>
      </c>
      <c r="E763" s="9" t="s">
        <v>60</v>
      </c>
      <c r="F763" s="10" t="s">
        <v>2037</v>
      </c>
      <c r="G763" s="9" t="s">
        <v>227</v>
      </c>
      <c r="H763" s="9">
        <v>1023977475</v>
      </c>
      <c r="I763" s="9">
        <v>899999230</v>
      </c>
      <c r="J763" s="9" t="s">
        <v>87</v>
      </c>
      <c r="K763" s="9">
        <v>81424715</v>
      </c>
      <c r="L763" s="9">
        <v>1023977475</v>
      </c>
      <c r="M763" s="9" t="s">
        <v>227</v>
      </c>
      <c r="N763" s="9">
        <v>55085</v>
      </c>
      <c r="O763" s="9" t="s">
        <v>62</v>
      </c>
      <c r="P763" s="9" t="s">
        <v>61</v>
      </c>
      <c r="Q763" s="9" t="s">
        <v>58</v>
      </c>
      <c r="R763" s="12">
        <v>44617</v>
      </c>
      <c r="S763" s="12">
        <v>44602</v>
      </c>
      <c r="T763" s="12">
        <v>44673</v>
      </c>
      <c r="U763" s="12">
        <v>44683</v>
      </c>
      <c r="V763" s="12">
        <v>44679</v>
      </c>
      <c r="W763" s="13">
        <v>67559</v>
      </c>
      <c r="X763" s="9" t="s">
        <v>68</v>
      </c>
      <c r="Y763" s="9" t="s">
        <v>59</v>
      </c>
      <c r="Z763" s="9" t="s">
        <v>64</v>
      </c>
      <c r="AA763" s="9">
        <v>935688</v>
      </c>
      <c r="AB763" s="9" t="s">
        <v>50</v>
      </c>
      <c r="AC763" s="9" t="s">
        <v>49</v>
      </c>
      <c r="AD763" s="9">
        <v>69701</v>
      </c>
      <c r="AE763" s="9">
        <v>800471280</v>
      </c>
      <c r="AF763" s="9">
        <v>800642689</v>
      </c>
      <c r="AG763" s="9" t="s">
        <v>41</v>
      </c>
      <c r="AH763" s="9">
        <v>100</v>
      </c>
      <c r="AI763" s="14" t="s">
        <v>56</v>
      </c>
    </row>
    <row r="764" spans="1:35" x14ac:dyDescent="0.25">
      <c r="A764" s="8">
        <v>930</v>
      </c>
      <c r="B764" s="9" t="s">
        <v>52</v>
      </c>
      <c r="C764" s="9">
        <v>0</v>
      </c>
      <c r="D764" s="9" t="s">
        <v>60</v>
      </c>
      <c r="E764" s="9" t="s">
        <v>60</v>
      </c>
      <c r="F764" s="10" t="s">
        <v>2037</v>
      </c>
      <c r="G764" s="9" t="s">
        <v>423</v>
      </c>
      <c r="H764" s="9">
        <v>1001300615</v>
      </c>
      <c r="I764" s="9">
        <v>899999230</v>
      </c>
      <c r="J764" s="9" t="s">
        <v>87</v>
      </c>
      <c r="K764" s="9">
        <v>33475286</v>
      </c>
      <c r="L764" s="9">
        <v>1001300615</v>
      </c>
      <c r="M764" s="9" t="s">
        <v>423</v>
      </c>
      <c r="N764" s="9">
        <v>55086</v>
      </c>
      <c r="O764" s="9" t="s">
        <v>62</v>
      </c>
      <c r="P764" s="9" t="s">
        <v>61</v>
      </c>
      <c r="Q764" s="9" t="s">
        <v>58</v>
      </c>
      <c r="R764" s="12">
        <v>44622</v>
      </c>
      <c r="S764" s="12">
        <v>44606</v>
      </c>
      <c r="T764" s="12">
        <v>44673</v>
      </c>
      <c r="U764" s="12">
        <v>44683</v>
      </c>
      <c r="V764" s="12">
        <v>44679</v>
      </c>
      <c r="W764" s="13">
        <v>67559</v>
      </c>
      <c r="X764" s="9" t="s">
        <v>68</v>
      </c>
      <c r="Y764" s="9" t="s">
        <v>59</v>
      </c>
      <c r="Z764" s="9" t="s">
        <v>64</v>
      </c>
      <c r="AA764" s="9">
        <v>935688</v>
      </c>
      <c r="AB764" s="9" t="s">
        <v>50</v>
      </c>
      <c r="AC764" s="9" t="s">
        <v>49</v>
      </c>
      <c r="AD764" s="9">
        <v>69710</v>
      </c>
      <c r="AE764" s="9">
        <v>800471280</v>
      </c>
      <c r="AF764" s="9">
        <v>800642689</v>
      </c>
      <c r="AG764" s="9" t="s">
        <v>41</v>
      </c>
      <c r="AH764" s="9">
        <v>100</v>
      </c>
      <c r="AI764" s="14" t="s">
        <v>56</v>
      </c>
    </row>
    <row r="765" spans="1:35" x14ac:dyDescent="0.25">
      <c r="A765" s="8">
        <v>930</v>
      </c>
      <c r="B765" s="9" t="s">
        <v>52</v>
      </c>
      <c r="C765" s="9">
        <v>0</v>
      </c>
      <c r="D765" s="9" t="s">
        <v>60</v>
      </c>
      <c r="E765" s="9" t="s">
        <v>60</v>
      </c>
      <c r="F765" s="10" t="s">
        <v>2037</v>
      </c>
      <c r="G765" s="9" t="s">
        <v>192</v>
      </c>
      <c r="H765" s="9">
        <v>1031167170</v>
      </c>
      <c r="I765" s="9">
        <v>899999230</v>
      </c>
      <c r="J765" s="9" t="s">
        <v>87</v>
      </c>
      <c r="K765" s="9">
        <v>82148084</v>
      </c>
      <c r="L765" s="9">
        <v>1031167170</v>
      </c>
      <c r="M765" s="9" t="s">
        <v>192</v>
      </c>
      <c r="N765" s="9">
        <v>55087</v>
      </c>
      <c r="O765" s="9" t="s">
        <v>62</v>
      </c>
      <c r="P765" s="9" t="s">
        <v>61</v>
      </c>
      <c r="Q765" s="9" t="s">
        <v>58</v>
      </c>
      <c r="R765" s="12">
        <v>44622</v>
      </c>
      <c r="S765" s="12">
        <v>44606</v>
      </c>
      <c r="T765" s="12">
        <v>44673</v>
      </c>
      <c r="U765" s="12">
        <v>44683</v>
      </c>
      <c r="V765" s="12">
        <v>44679</v>
      </c>
      <c r="W765" s="13">
        <v>67559</v>
      </c>
      <c r="X765" s="9" t="s">
        <v>68</v>
      </c>
      <c r="Y765" s="9" t="s">
        <v>59</v>
      </c>
      <c r="Z765" s="9" t="s">
        <v>64</v>
      </c>
      <c r="AA765" s="9">
        <v>935688</v>
      </c>
      <c r="AB765" s="9" t="s">
        <v>50</v>
      </c>
      <c r="AC765" s="9" t="s">
        <v>49</v>
      </c>
      <c r="AD765" s="9">
        <v>69708</v>
      </c>
      <c r="AE765" s="9">
        <v>800471280</v>
      </c>
      <c r="AF765" s="9">
        <v>800642689</v>
      </c>
      <c r="AG765" s="9" t="s">
        <v>41</v>
      </c>
      <c r="AH765" s="9">
        <v>100</v>
      </c>
      <c r="AI765" s="14" t="s">
        <v>56</v>
      </c>
    </row>
    <row r="766" spans="1:35" x14ac:dyDescent="0.25">
      <c r="A766" s="8">
        <v>930</v>
      </c>
      <c r="B766" s="9" t="s">
        <v>52</v>
      </c>
      <c r="C766" s="9">
        <v>0</v>
      </c>
      <c r="D766" s="9" t="s">
        <v>60</v>
      </c>
      <c r="E766" s="9" t="s">
        <v>60</v>
      </c>
      <c r="F766" s="10" t="s">
        <v>2037</v>
      </c>
      <c r="G766" s="9" t="s">
        <v>141</v>
      </c>
      <c r="H766" s="9">
        <v>1233694032</v>
      </c>
      <c r="I766" s="9">
        <v>899999230</v>
      </c>
      <c r="J766" s="9" t="s">
        <v>87</v>
      </c>
      <c r="K766" s="9">
        <v>80994658</v>
      </c>
      <c r="L766" s="9">
        <v>1233694032</v>
      </c>
      <c r="M766" s="9" t="s">
        <v>141</v>
      </c>
      <c r="N766" s="9">
        <v>55088</v>
      </c>
      <c r="O766" s="9" t="s">
        <v>62</v>
      </c>
      <c r="P766" s="9" t="s">
        <v>61</v>
      </c>
      <c r="Q766" s="9" t="s">
        <v>58</v>
      </c>
      <c r="R766" s="12">
        <v>44622</v>
      </c>
      <c r="S766" s="12">
        <v>44606</v>
      </c>
      <c r="T766" s="12">
        <v>44673</v>
      </c>
      <c r="U766" s="12">
        <v>44683</v>
      </c>
      <c r="V766" s="12">
        <v>44679</v>
      </c>
      <c r="W766" s="13">
        <v>67559</v>
      </c>
      <c r="X766" s="9" t="s">
        <v>68</v>
      </c>
      <c r="Y766" s="9" t="s">
        <v>59</v>
      </c>
      <c r="Z766" s="9" t="s">
        <v>64</v>
      </c>
      <c r="AA766" s="9">
        <v>935688</v>
      </c>
      <c r="AB766" s="9" t="s">
        <v>50</v>
      </c>
      <c r="AC766" s="9" t="s">
        <v>49</v>
      </c>
      <c r="AD766" s="9">
        <v>69711</v>
      </c>
      <c r="AE766" s="9">
        <v>800471280</v>
      </c>
      <c r="AF766" s="9">
        <v>800642689</v>
      </c>
      <c r="AG766" s="9" t="s">
        <v>41</v>
      </c>
      <c r="AH766" s="9">
        <v>100</v>
      </c>
      <c r="AI766" s="14" t="s">
        <v>56</v>
      </c>
    </row>
    <row r="767" spans="1:35" x14ac:dyDescent="0.25">
      <c r="A767" s="8">
        <v>930</v>
      </c>
      <c r="B767" s="9" t="s">
        <v>52</v>
      </c>
      <c r="C767" s="9">
        <v>0</v>
      </c>
      <c r="D767" s="9" t="s">
        <v>60</v>
      </c>
      <c r="E767" s="9" t="s">
        <v>60</v>
      </c>
      <c r="F767" s="10" t="s">
        <v>2037</v>
      </c>
      <c r="G767" s="9" t="s">
        <v>428</v>
      </c>
      <c r="H767" s="9">
        <v>1032509456</v>
      </c>
      <c r="I767" s="9">
        <v>899999230</v>
      </c>
      <c r="J767" s="9" t="s">
        <v>87</v>
      </c>
      <c r="K767" s="9">
        <v>82150514</v>
      </c>
      <c r="L767" s="9">
        <v>1032509456</v>
      </c>
      <c r="M767" s="9" t="s">
        <v>428</v>
      </c>
      <c r="N767" s="9">
        <v>55089</v>
      </c>
      <c r="O767" s="9" t="s">
        <v>62</v>
      </c>
      <c r="P767" s="9" t="s">
        <v>61</v>
      </c>
      <c r="Q767" s="9" t="s">
        <v>58</v>
      </c>
      <c r="R767" s="12">
        <v>44622</v>
      </c>
      <c r="S767" s="12">
        <v>44601</v>
      </c>
      <c r="T767" s="12">
        <v>44673</v>
      </c>
      <c r="U767" s="12">
        <v>44683</v>
      </c>
      <c r="V767" s="12">
        <v>44679</v>
      </c>
      <c r="W767" s="13">
        <v>67559</v>
      </c>
      <c r="X767" s="9" t="s">
        <v>68</v>
      </c>
      <c r="Y767" s="9" t="s">
        <v>59</v>
      </c>
      <c r="Z767" s="9" t="s">
        <v>64</v>
      </c>
      <c r="AA767" s="9">
        <v>935688</v>
      </c>
      <c r="AB767" s="9" t="s">
        <v>50</v>
      </c>
      <c r="AC767" s="9" t="s">
        <v>49</v>
      </c>
      <c r="AD767" s="9">
        <v>69717</v>
      </c>
      <c r="AE767" s="9">
        <v>800471280</v>
      </c>
      <c r="AF767" s="9">
        <v>800642689</v>
      </c>
      <c r="AG767" s="9" t="s">
        <v>41</v>
      </c>
      <c r="AH767" s="9">
        <v>100</v>
      </c>
      <c r="AI767" s="14" t="s">
        <v>56</v>
      </c>
    </row>
    <row r="768" spans="1:35" x14ac:dyDescent="0.25">
      <c r="A768" s="8">
        <v>930</v>
      </c>
      <c r="B768" s="9" t="s">
        <v>52</v>
      </c>
      <c r="C768" s="9">
        <v>0</v>
      </c>
      <c r="D768" s="9" t="s">
        <v>60</v>
      </c>
      <c r="E768" s="9" t="s">
        <v>60</v>
      </c>
      <c r="F768" s="10" t="s">
        <v>2037</v>
      </c>
      <c r="G768" s="9" t="s">
        <v>430</v>
      </c>
      <c r="H768" s="9">
        <v>1023039386</v>
      </c>
      <c r="I768" s="9">
        <v>899999230</v>
      </c>
      <c r="J768" s="9" t="s">
        <v>87</v>
      </c>
      <c r="K768" s="9">
        <v>82150516</v>
      </c>
      <c r="L768" s="9">
        <v>1023039386</v>
      </c>
      <c r="M768" s="9" t="s">
        <v>430</v>
      </c>
      <c r="N768" s="9">
        <v>55090</v>
      </c>
      <c r="O768" s="9" t="s">
        <v>62</v>
      </c>
      <c r="P768" s="9" t="s">
        <v>61</v>
      </c>
      <c r="Q768" s="9" t="s">
        <v>58</v>
      </c>
      <c r="R768" s="12">
        <v>44622</v>
      </c>
      <c r="S768" s="12">
        <v>44604</v>
      </c>
      <c r="T768" s="12">
        <v>44673</v>
      </c>
      <c r="U768" s="12">
        <v>44683</v>
      </c>
      <c r="V768" s="12">
        <v>44679</v>
      </c>
      <c r="W768" s="13">
        <v>67559</v>
      </c>
      <c r="X768" s="9" t="s">
        <v>68</v>
      </c>
      <c r="Y768" s="9" t="s">
        <v>59</v>
      </c>
      <c r="Z768" s="9" t="s">
        <v>64</v>
      </c>
      <c r="AA768" s="9">
        <v>935688</v>
      </c>
      <c r="AB768" s="9" t="s">
        <v>50</v>
      </c>
      <c r="AC768" s="9" t="s">
        <v>49</v>
      </c>
      <c r="AD768" s="9">
        <v>69703</v>
      </c>
      <c r="AE768" s="9">
        <v>800471280</v>
      </c>
      <c r="AF768" s="9">
        <v>800642689</v>
      </c>
      <c r="AG768" s="9" t="s">
        <v>41</v>
      </c>
      <c r="AH768" s="9">
        <v>100</v>
      </c>
      <c r="AI768" s="14" t="s">
        <v>56</v>
      </c>
    </row>
    <row r="769" spans="1:35" x14ac:dyDescent="0.25">
      <c r="A769" s="8">
        <v>930</v>
      </c>
      <c r="B769" s="9" t="s">
        <v>52</v>
      </c>
      <c r="C769" s="9">
        <v>0</v>
      </c>
      <c r="D769" s="9" t="s">
        <v>60</v>
      </c>
      <c r="E769" s="9" t="s">
        <v>60</v>
      </c>
      <c r="F769" s="10" t="s">
        <v>2037</v>
      </c>
      <c r="G769" s="9" t="s">
        <v>432</v>
      </c>
      <c r="H769" s="9">
        <v>1000158903</v>
      </c>
      <c r="I769" s="9">
        <v>899999230</v>
      </c>
      <c r="J769" s="9" t="s">
        <v>87</v>
      </c>
      <c r="K769" s="9">
        <v>82138023</v>
      </c>
      <c r="L769" s="9">
        <v>1000158903</v>
      </c>
      <c r="M769" s="9" t="s">
        <v>432</v>
      </c>
      <c r="N769" s="9">
        <v>55091</v>
      </c>
      <c r="O769" s="9" t="s">
        <v>62</v>
      </c>
      <c r="P769" s="9" t="s">
        <v>61</v>
      </c>
      <c r="Q769" s="9" t="s">
        <v>58</v>
      </c>
      <c r="R769" s="12">
        <v>44617</v>
      </c>
      <c r="S769" s="12">
        <v>44602</v>
      </c>
      <c r="T769" s="12">
        <v>44673</v>
      </c>
      <c r="U769" s="12">
        <v>44683</v>
      </c>
      <c r="V769" s="12">
        <v>44679</v>
      </c>
      <c r="W769" s="13">
        <v>67559</v>
      </c>
      <c r="X769" s="9" t="s">
        <v>68</v>
      </c>
      <c r="Y769" s="9" t="s">
        <v>59</v>
      </c>
      <c r="Z769" s="9" t="s">
        <v>64</v>
      </c>
      <c r="AA769" s="9">
        <v>935688</v>
      </c>
      <c r="AB769" s="9" t="s">
        <v>50</v>
      </c>
      <c r="AC769" s="9" t="s">
        <v>49</v>
      </c>
      <c r="AD769" s="9">
        <v>69704</v>
      </c>
      <c r="AE769" s="9">
        <v>800471280</v>
      </c>
      <c r="AF769" s="9">
        <v>800642689</v>
      </c>
      <c r="AG769" s="9" t="s">
        <v>41</v>
      </c>
      <c r="AH769" s="9">
        <v>100</v>
      </c>
      <c r="AI769" s="14" t="s">
        <v>56</v>
      </c>
    </row>
    <row r="770" spans="1:35" x14ac:dyDescent="0.25">
      <c r="A770" s="8">
        <v>930</v>
      </c>
      <c r="B770" s="9" t="s">
        <v>52</v>
      </c>
      <c r="C770" s="9">
        <v>0</v>
      </c>
      <c r="D770" s="9" t="s">
        <v>60</v>
      </c>
      <c r="E770" s="9" t="s">
        <v>60</v>
      </c>
      <c r="F770" s="10" t="s">
        <v>2037</v>
      </c>
      <c r="G770" s="9" t="s">
        <v>318</v>
      </c>
      <c r="H770" s="9">
        <v>1001330937</v>
      </c>
      <c r="I770" s="9">
        <v>899999230</v>
      </c>
      <c r="J770" s="9" t="s">
        <v>87</v>
      </c>
      <c r="K770" s="9">
        <v>82660292</v>
      </c>
      <c r="L770" s="9">
        <v>1001330937</v>
      </c>
      <c r="M770" s="9" t="s">
        <v>318</v>
      </c>
      <c r="N770" s="9">
        <v>55201</v>
      </c>
      <c r="O770" s="9" t="s">
        <v>62</v>
      </c>
      <c r="P770" s="9" t="s">
        <v>61</v>
      </c>
      <c r="Q770" s="9" t="s">
        <v>58</v>
      </c>
      <c r="R770" s="12">
        <v>44725</v>
      </c>
      <c r="S770" s="12">
        <v>44719</v>
      </c>
      <c r="T770" s="12">
        <v>44978</v>
      </c>
      <c r="U770" s="12">
        <v>44984</v>
      </c>
      <c r="V770" s="12">
        <v>44980</v>
      </c>
      <c r="W770" s="13">
        <v>113900</v>
      </c>
      <c r="X770" s="9" t="s">
        <v>849</v>
      </c>
      <c r="Y770" s="9" t="s">
        <v>59</v>
      </c>
      <c r="Z770" s="9" t="s">
        <v>89</v>
      </c>
      <c r="AA770" s="9">
        <v>1005341</v>
      </c>
      <c r="AB770" s="9" t="s">
        <v>44</v>
      </c>
      <c r="AC770" s="9" t="s">
        <v>40</v>
      </c>
      <c r="AD770" s="9">
        <v>72454</v>
      </c>
      <c r="AE770" s="9">
        <v>800512309</v>
      </c>
      <c r="AF770" s="9">
        <v>800695031</v>
      </c>
      <c r="AG770" s="9" t="s">
        <v>41</v>
      </c>
      <c r="AH770" s="9">
        <v>100</v>
      </c>
      <c r="AI770" s="14" t="s">
        <v>56</v>
      </c>
    </row>
    <row r="771" spans="1:35" x14ac:dyDescent="0.25">
      <c r="A771" s="8">
        <v>930</v>
      </c>
      <c r="B771" s="9" t="s">
        <v>52</v>
      </c>
      <c r="C771" s="9">
        <v>0</v>
      </c>
      <c r="D771" s="9" t="s">
        <v>60</v>
      </c>
      <c r="E771" s="9" t="s">
        <v>60</v>
      </c>
      <c r="F771" s="10" t="s">
        <v>2037</v>
      </c>
      <c r="G771" s="9" t="s">
        <v>243</v>
      </c>
      <c r="H771" s="9">
        <v>1023922718</v>
      </c>
      <c r="I771" s="9">
        <v>899999230</v>
      </c>
      <c r="J771" s="9" t="s">
        <v>87</v>
      </c>
      <c r="K771" s="9">
        <v>82306757</v>
      </c>
      <c r="L771" s="9">
        <v>1023922718</v>
      </c>
      <c r="M771" s="9" t="s">
        <v>243</v>
      </c>
      <c r="N771" s="9">
        <v>55110</v>
      </c>
      <c r="O771" s="9" t="s">
        <v>62</v>
      </c>
      <c r="P771" s="9" t="s">
        <v>61</v>
      </c>
      <c r="Q771" s="9" t="s">
        <v>58</v>
      </c>
      <c r="R771" s="12">
        <v>44645</v>
      </c>
      <c r="S771" s="12">
        <v>44620</v>
      </c>
      <c r="T771" s="12">
        <v>45112</v>
      </c>
      <c r="U771" s="12">
        <v>45121</v>
      </c>
      <c r="V771" s="12">
        <v>45118</v>
      </c>
      <c r="W771" s="13">
        <v>204800</v>
      </c>
      <c r="X771" s="9" t="s">
        <v>850</v>
      </c>
      <c r="Y771" s="9" t="s">
        <v>59</v>
      </c>
      <c r="Z771" s="9" t="s">
        <v>89</v>
      </c>
      <c r="AA771" s="9">
        <v>1036096</v>
      </c>
      <c r="AB771" s="9" t="s">
        <v>44</v>
      </c>
      <c r="AC771" s="9" t="s">
        <v>40</v>
      </c>
      <c r="AD771" s="9">
        <v>72597</v>
      </c>
      <c r="AE771" s="9">
        <v>800531362</v>
      </c>
      <c r="AF771" s="9">
        <v>800717817</v>
      </c>
      <c r="AG771" s="9" t="s">
        <v>41</v>
      </c>
      <c r="AH771" s="9">
        <v>100</v>
      </c>
      <c r="AI771" s="14" t="s">
        <v>56</v>
      </c>
    </row>
    <row r="772" spans="1:35" x14ac:dyDescent="0.25">
      <c r="A772" s="8">
        <v>930</v>
      </c>
      <c r="B772" s="9" t="s">
        <v>52</v>
      </c>
      <c r="C772" s="9">
        <v>0</v>
      </c>
      <c r="D772" s="9" t="s">
        <v>60</v>
      </c>
      <c r="E772" s="9" t="s">
        <v>60</v>
      </c>
      <c r="F772" s="10" t="s">
        <v>2037</v>
      </c>
      <c r="G772" s="9" t="s">
        <v>198</v>
      </c>
      <c r="H772" s="9">
        <v>1013638010</v>
      </c>
      <c r="I772" s="9">
        <v>899999230</v>
      </c>
      <c r="J772" s="9" t="s">
        <v>87</v>
      </c>
      <c r="K772" s="9">
        <v>82418498</v>
      </c>
      <c r="L772" s="9">
        <v>1013638010</v>
      </c>
      <c r="M772" s="9" t="s">
        <v>198</v>
      </c>
      <c r="N772" s="9">
        <v>55140</v>
      </c>
      <c r="O772" s="9" t="s">
        <v>62</v>
      </c>
      <c r="P772" s="9" t="s">
        <v>61</v>
      </c>
      <c r="Q772" s="9" t="s">
        <v>58</v>
      </c>
      <c r="R772" s="12">
        <v>44671</v>
      </c>
      <c r="S772" s="12">
        <v>44637</v>
      </c>
      <c r="T772" s="12">
        <v>45195</v>
      </c>
      <c r="U772" s="12">
        <v>45201</v>
      </c>
      <c r="V772" s="12">
        <v>45197</v>
      </c>
      <c r="W772" s="13">
        <v>106000</v>
      </c>
      <c r="X772" s="9" t="s">
        <v>851</v>
      </c>
      <c r="Y772" s="9" t="s">
        <v>59</v>
      </c>
      <c r="Z772" s="9" t="s">
        <v>89</v>
      </c>
      <c r="AA772" s="9">
        <v>1054937</v>
      </c>
      <c r="AB772" s="9" t="s">
        <v>39</v>
      </c>
      <c r="AC772" s="9" t="s">
        <v>40</v>
      </c>
      <c r="AD772" s="9">
        <v>72627</v>
      </c>
      <c r="AE772" s="9">
        <v>800543326</v>
      </c>
      <c r="AF772" s="9">
        <v>800731769</v>
      </c>
      <c r="AG772" s="9" t="s">
        <v>41</v>
      </c>
      <c r="AH772" s="9">
        <v>100</v>
      </c>
      <c r="AI772" s="14" t="s">
        <v>56</v>
      </c>
    </row>
    <row r="773" spans="1:35" x14ac:dyDescent="0.25">
      <c r="A773" s="8">
        <v>930</v>
      </c>
      <c r="B773" s="9" t="s">
        <v>52</v>
      </c>
      <c r="C773" s="9">
        <v>0</v>
      </c>
      <c r="D773" s="9" t="s">
        <v>60</v>
      </c>
      <c r="E773" s="9" t="s">
        <v>60</v>
      </c>
      <c r="F773" s="10" t="s">
        <v>2037</v>
      </c>
      <c r="G773" s="9" t="s">
        <v>200</v>
      </c>
      <c r="H773" s="9">
        <v>1000774535</v>
      </c>
      <c r="I773" s="9">
        <v>899999230</v>
      </c>
      <c r="J773" s="9" t="s">
        <v>87</v>
      </c>
      <c r="K773" s="9">
        <v>82464469</v>
      </c>
      <c r="L773" s="9">
        <v>1000774535</v>
      </c>
      <c r="M773" s="9" t="s">
        <v>200</v>
      </c>
      <c r="N773" s="9">
        <v>55146</v>
      </c>
      <c r="O773" s="9" t="s">
        <v>62</v>
      </c>
      <c r="P773" s="9" t="s">
        <v>61</v>
      </c>
      <c r="Q773" s="9" t="s">
        <v>58</v>
      </c>
      <c r="R773" s="12">
        <v>44679</v>
      </c>
      <c r="S773" s="12">
        <v>44649</v>
      </c>
      <c r="T773" s="12">
        <v>45195</v>
      </c>
      <c r="U773" s="12">
        <v>45201</v>
      </c>
      <c r="V773" s="12">
        <v>45197</v>
      </c>
      <c r="W773" s="13">
        <v>76800</v>
      </c>
      <c r="X773" s="9" t="s">
        <v>852</v>
      </c>
      <c r="Y773" s="9" t="s">
        <v>59</v>
      </c>
      <c r="Z773" s="9" t="s">
        <v>89</v>
      </c>
      <c r="AA773" s="9">
        <v>1054937</v>
      </c>
      <c r="AB773" s="9" t="s">
        <v>39</v>
      </c>
      <c r="AC773" s="9" t="s">
        <v>40</v>
      </c>
      <c r="AD773" s="9">
        <v>72628</v>
      </c>
      <c r="AE773" s="9">
        <v>800543326</v>
      </c>
      <c r="AF773" s="9">
        <v>800731769</v>
      </c>
      <c r="AG773" s="9" t="s">
        <v>41</v>
      </c>
      <c r="AH773" s="9">
        <v>100</v>
      </c>
      <c r="AI773" s="14" t="s">
        <v>56</v>
      </c>
    </row>
    <row r="774" spans="1:35" x14ac:dyDescent="0.25">
      <c r="A774" s="8">
        <v>930</v>
      </c>
      <c r="B774" s="9" t="s">
        <v>52</v>
      </c>
      <c r="C774" s="9">
        <v>0</v>
      </c>
      <c r="D774" s="9" t="s">
        <v>60</v>
      </c>
      <c r="E774" s="9" t="s">
        <v>60</v>
      </c>
      <c r="F774" s="10" t="s">
        <v>2038</v>
      </c>
      <c r="G774" s="9" t="s">
        <v>853</v>
      </c>
      <c r="H774" s="9">
        <v>1032363592</v>
      </c>
      <c r="I774" s="9">
        <v>899999230</v>
      </c>
      <c r="J774" s="9" t="s">
        <v>87</v>
      </c>
      <c r="K774" s="9">
        <v>50243278</v>
      </c>
      <c r="L774" s="9">
        <v>1032363592</v>
      </c>
      <c r="M774" s="9" t="s">
        <v>853</v>
      </c>
      <c r="N774" s="9">
        <v>54928</v>
      </c>
      <c r="O774" s="9" t="s">
        <v>62</v>
      </c>
      <c r="P774" s="9" t="s">
        <v>61</v>
      </c>
      <c r="Q774" s="9" t="s">
        <v>58</v>
      </c>
      <c r="R774" s="12">
        <v>44133</v>
      </c>
      <c r="S774" s="12">
        <v>44105</v>
      </c>
      <c r="T774" s="12">
        <v>45049</v>
      </c>
      <c r="U774" s="12">
        <v>45055</v>
      </c>
      <c r="V774" s="12">
        <v>45051</v>
      </c>
      <c r="W774" s="13">
        <v>58081</v>
      </c>
      <c r="X774" s="9" t="s">
        <v>74</v>
      </c>
      <c r="Y774" s="9" t="s">
        <v>59</v>
      </c>
      <c r="Z774" s="9" t="s">
        <v>64</v>
      </c>
      <c r="AA774" s="9">
        <v>1021796</v>
      </c>
      <c r="AB774" s="9" t="s">
        <v>46</v>
      </c>
      <c r="AC774" s="9" t="s">
        <v>49</v>
      </c>
      <c r="AD774" s="9">
        <v>72495</v>
      </c>
      <c r="AE774" s="9">
        <v>800522044</v>
      </c>
      <c r="AF774" s="9">
        <v>800706606</v>
      </c>
      <c r="AG774" s="9" t="s">
        <v>41</v>
      </c>
      <c r="AH774" s="9">
        <v>100</v>
      </c>
      <c r="AI774" s="14" t="s">
        <v>56</v>
      </c>
    </row>
    <row r="775" spans="1:35" x14ac:dyDescent="0.25">
      <c r="A775" s="8">
        <v>930</v>
      </c>
      <c r="B775" s="9" t="s">
        <v>52</v>
      </c>
      <c r="C775" s="9">
        <v>0</v>
      </c>
      <c r="D775" s="9" t="s">
        <v>60</v>
      </c>
      <c r="E775" s="9" t="s">
        <v>60</v>
      </c>
      <c r="F775" s="10" t="s">
        <v>2039</v>
      </c>
      <c r="G775" s="9" t="s">
        <v>618</v>
      </c>
      <c r="H775" s="9">
        <v>1032505975</v>
      </c>
      <c r="I775" s="9">
        <v>899999230</v>
      </c>
      <c r="J775" s="9" t="s">
        <v>87</v>
      </c>
      <c r="K775" s="9">
        <v>81332859</v>
      </c>
      <c r="L775" s="9">
        <v>1032505975</v>
      </c>
      <c r="M775" s="9" t="s">
        <v>618</v>
      </c>
      <c r="N775" s="9">
        <v>55367</v>
      </c>
      <c r="O775" s="9" t="s">
        <v>62</v>
      </c>
      <c r="P775" s="9" t="s">
        <v>61</v>
      </c>
      <c r="Q775" s="9" t="s">
        <v>58</v>
      </c>
      <c r="R775" s="12">
        <v>44407</v>
      </c>
      <c r="S775" s="12">
        <v>44405</v>
      </c>
      <c r="T775" s="12">
        <v>44942</v>
      </c>
      <c r="U775" s="12">
        <v>44945</v>
      </c>
      <c r="V775" s="12">
        <v>44943</v>
      </c>
      <c r="W775" s="13">
        <v>110565</v>
      </c>
      <c r="X775" s="9" t="s">
        <v>619</v>
      </c>
      <c r="Y775" s="9" t="s">
        <v>59</v>
      </c>
      <c r="Z775" s="9" t="s">
        <v>89</v>
      </c>
      <c r="AA775" s="9">
        <v>996966</v>
      </c>
      <c r="AB775" s="9" t="s">
        <v>44</v>
      </c>
      <c r="AC775" s="9" t="s">
        <v>40</v>
      </c>
      <c r="AD775" s="9">
        <v>72450</v>
      </c>
      <c r="AE775" s="9">
        <v>800507328</v>
      </c>
      <c r="AF775" s="9">
        <v>800688937</v>
      </c>
      <c r="AG775" s="9" t="s">
        <v>41</v>
      </c>
      <c r="AH775" s="9">
        <v>100</v>
      </c>
      <c r="AI775" s="14" t="s">
        <v>56</v>
      </c>
    </row>
    <row r="776" spans="1:35" x14ac:dyDescent="0.25">
      <c r="A776" s="8">
        <v>930</v>
      </c>
      <c r="B776" s="9" t="s">
        <v>52</v>
      </c>
      <c r="C776" s="9">
        <v>0</v>
      </c>
      <c r="D776" s="9" t="s">
        <v>60</v>
      </c>
      <c r="E776" s="9" t="s">
        <v>60</v>
      </c>
      <c r="F776" s="10" t="s">
        <v>2039</v>
      </c>
      <c r="G776" s="9" t="s">
        <v>854</v>
      </c>
      <c r="H776" s="9">
        <v>1003704673</v>
      </c>
      <c r="I776" s="9">
        <v>899999230</v>
      </c>
      <c r="J776" s="9" t="s">
        <v>87</v>
      </c>
      <c r="K776" s="9">
        <v>81030008</v>
      </c>
      <c r="L776" s="9">
        <v>1003704673</v>
      </c>
      <c r="M776" s="9" t="s">
        <v>854</v>
      </c>
      <c r="N776" s="9">
        <v>54967</v>
      </c>
      <c r="O776" s="9" t="s">
        <v>62</v>
      </c>
      <c r="P776" s="9" t="s">
        <v>61</v>
      </c>
      <c r="Q776" s="9" t="s">
        <v>58</v>
      </c>
      <c r="R776" s="12">
        <v>44312</v>
      </c>
      <c r="S776" s="12">
        <v>44312</v>
      </c>
      <c r="T776" s="12">
        <v>45000</v>
      </c>
      <c r="U776" s="12">
        <v>45007</v>
      </c>
      <c r="V776" s="12">
        <v>45002</v>
      </c>
      <c r="W776" s="13">
        <v>157500</v>
      </c>
      <c r="X776" s="9" t="s">
        <v>855</v>
      </c>
      <c r="Y776" s="9" t="s">
        <v>59</v>
      </c>
      <c r="Z776" s="9" t="s">
        <v>89</v>
      </c>
      <c r="AA776" s="9">
        <v>1011352</v>
      </c>
      <c r="AB776" s="9" t="s">
        <v>44</v>
      </c>
      <c r="AC776" s="9" t="s">
        <v>40</v>
      </c>
      <c r="AD776" s="9">
        <v>72459</v>
      </c>
      <c r="AE776" s="9">
        <v>800515691</v>
      </c>
      <c r="AF776" s="9">
        <v>800699013</v>
      </c>
      <c r="AG776" s="9" t="s">
        <v>41</v>
      </c>
      <c r="AH776" s="9">
        <v>100</v>
      </c>
      <c r="AI776" s="14" t="s">
        <v>56</v>
      </c>
    </row>
    <row r="777" spans="1:35" x14ac:dyDescent="0.25">
      <c r="A777" s="8">
        <v>930</v>
      </c>
      <c r="B777" s="9" t="s">
        <v>52</v>
      </c>
      <c r="C777" s="9">
        <v>0</v>
      </c>
      <c r="D777" s="9" t="s">
        <v>60</v>
      </c>
      <c r="E777" s="9" t="s">
        <v>60</v>
      </c>
      <c r="F777" s="10" t="s">
        <v>2039</v>
      </c>
      <c r="G777" s="9" t="s">
        <v>856</v>
      </c>
      <c r="H777" s="9">
        <v>1012387266</v>
      </c>
      <c r="I777" s="9">
        <v>899999230</v>
      </c>
      <c r="J777" s="9" t="s">
        <v>87</v>
      </c>
      <c r="K777" s="9">
        <v>81185040</v>
      </c>
      <c r="L777" s="9">
        <v>1012387266</v>
      </c>
      <c r="M777" s="9" t="s">
        <v>856</v>
      </c>
      <c r="N777" s="9">
        <v>54982</v>
      </c>
      <c r="O777" s="9" t="s">
        <v>62</v>
      </c>
      <c r="P777" s="9" t="s">
        <v>61</v>
      </c>
      <c r="Q777" s="9" t="s">
        <v>58</v>
      </c>
      <c r="R777" s="12">
        <v>44345</v>
      </c>
      <c r="S777" s="12">
        <v>44344</v>
      </c>
      <c r="T777" s="12">
        <v>45000</v>
      </c>
      <c r="U777" s="12">
        <v>45007</v>
      </c>
      <c r="V777" s="12">
        <v>45002</v>
      </c>
      <c r="W777" s="13">
        <v>233000</v>
      </c>
      <c r="X777" s="9" t="s">
        <v>857</v>
      </c>
      <c r="Y777" s="9" t="s">
        <v>59</v>
      </c>
      <c r="Z777" s="9" t="s">
        <v>89</v>
      </c>
      <c r="AA777" s="9">
        <v>1011352</v>
      </c>
      <c r="AB777" s="9" t="s">
        <v>44</v>
      </c>
      <c r="AC777" s="9" t="s">
        <v>40</v>
      </c>
      <c r="AD777" s="9">
        <v>72458</v>
      </c>
      <c r="AE777" s="9">
        <v>800515691</v>
      </c>
      <c r="AF777" s="9">
        <v>800699013</v>
      </c>
      <c r="AG777" s="9" t="s">
        <v>41</v>
      </c>
      <c r="AH777" s="9">
        <v>100</v>
      </c>
      <c r="AI777" s="14" t="s">
        <v>56</v>
      </c>
    </row>
    <row r="778" spans="1:35" x14ac:dyDescent="0.25">
      <c r="A778" s="8">
        <v>930</v>
      </c>
      <c r="B778" s="9" t="s">
        <v>52</v>
      </c>
      <c r="C778" s="9">
        <v>0</v>
      </c>
      <c r="D778" s="9" t="s">
        <v>60</v>
      </c>
      <c r="E778" s="9" t="s">
        <v>60</v>
      </c>
      <c r="F778" s="10" t="s">
        <v>2039</v>
      </c>
      <c r="G778" s="9" t="s">
        <v>858</v>
      </c>
      <c r="H778" s="9">
        <v>1016099254</v>
      </c>
      <c r="I778" s="9">
        <v>899999230</v>
      </c>
      <c r="J778" s="9" t="s">
        <v>87</v>
      </c>
      <c r="K778" s="9">
        <v>42691817</v>
      </c>
      <c r="L778" s="9">
        <v>1016099254</v>
      </c>
      <c r="M778" s="9" t="s">
        <v>858</v>
      </c>
      <c r="N778" s="9">
        <v>54989</v>
      </c>
      <c r="O778" s="9" t="s">
        <v>62</v>
      </c>
      <c r="P778" s="9" t="s">
        <v>61</v>
      </c>
      <c r="Q778" s="9" t="s">
        <v>58</v>
      </c>
      <c r="R778" s="12">
        <v>44347</v>
      </c>
      <c r="S778" s="12">
        <v>44335</v>
      </c>
      <c r="T778" s="12">
        <v>45000</v>
      </c>
      <c r="U778" s="12">
        <v>45007</v>
      </c>
      <c r="V778" s="12">
        <v>45002</v>
      </c>
      <c r="W778" s="13">
        <v>180000</v>
      </c>
      <c r="X778" s="9" t="s">
        <v>859</v>
      </c>
      <c r="Y778" s="9" t="s">
        <v>59</v>
      </c>
      <c r="Z778" s="9" t="s">
        <v>89</v>
      </c>
      <c r="AA778" s="9">
        <v>1011352</v>
      </c>
      <c r="AB778" s="9" t="s">
        <v>44</v>
      </c>
      <c r="AC778" s="9" t="s">
        <v>40</v>
      </c>
      <c r="AD778" s="9">
        <v>72460</v>
      </c>
      <c r="AE778" s="9">
        <v>800515691</v>
      </c>
      <c r="AF778" s="9">
        <v>800699013</v>
      </c>
      <c r="AG778" s="9" t="s">
        <v>41</v>
      </c>
      <c r="AH778" s="9">
        <v>100</v>
      </c>
      <c r="AI778" s="14" t="s">
        <v>56</v>
      </c>
    </row>
    <row r="779" spans="1:35" x14ac:dyDescent="0.25">
      <c r="A779" s="8">
        <v>930</v>
      </c>
      <c r="B779" s="9" t="s">
        <v>52</v>
      </c>
      <c r="C779" s="9">
        <v>0</v>
      </c>
      <c r="D779" s="9" t="s">
        <v>60</v>
      </c>
      <c r="E779" s="9" t="s">
        <v>60</v>
      </c>
      <c r="F779" s="10" t="s">
        <v>2039</v>
      </c>
      <c r="G779" s="9" t="s">
        <v>860</v>
      </c>
      <c r="H779" s="9">
        <v>1012465280</v>
      </c>
      <c r="I779" s="9">
        <v>899999230</v>
      </c>
      <c r="J779" s="9" t="s">
        <v>87</v>
      </c>
      <c r="K779" s="9">
        <v>81235050</v>
      </c>
      <c r="L779" s="9">
        <v>1012465280</v>
      </c>
      <c r="M779" s="9" t="s">
        <v>860</v>
      </c>
      <c r="N779" s="9">
        <v>54990</v>
      </c>
      <c r="O779" s="9" t="s">
        <v>62</v>
      </c>
      <c r="P779" s="9" t="s">
        <v>61</v>
      </c>
      <c r="Q779" s="9" t="s">
        <v>58</v>
      </c>
      <c r="R779" s="12">
        <v>44363</v>
      </c>
      <c r="S779" s="12">
        <v>44358</v>
      </c>
      <c r="T779" s="12">
        <v>45000</v>
      </c>
      <c r="U779" s="12">
        <v>45007</v>
      </c>
      <c r="V779" s="12">
        <v>45002</v>
      </c>
      <c r="W779" s="13">
        <v>69900</v>
      </c>
      <c r="X779" s="9" t="s">
        <v>861</v>
      </c>
      <c r="Y779" s="9" t="s">
        <v>59</v>
      </c>
      <c r="Z779" s="9" t="s">
        <v>89</v>
      </c>
      <c r="AA779" s="9">
        <v>1011352</v>
      </c>
      <c r="AB779" s="9" t="s">
        <v>44</v>
      </c>
      <c r="AC779" s="9" t="s">
        <v>40</v>
      </c>
      <c r="AD779" s="9">
        <v>72456</v>
      </c>
      <c r="AE779" s="9">
        <v>800515691</v>
      </c>
      <c r="AF779" s="9">
        <v>800699013</v>
      </c>
      <c r="AG779" s="9" t="s">
        <v>41</v>
      </c>
      <c r="AH779" s="9">
        <v>100</v>
      </c>
      <c r="AI779" s="14" t="s">
        <v>56</v>
      </c>
    </row>
    <row r="780" spans="1:35" x14ac:dyDescent="0.25">
      <c r="A780" s="8">
        <v>930</v>
      </c>
      <c r="B780" s="9" t="s">
        <v>52</v>
      </c>
      <c r="C780" s="9">
        <v>0</v>
      </c>
      <c r="D780" s="9" t="s">
        <v>60</v>
      </c>
      <c r="E780" s="9" t="s">
        <v>60</v>
      </c>
      <c r="F780" s="10" t="s">
        <v>2039</v>
      </c>
      <c r="G780" s="9" t="s">
        <v>227</v>
      </c>
      <c r="H780" s="9">
        <v>1023977475</v>
      </c>
      <c r="I780" s="9">
        <v>899999230</v>
      </c>
      <c r="J780" s="9" t="s">
        <v>87</v>
      </c>
      <c r="K780" s="9">
        <v>81424715</v>
      </c>
      <c r="L780" s="9">
        <v>1023977475</v>
      </c>
      <c r="M780" s="9" t="s">
        <v>227</v>
      </c>
      <c r="N780" s="9">
        <v>55021</v>
      </c>
      <c r="O780" s="9" t="s">
        <v>62</v>
      </c>
      <c r="P780" s="9" t="s">
        <v>61</v>
      </c>
      <c r="Q780" s="9" t="s">
        <v>58</v>
      </c>
      <c r="R780" s="12">
        <v>44436</v>
      </c>
      <c r="S780" s="12">
        <v>44434</v>
      </c>
      <c r="T780" s="12">
        <v>45001</v>
      </c>
      <c r="U780" s="12">
        <v>45008</v>
      </c>
      <c r="V780" s="12">
        <v>45006</v>
      </c>
      <c r="W780" s="13">
        <v>180000</v>
      </c>
      <c r="X780" s="9" t="s">
        <v>862</v>
      </c>
      <c r="Y780" s="9" t="s">
        <v>59</v>
      </c>
      <c r="Z780" s="9" t="s">
        <v>89</v>
      </c>
      <c r="AA780" s="9">
        <v>1011458</v>
      </c>
      <c r="AB780" s="9" t="s">
        <v>44</v>
      </c>
      <c r="AC780" s="9" t="s">
        <v>40</v>
      </c>
      <c r="AD780" s="9">
        <v>72462</v>
      </c>
      <c r="AE780" s="9">
        <v>800515885</v>
      </c>
      <c r="AF780" s="9">
        <v>800699151</v>
      </c>
      <c r="AG780" s="9" t="s">
        <v>41</v>
      </c>
      <c r="AH780" s="9">
        <v>100</v>
      </c>
      <c r="AI780" s="14" t="s">
        <v>56</v>
      </c>
    </row>
    <row r="781" spans="1:35" x14ac:dyDescent="0.25">
      <c r="A781" s="8">
        <v>930</v>
      </c>
      <c r="B781" s="9" t="s">
        <v>52</v>
      </c>
      <c r="C781" s="9">
        <v>0</v>
      </c>
      <c r="D781" s="9" t="s">
        <v>60</v>
      </c>
      <c r="E781" s="9" t="s">
        <v>60</v>
      </c>
      <c r="F781" s="10" t="s">
        <v>2039</v>
      </c>
      <c r="G781" s="9" t="s">
        <v>863</v>
      </c>
      <c r="H781" s="9">
        <v>1007454130</v>
      </c>
      <c r="I781" s="9">
        <v>899999230</v>
      </c>
      <c r="J781" s="9" t="s">
        <v>87</v>
      </c>
      <c r="K781" s="9">
        <v>81296802</v>
      </c>
      <c r="L781" s="9">
        <v>1007454130</v>
      </c>
      <c r="M781" s="9" t="s">
        <v>863</v>
      </c>
      <c r="N781" s="9">
        <v>55005</v>
      </c>
      <c r="O781" s="9" t="s">
        <v>62</v>
      </c>
      <c r="P781" s="9" t="s">
        <v>61</v>
      </c>
      <c r="Q781" s="9" t="s">
        <v>58</v>
      </c>
      <c r="R781" s="12">
        <v>44398</v>
      </c>
      <c r="S781" s="12">
        <v>44278</v>
      </c>
      <c r="T781" s="12">
        <v>45000</v>
      </c>
      <c r="U781" s="12">
        <v>45007</v>
      </c>
      <c r="V781" s="12">
        <v>45002</v>
      </c>
      <c r="W781" s="13">
        <v>309400</v>
      </c>
      <c r="X781" s="9" t="s">
        <v>864</v>
      </c>
      <c r="Y781" s="9" t="s">
        <v>59</v>
      </c>
      <c r="Z781" s="9" t="s">
        <v>89</v>
      </c>
      <c r="AA781" s="9">
        <v>1011352</v>
      </c>
      <c r="AB781" s="9" t="s">
        <v>44</v>
      </c>
      <c r="AC781" s="9" t="s">
        <v>40</v>
      </c>
      <c r="AD781" s="9">
        <v>72461</v>
      </c>
      <c r="AE781" s="9">
        <v>800515691</v>
      </c>
      <c r="AF781" s="9">
        <v>800699013</v>
      </c>
      <c r="AG781" s="9" t="s">
        <v>41</v>
      </c>
      <c r="AH781" s="9">
        <v>100</v>
      </c>
      <c r="AI781" s="14" t="s">
        <v>56</v>
      </c>
    </row>
    <row r="782" spans="1:35" x14ac:dyDescent="0.25">
      <c r="A782" s="8">
        <v>930</v>
      </c>
      <c r="B782" s="9" t="s">
        <v>52</v>
      </c>
      <c r="C782" s="9">
        <v>0</v>
      </c>
      <c r="D782" s="9" t="s">
        <v>60</v>
      </c>
      <c r="E782" s="9" t="s">
        <v>60</v>
      </c>
      <c r="F782" s="10" t="s">
        <v>2039</v>
      </c>
      <c r="G782" s="9" t="s">
        <v>168</v>
      </c>
      <c r="H782" s="9">
        <v>1022424685</v>
      </c>
      <c r="I782" s="9">
        <v>899999230</v>
      </c>
      <c r="J782" s="9" t="s">
        <v>87</v>
      </c>
      <c r="K782" s="9">
        <v>81351522</v>
      </c>
      <c r="L782" s="9">
        <v>1022424685</v>
      </c>
      <c r="M782" s="9" t="s">
        <v>168</v>
      </c>
      <c r="N782" s="9">
        <v>55016</v>
      </c>
      <c r="O782" s="9" t="s">
        <v>62</v>
      </c>
      <c r="P782" s="9" t="s">
        <v>61</v>
      </c>
      <c r="Q782" s="9" t="s">
        <v>37</v>
      </c>
      <c r="R782" s="12">
        <v>44418</v>
      </c>
      <c r="S782" s="12">
        <v>44412</v>
      </c>
      <c r="T782" s="12">
        <v>45000</v>
      </c>
      <c r="U782" s="12">
        <v>45007</v>
      </c>
      <c r="V782" s="12">
        <v>45002</v>
      </c>
      <c r="W782" s="13">
        <v>112500</v>
      </c>
      <c r="X782" s="9" t="s">
        <v>865</v>
      </c>
      <c r="Y782" s="9" t="s">
        <v>38</v>
      </c>
      <c r="Z782" s="9" t="s">
        <v>89</v>
      </c>
      <c r="AA782" s="9">
        <v>1011352</v>
      </c>
      <c r="AB782" s="9" t="s">
        <v>44</v>
      </c>
      <c r="AC782" s="9" t="s">
        <v>40</v>
      </c>
      <c r="AD782" s="9">
        <v>72457</v>
      </c>
      <c r="AE782" s="9">
        <v>800515691</v>
      </c>
      <c r="AF782" s="9">
        <v>800699013</v>
      </c>
      <c r="AG782" s="9" t="s">
        <v>41</v>
      </c>
      <c r="AH782" s="9">
        <v>100</v>
      </c>
      <c r="AI782" s="14" t="s">
        <v>56</v>
      </c>
    </row>
    <row r="783" spans="1:35" x14ac:dyDescent="0.25">
      <c r="A783" s="8">
        <v>930</v>
      </c>
      <c r="B783" s="9" t="s">
        <v>52</v>
      </c>
      <c r="C783" s="9">
        <v>0</v>
      </c>
      <c r="D783" s="9" t="s">
        <v>60</v>
      </c>
      <c r="E783" s="9" t="s">
        <v>60</v>
      </c>
      <c r="F783" s="10" t="s">
        <v>2039</v>
      </c>
      <c r="G783" s="9" t="s">
        <v>866</v>
      </c>
      <c r="H783" s="9">
        <v>1000833153</v>
      </c>
      <c r="I783" s="9">
        <v>899999230</v>
      </c>
      <c r="J783" s="9" t="s">
        <v>87</v>
      </c>
      <c r="K783" s="9">
        <v>81040144</v>
      </c>
      <c r="L783" s="9">
        <v>1000833153</v>
      </c>
      <c r="M783" s="9" t="s">
        <v>866</v>
      </c>
      <c r="N783" s="9">
        <v>55018</v>
      </c>
      <c r="O783" s="9" t="s">
        <v>62</v>
      </c>
      <c r="P783" s="9" t="s">
        <v>61</v>
      </c>
      <c r="Q783" s="9" t="s">
        <v>58</v>
      </c>
      <c r="R783" s="12">
        <v>44420</v>
      </c>
      <c r="S783" s="12">
        <v>44418</v>
      </c>
      <c r="T783" s="12">
        <v>45000</v>
      </c>
      <c r="U783" s="12">
        <v>45007</v>
      </c>
      <c r="V783" s="12">
        <v>45002</v>
      </c>
      <c r="W783" s="13">
        <v>90000</v>
      </c>
      <c r="X783" s="9" t="s">
        <v>867</v>
      </c>
      <c r="Y783" s="9" t="s">
        <v>59</v>
      </c>
      <c r="Z783" s="9" t="s">
        <v>89</v>
      </c>
      <c r="AA783" s="9">
        <v>1011352</v>
      </c>
      <c r="AB783" s="9" t="s">
        <v>44</v>
      </c>
      <c r="AC783" s="9" t="s">
        <v>40</v>
      </c>
      <c r="AD783" s="9">
        <v>72455</v>
      </c>
      <c r="AE783" s="9">
        <v>800515691</v>
      </c>
      <c r="AF783" s="9">
        <v>800699013</v>
      </c>
      <c r="AG783" s="9" t="s">
        <v>41</v>
      </c>
      <c r="AH783" s="9">
        <v>100</v>
      </c>
      <c r="AI783" s="14" t="s">
        <v>56</v>
      </c>
    </row>
    <row r="784" spans="1:35" x14ac:dyDescent="0.25">
      <c r="A784" s="8">
        <v>930</v>
      </c>
      <c r="B784" s="9" t="s">
        <v>52</v>
      </c>
      <c r="C784" s="9">
        <v>0</v>
      </c>
      <c r="D784" s="9" t="s">
        <v>60</v>
      </c>
      <c r="E784" s="9" t="s">
        <v>60</v>
      </c>
      <c r="F784" s="10" t="s">
        <v>2037</v>
      </c>
      <c r="G784" s="9" t="s">
        <v>868</v>
      </c>
      <c r="H784" s="9">
        <v>1002460282</v>
      </c>
      <c r="I784" s="9">
        <v>899999230</v>
      </c>
      <c r="J784" s="9" t="s">
        <v>87</v>
      </c>
      <c r="K784" s="9">
        <v>83312375</v>
      </c>
      <c r="L784" s="9">
        <v>1002460282</v>
      </c>
      <c r="M784" s="9" t="s">
        <v>868</v>
      </c>
      <c r="N784" s="9">
        <v>55372</v>
      </c>
      <c r="O784" s="9" t="s">
        <v>62</v>
      </c>
      <c r="P784" s="9" t="s">
        <v>61</v>
      </c>
      <c r="Q784" s="9" t="s">
        <v>58</v>
      </c>
      <c r="R784" s="12">
        <v>44701</v>
      </c>
      <c r="S784" s="12">
        <v>44701</v>
      </c>
      <c r="T784" s="12">
        <v>45020</v>
      </c>
      <c r="U784" s="12">
        <v>45027</v>
      </c>
      <c r="V784" s="12">
        <v>45021</v>
      </c>
      <c r="W784" s="13">
        <v>130500</v>
      </c>
      <c r="X784" s="9" t="s">
        <v>869</v>
      </c>
      <c r="Y784" s="9" t="s">
        <v>59</v>
      </c>
      <c r="Z784" s="9" t="s">
        <v>89</v>
      </c>
      <c r="AA784" s="9">
        <v>1015285</v>
      </c>
      <c r="AB784" s="9" t="s">
        <v>39</v>
      </c>
      <c r="AC784" s="9" t="s">
        <v>40</v>
      </c>
      <c r="AD784" s="9">
        <v>72466</v>
      </c>
      <c r="AE784" s="9">
        <v>800518459</v>
      </c>
      <c r="AF784" s="9">
        <v>800702247</v>
      </c>
      <c r="AG784" s="9" t="s">
        <v>41</v>
      </c>
      <c r="AH784" s="9">
        <v>100</v>
      </c>
      <c r="AI784" s="14" t="s">
        <v>56</v>
      </c>
    </row>
    <row r="785" spans="1:35" x14ac:dyDescent="0.25">
      <c r="A785" s="8">
        <v>930</v>
      </c>
      <c r="B785" s="9" t="s">
        <v>52</v>
      </c>
      <c r="C785" s="9">
        <v>0</v>
      </c>
      <c r="D785" s="9" t="s">
        <v>60</v>
      </c>
      <c r="E785" s="9" t="s">
        <v>60</v>
      </c>
      <c r="F785" s="10" t="s">
        <v>2037</v>
      </c>
      <c r="G785" s="9" t="s">
        <v>870</v>
      </c>
      <c r="H785" s="9">
        <v>1030697731</v>
      </c>
      <c r="I785" s="9">
        <v>899999230</v>
      </c>
      <c r="J785" s="9" t="s">
        <v>87</v>
      </c>
      <c r="K785" s="9">
        <v>83312399</v>
      </c>
      <c r="L785" s="9">
        <v>1030697731</v>
      </c>
      <c r="M785" s="9" t="s">
        <v>870</v>
      </c>
      <c r="N785" s="9">
        <v>55373</v>
      </c>
      <c r="O785" s="9" t="s">
        <v>62</v>
      </c>
      <c r="P785" s="9" t="s">
        <v>61</v>
      </c>
      <c r="Q785" s="9" t="s">
        <v>58</v>
      </c>
      <c r="R785" s="12">
        <v>44701</v>
      </c>
      <c r="S785" s="12">
        <v>44701</v>
      </c>
      <c r="T785" s="12">
        <v>45020</v>
      </c>
      <c r="U785" s="12">
        <v>45027</v>
      </c>
      <c r="V785" s="12">
        <v>45021</v>
      </c>
      <c r="W785" s="13">
        <v>158600</v>
      </c>
      <c r="X785" s="9" t="s">
        <v>871</v>
      </c>
      <c r="Y785" s="9" t="s">
        <v>59</v>
      </c>
      <c r="Z785" s="9" t="s">
        <v>89</v>
      </c>
      <c r="AA785" s="9">
        <v>1015285</v>
      </c>
      <c r="AB785" s="9" t="s">
        <v>39</v>
      </c>
      <c r="AC785" s="9" t="s">
        <v>40</v>
      </c>
      <c r="AD785" s="9">
        <v>72475</v>
      </c>
      <c r="AE785" s="9">
        <v>800518459</v>
      </c>
      <c r="AF785" s="9">
        <v>800702247</v>
      </c>
      <c r="AG785" s="9" t="s">
        <v>41</v>
      </c>
      <c r="AH785" s="9">
        <v>100</v>
      </c>
      <c r="AI785" s="14" t="s">
        <v>56</v>
      </c>
    </row>
    <row r="786" spans="1:35" x14ac:dyDescent="0.25">
      <c r="A786" s="8">
        <v>930</v>
      </c>
      <c r="B786" s="9" t="s">
        <v>52</v>
      </c>
      <c r="C786" s="9">
        <v>0</v>
      </c>
      <c r="D786" s="9" t="s">
        <v>60</v>
      </c>
      <c r="E786" s="9" t="s">
        <v>60</v>
      </c>
      <c r="F786" s="10" t="s">
        <v>2037</v>
      </c>
      <c r="G786" s="9" t="s">
        <v>872</v>
      </c>
      <c r="H786" s="9">
        <v>1001309379</v>
      </c>
      <c r="I786" s="9">
        <v>899999230</v>
      </c>
      <c r="J786" s="9" t="s">
        <v>87</v>
      </c>
      <c r="K786" s="9">
        <v>83358724</v>
      </c>
      <c r="L786" s="9">
        <v>1001309379</v>
      </c>
      <c r="M786" s="9" t="s">
        <v>872</v>
      </c>
      <c r="N786" s="9">
        <v>55378</v>
      </c>
      <c r="O786" s="9" t="s">
        <v>62</v>
      </c>
      <c r="P786" s="9" t="s">
        <v>61</v>
      </c>
      <c r="Q786" s="9" t="s">
        <v>58</v>
      </c>
      <c r="R786" s="12">
        <v>44678</v>
      </c>
      <c r="S786" s="12">
        <v>44677</v>
      </c>
      <c r="T786" s="12">
        <v>45020</v>
      </c>
      <c r="U786" s="12">
        <v>45027</v>
      </c>
      <c r="V786" s="12">
        <v>45021</v>
      </c>
      <c r="W786" s="13">
        <v>113900</v>
      </c>
      <c r="X786" s="9" t="s">
        <v>873</v>
      </c>
      <c r="Y786" s="9" t="s">
        <v>59</v>
      </c>
      <c r="Z786" s="9" t="s">
        <v>89</v>
      </c>
      <c r="AA786" s="9">
        <v>1015285</v>
      </c>
      <c r="AB786" s="9" t="s">
        <v>39</v>
      </c>
      <c r="AC786" s="9" t="s">
        <v>40</v>
      </c>
      <c r="AD786" s="9">
        <v>72469</v>
      </c>
      <c r="AE786" s="9">
        <v>800518459</v>
      </c>
      <c r="AF786" s="9">
        <v>800702247</v>
      </c>
      <c r="AG786" s="9" t="s">
        <v>41</v>
      </c>
      <c r="AH786" s="9">
        <v>100</v>
      </c>
      <c r="AI786" s="14" t="s">
        <v>56</v>
      </c>
    </row>
    <row r="787" spans="1:35" x14ac:dyDescent="0.25">
      <c r="A787" s="8">
        <v>930</v>
      </c>
      <c r="B787" s="9" t="s">
        <v>52</v>
      </c>
      <c r="C787" s="9">
        <v>0</v>
      </c>
      <c r="D787" s="9" t="s">
        <v>60</v>
      </c>
      <c r="E787" s="9" t="s">
        <v>60</v>
      </c>
      <c r="F787" s="10" t="s">
        <v>2037</v>
      </c>
      <c r="G787" s="9" t="s">
        <v>874</v>
      </c>
      <c r="H787" s="9">
        <v>1014309058</v>
      </c>
      <c r="I787" s="9">
        <v>899999230</v>
      </c>
      <c r="J787" s="9" t="s">
        <v>87</v>
      </c>
      <c r="K787" s="9">
        <v>83358758</v>
      </c>
      <c r="L787" s="9">
        <v>1014309058</v>
      </c>
      <c r="M787" s="9" t="s">
        <v>874</v>
      </c>
      <c r="N787" s="9">
        <v>55379</v>
      </c>
      <c r="O787" s="9" t="s">
        <v>62</v>
      </c>
      <c r="P787" s="9" t="s">
        <v>61</v>
      </c>
      <c r="Q787" s="9" t="s">
        <v>37</v>
      </c>
      <c r="R787" s="12">
        <v>44679</v>
      </c>
      <c r="S787" s="12">
        <v>44678</v>
      </c>
      <c r="T787" s="12">
        <v>45020</v>
      </c>
      <c r="U787" s="12">
        <v>45027</v>
      </c>
      <c r="V787" s="12">
        <v>45021</v>
      </c>
      <c r="W787" s="13">
        <v>170200</v>
      </c>
      <c r="X787" s="9" t="s">
        <v>875</v>
      </c>
      <c r="Y787" s="9" t="s">
        <v>38</v>
      </c>
      <c r="Z787" s="9" t="s">
        <v>89</v>
      </c>
      <c r="AA787" s="9">
        <v>1015285</v>
      </c>
      <c r="AB787" s="9" t="s">
        <v>39</v>
      </c>
      <c r="AC787" s="9" t="s">
        <v>40</v>
      </c>
      <c r="AD787" s="9">
        <v>72468</v>
      </c>
      <c r="AE787" s="9">
        <v>800518459</v>
      </c>
      <c r="AF787" s="9">
        <v>800702247</v>
      </c>
      <c r="AG787" s="9" t="s">
        <v>41</v>
      </c>
      <c r="AH787" s="9">
        <v>100</v>
      </c>
      <c r="AI787" s="14" t="s">
        <v>56</v>
      </c>
    </row>
    <row r="788" spans="1:35" x14ac:dyDescent="0.25">
      <c r="A788" s="8">
        <v>930</v>
      </c>
      <c r="B788" s="9" t="s">
        <v>52</v>
      </c>
      <c r="C788" s="9">
        <v>0</v>
      </c>
      <c r="D788" s="9" t="s">
        <v>60</v>
      </c>
      <c r="E788" s="9" t="s">
        <v>60</v>
      </c>
      <c r="F788" s="10" t="s">
        <v>2037</v>
      </c>
      <c r="G788" s="9" t="s">
        <v>876</v>
      </c>
      <c r="H788" s="9">
        <v>1000855897</v>
      </c>
      <c r="I788" s="9">
        <v>899999230</v>
      </c>
      <c r="J788" s="9" t="s">
        <v>87</v>
      </c>
      <c r="K788" s="9">
        <v>83358754</v>
      </c>
      <c r="L788" s="9">
        <v>1000855897</v>
      </c>
      <c r="M788" s="9" t="s">
        <v>876</v>
      </c>
      <c r="N788" s="9">
        <v>55380</v>
      </c>
      <c r="O788" s="9" t="s">
        <v>62</v>
      </c>
      <c r="P788" s="9" t="s">
        <v>61</v>
      </c>
      <c r="Q788" s="9" t="s">
        <v>58</v>
      </c>
      <c r="R788" s="12">
        <v>44697</v>
      </c>
      <c r="S788" s="12">
        <v>44697</v>
      </c>
      <c r="T788" s="12">
        <v>45020</v>
      </c>
      <c r="U788" s="12">
        <v>45027</v>
      </c>
      <c r="V788" s="12">
        <v>45021</v>
      </c>
      <c r="W788" s="13">
        <v>170200</v>
      </c>
      <c r="X788" s="9" t="s">
        <v>877</v>
      </c>
      <c r="Y788" s="9" t="s">
        <v>59</v>
      </c>
      <c r="Z788" s="9" t="s">
        <v>89</v>
      </c>
      <c r="AA788" s="9">
        <v>1015285</v>
      </c>
      <c r="AB788" s="9" t="s">
        <v>39</v>
      </c>
      <c r="AC788" s="9" t="s">
        <v>40</v>
      </c>
      <c r="AD788" s="9">
        <v>72477</v>
      </c>
      <c r="AE788" s="9">
        <v>800518459</v>
      </c>
      <c r="AF788" s="9">
        <v>800702247</v>
      </c>
      <c r="AG788" s="9" t="s">
        <v>41</v>
      </c>
      <c r="AH788" s="9">
        <v>100</v>
      </c>
      <c r="AI788" s="14" t="s">
        <v>56</v>
      </c>
    </row>
    <row r="789" spans="1:35" x14ac:dyDescent="0.25">
      <c r="A789" s="8">
        <v>930</v>
      </c>
      <c r="B789" s="9" t="s">
        <v>52</v>
      </c>
      <c r="C789" s="9">
        <v>0</v>
      </c>
      <c r="D789" s="9" t="s">
        <v>60</v>
      </c>
      <c r="E789" s="9" t="s">
        <v>60</v>
      </c>
      <c r="F789" s="10" t="s">
        <v>2037</v>
      </c>
      <c r="G789" s="9" t="s">
        <v>874</v>
      </c>
      <c r="H789" s="9">
        <v>1014309058</v>
      </c>
      <c r="I789" s="9">
        <v>899999230</v>
      </c>
      <c r="J789" s="9" t="s">
        <v>87</v>
      </c>
      <c r="K789" s="9">
        <v>83358758</v>
      </c>
      <c r="L789" s="9">
        <v>1014309058</v>
      </c>
      <c r="M789" s="9" t="s">
        <v>874</v>
      </c>
      <c r="N789" s="9">
        <v>55379</v>
      </c>
      <c r="O789" s="9" t="s">
        <v>62</v>
      </c>
      <c r="P789" s="9" t="s">
        <v>61</v>
      </c>
      <c r="Q789" s="9" t="s">
        <v>58</v>
      </c>
      <c r="R789" s="12">
        <v>44679</v>
      </c>
      <c r="S789" s="12">
        <v>44678</v>
      </c>
      <c r="T789" s="12">
        <v>45035</v>
      </c>
      <c r="U789" s="12">
        <v>45042</v>
      </c>
      <c r="V789" s="12">
        <v>45040</v>
      </c>
      <c r="W789" s="13">
        <v>72900</v>
      </c>
      <c r="X789" s="9" t="s">
        <v>875</v>
      </c>
      <c r="Y789" s="9" t="s">
        <v>59</v>
      </c>
      <c r="Z789" s="9" t="s">
        <v>89</v>
      </c>
      <c r="AA789" s="9">
        <v>1018444</v>
      </c>
      <c r="AB789" s="9" t="s">
        <v>44</v>
      </c>
      <c r="AC789" s="9" t="s">
        <v>40</v>
      </c>
      <c r="AD789" s="9">
        <v>72492</v>
      </c>
      <c r="AE789" s="9">
        <v>800520268</v>
      </c>
      <c r="AF789" s="9">
        <v>800704357</v>
      </c>
      <c r="AG789" s="9" t="s">
        <v>41</v>
      </c>
      <c r="AH789" s="9">
        <v>100</v>
      </c>
      <c r="AI789" s="14" t="s">
        <v>56</v>
      </c>
    </row>
    <row r="790" spans="1:35" x14ac:dyDescent="0.25">
      <c r="A790" s="8">
        <v>930</v>
      </c>
      <c r="B790" s="9" t="s">
        <v>52</v>
      </c>
      <c r="C790" s="9">
        <v>0</v>
      </c>
      <c r="D790" s="9" t="s">
        <v>60</v>
      </c>
      <c r="E790" s="9" t="s">
        <v>60</v>
      </c>
      <c r="F790" s="10" t="s">
        <v>2037</v>
      </c>
      <c r="G790" s="9" t="s">
        <v>878</v>
      </c>
      <c r="H790" s="9">
        <v>1000465271</v>
      </c>
      <c r="I790" s="9">
        <v>899999230</v>
      </c>
      <c r="J790" s="9" t="s">
        <v>87</v>
      </c>
      <c r="K790" s="9">
        <v>83799348</v>
      </c>
      <c r="L790" s="9">
        <v>1000465271</v>
      </c>
      <c r="M790" s="9" t="s">
        <v>878</v>
      </c>
      <c r="N790" s="9">
        <v>55381</v>
      </c>
      <c r="O790" s="9" t="s">
        <v>62</v>
      </c>
      <c r="P790" s="9" t="s">
        <v>61</v>
      </c>
      <c r="Q790" s="9" t="s">
        <v>58</v>
      </c>
      <c r="R790" s="12">
        <v>45012</v>
      </c>
      <c r="S790" s="12">
        <v>44638</v>
      </c>
      <c r="T790" s="12">
        <v>45020</v>
      </c>
      <c r="U790" s="12">
        <v>45027</v>
      </c>
      <c r="V790" s="12">
        <v>45021</v>
      </c>
      <c r="W790" s="13">
        <v>113900</v>
      </c>
      <c r="X790" s="9" t="s">
        <v>879</v>
      </c>
      <c r="Y790" s="9" t="s">
        <v>59</v>
      </c>
      <c r="Z790" s="9" t="s">
        <v>89</v>
      </c>
      <c r="AA790" s="9">
        <v>1015285</v>
      </c>
      <c r="AB790" s="9" t="s">
        <v>39</v>
      </c>
      <c r="AC790" s="9" t="s">
        <v>40</v>
      </c>
      <c r="AD790" s="9">
        <v>72465</v>
      </c>
      <c r="AE790" s="9">
        <v>800518459</v>
      </c>
      <c r="AF790" s="9">
        <v>800702247</v>
      </c>
      <c r="AG790" s="9" t="s">
        <v>41</v>
      </c>
      <c r="AH790" s="9">
        <v>100</v>
      </c>
      <c r="AI790" s="14" t="s">
        <v>56</v>
      </c>
    </row>
    <row r="791" spans="1:35" x14ac:dyDescent="0.25">
      <c r="A791" s="8">
        <v>930</v>
      </c>
      <c r="B791" s="9" t="s">
        <v>52</v>
      </c>
      <c r="C791" s="9">
        <v>0</v>
      </c>
      <c r="D791" s="9" t="s">
        <v>60</v>
      </c>
      <c r="E791" s="9" t="s">
        <v>60</v>
      </c>
      <c r="F791" s="10" t="s">
        <v>2037</v>
      </c>
      <c r="G791" s="9" t="s">
        <v>880</v>
      </c>
      <c r="H791" s="9">
        <v>80825764</v>
      </c>
      <c r="I791" s="9">
        <v>899999230</v>
      </c>
      <c r="J791" s="9" t="s">
        <v>87</v>
      </c>
      <c r="K791" s="9">
        <v>10091075</v>
      </c>
      <c r="L791" s="9">
        <v>80825764</v>
      </c>
      <c r="M791" s="9" t="s">
        <v>880</v>
      </c>
      <c r="N791" s="9">
        <v>55382</v>
      </c>
      <c r="O791" s="9" t="s">
        <v>62</v>
      </c>
      <c r="P791" s="9" t="s">
        <v>61</v>
      </c>
      <c r="Q791" s="9" t="s">
        <v>58</v>
      </c>
      <c r="R791" s="12">
        <v>44677</v>
      </c>
      <c r="S791" s="12">
        <v>44676</v>
      </c>
      <c r="T791" s="12">
        <v>45020</v>
      </c>
      <c r="U791" s="12">
        <v>45027</v>
      </c>
      <c r="V791" s="12">
        <v>45021</v>
      </c>
      <c r="W791" s="13">
        <v>186800</v>
      </c>
      <c r="X791" s="9" t="s">
        <v>881</v>
      </c>
      <c r="Y791" s="9" t="s">
        <v>59</v>
      </c>
      <c r="Z791" s="9" t="s">
        <v>89</v>
      </c>
      <c r="AA791" s="9">
        <v>1015285</v>
      </c>
      <c r="AB791" s="9" t="s">
        <v>39</v>
      </c>
      <c r="AC791" s="9" t="s">
        <v>40</v>
      </c>
      <c r="AD791" s="9">
        <v>72467</v>
      </c>
      <c r="AE791" s="9">
        <v>800518459</v>
      </c>
      <c r="AF791" s="9">
        <v>800702247</v>
      </c>
      <c r="AG791" s="9" t="s">
        <v>41</v>
      </c>
      <c r="AH791" s="9">
        <v>100</v>
      </c>
      <c r="AI791" s="14" t="s">
        <v>56</v>
      </c>
    </row>
    <row r="792" spans="1:35" x14ac:dyDescent="0.25">
      <c r="A792" s="8">
        <v>930</v>
      </c>
      <c r="B792" s="9" t="s">
        <v>52</v>
      </c>
      <c r="C792" s="9">
        <v>0</v>
      </c>
      <c r="D792" s="9" t="s">
        <v>60</v>
      </c>
      <c r="E792" s="9" t="s">
        <v>60</v>
      </c>
      <c r="F792" s="10" t="s">
        <v>2037</v>
      </c>
      <c r="G792" s="9" t="s">
        <v>882</v>
      </c>
      <c r="H792" s="9">
        <v>1003710959</v>
      </c>
      <c r="I792" s="9">
        <v>899999230</v>
      </c>
      <c r="J792" s="9" t="s">
        <v>87</v>
      </c>
      <c r="K792" s="9">
        <v>83310835</v>
      </c>
      <c r="L792" s="9">
        <v>1003710959</v>
      </c>
      <c r="M792" s="9" t="s">
        <v>882</v>
      </c>
      <c r="N792" s="9">
        <v>55383</v>
      </c>
      <c r="O792" s="9" t="s">
        <v>62</v>
      </c>
      <c r="P792" s="9" t="s">
        <v>61</v>
      </c>
      <c r="Q792" s="9" t="s">
        <v>58</v>
      </c>
      <c r="R792" s="12">
        <v>44677</v>
      </c>
      <c r="S792" s="12">
        <v>44674</v>
      </c>
      <c r="T792" s="12">
        <v>45020</v>
      </c>
      <c r="U792" s="12">
        <v>45027</v>
      </c>
      <c r="V792" s="12">
        <v>45021</v>
      </c>
      <c r="W792" s="13">
        <v>129900</v>
      </c>
      <c r="X792" s="9" t="s">
        <v>883</v>
      </c>
      <c r="Y792" s="9" t="s">
        <v>59</v>
      </c>
      <c r="Z792" s="9" t="s">
        <v>89</v>
      </c>
      <c r="AA792" s="9">
        <v>1015285</v>
      </c>
      <c r="AB792" s="9" t="s">
        <v>39</v>
      </c>
      <c r="AC792" s="9" t="s">
        <v>40</v>
      </c>
      <c r="AD792" s="9">
        <v>72471</v>
      </c>
      <c r="AE792" s="9">
        <v>800518459</v>
      </c>
      <c r="AF792" s="9">
        <v>800702247</v>
      </c>
      <c r="AG792" s="9" t="s">
        <v>41</v>
      </c>
      <c r="AH792" s="9">
        <v>100</v>
      </c>
      <c r="AI792" s="14" t="s">
        <v>56</v>
      </c>
    </row>
    <row r="793" spans="1:35" x14ac:dyDescent="0.25">
      <c r="A793" s="8">
        <v>930</v>
      </c>
      <c r="B793" s="9" t="s">
        <v>52</v>
      </c>
      <c r="C793" s="9">
        <v>0</v>
      </c>
      <c r="D793" s="9" t="s">
        <v>60</v>
      </c>
      <c r="E793" s="9" t="s">
        <v>60</v>
      </c>
      <c r="F793" s="10" t="s">
        <v>2037</v>
      </c>
      <c r="G793" s="9" t="s">
        <v>884</v>
      </c>
      <c r="H793" s="9">
        <v>1001296645</v>
      </c>
      <c r="I793" s="9">
        <v>899999230</v>
      </c>
      <c r="J793" s="9" t="s">
        <v>87</v>
      </c>
      <c r="K793" s="9">
        <v>83312741</v>
      </c>
      <c r="L793" s="9">
        <v>1001296645</v>
      </c>
      <c r="M793" s="9" t="s">
        <v>884</v>
      </c>
      <c r="N793" s="9">
        <v>55384</v>
      </c>
      <c r="O793" s="9" t="s">
        <v>62</v>
      </c>
      <c r="P793" s="9" t="s">
        <v>61</v>
      </c>
      <c r="Q793" s="9" t="s">
        <v>58</v>
      </c>
      <c r="R793" s="12">
        <v>44705</v>
      </c>
      <c r="S793" s="12">
        <v>44700</v>
      </c>
      <c r="T793" s="12">
        <v>45020</v>
      </c>
      <c r="U793" s="12">
        <v>45027</v>
      </c>
      <c r="V793" s="12">
        <v>45021</v>
      </c>
      <c r="W793" s="13">
        <v>158600</v>
      </c>
      <c r="X793" s="9" t="s">
        <v>885</v>
      </c>
      <c r="Y793" s="9" t="s">
        <v>59</v>
      </c>
      <c r="Z793" s="9" t="s">
        <v>89</v>
      </c>
      <c r="AA793" s="9">
        <v>1015285</v>
      </c>
      <c r="AB793" s="9" t="s">
        <v>39</v>
      </c>
      <c r="AC793" s="9" t="s">
        <v>40</v>
      </c>
      <c r="AD793" s="9">
        <v>72474</v>
      </c>
      <c r="AE793" s="9">
        <v>800518459</v>
      </c>
      <c r="AF793" s="9">
        <v>800702247</v>
      </c>
      <c r="AG793" s="9" t="s">
        <v>41</v>
      </c>
      <c r="AH793" s="9">
        <v>100</v>
      </c>
      <c r="AI793" s="14" t="s">
        <v>56</v>
      </c>
    </row>
    <row r="794" spans="1:35" x14ac:dyDescent="0.25">
      <c r="A794" s="8">
        <v>930</v>
      </c>
      <c r="B794" s="9" t="s">
        <v>52</v>
      </c>
      <c r="C794" s="9">
        <v>0</v>
      </c>
      <c r="D794" s="9" t="s">
        <v>60</v>
      </c>
      <c r="E794" s="9" t="s">
        <v>60</v>
      </c>
      <c r="F794" s="10" t="s">
        <v>2037</v>
      </c>
      <c r="G794" s="9" t="s">
        <v>886</v>
      </c>
      <c r="H794" s="9">
        <v>1002527708</v>
      </c>
      <c r="I794" s="9">
        <v>899999230</v>
      </c>
      <c r="J794" s="9" t="s">
        <v>87</v>
      </c>
      <c r="K794" s="9">
        <v>83311263</v>
      </c>
      <c r="L794" s="9">
        <v>1002527708</v>
      </c>
      <c r="M794" s="9" t="s">
        <v>886</v>
      </c>
      <c r="N794" s="9">
        <v>55386</v>
      </c>
      <c r="O794" s="9" t="s">
        <v>62</v>
      </c>
      <c r="P794" s="9" t="s">
        <v>61</v>
      </c>
      <c r="Q794" s="9" t="s">
        <v>58</v>
      </c>
      <c r="R794" s="12">
        <v>44700</v>
      </c>
      <c r="S794" s="12">
        <v>44698</v>
      </c>
      <c r="T794" s="12">
        <v>45020</v>
      </c>
      <c r="U794" s="12">
        <v>45027</v>
      </c>
      <c r="V794" s="12">
        <v>45021</v>
      </c>
      <c r="W794" s="13">
        <v>138900</v>
      </c>
      <c r="X794" s="9" t="s">
        <v>887</v>
      </c>
      <c r="Y794" s="9" t="s">
        <v>59</v>
      </c>
      <c r="Z794" s="9" t="s">
        <v>89</v>
      </c>
      <c r="AA794" s="9">
        <v>1015285</v>
      </c>
      <c r="AB794" s="9" t="s">
        <v>39</v>
      </c>
      <c r="AC794" s="9" t="s">
        <v>40</v>
      </c>
      <c r="AD794" s="9">
        <v>72472</v>
      </c>
      <c r="AE794" s="9">
        <v>800518459</v>
      </c>
      <c r="AF794" s="9">
        <v>800702247</v>
      </c>
      <c r="AG794" s="9" t="s">
        <v>41</v>
      </c>
      <c r="AH794" s="9">
        <v>100</v>
      </c>
      <c r="AI794" s="14" t="s">
        <v>56</v>
      </c>
    </row>
    <row r="795" spans="1:35" x14ac:dyDescent="0.25">
      <c r="A795" s="8">
        <v>930</v>
      </c>
      <c r="B795" s="9" t="s">
        <v>52</v>
      </c>
      <c r="C795" s="9">
        <v>0</v>
      </c>
      <c r="D795" s="9" t="s">
        <v>60</v>
      </c>
      <c r="E795" s="9" t="s">
        <v>60</v>
      </c>
      <c r="F795" s="10" t="s">
        <v>2037</v>
      </c>
      <c r="G795" s="9" t="s">
        <v>888</v>
      </c>
      <c r="H795" s="9">
        <v>1013649794</v>
      </c>
      <c r="I795" s="9">
        <v>899999230</v>
      </c>
      <c r="J795" s="9" t="s">
        <v>87</v>
      </c>
      <c r="K795" s="9">
        <v>83823763</v>
      </c>
      <c r="L795" s="9">
        <v>1013649794</v>
      </c>
      <c r="M795" s="9" t="s">
        <v>888</v>
      </c>
      <c r="N795" s="9">
        <v>55385</v>
      </c>
      <c r="O795" s="9" t="s">
        <v>62</v>
      </c>
      <c r="P795" s="9" t="s">
        <v>61</v>
      </c>
      <c r="Q795" s="9" t="s">
        <v>58</v>
      </c>
      <c r="R795" s="12">
        <v>45015</v>
      </c>
      <c r="S795" s="12">
        <v>44694</v>
      </c>
      <c r="T795" s="12">
        <v>45021</v>
      </c>
      <c r="U795" s="12">
        <v>45030</v>
      </c>
      <c r="V795" s="12">
        <v>45028</v>
      </c>
      <c r="W795" s="13">
        <v>158600</v>
      </c>
      <c r="X795" s="9" t="s">
        <v>889</v>
      </c>
      <c r="Y795" s="9" t="s">
        <v>59</v>
      </c>
      <c r="Z795" s="9" t="s">
        <v>89</v>
      </c>
      <c r="AA795" s="9">
        <v>1016577</v>
      </c>
      <c r="AB795" s="9" t="s">
        <v>44</v>
      </c>
      <c r="AC795" s="9" t="s">
        <v>40</v>
      </c>
      <c r="AD795" s="9">
        <v>72480</v>
      </c>
      <c r="AE795" s="9">
        <v>800518670</v>
      </c>
      <c r="AF795" s="9">
        <v>800702818</v>
      </c>
      <c r="AG795" s="9" t="s">
        <v>41</v>
      </c>
      <c r="AH795" s="9">
        <v>100</v>
      </c>
      <c r="AI795" s="14" t="s">
        <v>56</v>
      </c>
    </row>
    <row r="796" spans="1:35" x14ac:dyDescent="0.25">
      <c r="A796" s="8">
        <v>930</v>
      </c>
      <c r="B796" s="9" t="s">
        <v>52</v>
      </c>
      <c r="C796" s="9">
        <v>0</v>
      </c>
      <c r="D796" s="9" t="s">
        <v>60</v>
      </c>
      <c r="E796" s="9" t="s">
        <v>60</v>
      </c>
      <c r="F796" s="10" t="s">
        <v>2037</v>
      </c>
      <c r="G796" s="9" t="s">
        <v>160</v>
      </c>
      <c r="H796" s="9">
        <v>1233889275</v>
      </c>
      <c r="I796" s="9">
        <v>899999230</v>
      </c>
      <c r="J796" s="9" t="s">
        <v>87</v>
      </c>
      <c r="K796" s="9">
        <v>82833867</v>
      </c>
      <c r="L796" s="9">
        <v>1233889275</v>
      </c>
      <c r="M796" s="9" t="s">
        <v>160</v>
      </c>
      <c r="N796" s="9">
        <v>55387</v>
      </c>
      <c r="O796" s="9" t="s">
        <v>62</v>
      </c>
      <c r="P796" s="9" t="s">
        <v>61</v>
      </c>
      <c r="Q796" s="9" t="s">
        <v>58</v>
      </c>
      <c r="R796" s="12">
        <v>44672</v>
      </c>
      <c r="S796" s="12">
        <v>44671</v>
      </c>
      <c r="T796" s="12">
        <v>45021</v>
      </c>
      <c r="U796" s="12">
        <v>45030</v>
      </c>
      <c r="V796" s="12">
        <v>45028</v>
      </c>
      <c r="W796" s="13">
        <v>518100</v>
      </c>
      <c r="X796" s="9" t="s">
        <v>890</v>
      </c>
      <c r="Y796" s="9" t="s">
        <v>59</v>
      </c>
      <c r="Z796" s="9" t="s">
        <v>89</v>
      </c>
      <c r="AA796" s="9">
        <v>1016577</v>
      </c>
      <c r="AB796" s="9" t="s">
        <v>44</v>
      </c>
      <c r="AC796" s="9" t="s">
        <v>40</v>
      </c>
      <c r="AD796" s="9">
        <v>72482</v>
      </c>
      <c r="AE796" s="9">
        <v>800518670</v>
      </c>
      <c r="AF796" s="9">
        <v>800702818</v>
      </c>
      <c r="AG796" s="9" t="s">
        <v>41</v>
      </c>
      <c r="AH796" s="9">
        <v>100</v>
      </c>
      <c r="AI796" s="14" t="s">
        <v>56</v>
      </c>
    </row>
    <row r="797" spans="1:35" x14ac:dyDescent="0.25">
      <c r="A797" s="8">
        <v>930</v>
      </c>
      <c r="B797" s="9" t="s">
        <v>52</v>
      </c>
      <c r="C797" s="9">
        <v>0</v>
      </c>
      <c r="D797" s="9" t="s">
        <v>60</v>
      </c>
      <c r="E797" s="9" t="s">
        <v>60</v>
      </c>
      <c r="F797" s="10" t="s">
        <v>2037</v>
      </c>
      <c r="G797" s="9" t="s">
        <v>357</v>
      </c>
      <c r="H797" s="9">
        <v>1077089977</v>
      </c>
      <c r="I797" s="9">
        <v>899999230</v>
      </c>
      <c r="J797" s="9" t="s">
        <v>87</v>
      </c>
      <c r="K797" s="9">
        <v>82682787</v>
      </c>
      <c r="L797" s="9">
        <v>1077089977</v>
      </c>
      <c r="M797" s="9" t="s">
        <v>357</v>
      </c>
      <c r="N797" s="9">
        <v>55388</v>
      </c>
      <c r="O797" s="9" t="s">
        <v>62</v>
      </c>
      <c r="P797" s="9" t="s">
        <v>61</v>
      </c>
      <c r="Q797" s="9" t="s">
        <v>58</v>
      </c>
      <c r="R797" s="12">
        <v>44694</v>
      </c>
      <c r="S797" s="12">
        <v>44693</v>
      </c>
      <c r="T797" s="12">
        <v>45021</v>
      </c>
      <c r="U797" s="12">
        <v>45030</v>
      </c>
      <c r="V797" s="12">
        <v>45028</v>
      </c>
      <c r="W797" s="13">
        <v>158600</v>
      </c>
      <c r="X797" s="9" t="s">
        <v>891</v>
      </c>
      <c r="Y797" s="9" t="s">
        <v>59</v>
      </c>
      <c r="Z797" s="9" t="s">
        <v>89</v>
      </c>
      <c r="AA797" s="9">
        <v>1016577</v>
      </c>
      <c r="AB797" s="9" t="s">
        <v>44</v>
      </c>
      <c r="AC797" s="9" t="s">
        <v>40</v>
      </c>
      <c r="AD797" s="9">
        <v>72479</v>
      </c>
      <c r="AE797" s="9">
        <v>800518670</v>
      </c>
      <c r="AF797" s="9">
        <v>800702818</v>
      </c>
      <c r="AG797" s="9" t="s">
        <v>41</v>
      </c>
      <c r="AH797" s="9">
        <v>100</v>
      </c>
      <c r="AI797" s="14" t="s">
        <v>56</v>
      </c>
    </row>
    <row r="798" spans="1:35" x14ac:dyDescent="0.25">
      <c r="A798" s="8">
        <v>930</v>
      </c>
      <c r="B798" s="9" t="s">
        <v>52</v>
      </c>
      <c r="C798" s="9">
        <v>0</v>
      </c>
      <c r="D798" s="9" t="s">
        <v>60</v>
      </c>
      <c r="E798" s="9" t="s">
        <v>60</v>
      </c>
      <c r="F798" s="10" t="s">
        <v>2037</v>
      </c>
      <c r="G798" s="9" t="s">
        <v>892</v>
      </c>
      <c r="H798" s="9">
        <v>1015480236</v>
      </c>
      <c r="I798" s="9">
        <v>899999230</v>
      </c>
      <c r="J798" s="9" t="s">
        <v>87</v>
      </c>
      <c r="K798" s="9">
        <v>83851358</v>
      </c>
      <c r="L798" s="9">
        <v>1015480236</v>
      </c>
      <c r="M798" s="9" t="s">
        <v>892</v>
      </c>
      <c r="N798" s="9">
        <v>55389</v>
      </c>
      <c r="O798" s="9" t="s">
        <v>62</v>
      </c>
      <c r="P798" s="9" t="s">
        <v>61</v>
      </c>
      <c r="Q798" s="9" t="s">
        <v>58</v>
      </c>
      <c r="R798" s="12">
        <v>44678</v>
      </c>
      <c r="S798" s="12">
        <v>44675</v>
      </c>
      <c r="T798" s="12">
        <v>45029</v>
      </c>
      <c r="U798" s="12">
        <v>45034</v>
      </c>
      <c r="V798" s="12">
        <v>45034</v>
      </c>
      <c r="W798" s="13">
        <v>203400</v>
      </c>
      <c r="X798" s="9" t="s">
        <v>893</v>
      </c>
      <c r="Y798" s="9" t="s">
        <v>59</v>
      </c>
      <c r="Z798" s="9" t="s">
        <v>89</v>
      </c>
      <c r="AA798" s="9">
        <v>1017536</v>
      </c>
      <c r="AB798" s="9" t="s">
        <v>44</v>
      </c>
      <c r="AC798" s="9" t="s">
        <v>40</v>
      </c>
      <c r="AD798" s="9">
        <v>72486</v>
      </c>
      <c r="AE798" s="9">
        <v>800519455</v>
      </c>
      <c r="AF798" s="9">
        <v>800703577</v>
      </c>
      <c r="AG798" s="9" t="s">
        <v>41</v>
      </c>
      <c r="AH798" s="9">
        <v>100</v>
      </c>
      <c r="AI798" s="14" t="s">
        <v>56</v>
      </c>
    </row>
    <row r="799" spans="1:35" x14ac:dyDescent="0.25">
      <c r="A799" s="8">
        <v>930</v>
      </c>
      <c r="B799" s="9" t="s">
        <v>52</v>
      </c>
      <c r="C799" s="9">
        <v>0</v>
      </c>
      <c r="D799" s="9" t="s">
        <v>60</v>
      </c>
      <c r="E799" s="9" t="s">
        <v>60</v>
      </c>
      <c r="F799" s="10" t="s">
        <v>2037</v>
      </c>
      <c r="G799" s="9" t="s">
        <v>101</v>
      </c>
      <c r="H799" s="9">
        <v>1013690215</v>
      </c>
      <c r="I799" s="9">
        <v>899999230</v>
      </c>
      <c r="J799" s="9" t="s">
        <v>87</v>
      </c>
      <c r="K799" s="9">
        <v>82779654</v>
      </c>
      <c r="L799" s="9">
        <v>1013690215</v>
      </c>
      <c r="M799" s="9" t="s">
        <v>101</v>
      </c>
      <c r="N799" s="9">
        <v>55305</v>
      </c>
      <c r="O799" s="9" t="s">
        <v>62</v>
      </c>
      <c r="P799" s="9" t="s">
        <v>61</v>
      </c>
      <c r="Q799" s="9" t="s">
        <v>58</v>
      </c>
      <c r="R799" s="12">
        <v>44768</v>
      </c>
      <c r="S799" s="12">
        <v>44767</v>
      </c>
      <c r="T799" s="12">
        <v>45117</v>
      </c>
      <c r="U799" s="12">
        <v>45124</v>
      </c>
      <c r="V799" s="12">
        <v>45119</v>
      </c>
      <c r="W799" s="13">
        <v>204800</v>
      </c>
      <c r="X799" s="9" t="s">
        <v>894</v>
      </c>
      <c r="Y799" s="9" t="s">
        <v>59</v>
      </c>
      <c r="Z799" s="9" t="s">
        <v>89</v>
      </c>
      <c r="AA799" s="9">
        <v>1037093</v>
      </c>
      <c r="AB799" s="9" t="s">
        <v>44</v>
      </c>
      <c r="AC799" s="9" t="s">
        <v>40</v>
      </c>
      <c r="AD799" s="9">
        <v>72598</v>
      </c>
      <c r="AE799" s="9">
        <v>800531781</v>
      </c>
      <c r="AF799" s="9">
        <v>800718125</v>
      </c>
      <c r="AG799" s="9" t="s">
        <v>41</v>
      </c>
      <c r="AH799" s="9">
        <v>100</v>
      </c>
      <c r="AI799" s="14" t="s">
        <v>56</v>
      </c>
    </row>
    <row r="800" spans="1:35" x14ac:dyDescent="0.25">
      <c r="A800" s="8">
        <v>930</v>
      </c>
      <c r="B800" s="9" t="s">
        <v>52</v>
      </c>
      <c r="C800" s="9">
        <v>0</v>
      </c>
      <c r="D800" s="9" t="s">
        <v>60</v>
      </c>
      <c r="E800" s="9" t="s">
        <v>60</v>
      </c>
      <c r="F800" s="10" t="s">
        <v>2037</v>
      </c>
      <c r="G800" s="9" t="s">
        <v>154</v>
      </c>
      <c r="H800" s="9">
        <v>1023020994</v>
      </c>
      <c r="I800" s="9">
        <v>899999230</v>
      </c>
      <c r="J800" s="9" t="s">
        <v>87</v>
      </c>
      <c r="K800" s="9">
        <v>82816277</v>
      </c>
      <c r="L800" s="9">
        <v>1023020994</v>
      </c>
      <c r="M800" s="9" t="s">
        <v>154</v>
      </c>
      <c r="N800" s="9">
        <v>55335</v>
      </c>
      <c r="O800" s="9" t="s">
        <v>62</v>
      </c>
      <c r="P800" s="9" t="s">
        <v>61</v>
      </c>
      <c r="Q800" s="9" t="s">
        <v>58</v>
      </c>
      <c r="R800" s="12">
        <v>44776</v>
      </c>
      <c r="S800" s="12">
        <v>44775</v>
      </c>
      <c r="T800" s="12">
        <v>45120</v>
      </c>
      <c r="U800" s="12">
        <v>45126</v>
      </c>
      <c r="V800" s="12">
        <v>45124</v>
      </c>
      <c r="W800" s="13">
        <v>179200</v>
      </c>
      <c r="X800" s="9" t="s">
        <v>895</v>
      </c>
      <c r="Y800" s="9" t="s">
        <v>59</v>
      </c>
      <c r="Z800" s="9" t="s">
        <v>89</v>
      </c>
      <c r="AA800" s="9">
        <v>1038156</v>
      </c>
      <c r="AB800" s="9" t="s">
        <v>44</v>
      </c>
      <c r="AC800" s="9" t="s">
        <v>40</v>
      </c>
      <c r="AD800" s="9">
        <v>72600</v>
      </c>
      <c r="AE800" s="9">
        <v>800532492</v>
      </c>
      <c r="AF800" s="9">
        <v>800718847</v>
      </c>
      <c r="AG800" s="9" t="s">
        <v>41</v>
      </c>
      <c r="AH800" s="9">
        <v>100</v>
      </c>
      <c r="AI800" s="14" t="s">
        <v>56</v>
      </c>
    </row>
    <row r="801" spans="1:35" x14ac:dyDescent="0.25">
      <c r="A801" s="8">
        <v>930</v>
      </c>
      <c r="B801" s="9" t="s">
        <v>52</v>
      </c>
      <c r="C801" s="9">
        <v>0</v>
      </c>
      <c r="D801" s="9" t="s">
        <v>60</v>
      </c>
      <c r="E801" s="9" t="s">
        <v>60</v>
      </c>
      <c r="F801" s="10" t="s">
        <v>2037</v>
      </c>
      <c r="G801" s="9" t="s">
        <v>166</v>
      </c>
      <c r="H801" s="9">
        <v>1070332300</v>
      </c>
      <c r="I801" s="9">
        <v>899999230</v>
      </c>
      <c r="J801" s="9" t="s">
        <v>87</v>
      </c>
      <c r="K801" s="9">
        <v>82820336</v>
      </c>
      <c r="L801" s="9">
        <v>1070332300</v>
      </c>
      <c r="M801" s="9" t="s">
        <v>166</v>
      </c>
      <c r="N801" s="9">
        <v>55337</v>
      </c>
      <c r="O801" s="9" t="s">
        <v>62</v>
      </c>
      <c r="P801" s="9" t="s">
        <v>61</v>
      </c>
      <c r="Q801" s="9" t="s">
        <v>58</v>
      </c>
      <c r="R801" s="12">
        <v>44777</v>
      </c>
      <c r="S801" s="12">
        <v>44767</v>
      </c>
      <c r="T801" s="12">
        <v>45120</v>
      </c>
      <c r="U801" s="12">
        <v>45126</v>
      </c>
      <c r="V801" s="12">
        <v>45124</v>
      </c>
      <c r="W801" s="13">
        <v>51200</v>
      </c>
      <c r="X801" s="9" t="s">
        <v>896</v>
      </c>
      <c r="Y801" s="9" t="s">
        <v>59</v>
      </c>
      <c r="Z801" s="9" t="s">
        <v>89</v>
      </c>
      <c r="AA801" s="9">
        <v>1038156</v>
      </c>
      <c r="AB801" s="9" t="s">
        <v>44</v>
      </c>
      <c r="AC801" s="9" t="s">
        <v>40</v>
      </c>
      <c r="AD801" s="9">
        <v>72599</v>
      </c>
      <c r="AE801" s="9">
        <v>800532492</v>
      </c>
      <c r="AF801" s="9">
        <v>800718847</v>
      </c>
      <c r="AG801" s="9" t="s">
        <v>41</v>
      </c>
      <c r="AH801" s="9">
        <v>100</v>
      </c>
      <c r="AI801" s="14" t="s">
        <v>56</v>
      </c>
    </row>
    <row r="802" spans="1:35" x14ac:dyDescent="0.25">
      <c r="A802" s="8">
        <v>930</v>
      </c>
      <c r="B802" s="9" t="s">
        <v>52</v>
      </c>
      <c r="C802" s="9">
        <v>0</v>
      </c>
      <c r="D802" s="9" t="s">
        <v>60</v>
      </c>
      <c r="E802" s="9" t="s">
        <v>60</v>
      </c>
      <c r="F802" s="10" t="s">
        <v>2037</v>
      </c>
      <c r="G802" s="9" t="s">
        <v>101</v>
      </c>
      <c r="H802" s="9">
        <v>1013690215</v>
      </c>
      <c r="I802" s="9">
        <v>899999230</v>
      </c>
      <c r="J802" s="9" t="s">
        <v>87</v>
      </c>
      <c r="K802" s="9">
        <v>82779654</v>
      </c>
      <c r="L802" s="9">
        <v>1013690215</v>
      </c>
      <c r="M802" s="9" t="s">
        <v>101</v>
      </c>
      <c r="N802" s="9">
        <v>55305</v>
      </c>
      <c r="O802" s="9" t="s">
        <v>62</v>
      </c>
      <c r="P802" s="9" t="s">
        <v>61</v>
      </c>
      <c r="Q802" s="9" t="s">
        <v>58</v>
      </c>
      <c r="R802" s="12">
        <v>44768</v>
      </c>
      <c r="S802" s="12">
        <v>44767</v>
      </c>
      <c r="T802" s="12">
        <v>44965</v>
      </c>
      <c r="U802" s="12">
        <v>44970</v>
      </c>
      <c r="V802" s="12">
        <v>44966</v>
      </c>
      <c r="W802" s="13">
        <v>113900</v>
      </c>
      <c r="X802" s="9" t="s">
        <v>897</v>
      </c>
      <c r="Y802" s="9" t="s">
        <v>59</v>
      </c>
      <c r="Z802" s="9" t="s">
        <v>89</v>
      </c>
      <c r="AA802" s="9">
        <v>1002068</v>
      </c>
      <c r="AB802" s="9" t="s">
        <v>44</v>
      </c>
      <c r="AC802" s="9" t="s">
        <v>40</v>
      </c>
      <c r="AD802" s="9">
        <v>72453</v>
      </c>
      <c r="AE802" s="9">
        <v>800510538</v>
      </c>
      <c r="AF802" s="9">
        <v>800692947</v>
      </c>
      <c r="AG802" s="9" t="s">
        <v>41</v>
      </c>
      <c r="AH802" s="9">
        <v>100</v>
      </c>
      <c r="AI802" s="14" t="s">
        <v>56</v>
      </c>
    </row>
    <row r="803" spans="1:35" x14ac:dyDescent="0.25">
      <c r="A803" s="8">
        <v>930</v>
      </c>
      <c r="B803" s="9" t="s">
        <v>52</v>
      </c>
      <c r="C803" s="9">
        <v>0</v>
      </c>
      <c r="D803" s="9" t="s">
        <v>60</v>
      </c>
      <c r="E803" s="9" t="s">
        <v>60</v>
      </c>
      <c r="F803" s="10" t="s">
        <v>2039</v>
      </c>
      <c r="G803" s="9" t="s">
        <v>305</v>
      </c>
      <c r="H803" s="9">
        <v>1031176593</v>
      </c>
      <c r="I803" s="9">
        <v>899999230</v>
      </c>
      <c r="J803" s="9" t="s">
        <v>87</v>
      </c>
      <c r="K803" s="9">
        <v>81296872</v>
      </c>
      <c r="L803" s="9">
        <v>1031176593</v>
      </c>
      <c r="M803" s="9" t="s">
        <v>305</v>
      </c>
      <c r="N803" s="9">
        <v>55007</v>
      </c>
      <c r="O803" s="9" t="s">
        <v>62</v>
      </c>
      <c r="P803" s="9" t="s">
        <v>61</v>
      </c>
      <c r="Q803" s="9" t="s">
        <v>58</v>
      </c>
      <c r="R803" s="12">
        <v>44298</v>
      </c>
      <c r="S803" s="12">
        <v>44295</v>
      </c>
      <c r="T803" s="12">
        <v>45208</v>
      </c>
      <c r="U803" s="12">
        <v>45224</v>
      </c>
      <c r="V803" s="12">
        <v>45222</v>
      </c>
      <c r="W803" s="13">
        <v>72602</v>
      </c>
      <c r="X803" s="9" t="s">
        <v>75</v>
      </c>
      <c r="Y803" s="9" t="s">
        <v>59</v>
      </c>
      <c r="Z803" s="9" t="s">
        <v>64</v>
      </c>
      <c r="AA803" s="9">
        <v>1059741</v>
      </c>
      <c r="AB803" s="9" t="s">
        <v>39</v>
      </c>
      <c r="AC803" s="9" t="s">
        <v>49</v>
      </c>
      <c r="AD803" s="9">
        <v>72634</v>
      </c>
      <c r="AE803" s="9">
        <v>800545673</v>
      </c>
      <c r="AF803" s="9">
        <v>800735806</v>
      </c>
      <c r="AG803" s="9" t="s">
        <v>41</v>
      </c>
      <c r="AH803" s="9">
        <v>100</v>
      </c>
      <c r="AI803" s="14" t="s">
        <v>56</v>
      </c>
    </row>
    <row r="804" spans="1:35" x14ac:dyDescent="0.25">
      <c r="A804" s="8">
        <v>930</v>
      </c>
      <c r="B804" s="9" t="s">
        <v>52</v>
      </c>
      <c r="C804" s="9">
        <v>0</v>
      </c>
      <c r="D804" s="9" t="s">
        <v>60</v>
      </c>
      <c r="E804" s="9" t="s">
        <v>60</v>
      </c>
      <c r="F804" s="10" t="s">
        <v>2039</v>
      </c>
      <c r="G804" s="9" t="s">
        <v>618</v>
      </c>
      <c r="H804" s="9">
        <v>1032505975</v>
      </c>
      <c r="I804" s="9">
        <v>899999230</v>
      </c>
      <c r="J804" s="9" t="s">
        <v>87</v>
      </c>
      <c r="K804" s="9">
        <v>81332859</v>
      </c>
      <c r="L804" s="9">
        <v>1032505975</v>
      </c>
      <c r="M804" s="9" t="s">
        <v>618</v>
      </c>
      <c r="N804" s="9">
        <v>55367</v>
      </c>
      <c r="O804" s="9" t="s">
        <v>62</v>
      </c>
      <c r="P804" s="9" t="s">
        <v>61</v>
      </c>
      <c r="Q804" s="9" t="s">
        <v>58</v>
      </c>
      <c r="R804" s="12">
        <v>44407</v>
      </c>
      <c r="S804" s="12">
        <v>44405</v>
      </c>
      <c r="T804" s="12">
        <v>44950</v>
      </c>
      <c r="U804" s="12">
        <v>44984</v>
      </c>
      <c r="V804" s="12">
        <v>44964</v>
      </c>
      <c r="W804" s="13">
        <v>62830</v>
      </c>
      <c r="X804" s="9" t="s">
        <v>77</v>
      </c>
      <c r="Y804" s="9" t="s">
        <v>59</v>
      </c>
      <c r="Z804" s="9" t="s">
        <v>64</v>
      </c>
      <c r="AA804" s="9">
        <v>1001568</v>
      </c>
      <c r="AB804" s="9" t="s">
        <v>46</v>
      </c>
      <c r="AC804" s="9" t="s">
        <v>49</v>
      </c>
      <c r="AD804" s="9">
        <v>72452</v>
      </c>
      <c r="AE804" s="9">
        <v>800508489</v>
      </c>
      <c r="AF804" s="9">
        <v>0</v>
      </c>
      <c r="AG804" s="9" t="s">
        <v>41</v>
      </c>
      <c r="AH804" s="9">
        <v>100</v>
      </c>
      <c r="AI804" s="14" t="s">
        <v>56</v>
      </c>
    </row>
    <row r="805" spans="1:35" x14ac:dyDescent="0.25">
      <c r="A805" s="8">
        <v>930</v>
      </c>
      <c r="B805" s="9" t="s">
        <v>52</v>
      </c>
      <c r="C805" s="9">
        <v>0</v>
      </c>
      <c r="D805" s="9" t="s">
        <v>60</v>
      </c>
      <c r="E805" s="9" t="s">
        <v>60</v>
      </c>
      <c r="F805" s="10" t="s">
        <v>2037</v>
      </c>
      <c r="G805" s="9" t="s">
        <v>898</v>
      </c>
      <c r="H805" s="9">
        <v>1233909171</v>
      </c>
      <c r="I805" s="9">
        <v>899999230</v>
      </c>
      <c r="J805" s="9" t="s">
        <v>87</v>
      </c>
      <c r="K805" s="9">
        <v>83170579</v>
      </c>
      <c r="L805" s="9">
        <v>1233909171</v>
      </c>
      <c r="M805" s="9" t="s">
        <v>898</v>
      </c>
      <c r="N805" s="9">
        <v>55366</v>
      </c>
      <c r="O805" s="9" t="s">
        <v>62</v>
      </c>
      <c r="P805" s="9" t="s">
        <v>61</v>
      </c>
      <c r="Q805" s="9" t="s">
        <v>58</v>
      </c>
      <c r="R805" s="12">
        <v>44895</v>
      </c>
      <c r="S805" s="12">
        <v>44743</v>
      </c>
      <c r="T805" s="12">
        <v>44950</v>
      </c>
      <c r="U805" s="12">
        <v>44984</v>
      </c>
      <c r="V805" s="12">
        <v>44964</v>
      </c>
      <c r="W805" s="13">
        <v>62830</v>
      </c>
      <c r="X805" s="9" t="s">
        <v>77</v>
      </c>
      <c r="Y805" s="9" t="s">
        <v>59</v>
      </c>
      <c r="Z805" s="9" t="s">
        <v>64</v>
      </c>
      <c r="AA805" s="9">
        <v>1001568</v>
      </c>
      <c r="AB805" s="9" t="s">
        <v>46</v>
      </c>
      <c r="AC805" s="9" t="s">
        <v>49</v>
      </c>
      <c r="AD805" s="9">
        <v>72451</v>
      </c>
      <c r="AE805" s="9">
        <v>800508489</v>
      </c>
      <c r="AF805" s="9">
        <v>0</v>
      </c>
      <c r="AG805" s="9" t="s">
        <v>41</v>
      </c>
      <c r="AH805" s="9">
        <v>100</v>
      </c>
      <c r="AI805" s="14" t="s">
        <v>56</v>
      </c>
    </row>
    <row r="806" spans="1:35" x14ac:dyDescent="0.25">
      <c r="A806" s="8">
        <v>930</v>
      </c>
      <c r="B806" s="9" t="s">
        <v>52</v>
      </c>
      <c r="C806" s="9">
        <v>0</v>
      </c>
      <c r="D806" s="9" t="s">
        <v>60</v>
      </c>
      <c r="E806" s="9" t="s">
        <v>60</v>
      </c>
      <c r="F806" s="10" t="s">
        <v>2037</v>
      </c>
      <c r="G806" s="9" t="s">
        <v>899</v>
      </c>
      <c r="H806" s="9">
        <v>1014276490</v>
      </c>
      <c r="I806" s="9">
        <v>899999230</v>
      </c>
      <c r="J806" s="9" t="s">
        <v>87</v>
      </c>
      <c r="K806" s="9">
        <v>82540242</v>
      </c>
      <c r="L806" s="9">
        <v>1014276490</v>
      </c>
      <c r="M806" s="9" t="s">
        <v>899</v>
      </c>
      <c r="N806" s="9">
        <v>55160</v>
      </c>
      <c r="O806" s="9" t="s">
        <v>62</v>
      </c>
      <c r="P806" s="9" t="s">
        <v>61</v>
      </c>
      <c r="Q806" s="9" t="s">
        <v>58</v>
      </c>
      <c r="R806" s="12">
        <v>44699</v>
      </c>
      <c r="S806" s="12">
        <v>44696</v>
      </c>
      <c r="T806" s="12">
        <v>45090</v>
      </c>
      <c r="U806" s="12">
        <v>45104</v>
      </c>
      <c r="V806" s="12">
        <v>45099</v>
      </c>
      <c r="W806" s="13">
        <v>71073</v>
      </c>
      <c r="X806" s="9" t="s">
        <v>73</v>
      </c>
      <c r="Y806" s="9" t="s">
        <v>59</v>
      </c>
      <c r="Z806" s="9" t="s">
        <v>64</v>
      </c>
      <c r="AA806" s="9">
        <v>1032272</v>
      </c>
      <c r="AB806" s="9" t="s">
        <v>46</v>
      </c>
      <c r="AC806" s="9" t="s">
        <v>49</v>
      </c>
      <c r="AD806" s="9">
        <v>72582</v>
      </c>
      <c r="AE806" s="9">
        <v>800528192</v>
      </c>
      <c r="AF806" s="9">
        <v>800714585</v>
      </c>
      <c r="AG806" s="9" t="s">
        <v>41</v>
      </c>
      <c r="AH806" s="9">
        <v>100</v>
      </c>
      <c r="AI806" s="14" t="s">
        <v>56</v>
      </c>
    </row>
    <row r="807" spans="1:35" x14ac:dyDescent="0.25">
      <c r="A807" s="8">
        <v>930</v>
      </c>
      <c r="B807" s="9" t="s">
        <v>52</v>
      </c>
      <c r="C807" s="9">
        <v>0</v>
      </c>
      <c r="D807" s="9" t="s">
        <v>60</v>
      </c>
      <c r="E807" s="9" t="s">
        <v>60</v>
      </c>
      <c r="F807" s="10" t="s">
        <v>2037</v>
      </c>
      <c r="G807" s="9" t="s">
        <v>868</v>
      </c>
      <c r="H807" s="9">
        <v>1002460282</v>
      </c>
      <c r="I807" s="9">
        <v>899999230</v>
      </c>
      <c r="J807" s="9" t="s">
        <v>87</v>
      </c>
      <c r="K807" s="9">
        <v>83312375</v>
      </c>
      <c r="L807" s="9">
        <v>1002460282</v>
      </c>
      <c r="M807" s="9" t="s">
        <v>868</v>
      </c>
      <c r="N807" s="9">
        <v>55372</v>
      </c>
      <c r="O807" s="9" t="s">
        <v>62</v>
      </c>
      <c r="P807" s="9" t="s">
        <v>61</v>
      </c>
      <c r="Q807" s="9" t="s">
        <v>58</v>
      </c>
      <c r="R807" s="12">
        <v>44701</v>
      </c>
      <c r="S807" s="12">
        <v>44701</v>
      </c>
      <c r="T807" s="12">
        <v>45090</v>
      </c>
      <c r="U807" s="12">
        <v>45104</v>
      </c>
      <c r="V807" s="12">
        <v>45099</v>
      </c>
      <c r="W807" s="13">
        <v>71073</v>
      </c>
      <c r="X807" s="9" t="s">
        <v>73</v>
      </c>
      <c r="Y807" s="9" t="s">
        <v>59</v>
      </c>
      <c r="Z807" s="9" t="s">
        <v>64</v>
      </c>
      <c r="AA807" s="9">
        <v>1032272</v>
      </c>
      <c r="AB807" s="9" t="s">
        <v>46</v>
      </c>
      <c r="AC807" s="9" t="s">
        <v>49</v>
      </c>
      <c r="AD807" s="9">
        <v>72583</v>
      </c>
      <c r="AE807" s="9">
        <v>800528192</v>
      </c>
      <c r="AF807" s="9">
        <v>800714585</v>
      </c>
      <c r="AG807" s="9" t="s">
        <v>41</v>
      </c>
      <c r="AH807" s="9">
        <v>100</v>
      </c>
      <c r="AI807" s="14" t="s">
        <v>56</v>
      </c>
    </row>
    <row r="808" spans="1:35" x14ac:dyDescent="0.25">
      <c r="A808" s="8">
        <v>930</v>
      </c>
      <c r="B808" s="9" t="s">
        <v>52</v>
      </c>
      <c r="C808" s="9">
        <v>0</v>
      </c>
      <c r="D808" s="9" t="s">
        <v>60</v>
      </c>
      <c r="E808" s="9" t="s">
        <v>60</v>
      </c>
      <c r="F808" s="10" t="s">
        <v>2037</v>
      </c>
      <c r="G808" s="9" t="s">
        <v>870</v>
      </c>
      <c r="H808" s="9">
        <v>1030697731</v>
      </c>
      <c r="I808" s="9">
        <v>899999230</v>
      </c>
      <c r="J808" s="9" t="s">
        <v>87</v>
      </c>
      <c r="K808" s="9">
        <v>83312399</v>
      </c>
      <c r="L808" s="9">
        <v>1030697731</v>
      </c>
      <c r="M808" s="9" t="s">
        <v>870</v>
      </c>
      <c r="N808" s="9">
        <v>55373</v>
      </c>
      <c r="O808" s="9" t="s">
        <v>62</v>
      </c>
      <c r="P808" s="9" t="s">
        <v>61</v>
      </c>
      <c r="Q808" s="9" t="s">
        <v>58</v>
      </c>
      <c r="R808" s="12">
        <v>44701</v>
      </c>
      <c r="S808" s="12">
        <v>44701</v>
      </c>
      <c r="T808" s="12">
        <v>45090</v>
      </c>
      <c r="U808" s="12">
        <v>45104</v>
      </c>
      <c r="V808" s="12">
        <v>45099</v>
      </c>
      <c r="W808" s="13">
        <v>71073</v>
      </c>
      <c r="X808" s="9" t="s">
        <v>73</v>
      </c>
      <c r="Y808" s="9" t="s">
        <v>59</v>
      </c>
      <c r="Z808" s="9" t="s">
        <v>64</v>
      </c>
      <c r="AA808" s="9">
        <v>1032272</v>
      </c>
      <c r="AB808" s="9" t="s">
        <v>46</v>
      </c>
      <c r="AC808" s="9" t="s">
        <v>49</v>
      </c>
      <c r="AD808" s="9">
        <v>72595</v>
      </c>
      <c r="AE808" s="9">
        <v>800528192</v>
      </c>
      <c r="AF808" s="9">
        <v>800714585</v>
      </c>
      <c r="AG808" s="9" t="s">
        <v>41</v>
      </c>
      <c r="AH808" s="9">
        <v>100</v>
      </c>
      <c r="AI808" s="14" t="s">
        <v>56</v>
      </c>
    </row>
    <row r="809" spans="1:35" x14ac:dyDescent="0.25">
      <c r="A809" s="8">
        <v>930</v>
      </c>
      <c r="B809" s="9" t="s">
        <v>52</v>
      </c>
      <c r="C809" s="9">
        <v>0</v>
      </c>
      <c r="D809" s="9" t="s">
        <v>60</v>
      </c>
      <c r="E809" s="9" t="s">
        <v>60</v>
      </c>
      <c r="F809" s="10" t="s">
        <v>2037</v>
      </c>
      <c r="G809" s="9" t="s">
        <v>872</v>
      </c>
      <c r="H809" s="9">
        <v>1001309379</v>
      </c>
      <c r="I809" s="9">
        <v>899999230</v>
      </c>
      <c r="J809" s="9" t="s">
        <v>87</v>
      </c>
      <c r="K809" s="9">
        <v>83358724</v>
      </c>
      <c r="L809" s="9">
        <v>1001309379</v>
      </c>
      <c r="M809" s="9" t="s">
        <v>872</v>
      </c>
      <c r="N809" s="9">
        <v>55378</v>
      </c>
      <c r="O809" s="9" t="s">
        <v>62</v>
      </c>
      <c r="P809" s="9" t="s">
        <v>61</v>
      </c>
      <c r="Q809" s="9" t="s">
        <v>58</v>
      </c>
      <c r="R809" s="12">
        <v>44678</v>
      </c>
      <c r="S809" s="12">
        <v>44677</v>
      </c>
      <c r="T809" s="12">
        <v>45090</v>
      </c>
      <c r="U809" s="12">
        <v>45104</v>
      </c>
      <c r="V809" s="12">
        <v>45099</v>
      </c>
      <c r="W809" s="13">
        <v>71073</v>
      </c>
      <c r="X809" s="9" t="s">
        <v>73</v>
      </c>
      <c r="Y809" s="9" t="s">
        <v>59</v>
      </c>
      <c r="Z809" s="9" t="s">
        <v>64</v>
      </c>
      <c r="AA809" s="9">
        <v>1032272</v>
      </c>
      <c r="AB809" s="9" t="s">
        <v>46</v>
      </c>
      <c r="AC809" s="9" t="s">
        <v>49</v>
      </c>
      <c r="AD809" s="9">
        <v>72584</v>
      </c>
      <c r="AE809" s="9">
        <v>800528192</v>
      </c>
      <c r="AF809" s="9">
        <v>800714585</v>
      </c>
      <c r="AG809" s="9" t="s">
        <v>41</v>
      </c>
      <c r="AH809" s="9">
        <v>100</v>
      </c>
      <c r="AI809" s="14" t="s">
        <v>56</v>
      </c>
    </row>
    <row r="810" spans="1:35" x14ac:dyDescent="0.25">
      <c r="A810" s="8">
        <v>930</v>
      </c>
      <c r="B810" s="9" t="s">
        <v>52</v>
      </c>
      <c r="C810" s="9">
        <v>0</v>
      </c>
      <c r="D810" s="9" t="s">
        <v>60</v>
      </c>
      <c r="E810" s="9" t="s">
        <v>60</v>
      </c>
      <c r="F810" s="10" t="s">
        <v>2037</v>
      </c>
      <c r="G810" s="9" t="s">
        <v>874</v>
      </c>
      <c r="H810" s="9">
        <v>1014309058</v>
      </c>
      <c r="I810" s="9">
        <v>899999230</v>
      </c>
      <c r="J810" s="9" t="s">
        <v>87</v>
      </c>
      <c r="K810" s="9">
        <v>83358758</v>
      </c>
      <c r="L810" s="9">
        <v>1014309058</v>
      </c>
      <c r="M810" s="9" t="s">
        <v>874</v>
      </c>
      <c r="N810" s="9">
        <v>55379</v>
      </c>
      <c r="O810" s="9" t="s">
        <v>62</v>
      </c>
      <c r="P810" s="9" t="s">
        <v>61</v>
      </c>
      <c r="Q810" s="9" t="s">
        <v>58</v>
      </c>
      <c r="R810" s="12">
        <v>44679</v>
      </c>
      <c r="S810" s="12">
        <v>44678</v>
      </c>
      <c r="T810" s="12">
        <v>45090</v>
      </c>
      <c r="U810" s="12">
        <v>45104</v>
      </c>
      <c r="V810" s="12">
        <v>45099</v>
      </c>
      <c r="W810" s="13">
        <v>71073</v>
      </c>
      <c r="X810" s="9" t="s">
        <v>73</v>
      </c>
      <c r="Y810" s="9" t="s">
        <v>59</v>
      </c>
      <c r="Z810" s="9" t="s">
        <v>64</v>
      </c>
      <c r="AA810" s="9">
        <v>1032272</v>
      </c>
      <c r="AB810" s="9" t="s">
        <v>46</v>
      </c>
      <c r="AC810" s="9" t="s">
        <v>49</v>
      </c>
      <c r="AD810" s="9">
        <v>72585</v>
      </c>
      <c r="AE810" s="9">
        <v>800528192</v>
      </c>
      <c r="AF810" s="9">
        <v>800714585</v>
      </c>
      <c r="AG810" s="9" t="s">
        <v>41</v>
      </c>
      <c r="AH810" s="9">
        <v>100</v>
      </c>
      <c r="AI810" s="14" t="s">
        <v>56</v>
      </c>
    </row>
    <row r="811" spans="1:35" x14ac:dyDescent="0.25">
      <c r="A811" s="8">
        <v>930</v>
      </c>
      <c r="B811" s="9" t="s">
        <v>52</v>
      </c>
      <c r="C811" s="9">
        <v>0</v>
      </c>
      <c r="D811" s="9" t="s">
        <v>60</v>
      </c>
      <c r="E811" s="9" t="s">
        <v>60</v>
      </c>
      <c r="F811" s="10" t="s">
        <v>2037</v>
      </c>
      <c r="G811" s="9" t="s">
        <v>876</v>
      </c>
      <c r="H811" s="9">
        <v>1000855897</v>
      </c>
      <c r="I811" s="9">
        <v>899999230</v>
      </c>
      <c r="J811" s="9" t="s">
        <v>87</v>
      </c>
      <c r="K811" s="9">
        <v>83358754</v>
      </c>
      <c r="L811" s="9">
        <v>1000855897</v>
      </c>
      <c r="M811" s="9" t="s">
        <v>876</v>
      </c>
      <c r="N811" s="9">
        <v>55380</v>
      </c>
      <c r="O811" s="9" t="s">
        <v>62</v>
      </c>
      <c r="P811" s="9" t="s">
        <v>61</v>
      </c>
      <c r="Q811" s="9" t="s">
        <v>58</v>
      </c>
      <c r="R811" s="12">
        <v>44697</v>
      </c>
      <c r="S811" s="12">
        <v>44697</v>
      </c>
      <c r="T811" s="12">
        <v>45090</v>
      </c>
      <c r="U811" s="12">
        <v>45104</v>
      </c>
      <c r="V811" s="12">
        <v>45099</v>
      </c>
      <c r="W811" s="13">
        <v>71073</v>
      </c>
      <c r="X811" s="9" t="s">
        <v>73</v>
      </c>
      <c r="Y811" s="9" t="s">
        <v>59</v>
      </c>
      <c r="Z811" s="9" t="s">
        <v>64</v>
      </c>
      <c r="AA811" s="9">
        <v>1032272</v>
      </c>
      <c r="AB811" s="9" t="s">
        <v>46</v>
      </c>
      <c r="AC811" s="9" t="s">
        <v>49</v>
      </c>
      <c r="AD811" s="9">
        <v>72586</v>
      </c>
      <c r="AE811" s="9">
        <v>800528192</v>
      </c>
      <c r="AF811" s="9">
        <v>800714585</v>
      </c>
      <c r="AG811" s="9" t="s">
        <v>41</v>
      </c>
      <c r="AH811" s="9">
        <v>100</v>
      </c>
      <c r="AI811" s="14" t="s">
        <v>56</v>
      </c>
    </row>
    <row r="812" spans="1:35" x14ac:dyDescent="0.25">
      <c r="A812" s="8">
        <v>930</v>
      </c>
      <c r="B812" s="9" t="s">
        <v>52</v>
      </c>
      <c r="C812" s="9">
        <v>0</v>
      </c>
      <c r="D812" s="9" t="s">
        <v>60</v>
      </c>
      <c r="E812" s="9" t="s">
        <v>60</v>
      </c>
      <c r="F812" s="10" t="s">
        <v>2037</v>
      </c>
      <c r="G812" s="9" t="s">
        <v>878</v>
      </c>
      <c r="H812" s="9">
        <v>1000465271</v>
      </c>
      <c r="I812" s="9">
        <v>899999230</v>
      </c>
      <c r="J812" s="9" t="s">
        <v>87</v>
      </c>
      <c r="K812" s="9">
        <v>83799348</v>
      </c>
      <c r="L812" s="9">
        <v>1000465271</v>
      </c>
      <c r="M812" s="9" t="s">
        <v>878</v>
      </c>
      <c r="N812" s="9">
        <v>55381</v>
      </c>
      <c r="O812" s="9" t="s">
        <v>62</v>
      </c>
      <c r="P812" s="9" t="s">
        <v>61</v>
      </c>
      <c r="Q812" s="9" t="s">
        <v>58</v>
      </c>
      <c r="R812" s="12">
        <v>45012</v>
      </c>
      <c r="S812" s="12">
        <v>44638</v>
      </c>
      <c r="T812" s="12">
        <v>45090</v>
      </c>
      <c r="U812" s="12">
        <v>45104</v>
      </c>
      <c r="V812" s="12">
        <v>45099</v>
      </c>
      <c r="W812" s="13">
        <v>71073</v>
      </c>
      <c r="X812" s="9" t="s">
        <v>73</v>
      </c>
      <c r="Y812" s="9" t="s">
        <v>59</v>
      </c>
      <c r="Z812" s="9" t="s">
        <v>64</v>
      </c>
      <c r="AA812" s="9">
        <v>1032272</v>
      </c>
      <c r="AB812" s="9" t="s">
        <v>46</v>
      </c>
      <c r="AC812" s="9" t="s">
        <v>49</v>
      </c>
      <c r="AD812" s="9">
        <v>72587</v>
      </c>
      <c r="AE812" s="9">
        <v>800528192</v>
      </c>
      <c r="AF812" s="9">
        <v>800714585</v>
      </c>
      <c r="AG812" s="9" t="s">
        <v>41</v>
      </c>
      <c r="AH812" s="9">
        <v>100</v>
      </c>
      <c r="AI812" s="14" t="s">
        <v>56</v>
      </c>
    </row>
    <row r="813" spans="1:35" x14ac:dyDescent="0.25">
      <c r="A813" s="8">
        <v>930</v>
      </c>
      <c r="B813" s="9" t="s">
        <v>52</v>
      </c>
      <c r="C813" s="9">
        <v>0</v>
      </c>
      <c r="D813" s="9" t="s">
        <v>60</v>
      </c>
      <c r="E813" s="9" t="s">
        <v>60</v>
      </c>
      <c r="F813" s="10" t="s">
        <v>2037</v>
      </c>
      <c r="G813" s="9" t="s">
        <v>880</v>
      </c>
      <c r="H813" s="9">
        <v>80825764</v>
      </c>
      <c r="I813" s="9">
        <v>899999230</v>
      </c>
      <c r="J813" s="9" t="s">
        <v>87</v>
      </c>
      <c r="K813" s="9">
        <v>10091075</v>
      </c>
      <c r="L813" s="9">
        <v>80825764</v>
      </c>
      <c r="M813" s="9" t="s">
        <v>880</v>
      </c>
      <c r="N813" s="9">
        <v>55382</v>
      </c>
      <c r="O813" s="9" t="s">
        <v>62</v>
      </c>
      <c r="P813" s="9" t="s">
        <v>61</v>
      </c>
      <c r="Q813" s="9" t="s">
        <v>58</v>
      </c>
      <c r="R813" s="12">
        <v>44677</v>
      </c>
      <c r="S813" s="12">
        <v>44676</v>
      </c>
      <c r="T813" s="12">
        <v>45090</v>
      </c>
      <c r="U813" s="12">
        <v>45104</v>
      </c>
      <c r="V813" s="12">
        <v>45099</v>
      </c>
      <c r="W813" s="13">
        <v>71073</v>
      </c>
      <c r="X813" s="9" t="s">
        <v>73</v>
      </c>
      <c r="Y813" s="9" t="s">
        <v>59</v>
      </c>
      <c r="Z813" s="9" t="s">
        <v>64</v>
      </c>
      <c r="AA813" s="9">
        <v>1032272</v>
      </c>
      <c r="AB813" s="9" t="s">
        <v>46</v>
      </c>
      <c r="AC813" s="9" t="s">
        <v>49</v>
      </c>
      <c r="AD813" s="9">
        <v>72588</v>
      </c>
      <c r="AE813" s="9">
        <v>800528192</v>
      </c>
      <c r="AF813" s="9">
        <v>800714585</v>
      </c>
      <c r="AG813" s="9" t="s">
        <v>41</v>
      </c>
      <c r="AH813" s="9">
        <v>100</v>
      </c>
      <c r="AI813" s="14" t="s">
        <v>56</v>
      </c>
    </row>
    <row r="814" spans="1:35" x14ac:dyDescent="0.25">
      <c r="A814" s="8">
        <v>930</v>
      </c>
      <c r="B814" s="9" t="s">
        <v>52</v>
      </c>
      <c r="C814" s="9">
        <v>0</v>
      </c>
      <c r="D814" s="9" t="s">
        <v>60</v>
      </c>
      <c r="E814" s="9" t="s">
        <v>60</v>
      </c>
      <c r="F814" s="10" t="s">
        <v>2037</v>
      </c>
      <c r="G814" s="9" t="s">
        <v>882</v>
      </c>
      <c r="H814" s="9">
        <v>1003710959</v>
      </c>
      <c r="I814" s="9">
        <v>899999230</v>
      </c>
      <c r="J814" s="9" t="s">
        <v>87</v>
      </c>
      <c r="K814" s="9">
        <v>83310835</v>
      </c>
      <c r="L814" s="9">
        <v>1003710959</v>
      </c>
      <c r="M814" s="9" t="s">
        <v>882</v>
      </c>
      <c r="N814" s="9">
        <v>55383</v>
      </c>
      <c r="O814" s="9" t="s">
        <v>62</v>
      </c>
      <c r="P814" s="9" t="s">
        <v>61</v>
      </c>
      <c r="Q814" s="9" t="s">
        <v>58</v>
      </c>
      <c r="R814" s="12">
        <v>44677</v>
      </c>
      <c r="S814" s="12">
        <v>44674</v>
      </c>
      <c r="T814" s="12">
        <v>45090</v>
      </c>
      <c r="U814" s="12">
        <v>45104</v>
      </c>
      <c r="V814" s="12">
        <v>45099</v>
      </c>
      <c r="W814" s="13">
        <v>71073</v>
      </c>
      <c r="X814" s="9" t="s">
        <v>73</v>
      </c>
      <c r="Y814" s="9" t="s">
        <v>59</v>
      </c>
      <c r="Z814" s="9" t="s">
        <v>64</v>
      </c>
      <c r="AA814" s="9">
        <v>1032272</v>
      </c>
      <c r="AB814" s="9" t="s">
        <v>46</v>
      </c>
      <c r="AC814" s="9" t="s">
        <v>49</v>
      </c>
      <c r="AD814" s="9">
        <v>72589</v>
      </c>
      <c r="AE814" s="9">
        <v>800528192</v>
      </c>
      <c r="AF814" s="9">
        <v>800714585</v>
      </c>
      <c r="AG814" s="9" t="s">
        <v>41</v>
      </c>
      <c r="AH814" s="9">
        <v>100</v>
      </c>
      <c r="AI814" s="14" t="s">
        <v>56</v>
      </c>
    </row>
    <row r="815" spans="1:35" x14ac:dyDescent="0.25">
      <c r="A815" s="8">
        <v>930</v>
      </c>
      <c r="B815" s="9" t="s">
        <v>52</v>
      </c>
      <c r="C815" s="9">
        <v>0</v>
      </c>
      <c r="D815" s="9" t="s">
        <v>60</v>
      </c>
      <c r="E815" s="9" t="s">
        <v>60</v>
      </c>
      <c r="F815" s="10" t="s">
        <v>2037</v>
      </c>
      <c r="G815" s="9" t="s">
        <v>884</v>
      </c>
      <c r="H815" s="9">
        <v>1001296645</v>
      </c>
      <c r="I815" s="9">
        <v>899999230</v>
      </c>
      <c r="J815" s="9" t="s">
        <v>87</v>
      </c>
      <c r="K815" s="9">
        <v>83312741</v>
      </c>
      <c r="L815" s="9">
        <v>1001296645</v>
      </c>
      <c r="M815" s="9" t="s">
        <v>884</v>
      </c>
      <c r="N815" s="9">
        <v>55384</v>
      </c>
      <c r="O815" s="9" t="s">
        <v>62</v>
      </c>
      <c r="P815" s="9" t="s">
        <v>61</v>
      </c>
      <c r="Q815" s="9" t="s">
        <v>58</v>
      </c>
      <c r="R815" s="12">
        <v>44705</v>
      </c>
      <c r="S815" s="12">
        <v>44700</v>
      </c>
      <c r="T815" s="12">
        <v>45090</v>
      </c>
      <c r="U815" s="12">
        <v>45104</v>
      </c>
      <c r="V815" s="12">
        <v>45099</v>
      </c>
      <c r="W815" s="13">
        <v>71073</v>
      </c>
      <c r="X815" s="9" t="s">
        <v>73</v>
      </c>
      <c r="Y815" s="9" t="s">
        <v>59</v>
      </c>
      <c r="Z815" s="9" t="s">
        <v>64</v>
      </c>
      <c r="AA815" s="9">
        <v>1032272</v>
      </c>
      <c r="AB815" s="9" t="s">
        <v>46</v>
      </c>
      <c r="AC815" s="9" t="s">
        <v>49</v>
      </c>
      <c r="AD815" s="9">
        <v>72590</v>
      </c>
      <c r="AE815" s="9">
        <v>800528192</v>
      </c>
      <c r="AF815" s="9">
        <v>800714585</v>
      </c>
      <c r="AG815" s="9" t="s">
        <v>41</v>
      </c>
      <c r="AH815" s="9">
        <v>100</v>
      </c>
      <c r="AI815" s="14" t="s">
        <v>56</v>
      </c>
    </row>
    <row r="816" spans="1:35" x14ac:dyDescent="0.25">
      <c r="A816" s="8">
        <v>930</v>
      </c>
      <c r="B816" s="9" t="s">
        <v>52</v>
      </c>
      <c r="C816" s="9">
        <v>0</v>
      </c>
      <c r="D816" s="9" t="s">
        <v>60</v>
      </c>
      <c r="E816" s="9" t="s">
        <v>60</v>
      </c>
      <c r="F816" s="10" t="s">
        <v>2037</v>
      </c>
      <c r="G816" s="9" t="s">
        <v>888</v>
      </c>
      <c r="H816" s="9">
        <v>1013649794</v>
      </c>
      <c r="I816" s="9">
        <v>899999230</v>
      </c>
      <c r="J816" s="9" t="s">
        <v>87</v>
      </c>
      <c r="K816" s="9">
        <v>83823763</v>
      </c>
      <c r="L816" s="9">
        <v>1013649794</v>
      </c>
      <c r="M816" s="9" t="s">
        <v>888</v>
      </c>
      <c r="N816" s="9">
        <v>55385</v>
      </c>
      <c r="O816" s="9" t="s">
        <v>62</v>
      </c>
      <c r="P816" s="9" t="s">
        <v>61</v>
      </c>
      <c r="Q816" s="9" t="s">
        <v>58</v>
      </c>
      <c r="R816" s="12">
        <v>45015</v>
      </c>
      <c r="S816" s="12">
        <v>44694</v>
      </c>
      <c r="T816" s="12">
        <v>45090</v>
      </c>
      <c r="U816" s="12">
        <v>45104</v>
      </c>
      <c r="V816" s="12">
        <v>45099</v>
      </c>
      <c r="W816" s="13">
        <v>71073</v>
      </c>
      <c r="X816" s="9" t="s">
        <v>73</v>
      </c>
      <c r="Y816" s="9" t="s">
        <v>59</v>
      </c>
      <c r="Z816" s="9" t="s">
        <v>64</v>
      </c>
      <c r="AA816" s="9">
        <v>1032272</v>
      </c>
      <c r="AB816" s="9" t="s">
        <v>46</v>
      </c>
      <c r="AC816" s="9" t="s">
        <v>49</v>
      </c>
      <c r="AD816" s="9">
        <v>72591</v>
      </c>
      <c r="AE816" s="9">
        <v>800528192</v>
      </c>
      <c r="AF816" s="9">
        <v>800714585</v>
      </c>
      <c r="AG816" s="9" t="s">
        <v>41</v>
      </c>
      <c r="AH816" s="9">
        <v>100</v>
      </c>
      <c r="AI816" s="14" t="s">
        <v>56</v>
      </c>
    </row>
    <row r="817" spans="1:35" x14ac:dyDescent="0.25">
      <c r="A817" s="8">
        <v>930</v>
      </c>
      <c r="B817" s="9" t="s">
        <v>52</v>
      </c>
      <c r="C817" s="9">
        <v>0</v>
      </c>
      <c r="D817" s="9" t="s">
        <v>60</v>
      </c>
      <c r="E817" s="9" t="s">
        <v>60</v>
      </c>
      <c r="F817" s="10" t="s">
        <v>2037</v>
      </c>
      <c r="G817" s="9" t="s">
        <v>886</v>
      </c>
      <c r="H817" s="9">
        <v>1002527708</v>
      </c>
      <c r="I817" s="9">
        <v>899999230</v>
      </c>
      <c r="J817" s="9" t="s">
        <v>87</v>
      </c>
      <c r="K817" s="9">
        <v>83311263</v>
      </c>
      <c r="L817" s="9">
        <v>1002527708</v>
      </c>
      <c r="M817" s="9" t="s">
        <v>886</v>
      </c>
      <c r="N817" s="9">
        <v>55386</v>
      </c>
      <c r="O817" s="9" t="s">
        <v>62</v>
      </c>
      <c r="P817" s="9" t="s">
        <v>61</v>
      </c>
      <c r="Q817" s="9" t="s">
        <v>58</v>
      </c>
      <c r="R817" s="12">
        <v>44700</v>
      </c>
      <c r="S817" s="12">
        <v>44698</v>
      </c>
      <c r="T817" s="12">
        <v>45090</v>
      </c>
      <c r="U817" s="12">
        <v>45104</v>
      </c>
      <c r="V817" s="12">
        <v>45099</v>
      </c>
      <c r="W817" s="13">
        <v>71073</v>
      </c>
      <c r="X817" s="9" t="s">
        <v>73</v>
      </c>
      <c r="Y817" s="9" t="s">
        <v>59</v>
      </c>
      <c r="Z817" s="9" t="s">
        <v>64</v>
      </c>
      <c r="AA817" s="9">
        <v>1032272</v>
      </c>
      <c r="AB817" s="9" t="s">
        <v>46</v>
      </c>
      <c r="AC817" s="9" t="s">
        <v>49</v>
      </c>
      <c r="AD817" s="9">
        <v>72596</v>
      </c>
      <c r="AE817" s="9">
        <v>800528192</v>
      </c>
      <c r="AF817" s="9">
        <v>800714585</v>
      </c>
      <c r="AG817" s="9" t="s">
        <v>41</v>
      </c>
      <c r="AH817" s="9">
        <v>100</v>
      </c>
      <c r="AI817" s="14" t="s">
        <v>56</v>
      </c>
    </row>
    <row r="818" spans="1:35" x14ac:dyDescent="0.25">
      <c r="A818" s="8">
        <v>930</v>
      </c>
      <c r="B818" s="9" t="s">
        <v>52</v>
      </c>
      <c r="C818" s="9">
        <v>0</v>
      </c>
      <c r="D818" s="9" t="s">
        <v>60</v>
      </c>
      <c r="E818" s="9" t="s">
        <v>60</v>
      </c>
      <c r="F818" s="10" t="s">
        <v>2037</v>
      </c>
      <c r="G818" s="9" t="s">
        <v>160</v>
      </c>
      <c r="H818" s="9">
        <v>1233889275</v>
      </c>
      <c r="I818" s="9">
        <v>899999230</v>
      </c>
      <c r="J818" s="9" t="s">
        <v>87</v>
      </c>
      <c r="K818" s="9">
        <v>82833867</v>
      </c>
      <c r="L818" s="9">
        <v>1233889275</v>
      </c>
      <c r="M818" s="9" t="s">
        <v>160</v>
      </c>
      <c r="N818" s="9">
        <v>55387</v>
      </c>
      <c r="O818" s="9" t="s">
        <v>62</v>
      </c>
      <c r="P818" s="9" t="s">
        <v>61</v>
      </c>
      <c r="Q818" s="9" t="s">
        <v>58</v>
      </c>
      <c r="R818" s="12">
        <v>44672</v>
      </c>
      <c r="S818" s="12">
        <v>44671</v>
      </c>
      <c r="T818" s="12">
        <v>45090</v>
      </c>
      <c r="U818" s="12">
        <v>45104</v>
      </c>
      <c r="V818" s="12">
        <v>45099</v>
      </c>
      <c r="W818" s="13">
        <v>71073</v>
      </c>
      <c r="X818" s="9" t="s">
        <v>73</v>
      </c>
      <c r="Y818" s="9" t="s">
        <v>59</v>
      </c>
      <c r="Z818" s="9" t="s">
        <v>64</v>
      </c>
      <c r="AA818" s="9">
        <v>1032272</v>
      </c>
      <c r="AB818" s="9" t="s">
        <v>46</v>
      </c>
      <c r="AC818" s="9" t="s">
        <v>49</v>
      </c>
      <c r="AD818" s="9">
        <v>72592</v>
      </c>
      <c r="AE818" s="9">
        <v>800528192</v>
      </c>
      <c r="AF818" s="9">
        <v>800714585</v>
      </c>
      <c r="AG818" s="9" t="s">
        <v>41</v>
      </c>
      <c r="AH818" s="9">
        <v>100</v>
      </c>
      <c r="AI818" s="14" t="s">
        <v>56</v>
      </c>
    </row>
    <row r="819" spans="1:35" x14ac:dyDescent="0.25">
      <c r="A819" s="8">
        <v>930</v>
      </c>
      <c r="B819" s="9" t="s">
        <v>52</v>
      </c>
      <c r="C819" s="9">
        <v>0</v>
      </c>
      <c r="D819" s="9" t="s">
        <v>60</v>
      </c>
      <c r="E819" s="9" t="s">
        <v>60</v>
      </c>
      <c r="F819" s="10" t="s">
        <v>2037</v>
      </c>
      <c r="G819" s="9" t="s">
        <v>357</v>
      </c>
      <c r="H819" s="9">
        <v>1077089977</v>
      </c>
      <c r="I819" s="9">
        <v>899999230</v>
      </c>
      <c r="J819" s="9" t="s">
        <v>87</v>
      </c>
      <c r="K819" s="9">
        <v>82682787</v>
      </c>
      <c r="L819" s="9">
        <v>1077089977</v>
      </c>
      <c r="M819" s="9" t="s">
        <v>357</v>
      </c>
      <c r="N819" s="9">
        <v>55388</v>
      </c>
      <c r="O819" s="9" t="s">
        <v>62</v>
      </c>
      <c r="P819" s="9" t="s">
        <v>61</v>
      </c>
      <c r="Q819" s="9" t="s">
        <v>58</v>
      </c>
      <c r="R819" s="12">
        <v>44694</v>
      </c>
      <c r="S819" s="12">
        <v>44693</v>
      </c>
      <c r="T819" s="12">
        <v>45090</v>
      </c>
      <c r="U819" s="12">
        <v>45104</v>
      </c>
      <c r="V819" s="12">
        <v>45099</v>
      </c>
      <c r="W819" s="13">
        <v>71073</v>
      </c>
      <c r="X819" s="9" t="s">
        <v>73</v>
      </c>
      <c r="Y819" s="9" t="s">
        <v>59</v>
      </c>
      <c r="Z819" s="9" t="s">
        <v>64</v>
      </c>
      <c r="AA819" s="9">
        <v>1032272</v>
      </c>
      <c r="AB819" s="9" t="s">
        <v>46</v>
      </c>
      <c r="AC819" s="9" t="s">
        <v>49</v>
      </c>
      <c r="AD819" s="9">
        <v>72593</v>
      </c>
      <c r="AE819" s="9">
        <v>800528192</v>
      </c>
      <c r="AF819" s="9">
        <v>800714585</v>
      </c>
      <c r="AG819" s="9" t="s">
        <v>41</v>
      </c>
      <c r="AH819" s="9">
        <v>100</v>
      </c>
      <c r="AI819" s="14" t="s">
        <v>56</v>
      </c>
    </row>
    <row r="820" spans="1:35" x14ac:dyDescent="0.25">
      <c r="A820" s="8">
        <v>930</v>
      </c>
      <c r="B820" s="9" t="s">
        <v>52</v>
      </c>
      <c r="C820" s="9">
        <v>0</v>
      </c>
      <c r="D820" s="9" t="s">
        <v>60</v>
      </c>
      <c r="E820" s="9" t="s">
        <v>60</v>
      </c>
      <c r="F820" s="10" t="s">
        <v>2037</v>
      </c>
      <c r="G820" s="9" t="s">
        <v>892</v>
      </c>
      <c r="H820" s="9">
        <v>1015480236</v>
      </c>
      <c r="I820" s="9">
        <v>899999230</v>
      </c>
      <c r="J820" s="9" t="s">
        <v>87</v>
      </c>
      <c r="K820" s="9">
        <v>83851358</v>
      </c>
      <c r="L820" s="9">
        <v>1015480236</v>
      </c>
      <c r="M820" s="9" t="s">
        <v>892</v>
      </c>
      <c r="N820" s="9">
        <v>55389</v>
      </c>
      <c r="O820" s="9" t="s">
        <v>62</v>
      </c>
      <c r="P820" s="9" t="s">
        <v>61</v>
      </c>
      <c r="Q820" s="9" t="s">
        <v>58</v>
      </c>
      <c r="R820" s="12">
        <v>44678</v>
      </c>
      <c r="S820" s="12">
        <v>44675</v>
      </c>
      <c r="T820" s="12">
        <v>45090</v>
      </c>
      <c r="U820" s="12">
        <v>45104</v>
      </c>
      <c r="V820" s="12">
        <v>45099</v>
      </c>
      <c r="W820" s="13">
        <v>71073</v>
      </c>
      <c r="X820" s="9" t="s">
        <v>73</v>
      </c>
      <c r="Y820" s="9" t="s">
        <v>59</v>
      </c>
      <c r="Z820" s="9" t="s">
        <v>64</v>
      </c>
      <c r="AA820" s="9">
        <v>1032272</v>
      </c>
      <c r="AB820" s="9" t="s">
        <v>46</v>
      </c>
      <c r="AC820" s="9" t="s">
        <v>49</v>
      </c>
      <c r="AD820" s="9">
        <v>72594</v>
      </c>
      <c r="AE820" s="9">
        <v>800528192</v>
      </c>
      <c r="AF820" s="9">
        <v>800714585</v>
      </c>
      <c r="AG820" s="9" t="s">
        <v>41</v>
      </c>
      <c r="AH820" s="9">
        <v>100</v>
      </c>
      <c r="AI820" s="14" t="s">
        <v>56</v>
      </c>
    </row>
    <row r="821" spans="1:35" x14ac:dyDescent="0.25">
      <c r="A821" s="8">
        <v>930</v>
      </c>
      <c r="B821" s="9" t="s">
        <v>52</v>
      </c>
      <c r="C821" s="9">
        <v>0</v>
      </c>
      <c r="D821" s="9" t="s">
        <v>60</v>
      </c>
      <c r="E821" s="9" t="s">
        <v>60</v>
      </c>
      <c r="F821" s="10" t="s">
        <v>2037</v>
      </c>
      <c r="G821" s="9" t="s">
        <v>498</v>
      </c>
      <c r="H821" s="9">
        <v>1000468678</v>
      </c>
      <c r="I821" s="9">
        <v>899999230</v>
      </c>
      <c r="J821" s="9" t="s">
        <v>87</v>
      </c>
      <c r="K821" s="9">
        <v>81587705</v>
      </c>
      <c r="L821" s="9">
        <v>1000468678</v>
      </c>
      <c r="M821" s="9" t="s">
        <v>498</v>
      </c>
      <c r="N821" s="9">
        <v>55256</v>
      </c>
      <c r="O821" s="9" t="s">
        <v>62</v>
      </c>
      <c r="P821" s="9" t="s">
        <v>61</v>
      </c>
      <c r="Q821" s="9" t="s">
        <v>58</v>
      </c>
      <c r="R821" s="12">
        <v>44735</v>
      </c>
      <c r="S821" s="12">
        <v>44733</v>
      </c>
      <c r="T821" s="12">
        <v>44930</v>
      </c>
      <c r="U821" s="12">
        <v>44936</v>
      </c>
      <c r="V821" s="12">
        <v>44931</v>
      </c>
      <c r="W821" s="13">
        <v>330000</v>
      </c>
      <c r="X821" s="9" t="s">
        <v>900</v>
      </c>
      <c r="Y821" s="9" t="s">
        <v>59</v>
      </c>
      <c r="Z821" s="9" t="s">
        <v>89</v>
      </c>
      <c r="AA821" s="9">
        <v>994801</v>
      </c>
      <c r="AB821" s="9" t="s">
        <v>39</v>
      </c>
      <c r="AC821" s="9" t="s">
        <v>40</v>
      </c>
      <c r="AD821" s="9">
        <v>72449</v>
      </c>
      <c r="AE821" s="9">
        <v>800506043</v>
      </c>
      <c r="AF821" s="9">
        <v>800687634</v>
      </c>
      <c r="AG821" s="9" t="s">
        <v>41</v>
      </c>
      <c r="AH821" s="9">
        <v>100</v>
      </c>
      <c r="AI821" s="14" t="s">
        <v>56</v>
      </c>
    </row>
    <row r="822" spans="1:35" x14ac:dyDescent="0.25">
      <c r="A822" s="8">
        <v>930</v>
      </c>
      <c r="B822" s="9" t="s">
        <v>52</v>
      </c>
      <c r="C822" s="9">
        <v>0</v>
      </c>
      <c r="D822" s="9" t="s">
        <v>60</v>
      </c>
      <c r="E822" s="9" t="s">
        <v>60</v>
      </c>
      <c r="F822" s="10" t="s">
        <v>2037</v>
      </c>
      <c r="G822" s="9" t="s">
        <v>827</v>
      </c>
      <c r="H822" s="9">
        <v>962166924112003</v>
      </c>
      <c r="I822" s="9">
        <v>899999230</v>
      </c>
      <c r="J822" s="9" t="s">
        <v>87</v>
      </c>
      <c r="K822" s="9">
        <v>82727666</v>
      </c>
      <c r="L822" s="9">
        <v>962166924112003</v>
      </c>
      <c r="M822" s="9" t="s">
        <v>827</v>
      </c>
      <c r="N822" s="9">
        <v>55278</v>
      </c>
      <c r="O822" s="9" t="s">
        <v>62</v>
      </c>
      <c r="P822" s="9" t="s">
        <v>61</v>
      </c>
      <c r="Q822" s="9" t="s">
        <v>58</v>
      </c>
      <c r="R822" s="12">
        <v>44755</v>
      </c>
      <c r="S822" s="12">
        <v>44740</v>
      </c>
      <c r="T822" s="12">
        <v>44930</v>
      </c>
      <c r="U822" s="12">
        <v>44936</v>
      </c>
      <c r="V822" s="12">
        <v>44931</v>
      </c>
      <c r="W822" s="13">
        <v>155500</v>
      </c>
      <c r="X822" s="9" t="s">
        <v>901</v>
      </c>
      <c r="Y822" s="9" t="s">
        <v>59</v>
      </c>
      <c r="Z822" s="9" t="s">
        <v>89</v>
      </c>
      <c r="AA822" s="9">
        <v>994801</v>
      </c>
      <c r="AB822" s="9" t="s">
        <v>39</v>
      </c>
      <c r="AC822" s="9" t="s">
        <v>40</v>
      </c>
      <c r="AD822" s="9">
        <v>72445</v>
      </c>
      <c r="AE822" s="9">
        <v>800506043</v>
      </c>
      <c r="AF822" s="9">
        <v>800687634</v>
      </c>
      <c r="AG822" s="9" t="s">
        <v>41</v>
      </c>
      <c r="AH822" s="9">
        <v>100</v>
      </c>
      <c r="AI822" s="14" t="s">
        <v>56</v>
      </c>
    </row>
    <row r="823" spans="1:35" x14ac:dyDescent="0.25">
      <c r="A823" s="8">
        <v>930</v>
      </c>
      <c r="B823" s="9" t="s">
        <v>52</v>
      </c>
      <c r="C823" s="9">
        <v>0</v>
      </c>
      <c r="D823" s="9" t="s">
        <v>60</v>
      </c>
      <c r="E823" s="9" t="s">
        <v>60</v>
      </c>
      <c r="F823" s="10" t="s">
        <v>2037</v>
      </c>
      <c r="G823" s="9" t="s">
        <v>828</v>
      </c>
      <c r="H823" s="9">
        <v>1033097173</v>
      </c>
      <c r="I823" s="9">
        <v>899999230</v>
      </c>
      <c r="J823" s="9" t="s">
        <v>87</v>
      </c>
      <c r="K823" s="9">
        <v>82731306</v>
      </c>
      <c r="L823" s="9">
        <v>1033097173</v>
      </c>
      <c r="M823" s="9" t="s">
        <v>828</v>
      </c>
      <c r="N823" s="9">
        <v>55282</v>
      </c>
      <c r="O823" s="9" t="s">
        <v>62</v>
      </c>
      <c r="P823" s="9" t="s">
        <v>61</v>
      </c>
      <c r="Q823" s="9" t="s">
        <v>58</v>
      </c>
      <c r="R823" s="12">
        <v>44743</v>
      </c>
      <c r="S823" s="12">
        <v>44741</v>
      </c>
      <c r="T823" s="12">
        <v>44930</v>
      </c>
      <c r="U823" s="12">
        <v>44936</v>
      </c>
      <c r="V823" s="12">
        <v>44931</v>
      </c>
      <c r="W823" s="13">
        <v>113900</v>
      </c>
      <c r="X823" s="9" t="s">
        <v>902</v>
      </c>
      <c r="Y823" s="9" t="s">
        <v>59</v>
      </c>
      <c r="Z823" s="9" t="s">
        <v>89</v>
      </c>
      <c r="AA823" s="9">
        <v>994801</v>
      </c>
      <c r="AB823" s="9" t="s">
        <v>39</v>
      </c>
      <c r="AC823" s="9" t="s">
        <v>40</v>
      </c>
      <c r="AD823" s="9">
        <v>72444</v>
      </c>
      <c r="AE823" s="9">
        <v>800506043</v>
      </c>
      <c r="AF823" s="9">
        <v>800687634</v>
      </c>
      <c r="AG823" s="9" t="s">
        <v>41</v>
      </c>
      <c r="AH823" s="9">
        <v>100</v>
      </c>
      <c r="AI823" s="14" t="s">
        <v>56</v>
      </c>
    </row>
    <row r="824" spans="1:35" x14ac:dyDescent="0.25">
      <c r="A824" s="8">
        <v>930</v>
      </c>
      <c r="B824" s="9" t="s">
        <v>52</v>
      </c>
      <c r="C824" s="9">
        <v>0</v>
      </c>
      <c r="D824" s="9" t="s">
        <v>60</v>
      </c>
      <c r="E824" s="9" t="s">
        <v>60</v>
      </c>
      <c r="F824" s="10" t="s">
        <v>2037</v>
      </c>
      <c r="G824" s="9" t="s">
        <v>829</v>
      </c>
      <c r="H824" s="9">
        <v>1000063399</v>
      </c>
      <c r="I824" s="9">
        <v>899999230</v>
      </c>
      <c r="J824" s="9" t="s">
        <v>87</v>
      </c>
      <c r="K824" s="9">
        <v>82746286</v>
      </c>
      <c r="L824" s="9">
        <v>1000063399</v>
      </c>
      <c r="M824" s="9" t="s">
        <v>829</v>
      </c>
      <c r="N824" s="9">
        <v>55290</v>
      </c>
      <c r="O824" s="9" t="s">
        <v>62</v>
      </c>
      <c r="P824" s="9" t="s">
        <v>61</v>
      </c>
      <c r="Q824" s="9" t="s">
        <v>58</v>
      </c>
      <c r="R824" s="12">
        <v>44684</v>
      </c>
      <c r="S824" s="12">
        <v>44683</v>
      </c>
      <c r="T824" s="12">
        <v>44930</v>
      </c>
      <c r="U824" s="12">
        <v>44936</v>
      </c>
      <c r="V824" s="12">
        <v>44931</v>
      </c>
      <c r="W824" s="13">
        <v>130500</v>
      </c>
      <c r="X824" s="9" t="s">
        <v>903</v>
      </c>
      <c r="Y824" s="9" t="s">
        <v>59</v>
      </c>
      <c r="Z824" s="9" t="s">
        <v>89</v>
      </c>
      <c r="AA824" s="9">
        <v>994801</v>
      </c>
      <c r="AB824" s="9" t="s">
        <v>39</v>
      </c>
      <c r="AC824" s="9" t="s">
        <v>40</v>
      </c>
      <c r="AD824" s="9">
        <v>72446</v>
      </c>
      <c r="AE824" s="9">
        <v>800506043</v>
      </c>
      <c r="AF824" s="9">
        <v>800687634</v>
      </c>
      <c r="AG824" s="9" t="s">
        <v>41</v>
      </c>
      <c r="AH824" s="9">
        <v>100</v>
      </c>
      <c r="AI824" s="14" t="s">
        <v>56</v>
      </c>
    </row>
    <row r="825" spans="1:35" x14ac:dyDescent="0.25">
      <c r="A825" s="8">
        <v>930</v>
      </c>
      <c r="B825" s="9" t="s">
        <v>52</v>
      </c>
      <c r="C825" s="9">
        <v>0</v>
      </c>
      <c r="D825" s="9" t="s">
        <v>60</v>
      </c>
      <c r="E825" s="9" t="s">
        <v>60</v>
      </c>
      <c r="F825" s="10" t="s">
        <v>2037</v>
      </c>
      <c r="G825" s="9" t="s">
        <v>481</v>
      </c>
      <c r="H825" s="9">
        <v>1030695442</v>
      </c>
      <c r="I825" s="9">
        <v>899999230</v>
      </c>
      <c r="J825" s="9" t="s">
        <v>87</v>
      </c>
      <c r="K825" s="9">
        <v>82781767</v>
      </c>
      <c r="L825" s="9">
        <v>1030695442</v>
      </c>
      <c r="M825" s="9" t="s">
        <v>481</v>
      </c>
      <c r="N825" s="9">
        <v>55311</v>
      </c>
      <c r="O825" s="9" t="s">
        <v>62</v>
      </c>
      <c r="P825" s="9" t="s">
        <v>61</v>
      </c>
      <c r="Q825" s="9" t="s">
        <v>58</v>
      </c>
      <c r="R825" s="12">
        <v>44770</v>
      </c>
      <c r="S825" s="12">
        <v>44636</v>
      </c>
      <c r="T825" s="12">
        <v>44930</v>
      </c>
      <c r="U825" s="12">
        <v>44936</v>
      </c>
      <c r="V825" s="12">
        <v>44931</v>
      </c>
      <c r="W825" s="13">
        <v>129900</v>
      </c>
      <c r="X825" s="9" t="s">
        <v>904</v>
      </c>
      <c r="Y825" s="9" t="s">
        <v>59</v>
      </c>
      <c r="Z825" s="9" t="s">
        <v>89</v>
      </c>
      <c r="AA825" s="9">
        <v>994801</v>
      </c>
      <c r="AB825" s="9" t="s">
        <v>39</v>
      </c>
      <c r="AC825" s="9" t="s">
        <v>40</v>
      </c>
      <c r="AD825" s="9">
        <v>72448</v>
      </c>
      <c r="AE825" s="9">
        <v>800506043</v>
      </c>
      <c r="AF825" s="9">
        <v>800687634</v>
      </c>
      <c r="AG825" s="9" t="s">
        <v>41</v>
      </c>
      <c r="AH825" s="9">
        <v>100</v>
      </c>
      <c r="AI825" s="14" t="s">
        <v>56</v>
      </c>
    </row>
    <row r="826" spans="1:35" x14ac:dyDescent="0.25">
      <c r="A826" s="8">
        <v>930</v>
      </c>
      <c r="B826" s="9" t="s">
        <v>52</v>
      </c>
      <c r="C826" s="9">
        <v>0</v>
      </c>
      <c r="D826" s="9" t="s">
        <v>60</v>
      </c>
      <c r="E826" s="9" t="s">
        <v>60</v>
      </c>
      <c r="F826" s="10" t="s">
        <v>2037</v>
      </c>
      <c r="G826" s="9" t="s">
        <v>273</v>
      </c>
      <c r="H826" s="9">
        <v>1069852091</v>
      </c>
      <c r="I826" s="9">
        <v>899999230</v>
      </c>
      <c r="J826" s="9" t="s">
        <v>87</v>
      </c>
      <c r="K826" s="9">
        <v>82783047</v>
      </c>
      <c r="L826" s="9">
        <v>1069852091</v>
      </c>
      <c r="M826" s="9" t="s">
        <v>273</v>
      </c>
      <c r="N826" s="9">
        <v>55316</v>
      </c>
      <c r="O826" s="9" t="s">
        <v>62</v>
      </c>
      <c r="P826" s="9" t="s">
        <v>61</v>
      </c>
      <c r="Q826" s="9" t="s">
        <v>58</v>
      </c>
      <c r="R826" s="12">
        <v>44770</v>
      </c>
      <c r="S826" s="12">
        <v>44631</v>
      </c>
      <c r="T826" s="12">
        <v>44930</v>
      </c>
      <c r="U826" s="12">
        <v>44936</v>
      </c>
      <c r="V826" s="12">
        <v>44931</v>
      </c>
      <c r="W826" s="13">
        <v>399900</v>
      </c>
      <c r="X826" s="9" t="s">
        <v>905</v>
      </c>
      <c r="Y826" s="9" t="s">
        <v>59</v>
      </c>
      <c r="Z826" s="9" t="s">
        <v>89</v>
      </c>
      <c r="AA826" s="9">
        <v>994801</v>
      </c>
      <c r="AB826" s="9" t="s">
        <v>39</v>
      </c>
      <c r="AC826" s="9" t="s">
        <v>40</v>
      </c>
      <c r="AD826" s="9">
        <v>72447</v>
      </c>
      <c r="AE826" s="9">
        <v>800506043</v>
      </c>
      <c r="AF826" s="9">
        <v>800687634</v>
      </c>
      <c r="AG826" s="9" t="s">
        <v>41</v>
      </c>
      <c r="AH826" s="9">
        <v>100</v>
      </c>
      <c r="AI826" s="14" t="s">
        <v>56</v>
      </c>
    </row>
    <row r="827" spans="1:35" x14ac:dyDescent="0.25">
      <c r="A827" s="8">
        <v>930</v>
      </c>
      <c r="B827" s="9" t="s">
        <v>52</v>
      </c>
      <c r="C827" s="9">
        <v>0</v>
      </c>
      <c r="D827" s="9" t="s">
        <v>60</v>
      </c>
      <c r="E827" s="9" t="s">
        <v>60</v>
      </c>
      <c r="F827" s="10" t="s">
        <v>2039</v>
      </c>
      <c r="G827" s="9" t="s">
        <v>906</v>
      </c>
      <c r="H827" s="9">
        <v>1233891028</v>
      </c>
      <c r="I827" s="9">
        <v>899999230</v>
      </c>
      <c r="J827" s="9" t="s">
        <v>87</v>
      </c>
      <c r="K827" s="9">
        <v>81425319</v>
      </c>
      <c r="L827" s="9">
        <v>1233891028</v>
      </c>
      <c r="M827" s="9" t="s">
        <v>906</v>
      </c>
      <c r="N827" s="9">
        <v>55023</v>
      </c>
      <c r="O827" s="9" t="s">
        <v>62</v>
      </c>
      <c r="P827" s="9" t="s">
        <v>61</v>
      </c>
      <c r="Q827" s="9" t="s">
        <v>58</v>
      </c>
      <c r="R827" s="12">
        <v>44439</v>
      </c>
      <c r="S827" s="12">
        <v>44439</v>
      </c>
      <c r="T827" s="12">
        <v>45075</v>
      </c>
      <c r="U827" s="12">
        <v>45078</v>
      </c>
      <c r="V827" s="12">
        <v>45076</v>
      </c>
      <c r="W827" s="13">
        <v>186400</v>
      </c>
      <c r="X827" s="9" t="s">
        <v>907</v>
      </c>
      <c r="Y827" s="9" t="s">
        <v>59</v>
      </c>
      <c r="Z827" s="9" t="s">
        <v>89</v>
      </c>
      <c r="AA827" s="9">
        <v>1027395</v>
      </c>
      <c r="AB827" s="9" t="s">
        <v>44</v>
      </c>
      <c r="AC827" s="9" t="s">
        <v>40</v>
      </c>
      <c r="AD827" s="9">
        <v>72581</v>
      </c>
      <c r="AE827" s="9">
        <v>800525587</v>
      </c>
      <c r="AF827" s="9">
        <v>800710601</v>
      </c>
      <c r="AG827" s="9" t="s">
        <v>41</v>
      </c>
      <c r="AH827" s="9">
        <v>100</v>
      </c>
      <c r="AI827" s="14" t="s">
        <v>56</v>
      </c>
    </row>
    <row r="828" spans="1:35" x14ac:dyDescent="0.25">
      <c r="A828" s="8">
        <v>930</v>
      </c>
      <c r="B828" s="9" t="s">
        <v>52</v>
      </c>
      <c r="C828" s="9">
        <v>0</v>
      </c>
      <c r="D828" s="9" t="s">
        <v>60</v>
      </c>
      <c r="E828" s="9" t="s">
        <v>60</v>
      </c>
      <c r="F828" s="10" t="s">
        <v>2037</v>
      </c>
      <c r="G828" s="9" t="s">
        <v>590</v>
      </c>
      <c r="H828" s="9">
        <v>1001098578</v>
      </c>
      <c r="I828" s="9">
        <v>899999230</v>
      </c>
      <c r="J828" s="9" t="s">
        <v>87</v>
      </c>
      <c r="K828" s="9">
        <v>81749163</v>
      </c>
      <c r="L828" s="9">
        <v>1001098578</v>
      </c>
      <c r="M828" s="9" t="s">
        <v>590</v>
      </c>
      <c r="N828" s="9">
        <v>55064</v>
      </c>
      <c r="O828" s="9" t="s">
        <v>62</v>
      </c>
      <c r="P828" s="9" t="s">
        <v>61</v>
      </c>
      <c r="Q828" s="9" t="s">
        <v>58</v>
      </c>
      <c r="R828" s="12">
        <v>44550</v>
      </c>
      <c r="S828" s="12">
        <v>44534</v>
      </c>
      <c r="T828" s="12">
        <v>45146</v>
      </c>
      <c r="U828" s="12">
        <v>45152</v>
      </c>
      <c r="V828" s="12">
        <v>45148</v>
      </c>
      <c r="W828" s="13">
        <v>225000</v>
      </c>
      <c r="X828" s="9" t="s">
        <v>908</v>
      </c>
      <c r="Y828" s="9" t="s">
        <v>59</v>
      </c>
      <c r="Z828" s="9" t="s">
        <v>89</v>
      </c>
      <c r="AA828" s="9">
        <v>1042890</v>
      </c>
      <c r="AB828" s="9" t="s">
        <v>44</v>
      </c>
      <c r="AC828" s="9" t="s">
        <v>40</v>
      </c>
      <c r="AD828" s="9">
        <v>72601</v>
      </c>
      <c r="AE828" s="9">
        <v>800536022</v>
      </c>
      <c r="AF828" s="9">
        <v>800722889</v>
      </c>
      <c r="AG828" s="9" t="s">
        <v>41</v>
      </c>
      <c r="AH828" s="9">
        <v>100</v>
      </c>
      <c r="AI828" s="14" t="s">
        <v>56</v>
      </c>
    </row>
    <row r="829" spans="1:35" x14ac:dyDescent="0.25">
      <c r="A829" s="8">
        <v>930</v>
      </c>
      <c r="B829" s="9" t="s">
        <v>52</v>
      </c>
      <c r="C829" s="9">
        <v>0</v>
      </c>
      <c r="D829" s="9" t="s">
        <v>60</v>
      </c>
      <c r="E829" s="9" t="s">
        <v>60</v>
      </c>
      <c r="F829" s="10" t="s">
        <v>2037</v>
      </c>
      <c r="G829" s="9" t="s">
        <v>482</v>
      </c>
      <c r="H829" s="9">
        <v>1014299824</v>
      </c>
      <c r="I829" s="9">
        <v>899999230</v>
      </c>
      <c r="J829" s="9" t="s">
        <v>87</v>
      </c>
      <c r="K829" s="9">
        <v>82021812</v>
      </c>
      <c r="L829" s="9">
        <v>1014299824</v>
      </c>
      <c r="M829" s="9" t="s">
        <v>482</v>
      </c>
      <c r="N829" s="9">
        <v>55072</v>
      </c>
      <c r="O829" s="9" t="s">
        <v>62</v>
      </c>
      <c r="P829" s="9" t="s">
        <v>61</v>
      </c>
      <c r="Q829" s="9" t="s">
        <v>58</v>
      </c>
      <c r="R829" s="12">
        <v>44606</v>
      </c>
      <c r="S829" s="12">
        <v>44594</v>
      </c>
      <c r="T829" s="12">
        <v>45163</v>
      </c>
      <c r="U829" s="12">
        <v>45170</v>
      </c>
      <c r="V829" s="12">
        <v>45168</v>
      </c>
      <c r="W829" s="13">
        <v>153600</v>
      </c>
      <c r="X829" s="9" t="s">
        <v>909</v>
      </c>
      <c r="Y829" s="9" t="s">
        <v>59</v>
      </c>
      <c r="Z829" s="9" t="s">
        <v>89</v>
      </c>
      <c r="AA829" s="9">
        <v>1048078</v>
      </c>
      <c r="AB829" s="9" t="s">
        <v>44</v>
      </c>
      <c r="AC829" s="9" t="s">
        <v>40</v>
      </c>
      <c r="AD829" s="9">
        <v>72622</v>
      </c>
      <c r="AE829" s="9">
        <v>800538593</v>
      </c>
      <c r="AF829" s="9">
        <v>800726074</v>
      </c>
      <c r="AG829" s="9" t="s">
        <v>41</v>
      </c>
      <c r="AH829" s="9">
        <v>100</v>
      </c>
      <c r="AI829" s="14" t="s">
        <v>56</v>
      </c>
    </row>
    <row r="830" spans="1:35" x14ac:dyDescent="0.25">
      <c r="A830" s="8">
        <v>930</v>
      </c>
      <c r="B830" s="9" t="s">
        <v>52</v>
      </c>
      <c r="C830" s="9">
        <v>0</v>
      </c>
      <c r="D830" s="9" t="s">
        <v>60</v>
      </c>
      <c r="E830" s="9" t="s">
        <v>60</v>
      </c>
      <c r="F830" s="10" t="s">
        <v>2037</v>
      </c>
      <c r="G830" s="9" t="s">
        <v>614</v>
      </c>
      <c r="H830" s="9">
        <v>1233688119</v>
      </c>
      <c r="I830" s="9">
        <v>899999230</v>
      </c>
      <c r="J830" s="9" t="s">
        <v>87</v>
      </c>
      <c r="K830" s="9">
        <v>82022679</v>
      </c>
      <c r="L830" s="9">
        <v>1233688119</v>
      </c>
      <c r="M830" s="9" t="s">
        <v>614</v>
      </c>
      <c r="N830" s="9">
        <v>55073</v>
      </c>
      <c r="O830" s="9" t="s">
        <v>62</v>
      </c>
      <c r="P830" s="9" t="s">
        <v>61</v>
      </c>
      <c r="Q830" s="9" t="s">
        <v>58</v>
      </c>
      <c r="R830" s="12">
        <v>44606</v>
      </c>
      <c r="S830" s="12">
        <v>44592</v>
      </c>
      <c r="T830" s="12">
        <v>45163</v>
      </c>
      <c r="U830" s="12">
        <v>45170</v>
      </c>
      <c r="V830" s="12">
        <v>45168</v>
      </c>
      <c r="W830" s="13">
        <v>128000</v>
      </c>
      <c r="X830" s="9" t="s">
        <v>910</v>
      </c>
      <c r="Y830" s="9" t="s">
        <v>59</v>
      </c>
      <c r="Z830" s="9" t="s">
        <v>89</v>
      </c>
      <c r="AA830" s="9">
        <v>1048078</v>
      </c>
      <c r="AB830" s="9" t="s">
        <v>44</v>
      </c>
      <c r="AC830" s="9" t="s">
        <v>40</v>
      </c>
      <c r="AD830" s="9">
        <v>72621</v>
      </c>
      <c r="AE830" s="9">
        <v>800538593</v>
      </c>
      <c r="AF830" s="9">
        <v>800726074</v>
      </c>
      <c r="AG830" s="9" t="s">
        <v>41</v>
      </c>
      <c r="AH830" s="9">
        <v>100</v>
      </c>
      <c r="AI830" s="14" t="s">
        <v>56</v>
      </c>
    </row>
    <row r="831" spans="1:35" x14ac:dyDescent="0.25">
      <c r="A831" s="8">
        <v>930</v>
      </c>
      <c r="B831" s="9" t="s">
        <v>52</v>
      </c>
      <c r="C831" s="9">
        <v>0</v>
      </c>
      <c r="D831" s="9" t="s">
        <v>60</v>
      </c>
      <c r="E831" s="9" t="s">
        <v>60</v>
      </c>
      <c r="F831" s="10" t="s">
        <v>2037</v>
      </c>
      <c r="G831" s="9" t="s">
        <v>617</v>
      </c>
      <c r="H831" s="9">
        <v>1001098627</v>
      </c>
      <c r="I831" s="9">
        <v>899999230</v>
      </c>
      <c r="J831" s="9" t="s">
        <v>87</v>
      </c>
      <c r="K831" s="9">
        <v>31193217</v>
      </c>
      <c r="L831" s="9">
        <v>1001098627</v>
      </c>
      <c r="M831" s="9" t="s">
        <v>617</v>
      </c>
      <c r="N831" s="9">
        <v>55083</v>
      </c>
      <c r="O831" s="9" t="s">
        <v>62</v>
      </c>
      <c r="P831" s="9" t="s">
        <v>61</v>
      </c>
      <c r="Q831" s="9" t="s">
        <v>58</v>
      </c>
      <c r="R831" s="12">
        <v>44611</v>
      </c>
      <c r="S831" s="12">
        <v>44584</v>
      </c>
      <c r="T831" s="12">
        <v>45163</v>
      </c>
      <c r="U831" s="12">
        <v>45170</v>
      </c>
      <c r="V831" s="12">
        <v>45168</v>
      </c>
      <c r="W831" s="13">
        <v>25600</v>
      </c>
      <c r="X831" s="9" t="s">
        <v>911</v>
      </c>
      <c r="Y831" s="9" t="s">
        <v>59</v>
      </c>
      <c r="Z831" s="9" t="s">
        <v>89</v>
      </c>
      <c r="AA831" s="9">
        <v>1048078</v>
      </c>
      <c r="AB831" s="9" t="s">
        <v>44</v>
      </c>
      <c r="AC831" s="9" t="s">
        <v>40</v>
      </c>
      <c r="AD831" s="9">
        <v>72619</v>
      </c>
      <c r="AE831" s="9">
        <v>800538593</v>
      </c>
      <c r="AF831" s="9">
        <v>800726074</v>
      </c>
      <c r="AG831" s="9" t="s">
        <v>41</v>
      </c>
      <c r="AH831" s="9">
        <v>100</v>
      </c>
      <c r="AI831" s="14" t="s">
        <v>56</v>
      </c>
    </row>
    <row r="832" spans="1:35" x14ac:dyDescent="0.25">
      <c r="A832" s="8">
        <v>930</v>
      </c>
      <c r="B832" s="9" t="s">
        <v>52</v>
      </c>
      <c r="C832" s="9">
        <v>0</v>
      </c>
      <c r="D832" s="9" t="s">
        <v>60</v>
      </c>
      <c r="E832" s="9" t="s">
        <v>60</v>
      </c>
      <c r="F832" s="10" t="s">
        <v>2037</v>
      </c>
      <c r="G832" s="9" t="s">
        <v>227</v>
      </c>
      <c r="H832" s="9">
        <v>1023977475</v>
      </c>
      <c r="I832" s="9">
        <v>899999230</v>
      </c>
      <c r="J832" s="9" t="s">
        <v>87</v>
      </c>
      <c r="K832" s="9">
        <v>81424715</v>
      </c>
      <c r="L832" s="9">
        <v>1023977475</v>
      </c>
      <c r="M832" s="9" t="s">
        <v>227</v>
      </c>
      <c r="N832" s="9">
        <v>55085</v>
      </c>
      <c r="O832" s="9" t="s">
        <v>62</v>
      </c>
      <c r="P832" s="9" t="s">
        <v>61</v>
      </c>
      <c r="Q832" s="9" t="s">
        <v>37</v>
      </c>
      <c r="R832" s="12">
        <v>44617</v>
      </c>
      <c r="S832" s="12">
        <v>44602</v>
      </c>
      <c r="T832" s="12">
        <v>45163</v>
      </c>
      <c r="U832" s="12">
        <v>45170</v>
      </c>
      <c r="V832" s="12">
        <v>45168</v>
      </c>
      <c r="W832" s="13">
        <v>204800</v>
      </c>
      <c r="X832" s="9" t="s">
        <v>912</v>
      </c>
      <c r="Y832" s="9" t="s">
        <v>38</v>
      </c>
      <c r="Z832" s="9" t="s">
        <v>89</v>
      </c>
      <c r="AA832" s="9">
        <v>1048078</v>
      </c>
      <c r="AB832" s="9" t="s">
        <v>44</v>
      </c>
      <c r="AC832" s="9" t="s">
        <v>40</v>
      </c>
      <c r="AD832" s="9">
        <v>72620</v>
      </c>
      <c r="AE832" s="9">
        <v>800538593</v>
      </c>
      <c r="AF832" s="9">
        <v>800726074</v>
      </c>
      <c r="AG832" s="9" t="s">
        <v>41</v>
      </c>
      <c r="AH832" s="9">
        <v>100</v>
      </c>
      <c r="AI832" s="14" t="s">
        <v>56</v>
      </c>
    </row>
    <row r="833" spans="1:35" x14ac:dyDescent="0.25">
      <c r="A833" s="8">
        <v>930</v>
      </c>
      <c r="B833" s="9" t="s">
        <v>52</v>
      </c>
      <c r="C833" s="9">
        <v>0</v>
      </c>
      <c r="D833" s="9" t="s">
        <v>60</v>
      </c>
      <c r="E833" s="9" t="s">
        <v>60</v>
      </c>
      <c r="F833" s="10" t="s">
        <v>2037</v>
      </c>
      <c r="G833" s="9" t="s">
        <v>704</v>
      </c>
      <c r="H833" s="9">
        <v>1000573663</v>
      </c>
      <c r="I833" s="9">
        <v>899999230</v>
      </c>
      <c r="J833" s="9" t="s">
        <v>87</v>
      </c>
      <c r="K833" s="9">
        <v>82233436</v>
      </c>
      <c r="L833" s="9">
        <v>1000573663</v>
      </c>
      <c r="M833" s="9" t="s">
        <v>704</v>
      </c>
      <c r="N833" s="9">
        <v>55102</v>
      </c>
      <c r="O833" s="9" t="s">
        <v>62</v>
      </c>
      <c r="P833" s="9" t="s">
        <v>61</v>
      </c>
      <c r="Q833" s="9" t="s">
        <v>58</v>
      </c>
      <c r="R833" s="12">
        <v>44634</v>
      </c>
      <c r="S833" s="12">
        <v>44630</v>
      </c>
      <c r="T833" s="12">
        <v>45169</v>
      </c>
      <c r="U833" s="12">
        <v>45176</v>
      </c>
      <c r="V833" s="12">
        <v>45174</v>
      </c>
      <c r="W833" s="13">
        <v>256000</v>
      </c>
      <c r="X833" s="9" t="s">
        <v>913</v>
      </c>
      <c r="Y833" s="9" t="s">
        <v>59</v>
      </c>
      <c r="Z833" s="9" t="s">
        <v>89</v>
      </c>
      <c r="AA833" s="9">
        <v>1049191</v>
      </c>
      <c r="AB833" s="9" t="s">
        <v>39</v>
      </c>
      <c r="AC833" s="9" t="s">
        <v>40</v>
      </c>
      <c r="AD833" s="9">
        <v>72626</v>
      </c>
      <c r="AE833" s="9">
        <v>800539510</v>
      </c>
      <c r="AF833" s="9">
        <v>0</v>
      </c>
      <c r="AG833" s="9" t="s">
        <v>41</v>
      </c>
      <c r="AH833" s="9">
        <v>100</v>
      </c>
      <c r="AI833" s="14" t="s">
        <v>56</v>
      </c>
    </row>
    <row r="834" spans="1:35" x14ac:dyDescent="0.25">
      <c r="A834" s="8">
        <v>930</v>
      </c>
      <c r="B834" s="9" t="s">
        <v>52</v>
      </c>
      <c r="C834" s="9">
        <v>0</v>
      </c>
      <c r="D834" s="9" t="s">
        <v>60</v>
      </c>
      <c r="E834" s="9" t="s">
        <v>60</v>
      </c>
      <c r="F834" s="10" t="s">
        <v>2037</v>
      </c>
      <c r="G834" s="9" t="s">
        <v>145</v>
      </c>
      <c r="H834" s="9">
        <v>1014260373</v>
      </c>
      <c r="I834" s="9">
        <v>899999230</v>
      </c>
      <c r="J834" s="9" t="s">
        <v>87</v>
      </c>
      <c r="K834" s="9">
        <v>82394742</v>
      </c>
      <c r="L834" s="9">
        <v>1014260373</v>
      </c>
      <c r="M834" s="9" t="s">
        <v>145</v>
      </c>
      <c r="N834" s="9">
        <v>55134</v>
      </c>
      <c r="O834" s="9" t="s">
        <v>62</v>
      </c>
      <c r="P834" s="9" t="s">
        <v>61</v>
      </c>
      <c r="Q834" s="9" t="s">
        <v>58</v>
      </c>
      <c r="R834" s="12">
        <v>44659</v>
      </c>
      <c r="S834" s="12">
        <v>44631</v>
      </c>
      <c r="T834" s="12">
        <v>45169</v>
      </c>
      <c r="U834" s="12">
        <v>45176</v>
      </c>
      <c r="V834" s="12">
        <v>45174</v>
      </c>
      <c r="W834" s="13">
        <v>179200</v>
      </c>
      <c r="X834" s="9" t="s">
        <v>914</v>
      </c>
      <c r="Y834" s="9" t="s">
        <v>59</v>
      </c>
      <c r="Z834" s="9" t="s">
        <v>89</v>
      </c>
      <c r="AA834" s="9">
        <v>1049191</v>
      </c>
      <c r="AB834" s="9" t="s">
        <v>39</v>
      </c>
      <c r="AC834" s="9" t="s">
        <v>40</v>
      </c>
      <c r="AD834" s="9">
        <v>72625</v>
      </c>
      <c r="AE834" s="9">
        <v>800539510</v>
      </c>
      <c r="AF834" s="9">
        <v>0</v>
      </c>
      <c r="AG834" s="9" t="s">
        <v>41</v>
      </c>
      <c r="AH834" s="9">
        <v>100</v>
      </c>
      <c r="AI834" s="14" t="s">
        <v>56</v>
      </c>
    </row>
    <row r="835" spans="1:35" x14ac:dyDescent="0.25">
      <c r="A835" s="8">
        <v>930</v>
      </c>
      <c r="B835" s="9" t="s">
        <v>52</v>
      </c>
      <c r="C835" s="9">
        <v>0</v>
      </c>
      <c r="D835" s="9" t="s">
        <v>60</v>
      </c>
      <c r="E835" s="9" t="s">
        <v>60</v>
      </c>
      <c r="F835" s="10" t="s">
        <v>2037</v>
      </c>
      <c r="G835" s="9" t="s">
        <v>476</v>
      </c>
      <c r="H835" s="9">
        <v>1000242138</v>
      </c>
      <c r="I835" s="9">
        <v>899999230</v>
      </c>
      <c r="J835" s="9" t="s">
        <v>87</v>
      </c>
      <c r="K835" s="9">
        <v>82745360</v>
      </c>
      <c r="L835" s="9">
        <v>1000242138</v>
      </c>
      <c r="M835" s="9" t="s">
        <v>476</v>
      </c>
      <c r="N835" s="9">
        <v>55286</v>
      </c>
      <c r="O835" s="9" t="s">
        <v>62</v>
      </c>
      <c r="P835" s="9" t="s">
        <v>61</v>
      </c>
      <c r="Q835" s="9" t="s">
        <v>58</v>
      </c>
      <c r="R835" s="12">
        <v>44756</v>
      </c>
      <c r="S835" s="12">
        <v>44756</v>
      </c>
      <c r="T835" s="12">
        <v>45159</v>
      </c>
      <c r="U835" s="12">
        <v>45169</v>
      </c>
      <c r="V835" s="12">
        <v>45166</v>
      </c>
      <c r="W835" s="13">
        <v>53078</v>
      </c>
      <c r="X835" s="9" t="s">
        <v>915</v>
      </c>
      <c r="Y835" s="9" t="s">
        <v>59</v>
      </c>
      <c r="Z835" s="9" t="s">
        <v>234</v>
      </c>
      <c r="AA835" s="9">
        <v>1047361</v>
      </c>
      <c r="AB835" s="9" t="s">
        <v>39</v>
      </c>
      <c r="AC835" s="9" t="s">
        <v>40</v>
      </c>
      <c r="AD835" s="9">
        <v>72618</v>
      </c>
      <c r="AE835" s="9">
        <v>800538179</v>
      </c>
      <c r="AF835" s="9">
        <v>800725658</v>
      </c>
      <c r="AG835" s="9" t="s">
        <v>41</v>
      </c>
      <c r="AH835" s="9">
        <v>100</v>
      </c>
      <c r="AI835" s="14" t="s">
        <v>56</v>
      </c>
    </row>
    <row r="836" spans="1:35" x14ac:dyDescent="0.25">
      <c r="A836" s="8">
        <v>930</v>
      </c>
      <c r="B836" s="9" t="s">
        <v>52</v>
      </c>
      <c r="C836" s="9">
        <v>0</v>
      </c>
      <c r="D836" s="9" t="s">
        <v>60</v>
      </c>
      <c r="E836" s="9" t="s">
        <v>60</v>
      </c>
      <c r="F836" s="10" t="s">
        <v>2039</v>
      </c>
      <c r="G836" s="9" t="s">
        <v>265</v>
      </c>
      <c r="H836" s="9">
        <v>1014273194</v>
      </c>
      <c r="I836" s="9">
        <v>899999230</v>
      </c>
      <c r="J836" s="9" t="s">
        <v>87</v>
      </c>
      <c r="K836" s="9">
        <v>50180474</v>
      </c>
      <c r="L836" s="9">
        <v>1014273194</v>
      </c>
      <c r="M836" s="9" t="s">
        <v>265</v>
      </c>
      <c r="N836" s="9">
        <v>55003</v>
      </c>
      <c r="O836" s="9" t="s">
        <v>62</v>
      </c>
      <c r="P836" s="9" t="s">
        <v>61</v>
      </c>
      <c r="Q836" s="9" t="s">
        <v>58</v>
      </c>
      <c r="R836" s="12">
        <v>44391</v>
      </c>
      <c r="S836" s="12">
        <v>44387</v>
      </c>
      <c r="T836" s="12">
        <v>45034</v>
      </c>
      <c r="U836" s="12">
        <v>45040</v>
      </c>
      <c r="V836" s="12">
        <v>45036</v>
      </c>
      <c r="W836" s="13">
        <v>202500</v>
      </c>
      <c r="X836" s="9" t="s">
        <v>916</v>
      </c>
      <c r="Y836" s="9" t="s">
        <v>59</v>
      </c>
      <c r="Z836" s="9" t="s">
        <v>89</v>
      </c>
      <c r="AA836" s="9">
        <v>1018308</v>
      </c>
      <c r="AB836" s="9" t="s">
        <v>39</v>
      </c>
      <c r="AC836" s="9" t="s">
        <v>40</v>
      </c>
      <c r="AD836" s="9">
        <v>72487</v>
      </c>
      <c r="AE836" s="9">
        <v>800519841</v>
      </c>
      <c r="AF836" s="9">
        <v>800704172</v>
      </c>
      <c r="AG836" s="9" t="s">
        <v>41</v>
      </c>
      <c r="AH836" s="9">
        <v>100</v>
      </c>
      <c r="AI836" s="14" t="s">
        <v>56</v>
      </c>
    </row>
    <row r="837" spans="1:35" x14ac:dyDescent="0.25">
      <c r="A837" s="8">
        <v>930</v>
      </c>
      <c r="B837" s="9" t="s">
        <v>52</v>
      </c>
      <c r="C837" s="9">
        <v>0</v>
      </c>
      <c r="D837" s="9" t="s">
        <v>60</v>
      </c>
      <c r="E837" s="9" t="s">
        <v>60</v>
      </c>
      <c r="F837" s="10" t="s">
        <v>2039</v>
      </c>
      <c r="G837" s="9" t="s">
        <v>906</v>
      </c>
      <c r="H837" s="9">
        <v>1233891028</v>
      </c>
      <c r="I837" s="9">
        <v>899999230</v>
      </c>
      <c r="J837" s="9" t="s">
        <v>87</v>
      </c>
      <c r="K837" s="9">
        <v>81425319</v>
      </c>
      <c r="L837" s="9">
        <v>1233891028</v>
      </c>
      <c r="M837" s="9" t="s">
        <v>906</v>
      </c>
      <c r="N837" s="9">
        <v>55023</v>
      </c>
      <c r="O837" s="9" t="s">
        <v>62</v>
      </c>
      <c r="P837" s="9" t="s">
        <v>61</v>
      </c>
      <c r="Q837" s="9" t="s">
        <v>37</v>
      </c>
      <c r="R837" s="12">
        <v>44439</v>
      </c>
      <c r="S837" s="12">
        <v>44439</v>
      </c>
      <c r="T837" s="12">
        <v>45034</v>
      </c>
      <c r="U837" s="12">
        <v>45040</v>
      </c>
      <c r="V837" s="12">
        <v>45036</v>
      </c>
      <c r="W837" s="13">
        <v>244500</v>
      </c>
      <c r="X837" s="9" t="s">
        <v>907</v>
      </c>
      <c r="Y837" s="9" t="s">
        <v>38</v>
      </c>
      <c r="Z837" s="9" t="s">
        <v>89</v>
      </c>
      <c r="AA837" s="9">
        <v>1018308</v>
      </c>
      <c r="AB837" s="9" t="s">
        <v>39</v>
      </c>
      <c r="AC837" s="9" t="s">
        <v>40</v>
      </c>
      <c r="AD837" s="9">
        <v>72488</v>
      </c>
      <c r="AE837" s="9">
        <v>800519841</v>
      </c>
      <c r="AF837" s="9">
        <v>800704172</v>
      </c>
      <c r="AG837" s="9" t="s">
        <v>41</v>
      </c>
      <c r="AH837" s="9">
        <v>100</v>
      </c>
      <c r="AI837" s="14" t="s">
        <v>56</v>
      </c>
    </row>
    <row r="838" spans="1:35" x14ac:dyDescent="0.25">
      <c r="A838" s="8">
        <v>930</v>
      </c>
      <c r="B838" s="9" t="s">
        <v>52</v>
      </c>
      <c r="C838" s="9">
        <v>0</v>
      </c>
      <c r="D838" s="9" t="s">
        <v>60</v>
      </c>
      <c r="E838" s="9" t="s">
        <v>60</v>
      </c>
      <c r="F838" s="10" t="s">
        <v>2037</v>
      </c>
      <c r="G838" s="9" t="s">
        <v>499</v>
      </c>
      <c r="H838" s="9">
        <v>1000228123</v>
      </c>
      <c r="I838" s="9">
        <v>899999230</v>
      </c>
      <c r="J838" s="9" t="s">
        <v>87</v>
      </c>
      <c r="K838" s="9">
        <v>81589688</v>
      </c>
      <c r="L838" s="9">
        <v>1000228123</v>
      </c>
      <c r="M838" s="9" t="s">
        <v>499</v>
      </c>
      <c r="N838" s="9">
        <v>55046</v>
      </c>
      <c r="O838" s="9" t="s">
        <v>62</v>
      </c>
      <c r="P838" s="9" t="s">
        <v>61</v>
      </c>
      <c r="Q838" s="9" t="s">
        <v>58</v>
      </c>
      <c r="R838" s="12">
        <v>44494</v>
      </c>
      <c r="S838" s="12">
        <v>44493</v>
      </c>
      <c r="T838" s="12">
        <v>45019</v>
      </c>
      <c r="U838" s="12">
        <v>45027</v>
      </c>
      <c r="V838" s="12">
        <v>45021</v>
      </c>
      <c r="W838" s="13">
        <v>512000</v>
      </c>
      <c r="X838" s="9" t="s">
        <v>917</v>
      </c>
      <c r="Y838" s="9" t="s">
        <v>59</v>
      </c>
      <c r="Z838" s="9" t="s">
        <v>89</v>
      </c>
      <c r="AA838" s="9">
        <v>1015285</v>
      </c>
      <c r="AB838" s="9" t="s">
        <v>39</v>
      </c>
      <c r="AC838" s="9" t="s">
        <v>40</v>
      </c>
      <c r="AD838" s="9">
        <v>72464</v>
      </c>
      <c r="AE838" s="9">
        <v>800518269</v>
      </c>
      <c r="AF838" s="9">
        <v>800702246</v>
      </c>
      <c r="AG838" s="9" t="s">
        <v>41</v>
      </c>
      <c r="AH838" s="9">
        <v>100</v>
      </c>
      <c r="AI838" s="14" t="s">
        <v>56</v>
      </c>
    </row>
    <row r="839" spans="1:35" x14ac:dyDescent="0.25">
      <c r="A839" s="8">
        <v>930</v>
      </c>
      <c r="B839" s="9" t="s">
        <v>52</v>
      </c>
      <c r="C839" s="9">
        <v>0</v>
      </c>
      <c r="D839" s="9" t="s">
        <v>60</v>
      </c>
      <c r="E839" s="9" t="s">
        <v>60</v>
      </c>
      <c r="F839" s="10" t="s">
        <v>2037</v>
      </c>
      <c r="G839" s="9" t="s">
        <v>567</v>
      </c>
      <c r="H839" s="9">
        <v>1030688266</v>
      </c>
      <c r="I839" s="9">
        <v>899999230</v>
      </c>
      <c r="J839" s="9" t="s">
        <v>87</v>
      </c>
      <c r="K839" s="9">
        <v>82211686</v>
      </c>
      <c r="L839" s="9">
        <v>1030688266</v>
      </c>
      <c r="M839" s="9" t="s">
        <v>567</v>
      </c>
      <c r="N839" s="9">
        <v>55097</v>
      </c>
      <c r="O839" s="9" t="s">
        <v>62</v>
      </c>
      <c r="P839" s="9" t="s">
        <v>61</v>
      </c>
      <c r="Q839" s="9" t="s">
        <v>58</v>
      </c>
      <c r="R839" s="12">
        <v>44630</v>
      </c>
      <c r="S839" s="12">
        <v>44609</v>
      </c>
      <c r="T839" s="12">
        <v>45035</v>
      </c>
      <c r="U839" s="12">
        <v>45042</v>
      </c>
      <c r="V839" s="12">
        <v>45040</v>
      </c>
      <c r="W839" s="13">
        <v>57600</v>
      </c>
      <c r="X839" s="9" t="s">
        <v>918</v>
      </c>
      <c r="Y839" s="9" t="s">
        <v>59</v>
      </c>
      <c r="Z839" s="9" t="s">
        <v>89</v>
      </c>
      <c r="AA839" s="9">
        <v>1018444</v>
      </c>
      <c r="AB839" s="9" t="s">
        <v>44</v>
      </c>
      <c r="AC839" s="9" t="s">
        <v>40</v>
      </c>
      <c r="AD839" s="9">
        <v>72489</v>
      </c>
      <c r="AE839" s="9">
        <v>800520268</v>
      </c>
      <c r="AF839" s="9">
        <v>800704357</v>
      </c>
      <c r="AG839" s="9" t="s">
        <v>41</v>
      </c>
      <c r="AH839" s="9">
        <v>100</v>
      </c>
      <c r="AI839" s="14" t="s">
        <v>56</v>
      </c>
    </row>
    <row r="840" spans="1:35" x14ac:dyDescent="0.25">
      <c r="A840" s="8">
        <v>930</v>
      </c>
      <c r="B840" s="9" t="s">
        <v>52</v>
      </c>
      <c r="C840" s="9">
        <v>0</v>
      </c>
      <c r="D840" s="9" t="s">
        <v>60</v>
      </c>
      <c r="E840" s="9" t="s">
        <v>60</v>
      </c>
      <c r="F840" s="10" t="s">
        <v>2037</v>
      </c>
      <c r="G840" s="9" t="s">
        <v>708</v>
      </c>
      <c r="H840" s="9">
        <v>1077942425</v>
      </c>
      <c r="I840" s="9">
        <v>899999230</v>
      </c>
      <c r="J840" s="9" t="s">
        <v>87</v>
      </c>
      <c r="K840" s="9">
        <v>82303256</v>
      </c>
      <c r="L840" s="9">
        <v>1077942425</v>
      </c>
      <c r="M840" s="9" t="s">
        <v>708</v>
      </c>
      <c r="N840" s="9">
        <v>55108</v>
      </c>
      <c r="O840" s="9" t="s">
        <v>62</v>
      </c>
      <c r="P840" s="9" t="s">
        <v>61</v>
      </c>
      <c r="Q840" s="9" t="s">
        <v>58</v>
      </c>
      <c r="R840" s="12">
        <v>44645</v>
      </c>
      <c r="S840" s="12">
        <v>44617</v>
      </c>
      <c r="T840" s="12">
        <v>45035</v>
      </c>
      <c r="U840" s="12">
        <v>45042</v>
      </c>
      <c r="V840" s="12">
        <v>45040</v>
      </c>
      <c r="W840" s="13">
        <v>29700</v>
      </c>
      <c r="X840" s="9" t="s">
        <v>919</v>
      </c>
      <c r="Y840" s="9" t="s">
        <v>59</v>
      </c>
      <c r="Z840" s="9" t="s">
        <v>89</v>
      </c>
      <c r="AA840" s="9">
        <v>1018444</v>
      </c>
      <c r="AB840" s="9" t="s">
        <v>44</v>
      </c>
      <c r="AC840" s="9" t="s">
        <v>40</v>
      </c>
      <c r="AD840" s="9">
        <v>72490</v>
      </c>
      <c r="AE840" s="9">
        <v>800520268</v>
      </c>
      <c r="AF840" s="9">
        <v>800704357</v>
      </c>
      <c r="AG840" s="9" t="s">
        <v>41</v>
      </c>
      <c r="AH840" s="9">
        <v>100</v>
      </c>
      <c r="AI840" s="14" t="s">
        <v>56</v>
      </c>
    </row>
    <row r="841" spans="1:35" x14ac:dyDescent="0.25">
      <c r="A841" s="8">
        <v>930</v>
      </c>
      <c r="B841" s="9" t="s">
        <v>52</v>
      </c>
      <c r="C841" s="9">
        <v>0</v>
      </c>
      <c r="D841" s="9" t="s">
        <v>60</v>
      </c>
      <c r="E841" s="9" t="s">
        <v>60</v>
      </c>
      <c r="F841" s="10" t="s">
        <v>2037</v>
      </c>
      <c r="G841" s="9" t="s">
        <v>704</v>
      </c>
      <c r="H841" s="9">
        <v>1000573663</v>
      </c>
      <c r="I841" s="9">
        <v>899999230</v>
      </c>
      <c r="J841" s="9" t="s">
        <v>87</v>
      </c>
      <c r="K841" s="9">
        <v>82233436</v>
      </c>
      <c r="L841" s="9">
        <v>1000573663</v>
      </c>
      <c r="M841" s="9" t="s">
        <v>704</v>
      </c>
      <c r="N841" s="9">
        <v>55102</v>
      </c>
      <c r="O841" s="9" t="s">
        <v>62</v>
      </c>
      <c r="P841" s="9" t="s">
        <v>61</v>
      </c>
      <c r="Q841" s="9" t="s">
        <v>58</v>
      </c>
      <c r="R841" s="12">
        <v>44634</v>
      </c>
      <c r="S841" s="12">
        <v>44630</v>
      </c>
      <c r="T841" s="12">
        <v>45020</v>
      </c>
      <c r="U841" s="12">
        <v>45027</v>
      </c>
      <c r="V841" s="12">
        <v>45021</v>
      </c>
      <c r="W841" s="13">
        <v>121200</v>
      </c>
      <c r="X841" s="9" t="s">
        <v>920</v>
      </c>
      <c r="Y841" s="9" t="s">
        <v>59</v>
      </c>
      <c r="Z841" s="9" t="s">
        <v>89</v>
      </c>
      <c r="AA841" s="9">
        <v>1015285</v>
      </c>
      <c r="AB841" s="9" t="s">
        <v>39</v>
      </c>
      <c r="AC841" s="9" t="s">
        <v>40</v>
      </c>
      <c r="AD841" s="9">
        <v>72470</v>
      </c>
      <c r="AE841" s="9">
        <v>800518459</v>
      </c>
      <c r="AF841" s="9">
        <v>800702247</v>
      </c>
      <c r="AG841" s="9" t="s">
        <v>41</v>
      </c>
      <c r="AH841" s="9">
        <v>100</v>
      </c>
      <c r="AI841" s="14" t="s">
        <v>56</v>
      </c>
    </row>
    <row r="842" spans="1:35" x14ac:dyDescent="0.25">
      <c r="A842" s="8">
        <v>930</v>
      </c>
      <c r="B842" s="9" t="s">
        <v>52</v>
      </c>
      <c r="C842" s="9">
        <v>0</v>
      </c>
      <c r="D842" s="9" t="s">
        <v>60</v>
      </c>
      <c r="E842" s="9" t="s">
        <v>60</v>
      </c>
      <c r="F842" s="10" t="s">
        <v>2037</v>
      </c>
      <c r="G842" s="9" t="s">
        <v>899</v>
      </c>
      <c r="H842" s="9">
        <v>1014276490</v>
      </c>
      <c r="I842" s="9">
        <v>899999230</v>
      </c>
      <c r="J842" s="9" t="s">
        <v>87</v>
      </c>
      <c r="K842" s="9">
        <v>82540242</v>
      </c>
      <c r="L842" s="9">
        <v>1014276490</v>
      </c>
      <c r="M842" s="9" t="s">
        <v>899</v>
      </c>
      <c r="N842" s="9">
        <v>55160</v>
      </c>
      <c r="O842" s="9" t="s">
        <v>62</v>
      </c>
      <c r="P842" s="9" t="s">
        <v>61</v>
      </c>
      <c r="Q842" s="9" t="s">
        <v>58</v>
      </c>
      <c r="R842" s="12">
        <v>44699</v>
      </c>
      <c r="S842" s="12">
        <v>44696</v>
      </c>
      <c r="T842" s="12">
        <v>45020</v>
      </c>
      <c r="U842" s="12">
        <v>45027</v>
      </c>
      <c r="V842" s="12">
        <v>45021</v>
      </c>
      <c r="W842" s="13">
        <v>170200</v>
      </c>
      <c r="X842" s="9" t="s">
        <v>921</v>
      </c>
      <c r="Y842" s="9" t="s">
        <v>59</v>
      </c>
      <c r="Z842" s="9" t="s">
        <v>89</v>
      </c>
      <c r="AA842" s="9">
        <v>1015285</v>
      </c>
      <c r="AB842" s="9" t="s">
        <v>39</v>
      </c>
      <c r="AC842" s="9" t="s">
        <v>40</v>
      </c>
      <c r="AD842" s="9">
        <v>72476</v>
      </c>
      <c r="AE842" s="9">
        <v>800518459</v>
      </c>
      <c r="AF842" s="9">
        <v>800702247</v>
      </c>
      <c r="AG842" s="9" t="s">
        <v>41</v>
      </c>
      <c r="AH842" s="9">
        <v>100</v>
      </c>
      <c r="AI842" s="14" t="s">
        <v>56</v>
      </c>
    </row>
    <row r="843" spans="1:35" x14ac:dyDescent="0.25">
      <c r="A843" s="8">
        <v>930</v>
      </c>
      <c r="B843" s="9" t="s">
        <v>52</v>
      </c>
      <c r="C843" s="9">
        <v>0</v>
      </c>
      <c r="D843" s="9" t="s">
        <v>60</v>
      </c>
      <c r="E843" s="9" t="s">
        <v>60</v>
      </c>
      <c r="F843" s="10" t="s">
        <v>2037</v>
      </c>
      <c r="G843" s="9" t="s">
        <v>672</v>
      </c>
      <c r="H843" s="9">
        <v>1193480417</v>
      </c>
      <c r="I843" s="9">
        <v>899999230</v>
      </c>
      <c r="J843" s="9" t="s">
        <v>87</v>
      </c>
      <c r="K843" s="9">
        <v>27022622</v>
      </c>
      <c r="L843" s="9">
        <v>1193480417</v>
      </c>
      <c r="M843" s="9" t="s">
        <v>672</v>
      </c>
      <c r="N843" s="9">
        <v>55181</v>
      </c>
      <c r="O843" s="9" t="s">
        <v>62</v>
      </c>
      <c r="P843" s="9" t="s">
        <v>61</v>
      </c>
      <c r="Q843" s="9" t="s">
        <v>37</v>
      </c>
      <c r="R843" s="12">
        <v>44707</v>
      </c>
      <c r="S843" s="12">
        <v>44687</v>
      </c>
      <c r="T843" s="12">
        <v>45038</v>
      </c>
      <c r="U843" s="12">
        <v>45043</v>
      </c>
      <c r="V843" s="12">
        <v>45041</v>
      </c>
      <c r="W843" s="13">
        <v>195700</v>
      </c>
      <c r="X843" s="9" t="s">
        <v>922</v>
      </c>
      <c r="Y843" s="9" t="s">
        <v>38</v>
      </c>
      <c r="Z843" s="9" t="s">
        <v>89</v>
      </c>
      <c r="AA843" s="9">
        <v>1018680</v>
      </c>
      <c r="AB843" s="9" t="s">
        <v>44</v>
      </c>
      <c r="AC843" s="9" t="s">
        <v>40</v>
      </c>
      <c r="AD843" s="9">
        <v>72494</v>
      </c>
      <c r="AE843" s="9">
        <v>800520438</v>
      </c>
      <c r="AF843" s="9">
        <v>800704689</v>
      </c>
      <c r="AG843" s="9" t="s">
        <v>41</v>
      </c>
      <c r="AH843" s="9">
        <v>100</v>
      </c>
      <c r="AI843" s="14" t="s">
        <v>56</v>
      </c>
    </row>
    <row r="844" spans="1:35" x14ac:dyDescent="0.25">
      <c r="A844" s="8">
        <v>930</v>
      </c>
      <c r="B844" s="9" t="s">
        <v>52</v>
      </c>
      <c r="C844" s="9">
        <v>0</v>
      </c>
      <c r="D844" s="9" t="s">
        <v>60</v>
      </c>
      <c r="E844" s="9" t="s">
        <v>60</v>
      </c>
      <c r="F844" s="10" t="s">
        <v>2037</v>
      </c>
      <c r="G844" s="9" t="s">
        <v>235</v>
      </c>
      <c r="H844" s="9">
        <v>1001056681</v>
      </c>
      <c r="I844" s="9">
        <v>899999230</v>
      </c>
      <c r="J844" s="9" t="s">
        <v>87</v>
      </c>
      <c r="K844" s="9">
        <v>82703807</v>
      </c>
      <c r="L844" s="9">
        <v>1001056681</v>
      </c>
      <c r="M844" s="9" t="s">
        <v>235</v>
      </c>
      <c r="N844" s="9">
        <v>55253</v>
      </c>
      <c r="O844" s="9" t="s">
        <v>62</v>
      </c>
      <c r="P844" s="9" t="s">
        <v>61</v>
      </c>
      <c r="Q844" s="9" t="s">
        <v>58</v>
      </c>
      <c r="R844" s="12">
        <v>44748</v>
      </c>
      <c r="S844" s="12">
        <v>44747</v>
      </c>
      <c r="T844" s="12">
        <v>45038</v>
      </c>
      <c r="U844" s="12">
        <v>45043</v>
      </c>
      <c r="V844" s="12">
        <v>45041</v>
      </c>
      <c r="W844" s="13">
        <v>195250</v>
      </c>
      <c r="X844" s="9" t="s">
        <v>923</v>
      </c>
      <c r="Y844" s="9" t="s">
        <v>59</v>
      </c>
      <c r="Z844" s="9" t="s">
        <v>89</v>
      </c>
      <c r="AA844" s="9">
        <v>1018680</v>
      </c>
      <c r="AB844" s="9" t="s">
        <v>44</v>
      </c>
      <c r="AC844" s="9" t="s">
        <v>40</v>
      </c>
      <c r="AD844" s="9">
        <v>72493</v>
      </c>
      <c r="AE844" s="9">
        <v>800520438</v>
      </c>
      <c r="AF844" s="9">
        <v>800704689</v>
      </c>
      <c r="AG844" s="9" t="s">
        <v>41</v>
      </c>
      <c r="AH844" s="9">
        <v>100</v>
      </c>
      <c r="AI844" s="14" t="s">
        <v>56</v>
      </c>
    </row>
    <row r="845" spans="1:35" x14ac:dyDescent="0.25">
      <c r="A845" s="8">
        <v>930</v>
      </c>
      <c r="B845" s="9" t="s">
        <v>52</v>
      </c>
      <c r="C845" s="9">
        <v>0</v>
      </c>
      <c r="D845" s="9" t="s">
        <v>60</v>
      </c>
      <c r="E845" s="9" t="s">
        <v>60</v>
      </c>
      <c r="F845" s="10" t="s">
        <v>2037</v>
      </c>
      <c r="G845" s="9" t="s">
        <v>674</v>
      </c>
      <c r="H845" s="9">
        <v>1030696284</v>
      </c>
      <c r="I845" s="9">
        <v>899999230</v>
      </c>
      <c r="J845" s="9" t="s">
        <v>87</v>
      </c>
      <c r="K845" s="9">
        <v>82606256</v>
      </c>
      <c r="L845" s="9">
        <v>1030696284</v>
      </c>
      <c r="M845" s="9" t="s">
        <v>674</v>
      </c>
      <c r="N845" s="9">
        <v>55183</v>
      </c>
      <c r="O845" s="9" t="s">
        <v>62</v>
      </c>
      <c r="P845" s="9" t="s">
        <v>61</v>
      </c>
      <c r="Q845" s="9" t="s">
        <v>58</v>
      </c>
      <c r="R845" s="12">
        <v>44713</v>
      </c>
      <c r="S845" s="12">
        <v>44692</v>
      </c>
      <c r="T845" s="12">
        <v>45020</v>
      </c>
      <c r="U845" s="12">
        <v>45027</v>
      </c>
      <c r="V845" s="12">
        <v>45021</v>
      </c>
      <c r="W845" s="13">
        <v>143600</v>
      </c>
      <c r="X845" s="9" t="s">
        <v>924</v>
      </c>
      <c r="Y845" s="9" t="s">
        <v>59</v>
      </c>
      <c r="Z845" s="9" t="s">
        <v>89</v>
      </c>
      <c r="AA845" s="9">
        <v>1015285</v>
      </c>
      <c r="AB845" s="9" t="s">
        <v>39</v>
      </c>
      <c r="AC845" s="9" t="s">
        <v>40</v>
      </c>
      <c r="AD845" s="9">
        <v>72473</v>
      </c>
      <c r="AE845" s="9">
        <v>800518459</v>
      </c>
      <c r="AF845" s="9">
        <v>800702247</v>
      </c>
      <c r="AG845" s="9" t="s">
        <v>41</v>
      </c>
      <c r="AH845" s="9">
        <v>100</v>
      </c>
      <c r="AI845" s="14" t="s">
        <v>56</v>
      </c>
    </row>
    <row r="846" spans="1:35" x14ac:dyDescent="0.25">
      <c r="A846" s="8">
        <v>930</v>
      </c>
      <c r="B846" s="9" t="s">
        <v>52</v>
      </c>
      <c r="C846" s="9">
        <v>0</v>
      </c>
      <c r="D846" s="9" t="s">
        <v>60</v>
      </c>
      <c r="E846" s="9" t="s">
        <v>60</v>
      </c>
      <c r="F846" s="10" t="s">
        <v>2037</v>
      </c>
      <c r="G846" s="9" t="s">
        <v>187</v>
      </c>
      <c r="H846" s="9">
        <v>1026581172</v>
      </c>
      <c r="I846" s="9">
        <v>899999230</v>
      </c>
      <c r="J846" s="9" t="s">
        <v>87</v>
      </c>
      <c r="K846" s="9">
        <v>82595743</v>
      </c>
      <c r="L846" s="9">
        <v>1026581172</v>
      </c>
      <c r="M846" s="9" t="s">
        <v>187</v>
      </c>
      <c r="N846" s="9">
        <v>55173</v>
      </c>
      <c r="O846" s="9" t="s">
        <v>62</v>
      </c>
      <c r="P846" s="9" t="s">
        <v>61</v>
      </c>
      <c r="Q846" s="9" t="s">
        <v>58</v>
      </c>
      <c r="R846" s="12">
        <v>44707</v>
      </c>
      <c r="S846" s="12">
        <v>44692</v>
      </c>
      <c r="T846" s="12">
        <v>45019</v>
      </c>
      <c r="U846" s="12">
        <v>45027</v>
      </c>
      <c r="V846" s="12">
        <v>45021</v>
      </c>
      <c r="W846" s="13">
        <v>57600</v>
      </c>
      <c r="X846" s="9" t="s">
        <v>925</v>
      </c>
      <c r="Y846" s="9" t="s">
        <v>59</v>
      </c>
      <c r="Z846" s="9" t="s">
        <v>89</v>
      </c>
      <c r="AA846" s="9">
        <v>1015285</v>
      </c>
      <c r="AB846" s="9" t="s">
        <v>39</v>
      </c>
      <c r="AC846" s="9" t="s">
        <v>40</v>
      </c>
      <c r="AD846" s="9">
        <v>72463</v>
      </c>
      <c r="AE846" s="9">
        <v>800518269</v>
      </c>
      <c r="AF846" s="9">
        <v>800702246</v>
      </c>
      <c r="AG846" s="9" t="s">
        <v>41</v>
      </c>
      <c r="AH846" s="9">
        <v>100</v>
      </c>
      <c r="AI846" s="14" t="s">
        <v>56</v>
      </c>
    </row>
    <row r="847" spans="1:35" x14ac:dyDescent="0.25">
      <c r="A847" s="8">
        <v>930</v>
      </c>
      <c r="B847" s="9" t="s">
        <v>52</v>
      </c>
      <c r="C847" s="9">
        <v>0</v>
      </c>
      <c r="D847" s="9" t="s">
        <v>60</v>
      </c>
      <c r="E847" s="9" t="s">
        <v>60</v>
      </c>
      <c r="F847" s="10" t="s">
        <v>2037</v>
      </c>
      <c r="G847" s="9" t="s">
        <v>456</v>
      </c>
      <c r="H847" s="9">
        <v>1014280603</v>
      </c>
      <c r="I847" s="9">
        <v>899999230</v>
      </c>
      <c r="J847" s="9" t="s">
        <v>87</v>
      </c>
      <c r="K847" s="9">
        <v>82699624</v>
      </c>
      <c r="L847" s="9">
        <v>1014280603</v>
      </c>
      <c r="M847" s="9" t="s">
        <v>456</v>
      </c>
      <c r="N847" s="9">
        <v>55291</v>
      </c>
      <c r="O847" s="9" t="s">
        <v>62</v>
      </c>
      <c r="P847" s="9" t="s">
        <v>61</v>
      </c>
      <c r="Q847" s="9" t="s">
        <v>58</v>
      </c>
      <c r="R847" s="12">
        <v>44743</v>
      </c>
      <c r="S847" s="12">
        <v>44738</v>
      </c>
      <c r="T847" s="12">
        <v>45021</v>
      </c>
      <c r="U847" s="12">
        <v>45030</v>
      </c>
      <c r="V847" s="12">
        <v>45028</v>
      </c>
      <c r="W847" s="13">
        <v>57600</v>
      </c>
      <c r="X847" s="9" t="s">
        <v>926</v>
      </c>
      <c r="Y847" s="9" t="s">
        <v>59</v>
      </c>
      <c r="Z847" s="9" t="s">
        <v>89</v>
      </c>
      <c r="AA847" s="9">
        <v>1016577</v>
      </c>
      <c r="AB847" s="9" t="s">
        <v>44</v>
      </c>
      <c r="AC847" s="9" t="s">
        <v>40</v>
      </c>
      <c r="AD847" s="9">
        <v>72483</v>
      </c>
      <c r="AE847" s="9">
        <v>800518670</v>
      </c>
      <c r="AF847" s="9">
        <v>800702818</v>
      </c>
      <c r="AG847" s="9" t="s">
        <v>41</v>
      </c>
      <c r="AH847" s="9">
        <v>100</v>
      </c>
      <c r="AI847" s="14" t="s">
        <v>56</v>
      </c>
    </row>
    <row r="848" spans="1:35" x14ac:dyDescent="0.25">
      <c r="A848" s="8">
        <v>930</v>
      </c>
      <c r="B848" s="9" t="s">
        <v>52</v>
      </c>
      <c r="C848" s="9">
        <v>0</v>
      </c>
      <c r="D848" s="9" t="s">
        <v>60</v>
      </c>
      <c r="E848" s="9" t="s">
        <v>60</v>
      </c>
      <c r="F848" s="10" t="s">
        <v>2037</v>
      </c>
      <c r="G848" s="9" t="s">
        <v>769</v>
      </c>
      <c r="H848" s="9">
        <v>1000160904</v>
      </c>
      <c r="I848" s="9">
        <v>899999230</v>
      </c>
      <c r="J848" s="9" t="s">
        <v>87</v>
      </c>
      <c r="K848" s="9">
        <v>82710895</v>
      </c>
      <c r="L848" s="9">
        <v>1000160904</v>
      </c>
      <c r="M848" s="9" t="s">
        <v>769</v>
      </c>
      <c r="N848" s="9">
        <v>55263</v>
      </c>
      <c r="O848" s="9" t="s">
        <v>62</v>
      </c>
      <c r="P848" s="9" t="s">
        <v>61</v>
      </c>
      <c r="Q848" s="9" t="s">
        <v>58</v>
      </c>
      <c r="R848" s="12">
        <v>44683</v>
      </c>
      <c r="S848" s="12">
        <v>44671</v>
      </c>
      <c r="T848" s="12">
        <v>45035</v>
      </c>
      <c r="U848" s="12">
        <v>45042</v>
      </c>
      <c r="V848" s="12">
        <v>45040</v>
      </c>
      <c r="W848" s="13">
        <v>368550</v>
      </c>
      <c r="X848" s="9" t="s">
        <v>927</v>
      </c>
      <c r="Y848" s="9" t="s">
        <v>59</v>
      </c>
      <c r="Z848" s="9" t="s">
        <v>89</v>
      </c>
      <c r="AA848" s="9">
        <v>1018444</v>
      </c>
      <c r="AB848" s="9" t="s">
        <v>44</v>
      </c>
      <c r="AC848" s="9" t="s">
        <v>40</v>
      </c>
      <c r="AD848" s="9">
        <v>72491</v>
      </c>
      <c r="AE848" s="9">
        <v>800520268</v>
      </c>
      <c r="AF848" s="9">
        <v>800704357</v>
      </c>
      <c r="AG848" s="9" t="s">
        <v>41</v>
      </c>
      <c r="AH848" s="9">
        <v>100</v>
      </c>
      <c r="AI848" s="14" t="s">
        <v>56</v>
      </c>
    </row>
    <row r="849" spans="1:35" x14ac:dyDescent="0.25">
      <c r="A849" s="8">
        <v>930</v>
      </c>
      <c r="B849" s="9" t="s">
        <v>52</v>
      </c>
      <c r="C849" s="9">
        <v>0</v>
      </c>
      <c r="D849" s="9" t="s">
        <v>60</v>
      </c>
      <c r="E849" s="9" t="s">
        <v>60</v>
      </c>
      <c r="F849" s="10" t="s">
        <v>2037</v>
      </c>
      <c r="G849" s="9" t="s">
        <v>86</v>
      </c>
      <c r="H849" s="9">
        <v>1030681470</v>
      </c>
      <c r="I849" s="9">
        <v>899999230</v>
      </c>
      <c r="J849" s="9" t="s">
        <v>87</v>
      </c>
      <c r="K849" s="9">
        <v>82771223</v>
      </c>
      <c r="L849" s="9">
        <v>1030681470</v>
      </c>
      <c r="M849" s="9" t="s">
        <v>86</v>
      </c>
      <c r="N849" s="9">
        <v>55299</v>
      </c>
      <c r="O849" s="9" t="s">
        <v>62</v>
      </c>
      <c r="P849" s="9" t="s">
        <v>61</v>
      </c>
      <c r="Q849" s="9" t="s">
        <v>58</v>
      </c>
      <c r="R849" s="12">
        <v>44764</v>
      </c>
      <c r="S849" s="12">
        <v>44697</v>
      </c>
      <c r="T849" s="12">
        <v>45021</v>
      </c>
      <c r="U849" s="12">
        <v>45030</v>
      </c>
      <c r="V849" s="12">
        <v>45028</v>
      </c>
      <c r="W849" s="13">
        <v>518100</v>
      </c>
      <c r="X849" s="9" t="s">
        <v>928</v>
      </c>
      <c r="Y849" s="9" t="s">
        <v>59</v>
      </c>
      <c r="Z849" s="9" t="s">
        <v>89</v>
      </c>
      <c r="AA849" s="9">
        <v>1016577</v>
      </c>
      <c r="AB849" s="9" t="s">
        <v>44</v>
      </c>
      <c r="AC849" s="9" t="s">
        <v>40</v>
      </c>
      <c r="AD849" s="9">
        <v>72478</v>
      </c>
      <c r="AE849" s="9">
        <v>800518670</v>
      </c>
      <c r="AF849" s="9">
        <v>800702818</v>
      </c>
      <c r="AG849" s="9" t="s">
        <v>41</v>
      </c>
      <c r="AH849" s="9">
        <v>100</v>
      </c>
      <c r="AI849" s="14" t="s">
        <v>56</v>
      </c>
    </row>
    <row r="850" spans="1:35" x14ac:dyDescent="0.25">
      <c r="A850" s="8">
        <v>930</v>
      </c>
      <c r="B850" s="9" t="s">
        <v>52</v>
      </c>
      <c r="C850" s="9">
        <v>0</v>
      </c>
      <c r="D850" s="9" t="s">
        <v>60</v>
      </c>
      <c r="E850" s="9" t="s">
        <v>60</v>
      </c>
      <c r="F850" s="10" t="s">
        <v>2037</v>
      </c>
      <c r="G850" s="9" t="s">
        <v>124</v>
      </c>
      <c r="H850" s="9">
        <v>1013684370</v>
      </c>
      <c r="I850" s="9">
        <v>899999230</v>
      </c>
      <c r="J850" s="9" t="s">
        <v>87</v>
      </c>
      <c r="K850" s="9">
        <v>82795788</v>
      </c>
      <c r="L850" s="9">
        <v>1013684370</v>
      </c>
      <c r="M850" s="9" t="s">
        <v>124</v>
      </c>
      <c r="N850" s="9">
        <v>55319</v>
      </c>
      <c r="O850" s="9" t="s">
        <v>62</v>
      </c>
      <c r="P850" s="9" t="s">
        <v>61</v>
      </c>
      <c r="Q850" s="9" t="s">
        <v>58</v>
      </c>
      <c r="R850" s="12">
        <v>44770</v>
      </c>
      <c r="S850" s="12">
        <v>44770</v>
      </c>
      <c r="T850" s="12">
        <v>45021</v>
      </c>
      <c r="U850" s="12">
        <v>45030</v>
      </c>
      <c r="V850" s="12">
        <v>45028</v>
      </c>
      <c r="W850" s="13">
        <v>229200</v>
      </c>
      <c r="X850" s="9" t="s">
        <v>929</v>
      </c>
      <c r="Y850" s="9" t="s">
        <v>59</v>
      </c>
      <c r="Z850" s="9" t="s">
        <v>89</v>
      </c>
      <c r="AA850" s="9">
        <v>1016577</v>
      </c>
      <c r="AB850" s="9" t="s">
        <v>44</v>
      </c>
      <c r="AC850" s="9" t="s">
        <v>40</v>
      </c>
      <c r="AD850" s="9">
        <v>72481</v>
      </c>
      <c r="AE850" s="9">
        <v>800518670</v>
      </c>
      <c r="AF850" s="9">
        <v>800702818</v>
      </c>
      <c r="AG850" s="9" t="s">
        <v>41</v>
      </c>
      <c r="AH850" s="9">
        <v>100</v>
      </c>
      <c r="AI850" s="14" t="s">
        <v>56</v>
      </c>
    </row>
    <row r="851" spans="1:35" x14ac:dyDescent="0.25">
      <c r="A851" s="8">
        <v>930</v>
      </c>
      <c r="B851" s="9" t="s">
        <v>52</v>
      </c>
      <c r="C851" s="9">
        <v>0</v>
      </c>
      <c r="D851" s="9" t="s">
        <v>60</v>
      </c>
      <c r="E851" s="9" t="s">
        <v>60</v>
      </c>
      <c r="F851" s="10" t="s">
        <v>2030</v>
      </c>
      <c r="G851" s="9" t="s">
        <v>931</v>
      </c>
      <c r="H851" s="9">
        <v>1022950775</v>
      </c>
      <c r="I851" s="9">
        <v>899999230</v>
      </c>
      <c r="J851" s="9" t="s">
        <v>87</v>
      </c>
      <c r="K851" s="9">
        <v>86293006</v>
      </c>
      <c r="L851" s="9">
        <v>1022950775</v>
      </c>
      <c r="M851" s="9" t="s">
        <v>931</v>
      </c>
      <c r="N851" s="9">
        <v>55641</v>
      </c>
      <c r="O851" s="9" t="s">
        <v>930</v>
      </c>
      <c r="P851" s="9" t="s">
        <v>61</v>
      </c>
      <c r="Q851" s="9" t="s">
        <v>58</v>
      </c>
      <c r="R851" s="12">
        <v>45713</v>
      </c>
      <c r="S851" s="12">
        <v>45712</v>
      </c>
      <c r="T851" s="12">
        <v>45722</v>
      </c>
      <c r="U851" s="12">
        <v>45729</v>
      </c>
      <c r="V851" s="12">
        <v>45727</v>
      </c>
      <c r="W851" s="13">
        <v>194940</v>
      </c>
      <c r="X851" s="9" t="s">
        <v>932</v>
      </c>
      <c r="Y851" s="9" t="s">
        <v>59</v>
      </c>
      <c r="Z851" s="9" t="s">
        <v>237</v>
      </c>
      <c r="AA851" s="9">
        <v>1178174</v>
      </c>
      <c r="AB851" s="9" t="s">
        <v>39</v>
      </c>
      <c r="AC851" s="9" t="s">
        <v>40</v>
      </c>
      <c r="AD851" s="9">
        <v>73045</v>
      </c>
      <c r="AE851" s="9">
        <v>800628812</v>
      </c>
      <c r="AF851" s="9">
        <v>800828958</v>
      </c>
      <c r="AG851" s="9" t="s">
        <v>41</v>
      </c>
      <c r="AH851" s="9">
        <v>100</v>
      </c>
      <c r="AI851" s="14" t="s">
        <v>56</v>
      </c>
    </row>
    <row r="852" spans="1:35" x14ac:dyDescent="0.25">
      <c r="A852" s="8">
        <v>930</v>
      </c>
      <c r="B852" s="9" t="s">
        <v>52</v>
      </c>
      <c r="C852" s="9">
        <v>0</v>
      </c>
      <c r="D852" s="9" t="s">
        <v>60</v>
      </c>
      <c r="E852" s="9" t="s">
        <v>60</v>
      </c>
      <c r="F852" s="10" t="s">
        <v>2030</v>
      </c>
      <c r="G852" s="9" t="s">
        <v>933</v>
      </c>
      <c r="H852" s="9">
        <v>1192817453</v>
      </c>
      <c r="I852" s="9">
        <v>899999230</v>
      </c>
      <c r="J852" s="9" t="s">
        <v>87</v>
      </c>
      <c r="K852" s="9">
        <v>34048802</v>
      </c>
      <c r="L852" s="9">
        <v>1192817453</v>
      </c>
      <c r="M852" s="9" t="s">
        <v>933</v>
      </c>
      <c r="N852" s="9">
        <v>55651</v>
      </c>
      <c r="O852" s="9" t="s">
        <v>930</v>
      </c>
      <c r="P852" s="9" t="s">
        <v>61</v>
      </c>
      <c r="Q852" s="9" t="s">
        <v>37</v>
      </c>
      <c r="R852" s="12">
        <v>45713</v>
      </c>
      <c r="S852" s="12">
        <v>45710</v>
      </c>
      <c r="T852" s="12">
        <v>45720</v>
      </c>
      <c r="U852" s="12">
        <v>45726</v>
      </c>
      <c r="V852" s="12">
        <v>45722</v>
      </c>
      <c r="W852" s="13">
        <v>148900</v>
      </c>
      <c r="X852" s="9" t="s">
        <v>934</v>
      </c>
      <c r="Y852" s="9" t="s">
        <v>38</v>
      </c>
      <c r="Z852" s="9" t="s">
        <v>89</v>
      </c>
      <c r="AA852" s="9">
        <v>1177480</v>
      </c>
      <c r="AB852" s="9" t="s">
        <v>44</v>
      </c>
      <c r="AC852" s="9" t="s">
        <v>40</v>
      </c>
      <c r="AD852" s="9">
        <v>73040</v>
      </c>
      <c r="AE852" s="9">
        <v>800628099</v>
      </c>
      <c r="AF852" s="9">
        <v>800828241</v>
      </c>
      <c r="AG852" s="9" t="s">
        <v>41</v>
      </c>
      <c r="AH852" s="9">
        <v>100</v>
      </c>
      <c r="AI852" s="14" t="s">
        <v>56</v>
      </c>
    </row>
    <row r="853" spans="1:35" x14ac:dyDescent="0.25">
      <c r="A853" s="8">
        <v>930</v>
      </c>
      <c r="B853" s="9" t="s">
        <v>52</v>
      </c>
      <c r="C853" s="9">
        <v>0</v>
      </c>
      <c r="D853" s="9" t="s">
        <v>60</v>
      </c>
      <c r="E853" s="9" t="s">
        <v>60</v>
      </c>
      <c r="F853" s="10" t="s">
        <v>2030</v>
      </c>
      <c r="G853" s="9" t="s">
        <v>933</v>
      </c>
      <c r="H853" s="9">
        <v>1192817453</v>
      </c>
      <c r="I853" s="9">
        <v>899999230</v>
      </c>
      <c r="J853" s="9" t="s">
        <v>87</v>
      </c>
      <c r="K853" s="9">
        <v>34048802</v>
      </c>
      <c r="L853" s="9">
        <v>1192817453</v>
      </c>
      <c r="M853" s="9" t="s">
        <v>933</v>
      </c>
      <c r="N853" s="9">
        <v>55651</v>
      </c>
      <c r="O853" s="9" t="s">
        <v>930</v>
      </c>
      <c r="P853" s="9" t="s">
        <v>61</v>
      </c>
      <c r="Q853" s="9" t="s">
        <v>37</v>
      </c>
      <c r="R853" s="12">
        <v>45713</v>
      </c>
      <c r="S853" s="12">
        <v>45710</v>
      </c>
      <c r="T853" s="12">
        <v>45729</v>
      </c>
      <c r="U853" s="12">
        <v>45736</v>
      </c>
      <c r="V853" s="12">
        <v>45734</v>
      </c>
      <c r="W853" s="13">
        <v>3851027</v>
      </c>
      <c r="X853" s="9" t="s">
        <v>935</v>
      </c>
      <c r="Y853" s="9" t="s">
        <v>38</v>
      </c>
      <c r="Z853" s="9" t="s">
        <v>936</v>
      </c>
      <c r="AA853" s="9">
        <v>1180368</v>
      </c>
      <c r="AB853" s="9" t="s">
        <v>39</v>
      </c>
      <c r="AC853" s="9" t="s">
        <v>40</v>
      </c>
      <c r="AD853" s="9">
        <v>73057</v>
      </c>
      <c r="AE853" s="9">
        <v>800630014</v>
      </c>
      <c r="AF853" s="9">
        <v>800830466</v>
      </c>
      <c r="AG853" s="9" t="s">
        <v>41</v>
      </c>
      <c r="AH853" s="9">
        <v>100</v>
      </c>
      <c r="AI853" s="14" t="s">
        <v>56</v>
      </c>
    </row>
    <row r="854" spans="1:35" x14ac:dyDescent="0.25">
      <c r="A854" s="8">
        <v>930</v>
      </c>
      <c r="B854" s="9" t="s">
        <v>52</v>
      </c>
      <c r="C854" s="9">
        <v>0</v>
      </c>
      <c r="D854" s="9" t="s">
        <v>60</v>
      </c>
      <c r="E854" s="9" t="s">
        <v>60</v>
      </c>
      <c r="F854" s="10" t="s">
        <v>2030</v>
      </c>
      <c r="G854" s="9" t="s">
        <v>937</v>
      </c>
      <c r="H854" s="9">
        <v>1023370569</v>
      </c>
      <c r="I854" s="9">
        <v>899999230</v>
      </c>
      <c r="J854" s="9" t="s">
        <v>87</v>
      </c>
      <c r="K854" s="9">
        <v>86336143</v>
      </c>
      <c r="L854" s="9">
        <v>1023370569</v>
      </c>
      <c r="M854" s="9" t="s">
        <v>937</v>
      </c>
      <c r="N854" s="9">
        <v>55659</v>
      </c>
      <c r="O854" s="9" t="s">
        <v>930</v>
      </c>
      <c r="P854" s="9" t="s">
        <v>61</v>
      </c>
      <c r="Q854" s="9" t="s">
        <v>58</v>
      </c>
      <c r="R854" s="12">
        <v>45719</v>
      </c>
      <c r="S854" s="12">
        <v>45708</v>
      </c>
      <c r="T854" s="12">
        <v>45730</v>
      </c>
      <c r="U854" s="12">
        <v>45737</v>
      </c>
      <c r="V854" s="12">
        <v>45735</v>
      </c>
      <c r="W854" s="13">
        <v>75400</v>
      </c>
      <c r="X854" s="9" t="s">
        <v>938</v>
      </c>
      <c r="Y854" s="9" t="s">
        <v>59</v>
      </c>
      <c r="Z854" s="9" t="s">
        <v>89</v>
      </c>
      <c r="AA854" s="9">
        <v>1180828</v>
      </c>
      <c r="AB854" s="9" t="s">
        <v>44</v>
      </c>
      <c r="AC854" s="9" t="s">
        <v>40</v>
      </c>
      <c r="AD854" s="9">
        <v>73060</v>
      </c>
      <c r="AE854" s="9">
        <v>800630016</v>
      </c>
      <c r="AF854" s="9">
        <v>800830670</v>
      </c>
      <c r="AG854" s="9" t="s">
        <v>41</v>
      </c>
      <c r="AH854" s="9">
        <v>100</v>
      </c>
      <c r="AI854" s="14" t="s">
        <v>56</v>
      </c>
    </row>
    <row r="855" spans="1:35" x14ac:dyDescent="0.25">
      <c r="A855" s="8">
        <v>930</v>
      </c>
      <c r="B855" s="9" t="s">
        <v>52</v>
      </c>
      <c r="C855" s="9">
        <v>0</v>
      </c>
      <c r="D855" s="9" t="s">
        <v>60</v>
      </c>
      <c r="E855" s="9" t="s">
        <v>60</v>
      </c>
      <c r="F855" s="10" t="s">
        <v>2030</v>
      </c>
      <c r="G855" s="9" t="s">
        <v>933</v>
      </c>
      <c r="H855" s="9">
        <v>1192817453</v>
      </c>
      <c r="I855" s="9">
        <v>899999230</v>
      </c>
      <c r="J855" s="9" t="s">
        <v>87</v>
      </c>
      <c r="K855" s="9">
        <v>34048802</v>
      </c>
      <c r="L855" s="9">
        <v>1192817453</v>
      </c>
      <c r="M855" s="9" t="s">
        <v>933</v>
      </c>
      <c r="N855" s="9">
        <v>55651</v>
      </c>
      <c r="O855" s="9" t="s">
        <v>930</v>
      </c>
      <c r="P855" s="9" t="s">
        <v>61</v>
      </c>
      <c r="Q855" s="9" t="s">
        <v>58</v>
      </c>
      <c r="R855" s="12">
        <v>45713</v>
      </c>
      <c r="S855" s="12">
        <v>45710</v>
      </c>
      <c r="T855" s="12">
        <v>45743</v>
      </c>
      <c r="U855" s="12">
        <v>45748</v>
      </c>
      <c r="V855" s="12">
        <v>45744</v>
      </c>
      <c r="W855" s="13">
        <v>114900</v>
      </c>
      <c r="X855" s="9" t="s">
        <v>939</v>
      </c>
      <c r="Y855" s="9" t="s">
        <v>59</v>
      </c>
      <c r="Z855" s="9" t="s">
        <v>89</v>
      </c>
      <c r="AA855" s="9">
        <v>1183336</v>
      </c>
      <c r="AB855" s="9" t="s">
        <v>44</v>
      </c>
      <c r="AC855" s="9" t="s">
        <v>40</v>
      </c>
      <c r="AD855" s="9">
        <v>73084</v>
      </c>
      <c r="AE855" s="9">
        <v>800632036</v>
      </c>
      <c r="AF855" s="9">
        <v>800832541</v>
      </c>
      <c r="AG855" s="9" t="s">
        <v>41</v>
      </c>
      <c r="AH855" s="9">
        <v>100</v>
      </c>
      <c r="AI855" s="14" t="s">
        <v>56</v>
      </c>
    </row>
    <row r="856" spans="1:35" x14ac:dyDescent="0.25">
      <c r="A856" s="8">
        <v>930</v>
      </c>
      <c r="B856" s="9" t="s">
        <v>52</v>
      </c>
      <c r="C856" s="9">
        <v>0</v>
      </c>
      <c r="D856" s="9" t="s">
        <v>60</v>
      </c>
      <c r="E856" s="9" t="s">
        <v>60</v>
      </c>
      <c r="F856" s="10" t="s">
        <v>2030</v>
      </c>
      <c r="G856" s="9" t="s">
        <v>940</v>
      </c>
      <c r="H856" s="9">
        <v>1026300422</v>
      </c>
      <c r="I856" s="9">
        <v>899999230</v>
      </c>
      <c r="J856" s="9" t="s">
        <v>87</v>
      </c>
      <c r="K856" s="9">
        <v>86648803</v>
      </c>
      <c r="L856" s="9">
        <v>1026300422</v>
      </c>
      <c r="M856" s="9" t="s">
        <v>940</v>
      </c>
      <c r="N856" s="9">
        <v>55921</v>
      </c>
      <c r="O856" s="9" t="s">
        <v>930</v>
      </c>
      <c r="P856" s="9" t="s">
        <v>61</v>
      </c>
      <c r="Q856" s="9" t="s">
        <v>37</v>
      </c>
      <c r="R856" s="12">
        <v>45792</v>
      </c>
      <c r="S856" s="12">
        <v>45791</v>
      </c>
      <c r="T856" s="12">
        <v>45892</v>
      </c>
      <c r="U856" s="12">
        <v>45897</v>
      </c>
      <c r="V856" s="12">
        <v>45895</v>
      </c>
      <c r="W856" s="13">
        <v>300000</v>
      </c>
      <c r="X856" s="9" t="s">
        <v>941</v>
      </c>
      <c r="Y856" s="9" t="s">
        <v>38</v>
      </c>
      <c r="Z856" s="9" t="s">
        <v>89</v>
      </c>
      <c r="AA856" s="9">
        <v>1213862</v>
      </c>
      <c r="AB856" s="9" t="s">
        <v>44</v>
      </c>
      <c r="AC856" s="9" t="s">
        <v>40</v>
      </c>
      <c r="AD856" s="9">
        <v>73705</v>
      </c>
      <c r="AE856" s="9">
        <v>800652146</v>
      </c>
      <c r="AF856" s="9">
        <v>800856116</v>
      </c>
      <c r="AG856" s="9" t="s">
        <v>41</v>
      </c>
      <c r="AH856" s="9">
        <v>100</v>
      </c>
      <c r="AI856" s="14" t="s">
        <v>56</v>
      </c>
    </row>
    <row r="857" spans="1:35" x14ac:dyDescent="0.25">
      <c r="A857" s="8">
        <v>930</v>
      </c>
      <c r="B857" s="9" t="s">
        <v>52</v>
      </c>
      <c r="C857" s="9">
        <v>0</v>
      </c>
      <c r="D857" s="9" t="s">
        <v>60</v>
      </c>
      <c r="E857" s="9" t="s">
        <v>60</v>
      </c>
      <c r="F857" s="10" t="s">
        <v>2030</v>
      </c>
      <c r="G857" s="9" t="s">
        <v>942</v>
      </c>
      <c r="H857" s="9">
        <v>1021312489</v>
      </c>
      <c r="I857" s="9">
        <v>899999230</v>
      </c>
      <c r="J857" s="9" t="s">
        <v>87</v>
      </c>
      <c r="K857" s="9">
        <v>86692441</v>
      </c>
      <c r="L857" s="9">
        <v>1021312489</v>
      </c>
      <c r="M857" s="9" t="s">
        <v>942</v>
      </c>
      <c r="N857" s="9">
        <v>56005</v>
      </c>
      <c r="O857" s="9" t="s">
        <v>930</v>
      </c>
      <c r="P857" s="9" t="s">
        <v>61</v>
      </c>
      <c r="Q857" s="9" t="s">
        <v>58</v>
      </c>
      <c r="R857" s="12">
        <v>45807</v>
      </c>
      <c r="S857" s="12">
        <v>45806</v>
      </c>
      <c r="T857" s="12">
        <v>45895</v>
      </c>
      <c r="U857" s="12">
        <v>45898</v>
      </c>
      <c r="V857" s="12">
        <v>45896</v>
      </c>
      <c r="W857" s="13">
        <v>148900</v>
      </c>
      <c r="X857" s="9" t="s">
        <v>943</v>
      </c>
      <c r="Y857" s="9" t="s">
        <v>59</v>
      </c>
      <c r="Z857" s="9" t="s">
        <v>89</v>
      </c>
      <c r="AA857" s="9">
        <v>1214727</v>
      </c>
      <c r="AB857" s="9" t="s">
        <v>44</v>
      </c>
      <c r="AC857" s="9" t="s">
        <v>40</v>
      </c>
      <c r="AD857" s="9">
        <v>73721</v>
      </c>
      <c r="AE857" s="9">
        <v>800652608</v>
      </c>
      <c r="AF857" s="9">
        <v>800856425</v>
      </c>
      <c r="AG857" s="9" t="s">
        <v>41</v>
      </c>
      <c r="AH857" s="9">
        <v>100</v>
      </c>
      <c r="AI857" s="14" t="s">
        <v>56</v>
      </c>
    </row>
    <row r="858" spans="1:35" x14ac:dyDescent="0.25">
      <c r="A858" s="8">
        <v>930</v>
      </c>
      <c r="B858" s="9" t="s">
        <v>52</v>
      </c>
      <c r="C858" s="9">
        <v>0</v>
      </c>
      <c r="D858" s="9" t="s">
        <v>60</v>
      </c>
      <c r="E858" s="9" t="s">
        <v>60</v>
      </c>
      <c r="F858" s="10" t="s">
        <v>2030</v>
      </c>
      <c r="G858" s="9" t="s">
        <v>944</v>
      </c>
      <c r="H858" s="9">
        <v>1034778271</v>
      </c>
      <c r="I858" s="9">
        <v>899999230</v>
      </c>
      <c r="J858" s="9" t="s">
        <v>87</v>
      </c>
      <c r="K858" s="9">
        <v>86697844</v>
      </c>
      <c r="L858" s="9">
        <v>1034778271</v>
      </c>
      <c r="M858" s="9" t="s">
        <v>944</v>
      </c>
      <c r="N858" s="9">
        <v>56013</v>
      </c>
      <c r="O858" s="9" t="s">
        <v>930</v>
      </c>
      <c r="P858" s="9" t="s">
        <v>61</v>
      </c>
      <c r="Q858" s="9" t="s">
        <v>58</v>
      </c>
      <c r="R858" s="12">
        <v>45811</v>
      </c>
      <c r="S858" s="12">
        <v>45799</v>
      </c>
      <c r="T858" s="12">
        <v>45895</v>
      </c>
      <c r="U858" s="12">
        <v>45898</v>
      </c>
      <c r="V858" s="12">
        <v>45896</v>
      </c>
      <c r="W858" s="13">
        <v>148900</v>
      </c>
      <c r="X858" s="9" t="s">
        <v>945</v>
      </c>
      <c r="Y858" s="9" t="s">
        <v>59</v>
      </c>
      <c r="Z858" s="9" t="s">
        <v>89</v>
      </c>
      <c r="AA858" s="9">
        <v>1214727</v>
      </c>
      <c r="AB858" s="9" t="s">
        <v>44</v>
      </c>
      <c r="AC858" s="9" t="s">
        <v>40</v>
      </c>
      <c r="AD858" s="9">
        <v>73715</v>
      </c>
      <c r="AE858" s="9">
        <v>800652608</v>
      </c>
      <c r="AF858" s="9">
        <v>800856425</v>
      </c>
      <c r="AG858" s="9" t="s">
        <v>41</v>
      </c>
      <c r="AH858" s="9">
        <v>100</v>
      </c>
      <c r="AI858" s="14" t="s">
        <v>56</v>
      </c>
    </row>
    <row r="859" spans="1:35" x14ac:dyDescent="0.25">
      <c r="A859" s="8">
        <v>930</v>
      </c>
      <c r="B859" s="9" t="s">
        <v>52</v>
      </c>
      <c r="C859" s="9">
        <v>0</v>
      </c>
      <c r="D859" s="9" t="s">
        <v>60</v>
      </c>
      <c r="E859" s="9" t="s">
        <v>60</v>
      </c>
      <c r="F859" s="10" t="s">
        <v>2030</v>
      </c>
      <c r="G859" s="9" t="s">
        <v>946</v>
      </c>
      <c r="H859" s="9">
        <v>1001286144</v>
      </c>
      <c r="I859" s="9">
        <v>899999230</v>
      </c>
      <c r="J859" s="9" t="s">
        <v>87</v>
      </c>
      <c r="K859" s="9">
        <v>86728418</v>
      </c>
      <c r="L859" s="9">
        <v>1001286144</v>
      </c>
      <c r="M859" s="9" t="s">
        <v>946</v>
      </c>
      <c r="N859" s="9">
        <v>56083</v>
      </c>
      <c r="O859" s="9" t="s">
        <v>930</v>
      </c>
      <c r="P859" s="9" t="s">
        <v>61</v>
      </c>
      <c r="Q859" s="9" t="s">
        <v>58</v>
      </c>
      <c r="R859" s="12">
        <v>45821</v>
      </c>
      <c r="S859" s="12">
        <v>45818</v>
      </c>
      <c r="T859" s="12">
        <v>45892</v>
      </c>
      <c r="U859" s="12">
        <v>45897</v>
      </c>
      <c r="V859" s="12">
        <v>45895</v>
      </c>
      <c r="W859" s="13">
        <v>75400</v>
      </c>
      <c r="X859" s="9" t="s">
        <v>947</v>
      </c>
      <c r="Y859" s="9" t="s">
        <v>59</v>
      </c>
      <c r="Z859" s="9" t="s">
        <v>89</v>
      </c>
      <c r="AA859" s="9">
        <v>1213862</v>
      </c>
      <c r="AB859" s="9" t="s">
        <v>44</v>
      </c>
      <c r="AC859" s="9" t="s">
        <v>40</v>
      </c>
      <c r="AD859" s="9">
        <v>73704</v>
      </c>
      <c r="AE859" s="9">
        <v>800652146</v>
      </c>
      <c r="AF859" s="9">
        <v>800856116</v>
      </c>
      <c r="AG859" s="9" t="s">
        <v>41</v>
      </c>
      <c r="AH859" s="9">
        <v>100</v>
      </c>
      <c r="AI859" s="14" t="s">
        <v>56</v>
      </c>
    </row>
    <row r="860" spans="1:35" x14ac:dyDescent="0.25">
      <c r="A860" s="8">
        <v>930</v>
      </c>
      <c r="B860" s="9" t="s">
        <v>52</v>
      </c>
      <c r="C860" s="9">
        <v>0</v>
      </c>
      <c r="D860" s="9" t="s">
        <v>60</v>
      </c>
      <c r="E860" s="9" t="s">
        <v>60</v>
      </c>
      <c r="F860" s="10" t="s">
        <v>2030</v>
      </c>
      <c r="G860" s="9" t="s">
        <v>948</v>
      </c>
      <c r="H860" s="9">
        <v>1000353635</v>
      </c>
      <c r="I860" s="9">
        <v>899999230</v>
      </c>
      <c r="J860" s="9" t="s">
        <v>87</v>
      </c>
      <c r="K860" s="9">
        <v>86642084</v>
      </c>
      <c r="L860" s="9">
        <v>1000353635</v>
      </c>
      <c r="M860" s="9" t="s">
        <v>948</v>
      </c>
      <c r="N860" s="9">
        <v>55903</v>
      </c>
      <c r="O860" s="9" t="s">
        <v>930</v>
      </c>
      <c r="P860" s="9" t="s">
        <v>61</v>
      </c>
      <c r="Q860" s="9" t="s">
        <v>58</v>
      </c>
      <c r="R860" s="12">
        <v>45790</v>
      </c>
      <c r="S860" s="12">
        <v>45789</v>
      </c>
      <c r="T860" s="12">
        <v>45890</v>
      </c>
      <c r="U860" s="12">
        <v>45896</v>
      </c>
      <c r="V860" s="12">
        <v>45894</v>
      </c>
      <c r="W860" s="13">
        <v>92529</v>
      </c>
      <c r="X860" s="9" t="s">
        <v>81</v>
      </c>
      <c r="Y860" s="9" t="s">
        <v>59</v>
      </c>
      <c r="Z860" s="9" t="s">
        <v>79</v>
      </c>
      <c r="AA860" s="9">
        <v>1213691</v>
      </c>
      <c r="AB860" s="9" t="s">
        <v>46</v>
      </c>
      <c r="AC860" s="9" t="s">
        <v>49</v>
      </c>
      <c r="AD860" s="9">
        <v>73593</v>
      </c>
      <c r="AE860" s="9">
        <v>800652013</v>
      </c>
      <c r="AF860" s="9">
        <v>800855895</v>
      </c>
      <c r="AG860" s="9" t="s">
        <v>41</v>
      </c>
      <c r="AH860" s="9">
        <v>100</v>
      </c>
      <c r="AI860" s="14" t="s">
        <v>56</v>
      </c>
    </row>
    <row r="861" spans="1:35" x14ac:dyDescent="0.25">
      <c r="A861" s="8">
        <v>930</v>
      </c>
      <c r="B861" s="9" t="s">
        <v>52</v>
      </c>
      <c r="C861" s="9">
        <v>0</v>
      </c>
      <c r="D861" s="9" t="s">
        <v>60</v>
      </c>
      <c r="E861" s="9" t="s">
        <v>60</v>
      </c>
      <c r="F861" s="10" t="s">
        <v>2030</v>
      </c>
      <c r="G861" s="9" t="s">
        <v>949</v>
      </c>
      <c r="H861" s="9">
        <v>1031542155</v>
      </c>
      <c r="I861" s="9">
        <v>899999230</v>
      </c>
      <c r="J861" s="9" t="s">
        <v>87</v>
      </c>
      <c r="K861" s="9">
        <v>86644047</v>
      </c>
      <c r="L861" s="9">
        <v>1031542155</v>
      </c>
      <c r="M861" s="9" t="s">
        <v>949</v>
      </c>
      <c r="N861" s="9">
        <v>55906</v>
      </c>
      <c r="O861" s="9" t="s">
        <v>930</v>
      </c>
      <c r="P861" s="9" t="s">
        <v>61</v>
      </c>
      <c r="Q861" s="9" t="s">
        <v>58</v>
      </c>
      <c r="R861" s="12">
        <v>45791</v>
      </c>
      <c r="S861" s="12">
        <v>45789</v>
      </c>
      <c r="T861" s="12">
        <v>45890</v>
      </c>
      <c r="U861" s="12">
        <v>45896</v>
      </c>
      <c r="V861" s="12">
        <v>45894</v>
      </c>
      <c r="W861" s="13">
        <v>92529</v>
      </c>
      <c r="X861" s="9" t="s">
        <v>81</v>
      </c>
      <c r="Y861" s="9" t="s">
        <v>59</v>
      </c>
      <c r="Z861" s="9" t="s">
        <v>79</v>
      </c>
      <c r="AA861" s="9">
        <v>1213691</v>
      </c>
      <c r="AB861" s="9" t="s">
        <v>46</v>
      </c>
      <c r="AC861" s="9" t="s">
        <v>49</v>
      </c>
      <c r="AD861" s="9">
        <v>73673</v>
      </c>
      <c r="AE861" s="9">
        <v>800652013</v>
      </c>
      <c r="AF861" s="9">
        <v>800855895</v>
      </c>
      <c r="AG861" s="9" t="s">
        <v>41</v>
      </c>
      <c r="AH861" s="9">
        <v>100</v>
      </c>
      <c r="AI861" s="14" t="s">
        <v>56</v>
      </c>
    </row>
    <row r="862" spans="1:35" x14ac:dyDescent="0.25">
      <c r="A862" s="8">
        <v>930</v>
      </c>
      <c r="B862" s="9" t="s">
        <v>52</v>
      </c>
      <c r="C862" s="9">
        <v>0</v>
      </c>
      <c r="D862" s="9" t="s">
        <v>60</v>
      </c>
      <c r="E862" s="9" t="s">
        <v>60</v>
      </c>
      <c r="F862" s="10" t="s">
        <v>2030</v>
      </c>
      <c r="G862" s="9" t="s">
        <v>950</v>
      </c>
      <c r="H862" s="9">
        <v>1023873039</v>
      </c>
      <c r="I862" s="9">
        <v>899999230</v>
      </c>
      <c r="J862" s="9" t="s">
        <v>87</v>
      </c>
      <c r="K862" s="9">
        <v>86645850</v>
      </c>
      <c r="L862" s="9">
        <v>1023873039</v>
      </c>
      <c r="M862" s="9" t="s">
        <v>950</v>
      </c>
      <c r="N862" s="9">
        <v>55912</v>
      </c>
      <c r="O862" s="9" t="s">
        <v>930</v>
      </c>
      <c r="P862" s="9" t="s">
        <v>61</v>
      </c>
      <c r="Q862" s="9" t="s">
        <v>58</v>
      </c>
      <c r="R862" s="12">
        <v>45791</v>
      </c>
      <c r="S862" s="12">
        <v>45790</v>
      </c>
      <c r="T862" s="12">
        <v>45890</v>
      </c>
      <c r="U862" s="12">
        <v>45896</v>
      </c>
      <c r="V862" s="12">
        <v>45894</v>
      </c>
      <c r="W862" s="13">
        <v>92529</v>
      </c>
      <c r="X862" s="9" t="s">
        <v>81</v>
      </c>
      <c r="Y862" s="9" t="s">
        <v>59</v>
      </c>
      <c r="Z862" s="9" t="s">
        <v>79</v>
      </c>
      <c r="AA862" s="9">
        <v>1213691</v>
      </c>
      <c r="AB862" s="9" t="s">
        <v>46</v>
      </c>
      <c r="AC862" s="9" t="s">
        <v>49</v>
      </c>
      <c r="AD862" s="9">
        <v>73651</v>
      </c>
      <c r="AE862" s="9">
        <v>800652013</v>
      </c>
      <c r="AF862" s="9">
        <v>800855895</v>
      </c>
      <c r="AG862" s="9" t="s">
        <v>41</v>
      </c>
      <c r="AH862" s="9">
        <v>100</v>
      </c>
      <c r="AI862" s="14" t="s">
        <v>56</v>
      </c>
    </row>
    <row r="863" spans="1:35" x14ac:dyDescent="0.25">
      <c r="A863" s="8">
        <v>930</v>
      </c>
      <c r="B863" s="9" t="s">
        <v>52</v>
      </c>
      <c r="C863" s="9">
        <v>0</v>
      </c>
      <c r="D863" s="9" t="s">
        <v>60</v>
      </c>
      <c r="E863" s="9" t="s">
        <v>60</v>
      </c>
      <c r="F863" s="10" t="s">
        <v>2030</v>
      </c>
      <c r="G863" s="9" t="s">
        <v>951</v>
      </c>
      <c r="H863" s="9">
        <v>1000620616</v>
      </c>
      <c r="I863" s="9">
        <v>899999230</v>
      </c>
      <c r="J863" s="9" t="s">
        <v>87</v>
      </c>
      <c r="K863" s="9">
        <v>86645856</v>
      </c>
      <c r="L863" s="9">
        <v>1000620616</v>
      </c>
      <c r="M863" s="9" t="s">
        <v>951</v>
      </c>
      <c r="N863" s="9">
        <v>55913</v>
      </c>
      <c r="O863" s="9" t="s">
        <v>930</v>
      </c>
      <c r="P863" s="9" t="s">
        <v>61</v>
      </c>
      <c r="Q863" s="9" t="s">
        <v>58</v>
      </c>
      <c r="R863" s="12">
        <v>45791</v>
      </c>
      <c r="S863" s="12">
        <v>45790</v>
      </c>
      <c r="T863" s="12">
        <v>45890</v>
      </c>
      <c r="U863" s="12">
        <v>45896</v>
      </c>
      <c r="V863" s="12">
        <v>45894</v>
      </c>
      <c r="W863" s="13">
        <v>92529</v>
      </c>
      <c r="X863" s="9" t="s">
        <v>81</v>
      </c>
      <c r="Y863" s="9" t="s">
        <v>59</v>
      </c>
      <c r="Z863" s="9" t="s">
        <v>79</v>
      </c>
      <c r="AA863" s="9">
        <v>1213691</v>
      </c>
      <c r="AB863" s="9" t="s">
        <v>46</v>
      </c>
      <c r="AC863" s="9" t="s">
        <v>49</v>
      </c>
      <c r="AD863" s="9">
        <v>73648</v>
      </c>
      <c r="AE863" s="9">
        <v>800652013</v>
      </c>
      <c r="AF863" s="9">
        <v>800855895</v>
      </c>
      <c r="AG863" s="9" t="s">
        <v>41</v>
      </c>
      <c r="AH863" s="9">
        <v>100</v>
      </c>
      <c r="AI863" s="14" t="s">
        <v>56</v>
      </c>
    </row>
    <row r="864" spans="1:35" x14ac:dyDescent="0.25">
      <c r="A864" s="8">
        <v>930</v>
      </c>
      <c r="B864" s="9" t="s">
        <v>52</v>
      </c>
      <c r="C864" s="9">
        <v>0</v>
      </c>
      <c r="D864" s="9" t="s">
        <v>60</v>
      </c>
      <c r="E864" s="9" t="s">
        <v>60</v>
      </c>
      <c r="F864" s="10" t="s">
        <v>2030</v>
      </c>
      <c r="G864" s="9" t="s">
        <v>952</v>
      </c>
      <c r="H864" s="9">
        <v>1000184688</v>
      </c>
      <c r="I864" s="9">
        <v>899999230</v>
      </c>
      <c r="J864" s="9" t="s">
        <v>87</v>
      </c>
      <c r="K864" s="9">
        <v>86659533</v>
      </c>
      <c r="L864" s="9">
        <v>1000184688</v>
      </c>
      <c r="M864" s="9" t="s">
        <v>952</v>
      </c>
      <c r="N864" s="9">
        <v>55941</v>
      </c>
      <c r="O864" s="9" t="s">
        <v>930</v>
      </c>
      <c r="P864" s="9" t="s">
        <v>61</v>
      </c>
      <c r="Q864" s="9" t="s">
        <v>58</v>
      </c>
      <c r="R864" s="12">
        <v>45797</v>
      </c>
      <c r="S864" s="12">
        <v>45796</v>
      </c>
      <c r="T864" s="12">
        <v>45890</v>
      </c>
      <c r="U864" s="12">
        <v>45896</v>
      </c>
      <c r="V864" s="12">
        <v>45894</v>
      </c>
      <c r="W864" s="13">
        <v>92529</v>
      </c>
      <c r="X864" s="9" t="s">
        <v>81</v>
      </c>
      <c r="Y864" s="9" t="s">
        <v>59</v>
      </c>
      <c r="Z864" s="9" t="s">
        <v>79</v>
      </c>
      <c r="AA864" s="9">
        <v>1213691</v>
      </c>
      <c r="AB864" s="9" t="s">
        <v>46</v>
      </c>
      <c r="AC864" s="9" t="s">
        <v>49</v>
      </c>
      <c r="AD864" s="9">
        <v>73652</v>
      </c>
      <c r="AE864" s="9">
        <v>800652013</v>
      </c>
      <c r="AF864" s="9">
        <v>800855895</v>
      </c>
      <c r="AG864" s="9" t="s">
        <v>41</v>
      </c>
      <c r="AH864" s="9">
        <v>100</v>
      </c>
      <c r="AI864" s="14" t="s">
        <v>56</v>
      </c>
    </row>
    <row r="865" spans="1:35" x14ac:dyDescent="0.25">
      <c r="A865" s="8">
        <v>930</v>
      </c>
      <c r="B865" s="9" t="s">
        <v>52</v>
      </c>
      <c r="C865" s="9">
        <v>0</v>
      </c>
      <c r="D865" s="9" t="s">
        <v>60</v>
      </c>
      <c r="E865" s="9" t="s">
        <v>60</v>
      </c>
      <c r="F865" s="10" t="s">
        <v>2030</v>
      </c>
      <c r="G865" s="9" t="s">
        <v>953</v>
      </c>
      <c r="H865" s="9">
        <v>1015406944</v>
      </c>
      <c r="I865" s="9">
        <v>899999230</v>
      </c>
      <c r="J865" s="9" t="s">
        <v>87</v>
      </c>
      <c r="K865" s="9">
        <v>86660404</v>
      </c>
      <c r="L865" s="9">
        <v>1015406944</v>
      </c>
      <c r="M865" s="9" t="s">
        <v>953</v>
      </c>
      <c r="N865" s="9">
        <v>55942</v>
      </c>
      <c r="O865" s="9" t="s">
        <v>930</v>
      </c>
      <c r="P865" s="9" t="s">
        <v>61</v>
      </c>
      <c r="Q865" s="9" t="s">
        <v>58</v>
      </c>
      <c r="R865" s="12">
        <v>45797</v>
      </c>
      <c r="S865" s="12">
        <v>45793</v>
      </c>
      <c r="T865" s="12">
        <v>45890</v>
      </c>
      <c r="U865" s="12">
        <v>45896</v>
      </c>
      <c r="V865" s="12">
        <v>45894</v>
      </c>
      <c r="W865" s="13">
        <v>92529</v>
      </c>
      <c r="X865" s="9" t="s">
        <v>81</v>
      </c>
      <c r="Y865" s="9" t="s">
        <v>59</v>
      </c>
      <c r="Z865" s="9" t="s">
        <v>79</v>
      </c>
      <c r="AA865" s="9">
        <v>1213691</v>
      </c>
      <c r="AB865" s="9" t="s">
        <v>46</v>
      </c>
      <c r="AC865" s="9" t="s">
        <v>49</v>
      </c>
      <c r="AD865" s="9">
        <v>73682</v>
      </c>
      <c r="AE865" s="9">
        <v>800652013</v>
      </c>
      <c r="AF865" s="9">
        <v>800855895</v>
      </c>
      <c r="AG865" s="9" t="s">
        <v>41</v>
      </c>
      <c r="AH865" s="9">
        <v>100</v>
      </c>
      <c r="AI865" s="14" t="s">
        <v>56</v>
      </c>
    </row>
    <row r="866" spans="1:35" x14ac:dyDescent="0.25">
      <c r="A866" s="8">
        <v>930</v>
      </c>
      <c r="B866" s="9" t="s">
        <v>52</v>
      </c>
      <c r="C866" s="9">
        <v>0</v>
      </c>
      <c r="D866" s="9" t="s">
        <v>60</v>
      </c>
      <c r="E866" s="9" t="s">
        <v>60</v>
      </c>
      <c r="F866" s="10" t="s">
        <v>2030</v>
      </c>
      <c r="G866" s="9" t="s">
        <v>954</v>
      </c>
      <c r="H866" s="9">
        <v>1006798517</v>
      </c>
      <c r="I866" s="9">
        <v>899999230</v>
      </c>
      <c r="J866" s="9" t="s">
        <v>87</v>
      </c>
      <c r="K866" s="9">
        <v>86660592</v>
      </c>
      <c r="L866" s="9">
        <v>1006798517</v>
      </c>
      <c r="M866" s="9" t="s">
        <v>954</v>
      </c>
      <c r="N866" s="9">
        <v>55943</v>
      </c>
      <c r="O866" s="9" t="s">
        <v>930</v>
      </c>
      <c r="P866" s="9" t="s">
        <v>61</v>
      </c>
      <c r="Q866" s="9" t="s">
        <v>58</v>
      </c>
      <c r="R866" s="12">
        <v>45797</v>
      </c>
      <c r="S866" s="12">
        <v>45792</v>
      </c>
      <c r="T866" s="12">
        <v>45890</v>
      </c>
      <c r="U866" s="12">
        <v>45896</v>
      </c>
      <c r="V866" s="12">
        <v>45894</v>
      </c>
      <c r="W866" s="13">
        <v>92529</v>
      </c>
      <c r="X866" s="9" t="s">
        <v>81</v>
      </c>
      <c r="Y866" s="9" t="s">
        <v>59</v>
      </c>
      <c r="Z866" s="9" t="s">
        <v>79</v>
      </c>
      <c r="AA866" s="9">
        <v>1213691</v>
      </c>
      <c r="AB866" s="9" t="s">
        <v>46</v>
      </c>
      <c r="AC866" s="9" t="s">
        <v>49</v>
      </c>
      <c r="AD866" s="9">
        <v>73674</v>
      </c>
      <c r="AE866" s="9">
        <v>800652013</v>
      </c>
      <c r="AF866" s="9">
        <v>800855895</v>
      </c>
      <c r="AG866" s="9" t="s">
        <v>41</v>
      </c>
      <c r="AH866" s="9">
        <v>100</v>
      </c>
      <c r="AI866" s="14" t="s">
        <v>56</v>
      </c>
    </row>
    <row r="867" spans="1:35" x14ac:dyDescent="0.25">
      <c r="A867" s="8">
        <v>930</v>
      </c>
      <c r="B867" s="9" t="s">
        <v>52</v>
      </c>
      <c r="C867" s="9">
        <v>0</v>
      </c>
      <c r="D867" s="9" t="s">
        <v>60</v>
      </c>
      <c r="E867" s="9" t="s">
        <v>60</v>
      </c>
      <c r="F867" s="10" t="s">
        <v>2030</v>
      </c>
      <c r="G867" s="9" t="s">
        <v>955</v>
      </c>
      <c r="H867" s="9">
        <v>1000182383</v>
      </c>
      <c r="I867" s="9">
        <v>899999230</v>
      </c>
      <c r="J867" s="9" t="s">
        <v>87</v>
      </c>
      <c r="K867" s="9">
        <v>86662236</v>
      </c>
      <c r="L867" s="9">
        <v>1000182383</v>
      </c>
      <c r="M867" s="9" t="s">
        <v>955</v>
      </c>
      <c r="N867" s="9">
        <v>55947</v>
      </c>
      <c r="O867" s="9" t="s">
        <v>930</v>
      </c>
      <c r="P867" s="9" t="s">
        <v>61</v>
      </c>
      <c r="Q867" s="9" t="s">
        <v>58</v>
      </c>
      <c r="R867" s="12">
        <v>45798</v>
      </c>
      <c r="S867" s="12">
        <v>45797</v>
      </c>
      <c r="T867" s="12">
        <v>45890</v>
      </c>
      <c r="U867" s="12">
        <v>45896</v>
      </c>
      <c r="V867" s="12">
        <v>45894</v>
      </c>
      <c r="W867" s="13">
        <v>92529</v>
      </c>
      <c r="X867" s="9" t="s">
        <v>81</v>
      </c>
      <c r="Y867" s="9" t="s">
        <v>59</v>
      </c>
      <c r="Z867" s="9" t="s">
        <v>79</v>
      </c>
      <c r="AA867" s="9">
        <v>1213691</v>
      </c>
      <c r="AB867" s="9" t="s">
        <v>46</v>
      </c>
      <c r="AC867" s="9" t="s">
        <v>49</v>
      </c>
      <c r="AD867" s="9">
        <v>73683</v>
      </c>
      <c r="AE867" s="9">
        <v>800652013</v>
      </c>
      <c r="AF867" s="9">
        <v>800855895</v>
      </c>
      <c r="AG867" s="9" t="s">
        <v>41</v>
      </c>
      <c r="AH867" s="9">
        <v>100</v>
      </c>
      <c r="AI867" s="14" t="s">
        <v>56</v>
      </c>
    </row>
    <row r="868" spans="1:35" x14ac:dyDescent="0.25">
      <c r="A868" s="8">
        <v>930</v>
      </c>
      <c r="B868" s="9" t="s">
        <v>52</v>
      </c>
      <c r="C868" s="9">
        <v>0</v>
      </c>
      <c r="D868" s="9" t="s">
        <v>60</v>
      </c>
      <c r="E868" s="9" t="s">
        <v>60</v>
      </c>
      <c r="F868" s="10" t="s">
        <v>2030</v>
      </c>
      <c r="G868" s="9" t="s">
        <v>956</v>
      </c>
      <c r="H868" s="9">
        <v>1024501967</v>
      </c>
      <c r="I868" s="9">
        <v>899999230</v>
      </c>
      <c r="J868" s="9" t="s">
        <v>87</v>
      </c>
      <c r="K868" s="9">
        <v>48409056</v>
      </c>
      <c r="L868" s="9">
        <v>1024501967</v>
      </c>
      <c r="M868" s="9" t="s">
        <v>956</v>
      </c>
      <c r="N868" s="9">
        <v>55957</v>
      </c>
      <c r="O868" s="9" t="s">
        <v>930</v>
      </c>
      <c r="P868" s="9" t="s">
        <v>61</v>
      </c>
      <c r="Q868" s="9" t="s">
        <v>58</v>
      </c>
      <c r="R868" s="12">
        <v>45799</v>
      </c>
      <c r="S868" s="12">
        <v>45798</v>
      </c>
      <c r="T868" s="12">
        <v>45890</v>
      </c>
      <c r="U868" s="12">
        <v>45896</v>
      </c>
      <c r="V868" s="12">
        <v>45894</v>
      </c>
      <c r="W868" s="13">
        <v>92529</v>
      </c>
      <c r="X868" s="9" t="s">
        <v>81</v>
      </c>
      <c r="Y868" s="9" t="s">
        <v>59</v>
      </c>
      <c r="Z868" s="9" t="s">
        <v>79</v>
      </c>
      <c r="AA868" s="9">
        <v>1213691</v>
      </c>
      <c r="AB868" s="9" t="s">
        <v>46</v>
      </c>
      <c r="AC868" s="9" t="s">
        <v>49</v>
      </c>
      <c r="AD868" s="9">
        <v>73679</v>
      </c>
      <c r="AE868" s="9">
        <v>800652013</v>
      </c>
      <c r="AF868" s="9">
        <v>800855895</v>
      </c>
      <c r="AG868" s="9" t="s">
        <v>41</v>
      </c>
      <c r="AH868" s="9">
        <v>100</v>
      </c>
      <c r="AI868" s="14" t="s">
        <v>56</v>
      </c>
    </row>
    <row r="869" spans="1:35" x14ac:dyDescent="0.25">
      <c r="A869" s="8">
        <v>930</v>
      </c>
      <c r="B869" s="9" t="s">
        <v>52</v>
      </c>
      <c r="C869" s="9">
        <v>0</v>
      </c>
      <c r="D869" s="9" t="s">
        <v>60</v>
      </c>
      <c r="E869" s="9" t="s">
        <v>60</v>
      </c>
      <c r="F869" s="10" t="s">
        <v>2030</v>
      </c>
      <c r="G869" s="9" t="s">
        <v>957</v>
      </c>
      <c r="H869" s="9">
        <v>1126240090</v>
      </c>
      <c r="I869" s="9">
        <v>899999230</v>
      </c>
      <c r="J869" s="9" t="s">
        <v>87</v>
      </c>
      <c r="K869" s="9">
        <v>86669567</v>
      </c>
      <c r="L869" s="9">
        <v>1126240090</v>
      </c>
      <c r="M869" s="9" t="s">
        <v>957</v>
      </c>
      <c r="N869" s="9">
        <v>55966</v>
      </c>
      <c r="O869" s="9" t="s">
        <v>930</v>
      </c>
      <c r="P869" s="9" t="s">
        <v>61</v>
      </c>
      <c r="Q869" s="9" t="s">
        <v>58</v>
      </c>
      <c r="R869" s="12">
        <v>45800</v>
      </c>
      <c r="S869" s="12">
        <v>45799</v>
      </c>
      <c r="T869" s="12">
        <v>45890</v>
      </c>
      <c r="U869" s="12">
        <v>45896</v>
      </c>
      <c r="V869" s="12">
        <v>45894</v>
      </c>
      <c r="W869" s="13">
        <v>92529</v>
      </c>
      <c r="X869" s="9" t="s">
        <v>81</v>
      </c>
      <c r="Y869" s="9" t="s">
        <v>59</v>
      </c>
      <c r="Z869" s="9" t="s">
        <v>79</v>
      </c>
      <c r="AA869" s="9">
        <v>1213691</v>
      </c>
      <c r="AB869" s="9" t="s">
        <v>46</v>
      </c>
      <c r="AC869" s="9" t="s">
        <v>49</v>
      </c>
      <c r="AD869" s="9">
        <v>73653</v>
      </c>
      <c r="AE869" s="9">
        <v>800652013</v>
      </c>
      <c r="AF869" s="9">
        <v>800855895</v>
      </c>
      <c r="AG869" s="9" t="s">
        <v>41</v>
      </c>
      <c r="AH869" s="9">
        <v>100</v>
      </c>
      <c r="AI869" s="14" t="s">
        <v>56</v>
      </c>
    </row>
    <row r="870" spans="1:35" x14ac:dyDescent="0.25">
      <c r="A870" s="8">
        <v>930</v>
      </c>
      <c r="B870" s="9" t="s">
        <v>52</v>
      </c>
      <c r="C870" s="9">
        <v>0</v>
      </c>
      <c r="D870" s="9" t="s">
        <v>60</v>
      </c>
      <c r="E870" s="9" t="s">
        <v>60</v>
      </c>
      <c r="F870" s="10" t="s">
        <v>2030</v>
      </c>
      <c r="G870" s="9" t="s">
        <v>958</v>
      </c>
      <c r="H870" s="9">
        <v>1010067563</v>
      </c>
      <c r="I870" s="9">
        <v>899999230</v>
      </c>
      <c r="J870" s="9" t="s">
        <v>87</v>
      </c>
      <c r="K870" s="9">
        <v>86671506</v>
      </c>
      <c r="L870" s="9">
        <v>1010067563</v>
      </c>
      <c r="M870" s="9" t="s">
        <v>958</v>
      </c>
      <c r="N870" s="9">
        <v>55971</v>
      </c>
      <c r="O870" s="9" t="s">
        <v>930</v>
      </c>
      <c r="P870" s="9" t="s">
        <v>61</v>
      </c>
      <c r="Q870" s="9" t="s">
        <v>58</v>
      </c>
      <c r="R870" s="12">
        <v>45800</v>
      </c>
      <c r="S870" s="12">
        <v>45758</v>
      </c>
      <c r="T870" s="12">
        <v>45890</v>
      </c>
      <c r="U870" s="12">
        <v>45896</v>
      </c>
      <c r="V870" s="12">
        <v>45894</v>
      </c>
      <c r="W870" s="13">
        <v>92529</v>
      </c>
      <c r="X870" s="9" t="s">
        <v>81</v>
      </c>
      <c r="Y870" s="9" t="s">
        <v>59</v>
      </c>
      <c r="Z870" s="9" t="s">
        <v>79</v>
      </c>
      <c r="AA870" s="9">
        <v>1213691</v>
      </c>
      <c r="AB870" s="9" t="s">
        <v>46</v>
      </c>
      <c r="AC870" s="9" t="s">
        <v>49</v>
      </c>
      <c r="AD870" s="9">
        <v>73675</v>
      </c>
      <c r="AE870" s="9">
        <v>800652013</v>
      </c>
      <c r="AF870" s="9">
        <v>800855895</v>
      </c>
      <c r="AG870" s="9" t="s">
        <v>41</v>
      </c>
      <c r="AH870" s="9">
        <v>100</v>
      </c>
      <c r="AI870" s="14" t="s">
        <v>56</v>
      </c>
    </row>
    <row r="871" spans="1:35" x14ac:dyDescent="0.25">
      <c r="A871" s="8">
        <v>930</v>
      </c>
      <c r="B871" s="9" t="s">
        <v>52</v>
      </c>
      <c r="C871" s="9">
        <v>0</v>
      </c>
      <c r="D871" s="9" t="s">
        <v>60</v>
      </c>
      <c r="E871" s="9" t="s">
        <v>60</v>
      </c>
      <c r="F871" s="10" t="s">
        <v>2030</v>
      </c>
      <c r="G871" s="9" t="s">
        <v>959</v>
      </c>
      <c r="H871" s="9">
        <v>1032500087</v>
      </c>
      <c r="I871" s="9">
        <v>899999230</v>
      </c>
      <c r="J871" s="9" t="s">
        <v>87</v>
      </c>
      <c r="K871" s="9">
        <v>86673025</v>
      </c>
      <c r="L871" s="9">
        <v>1032500087</v>
      </c>
      <c r="M871" s="9" t="s">
        <v>959</v>
      </c>
      <c r="N871" s="9">
        <v>55977</v>
      </c>
      <c r="O871" s="9" t="s">
        <v>930</v>
      </c>
      <c r="P871" s="9" t="s">
        <v>61</v>
      </c>
      <c r="Q871" s="9" t="s">
        <v>58</v>
      </c>
      <c r="R871" s="12">
        <v>45803</v>
      </c>
      <c r="S871" s="12">
        <v>45800</v>
      </c>
      <c r="T871" s="12">
        <v>45890</v>
      </c>
      <c r="U871" s="12">
        <v>45896</v>
      </c>
      <c r="V871" s="12">
        <v>45894</v>
      </c>
      <c r="W871" s="13">
        <v>92529</v>
      </c>
      <c r="X871" s="9" t="s">
        <v>81</v>
      </c>
      <c r="Y871" s="9" t="s">
        <v>59</v>
      </c>
      <c r="Z871" s="9" t="s">
        <v>79</v>
      </c>
      <c r="AA871" s="9">
        <v>1213691</v>
      </c>
      <c r="AB871" s="9" t="s">
        <v>46</v>
      </c>
      <c r="AC871" s="9" t="s">
        <v>49</v>
      </c>
      <c r="AD871" s="9">
        <v>73703</v>
      </c>
      <c r="AE871" s="9">
        <v>800652013</v>
      </c>
      <c r="AF871" s="9">
        <v>800855895</v>
      </c>
      <c r="AG871" s="9" t="s">
        <v>41</v>
      </c>
      <c r="AH871" s="9">
        <v>100</v>
      </c>
      <c r="AI871" s="14" t="s">
        <v>56</v>
      </c>
    </row>
    <row r="872" spans="1:35" x14ac:dyDescent="0.25">
      <c r="A872" s="8">
        <v>930</v>
      </c>
      <c r="B872" s="9" t="s">
        <v>52</v>
      </c>
      <c r="C872" s="9">
        <v>0</v>
      </c>
      <c r="D872" s="9" t="s">
        <v>60</v>
      </c>
      <c r="E872" s="9" t="s">
        <v>60</v>
      </c>
      <c r="F872" s="10" t="s">
        <v>2030</v>
      </c>
      <c r="G872" s="9" t="s">
        <v>960</v>
      </c>
      <c r="H872" s="9">
        <v>1025526002</v>
      </c>
      <c r="I872" s="9">
        <v>899999230</v>
      </c>
      <c r="J872" s="9" t="s">
        <v>87</v>
      </c>
      <c r="K872" s="9">
        <v>86699769</v>
      </c>
      <c r="L872" s="9">
        <v>1025526002</v>
      </c>
      <c r="M872" s="9" t="s">
        <v>960</v>
      </c>
      <c r="N872" s="9">
        <v>56017</v>
      </c>
      <c r="O872" s="9" t="s">
        <v>930</v>
      </c>
      <c r="P872" s="9" t="s">
        <v>61</v>
      </c>
      <c r="Q872" s="9" t="s">
        <v>58</v>
      </c>
      <c r="R872" s="12">
        <v>45811</v>
      </c>
      <c r="S872" s="12">
        <v>45807</v>
      </c>
      <c r="T872" s="12">
        <v>45890</v>
      </c>
      <c r="U872" s="12">
        <v>45896</v>
      </c>
      <c r="V872" s="12">
        <v>45894</v>
      </c>
      <c r="W872" s="13">
        <v>92529</v>
      </c>
      <c r="X872" s="9" t="s">
        <v>81</v>
      </c>
      <c r="Y872" s="9" t="s">
        <v>59</v>
      </c>
      <c r="Z872" s="9" t="s">
        <v>79</v>
      </c>
      <c r="AA872" s="9">
        <v>1213691</v>
      </c>
      <c r="AB872" s="9" t="s">
        <v>46</v>
      </c>
      <c r="AC872" s="9" t="s">
        <v>49</v>
      </c>
      <c r="AD872" s="9">
        <v>73680</v>
      </c>
      <c r="AE872" s="9">
        <v>800652013</v>
      </c>
      <c r="AF872" s="9">
        <v>800855895</v>
      </c>
      <c r="AG872" s="9" t="s">
        <v>41</v>
      </c>
      <c r="AH872" s="9">
        <v>100</v>
      </c>
      <c r="AI872" s="14" t="s">
        <v>56</v>
      </c>
    </row>
    <row r="873" spans="1:35" x14ac:dyDescent="0.25">
      <c r="A873" s="8">
        <v>930</v>
      </c>
      <c r="B873" s="9" t="s">
        <v>52</v>
      </c>
      <c r="C873" s="9">
        <v>0</v>
      </c>
      <c r="D873" s="9" t="s">
        <v>60</v>
      </c>
      <c r="E873" s="9" t="s">
        <v>60</v>
      </c>
      <c r="F873" s="10" t="s">
        <v>2030</v>
      </c>
      <c r="G873" s="9" t="s">
        <v>961</v>
      </c>
      <c r="H873" s="9">
        <v>1025538384</v>
      </c>
      <c r="I873" s="9">
        <v>899999230</v>
      </c>
      <c r="J873" s="9" t="s">
        <v>87</v>
      </c>
      <c r="K873" s="9">
        <v>86370149</v>
      </c>
      <c r="L873" s="9">
        <v>1025538384</v>
      </c>
      <c r="M873" s="9" t="s">
        <v>961</v>
      </c>
      <c r="N873" s="9">
        <v>55678</v>
      </c>
      <c r="O873" s="9" t="s">
        <v>76</v>
      </c>
      <c r="P873" s="9" t="s">
        <v>61</v>
      </c>
      <c r="Q873" s="9" t="s">
        <v>58</v>
      </c>
      <c r="R873" s="12">
        <v>45726</v>
      </c>
      <c r="S873" s="12">
        <v>45723</v>
      </c>
      <c r="T873" s="12">
        <v>45890</v>
      </c>
      <c r="U873" s="12">
        <v>45896</v>
      </c>
      <c r="V873" s="12">
        <v>45894</v>
      </c>
      <c r="W873" s="13">
        <v>92529</v>
      </c>
      <c r="X873" s="9" t="s">
        <v>81</v>
      </c>
      <c r="Y873" s="9" t="s">
        <v>59</v>
      </c>
      <c r="Z873" s="9" t="s">
        <v>79</v>
      </c>
      <c r="AA873" s="9">
        <v>1213691</v>
      </c>
      <c r="AB873" s="9" t="s">
        <v>46</v>
      </c>
      <c r="AC873" s="9" t="s">
        <v>49</v>
      </c>
      <c r="AD873" s="9">
        <v>73659</v>
      </c>
      <c r="AE873" s="9">
        <v>800652013</v>
      </c>
      <c r="AF873" s="9">
        <v>800855895</v>
      </c>
      <c r="AG873" s="9" t="s">
        <v>41</v>
      </c>
      <c r="AH873" s="9">
        <v>100</v>
      </c>
      <c r="AI873" s="14" t="s">
        <v>56</v>
      </c>
    </row>
    <row r="874" spans="1:35" x14ac:dyDescent="0.25">
      <c r="A874" s="8">
        <v>930</v>
      </c>
      <c r="B874" s="9" t="s">
        <v>52</v>
      </c>
      <c r="C874" s="9">
        <v>0</v>
      </c>
      <c r="D874" s="9" t="s">
        <v>60</v>
      </c>
      <c r="E874" s="9" t="s">
        <v>60</v>
      </c>
      <c r="F874" s="10" t="s">
        <v>2030</v>
      </c>
      <c r="G874" s="9" t="s">
        <v>954</v>
      </c>
      <c r="H874" s="9">
        <v>1006798517</v>
      </c>
      <c r="I874" s="9">
        <v>899999230</v>
      </c>
      <c r="J874" s="9" t="s">
        <v>87</v>
      </c>
      <c r="K874" s="9">
        <v>86660592</v>
      </c>
      <c r="L874" s="9">
        <v>1006798517</v>
      </c>
      <c r="M874" s="9" t="s">
        <v>954</v>
      </c>
      <c r="N874" s="9">
        <v>55943</v>
      </c>
      <c r="O874" s="9" t="s">
        <v>930</v>
      </c>
      <c r="P874" s="9" t="s">
        <v>61</v>
      </c>
      <c r="Q874" s="9" t="s">
        <v>37</v>
      </c>
      <c r="R874" s="12">
        <v>45797</v>
      </c>
      <c r="S874" s="12">
        <v>45792</v>
      </c>
      <c r="T874" s="12">
        <v>45868</v>
      </c>
      <c r="U874" s="12">
        <v>45873</v>
      </c>
      <c r="V874" s="12">
        <v>45869</v>
      </c>
      <c r="W874" s="13">
        <v>75400</v>
      </c>
      <c r="X874" s="9" t="s">
        <v>962</v>
      </c>
      <c r="Y874" s="9" t="s">
        <v>38</v>
      </c>
      <c r="Z874" s="9" t="s">
        <v>89</v>
      </c>
      <c r="AA874" s="9">
        <v>1209719</v>
      </c>
      <c r="AB874" s="9" t="s">
        <v>39</v>
      </c>
      <c r="AC874" s="9" t="s">
        <v>40</v>
      </c>
      <c r="AD874" s="9">
        <v>73566</v>
      </c>
      <c r="AE874" s="9">
        <v>800648890</v>
      </c>
      <c r="AF874" s="9">
        <v>800852271</v>
      </c>
      <c r="AG874" s="9" t="s">
        <v>41</v>
      </c>
      <c r="AH874" s="9">
        <v>100</v>
      </c>
      <c r="AI874" s="14" t="s">
        <v>56</v>
      </c>
    </row>
    <row r="875" spans="1:35" x14ac:dyDescent="0.25">
      <c r="A875" s="8">
        <v>930</v>
      </c>
      <c r="B875" s="9" t="s">
        <v>52</v>
      </c>
      <c r="C875" s="9">
        <v>0</v>
      </c>
      <c r="D875" s="9" t="s">
        <v>60</v>
      </c>
      <c r="E875" s="9" t="s">
        <v>60</v>
      </c>
      <c r="F875" s="10" t="s">
        <v>2030</v>
      </c>
      <c r="G875" s="9" t="s">
        <v>948</v>
      </c>
      <c r="H875" s="9">
        <v>1000353635</v>
      </c>
      <c r="I875" s="9">
        <v>899999230</v>
      </c>
      <c r="J875" s="9" t="s">
        <v>87</v>
      </c>
      <c r="K875" s="9">
        <v>86642084</v>
      </c>
      <c r="L875" s="9">
        <v>1000353635</v>
      </c>
      <c r="M875" s="9" t="s">
        <v>948</v>
      </c>
      <c r="N875" s="9">
        <v>55903</v>
      </c>
      <c r="O875" s="9" t="s">
        <v>930</v>
      </c>
      <c r="P875" s="9" t="s">
        <v>61</v>
      </c>
      <c r="Q875" s="9" t="s">
        <v>58</v>
      </c>
      <c r="R875" s="12">
        <v>45790</v>
      </c>
      <c r="S875" s="12">
        <v>45789</v>
      </c>
      <c r="T875" s="12">
        <v>45848</v>
      </c>
      <c r="U875" s="9"/>
      <c r="V875" s="9"/>
      <c r="W875" s="13">
        <v>-170700</v>
      </c>
      <c r="X875" s="9" t="s">
        <v>963</v>
      </c>
      <c r="Y875" s="9" t="s">
        <v>59</v>
      </c>
      <c r="Z875" s="9"/>
      <c r="AA875" s="9"/>
      <c r="AB875" s="9"/>
      <c r="AC875" s="9" t="s">
        <v>40</v>
      </c>
      <c r="AD875" s="9">
        <v>-73492</v>
      </c>
      <c r="AE875" s="9">
        <v>0</v>
      </c>
      <c r="AF875" s="9">
        <v>0</v>
      </c>
      <c r="AG875" s="9" t="s">
        <v>41</v>
      </c>
      <c r="AH875" s="9">
        <v>100</v>
      </c>
      <c r="AI875" s="14" t="s">
        <v>56</v>
      </c>
    </row>
    <row r="876" spans="1:35" x14ac:dyDescent="0.25">
      <c r="A876" s="8">
        <v>930</v>
      </c>
      <c r="B876" s="9" t="s">
        <v>52</v>
      </c>
      <c r="C876" s="9">
        <v>0</v>
      </c>
      <c r="D876" s="9" t="s">
        <v>60</v>
      </c>
      <c r="E876" s="9" t="s">
        <v>60</v>
      </c>
      <c r="F876" s="10" t="s">
        <v>2030</v>
      </c>
      <c r="G876" s="9" t="s">
        <v>949</v>
      </c>
      <c r="H876" s="9">
        <v>1031542155</v>
      </c>
      <c r="I876" s="9">
        <v>899999230</v>
      </c>
      <c r="J876" s="9" t="s">
        <v>87</v>
      </c>
      <c r="K876" s="9">
        <v>86644047</v>
      </c>
      <c r="L876" s="9">
        <v>1031542155</v>
      </c>
      <c r="M876" s="9" t="s">
        <v>949</v>
      </c>
      <c r="N876" s="9">
        <v>55906</v>
      </c>
      <c r="O876" s="9" t="s">
        <v>930</v>
      </c>
      <c r="P876" s="9" t="s">
        <v>61</v>
      </c>
      <c r="Q876" s="9" t="s">
        <v>58</v>
      </c>
      <c r="R876" s="12">
        <v>45791</v>
      </c>
      <c r="S876" s="12">
        <v>45789</v>
      </c>
      <c r="T876" s="12">
        <v>45848</v>
      </c>
      <c r="U876" s="9"/>
      <c r="V876" s="9"/>
      <c r="W876" s="13">
        <v>-242300</v>
      </c>
      <c r="X876" s="9" t="s">
        <v>964</v>
      </c>
      <c r="Y876" s="9" t="s">
        <v>59</v>
      </c>
      <c r="Z876" s="9"/>
      <c r="AA876" s="9"/>
      <c r="AB876" s="9"/>
      <c r="AC876" s="9" t="s">
        <v>40</v>
      </c>
      <c r="AD876" s="9">
        <v>-73496</v>
      </c>
      <c r="AE876" s="9">
        <v>0</v>
      </c>
      <c r="AF876" s="9">
        <v>0</v>
      </c>
      <c r="AG876" s="9" t="s">
        <v>41</v>
      </c>
      <c r="AH876" s="9">
        <v>100</v>
      </c>
      <c r="AI876" s="14" t="s">
        <v>56</v>
      </c>
    </row>
    <row r="877" spans="1:35" x14ac:dyDescent="0.25">
      <c r="A877" s="8">
        <v>930</v>
      </c>
      <c r="B877" s="9" t="s">
        <v>52</v>
      </c>
      <c r="C877" s="9">
        <v>0</v>
      </c>
      <c r="D877" s="9" t="s">
        <v>60</v>
      </c>
      <c r="E877" s="9" t="s">
        <v>60</v>
      </c>
      <c r="F877" s="10" t="s">
        <v>2030</v>
      </c>
      <c r="G877" s="9" t="s">
        <v>950</v>
      </c>
      <c r="H877" s="9">
        <v>1023873039</v>
      </c>
      <c r="I877" s="9">
        <v>899999230</v>
      </c>
      <c r="J877" s="9" t="s">
        <v>87</v>
      </c>
      <c r="K877" s="9">
        <v>86645850</v>
      </c>
      <c r="L877" s="9">
        <v>1023873039</v>
      </c>
      <c r="M877" s="9" t="s">
        <v>950</v>
      </c>
      <c r="N877" s="9">
        <v>55912</v>
      </c>
      <c r="O877" s="9" t="s">
        <v>930</v>
      </c>
      <c r="P877" s="9" t="s">
        <v>61</v>
      </c>
      <c r="Q877" s="9" t="s">
        <v>58</v>
      </c>
      <c r="R877" s="12">
        <v>45791</v>
      </c>
      <c r="S877" s="12">
        <v>45790</v>
      </c>
      <c r="T877" s="12">
        <v>45848</v>
      </c>
      <c r="U877" s="9"/>
      <c r="V877" s="9"/>
      <c r="W877" s="13">
        <v>-393000</v>
      </c>
      <c r="X877" s="9" t="s">
        <v>965</v>
      </c>
      <c r="Y877" s="9" t="s">
        <v>59</v>
      </c>
      <c r="Z877" s="9"/>
      <c r="AA877" s="9"/>
      <c r="AB877" s="9"/>
      <c r="AC877" s="9" t="s">
        <v>40</v>
      </c>
      <c r="AD877" s="9">
        <v>-73481</v>
      </c>
      <c r="AE877" s="9">
        <v>0</v>
      </c>
      <c r="AF877" s="9">
        <v>0</v>
      </c>
      <c r="AG877" s="9" t="s">
        <v>41</v>
      </c>
      <c r="AH877" s="9">
        <v>100</v>
      </c>
      <c r="AI877" s="14" t="s">
        <v>56</v>
      </c>
    </row>
    <row r="878" spans="1:35" x14ac:dyDescent="0.25">
      <c r="A878" s="8">
        <v>930</v>
      </c>
      <c r="B878" s="9" t="s">
        <v>52</v>
      </c>
      <c r="C878" s="9">
        <v>0</v>
      </c>
      <c r="D878" s="9" t="s">
        <v>60</v>
      </c>
      <c r="E878" s="9" t="s">
        <v>60</v>
      </c>
      <c r="F878" s="10" t="s">
        <v>2030</v>
      </c>
      <c r="G878" s="9" t="s">
        <v>951</v>
      </c>
      <c r="H878" s="9">
        <v>1000620616</v>
      </c>
      <c r="I878" s="9">
        <v>899999230</v>
      </c>
      <c r="J878" s="9" t="s">
        <v>87</v>
      </c>
      <c r="K878" s="9">
        <v>86645856</v>
      </c>
      <c r="L878" s="9">
        <v>1000620616</v>
      </c>
      <c r="M878" s="9" t="s">
        <v>951</v>
      </c>
      <c r="N878" s="9">
        <v>55913</v>
      </c>
      <c r="O878" s="9" t="s">
        <v>930</v>
      </c>
      <c r="P878" s="9" t="s">
        <v>61</v>
      </c>
      <c r="Q878" s="9" t="s">
        <v>58</v>
      </c>
      <c r="R878" s="12">
        <v>45791</v>
      </c>
      <c r="S878" s="12">
        <v>45790</v>
      </c>
      <c r="T878" s="12">
        <v>45848</v>
      </c>
      <c r="U878" s="9"/>
      <c r="V878" s="9"/>
      <c r="W878" s="13">
        <v>-150800</v>
      </c>
      <c r="X878" s="9" t="s">
        <v>966</v>
      </c>
      <c r="Y878" s="9" t="s">
        <v>59</v>
      </c>
      <c r="Z878" s="9"/>
      <c r="AA878" s="9"/>
      <c r="AB878" s="9"/>
      <c r="AC878" s="9" t="s">
        <v>40</v>
      </c>
      <c r="AD878" s="9">
        <v>-73482</v>
      </c>
      <c r="AE878" s="9">
        <v>0</v>
      </c>
      <c r="AF878" s="9">
        <v>0</v>
      </c>
      <c r="AG878" s="9" t="s">
        <v>41</v>
      </c>
      <c r="AH878" s="9">
        <v>100</v>
      </c>
      <c r="AI878" s="14" t="s">
        <v>56</v>
      </c>
    </row>
    <row r="879" spans="1:35" x14ac:dyDescent="0.25">
      <c r="A879" s="8">
        <v>930</v>
      </c>
      <c r="B879" s="9" t="s">
        <v>52</v>
      </c>
      <c r="C879" s="9">
        <v>0</v>
      </c>
      <c r="D879" s="9" t="s">
        <v>60</v>
      </c>
      <c r="E879" s="9" t="s">
        <v>60</v>
      </c>
      <c r="F879" s="10" t="s">
        <v>2030</v>
      </c>
      <c r="G879" s="9" t="s">
        <v>960</v>
      </c>
      <c r="H879" s="9">
        <v>1025526002</v>
      </c>
      <c r="I879" s="9">
        <v>899999230</v>
      </c>
      <c r="J879" s="9" t="s">
        <v>87</v>
      </c>
      <c r="K879" s="9">
        <v>86699769</v>
      </c>
      <c r="L879" s="9">
        <v>1025526002</v>
      </c>
      <c r="M879" s="9" t="s">
        <v>960</v>
      </c>
      <c r="N879" s="9">
        <v>56017</v>
      </c>
      <c r="O879" s="9" t="s">
        <v>930</v>
      </c>
      <c r="P879" s="9" t="s">
        <v>61</v>
      </c>
      <c r="Q879" s="9" t="s">
        <v>37</v>
      </c>
      <c r="R879" s="12">
        <v>45811</v>
      </c>
      <c r="S879" s="12">
        <v>45807</v>
      </c>
      <c r="T879" s="12">
        <v>45848</v>
      </c>
      <c r="U879" s="9"/>
      <c r="V879" s="9"/>
      <c r="W879" s="13">
        <v>-415500</v>
      </c>
      <c r="X879" s="9" t="s">
        <v>967</v>
      </c>
      <c r="Y879" s="9" t="s">
        <v>38</v>
      </c>
      <c r="Z879" s="9"/>
      <c r="AA879" s="9"/>
      <c r="AB879" s="9"/>
      <c r="AC879" s="9" t="s">
        <v>40</v>
      </c>
      <c r="AD879" s="9">
        <v>-73475</v>
      </c>
      <c r="AE879" s="9">
        <v>0</v>
      </c>
      <c r="AF879" s="9">
        <v>0</v>
      </c>
      <c r="AG879" s="9" t="s">
        <v>41</v>
      </c>
      <c r="AH879" s="9">
        <v>100</v>
      </c>
      <c r="AI879" s="14" t="s">
        <v>56</v>
      </c>
    </row>
    <row r="880" spans="1:35" x14ac:dyDescent="0.25">
      <c r="A880" s="8">
        <v>930</v>
      </c>
      <c r="B880" s="9" t="s">
        <v>52</v>
      </c>
      <c r="C880" s="9">
        <v>0</v>
      </c>
      <c r="D880" s="9" t="s">
        <v>60</v>
      </c>
      <c r="E880" s="9" t="s">
        <v>60</v>
      </c>
      <c r="F880" s="10" t="s">
        <v>2030</v>
      </c>
      <c r="G880" s="9" t="s">
        <v>412</v>
      </c>
      <c r="H880" s="9">
        <v>1001061166</v>
      </c>
      <c r="I880" s="9">
        <v>899999230</v>
      </c>
      <c r="J880" s="9" t="s">
        <v>87</v>
      </c>
      <c r="K880" s="9">
        <v>81913459</v>
      </c>
      <c r="L880" s="9">
        <v>1001061166</v>
      </c>
      <c r="M880" s="9" t="s">
        <v>412</v>
      </c>
      <c r="N880" s="9">
        <v>55961</v>
      </c>
      <c r="O880" s="9" t="s">
        <v>930</v>
      </c>
      <c r="P880" s="9" t="s">
        <v>61</v>
      </c>
      <c r="Q880" s="9" t="s">
        <v>58</v>
      </c>
      <c r="R880" s="12">
        <v>45800</v>
      </c>
      <c r="S880" s="12">
        <v>45799</v>
      </c>
      <c r="T880" s="12">
        <v>45868</v>
      </c>
      <c r="U880" s="12">
        <v>45873</v>
      </c>
      <c r="V880" s="12">
        <v>45869</v>
      </c>
      <c r="W880" s="13">
        <v>242300</v>
      </c>
      <c r="X880" s="9" t="s">
        <v>968</v>
      </c>
      <c r="Y880" s="9" t="s">
        <v>59</v>
      </c>
      <c r="Z880" s="9" t="s">
        <v>89</v>
      </c>
      <c r="AA880" s="9">
        <v>1209719</v>
      </c>
      <c r="AB880" s="9" t="s">
        <v>39</v>
      </c>
      <c r="AC880" s="9" t="s">
        <v>40</v>
      </c>
      <c r="AD880" s="9">
        <v>73572</v>
      </c>
      <c r="AE880" s="9">
        <v>800648890</v>
      </c>
      <c r="AF880" s="9">
        <v>800852271</v>
      </c>
      <c r="AG880" s="9" t="s">
        <v>41</v>
      </c>
      <c r="AH880" s="9">
        <v>100</v>
      </c>
      <c r="AI880" s="14" t="s">
        <v>56</v>
      </c>
    </row>
    <row r="881" spans="1:35" x14ac:dyDescent="0.25">
      <c r="A881" s="8">
        <v>930</v>
      </c>
      <c r="B881" s="9" t="s">
        <v>52</v>
      </c>
      <c r="C881" s="9">
        <v>0</v>
      </c>
      <c r="D881" s="9" t="s">
        <v>60</v>
      </c>
      <c r="E881" s="9" t="s">
        <v>60</v>
      </c>
      <c r="F881" s="10" t="s">
        <v>2030</v>
      </c>
      <c r="G881" s="9" t="s">
        <v>969</v>
      </c>
      <c r="H881" s="9">
        <v>1193129659</v>
      </c>
      <c r="I881" s="9">
        <v>899999230</v>
      </c>
      <c r="J881" s="9" t="s">
        <v>87</v>
      </c>
      <c r="K881" s="9">
        <v>86672628</v>
      </c>
      <c r="L881" s="9">
        <v>1193129659</v>
      </c>
      <c r="M881" s="9" t="s">
        <v>969</v>
      </c>
      <c r="N881" s="9">
        <v>55974</v>
      </c>
      <c r="O881" s="9" t="s">
        <v>930</v>
      </c>
      <c r="P881" s="9" t="s">
        <v>61</v>
      </c>
      <c r="Q881" s="9" t="s">
        <v>58</v>
      </c>
      <c r="R881" s="12">
        <v>45803</v>
      </c>
      <c r="S881" s="12">
        <v>45800</v>
      </c>
      <c r="T881" s="12">
        <v>45868</v>
      </c>
      <c r="U881" s="12">
        <v>45873</v>
      </c>
      <c r="V881" s="12">
        <v>45869</v>
      </c>
      <c r="W881" s="13">
        <v>175900</v>
      </c>
      <c r="X881" s="9" t="s">
        <v>970</v>
      </c>
      <c r="Y881" s="9" t="s">
        <v>59</v>
      </c>
      <c r="Z881" s="9" t="s">
        <v>89</v>
      </c>
      <c r="AA881" s="9">
        <v>1209719</v>
      </c>
      <c r="AB881" s="9" t="s">
        <v>39</v>
      </c>
      <c r="AC881" s="9" t="s">
        <v>40</v>
      </c>
      <c r="AD881" s="9">
        <v>73573</v>
      </c>
      <c r="AE881" s="9">
        <v>800648890</v>
      </c>
      <c r="AF881" s="9">
        <v>800852271</v>
      </c>
      <c r="AG881" s="9" t="s">
        <v>41</v>
      </c>
      <c r="AH881" s="9">
        <v>100</v>
      </c>
      <c r="AI881" s="14" t="s">
        <v>56</v>
      </c>
    </row>
    <row r="882" spans="1:35" x14ac:dyDescent="0.25">
      <c r="A882" s="8">
        <v>930</v>
      </c>
      <c r="B882" s="9" t="s">
        <v>52</v>
      </c>
      <c r="C882" s="9">
        <v>0</v>
      </c>
      <c r="D882" s="9" t="s">
        <v>60</v>
      </c>
      <c r="E882" s="9" t="s">
        <v>60</v>
      </c>
      <c r="F882" s="10" t="s">
        <v>2030</v>
      </c>
      <c r="G882" s="9" t="s">
        <v>971</v>
      </c>
      <c r="H882" s="9">
        <v>1001198976</v>
      </c>
      <c r="I882" s="9">
        <v>899999230</v>
      </c>
      <c r="J882" s="9" t="s">
        <v>87</v>
      </c>
      <c r="K882" s="9">
        <v>80544177</v>
      </c>
      <c r="L882" s="9">
        <v>1001198976</v>
      </c>
      <c r="M882" s="9" t="s">
        <v>971</v>
      </c>
      <c r="N882" s="9">
        <v>55980</v>
      </c>
      <c r="O882" s="9" t="s">
        <v>930</v>
      </c>
      <c r="P882" s="9" t="s">
        <v>61</v>
      </c>
      <c r="Q882" s="9" t="s">
        <v>58</v>
      </c>
      <c r="R882" s="12">
        <v>45803</v>
      </c>
      <c r="S882" s="12">
        <v>45800</v>
      </c>
      <c r="T882" s="12">
        <v>45868</v>
      </c>
      <c r="U882" s="12">
        <v>45873</v>
      </c>
      <c r="V882" s="12">
        <v>45869</v>
      </c>
      <c r="W882" s="13">
        <v>321500</v>
      </c>
      <c r="X882" s="9" t="s">
        <v>972</v>
      </c>
      <c r="Y882" s="9" t="s">
        <v>59</v>
      </c>
      <c r="Z882" s="9" t="s">
        <v>89</v>
      </c>
      <c r="AA882" s="9">
        <v>1209719</v>
      </c>
      <c r="AB882" s="9" t="s">
        <v>39</v>
      </c>
      <c r="AC882" s="9" t="s">
        <v>40</v>
      </c>
      <c r="AD882" s="9">
        <v>73560</v>
      </c>
      <c r="AE882" s="9">
        <v>800648890</v>
      </c>
      <c r="AF882" s="9">
        <v>800852271</v>
      </c>
      <c r="AG882" s="9" t="s">
        <v>41</v>
      </c>
      <c r="AH882" s="9">
        <v>100</v>
      </c>
      <c r="AI882" s="14" t="s">
        <v>56</v>
      </c>
    </row>
    <row r="883" spans="1:35" x14ac:dyDescent="0.25">
      <c r="A883" s="8">
        <v>930</v>
      </c>
      <c r="B883" s="9" t="s">
        <v>52</v>
      </c>
      <c r="C883" s="9">
        <v>0</v>
      </c>
      <c r="D883" s="9" t="s">
        <v>60</v>
      </c>
      <c r="E883" s="9" t="s">
        <v>60</v>
      </c>
      <c r="F883" s="10" t="s">
        <v>2030</v>
      </c>
      <c r="G883" s="9" t="s">
        <v>973</v>
      </c>
      <c r="H883" s="9">
        <v>1021393229</v>
      </c>
      <c r="I883" s="9">
        <v>899999230</v>
      </c>
      <c r="J883" s="9" t="s">
        <v>87</v>
      </c>
      <c r="K883" s="9">
        <v>86675901</v>
      </c>
      <c r="L883" s="9">
        <v>1021393229</v>
      </c>
      <c r="M883" s="9" t="s">
        <v>973</v>
      </c>
      <c r="N883" s="9">
        <v>55981</v>
      </c>
      <c r="O883" s="9" t="s">
        <v>930</v>
      </c>
      <c r="P883" s="9" t="s">
        <v>61</v>
      </c>
      <c r="Q883" s="9" t="s">
        <v>58</v>
      </c>
      <c r="R883" s="12">
        <v>45804</v>
      </c>
      <c r="S883" s="12">
        <v>45800</v>
      </c>
      <c r="T883" s="12">
        <v>45868</v>
      </c>
      <c r="U883" s="12">
        <v>45873</v>
      </c>
      <c r="V883" s="12">
        <v>45869</v>
      </c>
      <c r="W883" s="13">
        <v>75400</v>
      </c>
      <c r="X883" s="9" t="s">
        <v>974</v>
      </c>
      <c r="Y883" s="9" t="s">
        <v>59</v>
      </c>
      <c r="Z883" s="9" t="s">
        <v>89</v>
      </c>
      <c r="AA883" s="9">
        <v>1209719</v>
      </c>
      <c r="AB883" s="9" t="s">
        <v>39</v>
      </c>
      <c r="AC883" s="9" t="s">
        <v>40</v>
      </c>
      <c r="AD883" s="9">
        <v>73575</v>
      </c>
      <c r="AE883" s="9">
        <v>800648890</v>
      </c>
      <c r="AF883" s="9">
        <v>800852271</v>
      </c>
      <c r="AG883" s="9" t="s">
        <v>41</v>
      </c>
      <c r="AH883" s="9">
        <v>100</v>
      </c>
      <c r="AI883" s="14" t="s">
        <v>56</v>
      </c>
    </row>
    <row r="884" spans="1:35" x14ac:dyDescent="0.25">
      <c r="A884" s="8">
        <v>930</v>
      </c>
      <c r="B884" s="9" t="s">
        <v>52</v>
      </c>
      <c r="C884" s="9">
        <v>0</v>
      </c>
      <c r="D884" s="9" t="s">
        <v>60</v>
      </c>
      <c r="E884" s="9" t="s">
        <v>60</v>
      </c>
      <c r="F884" s="10" t="s">
        <v>2030</v>
      </c>
      <c r="G884" s="9" t="s">
        <v>975</v>
      </c>
      <c r="H884" s="9">
        <v>1015401695</v>
      </c>
      <c r="I884" s="9">
        <v>899999230</v>
      </c>
      <c r="J884" s="9" t="s">
        <v>87</v>
      </c>
      <c r="K884" s="9">
        <v>86719702</v>
      </c>
      <c r="L884" s="9">
        <v>1015401695</v>
      </c>
      <c r="M884" s="9" t="s">
        <v>975</v>
      </c>
      <c r="N884" s="9">
        <v>56061</v>
      </c>
      <c r="O884" s="9" t="s">
        <v>930</v>
      </c>
      <c r="P884" s="9" t="s">
        <v>61</v>
      </c>
      <c r="Q884" s="9" t="s">
        <v>58</v>
      </c>
      <c r="R884" s="12">
        <v>45818</v>
      </c>
      <c r="S884" s="12">
        <v>45817</v>
      </c>
      <c r="T884" s="12">
        <v>45868</v>
      </c>
      <c r="U884" s="12">
        <v>45873</v>
      </c>
      <c r="V884" s="12">
        <v>45869</v>
      </c>
      <c r="W884" s="13">
        <v>937782</v>
      </c>
      <c r="X884" s="9" t="s">
        <v>976</v>
      </c>
      <c r="Y884" s="9" t="s">
        <v>59</v>
      </c>
      <c r="Z884" s="9" t="s">
        <v>234</v>
      </c>
      <c r="AA884" s="9">
        <v>1209685</v>
      </c>
      <c r="AB884" s="9" t="s">
        <v>39</v>
      </c>
      <c r="AC884" s="9" t="s">
        <v>40</v>
      </c>
      <c r="AD884" s="9">
        <v>73568</v>
      </c>
      <c r="AE884" s="9">
        <v>800648920</v>
      </c>
      <c r="AF884" s="9">
        <v>800852253</v>
      </c>
      <c r="AG884" s="9" t="s">
        <v>41</v>
      </c>
      <c r="AH884" s="9">
        <v>100</v>
      </c>
      <c r="AI884" s="14" t="s">
        <v>56</v>
      </c>
    </row>
    <row r="885" spans="1:35" x14ac:dyDescent="0.25">
      <c r="A885" s="8">
        <v>930</v>
      </c>
      <c r="B885" s="9" t="s">
        <v>52</v>
      </c>
      <c r="C885" s="9">
        <v>0</v>
      </c>
      <c r="D885" s="9" t="s">
        <v>60</v>
      </c>
      <c r="E885" s="9" t="s">
        <v>60</v>
      </c>
      <c r="F885" s="10" t="s">
        <v>2030</v>
      </c>
      <c r="G885" s="9" t="s">
        <v>977</v>
      </c>
      <c r="H885" s="9">
        <v>1000503178</v>
      </c>
      <c r="I885" s="9">
        <v>899999230</v>
      </c>
      <c r="J885" s="9" t="s">
        <v>87</v>
      </c>
      <c r="K885" s="9">
        <v>86732715</v>
      </c>
      <c r="L885" s="9">
        <v>1000503178</v>
      </c>
      <c r="M885" s="9" t="s">
        <v>977</v>
      </c>
      <c r="N885" s="9">
        <v>56093</v>
      </c>
      <c r="O885" s="9" t="s">
        <v>930</v>
      </c>
      <c r="P885" s="9" t="s">
        <v>61</v>
      </c>
      <c r="Q885" s="9" t="s">
        <v>58</v>
      </c>
      <c r="R885" s="12">
        <v>45824</v>
      </c>
      <c r="S885" s="12">
        <v>45820</v>
      </c>
      <c r="T885" s="12">
        <v>45868</v>
      </c>
      <c r="U885" s="12">
        <v>45873</v>
      </c>
      <c r="V885" s="12">
        <v>45869</v>
      </c>
      <c r="W885" s="13">
        <v>159400</v>
      </c>
      <c r="X885" s="9" t="s">
        <v>978</v>
      </c>
      <c r="Y885" s="9" t="s">
        <v>59</v>
      </c>
      <c r="Z885" s="9" t="s">
        <v>234</v>
      </c>
      <c r="AA885" s="9">
        <v>1209685</v>
      </c>
      <c r="AB885" s="9" t="s">
        <v>39</v>
      </c>
      <c r="AC885" s="9" t="s">
        <v>40</v>
      </c>
      <c r="AD885" s="9">
        <v>73567</v>
      </c>
      <c r="AE885" s="9">
        <v>800648920</v>
      </c>
      <c r="AF885" s="9">
        <v>800852253</v>
      </c>
      <c r="AG885" s="9" t="s">
        <v>41</v>
      </c>
      <c r="AH885" s="9">
        <v>100</v>
      </c>
      <c r="AI885" s="14" t="s">
        <v>56</v>
      </c>
    </row>
    <row r="886" spans="1:35" x14ac:dyDescent="0.25">
      <c r="A886" s="8">
        <v>930</v>
      </c>
      <c r="B886" s="9" t="s">
        <v>52</v>
      </c>
      <c r="C886" s="9">
        <v>0</v>
      </c>
      <c r="D886" s="9" t="s">
        <v>60</v>
      </c>
      <c r="E886" s="9" t="s">
        <v>60</v>
      </c>
      <c r="F886" s="10" t="s">
        <v>2030</v>
      </c>
      <c r="G886" s="9" t="s">
        <v>979</v>
      </c>
      <c r="H886" s="9">
        <v>1034282595</v>
      </c>
      <c r="I886" s="9">
        <v>899999230</v>
      </c>
      <c r="J886" s="9" t="s">
        <v>87</v>
      </c>
      <c r="K886" s="9">
        <v>49010935</v>
      </c>
      <c r="L886" s="9">
        <v>1034282595</v>
      </c>
      <c r="M886" s="9" t="s">
        <v>979</v>
      </c>
      <c r="N886" s="9">
        <v>56131</v>
      </c>
      <c r="O886" s="9" t="s">
        <v>930</v>
      </c>
      <c r="P886" s="9" t="s">
        <v>61</v>
      </c>
      <c r="Q886" s="9" t="s">
        <v>37</v>
      </c>
      <c r="R886" s="12">
        <v>45832</v>
      </c>
      <c r="S886" s="12">
        <v>45800</v>
      </c>
      <c r="T886" s="12">
        <v>45868</v>
      </c>
      <c r="U886" s="12">
        <v>45873</v>
      </c>
      <c r="V886" s="12">
        <v>45869</v>
      </c>
      <c r="W886" s="13">
        <v>150800</v>
      </c>
      <c r="X886" s="9" t="s">
        <v>980</v>
      </c>
      <c r="Y886" s="9" t="s">
        <v>38</v>
      </c>
      <c r="Z886" s="9" t="s">
        <v>89</v>
      </c>
      <c r="AA886" s="9">
        <v>1209719</v>
      </c>
      <c r="AB886" s="9" t="s">
        <v>39</v>
      </c>
      <c r="AC886" s="9" t="s">
        <v>40</v>
      </c>
      <c r="AD886" s="9">
        <v>73563</v>
      </c>
      <c r="AE886" s="9">
        <v>800648890</v>
      </c>
      <c r="AF886" s="9">
        <v>800852271</v>
      </c>
      <c r="AG886" s="9" t="s">
        <v>41</v>
      </c>
      <c r="AH886" s="9">
        <v>100</v>
      </c>
      <c r="AI886" s="14" t="s">
        <v>56</v>
      </c>
    </row>
    <row r="887" spans="1:35" x14ac:dyDescent="0.25">
      <c r="A887" s="8">
        <v>930</v>
      </c>
      <c r="B887" s="9" t="s">
        <v>52</v>
      </c>
      <c r="C887" s="9">
        <v>0</v>
      </c>
      <c r="D887" s="9" t="s">
        <v>60</v>
      </c>
      <c r="E887" s="9" t="s">
        <v>60</v>
      </c>
      <c r="F887" s="10" t="s">
        <v>2030</v>
      </c>
      <c r="G887" s="9" t="s">
        <v>981</v>
      </c>
      <c r="H887" s="9">
        <v>1000991428</v>
      </c>
      <c r="I887" s="9">
        <v>899999230</v>
      </c>
      <c r="J887" s="9" t="s">
        <v>87</v>
      </c>
      <c r="K887" s="9">
        <v>86478773</v>
      </c>
      <c r="L887" s="9">
        <v>1000991428</v>
      </c>
      <c r="M887" s="9" t="s">
        <v>981</v>
      </c>
      <c r="N887" s="9">
        <v>55742</v>
      </c>
      <c r="O887" s="9" t="s">
        <v>930</v>
      </c>
      <c r="P887" s="9" t="s">
        <v>61</v>
      </c>
      <c r="Q887" s="9" t="s">
        <v>37</v>
      </c>
      <c r="R887" s="12">
        <v>45747</v>
      </c>
      <c r="S887" s="12">
        <v>45744</v>
      </c>
      <c r="T887" s="12">
        <v>45827</v>
      </c>
      <c r="U887" s="9"/>
      <c r="V887" s="9"/>
      <c r="W887" s="13">
        <v>492460</v>
      </c>
      <c r="X887" s="9" t="s">
        <v>982</v>
      </c>
      <c r="Y887" s="9" t="s">
        <v>38</v>
      </c>
      <c r="Z887" s="9"/>
      <c r="AA887" s="9"/>
      <c r="AB887" s="9"/>
      <c r="AC887" s="9" t="s">
        <v>40</v>
      </c>
      <c r="AD887" s="9">
        <v>73470</v>
      </c>
      <c r="AE887" s="9">
        <v>0</v>
      </c>
      <c r="AF887" s="9">
        <v>0</v>
      </c>
      <c r="AG887" s="9" t="s">
        <v>41</v>
      </c>
      <c r="AH887" s="9">
        <v>100</v>
      </c>
      <c r="AI887" s="14" t="s">
        <v>56</v>
      </c>
    </row>
    <row r="888" spans="1:35" x14ac:dyDescent="0.25">
      <c r="A888" s="8">
        <v>930</v>
      </c>
      <c r="B888" s="9" t="s">
        <v>52</v>
      </c>
      <c r="C888" s="9">
        <v>0</v>
      </c>
      <c r="D888" s="9" t="s">
        <v>60</v>
      </c>
      <c r="E888" s="9" t="s">
        <v>60</v>
      </c>
      <c r="F888" s="10" t="s">
        <v>2030</v>
      </c>
      <c r="G888" s="9" t="s">
        <v>983</v>
      </c>
      <c r="H888" s="9">
        <v>1003614111</v>
      </c>
      <c r="I888" s="9">
        <v>899999230</v>
      </c>
      <c r="J888" s="9" t="s">
        <v>87</v>
      </c>
      <c r="K888" s="9">
        <v>44726960</v>
      </c>
      <c r="L888" s="9">
        <v>1003614111</v>
      </c>
      <c r="M888" s="9" t="s">
        <v>983</v>
      </c>
      <c r="N888" s="9">
        <v>55772</v>
      </c>
      <c r="O888" s="9" t="s">
        <v>930</v>
      </c>
      <c r="P888" s="9" t="s">
        <v>61</v>
      </c>
      <c r="Q888" s="9" t="s">
        <v>37</v>
      </c>
      <c r="R888" s="12">
        <v>45751</v>
      </c>
      <c r="S888" s="12">
        <v>45750</v>
      </c>
      <c r="T888" s="12">
        <v>45825</v>
      </c>
      <c r="U888" s="9"/>
      <c r="V888" s="9"/>
      <c r="W888" s="13">
        <v>75400</v>
      </c>
      <c r="X888" s="9" t="s">
        <v>984</v>
      </c>
      <c r="Y888" s="9" t="s">
        <v>38</v>
      </c>
      <c r="Z888" s="9"/>
      <c r="AA888" s="9"/>
      <c r="AB888" s="9"/>
      <c r="AC888" s="9" t="s">
        <v>40</v>
      </c>
      <c r="AD888" s="9">
        <v>73456</v>
      </c>
      <c r="AE888" s="9">
        <v>0</v>
      </c>
      <c r="AF888" s="9">
        <v>0</v>
      </c>
      <c r="AG888" s="9" t="s">
        <v>41</v>
      </c>
      <c r="AH888" s="9">
        <v>100</v>
      </c>
      <c r="AI888" s="14" t="s">
        <v>56</v>
      </c>
    </row>
    <row r="889" spans="1:35" x14ac:dyDescent="0.25">
      <c r="A889" s="8">
        <v>930</v>
      </c>
      <c r="B889" s="9" t="s">
        <v>52</v>
      </c>
      <c r="C889" s="9">
        <v>0</v>
      </c>
      <c r="D889" s="9" t="s">
        <v>60</v>
      </c>
      <c r="E889" s="9" t="s">
        <v>60</v>
      </c>
      <c r="F889" s="10" t="s">
        <v>2030</v>
      </c>
      <c r="G889" s="9" t="s">
        <v>985</v>
      </c>
      <c r="H889" s="9">
        <v>1025525791</v>
      </c>
      <c r="I889" s="9">
        <v>899999230</v>
      </c>
      <c r="J889" s="9" t="s">
        <v>87</v>
      </c>
      <c r="K889" s="9">
        <v>86499974</v>
      </c>
      <c r="L889" s="9">
        <v>1025525791</v>
      </c>
      <c r="M889" s="9" t="s">
        <v>985</v>
      </c>
      <c r="N889" s="9">
        <v>55769</v>
      </c>
      <c r="O889" s="9" t="s">
        <v>930</v>
      </c>
      <c r="P889" s="9" t="s">
        <v>61</v>
      </c>
      <c r="Q889" s="9" t="s">
        <v>58</v>
      </c>
      <c r="R889" s="12">
        <v>45751</v>
      </c>
      <c r="S889" s="12">
        <v>45750</v>
      </c>
      <c r="T889" s="12">
        <v>45813</v>
      </c>
      <c r="U889" s="9"/>
      <c r="V889" s="9"/>
      <c r="W889" s="13">
        <v>325700</v>
      </c>
      <c r="X889" s="9" t="s">
        <v>986</v>
      </c>
      <c r="Y889" s="9" t="s">
        <v>59</v>
      </c>
      <c r="Z889" s="9"/>
      <c r="AA889" s="9"/>
      <c r="AB889" s="9"/>
      <c r="AC889" s="9" t="s">
        <v>40</v>
      </c>
      <c r="AD889" s="9">
        <v>73299</v>
      </c>
      <c r="AE889" s="9">
        <v>0</v>
      </c>
      <c r="AF889" s="9">
        <v>0</v>
      </c>
      <c r="AG889" s="9" t="s">
        <v>41</v>
      </c>
      <c r="AH889" s="9">
        <v>100</v>
      </c>
      <c r="AI889" s="14" t="s">
        <v>56</v>
      </c>
    </row>
    <row r="890" spans="1:35" x14ac:dyDescent="0.25">
      <c r="A890" s="8">
        <v>930</v>
      </c>
      <c r="B890" s="9" t="s">
        <v>52</v>
      </c>
      <c r="C890" s="9">
        <v>0</v>
      </c>
      <c r="D890" s="9" t="s">
        <v>60</v>
      </c>
      <c r="E890" s="9" t="s">
        <v>60</v>
      </c>
      <c r="F890" s="10" t="s">
        <v>2030</v>
      </c>
      <c r="G890" s="9" t="s">
        <v>985</v>
      </c>
      <c r="H890" s="9">
        <v>1025525791</v>
      </c>
      <c r="I890" s="9">
        <v>899999230</v>
      </c>
      <c r="J890" s="9" t="s">
        <v>87</v>
      </c>
      <c r="K890" s="9">
        <v>86499974</v>
      </c>
      <c r="L890" s="9">
        <v>1025525791</v>
      </c>
      <c r="M890" s="9" t="s">
        <v>985</v>
      </c>
      <c r="N890" s="9">
        <v>55769</v>
      </c>
      <c r="O890" s="9" t="s">
        <v>930</v>
      </c>
      <c r="P890" s="9" t="s">
        <v>61</v>
      </c>
      <c r="Q890" s="9" t="s">
        <v>58</v>
      </c>
      <c r="R890" s="12">
        <v>45751</v>
      </c>
      <c r="S890" s="12">
        <v>45750</v>
      </c>
      <c r="T890" s="12">
        <v>45828</v>
      </c>
      <c r="U890" s="9"/>
      <c r="V890" s="9"/>
      <c r="W890" s="13">
        <v>-325700</v>
      </c>
      <c r="X890" s="9" t="s">
        <v>986</v>
      </c>
      <c r="Y890" s="9" t="s">
        <v>59</v>
      </c>
      <c r="Z890" s="9"/>
      <c r="AA890" s="9"/>
      <c r="AB890" s="9"/>
      <c r="AC890" s="9" t="s">
        <v>40</v>
      </c>
      <c r="AD890" s="9">
        <v>-73299</v>
      </c>
      <c r="AE890" s="9">
        <v>0</v>
      </c>
      <c r="AF890" s="9">
        <v>0</v>
      </c>
      <c r="AG890" s="9" t="s">
        <v>41</v>
      </c>
      <c r="AH890" s="9">
        <v>100</v>
      </c>
      <c r="AI890" s="14" t="s">
        <v>56</v>
      </c>
    </row>
    <row r="891" spans="1:35" x14ac:dyDescent="0.25">
      <c r="A891" s="8">
        <v>930</v>
      </c>
      <c r="B891" s="9" t="s">
        <v>52</v>
      </c>
      <c r="C891" s="9">
        <v>0</v>
      </c>
      <c r="D891" s="9" t="s">
        <v>60</v>
      </c>
      <c r="E891" s="9" t="s">
        <v>60</v>
      </c>
      <c r="F891" s="10" t="s">
        <v>2030</v>
      </c>
      <c r="G891" s="9" t="s">
        <v>983</v>
      </c>
      <c r="H891" s="9">
        <v>1003614111</v>
      </c>
      <c r="I891" s="9">
        <v>899999230</v>
      </c>
      <c r="J891" s="9" t="s">
        <v>87</v>
      </c>
      <c r="K891" s="9">
        <v>44726960</v>
      </c>
      <c r="L891" s="9">
        <v>1003614111</v>
      </c>
      <c r="M891" s="9" t="s">
        <v>983</v>
      </c>
      <c r="N891" s="9">
        <v>55772</v>
      </c>
      <c r="O891" s="9" t="s">
        <v>930</v>
      </c>
      <c r="P891" s="9" t="s">
        <v>61</v>
      </c>
      <c r="Q891" s="9" t="s">
        <v>37</v>
      </c>
      <c r="R891" s="12">
        <v>45751</v>
      </c>
      <c r="S891" s="12">
        <v>45750</v>
      </c>
      <c r="T891" s="12">
        <v>45834</v>
      </c>
      <c r="U891" s="9"/>
      <c r="V891" s="9"/>
      <c r="W891" s="13">
        <v>-75400</v>
      </c>
      <c r="X891" s="9" t="s">
        <v>984</v>
      </c>
      <c r="Y891" s="9" t="s">
        <v>38</v>
      </c>
      <c r="Z891" s="9"/>
      <c r="AA891" s="9"/>
      <c r="AB891" s="9"/>
      <c r="AC891" s="9" t="s">
        <v>40</v>
      </c>
      <c r="AD891" s="9">
        <v>-73456</v>
      </c>
      <c r="AE891" s="9">
        <v>0</v>
      </c>
      <c r="AF891" s="9">
        <v>0</v>
      </c>
      <c r="AG891" s="9" t="s">
        <v>41</v>
      </c>
      <c r="AH891" s="9">
        <v>100</v>
      </c>
      <c r="AI891" s="14" t="s">
        <v>56</v>
      </c>
    </row>
    <row r="892" spans="1:35" x14ac:dyDescent="0.25">
      <c r="A892" s="8">
        <v>930</v>
      </c>
      <c r="B892" s="9" t="s">
        <v>52</v>
      </c>
      <c r="C892" s="9">
        <v>0</v>
      </c>
      <c r="D892" s="9" t="s">
        <v>60</v>
      </c>
      <c r="E892" s="9" t="s">
        <v>60</v>
      </c>
      <c r="F892" s="10" t="s">
        <v>2030</v>
      </c>
      <c r="G892" s="9" t="s">
        <v>983</v>
      </c>
      <c r="H892" s="9">
        <v>1003614111</v>
      </c>
      <c r="I892" s="9">
        <v>899999230</v>
      </c>
      <c r="J892" s="9" t="s">
        <v>87</v>
      </c>
      <c r="K892" s="9">
        <v>44726960</v>
      </c>
      <c r="L892" s="9">
        <v>1003614111</v>
      </c>
      <c r="M892" s="9" t="s">
        <v>983</v>
      </c>
      <c r="N892" s="9">
        <v>55772</v>
      </c>
      <c r="O892" s="9" t="s">
        <v>930</v>
      </c>
      <c r="P892" s="9" t="s">
        <v>61</v>
      </c>
      <c r="Q892" s="9" t="s">
        <v>37</v>
      </c>
      <c r="R892" s="12">
        <v>45751</v>
      </c>
      <c r="S892" s="12">
        <v>45750</v>
      </c>
      <c r="T892" s="12">
        <v>45834</v>
      </c>
      <c r="U892" s="9"/>
      <c r="V892" s="9"/>
      <c r="W892" s="13">
        <v>75400</v>
      </c>
      <c r="X892" s="9" t="s">
        <v>987</v>
      </c>
      <c r="Y892" s="9" t="s">
        <v>38</v>
      </c>
      <c r="Z892" s="9"/>
      <c r="AA892" s="9"/>
      <c r="AB892" s="9"/>
      <c r="AC892" s="9" t="s">
        <v>40</v>
      </c>
      <c r="AD892" s="9">
        <v>73506</v>
      </c>
      <c r="AE892" s="9">
        <v>0</v>
      </c>
      <c r="AF892" s="9">
        <v>0</v>
      </c>
      <c r="AG892" s="9" t="s">
        <v>41</v>
      </c>
      <c r="AH892" s="9">
        <v>100</v>
      </c>
      <c r="AI892" s="14" t="s">
        <v>56</v>
      </c>
    </row>
    <row r="893" spans="1:35" x14ac:dyDescent="0.25">
      <c r="A893" s="8">
        <v>930</v>
      </c>
      <c r="B893" s="9" t="s">
        <v>52</v>
      </c>
      <c r="C893" s="9">
        <v>0</v>
      </c>
      <c r="D893" s="9" t="s">
        <v>60</v>
      </c>
      <c r="E893" s="9" t="s">
        <v>60</v>
      </c>
      <c r="F893" s="10" t="s">
        <v>2030</v>
      </c>
      <c r="G893" s="9" t="s">
        <v>988</v>
      </c>
      <c r="H893" s="9">
        <v>1023875638</v>
      </c>
      <c r="I893" s="9">
        <v>899999230</v>
      </c>
      <c r="J893" s="9" t="s">
        <v>87</v>
      </c>
      <c r="K893" s="9">
        <v>86509472</v>
      </c>
      <c r="L893" s="9">
        <v>1023875638</v>
      </c>
      <c r="M893" s="9" t="s">
        <v>988</v>
      </c>
      <c r="N893" s="9">
        <v>55784</v>
      </c>
      <c r="O893" s="9" t="s">
        <v>930</v>
      </c>
      <c r="P893" s="9" t="s">
        <v>61</v>
      </c>
      <c r="Q893" s="9" t="s">
        <v>37</v>
      </c>
      <c r="R893" s="12">
        <v>45755</v>
      </c>
      <c r="S893" s="12">
        <v>45754</v>
      </c>
      <c r="T893" s="12">
        <v>45828</v>
      </c>
      <c r="U893" s="9"/>
      <c r="V893" s="9"/>
      <c r="W893" s="13">
        <v>-527100</v>
      </c>
      <c r="X893" s="9" t="s">
        <v>989</v>
      </c>
      <c r="Y893" s="9" t="s">
        <v>38</v>
      </c>
      <c r="Z893" s="9"/>
      <c r="AA893" s="9"/>
      <c r="AB893" s="9"/>
      <c r="AC893" s="9" t="s">
        <v>40</v>
      </c>
      <c r="AD893" s="9">
        <v>-73420</v>
      </c>
      <c r="AE893" s="9">
        <v>0</v>
      </c>
      <c r="AF893" s="9">
        <v>0</v>
      </c>
      <c r="AG893" s="9" t="s">
        <v>41</v>
      </c>
      <c r="AH893" s="9">
        <v>100</v>
      </c>
      <c r="AI893" s="14" t="s">
        <v>56</v>
      </c>
    </row>
    <row r="894" spans="1:35" x14ac:dyDescent="0.25">
      <c r="A894" s="8">
        <v>930</v>
      </c>
      <c r="B894" s="9" t="s">
        <v>52</v>
      </c>
      <c r="C894" s="9">
        <v>0</v>
      </c>
      <c r="D894" s="9" t="s">
        <v>60</v>
      </c>
      <c r="E894" s="9" t="s">
        <v>60</v>
      </c>
      <c r="F894" s="10" t="s">
        <v>2030</v>
      </c>
      <c r="G894" s="9" t="s">
        <v>988</v>
      </c>
      <c r="H894" s="9">
        <v>1023875638</v>
      </c>
      <c r="I894" s="9">
        <v>899999230</v>
      </c>
      <c r="J894" s="9" t="s">
        <v>87</v>
      </c>
      <c r="K894" s="9">
        <v>86509472</v>
      </c>
      <c r="L894" s="9">
        <v>1023875638</v>
      </c>
      <c r="M894" s="9" t="s">
        <v>988</v>
      </c>
      <c r="N894" s="9">
        <v>55784</v>
      </c>
      <c r="O894" s="9" t="s">
        <v>930</v>
      </c>
      <c r="P894" s="9" t="s">
        <v>61</v>
      </c>
      <c r="Q894" s="9" t="s">
        <v>58</v>
      </c>
      <c r="R894" s="12">
        <v>45755</v>
      </c>
      <c r="S894" s="12">
        <v>45754</v>
      </c>
      <c r="T894" s="12">
        <v>45828</v>
      </c>
      <c r="U894" s="9"/>
      <c r="V894" s="9"/>
      <c r="W894" s="13">
        <v>-18000</v>
      </c>
      <c r="X894" s="9" t="s">
        <v>990</v>
      </c>
      <c r="Y894" s="9" t="s">
        <v>59</v>
      </c>
      <c r="Z894" s="9"/>
      <c r="AA894" s="9"/>
      <c r="AB894" s="9"/>
      <c r="AC894" s="9" t="s">
        <v>40</v>
      </c>
      <c r="AD894" s="9">
        <v>-73421</v>
      </c>
      <c r="AE894" s="9">
        <v>0</v>
      </c>
      <c r="AF894" s="9">
        <v>0</v>
      </c>
      <c r="AG894" s="9" t="s">
        <v>41</v>
      </c>
      <c r="AH894" s="9">
        <v>100</v>
      </c>
      <c r="AI894" s="14" t="s">
        <v>56</v>
      </c>
    </row>
    <row r="895" spans="1:35" x14ac:dyDescent="0.25">
      <c r="A895" s="8">
        <v>930</v>
      </c>
      <c r="B895" s="9" t="s">
        <v>52</v>
      </c>
      <c r="C895" s="9">
        <v>0</v>
      </c>
      <c r="D895" s="9" t="s">
        <v>60</v>
      </c>
      <c r="E895" s="9" t="s">
        <v>60</v>
      </c>
      <c r="F895" s="10" t="s">
        <v>2030</v>
      </c>
      <c r="G895" s="9" t="s">
        <v>166</v>
      </c>
      <c r="H895" s="9">
        <v>1070332300</v>
      </c>
      <c r="I895" s="9">
        <v>899999230</v>
      </c>
      <c r="J895" s="9" t="s">
        <v>87</v>
      </c>
      <c r="K895" s="9">
        <v>82820336</v>
      </c>
      <c r="L895" s="9">
        <v>1070332300</v>
      </c>
      <c r="M895" s="9" t="s">
        <v>166</v>
      </c>
      <c r="N895" s="9">
        <v>55788</v>
      </c>
      <c r="O895" s="9" t="s">
        <v>930</v>
      </c>
      <c r="P895" s="9" t="s">
        <v>61</v>
      </c>
      <c r="Q895" s="9" t="s">
        <v>37</v>
      </c>
      <c r="R895" s="12">
        <v>45755</v>
      </c>
      <c r="S895" s="12">
        <v>45754</v>
      </c>
      <c r="T895" s="12">
        <v>45813</v>
      </c>
      <c r="U895" s="9"/>
      <c r="V895" s="9"/>
      <c r="W895" s="13">
        <v>91400</v>
      </c>
      <c r="X895" s="9" t="s">
        <v>991</v>
      </c>
      <c r="Y895" s="9" t="s">
        <v>38</v>
      </c>
      <c r="Z895" s="9"/>
      <c r="AA895" s="9"/>
      <c r="AB895" s="9"/>
      <c r="AC895" s="9" t="s">
        <v>40</v>
      </c>
      <c r="AD895" s="9">
        <v>73303</v>
      </c>
      <c r="AE895" s="9">
        <v>0</v>
      </c>
      <c r="AF895" s="9">
        <v>0</v>
      </c>
      <c r="AG895" s="9" t="s">
        <v>41</v>
      </c>
      <c r="AH895" s="9">
        <v>100</v>
      </c>
      <c r="AI895" s="14" t="s">
        <v>56</v>
      </c>
    </row>
    <row r="896" spans="1:35" x14ac:dyDescent="0.25">
      <c r="A896" s="8">
        <v>930</v>
      </c>
      <c r="B896" s="9" t="s">
        <v>52</v>
      </c>
      <c r="C896" s="9">
        <v>0</v>
      </c>
      <c r="D896" s="9" t="s">
        <v>60</v>
      </c>
      <c r="E896" s="9" t="s">
        <v>60</v>
      </c>
      <c r="F896" s="10" t="s">
        <v>2030</v>
      </c>
      <c r="G896" s="9" t="s">
        <v>988</v>
      </c>
      <c r="H896" s="9">
        <v>1023875638</v>
      </c>
      <c r="I896" s="9">
        <v>899999230</v>
      </c>
      <c r="J896" s="9" t="s">
        <v>87</v>
      </c>
      <c r="K896" s="9">
        <v>86509472</v>
      </c>
      <c r="L896" s="9">
        <v>1023875638</v>
      </c>
      <c r="M896" s="9" t="s">
        <v>988</v>
      </c>
      <c r="N896" s="9">
        <v>55784</v>
      </c>
      <c r="O896" s="9" t="s">
        <v>930</v>
      </c>
      <c r="P896" s="9" t="s">
        <v>61</v>
      </c>
      <c r="Q896" s="9" t="s">
        <v>37</v>
      </c>
      <c r="R896" s="12">
        <v>45755</v>
      </c>
      <c r="S896" s="12">
        <v>45754</v>
      </c>
      <c r="T896" s="12">
        <v>45820</v>
      </c>
      <c r="U896" s="9"/>
      <c r="V896" s="9"/>
      <c r="W896" s="13">
        <v>527100</v>
      </c>
      <c r="X896" s="9" t="s">
        <v>989</v>
      </c>
      <c r="Y896" s="9" t="s">
        <v>38</v>
      </c>
      <c r="Z896" s="9"/>
      <c r="AA896" s="9"/>
      <c r="AB896" s="9"/>
      <c r="AC896" s="9" t="s">
        <v>40</v>
      </c>
      <c r="AD896" s="9">
        <v>73420</v>
      </c>
      <c r="AE896" s="9">
        <v>0</v>
      </c>
      <c r="AF896" s="9">
        <v>0</v>
      </c>
      <c r="AG896" s="9" t="s">
        <v>41</v>
      </c>
      <c r="AH896" s="9">
        <v>100</v>
      </c>
      <c r="AI896" s="14" t="s">
        <v>56</v>
      </c>
    </row>
    <row r="897" spans="1:35" x14ac:dyDescent="0.25">
      <c r="A897" s="8">
        <v>930</v>
      </c>
      <c r="B897" s="9" t="s">
        <v>52</v>
      </c>
      <c r="C897" s="9">
        <v>0</v>
      </c>
      <c r="D897" s="9" t="s">
        <v>60</v>
      </c>
      <c r="E897" s="9" t="s">
        <v>60</v>
      </c>
      <c r="F897" s="10" t="s">
        <v>2030</v>
      </c>
      <c r="G897" s="9" t="s">
        <v>988</v>
      </c>
      <c r="H897" s="9">
        <v>1023875638</v>
      </c>
      <c r="I897" s="9">
        <v>899999230</v>
      </c>
      <c r="J897" s="9" t="s">
        <v>87</v>
      </c>
      <c r="K897" s="9">
        <v>86509472</v>
      </c>
      <c r="L897" s="9">
        <v>1023875638</v>
      </c>
      <c r="M897" s="9" t="s">
        <v>988</v>
      </c>
      <c r="N897" s="9">
        <v>55784</v>
      </c>
      <c r="O897" s="9" t="s">
        <v>930</v>
      </c>
      <c r="P897" s="9" t="s">
        <v>61</v>
      </c>
      <c r="Q897" s="9" t="s">
        <v>58</v>
      </c>
      <c r="R897" s="12">
        <v>45755</v>
      </c>
      <c r="S897" s="12">
        <v>45754</v>
      </c>
      <c r="T897" s="12">
        <v>45820</v>
      </c>
      <c r="U897" s="9"/>
      <c r="V897" s="9"/>
      <c r="W897" s="13">
        <v>18000</v>
      </c>
      <c r="X897" s="9" t="s">
        <v>990</v>
      </c>
      <c r="Y897" s="9" t="s">
        <v>59</v>
      </c>
      <c r="Z897" s="9"/>
      <c r="AA897" s="9"/>
      <c r="AB897" s="9"/>
      <c r="AC897" s="9" t="s">
        <v>40</v>
      </c>
      <c r="AD897" s="9">
        <v>73421</v>
      </c>
      <c r="AE897" s="9">
        <v>0</v>
      </c>
      <c r="AF897" s="9">
        <v>0</v>
      </c>
      <c r="AG897" s="9" t="s">
        <v>41</v>
      </c>
      <c r="AH897" s="9">
        <v>100</v>
      </c>
      <c r="AI897" s="14" t="s">
        <v>56</v>
      </c>
    </row>
    <row r="898" spans="1:35" x14ac:dyDescent="0.25">
      <c r="A898" s="8">
        <v>930</v>
      </c>
      <c r="B898" s="9" t="s">
        <v>52</v>
      </c>
      <c r="C898" s="9">
        <v>0</v>
      </c>
      <c r="D898" s="9" t="s">
        <v>60</v>
      </c>
      <c r="E898" s="9" t="s">
        <v>60</v>
      </c>
      <c r="F898" s="10" t="s">
        <v>2030</v>
      </c>
      <c r="G898" s="9" t="s">
        <v>166</v>
      </c>
      <c r="H898" s="9">
        <v>1070332300</v>
      </c>
      <c r="I898" s="9">
        <v>899999230</v>
      </c>
      <c r="J898" s="9" t="s">
        <v>87</v>
      </c>
      <c r="K898" s="9">
        <v>82820336</v>
      </c>
      <c r="L898" s="9">
        <v>1070332300</v>
      </c>
      <c r="M898" s="9" t="s">
        <v>166</v>
      </c>
      <c r="N898" s="9">
        <v>55788</v>
      </c>
      <c r="O898" s="9" t="s">
        <v>930</v>
      </c>
      <c r="P898" s="9" t="s">
        <v>61</v>
      </c>
      <c r="Q898" s="9" t="s">
        <v>58</v>
      </c>
      <c r="R898" s="12">
        <v>45755</v>
      </c>
      <c r="S898" s="12">
        <v>45754</v>
      </c>
      <c r="T898" s="12">
        <v>45820</v>
      </c>
      <c r="U898" s="9"/>
      <c r="V898" s="9"/>
      <c r="W898" s="13">
        <v>75400</v>
      </c>
      <c r="X898" s="9" t="s">
        <v>992</v>
      </c>
      <c r="Y898" s="9" t="s">
        <v>59</v>
      </c>
      <c r="Z898" s="9"/>
      <c r="AA898" s="9"/>
      <c r="AB898" s="9"/>
      <c r="AC898" s="9" t="s">
        <v>40</v>
      </c>
      <c r="AD898" s="9">
        <v>73424</v>
      </c>
      <c r="AE898" s="9">
        <v>0</v>
      </c>
      <c r="AF898" s="9">
        <v>0</v>
      </c>
      <c r="AG898" s="9" t="s">
        <v>41</v>
      </c>
      <c r="AH898" s="9">
        <v>100</v>
      </c>
      <c r="AI898" s="14" t="s">
        <v>56</v>
      </c>
    </row>
    <row r="899" spans="1:35" x14ac:dyDescent="0.25">
      <c r="A899" s="8">
        <v>930</v>
      </c>
      <c r="B899" s="9" t="s">
        <v>52</v>
      </c>
      <c r="C899" s="9">
        <v>0</v>
      </c>
      <c r="D899" s="9" t="s">
        <v>60</v>
      </c>
      <c r="E899" s="9" t="s">
        <v>60</v>
      </c>
      <c r="F899" s="10" t="s">
        <v>2030</v>
      </c>
      <c r="G899" s="9" t="s">
        <v>993</v>
      </c>
      <c r="H899" s="9">
        <v>1020828174</v>
      </c>
      <c r="I899" s="9">
        <v>899999230</v>
      </c>
      <c r="J899" s="9" t="s">
        <v>87</v>
      </c>
      <c r="K899" s="9">
        <v>81032246</v>
      </c>
      <c r="L899" s="9">
        <v>1020828174</v>
      </c>
      <c r="M899" s="9" t="s">
        <v>993</v>
      </c>
      <c r="N899" s="9">
        <v>55796</v>
      </c>
      <c r="O899" s="9" t="s">
        <v>930</v>
      </c>
      <c r="P899" s="9" t="s">
        <v>61</v>
      </c>
      <c r="Q899" s="9" t="s">
        <v>37</v>
      </c>
      <c r="R899" s="12">
        <v>45757</v>
      </c>
      <c r="S899" s="12">
        <v>45755</v>
      </c>
      <c r="T899" s="12">
        <v>45820</v>
      </c>
      <c r="U899" s="9"/>
      <c r="V899" s="9"/>
      <c r="W899" s="13">
        <v>156300</v>
      </c>
      <c r="X899" s="9" t="s">
        <v>994</v>
      </c>
      <c r="Y899" s="9" t="s">
        <v>38</v>
      </c>
      <c r="Z899" s="9"/>
      <c r="AA899" s="9"/>
      <c r="AB899" s="9"/>
      <c r="AC899" s="9" t="s">
        <v>40</v>
      </c>
      <c r="AD899" s="9">
        <v>73417</v>
      </c>
      <c r="AE899" s="9">
        <v>0</v>
      </c>
      <c r="AF899" s="9">
        <v>0</v>
      </c>
      <c r="AG899" s="9" t="s">
        <v>41</v>
      </c>
      <c r="AH899" s="9">
        <v>100</v>
      </c>
      <c r="AI899" s="14" t="s">
        <v>56</v>
      </c>
    </row>
    <row r="900" spans="1:35" x14ac:dyDescent="0.25">
      <c r="A900" s="8">
        <v>930</v>
      </c>
      <c r="B900" s="9" t="s">
        <v>52</v>
      </c>
      <c r="C900" s="9">
        <v>0</v>
      </c>
      <c r="D900" s="9" t="s">
        <v>60</v>
      </c>
      <c r="E900" s="9" t="s">
        <v>60</v>
      </c>
      <c r="F900" s="10" t="s">
        <v>2030</v>
      </c>
      <c r="G900" s="9" t="s">
        <v>993</v>
      </c>
      <c r="H900" s="9">
        <v>1020828174</v>
      </c>
      <c r="I900" s="9">
        <v>899999230</v>
      </c>
      <c r="J900" s="9" t="s">
        <v>87</v>
      </c>
      <c r="K900" s="9">
        <v>81032246</v>
      </c>
      <c r="L900" s="9">
        <v>1020828174</v>
      </c>
      <c r="M900" s="9" t="s">
        <v>993</v>
      </c>
      <c r="N900" s="9">
        <v>55796</v>
      </c>
      <c r="O900" s="9" t="s">
        <v>930</v>
      </c>
      <c r="P900" s="9" t="s">
        <v>61</v>
      </c>
      <c r="Q900" s="9" t="s">
        <v>58</v>
      </c>
      <c r="R900" s="12">
        <v>45757</v>
      </c>
      <c r="S900" s="12">
        <v>45755</v>
      </c>
      <c r="T900" s="12">
        <v>45824</v>
      </c>
      <c r="U900" s="9"/>
      <c r="V900" s="9"/>
      <c r="W900" s="13">
        <v>75400</v>
      </c>
      <c r="X900" s="9" t="s">
        <v>995</v>
      </c>
      <c r="Y900" s="9" t="s">
        <v>59</v>
      </c>
      <c r="Z900" s="9"/>
      <c r="AA900" s="9"/>
      <c r="AB900" s="9"/>
      <c r="AC900" s="9" t="s">
        <v>40</v>
      </c>
      <c r="AD900" s="9">
        <v>73450</v>
      </c>
      <c r="AE900" s="9">
        <v>0</v>
      </c>
      <c r="AF900" s="9">
        <v>0</v>
      </c>
      <c r="AG900" s="9" t="s">
        <v>41</v>
      </c>
      <c r="AH900" s="9">
        <v>100</v>
      </c>
      <c r="AI900" s="14" t="s">
        <v>56</v>
      </c>
    </row>
    <row r="901" spans="1:35" x14ac:dyDescent="0.25">
      <c r="A901" s="8">
        <v>930</v>
      </c>
      <c r="B901" s="9" t="s">
        <v>52</v>
      </c>
      <c r="C901" s="9">
        <v>0</v>
      </c>
      <c r="D901" s="9" t="s">
        <v>60</v>
      </c>
      <c r="E901" s="9" t="s">
        <v>60</v>
      </c>
      <c r="F901" s="10" t="s">
        <v>2030</v>
      </c>
      <c r="G901" s="9" t="s">
        <v>166</v>
      </c>
      <c r="H901" s="9">
        <v>1070332300</v>
      </c>
      <c r="I901" s="9">
        <v>899999230</v>
      </c>
      <c r="J901" s="9" t="s">
        <v>87</v>
      </c>
      <c r="K901" s="9">
        <v>82820336</v>
      </c>
      <c r="L901" s="9">
        <v>1070332300</v>
      </c>
      <c r="M901" s="9" t="s">
        <v>166</v>
      </c>
      <c r="N901" s="9">
        <v>55788</v>
      </c>
      <c r="O901" s="9" t="s">
        <v>930</v>
      </c>
      <c r="P901" s="9" t="s">
        <v>61</v>
      </c>
      <c r="Q901" s="9" t="s">
        <v>58</v>
      </c>
      <c r="R901" s="12">
        <v>45755</v>
      </c>
      <c r="S901" s="12">
        <v>45754</v>
      </c>
      <c r="T901" s="12">
        <v>45828</v>
      </c>
      <c r="U901" s="9"/>
      <c r="V901" s="9"/>
      <c r="W901" s="13">
        <v>-75400</v>
      </c>
      <c r="X901" s="9" t="s">
        <v>992</v>
      </c>
      <c r="Y901" s="9" t="s">
        <v>59</v>
      </c>
      <c r="Z901" s="9"/>
      <c r="AA901" s="9"/>
      <c r="AB901" s="9"/>
      <c r="AC901" s="9" t="s">
        <v>40</v>
      </c>
      <c r="AD901" s="9">
        <v>-73424</v>
      </c>
      <c r="AE901" s="9">
        <v>0</v>
      </c>
      <c r="AF901" s="9">
        <v>0</v>
      </c>
      <c r="AG901" s="9" t="s">
        <v>41</v>
      </c>
      <c r="AH901" s="9">
        <v>100</v>
      </c>
      <c r="AI901" s="14" t="s">
        <v>56</v>
      </c>
    </row>
    <row r="902" spans="1:35" x14ac:dyDescent="0.25">
      <c r="A902" s="8">
        <v>930</v>
      </c>
      <c r="B902" s="9" t="s">
        <v>52</v>
      </c>
      <c r="C902" s="9">
        <v>0</v>
      </c>
      <c r="D902" s="9" t="s">
        <v>60</v>
      </c>
      <c r="E902" s="9" t="s">
        <v>60</v>
      </c>
      <c r="F902" s="10" t="s">
        <v>2030</v>
      </c>
      <c r="G902" s="9" t="s">
        <v>993</v>
      </c>
      <c r="H902" s="9">
        <v>1020828174</v>
      </c>
      <c r="I902" s="9">
        <v>899999230</v>
      </c>
      <c r="J902" s="9" t="s">
        <v>87</v>
      </c>
      <c r="K902" s="9">
        <v>81032246</v>
      </c>
      <c r="L902" s="9">
        <v>1020828174</v>
      </c>
      <c r="M902" s="9" t="s">
        <v>993</v>
      </c>
      <c r="N902" s="9">
        <v>55796</v>
      </c>
      <c r="O902" s="9" t="s">
        <v>930</v>
      </c>
      <c r="P902" s="9" t="s">
        <v>61</v>
      </c>
      <c r="Q902" s="9" t="s">
        <v>37</v>
      </c>
      <c r="R902" s="12">
        <v>45757</v>
      </c>
      <c r="S902" s="12">
        <v>45755</v>
      </c>
      <c r="T902" s="12">
        <v>45828</v>
      </c>
      <c r="U902" s="9"/>
      <c r="V902" s="9"/>
      <c r="W902" s="13">
        <v>-156300</v>
      </c>
      <c r="X902" s="9" t="s">
        <v>994</v>
      </c>
      <c r="Y902" s="9" t="s">
        <v>38</v>
      </c>
      <c r="Z902" s="9"/>
      <c r="AA902" s="9"/>
      <c r="AB902" s="9"/>
      <c r="AC902" s="9" t="s">
        <v>40</v>
      </c>
      <c r="AD902" s="9">
        <v>-73417</v>
      </c>
      <c r="AE902" s="9">
        <v>0</v>
      </c>
      <c r="AF902" s="9">
        <v>0</v>
      </c>
      <c r="AG902" s="9" t="s">
        <v>41</v>
      </c>
      <c r="AH902" s="9">
        <v>100</v>
      </c>
      <c r="AI902" s="14" t="s">
        <v>56</v>
      </c>
    </row>
    <row r="903" spans="1:35" x14ac:dyDescent="0.25">
      <c r="A903" s="8">
        <v>930</v>
      </c>
      <c r="B903" s="9" t="s">
        <v>52</v>
      </c>
      <c r="C903" s="9">
        <v>0</v>
      </c>
      <c r="D903" s="9" t="s">
        <v>60</v>
      </c>
      <c r="E903" s="9" t="s">
        <v>60</v>
      </c>
      <c r="F903" s="10" t="s">
        <v>2030</v>
      </c>
      <c r="G903" s="9" t="s">
        <v>166</v>
      </c>
      <c r="H903" s="9">
        <v>1070332300</v>
      </c>
      <c r="I903" s="9">
        <v>899999230</v>
      </c>
      <c r="J903" s="9" t="s">
        <v>87</v>
      </c>
      <c r="K903" s="9">
        <v>82820336</v>
      </c>
      <c r="L903" s="9">
        <v>1070332300</v>
      </c>
      <c r="M903" s="9" t="s">
        <v>166</v>
      </c>
      <c r="N903" s="9">
        <v>55788</v>
      </c>
      <c r="O903" s="9" t="s">
        <v>930</v>
      </c>
      <c r="P903" s="9" t="s">
        <v>61</v>
      </c>
      <c r="Q903" s="9" t="s">
        <v>37</v>
      </c>
      <c r="R903" s="12">
        <v>45755</v>
      </c>
      <c r="S903" s="12">
        <v>45754</v>
      </c>
      <c r="T903" s="12">
        <v>45832</v>
      </c>
      <c r="U903" s="9"/>
      <c r="V903" s="9"/>
      <c r="W903" s="13">
        <v>-91400</v>
      </c>
      <c r="X903" s="9" t="s">
        <v>991</v>
      </c>
      <c r="Y903" s="9" t="s">
        <v>38</v>
      </c>
      <c r="Z903" s="9"/>
      <c r="AA903" s="9"/>
      <c r="AB903" s="9"/>
      <c r="AC903" s="9" t="s">
        <v>40</v>
      </c>
      <c r="AD903" s="9">
        <v>-73303</v>
      </c>
      <c r="AE903" s="9">
        <v>0</v>
      </c>
      <c r="AF903" s="9">
        <v>0</v>
      </c>
      <c r="AG903" s="9" t="s">
        <v>41</v>
      </c>
      <c r="AH903" s="9">
        <v>100</v>
      </c>
      <c r="AI903" s="14" t="s">
        <v>56</v>
      </c>
    </row>
    <row r="904" spans="1:35" x14ac:dyDescent="0.25">
      <c r="A904" s="8">
        <v>930</v>
      </c>
      <c r="B904" s="9" t="s">
        <v>52</v>
      </c>
      <c r="C904" s="9">
        <v>0</v>
      </c>
      <c r="D904" s="9" t="s">
        <v>60</v>
      </c>
      <c r="E904" s="9" t="s">
        <v>60</v>
      </c>
      <c r="F904" s="10" t="s">
        <v>2030</v>
      </c>
      <c r="G904" s="9" t="s">
        <v>704</v>
      </c>
      <c r="H904" s="9">
        <v>1000573663</v>
      </c>
      <c r="I904" s="9">
        <v>899999230</v>
      </c>
      <c r="J904" s="9" t="s">
        <v>87</v>
      </c>
      <c r="K904" s="9">
        <v>82233436</v>
      </c>
      <c r="L904" s="9">
        <v>1000573663</v>
      </c>
      <c r="M904" s="9" t="s">
        <v>704</v>
      </c>
      <c r="N904" s="9">
        <v>55802</v>
      </c>
      <c r="O904" s="9" t="s">
        <v>930</v>
      </c>
      <c r="P904" s="9" t="s">
        <v>61</v>
      </c>
      <c r="Q904" s="9" t="s">
        <v>58</v>
      </c>
      <c r="R904" s="12">
        <v>45761</v>
      </c>
      <c r="S904" s="12">
        <v>45758</v>
      </c>
      <c r="T904" s="12">
        <v>45828</v>
      </c>
      <c r="U904" s="9"/>
      <c r="V904" s="9"/>
      <c r="W904" s="13">
        <v>-75400</v>
      </c>
      <c r="X904" s="9" t="s">
        <v>996</v>
      </c>
      <c r="Y904" s="9" t="s">
        <v>59</v>
      </c>
      <c r="Z904" s="9"/>
      <c r="AA904" s="9"/>
      <c r="AB904" s="9"/>
      <c r="AC904" s="9" t="s">
        <v>40</v>
      </c>
      <c r="AD904" s="9">
        <v>-73411</v>
      </c>
      <c r="AE904" s="9">
        <v>0</v>
      </c>
      <c r="AF904" s="9">
        <v>0</v>
      </c>
      <c r="AG904" s="9" t="s">
        <v>41</v>
      </c>
      <c r="AH904" s="9">
        <v>100</v>
      </c>
      <c r="AI904" s="14" t="s">
        <v>56</v>
      </c>
    </row>
    <row r="905" spans="1:35" x14ac:dyDescent="0.25">
      <c r="A905" s="8">
        <v>930</v>
      </c>
      <c r="B905" s="9" t="s">
        <v>52</v>
      </c>
      <c r="C905" s="9">
        <v>0</v>
      </c>
      <c r="D905" s="9" t="s">
        <v>60</v>
      </c>
      <c r="E905" s="9" t="s">
        <v>60</v>
      </c>
      <c r="F905" s="10" t="s">
        <v>2030</v>
      </c>
      <c r="G905" s="9" t="s">
        <v>520</v>
      </c>
      <c r="H905" s="9">
        <v>1000806414</v>
      </c>
      <c r="I905" s="9">
        <v>899999230</v>
      </c>
      <c r="J905" s="9" t="s">
        <v>87</v>
      </c>
      <c r="K905" s="9">
        <v>82324044</v>
      </c>
      <c r="L905" s="9">
        <v>1000806414</v>
      </c>
      <c r="M905" s="9" t="s">
        <v>520</v>
      </c>
      <c r="N905" s="9">
        <v>55803</v>
      </c>
      <c r="O905" s="9" t="s">
        <v>930</v>
      </c>
      <c r="P905" s="9" t="s">
        <v>61</v>
      </c>
      <c r="Q905" s="9" t="s">
        <v>37</v>
      </c>
      <c r="R905" s="12">
        <v>45762</v>
      </c>
      <c r="S905" s="12">
        <v>45760</v>
      </c>
      <c r="T905" s="12">
        <v>45828</v>
      </c>
      <c r="U905" s="9"/>
      <c r="V905" s="9"/>
      <c r="W905" s="13">
        <v>-198700</v>
      </c>
      <c r="X905" s="9" t="s">
        <v>997</v>
      </c>
      <c r="Y905" s="9" t="s">
        <v>38</v>
      </c>
      <c r="Z905" s="9"/>
      <c r="AA905" s="9"/>
      <c r="AB905" s="9"/>
      <c r="AC905" s="9" t="s">
        <v>40</v>
      </c>
      <c r="AD905" s="9">
        <v>-73422</v>
      </c>
      <c r="AE905" s="9">
        <v>0</v>
      </c>
      <c r="AF905" s="9">
        <v>0</v>
      </c>
      <c r="AG905" s="9" t="s">
        <v>41</v>
      </c>
      <c r="AH905" s="9">
        <v>100</v>
      </c>
      <c r="AI905" s="14" t="s">
        <v>56</v>
      </c>
    </row>
    <row r="906" spans="1:35" x14ac:dyDescent="0.25">
      <c r="A906" s="8">
        <v>930</v>
      </c>
      <c r="B906" s="9" t="s">
        <v>52</v>
      </c>
      <c r="C906" s="9">
        <v>0</v>
      </c>
      <c r="D906" s="9" t="s">
        <v>60</v>
      </c>
      <c r="E906" s="9" t="s">
        <v>60</v>
      </c>
      <c r="F906" s="10" t="s">
        <v>2030</v>
      </c>
      <c r="G906" s="9" t="s">
        <v>993</v>
      </c>
      <c r="H906" s="9">
        <v>1020828174</v>
      </c>
      <c r="I906" s="9">
        <v>899999230</v>
      </c>
      <c r="J906" s="9" t="s">
        <v>87</v>
      </c>
      <c r="K906" s="9">
        <v>81032246</v>
      </c>
      <c r="L906" s="9">
        <v>1020828174</v>
      </c>
      <c r="M906" s="9" t="s">
        <v>993</v>
      </c>
      <c r="N906" s="9">
        <v>55796</v>
      </c>
      <c r="O906" s="9" t="s">
        <v>930</v>
      </c>
      <c r="P906" s="9" t="s">
        <v>61</v>
      </c>
      <c r="Q906" s="9" t="s">
        <v>58</v>
      </c>
      <c r="R906" s="12">
        <v>45757</v>
      </c>
      <c r="S906" s="12">
        <v>45755</v>
      </c>
      <c r="T906" s="12">
        <v>45834</v>
      </c>
      <c r="U906" s="9"/>
      <c r="V906" s="9"/>
      <c r="W906" s="13">
        <v>-75400</v>
      </c>
      <c r="X906" s="9" t="s">
        <v>995</v>
      </c>
      <c r="Y906" s="9" t="s">
        <v>59</v>
      </c>
      <c r="Z906" s="9"/>
      <c r="AA906" s="9"/>
      <c r="AB906" s="9"/>
      <c r="AC906" s="9" t="s">
        <v>40</v>
      </c>
      <c r="AD906" s="9">
        <v>-73450</v>
      </c>
      <c r="AE906" s="9">
        <v>0</v>
      </c>
      <c r="AF906" s="9">
        <v>0</v>
      </c>
      <c r="AG906" s="9" t="s">
        <v>41</v>
      </c>
      <c r="AH906" s="9">
        <v>100</v>
      </c>
      <c r="AI906" s="14" t="s">
        <v>56</v>
      </c>
    </row>
    <row r="907" spans="1:35" x14ac:dyDescent="0.25">
      <c r="A907" s="8">
        <v>930</v>
      </c>
      <c r="B907" s="9" t="s">
        <v>52</v>
      </c>
      <c r="C907" s="9">
        <v>0</v>
      </c>
      <c r="D907" s="9" t="s">
        <v>60</v>
      </c>
      <c r="E907" s="9" t="s">
        <v>60</v>
      </c>
      <c r="F907" s="10" t="s">
        <v>2030</v>
      </c>
      <c r="G907" s="9" t="s">
        <v>520</v>
      </c>
      <c r="H907" s="9">
        <v>1000806414</v>
      </c>
      <c r="I907" s="9">
        <v>899999230</v>
      </c>
      <c r="J907" s="9" t="s">
        <v>87</v>
      </c>
      <c r="K907" s="9">
        <v>82324044</v>
      </c>
      <c r="L907" s="9">
        <v>1000806414</v>
      </c>
      <c r="M907" s="9" t="s">
        <v>520</v>
      </c>
      <c r="N907" s="9">
        <v>55803</v>
      </c>
      <c r="O907" s="9" t="s">
        <v>930</v>
      </c>
      <c r="P907" s="9" t="s">
        <v>61</v>
      </c>
      <c r="Q907" s="9" t="s">
        <v>37</v>
      </c>
      <c r="R907" s="12">
        <v>45762</v>
      </c>
      <c r="S907" s="12">
        <v>45760</v>
      </c>
      <c r="T907" s="12">
        <v>45820</v>
      </c>
      <c r="U907" s="9"/>
      <c r="V907" s="9"/>
      <c r="W907" s="13">
        <v>198700</v>
      </c>
      <c r="X907" s="9" t="s">
        <v>997</v>
      </c>
      <c r="Y907" s="9" t="s">
        <v>38</v>
      </c>
      <c r="Z907" s="9"/>
      <c r="AA907" s="9"/>
      <c r="AB907" s="9"/>
      <c r="AC907" s="9" t="s">
        <v>40</v>
      </c>
      <c r="AD907" s="9">
        <v>73422</v>
      </c>
      <c r="AE907" s="9">
        <v>0</v>
      </c>
      <c r="AF907" s="9">
        <v>0</v>
      </c>
      <c r="AG907" s="9" t="s">
        <v>41</v>
      </c>
      <c r="AH907" s="9">
        <v>100</v>
      </c>
      <c r="AI907" s="14" t="s">
        <v>56</v>
      </c>
    </row>
    <row r="908" spans="1:35" x14ac:dyDescent="0.25">
      <c r="A908" s="8">
        <v>930</v>
      </c>
      <c r="B908" s="9" t="s">
        <v>52</v>
      </c>
      <c r="C908" s="9">
        <v>0</v>
      </c>
      <c r="D908" s="9" t="s">
        <v>60</v>
      </c>
      <c r="E908" s="9" t="s">
        <v>60</v>
      </c>
      <c r="F908" s="10" t="s">
        <v>2030</v>
      </c>
      <c r="G908" s="9" t="s">
        <v>520</v>
      </c>
      <c r="H908" s="9">
        <v>1000806414</v>
      </c>
      <c r="I908" s="9">
        <v>899999230</v>
      </c>
      <c r="J908" s="9" t="s">
        <v>87</v>
      </c>
      <c r="K908" s="9">
        <v>82324044</v>
      </c>
      <c r="L908" s="9">
        <v>1000806414</v>
      </c>
      <c r="M908" s="9" t="s">
        <v>520</v>
      </c>
      <c r="N908" s="9">
        <v>55803</v>
      </c>
      <c r="O908" s="9" t="s">
        <v>930</v>
      </c>
      <c r="P908" s="9" t="s">
        <v>61</v>
      </c>
      <c r="Q908" s="9" t="s">
        <v>58</v>
      </c>
      <c r="R908" s="12">
        <v>45762</v>
      </c>
      <c r="S908" s="12">
        <v>45760</v>
      </c>
      <c r="T908" s="12">
        <v>45820</v>
      </c>
      <c r="U908" s="9"/>
      <c r="V908" s="9"/>
      <c r="W908" s="13">
        <v>75400</v>
      </c>
      <c r="X908" s="9" t="s">
        <v>998</v>
      </c>
      <c r="Y908" s="9" t="s">
        <v>59</v>
      </c>
      <c r="Z908" s="9"/>
      <c r="AA908" s="9"/>
      <c r="AB908" s="9"/>
      <c r="AC908" s="9" t="s">
        <v>40</v>
      </c>
      <c r="AD908" s="9">
        <v>73423</v>
      </c>
      <c r="AE908" s="9">
        <v>0</v>
      </c>
      <c r="AF908" s="9">
        <v>0</v>
      </c>
      <c r="AG908" s="9" t="s">
        <v>41</v>
      </c>
      <c r="AH908" s="9">
        <v>100</v>
      </c>
      <c r="AI908" s="14" t="s">
        <v>56</v>
      </c>
    </row>
    <row r="909" spans="1:35" x14ac:dyDescent="0.25">
      <c r="A909" s="8">
        <v>930</v>
      </c>
      <c r="B909" s="9" t="s">
        <v>52</v>
      </c>
      <c r="C909" s="9">
        <v>0</v>
      </c>
      <c r="D909" s="9" t="s">
        <v>60</v>
      </c>
      <c r="E909" s="9" t="s">
        <v>60</v>
      </c>
      <c r="F909" s="10" t="s">
        <v>2030</v>
      </c>
      <c r="G909" s="9" t="s">
        <v>704</v>
      </c>
      <c r="H909" s="9">
        <v>1000573663</v>
      </c>
      <c r="I909" s="9">
        <v>899999230</v>
      </c>
      <c r="J909" s="9" t="s">
        <v>87</v>
      </c>
      <c r="K909" s="9">
        <v>82233436</v>
      </c>
      <c r="L909" s="9">
        <v>1000573663</v>
      </c>
      <c r="M909" s="9" t="s">
        <v>704</v>
      </c>
      <c r="N909" s="9">
        <v>55802</v>
      </c>
      <c r="O909" s="9" t="s">
        <v>930</v>
      </c>
      <c r="P909" s="9" t="s">
        <v>61</v>
      </c>
      <c r="Q909" s="9" t="s">
        <v>58</v>
      </c>
      <c r="R909" s="12">
        <v>45761</v>
      </c>
      <c r="S909" s="12">
        <v>45758</v>
      </c>
      <c r="T909" s="12">
        <v>45819</v>
      </c>
      <c r="U909" s="9"/>
      <c r="V909" s="9"/>
      <c r="W909" s="13">
        <v>75400</v>
      </c>
      <c r="X909" s="9" t="s">
        <v>996</v>
      </c>
      <c r="Y909" s="9" t="s">
        <v>59</v>
      </c>
      <c r="Z909" s="9"/>
      <c r="AA909" s="9"/>
      <c r="AB909" s="9"/>
      <c r="AC909" s="9" t="s">
        <v>40</v>
      </c>
      <c r="AD909" s="9">
        <v>73411</v>
      </c>
      <c r="AE909" s="9">
        <v>0</v>
      </c>
      <c r="AF909" s="9">
        <v>0</v>
      </c>
      <c r="AG909" s="9" t="s">
        <v>41</v>
      </c>
      <c r="AH909" s="9">
        <v>100</v>
      </c>
      <c r="AI909" s="14" t="s">
        <v>56</v>
      </c>
    </row>
    <row r="910" spans="1:35" x14ac:dyDescent="0.25">
      <c r="A910" s="8">
        <v>930</v>
      </c>
      <c r="B910" s="9" t="s">
        <v>52</v>
      </c>
      <c r="C910" s="9">
        <v>0</v>
      </c>
      <c r="D910" s="9" t="s">
        <v>60</v>
      </c>
      <c r="E910" s="9" t="s">
        <v>60</v>
      </c>
      <c r="F910" s="10" t="s">
        <v>2030</v>
      </c>
      <c r="G910" s="9" t="s">
        <v>520</v>
      </c>
      <c r="H910" s="9">
        <v>1000806414</v>
      </c>
      <c r="I910" s="9">
        <v>899999230</v>
      </c>
      <c r="J910" s="9" t="s">
        <v>87</v>
      </c>
      <c r="K910" s="9">
        <v>82324044</v>
      </c>
      <c r="L910" s="9">
        <v>1000806414</v>
      </c>
      <c r="M910" s="9" t="s">
        <v>520</v>
      </c>
      <c r="N910" s="9">
        <v>55803</v>
      </c>
      <c r="O910" s="9" t="s">
        <v>930</v>
      </c>
      <c r="P910" s="9" t="s">
        <v>61</v>
      </c>
      <c r="Q910" s="9" t="s">
        <v>58</v>
      </c>
      <c r="R910" s="12">
        <v>45762</v>
      </c>
      <c r="S910" s="12">
        <v>45760</v>
      </c>
      <c r="T910" s="12">
        <v>45828</v>
      </c>
      <c r="U910" s="9"/>
      <c r="V910" s="9"/>
      <c r="W910" s="13">
        <v>-75400</v>
      </c>
      <c r="X910" s="9" t="s">
        <v>998</v>
      </c>
      <c r="Y910" s="9" t="s">
        <v>59</v>
      </c>
      <c r="Z910" s="9"/>
      <c r="AA910" s="9"/>
      <c r="AB910" s="9"/>
      <c r="AC910" s="9" t="s">
        <v>40</v>
      </c>
      <c r="AD910" s="9">
        <v>-73423</v>
      </c>
      <c r="AE910" s="9">
        <v>0</v>
      </c>
      <c r="AF910" s="9">
        <v>0</v>
      </c>
      <c r="AG910" s="9" t="s">
        <v>41</v>
      </c>
      <c r="AH910" s="9">
        <v>100</v>
      </c>
      <c r="AI910" s="14" t="s">
        <v>56</v>
      </c>
    </row>
    <row r="911" spans="1:35" x14ac:dyDescent="0.25">
      <c r="A911" s="8">
        <v>930</v>
      </c>
      <c r="B911" s="9" t="s">
        <v>52</v>
      </c>
      <c r="C911" s="9">
        <v>0</v>
      </c>
      <c r="D911" s="9" t="s">
        <v>60</v>
      </c>
      <c r="E911" s="9" t="s">
        <v>60</v>
      </c>
      <c r="F911" s="10" t="s">
        <v>2030</v>
      </c>
      <c r="G911" s="9" t="s">
        <v>999</v>
      </c>
      <c r="H911" s="9">
        <v>1138524652</v>
      </c>
      <c r="I911" s="9">
        <v>899999230</v>
      </c>
      <c r="J911" s="9" t="s">
        <v>87</v>
      </c>
      <c r="K911" s="9">
        <v>86566260</v>
      </c>
      <c r="L911" s="9">
        <v>1138524652</v>
      </c>
      <c r="M911" s="9" t="s">
        <v>999</v>
      </c>
      <c r="N911" s="9">
        <v>55821</v>
      </c>
      <c r="O911" s="9" t="s">
        <v>930</v>
      </c>
      <c r="P911" s="9" t="s">
        <v>61</v>
      </c>
      <c r="Q911" s="9" t="s">
        <v>58</v>
      </c>
      <c r="R911" s="12">
        <v>45771</v>
      </c>
      <c r="S911" s="12">
        <v>45767</v>
      </c>
      <c r="T911" s="12">
        <v>45824</v>
      </c>
      <c r="U911" s="9"/>
      <c r="V911" s="9"/>
      <c r="W911" s="13">
        <v>166900</v>
      </c>
      <c r="X911" s="9" t="s">
        <v>1000</v>
      </c>
      <c r="Y911" s="9" t="s">
        <v>59</v>
      </c>
      <c r="Z911" s="9"/>
      <c r="AA911" s="9"/>
      <c r="AB911" s="9"/>
      <c r="AC911" s="9" t="s">
        <v>40</v>
      </c>
      <c r="AD911" s="9">
        <v>73443</v>
      </c>
      <c r="AE911" s="9">
        <v>0</v>
      </c>
      <c r="AF911" s="9">
        <v>0</v>
      </c>
      <c r="AG911" s="9" t="s">
        <v>41</v>
      </c>
      <c r="AH911" s="9">
        <v>100</v>
      </c>
      <c r="AI911" s="14" t="s">
        <v>56</v>
      </c>
    </row>
    <row r="912" spans="1:35" x14ac:dyDescent="0.25">
      <c r="A912" s="8">
        <v>930</v>
      </c>
      <c r="B912" s="9" t="s">
        <v>52</v>
      </c>
      <c r="C912" s="9">
        <v>0</v>
      </c>
      <c r="D912" s="9" t="s">
        <v>60</v>
      </c>
      <c r="E912" s="9" t="s">
        <v>60</v>
      </c>
      <c r="F912" s="10" t="s">
        <v>2030</v>
      </c>
      <c r="G912" s="9" t="s">
        <v>1001</v>
      </c>
      <c r="H912" s="9">
        <v>1074526915</v>
      </c>
      <c r="I912" s="9">
        <v>899999230</v>
      </c>
      <c r="J912" s="9" t="s">
        <v>87</v>
      </c>
      <c r="K912" s="9">
        <v>86566919</v>
      </c>
      <c r="L912" s="9">
        <v>1074526915</v>
      </c>
      <c r="M912" s="9" t="s">
        <v>1001</v>
      </c>
      <c r="N912" s="9">
        <v>55823</v>
      </c>
      <c r="O912" s="9" t="s">
        <v>930</v>
      </c>
      <c r="P912" s="9" t="s">
        <v>61</v>
      </c>
      <c r="Q912" s="9" t="s">
        <v>37</v>
      </c>
      <c r="R912" s="12">
        <v>45771</v>
      </c>
      <c r="S912" s="12">
        <v>45769</v>
      </c>
      <c r="T912" s="12">
        <v>45824</v>
      </c>
      <c r="U912" s="9"/>
      <c r="V912" s="9"/>
      <c r="W912" s="13">
        <v>343000</v>
      </c>
      <c r="X912" s="9" t="s">
        <v>1002</v>
      </c>
      <c r="Y912" s="9" t="s">
        <v>38</v>
      </c>
      <c r="Z912" s="9"/>
      <c r="AA912" s="9"/>
      <c r="AB912" s="9"/>
      <c r="AC912" s="9" t="s">
        <v>40</v>
      </c>
      <c r="AD912" s="9">
        <v>73447</v>
      </c>
      <c r="AE912" s="9">
        <v>0</v>
      </c>
      <c r="AF912" s="9">
        <v>0</v>
      </c>
      <c r="AG912" s="9" t="s">
        <v>41</v>
      </c>
      <c r="AH912" s="9">
        <v>100</v>
      </c>
      <c r="AI912" s="14" t="s">
        <v>56</v>
      </c>
    </row>
    <row r="913" spans="1:35" x14ac:dyDescent="0.25">
      <c r="A913" s="8">
        <v>930</v>
      </c>
      <c r="B913" s="9" t="s">
        <v>52</v>
      </c>
      <c r="C913" s="9">
        <v>0</v>
      </c>
      <c r="D913" s="9" t="s">
        <v>60</v>
      </c>
      <c r="E913" s="9" t="s">
        <v>60</v>
      </c>
      <c r="F913" s="10" t="s">
        <v>2030</v>
      </c>
      <c r="G913" s="9" t="s">
        <v>1003</v>
      </c>
      <c r="H913" s="9">
        <v>1010840852</v>
      </c>
      <c r="I913" s="9">
        <v>899999230</v>
      </c>
      <c r="J913" s="9" t="s">
        <v>87</v>
      </c>
      <c r="K913" s="9">
        <v>86558356</v>
      </c>
      <c r="L913" s="9">
        <v>1010840852</v>
      </c>
      <c r="M913" s="9" t="s">
        <v>1003</v>
      </c>
      <c r="N913" s="9">
        <v>55816</v>
      </c>
      <c r="O913" s="9" t="s">
        <v>930</v>
      </c>
      <c r="P913" s="9" t="s">
        <v>61</v>
      </c>
      <c r="Q913" s="9" t="s">
        <v>58</v>
      </c>
      <c r="R913" s="12">
        <v>45769</v>
      </c>
      <c r="S913" s="12">
        <v>45768</v>
      </c>
      <c r="T913" s="12">
        <v>45812</v>
      </c>
      <c r="U913" s="12">
        <v>45821</v>
      </c>
      <c r="V913" s="12">
        <v>45819</v>
      </c>
      <c r="W913" s="13">
        <v>446659</v>
      </c>
      <c r="X913" s="9" t="s">
        <v>1004</v>
      </c>
      <c r="Y913" s="9" t="s">
        <v>59</v>
      </c>
      <c r="Z913" s="9" t="s">
        <v>234</v>
      </c>
      <c r="AA913" s="9">
        <v>1198859</v>
      </c>
      <c r="AB913" s="9" t="s">
        <v>39</v>
      </c>
      <c r="AC913" s="9" t="s">
        <v>40</v>
      </c>
      <c r="AD913" s="9">
        <v>73292</v>
      </c>
      <c r="AE913" s="9">
        <v>800642657</v>
      </c>
      <c r="AF913" s="9">
        <v>800844610</v>
      </c>
      <c r="AG913" s="9" t="s">
        <v>41</v>
      </c>
      <c r="AH913" s="9">
        <v>100</v>
      </c>
      <c r="AI913" s="14" t="s">
        <v>56</v>
      </c>
    </row>
    <row r="914" spans="1:35" x14ac:dyDescent="0.25">
      <c r="A914" s="8">
        <v>930</v>
      </c>
      <c r="B914" s="9" t="s">
        <v>52</v>
      </c>
      <c r="C914" s="9">
        <v>0</v>
      </c>
      <c r="D914" s="9" t="s">
        <v>60</v>
      </c>
      <c r="E914" s="9" t="s">
        <v>60</v>
      </c>
      <c r="F914" s="10" t="s">
        <v>2030</v>
      </c>
      <c r="G914" s="9" t="s">
        <v>999</v>
      </c>
      <c r="H914" s="9">
        <v>1138524652</v>
      </c>
      <c r="I914" s="9">
        <v>899999230</v>
      </c>
      <c r="J914" s="9" t="s">
        <v>87</v>
      </c>
      <c r="K914" s="9">
        <v>86566260</v>
      </c>
      <c r="L914" s="9">
        <v>1138524652</v>
      </c>
      <c r="M914" s="9" t="s">
        <v>999</v>
      </c>
      <c r="N914" s="9">
        <v>55821</v>
      </c>
      <c r="O914" s="9" t="s">
        <v>930</v>
      </c>
      <c r="P914" s="9" t="s">
        <v>61</v>
      </c>
      <c r="Q914" s="9" t="s">
        <v>58</v>
      </c>
      <c r="R914" s="12">
        <v>45771</v>
      </c>
      <c r="S914" s="12">
        <v>45767</v>
      </c>
      <c r="T914" s="12">
        <v>45834</v>
      </c>
      <c r="U914" s="9"/>
      <c r="V914" s="9"/>
      <c r="W914" s="13">
        <v>-166900</v>
      </c>
      <c r="X914" s="9" t="s">
        <v>1000</v>
      </c>
      <c r="Y914" s="9" t="s">
        <v>59</v>
      </c>
      <c r="Z914" s="9"/>
      <c r="AA914" s="9"/>
      <c r="AB914" s="9"/>
      <c r="AC914" s="9" t="s">
        <v>40</v>
      </c>
      <c r="AD914" s="9">
        <v>-73443</v>
      </c>
      <c r="AE914" s="9">
        <v>0</v>
      </c>
      <c r="AF914" s="9">
        <v>0</v>
      </c>
      <c r="AG914" s="9" t="s">
        <v>41</v>
      </c>
      <c r="AH914" s="9">
        <v>100</v>
      </c>
      <c r="AI914" s="14" t="s">
        <v>56</v>
      </c>
    </row>
    <row r="915" spans="1:35" x14ac:dyDescent="0.25">
      <c r="A915" s="8">
        <v>930</v>
      </c>
      <c r="B915" s="9" t="s">
        <v>52</v>
      </c>
      <c r="C915" s="9">
        <v>0</v>
      </c>
      <c r="D915" s="9" t="s">
        <v>60</v>
      </c>
      <c r="E915" s="9" t="s">
        <v>60</v>
      </c>
      <c r="F915" s="10" t="s">
        <v>2030</v>
      </c>
      <c r="G915" s="9" t="s">
        <v>1001</v>
      </c>
      <c r="H915" s="9">
        <v>1074526915</v>
      </c>
      <c r="I915" s="9">
        <v>899999230</v>
      </c>
      <c r="J915" s="9" t="s">
        <v>87</v>
      </c>
      <c r="K915" s="9">
        <v>86566919</v>
      </c>
      <c r="L915" s="9">
        <v>1074526915</v>
      </c>
      <c r="M915" s="9" t="s">
        <v>1001</v>
      </c>
      <c r="N915" s="9">
        <v>55823</v>
      </c>
      <c r="O915" s="9" t="s">
        <v>930</v>
      </c>
      <c r="P915" s="9" t="s">
        <v>61</v>
      </c>
      <c r="Q915" s="9" t="s">
        <v>37</v>
      </c>
      <c r="R915" s="12">
        <v>45771</v>
      </c>
      <c r="S915" s="12">
        <v>45769</v>
      </c>
      <c r="T915" s="12">
        <v>45834</v>
      </c>
      <c r="U915" s="9"/>
      <c r="V915" s="9"/>
      <c r="W915" s="13">
        <v>-343000</v>
      </c>
      <c r="X915" s="9" t="s">
        <v>1002</v>
      </c>
      <c r="Y915" s="9" t="s">
        <v>38</v>
      </c>
      <c r="Z915" s="9"/>
      <c r="AA915" s="9"/>
      <c r="AB915" s="9"/>
      <c r="AC915" s="9" t="s">
        <v>40</v>
      </c>
      <c r="AD915" s="9">
        <v>-73447</v>
      </c>
      <c r="AE915" s="9">
        <v>0</v>
      </c>
      <c r="AF915" s="9">
        <v>0</v>
      </c>
      <c r="AG915" s="9" t="s">
        <v>41</v>
      </c>
      <c r="AH915" s="9">
        <v>100</v>
      </c>
      <c r="AI915" s="14" t="s">
        <v>56</v>
      </c>
    </row>
    <row r="916" spans="1:35" x14ac:dyDescent="0.25">
      <c r="A916" s="8">
        <v>930</v>
      </c>
      <c r="B916" s="9" t="s">
        <v>52</v>
      </c>
      <c r="C916" s="9">
        <v>0</v>
      </c>
      <c r="D916" s="9" t="s">
        <v>60</v>
      </c>
      <c r="E916" s="9" t="s">
        <v>60</v>
      </c>
      <c r="F916" s="10" t="s">
        <v>2030</v>
      </c>
      <c r="G916" s="9" t="s">
        <v>1005</v>
      </c>
      <c r="H916" s="9">
        <v>1002743025</v>
      </c>
      <c r="I916" s="9">
        <v>899999230</v>
      </c>
      <c r="J916" s="9" t="s">
        <v>87</v>
      </c>
      <c r="K916" s="9">
        <v>86571436</v>
      </c>
      <c r="L916" s="9">
        <v>1002743025</v>
      </c>
      <c r="M916" s="9" t="s">
        <v>1005</v>
      </c>
      <c r="N916" s="9">
        <v>55826</v>
      </c>
      <c r="O916" s="9" t="s">
        <v>930</v>
      </c>
      <c r="P916" s="9" t="s">
        <v>61</v>
      </c>
      <c r="Q916" s="9" t="s">
        <v>58</v>
      </c>
      <c r="R916" s="12">
        <v>45772</v>
      </c>
      <c r="S916" s="12">
        <v>45771</v>
      </c>
      <c r="T916" s="12">
        <v>45834</v>
      </c>
      <c r="U916" s="9"/>
      <c r="V916" s="9"/>
      <c r="W916" s="13">
        <v>-91400</v>
      </c>
      <c r="X916" s="9" t="s">
        <v>1006</v>
      </c>
      <c r="Y916" s="9" t="s">
        <v>59</v>
      </c>
      <c r="Z916" s="9"/>
      <c r="AA916" s="9"/>
      <c r="AB916" s="9"/>
      <c r="AC916" s="9" t="s">
        <v>40</v>
      </c>
      <c r="AD916" s="9">
        <v>-73448</v>
      </c>
      <c r="AE916" s="9">
        <v>0</v>
      </c>
      <c r="AF916" s="9">
        <v>0</v>
      </c>
      <c r="AG916" s="9" t="s">
        <v>41</v>
      </c>
      <c r="AH916" s="9">
        <v>100</v>
      </c>
      <c r="AI916" s="14" t="s">
        <v>56</v>
      </c>
    </row>
    <row r="917" spans="1:35" x14ac:dyDescent="0.25">
      <c r="A917" s="8">
        <v>930</v>
      </c>
      <c r="B917" s="9" t="s">
        <v>52</v>
      </c>
      <c r="C917" s="9">
        <v>0</v>
      </c>
      <c r="D917" s="9" t="s">
        <v>60</v>
      </c>
      <c r="E917" s="9" t="s">
        <v>60</v>
      </c>
      <c r="F917" s="10" t="s">
        <v>2030</v>
      </c>
      <c r="G917" s="9" t="s">
        <v>1007</v>
      </c>
      <c r="H917" s="9">
        <v>1058351275</v>
      </c>
      <c r="I917" s="9">
        <v>899999230</v>
      </c>
      <c r="J917" s="9" t="s">
        <v>87</v>
      </c>
      <c r="K917" s="9">
        <v>86571667</v>
      </c>
      <c r="L917" s="9">
        <v>1058351275</v>
      </c>
      <c r="M917" s="9" t="s">
        <v>1007</v>
      </c>
      <c r="N917" s="9">
        <v>55830</v>
      </c>
      <c r="O917" s="9" t="s">
        <v>930</v>
      </c>
      <c r="P917" s="9" t="s">
        <v>61</v>
      </c>
      <c r="Q917" s="9" t="s">
        <v>58</v>
      </c>
      <c r="R917" s="12">
        <v>45772</v>
      </c>
      <c r="S917" s="12">
        <v>45770</v>
      </c>
      <c r="T917" s="12">
        <v>45834</v>
      </c>
      <c r="U917" s="9"/>
      <c r="V917" s="9"/>
      <c r="W917" s="13">
        <v>-75400</v>
      </c>
      <c r="X917" s="9" t="s">
        <v>1008</v>
      </c>
      <c r="Y917" s="9" t="s">
        <v>59</v>
      </c>
      <c r="Z917" s="9"/>
      <c r="AA917" s="9"/>
      <c r="AB917" s="9"/>
      <c r="AC917" s="9" t="s">
        <v>40</v>
      </c>
      <c r="AD917" s="9">
        <v>-73449</v>
      </c>
      <c r="AE917" s="9">
        <v>0</v>
      </c>
      <c r="AF917" s="9">
        <v>0</v>
      </c>
      <c r="AG917" s="9" t="s">
        <v>41</v>
      </c>
      <c r="AH917" s="9">
        <v>100</v>
      </c>
      <c r="AI917" s="14" t="s">
        <v>56</v>
      </c>
    </row>
    <row r="918" spans="1:35" x14ac:dyDescent="0.25">
      <c r="A918" s="8">
        <v>930</v>
      </c>
      <c r="B918" s="9" t="s">
        <v>52</v>
      </c>
      <c r="C918" s="9">
        <v>0</v>
      </c>
      <c r="D918" s="9" t="s">
        <v>60</v>
      </c>
      <c r="E918" s="9" t="s">
        <v>60</v>
      </c>
      <c r="F918" s="10" t="s">
        <v>2030</v>
      </c>
      <c r="G918" s="9" t="s">
        <v>1009</v>
      </c>
      <c r="H918" s="9">
        <v>1028861540</v>
      </c>
      <c r="I918" s="9">
        <v>899999230</v>
      </c>
      <c r="J918" s="9" t="s">
        <v>87</v>
      </c>
      <c r="K918" s="9">
        <v>86575292</v>
      </c>
      <c r="L918" s="9">
        <v>1028861540</v>
      </c>
      <c r="M918" s="9" t="s">
        <v>1009</v>
      </c>
      <c r="N918" s="9">
        <v>55831</v>
      </c>
      <c r="O918" s="9" t="s">
        <v>930</v>
      </c>
      <c r="P918" s="9" t="s">
        <v>61</v>
      </c>
      <c r="Q918" s="9" t="s">
        <v>58</v>
      </c>
      <c r="R918" s="12">
        <v>45775</v>
      </c>
      <c r="S918" s="12">
        <v>45772</v>
      </c>
      <c r="T918" s="12">
        <v>45813</v>
      </c>
      <c r="U918" s="12">
        <v>45821</v>
      </c>
      <c r="V918" s="12">
        <v>45819</v>
      </c>
      <c r="W918" s="13">
        <v>342634</v>
      </c>
      <c r="X918" s="9" t="s">
        <v>1010</v>
      </c>
      <c r="Y918" s="9" t="s">
        <v>59</v>
      </c>
      <c r="Z918" s="9" t="s">
        <v>234</v>
      </c>
      <c r="AA918" s="9">
        <v>1198859</v>
      </c>
      <c r="AB918" s="9" t="s">
        <v>39</v>
      </c>
      <c r="AC918" s="9" t="s">
        <v>40</v>
      </c>
      <c r="AD918" s="9">
        <v>73297</v>
      </c>
      <c r="AE918" s="9">
        <v>800642657</v>
      </c>
      <c r="AF918" s="9">
        <v>800844610</v>
      </c>
      <c r="AG918" s="9" t="s">
        <v>41</v>
      </c>
      <c r="AH918" s="9">
        <v>100</v>
      </c>
      <c r="AI918" s="14" t="s">
        <v>56</v>
      </c>
    </row>
    <row r="919" spans="1:35" x14ac:dyDescent="0.25">
      <c r="A919" s="8">
        <v>930</v>
      </c>
      <c r="B919" s="9" t="s">
        <v>52</v>
      </c>
      <c r="C919" s="9">
        <v>0</v>
      </c>
      <c r="D919" s="9" t="s">
        <v>60</v>
      </c>
      <c r="E919" s="9" t="s">
        <v>60</v>
      </c>
      <c r="F919" s="10" t="s">
        <v>2030</v>
      </c>
      <c r="G919" s="9" t="s">
        <v>1005</v>
      </c>
      <c r="H919" s="9">
        <v>1002743025</v>
      </c>
      <c r="I919" s="9">
        <v>899999230</v>
      </c>
      <c r="J919" s="9" t="s">
        <v>87</v>
      </c>
      <c r="K919" s="9">
        <v>86571436</v>
      </c>
      <c r="L919" s="9">
        <v>1002743025</v>
      </c>
      <c r="M919" s="9" t="s">
        <v>1005</v>
      </c>
      <c r="N919" s="9">
        <v>55826</v>
      </c>
      <c r="O919" s="9" t="s">
        <v>930</v>
      </c>
      <c r="P919" s="9" t="s">
        <v>61</v>
      </c>
      <c r="Q919" s="9" t="s">
        <v>58</v>
      </c>
      <c r="R919" s="12">
        <v>45772</v>
      </c>
      <c r="S919" s="12">
        <v>45771</v>
      </c>
      <c r="T919" s="12">
        <v>45824</v>
      </c>
      <c r="U919" s="9"/>
      <c r="V919" s="9"/>
      <c r="W919" s="13">
        <v>91400</v>
      </c>
      <c r="X919" s="9" t="s">
        <v>1006</v>
      </c>
      <c r="Y919" s="9" t="s">
        <v>59</v>
      </c>
      <c r="Z919" s="9"/>
      <c r="AA919" s="9"/>
      <c r="AB919" s="9"/>
      <c r="AC919" s="9" t="s">
        <v>40</v>
      </c>
      <c r="AD919" s="9">
        <v>73448</v>
      </c>
      <c r="AE919" s="9">
        <v>0</v>
      </c>
      <c r="AF919" s="9">
        <v>0</v>
      </c>
      <c r="AG919" s="9" t="s">
        <v>41</v>
      </c>
      <c r="AH919" s="9">
        <v>100</v>
      </c>
      <c r="AI919" s="14" t="s">
        <v>56</v>
      </c>
    </row>
    <row r="920" spans="1:35" x14ac:dyDescent="0.25">
      <c r="A920" s="8">
        <v>930</v>
      </c>
      <c r="B920" s="9" t="s">
        <v>52</v>
      </c>
      <c r="C920" s="9">
        <v>0</v>
      </c>
      <c r="D920" s="9" t="s">
        <v>60</v>
      </c>
      <c r="E920" s="9" t="s">
        <v>60</v>
      </c>
      <c r="F920" s="10" t="s">
        <v>2030</v>
      </c>
      <c r="G920" s="9" t="s">
        <v>1007</v>
      </c>
      <c r="H920" s="9">
        <v>1058351275</v>
      </c>
      <c r="I920" s="9">
        <v>899999230</v>
      </c>
      <c r="J920" s="9" t="s">
        <v>87</v>
      </c>
      <c r="K920" s="9">
        <v>86571667</v>
      </c>
      <c r="L920" s="9">
        <v>1058351275</v>
      </c>
      <c r="M920" s="9" t="s">
        <v>1007</v>
      </c>
      <c r="N920" s="9">
        <v>55830</v>
      </c>
      <c r="O920" s="9" t="s">
        <v>930</v>
      </c>
      <c r="P920" s="9" t="s">
        <v>61</v>
      </c>
      <c r="Q920" s="9" t="s">
        <v>58</v>
      </c>
      <c r="R920" s="12">
        <v>45772</v>
      </c>
      <c r="S920" s="12">
        <v>45770</v>
      </c>
      <c r="T920" s="12">
        <v>45824</v>
      </c>
      <c r="U920" s="9"/>
      <c r="V920" s="9"/>
      <c r="W920" s="13">
        <v>75400</v>
      </c>
      <c r="X920" s="9" t="s">
        <v>1008</v>
      </c>
      <c r="Y920" s="9" t="s">
        <v>59</v>
      </c>
      <c r="Z920" s="9"/>
      <c r="AA920" s="9"/>
      <c r="AB920" s="9"/>
      <c r="AC920" s="9" t="s">
        <v>40</v>
      </c>
      <c r="AD920" s="9">
        <v>73449</v>
      </c>
      <c r="AE920" s="9">
        <v>0</v>
      </c>
      <c r="AF920" s="9">
        <v>0</v>
      </c>
      <c r="AG920" s="9" t="s">
        <v>41</v>
      </c>
      <c r="AH920" s="9">
        <v>100</v>
      </c>
      <c r="AI920" s="14" t="s">
        <v>56</v>
      </c>
    </row>
    <row r="921" spans="1:35" x14ac:dyDescent="0.25">
      <c r="A921" s="8">
        <v>930</v>
      </c>
      <c r="B921" s="9" t="s">
        <v>52</v>
      </c>
      <c r="C921" s="9">
        <v>0</v>
      </c>
      <c r="D921" s="9" t="s">
        <v>60</v>
      </c>
      <c r="E921" s="9" t="s">
        <v>60</v>
      </c>
      <c r="F921" s="10" t="s">
        <v>2030</v>
      </c>
      <c r="G921" s="9" t="s">
        <v>1011</v>
      </c>
      <c r="H921" s="9">
        <v>1018506117</v>
      </c>
      <c r="I921" s="9">
        <v>899999230</v>
      </c>
      <c r="J921" s="9" t="s">
        <v>87</v>
      </c>
      <c r="K921" s="9">
        <v>86580402</v>
      </c>
      <c r="L921" s="9">
        <v>1018506117</v>
      </c>
      <c r="M921" s="9" t="s">
        <v>1011</v>
      </c>
      <c r="N921" s="9">
        <v>55841</v>
      </c>
      <c r="O921" s="9" t="s">
        <v>930</v>
      </c>
      <c r="P921" s="9" t="s">
        <v>61</v>
      </c>
      <c r="Q921" s="9" t="s">
        <v>58</v>
      </c>
      <c r="R921" s="12">
        <v>45776</v>
      </c>
      <c r="S921" s="12">
        <v>45775</v>
      </c>
      <c r="T921" s="12">
        <v>45824</v>
      </c>
      <c r="U921" s="9"/>
      <c r="V921" s="9"/>
      <c r="W921" s="13">
        <v>75400</v>
      </c>
      <c r="X921" s="9" t="s">
        <v>1012</v>
      </c>
      <c r="Y921" s="9" t="s">
        <v>59</v>
      </c>
      <c r="Z921" s="9"/>
      <c r="AA921" s="9"/>
      <c r="AB921" s="9"/>
      <c r="AC921" s="9" t="s">
        <v>40</v>
      </c>
      <c r="AD921" s="9">
        <v>73446</v>
      </c>
      <c r="AE921" s="9">
        <v>0</v>
      </c>
      <c r="AF921" s="9">
        <v>0</v>
      </c>
      <c r="AG921" s="9" t="s">
        <v>41</v>
      </c>
      <c r="AH921" s="9">
        <v>100</v>
      </c>
      <c r="AI921" s="14" t="s">
        <v>56</v>
      </c>
    </row>
    <row r="922" spans="1:35" x14ac:dyDescent="0.25">
      <c r="A922" s="8">
        <v>930</v>
      </c>
      <c r="B922" s="9" t="s">
        <v>52</v>
      </c>
      <c r="C922" s="9">
        <v>0</v>
      </c>
      <c r="D922" s="9" t="s">
        <v>60</v>
      </c>
      <c r="E922" s="9" t="s">
        <v>60</v>
      </c>
      <c r="F922" s="10" t="s">
        <v>2030</v>
      </c>
      <c r="G922" s="9" t="s">
        <v>491</v>
      </c>
      <c r="H922" s="9">
        <v>1000182914</v>
      </c>
      <c r="I922" s="9">
        <v>899999230</v>
      </c>
      <c r="J922" s="9" t="s">
        <v>87</v>
      </c>
      <c r="K922" s="9">
        <v>81350162</v>
      </c>
      <c r="L922" s="9">
        <v>1000182914</v>
      </c>
      <c r="M922" s="9" t="s">
        <v>491</v>
      </c>
      <c r="N922" s="9">
        <v>55739</v>
      </c>
      <c r="O922" s="9" t="s">
        <v>930</v>
      </c>
      <c r="P922" s="9" t="s">
        <v>61</v>
      </c>
      <c r="Q922" s="9" t="s">
        <v>58</v>
      </c>
      <c r="R922" s="12">
        <v>45744</v>
      </c>
      <c r="S922" s="12">
        <v>45742</v>
      </c>
      <c r="T922" s="12">
        <v>45793</v>
      </c>
      <c r="U922" s="12">
        <v>45800</v>
      </c>
      <c r="V922" s="12">
        <v>45798</v>
      </c>
      <c r="W922" s="13">
        <v>222300</v>
      </c>
      <c r="X922" s="9" t="s">
        <v>1013</v>
      </c>
      <c r="Y922" s="9" t="s">
        <v>59</v>
      </c>
      <c r="Z922" s="9" t="s">
        <v>89</v>
      </c>
      <c r="AA922" s="9">
        <v>1194625</v>
      </c>
      <c r="AB922" s="9" t="s">
        <v>44</v>
      </c>
      <c r="AC922" s="9" t="s">
        <v>40</v>
      </c>
      <c r="AD922" s="9">
        <v>73255</v>
      </c>
      <c r="AE922" s="9">
        <v>800639686</v>
      </c>
      <c r="AF922" s="9">
        <v>800841197</v>
      </c>
      <c r="AG922" s="9" t="s">
        <v>41</v>
      </c>
      <c r="AH922" s="9">
        <v>100</v>
      </c>
      <c r="AI922" s="14" t="s">
        <v>56</v>
      </c>
    </row>
    <row r="923" spans="1:35" x14ac:dyDescent="0.25">
      <c r="A923" s="8">
        <v>930</v>
      </c>
      <c r="B923" s="9" t="s">
        <v>52</v>
      </c>
      <c r="C923" s="9">
        <v>0</v>
      </c>
      <c r="D923" s="9" t="s">
        <v>60</v>
      </c>
      <c r="E923" s="9" t="s">
        <v>60</v>
      </c>
      <c r="F923" s="10" t="s">
        <v>2030</v>
      </c>
      <c r="G923" s="9" t="s">
        <v>981</v>
      </c>
      <c r="H923" s="9">
        <v>1000991428</v>
      </c>
      <c r="I923" s="9">
        <v>899999230</v>
      </c>
      <c r="J923" s="9" t="s">
        <v>87</v>
      </c>
      <c r="K923" s="9">
        <v>86478773</v>
      </c>
      <c r="L923" s="9">
        <v>1000991428</v>
      </c>
      <c r="M923" s="9" t="s">
        <v>981</v>
      </c>
      <c r="N923" s="9">
        <v>55742</v>
      </c>
      <c r="O923" s="9" t="s">
        <v>930</v>
      </c>
      <c r="P923" s="9" t="s">
        <v>61</v>
      </c>
      <c r="Q923" s="9" t="s">
        <v>37</v>
      </c>
      <c r="R923" s="12">
        <v>45747</v>
      </c>
      <c r="S923" s="12">
        <v>45744</v>
      </c>
      <c r="T923" s="12">
        <v>45783</v>
      </c>
      <c r="U923" s="9"/>
      <c r="V923" s="9"/>
      <c r="W923" s="13">
        <v>-294560</v>
      </c>
      <c r="X923" s="9" t="s">
        <v>1014</v>
      </c>
      <c r="Y923" s="9" t="s">
        <v>38</v>
      </c>
      <c r="Z923" s="9"/>
      <c r="AA923" s="9"/>
      <c r="AB923" s="9"/>
      <c r="AC923" s="9" t="s">
        <v>40</v>
      </c>
      <c r="AD923" s="9">
        <v>-73101</v>
      </c>
      <c r="AE923" s="9">
        <v>0</v>
      </c>
      <c r="AF923" s="9">
        <v>0</v>
      </c>
      <c r="AG923" s="9" t="s">
        <v>41</v>
      </c>
      <c r="AH923" s="9">
        <v>100</v>
      </c>
      <c r="AI923" s="14" t="s">
        <v>56</v>
      </c>
    </row>
    <row r="924" spans="1:35" x14ac:dyDescent="0.25">
      <c r="A924" s="8">
        <v>930</v>
      </c>
      <c r="B924" s="9" t="s">
        <v>52</v>
      </c>
      <c r="C924" s="9">
        <v>0</v>
      </c>
      <c r="D924" s="9" t="s">
        <v>60</v>
      </c>
      <c r="E924" s="9" t="s">
        <v>60</v>
      </c>
      <c r="F924" s="10" t="s">
        <v>2030</v>
      </c>
      <c r="G924" s="9" t="s">
        <v>983</v>
      </c>
      <c r="H924" s="9">
        <v>1003614111</v>
      </c>
      <c r="I924" s="9">
        <v>899999230</v>
      </c>
      <c r="J924" s="9" t="s">
        <v>87</v>
      </c>
      <c r="K924" s="9">
        <v>44726960</v>
      </c>
      <c r="L924" s="9">
        <v>1003614111</v>
      </c>
      <c r="M924" s="9" t="s">
        <v>983</v>
      </c>
      <c r="N924" s="9">
        <v>55772</v>
      </c>
      <c r="O924" s="9" t="s">
        <v>930</v>
      </c>
      <c r="P924" s="9" t="s">
        <v>61</v>
      </c>
      <c r="Q924" s="9" t="s">
        <v>37</v>
      </c>
      <c r="R924" s="12">
        <v>45751</v>
      </c>
      <c r="S924" s="12">
        <v>45750</v>
      </c>
      <c r="T924" s="12">
        <v>45783</v>
      </c>
      <c r="U924" s="9"/>
      <c r="V924" s="9"/>
      <c r="W924" s="13">
        <v>-157375</v>
      </c>
      <c r="X924" s="9" t="s">
        <v>1015</v>
      </c>
      <c r="Y924" s="9" t="s">
        <v>38</v>
      </c>
      <c r="Z924" s="9"/>
      <c r="AA924" s="9"/>
      <c r="AB924" s="9"/>
      <c r="AC924" s="9" t="s">
        <v>40</v>
      </c>
      <c r="AD924" s="9">
        <v>-73116</v>
      </c>
      <c r="AE924" s="9">
        <v>0</v>
      </c>
      <c r="AF924" s="9">
        <v>0</v>
      </c>
      <c r="AG924" s="9" t="s">
        <v>41</v>
      </c>
      <c r="AH924" s="9">
        <v>100</v>
      </c>
      <c r="AI924" s="14" t="s">
        <v>56</v>
      </c>
    </row>
    <row r="925" spans="1:35" x14ac:dyDescent="0.25">
      <c r="A925" s="8">
        <v>930</v>
      </c>
      <c r="B925" s="9" t="s">
        <v>52</v>
      </c>
      <c r="C925" s="9">
        <v>0</v>
      </c>
      <c r="D925" s="9" t="s">
        <v>60</v>
      </c>
      <c r="E925" s="9" t="s">
        <v>60</v>
      </c>
      <c r="F925" s="10" t="s">
        <v>2030</v>
      </c>
      <c r="G925" s="9" t="s">
        <v>1016</v>
      </c>
      <c r="H925" s="9">
        <v>1070947752</v>
      </c>
      <c r="I925" s="9">
        <v>899999230</v>
      </c>
      <c r="J925" s="9" t="s">
        <v>87</v>
      </c>
      <c r="K925" s="9">
        <v>86479028</v>
      </c>
      <c r="L925" s="9">
        <v>1070947752</v>
      </c>
      <c r="M925" s="9" t="s">
        <v>1016</v>
      </c>
      <c r="N925" s="9">
        <v>55743</v>
      </c>
      <c r="O925" s="9" t="s">
        <v>930</v>
      </c>
      <c r="P925" s="9" t="s">
        <v>61</v>
      </c>
      <c r="Q925" s="9" t="s">
        <v>58</v>
      </c>
      <c r="R925" s="12">
        <v>45747</v>
      </c>
      <c r="S925" s="12">
        <v>45744</v>
      </c>
      <c r="T925" s="12">
        <v>45782</v>
      </c>
      <c r="U925" s="12">
        <v>45789</v>
      </c>
      <c r="V925" s="12">
        <v>45785</v>
      </c>
      <c r="W925" s="13">
        <v>203614</v>
      </c>
      <c r="X925" s="9" t="s">
        <v>1017</v>
      </c>
      <c r="Y925" s="9" t="s">
        <v>59</v>
      </c>
      <c r="Z925" s="9" t="s">
        <v>1018</v>
      </c>
      <c r="AA925" s="9">
        <v>1191466</v>
      </c>
      <c r="AB925" s="9" t="s">
        <v>44</v>
      </c>
      <c r="AC925" s="9" t="s">
        <v>40</v>
      </c>
      <c r="AD925" s="9">
        <v>73195</v>
      </c>
      <c r="AE925" s="9">
        <v>800637627</v>
      </c>
      <c r="AF925" s="9">
        <v>800839113</v>
      </c>
      <c r="AG925" s="9" t="s">
        <v>41</v>
      </c>
      <c r="AH925" s="9">
        <v>100</v>
      </c>
      <c r="AI925" s="14" t="s">
        <v>56</v>
      </c>
    </row>
    <row r="926" spans="1:35" x14ac:dyDescent="0.25">
      <c r="A926" s="8">
        <v>930</v>
      </c>
      <c r="B926" s="9" t="s">
        <v>52</v>
      </c>
      <c r="C926" s="9">
        <v>0</v>
      </c>
      <c r="D926" s="9" t="s">
        <v>60</v>
      </c>
      <c r="E926" s="9" t="s">
        <v>60</v>
      </c>
      <c r="F926" s="10" t="s">
        <v>2030</v>
      </c>
      <c r="G926" s="9" t="s">
        <v>1019</v>
      </c>
      <c r="H926" s="9">
        <v>1034282743</v>
      </c>
      <c r="I926" s="9">
        <v>899999230</v>
      </c>
      <c r="J926" s="9" t="s">
        <v>87</v>
      </c>
      <c r="K926" s="9">
        <v>86485272</v>
      </c>
      <c r="L926" s="9">
        <v>1034282743</v>
      </c>
      <c r="M926" s="9" t="s">
        <v>1019</v>
      </c>
      <c r="N926" s="9">
        <v>55748</v>
      </c>
      <c r="O926" s="9" t="s">
        <v>930</v>
      </c>
      <c r="P926" s="9" t="s">
        <v>61</v>
      </c>
      <c r="Q926" s="9" t="s">
        <v>58</v>
      </c>
      <c r="R926" s="12">
        <v>45748</v>
      </c>
      <c r="S926" s="12">
        <v>45743</v>
      </c>
      <c r="T926" s="12">
        <v>45799</v>
      </c>
      <c r="U926" s="12">
        <v>45806</v>
      </c>
      <c r="V926" s="12">
        <v>45804</v>
      </c>
      <c r="W926" s="13">
        <v>354800</v>
      </c>
      <c r="X926" s="9" t="s">
        <v>1020</v>
      </c>
      <c r="Y926" s="9" t="s">
        <v>59</v>
      </c>
      <c r="Z926" s="9" t="s">
        <v>89</v>
      </c>
      <c r="AA926" s="9">
        <v>1196102</v>
      </c>
      <c r="AB926" s="9" t="s">
        <v>44</v>
      </c>
      <c r="AC926" s="9" t="s">
        <v>40</v>
      </c>
      <c r="AD926" s="9">
        <v>73276</v>
      </c>
      <c r="AE926" s="9">
        <v>800640660</v>
      </c>
      <c r="AF926" s="9">
        <v>800842240</v>
      </c>
      <c r="AG926" s="9" t="s">
        <v>41</v>
      </c>
      <c r="AH926" s="9">
        <v>100</v>
      </c>
      <c r="AI926" s="14" t="s">
        <v>56</v>
      </c>
    </row>
    <row r="927" spans="1:35" x14ac:dyDescent="0.25">
      <c r="A927" s="8">
        <v>930</v>
      </c>
      <c r="B927" s="9" t="s">
        <v>52</v>
      </c>
      <c r="C927" s="9">
        <v>0</v>
      </c>
      <c r="D927" s="9" t="s">
        <v>60</v>
      </c>
      <c r="E927" s="9" t="s">
        <v>60</v>
      </c>
      <c r="F927" s="10" t="s">
        <v>2030</v>
      </c>
      <c r="G927" s="9" t="s">
        <v>1021</v>
      </c>
      <c r="H927" s="9">
        <v>1001116941</v>
      </c>
      <c r="I927" s="9">
        <v>899999230</v>
      </c>
      <c r="J927" s="9" t="s">
        <v>87</v>
      </c>
      <c r="K927" s="9">
        <v>86486452</v>
      </c>
      <c r="L927" s="9">
        <v>1001116941</v>
      </c>
      <c r="M927" s="9" t="s">
        <v>1021</v>
      </c>
      <c r="N927" s="9">
        <v>55751</v>
      </c>
      <c r="O927" s="9" t="s">
        <v>930</v>
      </c>
      <c r="P927" s="9" t="s">
        <v>61</v>
      </c>
      <c r="Q927" s="9" t="s">
        <v>58</v>
      </c>
      <c r="R927" s="12">
        <v>45748</v>
      </c>
      <c r="S927" s="12">
        <v>45744</v>
      </c>
      <c r="T927" s="12">
        <v>45799</v>
      </c>
      <c r="U927" s="12">
        <v>45806</v>
      </c>
      <c r="V927" s="12">
        <v>45804</v>
      </c>
      <c r="W927" s="13">
        <v>75400</v>
      </c>
      <c r="X927" s="9" t="s">
        <v>1022</v>
      </c>
      <c r="Y927" s="9" t="s">
        <v>59</v>
      </c>
      <c r="Z927" s="9" t="s">
        <v>89</v>
      </c>
      <c r="AA927" s="9">
        <v>1196102</v>
      </c>
      <c r="AB927" s="9" t="s">
        <v>44</v>
      </c>
      <c r="AC927" s="9" t="s">
        <v>40</v>
      </c>
      <c r="AD927" s="9">
        <v>73275</v>
      </c>
      <c r="AE927" s="9">
        <v>800640660</v>
      </c>
      <c r="AF927" s="9">
        <v>800842240</v>
      </c>
      <c r="AG927" s="9" t="s">
        <v>41</v>
      </c>
      <c r="AH927" s="9">
        <v>100</v>
      </c>
      <c r="AI927" s="14" t="s">
        <v>56</v>
      </c>
    </row>
    <row r="928" spans="1:35" x14ac:dyDescent="0.25">
      <c r="A928" s="8">
        <v>930</v>
      </c>
      <c r="B928" s="9" t="s">
        <v>52</v>
      </c>
      <c r="C928" s="9">
        <v>0</v>
      </c>
      <c r="D928" s="9" t="s">
        <v>60</v>
      </c>
      <c r="E928" s="9" t="s">
        <v>60</v>
      </c>
      <c r="F928" s="10" t="s">
        <v>2030</v>
      </c>
      <c r="G928" s="9" t="s">
        <v>1023</v>
      </c>
      <c r="H928" s="9">
        <v>1030693020</v>
      </c>
      <c r="I928" s="9">
        <v>899999230</v>
      </c>
      <c r="J928" s="9" t="s">
        <v>87</v>
      </c>
      <c r="K928" s="9">
        <v>86480840</v>
      </c>
      <c r="L928" s="9">
        <v>1030693020</v>
      </c>
      <c r="M928" s="9" t="s">
        <v>1023</v>
      </c>
      <c r="N928" s="9">
        <v>55744</v>
      </c>
      <c r="O928" s="9" t="s">
        <v>930</v>
      </c>
      <c r="P928" s="9" t="s">
        <v>61</v>
      </c>
      <c r="Q928" s="9" t="s">
        <v>58</v>
      </c>
      <c r="R928" s="12">
        <v>45747</v>
      </c>
      <c r="S928" s="12">
        <v>45743</v>
      </c>
      <c r="T928" s="12">
        <v>45793</v>
      </c>
      <c r="U928" s="12">
        <v>45800</v>
      </c>
      <c r="V928" s="12">
        <v>45798</v>
      </c>
      <c r="W928" s="13">
        <v>186700</v>
      </c>
      <c r="X928" s="9" t="s">
        <v>1024</v>
      </c>
      <c r="Y928" s="9" t="s">
        <v>59</v>
      </c>
      <c r="Z928" s="9" t="s">
        <v>89</v>
      </c>
      <c r="AA928" s="9">
        <v>1194625</v>
      </c>
      <c r="AB928" s="9" t="s">
        <v>44</v>
      </c>
      <c r="AC928" s="9" t="s">
        <v>40</v>
      </c>
      <c r="AD928" s="9">
        <v>73256</v>
      </c>
      <c r="AE928" s="9">
        <v>800639686</v>
      </c>
      <c r="AF928" s="9">
        <v>800841197</v>
      </c>
      <c r="AG928" s="9" t="s">
        <v>41</v>
      </c>
      <c r="AH928" s="9">
        <v>100</v>
      </c>
      <c r="AI928" s="14" t="s">
        <v>56</v>
      </c>
    </row>
    <row r="929" spans="1:35" x14ac:dyDescent="0.25">
      <c r="A929" s="8">
        <v>930</v>
      </c>
      <c r="B929" s="9" t="s">
        <v>52</v>
      </c>
      <c r="C929" s="9">
        <v>0</v>
      </c>
      <c r="D929" s="9" t="s">
        <v>60</v>
      </c>
      <c r="E929" s="9" t="s">
        <v>60</v>
      </c>
      <c r="F929" s="10" t="s">
        <v>2030</v>
      </c>
      <c r="G929" s="9" t="s">
        <v>983</v>
      </c>
      <c r="H929" s="9">
        <v>1003614111</v>
      </c>
      <c r="I929" s="9">
        <v>899999230</v>
      </c>
      <c r="J929" s="9" t="s">
        <v>87</v>
      </c>
      <c r="K929" s="9">
        <v>44726960</v>
      </c>
      <c r="L929" s="9">
        <v>1003614111</v>
      </c>
      <c r="M929" s="9" t="s">
        <v>983</v>
      </c>
      <c r="N929" s="9">
        <v>55772</v>
      </c>
      <c r="O929" s="9" t="s">
        <v>930</v>
      </c>
      <c r="P929" s="9" t="s">
        <v>61</v>
      </c>
      <c r="Q929" s="9" t="s">
        <v>37</v>
      </c>
      <c r="R929" s="12">
        <v>45751</v>
      </c>
      <c r="S929" s="12">
        <v>45750</v>
      </c>
      <c r="T929" s="12">
        <v>45793</v>
      </c>
      <c r="U929" s="9"/>
      <c r="V929" s="9"/>
      <c r="W929" s="13">
        <v>-1497900</v>
      </c>
      <c r="X929" s="9" t="s">
        <v>1025</v>
      </c>
      <c r="Y929" s="9" t="s">
        <v>38</v>
      </c>
      <c r="Z929" s="9"/>
      <c r="AA929" s="9"/>
      <c r="AB929" s="9"/>
      <c r="AC929" s="9" t="s">
        <v>40</v>
      </c>
      <c r="AD929" s="9">
        <v>-73179</v>
      </c>
      <c r="AE929" s="9">
        <v>0</v>
      </c>
      <c r="AF929" s="9">
        <v>0</v>
      </c>
      <c r="AG929" s="9" t="s">
        <v>41</v>
      </c>
      <c r="AH929" s="9">
        <v>100</v>
      </c>
      <c r="AI929" s="14" t="s">
        <v>56</v>
      </c>
    </row>
    <row r="930" spans="1:35" x14ac:dyDescent="0.25">
      <c r="A930" s="8">
        <v>930</v>
      </c>
      <c r="B930" s="9" t="s">
        <v>52</v>
      </c>
      <c r="C930" s="9">
        <v>0</v>
      </c>
      <c r="D930" s="9" t="s">
        <v>60</v>
      </c>
      <c r="E930" s="9" t="s">
        <v>60</v>
      </c>
      <c r="F930" s="10" t="s">
        <v>2030</v>
      </c>
      <c r="G930" s="9" t="s">
        <v>1026</v>
      </c>
      <c r="H930" s="9">
        <v>1010009141</v>
      </c>
      <c r="I930" s="9">
        <v>899999230</v>
      </c>
      <c r="J930" s="9" t="s">
        <v>87</v>
      </c>
      <c r="K930" s="9">
        <v>86537916</v>
      </c>
      <c r="L930" s="9">
        <v>1010009141</v>
      </c>
      <c r="M930" s="9" t="s">
        <v>1026</v>
      </c>
      <c r="N930" s="9">
        <v>55800</v>
      </c>
      <c r="O930" s="9" t="s">
        <v>930</v>
      </c>
      <c r="P930" s="9" t="s">
        <v>61</v>
      </c>
      <c r="Q930" s="9" t="s">
        <v>58</v>
      </c>
      <c r="R930" s="12">
        <v>45761</v>
      </c>
      <c r="S930" s="12">
        <v>45758</v>
      </c>
      <c r="T930" s="12">
        <v>45793</v>
      </c>
      <c r="U930" s="12">
        <v>45813</v>
      </c>
      <c r="V930" s="12">
        <v>45811</v>
      </c>
      <c r="W930" s="13">
        <v>448110</v>
      </c>
      <c r="X930" s="9" t="s">
        <v>1027</v>
      </c>
      <c r="Y930" s="9" t="s">
        <v>59</v>
      </c>
      <c r="Z930" s="9" t="s">
        <v>234</v>
      </c>
      <c r="AA930" s="9">
        <v>1197671</v>
      </c>
      <c r="AB930" s="9" t="s">
        <v>39</v>
      </c>
      <c r="AC930" s="9" t="s">
        <v>40</v>
      </c>
      <c r="AD930" s="9">
        <v>73258</v>
      </c>
      <c r="AE930" s="9">
        <v>800641096</v>
      </c>
      <c r="AF930" s="9">
        <v>0</v>
      </c>
      <c r="AG930" s="9" t="s">
        <v>41</v>
      </c>
      <c r="AH930" s="9">
        <v>100</v>
      </c>
      <c r="AI930" s="14" t="s">
        <v>56</v>
      </c>
    </row>
    <row r="931" spans="1:35" x14ac:dyDescent="0.25">
      <c r="A931" s="8">
        <v>930</v>
      </c>
      <c r="B931" s="9" t="s">
        <v>52</v>
      </c>
      <c r="C931" s="9">
        <v>0</v>
      </c>
      <c r="D931" s="9" t="s">
        <v>60</v>
      </c>
      <c r="E931" s="9" t="s">
        <v>60</v>
      </c>
      <c r="F931" s="10" t="s">
        <v>2030</v>
      </c>
      <c r="G931" s="9" t="s">
        <v>1028</v>
      </c>
      <c r="H931" s="9">
        <v>1025521786</v>
      </c>
      <c r="I931" s="9">
        <v>899999230</v>
      </c>
      <c r="J931" s="9" t="s">
        <v>87</v>
      </c>
      <c r="K931" s="9">
        <v>86538263</v>
      </c>
      <c r="L931" s="9">
        <v>1025521786</v>
      </c>
      <c r="M931" s="9" t="s">
        <v>1028</v>
      </c>
      <c r="N931" s="9">
        <v>55801</v>
      </c>
      <c r="O931" s="9" t="s">
        <v>930</v>
      </c>
      <c r="P931" s="9" t="s">
        <v>61</v>
      </c>
      <c r="Q931" s="9" t="s">
        <v>58</v>
      </c>
      <c r="R931" s="12">
        <v>45761</v>
      </c>
      <c r="S931" s="12">
        <v>45758</v>
      </c>
      <c r="T931" s="12">
        <v>45793</v>
      </c>
      <c r="U931" s="12">
        <v>45813</v>
      </c>
      <c r="V931" s="12">
        <v>45811</v>
      </c>
      <c r="W931" s="13">
        <v>182225</v>
      </c>
      <c r="X931" s="9" t="s">
        <v>1029</v>
      </c>
      <c r="Y931" s="9" t="s">
        <v>59</v>
      </c>
      <c r="Z931" s="9" t="s">
        <v>234</v>
      </c>
      <c r="AA931" s="9">
        <v>1197671</v>
      </c>
      <c r="AB931" s="9" t="s">
        <v>39</v>
      </c>
      <c r="AC931" s="9" t="s">
        <v>40</v>
      </c>
      <c r="AD931" s="9">
        <v>73259</v>
      </c>
      <c r="AE931" s="9">
        <v>800641096</v>
      </c>
      <c r="AF931" s="9">
        <v>0</v>
      </c>
      <c r="AG931" s="9" t="s">
        <v>41</v>
      </c>
      <c r="AH931" s="9">
        <v>100</v>
      </c>
      <c r="AI931" s="14" t="s">
        <v>56</v>
      </c>
    </row>
    <row r="932" spans="1:35" x14ac:dyDescent="0.25">
      <c r="A932" s="8">
        <v>930</v>
      </c>
      <c r="B932" s="9" t="s">
        <v>52</v>
      </c>
      <c r="C932" s="9">
        <v>0</v>
      </c>
      <c r="D932" s="9" t="s">
        <v>60</v>
      </c>
      <c r="E932" s="9" t="s">
        <v>60</v>
      </c>
      <c r="F932" s="10" t="s">
        <v>2030</v>
      </c>
      <c r="G932" s="9" t="s">
        <v>983</v>
      </c>
      <c r="H932" s="9">
        <v>1003614111</v>
      </c>
      <c r="I932" s="9">
        <v>899999230</v>
      </c>
      <c r="J932" s="9" t="s">
        <v>87</v>
      </c>
      <c r="K932" s="9">
        <v>44726960</v>
      </c>
      <c r="L932" s="9">
        <v>1003614111</v>
      </c>
      <c r="M932" s="9" t="s">
        <v>983</v>
      </c>
      <c r="N932" s="9">
        <v>55772</v>
      </c>
      <c r="O932" s="9" t="s">
        <v>930</v>
      </c>
      <c r="P932" s="9" t="s">
        <v>61</v>
      </c>
      <c r="Q932" s="9" t="s">
        <v>37</v>
      </c>
      <c r="R932" s="12">
        <v>45751</v>
      </c>
      <c r="S932" s="12">
        <v>45750</v>
      </c>
      <c r="T932" s="12">
        <v>45797</v>
      </c>
      <c r="U932" s="9"/>
      <c r="V932" s="9"/>
      <c r="W932" s="13">
        <v>-75400</v>
      </c>
      <c r="X932" s="9" t="s">
        <v>1030</v>
      </c>
      <c r="Y932" s="9" t="s">
        <v>38</v>
      </c>
      <c r="Z932" s="9"/>
      <c r="AA932" s="9"/>
      <c r="AB932" s="9"/>
      <c r="AC932" s="9" t="s">
        <v>40</v>
      </c>
      <c r="AD932" s="9">
        <v>-73186</v>
      </c>
      <c r="AE932" s="9">
        <v>0</v>
      </c>
      <c r="AF932" s="9">
        <v>0</v>
      </c>
      <c r="AG932" s="9" t="s">
        <v>41</v>
      </c>
      <c r="AH932" s="9">
        <v>100</v>
      </c>
      <c r="AI932" s="14" t="s">
        <v>56</v>
      </c>
    </row>
    <row r="933" spans="1:35" x14ac:dyDescent="0.25">
      <c r="A933" s="8">
        <v>930</v>
      </c>
      <c r="B933" s="9" t="s">
        <v>52</v>
      </c>
      <c r="C933" s="9">
        <v>0</v>
      </c>
      <c r="D933" s="9" t="s">
        <v>60</v>
      </c>
      <c r="E933" s="9" t="s">
        <v>60</v>
      </c>
      <c r="F933" s="10" t="s">
        <v>2030</v>
      </c>
      <c r="G933" s="9" t="s">
        <v>1031</v>
      </c>
      <c r="H933" s="9">
        <v>1013100739</v>
      </c>
      <c r="I933" s="9">
        <v>899999230</v>
      </c>
      <c r="J933" s="9" t="s">
        <v>87</v>
      </c>
      <c r="K933" s="9">
        <v>86549461</v>
      </c>
      <c r="L933" s="9">
        <v>1013100739</v>
      </c>
      <c r="M933" s="9" t="s">
        <v>1031</v>
      </c>
      <c r="N933" s="9">
        <v>55807</v>
      </c>
      <c r="O933" s="9" t="s">
        <v>930</v>
      </c>
      <c r="P933" s="9" t="s">
        <v>61</v>
      </c>
      <c r="Q933" s="9" t="s">
        <v>58</v>
      </c>
      <c r="R933" s="12">
        <v>45756</v>
      </c>
      <c r="S933" s="12">
        <v>45727</v>
      </c>
      <c r="T933" s="12">
        <v>45797</v>
      </c>
      <c r="U933" s="12">
        <v>45805</v>
      </c>
      <c r="V933" s="12">
        <v>45803</v>
      </c>
      <c r="W933" s="13">
        <v>300000</v>
      </c>
      <c r="X933" s="9" t="s">
        <v>1032</v>
      </c>
      <c r="Y933" s="9" t="s">
        <v>59</v>
      </c>
      <c r="Z933" s="9" t="s">
        <v>89</v>
      </c>
      <c r="AA933" s="9">
        <v>1196069</v>
      </c>
      <c r="AB933" s="9" t="s">
        <v>39</v>
      </c>
      <c r="AC933" s="9" t="s">
        <v>40</v>
      </c>
      <c r="AD933" s="9">
        <v>73267</v>
      </c>
      <c r="AE933" s="9">
        <v>800640195</v>
      </c>
      <c r="AF933" s="9">
        <v>800842176</v>
      </c>
      <c r="AG933" s="9" t="s">
        <v>41</v>
      </c>
      <c r="AH933" s="9">
        <v>100</v>
      </c>
      <c r="AI933" s="14" t="s">
        <v>56</v>
      </c>
    </row>
    <row r="934" spans="1:35" x14ac:dyDescent="0.25">
      <c r="A934" s="8">
        <v>930</v>
      </c>
      <c r="B934" s="9" t="s">
        <v>52</v>
      </c>
      <c r="C934" s="9">
        <v>0</v>
      </c>
      <c r="D934" s="9" t="s">
        <v>60</v>
      </c>
      <c r="E934" s="9" t="s">
        <v>60</v>
      </c>
      <c r="F934" s="10" t="s">
        <v>2030</v>
      </c>
      <c r="G934" s="9" t="s">
        <v>1021</v>
      </c>
      <c r="H934" s="9">
        <v>1001116941</v>
      </c>
      <c r="I934" s="9">
        <v>899999230</v>
      </c>
      <c r="J934" s="9" t="s">
        <v>87</v>
      </c>
      <c r="K934" s="9">
        <v>86377659</v>
      </c>
      <c r="L934" s="9">
        <v>1001116941</v>
      </c>
      <c r="M934" s="9" t="s">
        <v>1021</v>
      </c>
      <c r="N934" s="9">
        <v>55683</v>
      </c>
      <c r="O934" s="9" t="s">
        <v>930</v>
      </c>
      <c r="P934" s="9" t="s">
        <v>61</v>
      </c>
      <c r="Q934" s="9" t="s">
        <v>58</v>
      </c>
      <c r="R934" s="12">
        <v>45727</v>
      </c>
      <c r="S934" s="12">
        <v>45726</v>
      </c>
      <c r="T934" s="12">
        <v>45751</v>
      </c>
      <c r="U934" s="12">
        <v>45757</v>
      </c>
      <c r="V934" s="12">
        <v>45755</v>
      </c>
      <c r="W934" s="13">
        <v>170700</v>
      </c>
      <c r="X934" s="9" t="s">
        <v>1033</v>
      </c>
      <c r="Y934" s="9" t="s">
        <v>59</v>
      </c>
      <c r="Z934" s="9" t="s">
        <v>89</v>
      </c>
      <c r="AA934" s="9">
        <v>1184898</v>
      </c>
      <c r="AB934" s="9" t="s">
        <v>44</v>
      </c>
      <c r="AC934" s="9" t="s">
        <v>40</v>
      </c>
      <c r="AD934" s="9">
        <v>73104</v>
      </c>
      <c r="AE934" s="9">
        <v>800633694</v>
      </c>
      <c r="AF934" s="9">
        <v>800834328</v>
      </c>
      <c r="AG934" s="9" t="s">
        <v>41</v>
      </c>
      <c r="AH934" s="9">
        <v>100</v>
      </c>
      <c r="AI934" s="14" t="s">
        <v>56</v>
      </c>
    </row>
    <row r="935" spans="1:35" x14ac:dyDescent="0.25">
      <c r="A935" s="8">
        <v>930</v>
      </c>
      <c r="B935" s="9" t="s">
        <v>52</v>
      </c>
      <c r="C935" s="9">
        <v>0</v>
      </c>
      <c r="D935" s="9" t="s">
        <v>60</v>
      </c>
      <c r="E935" s="9" t="s">
        <v>60</v>
      </c>
      <c r="F935" s="10" t="s">
        <v>2030</v>
      </c>
      <c r="G935" s="9" t="s">
        <v>1034</v>
      </c>
      <c r="H935" s="9">
        <v>1000858229</v>
      </c>
      <c r="I935" s="9">
        <v>899999230</v>
      </c>
      <c r="J935" s="9" t="s">
        <v>87</v>
      </c>
      <c r="K935" s="9">
        <v>86384452</v>
      </c>
      <c r="L935" s="9">
        <v>1000858229</v>
      </c>
      <c r="M935" s="9" t="s">
        <v>1034</v>
      </c>
      <c r="N935" s="9">
        <v>55688</v>
      </c>
      <c r="O935" s="9" t="s">
        <v>930</v>
      </c>
      <c r="P935" s="9" t="s">
        <v>61</v>
      </c>
      <c r="Q935" s="9" t="s">
        <v>58</v>
      </c>
      <c r="R935" s="12">
        <v>45728</v>
      </c>
      <c r="S935" s="12">
        <v>45727</v>
      </c>
      <c r="T935" s="12">
        <v>45757</v>
      </c>
      <c r="U935" s="12">
        <v>45763</v>
      </c>
      <c r="V935" s="12">
        <v>45761</v>
      </c>
      <c r="W935" s="13">
        <v>148900</v>
      </c>
      <c r="X935" s="9" t="s">
        <v>1035</v>
      </c>
      <c r="Y935" s="9" t="s">
        <v>59</v>
      </c>
      <c r="Z935" s="9" t="s">
        <v>89</v>
      </c>
      <c r="AA935" s="9">
        <v>1186670</v>
      </c>
      <c r="AB935" s="9" t="s">
        <v>44</v>
      </c>
      <c r="AC935" s="9" t="s">
        <v>40</v>
      </c>
      <c r="AD935" s="9">
        <v>73124</v>
      </c>
      <c r="AE935" s="9">
        <v>800634713</v>
      </c>
      <c r="AF935" s="9">
        <v>800835395</v>
      </c>
      <c r="AG935" s="9" t="s">
        <v>41</v>
      </c>
      <c r="AH935" s="9">
        <v>100</v>
      </c>
      <c r="AI935" s="14" t="s">
        <v>56</v>
      </c>
    </row>
    <row r="936" spans="1:35" x14ac:dyDescent="0.25">
      <c r="A936" s="8">
        <v>930</v>
      </c>
      <c r="B936" s="9" t="s">
        <v>52</v>
      </c>
      <c r="C936" s="9">
        <v>0</v>
      </c>
      <c r="D936" s="9" t="s">
        <v>60</v>
      </c>
      <c r="E936" s="9" t="s">
        <v>60</v>
      </c>
      <c r="F936" s="10" t="s">
        <v>2030</v>
      </c>
      <c r="G936" s="9" t="s">
        <v>1036</v>
      </c>
      <c r="H936" s="9">
        <v>1033691073</v>
      </c>
      <c r="I936" s="9">
        <v>899999230</v>
      </c>
      <c r="J936" s="9" t="s">
        <v>87</v>
      </c>
      <c r="K936" s="9">
        <v>86382730</v>
      </c>
      <c r="L936" s="9">
        <v>1033691073</v>
      </c>
      <c r="M936" s="9" t="s">
        <v>1036</v>
      </c>
      <c r="N936" s="9">
        <v>55686</v>
      </c>
      <c r="O936" s="9" t="s">
        <v>930</v>
      </c>
      <c r="P936" s="9" t="s">
        <v>61</v>
      </c>
      <c r="Q936" s="9" t="s">
        <v>58</v>
      </c>
      <c r="R936" s="12">
        <v>45728</v>
      </c>
      <c r="S936" s="12">
        <v>45727</v>
      </c>
      <c r="T936" s="12">
        <v>45758</v>
      </c>
      <c r="U936" s="12">
        <v>45769</v>
      </c>
      <c r="V936" s="12">
        <v>45763</v>
      </c>
      <c r="W936" s="13">
        <v>356900</v>
      </c>
      <c r="X936" s="9" t="s">
        <v>1037</v>
      </c>
      <c r="Y936" s="9" t="s">
        <v>59</v>
      </c>
      <c r="Z936" s="9" t="s">
        <v>89</v>
      </c>
      <c r="AA936" s="9">
        <v>1187748</v>
      </c>
      <c r="AB936" s="9" t="s">
        <v>44</v>
      </c>
      <c r="AC936" s="9" t="s">
        <v>40</v>
      </c>
      <c r="AD936" s="9">
        <v>73126</v>
      </c>
      <c r="AE936" s="9">
        <v>800634947</v>
      </c>
      <c r="AF936" s="9">
        <v>800836018</v>
      </c>
      <c r="AG936" s="9" t="s">
        <v>41</v>
      </c>
      <c r="AH936" s="9">
        <v>100</v>
      </c>
      <c r="AI936" s="14" t="s">
        <v>56</v>
      </c>
    </row>
    <row r="937" spans="1:35" x14ac:dyDescent="0.25">
      <c r="A937" s="8">
        <v>930</v>
      </c>
      <c r="B937" s="9" t="s">
        <v>52</v>
      </c>
      <c r="C937" s="9">
        <v>0</v>
      </c>
      <c r="D937" s="9" t="s">
        <v>60</v>
      </c>
      <c r="E937" s="9" t="s">
        <v>60</v>
      </c>
      <c r="F937" s="10" t="s">
        <v>2030</v>
      </c>
      <c r="G937" s="9" t="s">
        <v>1038</v>
      </c>
      <c r="H937" s="9">
        <v>1000521529</v>
      </c>
      <c r="I937" s="9">
        <v>899999230</v>
      </c>
      <c r="J937" s="9" t="s">
        <v>87</v>
      </c>
      <c r="K937" s="9">
        <v>86386494</v>
      </c>
      <c r="L937" s="9">
        <v>1000521529</v>
      </c>
      <c r="M937" s="9" t="s">
        <v>1038</v>
      </c>
      <c r="N937" s="9">
        <v>55690</v>
      </c>
      <c r="O937" s="9" t="s">
        <v>930</v>
      </c>
      <c r="P937" s="9" t="s">
        <v>61</v>
      </c>
      <c r="Q937" s="9" t="s">
        <v>58</v>
      </c>
      <c r="R937" s="12">
        <v>45729</v>
      </c>
      <c r="S937" s="12">
        <v>45728</v>
      </c>
      <c r="T937" s="12">
        <v>45758</v>
      </c>
      <c r="U937" s="12">
        <v>45769</v>
      </c>
      <c r="V937" s="12">
        <v>45763</v>
      </c>
      <c r="W937" s="13">
        <v>75400</v>
      </c>
      <c r="X937" s="9" t="s">
        <v>1039</v>
      </c>
      <c r="Y937" s="9" t="s">
        <v>59</v>
      </c>
      <c r="Z937" s="9" t="s">
        <v>89</v>
      </c>
      <c r="AA937" s="9">
        <v>1187748</v>
      </c>
      <c r="AB937" s="9" t="s">
        <v>44</v>
      </c>
      <c r="AC937" s="9" t="s">
        <v>40</v>
      </c>
      <c r="AD937" s="9">
        <v>73127</v>
      </c>
      <c r="AE937" s="9">
        <v>800634947</v>
      </c>
      <c r="AF937" s="9">
        <v>800836018</v>
      </c>
      <c r="AG937" s="9" t="s">
        <v>41</v>
      </c>
      <c r="AH937" s="9">
        <v>100</v>
      </c>
      <c r="AI937" s="14" t="s">
        <v>56</v>
      </c>
    </row>
    <row r="938" spans="1:35" x14ac:dyDescent="0.25">
      <c r="A938" s="8">
        <v>930</v>
      </c>
      <c r="B938" s="9" t="s">
        <v>52</v>
      </c>
      <c r="C938" s="9">
        <v>0</v>
      </c>
      <c r="D938" s="9" t="s">
        <v>60</v>
      </c>
      <c r="E938" s="9" t="s">
        <v>60</v>
      </c>
      <c r="F938" s="10" t="s">
        <v>2030</v>
      </c>
      <c r="G938" s="9" t="s">
        <v>1021</v>
      </c>
      <c r="H938" s="9">
        <v>1001116941</v>
      </c>
      <c r="I938" s="9">
        <v>899999230</v>
      </c>
      <c r="J938" s="9" t="s">
        <v>87</v>
      </c>
      <c r="K938" s="9">
        <v>86377659</v>
      </c>
      <c r="L938" s="9">
        <v>1001116941</v>
      </c>
      <c r="M938" s="9" t="s">
        <v>1021</v>
      </c>
      <c r="N938" s="9">
        <v>55683</v>
      </c>
      <c r="O938" s="9" t="s">
        <v>930</v>
      </c>
      <c r="P938" s="9" t="s">
        <v>61</v>
      </c>
      <c r="Q938" s="9" t="s">
        <v>58</v>
      </c>
      <c r="R938" s="12">
        <v>45727</v>
      </c>
      <c r="S938" s="12">
        <v>45726</v>
      </c>
      <c r="T938" s="12">
        <v>45762</v>
      </c>
      <c r="U938" s="12">
        <v>45771</v>
      </c>
      <c r="V938" s="12">
        <v>45769</v>
      </c>
      <c r="W938" s="13">
        <v>75400</v>
      </c>
      <c r="X938" s="9" t="s">
        <v>1040</v>
      </c>
      <c r="Y938" s="9" t="s">
        <v>59</v>
      </c>
      <c r="Z938" s="9" t="s">
        <v>89</v>
      </c>
      <c r="AA938" s="9">
        <v>1188101</v>
      </c>
      <c r="AB938" s="9" t="s">
        <v>44</v>
      </c>
      <c r="AC938" s="9" t="s">
        <v>40</v>
      </c>
      <c r="AD938" s="9">
        <v>73143</v>
      </c>
      <c r="AE938" s="9">
        <v>800635268</v>
      </c>
      <c r="AF938" s="9">
        <v>800836504</v>
      </c>
      <c r="AG938" s="9" t="s">
        <v>41</v>
      </c>
      <c r="AH938" s="9">
        <v>100</v>
      </c>
      <c r="AI938" s="14" t="s">
        <v>56</v>
      </c>
    </row>
    <row r="939" spans="1:35" x14ac:dyDescent="0.25">
      <c r="A939" s="8">
        <v>930</v>
      </c>
      <c r="B939" s="9" t="s">
        <v>52</v>
      </c>
      <c r="C939" s="9">
        <v>0</v>
      </c>
      <c r="D939" s="9" t="s">
        <v>60</v>
      </c>
      <c r="E939" s="9" t="s">
        <v>60</v>
      </c>
      <c r="F939" s="10" t="s">
        <v>2030</v>
      </c>
      <c r="G939" s="9" t="s">
        <v>1034</v>
      </c>
      <c r="H939" s="9">
        <v>1000858229</v>
      </c>
      <c r="I939" s="9">
        <v>899999230</v>
      </c>
      <c r="J939" s="9" t="s">
        <v>87</v>
      </c>
      <c r="K939" s="9">
        <v>86384452</v>
      </c>
      <c r="L939" s="9">
        <v>1000858229</v>
      </c>
      <c r="M939" s="9" t="s">
        <v>1034</v>
      </c>
      <c r="N939" s="9">
        <v>55688</v>
      </c>
      <c r="O939" s="9" t="s">
        <v>930</v>
      </c>
      <c r="P939" s="9" t="s">
        <v>61</v>
      </c>
      <c r="Q939" s="9" t="s">
        <v>58</v>
      </c>
      <c r="R939" s="12">
        <v>45728</v>
      </c>
      <c r="S939" s="12">
        <v>45727</v>
      </c>
      <c r="T939" s="12">
        <v>45769</v>
      </c>
      <c r="U939" s="12">
        <v>45776</v>
      </c>
      <c r="V939" s="12">
        <v>45772</v>
      </c>
      <c r="W939" s="13">
        <v>167500</v>
      </c>
      <c r="X939" s="9" t="s">
        <v>1041</v>
      </c>
      <c r="Y939" s="9" t="s">
        <v>59</v>
      </c>
      <c r="Z939" s="9" t="s">
        <v>89</v>
      </c>
      <c r="AA939" s="9">
        <v>1188674</v>
      </c>
      <c r="AB939" s="9" t="s">
        <v>44</v>
      </c>
      <c r="AC939" s="9" t="s">
        <v>40</v>
      </c>
      <c r="AD939" s="9">
        <v>73178</v>
      </c>
      <c r="AE939" s="9">
        <v>800636038</v>
      </c>
      <c r="AF939" s="9">
        <v>800837068</v>
      </c>
      <c r="AG939" s="9" t="s">
        <v>41</v>
      </c>
      <c r="AH939" s="9">
        <v>100</v>
      </c>
      <c r="AI939" s="14" t="s">
        <v>56</v>
      </c>
    </row>
    <row r="940" spans="1:35" x14ac:dyDescent="0.25">
      <c r="A940" s="8">
        <v>930</v>
      </c>
      <c r="B940" s="9" t="s">
        <v>52</v>
      </c>
      <c r="C940" s="9">
        <v>0</v>
      </c>
      <c r="D940" s="9" t="s">
        <v>60</v>
      </c>
      <c r="E940" s="9" t="s">
        <v>60</v>
      </c>
      <c r="F940" s="10" t="s">
        <v>2030</v>
      </c>
      <c r="G940" s="9" t="s">
        <v>1042</v>
      </c>
      <c r="H940" s="9">
        <v>1001345231</v>
      </c>
      <c r="I940" s="9">
        <v>899999230</v>
      </c>
      <c r="J940" s="9" t="s">
        <v>87</v>
      </c>
      <c r="K940" s="9">
        <v>86387488</v>
      </c>
      <c r="L940" s="9">
        <v>1001345231</v>
      </c>
      <c r="M940" s="9" t="s">
        <v>1042</v>
      </c>
      <c r="N940" s="9">
        <v>55694</v>
      </c>
      <c r="O940" s="9" t="s">
        <v>930</v>
      </c>
      <c r="P940" s="9" t="s">
        <v>61</v>
      </c>
      <c r="Q940" s="9" t="s">
        <v>58</v>
      </c>
      <c r="R940" s="12">
        <v>45729</v>
      </c>
      <c r="S940" s="12">
        <v>45728</v>
      </c>
      <c r="T940" s="12">
        <v>45762</v>
      </c>
      <c r="U940" s="12">
        <v>45770</v>
      </c>
      <c r="V940" s="12">
        <v>45768</v>
      </c>
      <c r="W940" s="13">
        <v>159400</v>
      </c>
      <c r="X940" s="9" t="s">
        <v>1043</v>
      </c>
      <c r="Y940" s="9" t="s">
        <v>59</v>
      </c>
      <c r="Z940" s="9" t="s">
        <v>234</v>
      </c>
      <c r="AA940" s="9">
        <v>1188055</v>
      </c>
      <c r="AB940" s="9" t="s">
        <v>39</v>
      </c>
      <c r="AC940" s="9" t="s">
        <v>40</v>
      </c>
      <c r="AD940" s="9">
        <v>73141</v>
      </c>
      <c r="AE940" s="9">
        <v>800635293</v>
      </c>
      <c r="AF940" s="9">
        <v>800836422</v>
      </c>
      <c r="AG940" s="9" t="s">
        <v>41</v>
      </c>
      <c r="AH940" s="9">
        <v>100</v>
      </c>
      <c r="AI940" s="14" t="s">
        <v>56</v>
      </c>
    </row>
    <row r="941" spans="1:35" x14ac:dyDescent="0.25">
      <c r="A941" s="8">
        <v>930</v>
      </c>
      <c r="B941" s="9" t="s">
        <v>52</v>
      </c>
      <c r="C941" s="9">
        <v>0</v>
      </c>
      <c r="D941" s="9" t="s">
        <v>60</v>
      </c>
      <c r="E941" s="9" t="s">
        <v>60</v>
      </c>
      <c r="F941" s="10" t="s">
        <v>2030</v>
      </c>
      <c r="G941" s="9" t="s">
        <v>1044</v>
      </c>
      <c r="H941" s="9">
        <v>1011100485</v>
      </c>
      <c r="I941" s="9">
        <v>899999230</v>
      </c>
      <c r="J941" s="9" t="s">
        <v>87</v>
      </c>
      <c r="K941" s="9">
        <v>86395059</v>
      </c>
      <c r="L941" s="9">
        <v>1011100485</v>
      </c>
      <c r="M941" s="9" t="s">
        <v>1044</v>
      </c>
      <c r="N941" s="9">
        <v>55703</v>
      </c>
      <c r="O941" s="9" t="s">
        <v>930</v>
      </c>
      <c r="P941" s="9" t="s">
        <v>61</v>
      </c>
      <c r="Q941" s="9" t="s">
        <v>58</v>
      </c>
      <c r="R941" s="12">
        <v>45730</v>
      </c>
      <c r="S941" s="12">
        <v>45729</v>
      </c>
      <c r="T941" s="12">
        <v>45758</v>
      </c>
      <c r="U941" s="12">
        <v>45769</v>
      </c>
      <c r="V941" s="12">
        <v>45763</v>
      </c>
      <c r="W941" s="13">
        <v>166900</v>
      </c>
      <c r="X941" s="9" t="s">
        <v>1045</v>
      </c>
      <c r="Y941" s="9" t="s">
        <v>59</v>
      </c>
      <c r="Z941" s="9" t="s">
        <v>89</v>
      </c>
      <c r="AA941" s="9">
        <v>1187748</v>
      </c>
      <c r="AB941" s="9" t="s">
        <v>44</v>
      </c>
      <c r="AC941" s="9" t="s">
        <v>40</v>
      </c>
      <c r="AD941" s="9">
        <v>73132</v>
      </c>
      <c r="AE941" s="9">
        <v>800634947</v>
      </c>
      <c r="AF941" s="9">
        <v>800836018</v>
      </c>
      <c r="AG941" s="9" t="s">
        <v>41</v>
      </c>
      <c r="AH941" s="9">
        <v>100</v>
      </c>
      <c r="AI941" s="14" t="s">
        <v>56</v>
      </c>
    </row>
    <row r="942" spans="1:35" x14ac:dyDescent="0.25">
      <c r="A942" s="8">
        <v>930</v>
      </c>
      <c r="B942" s="9" t="s">
        <v>52</v>
      </c>
      <c r="C942" s="9">
        <v>0</v>
      </c>
      <c r="D942" s="9" t="s">
        <v>60</v>
      </c>
      <c r="E942" s="9" t="s">
        <v>60</v>
      </c>
      <c r="F942" s="10" t="s">
        <v>2030</v>
      </c>
      <c r="G942" s="9" t="s">
        <v>1046</v>
      </c>
      <c r="H942" s="9">
        <v>1065588540</v>
      </c>
      <c r="I942" s="9">
        <v>899999230</v>
      </c>
      <c r="J942" s="9" t="s">
        <v>87</v>
      </c>
      <c r="K942" s="9">
        <v>86394564</v>
      </c>
      <c r="L942" s="9">
        <v>1065588540</v>
      </c>
      <c r="M942" s="9" t="s">
        <v>1046</v>
      </c>
      <c r="N942" s="9">
        <v>55702</v>
      </c>
      <c r="O942" s="9" t="s">
        <v>930</v>
      </c>
      <c r="P942" s="9" t="s">
        <v>61</v>
      </c>
      <c r="Q942" s="9" t="s">
        <v>58</v>
      </c>
      <c r="R942" s="12">
        <v>45730</v>
      </c>
      <c r="S942" s="12">
        <v>45729</v>
      </c>
      <c r="T942" s="12">
        <v>45761</v>
      </c>
      <c r="U942" s="12">
        <v>45770</v>
      </c>
      <c r="V942" s="12">
        <v>45768</v>
      </c>
      <c r="W942" s="13">
        <v>218094</v>
      </c>
      <c r="X942" s="9" t="s">
        <v>1047</v>
      </c>
      <c r="Y942" s="9" t="s">
        <v>59</v>
      </c>
      <c r="Z942" s="9" t="s">
        <v>234</v>
      </c>
      <c r="AA942" s="9">
        <v>1188055</v>
      </c>
      <c r="AB942" s="9" t="s">
        <v>39</v>
      </c>
      <c r="AC942" s="9" t="s">
        <v>40</v>
      </c>
      <c r="AD942" s="9">
        <v>73138</v>
      </c>
      <c r="AE942" s="9">
        <v>800635180</v>
      </c>
      <c r="AF942" s="9">
        <v>800836421</v>
      </c>
      <c r="AG942" s="9" t="s">
        <v>41</v>
      </c>
      <c r="AH942" s="9">
        <v>100</v>
      </c>
      <c r="AI942" s="14" t="s">
        <v>56</v>
      </c>
    </row>
    <row r="943" spans="1:35" x14ac:dyDescent="0.25">
      <c r="A943" s="8">
        <v>930</v>
      </c>
      <c r="B943" s="9" t="s">
        <v>52</v>
      </c>
      <c r="C943" s="9">
        <v>0</v>
      </c>
      <c r="D943" s="9" t="s">
        <v>60</v>
      </c>
      <c r="E943" s="9" t="s">
        <v>60</v>
      </c>
      <c r="F943" s="10" t="s">
        <v>2030</v>
      </c>
      <c r="G943" s="9" t="s">
        <v>1048</v>
      </c>
      <c r="H943" s="9">
        <v>1014481073</v>
      </c>
      <c r="I943" s="9">
        <v>899999230</v>
      </c>
      <c r="J943" s="9" t="s">
        <v>87</v>
      </c>
      <c r="K943" s="9">
        <v>86387727</v>
      </c>
      <c r="L943" s="9">
        <v>1014481073</v>
      </c>
      <c r="M943" s="9" t="s">
        <v>1048</v>
      </c>
      <c r="N943" s="9">
        <v>55695</v>
      </c>
      <c r="O943" s="9" t="s">
        <v>930</v>
      </c>
      <c r="P943" s="9" t="s">
        <v>61</v>
      </c>
      <c r="Q943" s="9" t="s">
        <v>58</v>
      </c>
      <c r="R943" s="12">
        <v>45729</v>
      </c>
      <c r="S943" s="12">
        <v>45728</v>
      </c>
      <c r="T943" s="12">
        <v>45755</v>
      </c>
      <c r="U943" s="12">
        <v>45769</v>
      </c>
      <c r="V943" s="12">
        <v>45763</v>
      </c>
      <c r="W943" s="13">
        <v>18375</v>
      </c>
      <c r="X943" s="9" t="s">
        <v>1049</v>
      </c>
      <c r="Y943" s="9" t="s">
        <v>59</v>
      </c>
      <c r="Z943" s="9" t="s">
        <v>234</v>
      </c>
      <c r="AA943" s="9">
        <v>1187820</v>
      </c>
      <c r="AB943" s="9" t="s">
        <v>39</v>
      </c>
      <c r="AC943" s="9" t="s">
        <v>40</v>
      </c>
      <c r="AD943" s="9">
        <v>73110</v>
      </c>
      <c r="AE943" s="9">
        <v>800635179</v>
      </c>
      <c r="AF943" s="9">
        <v>800836110</v>
      </c>
      <c r="AG943" s="9" t="s">
        <v>41</v>
      </c>
      <c r="AH943" s="9">
        <v>100</v>
      </c>
      <c r="AI943" s="14" t="s">
        <v>56</v>
      </c>
    </row>
    <row r="944" spans="1:35" x14ac:dyDescent="0.25">
      <c r="A944" s="8">
        <v>930</v>
      </c>
      <c r="B944" s="9" t="s">
        <v>52</v>
      </c>
      <c r="C944" s="9">
        <v>0</v>
      </c>
      <c r="D944" s="9" t="s">
        <v>60</v>
      </c>
      <c r="E944" s="9" t="s">
        <v>60</v>
      </c>
      <c r="F944" s="10" t="s">
        <v>2030</v>
      </c>
      <c r="G944" s="9" t="s">
        <v>1048</v>
      </c>
      <c r="H944" s="9">
        <v>1014481073</v>
      </c>
      <c r="I944" s="9">
        <v>899999230</v>
      </c>
      <c r="J944" s="9" t="s">
        <v>87</v>
      </c>
      <c r="K944" s="9">
        <v>86387727</v>
      </c>
      <c r="L944" s="9">
        <v>1014481073</v>
      </c>
      <c r="M944" s="9" t="s">
        <v>1048</v>
      </c>
      <c r="N944" s="9">
        <v>55695</v>
      </c>
      <c r="O944" s="9" t="s">
        <v>930</v>
      </c>
      <c r="P944" s="9" t="s">
        <v>61</v>
      </c>
      <c r="Q944" s="9" t="s">
        <v>37</v>
      </c>
      <c r="R944" s="12">
        <v>45729</v>
      </c>
      <c r="S944" s="12">
        <v>45728</v>
      </c>
      <c r="T944" s="12">
        <v>45749</v>
      </c>
      <c r="U944" s="12">
        <v>45769</v>
      </c>
      <c r="V944" s="12">
        <v>45763</v>
      </c>
      <c r="W944" s="13">
        <v>242441</v>
      </c>
      <c r="X944" s="9" t="s">
        <v>1049</v>
      </c>
      <c r="Y944" s="9" t="s">
        <v>38</v>
      </c>
      <c r="Z944" s="9" t="s">
        <v>234</v>
      </c>
      <c r="AA944" s="9">
        <v>1187820</v>
      </c>
      <c r="AB944" s="9" t="s">
        <v>39</v>
      </c>
      <c r="AC944" s="9" t="s">
        <v>40</v>
      </c>
      <c r="AD944" s="9">
        <v>73096</v>
      </c>
      <c r="AE944" s="9">
        <v>800635179</v>
      </c>
      <c r="AF944" s="9">
        <v>800836110</v>
      </c>
      <c r="AG944" s="9" t="s">
        <v>41</v>
      </c>
      <c r="AH944" s="9">
        <v>100</v>
      </c>
      <c r="AI944" s="14" t="s">
        <v>56</v>
      </c>
    </row>
    <row r="945" spans="1:35" x14ac:dyDescent="0.25">
      <c r="A945" s="8">
        <v>930</v>
      </c>
      <c r="B945" s="9" t="s">
        <v>52</v>
      </c>
      <c r="C945" s="9">
        <v>0</v>
      </c>
      <c r="D945" s="9" t="s">
        <v>60</v>
      </c>
      <c r="E945" s="9" t="s">
        <v>60</v>
      </c>
      <c r="F945" s="10" t="s">
        <v>2030</v>
      </c>
      <c r="G945" s="9" t="s">
        <v>1050</v>
      </c>
      <c r="H945" s="9">
        <v>1030697748</v>
      </c>
      <c r="I945" s="9">
        <v>899999230</v>
      </c>
      <c r="J945" s="9" t="s">
        <v>87</v>
      </c>
      <c r="K945" s="9">
        <v>86393045</v>
      </c>
      <c r="L945" s="9">
        <v>1030697748</v>
      </c>
      <c r="M945" s="9" t="s">
        <v>1050</v>
      </c>
      <c r="N945" s="9">
        <v>55699</v>
      </c>
      <c r="O945" s="9" t="s">
        <v>930</v>
      </c>
      <c r="P945" s="9" t="s">
        <v>61</v>
      </c>
      <c r="Q945" s="9" t="s">
        <v>58</v>
      </c>
      <c r="R945" s="12">
        <v>45730</v>
      </c>
      <c r="S945" s="12">
        <v>45729</v>
      </c>
      <c r="T945" s="12">
        <v>45749</v>
      </c>
      <c r="U945" s="12">
        <v>45769</v>
      </c>
      <c r="V945" s="12">
        <v>45763</v>
      </c>
      <c r="W945" s="13">
        <v>377014</v>
      </c>
      <c r="X945" s="9" t="s">
        <v>1051</v>
      </c>
      <c r="Y945" s="9" t="s">
        <v>59</v>
      </c>
      <c r="Z945" s="9" t="s">
        <v>234</v>
      </c>
      <c r="AA945" s="9">
        <v>1187820</v>
      </c>
      <c r="AB945" s="9" t="s">
        <v>39</v>
      </c>
      <c r="AC945" s="9" t="s">
        <v>40</v>
      </c>
      <c r="AD945" s="9">
        <v>73095</v>
      </c>
      <c r="AE945" s="9">
        <v>800635179</v>
      </c>
      <c r="AF945" s="9">
        <v>800836110</v>
      </c>
      <c r="AG945" s="9" t="s">
        <v>41</v>
      </c>
      <c r="AH945" s="9">
        <v>100</v>
      </c>
      <c r="AI945" s="14" t="s">
        <v>56</v>
      </c>
    </row>
    <row r="946" spans="1:35" x14ac:dyDescent="0.25">
      <c r="A946" s="8">
        <v>930</v>
      </c>
      <c r="B946" s="9" t="s">
        <v>52</v>
      </c>
      <c r="C946" s="9">
        <v>0</v>
      </c>
      <c r="D946" s="9" t="s">
        <v>60</v>
      </c>
      <c r="E946" s="9" t="s">
        <v>60</v>
      </c>
      <c r="F946" s="10" t="s">
        <v>2030</v>
      </c>
      <c r="G946" s="9" t="s">
        <v>1052</v>
      </c>
      <c r="H946" s="9">
        <v>1001059068</v>
      </c>
      <c r="I946" s="9">
        <v>899999230</v>
      </c>
      <c r="J946" s="9" t="s">
        <v>87</v>
      </c>
      <c r="K946" s="9">
        <v>86410889</v>
      </c>
      <c r="L946" s="9">
        <v>1001059068</v>
      </c>
      <c r="M946" s="9" t="s">
        <v>1052</v>
      </c>
      <c r="N946" s="9">
        <v>55715</v>
      </c>
      <c r="O946" s="9" t="s">
        <v>930</v>
      </c>
      <c r="P946" s="9" t="s">
        <v>61</v>
      </c>
      <c r="Q946" s="9" t="s">
        <v>58</v>
      </c>
      <c r="R946" s="12">
        <v>45734</v>
      </c>
      <c r="S946" s="12">
        <v>45733</v>
      </c>
      <c r="T946" s="12">
        <v>45762</v>
      </c>
      <c r="U946" s="12">
        <v>45771</v>
      </c>
      <c r="V946" s="12">
        <v>45769</v>
      </c>
      <c r="W946" s="13">
        <v>75400</v>
      </c>
      <c r="X946" s="9" t="s">
        <v>1053</v>
      </c>
      <c r="Y946" s="9" t="s">
        <v>59</v>
      </c>
      <c r="Z946" s="9" t="s">
        <v>89</v>
      </c>
      <c r="AA946" s="9">
        <v>1188101</v>
      </c>
      <c r="AB946" s="9" t="s">
        <v>44</v>
      </c>
      <c r="AC946" s="9" t="s">
        <v>40</v>
      </c>
      <c r="AD946" s="9">
        <v>73144</v>
      </c>
      <c r="AE946" s="9">
        <v>800635268</v>
      </c>
      <c r="AF946" s="9">
        <v>800836504</v>
      </c>
      <c r="AG946" s="9" t="s">
        <v>41</v>
      </c>
      <c r="AH946" s="9">
        <v>100</v>
      </c>
      <c r="AI946" s="14" t="s">
        <v>56</v>
      </c>
    </row>
    <row r="947" spans="1:35" x14ac:dyDescent="0.25">
      <c r="A947" s="8">
        <v>930</v>
      </c>
      <c r="B947" s="9" t="s">
        <v>52</v>
      </c>
      <c r="C947" s="9">
        <v>0</v>
      </c>
      <c r="D947" s="9" t="s">
        <v>60</v>
      </c>
      <c r="E947" s="9" t="s">
        <v>60</v>
      </c>
      <c r="F947" s="10" t="s">
        <v>2030</v>
      </c>
      <c r="G947" s="9" t="s">
        <v>1054</v>
      </c>
      <c r="H947" s="9">
        <v>1013099578</v>
      </c>
      <c r="I947" s="9">
        <v>899999230</v>
      </c>
      <c r="J947" s="9" t="s">
        <v>87</v>
      </c>
      <c r="K947" s="9">
        <v>86402323</v>
      </c>
      <c r="L947" s="9">
        <v>1013099578</v>
      </c>
      <c r="M947" s="9" t="s">
        <v>1054</v>
      </c>
      <c r="N947" s="9">
        <v>55708</v>
      </c>
      <c r="O947" s="9" t="s">
        <v>930</v>
      </c>
      <c r="P947" s="9" t="s">
        <v>61</v>
      </c>
      <c r="Q947" s="9" t="s">
        <v>37</v>
      </c>
      <c r="R947" s="12">
        <v>45733</v>
      </c>
      <c r="S947" s="12">
        <v>45729</v>
      </c>
      <c r="T947" s="12">
        <v>45768</v>
      </c>
      <c r="U947" s="12">
        <v>45776</v>
      </c>
      <c r="V947" s="12">
        <v>45772</v>
      </c>
      <c r="W947" s="13">
        <v>1156207</v>
      </c>
      <c r="X947" s="9" t="s">
        <v>1055</v>
      </c>
      <c r="Y947" s="9" t="s">
        <v>38</v>
      </c>
      <c r="Z947" s="9" t="s">
        <v>234</v>
      </c>
      <c r="AA947" s="9">
        <v>1188810</v>
      </c>
      <c r="AB947" s="9" t="s">
        <v>39</v>
      </c>
      <c r="AC947" s="9" t="s">
        <v>40</v>
      </c>
      <c r="AD947" s="9">
        <v>73171</v>
      </c>
      <c r="AE947" s="9">
        <v>800635718</v>
      </c>
      <c r="AF947" s="9">
        <v>800837236</v>
      </c>
      <c r="AG947" s="9" t="s">
        <v>41</v>
      </c>
      <c r="AH947" s="9">
        <v>100</v>
      </c>
      <c r="AI947" s="14" t="s">
        <v>56</v>
      </c>
    </row>
    <row r="948" spans="1:35" x14ac:dyDescent="0.25">
      <c r="A948" s="8">
        <v>930</v>
      </c>
      <c r="B948" s="9" t="s">
        <v>52</v>
      </c>
      <c r="C948" s="9">
        <v>0</v>
      </c>
      <c r="D948" s="9" t="s">
        <v>60</v>
      </c>
      <c r="E948" s="9" t="s">
        <v>60</v>
      </c>
      <c r="F948" s="10" t="s">
        <v>2030</v>
      </c>
      <c r="G948" s="9" t="s">
        <v>983</v>
      </c>
      <c r="H948" s="9">
        <v>1003614111</v>
      </c>
      <c r="I948" s="9">
        <v>899999230</v>
      </c>
      <c r="J948" s="9" t="s">
        <v>87</v>
      </c>
      <c r="K948" s="9">
        <v>44726960</v>
      </c>
      <c r="L948" s="9">
        <v>1003614111</v>
      </c>
      <c r="M948" s="9" t="s">
        <v>983</v>
      </c>
      <c r="N948" s="9">
        <v>55772</v>
      </c>
      <c r="O948" s="9" t="s">
        <v>930</v>
      </c>
      <c r="P948" s="9" t="s">
        <v>61</v>
      </c>
      <c r="Q948" s="9" t="s">
        <v>37</v>
      </c>
      <c r="R948" s="12">
        <v>45751</v>
      </c>
      <c r="S948" s="12">
        <v>45750</v>
      </c>
      <c r="T948" s="12">
        <v>45770</v>
      </c>
      <c r="U948" s="9"/>
      <c r="V948" s="9"/>
      <c r="W948" s="13">
        <v>1497900</v>
      </c>
      <c r="X948" s="9" t="s">
        <v>1025</v>
      </c>
      <c r="Y948" s="9" t="s">
        <v>38</v>
      </c>
      <c r="Z948" s="9"/>
      <c r="AA948" s="9"/>
      <c r="AB948" s="9"/>
      <c r="AC948" s="9" t="s">
        <v>40</v>
      </c>
      <c r="AD948" s="9">
        <v>73179</v>
      </c>
      <c r="AE948" s="9">
        <v>0</v>
      </c>
      <c r="AF948" s="9">
        <v>0</v>
      </c>
      <c r="AG948" s="9" t="s">
        <v>41</v>
      </c>
      <c r="AH948" s="9">
        <v>100</v>
      </c>
      <c r="AI948" s="14" t="s">
        <v>56</v>
      </c>
    </row>
    <row r="949" spans="1:35" x14ac:dyDescent="0.25">
      <c r="A949" s="8">
        <v>930</v>
      </c>
      <c r="B949" s="9" t="s">
        <v>52</v>
      </c>
      <c r="C949" s="9">
        <v>0</v>
      </c>
      <c r="D949" s="9" t="s">
        <v>60</v>
      </c>
      <c r="E949" s="9" t="s">
        <v>60</v>
      </c>
      <c r="F949" s="10" t="s">
        <v>2030</v>
      </c>
      <c r="G949" s="9" t="s">
        <v>983</v>
      </c>
      <c r="H949" s="9">
        <v>1003614111</v>
      </c>
      <c r="I949" s="9">
        <v>899999230</v>
      </c>
      <c r="J949" s="9" t="s">
        <v>87</v>
      </c>
      <c r="K949" s="9">
        <v>44726960</v>
      </c>
      <c r="L949" s="9">
        <v>1003614111</v>
      </c>
      <c r="M949" s="9" t="s">
        <v>983</v>
      </c>
      <c r="N949" s="9">
        <v>55772</v>
      </c>
      <c r="O949" s="9" t="s">
        <v>930</v>
      </c>
      <c r="P949" s="9" t="s">
        <v>61</v>
      </c>
      <c r="Q949" s="9" t="s">
        <v>37</v>
      </c>
      <c r="R949" s="12">
        <v>45751</v>
      </c>
      <c r="S949" s="12">
        <v>45750</v>
      </c>
      <c r="T949" s="12">
        <v>45771</v>
      </c>
      <c r="U949" s="9"/>
      <c r="V949" s="9"/>
      <c r="W949" s="13">
        <v>75400</v>
      </c>
      <c r="X949" s="9" t="s">
        <v>1030</v>
      </c>
      <c r="Y949" s="9" t="s">
        <v>38</v>
      </c>
      <c r="Z949" s="9"/>
      <c r="AA949" s="9"/>
      <c r="AB949" s="9"/>
      <c r="AC949" s="9" t="s">
        <v>40</v>
      </c>
      <c r="AD949" s="9">
        <v>73186</v>
      </c>
      <c r="AE949" s="9">
        <v>0</v>
      </c>
      <c r="AF949" s="9">
        <v>0</v>
      </c>
      <c r="AG949" s="9" t="s">
        <v>41</v>
      </c>
      <c r="AH949" s="9">
        <v>100</v>
      </c>
      <c r="AI949" s="14" t="s">
        <v>56</v>
      </c>
    </row>
    <row r="950" spans="1:35" x14ac:dyDescent="0.25">
      <c r="A950" s="8">
        <v>930</v>
      </c>
      <c r="B950" s="9" t="s">
        <v>52</v>
      </c>
      <c r="C950" s="9">
        <v>0</v>
      </c>
      <c r="D950" s="9" t="s">
        <v>60</v>
      </c>
      <c r="E950" s="9" t="s">
        <v>60</v>
      </c>
      <c r="F950" s="10" t="s">
        <v>2030</v>
      </c>
      <c r="G950" s="9" t="s">
        <v>1031</v>
      </c>
      <c r="H950" s="9">
        <v>1013100739</v>
      </c>
      <c r="I950" s="9">
        <v>899999230</v>
      </c>
      <c r="J950" s="9" t="s">
        <v>87</v>
      </c>
      <c r="K950" s="9">
        <v>86549461</v>
      </c>
      <c r="L950" s="9">
        <v>1013100739</v>
      </c>
      <c r="M950" s="9" t="s">
        <v>1031</v>
      </c>
      <c r="N950" s="9">
        <v>55807</v>
      </c>
      <c r="O950" s="9" t="s">
        <v>930</v>
      </c>
      <c r="P950" s="9" t="s">
        <v>61</v>
      </c>
      <c r="Q950" s="9" t="s">
        <v>58</v>
      </c>
      <c r="R950" s="12">
        <v>45756</v>
      </c>
      <c r="S950" s="12">
        <v>45727</v>
      </c>
      <c r="T950" s="12">
        <v>45768</v>
      </c>
      <c r="U950" s="12">
        <v>45776</v>
      </c>
      <c r="V950" s="12">
        <v>45772</v>
      </c>
      <c r="W950" s="13">
        <v>274100</v>
      </c>
      <c r="X950" s="9" t="s">
        <v>1056</v>
      </c>
      <c r="Y950" s="9" t="s">
        <v>59</v>
      </c>
      <c r="Z950" s="9" t="s">
        <v>89</v>
      </c>
      <c r="AA950" s="9">
        <v>1188674</v>
      </c>
      <c r="AB950" s="9" t="s">
        <v>44</v>
      </c>
      <c r="AC950" s="9" t="s">
        <v>40</v>
      </c>
      <c r="AD950" s="9">
        <v>73174</v>
      </c>
      <c r="AE950" s="9">
        <v>800635694</v>
      </c>
      <c r="AF950" s="9">
        <v>800837072</v>
      </c>
      <c r="AG950" s="9" t="s">
        <v>41</v>
      </c>
      <c r="AH950" s="9">
        <v>100</v>
      </c>
      <c r="AI950" s="14" t="s">
        <v>56</v>
      </c>
    </row>
    <row r="951" spans="1:35" x14ac:dyDescent="0.25">
      <c r="A951" s="8">
        <v>930</v>
      </c>
      <c r="B951" s="9" t="s">
        <v>52</v>
      </c>
      <c r="C951" s="9">
        <v>0</v>
      </c>
      <c r="D951" s="9" t="s">
        <v>60</v>
      </c>
      <c r="E951" s="9" t="s">
        <v>60</v>
      </c>
      <c r="F951" s="10" t="s">
        <v>2030</v>
      </c>
      <c r="G951" s="9" t="s">
        <v>981</v>
      </c>
      <c r="H951" s="9">
        <v>1000991428</v>
      </c>
      <c r="I951" s="9">
        <v>899999230</v>
      </c>
      <c r="J951" s="9" t="s">
        <v>87</v>
      </c>
      <c r="K951" s="9">
        <v>86478773</v>
      </c>
      <c r="L951" s="9">
        <v>1000991428</v>
      </c>
      <c r="M951" s="9" t="s">
        <v>981</v>
      </c>
      <c r="N951" s="9">
        <v>55742</v>
      </c>
      <c r="O951" s="9" t="s">
        <v>930</v>
      </c>
      <c r="P951" s="9" t="s">
        <v>61</v>
      </c>
      <c r="Q951" s="9" t="s">
        <v>37</v>
      </c>
      <c r="R951" s="12">
        <v>45747</v>
      </c>
      <c r="S951" s="12">
        <v>45744</v>
      </c>
      <c r="T951" s="12">
        <v>45751</v>
      </c>
      <c r="U951" s="9"/>
      <c r="V951" s="9"/>
      <c r="W951" s="13">
        <v>294560</v>
      </c>
      <c r="X951" s="9" t="s">
        <v>1014</v>
      </c>
      <c r="Y951" s="9" t="s">
        <v>38</v>
      </c>
      <c r="Z951" s="9"/>
      <c r="AA951" s="9"/>
      <c r="AB951" s="9"/>
      <c r="AC951" s="9" t="s">
        <v>40</v>
      </c>
      <c r="AD951" s="9">
        <v>73101</v>
      </c>
      <c r="AE951" s="9">
        <v>0</v>
      </c>
      <c r="AF951" s="9">
        <v>0</v>
      </c>
      <c r="AG951" s="9" t="s">
        <v>41</v>
      </c>
      <c r="AH951" s="9">
        <v>100</v>
      </c>
      <c r="AI951" s="14" t="s">
        <v>56</v>
      </c>
    </row>
    <row r="952" spans="1:35" x14ac:dyDescent="0.25">
      <c r="A952" s="8">
        <v>930</v>
      </c>
      <c r="B952" s="9" t="s">
        <v>52</v>
      </c>
      <c r="C952" s="9">
        <v>0</v>
      </c>
      <c r="D952" s="9" t="s">
        <v>60</v>
      </c>
      <c r="E952" s="9" t="s">
        <v>60</v>
      </c>
      <c r="F952" s="10" t="s">
        <v>2030</v>
      </c>
      <c r="G952" s="9" t="s">
        <v>983</v>
      </c>
      <c r="H952" s="9">
        <v>1003614111</v>
      </c>
      <c r="I952" s="9">
        <v>899999230</v>
      </c>
      <c r="J952" s="9" t="s">
        <v>87</v>
      </c>
      <c r="K952" s="9">
        <v>44726960</v>
      </c>
      <c r="L952" s="9">
        <v>1003614111</v>
      </c>
      <c r="M952" s="9" t="s">
        <v>983</v>
      </c>
      <c r="N952" s="9">
        <v>55772</v>
      </c>
      <c r="O952" s="9" t="s">
        <v>930</v>
      </c>
      <c r="P952" s="9" t="s">
        <v>61</v>
      </c>
      <c r="Q952" s="9" t="s">
        <v>37</v>
      </c>
      <c r="R952" s="12">
        <v>45751</v>
      </c>
      <c r="S952" s="12">
        <v>45750</v>
      </c>
      <c r="T952" s="12">
        <v>45756</v>
      </c>
      <c r="U952" s="9"/>
      <c r="V952" s="9"/>
      <c r="W952" s="13">
        <v>157375</v>
      </c>
      <c r="X952" s="9" t="s">
        <v>1015</v>
      </c>
      <c r="Y952" s="9" t="s">
        <v>38</v>
      </c>
      <c r="Z952" s="9"/>
      <c r="AA952" s="9"/>
      <c r="AB952" s="9"/>
      <c r="AC952" s="9" t="s">
        <v>40</v>
      </c>
      <c r="AD952" s="9">
        <v>73116</v>
      </c>
      <c r="AE952" s="9">
        <v>0</v>
      </c>
      <c r="AF952" s="9">
        <v>0</v>
      </c>
      <c r="AG952" s="9" t="s">
        <v>41</v>
      </c>
      <c r="AH952" s="9">
        <v>100</v>
      </c>
      <c r="AI952" s="14" t="s">
        <v>56</v>
      </c>
    </row>
    <row r="953" spans="1:35" x14ac:dyDescent="0.25">
      <c r="A953" s="8">
        <v>930</v>
      </c>
      <c r="B953" s="9" t="s">
        <v>52</v>
      </c>
      <c r="C953" s="9">
        <v>0</v>
      </c>
      <c r="D953" s="9" t="s">
        <v>60</v>
      </c>
      <c r="E953" s="9" t="s">
        <v>60</v>
      </c>
      <c r="F953" s="10" t="s">
        <v>2030</v>
      </c>
      <c r="G953" s="9" t="s">
        <v>948</v>
      </c>
      <c r="H953" s="9">
        <v>1000353635</v>
      </c>
      <c r="I953" s="9">
        <v>899999230</v>
      </c>
      <c r="J953" s="9" t="s">
        <v>87</v>
      </c>
      <c r="K953" s="9">
        <v>86642084</v>
      </c>
      <c r="L953" s="9">
        <v>1000353635</v>
      </c>
      <c r="M953" s="9" t="s">
        <v>948</v>
      </c>
      <c r="N953" s="9">
        <v>55903</v>
      </c>
      <c r="O953" s="9" t="s">
        <v>930</v>
      </c>
      <c r="P953" s="9" t="s">
        <v>61</v>
      </c>
      <c r="Q953" s="9" t="s">
        <v>58</v>
      </c>
      <c r="R953" s="12">
        <v>45790</v>
      </c>
      <c r="S953" s="12">
        <v>45789</v>
      </c>
      <c r="T953" s="12">
        <v>45832</v>
      </c>
      <c r="U953" s="9"/>
      <c r="V953" s="9"/>
      <c r="W953" s="13">
        <v>170700</v>
      </c>
      <c r="X953" s="9" t="s">
        <v>963</v>
      </c>
      <c r="Y953" s="9" t="s">
        <v>59</v>
      </c>
      <c r="Z953" s="9"/>
      <c r="AA953" s="9"/>
      <c r="AB953" s="9"/>
      <c r="AC953" s="9" t="s">
        <v>40</v>
      </c>
      <c r="AD953" s="9">
        <v>73492</v>
      </c>
      <c r="AE953" s="9">
        <v>0</v>
      </c>
      <c r="AF953" s="9">
        <v>0</v>
      </c>
      <c r="AG953" s="9" t="s">
        <v>41</v>
      </c>
      <c r="AH953" s="9">
        <v>100</v>
      </c>
      <c r="AI953" s="14" t="s">
        <v>56</v>
      </c>
    </row>
    <row r="954" spans="1:35" x14ac:dyDescent="0.25">
      <c r="A954" s="8">
        <v>930</v>
      </c>
      <c r="B954" s="9" t="s">
        <v>52</v>
      </c>
      <c r="C954" s="9">
        <v>0</v>
      </c>
      <c r="D954" s="9" t="s">
        <v>60</v>
      </c>
      <c r="E954" s="9" t="s">
        <v>60</v>
      </c>
      <c r="F954" s="10" t="s">
        <v>2030</v>
      </c>
      <c r="G954" s="9" t="s">
        <v>952</v>
      </c>
      <c r="H954" s="9">
        <v>1000184688</v>
      </c>
      <c r="I954" s="9">
        <v>899999230</v>
      </c>
      <c r="J954" s="9" t="s">
        <v>87</v>
      </c>
      <c r="K954" s="9">
        <v>86659533</v>
      </c>
      <c r="L954" s="9">
        <v>1000184688</v>
      </c>
      <c r="M954" s="9" t="s">
        <v>952</v>
      </c>
      <c r="N954" s="9">
        <v>55941</v>
      </c>
      <c r="O954" s="9" t="s">
        <v>930</v>
      </c>
      <c r="P954" s="9" t="s">
        <v>61</v>
      </c>
      <c r="Q954" s="9" t="s">
        <v>58</v>
      </c>
      <c r="R954" s="12">
        <v>45797</v>
      </c>
      <c r="S954" s="12">
        <v>45796</v>
      </c>
      <c r="T954" s="12">
        <v>45824</v>
      </c>
      <c r="U954" s="9"/>
      <c r="V954" s="9"/>
      <c r="W954" s="13">
        <v>170700</v>
      </c>
      <c r="X954" s="9" t="s">
        <v>1057</v>
      </c>
      <c r="Y954" s="9" t="s">
        <v>59</v>
      </c>
      <c r="Z954" s="9"/>
      <c r="AA954" s="9"/>
      <c r="AB954" s="9"/>
      <c r="AC954" s="9" t="s">
        <v>40</v>
      </c>
      <c r="AD954" s="9">
        <v>73442</v>
      </c>
      <c r="AE954" s="9">
        <v>0</v>
      </c>
      <c r="AF954" s="9">
        <v>0</v>
      </c>
      <c r="AG954" s="9" t="s">
        <v>41</v>
      </c>
      <c r="AH954" s="9">
        <v>100</v>
      </c>
      <c r="AI954" s="14" t="s">
        <v>56</v>
      </c>
    </row>
    <row r="955" spans="1:35" x14ac:dyDescent="0.25">
      <c r="A955" s="8">
        <v>930</v>
      </c>
      <c r="B955" s="9" t="s">
        <v>52</v>
      </c>
      <c r="C955" s="9">
        <v>0</v>
      </c>
      <c r="D955" s="9" t="s">
        <v>60</v>
      </c>
      <c r="E955" s="9" t="s">
        <v>60</v>
      </c>
      <c r="F955" s="10" t="s">
        <v>2030</v>
      </c>
      <c r="G955" s="9" t="s">
        <v>953</v>
      </c>
      <c r="H955" s="9">
        <v>1015406944</v>
      </c>
      <c r="I955" s="9">
        <v>899999230</v>
      </c>
      <c r="J955" s="9" t="s">
        <v>87</v>
      </c>
      <c r="K955" s="9">
        <v>86660404</v>
      </c>
      <c r="L955" s="9">
        <v>1015406944</v>
      </c>
      <c r="M955" s="9" t="s">
        <v>953</v>
      </c>
      <c r="N955" s="9">
        <v>55942</v>
      </c>
      <c r="O955" s="9" t="s">
        <v>930</v>
      </c>
      <c r="P955" s="9" t="s">
        <v>61</v>
      </c>
      <c r="Q955" s="9" t="s">
        <v>58</v>
      </c>
      <c r="R955" s="12">
        <v>45797</v>
      </c>
      <c r="S955" s="12">
        <v>45793</v>
      </c>
      <c r="T955" s="12">
        <v>45824</v>
      </c>
      <c r="U955" s="9"/>
      <c r="V955" s="9"/>
      <c r="W955" s="13">
        <v>214700</v>
      </c>
      <c r="X955" s="9" t="s">
        <v>1058</v>
      </c>
      <c r="Y955" s="9" t="s">
        <v>59</v>
      </c>
      <c r="Z955" s="9"/>
      <c r="AA955" s="9"/>
      <c r="AB955" s="9"/>
      <c r="AC955" s="9" t="s">
        <v>40</v>
      </c>
      <c r="AD955" s="9">
        <v>73453</v>
      </c>
      <c r="AE955" s="9">
        <v>0</v>
      </c>
      <c r="AF955" s="9">
        <v>0</v>
      </c>
      <c r="AG955" s="9" t="s">
        <v>41</v>
      </c>
      <c r="AH955" s="9">
        <v>100</v>
      </c>
      <c r="AI955" s="14" t="s">
        <v>56</v>
      </c>
    </row>
    <row r="956" spans="1:35" x14ac:dyDescent="0.25">
      <c r="A956" s="8">
        <v>930</v>
      </c>
      <c r="B956" s="9" t="s">
        <v>52</v>
      </c>
      <c r="C956" s="9">
        <v>0</v>
      </c>
      <c r="D956" s="9" t="s">
        <v>60</v>
      </c>
      <c r="E956" s="9" t="s">
        <v>60</v>
      </c>
      <c r="F956" s="10" t="s">
        <v>2030</v>
      </c>
      <c r="G956" s="9" t="s">
        <v>949</v>
      </c>
      <c r="H956" s="9">
        <v>1031542155</v>
      </c>
      <c r="I956" s="9">
        <v>899999230</v>
      </c>
      <c r="J956" s="9" t="s">
        <v>87</v>
      </c>
      <c r="K956" s="9">
        <v>86644047</v>
      </c>
      <c r="L956" s="9">
        <v>1031542155</v>
      </c>
      <c r="M956" s="9" t="s">
        <v>949</v>
      </c>
      <c r="N956" s="9">
        <v>55906</v>
      </c>
      <c r="O956" s="9" t="s">
        <v>930</v>
      </c>
      <c r="P956" s="9" t="s">
        <v>61</v>
      </c>
      <c r="Q956" s="9" t="s">
        <v>58</v>
      </c>
      <c r="R956" s="12">
        <v>45791</v>
      </c>
      <c r="S956" s="12">
        <v>45789</v>
      </c>
      <c r="T956" s="12">
        <v>45832</v>
      </c>
      <c r="U956" s="9"/>
      <c r="V956" s="9"/>
      <c r="W956" s="13">
        <v>242300</v>
      </c>
      <c r="X956" s="9" t="s">
        <v>964</v>
      </c>
      <c r="Y956" s="9" t="s">
        <v>59</v>
      </c>
      <c r="Z956" s="9"/>
      <c r="AA956" s="9"/>
      <c r="AB956" s="9"/>
      <c r="AC956" s="9" t="s">
        <v>40</v>
      </c>
      <c r="AD956" s="9">
        <v>73496</v>
      </c>
      <c r="AE956" s="9">
        <v>0</v>
      </c>
      <c r="AF956" s="9">
        <v>0</v>
      </c>
      <c r="AG956" s="9" t="s">
        <v>41</v>
      </c>
      <c r="AH956" s="9">
        <v>100</v>
      </c>
      <c r="AI956" s="14" t="s">
        <v>56</v>
      </c>
    </row>
    <row r="957" spans="1:35" x14ac:dyDescent="0.25">
      <c r="A957" s="8">
        <v>930</v>
      </c>
      <c r="B957" s="9" t="s">
        <v>52</v>
      </c>
      <c r="C957" s="9">
        <v>0</v>
      </c>
      <c r="D957" s="9" t="s">
        <v>60</v>
      </c>
      <c r="E957" s="9" t="s">
        <v>60</v>
      </c>
      <c r="F957" s="10" t="s">
        <v>2030</v>
      </c>
      <c r="G957" s="9" t="s">
        <v>950</v>
      </c>
      <c r="H957" s="9">
        <v>1023873039</v>
      </c>
      <c r="I957" s="9">
        <v>899999230</v>
      </c>
      <c r="J957" s="9" t="s">
        <v>87</v>
      </c>
      <c r="K957" s="9">
        <v>86645850</v>
      </c>
      <c r="L957" s="9">
        <v>1023873039</v>
      </c>
      <c r="M957" s="9" t="s">
        <v>950</v>
      </c>
      <c r="N957" s="9">
        <v>55912</v>
      </c>
      <c r="O957" s="9" t="s">
        <v>930</v>
      </c>
      <c r="P957" s="9" t="s">
        <v>61</v>
      </c>
      <c r="Q957" s="9" t="s">
        <v>58</v>
      </c>
      <c r="R957" s="12">
        <v>45791</v>
      </c>
      <c r="S957" s="12">
        <v>45790</v>
      </c>
      <c r="T957" s="12">
        <v>45829</v>
      </c>
      <c r="U957" s="9"/>
      <c r="V957" s="9"/>
      <c r="W957" s="13">
        <v>393000</v>
      </c>
      <c r="X957" s="9" t="s">
        <v>965</v>
      </c>
      <c r="Y957" s="9" t="s">
        <v>59</v>
      </c>
      <c r="Z957" s="9"/>
      <c r="AA957" s="9"/>
      <c r="AB957" s="9"/>
      <c r="AC957" s="9" t="s">
        <v>40</v>
      </c>
      <c r="AD957" s="9">
        <v>73481</v>
      </c>
      <c r="AE957" s="9">
        <v>0</v>
      </c>
      <c r="AF957" s="9">
        <v>0</v>
      </c>
      <c r="AG957" s="9" t="s">
        <v>41</v>
      </c>
      <c r="AH957" s="9">
        <v>100</v>
      </c>
      <c r="AI957" s="14" t="s">
        <v>56</v>
      </c>
    </row>
    <row r="958" spans="1:35" x14ac:dyDescent="0.25">
      <c r="A958" s="8">
        <v>930</v>
      </c>
      <c r="B958" s="9" t="s">
        <v>52</v>
      </c>
      <c r="C958" s="9">
        <v>0</v>
      </c>
      <c r="D958" s="9" t="s">
        <v>60</v>
      </c>
      <c r="E958" s="9" t="s">
        <v>60</v>
      </c>
      <c r="F958" s="10" t="s">
        <v>2030</v>
      </c>
      <c r="G958" s="9" t="s">
        <v>951</v>
      </c>
      <c r="H958" s="9">
        <v>1000620616</v>
      </c>
      <c r="I958" s="9">
        <v>899999230</v>
      </c>
      <c r="J958" s="9" t="s">
        <v>87</v>
      </c>
      <c r="K958" s="9">
        <v>86645856</v>
      </c>
      <c r="L958" s="9">
        <v>1000620616</v>
      </c>
      <c r="M958" s="9" t="s">
        <v>951</v>
      </c>
      <c r="N958" s="9">
        <v>55913</v>
      </c>
      <c r="O958" s="9" t="s">
        <v>930</v>
      </c>
      <c r="P958" s="9" t="s">
        <v>61</v>
      </c>
      <c r="Q958" s="9" t="s">
        <v>58</v>
      </c>
      <c r="R958" s="12">
        <v>45791</v>
      </c>
      <c r="S958" s="12">
        <v>45790</v>
      </c>
      <c r="T958" s="12">
        <v>45829</v>
      </c>
      <c r="U958" s="9"/>
      <c r="V958" s="9"/>
      <c r="W958" s="13">
        <v>150800</v>
      </c>
      <c r="X958" s="9" t="s">
        <v>966</v>
      </c>
      <c r="Y958" s="9" t="s">
        <v>59</v>
      </c>
      <c r="Z958" s="9"/>
      <c r="AA958" s="9"/>
      <c r="AB958" s="9"/>
      <c r="AC958" s="9" t="s">
        <v>40</v>
      </c>
      <c r="AD958" s="9">
        <v>73482</v>
      </c>
      <c r="AE958" s="9">
        <v>0</v>
      </c>
      <c r="AF958" s="9">
        <v>0</v>
      </c>
      <c r="AG958" s="9" t="s">
        <v>41</v>
      </c>
      <c r="AH958" s="9">
        <v>100</v>
      </c>
      <c r="AI958" s="14" t="s">
        <v>56</v>
      </c>
    </row>
    <row r="959" spans="1:35" x14ac:dyDescent="0.25">
      <c r="A959" s="8">
        <v>930</v>
      </c>
      <c r="B959" s="9" t="s">
        <v>52</v>
      </c>
      <c r="C959" s="9">
        <v>0</v>
      </c>
      <c r="D959" s="9" t="s">
        <v>60</v>
      </c>
      <c r="E959" s="9" t="s">
        <v>60</v>
      </c>
      <c r="F959" s="10" t="s">
        <v>2030</v>
      </c>
      <c r="G959" s="9" t="s">
        <v>952</v>
      </c>
      <c r="H959" s="9">
        <v>1000184688</v>
      </c>
      <c r="I959" s="9">
        <v>899999230</v>
      </c>
      <c r="J959" s="9" t="s">
        <v>87</v>
      </c>
      <c r="K959" s="9">
        <v>86659533</v>
      </c>
      <c r="L959" s="9">
        <v>1000184688</v>
      </c>
      <c r="M959" s="9" t="s">
        <v>952</v>
      </c>
      <c r="N959" s="9">
        <v>55941</v>
      </c>
      <c r="O959" s="9" t="s">
        <v>930</v>
      </c>
      <c r="P959" s="9" t="s">
        <v>61</v>
      </c>
      <c r="Q959" s="9" t="s">
        <v>58</v>
      </c>
      <c r="R959" s="12">
        <v>45797</v>
      </c>
      <c r="S959" s="12">
        <v>45796</v>
      </c>
      <c r="T959" s="12">
        <v>45834</v>
      </c>
      <c r="U959" s="9"/>
      <c r="V959" s="9"/>
      <c r="W959" s="13">
        <v>-170700</v>
      </c>
      <c r="X959" s="9" t="s">
        <v>1057</v>
      </c>
      <c r="Y959" s="9" t="s">
        <v>59</v>
      </c>
      <c r="Z959" s="9"/>
      <c r="AA959" s="9"/>
      <c r="AB959" s="9"/>
      <c r="AC959" s="9" t="s">
        <v>40</v>
      </c>
      <c r="AD959" s="9">
        <v>-73442</v>
      </c>
      <c r="AE959" s="9">
        <v>0</v>
      </c>
      <c r="AF959" s="9">
        <v>0</v>
      </c>
      <c r="AG959" s="9" t="s">
        <v>41</v>
      </c>
      <c r="AH959" s="9">
        <v>100</v>
      </c>
      <c r="AI959" s="14" t="s">
        <v>56</v>
      </c>
    </row>
    <row r="960" spans="1:35" x14ac:dyDescent="0.25">
      <c r="A960" s="8">
        <v>930</v>
      </c>
      <c r="B960" s="9" t="s">
        <v>52</v>
      </c>
      <c r="C960" s="9">
        <v>0</v>
      </c>
      <c r="D960" s="9" t="s">
        <v>60</v>
      </c>
      <c r="E960" s="9" t="s">
        <v>60</v>
      </c>
      <c r="F960" s="10" t="s">
        <v>2030</v>
      </c>
      <c r="G960" s="9" t="s">
        <v>953</v>
      </c>
      <c r="H960" s="9">
        <v>1015406944</v>
      </c>
      <c r="I960" s="9">
        <v>899999230</v>
      </c>
      <c r="J960" s="9" t="s">
        <v>87</v>
      </c>
      <c r="K960" s="9">
        <v>86660404</v>
      </c>
      <c r="L960" s="9">
        <v>1015406944</v>
      </c>
      <c r="M960" s="9" t="s">
        <v>953</v>
      </c>
      <c r="N960" s="9">
        <v>55942</v>
      </c>
      <c r="O960" s="9" t="s">
        <v>930</v>
      </c>
      <c r="P960" s="9" t="s">
        <v>61</v>
      </c>
      <c r="Q960" s="9" t="s">
        <v>58</v>
      </c>
      <c r="R960" s="12">
        <v>45797</v>
      </c>
      <c r="S960" s="12">
        <v>45793</v>
      </c>
      <c r="T960" s="12">
        <v>45834</v>
      </c>
      <c r="U960" s="9"/>
      <c r="V960" s="9"/>
      <c r="W960" s="13">
        <v>-214700</v>
      </c>
      <c r="X960" s="9" t="s">
        <v>1058</v>
      </c>
      <c r="Y960" s="9" t="s">
        <v>59</v>
      </c>
      <c r="Z960" s="9"/>
      <c r="AA960" s="9"/>
      <c r="AB960" s="9"/>
      <c r="AC960" s="9" t="s">
        <v>40</v>
      </c>
      <c r="AD960" s="9">
        <v>-73453</v>
      </c>
      <c r="AE960" s="9">
        <v>0</v>
      </c>
      <c r="AF960" s="9">
        <v>0</v>
      </c>
      <c r="AG960" s="9" t="s">
        <v>41</v>
      </c>
      <c r="AH960" s="9">
        <v>100</v>
      </c>
      <c r="AI960" s="14" t="s">
        <v>56</v>
      </c>
    </row>
    <row r="961" spans="1:35" x14ac:dyDescent="0.25">
      <c r="A961" s="8">
        <v>930</v>
      </c>
      <c r="B961" s="9" t="s">
        <v>52</v>
      </c>
      <c r="C961" s="9">
        <v>0</v>
      </c>
      <c r="D961" s="9" t="s">
        <v>60</v>
      </c>
      <c r="E961" s="9" t="s">
        <v>60</v>
      </c>
      <c r="F961" s="10" t="s">
        <v>2030</v>
      </c>
      <c r="G961" s="9" t="s">
        <v>954</v>
      </c>
      <c r="H961" s="9">
        <v>1006798517</v>
      </c>
      <c r="I961" s="9">
        <v>899999230</v>
      </c>
      <c r="J961" s="9" t="s">
        <v>87</v>
      </c>
      <c r="K961" s="9">
        <v>86660592</v>
      </c>
      <c r="L961" s="9">
        <v>1006798517</v>
      </c>
      <c r="M961" s="9" t="s">
        <v>954</v>
      </c>
      <c r="N961" s="9">
        <v>55943</v>
      </c>
      <c r="O961" s="9" t="s">
        <v>930</v>
      </c>
      <c r="P961" s="9" t="s">
        <v>61</v>
      </c>
      <c r="Q961" s="9" t="s">
        <v>58</v>
      </c>
      <c r="R961" s="12">
        <v>45797</v>
      </c>
      <c r="S961" s="12">
        <v>45792</v>
      </c>
      <c r="T961" s="12">
        <v>45834</v>
      </c>
      <c r="U961" s="9"/>
      <c r="V961" s="9"/>
      <c r="W961" s="13">
        <v>-148900</v>
      </c>
      <c r="X961" s="9" t="s">
        <v>1059</v>
      </c>
      <c r="Y961" s="9" t="s">
        <v>59</v>
      </c>
      <c r="Z961" s="9"/>
      <c r="AA961" s="9"/>
      <c r="AB961" s="9"/>
      <c r="AC961" s="9" t="s">
        <v>40</v>
      </c>
      <c r="AD961" s="9">
        <v>-73441</v>
      </c>
      <c r="AE961" s="9">
        <v>0</v>
      </c>
      <c r="AF961" s="9">
        <v>0</v>
      </c>
      <c r="AG961" s="9" t="s">
        <v>41</v>
      </c>
      <c r="AH961" s="9">
        <v>100</v>
      </c>
      <c r="AI961" s="14" t="s">
        <v>56</v>
      </c>
    </row>
    <row r="962" spans="1:35" x14ac:dyDescent="0.25">
      <c r="A962" s="8">
        <v>930</v>
      </c>
      <c r="B962" s="9" t="s">
        <v>52</v>
      </c>
      <c r="C962" s="9">
        <v>0</v>
      </c>
      <c r="D962" s="9" t="s">
        <v>60</v>
      </c>
      <c r="E962" s="9" t="s">
        <v>60</v>
      </c>
      <c r="F962" s="10" t="s">
        <v>2030</v>
      </c>
      <c r="G962" s="9" t="s">
        <v>955</v>
      </c>
      <c r="H962" s="9">
        <v>1000182383</v>
      </c>
      <c r="I962" s="9">
        <v>899999230</v>
      </c>
      <c r="J962" s="9" t="s">
        <v>87</v>
      </c>
      <c r="K962" s="9">
        <v>86662236</v>
      </c>
      <c r="L962" s="9">
        <v>1000182383</v>
      </c>
      <c r="M962" s="9" t="s">
        <v>955</v>
      </c>
      <c r="N962" s="9">
        <v>55947</v>
      </c>
      <c r="O962" s="9" t="s">
        <v>930</v>
      </c>
      <c r="P962" s="9" t="s">
        <v>61</v>
      </c>
      <c r="Q962" s="9" t="s">
        <v>58</v>
      </c>
      <c r="R962" s="12">
        <v>45798</v>
      </c>
      <c r="S962" s="12">
        <v>45797</v>
      </c>
      <c r="T962" s="12">
        <v>45834</v>
      </c>
      <c r="U962" s="9"/>
      <c r="V962" s="9"/>
      <c r="W962" s="13">
        <v>-342100</v>
      </c>
      <c r="X962" s="9" t="s">
        <v>1060</v>
      </c>
      <c r="Y962" s="9" t="s">
        <v>59</v>
      </c>
      <c r="Z962" s="9"/>
      <c r="AA962" s="9"/>
      <c r="AB962" s="9"/>
      <c r="AC962" s="9" t="s">
        <v>40</v>
      </c>
      <c r="AD962" s="9">
        <v>-73458</v>
      </c>
      <c r="AE962" s="9">
        <v>0</v>
      </c>
      <c r="AF962" s="9">
        <v>0</v>
      </c>
      <c r="AG962" s="9" t="s">
        <v>41</v>
      </c>
      <c r="AH962" s="9">
        <v>100</v>
      </c>
      <c r="AI962" s="14" t="s">
        <v>56</v>
      </c>
    </row>
    <row r="963" spans="1:35" x14ac:dyDescent="0.25">
      <c r="A963" s="8">
        <v>930</v>
      </c>
      <c r="B963" s="9" t="s">
        <v>52</v>
      </c>
      <c r="C963" s="9">
        <v>0</v>
      </c>
      <c r="D963" s="9" t="s">
        <v>60</v>
      </c>
      <c r="E963" s="9" t="s">
        <v>60</v>
      </c>
      <c r="F963" s="10" t="s">
        <v>2030</v>
      </c>
      <c r="G963" s="9" t="s">
        <v>956</v>
      </c>
      <c r="H963" s="9">
        <v>1024501967</v>
      </c>
      <c r="I963" s="9">
        <v>899999230</v>
      </c>
      <c r="J963" s="9" t="s">
        <v>87</v>
      </c>
      <c r="K963" s="9">
        <v>48409056</v>
      </c>
      <c r="L963" s="9">
        <v>1024501967</v>
      </c>
      <c r="M963" s="9" t="s">
        <v>956</v>
      </c>
      <c r="N963" s="9">
        <v>55957</v>
      </c>
      <c r="O963" s="9" t="s">
        <v>930</v>
      </c>
      <c r="P963" s="9" t="s">
        <v>61</v>
      </c>
      <c r="Q963" s="9" t="s">
        <v>58</v>
      </c>
      <c r="R963" s="12">
        <v>45799</v>
      </c>
      <c r="S963" s="12">
        <v>45798</v>
      </c>
      <c r="T963" s="12">
        <v>45832</v>
      </c>
      <c r="U963" s="12">
        <v>45839</v>
      </c>
      <c r="V963" s="12">
        <v>45834</v>
      </c>
      <c r="W963" s="13">
        <v>416419</v>
      </c>
      <c r="X963" s="9" t="s">
        <v>1061</v>
      </c>
      <c r="Y963" s="9" t="s">
        <v>59</v>
      </c>
      <c r="Z963" s="9" t="s">
        <v>234</v>
      </c>
      <c r="AA963" s="9">
        <v>1202471</v>
      </c>
      <c r="AB963" s="9" t="s">
        <v>39</v>
      </c>
      <c r="AC963" s="9" t="s">
        <v>40</v>
      </c>
      <c r="AD963" s="9">
        <v>73501</v>
      </c>
      <c r="AE963" s="9">
        <v>800644631</v>
      </c>
      <c r="AF963" s="9">
        <v>800847067</v>
      </c>
      <c r="AG963" s="9" t="s">
        <v>41</v>
      </c>
      <c r="AH963" s="9">
        <v>100</v>
      </c>
      <c r="AI963" s="14" t="s">
        <v>56</v>
      </c>
    </row>
    <row r="964" spans="1:35" x14ac:dyDescent="0.25">
      <c r="A964" s="8">
        <v>930</v>
      </c>
      <c r="B964" s="9" t="s">
        <v>52</v>
      </c>
      <c r="C964" s="9">
        <v>0</v>
      </c>
      <c r="D964" s="9" t="s">
        <v>60</v>
      </c>
      <c r="E964" s="9" t="s">
        <v>60</v>
      </c>
      <c r="F964" s="10" t="s">
        <v>2030</v>
      </c>
      <c r="G964" s="9" t="s">
        <v>954</v>
      </c>
      <c r="H964" s="9">
        <v>1006798517</v>
      </c>
      <c r="I964" s="9">
        <v>899999230</v>
      </c>
      <c r="J964" s="9" t="s">
        <v>87</v>
      </c>
      <c r="K964" s="9">
        <v>86660592</v>
      </c>
      <c r="L964" s="9">
        <v>1006798517</v>
      </c>
      <c r="M964" s="9" t="s">
        <v>954</v>
      </c>
      <c r="N964" s="9">
        <v>55943</v>
      </c>
      <c r="O964" s="9" t="s">
        <v>930</v>
      </c>
      <c r="P964" s="9" t="s">
        <v>61</v>
      </c>
      <c r="Q964" s="9" t="s">
        <v>58</v>
      </c>
      <c r="R964" s="12">
        <v>45797</v>
      </c>
      <c r="S964" s="12">
        <v>45792</v>
      </c>
      <c r="T964" s="12">
        <v>45824</v>
      </c>
      <c r="U964" s="9"/>
      <c r="V964" s="9"/>
      <c r="W964" s="13">
        <v>148900</v>
      </c>
      <c r="X964" s="9" t="s">
        <v>1059</v>
      </c>
      <c r="Y964" s="9" t="s">
        <v>59</v>
      </c>
      <c r="Z964" s="9"/>
      <c r="AA964" s="9"/>
      <c r="AB964" s="9"/>
      <c r="AC964" s="9" t="s">
        <v>40</v>
      </c>
      <c r="AD964" s="9">
        <v>73441</v>
      </c>
      <c r="AE964" s="9">
        <v>0</v>
      </c>
      <c r="AF964" s="9">
        <v>0</v>
      </c>
      <c r="AG964" s="9" t="s">
        <v>41</v>
      </c>
      <c r="AH964" s="9">
        <v>100</v>
      </c>
      <c r="AI964" s="14" t="s">
        <v>56</v>
      </c>
    </row>
    <row r="965" spans="1:35" x14ac:dyDescent="0.25">
      <c r="A965" s="8">
        <v>930</v>
      </c>
      <c r="B965" s="9" t="s">
        <v>52</v>
      </c>
      <c r="C965" s="9">
        <v>0</v>
      </c>
      <c r="D965" s="9" t="s">
        <v>60</v>
      </c>
      <c r="E965" s="9" t="s">
        <v>60</v>
      </c>
      <c r="F965" s="10" t="s">
        <v>2030</v>
      </c>
      <c r="G965" s="9" t="s">
        <v>955</v>
      </c>
      <c r="H965" s="9">
        <v>1000182383</v>
      </c>
      <c r="I965" s="9">
        <v>899999230</v>
      </c>
      <c r="J965" s="9" t="s">
        <v>87</v>
      </c>
      <c r="K965" s="9">
        <v>86662236</v>
      </c>
      <c r="L965" s="9">
        <v>1000182383</v>
      </c>
      <c r="M965" s="9" t="s">
        <v>955</v>
      </c>
      <c r="N965" s="9">
        <v>55947</v>
      </c>
      <c r="O965" s="9" t="s">
        <v>930</v>
      </c>
      <c r="P965" s="9" t="s">
        <v>61</v>
      </c>
      <c r="Q965" s="9" t="s">
        <v>58</v>
      </c>
      <c r="R965" s="12">
        <v>45798</v>
      </c>
      <c r="S965" s="12">
        <v>45797</v>
      </c>
      <c r="T965" s="12">
        <v>45826</v>
      </c>
      <c r="U965" s="9"/>
      <c r="V965" s="9"/>
      <c r="W965" s="13">
        <v>342100</v>
      </c>
      <c r="X965" s="9" t="s">
        <v>1060</v>
      </c>
      <c r="Y965" s="9" t="s">
        <v>59</v>
      </c>
      <c r="Z965" s="9"/>
      <c r="AA965" s="9"/>
      <c r="AB965" s="9"/>
      <c r="AC965" s="9" t="s">
        <v>40</v>
      </c>
      <c r="AD965" s="9">
        <v>73458</v>
      </c>
      <c r="AE965" s="9">
        <v>0</v>
      </c>
      <c r="AF965" s="9">
        <v>0</v>
      </c>
      <c r="AG965" s="9" t="s">
        <v>41</v>
      </c>
      <c r="AH965" s="9">
        <v>100</v>
      </c>
      <c r="AI965" s="14" t="s">
        <v>56</v>
      </c>
    </row>
    <row r="966" spans="1:35" x14ac:dyDescent="0.25">
      <c r="A966" s="8">
        <v>930</v>
      </c>
      <c r="B966" s="9" t="s">
        <v>52</v>
      </c>
      <c r="C966" s="9">
        <v>0</v>
      </c>
      <c r="D966" s="9" t="s">
        <v>60</v>
      </c>
      <c r="E966" s="9" t="s">
        <v>60</v>
      </c>
      <c r="F966" s="10" t="s">
        <v>2030</v>
      </c>
      <c r="G966" s="9" t="s">
        <v>958</v>
      </c>
      <c r="H966" s="9">
        <v>1010067563</v>
      </c>
      <c r="I966" s="9">
        <v>899999230</v>
      </c>
      <c r="J966" s="9" t="s">
        <v>87</v>
      </c>
      <c r="K966" s="9">
        <v>86671506</v>
      </c>
      <c r="L966" s="9">
        <v>1010067563</v>
      </c>
      <c r="M966" s="9" t="s">
        <v>958</v>
      </c>
      <c r="N966" s="9">
        <v>55971</v>
      </c>
      <c r="O966" s="9" t="s">
        <v>930</v>
      </c>
      <c r="P966" s="9" t="s">
        <v>61</v>
      </c>
      <c r="Q966" s="9" t="s">
        <v>58</v>
      </c>
      <c r="R966" s="12">
        <v>45800</v>
      </c>
      <c r="S966" s="12">
        <v>45758</v>
      </c>
      <c r="T966" s="12">
        <v>45824</v>
      </c>
      <c r="U966" s="9"/>
      <c r="V966" s="9"/>
      <c r="W966" s="13">
        <v>75400</v>
      </c>
      <c r="X966" s="9" t="s">
        <v>1062</v>
      </c>
      <c r="Y966" s="9" t="s">
        <v>59</v>
      </c>
      <c r="Z966" s="9"/>
      <c r="AA966" s="9"/>
      <c r="AB966" s="9"/>
      <c r="AC966" s="9" t="s">
        <v>40</v>
      </c>
      <c r="AD966" s="9">
        <v>73444</v>
      </c>
      <c r="AE966" s="9">
        <v>0</v>
      </c>
      <c r="AF966" s="9">
        <v>0</v>
      </c>
      <c r="AG966" s="9" t="s">
        <v>41</v>
      </c>
      <c r="AH966" s="9">
        <v>100</v>
      </c>
      <c r="AI966" s="14" t="s">
        <v>56</v>
      </c>
    </row>
    <row r="967" spans="1:35" x14ac:dyDescent="0.25">
      <c r="A967" s="8">
        <v>930</v>
      </c>
      <c r="B967" s="9" t="s">
        <v>52</v>
      </c>
      <c r="C967" s="9">
        <v>0</v>
      </c>
      <c r="D967" s="9" t="s">
        <v>60</v>
      </c>
      <c r="E967" s="9" t="s">
        <v>60</v>
      </c>
      <c r="F967" s="10" t="s">
        <v>2030</v>
      </c>
      <c r="G967" s="9" t="s">
        <v>957</v>
      </c>
      <c r="H967" s="9">
        <v>1126240090</v>
      </c>
      <c r="I967" s="9">
        <v>899999230</v>
      </c>
      <c r="J967" s="9" t="s">
        <v>87</v>
      </c>
      <c r="K967" s="9">
        <v>86669567</v>
      </c>
      <c r="L967" s="9">
        <v>1126240090</v>
      </c>
      <c r="M967" s="9" t="s">
        <v>957</v>
      </c>
      <c r="N967" s="9">
        <v>55966</v>
      </c>
      <c r="O967" s="9" t="s">
        <v>930</v>
      </c>
      <c r="P967" s="9" t="s">
        <v>61</v>
      </c>
      <c r="Q967" s="9" t="s">
        <v>58</v>
      </c>
      <c r="R967" s="12">
        <v>45800</v>
      </c>
      <c r="S967" s="12">
        <v>45799</v>
      </c>
      <c r="T967" s="12">
        <v>45832</v>
      </c>
      <c r="U967" s="12">
        <v>45839</v>
      </c>
      <c r="V967" s="12">
        <v>45834</v>
      </c>
      <c r="W967" s="13">
        <v>350900</v>
      </c>
      <c r="X967" s="9" t="s">
        <v>1063</v>
      </c>
      <c r="Y967" s="9" t="s">
        <v>59</v>
      </c>
      <c r="Z967" s="9" t="s">
        <v>234</v>
      </c>
      <c r="AA967" s="9">
        <v>1202471</v>
      </c>
      <c r="AB967" s="9" t="s">
        <v>39</v>
      </c>
      <c r="AC967" s="9" t="s">
        <v>40</v>
      </c>
      <c r="AD967" s="9">
        <v>73499</v>
      </c>
      <c r="AE967" s="9">
        <v>800644631</v>
      </c>
      <c r="AF967" s="9">
        <v>800847067</v>
      </c>
      <c r="AG967" s="9" t="s">
        <v>41</v>
      </c>
      <c r="AH967" s="9">
        <v>100</v>
      </c>
      <c r="AI967" s="14" t="s">
        <v>56</v>
      </c>
    </row>
    <row r="968" spans="1:35" x14ac:dyDescent="0.25">
      <c r="A968" s="8">
        <v>930</v>
      </c>
      <c r="B968" s="9" t="s">
        <v>52</v>
      </c>
      <c r="C968" s="9">
        <v>0</v>
      </c>
      <c r="D968" s="9" t="s">
        <v>60</v>
      </c>
      <c r="E968" s="9" t="s">
        <v>60</v>
      </c>
      <c r="F968" s="10" t="s">
        <v>2030</v>
      </c>
      <c r="G968" s="9" t="s">
        <v>959</v>
      </c>
      <c r="H968" s="9">
        <v>1032500087</v>
      </c>
      <c r="I968" s="9">
        <v>899999230</v>
      </c>
      <c r="J968" s="9" t="s">
        <v>87</v>
      </c>
      <c r="K968" s="9">
        <v>86673025</v>
      </c>
      <c r="L968" s="9">
        <v>1032500087</v>
      </c>
      <c r="M968" s="9" t="s">
        <v>959</v>
      </c>
      <c r="N968" s="9">
        <v>55977</v>
      </c>
      <c r="O968" s="9" t="s">
        <v>930</v>
      </c>
      <c r="P968" s="9" t="s">
        <v>61</v>
      </c>
      <c r="Q968" s="9" t="s">
        <v>58</v>
      </c>
      <c r="R968" s="12">
        <v>45803</v>
      </c>
      <c r="S968" s="12">
        <v>45800</v>
      </c>
      <c r="T968" s="12">
        <v>45832</v>
      </c>
      <c r="U968" s="12">
        <v>45839</v>
      </c>
      <c r="V968" s="12">
        <v>45834</v>
      </c>
      <c r="W968" s="13">
        <v>161782</v>
      </c>
      <c r="X968" s="9" t="s">
        <v>1064</v>
      </c>
      <c r="Y968" s="9" t="s">
        <v>59</v>
      </c>
      <c r="Z968" s="9" t="s">
        <v>234</v>
      </c>
      <c r="AA968" s="9">
        <v>1202471</v>
      </c>
      <c r="AB968" s="9" t="s">
        <v>39</v>
      </c>
      <c r="AC968" s="9" t="s">
        <v>40</v>
      </c>
      <c r="AD968" s="9">
        <v>73500</v>
      </c>
      <c r="AE968" s="9">
        <v>800644631</v>
      </c>
      <c r="AF968" s="9">
        <v>800847067</v>
      </c>
      <c r="AG968" s="9" t="s">
        <v>41</v>
      </c>
      <c r="AH968" s="9">
        <v>100</v>
      </c>
      <c r="AI968" s="14" t="s">
        <v>56</v>
      </c>
    </row>
    <row r="969" spans="1:35" x14ac:dyDescent="0.25">
      <c r="A969" s="8">
        <v>930</v>
      </c>
      <c r="B969" s="9" t="s">
        <v>52</v>
      </c>
      <c r="C969" s="9">
        <v>0</v>
      </c>
      <c r="D969" s="9" t="s">
        <v>60</v>
      </c>
      <c r="E969" s="9" t="s">
        <v>60</v>
      </c>
      <c r="F969" s="10" t="s">
        <v>2030</v>
      </c>
      <c r="G969" s="9" t="s">
        <v>960</v>
      </c>
      <c r="H969" s="9">
        <v>1025526002</v>
      </c>
      <c r="I969" s="9">
        <v>899999230</v>
      </c>
      <c r="J969" s="9" t="s">
        <v>87</v>
      </c>
      <c r="K969" s="9">
        <v>86699769</v>
      </c>
      <c r="L969" s="9">
        <v>1025526002</v>
      </c>
      <c r="M969" s="9" t="s">
        <v>960</v>
      </c>
      <c r="N969" s="9">
        <v>56017</v>
      </c>
      <c r="O969" s="9" t="s">
        <v>930</v>
      </c>
      <c r="P969" s="9" t="s">
        <v>61</v>
      </c>
      <c r="Q969" s="9" t="s">
        <v>37</v>
      </c>
      <c r="R969" s="12">
        <v>45811</v>
      </c>
      <c r="S969" s="12">
        <v>45807</v>
      </c>
      <c r="T969" s="12">
        <v>45829</v>
      </c>
      <c r="U969" s="9"/>
      <c r="V969" s="9"/>
      <c r="W969" s="13">
        <v>415500</v>
      </c>
      <c r="X969" s="9" t="s">
        <v>967</v>
      </c>
      <c r="Y969" s="9" t="s">
        <v>38</v>
      </c>
      <c r="Z969" s="9"/>
      <c r="AA969" s="9"/>
      <c r="AB969" s="9"/>
      <c r="AC969" s="9" t="s">
        <v>40</v>
      </c>
      <c r="AD969" s="9">
        <v>73475</v>
      </c>
      <c r="AE969" s="9">
        <v>0</v>
      </c>
      <c r="AF969" s="9">
        <v>0</v>
      </c>
      <c r="AG969" s="9" t="s">
        <v>41</v>
      </c>
      <c r="AH969" s="9">
        <v>100</v>
      </c>
      <c r="AI969" s="14" t="s">
        <v>56</v>
      </c>
    </row>
    <row r="970" spans="1:35" x14ac:dyDescent="0.25">
      <c r="A970" s="8">
        <v>930</v>
      </c>
      <c r="B970" s="9" t="s">
        <v>52</v>
      </c>
      <c r="C970" s="9">
        <v>0</v>
      </c>
      <c r="D970" s="9" t="s">
        <v>60</v>
      </c>
      <c r="E970" s="9" t="s">
        <v>60</v>
      </c>
      <c r="F970" s="10" t="s">
        <v>2030</v>
      </c>
      <c r="G970" s="9" t="s">
        <v>958</v>
      </c>
      <c r="H970" s="9">
        <v>1010067563</v>
      </c>
      <c r="I970" s="9">
        <v>899999230</v>
      </c>
      <c r="J970" s="9" t="s">
        <v>87</v>
      </c>
      <c r="K970" s="9">
        <v>86671506</v>
      </c>
      <c r="L970" s="9">
        <v>1010067563</v>
      </c>
      <c r="M970" s="9" t="s">
        <v>958</v>
      </c>
      <c r="N970" s="9">
        <v>55971</v>
      </c>
      <c r="O970" s="9" t="s">
        <v>930</v>
      </c>
      <c r="P970" s="9" t="s">
        <v>61</v>
      </c>
      <c r="Q970" s="9" t="s">
        <v>58</v>
      </c>
      <c r="R970" s="12">
        <v>45800</v>
      </c>
      <c r="S970" s="12">
        <v>45758</v>
      </c>
      <c r="T970" s="12">
        <v>45834</v>
      </c>
      <c r="U970" s="9"/>
      <c r="V970" s="9"/>
      <c r="W970" s="13">
        <v>-75400</v>
      </c>
      <c r="X970" s="9" t="s">
        <v>1062</v>
      </c>
      <c r="Y970" s="9" t="s">
        <v>59</v>
      </c>
      <c r="Z970" s="9"/>
      <c r="AA970" s="9"/>
      <c r="AB970" s="9"/>
      <c r="AC970" s="9" t="s">
        <v>40</v>
      </c>
      <c r="AD970" s="9">
        <v>-73444</v>
      </c>
      <c r="AE970" s="9">
        <v>0</v>
      </c>
      <c r="AF970" s="9">
        <v>0</v>
      </c>
      <c r="AG970" s="9" t="s">
        <v>41</v>
      </c>
      <c r="AH970" s="9">
        <v>100</v>
      </c>
      <c r="AI970" s="14" t="s">
        <v>56</v>
      </c>
    </row>
    <row r="971" spans="1:35" x14ac:dyDescent="0.25">
      <c r="A971" s="8">
        <v>930</v>
      </c>
      <c r="B971" s="9" t="s">
        <v>52</v>
      </c>
      <c r="C971" s="9">
        <v>0</v>
      </c>
      <c r="D971" s="9" t="s">
        <v>60</v>
      </c>
      <c r="E971" s="9" t="s">
        <v>60</v>
      </c>
      <c r="F971" s="10" t="s">
        <v>2030</v>
      </c>
      <c r="G971" s="9" t="s">
        <v>931</v>
      </c>
      <c r="H971" s="9">
        <v>1022950775</v>
      </c>
      <c r="I971" s="9">
        <v>899999230</v>
      </c>
      <c r="J971" s="9" t="s">
        <v>87</v>
      </c>
      <c r="K971" s="9">
        <v>86293006</v>
      </c>
      <c r="L971" s="9">
        <v>1022950775</v>
      </c>
      <c r="M971" s="9" t="s">
        <v>931</v>
      </c>
      <c r="N971" s="9">
        <v>55641</v>
      </c>
      <c r="O971" s="9" t="s">
        <v>930</v>
      </c>
      <c r="P971" s="9" t="s">
        <v>61</v>
      </c>
      <c r="Q971" s="9" t="s">
        <v>58</v>
      </c>
      <c r="R971" s="12">
        <v>45713</v>
      </c>
      <c r="S971" s="12">
        <v>45712</v>
      </c>
      <c r="T971" s="12">
        <v>45789</v>
      </c>
      <c r="U971" s="12">
        <v>45798</v>
      </c>
      <c r="V971" s="12">
        <v>45796</v>
      </c>
      <c r="W971" s="13">
        <v>101006</v>
      </c>
      <c r="X971" s="9" t="s">
        <v>82</v>
      </c>
      <c r="Y971" s="9" t="s">
        <v>59</v>
      </c>
      <c r="Z971" s="9" t="s">
        <v>79</v>
      </c>
      <c r="AA971" s="9">
        <v>1194095</v>
      </c>
      <c r="AB971" s="9" t="s">
        <v>39</v>
      </c>
      <c r="AC971" s="9" t="s">
        <v>49</v>
      </c>
      <c r="AD971" s="9">
        <v>73227</v>
      </c>
      <c r="AE971" s="9">
        <v>800638786</v>
      </c>
      <c r="AF971" s="9">
        <v>800840672</v>
      </c>
      <c r="AG971" s="9" t="s">
        <v>41</v>
      </c>
      <c r="AH971" s="9">
        <v>100</v>
      </c>
      <c r="AI971" s="14" t="s">
        <v>56</v>
      </c>
    </row>
    <row r="972" spans="1:35" x14ac:dyDescent="0.25">
      <c r="A972" s="8">
        <v>930</v>
      </c>
      <c r="B972" s="9" t="s">
        <v>52</v>
      </c>
      <c r="C972" s="9">
        <v>0</v>
      </c>
      <c r="D972" s="9" t="s">
        <v>60</v>
      </c>
      <c r="E972" s="9" t="s">
        <v>60</v>
      </c>
      <c r="F972" s="10" t="s">
        <v>2030</v>
      </c>
      <c r="G972" s="9" t="s">
        <v>933</v>
      </c>
      <c r="H972" s="9">
        <v>1192817453</v>
      </c>
      <c r="I972" s="9">
        <v>899999230</v>
      </c>
      <c r="J972" s="9" t="s">
        <v>87</v>
      </c>
      <c r="K972" s="9">
        <v>34048802</v>
      </c>
      <c r="L972" s="9">
        <v>1192817453</v>
      </c>
      <c r="M972" s="9" t="s">
        <v>933</v>
      </c>
      <c r="N972" s="9">
        <v>55651</v>
      </c>
      <c r="O972" s="9" t="s">
        <v>930</v>
      </c>
      <c r="P972" s="9" t="s">
        <v>61</v>
      </c>
      <c r="Q972" s="9" t="s">
        <v>58</v>
      </c>
      <c r="R972" s="12">
        <v>45713</v>
      </c>
      <c r="S972" s="12">
        <v>45710</v>
      </c>
      <c r="T972" s="12">
        <v>45789</v>
      </c>
      <c r="U972" s="12">
        <v>45798</v>
      </c>
      <c r="V972" s="12">
        <v>45796</v>
      </c>
      <c r="W972" s="13">
        <v>101006</v>
      </c>
      <c r="X972" s="9" t="s">
        <v>82</v>
      </c>
      <c r="Y972" s="9" t="s">
        <v>59</v>
      </c>
      <c r="Z972" s="9" t="s">
        <v>79</v>
      </c>
      <c r="AA972" s="9">
        <v>1194095</v>
      </c>
      <c r="AB972" s="9" t="s">
        <v>39</v>
      </c>
      <c r="AC972" s="9" t="s">
        <v>49</v>
      </c>
      <c r="AD972" s="9">
        <v>73228</v>
      </c>
      <c r="AE972" s="9">
        <v>800638786</v>
      </c>
      <c r="AF972" s="9">
        <v>800840672</v>
      </c>
      <c r="AG972" s="9" t="s">
        <v>41</v>
      </c>
      <c r="AH972" s="9">
        <v>100</v>
      </c>
      <c r="AI972" s="14" t="s">
        <v>56</v>
      </c>
    </row>
    <row r="973" spans="1:35" x14ac:dyDescent="0.25">
      <c r="A973" s="8">
        <v>930</v>
      </c>
      <c r="B973" s="9" t="s">
        <v>52</v>
      </c>
      <c r="C973" s="9">
        <v>0</v>
      </c>
      <c r="D973" s="9" t="s">
        <v>60</v>
      </c>
      <c r="E973" s="9" t="s">
        <v>60</v>
      </c>
      <c r="F973" s="10" t="s">
        <v>2030</v>
      </c>
      <c r="G973" s="9" t="s">
        <v>937</v>
      </c>
      <c r="H973" s="9">
        <v>1023370569</v>
      </c>
      <c r="I973" s="9">
        <v>899999230</v>
      </c>
      <c r="J973" s="9" t="s">
        <v>87</v>
      </c>
      <c r="K973" s="9">
        <v>86336143</v>
      </c>
      <c r="L973" s="9">
        <v>1023370569</v>
      </c>
      <c r="M973" s="9" t="s">
        <v>937</v>
      </c>
      <c r="N973" s="9">
        <v>55659</v>
      </c>
      <c r="O973" s="9" t="s">
        <v>930</v>
      </c>
      <c r="P973" s="9" t="s">
        <v>61</v>
      </c>
      <c r="Q973" s="9" t="s">
        <v>58</v>
      </c>
      <c r="R973" s="12">
        <v>45719</v>
      </c>
      <c r="S973" s="12">
        <v>45708</v>
      </c>
      <c r="T973" s="12">
        <v>45789</v>
      </c>
      <c r="U973" s="12">
        <v>45798</v>
      </c>
      <c r="V973" s="12">
        <v>45796</v>
      </c>
      <c r="W973" s="13">
        <v>101006</v>
      </c>
      <c r="X973" s="9" t="s">
        <v>82</v>
      </c>
      <c r="Y973" s="9" t="s">
        <v>59</v>
      </c>
      <c r="Z973" s="9" t="s">
        <v>79</v>
      </c>
      <c r="AA973" s="9">
        <v>1194095</v>
      </c>
      <c r="AB973" s="9" t="s">
        <v>39</v>
      </c>
      <c r="AC973" s="9" t="s">
        <v>49</v>
      </c>
      <c r="AD973" s="9">
        <v>73211</v>
      </c>
      <c r="AE973" s="9">
        <v>800638786</v>
      </c>
      <c r="AF973" s="9">
        <v>800840672</v>
      </c>
      <c r="AG973" s="9" t="s">
        <v>41</v>
      </c>
      <c r="AH973" s="9">
        <v>100</v>
      </c>
      <c r="AI973" s="14" t="s">
        <v>56</v>
      </c>
    </row>
    <row r="974" spans="1:35" x14ac:dyDescent="0.25">
      <c r="A974" s="8">
        <v>930</v>
      </c>
      <c r="B974" s="9" t="s">
        <v>52</v>
      </c>
      <c r="C974" s="9">
        <v>0</v>
      </c>
      <c r="D974" s="9" t="s">
        <v>60</v>
      </c>
      <c r="E974" s="9" t="s">
        <v>60</v>
      </c>
      <c r="F974" s="10" t="s">
        <v>2030</v>
      </c>
      <c r="G974" s="9" t="s">
        <v>1065</v>
      </c>
      <c r="H974" s="9">
        <v>1031809258</v>
      </c>
      <c r="I974" s="9">
        <v>899999230</v>
      </c>
      <c r="J974" s="9" t="s">
        <v>87</v>
      </c>
      <c r="K974" s="9">
        <v>86631940</v>
      </c>
      <c r="L974" s="9">
        <v>1031809258</v>
      </c>
      <c r="M974" s="9" t="s">
        <v>1065</v>
      </c>
      <c r="N974" s="9">
        <v>55882</v>
      </c>
      <c r="O974" s="9" t="s">
        <v>930</v>
      </c>
      <c r="P974" s="9" t="s">
        <v>61</v>
      </c>
      <c r="Q974" s="9" t="s">
        <v>37</v>
      </c>
      <c r="R974" s="12">
        <v>45786</v>
      </c>
      <c r="S974" s="12">
        <v>45785</v>
      </c>
      <c r="T974" s="12">
        <v>45840</v>
      </c>
      <c r="U974" s="9"/>
      <c r="V974" s="9"/>
      <c r="W974" s="13">
        <v>-148900</v>
      </c>
      <c r="X974" s="9" t="s">
        <v>1066</v>
      </c>
      <c r="Y974" s="9" t="s">
        <v>38</v>
      </c>
      <c r="Z974" s="9"/>
      <c r="AA974" s="9"/>
      <c r="AB974" s="9"/>
      <c r="AC974" s="9" t="s">
        <v>40</v>
      </c>
      <c r="AD974" s="9">
        <v>-73466</v>
      </c>
      <c r="AE974" s="9">
        <v>0</v>
      </c>
      <c r="AF974" s="9">
        <v>0</v>
      </c>
      <c r="AG974" s="9" t="s">
        <v>41</v>
      </c>
      <c r="AH974" s="9">
        <v>100</v>
      </c>
      <c r="AI974" s="14" t="s">
        <v>56</v>
      </c>
    </row>
    <row r="975" spans="1:35" x14ac:dyDescent="0.25">
      <c r="A975" s="8">
        <v>930</v>
      </c>
      <c r="B975" s="9" t="s">
        <v>52</v>
      </c>
      <c r="C975" s="9">
        <v>0</v>
      </c>
      <c r="D975" s="9" t="s">
        <v>60</v>
      </c>
      <c r="E975" s="9" t="s">
        <v>60</v>
      </c>
      <c r="F975" s="10" t="s">
        <v>2030</v>
      </c>
      <c r="G975" s="9" t="s">
        <v>1067</v>
      </c>
      <c r="H975" s="9">
        <v>1000730080</v>
      </c>
      <c r="I975" s="9">
        <v>899999230</v>
      </c>
      <c r="J975" s="9" t="s">
        <v>87</v>
      </c>
      <c r="K975" s="9">
        <v>86637410</v>
      </c>
      <c r="L975" s="9">
        <v>1000730080</v>
      </c>
      <c r="M975" s="9" t="s">
        <v>1067</v>
      </c>
      <c r="N975" s="9">
        <v>55893</v>
      </c>
      <c r="O975" s="9" t="s">
        <v>930</v>
      </c>
      <c r="P975" s="9" t="s">
        <v>61</v>
      </c>
      <c r="Q975" s="9" t="s">
        <v>58</v>
      </c>
      <c r="R975" s="12">
        <v>45789</v>
      </c>
      <c r="S975" s="12">
        <v>45784</v>
      </c>
      <c r="T975" s="12">
        <v>45848</v>
      </c>
      <c r="U975" s="9"/>
      <c r="V975" s="9"/>
      <c r="W975" s="13">
        <v>-75400</v>
      </c>
      <c r="X975" s="9" t="s">
        <v>1068</v>
      </c>
      <c r="Y975" s="9" t="s">
        <v>59</v>
      </c>
      <c r="Z975" s="9"/>
      <c r="AA975" s="9"/>
      <c r="AB975" s="9"/>
      <c r="AC975" s="9" t="s">
        <v>40</v>
      </c>
      <c r="AD975" s="9">
        <v>-73489</v>
      </c>
      <c r="AE975" s="9">
        <v>0</v>
      </c>
      <c r="AF975" s="9">
        <v>0</v>
      </c>
      <c r="AG975" s="9" t="s">
        <v>41</v>
      </c>
      <c r="AH975" s="9">
        <v>100</v>
      </c>
      <c r="AI975" s="14" t="s">
        <v>56</v>
      </c>
    </row>
    <row r="976" spans="1:35" x14ac:dyDescent="0.25">
      <c r="A976" s="8">
        <v>930</v>
      </c>
      <c r="B976" s="9" t="s">
        <v>52</v>
      </c>
      <c r="C976" s="9">
        <v>0</v>
      </c>
      <c r="D976" s="9" t="s">
        <v>60</v>
      </c>
      <c r="E976" s="9" t="s">
        <v>60</v>
      </c>
      <c r="F976" s="10" t="s">
        <v>2030</v>
      </c>
      <c r="G976" s="9" t="s">
        <v>1069</v>
      </c>
      <c r="H976" s="9">
        <v>1001185456</v>
      </c>
      <c r="I976" s="9">
        <v>899999230</v>
      </c>
      <c r="J976" s="9" t="s">
        <v>87</v>
      </c>
      <c r="K976" s="9">
        <v>86640487</v>
      </c>
      <c r="L976" s="9">
        <v>1001185456</v>
      </c>
      <c r="M976" s="9" t="s">
        <v>1069</v>
      </c>
      <c r="N976" s="9">
        <v>55896</v>
      </c>
      <c r="O976" s="9" t="s">
        <v>930</v>
      </c>
      <c r="P976" s="9" t="s">
        <v>61</v>
      </c>
      <c r="Q976" s="9" t="s">
        <v>58</v>
      </c>
      <c r="R976" s="12">
        <v>45790</v>
      </c>
      <c r="S976" s="12">
        <v>45789</v>
      </c>
      <c r="T976" s="12">
        <v>45848</v>
      </c>
      <c r="U976" s="9"/>
      <c r="V976" s="9"/>
      <c r="W976" s="13">
        <v>-170700</v>
      </c>
      <c r="X976" s="9" t="s">
        <v>1070</v>
      </c>
      <c r="Y976" s="9" t="s">
        <v>59</v>
      </c>
      <c r="Z976" s="9"/>
      <c r="AA976" s="9"/>
      <c r="AB976" s="9"/>
      <c r="AC976" s="9" t="s">
        <v>40</v>
      </c>
      <c r="AD976" s="9">
        <v>-73490</v>
      </c>
      <c r="AE976" s="9">
        <v>0</v>
      </c>
      <c r="AF976" s="9">
        <v>0</v>
      </c>
      <c r="AG976" s="9" t="s">
        <v>41</v>
      </c>
      <c r="AH976" s="9">
        <v>100</v>
      </c>
      <c r="AI976" s="14" t="s">
        <v>56</v>
      </c>
    </row>
    <row r="977" spans="1:35" x14ac:dyDescent="0.25">
      <c r="A977" s="8">
        <v>930</v>
      </c>
      <c r="B977" s="9" t="s">
        <v>52</v>
      </c>
      <c r="C977" s="9">
        <v>0</v>
      </c>
      <c r="D977" s="9" t="s">
        <v>60</v>
      </c>
      <c r="E977" s="9" t="s">
        <v>60</v>
      </c>
      <c r="F977" s="10" t="s">
        <v>2030</v>
      </c>
      <c r="G977" s="9" t="s">
        <v>1021</v>
      </c>
      <c r="H977" s="9">
        <v>1001116941</v>
      </c>
      <c r="I977" s="9">
        <v>899999230</v>
      </c>
      <c r="J977" s="9" t="s">
        <v>87</v>
      </c>
      <c r="K977" s="9">
        <v>86377659</v>
      </c>
      <c r="L977" s="9">
        <v>1001116941</v>
      </c>
      <c r="M977" s="9" t="s">
        <v>1021</v>
      </c>
      <c r="N977" s="9">
        <v>55899</v>
      </c>
      <c r="O977" s="9" t="s">
        <v>930</v>
      </c>
      <c r="P977" s="9" t="s">
        <v>61</v>
      </c>
      <c r="Q977" s="9" t="s">
        <v>58</v>
      </c>
      <c r="R977" s="12">
        <v>45790</v>
      </c>
      <c r="S977" s="12">
        <v>45789</v>
      </c>
      <c r="T977" s="12">
        <v>45848</v>
      </c>
      <c r="U977" s="9"/>
      <c r="V977" s="9"/>
      <c r="W977" s="13">
        <v>-75400</v>
      </c>
      <c r="X977" s="9" t="s">
        <v>1071</v>
      </c>
      <c r="Y977" s="9" t="s">
        <v>59</v>
      </c>
      <c r="Z977" s="9"/>
      <c r="AA977" s="9"/>
      <c r="AB977" s="9"/>
      <c r="AC977" s="9" t="s">
        <v>40</v>
      </c>
      <c r="AD977" s="9">
        <v>-73479</v>
      </c>
      <c r="AE977" s="9">
        <v>0</v>
      </c>
      <c r="AF977" s="9">
        <v>0</v>
      </c>
      <c r="AG977" s="9" t="s">
        <v>41</v>
      </c>
      <c r="AH977" s="9">
        <v>100</v>
      </c>
      <c r="AI977" s="14" t="s">
        <v>56</v>
      </c>
    </row>
    <row r="978" spans="1:35" x14ac:dyDescent="0.25">
      <c r="A978" s="8">
        <v>930</v>
      </c>
      <c r="B978" s="9" t="s">
        <v>52</v>
      </c>
      <c r="C978" s="9">
        <v>0</v>
      </c>
      <c r="D978" s="9" t="s">
        <v>60</v>
      </c>
      <c r="E978" s="9" t="s">
        <v>60</v>
      </c>
      <c r="F978" s="10" t="s">
        <v>2030</v>
      </c>
      <c r="G978" s="9" t="s">
        <v>1023</v>
      </c>
      <c r="H978" s="9">
        <v>1030693020</v>
      </c>
      <c r="I978" s="9">
        <v>899999230</v>
      </c>
      <c r="J978" s="9" t="s">
        <v>87</v>
      </c>
      <c r="K978" s="9">
        <v>86480840</v>
      </c>
      <c r="L978" s="9">
        <v>1030693020</v>
      </c>
      <c r="M978" s="9" t="s">
        <v>1023</v>
      </c>
      <c r="N978" s="9">
        <v>55744</v>
      </c>
      <c r="O978" s="9" t="s">
        <v>930</v>
      </c>
      <c r="P978" s="9" t="s">
        <v>61</v>
      </c>
      <c r="Q978" s="9" t="s">
        <v>58</v>
      </c>
      <c r="R978" s="12">
        <v>45747</v>
      </c>
      <c r="S978" s="12">
        <v>45743</v>
      </c>
      <c r="T978" s="12">
        <v>45895</v>
      </c>
      <c r="U978" s="12">
        <v>45898</v>
      </c>
      <c r="V978" s="12">
        <v>45896</v>
      </c>
      <c r="W978" s="13">
        <v>75400</v>
      </c>
      <c r="X978" s="9" t="s">
        <v>1072</v>
      </c>
      <c r="Y978" s="9" t="s">
        <v>59</v>
      </c>
      <c r="Z978" s="9" t="s">
        <v>89</v>
      </c>
      <c r="AA978" s="9">
        <v>1214727</v>
      </c>
      <c r="AB978" s="9" t="s">
        <v>44</v>
      </c>
      <c r="AC978" s="9" t="s">
        <v>40</v>
      </c>
      <c r="AD978" s="9">
        <v>73712</v>
      </c>
      <c r="AE978" s="9">
        <v>800652608</v>
      </c>
      <c r="AF978" s="9">
        <v>800856425</v>
      </c>
      <c r="AG978" s="9" t="s">
        <v>41</v>
      </c>
      <c r="AH978" s="9">
        <v>100</v>
      </c>
      <c r="AI978" s="14" t="s">
        <v>56</v>
      </c>
    </row>
    <row r="979" spans="1:35" x14ac:dyDescent="0.25">
      <c r="A979" s="8">
        <v>930</v>
      </c>
      <c r="B979" s="9" t="s">
        <v>52</v>
      </c>
      <c r="C979" s="9">
        <v>0</v>
      </c>
      <c r="D979" s="9" t="s">
        <v>60</v>
      </c>
      <c r="E979" s="9" t="s">
        <v>60</v>
      </c>
      <c r="F979" s="10" t="s">
        <v>2030</v>
      </c>
      <c r="G979" s="9" t="s">
        <v>985</v>
      </c>
      <c r="H979" s="9">
        <v>1025525791</v>
      </c>
      <c r="I979" s="9">
        <v>899999230</v>
      </c>
      <c r="J979" s="9" t="s">
        <v>87</v>
      </c>
      <c r="K979" s="9">
        <v>86499974</v>
      </c>
      <c r="L979" s="9">
        <v>1025525791</v>
      </c>
      <c r="M979" s="9" t="s">
        <v>985</v>
      </c>
      <c r="N979" s="9">
        <v>55769</v>
      </c>
      <c r="O979" s="9" t="s">
        <v>930</v>
      </c>
      <c r="P979" s="9" t="s">
        <v>61</v>
      </c>
      <c r="Q979" s="9" t="s">
        <v>58</v>
      </c>
      <c r="R979" s="12">
        <v>45751</v>
      </c>
      <c r="S979" s="12">
        <v>45750</v>
      </c>
      <c r="T979" s="12">
        <v>45890</v>
      </c>
      <c r="U979" s="12">
        <v>45896</v>
      </c>
      <c r="V979" s="12">
        <v>45894</v>
      </c>
      <c r="W979" s="13">
        <v>92529</v>
      </c>
      <c r="X979" s="9" t="s">
        <v>81</v>
      </c>
      <c r="Y979" s="9" t="s">
        <v>59</v>
      </c>
      <c r="Z979" s="9" t="s">
        <v>79</v>
      </c>
      <c r="AA979" s="9">
        <v>1213691</v>
      </c>
      <c r="AB979" s="9" t="s">
        <v>46</v>
      </c>
      <c r="AC979" s="9" t="s">
        <v>49</v>
      </c>
      <c r="AD979" s="9">
        <v>73660</v>
      </c>
      <c r="AE979" s="9">
        <v>800652013</v>
      </c>
      <c r="AF979" s="9">
        <v>800855895</v>
      </c>
      <c r="AG979" s="9" t="s">
        <v>41</v>
      </c>
      <c r="AH979" s="9">
        <v>100</v>
      </c>
      <c r="AI979" s="14" t="s">
        <v>56</v>
      </c>
    </row>
    <row r="980" spans="1:35" x14ac:dyDescent="0.25">
      <c r="A980" s="8">
        <v>930</v>
      </c>
      <c r="B980" s="9" t="s">
        <v>52</v>
      </c>
      <c r="C980" s="9">
        <v>0</v>
      </c>
      <c r="D980" s="9" t="s">
        <v>60</v>
      </c>
      <c r="E980" s="9" t="s">
        <v>60</v>
      </c>
      <c r="F980" s="10" t="s">
        <v>2030</v>
      </c>
      <c r="G980" s="9" t="s">
        <v>988</v>
      </c>
      <c r="H980" s="9">
        <v>1023875638</v>
      </c>
      <c r="I980" s="9">
        <v>899999230</v>
      </c>
      <c r="J980" s="9" t="s">
        <v>87</v>
      </c>
      <c r="K980" s="9">
        <v>86509472</v>
      </c>
      <c r="L980" s="9">
        <v>1023875638</v>
      </c>
      <c r="M980" s="9" t="s">
        <v>988</v>
      </c>
      <c r="N980" s="9">
        <v>55784</v>
      </c>
      <c r="O980" s="9" t="s">
        <v>930</v>
      </c>
      <c r="P980" s="9" t="s">
        <v>61</v>
      </c>
      <c r="Q980" s="9" t="s">
        <v>58</v>
      </c>
      <c r="R980" s="12">
        <v>45755</v>
      </c>
      <c r="S980" s="12">
        <v>45754</v>
      </c>
      <c r="T980" s="12">
        <v>45890</v>
      </c>
      <c r="U980" s="12">
        <v>45896</v>
      </c>
      <c r="V980" s="12">
        <v>45894</v>
      </c>
      <c r="W980" s="13">
        <v>92529</v>
      </c>
      <c r="X980" s="9" t="s">
        <v>81</v>
      </c>
      <c r="Y980" s="9" t="s">
        <v>59</v>
      </c>
      <c r="Z980" s="9" t="s">
        <v>79</v>
      </c>
      <c r="AA980" s="9">
        <v>1213691</v>
      </c>
      <c r="AB980" s="9" t="s">
        <v>46</v>
      </c>
      <c r="AC980" s="9" t="s">
        <v>49</v>
      </c>
      <c r="AD980" s="9">
        <v>73695</v>
      </c>
      <c r="AE980" s="9">
        <v>800652013</v>
      </c>
      <c r="AF980" s="9">
        <v>800855895</v>
      </c>
      <c r="AG980" s="9" t="s">
        <v>41</v>
      </c>
      <c r="AH980" s="9">
        <v>100</v>
      </c>
      <c r="AI980" s="14" t="s">
        <v>56</v>
      </c>
    </row>
    <row r="981" spans="1:35" x14ac:dyDescent="0.25">
      <c r="A981" s="8">
        <v>930</v>
      </c>
      <c r="B981" s="9" t="s">
        <v>52</v>
      </c>
      <c r="C981" s="9">
        <v>0</v>
      </c>
      <c r="D981" s="9" t="s">
        <v>60</v>
      </c>
      <c r="E981" s="9" t="s">
        <v>60</v>
      </c>
      <c r="F981" s="10" t="s">
        <v>2030</v>
      </c>
      <c r="G981" s="9" t="s">
        <v>166</v>
      </c>
      <c r="H981" s="9">
        <v>1070332300</v>
      </c>
      <c r="I981" s="9">
        <v>899999230</v>
      </c>
      <c r="J981" s="9" t="s">
        <v>87</v>
      </c>
      <c r="K981" s="9">
        <v>82820336</v>
      </c>
      <c r="L981" s="9">
        <v>1070332300</v>
      </c>
      <c r="M981" s="9" t="s">
        <v>166</v>
      </c>
      <c r="N981" s="9">
        <v>55788</v>
      </c>
      <c r="O981" s="9" t="s">
        <v>930</v>
      </c>
      <c r="P981" s="9" t="s">
        <v>61</v>
      </c>
      <c r="Q981" s="9" t="s">
        <v>58</v>
      </c>
      <c r="R981" s="12">
        <v>45755</v>
      </c>
      <c r="S981" s="12">
        <v>45754</v>
      </c>
      <c r="T981" s="12">
        <v>45890</v>
      </c>
      <c r="U981" s="12">
        <v>45896</v>
      </c>
      <c r="V981" s="12">
        <v>45894</v>
      </c>
      <c r="W981" s="13">
        <v>92529</v>
      </c>
      <c r="X981" s="9" t="s">
        <v>81</v>
      </c>
      <c r="Y981" s="9" t="s">
        <v>59</v>
      </c>
      <c r="Z981" s="9" t="s">
        <v>79</v>
      </c>
      <c r="AA981" s="9">
        <v>1213691</v>
      </c>
      <c r="AB981" s="9" t="s">
        <v>46</v>
      </c>
      <c r="AC981" s="9" t="s">
        <v>49</v>
      </c>
      <c r="AD981" s="9">
        <v>73616</v>
      </c>
      <c r="AE981" s="9">
        <v>800652013</v>
      </c>
      <c r="AF981" s="9">
        <v>800855895</v>
      </c>
      <c r="AG981" s="9" t="s">
        <v>41</v>
      </c>
      <c r="AH981" s="9">
        <v>100</v>
      </c>
      <c r="AI981" s="14" t="s">
        <v>56</v>
      </c>
    </row>
    <row r="982" spans="1:35" x14ac:dyDescent="0.25">
      <c r="A982" s="8">
        <v>930</v>
      </c>
      <c r="B982" s="9" t="s">
        <v>52</v>
      </c>
      <c r="C982" s="9">
        <v>0</v>
      </c>
      <c r="D982" s="9" t="s">
        <v>60</v>
      </c>
      <c r="E982" s="9" t="s">
        <v>60</v>
      </c>
      <c r="F982" s="10" t="s">
        <v>2030</v>
      </c>
      <c r="G982" s="9" t="s">
        <v>993</v>
      </c>
      <c r="H982" s="9">
        <v>1020828174</v>
      </c>
      <c r="I982" s="9">
        <v>899999230</v>
      </c>
      <c r="J982" s="9" t="s">
        <v>87</v>
      </c>
      <c r="K982" s="9">
        <v>81032246</v>
      </c>
      <c r="L982" s="9">
        <v>1020828174</v>
      </c>
      <c r="M982" s="9" t="s">
        <v>993</v>
      </c>
      <c r="N982" s="9">
        <v>55796</v>
      </c>
      <c r="O982" s="9" t="s">
        <v>930</v>
      </c>
      <c r="P982" s="9" t="s">
        <v>61</v>
      </c>
      <c r="Q982" s="9" t="s">
        <v>58</v>
      </c>
      <c r="R982" s="12">
        <v>45757</v>
      </c>
      <c r="S982" s="12">
        <v>45755</v>
      </c>
      <c r="T982" s="12">
        <v>45890</v>
      </c>
      <c r="U982" s="12">
        <v>45896</v>
      </c>
      <c r="V982" s="12">
        <v>45894</v>
      </c>
      <c r="W982" s="13">
        <v>92529</v>
      </c>
      <c r="X982" s="9" t="s">
        <v>81</v>
      </c>
      <c r="Y982" s="9" t="s">
        <v>59</v>
      </c>
      <c r="Z982" s="9" t="s">
        <v>79</v>
      </c>
      <c r="AA982" s="9">
        <v>1213691</v>
      </c>
      <c r="AB982" s="9" t="s">
        <v>46</v>
      </c>
      <c r="AC982" s="9" t="s">
        <v>49</v>
      </c>
      <c r="AD982" s="9">
        <v>73696</v>
      </c>
      <c r="AE982" s="9">
        <v>800652013</v>
      </c>
      <c r="AF982" s="9">
        <v>800855895</v>
      </c>
      <c r="AG982" s="9" t="s">
        <v>41</v>
      </c>
      <c r="AH982" s="9">
        <v>100</v>
      </c>
      <c r="AI982" s="14" t="s">
        <v>56</v>
      </c>
    </row>
    <row r="983" spans="1:35" x14ac:dyDescent="0.25">
      <c r="A983" s="8">
        <v>930</v>
      </c>
      <c r="B983" s="9" t="s">
        <v>52</v>
      </c>
      <c r="C983" s="9">
        <v>0</v>
      </c>
      <c r="D983" s="9" t="s">
        <v>60</v>
      </c>
      <c r="E983" s="9" t="s">
        <v>60</v>
      </c>
      <c r="F983" s="10" t="s">
        <v>2030</v>
      </c>
      <c r="G983" s="9" t="s">
        <v>704</v>
      </c>
      <c r="H983" s="9">
        <v>1000573663</v>
      </c>
      <c r="I983" s="9">
        <v>899999230</v>
      </c>
      <c r="J983" s="9" t="s">
        <v>87</v>
      </c>
      <c r="K983" s="9">
        <v>82233436</v>
      </c>
      <c r="L983" s="9">
        <v>1000573663</v>
      </c>
      <c r="M983" s="9" t="s">
        <v>704</v>
      </c>
      <c r="N983" s="9">
        <v>55802</v>
      </c>
      <c r="O983" s="9" t="s">
        <v>930</v>
      </c>
      <c r="P983" s="9" t="s">
        <v>61</v>
      </c>
      <c r="Q983" s="9" t="s">
        <v>58</v>
      </c>
      <c r="R983" s="12">
        <v>45761</v>
      </c>
      <c r="S983" s="12">
        <v>45758</v>
      </c>
      <c r="T983" s="12">
        <v>45890</v>
      </c>
      <c r="U983" s="12">
        <v>45896</v>
      </c>
      <c r="V983" s="12">
        <v>45894</v>
      </c>
      <c r="W983" s="13">
        <v>92529</v>
      </c>
      <c r="X983" s="9" t="s">
        <v>81</v>
      </c>
      <c r="Y983" s="9" t="s">
        <v>59</v>
      </c>
      <c r="Z983" s="9" t="s">
        <v>79</v>
      </c>
      <c r="AA983" s="9">
        <v>1213691</v>
      </c>
      <c r="AB983" s="9" t="s">
        <v>46</v>
      </c>
      <c r="AC983" s="9" t="s">
        <v>49</v>
      </c>
      <c r="AD983" s="9">
        <v>73661</v>
      </c>
      <c r="AE983" s="9">
        <v>800652013</v>
      </c>
      <c r="AF983" s="9">
        <v>800855895</v>
      </c>
      <c r="AG983" s="9" t="s">
        <v>41</v>
      </c>
      <c r="AH983" s="9">
        <v>100</v>
      </c>
      <c r="AI983" s="14" t="s">
        <v>56</v>
      </c>
    </row>
    <row r="984" spans="1:35" x14ac:dyDescent="0.25">
      <c r="A984" s="8">
        <v>930</v>
      </c>
      <c r="B984" s="9" t="s">
        <v>52</v>
      </c>
      <c r="C984" s="9">
        <v>0</v>
      </c>
      <c r="D984" s="9" t="s">
        <v>60</v>
      </c>
      <c r="E984" s="9" t="s">
        <v>60</v>
      </c>
      <c r="F984" s="10" t="s">
        <v>2030</v>
      </c>
      <c r="G984" s="9" t="s">
        <v>520</v>
      </c>
      <c r="H984" s="9">
        <v>1000806414</v>
      </c>
      <c r="I984" s="9">
        <v>899999230</v>
      </c>
      <c r="J984" s="9" t="s">
        <v>87</v>
      </c>
      <c r="K984" s="9">
        <v>82324044</v>
      </c>
      <c r="L984" s="9">
        <v>1000806414</v>
      </c>
      <c r="M984" s="9" t="s">
        <v>520</v>
      </c>
      <c r="N984" s="9">
        <v>55803</v>
      </c>
      <c r="O984" s="9" t="s">
        <v>930</v>
      </c>
      <c r="P984" s="9" t="s">
        <v>61</v>
      </c>
      <c r="Q984" s="9" t="s">
        <v>58</v>
      </c>
      <c r="R984" s="12">
        <v>45762</v>
      </c>
      <c r="S984" s="12">
        <v>45760</v>
      </c>
      <c r="T984" s="12">
        <v>45890</v>
      </c>
      <c r="U984" s="12">
        <v>45896</v>
      </c>
      <c r="V984" s="12">
        <v>45894</v>
      </c>
      <c r="W984" s="13">
        <v>92529</v>
      </c>
      <c r="X984" s="9" t="s">
        <v>81</v>
      </c>
      <c r="Y984" s="9" t="s">
        <v>59</v>
      </c>
      <c r="Z984" s="9" t="s">
        <v>79</v>
      </c>
      <c r="AA984" s="9">
        <v>1213691</v>
      </c>
      <c r="AB984" s="9" t="s">
        <v>46</v>
      </c>
      <c r="AC984" s="9" t="s">
        <v>49</v>
      </c>
      <c r="AD984" s="9">
        <v>73697</v>
      </c>
      <c r="AE984" s="9">
        <v>800652013</v>
      </c>
      <c r="AF984" s="9">
        <v>800855895</v>
      </c>
      <c r="AG984" s="9" t="s">
        <v>41</v>
      </c>
      <c r="AH984" s="9">
        <v>100</v>
      </c>
      <c r="AI984" s="14" t="s">
        <v>56</v>
      </c>
    </row>
    <row r="985" spans="1:35" x14ac:dyDescent="0.25">
      <c r="A985" s="8">
        <v>930</v>
      </c>
      <c r="B985" s="9" t="s">
        <v>52</v>
      </c>
      <c r="C985" s="9">
        <v>0</v>
      </c>
      <c r="D985" s="9" t="s">
        <v>60</v>
      </c>
      <c r="E985" s="9" t="s">
        <v>60</v>
      </c>
      <c r="F985" s="10" t="s">
        <v>2030</v>
      </c>
      <c r="G985" s="9" t="s">
        <v>1003</v>
      </c>
      <c r="H985" s="9">
        <v>1010840852</v>
      </c>
      <c r="I985" s="9">
        <v>899999230</v>
      </c>
      <c r="J985" s="9" t="s">
        <v>87</v>
      </c>
      <c r="K985" s="9">
        <v>86558356</v>
      </c>
      <c r="L985" s="9">
        <v>1010840852</v>
      </c>
      <c r="M985" s="9" t="s">
        <v>1003</v>
      </c>
      <c r="N985" s="9">
        <v>55816</v>
      </c>
      <c r="O985" s="9" t="s">
        <v>930</v>
      </c>
      <c r="P985" s="9" t="s">
        <v>61</v>
      </c>
      <c r="Q985" s="9" t="s">
        <v>58</v>
      </c>
      <c r="R985" s="12">
        <v>45769</v>
      </c>
      <c r="S985" s="12">
        <v>45768</v>
      </c>
      <c r="T985" s="12">
        <v>45890</v>
      </c>
      <c r="U985" s="12">
        <v>45896</v>
      </c>
      <c r="V985" s="12">
        <v>45894</v>
      </c>
      <c r="W985" s="13">
        <v>92529</v>
      </c>
      <c r="X985" s="9" t="s">
        <v>81</v>
      </c>
      <c r="Y985" s="9" t="s">
        <v>59</v>
      </c>
      <c r="Z985" s="9" t="s">
        <v>79</v>
      </c>
      <c r="AA985" s="9">
        <v>1213691</v>
      </c>
      <c r="AB985" s="9" t="s">
        <v>46</v>
      </c>
      <c r="AC985" s="9" t="s">
        <v>49</v>
      </c>
      <c r="AD985" s="9">
        <v>73637</v>
      </c>
      <c r="AE985" s="9">
        <v>800652013</v>
      </c>
      <c r="AF985" s="9">
        <v>800855895</v>
      </c>
      <c r="AG985" s="9" t="s">
        <v>41</v>
      </c>
      <c r="AH985" s="9">
        <v>100</v>
      </c>
      <c r="AI985" s="14" t="s">
        <v>56</v>
      </c>
    </row>
    <row r="986" spans="1:35" x14ac:dyDescent="0.25">
      <c r="A986" s="8">
        <v>930</v>
      </c>
      <c r="B986" s="9" t="s">
        <v>52</v>
      </c>
      <c r="C986" s="9">
        <v>0</v>
      </c>
      <c r="D986" s="9" t="s">
        <v>60</v>
      </c>
      <c r="E986" s="9" t="s">
        <v>60</v>
      </c>
      <c r="F986" s="10" t="s">
        <v>2030</v>
      </c>
      <c r="G986" s="9" t="s">
        <v>999</v>
      </c>
      <c r="H986" s="9">
        <v>1138524652</v>
      </c>
      <c r="I986" s="9">
        <v>899999230</v>
      </c>
      <c r="J986" s="9" t="s">
        <v>87</v>
      </c>
      <c r="K986" s="9">
        <v>86566260</v>
      </c>
      <c r="L986" s="9">
        <v>1138524652</v>
      </c>
      <c r="M986" s="9" t="s">
        <v>999</v>
      </c>
      <c r="N986" s="9">
        <v>55821</v>
      </c>
      <c r="O986" s="9" t="s">
        <v>930</v>
      </c>
      <c r="P986" s="9" t="s">
        <v>61</v>
      </c>
      <c r="Q986" s="9" t="s">
        <v>58</v>
      </c>
      <c r="R986" s="12">
        <v>45771</v>
      </c>
      <c r="S986" s="12">
        <v>45767</v>
      </c>
      <c r="T986" s="12">
        <v>45890</v>
      </c>
      <c r="U986" s="12">
        <v>45896</v>
      </c>
      <c r="V986" s="12">
        <v>45894</v>
      </c>
      <c r="W986" s="13">
        <v>92529</v>
      </c>
      <c r="X986" s="9" t="s">
        <v>81</v>
      </c>
      <c r="Y986" s="9" t="s">
        <v>59</v>
      </c>
      <c r="Z986" s="9" t="s">
        <v>79</v>
      </c>
      <c r="AA986" s="9">
        <v>1213691</v>
      </c>
      <c r="AB986" s="9" t="s">
        <v>46</v>
      </c>
      <c r="AC986" s="9" t="s">
        <v>49</v>
      </c>
      <c r="AD986" s="9">
        <v>73662</v>
      </c>
      <c r="AE986" s="9">
        <v>800652013</v>
      </c>
      <c r="AF986" s="9">
        <v>800855895</v>
      </c>
      <c r="AG986" s="9" t="s">
        <v>41</v>
      </c>
      <c r="AH986" s="9">
        <v>100</v>
      </c>
      <c r="AI986" s="14" t="s">
        <v>56</v>
      </c>
    </row>
    <row r="987" spans="1:35" x14ac:dyDescent="0.25">
      <c r="A987" s="8">
        <v>930</v>
      </c>
      <c r="B987" s="9" t="s">
        <v>52</v>
      </c>
      <c r="C987" s="9">
        <v>0</v>
      </c>
      <c r="D987" s="9" t="s">
        <v>60</v>
      </c>
      <c r="E987" s="9" t="s">
        <v>60</v>
      </c>
      <c r="F987" s="10" t="s">
        <v>2030</v>
      </c>
      <c r="G987" s="9" t="s">
        <v>1001</v>
      </c>
      <c r="H987" s="9">
        <v>1074526915</v>
      </c>
      <c r="I987" s="9">
        <v>899999230</v>
      </c>
      <c r="J987" s="9" t="s">
        <v>87</v>
      </c>
      <c r="K987" s="9">
        <v>86566919</v>
      </c>
      <c r="L987" s="9">
        <v>1074526915</v>
      </c>
      <c r="M987" s="9" t="s">
        <v>1001</v>
      </c>
      <c r="N987" s="9">
        <v>55823</v>
      </c>
      <c r="O987" s="9" t="s">
        <v>930</v>
      </c>
      <c r="P987" s="9" t="s">
        <v>61</v>
      </c>
      <c r="Q987" s="9" t="s">
        <v>58</v>
      </c>
      <c r="R987" s="12">
        <v>45771</v>
      </c>
      <c r="S987" s="12">
        <v>45769</v>
      </c>
      <c r="T987" s="12">
        <v>45890</v>
      </c>
      <c r="U987" s="12">
        <v>45896</v>
      </c>
      <c r="V987" s="12">
        <v>45894</v>
      </c>
      <c r="W987" s="13">
        <v>92529</v>
      </c>
      <c r="X987" s="9" t="s">
        <v>81</v>
      </c>
      <c r="Y987" s="9" t="s">
        <v>59</v>
      </c>
      <c r="Z987" s="9" t="s">
        <v>79</v>
      </c>
      <c r="AA987" s="9">
        <v>1213691</v>
      </c>
      <c r="AB987" s="9" t="s">
        <v>46</v>
      </c>
      <c r="AC987" s="9" t="s">
        <v>49</v>
      </c>
      <c r="AD987" s="9">
        <v>73638</v>
      </c>
      <c r="AE987" s="9">
        <v>800652013</v>
      </c>
      <c r="AF987" s="9">
        <v>800855895</v>
      </c>
      <c r="AG987" s="9" t="s">
        <v>41</v>
      </c>
      <c r="AH987" s="9">
        <v>100</v>
      </c>
      <c r="AI987" s="14" t="s">
        <v>56</v>
      </c>
    </row>
    <row r="988" spans="1:35" x14ac:dyDescent="0.25">
      <c r="A988" s="8">
        <v>930</v>
      </c>
      <c r="B988" s="9" t="s">
        <v>52</v>
      </c>
      <c r="C988" s="9">
        <v>0</v>
      </c>
      <c r="D988" s="9" t="s">
        <v>60</v>
      </c>
      <c r="E988" s="9" t="s">
        <v>60</v>
      </c>
      <c r="F988" s="10" t="s">
        <v>2030</v>
      </c>
      <c r="G988" s="9" t="s">
        <v>1005</v>
      </c>
      <c r="H988" s="9">
        <v>1002743025</v>
      </c>
      <c r="I988" s="9">
        <v>899999230</v>
      </c>
      <c r="J988" s="9" t="s">
        <v>87</v>
      </c>
      <c r="K988" s="9">
        <v>86571436</v>
      </c>
      <c r="L988" s="9">
        <v>1002743025</v>
      </c>
      <c r="M988" s="9" t="s">
        <v>1005</v>
      </c>
      <c r="N988" s="9">
        <v>55826</v>
      </c>
      <c r="O988" s="9" t="s">
        <v>930</v>
      </c>
      <c r="P988" s="9" t="s">
        <v>61</v>
      </c>
      <c r="Q988" s="9" t="s">
        <v>58</v>
      </c>
      <c r="R988" s="12">
        <v>45772</v>
      </c>
      <c r="S988" s="12">
        <v>45771</v>
      </c>
      <c r="T988" s="12">
        <v>45890</v>
      </c>
      <c r="U988" s="12">
        <v>45896</v>
      </c>
      <c r="V988" s="12">
        <v>45894</v>
      </c>
      <c r="W988" s="13">
        <v>92529</v>
      </c>
      <c r="X988" s="9" t="s">
        <v>81</v>
      </c>
      <c r="Y988" s="9" t="s">
        <v>59</v>
      </c>
      <c r="Z988" s="9" t="s">
        <v>79</v>
      </c>
      <c r="AA988" s="9">
        <v>1213691</v>
      </c>
      <c r="AB988" s="9" t="s">
        <v>46</v>
      </c>
      <c r="AC988" s="9" t="s">
        <v>49</v>
      </c>
      <c r="AD988" s="9">
        <v>73639</v>
      </c>
      <c r="AE988" s="9">
        <v>800652013</v>
      </c>
      <c r="AF988" s="9">
        <v>800855895</v>
      </c>
      <c r="AG988" s="9" t="s">
        <v>41</v>
      </c>
      <c r="AH988" s="9">
        <v>100</v>
      </c>
      <c r="AI988" s="14" t="s">
        <v>56</v>
      </c>
    </row>
    <row r="989" spans="1:35" x14ac:dyDescent="0.25">
      <c r="A989" s="8">
        <v>930</v>
      </c>
      <c r="B989" s="9" t="s">
        <v>52</v>
      </c>
      <c r="C989" s="9">
        <v>0</v>
      </c>
      <c r="D989" s="9" t="s">
        <v>60</v>
      </c>
      <c r="E989" s="9" t="s">
        <v>60</v>
      </c>
      <c r="F989" s="10" t="s">
        <v>2030</v>
      </c>
      <c r="G989" s="9" t="s">
        <v>1007</v>
      </c>
      <c r="H989" s="9">
        <v>1058351275</v>
      </c>
      <c r="I989" s="9">
        <v>899999230</v>
      </c>
      <c r="J989" s="9" t="s">
        <v>87</v>
      </c>
      <c r="K989" s="9">
        <v>86571667</v>
      </c>
      <c r="L989" s="9">
        <v>1058351275</v>
      </c>
      <c r="M989" s="9" t="s">
        <v>1007</v>
      </c>
      <c r="N989" s="9">
        <v>55830</v>
      </c>
      <c r="O989" s="9" t="s">
        <v>930</v>
      </c>
      <c r="P989" s="9" t="s">
        <v>61</v>
      </c>
      <c r="Q989" s="9" t="s">
        <v>58</v>
      </c>
      <c r="R989" s="12">
        <v>45772</v>
      </c>
      <c r="S989" s="12">
        <v>45770</v>
      </c>
      <c r="T989" s="12">
        <v>45890</v>
      </c>
      <c r="U989" s="12">
        <v>45896</v>
      </c>
      <c r="V989" s="12">
        <v>45894</v>
      </c>
      <c r="W989" s="13">
        <v>92529</v>
      </c>
      <c r="X989" s="9" t="s">
        <v>81</v>
      </c>
      <c r="Y989" s="9" t="s">
        <v>59</v>
      </c>
      <c r="Z989" s="9" t="s">
        <v>79</v>
      </c>
      <c r="AA989" s="9">
        <v>1213691</v>
      </c>
      <c r="AB989" s="9" t="s">
        <v>46</v>
      </c>
      <c r="AC989" s="9" t="s">
        <v>49</v>
      </c>
      <c r="AD989" s="9">
        <v>73640</v>
      </c>
      <c r="AE989" s="9">
        <v>800652013</v>
      </c>
      <c r="AF989" s="9">
        <v>800855895</v>
      </c>
      <c r="AG989" s="9" t="s">
        <v>41</v>
      </c>
      <c r="AH989" s="9">
        <v>100</v>
      </c>
      <c r="AI989" s="14" t="s">
        <v>56</v>
      </c>
    </row>
    <row r="990" spans="1:35" x14ac:dyDescent="0.25">
      <c r="A990" s="8">
        <v>930</v>
      </c>
      <c r="B990" s="9" t="s">
        <v>52</v>
      </c>
      <c r="C990" s="9">
        <v>0</v>
      </c>
      <c r="D990" s="9" t="s">
        <v>60</v>
      </c>
      <c r="E990" s="9" t="s">
        <v>60</v>
      </c>
      <c r="F990" s="10" t="s">
        <v>2030</v>
      </c>
      <c r="G990" s="9" t="s">
        <v>1009</v>
      </c>
      <c r="H990" s="9">
        <v>1028861540</v>
      </c>
      <c r="I990" s="9">
        <v>899999230</v>
      </c>
      <c r="J990" s="9" t="s">
        <v>87</v>
      </c>
      <c r="K990" s="9">
        <v>86575292</v>
      </c>
      <c r="L990" s="9">
        <v>1028861540</v>
      </c>
      <c r="M990" s="9" t="s">
        <v>1009</v>
      </c>
      <c r="N990" s="9">
        <v>55831</v>
      </c>
      <c r="O990" s="9" t="s">
        <v>930</v>
      </c>
      <c r="P990" s="9" t="s">
        <v>61</v>
      </c>
      <c r="Q990" s="9" t="s">
        <v>58</v>
      </c>
      <c r="R990" s="12">
        <v>45775</v>
      </c>
      <c r="S990" s="12">
        <v>45772</v>
      </c>
      <c r="T990" s="12">
        <v>45890</v>
      </c>
      <c r="U990" s="12">
        <v>45896</v>
      </c>
      <c r="V990" s="12">
        <v>45894</v>
      </c>
      <c r="W990" s="13">
        <v>92529</v>
      </c>
      <c r="X990" s="9" t="s">
        <v>81</v>
      </c>
      <c r="Y990" s="9" t="s">
        <v>59</v>
      </c>
      <c r="Z990" s="9" t="s">
        <v>79</v>
      </c>
      <c r="AA990" s="9">
        <v>1213691</v>
      </c>
      <c r="AB990" s="9" t="s">
        <v>46</v>
      </c>
      <c r="AC990" s="9" t="s">
        <v>49</v>
      </c>
      <c r="AD990" s="9">
        <v>73617</v>
      </c>
      <c r="AE990" s="9">
        <v>800652013</v>
      </c>
      <c r="AF990" s="9">
        <v>800855895</v>
      </c>
      <c r="AG990" s="9" t="s">
        <v>41</v>
      </c>
      <c r="AH990" s="9">
        <v>100</v>
      </c>
      <c r="AI990" s="14" t="s">
        <v>56</v>
      </c>
    </row>
    <row r="991" spans="1:35" x14ac:dyDescent="0.25">
      <c r="A991" s="8">
        <v>930</v>
      </c>
      <c r="B991" s="9" t="s">
        <v>52</v>
      </c>
      <c r="C991" s="9">
        <v>0</v>
      </c>
      <c r="D991" s="9" t="s">
        <v>60</v>
      </c>
      <c r="E991" s="9" t="s">
        <v>60</v>
      </c>
      <c r="F991" s="10" t="s">
        <v>2030</v>
      </c>
      <c r="G991" s="9" t="s">
        <v>1011</v>
      </c>
      <c r="H991" s="9">
        <v>1018506117</v>
      </c>
      <c r="I991" s="9">
        <v>899999230</v>
      </c>
      <c r="J991" s="9" t="s">
        <v>87</v>
      </c>
      <c r="K991" s="9">
        <v>86580402</v>
      </c>
      <c r="L991" s="9">
        <v>1018506117</v>
      </c>
      <c r="M991" s="9" t="s">
        <v>1011</v>
      </c>
      <c r="N991" s="9">
        <v>55841</v>
      </c>
      <c r="O991" s="9" t="s">
        <v>930</v>
      </c>
      <c r="P991" s="9" t="s">
        <v>61</v>
      </c>
      <c r="Q991" s="9" t="s">
        <v>58</v>
      </c>
      <c r="R991" s="12">
        <v>45776</v>
      </c>
      <c r="S991" s="12">
        <v>45775</v>
      </c>
      <c r="T991" s="12">
        <v>45890</v>
      </c>
      <c r="U991" s="12">
        <v>45896</v>
      </c>
      <c r="V991" s="12">
        <v>45894</v>
      </c>
      <c r="W991" s="13">
        <v>92529</v>
      </c>
      <c r="X991" s="9" t="s">
        <v>81</v>
      </c>
      <c r="Y991" s="9" t="s">
        <v>59</v>
      </c>
      <c r="Z991" s="9" t="s">
        <v>79</v>
      </c>
      <c r="AA991" s="9">
        <v>1213691</v>
      </c>
      <c r="AB991" s="9" t="s">
        <v>46</v>
      </c>
      <c r="AC991" s="9" t="s">
        <v>49</v>
      </c>
      <c r="AD991" s="9">
        <v>73669</v>
      </c>
      <c r="AE991" s="9">
        <v>800652013</v>
      </c>
      <c r="AF991" s="9">
        <v>800855895</v>
      </c>
      <c r="AG991" s="9" t="s">
        <v>41</v>
      </c>
      <c r="AH991" s="9">
        <v>100</v>
      </c>
      <c r="AI991" s="14" t="s">
        <v>56</v>
      </c>
    </row>
    <row r="992" spans="1:35" x14ac:dyDescent="0.25">
      <c r="A992" s="8">
        <v>930</v>
      </c>
      <c r="B992" s="9" t="s">
        <v>52</v>
      </c>
      <c r="C992" s="9">
        <v>0</v>
      </c>
      <c r="D992" s="9" t="s">
        <v>60</v>
      </c>
      <c r="E992" s="9" t="s">
        <v>60</v>
      </c>
      <c r="F992" s="10" t="s">
        <v>2030</v>
      </c>
      <c r="G992" s="9" t="s">
        <v>1073</v>
      </c>
      <c r="H992" s="9">
        <v>1000795149</v>
      </c>
      <c r="I992" s="9">
        <v>899999230</v>
      </c>
      <c r="J992" s="9" t="s">
        <v>87</v>
      </c>
      <c r="K992" s="9">
        <v>84940085</v>
      </c>
      <c r="L992" s="9">
        <v>1000795149</v>
      </c>
      <c r="M992" s="9" t="s">
        <v>1073</v>
      </c>
      <c r="N992" s="9">
        <v>55842</v>
      </c>
      <c r="O992" s="9" t="s">
        <v>930</v>
      </c>
      <c r="P992" s="9" t="s">
        <v>61</v>
      </c>
      <c r="Q992" s="9" t="s">
        <v>58</v>
      </c>
      <c r="R992" s="12">
        <v>45776</v>
      </c>
      <c r="S992" s="12">
        <v>45775</v>
      </c>
      <c r="T992" s="12">
        <v>45890</v>
      </c>
      <c r="U992" s="12">
        <v>45896</v>
      </c>
      <c r="V992" s="12">
        <v>45894</v>
      </c>
      <c r="W992" s="13">
        <v>92529</v>
      </c>
      <c r="X992" s="9" t="s">
        <v>81</v>
      </c>
      <c r="Y992" s="9" t="s">
        <v>59</v>
      </c>
      <c r="Z992" s="9" t="s">
        <v>79</v>
      </c>
      <c r="AA992" s="9">
        <v>1213691</v>
      </c>
      <c r="AB992" s="9" t="s">
        <v>46</v>
      </c>
      <c r="AC992" s="9" t="s">
        <v>49</v>
      </c>
      <c r="AD992" s="9">
        <v>73663</v>
      </c>
      <c r="AE992" s="9">
        <v>800652013</v>
      </c>
      <c r="AF992" s="9">
        <v>800855895</v>
      </c>
      <c r="AG992" s="9" t="s">
        <v>41</v>
      </c>
      <c r="AH992" s="9">
        <v>100</v>
      </c>
      <c r="AI992" s="14" t="s">
        <v>56</v>
      </c>
    </row>
    <row r="993" spans="1:35" x14ac:dyDescent="0.25">
      <c r="A993" s="8">
        <v>930</v>
      </c>
      <c r="B993" s="9" t="s">
        <v>52</v>
      </c>
      <c r="C993" s="9">
        <v>0</v>
      </c>
      <c r="D993" s="9" t="s">
        <v>60</v>
      </c>
      <c r="E993" s="9" t="s">
        <v>60</v>
      </c>
      <c r="F993" s="10" t="s">
        <v>2030</v>
      </c>
      <c r="G993" s="9" t="s">
        <v>1074</v>
      </c>
      <c r="H993" s="9">
        <v>1033696532</v>
      </c>
      <c r="I993" s="9">
        <v>899999230</v>
      </c>
      <c r="J993" s="9" t="s">
        <v>87</v>
      </c>
      <c r="K993" s="9">
        <v>86605300</v>
      </c>
      <c r="L993" s="9">
        <v>1033696532</v>
      </c>
      <c r="M993" s="9" t="s">
        <v>1074</v>
      </c>
      <c r="N993" s="9">
        <v>55857</v>
      </c>
      <c r="O993" s="9" t="s">
        <v>930</v>
      </c>
      <c r="P993" s="9" t="s">
        <v>61</v>
      </c>
      <c r="Q993" s="9" t="s">
        <v>58</v>
      </c>
      <c r="R993" s="12">
        <v>45779</v>
      </c>
      <c r="S993" s="12">
        <v>45772</v>
      </c>
      <c r="T993" s="12">
        <v>45890</v>
      </c>
      <c r="U993" s="12">
        <v>45896</v>
      </c>
      <c r="V993" s="12">
        <v>45894</v>
      </c>
      <c r="W993" s="13">
        <v>92529</v>
      </c>
      <c r="X993" s="9" t="s">
        <v>81</v>
      </c>
      <c r="Y993" s="9" t="s">
        <v>59</v>
      </c>
      <c r="Z993" s="9" t="s">
        <v>79</v>
      </c>
      <c r="AA993" s="9">
        <v>1213691</v>
      </c>
      <c r="AB993" s="9" t="s">
        <v>46</v>
      </c>
      <c r="AC993" s="9" t="s">
        <v>49</v>
      </c>
      <c r="AD993" s="9">
        <v>73698</v>
      </c>
      <c r="AE993" s="9">
        <v>800652013</v>
      </c>
      <c r="AF993" s="9">
        <v>800855895</v>
      </c>
      <c r="AG993" s="9" t="s">
        <v>41</v>
      </c>
      <c r="AH993" s="9">
        <v>100</v>
      </c>
      <c r="AI993" s="14" t="s">
        <v>56</v>
      </c>
    </row>
    <row r="994" spans="1:35" x14ac:dyDescent="0.25">
      <c r="A994" s="8">
        <v>930</v>
      </c>
      <c r="B994" s="9" t="s">
        <v>52</v>
      </c>
      <c r="C994" s="9">
        <v>0</v>
      </c>
      <c r="D994" s="9" t="s">
        <v>60</v>
      </c>
      <c r="E994" s="9" t="s">
        <v>60</v>
      </c>
      <c r="F994" s="10" t="s">
        <v>2030</v>
      </c>
      <c r="G994" s="9" t="s">
        <v>1075</v>
      </c>
      <c r="H994" s="9">
        <v>1193255475</v>
      </c>
      <c r="I994" s="9">
        <v>899999230</v>
      </c>
      <c r="J994" s="9" t="s">
        <v>87</v>
      </c>
      <c r="K994" s="9">
        <v>86607985</v>
      </c>
      <c r="L994" s="9">
        <v>1193255475</v>
      </c>
      <c r="M994" s="9" t="s">
        <v>1075</v>
      </c>
      <c r="N994" s="9">
        <v>55859</v>
      </c>
      <c r="O994" s="9" t="s">
        <v>930</v>
      </c>
      <c r="P994" s="9" t="s">
        <v>61</v>
      </c>
      <c r="Q994" s="9" t="s">
        <v>58</v>
      </c>
      <c r="R994" s="12">
        <v>45782</v>
      </c>
      <c r="S994" s="12">
        <v>45768</v>
      </c>
      <c r="T994" s="12">
        <v>45890</v>
      </c>
      <c r="U994" s="12">
        <v>45896</v>
      </c>
      <c r="V994" s="12">
        <v>45894</v>
      </c>
      <c r="W994" s="13">
        <v>92529</v>
      </c>
      <c r="X994" s="9" t="s">
        <v>81</v>
      </c>
      <c r="Y994" s="9" t="s">
        <v>59</v>
      </c>
      <c r="Z994" s="9" t="s">
        <v>79</v>
      </c>
      <c r="AA994" s="9">
        <v>1213691</v>
      </c>
      <c r="AB994" s="9" t="s">
        <v>46</v>
      </c>
      <c r="AC994" s="9" t="s">
        <v>49</v>
      </c>
      <c r="AD994" s="9">
        <v>73618</v>
      </c>
      <c r="AE994" s="9">
        <v>800652013</v>
      </c>
      <c r="AF994" s="9">
        <v>800855895</v>
      </c>
      <c r="AG994" s="9" t="s">
        <v>41</v>
      </c>
      <c r="AH994" s="9">
        <v>100</v>
      </c>
      <c r="AI994" s="14" t="s">
        <v>56</v>
      </c>
    </row>
    <row r="995" spans="1:35" x14ac:dyDescent="0.25">
      <c r="A995" s="8">
        <v>930</v>
      </c>
      <c r="B995" s="9" t="s">
        <v>52</v>
      </c>
      <c r="C995" s="9">
        <v>0</v>
      </c>
      <c r="D995" s="9" t="s">
        <v>60</v>
      </c>
      <c r="E995" s="9" t="s">
        <v>60</v>
      </c>
      <c r="F995" s="10" t="s">
        <v>2030</v>
      </c>
      <c r="G995" s="9" t="s">
        <v>1076</v>
      </c>
      <c r="H995" s="9">
        <v>1029142080</v>
      </c>
      <c r="I995" s="9">
        <v>899999230</v>
      </c>
      <c r="J995" s="9" t="s">
        <v>87</v>
      </c>
      <c r="K995" s="9">
        <v>86613355</v>
      </c>
      <c r="L995" s="9">
        <v>1029142080</v>
      </c>
      <c r="M995" s="9" t="s">
        <v>1076</v>
      </c>
      <c r="N995" s="9">
        <v>55865</v>
      </c>
      <c r="O995" s="9" t="s">
        <v>930</v>
      </c>
      <c r="P995" s="9" t="s">
        <v>61</v>
      </c>
      <c r="Q995" s="9" t="s">
        <v>58</v>
      </c>
      <c r="R995" s="12">
        <v>45783</v>
      </c>
      <c r="S995" s="12">
        <v>45782</v>
      </c>
      <c r="T995" s="12">
        <v>45890</v>
      </c>
      <c r="U995" s="12">
        <v>45896</v>
      </c>
      <c r="V995" s="12">
        <v>45894</v>
      </c>
      <c r="W995" s="13">
        <v>92529</v>
      </c>
      <c r="X995" s="9" t="s">
        <v>81</v>
      </c>
      <c r="Y995" s="9" t="s">
        <v>59</v>
      </c>
      <c r="Z995" s="9" t="s">
        <v>79</v>
      </c>
      <c r="AA995" s="9">
        <v>1213691</v>
      </c>
      <c r="AB995" s="9" t="s">
        <v>46</v>
      </c>
      <c r="AC995" s="9" t="s">
        <v>49</v>
      </c>
      <c r="AD995" s="9">
        <v>73619</v>
      </c>
      <c r="AE995" s="9">
        <v>800652013</v>
      </c>
      <c r="AF995" s="9">
        <v>800855895</v>
      </c>
      <c r="AG995" s="9" t="s">
        <v>41</v>
      </c>
      <c r="AH995" s="9">
        <v>100</v>
      </c>
      <c r="AI995" s="14" t="s">
        <v>56</v>
      </c>
    </row>
    <row r="996" spans="1:35" x14ac:dyDescent="0.25">
      <c r="A996" s="8">
        <v>930</v>
      </c>
      <c r="B996" s="9" t="s">
        <v>52</v>
      </c>
      <c r="C996" s="9">
        <v>0</v>
      </c>
      <c r="D996" s="9" t="s">
        <v>60</v>
      </c>
      <c r="E996" s="9" t="s">
        <v>60</v>
      </c>
      <c r="F996" s="10" t="s">
        <v>2030</v>
      </c>
      <c r="G996" s="9" t="s">
        <v>1077</v>
      </c>
      <c r="H996" s="9">
        <v>1032876781</v>
      </c>
      <c r="I996" s="9">
        <v>899999230</v>
      </c>
      <c r="J996" s="9" t="s">
        <v>87</v>
      </c>
      <c r="K996" s="9">
        <v>86613610</v>
      </c>
      <c r="L996" s="9">
        <v>1032876781</v>
      </c>
      <c r="M996" s="9" t="s">
        <v>1077</v>
      </c>
      <c r="N996" s="9">
        <v>55866</v>
      </c>
      <c r="O996" s="9" t="s">
        <v>930</v>
      </c>
      <c r="P996" s="9" t="s">
        <v>61</v>
      </c>
      <c r="Q996" s="9" t="s">
        <v>58</v>
      </c>
      <c r="R996" s="12">
        <v>45783</v>
      </c>
      <c r="S996" s="12">
        <v>45782</v>
      </c>
      <c r="T996" s="12">
        <v>45890</v>
      </c>
      <c r="U996" s="12">
        <v>45896</v>
      </c>
      <c r="V996" s="12">
        <v>45894</v>
      </c>
      <c r="W996" s="13">
        <v>92529</v>
      </c>
      <c r="X996" s="9" t="s">
        <v>81</v>
      </c>
      <c r="Y996" s="9" t="s">
        <v>59</v>
      </c>
      <c r="Z996" s="9" t="s">
        <v>79</v>
      </c>
      <c r="AA996" s="9">
        <v>1213691</v>
      </c>
      <c r="AB996" s="9" t="s">
        <v>46</v>
      </c>
      <c r="AC996" s="9" t="s">
        <v>49</v>
      </c>
      <c r="AD996" s="9">
        <v>73585</v>
      </c>
      <c r="AE996" s="9">
        <v>800652013</v>
      </c>
      <c r="AF996" s="9">
        <v>800855895</v>
      </c>
      <c r="AG996" s="9" t="s">
        <v>41</v>
      </c>
      <c r="AH996" s="9">
        <v>100</v>
      </c>
      <c r="AI996" s="14" t="s">
        <v>56</v>
      </c>
    </row>
    <row r="997" spans="1:35" x14ac:dyDescent="0.25">
      <c r="A997" s="8">
        <v>930</v>
      </c>
      <c r="B997" s="9" t="s">
        <v>52</v>
      </c>
      <c r="C997" s="9">
        <v>0</v>
      </c>
      <c r="D997" s="9" t="s">
        <v>60</v>
      </c>
      <c r="E997" s="9" t="s">
        <v>60</v>
      </c>
      <c r="F997" s="10" t="s">
        <v>2030</v>
      </c>
      <c r="G997" s="9" t="s">
        <v>520</v>
      </c>
      <c r="H997" s="9">
        <v>1000806414</v>
      </c>
      <c r="I997" s="9">
        <v>899999230</v>
      </c>
      <c r="J997" s="9" t="s">
        <v>87</v>
      </c>
      <c r="K997" s="9">
        <v>82324044</v>
      </c>
      <c r="L997" s="9">
        <v>1000806414</v>
      </c>
      <c r="M997" s="9" t="s">
        <v>520</v>
      </c>
      <c r="N997" s="9">
        <v>55867</v>
      </c>
      <c r="O997" s="9" t="s">
        <v>930</v>
      </c>
      <c r="P997" s="9" t="s">
        <v>61</v>
      </c>
      <c r="Q997" s="9" t="s">
        <v>58</v>
      </c>
      <c r="R997" s="12">
        <v>45784</v>
      </c>
      <c r="S997" s="12">
        <v>45783</v>
      </c>
      <c r="T997" s="12">
        <v>45890</v>
      </c>
      <c r="U997" s="12">
        <v>45896</v>
      </c>
      <c r="V997" s="12">
        <v>45894</v>
      </c>
      <c r="W997" s="13">
        <v>92529</v>
      </c>
      <c r="X997" s="9" t="s">
        <v>81</v>
      </c>
      <c r="Y997" s="9" t="s">
        <v>59</v>
      </c>
      <c r="Z997" s="9" t="s">
        <v>79</v>
      </c>
      <c r="AA997" s="9">
        <v>1213691</v>
      </c>
      <c r="AB997" s="9" t="s">
        <v>46</v>
      </c>
      <c r="AC997" s="9" t="s">
        <v>49</v>
      </c>
      <c r="AD997" s="9">
        <v>73586</v>
      </c>
      <c r="AE997" s="9">
        <v>800652013</v>
      </c>
      <c r="AF997" s="9">
        <v>800855895</v>
      </c>
      <c r="AG997" s="9" t="s">
        <v>41</v>
      </c>
      <c r="AH997" s="9">
        <v>100</v>
      </c>
      <c r="AI997" s="14" t="s">
        <v>56</v>
      </c>
    </row>
    <row r="998" spans="1:35" x14ac:dyDescent="0.25">
      <c r="A998" s="8">
        <v>930</v>
      </c>
      <c r="B998" s="9" t="s">
        <v>52</v>
      </c>
      <c r="C998" s="9">
        <v>0</v>
      </c>
      <c r="D998" s="9" t="s">
        <v>60</v>
      </c>
      <c r="E998" s="9" t="s">
        <v>60</v>
      </c>
      <c r="F998" s="10" t="s">
        <v>2030</v>
      </c>
      <c r="G998" s="9" t="s">
        <v>496</v>
      </c>
      <c r="H998" s="9">
        <v>1003516095</v>
      </c>
      <c r="I998" s="9">
        <v>899999230</v>
      </c>
      <c r="J998" s="9" t="s">
        <v>87</v>
      </c>
      <c r="K998" s="9">
        <v>81425309</v>
      </c>
      <c r="L998" s="9">
        <v>1003516095</v>
      </c>
      <c r="M998" s="9" t="s">
        <v>496</v>
      </c>
      <c r="N998" s="9">
        <v>55870</v>
      </c>
      <c r="O998" s="9" t="s">
        <v>930</v>
      </c>
      <c r="P998" s="9" t="s">
        <v>61</v>
      </c>
      <c r="Q998" s="9" t="s">
        <v>58</v>
      </c>
      <c r="R998" s="12">
        <v>45784</v>
      </c>
      <c r="S998" s="12">
        <v>45783</v>
      </c>
      <c r="T998" s="12">
        <v>45890</v>
      </c>
      <c r="U998" s="12">
        <v>45896</v>
      </c>
      <c r="V998" s="12">
        <v>45894</v>
      </c>
      <c r="W998" s="13">
        <v>92529</v>
      </c>
      <c r="X998" s="9" t="s">
        <v>81</v>
      </c>
      <c r="Y998" s="9" t="s">
        <v>59</v>
      </c>
      <c r="Z998" s="9" t="s">
        <v>79</v>
      </c>
      <c r="AA998" s="9">
        <v>1213691</v>
      </c>
      <c r="AB998" s="9" t="s">
        <v>46</v>
      </c>
      <c r="AC998" s="9" t="s">
        <v>49</v>
      </c>
      <c r="AD998" s="9">
        <v>73587</v>
      </c>
      <c r="AE998" s="9">
        <v>800652013</v>
      </c>
      <c r="AF998" s="9">
        <v>800855895</v>
      </c>
      <c r="AG998" s="9" t="s">
        <v>41</v>
      </c>
      <c r="AH998" s="9">
        <v>100</v>
      </c>
      <c r="AI998" s="14" t="s">
        <v>56</v>
      </c>
    </row>
    <row r="999" spans="1:35" x14ac:dyDescent="0.25">
      <c r="A999" s="8">
        <v>930</v>
      </c>
      <c r="B999" s="9" t="s">
        <v>52</v>
      </c>
      <c r="C999" s="9">
        <v>0</v>
      </c>
      <c r="D999" s="9" t="s">
        <v>60</v>
      </c>
      <c r="E999" s="9" t="s">
        <v>60</v>
      </c>
      <c r="F999" s="10" t="s">
        <v>2030</v>
      </c>
      <c r="G999" s="9" t="s">
        <v>1078</v>
      </c>
      <c r="H999" s="9">
        <v>1011086331</v>
      </c>
      <c r="I999" s="9">
        <v>899999230</v>
      </c>
      <c r="J999" s="9" t="s">
        <v>87</v>
      </c>
      <c r="K999" s="9">
        <v>86621229</v>
      </c>
      <c r="L999" s="9">
        <v>1011086331</v>
      </c>
      <c r="M999" s="9" t="s">
        <v>1078</v>
      </c>
      <c r="N999" s="9">
        <v>55875</v>
      </c>
      <c r="O999" s="9" t="s">
        <v>930</v>
      </c>
      <c r="P999" s="9" t="s">
        <v>61</v>
      </c>
      <c r="Q999" s="9" t="s">
        <v>58</v>
      </c>
      <c r="R999" s="12">
        <v>45785</v>
      </c>
      <c r="S999" s="12">
        <v>45779</v>
      </c>
      <c r="T999" s="12">
        <v>45890</v>
      </c>
      <c r="U999" s="12">
        <v>45896</v>
      </c>
      <c r="V999" s="12">
        <v>45894</v>
      </c>
      <c r="W999" s="13">
        <v>92529</v>
      </c>
      <c r="X999" s="9" t="s">
        <v>81</v>
      </c>
      <c r="Y999" s="9" t="s">
        <v>59</v>
      </c>
      <c r="Z999" s="9" t="s">
        <v>79</v>
      </c>
      <c r="AA999" s="9">
        <v>1213691</v>
      </c>
      <c r="AB999" s="9" t="s">
        <v>46</v>
      </c>
      <c r="AC999" s="9" t="s">
        <v>49</v>
      </c>
      <c r="AD999" s="9">
        <v>73588</v>
      </c>
      <c r="AE999" s="9">
        <v>800652013</v>
      </c>
      <c r="AF999" s="9">
        <v>800855895</v>
      </c>
      <c r="AG999" s="9" t="s">
        <v>41</v>
      </c>
      <c r="AH999" s="9">
        <v>100</v>
      </c>
      <c r="AI999" s="14" t="s">
        <v>56</v>
      </c>
    </row>
    <row r="1000" spans="1:35" x14ac:dyDescent="0.25">
      <c r="A1000" s="8">
        <v>930</v>
      </c>
      <c r="B1000" s="9" t="s">
        <v>52</v>
      </c>
      <c r="C1000" s="9">
        <v>0</v>
      </c>
      <c r="D1000" s="9" t="s">
        <v>60</v>
      </c>
      <c r="E1000" s="9" t="s">
        <v>60</v>
      </c>
      <c r="F1000" s="10" t="s">
        <v>2030</v>
      </c>
      <c r="G1000" s="9" t="s">
        <v>1079</v>
      </c>
      <c r="H1000" s="9">
        <v>1000271864</v>
      </c>
      <c r="I1000" s="9">
        <v>899999230</v>
      </c>
      <c r="J1000" s="9" t="s">
        <v>87</v>
      </c>
      <c r="K1000" s="9">
        <v>86621911</v>
      </c>
      <c r="L1000" s="9">
        <v>1000271864</v>
      </c>
      <c r="M1000" s="9" t="s">
        <v>1079</v>
      </c>
      <c r="N1000" s="9">
        <v>55877</v>
      </c>
      <c r="O1000" s="9" t="s">
        <v>930</v>
      </c>
      <c r="P1000" s="9" t="s">
        <v>61</v>
      </c>
      <c r="Q1000" s="9" t="s">
        <v>58</v>
      </c>
      <c r="R1000" s="12">
        <v>45785</v>
      </c>
      <c r="S1000" s="12">
        <v>45784</v>
      </c>
      <c r="T1000" s="12">
        <v>45890</v>
      </c>
      <c r="U1000" s="12">
        <v>45896</v>
      </c>
      <c r="V1000" s="12">
        <v>45894</v>
      </c>
      <c r="W1000" s="13">
        <v>92529</v>
      </c>
      <c r="X1000" s="9" t="s">
        <v>81</v>
      </c>
      <c r="Y1000" s="9" t="s">
        <v>59</v>
      </c>
      <c r="Z1000" s="9" t="s">
        <v>79</v>
      </c>
      <c r="AA1000" s="9">
        <v>1213691</v>
      </c>
      <c r="AB1000" s="9" t="s">
        <v>46</v>
      </c>
      <c r="AC1000" s="9" t="s">
        <v>49</v>
      </c>
      <c r="AD1000" s="9">
        <v>73641</v>
      </c>
      <c r="AE1000" s="9">
        <v>800652013</v>
      </c>
      <c r="AF1000" s="9">
        <v>800855895</v>
      </c>
      <c r="AG1000" s="9" t="s">
        <v>41</v>
      </c>
      <c r="AH1000" s="9">
        <v>100</v>
      </c>
      <c r="AI1000" s="14" t="s">
        <v>56</v>
      </c>
    </row>
    <row r="1001" spans="1:35" x14ac:dyDescent="0.25">
      <c r="A1001" s="8">
        <v>930</v>
      </c>
      <c r="B1001" s="9" t="s">
        <v>52</v>
      </c>
      <c r="C1001" s="9">
        <v>0</v>
      </c>
      <c r="D1001" s="9" t="s">
        <v>60</v>
      </c>
      <c r="E1001" s="9" t="s">
        <v>60</v>
      </c>
      <c r="F1001" s="10" t="s">
        <v>2030</v>
      </c>
      <c r="G1001" s="9" t="s">
        <v>373</v>
      </c>
      <c r="H1001" s="9">
        <v>1000469816</v>
      </c>
      <c r="I1001" s="9">
        <v>899999230</v>
      </c>
      <c r="J1001" s="9" t="s">
        <v>87</v>
      </c>
      <c r="K1001" s="9">
        <v>82691831</v>
      </c>
      <c r="L1001" s="9">
        <v>1000469816</v>
      </c>
      <c r="M1001" s="9" t="s">
        <v>373</v>
      </c>
      <c r="N1001" s="9">
        <v>55879</v>
      </c>
      <c r="O1001" s="9" t="s">
        <v>930</v>
      </c>
      <c r="P1001" s="9" t="s">
        <v>61</v>
      </c>
      <c r="Q1001" s="9" t="s">
        <v>58</v>
      </c>
      <c r="R1001" s="12">
        <v>45785</v>
      </c>
      <c r="S1001" s="12">
        <v>45784</v>
      </c>
      <c r="T1001" s="12">
        <v>45890</v>
      </c>
      <c r="U1001" s="12">
        <v>45896</v>
      </c>
      <c r="V1001" s="12">
        <v>45894</v>
      </c>
      <c r="W1001" s="13">
        <v>92529</v>
      </c>
      <c r="X1001" s="9" t="s">
        <v>81</v>
      </c>
      <c r="Y1001" s="9" t="s">
        <v>59</v>
      </c>
      <c r="Z1001" s="9" t="s">
        <v>79</v>
      </c>
      <c r="AA1001" s="9">
        <v>1213691</v>
      </c>
      <c r="AB1001" s="9" t="s">
        <v>46</v>
      </c>
      <c r="AC1001" s="9" t="s">
        <v>49</v>
      </c>
      <c r="AD1001" s="9">
        <v>73699</v>
      </c>
      <c r="AE1001" s="9">
        <v>800652013</v>
      </c>
      <c r="AF1001" s="9">
        <v>800855895</v>
      </c>
      <c r="AG1001" s="9" t="s">
        <v>41</v>
      </c>
      <c r="AH1001" s="9">
        <v>100</v>
      </c>
      <c r="AI1001" s="14" t="s">
        <v>56</v>
      </c>
    </row>
    <row r="1002" spans="1:35" x14ac:dyDescent="0.25">
      <c r="A1002" s="8">
        <v>930</v>
      </c>
      <c r="B1002" s="9" t="s">
        <v>52</v>
      </c>
      <c r="C1002" s="9">
        <v>0</v>
      </c>
      <c r="D1002" s="9" t="s">
        <v>60</v>
      </c>
      <c r="E1002" s="9" t="s">
        <v>60</v>
      </c>
      <c r="F1002" s="10" t="s">
        <v>2030</v>
      </c>
      <c r="G1002" s="9" t="s">
        <v>1080</v>
      </c>
      <c r="H1002" s="9">
        <v>1000470723</v>
      </c>
      <c r="I1002" s="9">
        <v>899999230</v>
      </c>
      <c r="J1002" s="9" t="s">
        <v>87</v>
      </c>
      <c r="K1002" s="9">
        <v>85943676</v>
      </c>
      <c r="L1002" s="9">
        <v>1000470723</v>
      </c>
      <c r="M1002" s="9" t="s">
        <v>1080</v>
      </c>
      <c r="N1002" s="9">
        <v>55880</v>
      </c>
      <c r="O1002" s="9" t="s">
        <v>930</v>
      </c>
      <c r="P1002" s="9" t="s">
        <v>61</v>
      </c>
      <c r="Q1002" s="9" t="s">
        <v>58</v>
      </c>
      <c r="R1002" s="12">
        <v>45785</v>
      </c>
      <c r="S1002" s="12">
        <v>45784</v>
      </c>
      <c r="T1002" s="12">
        <v>45890</v>
      </c>
      <c r="U1002" s="12">
        <v>45896</v>
      </c>
      <c r="V1002" s="12">
        <v>45894</v>
      </c>
      <c r="W1002" s="13">
        <v>92529</v>
      </c>
      <c r="X1002" s="9" t="s">
        <v>81</v>
      </c>
      <c r="Y1002" s="9" t="s">
        <v>59</v>
      </c>
      <c r="Z1002" s="9" t="s">
        <v>79</v>
      </c>
      <c r="AA1002" s="9">
        <v>1213691</v>
      </c>
      <c r="AB1002" s="9" t="s">
        <v>46</v>
      </c>
      <c r="AC1002" s="9" t="s">
        <v>49</v>
      </c>
      <c r="AD1002" s="9">
        <v>73664</v>
      </c>
      <c r="AE1002" s="9">
        <v>800652013</v>
      </c>
      <c r="AF1002" s="9">
        <v>800855895</v>
      </c>
      <c r="AG1002" s="9" t="s">
        <v>41</v>
      </c>
      <c r="AH1002" s="9">
        <v>100</v>
      </c>
      <c r="AI1002" s="14" t="s">
        <v>56</v>
      </c>
    </row>
    <row r="1003" spans="1:35" x14ac:dyDescent="0.25">
      <c r="A1003" s="8">
        <v>930</v>
      </c>
      <c r="B1003" s="9" t="s">
        <v>52</v>
      </c>
      <c r="C1003" s="9">
        <v>0</v>
      </c>
      <c r="D1003" s="9" t="s">
        <v>60</v>
      </c>
      <c r="E1003" s="9" t="s">
        <v>60</v>
      </c>
      <c r="F1003" s="10" t="s">
        <v>2030</v>
      </c>
      <c r="G1003" s="9" t="s">
        <v>1065</v>
      </c>
      <c r="H1003" s="9">
        <v>1031809258</v>
      </c>
      <c r="I1003" s="9">
        <v>899999230</v>
      </c>
      <c r="J1003" s="9" t="s">
        <v>87</v>
      </c>
      <c r="K1003" s="9">
        <v>86631940</v>
      </c>
      <c r="L1003" s="9">
        <v>1031809258</v>
      </c>
      <c r="M1003" s="9" t="s">
        <v>1065</v>
      </c>
      <c r="N1003" s="9">
        <v>55882</v>
      </c>
      <c r="O1003" s="9" t="s">
        <v>930</v>
      </c>
      <c r="P1003" s="9" t="s">
        <v>61</v>
      </c>
      <c r="Q1003" s="9" t="s">
        <v>58</v>
      </c>
      <c r="R1003" s="12">
        <v>45786</v>
      </c>
      <c r="S1003" s="12">
        <v>45785</v>
      </c>
      <c r="T1003" s="12">
        <v>45890</v>
      </c>
      <c r="U1003" s="12">
        <v>45896</v>
      </c>
      <c r="V1003" s="12">
        <v>45894</v>
      </c>
      <c r="W1003" s="13">
        <v>92529</v>
      </c>
      <c r="X1003" s="9" t="s">
        <v>81</v>
      </c>
      <c r="Y1003" s="9" t="s">
        <v>59</v>
      </c>
      <c r="Z1003" s="9" t="s">
        <v>79</v>
      </c>
      <c r="AA1003" s="9">
        <v>1213691</v>
      </c>
      <c r="AB1003" s="9" t="s">
        <v>46</v>
      </c>
      <c r="AC1003" s="9" t="s">
        <v>49</v>
      </c>
      <c r="AD1003" s="9">
        <v>73589</v>
      </c>
      <c r="AE1003" s="9">
        <v>800652013</v>
      </c>
      <c r="AF1003" s="9">
        <v>800855895</v>
      </c>
      <c r="AG1003" s="9" t="s">
        <v>41</v>
      </c>
      <c r="AH1003" s="9">
        <v>100</v>
      </c>
      <c r="AI1003" s="14" t="s">
        <v>56</v>
      </c>
    </row>
    <row r="1004" spans="1:35" x14ac:dyDescent="0.25">
      <c r="A1004" s="8">
        <v>930</v>
      </c>
      <c r="B1004" s="9" t="s">
        <v>52</v>
      </c>
      <c r="C1004" s="9">
        <v>0</v>
      </c>
      <c r="D1004" s="9" t="s">
        <v>60</v>
      </c>
      <c r="E1004" s="9" t="s">
        <v>60</v>
      </c>
      <c r="F1004" s="10" t="s">
        <v>2030</v>
      </c>
      <c r="G1004" s="9" t="s">
        <v>1067</v>
      </c>
      <c r="H1004" s="9">
        <v>1000730080</v>
      </c>
      <c r="I1004" s="9">
        <v>899999230</v>
      </c>
      <c r="J1004" s="9" t="s">
        <v>87</v>
      </c>
      <c r="K1004" s="9">
        <v>86637410</v>
      </c>
      <c r="L1004" s="9">
        <v>1000730080</v>
      </c>
      <c r="M1004" s="9" t="s">
        <v>1067</v>
      </c>
      <c r="N1004" s="9">
        <v>55893</v>
      </c>
      <c r="O1004" s="9" t="s">
        <v>930</v>
      </c>
      <c r="P1004" s="9" t="s">
        <v>61</v>
      </c>
      <c r="Q1004" s="9" t="s">
        <v>58</v>
      </c>
      <c r="R1004" s="12">
        <v>45789</v>
      </c>
      <c r="S1004" s="12">
        <v>45784</v>
      </c>
      <c r="T1004" s="12">
        <v>45890</v>
      </c>
      <c r="U1004" s="12">
        <v>45896</v>
      </c>
      <c r="V1004" s="12">
        <v>45894</v>
      </c>
      <c r="W1004" s="13">
        <v>92529</v>
      </c>
      <c r="X1004" s="9" t="s">
        <v>81</v>
      </c>
      <c r="Y1004" s="9" t="s">
        <v>59</v>
      </c>
      <c r="Z1004" s="9" t="s">
        <v>79</v>
      </c>
      <c r="AA1004" s="9">
        <v>1213691</v>
      </c>
      <c r="AB1004" s="9" t="s">
        <v>46</v>
      </c>
      <c r="AC1004" s="9" t="s">
        <v>49</v>
      </c>
      <c r="AD1004" s="9">
        <v>73642</v>
      </c>
      <c r="AE1004" s="9">
        <v>800652013</v>
      </c>
      <c r="AF1004" s="9">
        <v>800855895</v>
      </c>
      <c r="AG1004" s="9" t="s">
        <v>41</v>
      </c>
      <c r="AH1004" s="9">
        <v>100</v>
      </c>
      <c r="AI1004" s="14" t="s">
        <v>56</v>
      </c>
    </row>
    <row r="1005" spans="1:35" x14ac:dyDescent="0.25">
      <c r="A1005" s="8">
        <v>930</v>
      </c>
      <c r="B1005" s="9" t="s">
        <v>52</v>
      </c>
      <c r="C1005" s="9">
        <v>0</v>
      </c>
      <c r="D1005" s="9" t="s">
        <v>60</v>
      </c>
      <c r="E1005" s="9" t="s">
        <v>60</v>
      </c>
      <c r="F1005" s="10" t="s">
        <v>2030</v>
      </c>
      <c r="G1005" s="9" t="s">
        <v>1069</v>
      </c>
      <c r="H1005" s="9">
        <v>1001185456</v>
      </c>
      <c r="I1005" s="9">
        <v>899999230</v>
      </c>
      <c r="J1005" s="9" t="s">
        <v>87</v>
      </c>
      <c r="K1005" s="9">
        <v>86640487</v>
      </c>
      <c r="L1005" s="9">
        <v>1001185456</v>
      </c>
      <c r="M1005" s="9" t="s">
        <v>1069</v>
      </c>
      <c r="N1005" s="9">
        <v>55896</v>
      </c>
      <c r="O1005" s="9" t="s">
        <v>930</v>
      </c>
      <c r="P1005" s="9" t="s">
        <v>61</v>
      </c>
      <c r="Q1005" s="9" t="s">
        <v>58</v>
      </c>
      <c r="R1005" s="12">
        <v>45790</v>
      </c>
      <c r="S1005" s="12">
        <v>45789</v>
      </c>
      <c r="T1005" s="12">
        <v>45890</v>
      </c>
      <c r="U1005" s="12">
        <v>45896</v>
      </c>
      <c r="V1005" s="12">
        <v>45894</v>
      </c>
      <c r="W1005" s="13">
        <v>92529</v>
      </c>
      <c r="X1005" s="9" t="s">
        <v>81</v>
      </c>
      <c r="Y1005" s="9" t="s">
        <v>59</v>
      </c>
      <c r="Z1005" s="9" t="s">
        <v>79</v>
      </c>
      <c r="AA1005" s="9">
        <v>1213691</v>
      </c>
      <c r="AB1005" s="9" t="s">
        <v>46</v>
      </c>
      <c r="AC1005" s="9" t="s">
        <v>49</v>
      </c>
      <c r="AD1005" s="9">
        <v>73688</v>
      </c>
      <c r="AE1005" s="9">
        <v>800652013</v>
      </c>
      <c r="AF1005" s="9">
        <v>800855895</v>
      </c>
      <c r="AG1005" s="9" t="s">
        <v>41</v>
      </c>
      <c r="AH1005" s="9">
        <v>100</v>
      </c>
      <c r="AI1005" s="14" t="s">
        <v>56</v>
      </c>
    </row>
    <row r="1006" spans="1:35" x14ac:dyDescent="0.25">
      <c r="A1006" s="8">
        <v>930</v>
      </c>
      <c r="B1006" s="9" t="s">
        <v>52</v>
      </c>
      <c r="C1006" s="9">
        <v>0</v>
      </c>
      <c r="D1006" s="9" t="s">
        <v>60</v>
      </c>
      <c r="E1006" s="9" t="s">
        <v>60</v>
      </c>
      <c r="F1006" s="10" t="s">
        <v>2030</v>
      </c>
      <c r="G1006" s="9" t="s">
        <v>1021</v>
      </c>
      <c r="H1006" s="9">
        <v>1001116941</v>
      </c>
      <c r="I1006" s="9">
        <v>899999230</v>
      </c>
      <c r="J1006" s="9" t="s">
        <v>87</v>
      </c>
      <c r="K1006" s="9">
        <v>86377659</v>
      </c>
      <c r="L1006" s="9">
        <v>1001116941</v>
      </c>
      <c r="M1006" s="9" t="s">
        <v>1021</v>
      </c>
      <c r="N1006" s="9">
        <v>55899</v>
      </c>
      <c r="O1006" s="9" t="s">
        <v>930</v>
      </c>
      <c r="P1006" s="9" t="s">
        <v>61</v>
      </c>
      <c r="Q1006" s="9" t="s">
        <v>58</v>
      </c>
      <c r="R1006" s="12">
        <v>45790</v>
      </c>
      <c r="S1006" s="12">
        <v>45789</v>
      </c>
      <c r="T1006" s="12">
        <v>45890</v>
      </c>
      <c r="U1006" s="12">
        <v>45896</v>
      </c>
      <c r="V1006" s="12">
        <v>45894</v>
      </c>
      <c r="W1006" s="13">
        <v>92529</v>
      </c>
      <c r="X1006" s="9" t="s">
        <v>81</v>
      </c>
      <c r="Y1006" s="9" t="s">
        <v>59</v>
      </c>
      <c r="Z1006" s="9" t="s">
        <v>79</v>
      </c>
      <c r="AA1006" s="9">
        <v>1213691</v>
      </c>
      <c r="AB1006" s="9" t="s">
        <v>46</v>
      </c>
      <c r="AC1006" s="9" t="s">
        <v>49</v>
      </c>
      <c r="AD1006" s="9">
        <v>73670</v>
      </c>
      <c r="AE1006" s="9">
        <v>800652013</v>
      </c>
      <c r="AF1006" s="9">
        <v>800855895</v>
      </c>
      <c r="AG1006" s="9" t="s">
        <v>41</v>
      </c>
      <c r="AH1006" s="9">
        <v>100</v>
      </c>
      <c r="AI1006" s="14" t="s">
        <v>56</v>
      </c>
    </row>
    <row r="1007" spans="1:35" x14ac:dyDescent="0.25">
      <c r="A1007" s="8">
        <v>930</v>
      </c>
      <c r="B1007" s="9" t="s">
        <v>52</v>
      </c>
      <c r="C1007" s="9">
        <v>0</v>
      </c>
      <c r="D1007" s="9" t="s">
        <v>60</v>
      </c>
      <c r="E1007" s="9" t="s">
        <v>60</v>
      </c>
      <c r="F1007" s="10" t="s">
        <v>2030</v>
      </c>
      <c r="G1007" s="9" t="s">
        <v>1038</v>
      </c>
      <c r="H1007" s="9">
        <v>1000521529</v>
      </c>
      <c r="I1007" s="9">
        <v>899999230</v>
      </c>
      <c r="J1007" s="9" t="s">
        <v>87</v>
      </c>
      <c r="K1007" s="9">
        <v>86386494</v>
      </c>
      <c r="L1007" s="9">
        <v>1000521529</v>
      </c>
      <c r="M1007" s="9" t="s">
        <v>1038</v>
      </c>
      <c r="N1007" s="9">
        <v>55690</v>
      </c>
      <c r="O1007" s="9" t="s">
        <v>930</v>
      </c>
      <c r="P1007" s="9" t="s">
        <v>61</v>
      </c>
      <c r="Q1007" s="9" t="s">
        <v>58</v>
      </c>
      <c r="R1007" s="12">
        <v>45729</v>
      </c>
      <c r="S1007" s="12">
        <v>45728</v>
      </c>
      <c r="T1007" s="12">
        <v>45782</v>
      </c>
      <c r="U1007" s="12">
        <v>45789</v>
      </c>
      <c r="V1007" s="12">
        <v>45785</v>
      </c>
      <c r="W1007" s="13">
        <v>300000</v>
      </c>
      <c r="X1007" s="9" t="s">
        <v>1081</v>
      </c>
      <c r="Y1007" s="9" t="s">
        <v>59</v>
      </c>
      <c r="Z1007" s="9" t="s">
        <v>89</v>
      </c>
      <c r="AA1007" s="9">
        <v>1191488</v>
      </c>
      <c r="AB1007" s="9" t="s">
        <v>44</v>
      </c>
      <c r="AC1007" s="9" t="s">
        <v>40</v>
      </c>
      <c r="AD1007" s="9">
        <v>73193</v>
      </c>
      <c r="AE1007" s="9">
        <v>800637610</v>
      </c>
      <c r="AF1007" s="9">
        <v>800839128</v>
      </c>
      <c r="AG1007" s="9" t="s">
        <v>41</v>
      </c>
      <c r="AH1007" s="9">
        <v>100</v>
      </c>
      <c r="AI1007" s="14" t="s">
        <v>56</v>
      </c>
    </row>
    <row r="1008" spans="1:35" x14ac:dyDescent="0.25">
      <c r="A1008" s="8">
        <v>930</v>
      </c>
      <c r="B1008" s="9" t="s">
        <v>52</v>
      </c>
      <c r="C1008" s="9">
        <v>0</v>
      </c>
      <c r="D1008" s="9" t="s">
        <v>60</v>
      </c>
      <c r="E1008" s="9" t="s">
        <v>60</v>
      </c>
      <c r="F1008" s="10" t="s">
        <v>2030</v>
      </c>
      <c r="G1008" s="9" t="s">
        <v>1021</v>
      </c>
      <c r="H1008" s="9">
        <v>1001116941</v>
      </c>
      <c r="I1008" s="9">
        <v>899999230</v>
      </c>
      <c r="J1008" s="9" t="s">
        <v>87</v>
      </c>
      <c r="K1008" s="9">
        <v>86377659</v>
      </c>
      <c r="L1008" s="9">
        <v>1001116941</v>
      </c>
      <c r="M1008" s="9" t="s">
        <v>1021</v>
      </c>
      <c r="N1008" s="9">
        <v>55683</v>
      </c>
      <c r="O1008" s="9" t="s">
        <v>930</v>
      </c>
      <c r="P1008" s="9" t="s">
        <v>61</v>
      </c>
      <c r="Q1008" s="9" t="s">
        <v>58</v>
      </c>
      <c r="R1008" s="12">
        <v>45727</v>
      </c>
      <c r="S1008" s="12">
        <v>45726</v>
      </c>
      <c r="T1008" s="12">
        <v>45789</v>
      </c>
      <c r="U1008" s="12">
        <v>45796</v>
      </c>
      <c r="V1008" s="12">
        <v>45792</v>
      </c>
      <c r="W1008" s="13">
        <v>75400</v>
      </c>
      <c r="X1008" s="9" t="s">
        <v>1082</v>
      </c>
      <c r="Y1008" s="9" t="s">
        <v>59</v>
      </c>
      <c r="Z1008" s="9" t="s">
        <v>89</v>
      </c>
      <c r="AA1008" s="9">
        <v>1193422</v>
      </c>
      <c r="AB1008" s="9" t="s">
        <v>44</v>
      </c>
      <c r="AC1008" s="9" t="s">
        <v>40</v>
      </c>
      <c r="AD1008" s="9">
        <v>73241</v>
      </c>
      <c r="AE1008" s="9">
        <v>800638961</v>
      </c>
      <c r="AF1008" s="9">
        <v>800840262</v>
      </c>
      <c r="AG1008" s="9" t="s">
        <v>41</v>
      </c>
      <c r="AH1008" s="9">
        <v>100</v>
      </c>
      <c r="AI1008" s="14" t="s">
        <v>56</v>
      </c>
    </row>
    <row r="1009" spans="1:35" x14ac:dyDescent="0.25">
      <c r="A1009" s="8">
        <v>930</v>
      </c>
      <c r="B1009" s="9" t="s">
        <v>52</v>
      </c>
      <c r="C1009" s="9">
        <v>0</v>
      </c>
      <c r="D1009" s="9" t="s">
        <v>60</v>
      </c>
      <c r="E1009" s="9" t="s">
        <v>60</v>
      </c>
      <c r="F1009" s="10" t="s">
        <v>2030</v>
      </c>
      <c r="G1009" s="9" t="s">
        <v>1083</v>
      </c>
      <c r="H1009" s="9">
        <v>1007101139</v>
      </c>
      <c r="I1009" s="9">
        <v>899999230</v>
      </c>
      <c r="J1009" s="9" t="s">
        <v>87</v>
      </c>
      <c r="K1009" s="9">
        <v>84051673</v>
      </c>
      <c r="L1009" s="9">
        <v>1007101139</v>
      </c>
      <c r="M1009" s="9" t="s">
        <v>1083</v>
      </c>
      <c r="N1009" s="9">
        <v>55724</v>
      </c>
      <c r="O1009" s="9" t="s">
        <v>930</v>
      </c>
      <c r="P1009" s="9" t="s">
        <v>61</v>
      </c>
      <c r="Q1009" s="9" t="s">
        <v>58</v>
      </c>
      <c r="R1009" s="12">
        <v>45737</v>
      </c>
      <c r="S1009" s="12">
        <v>45735</v>
      </c>
      <c r="T1009" s="12">
        <v>45789</v>
      </c>
      <c r="U1009" s="12">
        <v>45796</v>
      </c>
      <c r="V1009" s="12">
        <v>45792</v>
      </c>
      <c r="W1009" s="13">
        <v>166900</v>
      </c>
      <c r="X1009" s="9" t="s">
        <v>1084</v>
      </c>
      <c r="Y1009" s="9" t="s">
        <v>59</v>
      </c>
      <c r="Z1009" s="9" t="s">
        <v>89</v>
      </c>
      <c r="AA1009" s="9">
        <v>1193422</v>
      </c>
      <c r="AB1009" s="9" t="s">
        <v>44</v>
      </c>
      <c r="AC1009" s="9" t="s">
        <v>40</v>
      </c>
      <c r="AD1009" s="9">
        <v>73242</v>
      </c>
      <c r="AE1009" s="9">
        <v>800638961</v>
      </c>
      <c r="AF1009" s="9">
        <v>800840262</v>
      </c>
      <c r="AG1009" s="9" t="s">
        <v>41</v>
      </c>
      <c r="AH1009" s="9">
        <v>100</v>
      </c>
      <c r="AI1009" s="14" t="s">
        <v>56</v>
      </c>
    </row>
    <row r="1010" spans="1:35" x14ac:dyDescent="0.25">
      <c r="A1010" s="8">
        <v>930</v>
      </c>
      <c r="B1010" s="9" t="s">
        <v>52</v>
      </c>
      <c r="C1010" s="9">
        <v>0</v>
      </c>
      <c r="D1010" s="9" t="s">
        <v>60</v>
      </c>
      <c r="E1010" s="9" t="s">
        <v>60</v>
      </c>
      <c r="F1010" s="10" t="s">
        <v>2030</v>
      </c>
      <c r="G1010" s="9" t="s">
        <v>1083</v>
      </c>
      <c r="H1010" s="9">
        <v>1007101139</v>
      </c>
      <c r="I1010" s="9">
        <v>899999230</v>
      </c>
      <c r="J1010" s="9" t="s">
        <v>87</v>
      </c>
      <c r="K1010" s="9">
        <v>84051673</v>
      </c>
      <c r="L1010" s="9">
        <v>1007101139</v>
      </c>
      <c r="M1010" s="9" t="s">
        <v>1083</v>
      </c>
      <c r="N1010" s="9">
        <v>55724</v>
      </c>
      <c r="O1010" s="9" t="s">
        <v>930</v>
      </c>
      <c r="P1010" s="9" t="s">
        <v>61</v>
      </c>
      <c r="Q1010" s="9" t="s">
        <v>58</v>
      </c>
      <c r="R1010" s="12">
        <v>45737</v>
      </c>
      <c r="S1010" s="12">
        <v>45735</v>
      </c>
      <c r="T1010" s="12">
        <v>45797</v>
      </c>
      <c r="U1010" s="9"/>
      <c r="V1010" s="9"/>
      <c r="W1010" s="13">
        <v>75400</v>
      </c>
      <c r="X1010" s="9" t="s">
        <v>1085</v>
      </c>
      <c r="Y1010" s="9" t="s">
        <v>59</v>
      </c>
      <c r="Z1010" s="9"/>
      <c r="AA1010" s="9"/>
      <c r="AB1010" s="9"/>
      <c r="AC1010" s="9" t="s">
        <v>40</v>
      </c>
      <c r="AD1010" s="9">
        <v>73268</v>
      </c>
      <c r="AE1010" s="9">
        <v>0</v>
      </c>
      <c r="AF1010" s="9">
        <v>0</v>
      </c>
      <c r="AG1010" s="9" t="s">
        <v>41</v>
      </c>
      <c r="AH1010" s="9">
        <v>100</v>
      </c>
      <c r="AI1010" s="14" t="s">
        <v>56</v>
      </c>
    </row>
    <row r="1011" spans="1:35" x14ac:dyDescent="0.25">
      <c r="A1011" s="8">
        <v>930</v>
      </c>
      <c r="B1011" s="9" t="s">
        <v>52</v>
      </c>
      <c r="C1011" s="9">
        <v>0</v>
      </c>
      <c r="D1011" s="9" t="s">
        <v>60</v>
      </c>
      <c r="E1011" s="9" t="s">
        <v>60</v>
      </c>
      <c r="F1011" s="10" t="s">
        <v>2030</v>
      </c>
      <c r="G1011" s="9" t="s">
        <v>1083</v>
      </c>
      <c r="H1011" s="9">
        <v>1007101139</v>
      </c>
      <c r="I1011" s="9">
        <v>899999230</v>
      </c>
      <c r="J1011" s="9" t="s">
        <v>87</v>
      </c>
      <c r="K1011" s="9">
        <v>84051673</v>
      </c>
      <c r="L1011" s="9">
        <v>1007101139</v>
      </c>
      <c r="M1011" s="9" t="s">
        <v>1083</v>
      </c>
      <c r="N1011" s="9">
        <v>55724</v>
      </c>
      <c r="O1011" s="9" t="s">
        <v>930</v>
      </c>
      <c r="P1011" s="9" t="s">
        <v>61</v>
      </c>
      <c r="Q1011" s="9" t="s">
        <v>58</v>
      </c>
      <c r="R1011" s="12">
        <v>45737</v>
      </c>
      <c r="S1011" s="12">
        <v>45735</v>
      </c>
      <c r="T1011" s="12">
        <v>45819</v>
      </c>
      <c r="U1011" s="9"/>
      <c r="V1011" s="9"/>
      <c r="W1011" s="13">
        <v>-75400</v>
      </c>
      <c r="X1011" s="9" t="s">
        <v>1085</v>
      </c>
      <c r="Y1011" s="9" t="s">
        <v>59</v>
      </c>
      <c r="Z1011" s="9"/>
      <c r="AA1011" s="9"/>
      <c r="AB1011" s="9"/>
      <c r="AC1011" s="9" t="s">
        <v>40</v>
      </c>
      <c r="AD1011" s="9">
        <v>-73268</v>
      </c>
      <c r="AE1011" s="9">
        <v>0</v>
      </c>
      <c r="AF1011" s="9">
        <v>0</v>
      </c>
      <c r="AG1011" s="9" t="s">
        <v>41</v>
      </c>
      <c r="AH1011" s="9">
        <v>100</v>
      </c>
      <c r="AI1011" s="14" t="s">
        <v>56</v>
      </c>
    </row>
    <row r="1012" spans="1:35" x14ac:dyDescent="0.25">
      <c r="A1012" s="8">
        <v>930</v>
      </c>
      <c r="B1012" s="9" t="s">
        <v>52</v>
      </c>
      <c r="C1012" s="9">
        <v>0</v>
      </c>
      <c r="D1012" s="9" t="s">
        <v>60</v>
      </c>
      <c r="E1012" s="9" t="s">
        <v>60</v>
      </c>
      <c r="F1012" s="10" t="s">
        <v>2030</v>
      </c>
      <c r="G1012" s="9" t="s">
        <v>1021</v>
      </c>
      <c r="H1012" s="9">
        <v>1001116941</v>
      </c>
      <c r="I1012" s="9">
        <v>899999230</v>
      </c>
      <c r="J1012" s="9" t="s">
        <v>87</v>
      </c>
      <c r="K1012" s="9">
        <v>86377659</v>
      </c>
      <c r="L1012" s="9">
        <v>1001116941</v>
      </c>
      <c r="M1012" s="9" t="s">
        <v>1021</v>
      </c>
      <c r="N1012" s="9">
        <v>55683</v>
      </c>
      <c r="O1012" s="9" t="s">
        <v>930</v>
      </c>
      <c r="P1012" s="9" t="s">
        <v>61</v>
      </c>
      <c r="Q1012" s="9" t="s">
        <v>58</v>
      </c>
      <c r="R1012" s="12">
        <v>45727</v>
      </c>
      <c r="S1012" s="12">
        <v>45726</v>
      </c>
      <c r="T1012" s="12">
        <v>45827</v>
      </c>
      <c r="U1012" s="9"/>
      <c r="V1012" s="9"/>
      <c r="W1012" s="13">
        <v>268000</v>
      </c>
      <c r="X1012" s="9" t="s">
        <v>1086</v>
      </c>
      <c r="Y1012" s="9" t="s">
        <v>59</v>
      </c>
      <c r="Z1012" s="9"/>
      <c r="AA1012" s="9"/>
      <c r="AB1012" s="9"/>
      <c r="AC1012" s="9" t="s">
        <v>40</v>
      </c>
      <c r="AD1012" s="9">
        <v>73465</v>
      </c>
      <c r="AE1012" s="9">
        <v>0</v>
      </c>
      <c r="AF1012" s="9">
        <v>0</v>
      </c>
      <c r="AG1012" s="9" t="s">
        <v>41</v>
      </c>
      <c r="AH1012" s="9">
        <v>100</v>
      </c>
      <c r="AI1012" s="14" t="s">
        <v>56</v>
      </c>
    </row>
    <row r="1013" spans="1:35" x14ac:dyDescent="0.25">
      <c r="A1013" s="8">
        <v>930</v>
      </c>
      <c r="B1013" s="9" t="s">
        <v>52</v>
      </c>
      <c r="C1013" s="9">
        <v>0</v>
      </c>
      <c r="D1013" s="9" t="s">
        <v>60</v>
      </c>
      <c r="E1013" s="9" t="s">
        <v>60</v>
      </c>
      <c r="F1013" s="10" t="s">
        <v>2030</v>
      </c>
      <c r="G1013" s="9" t="s">
        <v>1034</v>
      </c>
      <c r="H1013" s="9">
        <v>1000858229</v>
      </c>
      <c r="I1013" s="9">
        <v>899999230</v>
      </c>
      <c r="J1013" s="9" t="s">
        <v>87</v>
      </c>
      <c r="K1013" s="9">
        <v>86384452</v>
      </c>
      <c r="L1013" s="9">
        <v>1000858229</v>
      </c>
      <c r="M1013" s="9" t="s">
        <v>1034</v>
      </c>
      <c r="N1013" s="9">
        <v>55688</v>
      </c>
      <c r="O1013" s="9" t="s">
        <v>930</v>
      </c>
      <c r="P1013" s="9" t="s">
        <v>61</v>
      </c>
      <c r="Q1013" s="9" t="s">
        <v>58</v>
      </c>
      <c r="R1013" s="12">
        <v>45728</v>
      </c>
      <c r="S1013" s="12">
        <v>45727</v>
      </c>
      <c r="T1013" s="12">
        <v>45814</v>
      </c>
      <c r="U1013" s="9"/>
      <c r="V1013" s="9"/>
      <c r="W1013" s="13">
        <v>75400</v>
      </c>
      <c r="X1013" s="9" t="s">
        <v>1087</v>
      </c>
      <c r="Y1013" s="9" t="s">
        <v>59</v>
      </c>
      <c r="Z1013" s="9"/>
      <c r="AA1013" s="9"/>
      <c r="AB1013" s="9"/>
      <c r="AC1013" s="9" t="s">
        <v>40</v>
      </c>
      <c r="AD1013" s="9">
        <v>73334</v>
      </c>
      <c r="AE1013" s="9">
        <v>0</v>
      </c>
      <c r="AF1013" s="9">
        <v>0</v>
      </c>
      <c r="AG1013" s="9" t="s">
        <v>41</v>
      </c>
      <c r="AH1013" s="9">
        <v>100</v>
      </c>
      <c r="AI1013" s="14" t="s">
        <v>56</v>
      </c>
    </row>
    <row r="1014" spans="1:35" x14ac:dyDescent="0.25">
      <c r="A1014" s="8">
        <v>930</v>
      </c>
      <c r="B1014" s="9" t="s">
        <v>52</v>
      </c>
      <c r="C1014" s="9">
        <v>0</v>
      </c>
      <c r="D1014" s="9" t="s">
        <v>60</v>
      </c>
      <c r="E1014" s="9" t="s">
        <v>60</v>
      </c>
      <c r="F1014" s="10" t="s">
        <v>2030</v>
      </c>
      <c r="G1014" s="9" t="s">
        <v>1021</v>
      </c>
      <c r="H1014" s="9">
        <v>1001116941</v>
      </c>
      <c r="I1014" s="9">
        <v>899999230</v>
      </c>
      <c r="J1014" s="9" t="s">
        <v>87</v>
      </c>
      <c r="K1014" s="9">
        <v>86377659</v>
      </c>
      <c r="L1014" s="9">
        <v>1001116941</v>
      </c>
      <c r="M1014" s="9" t="s">
        <v>1021</v>
      </c>
      <c r="N1014" s="9">
        <v>55683</v>
      </c>
      <c r="O1014" s="9" t="s">
        <v>930</v>
      </c>
      <c r="P1014" s="9" t="s">
        <v>61</v>
      </c>
      <c r="Q1014" s="9" t="s">
        <v>58</v>
      </c>
      <c r="R1014" s="12">
        <v>45727</v>
      </c>
      <c r="S1014" s="12">
        <v>45726</v>
      </c>
      <c r="T1014" s="12">
        <v>45835</v>
      </c>
      <c r="U1014" s="9"/>
      <c r="V1014" s="9"/>
      <c r="W1014" s="13">
        <v>-268000</v>
      </c>
      <c r="X1014" s="9" t="s">
        <v>1086</v>
      </c>
      <c r="Y1014" s="9" t="s">
        <v>59</v>
      </c>
      <c r="Z1014" s="9"/>
      <c r="AA1014" s="9"/>
      <c r="AB1014" s="9"/>
      <c r="AC1014" s="9" t="s">
        <v>40</v>
      </c>
      <c r="AD1014" s="9">
        <v>-73465</v>
      </c>
      <c r="AE1014" s="9">
        <v>0</v>
      </c>
      <c r="AF1014" s="9">
        <v>0</v>
      </c>
      <c r="AG1014" s="9" t="s">
        <v>41</v>
      </c>
      <c r="AH1014" s="9">
        <v>100</v>
      </c>
      <c r="AI1014" s="14" t="s">
        <v>56</v>
      </c>
    </row>
    <row r="1015" spans="1:35" x14ac:dyDescent="0.25">
      <c r="A1015" s="8">
        <v>930</v>
      </c>
      <c r="B1015" s="9" t="s">
        <v>52</v>
      </c>
      <c r="C1015" s="9">
        <v>0</v>
      </c>
      <c r="D1015" s="9" t="s">
        <v>60</v>
      </c>
      <c r="E1015" s="9" t="s">
        <v>60</v>
      </c>
      <c r="F1015" s="10" t="s">
        <v>2030</v>
      </c>
      <c r="G1015" s="9" t="s">
        <v>1034</v>
      </c>
      <c r="H1015" s="9">
        <v>1000858229</v>
      </c>
      <c r="I1015" s="9">
        <v>899999230</v>
      </c>
      <c r="J1015" s="9" t="s">
        <v>87</v>
      </c>
      <c r="K1015" s="9">
        <v>86384452</v>
      </c>
      <c r="L1015" s="9">
        <v>1000858229</v>
      </c>
      <c r="M1015" s="9" t="s">
        <v>1034</v>
      </c>
      <c r="N1015" s="9">
        <v>55688</v>
      </c>
      <c r="O1015" s="9" t="s">
        <v>930</v>
      </c>
      <c r="P1015" s="9" t="s">
        <v>61</v>
      </c>
      <c r="Q1015" s="9" t="s">
        <v>58</v>
      </c>
      <c r="R1015" s="12">
        <v>45728</v>
      </c>
      <c r="S1015" s="12">
        <v>45727</v>
      </c>
      <c r="T1015" s="12">
        <v>45828</v>
      </c>
      <c r="U1015" s="9"/>
      <c r="V1015" s="9"/>
      <c r="W1015" s="13">
        <v>-75400</v>
      </c>
      <c r="X1015" s="9" t="s">
        <v>1087</v>
      </c>
      <c r="Y1015" s="9" t="s">
        <v>59</v>
      </c>
      <c r="Z1015" s="9"/>
      <c r="AA1015" s="9"/>
      <c r="AB1015" s="9"/>
      <c r="AC1015" s="9" t="s">
        <v>40</v>
      </c>
      <c r="AD1015" s="9">
        <v>-73334</v>
      </c>
      <c r="AE1015" s="9">
        <v>0</v>
      </c>
      <c r="AF1015" s="9">
        <v>0</v>
      </c>
      <c r="AG1015" s="9" t="s">
        <v>41</v>
      </c>
      <c r="AH1015" s="9">
        <v>100</v>
      </c>
      <c r="AI1015" s="14" t="s">
        <v>56</v>
      </c>
    </row>
    <row r="1016" spans="1:35" x14ac:dyDescent="0.25">
      <c r="A1016" s="8">
        <v>930</v>
      </c>
      <c r="B1016" s="9" t="s">
        <v>52</v>
      </c>
      <c r="C1016" s="9">
        <v>0</v>
      </c>
      <c r="D1016" s="9" t="s">
        <v>60</v>
      </c>
      <c r="E1016" s="9" t="s">
        <v>60</v>
      </c>
      <c r="F1016" s="10" t="s">
        <v>2030</v>
      </c>
      <c r="G1016" s="9" t="s">
        <v>961</v>
      </c>
      <c r="H1016" s="9">
        <v>1025538384</v>
      </c>
      <c r="I1016" s="9">
        <v>899999230</v>
      </c>
      <c r="J1016" s="9" t="s">
        <v>87</v>
      </c>
      <c r="K1016" s="9">
        <v>86370149</v>
      </c>
      <c r="L1016" s="9">
        <v>1025538384</v>
      </c>
      <c r="M1016" s="9" t="s">
        <v>961</v>
      </c>
      <c r="N1016" s="9">
        <v>55678</v>
      </c>
      <c r="O1016" s="9" t="s">
        <v>76</v>
      </c>
      <c r="P1016" s="9" t="s">
        <v>61</v>
      </c>
      <c r="Q1016" s="9" t="s">
        <v>58</v>
      </c>
      <c r="R1016" s="12">
        <v>45726</v>
      </c>
      <c r="S1016" s="12">
        <v>45723</v>
      </c>
      <c r="T1016" s="12">
        <v>45811</v>
      </c>
      <c r="U1016" s="12">
        <v>45818</v>
      </c>
      <c r="V1016" s="12">
        <v>45814</v>
      </c>
      <c r="W1016" s="13">
        <v>27800</v>
      </c>
      <c r="X1016" s="9" t="s">
        <v>1088</v>
      </c>
      <c r="Y1016" s="9" t="s">
        <v>59</v>
      </c>
      <c r="Z1016" s="9" t="s">
        <v>1089</v>
      </c>
      <c r="AA1016" s="9">
        <v>1198110</v>
      </c>
      <c r="AB1016" s="9" t="s">
        <v>39</v>
      </c>
      <c r="AC1016" s="9" t="s">
        <v>40</v>
      </c>
      <c r="AD1016" s="9">
        <v>73285</v>
      </c>
      <c r="AE1016" s="9">
        <v>800642041</v>
      </c>
      <c r="AF1016" s="9">
        <v>800843907</v>
      </c>
      <c r="AG1016" s="9" t="s">
        <v>41</v>
      </c>
      <c r="AH1016" s="9">
        <v>100</v>
      </c>
      <c r="AI1016" s="14" t="s">
        <v>56</v>
      </c>
    </row>
    <row r="1017" spans="1:35" x14ac:dyDescent="0.25">
      <c r="A1017" s="8">
        <v>930</v>
      </c>
      <c r="B1017" s="9" t="s">
        <v>52</v>
      </c>
      <c r="C1017" s="9">
        <v>0</v>
      </c>
      <c r="D1017" s="9" t="s">
        <v>60</v>
      </c>
      <c r="E1017" s="9" t="s">
        <v>60</v>
      </c>
      <c r="F1017" s="10" t="s">
        <v>2030</v>
      </c>
      <c r="G1017" s="9" t="s">
        <v>1075</v>
      </c>
      <c r="H1017" s="9">
        <v>1193255475</v>
      </c>
      <c r="I1017" s="9">
        <v>899999230</v>
      </c>
      <c r="J1017" s="9" t="s">
        <v>87</v>
      </c>
      <c r="K1017" s="9">
        <v>86607985</v>
      </c>
      <c r="L1017" s="9">
        <v>1193255475</v>
      </c>
      <c r="M1017" s="9" t="s">
        <v>1075</v>
      </c>
      <c r="N1017" s="9">
        <v>55859</v>
      </c>
      <c r="O1017" s="9" t="s">
        <v>930</v>
      </c>
      <c r="P1017" s="9" t="s">
        <v>61</v>
      </c>
      <c r="Q1017" s="9" t="s">
        <v>58</v>
      </c>
      <c r="R1017" s="12">
        <v>45782</v>
      </c>
      <c r="S1017" s="12">
        <v>45768</v>
      </c>
      <c r="T1017" s="12">
        <v>45826</v>
      </c>
      <c r="U1017" s="9"/>
      <c r="V1017" s="9"/>
      <c r="W1017" s="13">
        <v>75400</v>
      </c>
      <c r="X1017" s="9" t="s">
        <v>1090</v>
      </c>
      <c r="Y1017" s="9" t="s">
        <v>59</v>
      </c>
      <c r="Z1017" s="9"/>
      <c r="AA1017" s="9"/>
      <c r="AB1017" s="9"/>
      <c r="AC1017" s="9" t="s">
        <v>40</v>
      </c>
      <c r="AD1017" s="9">
        <v>73462</v>
      </c>
      <c r="AE1017" s="9">
        <v>0</v>
      </c>
      <c r="AF1017" s="9">
        <v>0</v>
      </c>
      <c r="AG1017" s="9" t="s">
        <v>41</v>
      </c>
      <c r="AH1017" s="9">
        <v>100</v>
      </c>
      <c r="AI1017" s="14" t="s">
        <v>56</v>
      </c>
    </row>
    <row r="1018" spans="1:35" x14ac:dyDescent="0.25">
      <c r="A1018" s="8">
        <v>930</v>
      </c>
      <c r="B1018" s="9" t="s">
        <v>52</v>
      </c>
      <c r="C1018" s="9">
        <v>0</v>
      </c>
      <c r="D1018" s="9" t="s">
        <v>60</v>
      </c>
      <c r="E1018" s="9" t="s">
        <v>60</v>
      </c>
      <c r="F1018" s="10" t="s">
        <v>2030</v>
      </c>
      <c r="G1018" s="9" t="s">
        <v>1073</v>
      </c>
      <c r="H1018" s="9">
        <v>1000795149</v>
      </c>
      <c r="I1018" s="9">
        <v>899999230</v>
      </c>
      <c r="J1018" s="9" t="s">
        <v>87</v>
      </c>
      <c r="K1018" s="9">
        <v>84940085</v>
      </c>
      <c r="L1018" s="9">
        <v>1000795149</v>
      </c>
      <c r="M1018" s="9" t="s">
        <v>1073</v>
      </c>
      <c r="N1018" s="9">
        <v>55842</v>
      </c>
      <c r="O1018" s="9" t="s">
        <v>930</v>
      </c>
      <c r="P1018" s="9" t="s">
        <v>61</v>
      </c>
      <c r="Q1018" s="9" t="s">
        <v>58</v>
      </c>
      <c r="R1018" s="12">
        <v>45776</v>
      </c>
      <c r="S1018" s="12">
        <v>45775</v>
      </c>
      <c r="T1018" s="12">
        <v>45824</v>
      </c>
      <c r="U1018" s="9"/>
      <c r="V1018" s="9"/>
      <c r="W1018" s="13">
        <v>75400</v>
      </c>
      <c r="X1018" s="9" t="s">
        <v>1091</v>
      </c>
      <c r="Y1018" s="9" t="s">
        <v>59</v>
      </c>
      <c r="Z1018" s="9"/>
      <c r="AA1018" s="9"/>
      <c r="AB1018" s="9"/>
      <c r="AC1018" s="9" t="s">
        <v>40</v>
      </c>
      <c r="AD1018" s="9">
        <v>73445</v>
      </c>
      <c r="AE1018" s="9">
        <v>0</v>
      </c>
      <c r="AF1018" s="9">
        <v>0</v>
      </c>
      <c r="AG1018" s="9" t="s">
        <v>41</v>
      </c>
      <c r="AH1018" s="9">
        <v>100</v>
      </c>
      <c r="AI1018" s="14" t="s">
        <v>56</v>
      </c>
    </row>
    <row r="1019" spans="1:35" x14ac:dyDescent="0.25">
      <c r="A1019" s="8">
        <v>930</v>
      </c>
      <c r="B1019" s="9" t="s">
        <v>52</v>
      </c>
      <c r="C1019" s="9">
        <v>0</v>
      </c>
      <c r="D1019" s="9" t="s">
        <v>60</v>
      </c>
      <c r="E1019" s="9" t="s">
        <v>60</v>
      </c>
      <c r="F1019" s="10" t="s">
        <v>2030</v>
      </c>
      <c r="G1019" s="9" t="s">
        <v>1074</v>
      </c>
      <c r="H1019" s="9">
        <v>1033696532</v>
      </c>
      <c r="I1019" s="9">
        <v>899999230</v>
      </c>
      <c r="J1019" s="9" t="s">
        <v>87</v>
      </c>
      <c r="K1019" s="9">
        <v>86605300</v>
      </c>
      <c r="L1019" s="9">
        <v>1033696532</v>
      </c>
      <c r="M1019" s="9" t="s">
        <v>1074</v>
      </c>
      <c r="N1019" s="9">
        <v>55857</v>
      </c>
      <c r="O1019" s="9" t="s">
        <v>930</v>
      </c>
      <c r="P1019" s="9" t="s">
        <v>61</v>
      </c>
      <c r="Q1019" s="9" t="s">
        <v>58</v>
      </c>
      <c r="R1019" s="12">
        <v>45779</v>
      </c>
      <c r="S1019" s="12">
        <v>45772</v>
      </c>
      <c r="T1019" s="12">
        <v>45824</v>
      </c>
      <c r="U1019" s="9"/>
      <c r="V1019" s="9"/>
      <c r="W1019" s="13">
        <v>222300</v>
      </c>
      <c r="X1019" s="9" t="s">
        <v>1092</v>
      </c>
      <c r="Y1019" s="9" t="s">
        <v>59</v>
      </c>
      <c r="Z1019" s="9"/>
      <c r="AA1019" s="9"/>
      <c r="AB1019" s="9"/>
      <c r="AC1019" s="9" t="s">
        <v>40</v>
      </c>
      <c r="AD1019" s="9">
        <v>73440</v>
      </c>
      <c r="AE1019" s="9">
        <v>0</v>
      </c>
      <c r="AF1019" s="9">
        <v>0</v>
      </c>
      <c r="AG1019" s="9" t="s">
        <v>41</v>
      </c>
      <c r="AH1019" s="9">
        <v>100</v>
      </c>
      <c r="AI1019" s="14" t="s">
        <v>56</v>
      </c>
    </row>
    <row r="1020" spans="1:35" x14ac:dyDescent="0.25">
      <c r="A1020" s="8">
        <v>930</v>
      </c>
      <c r="B1020" s="9" t="s">
        <v>52</v>
      </c>
      <c r="C1020" s="9">
        <v>0</v>
      </c>
      <c r="D1020" s="9" t="s">
        <v>60</v>
      </c>
      <c r="E1020" s="9" t="s">
        <v>60</v>
      </c>
      <c r="F1020" s="10" t="s">
        <v>2030</v>
      </c>
      <c r="G1020" s="9" t="s">
        <v>1011</v>
      </c>
      <c r="H1020" s="9">
        <v>1018506117</v>
      </c>
      <c r="I1020" s="9">
        <v>899999230</v>
      </c>
      <c r="J1020" s="9" t="s">
        <v>87</v>
      </c>
      <c r="K1020" s="9">
        <v>86580402</v>
      </c>
      <c r="L1020" s="9">
        <v>1018506117</v>
      </c>
      <c r="M1020" s="9" t="s">
        <v>1011</v>
      </c>
      <c r="N1020" s="9">
        <v>55841</v>
      </c>
      <c r="O1020" s="9" t="s">
        <v>930</v>
      </c>
      <c r="P1020" s="9" t="s">
        <v>61</v>
      </c>
      <c r="Q1020" s="9" t="s">
        <v>58</v>
      </c>
      <c r="R1020" s="12">
        <v>45776</v>
      </c>
      <c r="S1020" s="12">
        <v>45775</v>
      </c>
      <c r="T1020" s="12">
        <v>45834</v>
      </c>
      <c r="U1020" s="9"/>
      <c r="V1020" s="9"/>
      <c r="W1020" s="13">
        <v>-75400</v>
      </c>
      <c r="X1020" s="9" t="s">
        <v>1012</v>
      </c>
      <c r="Y1020" s="9" t="s">
        <v>59</v>
      </c>
      <c r="Z1020" s="9"/>
      <c r="AA1020" s="9"/>
      <c r="AB1020" s="9"/>
      <c r="AC1020" s="9" t="s">
        <v>40</v>
      </c>
      <c r="AD1020" s="9">
        <v>-73446</v>
      </c>
      <c r="AE1020" s="9">
        <v>0</v>
      </c>
      <c r="AF1020" s="9">
        <v>0</v>
      </c>
      <c r="AG1020" s="9" t="s">
        <v>41</v>
      </c>
      <c r="AH1020" s="9">
        <v>100</v>
      </c>
      <c r="AI1020" s="14" t="s">
        <v>56</v>
      </c>
    </row>
    <row r="1021" spans="1:35" x14ac:dyDescent="0.25">
      <c r="A1021" s="8">
        <v>930</v>
      </c>
      <c r="B1021" s="9" t="s">
        <v>52</v>
      </c>
      <c r="C1021" s="9">
        <v>0</v>
      </c>
      <c r="D1021" s="9" t="s">
        <v>60</v>
      </c>
      <c r="E1021" s="9" t="s">
        <v>60</v>
      </c>
      <c r="F1021" s="10" t="s">
        <v>2030</v>
      </c>
      <c r="G1021" s="9" t="s">
        <v>1073</v>
      </c>
      <c r="H1021" s="9">
        <v>1000795149</v>
      </c>
      <c r="I1021" s="9">
        <v>899999230</v>
      </c>
      <c r="J1021" s="9" t="s">
        <v>87</v>
      </c>
      <c r="K1021" s="9">
        <v>84940085</v>
      </c>
      <c r="L1021" s="9">
        <v>1000795149</v>
      </c>
      <c r="M1021" s="9" t="s">
        <v>1073</v>
      </c>
      <c r="N1021" s="9">
        <v>55842</v>
      </c>
      <c r="O1021" s="9" t="s">
        <v>930</v>
      </c>
      <c r="P1021" s="9" t="s">
        <v>61</v>
      </c>
      <c r="Q1021" s="9" t="s">
        <v>58</v>
      </c>
      <c r="R1021" s="12">
        <v>45776</v>
      </c>
      <c r="S1021" s="12">
        <v>45775</v>
      </c>
      <c r="T1021" s="12">
        <v>45834</v>
      </c>
      <c r="U1021" s="9"/>
      <c r="V1021" s="9"/>
      <c r="W1021" s="13">
        <v>-75400</v>
      </c>
      <c r="X1021" s="9" t="s">
        <v>1091</v>
      </c>
      <c r="Y1021" s="9" t="s">
        <v>59</v>
      </c>
      <c r="Z1021" s="9"/>
      <c r="AA1021" s="9"/>
      <c r="AB1021" s="9"/>
      <c r="AC1021" s="9" t="s">
        <v>40</v>
      </c>
      <c r="AD1021" s="9">
        <v>-73445</v>
      </c>
      <c r="AE1021" s="9">
        <v>0</v>
      </c>
      <c r="AF1021" s="9">
        <v>0</v>
      </c>
      <c r="AG1021" s="9" t="s">
        <v>41</v>
      </c>
      <c r="AH1021" s="9">
        <v>100</v>
      </c>
      <c r="AI1021" s="14" t="s">
        <v>56</v>
      </c>
    </row>
    <row r="1022" spans="1:35" x14ac:dyDescent="0.25">
      <c r="A1022" s="8">
        <v>930</v>
      </c>
      <c r="B1022" s="9" t="s">
        <v>52</v>
      </c>
      <c r="C1022" s="9">
        <v>0</v>
      </c>
      <c r="D1022" s="9" t="s">
        <v>60</v>
      </c>
      <c r="E1022" s="9" t="s">
        <v>60</v>
      </c>
      <c r="F1022" s="10" t="s">
        <v>2030</v>
      </c>
      <c r="G1022" s="9" t="s">
        <v>1074</v>
      </c>
      <c r="H1022" s="9">
        <v>1033696532</v>
      </c>
      <c r="I1022" s="9">
        <v>899999230</v>
      </c>
      <c r="J1022" s="9" t="s">
        <v>87</v>
      </c>
      <c r="K1022" s="9">
        <v>86605300</v>
      </c>
      <c r="L1022" s="9">
        <v>1033696532</v>
      </c>
      <c r="M1022" s="9" t="s">
        <v>1074</v>
      </c>
      <c r="N1022" s="9">
        <v>55857</v>
      </c>
      <c r="O1022" s="9" t="s">
        <v>930</v>
      </c>
      <c r="P1022" s="9" t="s">
        <v>61</v>
      </c>
      <c r="Q1022" s="9" t="s">
        <v>58</v>
      </c>
      <c r="R1022" s="12">
        <v>45779</v>
      </c>
      <c r="S1022" s="12">
        <v>45772</v>
      </c>
      <c r="T1022" s="12">
        <v>45834</v>
      </c>
      <c r="U1022" s="9"/>
      <c r="V1022" s="9"/>
      <c r="W1022" s="13">
        <v>-222300</v>
      </c>
      <c r="X1022" s="9" t="s">
        <v>1092</v>
      </c>
      <c r="Y1022" s="9" t="s">
        <v>59</v>
      </c>
      <c r="Z1022" s="9"/>
      <c r="AA1022" s="9"/>
      <c r="AB1022" s="9"/>
      <c r="AC1022" s="9" t="s">
        <v>40</v>
      </c>
      <c r="AD1022" s="9">
        <v>-73440</v>
      </c>
      <c r="AE1022" s="9">
        <v>0</v>
      </c>
      <c r="AF1022" s="9">
        <v>0</v>
      </c>
      <c r="AG1022" s="9" t="s">
        <v>41</v>
      </c>
      <c r="AH1022" s="9">
        <v>100</v>
      </c>
      <c r="AI1022" s="14" t="s">
        <v>56</v>
      </c>
    </row>
    <row r="1023" spans="1:35" x14ac:dyDescent="0.25">
      <c r="A1023" s="8">
        <v>930</v>
      </c>
      <c r="B1023" s="9" t="s">
        <v>52</v>
      </c>
      <c r="C1023" s="9">
        <v>0</v>
      </c>
      <c r="D1023" s="9" t="s">
        <v>60</v>
      </c>
      <c r="E1023" s="9" t="s">
        <v>60</v>
      </c>
      <c r="F1023" s="10" t="s">
        <v>2030</v>
      </c>
      <c r="G1023" s="9" t="s">
        <v>1075</v>
      </c>
      <c r="H1023" s="9">
        <v>1193255475</v>
      </c>
      <c r="I1023" s="9">
        <v>899999230</v>
      </c>
      <c r="J1023" s="9" t="s">
        <v>87</v>
      </c>
      <c r="K1023" s="9">
        <v>86607985</v>
      </c>
      <c r="L1023" s="9">
        <v>1193255475</v>
      </c>
      <c r="M1023" s="9" t="s">
        <v>1075</v>
      </c>
      <c r="N1023" s="9">
        <v>55859</v>
      </c>
      <c r="O1023" s="9" t="s">
        <v>930</v>
      </c>
      <c r="P1023" s="9" t="s">
        <v>61</v>
      </c>
      <c r="Q1023" s="9" t="s">
        <v>58</v>
      </c>
      <c r="R1023" s="12">
        <v>45782</v>
      </c>
      <c r="S1023" s="12">
        <v>45768</v>
      </c>
      <c r="T1023" s="12">
        <v>45834</v>
      </c>
      <c r="U1023" s="9"/>
      <c r="V1023" s="9"/>
      <c r="W1023" s="13">
        <v>-75400</v>
      </c>
      <c r="X1023" s="9" t="s">
        <v>1090</v>
      </c>
      <c r="Y1023" s="9" t="s">
        <v>59</v>
      </c>
      <c r="Z1023" s="9"/>
      <c r="AA1023" s="9"/>
      <c r="AB1023" s="9"/>
      <c r="AC1023" s="9" t="s">
        <v>40</v>
      </c>
      <c r="AD1023" s="9">
        <v>-73462</v>
      </c>
      <c r="AE1023" s="9">
        <v>0</v>
      </c>
      <c r="AF1023" s="9">
        <v>0</v>
      </c>
      <c r="AG1023" s="9" t="s">
        <v>41</v>
      </c>
      <c r="AH1023" s="9">
        <v>100</v>
      </c>
      <c r="AI1023" s="14" t="s">
        <v>56</v>
      </c>
    </row>
    <row r="1024" spans="1:35" x14ac:dyDescent="0.25">
      <c r="A1024" s="8">
        <v>930</v>
      </c>
      <c r="B1024" s="9" t="s">
        <v>52</v>
      </c>
      <c r="C1024" s="9">
        <v>0</v>
      </c>
      <c r="D1024" s="9" t="s">
        <v>60</v>
      </c>
      <c r="E1024" s="9" t="s">
        <v>60</v>
      </c>
      <c r="F1024" s="10" t="s">
        <v>2030</v>
      </c>
      <c r="G1024" s="9" t="s">
        <v>1076</v>
      </c>
      <c r="H1024" s="9">
        <v>1029142080</v>
      </c>
      <c r="I1024" s="9">
        <v>899999230</v>
      </c>
      <c r="J1024" s="9" t="s">
        <v>87</v>
      </c>
      <c r="K1024" s="9">
        <v>86613355</v>
      </c>
      <c r="L1024" s="9">
        <v>1029142080</v>
      </c>
      <c r="M1024" s="9" t="s">
        <v>1076</v>
      </c>
      <c r="N1024" s="9">
        <v>55865</v>
      </c>
      <c r="O1024" s="9" t="s">
        <v>930</v>
      </c>
      <c r="P1024" s="9" t="s">
        <v>61</v>
      </c>
      <c r="Q1024" s="9" t="s">
        <v>58</v>
      </c>
      <c r="R1024" s="12">
        <v>45783</v>
      </c>
      <c r="S1024" s="12">
        <v>45782</v>
      </c>
      <c r="T1024" s="12">
        <v>45834</v>
      </c>
      <c r="U1024" s="9"/>
      <c r="V1024" s="9"/>
      <c r="W1024" s="13">
        <v>-183100</v>
      </c>
      <c r="X1024" s="9" t="s">
        <v>1093</v>
      </c>
      <c r="Y1024" s="9" t="s">
        <v>59</v>
      </c>
      <c r="Z1024" s="9"/>
      <c r="AA1024" s="9"/>
      <c r="AB1024" s="9"/>
      <c r="AC1024" s="9" t="s">
        <v>40</v>
      </c>
      <c r="AD1024" s="9">
        <v>-73451</v>
      </c>
      <c r="AE1024" s="9">
        <v>0</v>
      </c>
      <c r="AF1024" s="9">
        <v>0</v>
      </c>
      <c r="AG1024" s="9" t="s">
        <v>41</v>
      </c>
      <c r="AH1024" s="9">
        <v>100</v>
      </c>
      <c r="AI1024" s="14" t="s">
        <v>56</v>
      </c>
    </row>
    <row r="1025" spans="1:35" x14ac:dyDescent="0.25">
      <c r="A1025" s="8">
        <v>930</v>
      </c>
      <c r="B1025" s="9" t="s">
        <v>52</v>
      </c>
      <c r="C1025" s="9">
        <v>0</v>
      </c>
      <c r="D1025" s="9" t="s">
        <v>60</v>
      </c>
      <c r="E1025" s="9" t="s">
        <v>60</v>
      </c>
      <c r="F1025" s="10" t="s">
        <v>2030</v>
      </c>
      <c r="G1025" s="9" t="s">
        <v>1077</v>
      </c>
      <c r="H1025" s="9">
        <v>1032876781</v>
      </c>
      <c r="I1025" s="9">
        <v>899999230</v>
      </c>
      <c r="J1025" s="9" t="s">
        <v>87</v>
      </c>
      <c r="K1025" s="9">
        <v>86613610</v>
      </c>
      <c r="L1025" s="9">
        <v>1032876781</v>
      </c>
      <c r="M1025" s="9" t="s">
        <v>1077</v>
      </c>
      <c r="N1025" s="9">
        <v>55866</v>
      </c>
      <c r="O1025" s="9" t="s">
        <v>930</v>
      </c>
      <c r="P1025" s="9" t="s">
        <v>61</v>
      </c>
      <c r="Q1025" s="9" t="s">
        <v>58</v>
      </c>
      <c r="R1025" s="12">
        <v>45783</v>
      </c>
      <c r="S1025" s="12">
        <v>45782</v>
      </c>
      <c r="T1025" s="12">
        <v>45834</v>
      </c>
      <c r="U1025" s="9"/>
      <c r="V1025" s="9"/>
      <c r="W1025" s="13">
        <v>-166900</v>
      </c>
      <c r="X1025" s="9" t="s">
        <v>1094</v>
      </c>
      <c r="Y1025" s="9" t="s">
        <v>59</v>
      </c>
      <c r="Z1025" s="9"/>
      <c r="AA1025" s="9"/>
      <c r="AB1025" s="9"/>
      <c r="AC1025" s="9" t="s">
        <v>40</v>
      </c>
      <c r="AD1025" s="9">
        <v>-73452</v>
      </c>
      <c r="AE1025" s="9">
        <v>0</v>
      </c>
      <c r="AF1025" s="9">
        <v>0</v>
      </c>
      <c r="AG1025" s="9" t="s">
        <v>41</v>
      </c>
      <c r="AH1025" s="9">
        <v>100</v>
      </c>
      <c r="AI1025" s="14" t="s">
        <v>56</v>
      </c>
    </row>
    <row r="1026" spans="1:35" x14ac:dyDescent="0.25">
      <c r="A1026" s="8">
        <v>930</v>
      </c>
      <c r="B1026" s="9" t="s">
        <v>52</v>
      </c>
      <c r="C1026" s="9">
        <v>0</v>
      </c>
      <c r="D1026" s="9" t="s">
        <v>60</v>
      </c>
      <c r="E1026" s="9" t="s">
        <v>60</v>
      </c>
      <c r="F1026" s="10" t="s">
        <v>2030</v>
      </c>
      <c r="G1026" s="9" t="s">
        <v>520</v>
      </c>
      <c r="H1026" s="9">
        <v>1000806414</v>
      </c>
      <c r="I1026" s="9">
        <v>899999230</v>
      </c>
      <c r="J1026" s="9" t="s">
        <v>87</v>
      </c>
      <c r="K1026" s="9">
        <v>82324044</v>
      </c>
      <c r="L1026" s="9">
        <v>1000806414</v>
      </c>
      <c r="M1026" s="9" t="s">
        <v>520</v>
      </c>
      <c r="N1026" s="9">
        <v>55867</v>
      </c>
      <c r="O1026" s="9" t="s">
        <v>930</v>
      </c>
      <c r="P1026" s="9" t="s">
        <v>61</v>
      </c>
      <c r="Q1026" s="9" t="s">
        <v>58</v>
      </c>
      <c r="R1026" s="12">
        <v>45784</v>
      </c>
      <c r="S1026" s="12">
        <v>45783</v>
      </c>
      <c r="T1026" s="12">
        <v>45829</v>
      </c>
      <c r="U1026" s="12">
        <v>45839</v>
      </c>
      <c r="V1026" s="12">
        <v>45834</v>
      </c>
      <c r="W1026" s="13">
        <v>324182</v>
      </c>
      <c r="X1026" s="9" t="s">
        <v>1095</v>
      </c>
      <c r="Y1026" s="9" t="s">
        <v>59</v>
      </c>
      <c r="Z1026" s="9" t="s">
        <v>234</v>
      </c>
      <c r="AA1026" s="9">
        <v>1202471</v>
      </c>
      <c r="AB1026" s="9" t="s">
        <v>39</v>
      </c>
      <c r="AC1026" s="9" t="s">
        <v>40</v>
      </c>
      <c r="AD1026" s="9">
        <v>73472</v>
      </c>
      <c r="AE1026" s="9">
        <v>800644631</v>
      </c>
      <c r="AF1026" s="9">
        <v>800847067</v>
      </c>
      <c r="AG1026" s="9" t="s">
        <v>41</v>
      </c>
      <c r="AH1026" s="9">
        <v>100</v>
      </c>
      <c r="AI1026" s="14" t="s">
        <v>56</v>
      </c>
    </row>
    <row r="1027" spans="1:35" x14ac:dyDescent="0.25">
      <c r="A1027" s="8">
        <v>930</v>
      </c>
      <c r="B1027" s="9" t="s">
        <v>52</v>
      </c>
      <c r="C1027" s="9">
        <v>0</v>
      </c>
      <c r="D1027" s="9" t="s">
        <v>60</v>
      </c>
      <c r="E1027" s="9" t="s">
        <v>60</v>
      </c>
      <c r="F1027" s="10" t="s">
        <v>2030</v>
      </c>
      <c r="G1027" s="9" t="s">
        <v>1076</v>
      </c>
      <c r="H1027" s="9">
        <v>1029142080</v>
      </c>
      <c r="I1027" s="9">
        <v>899999230</v>
      </c>
      <c r="J1027" s="9" t="s">
        <v>87</v>
      </c>
      <c r="K1027" s="9">
        <v>86613355</v>
      </c>
      <c r="L1027" s="9">
        <v>1029142080</v>
      </c>
      <c r="M1027" s="9" t="s">
        <v>1076</v>
      </c>
      <c r="N1027" s="9">
        <v>55865</v>
      </c>
      <c r="O1027" s="9" t="s">
        <v>930</v>
      </c>
      <c r="P1027" s="9" t="s">
        <v>61</v>
      </c>
      <c r="Q1027" s="9" t="s">
        <v>58</v>
      </c>
      <c r="R1027" s="12">
        <v>45783</v>
      </c>
      <c r="S1027" s="12">
        <v>45782</v>
      </c>
      <c r="T1027" s="12">
        <v>45824</v>
      </c>
      <c r="U1027" s="9"/>
      <c r="V1027" s="9"/>
      <c r="W1027" s="13">
        <v>183100</v>
      </c>
      <c r="X1027" s="9" t="s">
        <v>1093</v>
      </c>
      <c r="Y1027" s="9" t="s">
        <v>59</v>
      </c>
      <c r="Z1027" s="9"/>
      <c r="AA1027" s="9"/>
      <c r="AB1027" s="9"/>
      <c r="AC1027" s="9" t="s">
        <v>40</v>
      </c>
      <c r="AD1027" s="9">
        <v>73451</v>
      </c>
      <c r="AE1027" s="9">
        <v>0</v>
      </c>
      <c r="AF1027" s="9">
        <v>0</v>
      </c>
      <c r="AG1027" s="9" t="s">
        <v>41</v>
      </c>
      <c r="AH1027" s="9">
        <v>100</v>
      </c>
      <c r="AI1027" s="14" t="s">
        <v>56</v>
      </c>
    </row>
    <row r="1028" spans="1:35" x14ac:dyDescent="0.25">
      <c r="A1028" s="8">
        <v>930</v>
      </c>
      <c r="B1028" s="9" t="s">
        <v>52</v>
      </c>
      <c r="C1028" s="9">
        <v>0</v>
      </c>
      <c r="D1028" s="9" t="s">
        <v>60</v>
      </c>
      <c r="E1028" s="9" t="s">
        <v>60</v>
      </c>
      <c r="F1028" s="10" t="s">
        <v>2030</v>
      </c>
      <c r="G1028" s="9" t="s">
        <v>1077</v>
      </c>
      <c r="H1028" s="9">
        <v>1032876781</v>
      </c>
      <c r="I1028" s="9">
        <v>899999230</v>
      </c>
      <c r="J1028" s="9" t="s">
        <v>87</v>
      </c>
      <c r="K1028" s="9">
        <v>86613610</v>
      </c>
      <c r="L1028" s="9">
        <v>1032876781</v>
      </c>
      <c r="M1028" s="9" t="s">
        <v>1077</v>
      </c>
      <c r="N1028" s="9">
        <v>55866</v>
      </c>
      <c r="O1028" s="9" t="s">
        <v>930</v>
      </c>
      <c r="P1028" s="9" t="s">
        <v>61</v>
      </c>
      <c r="Q1028" s="9" t="s">
        <v>58</v>
      </c>
      <c r="R1028" s="12">
        <v>45783</v>
      </c>
      <c r="S1028" s="12">
        <v>45782</v>
      </c>
      <c r="T1028" s="12">
        <v>45824</v>
      </c>
      <c r="U1028" s="9"/>
      <c r="V1028" s="9"/>
      <c r="W1028" s="13">
        <v>166900</v>
      </c>
      <c r="X1028" s="9" t="s">
        <v>1094</v>
      </c>
      <c r="Y1028" s="9" t="s">
        <v>59</v>
      </c>
      <c r="Z1028" s="9"/>
      <c r="AA1028" s="9"/>
      <c r="AB1028" s="9"/>
      <c r="AC1028" s="9" t="s">
        <v>40</v>
      </c>
      <c r="AD1028" s="9">
        <v>73452</v>
      </c>
      <c r="AE1028" s="9">
        <v>0</v>
      </c>
      <c r="AF1028" s="9">
        <v>0</v>
      </c>
      <c r="AG1028" s="9" t="s">
        <v>41</v>
      </c>
      <c r="AH1028" s="9">
        <v>100</v>
      </c>
      <c r="AI1028" s="14" t="s">
        <v>56</v>
      </c>
    </row>
    <row r="1029" spans="1:35" x14ac:dyDescent="0.25">
      <c r="A1029" s="8">
        <v>930</v>
      </c>
      <c r="B1029" s="9" t="s">
        <v>52</v>
      </c>
      <c r="C1029" s="9">
        <v>0</v>
      </c>
      <c r="D1029" s="9" t="s">
        <v>60</v>
      </c>
      <c r="E1029" s="9" t="s">
        <v>60</v>
      </c>
      <c r="F1029" s="10" t="s">
        <v>2030</v>
      </c>
      <c r="G1029" s="9" t="s">
        <v>1078</v>
      </c>
      <c r="H1029" s="9">
        <v>1011086331</v>
      </c>
      <c r="I1029" s="9">
        <v>899999230</v>
      </c>
      <c r="J1029" s="9" t="s">
        <v>87</v>
      </c>
      <c r="K1029" s="9">
        <v>86621229</v>
      </c>
      <c r="L1029" s="9">
        <v>1011086331</v>
      </c>
      <c r="M1029" s="9" t="s">
        <v>1078</v>
      </c>
      <c r="N1029" s="9">
        <v>55875</v>
      </c>
      <c r="O1029" s="9" t="s">
        <v>930</v>
      </c>
      <c r="P1029" s="9" t="s">
        <v>61</v>
      </c>
      <c r="Q1029" s="9" t="s">
        <v>58</v>
      </c>
      <c r="R1029" s="12">
        <v>45785</v>
      </c>
      <c r="S1029" s="12">
        <v>45779</v>
      </c>
      <c r="T1029" s="12">
        <v>45826</v>
      </c>
      <c r="U1029" s="9"/>
      <c r="V1029" s="9"/>
      <c r="W1029" s="13">
        <v>170700</v>
      </c>
      <c r="X1029" s="9" t="s">
        <v>1096</v>
      </c>
      <c r="Y1029" s="9" t="s">
        <v>59</v>
      </c>
      <c r="Z1029" s="9"/>
      <c r="AA1029" s="9"/>
      <c r="AB1029" s="9"/>
      <c r="AC1029" s="9" t="s">
        <v>40</v>
      </c>
      <c r="AD1029" s="9">
        <v>73461</v>
      </c>
      <c r="AE1029" s="9">
        <v>0</v>
      </c>
      <c r="AF1029" s="9">
        <v>0</v>
      </c>
      <c r="AG1029" s="9" t="s">
        <v>41</v>
      </c>
      <c r="AH1029" s="9">
        <v>100</v>
      </c>
      <c r="AI1029" s="14" t="s">
        <v>56</v>
      </c>
    </row>
    <row r="1030" spans="1:35" x14ac:dyDescent="0.25">
      <c r="A1030" s="8">
        <v>930</v>
      </c>
      <c r="B1030" s="9" t="s">
        <v>52</v>
      </c>
      <c r="C1030" s="9">
        <v>0</v>
      </c>
      <c r="D1030" s="9" t="s">
        <v>60</v>
      </c>
      <c r="E1030" s="9" t="s">
        <v>60</v>
      </c>
      <c r="F1030" s="10" t="s">
        <v>2030</v>
      </c>
      <c r="G1030" s="9" t="s">
        <v>496</v>
      </c>
      <c r="H1030" s="9">
        <v>1003516095</v>
      </c>
      <c r="I1030" s="9">
        <v>899999230</v>
      </c>
      <c r="J1030" s="9" t="s">
        <v>87</v>
      </c>
      <c r="K1030" s="9">
        <v>81425309</v>
      </c>
      <c r="L1030" s="9">
        <v>1003516095</v>
      </c>
      <c r="M1030" s="9" t="s">
        <v>496</v>
      </c>
      <c r="N1030" s="9">
        <v>55870</v>
      </c>
      <c r="O1030" s="9" t="s">
        <v>930</v>
      </c>
      <c r="P1030" s="9" t="s">
        <v>61</v>
      </c>
      <c r="Q1030" s="9" t="s">
        <v>58</v>
      </c>
      <c r="R1030" s="12">
        <v>45784</v>
      </c>
      <c r="S1030" s="12">
        <v>45783</v>
      </c>
      <c r="T1030" s="12">
        <v>45827</v>
      </c>
      <c r="U1030" s="9"/>
      <c r="V1030" s="9"/>
      <c r="W1030" s="13">
        <v>295800</v>
      </c>
      <c r="X1030" s="9" t="s">
        <v>1097</v>
      </c>
      <c r="Y1030" s="9" t="s">
        <v>59</v>
      </c>
      <c r="Z1030" s="9"/>
      <c r="AA1030" s="9"/>
      <c r="AB1030" s="9"/>
      <c r="AC1030" s="9" t="s">
        <v>40</v>
      </c>
      <c r="AD1030" s="9">
        <v>73463</v>
      </c>
      <c r="AE1030" s="9">
        <v>0</v>
      </c>
      <c r="AF1030" s="9">
        <v>0</v>
      </c>
      <c r="AG1030" s="9" t="s">
        <v>41</v>
      </c>
      <c r="AH1030" s="9">
        <v>100</v>
      </c>
      <c r="AI1030" s="14" t="s">
        <v>56</v>
      </c>
    </row>
    <row r="1031" spans="1:35" x14ac:dyDescent="0.25">
      <c r="A1031" s="8">
        <v>930</v>
      </c>
      <c r="B1031" s="9" t="s">
        <v>52</v>
      </c>
      <c r="C1031" s="9">
        <v>0</v>
      </c>
      <c r="D1031" s="9" t="s">
        <v>60</v>
      </c>
      <c r="E1031" s="9" t="s">
        <v>60</v>
      </c>
      <c r="F1031" s="10" t="s">
        <v>2030</v>
      </c>
      <c r="G1031" s="9" t="s">
        <v>1079</v>
      </c>
      <c r="H1031" s="9">
        <v>1000271864</v>
      </c>
      <c r="I1031" s="9">
        <v>899999230</v>
      </c>
      <c r="J1031" s="9" t="s">
        <v>87</v>
      </c>
      <c r="K1031" s="9">
        <v>86621911</v>
      </c>
      <c r="L1031" s="9">
        <v>1000271864</v>
      </c>
      <c r="M1031" s="9" t="s">
        <v>1079</v>
      </c>
      <c r="N1031" s="9">
        <v>55877</v>
      </c>
      <c r="O1031" s="9" t="s">
        <v>930</v>
      </c>
      <c r="P1031" s="9" t="s">
        <v>61</v>
      </c>
      <c r="Q1031" s="9" t="s">
        <v>58</v>
      </c>
      <c r="R1031" s="12">
        <v>45785</v>
      </c>
      <c r="S1031" s="12">
        <v>45784</v>
      </c>
      <c r="T1031" s="12">
        <v>45827</v>
      </c>
      <c r="U1031" s="9"/>
      <c r="V1031" s="9"/>
      <c r="W1031" s="13">
        <v>297700</v>
      </c>
      <c r="X1031" s="9" t="s">
        <v>1098</v>
      </c>
      <c r="Y1031" s="9" t="s">
        <v>59</v>
      </c>
      <c r="Z1031" s="9"/>
      <c r="AA1031" s="9"/>
      <c r="AB1031" s="9"/>
      <c r="AC1031" s="9" t="s">
        <v>40</v>
      </c>
      <c r="AD1031" s="9">
        <v>73464</v>
      </c>
      <c r="AE1031" s="9">
        <v>0</v>
      </c>
      <c r="AF1031" s="9">
        <v>0</v>
      </c>
      <c r="AG1031" s="9" t="s">
        <v>41</v>
      </c>
      <c r="AH1031" s="9">
        <v>100</v>
      </c>
      <c r="AI1031" s="14" t="s">
        <v>56</v>
      </c>
    </row>
    <row r="1032" spans="1:35" x14ac:dyDescent="0.25">
      <c r="A1032" s="8">
        <v>930</v>
      </c>
      <c r="B1032" s="9" t="s">
        <v>52</v>
      </c>
      <c r="C1032" s="9">
        <v>0</v>
      </c>
      <c r="D1032" s="9" t="s">
        <v>60</v>
      </c>
      <c r="E1032" s="9" t="s">
        <v>60</v>
      </c>
      <c r="F1032" s="10" t="s">
        <v>2030</v>
      </c>
      <c r="G1032" s="9" t="s">
        <v>1078</v>
      </c>
      <c r="H1032" s="9">
        <v>1011086331</v>
      </c>
      <c r="I1032" s="9">
        <v>899999230</v>
      </c>
      <c r="J1032" s="9" t="s">
        <v>87</v>
      </c>
      <c r="K1032" s="9">
        <v>86621229</v>
      </c>
      <c r="L1032" s="9">
        <v>1011086331</v>
      </c>
      <c r="M1032" s="9" t="s">
        <v>1078</v>
      </c>
      <c r="N1032" s="9">
        <v>55875</v>
      </c>
      <c r="O1032" s="9" t="s">
        <v>930</v>
      </c>
      <c r="P1032" s="9" t="s">
        <v>61</v>
      </c>
      <c r="Q1032" s="9" t="s">
        <v>58</v>
      </c>
      <c r="R1032" s="12">
        <v>45785</v>
      </c>
      <c r="S1032" s="12">
        <v>45779</v>
      </c>
      <c r="T1032" s="12">
        <v>45834</v>
      </c>
      <c r="U1032" s="9"/>
      <c r="V1032" s="9"/>
      <c r="W1032" s="13">
        <v>-170700</v>
      </c>
      <c r="X1032" s="9" t="s">
        <v>1096</v>
      </c>
      <c r="Y1032" s="9" t="s">
        <v>59</v>
      </c>
      <c r="Z1032" s="9"/>
      <c r="AA1032" s="9"/>
      <c r="AB1032" s="9"/>
      <c r="AC1032" s="9" t="s">
        <v>40</v>
      </c>
      <c r="AD1032" s="9">
        <v>-73461</v>
      </c>
      <c r="AE1032" s="9">
        <v>0</v>
      </c>
      <c r="AF1032" s="9">
        <v>0</v>
      </c>
      <c r="AG1032" s="9" t="s">
        <v>41</v>
      </c>
      <c r="AH1032" s="9">
        <v>100</v>
      </c>
      <c r="AI1032" s="14" t="s">
        <v>56</v>
      </c>
    </row>
    <row r="1033" spans="1:35" x14ac:dyDescent="0.25">
      <c r="A1033" s="8">
        <v>930</v>
      </c>
      <c r="B1033" s="9" t="s">
        <v>52</v>
      </c>
      <c r="C1033" s="9">
        <v>0</v>
      </c>
      <c r="D1033" s="9" t="s">
        <v>60</v>
      </c>
      <c r="E1033" s="9" t="s">
        <v>60</v>
      </c>
      <c r="F1033" s="10" t="s">
        <v>2030</v>
      </c>
      <c r="G1033" s="9" t="s">
        <v>496</v>
      </c>
      <c r="H1033" s="9">
        <v>1003516095</v>
      </c>
      <c r="I1033" s="9">
        <v>899999230</v>
      </c>
      <c r="J1033" s="9" t="s">
        <v>87</v>
      </c>
      <c r="K1033" s="9">
        <v>81425309</v>
      </c>
      <c r="L1033" s="9">
        <v>1003516095</v>
      </c>
      <c r="M1033" s="9" t="s">
        <v>496</v>
      </c>
      <c r="N1033" s="9">
        <v>55870</v>
      </c>
      <c r="O1033" s="9" t="s">
        <v>930</v>
      </c>
      <c r="P1033" s="9" t="s">
        <v>61</v>
      </c>
      <c r="Q1033" s="9" t="s">
        <v>58</v>
      </c>
      <c r="R1033" s="12">
        <v>45784</v>
      </c>
      <c r="S1033" s="12">
        <v>45783</v>
      </c>
      <c r="T1033" s="12">
        <v>45835</v>
      </c>
      <c r="U1033" s="9"/>
      <c r="V1033" s="9"/>
      <c r="W1033" s="13">
        <v>-295800</v>
      </c>
      <c r="X1033" s="9" t="s">
        <v>1097</v>
      </c>
      <c r="Y1033" s="9" t="s">
        <v>59</v>
      </c>
      <c r="Z1033" s="9"/>
      <c r="AA1033" s="9"/>
      <c r="AB1033" s="9"/>
      <c r="AC1033" s="9" t="s">
        <v>40</v>
      </c>
      <c r="AD1033" s="9">
        <v>-73463</v>
      </c>
      <c r="AE1033" s="9">
        <v>0</v>
      </c>
      <c r="AF1033" s="9">
        <v>0</v>
      </c>
      <c r="AG1033" s="9" t="s">
        <v>41</v>
      </c>
      <c r="AH1033" s="9">
        <v>100</v>
      </c>
      <c r="AI1033" s="14" t="s">
        <v>56</v>
      </c>
    </row>
    <row r="1034" spans="1:35" x14ac:dyDescent="0.25">
      <c r="A1034" s="8">
        <v>930</v>
      </c>
      <c r="B1034" s="9" t="s">
        <v>52</v>
      </c>
      <c r="C1034" s="9">
        <v>0</v>
      </c>
      <c r="D1034" s="9" t="s">
        <v>60</v>
      </c>
      <c r="E1034" s="9" t="s">
        <v>60</v>
      </c>
      <c r="F1034" s="10" t="s">
        <v>2030</v>
      </c>
      <c r="G1034" s="9" t="s">
        <v>1079</v>
      </c>
      <c r="H1034" s="9">
        <v>1000271864</v>
      </c>
      <c r="I1034" s="9">
        <v>899999230</v>
      </c>
      <c r="J1034" s="9" t="s">
        <v>87</v>
      </c>
      <c r="K1034" s="9">
        <v>86621911</v>
      </c>
      <c r="L1034" s="9">
        <v>1000271864</v>
      </c>
      <c r="M1034" s="9" t="s">
        <v>1079</v>
      </c>
      <c r="N1034" s="9">
        <v>55877</v>
      </c>
      <c r="O1034" s="9" t="s">
        <v>930</v>
      </c>
      <c r="P1034" s="9" t="s">
        <v>61</v>
      </c>
      <c r="Q1034" s="9" t="s">
        <v>58</v>
      </c>
      <c r="R1034" s="12">
        <v>45785</v>
      </c>
      <c r="S1034" s="12">
        <v>45784</v>
      </c>
      <c r="T1034" s="12">
        <v>45835</v>
      </c>
      <c r="U1034" s="9"/>
      <c r="V1034" s="9"/>
      <c r="W1034" s="13">
        <v>-297700</v>
      </c>
      <c r="X1034" s="9" t="s">
        <v>1098</v>
      </c>
      <c r="Y1034" s="9" t="s">
        <v>59</v>
      </c>
      <c r="Z1034" s="9"/>
      <c r="AA1034" s="9"/>
      <c r="AB1034" s="9"/>
      <c r="AC1034" s="9" t="s">
        <v>40</v>
      </c>
      <c r="AD1034" s="9">
        <v>-73464</v>
      </c>
      <c r="AE1034" s="9">
        <v>0</v>
      </c>
      <c r="AF1034" s="9">
        <v>0</v>
      </c>
      <c r="AG1034" s="9" t="s">
        <v>41</v>
      </c>
      <c r="AH1034" s="9">
        <v>100</v>
      </c>
      <c r="AI1034" s="14" t="s">
        <v>56</v>
      </c>
    </row>
    <row r="1035" spans="1:35" x14ac:dyDescent="0.25">
      <c r="A1035" s="8">
        <v>930</v>
      </c>
      <c r="B1035" s="9" t="s">
        <v>52</v>
      </c>
      <c r="C1035" s="9">
        <v>0</v>
      </c>
      <c r="D1035" s="9" t="s">
        <v>60</v>
      </c>
      <c r="E1035" s="9" t="s">
        <v>60</v>
      </c>
      <c r="F1035" s="10" t="s">
        <v>2030</v>
      </c>
      <c r="G1035" s="9" t="s">
        <v>373</v>
      </c>
      <c r="H1035" s="9">
        <v>1000469816</v>
      </c>
      <c r="I1035" s="9">
        <v>899999230</v>
      </c>
      <c r="J1035" s="9" t="s">
        <v>87</v>
      </c>
      <c r="K1035" s="9">
        <v>82691831</v>
      </c>
      <c r="L1035" s="9">
        <v>1000469816</v>
      </c>
      <c r="M1035" s="9" t="s">
        <v>373</v>
      </c>
      <c r="N1035" s="9">
        <v>55879</v>
      </c>
      <c r="O1035" s="9" t="s">
        <v>930</v>
      </c>
      <c r="P1035" s="9" t="s">
        <v>61</v>
      </c>
      <c r="Q1035" s="9" t="s">
        <v>58</v>
      </c>
      <c r="R1035" s="12">
        <v>45785</v>
      </c>
      <c r="S1035" s="12">
        <v>45784</v>
      </c>
      <c r="T1035" s="12">
        <v>45834</v>
      </c>
      <c r="U1035" s="12">
        <v>45841</v>
      </c>
      <c r="V1035" s="12">
        <v>45839</v>
      </c>
      <c r="W1035" s="13">
        <v>169300</v>
      </c>
      <c r="X1035" s="9" t="s">
        <v>1099</v>
      </c>
      <c r="Y1035" s="9" t="s">
        <v>59</v>
      </c>
      <c r="Z1035" s="9" t="s">
        <v>234</v>
      </c>
      <c r="AA1035" s="9">
        <v>1203467</v>
      </c>
      <c r="AB1035" s="9" t="s">
        <v>39</v>
      </c>
      <c r="AC1035" s="9" t="s">
        <v>40</v>
      </c>
      <c r="AD1035" s="9">
        <v>73507</v>
      </c>
      <c r="AE1035" s="9">
        <v>800645032</v>
      </c>
      <c r="AF1035" s="9">
        <v>0</v>
      </c>
      <c r="AG1035" s="9" t="s">
        <v>41</v>
      </c>
      <c r="AH1035" s="9">
        <v>100</v>
      </c>
      <c r="AI1035" s="14" t="s">
        <v>56</v>
      </c>
    </row>
    <row r="1036" spans="1:35" x14ac:dyDescent="0.25">
      <c r="A1036" s="8">
        <v>930</v>
      </c>
      <c r="B1036" s="9" t="s">
        <v>52</v>
      </c>
      <c r="C1036" s="9">
        <v>0</v>
      </c>
      <c r="D1036" s="9" t="s">
        <v>60</v>
      </c>
      <c r="E1036" s="9" t="s">
        <v>60</v>
      </c>
      <c r="F1036" s="10" t="s">
        <v>2030</v>
      </c>
      <c r="G1036" s="9" t="s">
        <v>1080</v>
      </c>
      <c r="H1036" s="9">
        <v>1000470723</v>
      </c>
      <c r="I1036" s="9">
        <v>899999230</v>
      </c>
      <c r="J1036" s="9" t="s">
        <v>87</v>
      </c>
      <c r="K1036" s="9">
        <v>85943676</v>
      </c>
      <c r="L1036" s="9">
        <v>1000470723</v>
      </c>
      <c r="M1036" s="9" t="s">
        <v>1080</v>
      </c>
      <c r="N1036" s="9">
        <v>55880</v>
      </c>
      <c r="O1036" s="9" t="s">
        <v>930</v>
      </c>
      <c r="P1036" s="9" t="s">
        <v>61</v>
      </c>
      <c r="Q1036" s="9" t="s">
        <v>37</v>
      </c>
      <c r="R1036" s="12">
        <v>45785</v>
      </c>
      <c r="S1036" s="12">
        <v>45784</v>
      </c>
      <c r="T1036" s="12">
        <v>45829</v>
      </c>
      <c r="U1036" s="12">
        <v>45839</v>
      </c>
      <c r="V1036" s="12">
        <v>45834</v>
      </c>
      <c r="W1036" s="13">
        <v>85900</v>
      </c>
      <c r="X1036" s="9" t="s">
        <v>1100</v>
      </c>
      <c r="Y1036" s="9" t="s">
        <v>38</v>
      </c>
      <c r="Z1036" s="9" t="s">
        <v>234</v>
      </c>
      <c r="AA1036" s="9">
        <v>1202471</v>
      </c>
      <c r="AB1036" s="9" t="s">
        <v>39</v>
      </c>
      <c r="AC1036" s="9" t="s">
        <v>40</v>
      </c>
      <c r="AD1036" s="9">
        <v>73473</v>
      </c>
      <c r="AE1036" s="9">
        <v>800644631</v>
      </c>
      <c r="AF1036" s="9">
        <v>800847067</v>
      </c>
      <c r="AG1036" s="9" t="s">
        <v>41</v>
      </c>
      <c r="AH1036" s="9">
        <v>100</v>
      </c>
      <c r="AI1036" s="14" t="s">
        <v>56</v>
      </c>
    </row>
    <row r="1037" spans="1:35" x14ac:dyDescent="0.25">
      <c r="A1037" s="8">
        <v>930</v>
      </c>
      <c r="B1037" s="9" t="s">
        <v>52</v>
      </c>
      <c r="C1037" s="9">
        <v>0</v>
      </c>
      <c r="D1037" s="9" t="s">
        <v>60</v>
      </c>
      <c r="E1037" s="9" t="s">
        <v>60</v>
      </c>
      <c r="F1037" s="10" t="s">
        <v>2030</v>
      </c>
      <c r="G1037" s="9" t="s">
        <v>1021</v>
      </c>
      <c r="H1037" s="9">
        <v>1001116941</v>
      </c>
      <c r="I1037" s="9">
        <v>899999230</v>
      </c>
      <c r="J1037" s="9" t="s">
        <v>87</v>
      </c>
      <c r="K1037" s="9">
        <v>86377659</v>
      </c>
      <c r="L1037" s="9">
        <v>1001116941</v>
      </c>
      <c r="M1037" s="9" t="s">
        <v>1021</v>
      </c>
      <c r="N1037" s="9">
        <v>55899</v>
      </c>
      <c r="O1037" s="9" t="s">
        <v>930</v>
      </c>
      <c r="P1037" s="9" t="s">
        <v>61</v>
      </c>
      <c r="Q1037" s="9" t="s">
        <v>58</v>
      </c>
      <c r="R1037" s="12">
        <v>45790</v>
      </c>
      <c r="S1037" s="12">
        <v>45789</v>
      </c>
      <c r="T1037" s="12">
        <v>45829</v>
      </c>
      <c r="U1037" s="9"/>
      <c r="V1037" s="9"/>
      <c r="W1037" s="13">
        <v>75400</v>
      </c>
      <c r="X1037" s="9" t="s">
        <v>1071</v>
      </c>
      <c r="Y1037" s="9" t="s">
        <v>59</v>
      </c>
      <c r="Z1037" s="9"/>
      <c r="AA1037" s="9"/>
      <c r="AB1037" s="9"/>
      <c r="AC1037" s="9" t="s">
        <v>40</v>
      </c>
      <c r="AD1037" s="9">
        <v>73479</v>
      </c>
      <c r="AE1037" s="9">
        <v>0</v>
      </c>
      <c r="AF1037" s="9">
        <v>0</v>
      </c>
      <c r="AG1037" s="9" t="s">
        <v>41</v>
      </c>
      <c r="AH1037" s="9">
        <v>100</v>
      </c>
      <c r="AI1037" s="14" t="s">
        <v>56</v>
      </c>
    </row>
    <row r="1038" spans="1:35" x14ac:dyDescent="0.25">
      <c r="A1038" s="8">
        <v>930</v>
      </c>
      <c r="B1038" s="9" t="s">
        <v>52</v>
      </c>
      <c r="C1038" s="9">
        <v>0</v>
      </c>
      <c r="D1038" s="9" t="s">
        <v>60</v>
      </c>
      <c r="E1038" s="9" t="s">
        <v>60</v>
      </c>
      <c r="F1038" s="10" t="s">
        <v>2030</v>
      </c>
      <c r="G1038" s="9" t="s">
        <v>1067</v>
      </c>
      <c r="H1038" s="9">
        <v>1000730080</v>
      </c>
      <c r="I1038" s="9">
        <v>899999230</v>
      </c>
      <c r="J1038" s="9" t="s">
        <v>87</v>
      </c>
      <c r="K1038" s="9">
        <v>86637410</v>
      </c>
      <c r="L1038" s="9">
        <v>1000730080</v>
      </c>
      <c r="M1038" s="9" t="s">
        <v>1067</v>
      </c>
      <c r="N1038" s="9">
        <v>55893</v>
      </c>
      <c r="O1038" s="9" t="s">
        <v>930</v>
      </c>
      <c r="P1038" s="9" t="s">
        <v>61</v>
      </c>
      <c r="Q1038" s="9" t="s">
        <v>58</v>
      </c>
      <c r="R1038" s="12">
        <v>45789</v>
      </c>
      <c r="S1038" s="12">
        <v>45784</v>
      </c>
      <c r="T1038" s="12">
        <v>45832</v>
      </c>
      <c r="U1038" s="9"/>
      <c r="V1038" s="9"/>
      <c r="W1038" s="13">
        <v>75400</v>
      </c>
      <c r="X1038" s="9" t="s">
        <v>1068</v>
      </c>
      <c r="Y1038" s="9" t="s">
        <v>59</v>
      </c>
      <c r="Z1038" s="9"/>
      <c r="AA1038" s="9"/>
      <c r="AB1038" s="9"/>
      <c r="AC1038" s="9" t="s">
        <v>40</v>
      </c>
      <c r="AD1038" s="9">
        <v>73489</v>
      </c>
      <c r="AE1038" s="9">
        <v>0</v>
      </c>
      <c r="AF1038" s="9">
        <v>0</v>
      </c>
      <c r="AG1038" s="9" t="s">
        <v>41</v>
      </c>
      <c r="AH1038" s="9">
        <v>100</v>
      </c>
      <c r="AI1038" s="14" t="s">
        <v>56</v>
      </c>
    </row>
    <row r="1039" spans="1:35" x14ac:dyDescent="0.25">
      <c r="A1039" s="8">
        <v>930</v>
      </c>
      <c r="B1039" s="9" t="s">
        <v>52</v>
      </c>
      <c r="C1039" s="9">
        <v>0</v>
      </c>
      <c r="D1039" s="9" t="s">
        <v>60</v>
      </c>
      <c r="E1039" s="9" t="s">
        <v>60</v>
      </c>
      <c r="F1039" s="10" t="s">
        <v>2030</v>
      </c>
      <c r="G1039" s="9" t="s">
        <v>1069</v>
      </c>
      <c r="H1039" s="9">
        <v>1001185456</v>
      </c>
      <c r="I1039" s="9">
        <v>899999230</v>
      </c>
      <c r="J1039" s="9" t="s">
        <v>87</v>
      </c>
      <c r="K1039" s="9">
        <v>86640487</v>
      </c>
      <c r="L1039" s="9">
        <v>1001185456</v>
      </c>
      <c r="M1039" s="9" t="s">
        <v>1069</v>
      </c>
      <c r="N1039" s="9">
        <v>55896</v>
      </c>
      <c r="O1039" s="9" t="s">
        <v>930</v>
      </c>
      <c r="P1039" s="9" t="s">
        <v>61</v>
      </c>
      <c r="Q1039" s="9" t="s">
        <v>58</v>
      </c>
      <c r="R1039" s="12">
        <v>45790</v>
      </c>
      <c r="S1039" s="12">
        <v>45789</v>
      </c>
      <c r="T1039" s="12">
        <v>45832</v>
      </c>
      <c r="U1039" s="9"/>
      <c r="V1039" s="9"/>
      <c r="W1039" s="13">
        <v>170700</v>
      </c>
      <c r="X1039" s="9" t="s">
        <v>1070</v>
      </c>
      <c r="Y1039" s="9" t="s">
        <v>59</v>
      </c>
      <c r="Z1039" s="9"/>
      <c r="AA1039" s="9"/>
      <c r="AB1039" s="9"/>
      <c r="AC1039" s="9" t="s">
        <v>40</v>
      </c>
      <c r="AD1039" s="9">
        <v>73490</v>
      </c>
      <c r="AE1039" s="9">
        <v>0</v>
      </c>
      <c r="AF1039" s="9">
        <v>0</v>
      </c>
      <c r="AG1039" s="9" t="s">
        <v>41</v>
      </c>
      <c r="AH1039" s="9">
        <v>100</v>
      </c>
      <c r="AI1039" s="14" t="s">
        <v>56</v>
      </c>
    </row>
    <row r="1040" spans="1:35" x14ac:dyDescent="0.25">
      <c r="A1040" s="8">
        <v>930</v>
      </c>
      <c r="B1040" s="9" t="s">
        <v>52</v>
      </c>
      <c r="C1040" s="9">
        <v>0</v>
      </c>
      <c r="D1040" s="9" t="s">
        <v>60</v>
      </c>
      <c r="E1040" s="9" t="s">
        <v>60</v>
      </c>
      <c r="F1040" s="10" t="s">
        <v>2030</v>
      </c>
      <c r="G1040" s="9" t="s">
        <v>1065</v>
      </c>
      <c r="H1040" s="9">
        <v>1031809258</v>
      </c>
      <c r="I1040" s="9">
        <v>899999230</v>
      </c>
      <c r="J1040" s="9" t="s">
        <v>87</v>
      </c>
      <c r="K1040" s="9">
        <v>86631940</v>
      </c>
      <c r="L1040" s="9">
        <v>1031809258</v>
      </c>
      <c r="M1040" s="9" t="s">
        <v>1065</v>
      </c>
      <c r="N1040" s="9">
        <v>55882</v>
      </c>
      <c r="O1040" s="9" t="s">
        <v>930</v>
      </c>
      <c r="P1040" s="9" t="s">
        <v>61</v>
      </c>
      <c r="Q1040" s="9" t="s">
        <v>37</v>
      </c>
      <c r="R1040" s="12">
        <v>45786</v>
      </c>
      <c r="S1040" s="12">
        <v>45785</v>
      </c>
      <c r="T1040" s="12">
        <v>45827</v>
      </c>
      <c r="U1040" s="9"/>
      <c r="V1040" s="9"/>
      <c r="W1040" s="13">
        <v>148900</v>
      </c>
      <c r="X1040" s="9" t="s">
        <v>1066</v>
      </c>
      <c r="Y1040" s="9" t="s">
        <v>38</v>
      </c>
      <c r="Z1040" s="9"/>
      <c r="AA1040" s="9"/>
      <c r="AB1040" s="9"/>
      <c r="AC1040" s="9" t="s">
        <v>40</v>
      </c>
      <c r="AD1040" s="9">
        <v>73466</v>
      </c>
      <c r="AE1040" s="9">
        <v>0</v>
      </c>
      <c r="AF1040" s="9">
        <v>0</v>
      </c>
      <c r="AG1040" s="9" t="s">
        <v>41</v>
      </c>
      <c r="AH1040" s="9">
        <v>100</v>
      </c>
      <c r="AI1040" s="14" t="s">
        <v>56</v>
      </c>
    </row>
    <row r="1041" spans="1:35" x14ac:dyDescent="0.25">
      <c r="A1041" s="8">
        <v>930</v>
      </c>
      <c r="B1041" s="9" t="s">
        <v>52</v>
      </c>
      <c r="C1041" s="9">
        <v>0</v>
      </c>
      <c r="D1041" s="9" t="s">
        <v>60</v>
      </c>
      <c r="E1041" s="9" t="s">
        <v>60</v>
      </c>
      <c r="F1041" s="10" t="s">
        <v>2030</v>
      </c>
      <c r="G1041" s="9" t="s">
        <v>1101</v>
      </c>
      <c r="H1041" s="9">
        <v>1031814011</v>
      </c>
      <c r="I1041" s="9">
        <v>899999230</v>
      </c>
      <c r="J1041" s="9" t="s">
        <v>87</v>
      </c>
      <c r="K1041" s="9">
        <v>86356973</v>
      </c>
      <c r="L1041" s="9">
        <v>1031814011</v>
      </c>
      <c r="M1041" s="9" t="s">
        <v>1101</v>
      </c>
      <c r="N1041" s="9">
        <v>55666</v>
      </c>
      <c r="O1041" s="9" t="s">
        <v>930</v>
      </c>
      <c r="P1041" s="9" t="s">
        <v>61</v>
      </c>
      <c r="Q1041" s="9" t="s">
        <v>58</v>
      </c>
      <c r="R1041" s="12">
        <v>45722</v>
      </c>
      <c r="S1041" s="12">
        <v>45721</v>
      </c>
      <c r="T1041" s="12">
        <v>45819</v>
      </c>
      <c r="U1041" s="12">
        <v>45824</v>
      </c>
      <c r="V1041" s="12">
        <v>45820</v>
      </c>
      <c r="W1041" s="13">
        <v>92529</v>
      </c>
      <c r="X1041" s="9" t="s">
        <v>83</v>
      </c>
      <c r="Y1041" s="9" t="s">
        <v>59</v>
      </c>
      <c r="Z1041" s="9" t="s">
        <v>79</v>
      </c>
      <c r="AA1041" s="9">
        <v>1199475</v>
      </c>
      <c r="AB1041" s="9" t="s">
        <v>46</v>
      </c>
      <c r="AC1041" s="9" t="s">
        <v>49</v>
      </c>
      <c r="AD1041" s="9">
        <v>73385</v>
      </c>
      <c r="AE1041" s="9">
        <v>800642799</v>
      </c>
      <c r="AF1041" s="9">
        <v>800844696</v>
      </c>
      <c r="AG1041" s="9" t="s">
        <v>41</v>
      </c>
      <c r="AH1041" s="9">
        <v>100</v>
      </c>
      <c r="AI1041" s="14" t="s">
        <v>56</v>
      </c>
    </row>
    <row r="1042" spans="1:35" x14ac:dyDescent="0.25">
      <c r="A1042" s="8">
        <v>930</v>
      </c>
      <c r="B1042" s="9" t="s">
        <v>52</v>
      </c>
      <c r="C1042" s="9">
        <v>0</v>
      </c>
      <c r="D1042" s="9" t="s">
        <v>60</v>
      </c>
      <c r="E1042" s="9" t="s">
        <v>60</v>
      </c>
      <c r="F1042" s="10" t="s">
        <v>2030</v>
      </c>
      <c r="G1042" s="9" t="s">
        <v>1021</v>
      </c>
      <c r="H1042" s="9">
        <v>1001116941</v>
      </c>
      <c r="I1042" s="9">
        <v>899999230</v>
      </c>
      <c r="J1042" s="9" t="s">
        <v>87</v>
      </c>
      <c r="K1042" s="9">
        <v>86377659</v>
      </c>
      <c r="L1042" s="9">
        <v>1001116941</v>
      </c>
      <c r="M1042" s="9" t="s">
        <v>1021</v>
      </c>
      <c r="N1042" s="9">
        <v>55683</v>
      </c>
      <c r="O1042" s="9" t="s">
        <v>930</v>
      </c>
      <c r="P1042" s="9" t="s">
        <v>61</v>
      </c>
      <c r="Q1042" s="9" t="s">
        <v>58</v>
      </c>
      <c r="R1042" s="12">
        <v>45727</v>
      </c>
      <c r="S1042" s="12">
        <v>45726</v>
      </c>
      <c r="T1042" s="12">
        <v>45819</v>
      </c>
      <c r="U1042" s="12">
        <v>45824</v>
      </c>
      <c r="V1042" s="12">
        <v>45820</v>
      </c>
      <c r="W1042" s="13">
        <v>92529</v>
      </c>
      <c r="X1042" s="9" t="s">
        <v>83</v>
      </c>
      <c r="Y1042" s="9" t="s">
        <v>59</v>
      </c>
      <c r="Z1042" s="9" t="s">
        <v>79</v>
      </c>
      <c r="AA1042" s="9">
        <v>1199475</v>
      </c>
      <c r="AB1042" s="9" t="s">
        <v>46</v>
      </c>
      <c r="AC1042" s="9" t="s">
        <v>49</v>
      </c>
      <c r="AD1042" s="9">
        <v>73347</v>
      </c>
      <c r="AE1042" s="9">
        <v>800642799</v>
      </c>
      <c r="AF1042" s="9">
        <v>800844696</v>
      </c>
      <c r="AG1042" s="9" t="s">
        <v>41</v>
      </c>
      <c r="AH1042" s="9">
        <v>100</v>
      </c>
      <c r="AI1042" s="14" t="s">
        <v>56</v>
      </c>
    </row>
    <row r="1043" spans="1:35" x14ac:dyDescent="0.25">
      <c r="A1043" s="8">
        <v>930</v>
      </c>
      <c r="B1043" s="9" t="s">
        <v>52</v>
      </c>
      <c r="C1043" s="9">
        <v>0</v>
      </c>
      <c r="D1043" s="9" t="s">
        <v>60</v>
      </c>
      <c r="E1043" s="9" t="s">
        <v>60</v>
      </c>
      <c r="F1043" s="10" t="s">
        <v>2030</v>
      </c>
      <c r="G1043" s="9" t="s">
        <v>1036</v>
      </c>
      <c r="H1043" s="9">
        <v>1033691073</v>
      </c>
      <c r="I1043" s="9">
        <v>899999230</v>
      </c>
      <c r="J1043" s="9" t="s">
        <v>87</v>
      </c>
      <c r="K1043" s="9">
        <v>86382730</v>
      </c>
      <c r="L1043" s="9">
        <v>1033691073</v>
      </c>
      <c r="M1043" s="9" t="s">
        <v>1036</v>
      </c>
      <c r="N1043" s="9">
        <v>55686</v>
      </c>
      <c r="O1043" s="9" t="s">
        <v>930</v>
      </c>
      <c r="P1043" s="9" t="s">
        <v>61</v>
      </c>
      <c r="Q1043" s="9" t="s">
        <v>58</v>
      </c>
      <c r="R1043" s="12">
        <v>45728</v>
      </c>
      <c r="S1043" s="12">
        <v>45727</v>
      </c>
      <c r="T1043" s="12">
        <v>45819</v>
      </c>
      <c r="U1043" s="12">
        <v>45824</v>
      </c>
      <c r="V1043" s="12">
        <v>45820</v>
      </c>
      <c r="W1043" s="13">
        <v>92529</v>
      </c>
      <c r="X1043" s="9" t="s">
        <v>83</v>
      </c>
      <c r="Y1043" s="9" t="s">
        <v>59</v>
      </c>
      <c r="Z1043" s="9" t="s">
        <v>79</v>
      </c>
      <c r="AA1043" s="9">
        <v>1199475</v>
      </c>
      <c r="AB1043" s="9" t="s">
        <v>46</v>
      </c>
      <c r="AC1043" s="9" t="s">
        <v>49</v>
      </c>
      <c r="AD1043" s="9">
        <v>73376</v>
      </c>
      <c r="AE1043" s="9">
        <v>800642799</v>
      </c>
      <c r="AF1043" s="9">
        <v>800844696</v>
      </c>
      <c r="AG1043" s="9" t="s">
        <v>41</v>
      </c>
      <c r="AH1043" s="9">
        <v>100</v>
      </c>
      <c r="AI1043" s="14" t="s">
        <v>56</v>
      </c>
    </row>
    <row r="1044" spans="1:35" x14ac:dyDescent="0.25">
      <c r="A1044" s="8">
        <v>930</v>
      </c>
      <c r="B1044" s="9" t="s">
        <v>52</v>
      </c>
      <c r="C1044" s="9">
        <v>0</v>
      </c>
      <c r="D1044" s="9" t="s">
        <v>60</v>
      </c>
      <c r="E1044" s="9" t="s">
        <v>60</v>
      </c>
      <c r="F1044" s="10" t="s">
        <v>2030</v>
      </c>
      <c r="G1044" s="9" t="s">
        <v>1034</v>
      </c>
      <c r="H1044" s="9">
        <v>1000858229</v>
      </c>
      <c r="I1044" s="9">
        <v>899999230</v>
      </c>
      <c r="J1044" s="9" t="s">
        <v>87</v>
      </c>
      <c r="K1044" s="9">
        <v>86384452</v>
      </c>
      <c r="L1044" s="9">
        <v>1000858229</v>
      </c>
      <c r="M1044" s="9" t="s">
        <v>1034</v>
      </c>
      <c r="N1044" s="9">
        <v>55688</v>
      </c>
      <c r="O1044" s="9" t="s">
        <v>930</v>
      </c>
      <c r="P1044" s="9" t="s">
        <v>61</v>
      </c>
      <c r="Q1044" s="9" t="s">
        <v>58</v>
      </c>
      <c r="R1044" s="12">
        <v>45728</v>
      </c>
      <c r="S1044" s="12">
        <v>45727</v>
      </c>
      <c r="T1044" s="12">
        <v>45819</v>
      </c>
      <c r="U1044" s="12">
        <v>45824</v>
      </c>
      <c r="V1044" s="12">
        <v>45820</v>
      </c>
      <c r="W1044" s="13">
        <v>92529</v>
      </c>
      <c r="X1044" s="9" t="s">
        <v>83</v>
      </c>
      <c r="Y1044" s="9" t="s">
        <v>59</v>
      </c>
      <c r="Z1044" s="9" t="s">
        <v>79</v>
      </c>
      <c r="AA1044" s="9">
        <v>1199475</v>
      </c>
      <c r="AB1044" s="9" t="s">
        <v>46</v>
      </c>
      <c r="AC1044" s="9" t="s">
        <v>49</v>
      </c>
      <c r="AD1044" s="9">
        <v>73365</v>
      </c>
      <c r="AE1044" s="9">
        <v>800642799</v>
      </c>
      <c r="AF1044" s="9">
        <v>800844696</v>
      </c>
      <c r="AG1044" s="9" t="s">
        <v>41</v>
      </c>
      <c r="AH1044" s="9">
        <v>100</v>
      </c>
      <c r="AI1044" s="14" t="s">
        <v>56</v>
      </c>
    </row>
    <row r="1045" spans="1:35" x14ac:dyDescent="0.25">
      <c r="A1045" s="8">
        <v>930</v>
      </c>
      <c r="B1045" s="9" t="s">
        <v>52</v>
      </c>
      <c r="C1045" s="9">
        <v>0</v>
      </c>
      <c r="D1045" s="9" t="s">
        <v>60</v>
      </c>
      <c r="E1045" s="9" t="s">
        <v>60</v>
      </c>
      <c r="F1045" s="10" t="s">
        <v>2030</v>
      </c>
      <c r="G1045" s="9" t="s">
        <v>1038</v>
      </c>
      <c r="H1045" s="9">
        <v>1000521529</v>
      </c>
      <c r="I1045" s="9">
        <v>899999230</v>
      </c>
      <c r="J1045" s="9" t="s">
        <v>87</v>
      </c>
      <c r="K1045" s="9">
        <v>86386494</v>
      </c>
      <c r="L1045" s="9">
        <v>1000521529</v>
      </c>
      <c r="M1045" s="9" t="s">
        <v>1038</v>
      </c>
      <c r="N1045" s="9">
        <v>55690</v>
      </c>
      <c r="O1045" s="9" t="s">
        <v>930</v>
      </c>
      <c r="P1045" s="9" t="s">
        <v>61</v>
      </c>
      <c r="Q1045" s="9" t="s">
        <v>58</v>
      </c>
      <c r="R1045" s="12">
        <v>45729</v>
      </c>
      <c r="S1045" s="12">
        <v>45728</v>
      </c>
      <c r="T1045" s="12">
        <v>45819</v>
      </c>
      <c r="U1045" s="12">
        <v>45824</v>
      </c>
      <c r="V1045" s="12">
        <v>45820</v>
      </c>
      <c r="W1045" s="13">
        <v>92529</v>
      </c>
      <c r="X1045" s="9" t="s">
        <v>83</v>
      </c>
      <c r="Y1045" s="9" t="s">
        <v>59</v>
      </c>
      <c r="Z1045" s="9" t="s">
        <v>79</v>
      </c>
      <c r="AA1045" s="9">
        <v>1199475</v>
      </c>
      <c r="AB1045" s="9" t="s">
        <v>46</v>
      </c>
      <c r="AC1045" s="9" t="s">
        <v>49</v>
      </c>
      <c r="AD1045" s="9">
        <v>73352</v>
      </c>
      <c r="AE1045" s="9">
        <v>800642799</v>
      </c>
      <c r="AF1045" s="9">
        <v>800844696</v>
      </c>
      <c r="AG1045" s="9" t="s">
        <v>41</v>
      </c>
      <c r="AH1045" s="9">
        <v>100</v>
      </c>
      <c r="AI1045" s="14" t="s">
        <v>56</v>
      </c>
    </row>
    <row r="1046" spans="1:35" x14ac:dyDescent="0.25">
      <c r="A1046" s="8">
        <v>930</v>
      </c>
      <c r="B1046" s="9" t="s">
        <v>52</v>
      </c>
      <c r="C1046" s="9">
        <v>0</v>
      </c>
      <c r="D1046" s="9" t="s">
        <v>60</v>
      </c>
      <c r="E1046" s="9" t="s">
        <v>60</v>
      </c>
      <c r="F1046" s="10" t="s">
        <v>2030</v>
      </c>
      <c r="G1046" s="9" t="s">
        <v>1042</v>
      </c>
      <c r="H1046" s="9">
        <v>1001345231</v>
      </c>
      <c r="I1046" s="9">
        <v>899999230</v>
      </c>
      <c r="J1046" s="9" t="s">
        <v>87</v>
      </c>
      <c r="K1046" s="9">
        <v>86387488</v>
      </c>
      <c r="L1046" s="9">
        <v>1001345231</v>
      </c>
      <c r="M1046" s="9" t="s">
        <v>1042</v>
      </c>
      <c r="N1046" s="9">
        <v>55694</v>
      </c>
      <c r="O1046" s="9" t="s">
        <v>930</v>
      </c>
      <c r="P1046" s="9" t="s">
        <v>61</v>
      </c>
      <c r="Q1046" s="9" t="s">
        <v>58</v>
      </c>
      <c r="R1046" s="12">
        <v>45729</v>
      </c>
      <c r="S1046" s="12">
        <v>45728</v>
      </c>
      <c r="T1046" s="12">
        <v>45819</v>
      </c>
      <c r="U1046" s="12">
        <v>45824</v>
      </c>
      <c r="V1046" s="12">
        <v>45820</v>
      </c>
      <c r="W1046" s="13">
        <v>92529</v>
      </c>
      <c r="X1046" s="9" t="s">
        <v>83</v>
      </c>
      <c r="Y1046" s="9" t="s">
        <v>59</v>
      </c>
      <c r="Z1046" s="9" t="s">
        <v>79</v>
      </c>
      <c r="AA1046" s="9">
        <v>1199475</v>
      </c>
      <c r="AB1046" s="9" t="s">
        <v>46</v>
      </c>
      <c r="AC1046" s="9" t="s">
        <v>49</v>
      </c>
      <c r="AD1046" s="9">
        <v>73366</v>
      </c>
      <c r="AE1046" s="9">
        <v>800642799</v>
      </c>
      <c r="AF1046" s="9">
        <v>800844696</v>
      </c>
      <c r="AG1046" s="9" t="s">
        <v>41</v>
      </c>
      <c r="AH1046" s="9">
        <v>100</v>
      </c>
      <c r="AI1046" s="14" t="s">
        <v>56</v>
      </c>
    </row>
    <row r="1047" spans="1:35" x14ac:dyDescent="0.25">
      <c r="A1047" s="8">
        <v>930</v>
      </c>
      <c r="B1047" s="9" t="s">
        <v>52</v>
      </c>
      <c r="C1047" s="9">
        <v>0</v>
      </c>
      <c r="D1047" s="9" t="s">
        <v>60</v>
      </c>
      <c r="E1047" s="9" t="s">
        <v>60</v>
      </c>
      <c r="F1047" s="10" t="s">
        <v>2030</v>
      </c>
      <c r="G1047" s="9" t="s">
        <v>1048</v>
      </c>
      <c r="H1047" s="9">
        <v>1014481073</v>
      </c>
      <c r="I1047" s="9">
        <v>899999230</v>
      </c>
      <c r="J1047" s="9" t="s">
        <v>87</v>
      </c>
      <c r="K1047" s="9">
        <v>86387727</v>
      </c>
      <c r="L1047" s="9">
        <v>1014481073</v>
      </c>
      <c r="M1047" s="9" t="s">
        <v>1048</v>
      </c>
      <c r="N1047" s="9">
        <v>55695</v>
      </c>
      <c r="O1047" s="9" t="s">
        <v>930</v>
      </c>
      <c r="P1047" s="9" t="s">
        <v>61</v>
      </c>
      <c r="Q1047" s="9" t="s">
        <v>58</v>
      </c>
      <c r="R1047" s="12">
        <v>45729</v>
      </c>
      <c r="S1047" s="12">
        <v>45728</v>
      </c>
      <c r="T1047" s="12">
        <v>45819</v>
      </c>
      <c r="U1047" s="12">
        <v>45824</v>
      </c>
      <c r="V1047" s="12">
        <v>45820</v>
      </c>
      <c r="W1047" s="13">
        <v>92529</v>
      </c>
      <c r="X1047" s="9" t="s">
        <v>83</v>
      </c>
      <c r="Y1047" s="9" t="s">
        <v>59</v>
      </c>
      <c r="Z1047" s="9" t="s">
        <v>79</v>
      </c>
      <c r="AA1047" s="9">
        <v>1199475</v>
      </c>
      <c r="AB1047" s="9" t="s">
        <v>46</v>
      </c>
      <c r="AC1047" s="9" t="s">
        <v>49</v>
      </c>
      <c r="AD1047" s="9">
        <v>73386</v>
      </c>
      <c r="AE1047" s="9">
        <v>800642799</v>
      </c>
      <c r="AF1047" s="9">
        <v>800844696</v>
      </c>
      <c r="AG1047" s="9" t="s">
        <v>41</v>
      </c>
      <c r="AH1047" s="9">
        <v>100</v>
      </c>
      <c r="AI1047" s="14" t="s">
        <v>56</v>
      </c>
    </row>
    <row r="1048" spans="1:35" x14ac:dyDescent="0.25">
      <c r="A1048" s="8">
        <v>930</v>
      </c>
      <c r="B1048" s="9" t="s">
        <v>52</v>
      </c>
      <c r="C1048" s="9">
        <v>0</v>
      </c>
      <c r="D1048" s="9" t="s">
        <v>60</v>
      </c>
      <c r="E1048" s="9" t="s">
        <v>60</v>
      </c>
      <c r="F1048" s="10" t="s">
        <v>2030</v>
      </c>
      <c r="G1048" s="9" t="s">
        <v>1050</v>
      </c>
      <c r="H1048" s="9">
        <v>1030697748</v>
      </c>
      <c r="I1048" s="9">
        <v>899999230</v>
      </c>
      <c r="J1048" s="9" t="s">
        <v>87</v>
      </c>
      <c r="K1048" s="9">
        <v>86393045</v>
      </c>
      <c r="L1048" s="9">
        <v>1030697748</v>
      </c>
      <c r="M1048" s="9" t="s">
        <v>1050</v>
      </c>
      <c r="N1048" s="9">
        <v>55699</v>
      </c>
      <c r="O1048" s="9" t="s">
        <v>930</v>
      </c>
      <c r="P1048" s="9" t="s">
        <v>61</v>
      </c>
      <c r="Q1048" s="9" t="s">
        <v>58</v>
      </c>
      <c r="R1048" s="12">
        <v>45730</v>
      </c>
      <c r="S1048" s="12">
        <v>45729</v>
      </c>
      <c r="T1048" s="12">
        <v>45819</v>
      </c>
      <c r="U1048" s="12">
        <v>45824</v>
      </c>
      <c r="V1048" s="12">
        <v>45820</v>
      </c>
      <c r="W1048" s="13">
        <v>92529</v>
      </c>
      <c r="X1048" s="9" t="s">
        <v>83</v>
      </c>
      <c r="Y1048" s="9" t="s">
        <v>59</v>
      </c>
      <c r="Z1048" s="9" t="s">
        <v>79</v>
      </c>
      <c r="AA1048" s="9">
        <v>1199475</v>
      </c>
      <c r="AB1048" s="9" t="s">
        <v>46</v>
      </c>
      <c r="AC1048" s="9" t="s">
        <v>49</v>
      </c>
      <c r="AD1048" s="9">
        <v>73353</v>
      </c>
      <c r="AE1048" s="9">
        <v>800642799</v>
      </c>
      <c r="AF1048" s="9">
        <v>800844696</v>
      </c>
      <c r="AG1048" s="9" t="s">
        <v>41</v>
      </c>
      <c r="AH1048" s="9">
        <v>100</v>
      </c>
      <c r="AI1048" s="14" t="s">
        <v>56</v>
      </c>
    </row>
    <row r="1049" spans="1:35" x14ac:dyDescent="0.25">
      <c r="A1049" s="8">
        <v>930</v>
      </c>
      <c r="B1049" s="9" t="s">
        <v>52</v>
      </c>
      <c r="C1049" s="9">
        <v>0</v>
      </c>
      <c r="D1049" s="9" t="s">
        <v>60</v>
      </c>
      <c r="E1049" s="9" t="s">
        <v>60</v>
      </c>
      <c r="F1049" s="10" t="s">
        <v>2030</v>
      </c>
      <c r="G1049" s="9" t="s">
        <v>1046</v>
      </c>
      <c r="H1049" s="9">
        <v>1065588540</v>
      </c>
      <c r="I1049" s="9">
        <v>899999230</v>
      </c>
      <c r="J1049" s="9" t="s">
        <v>87</v>
      </c>
      <c r="K1049" s="9">
        <v>86394564</v>
      </c>
      <c r="L1049" s="9">
        <v>1065588540</v>
      </c>
      <c r="M1049" s="9" t="s">
        <v>1046</v>
      </c>
      <c r="N1049" s="9">
        <v>55702</v>
      </c>
      <c r="O1049" s="9" t="s">
        <v>930</v>
      </c>
      <c r="P1049" s="9" t="s">
        <v>61</v>
      </c>
      <c r="Q1049" s="9" t="s">
        <v>58</v>
      </c>
      <c r="R1049" s="12">
        <v>45730</v>
      </c>
      <c r="S1049" s="12">
        <v>45729</v>
      </c>
      <c r="T1049" s="12">
        <v>45819</v>
      </c>
      <c r="U1049" s="12">
        <v>45824</v>
      </c>
      <c r="V1049" s="12">
        <v>45820</v>
      </c>
      <c r="W1049" s="13">
        <v>92529</v>
      </c>
      <c r="X1049" s="9" t="s">
        <v>83</v>
      </c>
      <c r="Y1049" s="9" t="s">
        <v>59</v>
      </c>
      <c r="Z1049" s="9" t="s">
        <v>79</v>
      </c>
      <c r="AA1049" s="9">
        <v>1199475</v>
      </c>
      <c r="AB1049" s="9" t="s">
        <v>46</v>
      </c>
      <c r="AC1049" s="9" t="s">
        <v>49</v>
      </c>
      <c r="AD1049" s="9">
        <v>73367</v>
      </c>
      <c r="AE1049" s="9">
        <v>800642799</v>
      </c>
      <c r="AF1049" s="9">
        <v>800844696</v>
      </c>
      <c r="AG1049" s="9" t="s">
        <v>41</v>
      </c>
      <c r="AH1049" s="9">
        <v>100</v>
      </c>
      <c r="AI1049" s="14" t="s">
        <v>56</v>
      </c>
    </row>
    <row r="1050" spans="1:35" x14ac:dyDescent="0.25">
      <c r="A1050" s="8">
        <v>930</v>
      </c>
      <c r="B1050" s="9" t="s">
        <v>52</v>
      </c>
      <c r="C1050" s="9">
        <v>0</v>
      </c>
      <c r="D1050" s="9" t="s">
        <v>60</v>
      </c>
      <c r="E1050" s="9" t="s">
        <v>60</v>
      </c>
      <c r="F1050" s="10" t="s">
        <v>2030</v>
      </c>
      <c r="G1050" s="9" t="s">
        <v>1044</v>
      </c>
      <c r="H1050" s="9">
        <v>1011100485</v>
      </c>
      <c r="I1050" s="9">
        <v>899999230</v>
      </c>
      <c r="J1050" s="9" t="s">
        <v>87</v>
      </c>
      <c r="K1050" s="9">
        <v>86395059</v>
      </c>
      <c r="L1050" s="9">
        <v>1011100485</v>
      </c>
      <c r="M1050" s="9" t="s">
        <v>1044</v>
      </c>
      <c r="N1050" s="9">
        <v>55703</v>
      </c>
      <c r="O1050" s="9" t="s">
        <v>930</v>
      </c>
      <c r="P1050" s="9" t="s">
        <v>61</v>
      </c>
      <c r="Q1050" s="9" t="s">
        <v>58</v>
      </c>
      <c r="R1050" s="12">
        <v>45730</v>
      </c>
      <c r="S1050" s="12">
        <v>45729</v>
      </c>
      <c r="T1050" s="12">
        <v>45819</v>
      </c>
      <c r="U1050" s="12">
        <v>45824</v>
      </c>
      <c r="V1050" s="12">
        <v>45820</v>
      </c>
      <c r="W1050" s="13">
        <v>92529</v>
      </c>
      <c r="X1050" s="9" t="s">
        <v>83</v>
      </c>
      <c r="Y1050" s="9" t="s">
        <v>59</v>
      </c>
      <c r="Z1050" s="9" t="s">
        <v>79</v>
      </c>
      <c r="AA1050" s="9">
        <v>1199475</v>
      </c>
      <c r="AB1050" s="9" t="s">
        <v>46</v>
      </c>
      <c r="AC1050" s="9" t="s">
        <v>49</v>
      </c>
      <c r="AD1050" s="9">
        <v>73402</v>
      </c>
      <c r="AE1050" s="9">
        <v>800642799</v>
      </c>
      <c r="AF1050" s="9">
        <v>800844696</v>
      </c>
      <c r="AG1050" s="9" t="s">
        <v>41</v>
      </c>
      <c r="AH1050" s="9">
        <v>100</v>
      </c>
      <c r="AI1050" s="14" t="s">
        <v>56</v>
      </c>
    </row>
    <row r="1051" spans="1:35" x14ac:dyDescent="0.25">
      <c r="A1051" s="8">
        <v>930</v>
      </c>
      <c r="B1051" s="9" t="s">
        <v>52</v>
      </c>
      <c r="C1051" s="9">
        <v>0</v>
      </c>
      <c r="D1051" s="9" t="s">
        <v>60</v>
      </c>
      <c r="E1051" s="9" t="s">
        <v>60</v>
      </c>
      <c r="F1051" s="10" t="s">
        <v>2030</v>
      </c>
      <c r="G1051" s="9" t="s">
        <v>1054</v>
      </c>
      <c r="H1051" s="9">
        <v>1013099578</v>
      </c>
      <c r="I1051" s="9">
        <v>899999230</v>
      </c>
      <c r="J1051" s="9" t="s">
        <v>87</v>
      </c>
      <c r="K1051" s="9">
        <v>86402323</v>
      </c>
      <c r="L1051" s="9">
        <v>1013099578</v>
      </c>
      <c r="M1051" s="9" t="s">
        <v>1054</v>
      </c>
      <c r="N1051" s="9">
        <v>55708</v>
      </c>
      <c r="O1051" s="9" t="s">
        <v>930</v>
      </c>
      <c r="P1051" s="9" t="s">
        <v>61</v>
      </c>
      <c r="Q1051" s="9" t="s">
        <v>58</v>
      </c>
      <c r="R1051" s="12">
        <v>45733</v>
      </c>
      <c r="S1051" s="12">
        <v>45729</v>
      </c>
      <c r="T1051" s="12">
        <v>45819</v>
      </c>
      <c r="U1051" s="12">
        <v>45824</v>
      </c>
      <c r="V1051" s="12">
        <v>45820</v>
      </c>
      <c r="W1051" s="13">
        <v>92529</v>
      </c>
      <c r="X1051" s="9" t="s">
        <v>83</v>
      </c>
      <c r="Y1051" s="9" t="s">
        <v>59</v>
      </c>
      <c r="Z1051" s="9" t="s">
        <v>79</v>
      </c>
      <c r="AA1051" s="9">
        <v>1199475</v>
      </c>
      <c r="AB1051" s="9" t="s">
        <v>46</v>
      </c>
      <c r="AC1051" s="9" t="s">
        <v>49</v>
      </c>
      <c r="AD1051" s="9">
        <v>73368</v>
      </c>
      <c r="AE1051" s="9">
        <v>800642799</v>
      </c>
      <c r="AF1051" s="9">
        <v>800844696</v>
      </c>
      <c r="AG1051" s="9" t="s">
        <v>41</v>
      </c>
      <c r="AH1051" s="9">
        <v>100</v>
      </c>
      <c r="AI1051" s="14" t="s">
        <v>56</v>
      </c>
    </row>
    <row r="1052" spans="1:35" x14ac:dyDescent="0.25">
      <c r="A1052" s="8">
        <v>930</v>
      </c>
      <c r="B1052" s="9" t="s">
        <v>52</v>
      </c>
      <c r="C1052" s="9">
        <v>0</v>
      </c>
      <c r="D1052" s="9" t="s">
        <v>60</v>
      </c>
      <c r="E1052" s="9" t="s">
        <v>60</v>
      </c>
      <c r="F1052" s="10" t="s">
        <v>2030</v>
      </c>
      <c r="G1052" s="9" t="s">
        <v>1052</v>
      </c>
      <c r="H1052" s="9">
        <v>1001059068</v>
      </c>
      <c r="I1052" s="9">
        <v>899999230</v>
      </c>
      <c r="J1052" s="9" t="s">
        <v>87</v>
      </c>
      <c r="K1052" s="9">
        <v>86410889</v>
      </c>
      <c r="L1052" s="9">
        <v>1001059068</v>
      </c>
      <c r="M1052" s="9" t="s">
        <v>1052</v>
      </c>
      <c r="N1052" s="9">
        <v>55715</v>
      </c>
      <c r="O1052" s="9" t="s">
        <v>930</v>
      </c>
      <c r="P1052" s="9" t="s">
        <v>61</v>
      </c>
      <c r="Q1052" s="9" t="s">
        <v>58</v>
      </c>
      <c r="R1052" s="12">
        <v>45734</v>
      </c>
      <c r="S1052" s="12">
        <v>45733</v>
      </c>
      <c r="T1052" s="12">
        <v>45819</v>
      </c>
      <c r="U1052" s="12">
        <v>45824</v>
      </c>
      <c r="V1052" s="12">
        <v>45820</v>
      </c>
      <c r="W1052" s="13">
        <v>92529</v>
      </c>
      <c r="X1052" s="9" t="s">
        <v>83</v>
      </c>
      <c r="Y1052" s="9" t="s">
        <v>59</v>
      </c>
      <c r="Z1052" s="9" t="s">
        <v>79</v>
      </c>
      <c r="AA1052" s="9">
        <v>1199475</v>
      </c>
      <c r="AB1052" s="9" t="s">
        <v>46</v>
      </c>
      <c r="AC1052" s="9" t="s">
        <v>49</v>
      </c>
      <c r="AD1052" s="9">
        <v>73354</v>
      </c>
      <c r="AE1052" s="9">
        <v>800642799</v>
      </c>
      <c r="AF1052" s="9">
        <v>800844696</v>
      </c>
      <c r="AG1052" s="9" t="s">
        <v>41</v>
      </c>
      <c r="AH1052" s="9">
        <v>100</v>
      </c>
      <c r="AI1052" s="14" t="s">
        <v>56</v>
      </c>
    </row>
    <row r="1053" spans="1:35" x14ac:dyDescent="0.25">
      <c r="A1053" s="8">
        <v>930</v>
      </c>
      <c r="B1053" s="9" t="s">
        <v>52</v>
      </c>
      <c r="C1053" s="9">
        <v>0</v>
      </c>
      <c r="D1053" s="9" t="s">
        <v>60</v>
      </c>
      <c r="E1053" s="9" t="s">
        <v>60</v>
      </c>
      <c r="F1053" s="10" t="s">
        <v>2030</v>
      </c>
      <c r="G1053" s="9" t="s">
        <v>981</v>
      </c>
      <c r="H1053" s="9">
        <v>1000991428</v>
      </c>
      <c r="I1053" s="9">
        <v>899999230</v>
      </c>
      <c r="J1053" s="9" t="s">
        <v>87</v>
      </c>
      <c r="K1053" s="9">
        <v>86478773</v>
      </c>
      <c r="L1053" s="9">
        <v>1000991428</v>
      </c>
      <c r="M1053" s="9" t="s">
        <v>981</v>
      </c>
      <c r="N1053" s="9">
        <v>55742</v>
      </c>
      <c r="O1053" s="9" t="s">
        <v>930</v>
      </c>
      <c r="P1053" s="9" t="s">
        <v>61</v>
      </c>
      <c r="Q1053" s="9" t="s">
        <v>58</v>
      </c>
      <c r="R1053" s="12">
        <v>45747</v>
      </c>
      <c r="S1053" s="12">
        <v>45744</v>
      </c>
      <c r="T1053" s="12">
        <v>45819</v>
      </c>
      <c r="U1053" s="12">
        <v>45824</v>
      </c>
      <c r="V1053" s="12">
        <v>45820</v>
      </c>
      <c r="W1053" s="13">
        <v>92529</v>
      </c>
      <c r="X1053" s="9" t="s">
        <v>83</v>
      </c>
      <c r="Y1053" s="9" t="s">
        <v>59</v>
      </c>
      <c r="Z1053" s="9" t="s">
        <v>79</v>
      </c>
      <c r="AA1053" s="9">
        <v>1199475</v>
      </c>
      <c r="AB1053" s="9" t="s">
        <v>46</v>
      </c>
      <c r="AC1053" s="9" t="s">
        <v>49</v>
      </c>
      <c r="AD1053" s="9">
        <v>73371</v>
      </c>
      <c r="AE1053" s="9">
        <v>800642799</v>
      </c>
      <c r="AF1053" s="9">
        <v>800844696</v>
      </c>
      <c r="AG1053" s="9" t="s">
        <v>41</v>
      </c>
      <c r="AH1053" s="9">
        <v>100</v>
      </c>
      <c r="AI1053" s="14" t="s">
        <v>56</v>
      </c>
    </row>
    <row r="1054" spans="1:35" x14ac:dyDescent="0.25">
      <c r="A1054" s="8">
        <v>930</v>
      </c>
      <c r="B1054" s="9" t="s">
        <v>52</v>
      </c>
      <c r="C1054" s="9">
        <v>0</v>
      </c>
      <c r="D1054" s="9" t="s">
        <v>60</v>
      </c>
      <c r="E1054" s="9" t="s">
        <v>60</v>
      </c>
      <c r="F1054" s="10" t="s">
        <v>2030</v>
      </c>
      <c r="G1054" s="9" t="s">
        <v>983</v>
      </c>
      <c r="H1054" s="9">
        <v>1003614111</v>
      </c>
      <c r="I1054" s="9">
        <v>899999230</v>
      </c>
      <c r="J1054" s="9" t="s">
        <v>87</v>
      </c>
      <c r="K1054" s="9">
        <v>44726960</v>
      </c>
      <c r="L1054" s="9">
        <v>1003614111</v>
      </c>
      <c r="M1054" s="9" t="s">
        <v>983</v>
      </c>
      <c r="N1054" s="9">
        <v>55772</v>
      </c>
      <c r="O1054" s="9" t="s">
        <v>930</v>
      </c>
      <c r="P1054" s="9" t="s">
        <v>61</v>
      </c>
      <c r="Q1054" s="9" t="s">
        <v>58</v>
      </c>
      <c r="R1054" s="12">
        <v>45751</v>
      </c>
      <c r="S1054" s="12">
        <v>45750</v>
      </c>
      <c r="T1054" s="12">
        <v>45819</v>
      </c>
      <c r="U1054" s="12">
        <v>45824</v>
      </c>
      <c r="V1054" s="12">
        <v>45820</v>
      </c>
      <c r="W1054" s="13">
        <v>92529</v>
      </c>
      <c r="X1054" s="9" t="s">
        <v>83</v>
      </c>
      <c r="Y1054" s="9" t="s">
        <v>59</v>
      </c>
      <c r="Z1054" s="9" t="s">
        <v>79</v>
      </c>
      <c r="AA1054" s="9">
        <v>1199475</v>
      </c>
      <c r="AB1054" s="9" t="s">
        <v>46</v>
      </c>
      <c r="AC1054" s="9" t="s">
        <v>49</v>
      </c>
      <c r="AD1054" s="9">
        <v>73395</v>
      </c>
      <c r="AE1054" s="9">
        <v>800642799</v>
      </c>
      <c r="AF1054" s="9">
        <v>800844696</v>
      </c>
      <c r="AG1054" s="9" t="s">
        <v>41</v>
      </c>
      <c r="AH1054" s="9">
        <v>100</v>
      </c>
      <c r="AI1054" s="14" t="s">
        <v>56</v>
      </c>
    </row>
    <row r="1055" spans="1:35" x14ac:dyDescent="0.25">
      <c r="A1055" s="8">
        <v>930</v>
      </c>
      <c r="B1055" s="9" t="s">
        <v>52</v>
      </c>
      <c r="C1055" s="9">
        <v>0</v>
      </c>
      <c r="D1055" s="9" t="s">
        <v>60</v>
      </c>
      <c r="E1055" s="9" t="s">
        <v>60</v>
      </c>
      <c r="F1055" s="10" t="s">
        <v>2030</v>
      </c>
      <c r="G1055" s="9" t="s">
        <v>1031</v>
      </c>
      <c r="H1055" s="9">
        <v>1013100739</v>
      </c>
      <c r="I1055" s="9">
        <v>899999230</v>
      </c>
      <c r="J1055" s="9" t="s">
        <v>87</v>
      </c>
      <c r="K1055" s="9">
        <v>86549461</v>
      </c>
      <c r="L1055" s="9">
        <v>1013100739</v>
      </c>
      <c r="M1055" s="9" t="s">
        <v>1031</v>
      </c>
      <c r="N1055" s="9">
        <v>55807</v>
      </c>
      <c r="O1055" s="9" t="s">
        <v>930</v>
      </c>
      <c r="P1055" s="9" t="s">
        <v>61</v>
      </c>
      <c r="Q1055" s="9" t="s">
        <v>58</v>
      </c>
      <c r="R1055" s="12">
        <v>45756</v>
      </c>
      <c r="S1055" s="12">
        <v>45727</v>
      </c>
      <c r="T1055" s="12">
        <v>45819</v>
      </c>
      <c r="U1055" s="12">
        <v>45824</v>
      </c>
      <c r="V1055" s="12">
        <v>45820</v>
      </c>
      <c r="W1055" s="13">
        <v>83465</v>
      </c>
      <c r="X1055" s="9" t="s">
        <v>83</v>
      </c>
      <c r="Y1055" s="9" t="s">
        <v>59</v>
      </c>
      <c r="Z1055" s="9" t="s">
        <v>79</v>
      </c>
      <c r="AA1055" s="9">
        <v>1199475</v>
      </c>
      <c r="AB1055" s="9" t="s">
        <v>46</v>
      </c>
      <c r="AC1055" s="9" t="s">
        <v>49</v>
      </c>
      <c r="AD1055" s="9">
        <v>73372</v>
      </c>
      <c r="AE1055" s="9">
        <v>800642799</v>
      </c>
      <c r="AF1055" s="9">
        <v>800844696</v>
      </c>
      <c r="AG1055" s="9" t="s">
        <v>41</v>
      </c>
      <c r="AH1055" s="9">
        <v>100</v>
      </c>
      <c r="AI1055" s="14" t="s">
        <v>56</v>
      </c>
    </row>
    <row r="1056" spans="1:35" x14ac:dyDescent="0.25">
      <c r="A1056" s="8">
        <v>930</v>
      </c>
      <c r="B1056" s="9" t="s">
        <v>52</v>
      </c>
      <c r="C1056" s="9">
        <v>0</v>
      </c>
      <c r="D1056" s="9" t="s">
        <v>60</v>
      </c>
      <c r="E1056" s="9" t="s">
        <v>60</v>
      </c>
      <c r="F1056" s="10" t="s">
        <v>2030</v>
      </c>
      <c r="G1056" s="9" t="s">
        <v>981</v>
      </c>
      <c r="H1056" s="9">
        <v>1000991428</v>
      </c>
      <c r="I1056" s="9">
        <v>899999230</v>
      </c>
      <c r="J1056" s="9" t="s">
        <v>87</v>
      </c>
      <c r="K1056" s="9">
        <v>86478773</v>
      </c>
      <c r="L1056" s="9">
        <v>1000991428</v>
      </c>
      <c r="M1056" s="9" t="s">
        <v>981</v>
      </c>
      <c r="N1056" s="9">
        <v>55742</v>
      </c>
      <c r="O1056" s="9" t="s">
        <v>930</v>
      </c>
      <c r="P1056" s="9" t="s">
        <v>61</v>
      </c>
      <c r="Q1056" s="9" t="s">
        <v>37</v>
      </c>
      <c r="R1056" s="12">
        <v>45747</v>
      </c>
      <c r="S1056" s="12">
        <v>45744</v>
      </c>
      <c r="T1056" s="12">
        <v>45848</v>
      </c>
      <c r="U1056" s="9"/>
      <c r="V1056" s="9"/>
      <c r="W1056" s="13">
        <v>-492460</v>
      </c>
      <c r="X1056" s="9" t="s">
        <v>982</v>
      </c>
      <c r="Y1056" s="9" t="s">
        <v>38</v>
      </c>
      <c r="Z1056" s="9"/>
      <c r="AA1056" s="9"/>
      <c r="AB1056" s="9"/>
      <c r="AC1056" s="9" t="s">
        <v>40</v>
      </c>
      <c r="AD1056" s="9">
        <v>-73470</v>
      </c>
      <c r="AE1056" s="9">
        <v>0</v>
      </c>
      <c r="AF1056" s="9">
        <v>0</v>
      </c>
      <c r="AG1056" s="9" t="s">
        <v>41</v>
      </c>
      <c r="AH1056" s="9">
        <v>100</v>
      </c>
      <c r="AI1056" s="14" t="s">
        <v>56</v>
      </c>
    </row>
    <row r="1057" spans="1:35" x14ac:dyDescent="0.25">
      <c r="A1057" s="8">
        <v>930</v>
      </c>
      <c r="B1057" s="9" t="s">
        <v>52</v>
      </c>
      <c r="C1057" s="9">
        <v>0</v>
      </c>
      <c r="D1057" s="9" t="s">
        <v>60</v>
      </c>
      <c r="E1057" s="9" t="s">
        <v>60</v>
      </c>
      <c r="F1057" s="10" t="s">
        <v>2030</v>
      </c>
      <c r="G1057" s="9" t="s">
        <v>983</v>
      </c>
      <c r="H1057" s="9">
        <v>1003614111</v>
      </c>
      <c r="I1057" s="9">
        <v>899999230</v>
      </c>
      <c r="J1057" s="9" t="s">
        <v>87</v>
      </c>
      <c r="K1057" s="9">
        <v>44726960</v>
      </c>
      <c r="L1057" s="9">
        <v>1003614111</v>
      </c>
      <c r="M1057" s="9" t="s">
        <v>983</v>
      </c>
      <c r="N1057" s="9">
        <v>55772</v>
      </c>
      <c r="O1057" s="9" t="s">
        <v>930</v>
      </c>
      <c r="P1057" s="9" t="s">
        <v>61</v>
      </c>
      <c r="Q1057" s="9" t="s">
        <v>37</v>
      </c>
      <c r="R1057" s="12">
        <v>45751</v>
      </c>
      <c r="S1057" s="12">
        <v>45750</v>
      </c>
      <c r="T1057" s="12">
        <v>45848</v>
      </c>
      <c r="U1057" s="9"/>
      <c r="V1057" s="9"/>
      <c r="W1057" s="13">
        <v>-75400</v>
      </c>
      <c r="X1057" s="9" t="s">
        <v>987</v>
      </c>
      <c r="Y1057" s="9" t="s">
        <v>38</v>
      </c>
      <c r="Z1057" s="9"/>
      <c r="AA1057" s="9"/>
      <c r="AB1057" s="9"/>
      <c r="AC1057" s="9" t="s">
        <v>40</v>
      </c>
      <c r="AD1057" s="9">
        <v>-73506</v>
      </c>
      <c r="AE1057" s="9">
        <v>0</v>
      </c>
      <c r="AF1057" s="9">
        <v>0</v>
      </c>
      <c r="AG1057" s="9" t="s">
        <v>41</v>
      </c>
      <c r="AH1057" s="9">
        <v>100</v>
      </c>
      <c r="AI1057" s="14" t="s">
        <v>56</v>
      </c>
    </row>
    <row r="1058" spans="1:35" x14ac:dyDescent="0.25">
      <c r="A1058" s="8">
        <v>930</v>
      </c>
      <c r="B1058" s="9" t="s">
        <v>52</v>
      </c>
      <c r="C1058" s="9">
        <v>0</v>
      </c>
      <c r="D1058" s="9" t="s">
        <v>60</v>
      </c>
      <c r="E1058" s="9" t="s">
        <v>60</v>
      </c>
      <c r="F1058" s="10" t="s">
        <v>2030</v>
      </c>
      <c r="G1058" s="9" t="s">
        <v>985</v>
      </c>
      <c r="H1058" s="9">
        <v>1025525791</v>
      </c>
      <c r="I1058" s="9">
        <v>899999230</v>
      </c>
      <c r="J1058" s="9" t="s">
        <v>87</v>
      </c>
      <c r="K1058" s="9">
        <v>86499974</v>
      </c>
      <c r="L1058" s="9">
        <v>1025525791</v>
      </c>
      <c r="M1058" s="9" t="s">
        <v>985</v>
      </c>
      <c r="N1058" s="9">
        <v>55769</v>
      </c>
      <c r="O1058" s="9" t="s">
        <v>930</v>
      </c>
      <c r="P1058" s="9" t="s">
        <v>61</v>
      </c>
      <c r="Q1058" s="9" t="s">
        <v>37</v>
      </c>
      <c r="R1058" s="12">
        <v>45751</v>
      </c>
      <c r="S1058" s="12">
        <v>45750</v>
      </c>
      <c r="T1058" s="12">
        <v>45868</v>
      </c>
      <c r="U1058" s="12">
        <v>45873</v>
      </c>
      <c r="V1058" s="12">
        <v>45869</v>
      </c>
      <c r="W1058" s="13">
        <v>300000</v>
      </c>
      <c r="X1058" s="9" t="s">
        <v>1102</v>
      </c>
      <c r="Y1058" s="9" t="s">
        <v>38</v>
      </c>
      <c r="Z1058" s="9" t="s">
        <v>89</v>
      </c>
      <c r="AA1058" s="9">
        <v>1209719</v>
      </c>
      <c r="AB1058" s="9" t="s">
        <v>39</v>
      </c>
      <c r="AC1058" s="9" t="s">
        <v>40</v>
      </c>
      <c r="AD1058" s="9">
        <v>73571</v>
      </c>
      <c r="AE1058" s="9">
        <v>800648890</v>
      </c>
      <c r="AF1058" s="9">
        <v>800852271</v>
      </c>
      <c r="AG1058" s="9" t="s">
        <v>41</v>
      </c>
      <c r="AH1058" s="9">
        <v>100</v>
      </c>
      <c r="AI1058" s="14" t="s">
        <v>56</v>
      </c>
    </row>
    <row r="1059" spans="1:35" x14ac:dyDescent="0.25">
      <c r="A1059" s="8">
        <v>930</v>
      </c>
      <c r="B1059" s="9" t="s">
        <v>52</v>
      </c>
      <c r="C1059" s="9">
        <v>0</v>
      </c>
      <c r="D1059" s="9" t="s">
        <v>60</v>
      </c>
      <c r="E1059" s="9" t="s">
        <v>60</v>
      </c>
      <c r="F1059" s="10" t="s">
        <v>2030</v>
      </c>
      <c r="G1059" s="9" t="s">
        <v>1083</v>
      </c>
      <c r="H1059" s="9">
        <v>1007101139</v>
      </c>
      <c r="I1059" s="9">
        <v>899999230</v>
      </c>
      <c r="J1059" s="9" t="s">
        <v>87</v>
      </c>
      <c r="K1059" s="9">
        <v>84051673</v>
      </c>
      <c r="L1059" s="9">
        <v>1007101139</v>
      </c>
      <c r="M1059" s="9" t="s">
        <v>1083</v>
      </c>
      <c r="N1059" s="9">
        <v>55724</v>
      </c>
      <c r="O1059" s="9" t="s">
        <v>930</v>
      </c>
      <c r="P1059" s="9" t="s">
        <v>61</v>
      </c>
      <c r="Q1059" s="9" t="s">
        <v>58</v>
      </c>
      <c r="R1059" s="12">
        <v>45737</v>
      </c>
      <c r="S1059" s="12">
        <v>45735</v>
      </c>
      <c r="T1059" s="12">
        <v>45846</v>
      </c>
      <c r="U1059" s="12">
        <v>45849</v>
      </c>
      <c r="V1059" s="12">
        <v>45847</v>
      </c>
      <c r="W1059" s="13">
        <v>101006</v>
      </c>
      <c r="X1059" s="9" t="s">
        <v>84</v>
      </c>
      <c r="Y1059" s="9" t="s">
        <v>59</v>
      </c>
      <c r="Z1059" s="9" t="s">
        <v>79</v>
      </c>
      <c r="AA1059" s="9">
        <v>1204565</v>
      </c>
      <c r="AB1059" s="9" t="s">
        <v>39</v>
      </c>
      <c r="AC1059" s="9" t="s">
        <v>49</v>
      </c>
      <c r="AD1059" s="9">
        <v>73529</v>
      </c>
      <c r="AE1059" s="9">
        <v>800646050</v>
      </c>
      <c r="AF1059" s="9">
        <v>800848633</v>
      </c>
      <c r="AG1059" s="9" t="s">
        <v>41</v>
      </c>
      <c r="AH1059" s="9">
        <v>100</v>
      </c>
      <c r="AI1059" s="14" t="s">
        <v>56</v>
      </c>
    </row>
    <row r="1060" spans="1:35" x14ac:dyDescent="0.25">
      <c r="A1060" s="8">
        <v>930</v>
      </c>
      <c r="B1060" s="9" t="s">
        <v>52</v>
      </c>
      <c r="C1060" s="9">
        <v>0</v>
      </c>
      <c r="D1060" s="9" t="s">
        <v>60</v>
      </c>
      <c r="E1060" s="9" t="s">
        <v>60</v>
      </c>
      <c r="F1060" s="10" t="s">
        <v>2030</v>
      </c>
      <c r="G1060" s="9" t="s">
        <v>491</v>
      </c>
      <c r="H1060" s="9">
        <v>1000182914</v>
      </c>
      <c r="I1060" s="9">
        <v>899999230</v>
      </c>
      <c r="J1060" s="9" t="s">
        <v>87</v>
      </c>
      <c r="K1060" s="9">
        <v>81350162</v>
      </c>
      <c r="L1060" s="9">
        <v>1000182914</v>
      </c>
      <c r="M1060" s="9" t="s">
        <v>491</v>
      </c>
      <c r="N1060" s="9">
        <v>55739</v>
      </c>
      <c r="O1060" s="9" t="s">
        <v>930</v>
      </c>
      <c r="P1060" s="9" t="s">
        <v>61</v>
      </c>
      <c r="Q1060" s="9" t="s">
        <v>58</v>
      </c>
      <c r="R1060" s="12">
        <v>45744</v>
      </c>
      <c r="S1060" s="12">
        <v>45742</v>
      </c>
      <c r="T1060" s="12">
        <v>45846</v>
      </c>
      <c r="U1060" s="12">
        <v>45849</v>
      </c>
      <c r="V1060" s="12">
        <v>45847</v>
      </c>
      <c r="W1060" s="13">
        <v>101006</v>
      </c>
      <c r="X1060" s="9" t="s">
        <v>84</v>
      </c>
      <c r="Y1060" s="9" t="s">
        <v>59</v>
      </c>
      <c r="Z1060" s="9" t="s">
        <v>79</v>
      </c>
      <c r="AA1060" s="9">
        <v>1204565</v>
      </c>
      <c r="AB1060" s="9" t="s">
        <v>39</v>
      </c>
      <c r="AC1060" s="9" t="s">
        <v>49</v>
      </c>
      <c r="AD1060" s="9">
        <v>73531</v>
      </c>
      <c r="AE1060" s="9">
        <v>800646050</v>
      </c>
      <c r="AF1060" s="9">
        <v>800848633</v>
      </c>
      <c r="AG1060" s="9" t="s">
        <v>41</v>
      </c>
      <c r="AH1060" s="9">
        <v>100</v>
      </c>
      <c r="AI1060" s="14" t="s">
        <v>56</v>
      </c>
    </row>
    <row r="1061" spans="1:35" x14ac:dyDescent="0.25">
      <c r="A1061" s="8">
        <v>930</v>
      </c>
      <c r="B1061" s="9" t="s">
        <v>52</v>
      </c>
      <c r="C1061" s="9">
        <v>0</v>
      </c>
      <c r="D1061" s="9" t="s">
        <v>60</v>
      </c>
      <c r="E1061" s="9" t="s">
        <v>60</v>
      </c>
      <c r="F1061" s="10" t="s">
        <v>2030</v>
      </c>
      <c r="G1061" s="9" t="s">
        <v>1016</v>
      </c>
      <c r="H1061" s="9">
        <v>1070947752</v>
      </c>
      <c r="I1061" s="9">
        <v>899999230</v>
      </c>
      <c r="J1061" s="9" t="s">
        <v>87</v>
      </c>
      <c r="K1061" s="9">
        <v>86479028</v>
      </c>
      <c r="L1061" s="9">
        <v>1070947752</v>
      </c>
      <c r="M1061" s="9" t="s">
        <v>1016</v>
      </c>
      <c r="N1061" s="9">
        <v>55743</v>
      </c>
      <c r="O1061" s="9" t="s">
        <v>930</v>
      </c>
      <c r="P1061" s="9" t="s">
        <v>61</v>
      </c>
      <c r="Q1061" s="9" t="s">
        <v>58</v>
      </c>
      <c r="R1061" s="12">
        <v>45747</v>
      </c>
      <c r="S1061" s="12">
        <v>45744</v>
      </c>
      <c r="T1061" s="12">
        <v>45846</v>
      </c>
      <c r="U1061" s="12">
        <v>45849</v>
      </c>
      <c r="V1061" s="12">
        <v>45847</v>
      </c>
      <c r="W1061" s="13">
        <v>101006</v>
      </c>
      <c r="X1061" s="9" t="s">
        <v>84</v>
      </c>
      <c r="Y1061" s="9" t="s">
        <v>59</v>
      </c>
      <c r="Z1061" s="9" t="s">
        <v>79</v>
      </c>
      <c r="AA1061" s="9">
        <v>1204565</v>
      </c>
      <c r="AB1061" s="9" t="s">
        <v>39</v>
      </c>
      <c r="AC1061" s="9" t="s">
        <v>49</v>
      </c>
      <c r="AD1061" s="9">
        <v>73534</v>
      </c>
      <c r="AE1061" s="9">
        <v>800646050</v>
      </c>
      <c r="AF1061" s="9">
        <v>800848633</v>
      </c>
      <c r="AG1061" s="9" t="s">
        <v>41</v>
      </c>
      <c r="AH1061" s="9">
        <v>100</v>
      </c>
      <c r="AI1061" s="14" t="s">
        <v>56</v>
      </c>
    </row>
    <row r="1062" spans="1:35" x14ac:dyDescent="0.25">
      <c r="A1062" s="8">
        <v>930</v>
      </c>
      <c r="B1062" s="9" t="s">
        <v>52</v>
      </c>
      <c r="C1062" s="9">
        <v>0</v>
      </c>
      <c r="D1062" s="9" t="s">
        <v>60</v>
      </c>
      <c r="E1062" s="9" t="s">
        <v>60</v>
      </c>
      <c r="F1062" s="10" t="s">
        <v>2030</v>
      </c>
      <c r="G1062" s="9" t="s">
        <v>1023</v>
      </c>
      <c r="H1062" s="9">
        <v>1030693020</v>
      </c>
      <c r="I1062" s="9">
        <v>899999230</v>
      </c>
      <c r="J1062" s="9" t="s">
        <v>87</v>
      </c>
      <c r="K1062" s="9">
        <v>86480840</v>
      </c>
      <c r="L1062" s="9">
        <v>1030693020</v>
      </c>
      <c r="M1062" s="9" t="s">
        <v>1023</v>
      </c>
      <c r="N1062" s="9">
        <v>55744</v>
      </c>
      <c r="O1062" s="9" t="s">
        <v>930</v>
      </c>
      <c r="P1062" s="9" t="s">
        <v>61</v>
      </c>
      <c r="Q1062" s="9" t="s">
        <v>58</v>
      </c>
      <c r="R1062" s="12">
        <v>45747</v>
      </c>
      <c r="S1062" s="12">
        <v>45743</v>
      </c>
      <c r="T1062" s="12">
        <v>45846</v>
      </c>
      <c r="U1062" s="12">
        <v>45849</v>
      </c>
      <c r="V1062" s="12">
        <v>45847</v>
      </c>
      <c r="W1062" s="13">
        <v>101006</v>
      </c>
      <c r="X1062" s="9" t="s">
        <v>84</v>
      </c>
      <c r="Y1062" s="9" t="s">
        <v>59</v>
      </c>
      <c r="Z1062" s="9" t="s">
        <v>79</v>
      </c>
      <c r="AA1062" s="9">
        <v>1204565</v>
      </c>
      <c r="AB1062" s="9" t="s">
        <v>39</v>
      </c>
      <c r="AC1062" s="9" t="s">
        <v>49</v>
      </c>
      <c r="AD1062" s="9">
        <v>73543</v>
      </c>
      <c r="AE1062" s="9">
        <v>800646050</v>
      </c>
      <c r="AF1062" s="9">
        <v>800848633</v>
      </c>
      <c r="AG1062" s="9" t="s">
        <v>41</v>
      </c>
      <c r="AH1062" s="9">
        <v>100</v>
      </c>
      <c r="AI1062" s="14" t="s">
        <v>56</v>
      </c>
    </row>
    <row r="1063" spans="1:35" x14ac:dyDescent="0.25">
      <c r="A1063" s="8">
        <v>930</v>
      </c>
      <c r="B1063" s="9" t="s">
        <v>52</v>
      </c>
      <c r="C1063" s="9">
        <v>0</v>
      </c>
      <c r="D1063" s="9" t="s">
        <v>60</v>
      </c>
      <c r="E1063" s="9" t="s">
        <v>60</v>
      </c>
      <c r="F1063" s="10" t="s">
        <v>2030</v>
      </c>
      <c r="G1063" s="9" t="s">
        <v>1019</v>
      </c>
      <c r="H1063" s="9">
        <v>1034282743</v>
      </c>
      <c r="I1063" s="9">
        <v>899999230</v>
      </c>
      <c r="J1063" s="9" t="s">
        <v>87</v>
      </c>
      <c r="K1063" s="9">
        <v>86485272</v>
      </c>
      <c r="L1063" s="9">
        <v>1034282743</v>
      </c>
      <c r="M1063" s="9" t="s">
        <v>1019</v>
      </c>
      <c r="N1063" s="9">
        <v>55748</v>
      </c>
      <c r="O1063" s="9" t="s">
        <v>930</v>
      </c>
      <c r="P1063" s="9" t="s">
        <v>61</v>
      </c>
      <c r="Q1063" s="9" t="s">
        <v>58</v>
      </c>
      <c r="R1063" s="12">
        <v>45748</v>
      </c>
      <c r="S1063" s="12">
        <v>45743</v>
      </c>
      <c r="T1063" s="12">
        <v>45846</v>
      </c>
      <c r="U1063" s="12">
        <v>45849</v>
      </c>
      <c r="V1063" s="12">
        <v>45847</v>
      </c>
      <c r="W1063" s="13">
        <v>101006</v>
      </c>
      <c r="X1063" s="9" t="s">
        <v>84</v>
      </c>
      <c r="Y1063" s="9" t="s">
        <v>59</v>
      </c>
      <c r="Z1063" s="9" t="s">
        <v>79</v>
      </c>
      <c r="AA1063" s="9">
        <v>1204565</v>
      </c>
      <c r="AB1063" s="9" t="s">
        <v>39</v>
      </c>
      <c r="AC1063" s="9" t="s">
        <v>49</v>
      </c>
      <c r="AD1063" s="9">
        <v>73519</v>
      </c>
      <c r="AE1063" s="9">
        <v>800646050</v>
      </c>
      <c r="AF1063" s="9">
        <v>800848633</v>
      </c>
      <c r="AG1063" s="9" t="s">
        <v>41</v>
      </c>
      <c r="AH1063" s="9">
        <v>100</v>
      </c>
      <c r="AI1063" s="14" t="s">
        <v>56</v>
      </c>
    </row>
    <row r="1064" spans="1:35" x14ac:dyDescent="0.25">
      <c r="A1064" s="8">
        <v>930</v>
      </c>
      <c r="B1064" s="9" t="s">
        <v>52</v>
      </c>
      <c r="C1064" s="9">
        <v>0</v>
      </c>
      <c r="D1064" s="9" t="s">
        <v>60</v>
      </c>
      <c r="E1064" s="9" t="s">
        <v>60</v>
      </c>
      <c r="F1064" s="10" t="s">
        <v>2030</v>
      </c>
      <c r="G1064" s="9" t="s">
        <v>1021</v>
      </c>
      <c r="H1064" s="9">
        <v>1001116941</v>
      </c>
      <c r="I1064" s="9">
        <v>899999230</v>
      </c>
      <c r="J1064" s="9" t="s">
        <v>87</v>
      </c>
      <c r="K1064" s="9">
        <v>86486452</v>
      </c>
      <c r="L1064" s="9">
        <v>1001116941</v>
      </c>
      <c r="M1064" s="9" t="s">
        <v>1021</v>
      </c>
      <c r="N1064" s="9">
        <v>55751</v>
      </c>
      <c r="O1064" s="9" t="s">
        <v>930</v>
      </c>
      <c r="P1064" s="9" t="s">
        <v>61</v>
      </c>
      <c r="Q1064" s="9" t="s">
        <v>58</v>
      </c>
      <c r="R1064" s="12">
        <v>45748</v>
      </c>
      <c r="S1064" s="12">
        <v>45744</v>
      </c>
      <c r="T1064" s="12">
        <v>45846</v>
      </c>
      <c r="U1064" s="12">
        <v>45849</v>
      </c>
      <c r="V1064" s="12">
        <v>45847</v>
      </c>
      <c r="W1064" s="13">
        <v>101006</v>
      </c>
      <c r="X1064" s="9" t="s">
        <v>84</v>
      </c>
      <c r="Y1064" s="9" t="s">
        <v>59</v>
      </c>
      <c r="Z1064" s="9" t="s">
        <v>79</v>
      </c>
      <c r="AA1064" s="9">
        <v>1204565</v>
      </c>
      <c r="AB1064" s="9" t="s">
        <v>39</v>
      </c>
      <c r="AC1064" s="9" t="s">
        <v>49</v>
      </c>
      <c r="AD1064" s="9">
        <v>73544</v>
      </c>
      <c r="AE1064" s="9">
        <v>800646050</v>
      </c>
      <c r="AF1064" s="9">
        <v>800848633</v>
      </c>
      <c r="AG1064" s="9" t="s">
        <v>41</v>
      </c>
      <c r="AH1064" s="9">
        <v>100</v>
      </c>
      <c r="AI1064" s="14" t="s">
        <v>56</v>
      </c>
    </row>
    <row r="1065" spans="1:35" x14ac:dyDescent="0.25">
      <c r="A1065" s="8">
        <v>930</v>
      </c>
      <c r="B1065" s="9" t="s">
        <v>52</v>
      </c>
      <c r="C1065" s="9">
        <v>0</v>
      </c>
      <c r="D1065" s="9" t="s">
        <v>60</v>
      </c>
      <c r="E1065" s="9" t="s">
        <v>60</v>
      </c>
      <c r="F1065" s="10" t="s">
        <v>2030</v>
      </c>
      <c r="G1065" s="9" t="s">
        <v>1026</v>
      </c>
      <c r="H1065" s="9">
        <v>1010009141</v>
      </c>
      <c r="I1065" s="9">
        <v>899999230</v>
      </c>
      <c r="J1065" s="9" t="s">
        <v>87</v>
      </c>
      <c r="K1065" s="9">
        <v>86537916</v>
      </c>
      <c r="L1065" s="9">
        <v>1010009141</v>
      </c>
      <c r="M1065" s="9" t="s">
        <v>1026</v>
      </c>
      <c r="N1065" s="9">
        <v>55800</v>
      </c>
      <c r="O1065" s="9" t="s">
        <v>930</v>
      </c>
      <c r="P1065" s="9" t="s">
        <v>61</v>
      </c>
      <c r="Q1065" s="9" t="s">
        <v>58</v>
      </c>
      <c r="R1065" s="12">
        <v>45761</v>
      </c>
      <c r="S1065" s="12">
        <v>45758</v>
      </c>
      <c r="T1065" s="12">
        <v>45846</v>
      </c>
      <c r="U1065" s="12">
        <v>45849</v>
      </c>
      <c r="V1065" s="12">
        <v>45847</v>
      </c>
      <c r="W1065" s="13">
        <v>101006</v>
      </c>
      <c r="X1065" s="9" t="s">
        <v>84</v>
      </c>
      <c r="Y1065" s="9" t="s">
        <v>59</v>
      </c>
      <c r="Z1065" s="9" t="s">
        <v>79</v>
      </c>
      <c r="AA1065" s="9">
        <v>1204565</v>
      </c>
      <c r="AB1065" s="9" t="s">
        <v>39</v>
      </c>
      <c r="AC1065" s="9" t="s">
        <v>49</v>
      </c>
      <c r="AD1065" s="9">
        <v>73532</v>
      </c>
      <c r="AE1065" s="9">
        <v>800646050</v>
      </c>
      <c r="AF1065" s="9">
        <v>800848633</v>
      </c>
      <c r="AG1065" s="9" t="s">
        <v>41</v>
      </c>
      <c r="AH1065" s="9">
        <v>100</v>
      </c>
      <c r="AI1065" s="14" t="s">
        <v>56</v>
      </c>
    </row>
    <row r="1066" spans="1:35" x14ac:dyDescent="0.25">
      <c r="A1066" s="8">
        <v>930</v>
      </c>
      <c r="B1066" s="9" t="s">
        <v>52</v>
      </c>
      <c r="C1066" s="9">
        <v>0</v>
      </c>
      <c r="D1066" s="9" t="s">
        <v>60</v>
      </c>
      <c r="E1066" s="9" t="s">
        <v>60</v>
      </c>
      <c r="F1066" s="10" t="s">
        <v>2030</v>
      </c>
      <c r="G1066" s="9" t="s">
        <v>1028</v>
      </c>
      <c r="H1066" s="9">
        <v>1025521786</v>
      </c>
      <c r="I1066" s="9">
        <v>899999230</v>
      </c>
      <c r="J1066" s="9" t="s">
        <v>87</v>
      </c>
      <c r="K1066" s="9">
        <v>86538263</v>
      </c>
      <c r="L1066" s="9">
        <v>1025521786</v>
      </c>
      <c r="M1066" s="9" t="s">
        <v>1028</v>
      </c>
      <c r="N1066" s="9">
        <v>55801</v>
      </c>
      <c r="O1066" s="9" t="s">
        <v>930</v>
      </c>
      <c r="P1066" s="9" t="s">
        <v>61</v>
      </c>
      <c r="Q1066" s="9" t="s">
        <v>58</v>
      </c>
      <c r="R1066" s="12">
        <v>45761</v>
      </c>
      <c r="S1066" s="12">
        <v>45758</v>
      </c>
      <c r="T1066" s="12">
        <v>45846</v>
      </c>
      <c r="U1066" s="12">
        <v>45849</v>
      </c>
      <c r="V1066" s="12">
        <v>45847</v>
      </c>
      <c r="W1066" s="13">
        <v>101006</v>
      </c>
      <c r="X1066" s="9" t="s">
        <v>84</v>
      </c>
      <c r="Y1066" s="9" t="s">
        <v>59</v>
      </c>
      <c r="Z1066" s="9" t="s">
        <v>79</v>
      </c>
      <c r="AA1066" s="9">
        <v>1204565</v>
      </c>
      <c r="AB1066" s="9" t="s">
        <v>39</v>
      </c>
      <c r="AC1066" s="9" t="s">
        <v>49</v>
      </c>
      <c r="AD1066" s="9">
        <v>73535</v>
      </c>
      <c r="AE1066" s="9">
        <v>800646050</v>
      </c>
      <c r="AF1066" s="9">
        <v>800848633</v>
      </c>
      <c r="AG1066" s="9" t="s">
        <v>41</v>
      </c>
      <c r="AH1066" s="9">
        <v>100</v>
      </c>
      <c r="AI1066" s="14" t="s">
        <v>56</v>
      </c>
    </row>
    <row r="1067" spans="1:35" x14ac:dyDescent="0.25">
      <c r="A1067" s="8">
        <v>930</v>
      </c>
      <c r="B1067" s="9" t="s">
        <v>52</v>
      </c>
      <c r="C1067" s="9">
        <v>0</v>
      </c>
      <c r="D1067" s="9" t="s">
        <v>60</v>
      </c>
      <c r="E1067" s="9" t="s">
        <v>60</v>
      </c>
      <c r="F1067" s="10" t="s">
        <v>2030</v>
      </c>
      <c r="G1067" s="9" t="s">
        <v>1101</v>
      </c>
      <c r="H1067" s="9">
        <v>1031814011</v>
      </c>
      <c r="I1067" s="9">
        <v>899999230</v>
      </c>
      <c r="J1067" s="9" t="s">
        <v>87</v>
      </c>
      <c r="K1067" s="9">
        <v>86356973</v>
      </c>
      <c r="L1067" s="9">
        <v>1031814011</v>
      </c>
      <c r="M1067" s="9" t="s">
        <v>1101</v>
      </c>
      <c r="N1067" s="9">
        <v>55666</v>
      </c>
      <c r="O1067" s="9" t="s">
        <v>930</v>
      </c>
      <c r="P1067" s="9" t="s">
        <v>61</v>
      </c>
      <c r="Q1067" s="9" t="s">
        <v>58</v>
      </c>
      <c r="R1067" s="12">
        <v>45722</v>
      </c>
      <c r="S1067" s="12">
        <v>45721</v>
      </c>
      <c r="T1067" s="12">
        <v>45749</v>
      </c>
      <c r="U1067" s="12">
        <v>45756</v>
      </c>
      <c r="V1067" s="12">
        <v>45754</v>
      </c>
      <c r="W1067" s="13">
        <v>340451</v>
      </c>
      <c r="X1067" s="9" t="s">
        <v>1103</v>
      </c>
      <c r="Y1067" s="9" t="s">
        <v>59</v>
      </c>
      <c r="Z1067" s="9" t="s">
        <v>234</v>
      </c>
      <c r="AA1067" s="9">
        <v>1184834</v>
      </c>
      <c r="AB1067" s="9" t="s">
        <v>39</v>
      </c>
      <c r="AC1067" s="9" t="s">
        <v>40</v>
      </c>
      <c r="AD1067" s="9">
        <v>73094</v>
      </c>
      <c r="AE1067" s="9">
        <v>800633189</v>
      </c>
      <c r="AF1067" s="9">
        <v>800834238</v>
      </c>
      <c r="AG1067" s="9" t="s">
        <v>41</v>
      </c>
      <c r="AH1067" s="9">
        <v>100</v>
      </c>
      <c r="AI1067" s="14" t="s">
        <v>56</v>
      </c>
    </row>
    <row r="1068" spans="1:35" x14ac:dyDescent="0.25">
      <c r="A1068" s="8">
        <v>930</v>
      </c>
      <c r="B1068" s="9" t="s">
        <v>52</v>
      </c>
      <c r="C1068" s="9">
        <v>25208</v>
      </c>
      <c r="D1068" s="9" t="s">
        <v>1107</v>
      </c>
      <c r="E1068" s="9" t="s">
        <v>1107</v>
      </c>
      <c r="F1068" s="10" t="s">
        <v>2031</v>
      </c>
      <c r="G1068" s="9" t="s">
        <v>1126</v>
      </c>
      <c r="H1068" s="9"/>
      <c r="I1068" s="9">
        <v>899999230</v>
      </c>
      <c r="J1068" s="9" t="s">
        <v>87</v>
      </c>
      <c r="K1068" s="9">
        <v>2011509</v>
      </c>
      <c r="L1068" s="9">
        <v>899999230</v>
      </c>
      <c r="M1068" s="9" t="s">
        <v>87</v>
      </c>
      <c r="N1068" s="9">
        <v>30237</v>
      </c>
      <c r="O1068" s="9" t="s">
        <v>1109</v>
      </c>
      <c r="P1068" s="9" t="s">
        <v>1108</v>
      </c>
      <c r="Q1068" s="9" t="s">
        <v>58</v>
      </c>
      <c r="R1068" s="12">
        <v>43668</v>
      </c>
      <c r="S1068" s="12">
        <v>43587</v>
      </c>
      <c r="T1068" s="12">
        <v>44643</v>
      </c>
      <c r="U1068" s="12">
        <v>44648</v>
      </c>
      <c r="V1068" s="12">
        <v>44644</v>
      </c>
      <c r="W1068" s="13">
        <v>8928571</v>
      </c>
      <c r="X1068" s="9" t="s">
        <v>1127</v>
      </c>
      <c r="Y1068" s="9" t="s">
        <v>59</v>
      </c>
      <c r="Z1068" s="9" t="s">
        <v>1128</v>
      </c>
      <c r="AA1068" s="9">
        <v>927627</v>
      </c>
      <c r="AB1068" s="9" t="s">
        <v>44</v>
      </c>
      <c r="AC1068" s="9" t="s">
        <v>40</v>
      </c>
      <c r="AD1068" s="9">
        <v>596</v>
      </c>
      <c r="AE1068" s="9">
        <v>800467117</v>
      </c>
      <c r="AF1068" s="9">
        <v>800637677</v>
      </c>
      <c r="AG1068" s="9" t="s">
        <v>41</v>
      </c>
      <c r="AH1068" s="9">
        <v>100</v>
      </c>
      <c r="AI1068" s="14" t="s">
        <v>1106</v>
      </c>
    </row>
    <row r="1069" spans="1:35" x14ac:dyDescent="0.25">
      <c r="A1069" s="8">
        <v>930</v>
      </c>
      <c r="B1069" s="9" t="s">
        <v>52</v>
      </c>
      <c r="C1069" s="9">
        <v>15518</v>
      </c>
      <c r="D1069" s="9" t="s">
        <v>1107</v>
      </c>
      <c r="E1069" s="9" t="s">
        <v>1107</v>
      </c>
      <c r="F1069" s="10" t="s">
        <v>2031</v>
      </c>
      <c r="G1069" s="9" t="s">
        <v>1126</v>
      </c>
      <c r="H1069" s="9"/>
      <c r="I1069" s="9">
        <v>899999230</v>
      </c>
      <c r="J1069" s="9" t="s">
        <v>87</v>
      </c>
      <c r="K1069" s="9">
        <v>2011509</v>
      </c>
      <c r="L1069" s="9">
        <v>899999230</v>
      </c>
      <c r="M1069" s="9" t="s">
        <v>87</v>
      </c>
      <c r="N1069" s="9">
        <v>30185</v>
      </c>
      <c r="O1069" s="9" t="s">
        <v>1109</v>
      </c>
      <c r="P1069" s="9" t="s">
        <v>1108</v>
      </c>
      <c r="Q1069" s="9" t="s">
        <v>37</v>
      </c>
      <c r="R1069" s="12">
        <v>43439</v>
      </c>
      <c r="S1069" s="12">
        <v>43354</v>
      </c>
      <c r="T1069" s="12">
        <v>44924</v>
      </c>
      <c r="U1069" s="12">
        <v>44929</v>
      </c>
      <c r="V1069" s="12">
        <v>44924</v>
      </c>
      <c r="W1069" s="13">
        <v>3500000</v>
      </c>
      <c r="X1069" s="9" t="s">
        <v>1129</v>
      </c>
      <c r="Y1069" s="9" t="s">
        <v>38</v>
      </c>
      <c r="Z1069" s="9" t="s">
        <v>1130</v>
      </c>
      <c r="AA1069" s="9">
        <v>993799</v>
      </c>
      <c r="AB1069" s="9" t="s">
        <v>39</v>
      </c>
      <c r="AC1069" s="9" t="s">
        <v>40</v>
      </c>
      <c r="AD1069" s="9">
        <v>805</v>
      </c>
      <c r="AE1069" s="9">
        <v>800505134</v>
      </c>
      <c r="AF1069" s="9">
        <v>800686532</v>
      </c>
      <c r="AG1069" s="9" t="s">
        <v>41</v>
      </c>
      <c r="AH1069" s="9">
        <v>100</v>
      </c>
      <c r="AI1069" s="14" t="s">
        <v>1106</v>
      </c>
    </row>
    <row r="1070" spans="1:35" x14ac:dyDescent="0.25">
      <c r="A1070" s="8">
        <v>930</v>
      </c>
      <c r="B1070" s="9" t="s">
        <v>52</v>
      </c>
      <c r="C1070" s="9">
        <v>26442</v>
      </c>
      <c r="D1070" s="9" t="s">
        <v>1107</v>
      </c>
      <c r="E1070" s="9" t="s">
        <v>1107</v>
      </c>
      <c r="F1070" s="10" t="s">
        <v>2031</v>
      </c>
      <c r="G1070" s="9" t="s">
        <v>1126</v>
      </c>
      <c r="H1070" s="9"/>
      <c r="I1070" s="9">
        <v>899999230</v>
      </c>
      <c r="J1070" s="9" t="s">
        <v>87</v>
      </c>
      <c r="K1070" s="9">
        <v>2011509</v>
      </c>
      <c r="L1070" s="9">
        <v>899999230</v>
      </c>
      <c r="M1070" s="9" t="s">
        <v>87</v>
      </c>
      <c r="N1070" s="9">
        <v>30247</v>
      </c>
      <c r="O1070" s="9" t="s">
        <v>1109</v>
      </c>
      <c r="P1070" s="9" t="s">
        <v>1108</v>
      </c>
      <c r="Q1070" s="9" t="s">
        <v>37</v>
      </c>
      <c r="R1070" s="12">
        <v>43686</v>
      </c>
      <c r="S1070" s="12">
        <v>43517</v>
      </c>
      <c r="T1070" s="12">
        <v>44740</v>
      </c>
      <c r="U1070" s="12">
        <v>44757</v>
      </c>
      <c r="V1070" s="12">
        <v>44755</v>
      </c>
      <c r="W1070" s="13">
        <v>12500000</v>
      </c>
      <c r="X1070" s="9" t="s">
        <v>1131</v>
      </c>
      <c r="Y1070" s="9" t="s">
        <v>38</v>
      </c>
      <c r="Z1070" s="9" t="s">
        <v>1132</v>
      </c>
      <c r="AA1070" s="9">
        <v>953155</v>
      </c>
      <c r="AB1070" s="9" t="s">
        <v>39</v>
      </c>
      <c r="AC1070" s="9" t="s">
        <v>40</v>
      </c>
      <c r="AD1070" s="9">
        <v>639</v>
      </c>
      <c r="AE1070" s="9">
        <v>800479081</v>
      </c>
      <c r="AF1070" s="9">
        <v>0</v>
      </c>
      <c r="AG1070" s="9" t="s">
        <v>41</v>
      </c>
      <c r="AH1070" s="9">
        <v>100</v>
      </c>
      <c r="AI1070" s="14" t="s">
        <v>1106</v>
      </c>
    </row>
    <row r="1071" spans="1:35" x14ac:dyDescent="0.25">
      <c r="A1071" s="8">
        <v>930</v>
      </c>
      <c r="B1071" s="9" t="s">
        <v>52</v>
      </c>
      <c r="C1071" s="9">
        <v>22587</v>
      </c>
      <c r="D1071" s="9" t="s">
        <v>1107</v>
      </c>
      <c r="E1071" s="9" t="s">
        <v>1107</v>
      </c>
      <c r="F1071" s="10" t="s">
        <v>2031</v>
      </c>
      <c r="G1071" s="9" t="s">
        <v>1126</v>
      </c>
      <c r="H1071" s="9"/>
      <c r="I1071" s="9">
        <v>899999230</v>
      </c>
      <c r="J1071" s="9" t="s">
        <v>87</v>
      </c>
      <c r="K1071" s="9">
        <v>2011509</v>
      </c>
      <c r="L1071" s="9">
        <v>899999230</v>
      </c>
      <c r="M1071" s="9" t="s">
        <v>87</v>
      </c>
      <c r="N1071" s="9">
        <v>30215</v>
      </c>
      <c r="O1071" s="9" t="s">
        <v>1109</v>
      </c>
      <c r="P1071" s="9" t="s">
        <v>1108</v>
      </c>
      <c r="Q1071" s="9" t="s">
        <v>58</v>
      </c>
      <c r="R1071" s="12">
        <v>43608</v>
      </c>
      <c r="S1071" s="12">
        <v>43570</v>
      </c>
      <c r="T1071" s="12">
        <v>44743</v>
      </c>
      <c r="U1071" s="12">
        <v>44749</v>
      </c>
      <c r="V1071" s="12">
        <v>44747</v>
      </c>
      <c r="W1071" s="13">
        <v>1970916</v>
      </c>
      <c r="X1071" s="9" t="s">
        <v>1134</v>
      </c>
      <c r="Y1071" s="9" t="s">
        <v>59</v>
      </c>
      <c r="Z1071" s="9" t="s">
        <v>1135</v>
      </c>
      <c r="AA1071" s="9">
        <v>950803</v>
      </c>
      <c r="AB1071" s="9" t="s">
        <v>39</v>
      </c>
      <c r="AC1071" s="9" t="s">
        <v>40</v>
      </c>
      <c r="AD1071" s="9">
        <v>641</v>
      </c>
      <c r="AE1071" s="9">
        <v>800479928</v>
      </c>
      <c r="AF1071" s="9">
        <v>800653304</v>
      </c>
      <c r="AG1071" s="9" t="s">
        <v>41</v>
      </c>
      <c r="AH1071" s="9">
        <v>100</v>
      </c>
      <c r="AI1071" s="14" t="s">
        <v>1106</v>
      </c>
    </row>
    <row r="1072" spans="1:35" x14ac:dyDescent="0.25">
      <c r="A1072" s="8">
        <v>930</v>
      </c>
      <c r="B1072" s="9" t="s">
        <v>52</v>
      </c>
      <c r="C1072" s="9">
        <v>25310</v>
      </c>
      <c r="D1072" s="9" t="s">
        <v>1107</v>
      </c>
      <c r="E1072" s="9" t="s">
        <v>1107</v>
      </c>
      <c r="F1072" s="10" t="s">
        <v>2031</v>
      </c>
      <c r="G1072" s="9" t="s">
        <v>1126</v>
      </c>
      <c r="H1072" s="9"/>
      <c r="I1072" s="9">
        <v>899999230</v>
      </c>
      <c r="J1072" s="9" t="s">
        <v>87</v>
      </c>
      <c r="K1072" s="9">
        <v>2011509</v>
      </c>
      <c r="L1072" s="9">
        <v>899999230</v>
      </c>
      <c r="M1072" s="9" t="s">
        <v>87</v>
      </c>
      <c r="N1072" s="9">
        <v>30240</v>
      </c>
      <c r="O1072" s="9" t="s">
        <v>1109</v>
      </c>
      <c r="P1072" s="9" t="s">
        <v>1108</v>
      </c>
      <c r="Q1072" s="9" t="s">
        <v>37</v>
      </c>
      <c r="R1072" s="12">
        <v>43669</v>
      </c>
      <c r="S1072" s="12">
        <v>43585</v>
      </c>
      <c r="T1072" s="12">
        <v>44769</v>
      </c>
      <c r="U1072" s="12">
        <v>44775</v>
      </c>
      <c r="V1072" s="12">
        <v>44770</v>
      </c>
      <c r="W1072" s="13">
        <v>11250000</v>
      </c>
      <c r="X1072" s="9" t="s">
        <v>1136</v>
      </c>
      <c r="Y1072" s="9" t="s">
        <v>38</v>
      </c>
      <c r="Z1072" s="9" t="s">
        <v>1137</v>
      </c>
      <c r="AA1072" s="9">
        <v>956650</v>
      </c>
      <c r="AB1072" s="9" t="s">
        <v>39</v>
      </c>
      <c r="AC1072" s="9" t="s">
        <v>40</v>
      </c>
      <c r="AD1072" s="9">
        <v>653</v>
      </c>
      <c r="AE1072" s="9">
        <v>800482867</v>
      </c>
      <c r="AF1072" s="9">
        <v>800657224</v>
      </c>
      <c r="AG1072" s="9" t="s">
        <v>41</v>
      </c>
      <c r="AH1072" s="9">
        <v>100</v>
      </c>
      <c r="AI1072" s="14" t="s">
        <v>1106</v>
      </c>
    </row>
    <row r="1073" spans="1:35" x14ac:dyDescent="0.25">
      <c r="A1073" s="8">
        <v>930</v>
      </c>
      <c r="B1073" s="9" t="s">
        <v>52</v>
      </c>
      <c r="C1073" s="9">
        <v>20575</v>
      </c>
      <c r="D1073" s="9" t="s">
        <v>1107</v>
      </c>
      <c r="E1073" s="9" t="s">
        <v>1107</v>
      </c>
      <c r="F1073" s="10" t="s">
        <v>2031</v>
      </c>
      <c r="G1073" s="9" t="s">
        <v>1126</v>
      </c>
      <c r="H1073" s="9"/>
      <c r="I1073" s="9">
        <v>899999230</v>
      </c>
      <c r="J1073" s="9" t="s">
        <v>87</v>
      </c>
      <c r="K1073" s="9">
        <v>2011509</v>
      </c>
      <c r="L1073" s="9">
        <v>899999230</v>
      </c>
      <c r="M1073" s="9" t="s">
        <v>87</v>
      </c>
      <c r="N1073" s="9">
        <v>30209</v>
      </c>
      <c r="O1073" s="9" t="s">
        <v>1109</v>
      </c>
      <c r="P1073" s="9" t="s">
        <v>1108</v>
      </c>
      <c r="Q1073" s="9" t="s">
        <v>58</v>
      </c>
      <c r="R1073" s="12">
        <v>43559</v>
      </c>
      <c r="S1073" s="12">
        <v>43550</v>
      </c>
      <c r="T1073" s="12">
        <v>44685</v>
      </c>
      <c r="U1073" s="12">
        <v>44690</v>
      </c>
      <c r="V1073" s="12">
        <v>44686</v>
      </c>
      <c r="W1073" s="13">
        <v>10000000</v>
      </c>
      <c r="X1073" s="9" t="s">
        <v>1138</v>
      </c>
      <c r="Y1073" s="9" t="s">
        <v>59</v>
      </c>
      <c r="Z1073" s="9" t="s">
        <v>1128</v>
      </c>
      <c r="AA1073" s="9">
        <v>936907</v>
      </c>
      <c r="AB1073" s="9" t="s">
        <v>44</v>
      </c>
      <c r="AC1073" s="9" t="s">
        <v>40</v>
      </c>
      <c r="AD1073" s="9">
        <v>617</v>
      </c>
      <c r="AE1073" s="9">
        <v>800472229</v>
      </c>
      <c r="AF1073" s="9">
        <v>800643801</v>
      </c>
      <c r="AG1073" s="9" t="s">
        <v>41</v>
      </c>
      <c r="AH1073" s="9">
        <v>100</v>
      </c>
      <c r="AI1073" s="14" t="s">
        <v>1106</v>
      </c>
    </row>
    <row r="1074" spans="1:35" x14ac:dyDescent="0.25">
      <c r="A1074" s="8">
        <v>930</v>
      </c>
      <c r="B1074" s="9" t="s">
        <v>52</v>
      </c>
      <c r="C1074" s="9">
        <v>25310</v>
      </c>
      <c r="D1074" s="9" t="s">
        <v>1107</v>
      </c>
      <c r="E1074" s="9" t="s">
        <v>1107</v>
      </c>
      <c r="F1074" s="10" t="s">
        <v>2031</v>
      </c>
      <c r="G1074" s="9" t="s">
        <v>1126</v>
      </c>
      <c r="H1074" s="9"/>
      <c r="I1074" s="9">
        <v>899999230</v>
      </c>
      <c r="J1074" s="9" t="s">
        <v>87</v>
      </c>
      <c r="K1074" s="9">
        <v>2011509</v>
      </c>
      <c r="L1074" s="9">
        <v>899999230</v>
      </c>
      <c r="M1074" s="9" t="s">
        <v>87</v>
      </c>
      <c r="N1074" s="9">
        <v>30240</v>
      </c>
      <c r="O1074" s="9" t="s">
        <v>1109</v>
      </c>
      <c r="P1074" s="9" t="s">
        <v>1108</v>
      </c>
      <c r="Q1074" s="9" t="s">
        <v>58</v>
      </c>
      <c r="R1074" s="12">
        <v>43669</v>
      </c>
      <c r="S1074" s="12">
        <v>43585</v>
      </c>
      <c r="T1074" s="12">
        <v>44811</v>
      </c>
      <c r="U1074" s="12">
        <v>44816</v>
      </c>
      <c r="V1074" s="12">
        <v>44812</v>
      </c>
      <c r="W1074" s="13">
        <v>21250000</v>
      </c>
      <c r="X1074" s="9" t="s">
        <v>1139</v>
      </c>
      <c r="Y1074" s="9" t="s">
        <v>59</v>
      </c>
      <c r="Z1074" s="9" t="s">
        <v>1135</v>
      </c>
      <c r="AA1074" s="9">
        <v>965342</v>
      </c>
      <c r="AB1074" s="9" t="s">
        <v>39</v>
      </c>
      <c r="AC1074" s="9" t="s">
        <v>40</v>
      </c>
      <c r="AD1074" s="9">
        <v>678</v>
      </c>
      <c r="AE1074" s="9">
        <v>800488382</v>
      </c>
      <c r="AF1074" s="9">
        <v>800664451</v>
      </c>
      <c r="AG1074" s="9" t="s">
        <v>41</v>
      </c>
      <c r="AH1074" s="9">
        <v>100</v>
      </c>
      <c r="AI1074" s="14" t="s">
        <v>1106</v>
      </c>
    </row>
    <row r="1075" spans="1:35" x14ac:dyDescent="0.25">
      <c r="A1075" s="8">
        <v>930</v>
      </c>
      <c r="B1075" s="9" t="s">
        <v>52</v>
      </c>
      <c r="C1075" s="9">
        <v>25307</v>
      </c>
      <c r="D1075" s="9" t="s">
        <v>1107</v>
      </c>
      <c r="E1075" s="9" t="s">
        <v>1107</v>
      </c>
      <c r="F1075" s="10" t="s">
        <v>2031</v>
      </c>
      <c r="G1075" s="9" t="s">
        <v>1126</v>
      </c>
      <c r="H1075" s="9"/>
      <c r="I1075" s="9">
        <v>899999230</v>
      </c>
      <c r="J1075" s="9" t="s">
        <v>87</v>
      </c>
      <c r="K1075" s="9">
        <v>2011509</v>
      </c>
      <c r="L1075" s="9">
        <v>899999230</v>
      </c>
      <c r="M1075" s="9" t="s">
        <v>87</v>
      </c>
      <c r="N1075" s="9">
        <v>30239</v>
      </c>
      <c r="O1075" s="9" t="s">
        <v>1109</v>
      </c>
      <c r="P1075" s="9" t="s">
        <v>1108</v>
      </c>
      <c r="Q1075" s="9" t="s">
        <v>37</v>
      </c>
      <c r="R1075" s="12">
        <v>43668</v>
      </c>
      <c r="S1075" s="12">
        <v>43614</v>
      </c>
      <c r="T1075" s="12">
        <v>44832</v>
      </c>
      <c r="U1075" s="12">
        <v>44837</v>
      </c>
      <c r="V1075" s="12">
        <v>44833</v>
      </c>
      <c r="W1075" s="13">
        <v>7500000</v>
      </c>
      <c r="X1075" s="9" t="s">
        <v>1140</v>
      </c>
      <c r="Y1075" s="9" t="s">
        <v>38</v>
      </c>
      <c r="Z1075" s="9" t="s">
        <v>1120</v>
      </c>
      <c r="AA1075" s="9">
        <v>971530</v>
      </c>
      <c r="AB1075" s="9" t="s">
        <v>39</v>
      </c>
      <c r="AC1075" s="9" t="s">
        <v>40</v>
      </c>
      <c r="AD1075" s="9">
        <v>695</v>
      </c>
      <c r="AE1075" s="9">
        <v>800491244</v>
      </c>
      <c r="AF1075" s="9">
        <v>800668549</v>
      </c>
      <c r="AG1075" s="9" t="s">
        <v>41</v>
      </c>
      <c r="AH1075" s="9">
        <v>100</v>
      </c>
      <c r="AI1075" s="14" t="s">
        <v>1106</v>
      </c>
    </row>
    <row r="1076" spans="1:35" x14ac:dyDescent="0.25">
      <c r="A1076" s="8">
        <v>930</v>
      </c>
      <c r="B1076" s="9" t="s">
        <v>52</v>
      </c>
      <c r="C1076" s="9">
        <v>20575</v>
      </c>
      <c r="D1076" s="9" t="s">
        <v>1107</v>
      </c>
      <c r="E1076" s="9" t="s">
        <v>1107</v>
      </c>
      <c r="F1076" s="10" t="s">
        <v>2031</v>
      </c>
      <c r="G1076" s="9" t="s">
        <v>1126</v>
      </c>
      <c r="H1076" s="9"/>
      <c r="I1076" s="9">
        <v>899999230</v>
      </c>
      <c r="J1076" s="9" t="s">
        <v>87</v>
      </c>
      <c r="K1076" s="9">
        <v>80799707</v>
      </c>
      <c r="L1076" s="9">
        <v>899999230</v>
      </c>
      <c r="M1076" s="9" t="s">
        <v>87</v>
      </c>
      <c r="N1076" s="9">
        <v>30209</v>
      </c>
      <c r="O1076" s="9" t="s">
        <v>1109</v>
      </c>
      <c r="P1076" s="9" t="s">
        <v>1108</v>
      </c>
      <c r="Q1076" s="9" t="s">
        <v>58</v>
      </c>
      <c r="R1076" s="12">
        <v>43559</v>
      </c>
      <c r="S1076" s="12">
        <v>43550</v>
      </c>
      <c r="T1076" s="12">
        <v>45132</v>
      </c>
      <c r="U1076" s="12">
        <v>45134</v>
      </c>
      <c r="V1076" s="12">
        <v>45132</v>
      </c>
      <c r="W1076" s="13">
        <v>5000000</v>
      </c>
      <c r="X1076" s="9" t="s">
        <v>1142</v>
      </c>
      <c r="Y1076" s="9" t="s">
        <v>59</v>
      </c>
      <c r="Z1076" s="9" t="s">
        <v>1143</v>
      </c>
      <c r="AA1076" s="9">
        <v>1039502</v>
      </c>
      <c r="AB1076" s="9" t="s">
        <v>39</v>
      </c>
      <c r="AC1076" s="9" t="s">
        <v>40</v>
      </c>
      <c r="AD1076" s="9">
        <v>988</v>
      </c>
      <c r="AE1076" s="9">
        <v>800533681</v>
      </c>
      <c r="AF1076" s="9">
        <v>800720277</v>
      </c>
      <c r="AG1076" s="9" t="s">
        <v>41</v>
      </c>
      <c r="AH1076" s="9">
        <v>100</v>
      </c>
      <c r="AI1076" s="14" t="s">
        <v>1106</v>
      </c>
    </row>
    <row r="1077" spans="1:35" x14ac:dyDescent="0.25">
      <c r="A1077" s="8">
        <v>930</v>
      </c>
      <c r="B1077" s="9" t="s">
        <v>52</v>
      </c>
      <c r="C1077" s="9">
        <v>25307</v>
      </c>
      <c r="D1077" s="9" t="s">
        <v>1107</v>
      </c>
      <c r="E1077" s="9" t="s">
        <v>1107</v>
      </c>
      <c r="F1077" s="10" t="s">
        <v>2031</v>
      </c>
      <c r="G1077" s="9" t="s">
        <v>1126</v>
      </c>
      <c r="H1077" s="9"/>
      <c r="I1077" s="9">
        <v>899999230</v>
      </c>
      <c r="J1077" s="9" t="s">
        <v>87</v>
      </c>
      <c r="K1077" s="9">
        <v>80799707</v>
      </c>
      <c r="L1077" s="9">
        <v>899999230</v>
      </c>
      <c r="M1077" s="9" t="s">
        <v>87</v>
      </c>
      <c r="N1077" s="9">
        <v>30239</v>
      </c>
      <c r="O1077" s="9" t="s">
        <v>1109</v>
      </c>
      <c r="P1077" s="9" t="s">
        <v>1108</v>
      </c>
      <c r="Q1077" s="9" t="s">
        <v>37</v>
      </c>
      <c r="R1077" s="12">
        <v>43668</v>
      </c>
      <c r="S1077" s="12">
        <v>43614</v>
      </c>
      <c r="T1077" s="12">
        <v>45061</v>
      </c>
      <c r="U1077" s="12">
        <v>45069</v>
      </c>
      <c r="V1077" s="12">
        <v>45062</v>
      </c>
      <c r="W1077" s="13">
        <v>828116</v>
      </c>
      <c r="X1077" s="9" t="s">
        <v>1144</v>
      </c>
      <c r="Y1077" s="9" t="s">
        <v>38</v>
      </c>
      <c r="Z1077" s="9" t="s">
        <v>1145</v>
      </c>
      <c r="AA1077" s="9">
        <v>1024445</v>
      </c>
      <c r="AB1077" s="9" t="s">
        <v>39</v>
      </c>
      <c r="AC1077" s="9" t="s">
        <v>40</v>
      </c>
      <c r="AD1077" s="9">
        <v>924</v>
      </c>
      <c r="AE1077" s="9">
        <v>800523605</v>
      </c>
      <c r="AF1077" s="9">
        <v>800708466</v>
      </c>
      <c r="AG1077" s="9" t="s">
        <v>41</v>
      </c>
      <c r="AH1077" s="9">
        <v>100</v>
      </c>
      <c r="AI1077" s="14" t="s">
        <v>1106</v>
      </c>
    </row>
    <row r="1078" spans="1:35" x14ac:dyDescent="0.25">
      <c r="A1078" s="8">
        <v>930</v>
      </c>
      <c r="B1078" s="9" t="s">
        <v>52</v>
      </c>
      <c r="C1078" s="9">
        <v>25022</v>
      </c>
      <c r="D1078" s="9" t="s">
        <v>1107</v>
      </c>
      <c r="E1078" s="9" t="s">
        <v>1107</v>
      </c>
      <c r="F1078" s="10" t="s">
        <v>2031</v>
      </c>
      <c r="G1078" s="9" t="s">
        <v>1126</v>
      </c>
      <c r="H1078" s="9"/>
      <c r="I1078" s="9">
        <v>899999230</v>
      </c>
      <c r="J1078" s="9" t="s">
        <v>87</v>
      </c>
      <c r="K1078" s="9">
        <v>80799707</v>
      </c>
      <c r="L1078" s="9">
        <v>899999230</v>
      </c>
      <c r="M1078" s="9" t="s">
        <v>87</v>
      </c>
      <c r="N1078" s="9">
        <v>30233</v>
      </c>
      <c r="O1078" s="9" t="s">
        <v>1109</v>
      </c>
      <c r="P1078" s="9" t="s">
        <v>1108</v>
      </c>
      <c r="Q1078" s="9" t="s">
        <v>37</v>
      </c>
      <c r="R1078" s="12">
        <v>43665</v>
      </c>
      <c r="S1078" s="12">
        <v>43606</v>
      </c>
      <c r="T1078" s="12">
        <v>45082</v>
      </c>
      <c r="U1078" s="12">
        <v>45090</v>
      </c>
      <c r="V1078" s="12">
        <v>45085</v>
      </c>
      <c r="W1078" s="13">
        <v>21250000</v>
      </c>
      <c r="X1078" s="9" t="s">
        <v>1146</v>
      </c>
      <c r="Y1078" s="9" t="s">
        <v>38</v>
      </c>
      <c r="Z1078" s="9" t="s">
        <v>1137</v>
      </c>
      <c r="AA1078" s="9">
        <v>1029154</v>
      </c>
      <c r="AB1078" s="9" t="s">
        <v>39</v>
      </c>
      <c r="AC1078" s="9" t="s">
        <v>40</v>
      </c>
      <c r="AD1078" s="9">
        <v>940</v>
      </c>
      <c r="AE1078" s="9">
        <v>800526573</v>
      </c>
      <c r="AF1078" s="9">
        <v>800712394</v>
      </c>
      <c r="AG1078" s="9" t="s">
        <v>41</v>
      </c>
      <c r="AH1078" s="9">
        <v>100</v>
      </c>
      <c r="AI1078" s="14" t="s">
        <v>1106</v>
      </c>
    </row>
    <row r="1079" spans="1:35" x14ac:dyDescent="0.25">
      <c r="A1079" s="8">
        <v>930</v>
      </c>
      <c r="B1079" s="9" t="s">
        <v>52</v>
      </c>
      <c r="C1079" s="9">
        <v>64699</v>
      </c>
      <c r="D1079" s="9" t="s">
        <v>1107</v>
      </c>
      <c r="E1079" s="9" t="s">
        <v>1107</v>
      </c>
      <c r="F1079" s="10" t="s">
        <v>2031</v>
      </c>
      <c r="G1079" s="9" t="s">
        <v>1126</v>
      </c>
      <c r="H1079" s="9"/>
      <c r="I1079" s="9">
        <v>899999230</v>
      </c>
      <c r="J1079" s="9" t="s">
        <v>87</v>
      </c>
      <c r="K1079" s="9">
        <v>80799707</v>
      </c>
      <c r="L1079" s="9">
        <v>899999230</v>
      </c>
      <c r="M1079" s="9" t="s">
        <v>87</v>
      </c>
      <c r="N1079" s="9">
        <v>30473</v>
      </c>
      <c r="O1079" s="9" t="s">
        <v>1109</v>
      </c>
      <c r="P1079" s="9" t="s">
        <v>1108</v>
      </c>
      <c r="Q1079" s="9" t="s">
        <v>58</v>
      </c>
      <c r="R1079" s="12">
        <v>44328</v>
      </c>
      <c r="S1079" s="12">
        <v>43654</v>
      </c>
      <c r="T1079" s="12">
        <v>45104</v>
      </c>
      <c r="U1079" s="12">
        <v>45106</v>
      </c>
      <c r="V1079" s="12">
        <v>45104</v>
      </c>
      <c r="W1079" s="13">
        <v>7500000</v>
      </c>
      <c r="X1079" s="9" t="s">
        <v>1147</v>
      </c>
      <c r="Y1079" s="9" t="s">
        <v>59</v>
      </c>
      <c r="Z1079" s="9" t="s">
        <v>1143</v>
      </c>
      <c r="AA1079" s="9">
        <v>1033823</v>
      </c>
      <c r="AB1079" s="9" t="s">
        <v>39</v>
      </c>
      <c r="AC1079" s="9" t="s">
        <v>40</v>
      </c>
      <c r="AD1079" s="9">
        <v>969</v>
      </c>
      <c r="AE1079" s="9">
        <v>800529718</v>
      </c>
      <c r="AF1079" s="9">
        <v>800715531</v>
      </c>
      <c r="AG1079" s="9" t="s">
        <v>41</v>
      </c>
      <c r="AH1079" s="9">
        <v>100</v>
      </c>
      <c r="AI1079" s="14" t="s">
        <v>1106</v>
      </c>
    </row>
    <row r="1080" spans="1:35" x14ac:dyDescent="0.25">
      <c r="A1080" s="8">
        <v>930</v>
      </c>
      <c r="B1080" s="9" t="s">
        <v>52</v>
      </c>
      <c r="C1080" s="9">
        <v>25022</v>
      </c>
      <c r="D1080" s="9" t="s">
        <v>1107</v>
      </c>
      <c r="E1080" s="9" t="s">
        <v>1107</v>
      </c>
      <c r="F1080" s="10" t="s">
        <v>2031</v>
      </c>
      <c r="G1080" s="9" t="s">
        <v>1126</v>
      </c>
      <c r="H1080" s="9"/>
      <c r="I1080" s="9">
        <v>899999230</v>
      </c>
      <c r="J1080" s="9" t="s">
        <v>87</v>
      </c>
      <c r="K1080" s="9">
        <v>80799707</v>
      </c>
      <c r="L1080" s="9">
        <v>899999230</v>
      </c>
      <c r="M1080" s="9" t="s">
        <v>87</v>
      </c>
      <c r="N1080" s="9">
        <v>30233</v>
      </c>
      <c r="O1080" s="9" t="s">
        <v>1109</v>
      </c>
      <c r="P1080" s="9" t="s">
        <v>1108</v>
      </c>
      <c r="Q1080" s="9" t="s">
        <v>37</v>
      </c>
      <c r="R1080" s="12">
        <v>43665</v>
      </c>
      <c r="S1080" s="12">
        <v>43606</v>
      </c>
      <c r="T1080" s="12">
        <v>45219</v>
      </c>
      <c r="U1080" s="12">
        <v>45224</v>
      </c>
      <c r="V1080" s="12">
        <v>45222</v>
      </c>
      <c r="W1080" s="13">
        <v>10000000</v>
      </c>
      <c r="X1080" s="9" t="s">
        <v>1148</v>
      </c>
      <c r="Y1080" s="9" t="s">
        <v>38</v>
      </c>
      <c r="Z1080" s="9" t="s">
        <v>1143</v>
      </c>
      <c r="AA1080" s="9">
        <v>1059747</v>
      </c>
      <c r="AB1080" s="9" t="s">
        <v>39</v>
      </c>
      <c r="AC1080" s="9" t="s">
        <v>40</v>
      </c>
      <c r="AD1080" s="9">
        <v>1060</v>
      </c>
      <c r="AE1080" s="9">
        <v>800546914</v>
      </c>
      <c r="AF1080" s="9">
        <v>800735813</v>
      </c>
      <c r="AG1080" s="9" t="s">
        <v>41</v>
      </c>
      <c r="AH1080" s="9">
        <v>100</v>
      </c>
      <c r="AI1080" s="14" t="s">
        <v>1106</v>
      </c>
    </row>
    <row r="1081" spans="1:35" x14ac:dyDescent="0.25">
      <c r="A1081" s="8">
        <v>930</v>
      </c>
      <c r="B1081" s="9" t="s">
        <v>52</v>
      </c>
      <c r="C1081" s="9">
        <v>13626</v>
      </c>
      <c r="D1081" s="9" t="s">
        <v>1107</v>
      </c>
      <c r="E1081" s="9" t="s">
        <v>1107</v>
      </c>
      <c r="F1081" s="10" t="s">
        <v>2031</v>
      </c>
      <c r="G1081" s="9" t="s">
        <v>1126</v>
      </c>
      <c r="H1081" s="9"/>
      <c r="I1081" s="9">
        <v>899999230</v>
      </c>
      <c r="J1081" s="9" t="s">
        <v>87</v>
      </c>
      <c r="K1081" s="9">
        <v>80799707</v>
      </c>
      <c r="L1081" s="9">
        <v>899999230</v>
      </c>
      <c r="M1081" s="9" t="s">
        <v>87</v>
      </c>
      <c r="N1081" s="9">
        <v>30179</v>
      </c>
      <c r="O1081" s="9" t="s">
        <v>1109</v>
      </c>
      <c r="P1081" s="9" t="s">
        <v>1108</v>
      </c>
      <c r="Q1081" s="9" t="s">
        <v>37</v>
      </c>
      <c r="R1081" s="12">
        <v>43389</v>
      </c>
      <c r="S1081" s="12">
        <v>43332</v>
      </c>
      <c r="T1081" s="12">
        <v>45265</v>
      </c>
      <c r="U1081" s="12">
        <v>45271</v>
      </c>
      <c r="V1081" s="12">
        <v>45266</v>
      </c>
      <c r="W1081" s="13">
        <v>6302521</v>
      </c>
      <c r="X1081" s="9" t="s">
        <v>1149</v>
      </c>
      <c r="Y1081" s="9" t="s">
        <v>38</v>
      </c>
      <c r="Z1081" s="9" t="s">
        <v>1137</v>
      </c>
      <c r="AA1081" s="9">
        <v>1070061</v>
      </c>
      <c r="AB1081" s="9" t="s">
        <v>39</v>
      </c>
      <c r="AC1081" s="9" t="s">
        <v>40</v>
      </c>
      <c r="AD1081" s="9">
        <v>1095</v>
      </c>
      <c r="AE1081" s="9">
        <v>800553794</v>
      </c>
      <c r="AF1081" s="9">
        <v>800743752</v>
      </c>
      <c r="AG1081" s="9" t="s">
        <v>41</v>
      </c>
      <c r="AH1081" s="9">
        <v>100</v>
      </c>
      <c r="AI1081" s="14" t="s">
        <v>1106</v>
      </c>
    </row>
    <row r="1082" spans="1:35" x14ac:dyDescent="0.25">
      <c r="A1082" s="8">
        <v>930</v>
      </c>
      <c r="B1082" s="9" t="s">
        <v>52</v>
      </c>
      <c r="C1082" s="9">
        <v>23546</v>
      </c>
      <c r="D1082" s="9" t="s">
        <v>1107</v>
      </c>
      <c r="E1082" s="9" t="s">
        <v>1107</v>
      </c>
      <c r="F1082" s="10" t="s">
        <v>2031</v>
      </c>
      <c r="G1082" s="9" t="s">
        <v>1126</v>
      </c>
      <c r="H1082" s="9"/>
      <c r="I1082" s="9">
        <v>899999230</v>
      </c>
      <c r="J1082" s="9" t="s">
        <v>87</v>
      </c>
      <c r="K1082" s="9">
        <v>80799707</v>
      </c>
      <c r="L1082" s="9">
        <v>899999230</v>
      </c>
      <c r="M1082" s="9" t="s">
        <v>87</v>
      </c>
      <c r="N1082" s="9">
        <v>30222</v>
      </c>
      <c r="O1082" s="9" t="s">
        <v>1109</v>
      </c>
      <c r="P1082" s="9" t="s">
        <v>1108</v>
      </c>
      <c r="Q1082" s="9" t="s">
        <v>37</v>
      </c>
      <c r="R1082" s="12">
        <v>43626</v>
      </c>
      <c r="S1082" s="12">
        <v>43572</v>
      </c>
      <c r="T1082" s="12">
        <v>45265</v>
      </c>
      <c r="U1082" s="12">
        <v>45271</v>
      </c>
      <c r="V1082" s="12">
        <v>45266</v>
      </c>
      <c r="W1082" s="13">
        <v>21250000</v>
      </c>
      <c r="X1082" s="9" t="s">
        <v>1150</v>
      </c>
      <c r="Y1082" s="9" t="s">
        <v>38</v>
      </c>
      <c r="Z1082" s="9" t="s">
        <v>1137</v>
      </c>
      <c r="AA1082" s="9">
        <v>1070061</v>
      </c>
      <c r="AB1082" s="9" t="s">
        <v>39</v>
      </c>
      <c r="AC1082" s="9" t="s">
        <v>40</v>
      </c>
      <c r="AD1082" s="9">
        <v>1096</v>
      </c>
      <c r="AE1082" s="9">
        <v>800553827</v>
      </c>
      <c r="AF1082" s="9">
        <v>800743747</v>
      </c>
      <c r="AG1082" s="9" t="s">
        <v>41</v>
      </c>
      <c r="AH1082" s="9">
        <v>100</v>
      </c>
      <c r="AI1082" s="14" t="s">
        <v>1106</v>
      </c>
    </row>
    <row r="1083" spans="1:35" x14ac:dyDescent="0.25">
      <c r="A1083" s="8">
        <v>930</v>
      </c>
      <c r="B1083" s="9" t="s">
        <v>52</v>
      </c>
      <c r="C1083" s="9">
        <v>18798</v>
      </c>
      <c r="D1083" s="9" t="s">
        <v>1107</v>
      </c>
      <c r="E1083" s="9" t="s">
        <v>1107</v>
      </c>
      <c r="F1083" s="10" t="s">
        <v>2031</v>
      </c>
      <c r="G1083" s="9" t="s">
        <v>1126</v>
      </c>
      <c r="H1083" s="9"/>
      <c r="I1083" s="9">
        <v>899999230</v>
      </c>
      <c r="J1083" s="9" t="s">
        <v>87</v>
      </c>
      <c r="K1083" s="9">
        <v>80799707</v>
      </c>
      <c r="L1083" s="9">
        <v>899999230</v>
      </c>
      <c r="M1083" s="9" t="s">
        <v>87</v>
      </c>
      <c r="N1083" s="9">
        <v>30206</v>
      </c>
      <c r="O1083" s="9" t="s">
        <v>1109</v>
      </c>
      <c r="P1083" s="9" t="s">
        <v>1108</v>
      </c>
      <c r="Q1083" s="9" t="s">
        <v>37</v>
      </c>
      <c r="R1083" s="12">
        <v>43522</v>
      </c>
      <c r="S1083" s="12">
        <v>43420</v>
      </c>
      <c r="T1083" s="12">
        <v>45278</v>
      </c>
      <c r="U1083" s="12">
        <v>45281</v>
      </c>
      <c r="V1083" s="12">
        <v>45279</v>
      </c>
      <c r="W1083" s="13">
        <v>5000000</v>
      </c>
      <c r="X1083" s="9" t="s">
        <v>1151</v>
      </c>
      <c r="Y1083" s="9" t="s">
        <v>38</v>
      </c>
      <c r="Z1083" s="9" t="s">
        <v>1125</v>
      </c>
      <c r="AA1083" s="9">
        <v>1073118</v>
      </c>
      <c r="AB1083" s="9" t="s">
        <v>44</v>
      </c>
      <c r="AC1083" s="9" t="s">
        <v>40</v>
      </c>
      <c r="AD1083" s="9">
        <v>1109</v>
      </c>
      <c r="AE1083" s="9">
        <v>800555719</v>
      </c>
      <c r="AF1083" s="9">
        <v>800745795</v>
      </c>
      <c r="AG1083" s="9" t="s">
        <v>41</v>
      </c>
      <c r="AH1083" s="9">
        <v>100</v>
      </c>
      <c r="AI1083" s="14" t="s">
        <v>1106</v>
      </c>
    </row>
    <row r="1084" spans="1:35" x14ac:dyDescent="0.25">
      <c r="A1084" s="8">
        <v>930</v>
      </c>
      <c r="B1084" s="9" t="s">
        <v>52</v>
      </c>
      <c r="C1084" s="9">
        <v>24793</v>
      </c>
      <c r="D1084" s="9" t="s">
        <v>1107</v>
      </c>
      <c r="E1084" s="9" t="s">
        <v>1107</v>
      </c>
      <c r="F1084" s="10" t="s">
        <v>2031</v>
      </c>
      <c r="G1084" s="9" t="s">
        <v>1126</v>
      </c>
      <c r="H1084" s="9"/>
      <c r="I1084" s="9">
        <v>899999230</v>
      </c>
      <c r="J1084" s="9" t="s">
        <v>87</v>
      </c>
      <c r="K1084" s="9">
        <v>80799707</v>
      </c>
      <c r="L1084" s="9">
        <v>899999230</v>
      </c>
      <c r="M1084" s="9" t="s">
        <v>87</v>
      </c>
      <c r="N1084" s="9">
        <v>30232</v>
      </c>
      <c r="O1084" s="9" t="s">
        <v>1109</v>
      </c>
      <c r="P1084" s="9" t="s">
        <v>1108</v>
      </c>
      <c r="Q1084" s="9" t="s">
        <v>37</v>
      </c>
      <c r="R1084" s="12">
        <v>43656</v>
      </c>
      <c r="S1084" s="12">
        <v>43643</v>
      </c>
      <c r="T1084" s="12">
        <v>45267</v>
      </c>
      <c r="U1084" s="12">
        <v>45273</v>
      </c>
      <c r="V1084" s="12">
        <v>45271</v>
      </c>
      <c r="W1084" s="13">
        <v>5000000</v>
      </c>
      <c r="X1084" s="9" t="s">
        <v>1152</v>
      </c>
      <c r="Y1084" s="9" t="s">
        <v>38</v>
      </c>
      <c r="Z1084" s="9" t="s">
        <v>1153</v>
      </c>
      <c r="AA1084" s="9">
        <v>1070710</v>
      </c>
      <c r="AB1084" s="9" t="s">
        <v>46</v>
      </c>
      <c r="AC1084" s="9" t="s">
        <v>40</v>
      </c>
      <c r="AD1084" s="9">
        <v>1100</v>
      </c>
      <c r="AE1084" s="9">
        <v>800554175</v>
      </c>
      <c r="AF1084" s="9">
        <v>800744212</v>
      </c>
      <c r="AG1084" s="9" t="s">
        <v>41</v>
      </c>
      <c r="AH1084" s="9">
        <v>100</v>
      </c>
      <c r="AI1084" s="14" t="s">
        <v>1106</v>
      </c>
    </row>
    <row r="1085" spans="1:35" x14ac:dyDescent="0.25">
      <c r="A1085" s="8">
        <v>930</v>
      </c>
      <c r="B1085" s="9" t="s">
        <v>52</v>
      </c>
      <c r="C1085" s="9">
        <v>25022</v>
      </c>
      <c r="D1085" s="9" t="s">
        <v>1107</v>
      </c>
      <c r="E1085" s="9" t="s">
        <v>1107</v>
      </c>
      <c r="F1085" s="10" t="s">
        <v>2031</v>
      </c>
      <c r="G1085" s="9" t="s">
        <v>1126</v>
      </c>
      <c r="H1085" s="9"/>
      <c r="I1085" s="9">
        <v>899999230</v>
      </c>
      <c r="J1085" s="9" t="s">
        <v>87</v>
      </c>
      <c r="K1085" s="9">
        <v>80799707</v>
      </c>
      <c r="L1085" s="9">
        <v>899999230</v>
      </c>
      <c r="M1085" s="9" t="s">
        <v>87</v>
      </c>
      <c r="N1085" s="9">
        <v>30233</v>
      </c>
      <c r="O1085" s="9" t="s">
        <v>1109</v>
      </c>
      <c r="P1085" s="9" t="s">
        <v>1108</v>
      </c>
      <c r="Q1085" s="9" t="s">
        <v>37</v>
      </c>
      <c r="R1085" s="12">
        <v>43665</v>
      </c>
      <c r="S1085" s="12">
        <v>43606</v>
      </c>
      <c r="T1085" s="12">
        <v>45267</v>
      </c>
      <c r="U1085" s="12">
        <v>45273</v>
      </c>
      <c r="V1085" s="12">
        <v>45271</v>
      </c>
      <c r="W1085" s="13">
        <v>8928571</v>
      </c>
      <c r="X1085" s="9" t="s">
        <v>1154</v>
      </c>
      <c r="Y1085" s="9" t="s">
        <v>38</v>
      </c>
      <c r="Z1085" s="9" t="s">
        <v>1128</v>
      </c>
      <c r="AA1085" s="9">
        <v>1071324</v>
      </c>
      <c r="AB1085" s="9" t="s">
        <v>46</v>
      </c>
      <c r="AC1085" s="9" t="s">
        <v>40</v>
      </c>
      <c r="AD1085" s="9">
        <v>1099</v>
      </c>
      <c r="AE1085" s="9">
        <v>800554173</v>
      </c>
      <c r="AF1085" s="9">
        <v>800744408</v>
      </c>
      <c r="AG1085" s="9" t="s">
        <v>41</v>
      </c>
      <c r="AH1085" s="9">
        <v>100</v>
      </c>
      <c r="AI1085" s="14" t="s">
        <v>1106</v>
      </c>
    </row>
    <row r="1086" spans="1:35" x14ac:dyDescent="0.25">
      <c r="A1086" s="8">
        <v>930</v>
      </c>
      <c r="B1086" s="9" t="s">
        <v>52</v>
      </c>
      <c r="C1086" s="9">
        <v>0</v>
      </c>
      <c r="D1086" s="9" t="s">
        <v>1107</v>
      </c>
      <c r="E1086" s="9" t="s">
        <v>1107</v>
      </c>
      <c r="F1086" s="10" t="s">
        <v>2031</v>
      </c>
      <c r="G1086" s="9" t="s">
        <v>1126</v>
      </c>
      <c r="H1086" s="9"/>
      <c r="I1086" s="9">
        <v>899999230</v>
      </c>
      <c r="J1086" s="9" t="s">
        <v>87</v>
      </c>
      <c r="K1086" s="9">
        <v>80799707</v>
      </c>
      <c r="L1086" s="9">
        <v>899999230</v>
      </c>
      <c r="M1086" s="9" t="s">
        <v>87</v>
      </c>
      <c r="N1086" s="9">
        <v>30284</v>
      </c>
      <c r="O1086" s="9" t="s">
        <v>1109</v>
      </c>
      <c r="P1086" s="9" t="s">
        <v>1124</v>
      </c>
      <c r="Q1086" s="9" t="s">
        <v>48</v>
      </c>
      <c r="R1086" s="12">
        <v>43797</v>
      </c>
      <c r="S1086" s="12">
        <v>43332</v>
      </c>
      <c r="T1086" s="12">
        <v>45638</v>
      </c>
      <c r="U1086" s="12">
        <v>45642</v>
      </c>
      <c r="V1086" s="12">
        <v>45639</v>
      </c>
      <c r="W1086" s="13">
        <v>15000000</v>
      </c>
      <c r="X1086" s="9" t="s">
        <v>1156</v>
      </c>
      <c r="Y1086" s="9" t="s">
        <v>38</v>
      </c>
      <c r="Z1086" s="9" t="s">
        <v>1157</v>
      </c>
      <c r="AA1086" s="9">
        <v>1157760</v>
      </c>
      <c r="AB1086" s="9" t="s">
        <v>39</v>
      </c>
      <c r="AC1086" s="9" t="s">
        <v>49</v>
      </c>
      <c r="AD1086" s="9">
        <v>1553</v>
      </c>
      <c r="AE1086" s="9">
        <v>800613669</v>
      </c>
      <c r="AF1086" s="9">
        <v>800812149</v>
      </c>
      <c r="AG1086" s="9" t="s">
        <v>41</v>
      </c>
      <c r="AH1086" s="9">
        <v>100</v>
      </c>
      <c r="AI1086" s="14" t="s">
        <v>1106</v>
      </c>
    </row>
    <row r="1087" spans="1:35" x14ac:dyDescent="0.25">
      <c r="A1087" s="8">
        <v>930</v>
      </c>
      <c r="B1087" s="9" t="s">
        <v>52</v>
      </c>
      <c r="C1087" s="9">
        <v>39448</v>
      </c>
      <c r="D1087" s="9" t="s">
        <v>1107</v>
      </c>
      <c r="E1087" s="9" t="s">
        <v>1107</v>
      </c>
      <c r="F1087" s="10" t="s">
        <v>2031</v>
      </c>
      <c r="G1087" s="9" t="s">
        <v>1126</v>
      </c>
      <c r="H1087" s="9"/>
      <c r="I1087" s="9">
        <v>899999230</v>
      </c>
      <c r="J1087" s="9" t="s">
        <v>87</v>
      </c>
      <c r="K1087" s="9">
        <v>80799707</v>
      </c>
      <c r="L1087" s="9">
        <v>899999230</v>
      </c>
      <c r="M1087" s="9" t="s">
        <v>87</v>
      </c>
      <c r="N1087" s="9">
        <v>30340</v>
      </c>
      <c r="O1087" s="9" t="s">
        <v>1109</v>
      </c>
      <c r="P1087" s="9" t="s">
        <v>1108</v>
      </c>
      <c r="Q1087" s="9" t="s">
        <v>37</v>
      </c>
      <c r="R1087" s="12">
        <v>43972</v>
      </c>
      <c r="S1087" s="12">
        <v>43693</v>
      </c>
      <c r="T1087" s="12">
        <v>45646</v>
      </c>
      <c r="U1087" s="12">
        <v>45652</v>
      </c>
      <c r="V1087" s="12">
        <v>45649</v>
      </c>
      <c r="W1087" s="13">
        <v>7500000</v>
      </c>
      <c r="X1087" s="9" t="s">
        <v>1158</v>
      </c>
      <c r="Y1087" s="9" t="s">
        <v>38</v>
      </c>
      <c r="Z1087" s="9" t="s">
        <v>1143</v>
      </c>
      <c r="AA1087" s="9">
        <v>1159716</v>
      </c>
      <c r="AB1087" s="9" t="s">
        <v>39</v>
      </c>
      <c r="AC1087" s="9" t="s">
        <v>40</v>
      </c>
      <c r="AD1087" s="9">
        <v>1570</v>
      </c>
      <c r="AE1087" s="9">
        <v>800615452</v>
      </c>
      <c r="AF1087" s="9">
        <v>800814100</v>
      </c>
      <c r="AG1087" s="9" t="s">
        <v>41</v>
      </c>
      <c r="AH1087" s="9">
        <v>100</v>
      </c>
      <c r="AI1087" s="14" t="s">
        <v>1106</v>
      </c>
    </row>
    <row r="1088" spans="1:35" x14ac:dyDescent="0.25">
      <c r="A1088" s="8">
        <v>930</v>
      </c>
      <c r="B1088" s="9" t="s">
        <v>52</v>
      </c>
      <c r="C1088" s="9">
        <v>0</v>
      </c>
      <c r="D1088" s="9" t="s">
        <v>1107</v>
      </c>
      <c r="E1088" s="9" t="s">
        <v>1107</v>
      </c>
      <c r="F1088" s="10" t="s">
        <v>2031</v>
      </c>
      <c r="G1088" s="9" t="s">
        <v>1126</v>
      </c>
      <c r="H1088" s="9"/>
      <c r="I1088" s="9">
        <v>899999230</v>
      </c>
      <c r="J1088" s="9" t="s">
        <v>87</v>
      </c>
      <c r="K1088" s="9">
        <v>80799707</v>
      </c>
      <c r="L1088" s="9">
        <v>899999230</v>
      </c>
      <c r="M1088" s="9" t="s">
        <v>87</v>
      </c>
      <c r="N1088" s="9">
        <v>31108</v>
      </c>
      <c r="O1088" s="9" t="s">
        <v>1109</v>
      </c>
      <c r="P1088" s="9" t="s">
        <v>1124</v>
      </c>
      <c r="Q1088" s="9" t="s">
        <v>58</v>
      </c>
      <c r="R1088" s="12">
        <v>45432</v>
      </c>
      <c r="S1088" s="12">
        <v>43556</v>
      </c>
      <c r="T1088" s="12">
        <v>45631</v>
      </c>
      <c r="U1088" s="9"/>
      <c r="V1088" s="9"/>
      <c r="W1088" s="13">
        <v>8193280</v>
      </c>
      <c r="X1088" s="9" t="s">
        <v>1159</v>
      </c>
      <c r="Y1088" s="9" t="s">
        <v>38</v>
      </c>
      <c r="Z1088" s="9"/>
      <c r="AA1088" s="9"/>
      <c r="AB1088" s="9"/>
      <c r="AC1088" s="9" t="s">
        <v>40</v>
      </c>
      <c r="AD1088" s="9">
        <v>1542</v>
      </c>
      <c r="AE1088" s="9">
        <v>0</v>
      </c>
      <c r="AF1088" s="9">
        <v>0</v>
      </c>
      <c r="AG1088" s="9" t="s">
        <v>41</v>
      </c>
      <c r="AH1088" s="9">
        <v>100</v>
      </c>
      <c r="AI1088" s="14" t="s">
        <v>1106</v>
      </c>
    </row>
    <row r="1089" spans="1:35" x14ac:dyDescent="0.25">
      <c r="A1089" s="8">
        <v>930</v>
      </c>
      <c r="B1089" s="9" t="s">
        <v>52</v>
      </c>
      <c r="C1089" s="9">
        <v>0</v>
      </c>
      <c r="D1089" s="9" t="s">
        <v>1107</v>
      </c>
      <c r="E1089" s="9" t="s">
        <v>1107</v>
      </c>
      <c r="F1089" s="10" t="s">
        <v>2031</v>
      </c>
      <c r="G1089" s="9" t="s">
        <v>1126</v>
      </c>
      <c r="H1089" s="9"/>
      <c r="I1089" s="9">
        <v>899999230</v>
      </c>
      <c r="J1089" s="9" t="s">
        <v>87</v>
      </c>
      <c r="K1089" s="9">
        <v>80799707</v>
      </c>
      <c r="L1089" s="9">
        <v>899999230</v>
      </c>
      <c r="M1089" s="9" t="s">
        <v>87</v>
      </c>
      <c r="N1089" s="9">
        <v>31108</v>
      </c>
      <c r="O1089" s="9" t="s">
        <v>1109</v>
      </c>
      <c r="P1089" s="9" t="s">
        <v>1124</v>
      </c>
      <c r="Q1089" s="9" t="s">
        <v>58</v>
      </c>
      <c r="R1089" s="12">
        <v>45432</v>
      </c>
      <c r="S1089" s="12">
        <v>43556</v>
      </c>
      <c r="T1089" s="12">
        <v>45631</v>
      </c>
      <c r="U1089" s="9"/>
      <c r="V1089" s="9"/>
      <c r="W1089" s="13">
        <v>1711933235</v>
      </c>
      <c r="X1089" s="9" t="s">
        <v>1159</v>
      </c>
      <c r="Y1089" s="9" t="s">
        <v>59</v>
      </c>
      <c r="Z1089" s="9"/>
      <c r="AA1089" s="9"/>
      <c r="AB1089" s="9"/>
      <c r="AC1089" s="9" t="s">
        <v>40</v>
      </c>
      <c r="AD1089" s="9">
        <v>1542</v>
      </c>
      <c r="AE1089" s="9">
        <v>0</v>
      </c>
      <c r="AF1089" s="9">
        <v>0</v>
      </c>
      <c r="AG1089" s="9" t="s">
        <v>41</v>
      </c>
      <c r="AH1089" s="9">
        <v>100</v>
      </c>
      <c r="AI1089" s="14" t="s">
        <v>1106</v>
      </c>
    </row>
    <row r="1090" spans="1:35" x14ac:dyDescent="0.25">
      <c r="A1090" s="8">
        <v>930</v>
      </c>
      <c r="B1090" s="9" t="s">
        <v>52</v>
      </c>
      <c r="C1090" s="9">
        <v>11856</v>
      </c>
      <c r="D1090" s="9" t="s">
        <v>1107</v>
      </c>
      <c r="E1090" s="9" t="s">
        <v>1107</v>
      </c>
      <c r="F1090" s="10" t="s">
        <v>2031</v>
      </c>
      <c r="G1090" s="9" t="s">
        <v>1126</v>
      </c>
      <c r="H1090" s="9"/>
      <c r="I1090" s="9">
        <v>899999230</v>
      </c>
      <c r="J1090" s="9" t="s">
        <v>87</v>
      </c>
      <c r="K1090" s="9">
        <v>80799707</v>
      </c>
      <c r="L1090" s="9">
        <v>899999230</v>
      </c>
      <c r="M1090" s="9" t="s">
        <v>87</v>
      </c>
      <c r="N1090" s="9">
        <v>30170</v>
      </c>
      <c r="O1090" s="9" t="s">
        <v>1109</v>
      </c>
      <c r="P1090" s="9" t="s">
        <v>1108</v>
      </c>
      <c r="Q1090" s="9" t="s">
        <v>37</v>
      </c>
      <c r="R1090" s="12">
        <v>43356</v>
      </c>
      <c r="S1090" s="12">
        <v>43333</v>
      </c>
      <c r="T1090" s="12">
        <v>45635</v>
      </c>
      <c r="U1090" s="12">
        <v>45637</v>
      </c>
      <c r="V1090" s="12">
        <v>45635</v>
      </c>
      <c r="W1090" s="13">
        <v>10000000</v>
      </c>
      <c r="X1090" s="9" t="s">
        <v>1160</v>
      </c>
      <c r="Y1090" s="9" t="s">
        <v>38</v>
      </c>
      <c r="Z1090" s="9" t="s">
        <v>1161</v>
      </c>
      <c r="AA1090" s="9">
        <v>1155725</v>
      </c>
      <c r="AB1090" s="9" t="s">
        <v>39</v>
      </c>
      <c r="AC1090" s="9" t="s">
        <v>40</v>
      </c>
      <c r="AD1090" s="9">
        <v>1548</v>
      </c>
      <c r="AE1090" s="9">
        <v>800613064</v>
      </c>
      <c r="AF1090" s="9">
        <v>800810970</v>
      </c>
      <c r="AG1090" s="9" t="s">
        <v>41</v>
      </c>
      <c r="AH1090" s="9">
        <v>100</v>
      </c>
      <c r="AI1090" s="14" t="s">
        <v>1106</v>
      </c>
    </row>
    <row r="1091" spans="1:35" x14ac:dyDescent="0.25">
      <c r="A1091" s="8">
        <v>930</v>
      </c>
      <c r="B1091" s="9" t="s">
        <v>52</v>
      </c>
      <c r="C1091" s="9">
        <v>0</v>
      </c>
      <c r="D1091" s="9" t="s">
        <v>1107</v>
      </c>
      <c r="E1091" s="9" t="s">
        <v>1107</v>
      </c>
      <c r="F1091" s="10" t="s">
        <v>2031</v>
      </c>
      <c r="G1091" s="9" t="s">
        <v>1126</v>
      </c>
      <c r="H1091" s="9"/>
      <c r="I1091" s="9">
        <v>899999230</v>
      </c>
      <c r="J1091" s="9" t="s">
        <v>87</v>
      </c>
      <c r="K1091" s="9">
        <v>80799707</v>
      </c>
      <c r="L1091" s="9">
        <v>899999230</v>
      </c>
      <c r="M1091" s="9" t="s">
        <v>87</v>
      </c>
      <c r="N1091" s="9">
        <v>31108</v>
      </c>
      <c r="O1091" s="9" t="s">
        <v>1109</v>
      </c>
      <c r="P1091" s="9" t="s">
        <v>1124</v>
      </c>
      <c r="Q1091" s="9" t="s">
        <v>58</v>
      </c>
      <c r="R1091" s="12">
        <v>45432</v>
      </c>
      <c r="S1091" s="12">
        <v>43556</v>
      </c>
      <c r="T1091" s="12">
        <v>45635</v>
      </c>
      <c r="U1091" s="9"/>
      <c r="V1091" s="9"/>
      <c r="W1091" s="13">
        <v>-8193280</v>
      </c>
      <c r="X1091" s="9" t="s">
        <v>1159</v>
      </c>
      <c r="Y1091" s="9" t="s">
        <v>38</v>
      </c>
      <c r="Z1091" s="9"/>
      <c r="AA1091" s="9"/>
      <c r="AB1091" s="9"/>
      <c r="AC1091" s="9" t="s">
        <v>40</v>
      </c>
      <c r="AD1091" s="9">
        <v>-1542</v>
      </c>
      <c r="AE1091" s="9">
        <v>0</v>
      </c>
      <c r="AF1091" s="9">
        <v>0</v>
      </c>
      <c r="AG1091" s="9" t="s">
        <v>41</v>
      </c>
      <c r="AH1091" s="9">
        <v>100</v>
      </c>
      <c r="AI1091" s="14" t="s">
        <v>1106</v>
      </c>
    </row>
    <row r="1092" spans="1:35" x14ac:dyDescent="0.25">
      <c r="A1092" s="8">
        <v>930</v>
      </c>
      <c r="B1092" s="9" t="s">
        <v>52</v>
      </c>
      <c r="C1092" s="9">
        <v>0</v>
      </c>
      <c r="D1092" s="9" t="s">
        <v>1107</v>
      </c>
      <c r="E1092" s="9" t="s">
        <v>1107</v>
      </c>
      <c r="F1092" s="10" t="s">
        <v>2031</v>
      </c>
      <c r="G1092" s="9" t="s">
        <v>1126</v>
      </c>
      <c r="H1092" s="9"/>
      <c r="I1092" s="9">
        <v>899999230</v>
      </c>
      <c r="J1092" s="9" t="s">
        <v>87</v>
      </c>
      <c r="K1092" s="9">
        <v>80799707</v>
      </c>
      <c r="L1092" s="9">
        <v>899999230</v>
      </c>
      <c r="M1092" s="9" t="s">
        <v>87</v>
      </c>
      <c r="N1092" s="9">
        <v>31108</v>
      </c>
      <c r="O1092" s="9" t="s">
        <v>1109</v>
      </c>
      <c r="P1092" s="9" t="s">
        <v>1124</v>
      </c>
      <c r="Q1092" s="9" t="s">
        <v>58</v>
      </c>
      <c r="R1092" s="12">
        <v>45432</v>
      </c>
      <c r="S1092" s="12">
        <v>43556</v>
      </c>
      <c r="T1092" s="12">
        <v>45635</v>
      </c>
      <c r="U1092" s="12">
        <v>45637</v>
      </c>
      <c r="V1092" s="12">
        <v>45637</v>
      </c>
      <c r="W1092" s="13">
        <v>39466136</v>
      </c>
      <c r="X1092" s="9" t="s">
        <v>1162</v>
      </c>
      <c r="Y1092" s="9" t="s">
        <v>38</v>
      </c>
      <c r="Z1092" s="9" t="s">
        <v>1155</v>
      </c>
      <c r="AA1092" s="9">
        <v>25631</v>
      </c>
      <c r="AB1092" s="9" t="s">
        <v>39</v>
      </c>
      <c r="AC1092" s="9" t="s">
        <v>40</v>
      </c>
      <c r="AD1092" s="9">
        <v>1550</v>
      </c>
      <c r="AE1092" s="9">
        <v>800613119</v>
      </c>
      <c r="AF1092" s="9">
        <v>800811636</v>
      </c>
      <c r="AG1092" s="9" t="s">
        <v>41</v>
      </c>
      <c r="AH1092" s="9">
        <v>100</v>
      </c>
      <c r="AI1092" s="14" t="s">
        <v>1106</v>
      </c>
    </row>
    <row r="1093" spans="1:35" x14ac:dyDescent="0.25">
      <c r="A1093" s="8">
        <v>930</v>
      </c>
      <c r="B1093" s="9" t="s">
        <v>52</v>
      </c>
      <c r="C1093" s="9">
        <v>0</v>
      </c>
      <c r="D1093" s="9" t="s">
        <v>1107</v>
      </c>
      <c r="E1093" s="9" t="s">
        <v>1107</v>
      </c>
      <c r="F1093" s="10" t="s">
        <v>2031</v>
      </c>
      <c r="G1093" s="9" t="s">
        <v>1126</v>
      </c>
      <c r="H1093" s="9"/>
      <c r="I1093" s="9">
        <v>899999230</v>
      </c>
      <c r="J1093" s="9" t="s">
        <v>87</v>
      </c>
      <c r="K1093" s="9">
        <v>80799707</v>
      </c>
      <c r="L1093" s="9">
        <v>899999230</v>
      </c>
      <c r="M1093" s="9" t="s">
        <v>87</v>
      </c>
      <c r="N1093" s="9">
        <v>31108</v>
      </c>
      <c r="O1093" s="9" t="s">
        <v>1109</v>
      </c>
      <c r="P1093" s="9" t="s">
        <v>1124</v>
      </c>
      <c r="Q1093" s="9" t="s">
        <v>58</v>
      </c>
      <c r="R1093" s="12">
        <v>45432</v>
      </c>
      <c r="S1093" s="12">
        <v>43556</v>
      </c>
      <c r="T1093" s="12">
        <v>45635</v>
      </c>
      <c r="U1093" s="9"/>
      <c r="V1093" s="9"/>
      <c r="W1093" s="13">
        <v>-1711933235</v>
      </c>
      <c r="X1093" s="9" t="s">
        <v>1159</v>
      </c>
      <c r="Y1093" s="9" t="s">
        <v>59</v>
      </c>
      <c r="Z1093" s="9"/>
      <c r="AA1093" s="9"/>
      <c r="AB1093" s="9"/>
      <c r="AC1093" s="9" t="s">
        <v>40</v>
      </c>
      <c r="AD1093" s="9">
        <v>-1542</v>
      </c>
      <c r="AE1093" s="9">
        <v>0</v>
      </c>
      <c r="AF1093" s="9">
        <v>0</v>
      </c>
      <c r="AG1093" s="9" t="s">
        <v>41</v>
      </c>
      <c r="AH1093" s="9">
        <v>100</v>
      </c>
      <c r="AI1093" s="14" t="s">
        <v>1106</v>
      </c>
    </row>
    <row r="1094" spans="1:35" x14ac:dyDescent="0.25">
      <c r="A1094" s="8">
        <v>930</v>
      </c>
      <c r="B1094" s="9" t="s">
        <v>52</v>
      </c>
      <c r="C1094" s="9">
        <v>0</v>
      </c>
      <c r="D1094" s="9" t="s">
        <v>1107</v>
      </c>
      <c r="E1094" s="9" t="s">
        <v>1107</v>
      </c>
      <c r="F1094" s="10" t="s">
        <v>2031</v>
      </c>
      <c r="G1094" s="9" t="s">
        <v>1126</v>
      </c>
      <c r="H1094" s="9"/>
      <c r="I1094" s="9">
        <v>899999230</v>
      </c>
      <c r="J1094" s="9" t="s">
        <v>87</v>
      </c>
      <c r="K1094" s="9">
        <v>80799707</v>
      </c>
      <c r="L1094" s="9">
        <v>899999230</v>
      </c>
      <c r="M1094" s="9" t="s">
        <v>87</v>
      </c>
      <c r="N1094" s="9">
        <v>31108</v>
      </c>
      <c r="O1094" s="9" t="s">
        <v>1109</v>
      </c>
      <c r="P1094" s="9" t="s">
        <v>1124</v>
      </c>
      <c r="Q1094" s="9" t="s">
        <v>58</v>
      </c>
      <c r="R1094" s="12">
        <v>45432</v>
      </c>
      <c r="S1094" s="12">
        <v>43556</v>
      </c>
      <c r="T1094" s="12">
        <v>45635</v>
      </c>
      <c r="U1094" s="12">
        <v>45637</v>
      </c>
      <c r="V1094" s="12">
        <v>45637</v>
      </c>
      <c r="W1094" s="13">
        <v>1711933235</v>
      </c>
      <c r="X1094" s="9" t="s">
        <v>1162</v>
      </c>
      <c r="Y1094" s="9" t="s">
        <v>59</v>
      </c>
      <c r="Z1094" s="9" t="s">
        <v>1155</v>
      </c>
      <c r="AA1094" s="9">
        <v>25631</v>
      </c>
      <c r="AB1094" s="9" t="s">
        <v>39</v>
      </c>
      <c r="AC1094" s="9" t="s">
        <v>40</v>
      </c>
      <c r="AD1094" s="9">
        <v>1550</v>
      </c>
      <c r="AE1094" s="9">
        <v>800613119</v>
      </c>
      <c r="AF1094" s="9">
        <v>800811636</v>
      </c>
      <c r="AG1094" s="9" t="s">
        <v>41</v>
      </c>
      <c r="AH1094" s="9">
        <v>100</v>
      </c>
      <c r="AI1094" s="14" t="s">
        <v>1106</v>
      </c>
    </row>
    <row r="1095" spans="1:35" x14ac:dyDescent="0.25">
      <c r="A1095" s="8">
        <v>930</v>
      </c>
      <c r="B1095" s="9" t="s">
        <v>52</v>
      </c>
      <c r="C1095" s="9">
        <v>113936</v>
      </c>
      <c r="D1095" s="9" t="s">
        <v>1107</v>
      </c>
      <c r="E1095" s="9" t="s">
        <v>1107</v>
      </c>
      <c r="F1095" s="10" t="s">
        <v>2032</v>
      </c>
      <c r="G1095" s="9" t="s">
        <v>1163</v>
      </c>
      <c r="H1095" s="9"/>
      <c r="I1095" s="9">
        <v>899999230</v>
      </c>
      <c r="J1095" s="9" t="s">
        <v>87</v>
      </c>
      <c r="K1095" s="9">
        <v>80799707</v>
      </c>
      <c r="L1095" s="9">
        <v>899999230</v>
      </c>
      <c r="M1095" s="9" t="s">
        <v>87</v>
      </c>
      <c r="N1095" s="9">
        <v>31224</v>
      </c>
      <c r="O1095" s="9" t="s">
        <v>1109</v>
      </c>
      <c r="P1095" s="9" t="s">
        <v>1108</v>
      </c>
      <c r="Q1095" s="9" t="s">
        <v>37</v>
      </c>
      <c r="R1095" s="12">
        <v>45581</v>
      </c>
      <c r="S1095" s="12">
        <v>45565</v>
      </c>
      <c r="T1095" s="12">
        <v>45621</v>
      </c>
      <c r="U1095" s="12">
        <v>45624</v>
      </c>
      <c r="V1095" s="12">
        <v>45622</v>
      </c>
      <c r="W1095" s="13">
        <v>7500000</v>
      </c>
      <c r="X1095" s="9" t="s">
        <v>1164</v>
      </c>
      <c r="Y1095" s="9" t="s">
        <v>38</v>
      </c>
      <c r="Z1095" s="9" t="s">
        <v>1165</v>
      </c>
      <c r="AA1095" s="9">
        <v>1152555</v>
      </c>
      <c r="AB1095" s="9" t="s">
        <v>39</v>
      </c>
      <c r="AC1095" s="9" t="s">
        <v>40</v>
      </c>
      <c r="AD1095" s="9">
        <v>1529</v>
      </c>
      <c r="AE1095" s="9">
        <v>800610190</v>
      </c>
      <c r="AF1095" s="9">
        <v>800808174</v>
      </c>
      <c r="AG1095" s="9" t="s">
        <v>41</v>
      </c>
      <c r="AH1095" s="9">
        <v>100</v>
      </c>
      <c r="AI1095" s="14" t="s">
        <v>1106</v>
      </c>
    </row>
    <row r="1096" spans="1:35" x14ac:dyDescent="0.25">
      <c r="A1096" s="8">
        <v>930</v>
      </c>
      <c r="B1096" s="9" t="s">
        <v>52</v>
      </c>
      <c r="C1096" s="9">
        <v>114613</v>
      </c>
      <c r="D1096" s="9" t="s">
        <v>1107</v>
      </c>
      <c r="E1096" s="9" t="s">
        <v>1107</v>
      </c>
      <c r="F1096" s="10" t="s">
        <v>2032</v>
      </c>
      <c r="G1096" s="9" t="s">
        <v>1163</v>
      </c>
      <c r="H1096" s="9"/>
      <c r="I1096" s="9">
        <v>899999230</v>
      </c>
      <c r="J1096" s="9" t="s">
        <v>87</v>
      </c>
      <c r="K1096" s="9">
        <v>80799707</v>
      </c>
      <c r="L1096" s="9">
        <v>899999230</v>
      </c>
      <c r="M1096" s="9" t="s">
        <v>87</v>
      </c>
      <c r="N1096" s="9">
        <v>31236</v>
      </c>
      <c r="O1096" s="9" t="s">
        <v>1109</v>
      </c>
      <c r="P1096" s="9" t="s">
        <v>1108</v>
      </c>
      <c r="Q1096" s="9" t="s">
        <v>37</v>
      </c>
      <c r="R1096" s="12">
        <v>45597</v>
      </c>
      <c r="S1096" s="12">
        <v>45503</v>
      </c>
      <c r="T1096" s="12">
        <v>45621</v>
      </c>
      <c r="U1096" s="12">
        <v>45624</v>
      </c>
      <c r="V1096" s="12">
        <v>45622</v>
      </c>
      <c r="W1096" s="13">
        <v>5000000</v>
      </c>
      <c r="X1096" s="9" t="s">
        <v>1166</v>
      </c>
      <c r="Y1096" s="9" t="s">
        <v>38</v>
      </c>
      <c r="Z1096" s="9" t="s">
        <v>1165</v>
      </c>
      <c r="AA1096" s="9">
        <v>1152555</v>
      </c>
      <c r="AB1096" s="9" t="s">
        <v>39</v>
      </c>
      <c r="AC1096" s="9" t="s">
        <v>40</v>
      </c>
      <c r="AD1096" s="9">
        <v>1528</v>
      </c>
      <c r="AE1096" s="9">
        <v>800610187</v>
      </c>
      <c r="AF1096" s="9">
        <v>800808189</v>
      </c>
      <c r="AG1096" s="9" t="s">
        <v>41</v>
      </c>
      <c r="AH1096" s="9">
        <v>100</v>
      </c>
      <c r="AI1096" s="14" t="s">
        <v>1106</v>
      </c>
    </row>
    <row r="1097" spans="1:35" x14ac:dyDescent="0.25">
      <c r="A1097" s="8">
        <v>930</v>
      </c>
      <c r="B1097" s="9" t="s">
        <v>52</v>
      </c>
      <c r="C1097" s="9">
        <v>13625</v>
      </c>
      <c r="D1097" s="9" t="s">
        <v>1107</v>
      </c>
      <c r="E1097" s="9" t="s">
        <v>1107</v>
      </c>
      <c r="F1097" s="10" t="s">
        <v>2031</v>
      </c>
      <c r="G1097" s="9" t="s">
        <v>1126</v>
      </c>
      <c r="H1097" s="9"/>
      <c r="I1097" s="9">
        <v>899999230</v>
      </c>
      <c r="J1097" s="9" t="s">
        <v>87</v>
      </c>
      <c r="K1097" s="9">
        <v>80799707</v>
      </c>
      <c r="L1097" s="9">
        <v>899999230</v>
      </c>
      <c r="M1097" s="9" t="s">
        <v>87</v>
      </c>
      <c r="N1097" s="9">
        <v>30178</v>
      </c>
      <c r="O1097" s="9" t="s">
        <v>1109</v>
      </c>
      <c r="P1097" s="9" t="s">
        <v>1108</v>
      </c>
      <c r="Q1097" s="9" t="s">
        <v>37</v>
      </c>
      <c r="R1097" s="12">
        <v>43389</v>
      </c>
      <c r="S1097" s="12">
        <v>43341</v>
      </c>
      <c r="T1097" s="12">
        <v>45554</v>
      </c>
      <c r="U1097" s="12">
        <v>45559</v>
      </c>
      <c r="V1097" s="12">
        <v>45555</v>
      </c>
      <c r="W1097" s="13">
        <v>7500000</v>
      </c>
      <c r="X1097" s="9" t="s">
        <v>1167</v>
      </c>
      <c r="Y1097" s="9" t="s">
        <v>38</v>
      </c>
      <c r="Z1097" s="9" t="s">
        <v>1168</v>
      </c>
      <c r="AA1097" s="9">
        <v>1137156</v>
      </c>
      <c r="AB1097" s="9" t="s">
        <v>39</v>
      </c>
      <c r="AC1097" s="9" t="s">
        <v>40</v>
      </c>
      <c r="AD1097" s="9">
        <v>1429</v>
      </c>
      <c r="AE1097" s="9">
        <v>800598344</v>
      </c>
      <c r="AF1097" s="9">
        <v>800794719</v>
      </c>
      <c r="AG1097" s="9" t="s">
        <v>41</v>
      </c>
      <c r="AH1097" s="9">
        <v>100</v>
      </c>
      <c r="AI1097" s="14" t="s">
        <v>1106</v>
      </c>
    </row>
    <row r="1098" spans="1:35" x14ac:dyDescent="0.25">
      <c r="A1098" s="8">
        <v>930</v>
      </c>
      <c r="B1098" s="9" t="s">
        <v>52</v>
      </c>
      <c r="C1098" s="9">
        <v>112100</v>
      </c>
      <c r="D1098" s="9" t="s">
        <v>1107</v>
      </c>
      <c r="E1098" s="9" t="s">
        <v>1107</v>
      </c>
      <c r="F1098" s="10" t="s">
        <v>2032</v>
      </c>
      <c r="G1098" s="9" t="s">
        <v>1163</v>
      </c>
      <c r="H1098" s="9"/>
      <c r="I1098" s="9">
        <v>899999230</v>
      </c>
      <c r="J1098" s="9" t="s">
        <v>87</v>
      </c>
      <c r="K1098" s="9">
        <v>80799707</v>
      </c>
      <c r="L1098" s="9">
        <v>899999230</v>
      </c>
      <c r="M1098" s="9" t="s">
        <v>87</v>
      </c>
      <c r="N1098" s="9">
        <v>31177</v>
      </c>
      <c r="O1098" s="9" t="s">
        <v>1109</v>
      </c>
      <c r="P1098" s="9" t="s">
        <v>1108</v>
      </c>
      <c r="Q1098" s="9" t="s">
        <v>37</v>
      </c>
      <c r="R1098" s="12">
        <v>45530</v>
      </c>
      <c r="S1098" s="12">
        <v>45505</v>
      </c>
      <c r="T1098" s="12">
        <v>45575</v>
      </c>
      <c r="U1098" s="12">
        <v>45581</v>
      </c>
      <c r="V1098" s="12">
        <v>45576</v>
      </c>
      <c r="W1098" s="13">
        <v>4201680</v>
      </c>
      <c r="X1098" s="9" t="s">
        <v>1169</v>
      </c>
      <c r="Y1098" s="9" t="s">
        <v>38</v>
      </c>
      <c r="Z1098" s="9" t="s">
        <v>1120</v>
      </c>
      <c r="AA1098" s="9">
        <v>1141913</v>
      </c>
      <c r="AB1098" s="9" t="s">
        <v>39</v>
      </c>
      <c r="AC1098" s="9" t="s">
        <v>40</v>
      </c>
      <c r="AD1098" s="9">
        <v>1467</v>
      </c>
      <c r="AE1098" s="9">
        <v>800601792</v>
      </c>
      <c r="AF1098" s="9">
        <v>800798753</v>
      </c>
      <c r="AG1098" s="9" t="s">
        <v>41</v>
      </c>
      <c r="AH1098" s="9">
        <v>100</v>
      </c>
      <c r="AI1098" s="14" t="s">
        <v>1106</v>
      </c>
    </row>
    <row r="1099" spans="1:35" x14ac:dyDescent="0.25">
      <c r="A1099" s="8">
        <v>930</v>
      </c>
      <c r="B1099" s="9" t="s">
        <v>52</v>
      </c>
      <c r="C1099" s="9">
        <v>23546</v>
      </c>
      <c r="D1099" s="9" t="s">
        <v>1107</v>
      </c>
      <c r="E1099" s="9" t="s">
        <v>1107</v>
      </c>
      <c r="F1099" s="10" t="s">
        <v>2031</v>
      </c>
      <c r="G1099" s="9" t="s">
        <v>1126</v>
      </c>
      <c r="H1099" s="9"/>
      <c r="I1099" s="9">
        <v>899999230</v>
      </c>
      <c r="J1099" s="9" t="s">
        <v>87</v>
      </c>
      <c r="K1099" s="9">
        <v>80799707</v>
      </c>
      <c r="L1099" s="9">
        <v>899999230</v>
      </c>
      <c r="M1099" s="9" t="s">
        <v>87</v>
      </c>
      <c r="N1099" s="9">
        <v>30222</v>
      </c>
      <c r="O1099" s="9" t="s">
        <v>1109</v>
      </c>
      <c r="P1099" s="9" t="s">
        <v>1108</v>
      </c>
      <c r="Q1099" s="9" t="s">
        <v>37</v>
      </c>
      <c r="R1099" s="12">
        <v>43626</v>
      </c>
      <c r="S1099" s="12">
        <v>43572</v>
      </c>
      <c r="T1099" s="12">
        <v>45348</v>
      </c>
      <c r="U1099" s="12">
        <v>45350</v>
      </c>
      <c r="V1099" s="12">
        <v>45348</v>
      </c>
      <c r="W1099" s="13">
        <v>8928571</v>
      </c>
      <c r="X1099" s="9" t="s">
        <v>1170</v>
      </c>
      <c r="Y1099" s="9" t="s">
        <v>38</v>
      </c>
      <c r="Z1099" s="9" t="s">
        <v>1128</v>
      </c>
      <c r="AA1099" s="9">
        <v>1089256</v>
      </c>
      <c r="AB1099" s="9" t="s">
        <v>39</v>
      </c>
      <c r="AC1099" s="9" t="s">
        <v>40</v>
      </c>
      <c r="AD1099" s="9">
        <v>1181</v>
      </c>
      <c r="AE1099" s="9">
        <v>800565721</v>
      </c>
      <c r="AF1099" s="9">
        <v>800757519</v>
      </c>
      <c r="AG1099" s="9" t="s">
        <v>41</v>
      </c>
      <c r="AH1099" s="9">
        <v>100</v>
      </c>
      <c r="AI1099" s="14" t="s">
        <v>1106</v>
      </c>
    </row>
    <row r="1100" spans="1:35" x14ac:dyDescent="0.25">
      <c r="A1100" s="8">
        <v>930</v>
      </c>
      <c r="B1100" s="9" t="s">
        <v>52</v>
      </c>
      <c r="C1100" s="9">
        <v>24793</v>
      </c>
      <c r="D1100" s="9" t="s">
        <v>1107</v>
      </c>
      <c r="E1100" s="9" t="s">
        <v>1107</v>
      </c>
      <c r="F1100" s="10" t="s">
        <v>2031</v>
      </c>
      <c r="G1100" s="9" t="s">
        <v>1126</v>
      </c>
      <c r="H1100" s="9"/>
      <c r="I1100" s="9">
        <v>899999230</v>
      </c>
      <c r="J1100" s="9" t="s">
        <v>87</v>
      </c>
      <c r="K1100" s="9">
        <v>80799707</v>
      </c>
      <c r="L1100" s="9">
        <v>899999230</v>
      </c>
      <c r="M1100" s="9" t="s">
        <v>87</v>
      </c>
      <c r="N1100" s="9">
        <v>30232</v>
      </c>
      <c r="O1100" s="9" t="s">
        <v>1109</v>
      </c>
      <c r="P1100" s="9" t="s">
        <v>1108</v>
      </c>
      <c r="Q1100" s="9" t="s">
        <v>37</v>
      </c>
      <c r="R1100" s="12">
        <v>43656</v>
      </c>
      <c r="S1100" s="12">
        <v>43643</v>
      </c>
      <c r="T1100" s="12">
        <v>45323</v>
      </c>
      <c r="U1100" s="12">
        <v>45327</v>
      </c>
      <c r="V1100" s="12">
        <v>45323</v>
      </c>
      <c r="W1100" s="13">
        <v>10625000</v>
      </c>
      <c r="X1100" s="9" t="s">
        <v>1171</v>
      </c>
      <c r="Y1100" s="9" t="s">
        <v>38</v>
      </c>
      <c r="Z1100" s="9" t="s">
        <v>1135</v>
      </c>
      <c r="AA1100" s="9">
        <v>1083508</v>
      </c>
      <c r="AB1100" s="9" t="s">
        <v>39</v>
      </c>
      <c r="AC1100" s="9" t="s">
        <v>40</v>
      </c>
      <c r="AD1100" s="9">
        <v>1151</v>
      </c>
      <c r="AE1100" s="9">
        <v>800562446</v>
      </c>
      <c r="AF1100" s="9">
        <v>800753539</v>
      </c>
      <c r="AG1100" s="9" t="s">
        <v>41</v>
      </c>
      <c r="AH1100" s="9">
        <v>100</v>
      </c>
      <c r="AI1100" s="14" t="s">
        <v>1106</v>
      </c>
    </row>
    <row r="1101" spans="1:35" x14ac:dyDescent="0.25">
      <c r="A1101" s="8">
        <v>930</v>
      </c>
      <c r="B1101" s="9" t="s">
        <v>52</v>
      </c>
      <c r="C1101" s="9">
        <v>29530</v>
      </c>
      <c r="D1101" s="9" t="s">
        <v>1107</v>
      </c>
      <c r="E1101" s="9" t="s">
        <v>1107</v>
      </c>
      <c r="F1101" s="10" t="s">
        <v>2031</v>
      </c>
      <c r="G1101" s="9" t="s">
        <v>1126</v>
      </c>
      <c r="H1101" s="9"/>
      <c r="I1101" s="9">
        <v>899999230</v>
      </c>
      <c r="J1101" s="9" t="s">
        <v>87</v>
      </c>
      <c r="K1101" s="9">
        <v>80799707</v>
      </c>
      <c r="L1101" s="9">
        <v>899999230</v>
      </c>
      <c r="M1101" s="9" t="s">
        <v>87</v>
      </c>
      <c r="N1101" s="9">
        <v>30271</v>
      </c>
      <c r="O1101" s="9" t="s">
        <v>1109</v>
      </c>
      <c r="P1101" s="9" t="s">
        <v>1108</v>
      </c>
      <c r="Q1101" s="9" t="s">
        <v>37</v>
      </c>
      <c r="R1101" s="12">
        <v>43749</v>
      </c>
      <c r="S1101" s="12">
        <v>43663</v>
      </c>
      <c r="T1101" s="12">
        <v>45364</v>
      </c>
      <c r="U1101" s="12">
        <v>45369</v>
      </c>
      <c r="V1101" s="12">
        <v>45365</v>
      </c>
      <c r="W1101" s="13">
        <v>6302521</v>
      </c>
      <c r="X1101" s="9" t="s">
        <v>1172</v>
      </c>
      <c r="Y1101" s="9" t="s">
        <v>38</v>
      </c>
      <c r="Z1101" s="9" t="s">
        <v>1120</v>
      </c>
      <c r="AA1101" s="9">
        <v>1093690</v>
      </c>
      <c r="AB1101" s="9" t="s">
        <v>39</v>
      </c>
      <c r="AC1101" s="9" t="s">
        <v>40</v>
      </c>
      <c r="AD1101" s="9">
        <v>1193</v>
      </c>
      <c r="AE1101" s="9">
        <v>800568702</v>
      </c>
      <c r="AF1101" s="9">
        <v>800760626</v>
      </c>
      <c r="AG1101" s="9" t="s">
        <v>41</v>
      </c>
      <c r="AH1101" s="9">
        <v>100</v>
      </c>
      <c r="AI1101" s="14" t="s">
        <v>1106</v>
      </c>
    </row>
    <row r="1102" spans="1:35" x14ac:dyDescent="0.25">
      <c r="A1102" s="8">
        <v>930</v>
      </c>
      <c r="B1102" s="9" t="s">
        <v>52</v>
      </c>
      <c r="C1102" s="9">
        <v>32013</v>
      </c>
      <c r="D1102" s="9" t="s">
        <v>1107</v>
      </c>
      <c r="E1102" s="9" t="s">
        <v>1107</v>
      </c>
      <c r="F1102" s="10" t="s">
        <v>2031</v>
      </c>
      <c r="G1102" s="9" t="s">
        <v>1126</v>
      </c>
      <c r="H1102" s="9"/>
      <c r="I1102" s="9">
        <v>899999230</v>
      </c>
      <c r="J1102" s="9" t="s">
        <v>87</v>
      </c>
      <c r="K1102" s="9">
        <v>80799707</v>
      </c>
      <c r="L1102" s="9">
        <v>899999230</v>
      </c>
      <c r="M1102" s="9" t="s">
        <v>87</v>
      </c>
      <c r="N1102" s="9">
        <v>30294</v>
      </c>
      <c r="O1102" s="9" t="s">
        <v>1109</v>
      </c>
      <c r="P1102" s="9" t="s">
        <v>1108</v>
      </c>
      <c r="Q1102" s="9" t="s">
        <v>58</v>
      </c>
      <c r="R1102" s="12">
        <v>43810</v>
      </c>
      <c r="S1102" s="12">
        <v>43348</v>
      </c>
      <c r="T1102" s="12">
        <v>45370</v>
      </c>
      <c r="U1102" s="12">
        <v>45373</v>
      </c>
      <c r="V1102" s="12">
        <v>45371</v>
      </c>
      <c r="W1102" s="13">
        <v>7500000</v>
      </c>
      <c r="X1102" s="9" t="s">
        <v>1173</v>
      </c>
      <c r="Y1102" s="9" t="s">
        <v>59</v>
      </c>
      <c r="Z1102" s="9" t="s">
        <v>1143</v>
      </c>
      <c r="AA1102" s="9">
        <v>1094861</v>
      </c>
      <c r="AB1102" s="9" t="s">
        <v>39</v>
      </c>
      <c r="AC1102" s="9" t="s">
        <v>40</v>
      </c>
      <c r="AD1102" s="9">
        <v>1210</v>
      </c>
      <c r="AE1102" s="9">
        <v>800569680</v>
      </c>
      <c r="AF1102" s="9">
        <v>800761867</v>
      </c>
      <c r="AG1102" s="9" t="s">
        <v>41</v>
      </c>
      <c r="AH1102" s="9">
        <v>100</v>
      </c>
      <c r="AI1102" s="14" t="s">
        <v>1106</v>
      </c>
    </row>
    <row r="1103" spans="1:35" x14ac:dyDescent="0.25">
      <c r="A1103" s="8">
        <v>930</v>
      </c>
      <c r="B1103" s="9" t="s">
        <v>52</v>
      </c>
      <c r="C1103" s="9">
        <v>25362</v>
      </c>
      <c r="D1103" s="9" t="s">
        <v>1107</v>
      </c>
      <c r="E1103" s="9" t="s">
        <v>1107</v>
      </c>
      <c r="F1103" s="10" t="s">
        <v>2031</v>
      </c>
      <c r="G1103" s="9" t="s">
        <v>1126</v>
      </c>
      <c r="H1103" s="9"/>
      <c r="I1103" s="9">
        <v>899999230</v>
      </c>
      <c r="J1103" s="9" t="s">
        <v>87</v>
      </c>
      <c r="K1103" s="9">
        <v>80799707</v>
      </c>
      <c r="L1103" s="9">
        <v>899999230</v>
      </c>
      <c r="M1103" s="9" t="s">
        <v>87</v>
      </c>
      <c r="N1103" s="9">
        <v>30241</v>
      </c>
      <c r="O1103" s="9" t="s">
        <v>1109</v>
      </c>
      <c r="P1103" s="9" t="s">
        <v>1108</v>
      </c>
      <c r="Q1103" s="9" t="s">
        <v>37</v>
      </c>
      <c r="R1103" s="12">
        <v>43669</v>
      </c>
      <c r="S1103" s="12">
        <v>43607</v>
      </c>
      <c r="T1103" s="12">
        <v>45590</v>
      </c>
      <c r="U1103" s="12">
        <v>45623</v>
      </c>
      <c r="V1103" s="12">
        <v>45621</v>
      </c>
      <c r="W1103" s="13">
        <v>21250000</v>
      </c>
      <c r="X1103" s="9" t="s">
        <v>1174</v>
      </c>
      <c r="Y1103" s="9" t="s">
        <v>38</v>
      </c>
      <c r="Z1103" s="9" t="s">
        <v>1135</v>
      </c>
      <c r="AA1103" s="9">
        <v>1152104</v>
      </c>
      <c r="AB1103" s="9" t="s">
        <v>39</v>
      </c>
      <c r="AC1103" s="9" t="s">
        <v>40</v>
      </c>
      <c r="AD1103" s="9">
        <v>1496</v>
      </c>
      <c r="AE1103" s="9">
        <v>800604341</v>
      </c>
      <c r="AF1103" s="9">
        <v>0</v>
      </c>
      <c r="AG1103" s="9" t="s">
        <v>41</v>
      </c>
      <c r="AH1103" s="9">
        <v>100</v>
      </c>
      <c r="AI1103" s="14" t="s">
        <v>1106</v>
      </c>
    </row>
    <row r="1104" spans="1:35" x14ac:dyDescent="0.25">
      <c r="A1104" s="8">
        <v>930</v>
      </c>
      <c r="B1104" s="9" t="s">
        <v>52</v>
      </c>
      <c r="C1104" s="9">
        <v>23544</v>
      </c>
      <c r="D1104" s="9" t="s">
        <v>1107</v>
      </c>
      <c r="E1104" s="9" t="s">
        <v>1107</v>
      </c>
      <c r="F1104" s="10" t="s">
        <v>2031</v>
      </c>
      <c r="G1104" s="9" t="s">
        <v>1126</v>
      </c>
      <c r="H1104" s="9"/>
      <c r="I1104" s="9">
        <v>899999230</v>
      </c>
      <c r="J1104" s="9" t="s">
        <v>87</v>
      </c>
      <c r="K1104" s="9">
        <v>80799707</v>
      </c>
      <c r="L1104" s="9">
        <v>899999230</v>
      </c>
      <c r="M1104" s="9" t="s">
        <v>87</v>
      </c>
      <c r="N1104" s="9">
        <v>30221</v>
      </c>
      <c r="O1104" s="9" t="s">
        <v>1109</v>
      </c>
      <c r="P1104" s="9" t="s">
        <v>1108</v>
      </c>
      <c r="Q1104" s="9" t="s">
        <v>37</v>
      </c>
      <c r="R1104" s="12">
        <v>43626</v>
      </c>
      <c r="S1104" s="12">
        <v>43572</v>
      </c>
      <c r="T1104" s="12">
        <v>45622</v>
      </c>
      <c r="U1104" s="12">
        <v>45625</v>
      </c>
      <c r="V1104" s="12">
        <v>45623</v>
      </c>
      <c r="W1104" s="13">
        <v>10000000</v>
      </c>
      <c r="X1104" s="9" t="s">
        <v>1175</v>
      </c>
      <c r="Y1104" s="9" t="s">
        <v>38</v>
      </c>
      <c r="Z1104" s="9" t="s">
        <v>1143</v>
      </c>
      <c r="AA1104" s="9">
        <v>1153295</v>
      </c>
      <c r="AB1104" s="9" t="s">
        <v>39</v>
      </c>
      <c r="AC1104" s="9" t="s">
        <v>40</v>
      </c>
      <c r="AD1104" s="9">
        <v>1534</v>
      </c>
      <c r="AE1104" s="9">
        <v>800610523</v>
      </c>
      <c r="AF1104" s="9">
        <v>800808445</v>
      </c>
      <c r="AG1104" s="9" t="s">
        <v>41</v>
      </c>
      <c r="AH1104" s="9">
        <v>100</v>
      </c>
      <c r="AI1104" s="14" t="s">
        <v>1106</v>
      </c>
    </row>
    <row r="1105" spans="1:35" x14ac:dyDescent="0.25">
      <c r="A1105" s="8">
        <v>930</v>
      </c>
      <c r="B1105" s="9" t="s">
        <v>52</v>
      </c>
      <c r="C1105" s="9">
        <v>0</v>
      </c>
      <c r="D1105" s="9" t="s">
        <v>1107</v>
      </c>
      <c r="E1105" s="9" t="s">
        <v>1107</v>
      </c>
      <c r="F1105" s="10" t="s">
        <v>2031</v>
      </c>
      <c r="G1105" s="9" t="s">
        <v>1126</v>
      </c>
      <c r="H1105" s="9"/>
      <c r="I1105" s="9">
        <v>899999230</v>
      </c>
      <c r="J1105" s="9" t="s">
        <v>87</v>
      </c>
      <c r="K1105" s="9">
        <v>80799707</v>
      </c>
      <c r="L1105" s="9">
        <v>899999230</v>
      </c>
      <c r="M1105" s="9" t="s">
        <v>87</v>
      </c>
      <c r="N1105" s="9">
        <v>31108</v>
      </c>
      <c r="O1105" s="9" t="s">
        <v>1109</v>
      </c>
      <c r="P1105" s="9" t="s">
        <v>1124</v>
      </c>
      <c r="Q1105" s="9" t="s">
        <v>48</v>
      </c>
      <c r="R1105" s="12">
        <v>45432</v>
      </c>
      <c r="S1105" s="12">
        <v>43556</v>
      </c>
      <c r="T1105" s="12">
        <v>45622</v>
      </c>
      <c r="U1105" s="12">
        <v>45628</v>
      </c>
      <c r="V1105" s="12">
        <v>45624</v>
      </c>
      <c r="W1105" s="13">
        <v>7500000</v>
      </c>
      <c r="X1105" s="9" t="s">
        <v>1176</v>
      </c>
      <c r="Y1105" s="9" t="s">
        <v>38</v>
      </c>
      <c r="Z1105" s="9" t="s">
        <v>1157</v>
      </c>
      <c r="AA1105" s="9">
        <v>1153644</v>
      </c>
      <c r="AB1105" s="9" t="s">
        <v>39</v>
      </c>
      <c r="AC1105" s="9" t="s">
        <v>49</v>
      </c>
      <c r="AD1105" s="9">
        <v>1533</v>
      </c>
      <c r="AE1105" s="9">
        <v>800610386</v>
      </c>
      <c r="AF1105" s="9">
        <v>800808771</v>
      </c>
      <c r="AG1105" s="9" t="s">
        <v>41</v>
      </c>
      <c r="AH1105" s="9">
        <v>100</v>
      </c>
      <c r="AI1105" s="14" t="s">
        <v>1106</v>
      </c>
    </row>
    <row r="1106" spans="1:35" x14ac:dyDescent="0.25">
      <c r="A1106" s="8">
        <v>930</v>
      </c>
      <c r="B1106" s="9" t="s">
        <v>52</v>
      </c>
      <c r="C1106" s="9">
        <v>13626</v>
      </c>
      <c r="D1106" s="9" t="s">
        <v>1107</v>
      </c>
      <c r="E1106" s="9" t="s">
        <v>1107</v>
      </c>
      <c r="F1106" s="10" t="s">
        <v>2031</v>
      </c>
      <c r="G1106" s="9" t="s">
        <v>1126</v>
      </c>
      <c r="H1106" s="9"/>
      <c r="I1106" s="9">
        <v>899999230</v>
      </c>
      <c r="J1106" s="9" t="s">
        <v>87</v>
      </c>
      <c r="K1106" s="9">
        <v>80799707</v>
      </c>
      <c r="L1106" s="9">
        <v>899999230</v>
      </c>
      <c r="M1106" s="9" t="s">
        <v>87</v>
      </c>
      <c r="N1106" s="9">
        <v>30179</v>
      </c>
      <c r="O1106" s="9" t="s">
        <v>1109</v>
      </c>
      <c r="P1106" s="9" t="s">
        <v>1108</v>
      </c>
      <c r="Q1106" s="9" t="s">
        <v>37</v>
      </c>
      <c r="R1106" s="12">
        <v>43389</v>
      </c>
      <c r="S1106" s="12">
        <v>43332</v>
      </c>
      <c r="T1106" s="12">
        <v>45509</v>
      </c>
      <c r="U1106" s="12">
        <v>45513</v>
      </c>
      <c r="V1106" s="12">
        <v>45510</v>
      </c>
      <c r="W1106" s="13">
        <v>4000000</v>
      </c>
      <c r="X1106" s="9" t="s">
        <v>1177</v>
      </c>
      <c r="Y1106" s="9" t="s">
        <v>38</v>
      </c>
      <c r="Z1106" s="9" t="s">
        <v>1178</v>
      </c>
      <c r="AA1106" s="9">
        <v>1126128</v>
      </c>
      <c r="AB1106" s="9" t="s">
        <v>44</v>
      </c>
      <c r="AC1106" s="9" t="s">
        <v>40</v>
      </c>
      <c r="AD1106" s="9">
        <v>1376</v>
      </c>
      <c r="AE1106" s="9">
        <v>800591148</v>
      </c>
      <c r="AF1106" s="9">
        <v>800786206</v>
      </c>
      <c r="AG1106" s="9" t="s">
        <v>41</v>
      </c>
      <c r="AH1106" s="9">
        <v>100</v>
      </c>
      <c r="AI1106" s="14" t="s">
        <v>1106</v>
      </c>
    </row>
    <row r="1107" spans="1:35" x14ac:dyDescent="0.25">
      <c r="A1107" s="8">
        <v>930</v>
      </c>
      <c r="B1107" s="9" t="s">
        <v>52</v>
      </c>
      <c r="C1107" s="9">
        <v>23546</v>
      </c>
      <c r="D1107" s="9" t="s">
        <v>1107</v>
      </c>
      <c r="E1107" s="9" t="s">
        <v>1107</v>
      </c>
      <c r="F1107" s="10" t="s">
        <v>2031</v>
      </c>
      <c r="G1107" s="9" t="s">
        <v>1126</v>
      </c>
      <c r="H1107" s="9"/>
      <c r="I1107" s="9">
        <v>899999230</v>
      </c>
      <c r="J1107" s="9" t="s">
        <v>87</v>
      </c>
      <c r="K1107" s="9">
        <v>80799707</v>
      </c>
      <c r="L1107" s="9">
        <v>899999230</v>
      </c>
      <c r="M1107" s="9" t="s">
        <v>87</v>
      </c>
      <c r="N1107" s="9">
        <v>30222</v>
      </c>
      <c r="O1107" s="9" t="s">
        <v>1109</v>
      </c>
      <c r="P1107" s="9" t="s">
        <v>1108</v>
      </c>
      <c r="Q1107" s="9" t="s">
        <v>37</v>
      </c>
      <c r="R1107" s="12">
        <v>43626</v>
      </c>
      <c r="S1107" s="12">
        <v>43572</v>
      </c>
      <c r="T1107" s="12">
        <v>45509</v>
      </c>
      <c r="U1107" s="12">
        <v>45513</v>
      </c>
      <c r="V1107" s="12">
        <v>45510</v>
      </c>
      <c r="W1107" s="13">
        <v>6000000</v>
      </c>
      <c r="X1107" s="9" t="s">
        <v>1179</v>
      </c>
      <c r="Y1107" s="9" t="s">
        <v>38</v>
      </c>
      <c r="Z1107" s="9" t="s">
        <v>1178</v>
      </c>
      <c r="AA1107" s="9">
        <v>1126593</v>
      </c>
      <c r="AB1107" s="9" t="s">
        <v>39</v>
      </c>
      <c r="AC1107" s="9" t="s">
        <v>40</v>
      </c>
      <c r="AD1107" s="9">
        <v>1372</v>
      </c>
      <c r="AE1107" s="9">
        <v>800591102</v>
      </c>
      <c r="AF1107" s="9">
        <v>800786625</v>
      </c>
      <c r="AG1107" s="9" t="s">
        <v>41</v>
      </c>
      <c r="AH1107" s="9">
        <v>100</v>
      </c>
      <c r="AI1107" s="14" t="s">
        <v>1106</v>
      </c>
    </row>
    <row r="1108" spans="1:35" x14ac:dyDescent="0.25">
      <c r="A1108" s="8">
        <v>930</v>
      </c>
      <c r="B1108" s="9" t="s">
        <v>52</v>
      </c>
      <c r="C1108" s="9">
        <v>18198</v>
      </c>
      <c r="D1108" s="9" t="s">
        <v>1107</v>
      </c>
      <c r="E1108" s="9" t="s">
        <v>1107</v>
      </c>
      <c r="F1108" s="10" t="s">
        <v>2031</v>
      </c>
      <c r="G1108" s="9" t="s">
        <v>1126</v>
      </c>
      <c r="H1108" s="9"/>
      <c r="I1108" s="9">
        <v>899999230</v>
      </c>
      <c r="J1108" s="9" t="s">
        <v>87</v>
      </c>
      <c r="K1108" s="9">
        <v>80799707</v>
      </c>
      <c r="L1108" s="9">
        <v>899999230</v>
      </c>
      <c r="M1108" s="9" t="s">
        <v>87</v>
      </c>
      <c r="N1108" s="9">
        <v>30200</v>
      </c>
      <c r="O1108" s="9" t="s">
        <v>1109</v>
      </c>
      <c r="P1108" s="9" t="s">
        <v>1108</v>
      </c>
      <c r="Q1108" s="9" t="s">
        <v>58</v>
      </c>
      <c r="R1108" s="12">
        <v>43507</v>
      </c>
      <c r="S1108" s="12">
        <v>43451</v>
      </c>
      <c r="T1108" s="12">
        <v>45510</v>
      </c>
      <c r="U1108" s="12">
        <v>45516</v>
      </c>
      <c r="V1108" s="12">
        <v>45512</v>
      </c>
      <c r="W1108" s="13">
        <v>7500000</v>
      </c>
      <c r="X1108" s="9" t="s">
        <v>1180</v>
      </c>
      <c r="Y1108" s="9" t="s">
        <v>59</v>
      </c>
      <c r="Z1108" s="9" t="s">
        <v>1168</v>
      </c>
      <c r="AA1108" s="9">
        <v>1126871</v>
      </c>
      <c r="AB1108" s="9" t="s">
        <v>39</v>
      </c>
      <c r="AC1108" s="9" t="s">
        <v>40</v>
      </c>
      <c r="AD1108" s="9">
        <v>1379</v>
      </c>
      <c r="AE1108" s="9">
        <v>800591366</v>
      </c>
      <c r="AF1108" s="9">
        <v>800786977</v>
      </c>
      <c r="AG1108" s="9" t="s">
        <v>41</v>
      </c>
      <c r="AH1108" s="9">
        <v>100</v>
      </c>
      <c r="AI1108" s="14" t="s">
        <v>1106</v>
      </c>
    </row>
    <row r="1109" spans="1:35" x14ac:dyDescent="0.25">
      <c r="A1109" s="8">
        <v>930</v>
      </c>
      <c r="B1109" s="9" t="s">
        <v>52</v>
      </c>
      <c r="C1109" s="9">
        <v>25362</v>
      </c>
      <c r="D1109" s="9" t="s">
        <v>1107</v>
      </c>
      <c r="E1109" s="9" t="s">
        <v>1107</v>
      </c>
      <c r="F1109" s="10" t="s">
        <v>2031</v>
      </c>
      <c r="G1109" s="9" t="s">
        <v>1126</v>
      </c>
      <c r="H1109" s="9"/>
      <c r="I1109" s="9">
        <v>899999230</v>
      </c>
      <c r="J1109" s="9" t="s">
        <v>87</v>
      </c>
      <c r="K1109" s="9">
        <v>80799707</v>
      </c>
      <c r="L1109" s="9">
        <v>899999230</v>
      </c>
      <c r="M1109" s="9" t="s">
        <v>87</v>
      </c>
      <c r="N1109" s="9">
        <v>30241</v>
      </c>
      <c r="O1109" s="9" t="s">
        <v>1109</v>
      </c>
      <c r="P1109" s="9" t="s">
        <v>1108</v>
      </c>
      <c r="Q1109" s="9" t="s">
        <v>37</v>
      </c>
      <c r="R1109" s="12">
        <v>43669</v>
      </c>
      <c r="S1109" s="12">
        <v>43607</v>
      </c>
      <c r="T1109" s="12">
        <v>45512</v>
      </c>
      <c r="U1109" s="12">
        <v>45517</v>
      </c>
      <c r="V1109" s="12">
        <v>45513</v>
      </c>
      <c r="W1109" s="13">
        <v>11250000</v>
      </c>
      <c r="X1109" s="9" t="s">
        <v>1181</v>
      </c>
      <c r="Y1109" s="9" t="s">
        <v>38</v>
      </c>
      <c r="Z1109" s="9" t="s">
        <v>1137</v>
      </c>
      <c r="AA1109" s="9">
        <v>1126984</v>
      </c>
      <c r="AB1109" s="9" t="s">
        <v>39</v>
      </c>
      <c r="AC1109" s="9" t="s">
        <v>40</v>
      </c>
      <c r="AD1109" s="9">
        <v>1387</v>
      </c>
      <c r="AE1109" s="9">
        <v>800591640</v>
      </c>
      <c r="AF1109" s="9">
        <v>800787138</v>
      </c>
      <c r="AG1109" s="9" t="s">
        <v>41</v>
      </c>
      <c r="AH1109" s="9">
        <v>100</v>
      </c>
      <c r="AI1109" s="14" t="s">
        <v>1106</v>
      </c>
    </row>
    <row r="1110" spans="1:35" x14ac:dyDescent="0.25">
      <c r="A1110" s="8">
        <v>930</v>
      </c>
      <c r="B1110" s="9" t="s">
        <v>52</v>
      </c>
      <c r="C1110" s="9">
        <v>18797</v>
      </c>
      <c r="D1110" s="9" t="s">
        <v>1107</v>
      </c>
      <c r="E1110" s="9" t="s">
        <v>1107</v>
      </c>
      <c r="F1110" s="10" t="s">
        <v>2031</v>
      </c>
      <c r="G1110" s="9" t="s">
        <v>1126</v>
      </c>
      <c r="H1110" s="9"/>
      <c r="I1110" s="9">
        <v>899999230</v>
      </c>
      <c r="J1110" s="9" t="s">
        <v>87</v>
      </c>
      <c r="K1110" s="9">
        <v>80799707</v>
      </c>
      <c r="L1110" s="9">
        <v>899999230</v>
      </c>
      <c r="M1110" s="9" t="s">
        <v>87</v>
      </c>
      <c r="N1110" s="9">
        <v>30205</v>
      </c>
      <c r="O1110" s="9" t="s">
        <v>1109</v>
      </c>
      <c r="P1110" s="9" t="s">
        <v>1108</v>
      </c>
      <c r="Q1110" s="9" t="s">
        <v>37</v>
      </c>
      <c r="R1110" s="12">
        <v>43522</v>
      </c>
      <c r="S1110" s="12">
        <v>43480</v>
      </c>
      <c r="T1110" s="12">
        <v>45513</v>
      </c>
      <c r="U1110" s="12">
        <v>45518</v>
      </c>
      <c r="V1110" s="12">
        <v>45516</v>
      </c>
      <c r="W1110" s="13">
        <v>4000000</v>
      </c>
      <c r="X1110" s="9" t="s">
        <v>1182</v>
      </c>
      <c r="Y1110" s="9" t="s">
        <v>38</v>
      </c>
      <c r="Z1110" s="9" t="s">
        <v>1178</v>
      </c>
      <c r="AA1110" s="9">
        <v>1127984</v>
      </c>
      <c r="AB1110" s="9" t="s">
        <v>39</v>
      </c>
      <c r="AC1110" s="9" t="s">
        <v>40</v>
      </c>
      <c r="AD1110" s="9">
        <v>1391</v>
      </c>
      <c r="AE1110" s="9">
        <v>800591919</v>
      </c>
      <c r="AF1110" s="9">
        <v>800787456</v>
      </c>
      <c r="AG1110" s="9" t="s">
        <v>41</v>
      </c>
      <c r="AH1110" s="9">
        <v>100</v>
      </c>
      <c r="AI1110" s="14" t="s">
        <v>1106</v>
      </c>
    </row>
    <row r="1111" spans="1:35" x14ac:dyDescent="0.25">
      <c r="A1111" s="8">
        <v>930</v>
      </c>
      <c r="B1111" s="9" t="s">
        <v>52</v>
      </c>
      <c r="C1111" s="9">
        <v>0</v>
      </c>
      <c r="D1111" s="9" t="s">
        <v>1107</v>
      </c>
      <c r="E1111" s="9" t="s">
        <v>1107</v>
      </c>
      <c r="F1111" s="10" t="s">
        <v>2031</v>
      </c>
      <c r="G1111" s="9" t="s">
        <v>1126</v>
      </c>
      <c r="H1111" s="9"/>
      <c r="I1111" s="9">
        <v>899999230</v>
      </c>
      <c r="J1111" s="9" t="s">
        <v>87</v>
      </c>
      <c r="K1111" s="9">
        <v>80799707</v>
      </c>
      <c r="L1111" s="9">
        <v>899999230</v>
      </c>
      <c r="M1111" s="9" t="s">
        <v>87</v>
      </c>
      <c r="N1111" s="9">
        <v>31108</v>
      </c>
      <c r="O1111" s="9" t="s">
        <v>1109</v>
      </c>
      <c r="P1111" s="9" t="s">
        <v>1124</v>
      </c>
      <c r="Q1111" s="9" t="s">
        <v>48</v>
      </c>
      <c r="R1111" s="12">
        <v>45432</v>
      </c>
      <c r="S1111" s="12">
        <v>43556</v>
      </c>
      <c r="T1111" s="12">
        <v>45560</v>
      </c>
      <c r="U1111" s="12">
        <v>45565</v>
      </c>
      <c r="V1111" s="12">
        <v>45561</v>
      </c>
      <c r="W1111" s="13">
        <v>7500000</v>
      </c>
      <c r="X1111" s="9" t="s">
        <v>1183</v>
      </c>
      <c r="Y1111" s="9" t="s">
        <v>38</v>
      </c>
      <c r="Z1111" s="9" t="s">
        <v>80</v>
      </c>
      <c r="AA1111" s="9">
        <v>1138090</v>
      </c>
      <c r="AB1111" s="9" t="s">
        <v>39</v>
      </c>
      <c r="AC1111" s="9" t="s">
        <v>49</v>
      </c>
      <c r="AD1111" s="9">
        <v>1447</v>
      </c>
      <c r="AE1111" s="9">
        <v>800599208</v>
      </c>
      <c r="AF1111" s="9">
        <v>800795723</v>
      </c>
      <c r="AG1111" s="9" t="s">
        <v>41</v>
      </c>
      <c r="AH1111" s="9">
        <v>100</v>
      </c>
      <c r="AI1111" s="14" t="s">
        <v>1106</v>
      </c>
    </row>
    <row r="1112" spans="1:35" x14ac:dyDescent="0.25">
      <c r="A1112" s="8">
        <v>930</v>
      </c>
      <c r="B1112" s="9" t="s">
        <v>52</v>
      </c>
      <c r="C1112" s="9">
        <v>25508</v>
      </c>
      <c r="D1112" s="9" t="s">
        <v>1107</v>
      </c>
      <c r="E1112" s="9" t="s">
        <v>1107</v>
      </c>
      <c r="F1112" s="10" t="s">
        <v>2031</v>
      </c>
      <c r="G1112" s="9" t="s">
        <v>1126</v>
      </c>
      <c r="H1112" s="9"/>
      <c r="I1112" s="9">
        <v>899999230</v>
      </c>
      <c r="J1112" s="9" t="s">
        <v>87</v>
      </c>
      <c r="K1112" s="9">
        <v>80799707</v>
      </c>
      <c r="L1112" s="9">
        <v>899999230</v>
      </c>
      <c r="M1112" s="9" t="s">
        <v>87</v>
      </c>
      <c r="N1112" s="9">
        <v>30242</v>
      </c>
      <c r="O1112" s="9" t="s">
        <v>1109</v>
      </c>
      <c r="P1112" s="9" t="s">
        <v>1108</v>
      </c>
      <c r="Q1112" s="9" t="s">
        <v>37</v>
      </c>
      <c r="R1112" s="12">
        <v>43676</v>
      </c>
      <c r="S1112" s="12">
        <v>43504</v>
      </c>
      <c r="T1112" s="12">
        <v>45463</v>
      </c>
      <c r="U1112" s="12">
        <v>45467</v>
      </c>
      <c r="V1112" s="12">
        <v>45464</v>
      </c>
      <c r="W1112" s="13">
        <v>8403361</v>
      </c>
      <c r="X1112" s="9" t="s">
        <v>1184</v>
      </c>
      <c r="Y1112" s="9" t="s">
        <v>38</v>
      </c>
      <c r="Z1112" s="9" t="s">
        <v>1120</v>
      </c>
      <c r="AA1112" s="9">
        <v>1115866</v>
      </c>
      <c r="AB1112" s="9" t="s">
        <v>39</v>
      </c>
      <c r="AC1112" s="9" t="s">
        <v>40</v>
      </c>
      <c r="AD1112" s="9">
        <v>1307</v>
      </c>
      <c r="AE1112" s="9">
        <v>800583435</v>
      </c>
      <c r="AF1112" s="9">
        <v>800777795</v>
      </c>
      <c r="AG1112" s="9" t="s">
        <v>41</v>
      </c>
      <c r="AH1112" s="9">
        <v>100</v>
      </c>
      <c r="AI1112" s="14" t="s">
        <v>1106</v>
      </c>
    </row>
    <row r="1113" spans="1:35" x14ac:dyDescent="0.25">
      <c r="A1113" s="8">
        <v>930</v>
      </c>
      <c r="B1113" s="9" t="s">
        <v>52</v>
      </c>
      <c r="C1113" s="9">
        <v>25508</v>
      </c>
      <c r="D1113" s="9" t="s">
        <v>1107</v>
      </c>
      <c r="E1113" s="9" t="s">
        <v>1107</v>
      </c>
      <c r="F1113" s="10" t="s">
        <v>2031</v>
      </c>
      <c r="G1113" s="9" t="s">
        <v>1126</v>
      </c>
      <c r="H1113" s="9"/>
      <c r="I1113" s="9">
        <v>899999230</v>
      </c>
      <c r="J1113" s="9" t="s">
        <v>87</v>
      </c>
      <c r="K1113" s="9">
        <v>80799707</v>
      </c>
      <c r="L1113" s="9">
        <v>899999230</v>
      </c>
      <c r="M1113" s="9" t="s">
        <v>87</v>
      </c>
      <c r="N1113" s="9">
        <v>30242</v>
      </c>
      <c r="O1113" s="9" t="s">
        <v>1109</v>
      </c>
      <c r="P1113" s="9" t="s">
        <v>1108</v>
      </c>
      <c r="Q1113" s="9" t="s">
        <v>37</v>
      </c>
      <c r="R1113" s="12">
        <v>43676</v>
      </c>
      <c r="S1113" s="12">
        <v>43504</v>
      </c>
      <c r="T1113" s="12">
        <v>45477</v>
      </c>
      <c r="U1113" s="12">
        <v>45482</v>
      </c>
      <c r="V1113" s="12">
        <v>45478</v>
      </c>
      <c r="W1113" s="13">
        <v>12500000</v>
      </c>
      <c r="X1113" s="9" t="s">
        <v>1185</v>
      </c>
      <c r="Y1113" s="9" t="s">
        <v>38</v>
      </c>
      <c r="Z1113" s="9" t="s">
        <v>1137</v>
      </c>
      <c r="AA1113" s="9">
        <v>1119036</v>
      </c>
      <c r="AB1113" s="9" t="s">
        <v>39</v>
      </c>
      <c r="AC1113" s="9" t="s">
        <v>40</v>
      </c>
      <c r="AD1113" s="9">
        <v>1325</v>
      </c>
      <c r="AE1113" s="9">
        <v>800585713</v>
      </c>
      <c r="AF1113" s="9">
        <v>800780215</v>
      </c>
      <c r="AG1113" s="9" t="s">
        <v>41</v>
      </c>
      <c r="AH1113" s="9">
        <v>100</v>
      </c>
      <c r="AI1113" s="14" t="s">
        <v>1106</v>
      </c>
    </row>
    <row r="1114" spans="1:35" x14ac:dyDescent="0.25">
      <c r="A1114" s="8">
        <v>930</v>
      </c>
      <c r="B1114" s="9" t="s">
        <v>52</v>
      </c>
      <c r="C1114" s="9">
        <v>27511</v>
      </c>
      <c r="D1114" s="9" t="s">
        <v>1107</v>
      </c>
      <c r="E1114" s="9" t="s">
        <v>1107</v>
      </c>
      <c r="F1114" s="10" t="s">
        <v>2031</v>
      </c>
      <c r="G1114" s="9" t="s">
        <v>1126</v>
      </c>
      <c r="H1114" s="9"/>
      <c r="I1114" s="9">
        <v>899999230</v>
      </c>
      <c r="J1114" s="9" t="s">
        <v>87</v>
      </c>
      <c r="K1114" s="9">
        <v>80799707</v>
      </c>
      <c r="L1114" s="9">
        <v>899999230</v>
      </c>
      <c r="M1114" s="9" t="s">
        <v>87</v>
      </c>
      <c r="N1114" s="9">
        <v>30251</v>
      </c>
      <c r="O1114" s="9" t="s">
        <v>1109</v>
      </c>
      <c r="P1114" s="9" t="s">
        <v>1108</v>
      </c>
      <c r="Q1114" s="9" t="s">
        <v>37</v>
      </c>
      <c r="R1114" s="12">
        <v>43711</v>
      </c>
      <c r="S1114" s="12">
        <v>43658</v>
      </c>
      <c r="T1114" s="12">
        <v>45498</v>
      </c>
      <c r="U1114" s="12">
        <v>45502</v>
      </c>
      <c r="V1114" s="12">
        <v>45499</v>
      </c>
      <c r="W1114" s="13">
        <v>6000000</v>
      </c>
      <c r="X1114" s="9" t="s">
        <v>1186</v>
      </c>
      <c r="Y1114" s="9" t="s">
        <v>38</v>
      </c>
      <c r="Z1114" s="9" t="s">
        <v>1178</v>
      </c>
      <c r="AA1114" s="9">
        <v>1123694</v>
      </c>
      <c r="AB1114" s="9" t="s">
        <v>44</v>
      </c>
      <c r="AC1114" s="9" t="s">
        <v>40</v>
      </c>
      <c r="AD1114" s="9">
        <v>1365</v>
      </c>
      <c r="AE1114" s="9">
        <v>800589419</v>
      </c>
      <c r="AF1114" s="9">
        <v>800784316</v>
      </c>
      <c r="AG1114" s="9" t="s">
        <v>41</v>
      </c>
      <c r="AH1114" s="9">
        <v>100</v>
      </c>
      <c r="AI1114" s="14" t="s">
        <v>1106</v>
      </c>
    </row>
    <row r="1115" spans="1:35" x14ac:dyDescent="0.25">
      <c r="A1115" s="8">
        <v>930</v>
      </c>
      <c r="B1115" s="9" t="s">
        <v>52</v>
      </c>
      <c r="C1115" s="9">
        <v>114547</v>
      </c>
      <c r="D1115" s="9" t="s">
        <v>1107</v>
      </c>
      <c r="E1115" s="9" t="s">
        <v>1107</v>
      </c>
      <c r="F1115" s="10" t="s">
        <v>2032</v>
      </c>
      <c r="G1115" s="9" t="s">
        <v>1163</v>
      </c>
      <c r="H1115" s="9"/>
      <c r="I1115" s="9">
        <v>899999230</v>
      </c>
      <c r="J1115" s="9" t="s">
        <v>87</v>
      </c>
      <c r="K1115" s="9">
        <v>80799707</v>
      </c>
      <c r="L1115" s="9">
        <v>899999230</v>
      </c>
      <c r="M1115" s="9" t="s">
        <v>87</v>
      </c>
      <c r="N1115" s="9">
        <v>31235</v>
      </c>
      <c r="O1115" s="9" t="s">
        <v>1109</v>
      </c>
      <c r="P1115" s="9" t="s">
        <v>1108</v>
      </c>
      <c r="Q1115" s="9" t="s">
        <v>37</v>
      </c>
      <c r="R1115" s="12">
        <v>45595</v>
      </c>
      <c r="S1115" s="12">
        <v>45582</v>
      </c>
      <c r="T1115" s="12">
        <v>45645</v>
      </c>
      <c r="U1115" s="12">
        <v>45650</v>
      </c>
      <c r="V1115" s="12">
        <v>45646</v>
      </c>
      <c r="W1115" s="13">
        <v>5000000</v>
      </c>
      <c r="X1115" s="9" t="s">
        <v>1187</v>
      </c>
      <c r="Y1115" s="9" t="s">
        <v>38</v>
      </c>
      <c r="Z1115" s="9" t="s">
        <v>1165</v>
      </c>
      <c r="AA1115" s="9">
        <v>1159479</v>
      </c>
      <c r="AB1115" s="9" t="s">
        <v>39</v>
      </c>
      <c r="AC1115" s="9" t="s">
        <v>40</v>
      </c>
      <c r="AD1115" s="9">
        <v>1561</v>
      </c>
      <c r="AE1115" s="9">
        <v>800615177</v>
      </c>
      <c r="AF1115" s="9">
        <v>800813724</v>
      </c>
      <c r="AG1115" s="9" t="s">
        <v>41</v>
      </c>
      <c r="AH1115" s="9">
        <v>100</v>
      </c>
      <c r="AI1115" s="14" t="s">
        <v>1106</v>
      </c>
    </row>
    <row r="1116" spans="1:35" x14ac:dyDescent="0.25">
      <c r="A1116" s="8">
        <v>930</v>
      </c>
      <c r="B1116" s="9" t="s">
        <v>52</v>
      </c>
      <c r="C1116" s="9">
        <v>115527</v>
      </c>
      <c r="D1116" s="9" t="s">
        <v>1107</v>
      </c>
      <c r="E1116" s="9" t="s">
        <v>1107</v>
      </c>
      <c r="F1116" s="10" t="s">
        <v>2032</v>
      </c>
      <c r="G1116" s="9" t="s">
        <v>1163</v>
      </c>
      <c r="H1116" s="9"/>
      <c r="I1116" s="9">
        <v>899999230</v>
      </c>
      <c r="J1116" s="9" t="s">
        <v>87</v>
      </c>
      <c r="K1116" s="9">
        <v>80799707</v>
      </c>
      <c r="L1116" s="9">
        <v>899999230</v>
      </c>
      <c r="M1116" s="9" t="s">
        <v>87</v>
      </c>
      <c r="N1116" s="9">
        <v>31249</v>
      </c>
      <c r="O1116" s="9" t="s">
        <v>1109</v>
      </c>
      <c r="P1116" s="9" t="s">
        <v>1108</v>
      </c>
      <c r="Q1116" s="9" t="s">
        <v>37</v>
      </c>
      <c r="R1116" s="12">
        <v>45624</v>
      </c>
      <c r="S1116" s="12">
        <v>45614</v>
      </c>
      <c r="T1116" s="12">
        <v>45645</v>
      </c>
      <c r="U1116" s="12">
        <v>45650</v>
      </c>
      <c r="V1116" s="12">
        <v>45646</v>
      </c>
      <c r="W1116" s="13">
        <v>5000000</v>
      </c>
      <c r="X1116" s="9" t="s">
        <v>1188</v>
      </c>
      <c r="Y1116" s="9" t="s">
        <v>38</v>
      </c>
      <c r="Z1116" s="9" t="s">
        <v>1165</v>
      </c>
      <c r="AA1116" s="9">
        <v>1159479</v>
      </c>
      <c r="AB1116" s="9" t="s">
        <v>39</v>
      </c>
      <c r="AC1116" s="9" t="s">
        <v>40</v>
      </c>
      <c r="AD1116" s="9">
        <v>1562</v>
      </c>
      <c r="AE1116" s="9">
        <v>800615178</v>
      </c>
      <c r="AF1116" s="9">
        <v>800813722</v>
      </c>
      <c r="AG1116" s="9" t="s">
        <v>41</v>
      </c>
      <c r="AH1116" s="9">
        <v>100</v>
      </c>
      <c r="AI1116" s="14" t="s">
        <v>1106</v>
      </c>
    </row>
    <row r="1117" spans="1:35" x14ac:dyDescent="0.25">
      <c r="A1117" s="8">
        <v>930</v>
      </c>
      <c r="B1117" s="9" t="s">
        <v>52</v>
      </c>
      <c r="C1117" s="9">
        <v>0</v>
      </c>
      <c r="D1117" s="9" t="s">
        <v>1119</v>
      </c>
      <c r="E1117" s="9" t="s">
        <v>1119</v>
      </c>
      <c r="F1117" s="10" t="s">
        <v>2034</v>
      </c>
      <c r="G1117" s="9" t="s">
        <v>87</v>
      </c>
      <c r="H1117" s="9">
        <v>899999230</v>
      </c>
      <c r="I1117" s="9">
        <v>899999230</v>
      </c>
      <c r="J1117" s="9" t="s">
        <v>87</v>
      </c>
      <c r="K1117" s="9">
        <v>80799707</v>
      </c>
      <c r="L1117" s="9">
        <v>899999230</v>
      </c>
      <c r="M1117" s="9" t="s">
        <v>87</v>
      </c>
      <c r="N1117" s="9">
        <v>30128</v>
      </c>
      <c r="O1117" s="9" t="s">
        <v>1124</v>
      </c>
      <c r="P1117" s="9" t="s">
        <v>1124</v>
      </c>
      <c r="Q1117" s="9" t="s">
        <v>48</v>
      </c>
      <c r="R1117" s="12">
        <v>45638</v>
      </c>
      <c r="S1117" s="12">
        <v>43696</v>
      </c>
      <c r="T1117" s="12">
        <v>45736</v>
      </c>
      <c r="U1117" s="12">
        <v>45742</v>
      </c>
      <c r="V1117" s="12">
        <v>45737</v>
      </c>
      <c r="W1117" s="13">
        <v>1440000</v>
      </c>
      <c r="X1117" s="9" t="s">
        <v>1189</v>
      </c>
      <c r="Y1117" s="9" t="s">
        <v>38</v>
      </c>
      <c r="Z1117" s="9" t="s">
        <v>1157</v>
      </c>
      <c r="AA1117" s="9">
        <v>1181382</v>
      </c>
      <c r="AB1117" s="9" t="s">
        <v>39</v>
      </c>
      <c r="AC1117" s="9" t="s">
        <v>49</v>
      </c>
      <c r="AD1117" s="9">
        <v>90</v>
      </c>
      <c r="AE1117" s="9">
        <v>800630760</v>
      </c>
      <c r="AF1117" s="9">
        <v>800831297</v>
      </c>
      <c r="AG1117" s="9" t="s">
        <v>85</v>
      </c>
      <c r="AH1117" s="9">
        <v>40</v>
      </c>
      <c r="AI1117" s="14" t="s">
        <v>1106</v>
      </c>
    </row>
    <row r="1118" spans="1:35" x14ac:dyDescent="0.25">
      <c r="A1118" s="8">
        <v>930</v>
      </c>
      <c r="B1118" s="9" t="s">
        <v>52</v>
      </c>
      <c r="C1118" s="9">
        <v>112499</v>
      </c>
      <c r="D1118" s="9" t="s">
        <v>1115</v>
      </c>
      <c r="E1118" s="9" t="s">
        <v>1115</v>
      </c>
      <c r="F1118" s="10" t="s">
        <v>2041</v>
      </c>
      <c r="G1118" s="9" t="s">
        <v>1163</v>
      </c>
      <c r="H1118" s="9"/>
      <c r="I1118" s="9">
        <v>899999230</v>
      </c>
      <c r="J1118" s="9" t="s">
        <v>87</v>
      </c>
      <c r="K1118" s="9">
        <v>80799707</v>
      </c>
      <c r="L1118" s="9">
        <v>899999230</v>
      </c>
      <c r="M1118" s="9" t="s">
        <v>87</v>
      </c>
      <c r="N1118" s="9">
        <v>30056</v>
      </c>
      <c r="O1118" s="9" t="s">
        <v>1117</v>
      </c>
      <c r="P1118" s="9" t="s">
        <v>1116</v>
      </c>
      <c r="Q1118" s="9" t="s">
        <v>37</v>
      </c>
      <c r="R1118" s="12">
        <v>45541</v>
      </c>
      <c r="S1118" s="12">
        <v>45533</v>
      </c>
      <c r="T1118" s="12">
        <v>45728</v>
      </c>
      <c r="U1118" s="12">
        <v>45733</v>
      </c>
      <c r="V1118" s="12">
        <v>45729</v>
      </c>
      <c r="W1118" s="13">
        <v>588000</v>
      </c>
      <c r="X1118" s="9" t="s">
        <v>1190</v>
      </c>
      <c r="Y1118" s="9" t="s">
        <v>38</v>
      </c>
      <c r="Z1118" s="9" t="s">
        <v>1141</v>
      </c>
      <c r="AA1118" s="9">
        <v>1179927</v>
      </c>
      <c r="AB1118" s="9" t="s">
        <v>46</v>
      </c>
      <c r="AC1118" s="9" t="s">
        <v>40</v>
      </c>
      <c r="AD1118" s="9">
        <v>63</v>
      </c>
      <c r="AE1118" s="9">
        <v>800629319</v>
      </c>
      <c r="AF1118" s="9">
        <v>800829834</v>
      </c>
      <c r="AG1118" s="9" t="s">
        <v>85</v>
      </c>
      <c r="AH1118" s="9">
        <v>60</v>
      </c>
      <c r="AI1118" s="14" t="s">
        <v>1106</v>
      </c>
    </row>
    <row r="1119" spans="1:35" x14ac:dyDescent="0.25">
      <c r="A1119" s="8">
        <v>930</v>
      </c>
      <c r="B1119" s="9" t="s">
        <v>52</v>
      </c>
      <c r="C1119" s="9">
        <v>115594</v>
      </c>
      <c r="D1119" s="9" t="s">
        <v>1104</v>
      </c>
      <c r="E1119" s="9" t="s">
        <v>1110</v>
      </c>
      <c r="F1119" s="10" t="s">
        <v>2036</v>
      </c>
      <c r="G1119" s="9" t="s">
        <v>1191</v>
      </c>
      <c r="H1119" s="9"/>
      <c r="I1119" s="9">
        <v>899999230</v>
      </c>
      <c r="J1119" s="9" t="s">
        <v>87</v>
      </c>
      <c r="K1119" s="9">
        <v>80799707</v>
      </c>
      <c r="L1119" s="9">
        <v>899999230</v>
      </c>
      <c r="M1119" s="9" t="s">
        <v>87</v>
      </c>
      <c r="N1119" s="9">
        <v>2409</v>
      </c>
      <c r="O1119" s="9" t="s">
        <v>1111</v>
      </c>
      <c r="P1119" s="9" t="s">
        <v>1111</v>
      </c>
      <c r="Q1119" s="9" t="s">
        <v>37</v>
      </c>
      <c r="R1119" s="12">
        <v>45628</v>
      </c>
      <c r="S1119" s="12">
        <v>45512</v>
      </c>
      <c r="T1119" s="12">
        <v>45737</v>
      </c>
      <c r="U1119" s="12">
        <v>45743</v>
      </c>
      <c r="V1119" s="12">
        <v>45741</v>
      </c>
      <c r="W1119" s="13">
        <v>4411722.5</v>
      </c>
      <c r="X1119" s="9" t="s">
        <v>1192</v>
      </c>
      <c r="Y1119" s="9" t="s">
        <v>38</v>
      </c>
      <c r="Z1119" s="9" t="s">
        <v>1122</v>
      </c>
      <c r="AA1119" s="9">
        <v>1181866</v>
      </c>
      <c r="AB1119" s="9" t="s">
        <v>39</v>
      </c>
      <c r="AC1119" s="9" t="s">
        <v>40</v>
      </c>
      <c r="AD1119" s="9">
        <v>2977</v>
      </c>
      <c r="AE1119" s="9">
        <v>800631074</v>
      </c>
      <c r="AF1119" s="9">
        <v>800831880</v>
      </c>
      <c r="AG1119" s="9" t="s">
        <v>85</v>
      </c>
      <c r="AH1119" s="9">
        <v>50</v>
      </c>
      <c r="AI1119" s="14" t="s">
        <v>1106</v>
      </c>
    </row>
    <row r="1120" spans="1:35" x14ac:dyDescent="0.25">
      <c r="A1120" s="8">
        <v>930</v>
      </c>
      <c r="B1120" s="9" t="s">
        <v>52</v>
      </c>
      <c r="C1120" s="9">
        <v>23544</v>
      </c>
      <c r="D1120" s="9" t="s">
        <v>1107</v>
      </c>
      <c r="E1120" s="9" t="s">
        <v>1107</v>
      </c>
      <c r="F1120" s="10" t="s">
        <v>2031</v>
      </c>
      <c r="G1120" s="9" t="s">
        <v>1126</v>
      </c>
      <c r="H1120" s="9"/>
      <c r="I1120" s="9">
        <v>899999230</v>
      </c>
      <c r="J1120" s="9" t="s">
        <v>87</v>
      </c>
      <c r="K1120" s="9">
        <v>80799707</v>
      </c>
      <c r="L1120" s="9">
        <v>899999230</v>
      </c>
      <c r="M1120" s="9" t="s">
        <v>87</v>
      </c>
      <c r="N1120" s="9">
        <v>30221</v>
      </c>
      <c r="O1120" s="9" t="s">
        <v>1109</v>
      </c>
      <c r="P1120" s="9" t="s">
        <v>1108</v>
      </c>
      <c r="Q1120" s="9" t="s">
        <v>37</v>
      </c>
      <c r="R1120" s="12">
        <v>43626</v>
      </c>
      <c r="S1120" s="12">
        <v>43572</v>
      </c>
      <c r="T1120" s="12">
        <v>45728</v>
      </c>
      <c r="U1120" s="12">
        <v>45733</v>
      </c>
      <c r="V1120" s="12">
        <v>45729</v>
      </c>
      <c r="W1120" s="13">
        <v>19800000</v>
      </c>
      <c r="X1120" s="9" t="s">
        <v>1193</v>
      </c>
      <c r="Y1120" s="9" t="s">
        <v>38</v>
      </c>
      <c r="Z1120" s="9" t="s">
        <v>1178</v>
      </c>
      <c r="AA1120" s="9">
        <v>1179198</v>
      </c>
      <c r="AB1120" s="9" t="s">
        <v>44</v>
      </c>
      <c r="AC1120" s="9" t="s">
        <v>40</v>
      </c>
      <c r="AD1120" s="9">
        <v>1634</v>
      </c>
      <c r="AE1120" s="9">
        <v>800629271</v>
      </c>
      <c r="AF1120" s="9">
        <v>800829495</v>
      </c>
      <c r="AG1120" s="9" t="s">
        <v>41</v>
      </c>
      <c r="AH1120" s="9">
        <v>100</v>
      </c>
      <c r="AI1120" s="14" t="s">
        <v>1106</v>
      </c>
    </row>
    <row r="1121" spans="1:35" x14ac:dyDescent="0.25">
      <c r="A1121" s="8">
        <v>930</v>
      </c>
      <c r="B1121" s="9" t="s">
        <v>52</v>
      </c>
      <c r="C1121" s="9">
        <v>123503</v>
      </c>
      <c r="D1121" s="9" t="s">
        <v>1104</v>
      </c>
      <c r="E1121" s="9" t="s">
        <v>1110</v>
      </c>
      <c r="F1121" s="10" t="s">
        <v>2036</v>
      </c>
      <c r="G1121" s="9" t="s">
        <v>1194</v>
      </c>
      <c r="H1121" s="9"/>
      <c r="I1121" s="9">
        <v>899999230</v>
      </c>
      <c r="J1121" s="9" t="s">
        <v>87</v>
      </c>
      <c r="K1121" s="9">
        <v>80799707</v>
      </c>
      <c r="L1121" s="9">
        <v>899999230</v>
      </c>
      <c r="M1121" s="9" t="s">
        <v>87</v>
      </c>
      <c r="N1121" s="9">
        <v>2659</v>
      </c>
      <c r="O1121" s="9" t="s">
        <v>1111</v>
      </c>
      <c r="P1121" s="9" t="s">
        <v>1112</v>
      </c>
      <c r="Q1121" s="9" t="s">
        <v>37</v>
      </c>
      <c r="R1121" s="12">
        <v>45842</v>
      </c>
      <c r="S1121" s="12">
        <v>45757</v>
      </c>
      <c r="T1121" s="12">
        <v>45895</v>
      </c>
      <c r="U1121" s="12">
        <v>45897</v>
      </c>
      <c r="V1121" s="12">
        <v>45895</v>
      </c>
      <c r="W1121" s="13">
        <v>168025</v>
      </c>
      <c r="X1121" s="9" t="s">
        <v>1195</v>
      </c>
      <c r="Y1121" s="9" t="s">
        <v>38</v>
      </c>
      <c r="Z1121" s="9" t="s">
        <v>1122</v>
      </c>
      <c r="AA1121" s="9">
        <v>1213836</v>
      </c>
      <c r="AB1121" s="9" t="s">
        <v>44</v>
      </c>
      <c r="AC1121" s="9" t="s">
        <v>40</v>
      </c>
      <c r="AD1121" s="9">
        <v>3164</v>
      </c>
      <c r="AE1121" s="9">
        <v>800652334</v>
      </c>
      <c r="AF1121" s="9">
        <v>800856108</v>
      </c>
      <c r="AG1121" s="9" t="s">
        <v>85</v>
      </c>
      <c r="AH1121" s="9">
        <v>50</v>
      </c>
      <c r="AI1121" s="14" t="s">
        <v>1106</v>
      </c>
    </row>
    <row r="1122" spans="1:35" x14ac:dyDescent="0.25">
      <c r="A1122" s="8">
        <v>930</v>
      </c>
      <c r="B1122" s="9" t="s">
        <v>52</v>
      </c>
      <c r="C1122" s="9">
        <v>114547</v>
      </c>
      <c r="D1122" s="9" t="s">
        <v>1107</v>
      </c>
      <c r="E1122" s="9" t="s">
        <v>1107</v>
      </c>
      <c r="F1122" s="10" t="s">
        <v>2032</v>
      </c>
      <c r="G1122" s="9" t="s">
        <v>1163</v>
      </c>
      <c r="H1122" s="9"/>
      <c r="I1122" s="9">
        <v>899999230</v>
      </c>
      <c r="J1122" s="9" t="s">
        <v>87</v>
      </c>
      <c r="K1122" s="9">
        <v>80799707</v>
      </c>
      <c r="L1122" s="9">
        <v>899999230</v>
      </c>
      <c r="M1122" s="9" t="s">
        <v>87</v>
      </c>
      <c r="N1122" s="9">
        <v>31235</v>
      </c>
      <c r="O1122" s="9" t="s">
        <v>1109</v>
      </c>
      <c r="P1122" s="9" t="s">
        <v>1108</v>
      </c>
      <c r="Q1122" s="9" t="s">
        <v>37</v>
      </c>
      <c r="R1122" s="12">
        <v>45595</v>
      </c>
      <c r="S1122" s="12">
        <v>45582</v>
      </c>
      <c r="T1122" s="12">
        <v>45874</v>
      </c>
      <c r="U1122" s="12">
        <v>45880</v>
      </c>
      <c r="V1122" s="12">
        <v>45875</v>
      </c>
      <c r="W1122" s="13">
        <v>5000000</v>
      </c>
      <c r="X1122" s="9" t="s">
        <v>1196</v>
      </c>
      <c r="Y1122" s="9" t="s">
        <v>38</v>
      </c>
      <c r="Z1122" s="9" t="s">
        <v>1165</v>
      </c>
      <c r="AA1122" s="9">
        <v>1210223</v>
      </c>
      <c r="AB1122" s="9" t="s">
        <v>39</v>
      </c>
      <c r="AC1122" s="9" t="s">
        <v>40</v>
      </c>
      <c r="AD1122" s="9">
        <v>1788</v>
      </c>
      <c r="AE1122" s="9">
        <v>800649597</v>
      </c>
      <c r="AF1122" s="9">
        <v>800852985</v>
      </c>
      <c r="AG1122" s="9" t="s">
        <v>41</v>
      </c>
      <c r="AH1122" s="9">
        <v>100</v>
      </c>
      <c r="AI1122" s="14" t="s">
        <v>1106</v>
      </c>
    </row>
    <row r="1123" spans="1:35" x14ac:dyDescent="0.25">
      <c r="A1123" s="8">
        <v>930</v>
      </c>
      <c r="B1123" s="9" t="s">
        <v>52</v>
      </c>
      <c r="C1123" s="9">
        <v>114613</v>
      </c>
      <c r="D1123" s="9" t="s">
        <v>1107</v>
      </c>
      <c r="E1123" s="9" t="s">
        <v>1107</v>
      </c>
      <c r="F1123" s="10" t="s">
        <v>2032</v>
      </c>
      <c r="G1123" s="9" t="s">
        <v>1163</v>
      </c>
      <c r="H1123" s="9"/>
      <c r="I1123" s="9">
        <v>899999230</v>
      </c>
      <c r="J1123" s="9" t="s">
        <v>87</v>
      </c>
      <c r="K1123" s="9">
        <v>80799707</v>
      </c>
      <c r="L1123" s="9">
        <v>899999230</v>
      </c>
      <c r="M1123" s="9" t="s">
        <v>87</v>
      </c>
      <c r="N1123" s="9">
        <v>31236</v>
      </c>
      <c r="O1123" s="9" t="s">
        <v>1109</v>
      </c>
      <c r="P1123" s="9" t="s">
        <v>1108</v>
      </c>
      <c r="Q1123" s="9" t="s">
        <v>37</v>
      </c>
      <c r="R1123" s="12">
        <v>45597</v>
      </c>
      <c r="S1123" s="12">
        <v>45503</v>
      </c>
      <c r="T1123" s="12">
        <v>45874</v>
      </c>
      <c r="U1123" s="12">
        <v>45880</v>
      </c>
      <c r="V1123" s="12">
        <v>45875</v>
      </c>
      <c r="W1123" s="13">
        <v>5000000</v>
      </c>
      <c r="X1123" s="9" t="s">
        <v>1196</v>
      </c>
      <c r="Y1123" s="9" t="s">
        <v>38</v>
      </c>
      <c r="Z1123" s="9" t="s">
        <v>1165</v>
      </c>
      <c r="AA1123" s="9">
        <v>1210223</v>
      </c>
      <c r="AB1123" s="9" t="s">
        <v>39</v>
      </c>
      <c r="AC1123" s="9" t="s">
        <v>40</v>
      </c>
      <c r="AD1123" s="9">
        <v>1788</v>
      </c>
      <c r="AE1123" s="9">
        <v>800649597</v>
      </c>
      <c r="AF1123" s="9">
        <v>800852985</v>
      </c>
      <c r="AG1123" s="9" t="s">
        <v>41</v>
      </c>
      <c r="AH1123" s="9">
        <v>100</v>
      </c>
      <c r="AI1123" s="14" t="s">
        <v>1106</v>
      </c>
    </row>
    <row r="1124" spans="1:35" x14ac:dyDescent="0.25">
      <c r="A1124" s="8">
        <v>930</v>
      </c>
      <c r="B1124" s="9" t="s">
        <v>52</v>
      </c>
      <c r="C1124" s="9">
        <v>121902</v>
      </c>
      <c r="D1124" s="9" t="s">
        <v>1107</v>
      </c>
      <c r="E1124" s="9" t="s">
        <v>1107</v>
      </c>
      <c r="F1124" s="10" t="s">
        <v>2032</v>
      </c>
      <c r="G1124" s="9" t="s">
        <v>1163</v>
      </c>
      <c r="H1124" s="9"/>
      <c r="I1124" s="9">
        <v>899999230</v>
      </c>
      <c r="J1124" s="9" t="s">
        <v>87</v>
      </c>
      <c r="K1124" s="9">
        <v>80799707</v>
      </c>
      <c r="L1124" s="9">
        <v>899999230</v>
      </c>
      <c r="M1124" s="9" t="s">
        <v>87</v>
      </c>
      <c r="N1124" s="9">
        <v>31363</v>
      </c>
      <c r="O1124" s="9" t="s">
        <v>1109</v>
      </c>
      <c r="P1124" s="9" t="s">
        <v>1108</v>
      </c>
      <c r="Q1124" s="9" t="s">
        <v>37</v>
      </c>
      <c r="R1124" s="12">
        <v>45797</v>
      </c>
      <c r="S1124" s="12">
        <v>45595</v>
      </c>
      <c r="T1124" s="12">
        <v>45874</v>
      </c>
      <c r="U1124" s="12">
        <v>45897</v>
      </c>
      <c r="V1124" s="12">
        <v>45883</v>
      </c>
      <c r="W1124" s="13">
        <v>1000000</v>
      </c>
      <c r="X1124" s="9" t="s">
        <v>1197</v>
      </c>
      <c r="Y1124" s="9" t="s">
        <v>38</v>
      </c>
      <c r="Z1124" s="9" t="s">
        <v>1198</v>
      </c>
      <c r="AA1124" s="9">
        <v>1212222</v>
      </c>
      <c r="AB1124" s="9" t="s">
        <v>39</v>
      </c>
      <c r="AC1124" s="9" t="s">
        <v>40</v>
      </c>
      <c r="AD1124" s="9">
        <v>1789</v>
      </c>
      <c r="AE1124" s="9">
        <v>800649599</v>
      </c>
      <c r="AF1124" s="9">
        <v>800854361</v>
      </c>
      <c r="AG1124" s="9" t="s">
        <v>41</v>
      </c>
      <c r="AH1124" s="9">
        <v>100</v>
      </c>
      <c r="AI1124" s="14" t="s">
        <v>1106</v>
      </c>
    </row>
    <row r="1125" spans="1:35" x14ac:dyDescent="0.25">
      <c r="A1125" s="8">
        <v>930</v>
      </c>
      <c r="B1125" s="9" t="s">
        <v>52</v>
      </c>
      <c r="C1125" s="9">
        <v>123818</v>
      </c>
      <c r="D1125" s="9" t="s">
        <v>1107</v>
      </c>
      <c r="E1125" s="9" t="s">
        <v>1107</v>
      </c>
      <c r="F1125" s="10" t="s">
        <v>2032</v>
      </c>
      <c r="G1125" s="9" t="s">
        <v>1163</v>
      </c>
      <c r="H1125" s="9"/>
      <c r="I1125" s="9">
        <v>899999230</v>
      </c>
      <c r="J1125" s="9" t="s">
        <v>87</v>
      </c>
      <c r="K1125" s="9">
        <v>80799707</v>
      </c>
      <c r="L1125" s="9">
        <v>899999230</v>
      </c>
      <c r="M1125" s="9" t="s">
        <v>87</v>
      </c>
      <c r="N1125" s="9">
        <v>31393</v>
      </c>
      <c r="O1125" s="9" t="s">
        <v>1109</v>
      </c>
      <c r="P1125" s="9" t="s">
        <v>1108</v>
      </c>
      <c r="Q1125" s="9" t="s">
        <v>37</v>
      </c>
      <c r="R1125" s="12">
        <v>45849</v>
      </c>
      <c r="S1125" s="12">
        <v>45846</v>
      </c>
      <c r="T1125" s="12">
        <v>45874</v>
      </c>
      <c r="U1125" s="12">
        <v>45880</v>
      </c>
      <c r="V1125" s="12">
        <v>45875</v>
      </c>
      <c r="W1125" s="13">
        <v>5000000</v>
      </c>
      <c r="X1125" s="9" t="s">
        <v>1196</v>
      </c>
      <c r="Y1125" s="9" t="s">
        <v>38</v>
      </c>
      <c r="Z1125" s="9" t="s">
        <v>1165</v>
      </c>
      <c r="AA1125" s="9">
        <v>1210223</v>
      </c>
      <c r="AB1125" s="9" t="s">
        <v>39</v>
      </c>
      <c r="AC1125" s="9" t="s">
        <v>40</v>
      </c>
      <c r="AD1125" s="9">
        <v>1788</v>
      </c>
      <c r="AE1125" s="9">
        <v>800649597</v>
      </c>
      <c r="AF1125" s="9">
        <v>800852985</v>
      </c>
      <c r="AG1125" s="9" t="s">
        <v>41</v>
      </c>
      <c r="AH1125" s="9">
        <v>100</v>
      </c>
      <c r="AI1125" s="14" t="s">
        <v>1106</v>
      </c>
    </row>
    <row r="1126" spans="1:35" x14ac:dyDescent="0.25">
      <c r="A1126" s="8">
        <v>930</v>
      </c>
      <c r="B1126" s="9" t="s">
        <v>52</v>
      </c>
      <c r="C1126" s="9">
        <v>121171</v>
      </c>
      <c r="D1126" s="9" t="s">
        <v>1107</v>
      </c>
      <c r="E1126" s="9" t="s">
        <v>1107</v>
      </c>
      <c r="F1126" s="10" t="s">
        <v>2032</v>
      </c>
      <c r="G1126" s="9" t="s">
        <v>1163</v>
      </c>
      <c r="H1126" s="9"/>
      <c r="I1126" s="9">
        <v>899999230</v>
      </c>
      <c r="J1126" s="9" t="s">
        <v>87</v>
      </c>
      <c r="K1126" s="9">
        <v>80799707</v>
      </c>
      <c r="L1126" s="9">
        <v>899999230</v>
      </c>
      <c r="M1126" s="9" t="s">
        <v>87</v>
      </c>
      <c r="N1126" s="9">
        <v>31345</v>
      </c>
      <c r="O1126" s="9" t="s">
        <v>1109</v>
      </c>
      <c r="P1126" s="9" t="s">
        <v>1108</v>
      </c>
      <c r="Q1126" s="9" t="s">
        <v>37</v>
      </c>
      <c r="R1126" s="12">
        <v>45776</v>
      </c>
      <c r="S1126" s="12">
        <v>45770</v>
      </c>
      <c r="T1126" s="12">
        <v>45880</v>
      </c>
      <c r="U1126" s="12">
        <v>45883</v>
      </c>
      <c r="V1126" s="12">
        <v>45881</v>
      </c>
      <c r="W1126" s="13">
        <v>4201680</v>
      </c>
      <c r="X1126" s="9" t="s">
        <v>1199</v>
      </c>
      <c r="Y1126" s="9" t="s">
        <v>38</v>
      </c>
      <c r="Z1126" s="9" t="s">
        <v>1120</v>
      </c>
      <c r="AA1126" s="9">
        <v>1211740</v>
      </c>
      <c r="AB1126" s="9" t="s">
        <v>39</v>
      </c>
      <c r="AC1126" s="9" t="s">
        <v>40</v>
      </c>
      <c r="AD1126" s="9">
        <v>1794</v>
      </c>
      <c r="AE1126" s="9">
        <v>800650444</v>
      </c>
      <c r="AF1126" s="9">
        <v>800853834</v>
      </c>
      <c r="AG1126" s="9" t="s">
        <v>41</v>
      </c>
      <c r="AH1126" s="9">
        <v>100</v>
      </c>
      <c r="AI1126" s="14" t="s">
        <v>1106</v>
      </c>
    </row>
    <row r="1127" spans="1:35" x14ac:dyDescent="0.25">
      <c r="A1127" s="8">
        <v>930</v>
      </c>
      <c r="B1127" s="9" t="s">
        <v>52</v>
      </c>
      <c r="C1127" s="9">
        <v>123962</v>
      </c>
      <c r="D1127" s="9" t="s">
        <v>1107</v>
      </c>
      <c r="E1127" s="9" t="s">
        <v>1107</v>
      </c>
      <c r="F1127" s="10" t="s">
        <v>2032</v>
      </c>
      <c r="G1127" s="9" t="s">
        <v>1163</v>
      </c>
      <c r="H1127" s="9"/>
      <c r="I1127" s="9">
        <v>899999230</v>
      </c>
      <c r="J1127" s="9" t="s">
        <v>87</v>
      </c>
      <c r="K1127" s="9">
        <v>80799707</v>
      </c>
      <c r="L1127" s="9">
        <v>899999230</v>
      </c>
      <c r="M1127" s="9" t="s">
        <v>87</v>
      </c>
      <c r="N1127" s="9">
        <v>31401</v>
      </c>
      <c r="O1127" s="9" t="s">
        <v>1109</v>
      </c>
      <c r="P1127" s="9" t="s">
        <v>1108</v>
      </c>
      <c r="Q1127" s="9" t="s">
        <v>37</v>
      </c>
      <c r="R1127" s="12">
        <v>45854</v>
      </c>
      <c r="S1127" s="12">
        <v>45825</v>
      </c>
      <c r="T1127" s="12">
        <v>45889</v>
      </c>
      <c r="U1127" s="12">
        <v>45897</v>
      </c>
      <c r="V1127" s="12">
        <v>45890</v>
      </c>
      <c r="W1127" s="13">
        <v>4201680</v>
      </c>
      <c r="X1127" s="9" t="s">
        <v>1200</v>
      </c>
      <c r="Y1127" s="9" t="s">
        <v>38</v>
      </c>
      <c r="Z1127" s="9" t="s">
        <v>1121</v>
      </c>
      <c r="AA1127" s="9">
        <v>1213468</v>
      </c>
      <c r="AB1127" s="9" t="s">
        <v>39</v>
      </c>
      <c r="AC1127" s="9" t="s">
        <v>40</v>
      </c>
      <c r="AD1127" s="9">
        <v>1807</v>
      </c>
      <c r="AE1127" s="9">
        <v>800651636</v>
      </c>
      <c r="AF1127" s="9">
        <v>800855552</v>
      </c>
      <c r="AG1127" s="9" t="s">
        <v>41</v>
      </c>
      <c r="AH1127" s="9">
        <v>100</v>
      </c>
      <c r="AI1127" s="14" t="s">
        <v>1106</v>
      </c>
    </row>
    <row r="1128" spans="1:35" x14ac:dyDescent="0.25">
      <c r="A1128" s="8">
        <v>930</v>
      </c>
      <c r="B1128" s="9" t="s">
        <v>52</v>
      </c>
      <c r="C1128" s="9">
        <v>124017</v>
      </c>
      <c r="D1128" s="9" t="s">
        <v>1107</v>
      </c>
      <c r="E1128" s="9" t="s">
        <v>1107</v>
      </c>
      <c r="F1128" s="10" t="s">
        <v>2032</v>
      </c>
      <c r="G1128" s="9" t="s">
        <v>1163</v>
      </c>
      <c r="H1128" s="9"/>
      <c r="I1128" s="9">
        <v>899999230</v>
      </c>
      <c r="J1128" s="9" t="s">
        <v>87</v>
      </c>
      <c r="K1128" s="9">
        <v>80799707</v>
      </c>
      <c r="L1128" s="9">
        <v>899999230</v>
      </c>
      <c r="M1128" s="9" t="s">
        <v>87</v>
      </c>
      <c r="N1128" s="9">
        <v>31402</v>
      </c>
      <c r="O1128" s="9" t="s">
        <v>1109</v>
      </c>
      <c r="P1128" s="9" t="s">
        <v>1108</v>
      </c>
      <c r="Q1128" s="9" t="s">
        <v>37</v>
      </c>
      <c r="R1128" s="12">
        <v>45855</v>
      </c>
      <c r="S1128" s="12">
        <v>45834</v>
      </c>
      <c r="T1128" s="12">
        <v>45880</v>
      </c>
      <c r="U1128" s="12">
        <v>45883</v>
      </c>
      <c r="V1128" s="12">
        <v>45881</v>
      </c>
      <c r="W1128" s="13">
        <v>4201681</v>
      </c>
      <c r="X1128" s="9" t="s">
        <v>1201</v>
      </c>
      <c r="Y1128" s="9" t="s">
        <v>38</v>
      </c>
      <c r="Z1128" s="9" t="s">
        <v>1113</v>
      </c>
      <c r="AA1128" s="9">
        <v>1211799</v>
      </c>
      <c r="AB1128" s="9" t="s">
        <v>39</v>
      </c>
      <c r="AC1128" s="9" t="s">
        <v>40</v>
      </c>
      <c r="AD1128" s="9">
        <v>1792</v>
      </c>
      <c r="AE1128" s="9">
        <v>800650385</v>
      </c>
      <c r="AF1128" s="9">
        <v>800853866</v>
      </c>
      <c r="AG1128" s="9" t="s">
        <v>41</v>
      </c>
      <c r="AH1128" s="9">
        <v>100</v>
      </c>
      <c r="AI1128" s="14" t="s">
        <v>1106</v>
      </c>
    </row>
    <row r="1129" spans="1:35" x14ac:dyDescent="0.25">
      <c r="A1129" s="8">
        <v>930</v>
      </c>
      <c r="B1129" s="9" t="s">
        <v>52</v>
      </c>
      <c r="C1129" s="9">
        <v>120982</v>
      </c>
      <c r="D1129" s="9" t="s">
        <v>1104</v>
      </c>
      <c r="E1129" s="9" t="s">
        <v>1110</v>
      </c>
      <c r="F1129" s="10" t="s">
        <v>2036</v>
      </c>
      <c r="G1129" s="9" t="s">
        <v>1191</v>
      </c>
      <c r="H1129" s="9"/>
      <c r="I1129" s="9">
        <v>899999230</v>
      </c>
      <c r="J1129" s="9" t="s">
        <v>87</v>
      </c>
      <c r="K1129" s="9">
        <v>80799707</v>
      </c>
      <c r="L1129" s="9">
        <v>899999230</v>
      </c>
      <c r="M1129" s="9" t="s">
        <v>87</v>
      </c>
      <c r="N1129" s="9">
        <v>2587</v>
      </c>
      <c r="O1129" s="9" t="s">
        <v>1111</v>
      </c>
      <c r="P1129" s="9" t="s">
        <v>1111</v>
      </c>
      <c r="Q1129" s="9" t="s">
        <v>58</v>
      </c>
      <c r="R1129" s="12">
        <v>45771</v>
      </c>
      <c r="S1129" s="12">
        <v>45628</v>
      </c>
      <c r="T1129" s="12">
        <v>45844</v>
      </c>
      <c r="U1129" s="12">
        <v>45847</v>
      </c>
      <c r="V1129" s="12">
        <v>45845</v>
      </c>
      <c r="W1129" s="13">
        <v>1345378</v>
      </c>
      <c r="X1129" s="9" t="s">
        <v>1202</v>
      </c>
      <c r="Y1129" s="9" t="s">
        <v>59</v>
      </c>
      <c r="Z1129" s="9" t="s">
        <v>1203</v>
      </c>
      <c r="AA1129" s="9">
        <v>1204186</v>
      </c>
      <c r="AB1129" s="9" t="s">
        <v>39</v>
      </c>
      <c r="AC1129" s="9" t="s">
        <v>40</v>
      </c>
      <c r="AD1129" s="9">
        <v>3099</v>
      </c>
      <c r="AE1129" s="9">
        <v>800645743</v>
      </c>
      <c r="AF1129" s="9">
        <v>800848200</v>
      </c>
      <c r="AG1129" s="9" t="s">
        <v>85</v>
      </c>
      <c r="AH1129" s="9">
        <v>50</v>
      </c>
      <c r="AI1129" s="14" t="s">
        <v>1106</v>
      </c>
    </row>
    <row r="1130" spans="1:35" x14ac:dyDescent="0.25">
      <c r="A1130" s="8">
        <v>930</v>
      </c>
      <c r="B1130" s="9" t="s">
        <v>52</v>
      </c>
      <c r="C1130" s="9">
        <v>115527</v>
      </c>
      <c r="D1130" s="9" t="s">
        <v>1107</v>
      </c>
      <c r="E1130" s="9" t="s">
        <v>1107</v>
      </c>
      <c r="F1130" s="10" t="s">
        <v>2032</v>
      </c>
      <c r="G1130" s="9" t="s">
        <v>1163</v>
      </c>
      <c r="H1130" s="9"/>
      <c r="I1130" s="9">
        <v>899999230</v>
      </c>
      <c r="J1130" s="9" t="s">
        <v>87</v>
      </c>
      <c r="K1130" s="9">
        <v>80799707</v>
      </c>
      <c r="L1130" s="9">
        <v>899999230</v>
      </c>
      <c r="M1130" s="9" t="s">
        <v>87</v>
      </c>
      <c r="N1130" s="9">
        <v>31249</v>
      </c>
      <c r="O1130" s="9" t="s">
        <v>1109</v>
      </c>
      <c r="P1130" s="9" t="s">
        <v>1108</v>
      </c>
      <c r="Q1130" s="9" t="s">
        <v>37</v>
      </c>
      <c r="R1130" s="12">
        <v>45624</v>
      </c>
      <c r="S1130" s="12">
        <v>45614</v>
      </c>
      <c r="T1130" s="12">
        <v>45684</v>
      </c>
      <c r="U1130" s="12">
        <v>45694</v>
      </c>
      <c r="V1130" s="12">
        <v>45692</v>
      </c>
      <c r="W1130" s="13">
        <v>5000000</v>
      </c>
      <c r="X1130" s="9" t="s">
        <v>1204</v>
      </c>
      <c r="Y1130" s="9" t="s">
        <v>38</v>
      </c>
      <c r="Z1130" s="9" t="s">
        <v>1165</v>
      </c>
      <c r="AA1130" s="9">
        <v>1169417</v>
      </c>
      <c r="AB1130" s="9" t="s">
        <v>39</v>
      </c>
      <c r="AC1130" s="9" t="s">
        <v>40</v>
      </c>
      <c r="AD1130" s="9">
        <v>1592</v>
      </c>
      <c r="AE1130" s="9">
        <v>800620552</v>
      </c>
      <c r="AF1130" s="9">
        <v>0</v>
      </c>
      <c r="AG1130" s="9" t="s">
        <v>41</v>
      </c>
      <c r="AH1130" s="9">
        <v>100</v>
      </c>
      <c r="AI1130" s="14" t="s">
        <v>1106</v>
      </c>
    </row>
    <row r="1131" spans="1:35" x14ac:dyDescent="0.25">
      <c r="A1131" s="8">
        <v>930</v>
      </c>
      <c r="B1131" s="9" t="s">
        <v>52</v>
      </c>
      <c r="C1131" s="9">
        <v>120677</v>
      </c>
      <c r="D1131" s="9" t="s">
        <v>1104</v>
      </c>
      <c r="E1131" s="9" t="s">
        <v>1110</v>
      </c>
      <c r="F1131" s="10" t="s">
        <v>2036</v>
      </c>
      <c r="G1131" s="9" t="s">
        <v>1205</v>
      </c>
      <c r="H1131" s="9"/>
      <c r="I1131" s="9">
        <v>899999230</v>
      </c>
      <c r="J1131" s="9" t="s">
        <v>87</v>
      </c>
      <c r="K1131" s="9">
        <v>80799707</v>
      </c>
      <c r="L1131" s="9">
        <v>899999230</v>
      </c>
      <c r="M1131" s="9" t="s">
        <v>87</v>
      </c>
      <c r="N1131" s="9">
        <v>2570</v>
      </c>
      <c r="O1131" s="9" t="s">
        <v>1111</v>
      </c>
      <c r="P1131" s="9" t="s">
        <v>1112</v>
      </c>
      <c r="Q1131" s="9" t="s">
        <v>37</v>
      </c>
      <c r="R1131" s="12">
        <v>45761</v>
      </c>
      <c r="S1131" s="12">
        <v>45724</v>
      </c>
      <c r="T1131" s="12">
        <v>45820</v>
      </c>
      <c r="U1131" s="12">
        <v>45833</v>
      </c>
      <c r="V1131" s="12">
        <v>45828</v>
      </c>
      <c r="W1131" s="13">
        <v>1722000</v>
      </c>
      <c r="X1131" s="9" t="s">
        <v>1206</v>
      </c>
      <c r="Y1131" s="9" t="s">
        <v>38</v>
      </c>
      <c r="Z1131" s="9" t="s">
        <v>1203</v>
      </c>
      <c r="AA1131" s="9">
        <v>1201414</v>
      </c>
      <c r="AB1131" s="9" t="s">
        <v>39</v>
      </c>
      <c r="AC1131" s="9" t="s">
        <v>40</v>
      </c>
      <c r="AD1131" s="9">
        <v>3065</v>
      </c>
      <c r="AE1131" s="9">
        <v>800642801</v>
      </c>
      <c r="AF1131" s="9">
        <v>800846118</v>
      </c>
      <c r="AG1131" s="9" t="s">
        <v>85</v>
      </c>
      <c r="AH1131" s="9">
        <v>50</v>
      </c>
      <c r="AI1131" s="14" t="s">
        <v>1106</v>
      </c>
    </row>
    <row r="1132" spans="1:35" x14ac:dyDescent="0.25">
      <c r="A1132" s="8">
        <v>930</v>
      </c>
      <c r="B1132" s="9" t="s">
        <v>52</v>
      </c>
      <c r="C1132" s="9">
        <v>115658</v>
      </c>
      <c r="D1132" s="9" t="s">
        <v>1104</v>
      </c>
      <c r="E1132" s="9" t="s">
        <v>47</v>
      </c>
      <c r="F1132" s="10" t="s">
        <v>2036</v>
      </c>
      <c r="G1132" s="9" t="s">
        <v>1207</v>
      </c>
      <c r="H1132" s="9"/>
      <c r="I1132" s="9">
        <v>899999230</v>
      </c>
      <c r="J1132" s="9" t="s">
        <v>87</v>
      </c>
      <c r="K1132" s="9">
        <v>80799707</v>
      </c>
      <c r="L1132" s="9">
        <v>899999230</v>
      </c>
      <c r="M1132" s="9" t="s">
        <v>87</v>
      </c>
      <c r="N1132" s="9">
        <v>2410</v>
      </c>
      <c r="O1132" s="9" t="s">
        <v>1105</v>
      </c>
      <c r="P1132" s="9" t="s">
        <v>1114</v>
      </c>
      <c r="Q1132" s="9" t="s">
        <v>58</v>
      </c>
      <c r="R1132" s="12">
        <v>45630</v>
      </c>
      <c r="S1132" s="12">
        <v>45561</v>
      </c>
      <c r="T1132" s="12">
        <v>45833</v>
      </c>
      <c r="U1132" s="12">
        <v>45839</v>
      </c>
      <c r="V1132" s="12">
        <v>45834</v>
      </c>
      <c r="W1132" s="13">
        <v>4435650</v>
      </c>
      <c r="X1132" s="9" t="s">
        <v>1208</v>
      </c>
      <c r="Y1132" s="9" t="s">
        <v>59</v>
      </c>
      <c r="Z1132" s="9" t="s">
        <v>1209</v>
      </c>
      <c r="AA1132" s="9">
        <v>1202092</v>
      </c>
      <c r="AB1132" s="9" t="s">
        <v>39</v>
      </c>
      <c r="AC1132" s="9" t="s">
        <v>40</v>
      </c>
      <c r="AD1132" s="9">
        <v>3091</v>
      </c>
      <c r="AE1132" s="9">
        <v>800644601</v>
      </c>
      <c r="AF1132" s="9">
        <v>800846939</v>
      </c>
      <c r="AG1132" s="9" t="s">
        <v>85</v>
      </c>
      <c r="AH1132" s="9">
        <v>50</v>
      </c>
      <c r="AI1132" s="14" t="s">
        <v>1106</v>
      </c>
    </row>
    <row r="1133" spans="1:35" x14ac:dyDescent="0.25">
      <c r="A1133" s="8">
        <v>930</v>
      </c>
      <c r="B1133" s="9" t="s">
        <v>52</v>
      </c>
      <c r="C1133" s="9">
        <v>121008</v>
      </c>
      <c r="D1133" s="9" t="s">
        <v>1107</v>
      </c>
      <c r="E1133" s="9" t="s">
        <v>1107</v>
      </c>
      <c r="F1133" s="10" t="s">
        <v>2032</v>
      </c>
      <c r="G1133" s="9" t="s">
        <v>1163</v>
      </c>
      <c r="H1133" s="9"/>
      <c r="I1133" s="9">
        <v>899999230</v>
      </c>
      <c r="J1133" s="9" t="s">
        <v>87</v>
      </c>
      <c r="K1133" s="9">
        <v>80799707</v>
      </c>
      <c r="L1133" s="9">
        <v>899999230</v>
      </c>
      <c r="M1133" s="9" t="s">
        <v>87</v>
      </c>
      <c r="N1133" s="9">
        <v>31341</v>
      </c>
      <c r="O1133" s="9" t="s">
        <v>1109</v>
      </c>
      <c r="P1133" s="9" t="s">
        <v>1108</v>
      </c>
      <c r="Q1133" s="9" t="s">
        <v>37</v>
      </c>
      <c r="R1133" s="12">
        <v>45771</v>
      </c>
      <c r="S1133" s="12">
        <v>45735</v>
      </c>
      <c r="T1133" s="12">
        <v>45812</v>
      </c>
      <c r="U1133" s="12">
        <v>45814</v>
      </c>
      <c r="V1133" s="12">
        <v>45812</v>
      </c>
      <c r="W1133" s="13">
        <v>5000000</v>
      </c>
      <c r="X1133" s="9" t="s">
        <v>1210</v>
      </c>
      <c r="Y1133" s="9" t="s">
        <v>38</v>
      </c>
      <c r="Z1133" s="9" t="s">
        <v>1211</v>
      </c>
      <c r="AA1133" s="9">
        <v>1197752</v>
      </c>
      <c r="AB1133" s="9" t="s">
        <v>39</v>
      </c>
      <c r="AC1133" s="9" t="s">
        <v>40</v>
      </c>
      <c r="AD1133" s="9">
        <v>1716</v>
      </c>
      <c r="AE1133" s="9">
        <v>800641729</v>
      </c>
      <c r="AF1133" s="9">
        <v>800843545</v>
      </c>
      <c r="AG1133" s="9" t="s">
        <v>41</v>
      </c>
      <c r="AH1133" s="9">
        <v>100</v>
      </c>
      <c r="AI1133" s="14" t="s">
        <v>1106</v>
      </c>
    </row>
    <row r="1134" spans="1:35" x14ac:dyDescent="0.25">
      <c r="A1134" s="8">
        <v>930</v>
      </c>
      <c r="B1134" s="9" t="s">
        <v>52</v>
      </c>
      <c r="C1134" s="9">
        <v>119131</v>
      </c>
      <c r="D1134" s="9" t="s">
        <v>1104</v>
      </c>
      <c r="E1134" s="9" t="s">
        <v>1110</v>
      </c>
      <c r="F1134" s="10" t="s">
        <v>2036</v>
      </c>
      <c r="G1134" s="9" t="s">
        <v>1191</v>
      </c>
      <c r="H1134" s="9"/>
      <c r="I1134" s="9">
        <v>899999230</v>
      </c>
      <c r="J1134" s="9" t="s">
        <v>87</v>
      </c>
      <c r="K1134" s="9">
        <v>80799707</v>
      </c>
      <c r="L1134" s="9">
        <v>899999230</v>
      </c>
      <c r="M1134" s="9" t="s">
        <v>87</v>
      </c>
      <c r="N1134" s="9">
        <v>2525</v>
      </c>
      <c r="O1134" s="9" t="s">
        <v>1111</v>
      </c>
      <c r="P1134" s="9" t="s">
        <v>1112</v>
      </c>
      <c r="Q1134" s="9" t="s">
        <v>58</v>
      </c>
      <c r="R1134" s="12">
        <v>45722</v>
      </c>
      <c r="S1134" s="12">
        <v>45678</v>
      </c>
      <c r="T1134" s="12">
        <v>45824</v>
      </c>
      <c r="U1134" s="12">
        <v>45832</v>
      </c>
      <c r="V1134" s="12">
        <v>45827</v>
      </c>
      <c r="W1134" s="13">
        <v>1272450</v>
      </c>
      <c r="X1134" s="9" t="s">
        <v>1212</v>
      </c>
      <c r="Y1134" s="9" t="s">
        <v>59</v>
      </c>
      <c r="Z1134" s="9" t="s">
        <v>1203</v>
      </c>
      <c r="AA1134" s="9">
        <v>1201148</v>
      </c>
      <c r="AB1134" s="9" t="s">
        <v>39</v>
      </c>
      <c r="AC1134" s="9" t="s">
        <v>40</v>
      </c>
      <c r="AD1134" s="9">
        <v>3080</v>
      </c>
      <c r="AE1134" s="9">
        <v>800643325</v>
      </c>
      <c r="AF1134" s="9">
        <v>800845854</v>
      </c>
      <c r="AG1134" s="9" t="s">
        <v>85</v>
      </c>
      <c r="AH1134" s="9">
        <v>50</v>
      </c>
      <c r="AI1134" s="14" t="s">
        <v>1106</v>
      </c>
    </row>
    <row r="1135" spans="1:35" x14ac:dyDescent="0.25">
      <c r="A1135" s="8">
        <v>930</v>
      </c>
      <c r="B1135" s="9" t="s">
        <v>52</v>
      </c>
      <c r="C1135" s="9">
        <v>121135</v>
      </c>
      <c r="D1135" s="9" t="s">
        <v>1104</v>
      </c>
      <c r="E1135" s="9" t="s">
        <v>1110</v>
      </c>
      <c r="F1135" s="10" t="s">
        <v>2036</v>
      </c>
      <c r="G1135" s="9" t="s">
        <v>1191</v>
      </c>
      <c r="H1135" s="9"/>
      <c r="I1135" s="9">
        <v>899999230</v>
      </c>
      <c r="J1135" s="9" t="s">
        <v>87</v>
      </c>
      <c r="K1135" s="9">
        <v>80799707</v>
      </c>
      <c r="L1135" s="9">
        <v>899999230</v>
      </c>
      <c r="M1135" s="9" t="s">
        <v>87</v>
      </c>
      <c r="N1135" s="9">
        <v>2592</v>
      </c>
      <c r="O1135" s="9" t="s">
        <v>1111</v>
      </c>
      <c r="P1135" s="9" t="s">
        <v>1111</v>
      </c>
      <c r="Q1135" s="9" t="s">
        <v>37</v>
      </c>
      <c r="R1135" s="12">
        <v>45775</v>
      </c>
      <c r="S1135" s="12">
        <v>45733</v>
      </c>
      <c r="T1135" s="12">
        <v>45820</v>
      </c>
      <c r="U1135" s="12">
        <v>45833</v>
      </c>
      <c r="V1135" s="12">
        <v>45828</v>
      </c>
      <c r="W1135" s="13">
        <v>5672364.5</v>
      </c>
      <c r="X1135" s="9" t="s">
        <v>1206</v>
      </c>
      <c r="Y1135" s="9" t="s">
        <v>38</v>
      </c>
      <c r="Z1135" s="9" t="s">
        <v>1203</v>
      </c>
      <c r="AA1135" s="9">
        <v>1201414</v>
      </c>
      <c r="AB1135" s="9" t="s">
        <v>39</v>
      </c>
      <c r="AC1135" s="9" t="s">
        <v>40</v>
      </c>
      <c r="AD1135" s="9">
        <v>3065</v>
      </c>
      <c r="AE1135" s="9">
        <v>800642801</v>
      </c>
      <c r="AF1135" s="9">
        <v>800846118</v>
      </c>
      <c r="AG1135" s="9" t="s">
        <v>85</v>
      </c>
      <c r="AH1135" s="9">
        <v>50</v>
      </c>
      <c r="AI1135" s="14" t="s">
        <v>1106</v>
      </c>
    </row>
    <row r="1136" spans="1:35" x14ac:dyDescent="0.25">
      <c r="A1136" s="8">
        <v>930</v>
      </c>
      <c r="B1136" s="9" t="s">
        <v>52</v>
      </c>
      <c r="C1136" s="9">
        <v>0</v>
      </c>
      <c r="D1136" s="9" t="s">
        <v>1119</v>
      </c>
      <c r="E1136" s="9" t="s">
        <v>1119</v>
      </c>
      <c r="F1136" s="10" t="s">
        <v>2034</v>
      </c>
      <c r="G1136" s="9" t="s">
        <v>87</v>
      </c>
      <c r="H1136" s="9">
        <v>899999230</v>
      </c>
      <c r="I1136" s="9">
        <v>899999230</v>
      </c>
      <c r="J1136" s="9" t="s">
        <v>87</v>
      </c>
      <c r="K1136" s="9">
        <v>80799707</v>
      </c>
      <c r="L1136" s="9">
        <v>899999230</v>
      </c>
      <c r="M1136" s="9" t="s">
        <v>87</v>
      </c>
      <c r="N1136" s="9">
        <v>30128</v>
      </c>
      <c r="O1136" s="9" t="s">
        <v>1124</v>
      </c>
      <c r="P1136" s="9" t="s">
        <v>1124</v>
      </c>
      <c r="Q1136" s="9" t="s">
        <v>48</v>
      </c>
      <c r="R1136" s="12">
        <v>45638</v>
      </c>
      <c r="S1136" s="12">
        <v>43696</v>
      </c>
      <c r="T1136" s="12">
        <v>45821</v>
      </c>
      <c r="U1136" s="12">
        <v>45827</v>
      </c>
      <c r="V1136" s="12">
        <v>45825</v>
      </c>
      <c r="W1136" s="13">
        <v>1440000</v>
      </c>
      <c r="X1136" s="9" t="s">
        <v>1213</v>
      </c>
      <c r="Y1136" s="9" t="s">
        <v>38</v>
      </c>
      <c r="Z1136" s="9" t="s">
        <v>1157</v>
      </c>
      <c r="AA1136" s="9">
        <v>1200333</v>
      </c>
      <c r="AB1136" s="9" t="s">
        <v>39</v>
      </c>
      <c r="AC1136" s="9" t="s">
        <v>49</v>
      </c>
      <c r="AD1136" s="9">
        <v>95</v>
      </c>
      <c r="AE1136" s="9">
        <v>800643138</v>
      </c>
      <c r="AF1136" s="9">
        <v>800845380</v>
      </c>
      <c r="AG1136" s="9" t="s">
        <v>85</v>
      </c>
      <c r="AH1136" s="9">
        <v>40</v>
      </c>
      <c r="AI1136" s="14" t="s">
        <v>1106</v>
      </c>
    </row>
    <row r="1137" spans="1:35" x14ac:dyDescent="0.25">
      <c r="A1137" s="8">
        <v>930</v>
      </c>
      <c r="B1137" s="9" t="s">
        <v>52</v>
      </c>
      <c r="C1137" s="9">
        <v>27511</v>
      </c>
      <c r="D1137" s="9" t="s">
        <v>1107</v>
      </c>
      <c r="E1137" s="9" t="s">
        <v>1107</v>
      </c>
      <c r="F1137" s="10" t="s">
        <v>2031</v>
      </c>
      <c r="G1137" s="9" t="s">
        <v>1126</v>
      </c>
      <c r="H1137" s="9"/>
      <c r="I1137" s="9">
        <v>899999230</v>
      </c>
      <c r="J1137" s="9" t="s">
        <v>87</v>
      </c>
      <c r="K1137" s="9">
        <v>80799707</v>
      </c>
      <c r="L1137" s="9">
        <v>899999230</v>
      </c>
      <c r="M1137" s="9" t="s">
        <v>87</v>
      </c>
      <c r="N1137" s="9">
        <v>30251</v>
      </c>
      <c r="O1137" s="9" t="s">
        <v>1109</v>
      </c>
      <c r="P1137" s="9" t="s">
        <v>1108</v>
      </c>
      <c r="Q1137" s="9" t="s">
        <v>37</v>
      </c>
      <c r="R1137" s="12">
        <v>43711</v>
      </c>
      <c r="S1137" s="12">
        <v>43658</v>
      </c>
      <c r="T1137" s="12">
        <v>45797</v>
      </c>
      <c r="U1137" s="12">
        <v>45806</v>
      </c>
      <c r="V1137" s="12">
        <v>45804</v>
      </c>
      <c r="W1137" s="13">
        <v>6302521</v>
      </c>
      <c r="X1137" s="9" t="s">
        <v>1214</v>
      </c>
      <c r="Y1137" s="9" t="s">
        <v>38</v>
      </c>
      <c r="Z1137" s="9" t="s">
        <v>1120</v>
      </c>
      <c r="AA1137" s="9">
        <v>1196619</v>
      </c>
      <c r="AB1137" s="9" t="s">
        <v>39</v>
      </c>
      <c r="AC1137" s="9" t="s">
        <v>40</v>
      </c>
      <c r="AD1137" s="9">
        <v>1705</v>
      </c>
      <c r="AE1137" s="9">
        <v>800639773</v>
      </c>
      <c r="AF1137" s="9">
        <v>800842445</v>
      </c>
      <c r="AG1137" s="9" t="s">
        <v>41</v>
      </c>
      <c r="AH1137" s="9">
        <v>100</v>
      </c>
      <c r="AI1137" s="14" t="s">
        <v>1106</v>
      </c>
    </row>
    <row r="1138" spans="1:35" x14ac:dyDescent="0.25">
      <c r="A1138" s="8">
        <v>930</v>
      </c>
      <c r="B1138" s="9" t="s">
        <v>52</v>
      </c>
      <c r="C1138" s="9">
        <v>118540</v>
      </c>
      <c r="D1138" s="9" t="s">
        <v>1104</v>
      </c>
      <c r="E1138" s="9" t="s">
        <v>1110</v>
      </c>
      <c r="F1138" s="10" t="s">
        <v>2036</v>
      </c>
      <c r="G1138" s="9" t="s">
        <v>1205</v>
      </c>
      <c r="H1138" s="9"/>
      <c r="I1138" s="9">
        <v>899999230</v>
      </c>
      <c r="J1138" s="9" t="s">
        <v>87</v>
      </c>
      <c r="K1138" s="9">
        <v>80799707</v>
      </c>
      <c r="L1138" s="9">
        <v>899999230</v>
      </c>
      <c r="M1138" s="9" t="s">
        <v>87</v>
      </c>
      <c r="N1138" s="9">
        <v>2506</v>
      </c>
      <c r="O1138" s="9" t="s">
        <v>1111</v>
      </c>
      <c r="P1138" s="9" t="s">
        <v>1112</v>
      </c>
      <c r="Q1138" s="9" t="s">
        <v>37</v>
      </c>
      <c r="R1138" s="12">
        <v>45708</v>
      </c>
      <c r="S1138" s="12">
        <v>45605</v>
      </c>
      <c r="T1138" s="12">
        <v>45793</v>
      </c>
      <c r="U1138" s="12">
        <v>45797</v>
      </c>
      <c r="V1138" s="12">
        <v>45793</v>
      </c>
      <c r="W1138" s="13">
        <v>7129500</v>
      </c>
      <c r="X1138" s="9" t="s">
        <v>1215</v>
      </c>
      <c r="Y1138" s="9" t="s">
        <v>38</v>
      </c>
      <c r="Z1138" s="9" t="s">
        <v>1203</v>
      </c>
      <c r="AA1138" s="9">
        <v>1194025</v>
      </c>
      <c r="AB1138" s="9" t="s">
        <v>39</v>
      </c>
      <c r="AC1138" s="9" t="s">
        <v>40</v>
      </c>
      <c r="AD1138" s="9">
        <v>3042</v>
      </c>
      <c r="AE1138" s="9">
        <v>800639168</v>
      </c>
      <c r="AF1138" s="9">
        <v>800840534</v>
      </c>
      <c r="AG1138" s="9" t="s">
        <v>85</v>
      </c>
      <c r="AH1138" s="9">
        <v>50</v>
      </c>
      <c r="AI1138" s="14" t="s">
        <v>1106</v>
      </c>
    </row>
    <row r="1139" spans="1:35" x14ac:dyDescent="0.25">
      <c r="A1139" s="8">
        <v>930</v>
      </c>
      <c r="B1139" s="9" t="s">
        <v>52</v>
      </c>
      <c r="C1139" s="9">
        <v>118483</v>
      </c>
      <c r="D1139" s="9" t="s">
        <v>1104</v>
      </c>
      <c r="E1139" s="9" t="s">
        <v>1110</v>
      </c>
      <c r="F1139" s="10" t="s">
        <v>2036</v>
      </c>
      <c r="G1139" s="9" t="s">
        <v>1205</v>
      </c>
      <c r="H1139" s="9"/>
      <c r="I1139" s="9">
        <v>899999230</v>
      </c>
      <c r="J1139" s="9" t="s">
        <v>87</v>
      </c>
      <c r="K1139" s="9">
        <v>80799707</v>
      </c>
      <c r="L1139" s="9">
        <v>899999230</v>
      </c>
      <c r="M1139" s="9" t="s">
        <v>87</v>
      </c>
      <c r="N1139" s="9">
        <v>2502</v>
      </c>
      <c r="O1139" s="9" t="s">
        <v>1111</v>
      </c>
      <c r="P1139" s="9" t="s">
        <v>1112</v>
      </c>
      <c r="Q1139" s="9" t="s">
        <v>58</v>
      </c>
      <c r="R1139" s="12">
        <v>45707</v>
      </c>
      <c r="S1139" s="12">
        <v>45576</v>
      </c>
      <c r="T1139" s="12">
        <v>45785</v>
      </c>
      <c r="U1139" s="12">
        <v>45789</v>
      </c>
      <c r="V1139" s="12">
        <v>45785</v>
      </c>
      <c r="W1139" s="13">
        <v>18536700</v>
      </c>
      <c r="X1139" s="9" t="s">
        <v>1216</v>
      </c>
      <c r="Y1139" s="9" t="s">
        <v>59</v>
      </c>
      <c r="Z1139" s="9" t="s">
        <v>1203</v>
      </c>
      <c r="AA1139" s="9">
        <v>1191571</v>
      </c>
      <c r="AB1139" s="9" t="s">
        <v>39</v>
      </c>
      <c r="AC1139" s="9" t="s">
        <v>40</v>
      </c>
      <c r="AD1139" s="9">
        <v>3022</v>
      </c>
      <c r="AE1139" s="9">
        <v>800637989</v>
      </c>
      <c r="AF1139" s="9">
        <v>800839213</v>
      </c>
      <c r="AG1139" s="9" t="s">
        <v>85</v>
      </c>
      <c r="AH1139" s="9">
        <v>50</v>
      </c>
      <c r="AI1139" s="14" t="s">
        <v>1106</v>
      </c>
    </row>
    <row r="1140" spans="1:35" x14ac:dyDescent="0.25">
      <c r="A1140" s="8">
        <v>930</v>
      </c>
      <c r="B1140" s="9" t="s">
        <v>52</v>
      </c>
      <c r="C1140" s="9">
        <v>118533</v>
      </c>
      <c r="D1140" s="9" t="s">
        <v>1104</v>
      </c>
      <c r="E1140" s="9" t="s">
        <v>1110</v>
      </c>
      <c r="F1140" s="10" t="s">
        <v>2036</v>
      </c>
      <c r="G1140" s="9" t="s">
        <v>1205</v>
      </c>
      <c r="H1140" s="9"/>
      <c r="I1140" s="9">
        <v>899999230</v>
      </c>
      <c r="J1140" s="9" t="s">
        <v>87</v>
      </c>
      <c r="K1140" s="9">
        <v>80799707</v>
      </c>
      <c r="L1140" s="9">
        <v>899999230</v>
      </c>
      <c r="M1140" s="9" t="s">
        <v>87</v>
      </c>
      <c r="N1140" s="9">
        <v>2505</v>
      </c>
      <c r="O1140" s="9" t="s">
        <v>1111</v>
      </c>
      <c r="P1140" s="9" t="s">
        <v>1111</v>
      </c>
      <c r="Q1140" s="9" t="s">
        <v>37</v>
      </c>
      <c r="R1140" s="12">
        <v>45708</v>
      </c>
      <c r="S1140" s="12">
        <v>45586</v>
      </c>
      <c r="T1140" s="12">
        <v>45785</v>
      </c>
      <c r="U1140" s="12">
        <v>45790</v>
      </c>
      <c r="V1140" s="12">
        <v>45786</v>
      </c>
      <c r="W1140" s="13">
        <v>4393968</v>
      </c>
      <c r="X1140" s="9" t="s">
        <v>1217</v>
      </c>
      <c r="Y1140" s="9" t="s">
        <v>38</v>
      </c>
      <c r="Z1140" s="9" t="s">
        <v>1203</v>
      </c>
      <c r="AA1140" s="9">
        <v>1191779</v>
      </c>
      <c r="AB1140" s="9" t="s">
        <v>39</v>
      </c>
      <c r="AC1140" s="9" t="s">
        <v>40</v>
      </c>
      <c r="AD1140" s="9">
        <v>3023</v>
      </c>
      <c r="AE1140" s="9">
        <v>800637991</v>
      </c>
      <c r="AF1140" s="9">
        <v>800839446</v>
      </c>
      <c r="AG1140" s="9" t="s">
        <v>85</v>
      </c>
      <c r="AH1140" s="9">
        <v>50</v>
      </c>
      <c r="AI1140" s="14" t="s">
        <v>1106</v>
      </c>
    </row>
    <row r="1141" spans="1:35" x14ac:dyDescent="0.25">
      <c r="A1141" s="8">
        <v>930</v>
      </c>
      <c r="B1141" s="9" t="s">
        <v>52</v>
      </c>
      <c r="C1141" s="9">
        <v>119649</v>
      </c>
      <c r="D1141" s="9" t="s">
        <v>1104</v>
      </c>
      <c r="E1141" s="9" t="s">
        <v>1110</v>
      </c>
      <c r="F1141" s="10" t="s">
        <v>2036</v>
      </c>
      <c r="G1141" s="9" t="s">
        <v>1218</v>
      </c>
      <c r="H1141" s="9"/>
      <c r="I1141" s="9">
        <v>899999230</v>
      </c>
      <c r="J1141" s="9" t="s">
        <v>87</v>
      </c>
      <c r="K1141" s="9">
        <v>80799707</v>
      </c>
      <c r="L1141" s="9">
        <v>899999230</v>
      </c>
      <c r="M1141" s="9" t="s">
        <v>87</v>
      </c>
      <c r="N1141" s="9">
        <v>2546</v>
      </c>
      <c r="O1141" s="9" t="s">
        <v>1111</v>
      </c>
      <c r="P1141" s="9" t="s">
        <v>1112</v>
      </c>
      <c r="Q1141" s="9" t="s">
        <v>37</v>
      </c>
      <c r="R1141" s="12">
        <v>45735</v>
      </c>
      <c r="S1141" s="12">
        <v>45701</v>
      </c>
      <c r="T1141" s="12">
        <v>45792</v>
      </c>
      <c r="U1141" s="12">
        <v>45798</v>
      </c>
      <c r="V1141" s="12">
        <v>45796</v>
      </c>
      <c r="W1141" s="13">
        <v>756260.5</v>
      </c>
      <c r="X1141" s="9" t="s">
        <v>1219</v>
      </c>
      <c r="Y1141" s="9" t="s">
        <v>38</v>
      </c>
      <c r="Z1141" s="9" t="s">
        <v>1122</v>
      </c>
      <c r="AA1141" s="9">
        <v>1194071</v>
      </c>
      <c r="AB1141" s="9" t="s">
        <v>44</v>
      </c>
      <c r="AC1141" s="9" t="s">
        <v>40</v>
      </c>
      <c r="AD1141" s="9">
        <v>3033</v>
      </c>
      <c r="AE1141" s="9">
        <v>800639031</v>
      </c>
      <c r="AF1141" s="9">
        <v>800840631</v>
      </c>
      <c r="AG1141" s="9" t="s">
        <v>85</v>
      </c>
      <c r="AH1141" s="9">
        <v>50</v>
      </c>
      <c r="AI1141" s="14" t="s">
        <v>1106</v>
      </c>
    </row>
    <row r="1142" spans="1:35" x14ac:dyDescent="0.25">
      <c r="A1142" s="8">
        <v>930</v>
      </c>
      <c r="B1142" s="9" t="s">
        <v>52</v>
      </c>
      <c r="C1142" s="9">
        <v>120333</v>
      </c>
      <c r="D1142" s="9" t="s">
        <v>1104</v>
      </c>
      <c r="E1142" s="9" t="s">
        <v>1110</v>
      </c>
      <c r="F1142" s="10" t="s">
        <v>2036</v>
      </c>
      <c r="G1142" s="9" t="s">
        <v>1205</v>
      </c>
      <c r="H1142" s="9"/>
      <c r="I1142" s="9">
        <v>899999230</v>
      </c>
      <c r="J1142" s="9" t="s">
        <v>87</v>
      </c>
      <c r="K1142" s="9">
        <v>80799707</v>
      </c>
      <c r="L1142" s="9">
        <v>899999230</v>
      </c>
      <c r="M1142" s="9" t="s">
        <v>87</v>
      </c>
      <c r="N1142" s="9">
        <v>2562</v>
      </c>
      <c r="O1142" s="9" t="s">
        <v>1111</v>
      </c>
      <c r="P1142" s="9" t="s">
        <v>1111</v>
      </c>
      <c r="Q1142" s="9" t="s">
        <v>58</v>
      </c>
      <c r="R1142" s="12">
        <v>45754</v>
      </c>
      <c r="S1142" s="12">
        <v>45702</v>
      </c>
      <c r="T1142" s="12">
        <v>45804</v>
      </c>
      <c r="U1142" s="12">
        <v>45806</v>
      </c>
      <c r="V1142" s="12">
        <v>45804</v>
      </c>
      <c r="W1142" s="13">
        <v>2162572</v>
      </c>
      <c r="X1142" s="9" t="s">
        <v>1220</v>
      </c>
      <c r="Y1142" s="9" t="s">
        <v>59</v>
      </c>
      <c r="Z1142" s="9" t="s">
        <v>1203</v>
      </c>
      <c r="AA1142" s="9">
        <v>1196325</v>
      </c>
      <c r="AB1142" s="9" t="s">
        <v>39</v>
      </c>
      <c r="AC1142" s="9" t="s">
        <v>40</v>
      </c>
      <c r="AD1142" s="9">
        <v>3055</v>
      </c>
      <c r="AE1142" s="9">
        <v>800640777</v>
      </c>
      <c r="AF1142" s="9">
        <v>800842342</v>
      </c>
      <c r="AG1142" s="9" t="s">
        <v>85</v>
      </c>
      <c r="AH1142" s="9">
        <v>50</v>
      </c>
      <c r="AI1142" s="14" t="s">
        <v>1106</v>
      </c>
    </row>
    <row r="1143" spans="1:35" x14ac:dyDescent="0.25">
      <c r="A1143" s="8">
        <v>930</v>
      </c>
      <c r="B1143" s="9" t="s">
        <v>52</v>
      </c>
      <c r="C1143" s="9">
        <v>120065</v>
      </c>
      <c r="D1143" s="9" t="s">
        <v>1107</v>
      </c>
      <c r="E1143" s="9" t="s">
        <v>1107</v>
      </c>
      <c r="F1143" s="10" t="s">
        <v>2032</v>
      </c>
      <c r="G1143" s="9" t="s">
        <v>1163</v>
      </c>
      <c r="H1143" s="9"/>
      <c r="I1143" s="9">
        <v>899999230</v>
      </c>
      <c r="J1143" s="9" t="s">
        <v>87</v>
      </c>
      <c r="K1143" s="9">
        <v>80799707</v>
      </c>
      <c r="L1143" s="9">
        <v>899999230</v>
      </c>
      <c r="M1143" s="9" t="s">
        <v>87</v>
      </c>
      <c r="N1143" s="9">
        <v>31320</v>
      </c>
      <c r="O1143" s="9" t="s">
        <v>1109</v>
      </c>
      <c r="P1143" s="9" t="s">
        <v>1108</v>
      </c>
      <c r="Q1143" s="9" t="s">
        <v>37</v>
      </c>
      <c r="R1143" s="12">
        <v>45747</v>
      </c>
      <c r="S1143" s="12">
        <v>45744</v>
      </c>
      <c r="T1143" s="12">
        <v>45790</v>
      </c>
      <c r="U1143" s="12">
        <v>45793</v>
      </c>
      <c r="V1143" s="12">
        <v>45791</v>
      </c>
      <c r="W1143" s="13">
        <v>4201680</v>
      </c>
      <c r="X1143" s="9" t="s">
        <v>1221</v>
      </c>
      <c r="Y1143" s="9" t="s">
        <v>38</v>
      </c>
      <c r="Z1143" s="9" t="s">
        <v>1120</v>
      </c>
      <c r="AA1143" s="9">
        <v>1193390</v>
      </c>
      <c r="AB1143" s="9" t="s">
        <v>39</v>
      </c>
      <c r="AC1143" s="9" t="s">
        <v>40</v>
      </c>
      <c r="AD1143" s="9">
        <v>1695</v>
      </c>
      <c r="AE1143" s="9">
        <v>800638694</v>
      </c>
      <c r="AF1143" s="9">
        <v>800840206</v>
      </c>
      <c r="AG1143" s="9" t="s">
        <v>41</v>
      </c>
      <c r="AH1143" s="9">
        <v>100</v>
      </c>
      <c r="AI1143" s="14" t="s">
        <v>1106</v>
      </c>
    </row>
    <row r="1144" spans="1:35" x14ac:dyDescent="0.25">
      <c r="A1144" s="8">
        <v>930</v>
      </c>
      <c r="B1144" s="9" t="s">
        <v>52</v>
      </c>
      <c r="C1144" s="9">
        <v>120797</v>
      </c>
      <c r="D1144" s="9" t="s">
        <v>1107</v>
      </c>
      <c r="E1144" s="9" t="s">
        <v>1107</v>
      </c>
      <c r="F1144" s="10" t="s">
        <v>2032</v>
      </c>
      <c r="G1144" s="9" t="s">
        <v>1163</v>
      </c>
      <c r="H1144" s="9"/>
      <c r="I1144" s="9">
        <v>899999230</v>
      </c>
      <c r="J1144" s="9" t="s">
        <v>87</v>
      </c>
      <c r="K1144" s="9">
        <v>80799707</v>
      </c>
      <c r="L1144" s="9">
        <v>899999230</v>
      </c>
      <c r="M1144" s="9" t="s">
        <v>87</v>
      </c>
      <c r="N1144" s="9">
        <v>31337</v>
      </c>
      <c r="O1144" s="9" t="s">
        <v>1109</v>
      </c>
      <c r="P1144" s="9" t="s">
        <v>1108</v>
      </c>
      <c r="Q1144" s="9" t="s">
        <v>37</v>
      </c>
      <c r="R1144" s="12">
        <v>45768</v>
      </c>
      <c r="S1144" s="12">
        <v>45631</v>
      </c>
      <c r="T1144" s="12">
        <v>45797</v>
      </c>
      <c r="U1144" s="12">
        <v>45800</v>
      </c>
      <c r="V1144" s="12">
        <v>45798</v>
      </c>
      <c r="W1144" s="13">
        <v>4201681</v>
      </c>
      <c r="X1144" s="9" t="s">
        <v>1222</v>
      </c>
      <c r="Y1144" s="9" t="s">
        <v>38</v>
      </c>
      <c r="Z1144" s="9" t="s">
        <v>1113</v>
      </c>
      <c r="AA1144" s="9">
        <v>1194628</v>
      </c>
      <c r="AB1144" s="9" t="s">
        <v>44</v>
      </c>
      <c r="AC1144" s="9" t="s">
        <v>40</v>
      </c>
      <c r="AD1144" s="9">
        <v>1703</v>
      </c>
      <c r="AE1144" s="9">
        <v>800639771</v>
      </c>
      <c r="AF1144" s="9">
        <v>800841200</v>
      </c>
      <c r="AG1144" s="9" t="s">
        <v>41</v>
      </c>
      <c r="AH1144" s="9">
        <v>100</v>
      </c>
      <c r="AI1144" s="14" t="s">
        <v>1106</v>
      </c>
    </row>
    <row r="1145" spans="1:35" x14ac:dyDescent="0.25">
      <c r="A1145" s="8">
        <v>930</v>
      </c>
      <c r="B1145" s="9" t="s">
        <v>52</v>
      </c>
      <c r="C1145" s="9">
        <v>121171</v>
      </c>
      <c r="D1145" s="9" t="s">
        <v>1107</v>
      </c>
      <c r="E1145" s="9" t="s">
        <v>1107</v>
      </c>
      <c r="F1145" s="10" t="s">
        <v>2032</v>
      </c>
      <c r="G1145" s="9" t="s">
        <v>1163</v>
      </c>
      <c r="H1145" s="9"/>
      <c r="I1145" s="9">
        <v>899999230</v>
      </c>
      <c r="J1145" s="9" t="s">
        <v>87</v>
      </c>
      <c r="K1145" s="9">
        <v>80799707</v>
      </c>
      <c r="L1145" s="9">
        <v>899999230</v>
      </c>
      <c r="M1145" s="9" t="s">
        <v>87</v>
      </c>
      <c r="N1145" s="9">
        <v>31345</v>
      </c>
      <c r="O1145" s="9" t="s">
        <v>1109</v>
      </c>
      <c r="P1145" s="9" t="s">
        <v>1108</v>
      </c>
      <c r="Q1145" s="9" t="s">
        <v>37</v>
      </c>
      <c r="R1145" s="12">
        <v>45776</v>
      </c>
      <c r="S1145" s="12">
        <v>45770</v>
      </c>
      <c r="T1145" s="12">
        <v>45799</v>
      </c>
      <c r="U1145" s="12">
        <v>45804</v>
      </c>
      <c r="V1145" s="12">
        <v>45800</v>
      </c>
      <c r="W1145" s="13">
        <v>4201680</v>
      </c>
      <c r="X1145" s="9" t="s">
        <v>1223</v>
      </c>
      <c r="Y1145" s="9" t="s">
        <v>38</v>
      </c>
      <c r="Z1145" s="9" t="s">
        <v>1120</v>
      </c>
      <c r="AA1145" s="9">
        <v>1195124</v>
      </c>
      <c r="AB1145" s="9" t="s">
        <v>39</v>
      </c>
      <c r="AC1145" s="9" t="s">
        <v>40</v>
      </c>
      <c r="AD1145" s="9">
        <v>1706</v>
      </c>
      <c r="AE1145" s="9">
        <v>800640133</v>
      </c>
      <c r="AF1145" s="9">
        <v>800841790</v>
      </c>
      <c r="AG1145" s="9" t="s">
        <v>41</v>
      </c>
      <c r="AH1145" s="9">
        <v>100</v>
      </c>
      <c r="AI1145" s="14" t="s">
        <v>1106</v>
      </c>
    </row>
    <row r="1146" spans="1:35" x14ac:dyDescent="0.25">
      <c r="A1146" s="8">
        <v>930</v>
      </c>
      <c r="B1146" s="9" t="s">
        <v>52</v>
      </c>
      <c r="C1146" s="9">
        <v>121902</v>
      </c>
      <c r="D1146" s="9" t="s">
        <v>1107</v>
      </c>
      <c r="E1146" s="9" t="s">
        <v>1107</v>
      </c>
      <c r="F1146" s="10" t="s">
        <v>2032</v>
      </c>
      <c r="G1146" s="9" t="s">
        <v>1163</v>
      </c>
      <c r="H1146" s="9"/>
      <c r="I1146" s="9">
        <v>899999230</v>
      </c>
      <c r="J1146" s="9" t="s">
        <v>87</v>
      </c>
      <c r="K1146" s="9">
        <v>80799707</v>
      </c>
      <c r="L1146" s="9">
        <v>899999230</v>
      </c>
      <c r="M1146" s="9" t="s">
        <v>87</v>
      </c>
      <c r="N1146" s="9">
        <v>31363</v>
      </c>
      <c r="O1146" s="9" t="s">
        <v>1109</v>
      </c>
      <c r="P1146" s="9" t="s">
        <v>1108</v>
      </c>
      <c r="Q1146" s="9" t="s">
        <v>37</v>
      </c>
      <c r="R1146" s="12">
        <v>45797</v>
      </c>
      <c r="S1146" s="12">
        <v>45595</v>
      </c>
      <c r="T1146" s="12">
        <v>45848</v>
      </c>
      <c r="U1146" s="9"/>
      <c r="V1146" s="9"/>
      <c r="W1146" s="13">
        <v>4000000</v>
      </c>
      <c r="X1146" s="9" t="s">
        <v>1224</v>
      </c>
      <c r="Y1146" s="9" t="s">
        <v>38</v>
      </c>
      <c r="Z1146" s="9"/>
      <c r="AA1146" s="9"/>
      <c r="AB1146" s="9"/>
      <c r="AC1146" s="9" t="s">
        <v>40</v>
      </c>
      <c r="AD1146" s="9">
        <v>1753</v>
      </c>
      <c r="AE1146" s="9">
        <v>0</v>
      </c>
      <c r="AF1146" s="9">
        <v>0</v>
      </c>
      <c r="AG1146" s="9" t="s">
        <v>41</v>
      </c>
      <c r="AH1146" s="9">
        <v>100</v>
      </c>
      <c r="AI1146" s="14" t="s">
        <v>1106</v>
      </c>
    </row>
    <row r="1147" spans="1:35" x14ac:dyDescent="0.25">
      <c r="A1147" s="8">
        <v>930</v>
      </c>
      <c r="B1147" s="9" t="s">
        <v>52</v>
      </c>
      <c r="C1147" s="9">
        <v>121902</v>
      </c>
      <c r="D1147" s="9" t="s">
        <v>1107</v>
      </c>
      <c r="E1147" s="9" t="s">
        <v>1107</v>
      </c>
      <c r="F1147" s="10" t="s">
        <v>2032</v>
      </c>
      <c r="G1147" s="9" t="s">
        <v>1163</v>
      </c>
      <c r="H1147" s="9"/>
      <c r="I1147" s="9">
        <v>899999230</v>
      </c>
      <c r="J1147" s="9" t="s">
        <v>87</v>
      </c>
      <c r="K1147" s="9">
        <v>80799707</v>
      </c>
      <c r="L1147" s="9">
        <v>899999230</v>
      </c>
      <c r="M1147" s="9" t="s">
        <v>87</v>
      </c>
      <c r="N1147" s="9">
        <v>31363</v>
      </c>
      <c r="O1147" s="9" t="s">
        <v>1109</v>
      </c>
      <c r="P1147" s="9" t="s">
        <v>1108</v>
      </c>
      <c r="Q1147" s="9" t="s">
        <v>37</v>
      </c>
      <c r="R1147" s="12">
        <v>45797</v>
      </c>
      <c r="S1147" s="12">
        <v>45595</v>
      </c>
      <c r="T1147" s="12">
        <v>45848</v>
      </c>
      <c r="U1147" s="9"/>
      <c r="V1147" s="9"/>
      <c r="W1147" s="13">
        <v>4000000</v>
      </c>
      <c r="X1147" s="9" t="s">
        <v>1224</v>
      </c>
      <c r="Y1147" s="9" t="s">
        <v>38</v>
      </c>
      <c r="Z1147" s="9"/>
      <c r="AA1147" s="9"/>
      <c r="AB1147" s="9"/>
      <c r="AC1147" s="9" t="s">
        <v>40</v>
      </c>
      <c r="AD1147" s="9">
        <v>1754</v>
      </c>
      <c r="AE1147" s="9">
        <v>0</v>
      </c>
      <c r="AF1147" s="9">
        <v>0</v>
      </c>
      <c r="AG1147" s="9" t="s">
        <v>41</v>
      </c>
      <c r="AH1147" s="9">
        <v>100</v>
      </c>
      <c r="AI1147" s="14" t="s">
        <v>1106</v>
      </c>
    </row>
    <row r="1148" spans="1:35" x14ac:dyDescent="0.25">
      <c r="A1148" s="8">
        <v>930</v>
      </c>
      <c r="B1148" s="9" t="s">
        <v>52</v>
      </c>
      <c r="C1148" s="9">
        <v>121902</v>
      </c>
      <c r="D1148" s="9" t="s">
        <v>1107</v>
      </c>
      <c r="E1148" s="9" t="s">
        <v>1107</v>
      </c>
      <c r="F1148" s="10" t="s">
        <v>2032</v>
      </c>
      <c r="G1148" s="9" t="s">
        <v>1163</v>
      </c>
      <c r="H1148" s="9"/>
      <c r="I1148" s="9">
        <v>899999230</v>
      </c>
      <c r="J1148" s="9" t="s">
        <v>87</v>
      </c>
      <c r="K1148" s="9">
        <v>80799707</v>
      </c>
      <c r="L1148" s="9">
        <v>899999230</v>
      </c>
      <c r="M1148" s="9" t="s">
        <v>87</v>
      </c>
      <c r="N1148" s="9">
        <v>31363</v>
      </c>
      <c r="O1148" s="9" t="s">
        <v>1109</v>
      </c>
      <c r="P1148" s="9" t="s">
        <v>1108</v>
      </c>
      <c r="Q1148" s="9" t="s">
        <v>37</v>
      </c>
      <c r="R1148" s="12">
        <v>45797</v>
      </c>
      <c r="S1148" s="12">
        <v>45595</v>
      </c>
      <c r="T1148" s="12">
        <v>45853</v>
      </c>
      <c r="U1148" s="9"/>
      <c r="V1148" s="9"/>
      <c r="W1148" s="13">
        <v>-4000000</v>
      </c>
      <c r="X1148" s="9" t="s">
        <v>1224</v>
      </c>
      <c r="Y1148" s="9" t="s">
        <v>38</v>
      </c>
      <c r="Z1148" s="9"/>
      <c r="AA1148" s="9"/>
      <c r="AB1148" s="9"/>
      <c r="AC1148" s="9" t="s">
        <v>40</v>
      </c>
      <c r="AD1148" s="9">
        <v>-1754</v>
      </c>
      <c r="AE1148" s="9">
        <v>0</v>
      </c>
      <c r="AF1148" s="9">
        <v>0</v>
      </c>
      <c r="AG1148" s="9" t="s">
        <v>41</v>
      </c>
      <c r="AH1148" s="9">
        <v>100</v>
      </c>
      <c r="AI1148" s="14" t="s">
        <v>1106</v>
      </c>
    </row>
    <row r="1149" spans="1:35" x14ac:dyDescent="0.25">
      <c r="A1149" s="8">
        <v>930</v>
      </c>
      <c r="B1149" s="9" t="s">
        <v>52</v>
      </c>
      <c r="C1149" s="9">
        <v>121902</v>
      </c>
      <c r="D1149" s="9" t="s">
        <v>1107</v>
      </c>
      <c r="E1149" s="9" t="s">
        <v>1107</v>
      </c>
      <c r="F1149" s="10" t="s">
        <v>2032</v>
      </c>
      <c r="G1149" s="9" t="s">
        <v>1163</v>
      </c>
      <c r="H1149" s="9"/>
      <c r="I1149" s="9">
        <v>899999230</v>
      </c>
      <c r="J1149" s="9" t="s">
        <v>87</v>
      </c>
      <c r="K1149" s="9">
        <v>80799707</v>
      </c>
      <c r="L1149" s="9">
        <v>899999230</v>
      </c>
      <c r="M1149" s="9" t="s">
        <v>87</v>
      </c>
      <c r="N1149" s="9">
        <v>31363</v>
      </c>
      <c r="O1149" s="9" t="s">
        <v>1109</v>
      </c>
      <c r="P1149" s="9" t="s">
        <v>1108</v>
      </c>
      <c r="Q1149" s="9" t="s">
        <v>37</v>
      </c>
      <c r="R1149" s="12">
        <v>45797</v>
      </c>
      <c r="S1149" s="12">
        <v>45595</v>
      </c>
      <c r="T1149" s="12">
        <v>45853</v>
      </c>
      <c r="U1149" s="9"/>
      <c r="V1149" s="9"/>
      <c r="W1149" s="13">
        <v>4000000</v>
      </c>
      <c r="X1149" s="9" t="s">
        <v>1225</v>
      </c>
      <c r="Y1149" s="9" t="s">
        <v>38</v>
      </c>
      <c r="Z1149" s="9"/>
      <c r="AA1149" s="9"/>
      <c r="AB1149" s="9"/>
      <c r="AC1149" s="9" t="s">
        <v>40</v>
      </c>
      <c r="AD1149" s="9">
        <v>1765</v>
      </c>
      <c r="AE1149" s="9">
        <v>0</v>
      </c>
      <c r="AF1149" s="9">
        <v>0</v>
      </c>
      <c r="AG1149" s="9" t="s">
        <v>41</v>
      </c>
      <c r="AH1149" s="9">
        <v>100</v>
      </c>
      <c r="AI1149" s="14" t="s">
        <v>1106</v>
      </c>
    </row>
    <row r="1150" spans="1:35" x14ac:dyDescent="0.25">
      <c r="A1150" s="8">
        <v>930</v>
      </c>
      <c r="B1150" s="9" t="s">
        <v>52</v>
      </c>
      <c r="C1150" s="9">
        <v>121902</v>
      </c>
      <c r="D1150" s="9" t="s">
        <v>1107</v>
      </c>
      <c r="E1150" s="9" t="s">
        <v>1107</v>
      </c>
      <c r="F1150" s="10" t="s">
        <v>2032</v>
      </c>
      <c r="G1150" s="9" t="s">
        <v>1163</v>
      </c>
      <c r="H1150" s="9"/>
      <c r="I1150" s="9">
        <v>899999230</v>
      </c>
      <c r="J1150" s="9" t="s">
        <v>87</v>
      </c>
      <c r="K1150" s="9">
        <v>80799707</v>
      </c>
      <c r="L1150" s="9">
        <v>899999230</v>
      </c>
      <c r="M1150" s="9" t="s">
        <v>87</v>
      </c>
      <c r="N1150" s="9">
        <v>31363</v>
      </c>
      <c r="O1150" s="9" t="s">
        <v>1109</v>
      </c>
      <c r="P1150" s="9" t="s">
        <v>1108</v>
      </c>
      <c r="Q1150" s="9" t="s">
        <v>37</v>
      </c>
      <c r="R1150" s="12">
        <v>45797</v>
      </c>
      <c r="S1150" s="12">
        <v>45595</v>
      </c>
      <c r="T1150" s="12">
        <v>45854</v>
      </c>
      <c r="U1150" s="9"/>
      <c r="V1150" s="9"/>
      <c r="W1150" s="13">
        <v>-4000000</v>
      </c>
      <c r="X1150" s="9" t="s">
        <v>1225</v>
      </c>
      <c r="Y1150" s="9" t="s">
        <v>38</v>
      </c>
      <c r="Z1150" s="9"/>
      <c r="AA1150" s="9"/>
      <c r="AB1150" s="9"/>
      <c r="AC1150" s="9" t="s">
        <v>40</v>
      </c>
      <c r="AD1150" s="9">
        <v>-1765</v>
      </c>
      <c r="AE1150" s="9">
        <v>0</v>
      </c>
      <c r="AF1150" s="9">
        <v>0</v>
      </c>
      <c r="AG1150" s="9" t="s">
        <v>41</v>
      </c>
      <c r="AH1150" s="9">
        <v>100</v>
      </c>
      <c r="AI1150" s="14" t="s">
        <v>1106</v>
      </c>
    </row>
    <row r="1151" spans="1:35" x14ac:dyDescent="0.25">
      <c r="A1151" s="8">
        <v>930</v>
      </c>
      <c r="B1151" s="9" t="s">
        <v>52</v>
      </c>
      <c r="C1151" s="9">
        <v>121902</v>
      </c>
      <c r="D1151" s="9" t="s">
        <v>1107</v>
      </c>
      <c r="E1151" s="9" t="s">
        <v>1107</v>
      </c>
      <c r="F1151" s="10" t="s">
        <v>2032</v>
      </c>
      <c r="G1151" s="9" t="s">
        <v>1163</v>
      </c>
      <c r="H1151" s="9"/>
      <c r="I1151" s="9">
        <v>899999230</v>
      </c>
      <c r="J1151" s="9" t="s">
        <v>87</v>
      </c>
      <c r="K1151" s="9">
        <v>80799707</v>
      </c>
      <c r="L1151" s="9">
        <v>899999230</v>
      </c>
      <c r="M1151" s="9" t="s">
        <v>87</v>
      </c>
      <c r="N1151" s="9">
        <v>31363</v>
      </c>
      <c r="O1151" s="9" t="s">
        <v>1109</v>
      </c>
      <c r="P1151" s="9" t="s">
        <v>1108</v>
      </c>
      <c r="Q1151" s="9" t="s">
        <v>37</v>
      </c>
      <c r="R1151" s="12">
        <v>45797</v>
      </c>
      <c r="S1151" s="12">
        <v>45595</v>
      </c>
      <c r="T1151" s="12">
        <v>45854</v>
      </c>
      <c r="U1151" s="9"/>
      <c r="V1151" s="9"/>
      <c r="W1151" s="13">
        <v>-4000000</v>
      </c>
      <c r="X1151" s="9" t="s">
        <v>1224</v>
      </c>
      <c r="Y1151" s="9" t="s">
        <v>38</v>
      </c>
      <c r="Z1151" s="9"/>
      <c r="AA1151" s="9"/>
      <c r="AB1151" s="9"/>
      <c r="AC1151" s="9" t="s">
        <v>40</v>
      </c>
      <c r="AD1151" s="9">
        <v>-1753</v>
      </c>
      <c r="AE1151" s="9">
        <v>0</v>
      </c>
      <c r="AF1151" s="9">
        <v>0</v>
      </c>
      <c r="AG1151" s="9" t="s">
        <v>41</v>
      </c>
      <c r="AH1151" s="9">
        <v>100</v>
      </c>
      <c r="AI1151" s="14" t="s">
        <v>1106</v>
      </c>
    </row>
    <row r="1152" spans="1:35" x14ac:dyDescent="0.25">
      <c r="A1152" s="8">
        <v>930</v>
      </c>
      <c r="B1152" s="9" t="s">
        <v>52</v>
      </c>
      <c r="C1152" s="9">
        <v>121902</v>
      </c>
      <c r="D1152" s="9" t="s">
        <v>1107</v>
      </c>
      <c r="E1152" s="9" t="s">
        <v>1107</v>
      </c>
      <c r="F1152" s="10" t="s">
        <v>2032</v>
      </c>
      <c r="G1152" s="9" t="s">
        <v>1163</v>
      </c>
      <c r="H1152" s="9"/>
      <c r="I1152" s="9">
        <v>899999230</v>
      </c>
      <c r="J1152" s="9" t="s">
        <v>87</v>
      </c>
      <c r="K1152" s="9">
        <v>80799707</v>
      </c>
      <c r="L1152" s="9">
        <v>899999230</v>
      </c>
      <c r="M1152" s="9" t="s">
        <v>87</v>
      </c>
      <c r="N1152" s="9">
        <v>31363</v>
      </c>
      <c r="O1152" s="9" t="s">
        <v>1109</v>
      </c>
      <c r="P1152" s="9" t="s">
        <v>1108</v>
      </c>
      <c r="Q1152" s="9" t="s">
        <v>37</v>
      </c>
      <c r="R1152" s="12">
        <v>45797</v>
      </c>
      <c r="S1152" s="12">
        <v>45595</v>
      </c>
      <c r="T1152" s="12">
        <v>45854</v>
      </c>
      <c r="U1152" s="12">
        <v>45859</v>
      </c>
      <c r="V1152" s="12">
        <v>45855</v>
      </c>
      <c r="W1152" s="13">
        <v>4000000</v>
      </c>
      <c r="X1152" s="9" t="s">
        <v>1225</v>
      </c>
      <c r="Y1152" s="9" t="s">
        <v>38</v>
      </c>
      <c r="Z1152" s="9" t="s">
        <v>1198</v>
      </c>
      <c r="AA1152" s="9">
        <v>1206579</v>
      </c>
      <c r="AB1152" s="9" t="s">
        <v>39</v>
      </c>
      <c r="AC1152" s="9" t="s">
        <v>40</v>
      </c>
      <c r="AD1152" s="9">
        <v>1766</v>
      </c>
      <c r="AE1152" s="9">
        <v>800646908</v>
      </c>
      <c r="AF1152" s="9">
        <v>800849841</v>
      </c>
      <c r="AG1152" s="9" t="s">
        <v>41</v>
      </c>
      <c r="AH1152" s="9">
        <v>100</v>
      </c>
      <c r="AI1152" s="14" t="s">
        <v>1106</v>
      </c>
    </row>
    <row r="1153" spans="1:35" x14ac:dyDescent="0.25">
      <c r="A1153" s="8">
        <v>930</v>
      </c>
      <c r="B1153" s="9" t="s">
        <v>52</v>
      </c>
      <c r="C1153" s="9">
        <v>121902</v>
      </c>
      <c r="D1153" s="9" t="s">
        <v>1107</v>
      </c>
      <c r="E1153" s="9" t="s">
        <v>1107</v>
      </c>
      <c r="F1153" s="10" t="s">
        <v>2032</v>
      </c>
      <c r="G1153" s="9" t="s">
        <v>1163</v>
      </c>
      <c r="H1153" s="9"/>
      <c r="I1153" s="9">
        <v>899999230</v>
      </c>
      <c r="J1153" s="9" t="s">
        <v>87</v>
      </c>
      <c r="K1153" s="9">
        <v>80799707</v>
      </c>
      <c r="L1153" s="9">
        <v>899999230</v>
      </c>
      <c r="M1153" s="9" t="s">
        <v>87</v>
      </c>
      <c r="N1153" s="9">
        <v>31363</v>
      </c>
      <c r="O1153" s="9" t="s">
        <v>1109</v>
      </c>
      <c r="P1153" s="9" t="s">
        <v>1108</v>
      </c>
      <c r="Q1153" s="9" t="s">
        <v>37</v>
      </c>
      <c r="R1153" s="12">
        <v>45797</v>
      </c>
      <c r="S1153" s="12">
        <v>45595</v>
      </c>
      <c r="T1153" s="12">
        <v>45855</v>
      </c>
      <c r="U1153" s="12">
        <v>45860</v>
      </c>
      <c r="V1153" s="12">
        <v>45856</v>
      </c>
      <c r="W1153" s="13">
        <v>4000000</v>
      </c>
      <c r="X1153" s="9" t="s">
        <v>1224</v>
      </c>
      <c r="Y1153" s="9" t="s">
        <v>38</v>
      </c>
      <c r="Z1153" s="9" t="s">
        <v>1198</v>
      </c>
      <c r="AA1153" s="9">
        <v>1206880</v>
      </c>
      <c r="AB1153" s="9" t="s">
        <v>39</v>
      </c>
      <c r="AC1153" s="9" t="s">
        <v>40</v>
      </c>
      <c r="AD1153" s="9">
        <v>1767</v>
      </c>
      <c r="AE1153" s="9">
        <v>800647094</v>
      </c>
      <c r="AF1153" s="9">
        <v>800850037</v>
      </c>
      <c r="AG1153" s="9" t="s">
        <v>41</v>
      </c>
      <c r="AH1153" s="9">
        <v>100</v>
      </c>
      <c r="AI1153" s="14" t="s">
        <v>1106</v>
      </c>
    </row>
    <row r="1154" spans="1:35" x14ac:dyDescent="0.25">
      <c r="A1154" s="8">
        <v>930</v>
      </c>
      <c r="B1154" s="9" t="s">
        <v>52</v>
      </c>
      <c r="C1154" s="9">
        <v>121902</v>
      </c>
      <c r="D1154" s="9" t="s">
        <v>1107</v>
      </c>
      <c r="E1154" s="9" t="s">
        <v>1107</v>
      </c>
      <c r="F1154" s="10" t="s">
        <v>2032</v>
      </c>
      <c r="G1154" s="9" t="s">
        <v>1163</v>
      </c>
      <c r="H1154" s="9"/>
      <c r="I1154" s="9">
        <v>899999230</v>
      </c>
      <c r="J1154" s="9" t="s">
        <v>87</v>
      </c>
      <c r="K1154" s="9">
        <v>80799707</v>
      </c>
      <c r="L1154" s="9">
        <v>899999230</v>
      </c>
      <c r="M1154" s="9" t="s">
        <v>87</v>
      </c>
      <c r="N1154" s="9">
        <v>31363</v>
      </c>
      <c r="O1154" s="9" t="s">
        <v>1109</v>
      </c>
      <c r="P1154" s="9" t="s">
        <v>1108</v>
      </c>
      <c r="Q1154" s="9" t="s">
        <v>37</v>
      </c>
      <c r="R1154" s="12">
        <v>45797</v>
      </c>
      <c r="S1154" s="12">
        <v>45595</v>
      </c>
      <c r="T1154" s="12">
        <v>45860</v>
      </c>
      <c r="U1154" s="12">
        <v>45863</v>
      </c>
      <c r="V1154" s="12">
        <v>45861</v>
      </c>
      <c r="W1154" s="13">
        <v>1500000</v>
      </c>
      <c r="X1154" s="9" t="s">
        <v>1226</v>
      </c>
      <c r="Y1154" s="9" t="s">
        <v>38</v>
      </c>
      <c r="Z1154" s="9" t="s">
        <v>1227</v>
      </c>
      <c r="AA1154" s="9">
        <v>1207428</v>
      </c>
      <c r="AB1154" s="9" t="s">
        <v>39</v>
      </c>
      <c r="AC1154" s="9" t="s">
        <v>40</v>
      </c>
      <c r="AD1154" s="9">
        <v>1778</v>
      </c>
      <c r="AE1154" s="9">
        <v>800647645</v>
      </c>
      <c r="AF1154" s="9">
        <v>800850731</v>
      </c>
      <c r="AG1154" s="9" t="s">
        <v>41</v>
      </c>
      <c r="AH1154" s="9">
        <v>100</v>
      </c>
      <c r="AI1154" s="14" t="s">
        <v>1106</v>
      </c>
    </row>
    <row r="1155" spans="1:35" x14ac:dyDescent="0.25">
      <c r="A1155" s="8">
        <v>930</v>
      </c>
      <c r="B1155" s="9" t="s">
        <v>52</v>
      </c>
      <c r="C1155" s="9">
        <v>121902</v>
      </c>
      <c r="D1155" s="9" t="s">
        <v>1107</v>
      </c>
      <c r="E1155" s="9" t="s">
        <v>1107</v>
      </c>
      <c r="F1155" s="10" t="s">
        <v>2032</v>
      </c>
      <c r="G1155" s="9" t="s">
        <v>1163</v>
      </c>
      <c r="H1155" s="9"/>
      <c r="I1155" s="9">
        <v>899999230</v>
      </c>
      <c r="J1155" s="9" t="s">
        <v>87</v>
      </c>
      <c r="K1155" s="9">
        <v>80799707</v>
      </c>
      <c r="L1155" s="9">
        <v>899999230</v>
      </c>
      <c r="M1155" s="9" t="s">
        <v>87</v>
      </c>
      <c r="N1155" s="9">
        <v>31363</v>
      </c>
      <c r="O1155" s="9" t="s">
        <v>1109</v>
      </c>
      <c r="P1155" s="9" t="s">
        <v>1108</v>
      </c>
      <c r="Q1155" s="9" t="s">
        <v>37</v>
      </c>
      <c r="R1155" s="12">
        <v>45797</v>
      </c>
      <c r="S1155" s="12">
        <v>45595</v>
      </c>
      <c r="T1155" s="12">
        <v>45860</v>
      </c>
      <c r="U1155" s="12">
        <v>45863</v>
      </c>
      <c r="V1155" s="12">
        <v>45861</v>
      </c>
      <c r="W1155" s="13">
        <v>4000000</v>
      </c>
      <c r="X1155" s="9" t="s">
        <v>1228</v>
      </c>
      <c r="Y1155" s="9" t="s">
        <v>38</v>
      </c>
      <c r="Z1155" s="9" t="s">
        <v>1227</v>
      </c>
      <c r="AA1155" s="9">
        <v>1207428</v>
      </c>
      <c r="AB1155" s="9" t="s">
        <v>39</v>
      </c>
      <c r="AC1155" s="9" t="s">
        <v>40</v>
      </c>
      <c r="AD1155" s="9">
        <v>1779</v>
      </c>
      <c r="AE1155" s="9">
        <v>800647645</v>
      </c>
      <c r="AF1155" s="9">
        <v>800850731</v>
      </c>
      <c r="AG1155" s="9" t="s">
        <v>41</v>
      </c>
      <c r="AH1155" s="9">
        <v>100</v>
      </c>
      <c r="AI1155" s="14" t="s">
        <v>1106</v>
      </c>
    </row>
    <row r="1156" spans="1:35" x14ac:dyDescent="0.25">
      <c r="A1156" s="8">
        <v>930</v>
      </c>
      <c r="B1156" s="9" t="s">
        <v>52</v>
      </c>
      <c r="C1156" s="9">
        <v>121902</v>
      </c>
      <c r="D1156" s="9" t="s">
        <v>1107</v>
      </c>
      <c r="E1156" s="9" t="s">
        <v>1107</v>
      </c>
      <c r="F1156" s="10" t="s">
        <v>2032</v>
      </c>
      <c r="G1156" s="9" t="s">
        <v>1163</v>
      </c>
      <c r="H1156" s="9"/>
      <c r="I1156" s="9">
        <v>899999230</v>
      </c>
      <c r="J1156" s="9" t="s">
        <v>87</v>
      </c>
      <c r="K1156" s="9">
        <v>80799707</v>
      </c>
      <c r="L1156" s="9">
        <v>899999230</v>
      </c>
      <c r="M1156" s="9" t="s">
        <v>87</v>
      </c>
      <c r="N1156" s="9">
        <v>31363</v>
      </c>
      <c r="O1156" s="9" t="s">
        <v>1109</v>
      </c>
      <c r="P1156" s="9" t="s">
        <v>1108</v>
      </c>
      <c r="Q1156" s="9" t="s">
        <v>37</v>
      </c>
      <c r="R1156" s="12">
        <v>45797</v>
      </c>
      <c r="S1156" s="12">
        <v>45595</v>
      </c>
      <c r="T1156" s="12">
        <v>45860</v>
      </c>
      <c r="U1156" s="12">
        <v>45863</v>
      </c>
      <c r="V1156" s="12">
        <v>45861</v>
      </c>
      <c r="W1156" s="13">
        <v>1500000</v>
      </c>
      <c r="X1156" s="9" t="s">
        <v>1229</v>
      </c>
      <c r="Y1156" s="9" t="s">
        <v>38</v>
      </c>
      <c r="Z1156" s="9" t="s">
        <v>1227</v>
      </c>
      <c r="AA1156" s="9">
        <v>1207428</v>
      </c>
      <c r="AB1156" s="9" t="s">
        <v>39</v>
      </c>
      <c r="AC1156" s="9" t="s">
        <v>40</v>
      </c>
      <c r="AD1156" s="9">
        <v>1780</v>
      </c>
      <c r="AE1156" s="9">
        <v>800647645</v>
      </c>
      <c r="AF1156" s="9">
        <v>800850731</v>
      </c>
      <c r="AG1156" s="9" t="s">
        <v>41</v>
      </c>
      <c r="AH1156" s="9">
        <v>100</v>
      </c>
      <c r="AI1156" s="14" t="s">
        <v>1106</v>
      </c>
    </row>
    <row r="1157" spans="1:35" x14ac:dyDescent="0.25">
      <c r="A1157" s="8">
        <v>930</v>
      </c>
      <c r="B1157" s="9" t="s">
        <v>52</v>
      </c>
      <c r="C1157" s="9">
        <v>119140</v>
      </c>
      <c r="D1157" s="9" t="s">
        <v>1104</v>
      </c>
      <c r="E1157" s="9" t="s">
        <v>1110</v>
      </c>
      <c r="F1157" s="10" t="s">
        <v>2036</v>
      </c>
      <c r="G1157" s="9" t="s">
        <v>1191</v>
      </c>
      <c r="H1157" s="9"/>
      <c r="I1157" s="9">
        <v>899999230</v>
      </c>
      <c r="J1157" s="9" t="s">
        <v>87</v>
      </c>
      <c r="K1157" s="9">
        <v>80799707</v>
      </c>
      <c r="L1157" s="9">
        <v>899999230</v>
      </c>
      <c r="M1157" s="9" t="s">
        <v>87</v>
      </c>
      <c r="N1157" s="9">
        <v>2526</v>
      </c>
      <c r="O1157" s="9" t="s">
        <v>1111</v>
      </c>
      <c r="P1157" s="9" t="s">
        <v>1111</v>
      </c>
      <c r="Q1157" s="9" t="s">
        <v>58</v>
      </c>
      <c r="R1157" s="12">
        <v>45722</v>
      </c>
      <c r="S1157" s="12">
        <v>45589</v>
      </c>
      <c r="T1157" s="12">
        <v>45846</v>
      </c>
      <c r="U1157" s="12">
        <v>45849</v>
      </c>
      <c r="V1157" s="12">
        <v>45846</v>
      </c>
      <c r="W1157" s="13">
        <v>5750000</v>
      </c>
      <c r="X1157" s="9" t="s">
        <v>1230</v>
      </c>
      <c r="Y1157" s="9" t="s">
        <v>59</v>
      </c>
      <c r="Z1157" s="9" t="s">
        <v>1141</v>
      </c>
      <c r="AA1157" s="9">
        <v>1204270</v>
      </c>
      <c r="AB1157" s="9" t="s">
        <v>44</v>
      </c>
      <c r="AC1157" s="9" t="s">
        <v>40</v>
      </c>
      <c r="AD1157" s="9">
        <v>3106</v>
      </c>
      <c r="AE1157" s="9">
        <v>800645921</v>
      </c>
      <c r="AF1157" s="9">
        <v>800848312</v>
      </c>
      <c r="AG1157" s="9" t="s">
        <v>85</v>
      </c>
      <c r="AH1157" s="9">
        <v>50</v>
      </c>
      <c r="AI1157" s="14" t="s">
        <v>1106</v>
      </c>
    </row>
    <row r="1158" spans="1:35" x14ac:dyDescent="0.25">
      <c r="A1158" s="8">
        <v>930</v>
      </c>
      <c r="B1158" s="9" t="s">
        <v>52</v>
      </c>
      <c r="C1158" s="9">
        <v>120093</v>
      </c>
      <c r="D1158" s="9" t="s">
        <v>1107</v>
      </c>
      <c r="E1158" s="9" t="s">
        <v>1107</v>
      </c>
      <c r="F1158" s="10" t="s">
        <v>2032</v>
      </c>
      <c r="G1158" s="9" t="s">
        <v>1163</v>
      </c>
      <c r="H1158" s="9"/>
      <c r="I1158" s="9">
        <v>899999230</v>
      </c>
      <c r="J1158" s="9" t="s">
        <v>87</v>
      </c>
      <c r="K1158" s="9">
        <v>80799707</v>
      </c>
      <c r="L1158" s="9">
        <v>899999230</v>
      </c>
      <c r="M1158" s="9" t="s">
        <v>87</v>
      </c>
      <c r="N1158" s="9">
        <v>31321</v>
      </c>
      <c r="O1158" s="9" t="s">
        <v>1109</v>
      </c>
      <c r="P1158" s="9" t="s">
        <v>1108</v>
      </c>
      <c r="Q1158" s="9" t="s">
        <v>37</v>
      </c>
      <c r="R1158" s="12">
        <v>45748</v>
      </c>
      <c r="S1158" s="12">
        <v>45714</v>
      </c>
      <c r="T1158" s="12">
        <v>45769</v>
      </c>
      <c r="U1158" s="12">
        <v>45772</v>
      </c>
      <c r="V1158" s="12">
        <v>45770</v>
      </c>
      <c r="W1158" s="13">
        <v>5000000</v>
      </c>
      <c r="X1158" s="9" t="s">
        <v>1231</v>
      </c>
      <c r="Y1158" s="9" t="s">
        <v>38</v>
      </c>
      <c r="Z1158" s="9" t="s">
        <v>1165</v>
      </c>
      <c r="AA1158" s="9">
        <v>1188393</v>
      </c>
      <c r="AB1158" s="9" t="s">
        <v>39</v>
      </c>
      <c r="AC1158" s="9" t="s">
        <v>40</v>
      </c>
      <c r="AD1158" s="9">
        <v>1676</v>
      </c>
      <c r="AE1158" s="9">
        <v>800635652</v>
      </c>
      <c r="AF1158" s="9">
        <v>800836729</v>
      </c>
      <c r="AG1158" s="9" t="s">
        <v>41</v>
      </c>
      <c r="AH1158" s="9">
        <v>100</v>
      </c>
      <c r="AI1158" s="14" t="s">
        <v>1106</v>
      </c>
    </row>
    <row r="1159" spans="1:35" x14ac:dyDescent="0.25">
      <c r="A1159" s="8">
        <v>930</v>
      </c>
      <c r="B1159" s="9" t="s">
        <v>52</v>
      </c>
      <c r="C1159" s="9">
        <v>118458</v>
      </c>
      <c r="D1159" s="9" t="s">
        <v>1104</v>
      </c>
      <c r="E1159" s="9" t="s">
        <v>1110</v>
      </c>
      <c r="F1159" s="10" t="s">
        <v>2036</v>
      </c>
      <c r="G1159" s="9" t="s">
        <v>1191</v>
      </c>
      <c r="H1159" s="9"/>
      <c r="I1159" s="9">
        <v>899999230</v>
      </c>
      <c r="J1159" s="9" t="s">
        <v>87</v>
      </c>
      <c r="K1159" s="9">
        <v>80799707</v>
      </c>
      <c r="L1159" s="9">
        <v>899999230</v>
      </c>
      <c r="M1159" s="9" t="s">
        <v>87</v>
      </c>
      <c r="N1159" s="9">
        <v>2501</v>
      </c>
      <c r="O1159" s="9" t="s">
        <v>1111</v>
      </c>
      <c r="P1159" s="9" t="s">
        <v>1111</v>
      </c>
      <c r="Q1159" s="9" t="s">
        <v>37</v>
      </c>
      <c r="R1159" s="12">
        <v>45707</v>
      </c>
      <c r="S1159" s="12">
        <v>45559</v>
      </c>
      <c r="T1159" s="12">
        <v>45758</v>
      </c>
      <c r="U1159" s="12">
        <v>45763</v>
      </c>
      <c r="V1159" s="12">
        <v>45761</v>
      </c>
      <c r="W1159" s="13">
        <v>2385000</v>
      </c>
      <c r="X1159" s="9" t="s">
        <v>1232</v>
      </c>
      <c r="Y1159" s="9" t="s">
        <v>38</v>
      </c>
      <c r="Z1159" s="9" t="s">
        <v>1209</v>
      </c>
      <c r="AA1159" s="9">
        <v>1186704</v>
      </c>
      <c r="AB1159" s="9" t="s">
        <v>39</v>
      </c>
      <c r="AC1159" s="9" t="s">
        <v>40</v>
      </c>
      <c r="AD1159" s="9">
        <v>2992</v>
      </c>
      <c r="AE1159" s="9">
        <v>800634652</v>
      </c>
      <c r="AF1159" s="9">
        <v>800835433</v>
      </c>
      <c r="AG1159" s="9" t="s">
        <v>85</v>
      </c>
      <c r="AH1159" s="9">
        <v>50</v>
      </c>
      <c r="AI1159" s="14" t="s">
        <v>1106</v>
      </c>
    </row>
    <row r="1160" spans="1:35" x14ac:dyDescent="0.25">
      <c r="A1160" s="8">
        <v>930</v>
      </c>
      <c r="B1160" s="9" t="s">
        <v>52</v>
      </c>
      <c r="C1160" s="9">
        <v>28272</v>
      </c>
      <c r="D1160" s="9" t="s">
        <v>1107</v>
      </c>
      <c r="E1160" s="9" t="s">
        <v>1107</v>
      </c>
      <c r="F1160" s="10" t="s">
        <v>2031</v>
      </c>
      <c r="G1160" s="9" t="s">
        <v>1126</v>
      </c>
      <c r="H1160" s="9"/>
      <c r="I1160" s="9">
        <v>899999230</v>
      </c>
      <c r="J1160" s="9" t="s">
        <v>87</v>
      </c>
      <c r="K1160" s="9">
        <v>80799707</v>
      </c>
      <c r="L1160" s="9">
        <v>899999230</v>
      </c>
      <c r="M1160" s="9" t="s">
        <v>87</v>
      </c>
      <c r="N1160" s="9">
        <v>30263</v>
      </c>
      <c r="O1160" s="9" t="s">
        <v>1109</v>
      </c>
      <c r="P1160" s="9" t="s">
        <v>1108</v>
      </c>
      <c r="Q1160" s="9" t="s">
        <v>58</v>
      </c>
      <c r="R1160" s="12">
        <v>43732</v>
      </c>
      <c r="S1160" s="12">
        <v>43693</v>
      </c>
      <c r="T1160" s="12">
        <v>45670</v>
      </c>
      <c r="U1160" s="12">
        <v>45672</v>
      </c>
      <c r="V1160" s="12">
        <v>45670</v>
      </c>
      <c r="W1160" s="13">
        <v>8000000</v>
      </c>
      <c r="X1160" s="9" t="s">
        <v>1233</v>
      </c>
      <c r="Y1160" s="9" t="s">
        <v>59</v>
      </c>
      <c r="Z1160" s="9" t="s">
        <v>1178</v>
      </c>
      <c r="AA1160" s="9">
        <v>1164654</v>
      </c>
      <c r="AB1160" s="9" t="s">
        <v>39</v>
      </c>
      <c r="AC1160" s="9" t="s">
        <v>40</v>
      </c>
      <c r="AD1160" s="9">
        <v>1575</v>
      </c>
      <c r="AE1160" s="9">
        <v>800618593</v>
      </c>
      <c r="AF1160" s="9">
        <v>800817716</v>
      </c>
      <c r="AG1160" s="9" t="s">
        <v>41</v>
      </c>
      <c r="AH1160" s="9">
        <v>100</v>
      </c>
      <c r="AI1160" s="14" t="s">
        <v>1106</v>
      </c>
    </row>
    <row r="1161" spans="1:35" x14ac:dyDescent="0.25">
      <c r="A1161" s="8">
        <v>930</v>
      </c>
      <c r="B1161" s="9" t="s">
        <v>52</v>
      </c>
      <c r="C1161" s="9">
        <v>13625</v>
      </c>
      <c r="D1161" s="9" t="s">
        <v>1107</v>
      </c>
      <c r="E1161" s="9" t="s">
        <v>1107</v>
      </c>
      <c r="F1161" s="10" t="s">
        <v>2031</v>
      </c>
      <c r="G1161" s="9" t="s">
        <v>1126</v>
      </c>
      <c r="H1161" s="9"/>
      <c r="I1161" s="9">
        <v>899999230</v>
      </c>
      <c r="J1161" s="9" t="s">
        <v>87</v>
      </c>
      <c r="K1161" s="9">
        <v>80799707</v>
      </c>
      <c r="L1161" s="9">
        <v>899999230</v>
      </c>
      <c r="M1161" s="9" t="s">
        <v>87</v>
      </c>
      <c r="N1161" s="9">
        <v>30178</v>
      </c>
      <c r="O1161" s="9" t="s">
        <v>1109</v>
      </c>
      <c r="P1161" s="9" t="s">
        <v>1108</v>
      </c>
      <c r="Q1161" s="9" t="s">
        <v>58</v>
      </c>
      <c r="R1161" s="12">
        <v>43389</v>
      </c>
      <c r="S1161" s="12">
        <v>43341</v>
      </c>
      <c r="T1161" s="12">
        <v>45678</v>
      </c>
      <c r="U1161" s="12">
        <v>45681</v>
      </c>
      <c r="V1161" s="12">
        <v>45679</v>
      </c>
      <c r="W1161" s="13">
        <v>3000000</v>
      </c>
      <c r="X1161" s="9" t="s">
        <v>1234</v>
      </c>
      <c r="Y1161" s="9" t="s">
        <v>59</v>
      </c>
      <c r="Z1161" s="9" t="s">
        <v>1125</v>
      </c>
      <c r="AA1161" s="9">
        <v>1166627</v>
      </c>
      <c r="AB1161" s="9" t="s">
        <v>44</v>
      </c>
      <c r="AC1161" s="9" t="s">
        <v>40</v>
      </c>
      <c r="AD1161" s="9">
        <v>1583</v>
      </c>
      <c r="AE1161" s="9">
        <v>800619863</v>
      </c>
      <c r="AF1161" s="9">
        <v>800819188</v>
      </c>
      <c r="AG1161" s="9" t="s">
        <v>41</v>
      </c>
      <c r="AH1161" s="9">
        <v>100</v>
      </c>
      <c r="AI1161" s="14" t="s">
        <v>1106</v>
      </c>
    </row>
    <row r="1162" spans="1:35" x14ac:dyDescent="0.25">
      <c r="A1162" s="8">
        <v>930</v>
      </c>
      <c r="B1162" s="9" t="s">
        <v>52</v>
      </c>
      <c r="C1162" s="9">
        <v>0</v>
      </c>
      <c r="D1162" s="9" t="s">
        <v>35</v>
      </c>
      <c r="E1162" s="9" t="s">
        <v>35</v>
      </c>
      <c r="F1162" s="10" t="s">
        <v>2040</v>
      </c>
      <c r="G1162" s="9" t="s">
        <v>1235</v>
      </c>
      <c r="H1162" s="9"/>
      <c r="I1162" s="9">
        <v>899999230</v>
      </c>
      <c r="J1162" s="9" t="s">
        <v>87</v>
      </c>
      <c r="K1162" s="9">
        <v>2011509</v>
      </c>
      <c r="L1162" s="9">
        <v>899999230</v>
      </c>
      <c r="M1162" s="9" t="s">
        <v>87</v>
      </c>
      <c r="N1162" s="9">
        <v>32924</v>
      </c>
      <c r="O1162" s="9" t="s">
        <v>43</v>
      </c>
      <c r="P1162" s="9" t="s">
        <v>36</v>
      </c>
      <c r="Q1162" s="9" t="s">
        <v>48</v>
      </c>
      <c r="R1162" s="12">
        <v>43656</v>
      </c>
      <c r="S1162" s="12">
        <v>43654</v>
      </c>
      <c r="T1162" s="12">
        <v>44615</v>
      </c>
      <c r="U1162" s="12">
        <v>44617</v>
      </c>
      <c r="V1162" s="12">
        <v>44615</v>
      </c>
      <c r="W1162" s="13">
        <v>266824</v>
      </c>
      <c r="X1162" s="9" t="s">
        <v>1236</v>
      </c>
      <c r="Y1162" s="9" t="s">
        <v>38</v>
      </c>
      <c r="Z1162" s="9" t="s">
        <v>53</v>
      </c>
      <c r="AA1162" s="9">
        <v>921074</v>
      </c>
      <c r="AB1162" s="9" t="s">
        <v>39</v>
      </c>
      <c r="AC1162" s="9" t="s">
        <v>49</v>
      </c>
      <c r="AD1162" s="9">
        <v>8482</v>
      </c>
      <c r="AE1162" s="9">
        <v>800463784</v>
      </c>
      <c r="AF1162" s="9">
        <v>800633428</v>
      </c>
      <c r="AG1162" s="9" t="s">
        <v>41</v>
      </c>
      <c r="AH1162" s="9">
        <v>100</v>
      </c>
      <c r="AI1162" s="14" t="s">
        <v>35</v>
      </c>
    </row>
    <row r="1163" spans="1:35" x14ac:dyDescent="0.25">
      <c r="A1163" s="8">
        <v>930</v>
      </c>
      <c r="B1163" s="9" t="s">
        <v>52</v>
      </c>
      <c r="C1163" s="9">
        <v>0</v>
      </c>
      <c r="D1163" s="9" t="s">
        <v>35</v>
      </c>
      <c r="E1163" s="9" t="s">
        <v>35</v>
      </c>
      <c r="F1163" s="10" t="s">
        <v>2042</v>
      </c>
      <c r="G1163" s="9" t="s">
        <v>1237</v>
      </c>
      <c r="H1163" s="9"/>
      <c r="I1163" s="9">
        <v>899999230</v>
      </c>
      <c r="J1163" s="9" t="s">
        <v>87</v>
      </c>
      <c r="K1163" s="9">
        <v>80799707</v>
      </c>
      <c r="L1163" s="9">
        <v>899999230</v>
      </c>
      <c r="M1163" s="9" t="s">
        <v>87</v>
      </c>
      <c r="N1163" s="9">
        <v>37033</v>
      </c>
      <c r="O1163" s="9" t="s">
        <v>43</v>
      </c>
      <c r="P1163" s="9" t="s">
        <v>36</v>
      </c>
      <c r="Q1163" s="9" t="s">
        <v>37</v>
      </c>
      <c r="R1163" s="12">
        <v>45775</v>
      </c>
      <c r="S1163" s="12">
        <v>45775</v>
      </c>
      <c r="T1163" s="12">
        <v>45877</v>
      </c>
      <c r="U1163" s="12">
        <v>45883</v>
      </c>
      <c r="V1163" s="12">
        <v>45881</v>
      </c>
      <c r="W1163" s="13">
        <v>8899131</v>
      </c>
      <c r="X1163" s="9" t="s">
        <v>1238</v>
      </c>
      <c r="Y1163" s="9" t="s">
        <v>38</v>
      </c>
      <c r="Z1163" s="9" t="s">
        <v>45</v>
      </c>
      <c r="AA1163" s="9">
        <v>1211428</v>
      </c>
      <c r="AB1163" s="9" t="s">
        <v>39</v>
      </c>
      <c r="AC1163" s="9" t="s">
        <v>40</v>
      </c>
      <c r="AD1163" s="9">
        <v>13594</v>
      </c>
      <c r="AE1163" s="9">
        <v>800650049</v>
      </c>
      <c r="AF1163" s="9">
        <v>800853698</v>
      </c>
      <c r="AG1163" s="9" t="s">
        <v>41</v>
      </c>
      <c r="AH1163" s="9">
        <v>100</v>
      </c>
      <c r="AI1163" s="14" t="s">
        <v>35</v>
      </c>
    </row>
    <row r="1164" spans="1:35" x14ac:dyDescent="0.25">
      <c r="A1164" s="8">
        <v>930</v>
      </c>
      <c r="B1164" s="9" t="s">
        <v>52</v>
      </c>
      <c r="C1164" s="9">
        <v>0</v>
      </c>
      <c r="D1164" s="9" t="s">
        <v>35</v>
      </c>
      <c r="E1164" s="9" t="s">
        <v>35</v>
      </c>
      <c r="F1164" s="10" t="s">
        <v>2042</v>
      </c>
      <c r="G1164" s="9" t="s">
        <v>1237</v>
      </c>
      <c r="H1164" s="9"/>
      <c r="I1164" s="9">
        <v>899999230</v>
      </c>
      <c r="J1164" s="9" t="s">
        <v>87</v>
      </c>
      <c r="K1164" s="9">
        <v>80799707</v>
      </c>
      <c r="L1164" s="9">
        <v>899999230</v>
      </c>
      <c r="M1164" s="9" t="s">
        <v>87</v>
      </c>
      <c r="N1164" s="9">
        <v>37032</v>
      </c>
      <c r="O1164" s="9" t="s">
        <v>43</v>
      </c>
      <c r="P1164" s="9" t="s">
        <v>36</v>
      </c>
      <c r="Q1164" s="9" t="s">
        <v>37</v>
      </c>
      <c r="R1164" s="12">
        <v>45775</v>
      </c>
      <c r="S1164" s="12">
        <v>45775</v>
      </c>
      <c r="T1164" s="12">
        <v>45888</v>
      </c>
      <c r="U1164" s="12">
        <v>45897</v>
      </c>
      <c r="V1164" s="12">
        <v>45890</v>
      </c>
      <c r="W1164" s="13">
        <v>13445378</v>
      </c>
      <c r="X1164" s="9" t="s">
        <v>1239</v>
      </c>
      <c r="Y1164" s="9" t="s">
        <v>38</v>
      </c>
      <c r="Z1164" s="9" t="s">
        <v>45</v>
      </c>
      <c r="AA1164" s="9">
        <v>1213254</v>
      </c>
      <c r="AB1164" s="9" t="s">
        <v>39</v>
      </c>
      <c r="AC1164" s="9" t="s">
        <v>40</v>
      </c>
      <c r="AD1164" s="9">
        <v>13617</v>
      </c>
      <c r="AE1164" s="9">
        <v>800651334</v>
      </c>
      <c r="AF1164" s="9">
        <v>800855290</v>
      </c>
      <c r="AG1164" s="9" t="s">
        <v>41</v>
      </c>
      <c r="AH1164" s="9">
        <v>100</v>
      </c>
      <c r="AI1164" s="14" t="s">
        <v>35</v>
      </c>
    </row>
    <row r="1165" spans="1:35" x14ac:dyDescent="0.25">
      <c r="A1165" s="8">
        <v>930</v>
      </c>
      <c r="B1165" s="9" t="s">
        <v>52</v>
      </c>
      <c r="C1165" s="9">
        <v>0</v>
      </c>
      <c r="D1165" s="9" t="s">
        <v>35</v>
      </c>
      <c r="E1165" s="9" t="s">
        <v>35</v>
      </c>
      <c r="F1165" s="10" t="s">
        <v>2042</v>
      </c>
      <c r="G1165" s="9" t="s">
        <v>1237</v>
      </c>
      <c r="H1165" s="9"/>
      <c r="I1165" s="9">
        <v>899999230</v>
      </c>
      <c r="J1165" s="9" t="s">
        <v>87</v>
      </c>
      <c r="K1165" s="9">
        <v>80799707</v>
      </c>
      <c r="L1165" s="9">
        <v>899999230</v>
      </c>
      <c r="M1165" s="9" t="s">
        <v>87</v>
      </c>
      <c r="N1165" s="9">
        <v>37032</v>
      </c>
      <c r="O1165" s="9" t="s">
        <v>42</v>
      </c>
      <c r="P1165" s="9" t="s">
        <v>36</v>
      </c>
      <c r="Q1165" s="9" t="s">
        <v>37</v>
      </c>
      <c r="R1165" s="12">
        <v>45775</v>
      </c>
      <c r="S1165" s="12">
        <v>45775</v>
      </c>
      <c r="T1165" s="12">
        <v>45819</v>
      </c>
      <c r="U1165" s="12">
        <v>45824</v>
      </c>
      <c r="V1165" s="12">
        <v>45820</v>
      </c>
      <c r="W1165" s="13">
        <v>1423500</v>
      </c>
      <c r="X1165" s="9" t="s">
        <v>55</v>
      </c>
      <c r="Y1165" s="9" t="s">
        <v>38</v>
      </c>
      <c r="Z1165" s="9" t="s">
        <v>1240</v>
      </c>
      <c r="AA1165" s="9">
        <v>1199450</v>
      </c>
      <c r="AB1165" s="9" t="s">
        <v>44</v>
      </c>
      <c r="AC1165" s="9" t="s">
        <v>40</v>
      </c>
      <c r="AD1165" s="9">
        <v>13448</v>
      </c>
      <c r="AE1165" s="9">
        <v>800642645</v>
      </c>
      <c r="AF1165" s="9">
        <v>800844684</v>
      </c>
      <c r="AG1165" s="9" t="s">
        <v>41</v>
      </c>
      <c r="AH1165" s="9">
        <v>100</v>
      </c>
      <c r="AI1165" s="14" t="s">
        <v>35</v>
      </c>
    </row>
    <row r="1166" spans="1:35" x14ac:dyDescent="0.25">
      <c r="A1166" s="8">
        <v>930</v>
      </c>
      <c r="B1166" s="9" t="s">
        <v>52</v>
      </c>
      <c r="C1166" s="9">
        <v>0</v>
      </c>
      <c r="D1166" s="9" t="s">
        <v>60</v>
      </c>
      <c r="E1166" s="9" t="s">
        <v>60</v>
      </c>
      <c r="F1166" s="10" t="s">
        <v>2030</v>
      </c>
      <c r="G1166" s="9" t="s">
        <v>1241</v>
      </c>
      <c r="H1166" s="9">
        <v>1030547511</v>
      </c>
      <c r="I1166" s="9">
        <v>899999230</v>
      </c>
      <c r="J1166" s="9" t="s">
        <v>87</v>
      </c>
      <c r="K1166" s="9">
        <v>86746698</v>
      </c>
      <c r="L1166" s="9">
        <v>1030547511</v>
      </c>
      <c r="M1166" s="9" t="s">
        <v>1241</v>
      </c>
      <c r="N1166" s="9">
        <v>56120</v>
      </c>
      <c r="O1166" s="9" t="s">
        <v>930</v>
      </c>
      <c r="P1166" s="9" t="s">
        <v>61</v>
      </c>
      <c r="Q1166" s="9" t="s">
        <v>58</v>
      </c>
      <c r="R1166" s="12">
        <v>45828</v>
      </c>
      <c r="S1166" s="12">
        <v>45827</v>
      </c>
      <c r="T1166" s="12">
        <v>45912</v>
      </c>
      <c r="U1166" s="12">
        <v>45917</v>
      </c>
      <c r="V1166" s="12">
        <v>45919</v>
      </c>
      <c r="W1166" s="13">
        <v>75400</v>
      </c>
      <c r="X1166" s="9" t="s">
        <v>1242</v>
      </c>
      <c r="Y1166" s="9" t="s">
        <v>59</v>
      </c>
      <c r="Z1166" s="9" t="s">
        <v>89</v>
      </c>
      <c r="AA1166" s="9">
        <v>1219669</v>
      </c>
      <c r="AB1166" s="9" t="s">
        <v>39</v>
      </c>
      <c r="AC1166" s="9" t="s">
        <v>40</v>
      </c>
      <c r="AD1166" s="9">
        <v>73779</v>
      </c>
      <c r="AE1166" s="9">
        <v>800655323</v>
      </c>
      <c r="AF1166" s="9">
        <v>800860157</v>
      </c>
      <c r="AG1166" s="9" t="s">
        <v>41</v>
      </c>
      <c r="AH1166" s="9">
        <v>100</v>
      </c>
      <c r="AI1166" s="14" t="s">
        <v>56</v>
      </c>
    </row>
    <row r="1167" spans="1:35" x14ac:dyDescent="0.25">
      <c r="A1167" s="8">
        <v>930</v>
      </c>
      <c r="B1167" s="9" t="s">
        <v>52</v>
      </c>
      <c r="C1167" s="9">
        <v>0</v>
      </c>
      <c r="D1167" s="9" t="s">
        <v>60</v>
      </c>
      <c r="E1167" s="9" t="s">
        <v>60</v>
      </c>
      <c r="F1167" s="10" t="s">
        <v>2030</v>
      </c>
      <c r="G1167" s="9" t="s">
        <v>1023</v>
      </c>
      <c r="H1167" s="9">
        <v>1030693020</v>
      </c>
      <c r="I1167" s="9">
        <v>899999230</v>
      </c>
      <c r="J1167" s="9" t="s">
        <v>87</v>
      </c>
      <c r="K1167" s="9">
        <v>86480840</v>
      </c>
      <c r="L1167" s="9">
        <v>1030693020</v>
      </c>
      <c r="M1167" s="9" t="s">
        <v>1023</v>
      </c>
      <c r="N1167" s="9">
        <v>56163</v>
      </c>
      <c r="O1167" s="9" t="s">
        <v>930</v>
      </c>
      <c r="P1167" s="9" t="s">
        <v>61</v>
      </c>
      <c r="Q1167" s="9" t="s">
        <v>58</v>
      </c>
      <c r="R1167" s="12">
        <v>45852</v>
      </c>
      <c r="S1167" s="12">
        <v>45849</v>
      </c>
      <c r="T1167" s="12">
        <v>45910</v>
      </c>
      <c r="U1167" s="12">
        <v>45915</v>
      </c>
      <c r="V1167" s="12">
        <v>45917</v>
      </c>
      <c r="W1167" s="13">
        <v>75400</v>
      </c>
      <c r="X1167" s="9" t="s">
        <v>1243</v>
      </c>
      <c r="Y1167" s="9" t="s">
        <v>59</v>
      </c>
      <c r="Z1167" s="9" t="s">
        <v>89</v>
      </c>
      <c r="AA1167" s="9">
        <v>1218582</v>
      </c>
      <c r="AB1167" s="9" t="s">
        <v>39</v>
      </c>
      <c r="AC1167" s="9" t="s">
        <v>40</v>
      </c>
      <c r="AD1167" s="9">
        <v>73742</v>
      </c>
      <c r="AE1167" s="9">
        <v>800655122</v>
      </c>
      <c r="AF1167" s="9">
        <v>800859614</v>
      </c>
      <c r="AG1167" s="9" t="s">
        <v>41</v>
      </c>
      <c r="AH1167" s="9">
        <v>100</v>
      </c>
      <c r="AI1167" s="14" t="s">
        <v>56</v>
      </c>
    </row>
    <row r="1168" spans="1:35" x14ac:dyDescent="0.25">
      <c r="A1168" s="8">
        <v>930</v>
      </c>
      <c r="B1168" s="9" t="s">
        <v>52</v>
      </c>
      <c r="C1168" s="9">
        <v>0</v>
      </c>
      <c r="D1168" s="9" t="s">
        <v>60</v>
      </c>
      <c r="E1168" s="9" t="s">
        <v>60</v>
      </c>
      <c r="F1168" s="10" t="s">
        <v>2030</v>
      </c>
      <c r="G1168" s="9" t="s">
        <v>1244</v>
      </c>
      <c r="H1168" s="9">
        <v>1000694813</v>
      </c>
      <c r="I1168" s="9">
        <v>899999230</v>
      </c>
      <c r="J1168" s="9" t="s">
        <v>87</v>
      </c>
      <c r="K1168" s="9">
        <v>86866060</v>
      </c>
      <c r="L1168" s="9">
        <v>1000694813</v>
      </c>
      <c r="M1168" s="9" t="s">
        <v>1244</v>
      </c>
      <c r="N1168" s="9">
        <v>56211</v>
      </c>
      <c r="O1168" s="9" t="s">
        <v>930</v>
      </c>
      <c r="P1168" s="9" t="s">
        <v>61</v>
      </c>
      <c r="Q1168" s="9" t="s">
        <v>37</v>
      </c>
      <c r="R1168" s="12">
        <v>45869</v>
      </c>
      <c r="S1168" s="12">
        <v>45868</v>
      </c>
      <c r="T1168" s="12">
        <v>45910</v>
      </c>
      <c r="U1168" s="12">
        <v>45915</v>
      </c>
      <c r="V1168" s="12">
        <v>45917</v>
      </c>
      <c r="W1168" s="13">
        <v>170700</v>
      </c>
      <c r="X1168" s="9" t="s">
        <v>1245</v>
      </c>
      <c r="Y1168" s="9" t="s">
        <v>38</v>
      </c>
      <c r="Z1168" s="9" t="s">
        <v>89</v>
      </c>
      <c r="AA1168" s="9">
        <v>1218582</v>
      </c>
      <c r="AB1168" s="9" t="s">
        <v>39</v>
      </c>
      <c r="AC1168" s="9" t="s">
        <v>40</v>
      </c>
      <c r="AD1168" s="9">
        <v>73753</v>
      </c>
      <c r="AE1168" s="9">
        <v>800655122</v>
      </c>
      <c r="AF1168" s="9">
        <v>800859614</v>
      </c>
      <c r="AG1168" s="9" t="s">
        <v>41</v>
      </c>
      <c r="AH1168" s="9">
        <v>100</v>
      </c>
      <c r="AI1168" s="14" t="s">
        <v>56</v>
      </c>
    </row>
    <row r="1169" spans="1:35" x14ac:dyDescent="0.25">
      <c r="A1169" s="8">
        <v>930</v>
      </c>
      <c r="B1169" s="9" t="s">
        <v>52</v>
      </c>
      <c r="C1169" s="9">
        <v>0</v>
      </c>
      <c r="D1169" s="9" t="s">
        <v>60</v>
      </c>
      <c r="E1169" s="9" t="s">
        <v>60</v>
      </c>
      <c r="F1169" s="10" t="s">
        <v>2030</v>
      </c>
      <c r="G1169" s="9" t="s">
        <v>1244</v>
      </c>
      <c r="H1169" s="9">
        <v>1000694813</v>
      </c>
      <c r="I1169" s="9">
        <v>899999230</v>
      </c>
      <c r="J1169" s="9" t="s">
        <v>87</v>
      </c>
      <c r="K1169" s="9">
        <v>86866060</v>
      </c>
      <c r="L1169" s="9">
        <v>1000694813</v>
      </c>
      <c r="M1169" s="9" t="s">
        <v>1244</v>
      </c>
      <c r="N1169" s="9">
        <v>56211</v>
      </c>
      <c r="O1169" s="9" t="s">
        <v>930</v>
      </c>
      <c r="P1169" s="9" t="s">
        <v>61</v>
      </c>
      <c r="Q1169" s="9" t="s">
        <v>37</v>
      </c>
      <c r="R1169" s="12">
        <v>45869</v>
      </c>
      <c r="S1169" s="12">
        <v>45868</v>
      </c>
      <c r="T1169" s="12">
        <v>45910</v>
      </c>
      <c r="U1169" s="12">
        <v>45915</v>
      </c>
      <c r="V1169" s="12">
        <v>45917</v>
      </c>
      <c r="W1169" s="13">
        <v>75400</v>
      </c>
      <c r="X1169" s="9" t="s">
        <v>1246</v>
      </c>
      <c r="Y1169" s="9" t="s">
        <v>38</v>
      </c>
      <c r="Z1169" s="9" t="s">
        <v>89</v>
      </c>
      <c r="AA1169" s="9">
        <v>1218582</v>
      </c>
      <c r="AB1169" s="9" t="s">
        <v>39</v>
      </c>
      <c r="AC1169" s="9" t="s">
        <v>40</v>
      </c>
      <c r="AD1169" s="9">
        <v>73772</v>
      </c>
      <c r="AE1169" s="9">
        <v>800655122</v>
      </c>
      <c r="AF1169" s="9">
        <v>800859614</v>
      </c>
      <c r="AG1169" s="9" t="s">
        <v>41</v>
      </c>
      <c r="AH1169" s="9">
        <v>100</v>
      </c>
      <c r="AI1169" s="14" t="s">
        <v>56</v>
      </c>
    </row>
    <row r="1170" spans="1:35" x14ac:dyDescent="0.25">
      <c r="A1170" s="8">
        <v>930</v>
      </c>
      <c r="B1170" s="9" t="s">
        <v>52</v>
      </c>
      <c r="C1170" s="9">
        <v>0</v>
      </c>
      <c r="D1170" s="9" t="s">
        <v>60</v>
      </c>
      <c r="E1170" s="9" t="s">
        <v>60</v>
      </c>
      <c r="F1170" s="10" t="s">
        <v>2030</v>
      </c>
      <c r="G1170" s="9" t="s">
        <v>1247</v>
      </c>
      <c r="H1170" s="9">
        <v>1014305495</v>
      </c>
      <c r="I1170" s="9">
        <v>899999230</v>
      </c>
      <c r="J1170" s="9" t="s">
        <v>87</v>
      </c>
      <c r="K1170" s="9">
        <v>86866062</v>
      </c>
      <c r="L1170" s="9">
        <v>1014305495</v>
      </c>
      <c r="M1170" s="9" t="s">
        <v>1247</v>
      </c>
      <c r="N1170" s="9">
        <v>56212</v>
      </c>
      <c r="O1170" s="9" t="s">
        <v>930</v>
      </c>
      <c r="P1170" s="9" t="s">
        <v>61</v>
      </c>
      <c r="Q1170" s="9" t="s">
        <v>58</v>
      </c>
      <c r="R1170" s="12">
        <v>45869</v>
      </c>
      <c r="S1170" s="12">
        <v>45866</v>
      </c>
      <c r="T1170" s="12">
        <v>45910</v>
      </c>
      <c r="U1170" s="12">
        <v>45915</v>
      </c>
      <c r="V1170" s="12">
        <v>45917</v>
      </c>
      <c r="W1170" s="13">
        <v>148900</v>
      </c>
      <c r="X1170" s="9" t="s">
        <v>1248</v>
      </c>
      <c r="Y1170" s="9" t="s">
        <v>59</v>
      </c>
      <c r="Z1170" s="9" t="s">
        <v>89</v>
      </c>
      <c r="AA1170" s="9">
        <v>1218582</v>
      </c>
      <c r="AB1170" s="9" t="s">
        <v>39</v>
      </c>
      <c r="AC1170" s="9" t="s">
        <v>40</v>
      </c>
      <c r="AD1170" s="9">
        <v>73736</v>
      </c>
      <c r="AE1170" s="9">
        <v>800655122</v>
      </c>
      <c r="AF1170" s="9">
        <v>800859614</v>
      </c>
      <c r="AG1170" s="9" t="s">
        <v>41</v>
      </c>
      <c r="AH1170" s="9">
        <v>100</v>
      </c>
      <c r="AI1170" s="14" t="s">
        <v>56</v>
      </c>
    </row>
    <row r="1171" spans="1:35" x14ac:dyDescent="0.25">
      <c r="A1171" s="8">
        <v>930</v>
      </c>
      <c r="B1171" s="9" t="s">
        <v>52</v>
      </c>
      <c r="C1171" s="9">
        <v>0</v>
      </c>
      <c r="D1171" s="9" t="s">
        <v>60</v>
      </c>
      <c r="E1171" s="9" t="s">
        <v>60</v>
      </c>
      <c r="F1171" s="10" t="s">
        <v>2030</v>
      </c>
      <c r="G1171" s="9" t="s">
        <v>1249</v>
      </c>
      <c r="H1171" s="9">
        <v>1016946288</v>
      </c>
      <c r="I1171" s="9">
        <v>899999230</v>
      </c>
      <c r="J1171" s="9" t="s">
        <v>87</v>
      </c>
      <c r="K1171" s="9">
        <v>81581047</v>
      </c>
      <c r="L1171" s="9">
        <v>1016946288</v>
      </c>
      <c r="M1171" s="9" t="s">
        <v>1249</v>
      </c>
      <c r="N1171" s="9">
        <v>56270</v>
      </c>
      <c r="O1171" s="9" t="s">
        <v>78</v>
      </c>
      <c r="P1171" s="9" t="s">
        <v>61</v>
      </c>
      <c r="Q1171" s="9" t="s">
        <v>37</v>
      </c>
      <c r="R1171" s="12">
        <v>45890</v>
      </c>
      <c r="S1171" s="12">
        <v>45889</v>
      </c>
      <c r="T1171" s="12">
        <v>45910</v>
      </c>
      <c r="U1171" s="12">
        <v>45915</v>
      </c>
      <c r="V1171" s="12">
        <v>45917</v>
      </c>
      <c r="W1171" s="13">
        <v>75400</v>
      </c>
      <c r="X1171" s="9" t="s">
        <v>1250</v>
      </c>
      <c r="Y1171" s="9" t="s">
        <v>38</v>
      </c>
      <c r="Z1171" s="9" t="s">
        <v>89</v>
      </c>
      <c r="AA1171" s="9">
        <v>1218582</v>
      </c>
      <c r="AB1171" s="9" t="s">
        <v>39</v>
      </c>
      <c r="AC1171" s="9" t="s">
        <v>40</v>
      </c>
      <c r="AD1171" s="9">
        <v>73732</v>
      </c>
      <c r="AE1171" s="9">
        <v>800655122</v>
      </c>
      <c r="AF1171" s="9">
        <v>800859614</v>
      </c>
      <c r="AG1171" s="9" t="s">
        <v>41</v>
      </c>
      <c r="AH1171" s="9">
        <v>100</v>
      </c>
      <c r="AI1171" s="14" t="s">
        <v>56</v>
      </c>
    </row>
    <row r="1172" spans="1:35" x14ac:dyDescent="0.25">
      <c r="A1172" s="8">
        <v>930</v>
      </c>
      <c r="B1172" s="9" t="s">
        <v>52</v>
      </c>
      <c r="C1172" s="9">
        <v>0</v>
      </c>
      <c r="D1172" s="9" t="s">
        <v>60</v>
      </c>
      <c r="E1172" s="9" t="s">
        <v>60</v>
      </c>
      <c r="F1172" s="10" t="s">
        <v>2030</v>
      </c>
      <c r="G1172" s="9" t="s">
        <v>1251</v>
      </c>
      <c r="H1172" s="9">
        <v>1000953009</v>
      </c>
      <c r="I1172" s="9">
        <v>899999230</v>
      </c>
      <c r="J1172" s="9" t="s">
        <v>87</v>
      </c>
      <c r="K1172" s="9">
        <v>86912874</v>
      </c>
      <c r="L1172" s="9">
        <v>1000953009</v>
      </c>
      <c r="M1172" s="9" t="s">
        <v>1251</v>
      </c>
      <c r="N1172" s="9">
        <v>56257</v>
      </c>
      <c r="O1172" s="9" t="s">
        <v>930</v>
      </c>
      <c r="P1172" s="9" t="s">
        <v>61</v>
      </c>
      <c r="Q1172" s="9" t="s">
        <v>37</v>
      </c>
      <c r="R1172" s="12">
        <v>45884</v>
      </c>
      <c r="S1172" s="12">
        <v>45882</v>
      </c>
      <c r="T1172" s="12">
        <v>45923</v>
      </c>
      <c r="U1172" s="12">
        <v>45925</v>
      </c>
      <c r="V1172" s="12">
        <v>45929</v>
      </c>
      <c r="W1172" s="13">
        <v>75400</v>
      </c>
      <c r="X1172" s="9" t="s">
        <v>1252</v>
      </c>
      <c r="Y1172" s="9" t="s">
        <v>38</v>
      </c>
      <c r="Z1172" s="9" t="s">
        <v>89</v>
      </c>
      <c r="AA1172" s="9">
        <v>1220684</v>
      </c>
      <c r="AB1172" s="9" t="s">
        <v>44</v>
      </c>
      <c r="AC1172" s="9" t="s">
        <v>40</v>
      </c>
      <c r="AD1172" s="9">
        <v>73807</v>
      </c>
      <c r="AE1172" s="9">
        <v>800656710</v>
      </c>
      <c r="AF1172" s="9">
        <v>800861481</v>
      </c>
      <c r="AG1172" s="9" t="s">
        <v>41</v>
      </c>
      <c r="AH1172" s="9">
        <v>100</v>
      </c>
      <c r="AI1172" s="14" t="s">
        <v>56</v>
      </c>
    </row>
    <row r="1173" spans="1:35" x14ac:dyDescent="0.25">
      <c r="A1173" s="8">
        <v>930</v>
      </c>
      <c r="B1173" s="9" t="s">
        <v>52</v>
      </c>
      <c r="C1173" s="9">
        <v>0</v>
      </c>
      <c r="D1173" s="9" t="s">
        <v>60</v>
      </c>
      <c r="E1173" s="9" t="s">
        <v>60</v>
      </c>
      <c r="F1173" s="10" t="s">
        <v>2030</v>
      </c>
      <c r="G1173" s="9" t="s">
        <v>1253</v>
      </c>
      <c r="H1173" s="9">
        <v>1022326448</v>
      </c>
      <c r="I1173" s="9">
        <v>899999230</v>
      </c>
      <c r="J1173" s="9" t="s">
        <v>87</v>
      </c>
      <c r="K1173" s="9">
        <v>86957487</v>
      </c>
      <c r="L1173" s="9">
        <v>1022326448</v>
      </c>
      <c r="M1173" s="9" t="s">
        <v>1253</v>
      </c>
      <c r="N1173" s="9">
        <v>56304</v>
      </c>
      <c r="O1173" s="9" t="s">
        <v>930</v>
      </c>
      <c r="P1173" s="9" t="s">
        <v>61</v>
      </c>
      <c r="Q1173" s="9" t="s">
        <v>58</v>
      </c>
      <c r="R1173" s="12">
        <v>45897</v>
      </c>
      <c r="S1173" s="12">
        <v>45896</v>
      </c>
      <c r="T1173" s="12">
        <v>45929</v>
      </c>
      <c r="U1173" s="12">
        <v>45931</v>
      </c>
      <c r="V1173" s="12"/>
      <c r="W1173" s="13">
        <v>148900</v>
      </c>
      <c r="X1173" s="9" t="s">
        <v>1254</v>
      </c>
      <c r="Y1173" s="9" t="s">
        <v>59</v>
      </c>
      <c r="Z1173" s="9" t="s">
        <v>89</v>
      </c>
      <c r="AA1173" s="9">
        <v>1222537</v>
      </c>
      <c r="AB1173" s="9" t="s">
        <v>44</v>
      </c>
      <c r="AC1173" s="9" t="s">
        <v>40</v>
      </c>
      <c r="AD1173" s="9">
        <v>73845</v>
      </c>
      <c r="AE1173" s="9">
        <v>800657419</v>
      </c>
      <c r="AF1173" s="9">
        <v>0</v>
      </c>
      <c r="AG1173" s="9" t="s">
        <v>41</v>
      </c>
      <c r="AH1173" s="9">
        <v>100</v>
      </c>
      <c r="AI1173" s="14" t="s">
        <v>56</v>
      </c>
    </row>
    <row r="1174" spans="1:35" x14ac:dyDescent="0.25">
      <c r="A1174" s="8">
        <v>930</v>
      </c>
      <c r="B1174" s="9" t="s">
        <v>52</v>
      </c>
      <c r="C1174" s="9">
        <v>0</v>
      </c>
      <c r="D1174" s="9" t="s">
        <v>60</v>
      </c>
      <c r="E1174" s="9" t="s">
        <v>60</v>
      </c>
      <c r="F1174" s="10" t="s">
        <v>2030</v>
      </c>
      <c r="G1174" s="9" t="s">
        <v>1255</v>
      </c>
      <c r="H1174" s="9">
        <v>1025530219</v>
      </c>
      <c r="I1174" s="9">
        <v>899999230</v>
      </c>
      <c r="J1174" s="9" t="s">
        <v>87</v>
      </c>
      <c r="K1174" s="9">
        <v>86866066</v>
      </c>
      <c r="L1174" s="9">
        <v>1025530219</v>
      </c>
      <c r="M1174" s="9" t="s">
        <v>1255</v>
      </c>
      <c r="N1174" s="9">
        <v>56213</v>
      </c>
      <c r="O1174" s="9" t="s">
        <v>930</v>
      </c>
      <c r="P1174" s="9" t="s">
        <v>61</v>
      </c>
      <c r="Q1174" s="9" t="s">
        <v>58</v>
      </c>
      <c r="R1174" s="12">
        <v>45869</v>
      </c>
      <c r="S1174" s="12">
        <v>45868</v>
      </c>
      <c r="T1174" s="12">
        <v>45912</v>
      </c>
      <c r="U1174" s="12">
        <v>45917</v>
      </c>
      <c r="V1174" s="12">
        <v>45919</v>
      </c>
      <c r="W1174" s="13">
        <v>527100</v>
      </c>
      <c r="X1174" s="9" t="s">
        <v>1256</v>
      </c>
      <c r="Y1174" s="9" t="s">
        <v>59</v>
      </c>
      <c r="Z1174" s="9" t="s">
        <v>89</v>
      </c>
      <c r="AA1174" s="9">
        <v>1219669</v>
      </c>
      <c r="AB1174" s="9" t="s">
        <v>39</v>
      </c>
      <c r="AC1174" s="9" t="s">
        <v>40</v>
      </c>
      <c r="AD1174" s="9">
        <v>73781</v>
      </c>
      <c r="AE1174" s="9">
        <v>800655323</v>
      </c>
      <c r="AF1174" s="9">
        <v>800860157</v>
      </c>
      <c r="AG1174" s="9" t="s">
        <v>41</v>
      </c>
      <c r="AH1174" s="9">
        <v>100</v>
      </c>
      <c r="AI1174" s="14" t="s">
        <v>56</v>
      </c>
    </row>
    <row r="1175" spans="1:35" x14ac:dyDescent="0.25">
      <c r="A1175" s="8">
        <v>930</v>
      </c>
      <c r="B1175" s="9" t="s">
        <v>52</v>
      </c>
      <c r="C1175" s="9">
        <v>0</v>
      </c>
      <c r="D1175" s="9" t="s">
        <v>60</v>
      </c>
      <c r="E1175" s="9" t="s">
        <v>60</v>
      </c>
      <c r="F1175" s="10" t="s">
        <v>2030</v>
      </c>
      <c r="G1175" s="9" t="s">
        <v>1251</v>
      </c>
      <c r="H1175" s="9">
        <v>1000953009</v>
      </c>
      <c r="I1175" s="9">
        <v>899999230</v>
      </c>
      <c r="J1175" s="9" t="s">
        <v>87</v>
      </c>
      <c r="K1175" s="9">
        <v>86912874</v>
      </c>
      <c r="L1175" s="9">
        <v>1000953009</v>
      </c>
      <c r="M1175" s="9" t="s">
        <v>1251</v>
      </c>
      <c r="N1175" s="9">
        <v>56257</v>
      </c>
      <c r="O1175" s="9" t="s">
        <v>930</v>
      </c>
      <c r="P1175" s="9" t="s">
        <v>61</v>
      </c>
      <c r="Q1175" s="9" t="s">
        <v>37</v>
      </c>
      <c r="R1175" s="12">
        <v>45884</v>
      </c>
      <c r="S1175" s="12">
        <v>45882</v>
      </c>
      <c r="T1175" s="12">
        <v>45910</v>
      </c>
      <c r="U1175" s="12">
        <v>45915</v>
      </c>
      <c r="V1175" s="12">
        <v>45917</v>
      </c>
      <c r="W1175" s="13">
        <v>179900</v>
      </c>
      <c r="X1175" s="9" t="s">
        <v>1257</v>
      </c>
      <c r="Y1175" s="9" t="s">
        <v>38</v>
      </c>
      <c r="Z1175" s="9" t="s">
        <v>89</v>
      </c>
      <c r="AA1175" s="9">
        <v>1218582</v>
      </c>
      <c r="AB1175" s="9" t="s">
        <v>39</v>
      </c>
      <c r="AC1175" s="9" t="s">
        <v>40</v>
      </c>
      <c r="AD1175" s="9">
        <v>73773</v>
      </c>
      <c r="AE1175" s="9">
        <v>800655122</v>
      </c>
      <c r="AF1175" s="9">
        <v>800859614</v>
      </c>
      <c r="AG1175" s="9" t="s">
        <v>41</v>
      </c>
      <c r="AH1175" s="9">
        <v>100</v>
      </c>
      <c r="AI1175" s="14" t="s">
        <v>56</v>
      </c>
    </row>
    <row r="1176" spans="1:35" x14ac:dyDescent="0.25">
      <c r="A1176" s="8">
        <v>930</v>
      </c>
      <c r="B1176" s="9" t="s">
        <v>52</v>
      </c>
      <c r="C1176" s="9">
        <v>121848</v>
      </c>
      <c r="D1176" s="9" t="s">
        <v>1104</v>
      </c>
      <c r="E1176" s="9" t="s">
        <v>1110</v>
      </c>
      <c r="F1176" s="10" t="s">
        <v>2036</v>
      </c>
      <c r="G1176" s="9" t="s">
        <v>1205</v>
      </c>
      <c r="H1176" s="9"/>
      <c r="I1176" s="9">
        <v>899999230</v>
      </c>
      <c r="J1176" s="9" t="s">
        <v>87</v>
      </c>
      <c r="K1176" s="9">
        <v>80799707</v>
      </c>
      <c r="L1176" s="9">
        <v>899999230</v>
      </c>
      <c r="M1176" s="9" t="s">
        <v>87</v>
      </c>
      <c r="N1176" s="9">
        <v>2607</v>
      </c>
      <c r="O1176" s="9" t="s">
        <v>1111</v>
      </c>
      <c r="P1176" s="9" t="s">
        <v>1111</v>
      </c>
      <c r="Q1176" s="9" t="s">
        <v>37</v>
      </c>
      <c r="R1176" s="12">
        <v>45796</v>
      </c>
      <c r="S1176" s="12">
        <v>45742</v>
      </c>
      <c r="T1176" s="12">
        <v>45908</v>
      </c>
      <c r="U1176" s="12">
        <v>45909</v>
      </c>
      <c r="V1176" s="12">
        <v>45911</v>
      </c>
      <c r="W1176" s="13">
        <v>1869327.5</v>
      </c>
      <c r="X1176" s="9" t="s">
        <v>1258</v>
      </c>
      <c r="Y1176" s="9" t="s">
        <v>38</v>
      </c>
      <c r="Z1176" s="9" t="s">
        <v>1141</v>
      </c>
      <c r="AA1176" s="9">
        <v>1216924</v>
      </c>
      <c r="AB1176" s="9" t="s">
        <v>46</v>
      </c>
      <c r="AC1176" s="9" t="s">
        <v>40</v>
      </c>
      <c r="AD1176" s="9">
        <v>3173</v>
      </c>
      <c r="AE1176" s="9">
        <v>800654183</v>
      </c>
      <c r="AF1176" s="9">
        <v>800858582</v>
      </c>
      <c r="AG1176" s="9" t="s">
        <v>85</v>
      </c>
      <c r="AH1176" s="9">
        <v>50</v>
      </c>
      <c r="AI1176" s="14" t="s">
        <v>1106</v>
      </c>
    </row>
    <row r="1177" spans="1:35" x14ac:dyDescent="0.25">
      <c r="A1177" s="8">
        <v>930</v>
      </c>
      <c r="B1177" s="9" t="s">
        <v>52</v>
      </c>
      <c r="C1177" s="9">
        <v>120797</v>
      </c>
      <c r="D1177" s="9" t="s">
        <v>1107</v>
      </c>
      <c r="E1177" s="9" t="s">
        <v>1107</v>
      </c>
      <c r="F1177" s="10" t="s">
        <v>2032</v>
      </c>
      <c r="G1177" s="9" t="s">
        <v>1163</v>
      </c>
      <c r="H1177" s="9"/>
      <c r="I1177" s="9">
        <v>899999230</v>
      </c>
      <c r="J1177" s="9" t="s">
        <v>87</v>
      </c>
      <c r="K1177" s="9">
        <v>80799707</v>
      </c>
      <c r="L1177" s="9">
        <v>899999230</v>
      </c>
      <c r="M1177" s="9" t="s">
        <v>87</v>
      </c>
      <c r="N1177" s="9">
        <v>31337</v>
      </c>
      <c r="O1177" s="9" t="s">
        <v>1109</v>
      </c>
      <c r="P1177" s="9" t="s">
        <v>1108</v>
      </c>
      <c r="Q1177" s="9" t="s">
        <v>37</v>
      </c>
      <c r="R1177" s="12">
        <v>45768</v>
      </c>
      <c r="S1177" s="12">
        <v>45631</v>
      </c>
      <c r="T1177" s="12">
        <v>45924</v>
      </c>
      <c r="U1177" s="12">
        <v>45926</v>
      </c>
      <c r="V1177" s="12">
        <v>45930</v>
      </c>
      <c r="W1177" s="13">
        <v>4201680</v>
      </c>
      <c r="X1177" s="9" t="s">
        <v>1259</v>
      </c>
      <c r="Y1177" s="9" t="s">
        <v>38</v>
      </c>
      <c r="Z1177" s="9" t="s">
        <v>1113</v>
      </c>
      <c r="AA1177" s="9">
        <v>1221809</v>
      </c>
      <c r="AB1177" s="9" t="s">
        <v>39</v>
      </c>
      <c r="AC1177" s="9" t="s">
        <v>40</v>
      </c>
      <c r="AD1177" s="9">
        <v>1843</v>
      </c>
      <c r="AE1177" s="9">
        <v>800656619</v>
      </c>
      <c r="AF1177" s="9">
        <v>800862063</v>
      </c>
      <c r="AG1177" s="9" t="s">
        <v>41</v>
      </c>
      <c r="AH1177" s="9">
        <v>100</v>
      </c>
      <c r="AI1177" s="14" t="s">
        <v>1106</v>
      </c>
    </row>
    <row r="1178" spans="1:35" x14ac:dyDescent="0.25">
      <c r="A1178" s="8">
        <v>930</v>
      </c>
      <c r="B1178" s="9" t="s">
        <v>52</v>
      </c>
      <c r="C1178" s="9">
        <v>124912</v>
      </c>
      <c r="D1178" s="9" t="s">
        <v>1107</v>
      </c>
      <c r="E1178" s="9" t="s">
        <v>1107</v>
      </c>
      <c r="F1178" s="10" t="s">
        <v>2032</v>
      </c>
      <c r="G1178" s="9" t="s">
        <v>1163</v>
      </c>
      <c r="H1178" s="9"/>
      <c r="I1178" s="9">
        <v>899999230</v>
      </c>
      <c r="J1178" s="9" t="s">
        <v>87</v>
      </c>
      <c r="K1178" s="9">
        <v>80799707</v>
      </c>
      <c r="L1178" s="9">
        <v>899999230</v>
      </c>
      <c r="M1178" s="9" t="s">
        <v>87</v>
      </c>
      <c r="N1178" s="9">
        <v>31419</v>
      </c>
      <c r="O1178" s="9" t="s">
        <v>1109</v>
      </c>
      <c r="P1178" s="9" t="s">
        <v>1108</v>
      </c>
      <c r="Q1178" s="9" t="s">
        <v>37</v>
      </c>
      <c r="R1178" s="12">
        <v>45882</v>
      </c>
      <c r="S1178" s="12">
        <v>45853</v>
      </c>
      <c r="T1178" s="12">
        <v>45924</v>
      </c>
      <c r="U1178" s="12">
        <v>45926</v>
      </c>
      <c r="V1178" s="12">
        <v>45930</v>
      </c>
      <c r="W1178" s="13">
        <v>4201680</v>
      </c>
      <c r="X1178" s="9" t="s">
        <v>1259</v>
      </c>
      <c r="Y1178" s="9" t="s">
        <v>38</v>
      </c>
      <c r="Z1178" s="9" t="s">
        <v>1113</v>
      </c>
      <c r="AA1178" s="9">
        <v>1221809</v>
      </c>
      <c r="AB1178" s="9" t="s">
        <v>39</v>
      </c>
      <c r="AC1178" s="9" t="s">
        <v>40</v>
      </c>
      <c r="AD1178" s="9">
        <v>1843</v>
      </c>
      <c r="AE1178" s="9">
        <v>800656619</v>
      </c>
      <c r="AF1178" s="9">
        <v>800862063</v>
      </c>
      <c r="AG1178" s="9" t="s">
        <v>41</v>
      </c>
      <c r="AH1178" s="9">
        <v>100</v>
      </c>
      <c r="AI1178" s="14" t="s">
        <v>1106</v>
      </c>
    </row>
    <row r="1179" spans="1:35" x14ac:dyDescent="0.25">
      <c r="A1179" s="8">
        <v>930</v>
      </c>
      <c r="B1179" s="9" t="s">
        <v>52</v>
      </c>
      <c r="C1179" s="9">
        <v>0</v>
      </c>
      <c r="D1179" s="9" t="s">
        <v>60</v>
      </c>
      <c r="E1179" s="9" t="s">
        <v>60</v>
      </c>
      <c r="F1179" s="10" t="s">
        <v>2030</v>
      </c>
      <c r="G1179" s="9" t="s">
        <v>1038</v>
      </c>
      <c r="H1179" s="9">
        <v>1000521529</v>
      </c>
      <c r="I1179" s="9">
        <v>899999230</v>
      </c>
      <c r="J1179" s="9" t="s">
        <v>87</v>
      </c>
      <c r="K1179" s="9">
        <v>86386494</v>
      </c>
      <c r="L1179" s="9">
        <v>1000521529</v>
      </c>
      <c r="M1179" s="9" t="s">
        <v>1038</v>
      </c>
      <c r="N1179" s="9">
        <v>55690</v>
      </c>
      <c r="O1179" s="9" t="s">
        <v>930</v>
      </c>
      <c r="P1179" s="9" t="s">
        <v>61</v>
      </c>
      <c r="Q1179" s="9" t="s">
        <v>58</v>
      </c>
      <c r="R1179" s="12">
        <v>45729</v>
      </c>
      <c r="S1179" s="12">
        <v>45728</v>
      </c>
      <c r="T1179" s="12">
        <v>45910</v>
      </c>
      <c r="U1179" s="12">
        <v>45915</v>
      </c>
      <c r="V1179" s="12">
        <v>45917</v>
      </c>
      <c r="W1179" s="13">
        <v>75400</v>
      </c>
      <c r="X1179" s="9" t="s">
        <v>1260</v>
      </c>
      <c r="Y1179" s="9" t="s">
        <v>59</v>
      </c>
      <c r="Z1179" s="9" t="s">
        <v>89</v>
      </c>
      <c r="AA1179" s="9">
        <v>1218582</v>
      </c>
      <c r="AB1179" s="9" t="s">
        <v>39</v>
      </c>
      <c r="AC1179" s="9" t="s">
        <v>40</v>
      </c>
      <c r="AD1179" s="9">
        <v>73734</v>
      </c>
      <c r="AE1179" s="9">
        <v>800655122</v>
      </c>
      <c r="AF1179" s="9">
        <v>800859614</v>
      </c>
      <c r="AG1179" s="9" t="s">
        <v>41</v>
      </c>
      <c r="AH1179" s="9">
        <v>100</v>
      </c>
      <c r="AI1179" s="14" t="s">
        <v>56</v>
      </c>
    </row>
    <row r="1180" spans="1:35" x14ac:dyDescent="0.25">
      <c r="A1180" s="8">
        <v>930</v>
      </c>
      <c r="B1180" s="9" t="s">
        <v>52</v>
      </c>
      <c r="C1180" s="9">
        <v>0</v>
      </c>
      <c r="D1180" s="9" t="s">
        <v>60</v>
      </c>
      <c r="E1180" s="9" t="s">
        <v>60</v>
      </c>
      <c r="F1180" s="10" t="s">
        <v>2030</v>
      </c>
      <c r="G1180" s="9" t="s">
        <v>1023</v>
      </c>
      <c r="H1180" s="9">
        <v>1030693020</v>
      </c>
      <c r="I1180" s="9">
        <v>899999230</v>
      </c>
      <c r="J1180" s="9" t="s">
        <v>87</v>
      </c>
      <c r="K1180" s="9">
        <v>86480840</v>
      </c>
      <c r="L1180" s="9">
        <v>1030693020</v>
      </c>
      <c r="M1180" s="9" t="s">
        <v>1023</v>
      </c>
      <c r="N1180" s="9">
        <v>55744</v>
      </c>
      <c r="O1180" s="9" t="s">
        <v>930</v>
      </c>
      <c r="P1180" s="9" t="s">
        <v>61</v>
      </c>
      <c r="Q1180" s="9" t="s">
        <v>58</v>
      </c>
      <c r="R1180" s="12">
        <v>45747</v>
      </c>
      <c r="S1180" s="12">
        <v>45743</v>
      </c>
      <c r="T1180" s="12">
        <v>45910</v>
      </c>
      <c r="U1180" s="12">
        <v>45915</v>
      </c>
      <c r="V1180" s="12">
        <v>45917</v>
      </c>
      <c r="W1180" s="13">
        <v>300000</v>
      </c>
      <c r="X1180" s="9" t="s">
        <v>1261</v>
      </c>
      <c r="Y1180" s="9" t="s">
        <v>59</v>
      </c>
      <c r="Z1180" s="9" t="s">
        <v>89</v>
      </c>
      <c r="AA1180" s="9">
        <v>1218582</v>
      </c>
      <c r="AB1180" s="9" t="s">
        <v>39</v>
      </c>
      <c r="AC1180" s="9" t="s">
        <v>40</v>
      </c>
      <c r="AD1180" s="9">
        <v>73741</v>
      </c>
      <c r="AE1180" s="9">
        <v>800655122</v>
      </c>
      <c r="AF1180" s="9">
        <v>800859614</v>
      </c>
      <c r="AG1180" s="9" t="s">
        <v>41</v>
      </c>
      <c r="AH1180" s="9">
        <v>100</v>
      </c>
      <c r="AI1180" s="14" t="s">
        <v>56</v>
      </c>
    </row>
    <row r="1181" spans="1:35" x14ac:dyDescent="0.25">
      <c r="A1181" s="8">
        <v>930</v>
      </c>
      <c r="B1181" s="9" t="s">
        <v>52</v>
      </c>
      <c r="C1181" s="9">
        <v>0</v>
      </c>
      <c r="D1181" s="9" t="s">
        <v>60</v>
      </c>
      <c r="E1181" s="9" t="s">
        <v>60</v>
      </c>
      <c r="F1181" s="10" t="s">
        <v>2030</v>
      </c>
      <c r="G1181" s="9" t="s">
        <v>1031</v>
      </c>
      <c r="H1181" s="9">
        <v>1013100739</v>
      </c>
      <c r="I1181" s="9">
        <v>899999230</v>
      </c>
      <c r="J1181" s="9" t="s">
        <v>87</v>
      </c>
      <c r="K1181" s="9">
        <v>86549461</v>
      </c>
      <c r="L1181" s="9">
        <v>1013100739</v>
      </c>
      <c r="M1181" s="9" t="s">
        <v>1031</v>
      </c>
      <c r="N1181" s="9">
        <v>55807</v>
      </c>
      <c r="O1181" s="9" t="s">
        <v>930</v>
      </c>
      <c r="P1181" s="9" t="s">
        <v>61</v>
      </c>
      <c r="Q1181" s="9" t="s">
        <v>37</v>
      </c>
      <c r="R1181" s="12">
        <v>45756</v>
      </c>
      <c r="S1181" s="12">
        <v>45727</v>
      </c>
      <c r="T1181" s="12">
        <v>45929</v>
      </c>
      <c r="U1181" s="12">
        <v>45931</v>
      </c>
      <c r="V1181" s="12"/>
      <c r="W1181" s="13">
        <v>75400</v>
      </c>
      <c r="X1181" s="9" t="s">
        <v>1262</v>
      </c>
      <c r="Y1181" s="9" t="s">
        <v>38</v>
      </c>
      <c r="Z1181" s="9" t="s">
        <v>89</v>
      </c>
      <c r="AA1181" s="9">
        <v>1222537</v>
      </c>
      <c r="AB1181" s="9" t="s">
        <v>44</v>
      </c>
      <c r="AC1181" s="9" t="s">
        <v>40</v>
      </c>
      <c r="AD1181" s="9">
        <v>73842</v>
      </c>
      <c r="AE1181" s="9">
        <v>800657419</v>
      </c>
      <c r="AF1181" s="9">
        <v>0</v>
      </c>
      <c r="AG1181" s="9" t="s">
        <v>41</v>
      </c>
      <c r="AH1181" s="9">
        <v>100</v>
      </c>
      <c r="AI1181" s="14" t="s">
        <v>56</v>
      </c>
    </row>
    <row r="1182" spans="1:35" x14ac:dyDescent="0.25">
      <c r="A1182" s="8">
        <v>930</v>
      </c>
      <c r="B1182" s="9" t="s">
        <v>52</v>
      </c>
      <c r="C1182" s="9">
        <v>0</v>
      </c>
      <c r="D1182" s="9" t="s">
        <v>60</v>
      </c>
      <c r="E1182" s="9" t="s">
        <v>60</v>
      </c>
      <c r="F1182" s="10" t="s">
        <v>2030</v>
      </c>
      <c r="G1182" s="9" t="s">
        <v>1263</v>
      </c>
      <c r="H1182" s="9">
        <v>1000331570</v>
      </c>
      <c r="I1182" s="9">
        <v>899999230</v>
      </c>
      <c r="J1182" s="9" t="s">
        <v>87</v>
      </c>
      <c r="K1182" s="9">
        <v>86704196</v>
      </c>
      <c r="L1182" s="9">
        <v>1000331570</v>
      </c>
      <c r="M1182" s="9" t="s">
        <v>1263</v>
      </c>
      <c r="N1182" s="9">
        <v>56026</v>
      </c>
      <c r="O1182" s="9" t="s">
        <v>930</v>
      </c>
      <c r="P1182" s="9" t="s">
        <v>61</v>
      </c>
      <c r="Q1182" s="9" t="s">
        <v>37</v>
      </c>
      <c r="R1182" s="12">
        <v>45812</v>
      </c>
      <c r="S1182" s="12">
        <v>45811</v>
      </c>
      <c r="T1182" s="12">
        <v>45910</v>
      </c>
      <c r="U1182" s="12">
        <v>45915</v>
      </c>
      <c r="V1182" s="12">
        <v>45917</v>
      </c>
      <c r="W1182" s="13">
        <v>300000</v>
      </c>
      <c r="X1182" s="9" t="s">
        <v>1264</v>
      </c>
      <c r="Y1182" s="9" t="s">
        <v>38</v>
      </c>
      <c r="Z1182" s="9" t="s">
        <v>89</v>
      </c>
      <c r="AA1182" s="9">
        <v>1218582</v>
      </c>
      <c r="AB1182" s="9" t="s">
        <v>39</v>
      </c>
      <c r="AC1182" s="9" t="s">
        <v>40</v>
      </c>
      <c r="AD1182" s="9">
        <v>73769</v>
      </c>
      <c r="AE1182" s="9">
        <v>800655122</v>
      </c>
      <c r="AF1182" s="9">
        <v>800859614</v>
      </c>
      <c r="AG1182" s="9" t="s">
        <v>41</v>
      </c>
      <c r="AH1182" s="9">
        <v>100</v>
      </c>
      <c r="AI1182" s="14" t="s">
        <v>56</v>
      </c>
    </row>
    <row r="1183" spans="1:35" x14ac:dyDescent="0.25">
      <c r="A1183" s="8">
        <v>930</v>
      </c>
      <c r="B1183" s="9" t="s">
        <v>52</v>
      </c>
      <c r="C1183" s="9">
        <v>0</v>
      </c>
      <c r="D1183" s="9" t="s">
        <v>60</v>
      </c>
      <c r="E1183" s="9" t="s">
        <v>60</v>
      </c>
      <c r="F1183" s="10" t="s">
        <v>2030</v>
      </c>
      <c r="G1183" s="9" t="s">
        <v>1265</v>
      </c>
      <c r="H1183" s="9">
        <v>1233693636</v>
      </c>
      <c r="I1183" s="9">
        <v>899999230</v>
      </c>
      <c r="J1183" s="9" t="s">
        <v>87</v>
      </c>
      <c r="K1183" s="9">
        <v>86716847</v>
      </c>
      <c r="L1183" s="9">
        <v>1233693636</v>
      </c>
      <c r="M1183" s="9" t="s">
        <v>1265</v>
      </c>
      <c r="N1183" s="9">
        <v>56051</v>
      </c>
      <c r="O1183" s="9" t="s">
        <v>930</v>
      </c>
      <c r="P1183" s="9" t="s">
        <v>61</v>
      </c>
      <c r="Q1183" s="9" t="s">
        <v>37</v>
      </c>
      <c r="R1183" s="12">
        <v>45817</v>
      </c>
      <c r="S1183" s="12">
        <v>45814</v>
      </c>
      <c r="T1183" s="12">
        <v>45910</v>
      </c>
      <c r="U1183" s="12">
        <v>45915</v>
      </c>
      <c r="V1183" s="12">
        <v>45917</v>
      </c>
      <c r="W1183" s="13">
        <v>300000</v>
      </c>
      <c r="X1183" s="9" t="s">
        <v>1266</v>
      </c>
      <c r="Y1183" s="9" t="s">
        <v>38</v>
      </c>
      <c r="Z1183" s="9" t="s">
        <v>89</v>
      </c>
      <c r="AA1183" s="9">
        <v>1218582</v>
      </c>
      <c r="AB1183" s="9" t="s">
        <v>39</v>
      </c>
      <c r="AC1183" s="9" t="s">
        <v>40</v>
      </c>
      <c r="AD1183" s="9">
        <v>73770</v>
      </c>
      <c r="AE1183" s="9">
        <v>800655122</v>
      </c>
      <c r="AF1183" s="9">
        <v>800859614</v>
      </c>
      <c r="AG1183" s="9" t="s">
        <v>41</v>
      </c>
      <c r="AH1183" s="9">
        <v>100</v>
      </c>
      <c r="AI1183" s="14" t="s">
        <v>56</v>
      </c>
    </row>
    <row r="1184" spans="1:35" x14ac:dyDescent="0.25">
      <c r="A1184" s="8">
        <v>930</v>
      </c>
      <c r="B1184" s="9" t="s">
        <v>52</v>
      </c>
      <c r="C1184" s="9">
        <v>0</v>
      </c>
      <c r="D1184" s="9" t="s">
        <v>60</v>
      </c>
      <c r="E1184" s="9" t="s">
        <v>60</v>
      </c>
      <c r="F1184" s="10" t="s">
        <v>2030</v>
      </c>
      <c r="G1184" s="9" t="s">
        <v>1267</v>
      </c>
      <c r="H1184" s="9">
        <v>1000035916</v>
      </c>
      <c r="I1184" s="9">
        <v>899999230</v>
      </c>
      <c r="J1184" s="9" t="s">
        <v>87</v>
      </c>
      <c r="K1184" s="9">
        <v>86722722</v>
      </c>
      <c r="L1184" s="9">
        <v>1000035916</v>
      </c>
      <c r="M1184" s="9" t="s">
        <v>1267</v>
      </c>
      <c r="N1184" s="9">
        <v>56071</v>
      </c>
      <c r="O1184" s="9" t="s">
        <v>930</v>
      </c>
      <c r="P1184" s="9" t="s">
        <v>61</v>
      </c>
      <c r="Q1184" s="9" t="s">
        <v>58</v>
      </c>
      <c r="R1184" s="12">
        <v>45819</v>
      </c>
      <c r="S1184" s="12">
        <v>45818</v>
      </c>
      <c r="T1184" s="12">
        <v>45910</v>
      </c>
      <c r="U1184" s="12">
        <v>45915</v>
      </c>
      <c r="V1184" s="12">
        <v>45917</v>
      </c>
      <c r="W1184" s="13">
        <v>300000</v>
      </c>
      <c r="X1184" s="9" t="s">
        <v>1268</v>
      </c>
      <c r="Y1184" s="9" t="s">
        <v>59</v>
      </c>
      <c r="Z1184" s="9" t="s">
        <v>89</v>
      </c>
      <c r="AA1184" s="9">
        <v>1218582</v>
      </c>
      <c r="AB1184" s="9" t="s">
        <v>39</v>
      </c>
      <c r="AC1184" s="9" t="s">
        <v>40</v>
      </c>
      <c r="AD1184" s="9">
        <v>73733</v>
      </c>
      <c r="AE1184" s="9">
        <v>800655122</v>
      </c>
      <c r="AF1184" s="9">
        <v>800859614</v>
      </c>
      <c r="AG1184" s="9" t="s">
        <v>41</v>
      </c>
      <c r="AH1184" s="9">
        <v>100</v>
      </c>
      <c r="AI1184" s="14" t="s">
        <v>56</v>
      </c>
    </row>
    <row r="1185" spans="1:35" x14ac:dyDescent="0.25">
      <c r="A1185" s="8">
        <v>930</v>
      </c>
      <c r="B1185" s="9" t="s">
        <v>52</v>
      </c>
      <c r="C1185" s="9">
        <v>0</v>
      </c>
      <c r="D1185" s="9" t="s">
        <v>60</v>
      </c>
      <c r="E1185" s="9" t="s">
        <v>60</v>
      </c>
      <c r="F1185" s="10" t="s">
        <v>2030</v>
      </c>
      <c r="G1185" s="9" t="s">
        <v>946</v>
      </c>
      <c r="H1185" s="9">
        <v>1001286144</v>
      </c>
      <c r="I1185" s="9">
        <v>899999230</v>
      </c>
      <c r="J1185" s="9" t="s">
        <v>87</v>
      </c>
      <c r="K1185" s="9">
        <v>86728418</v>
      </c>
      <c r="L1185" s="9">
        <v>1001286144</v>
      </c>
      <c r="M1185" s="9" t="s">
        <v>946</v>
      </c>
      <c r="N1185" s="9">
        <v>56083</v>
      </c>
      <c r="O1185" s="9" t="s">
        <v>930</v>
      </c>
      <c r="P1185" s="9" t="s">
        <v>61</v>
      </c>
      <c r="Q1185" s="9" t="s">
        <v>37</v>
      </c>
      <c r="R1185" s="12">
        <v>45821</v>
      </c>
      <c r="S1185" s="12">
        <v>45818</v>
      </c>
      <c r="T1185" s="12">
        <v>45912</v>
      </c>
      <c r="U1185" s="12">
        <v>45917</v>
      </c>
      <c r="V1185" s="12">
        <v>45919</v>
      </c>
      <c r="W1185" s="13">
        <v>75400</v>
      </c>
      <c r="X1185" s="9" t="s">
        <v>1269</v>
      </c>
      <c r="Y1185" s="9" t="s">
        <v>38</v>
      </c>
      <c r="Z1185" s="9" t="s">
        <v>89</v>
      </c>
      <c r="AA1185" s="9">
        <v>1219669</v>
      </c>
      <c r="AB1185" s="9" t="s">
        <v>39</v>
      </c>
      <c r="AC1185" s="9" t="s">
        <v>40</v>
      </c>
      <c r="AD1185" s="9">
        <v>73793</v>
      </c>
      <c r="AE1185" s="9">
        <v>800655323</v>
      </c>
      <c r="AF1185" s="9">
        <v>800860157</v>
      </c>
      <c r="AG1185" s="9" t="s">
        <v>41</v>
      </c>
      <c r="AH1185" s="9">
        <v>100</v>
      </c>
      <c r="AI1185" s="14" t="s">
        <v>56</v>
      </c>
    </row>
    <row r="1186" spans="1:35" x14ac:dyDescent="0.25">
      <c r="A1186" s="8">
        <v>930</v>
      </c>
      <c r="B1186" s="9" t="s">
        <v>52</v>
      </c>
      <c r="C1186" s="9">
        <v>0</v>
      </c>
      <c r="D1186" s="9" t="s">
        <v>60</v>
      </c>
      <c r="E1186" s="9" t="s">
        <v>60</v>
      </c>
      <c r="F1186" s="10" t="s">
        <v>2030</v>
      </c>
      <c r="G1186" s="9" t="s">
        <v>946</v>
      </c>
      <c r="H1186" s="9">
        <v>1001286144</v>
      </c>
      <c r="I1186" s="9">
        <v>899999230</v>
      </c>
      <c r="J1186" s="9" t="s">
        <v>87</v>
      </c>
      <c r="K1186" s="9">
        <v>86728418</v>
      </c>
      <c r="L1186" s="9">
        <v>1001286144</v>
      </c>
      <c r="M1186" s="9" t="s">
        <v>946</v>
      </c>
      <c r="N1186" s="9">
        <v>56083</v>
      </c>
      <c r="O1186" s="9" t="s">
        <v>930</v>
      </c>
      <c r="P1186" s="9" t="s">
        <v>61</v>
      </c>
      <c r="Q1186" s="9" t="s">
        <v>37</v>
      </c>
      <c r="R1186" s="12">
        <v>45821</v>
      </c>
      <c r="S1186" s="12">
        <v>45818</v>
      </c>
      <c r="T1186" s="12">
        <v>45912</v>
      </c>
      <c r="U1186" s="12">
        <v>45917</v>
      </c>
      <c r="V1186" s="12">
        <v>45919</v>
      </c>
      <c r="W1186" s="13">
        <v>300000</v>
      </c>
      <c r="X1186" s="9" t="s">
        <v>1270</v>
      </c>
      <c r="Y1186" s="9" t="s">
        <v>38</v>
      </c>
      <c r="Z1186" s="9" t="s">
        <v>89</v>
      </c>
      <c r="AA1186" s="9">
        <v>1219669</v>
      </c>
      <c r="AB1186" s="9" t="s">
        <v>39</v>
      </c>
      <c r="AC1186" s="9" t="s">
        <v>40</v>
      </c>
      <c r="AD1186" s="9">
        <v>73796</v>
      </c>
      <c r="AE1186" s="9">
        <v>800655323</v>
      </c>
      <c r="AF1186" s="9">
        <v>800860157</v>
      </c>
      <c r="AG1186" s="9" t="s">
        <v>41</v>
      </c>
      <c r="AH1186" s="9">
        <v>100</v>
      </c>
      <c r="AI1186" s="14" t="s">
        <v>56</v>
      </c>
    </row>
    <row r="1187" spans="1:35" x14ac:dyDescent="0.25">
      <c r="A1187" s="8">
        <v>930</v>
      </c>
      <c r="B1187" s="9" t="s">
        <v>52</v>
      </c>
      <c r="C1187" s="9">
        <v>0</v>
      </c>
      <c r="D1187" s="9" t="s">
        <v>60</v>
      </c>
      <c r="E1187" s="9" t="s">
        <v>60</v>
      </c>
      <c r="F1187" s="10" t="s">
        <v>2030</v>
      </c>
      <c r="G1187" s="9" t="s">
        <v>1271</v>
      </c>
      <c r="H1187" s="9">
        <v>1001096460</v>
      </c>
      <c r="I1187" s="9">
        <v>899999230</v>
      </c>
      <c r="J1187" s="9" t="s">
        <v>87</v>
      </c>
      <c r="K1187" s="9">
        <v>86776942</v>
      </c>
      <c r="L1187" s="9">
        <v>1001096460</v>
      </c>
      <c r="M1187" s="9" t="s">
        <v>1271</v>
      </c>
      <c r="N1187" s="9">
        <v>56150</v>
      </c>
      <c r="O1187" s="9" t="s">
        <v>930</v>
      </c>
      <c r="P1187" s="9" t="s">
        <v>61</v>
      </c>
      <c r="Q1187" s="9" t="s">
        <v>58</v>
      </c>
      <c r="R1187" s="12">
        <v>45841</v>
      </c>
      <c r="S1187" s="12">
        <v>45840</v>
      </c>
      <c r="T1187" s="12">
        <v>45924</v>
      </c>
      <c r="U1187" s="12">
        <v>45931</v>
      </c>
      <c r="V1187" s="12"/>
      <c r="W1187" s="13">
        <v>300000</v>
      </c>
      <c r="X1187" s="9" t="s">
        <v>1272</v>
      </c>
      <c r="Y1187" s="9" t="s">
        <v>59</v>
      </c>
      <c r="Z1187" s="9" t="s">
        <v>89</v>
      </c>
      <c r="AA1187" s="9">
        <v>1222537</v>
      </c>
      <c r="AB1187" s="9" t="s">
        <v>44</v>
      </c>
      <c r="AC1187" s="9" t="s">
        <v>40</v>
      </c>
      <c r="AD1187" s="9">
        <v>73828</v>
      </c>
      <c r="AE1187" s="9">
        <v>800656820</v>
      </c>
      <c r="AF1187" s="9">
        <v>0</v>
      </c>
      <c r="AG1187" s="9" t="s">
        <v>41</v>
      </c>
      <c r="AH1187" s="9">
        <v>100</v>
      </c>
      <c r="AI1187" s="14" t="s">
        <v>56</v>
      </c>
    </row>
    <row r="1188" spans="1:35" x14ac:dyDescent="0.25">
      <c r="A1188" s="8">
        <v>930</v>
      </c>
      <c r="B1188" s="9" t="s">
        <v>52</v>
      </c>
      <c r="C1188" s="9">
        <v>0</v>
      </c>
      <c r="D1188" s="9" t="s">
        <v>60</v>
      </c>
      <c r="E1188" s="9" t="s">
        <v>60</v>
      </c>
      <c r="F1188" s="10" t="s">
        <v>2030</v>
      </c>
      <c r="G1188" s="9" t="s">
        <v>367</v>
      </c>
      <c r="H1188" s="9">
        <v>1014476225</v>
      </c>
      <c r="I1188" s="9">
        <v>899999230</v>
      </c>
      <c r="J1188" s="9" t="s">
        <v>87</v>
      </c>
      <c r="K1188" s="9">
        <v>82683643</v>
      </c>
      <c r="L1188" s="9">
        <v>1014476225</v>
      </c>
      <c r="M1188" s="9" t="s">
        <v>367</v>
      </c>
      <c r="N1188" s="9">
        <v>56130</v>
      </c>
      <c r="O1188" s="9" t="s">
        <v>930</v>
      </c>
      <c r="P1188" s="9" t="s">
        <v>61</v>
      </c>
      <c r="Q1188" s="9" t="s">
        <v>58</v>
      </c>
      <c r="R1188" s="12">
        <v>45832</v>
      </c>
      <c r="S1188" s="12">
        <v>45828</v>
      </c>
      <c r="T1188" s="12">
        <v>45910</v>
      </c>
      <c r="U1188" s="12">
        <v>45915</v>
      </c>
      <c r="V1188" s="12">
        <v>45917</v>
      </c>
      <c r="W1188" s="13">
        <v>300000</v>
      </c>
      <c r="X1188" s="9" t="s">
        <v>1273</v>
      </c>
      <c r="Y1188" s="9" t="s">
        <v>59</v>
      </c>
      <c r="Z1188" s="9" t="s">
        <v>89</v>
      </c>
      <c r="AA1188" s="9">
        <v>1218582</v>
      </c>
      <c r="AB1188" s="9" t="s">
        <v>39</v>
      </c>
      <c r="AC1188" s="9" t="s">
        <v>40</v>
      </c>
      <c r="AD1188" s="9">
        <v>73737</v>
      </c>
      <c r="AE1188" s="9">
        <v>800655122</v>
      </c>
      <c r="AF1188" s="9">
        <v>800859614</v>
      </c>
      <c r="AG1188" s="9" t="s">
        <v>41</v>
      </c>
      <c r="AH1188" s="9">
        <v>100</v>
      </c>
      <c r="AI1188" s="14" t="s">
        <v>56</v>
      </c>
    </row>
    <row r="1189" spans="1:35" x14ac:dyDescent="0.25">
      <c r="A1189" s="8">
        <v>930</v>
      </c>
      <c r="B1189" s="9" t="s">
        <v>52</v>
      </c>
      <c r="C1189" s="9">
        <v>0</v>
      </c>
      <c r="D1189" s="9" t="s">
        <v>60</v>
      </c>
      <c r="E1189" s="9" t="s">
        <v>60</v>
      </c>
      <c r="F1189" s="10" t="s">
        <v>2030</v>
      </c>
      <c r="G1189" s="9" t="s">
        <v>979</v>
      </c>
      <c r="H1189" s="9">
        <v>1034282595</v>
      </c>
      <c r="I1189" s="9">
        <v>899999230</v>
      </c>
      <c r="J1189" s="9" t="s">
        <v>87</v>
      </c>
      <c r="K1189" s="9">
        <v>49010935</v>
      </c>
      <c r="L1189" s="9">
        <v>1034282595</v>
      </c>
      <c r="M1189" s="9" t="s">
        <v>979</v>
      </c>
      <c r="N1189" s="9">
        <v>56131</v>
      </c>
      <c r="O1189" s="9" t="s">
        <v>930</v>
      </c>
      <c r="P1189" s="9" t="s">
        <v>61</v>
      </c>
      <c r="Q1189" s="9" t="s">
        <v>58</v>
      </c>
      <c r="R1189" s="12">
        <v>45832</v>
      </c>
      <c r="S1189" s="12">
        <v>45800</v>
      </c>
      <c r="T1189" s="12">
        <v>45910</v>
      </c>
      <c r="U1189" s="12">
        <v>45915</v>
      </c>
      <c r="V1189" s="12">
        <v>45917</v>
      </c>
      <c r="W1189" s="13">
        <v>75400</v>
      </c>
      <c r="X1189" s="9" t="s">
        <v>1274</v>
      </c>
      <c r="Y1189" s="9" t="s">
        <v>59</v>
      </c>
      <c r="Z1189" s="9" t="s">
        <v>89</v>
      </c>
      <c r="AA1189" s="9">
        <v>1218582</v>
      </c>
      <c r="AB1189" s="9" t="s">
        <v>39</v>
      </c>
      <c r="AC1189" s="9" t="s">
        <v>40</v>
      </c>
      <c r="AD1189" s="9">
        <v>73743</v>
      </c>
      <c r="AE1189" s="9">
        <v>800655122</v>
      </c>
      <c r="AF1189" s="9">
        <v>800859614</v>
      </c>
      <c r="AG1189" s="9" t="s">
        <v>41</v>
      </c>
      <c r="AH1189" s="9">
        <v>100</v>
      </c>
      <c r="AI1189" s="14" t="s">
        <v>56</v>
      </c>
    </row>
    <row r="1190" spans="1:35" x14ac:dyDescent="0.25">
      <c r="A1190" s="8">
        <v>930</v>
      </c>
      <c r="B1190" s="9" t="s">
        <v>52</v>
      </c>
      <c r="C1190" s="9">
        <v>0</v>
      </c>
      <c r="D1190" s="9" t="s">
        <v>60</v>
      </c>
      <c r="E1190" s="9" t="s">
        <v>60</v>
      </c>
      <c r="F1190" s="10" t="s">
        <v>2030</v>
      </c>
      <c r="G1190" s="9" t="s">
        <v>1021</v>
      </c>
      <c r="H1190" s="9">
        <v>1001116941</v>
      </c>
      <c r="I1190" s="9">
        <v>899999230</v>
      </c>
      <c r="J1190" s="9" t="s">
        <v>87</v>
      </c>
      <c r="K1190" s="9">
        <v>86377659</v>
      </c>
      <c r="L1190" s="9">
        <v>1001116941</v>
      </c>
      <c r="M1190" s="9" t="s">
        <v>1021</v>
      </c>
      <c r="N1190" s="9">
        <v>55899</v>
      </c>
      <c r="O1190" s="9" t="s">
        <v>930</v>
      </c>
      <c r="P1190" s="9" t="s">
        <v>61</v>
      </c>
      <c r="Q1190" s="9" t="s">
        <v>37</v>
      </c>
      <c r="R1190" s="12">
        <v>45790</v>
      </c>
      <c r="S1190" s="12">
        <v>45789</v>
      </c>
      <c r="T1190" s="12">
        <v>45910</v>
      </c>
      <c r="U1190" s="12">
        <v>45915</v>
      </c>
      <c r="V1190" s="12">
        <v>45917</v>
      </c>
      <c r="W1190" s="13">
        <v>75400</v>
      </c>
      <c r="X1190" s="9" t="s">
        <v>1275</v>
      </c>
      <c r="Y1190" s="9" t="s">
        <v>38</v>
      </c>
      <c r="Z1190" s="9" t="s">
        <v>89</v>
      </c>
      <c r="AA1190" s="9">
        <v>1218582</v>
      </c>
      <c r="AB1190" s="9" t="s">
        <v>39</v>
      </c>
      <c r="AC1190" s="9" t="s">
        <v>40</v>
      </c>
      <c r="AD1190" s="9">
        <v>73754</v>
      </c>
      <c r="AE1190" s="9">
        <v>800655122</v>
      </c>
      <c r="AF1190" s="9">
        <v>800859614</v>
      </c>
      <c r="AG1190" s="9" t="s">
        <v>41</v>
      </c>
      <c r="AH1190" s="9">
        <v>100</v>
      </c>
      <c r="AI1190" s="14" t="s">
        <v>56</v>
      </c>
    </row>
    <row r="1191" spans="1:35" x14ac:dyDescent="0.25">
      <c r="A1191" s="8">
        <v>930</v>
      </c>
      <c r="B1191" s="9" t="s">
        <v>52</v>
      </c>
      <c r="C1191" s="9">
        <v>0</v>
      </c>
      <c r="D1191" s="9" t="s">
        <v>60</v>
      </c>
      <c r="E1191" s="9" t="s">
        <v>60</v>
      </c>
      <c r="F1191" s="10" t="s">
        <v>2030</v>
      </c>
      <c r="G1191" s="9" t="s">
        <v>953</v>
      </c>
      <c r="H1191" s="9">
        <v>1015406944</v>
      </c>
      <c r="I1191" s="9">
        <v>899999230</v>
      </c>
      <c r="J1191" s="9" t="s">
        <v>87</v>
      </c>
      <c r="K1191" s="9">
        <v>86660404</v>
      </c>
      <c r="L1191" s="9">
        <v>1015406944</v>
      </c>
      <c r="M1191" s="9" t="s">
        <v>953</v>
      </c>
      <c r="N1191" s="9">
        <v>55942</v>
      </c>
      <c r="O1191" s="9" t="s">
        <v>930</v>
      </c>
      <c r="P1191" s="9" t="s">
        <v>61</v>
      </c>
      <c r="Q1191" s="9" t="s">
        <v>37</v>
      </c>
      <c r="R1191" s="12">
        <v>45797</v>
      </c>
      <c r="S1191" s="12">
        <v>45793</v>
      </c>
      <c r="T1191" s="12">
        <v>45912</v>
      </c>
      <c r="U1191" s="12">
        <v>45917</v>
      </c>
      <c r="V1191" s="12">
        <v>45919</v>
      </c>
      <c r="W1191" s="13">
        <v>300000</v>
      </c>
      <c r="X1191" s="9" t="s">
        <v>1276</v>
      </c>
      <c r="Y1191" s="9" t="s">
        <v>38</v>
      </c>
      <c r="Z1191" s="9" t="s">
        <v>89</v>
      </c>
      <c r="AA1191" s="9">
        <v>1219669</v>
      </c>
      <c r="AB1191" s="9" t="s">
        <v>39</v>
      </c>
      <c r="AC1191" s="9" t="s">
        <v>40</v>
      </c>
      <c r="AD1191" s="9">
        <v>73789</v>
      </c>
      <c r="AE1191" s="9">
        <v>800655323</v>
      </c>
      <c r="AF1191" s="9">
        <v>800860157</v>
      </c>
      <c r="AG1191" s="9" t="s">
        <v>41</v>
      </c>
      <c r="AH1191" s="9">
        <v>100</v>
      </c>
      <c r="AI1191" s="14" t="s">
        <v>56</v>
      </c>
    </row>
    <row r="1192" spans="1:35" x14ac:dyDescent="0.25">
      <c r="A1192" s="8">
        <v>930</v>
      </c>
      <c r="B1192" s="9" t="s">
        <v>52</v>
      </c>
      <c r="C1192" s="9">
        <v>0</v>
      </c>
      <c r="D1192" s="9" t="s">
        <v>60</v>
      </c>
      <c r="E1192" s="9" t="s">
        <v>60</v>
      </c>
      <c r="F1192" s="10" t="s">
        <v>2030</v>
      </c>
      <c r="G1192" s="9" t="s">
        <v>1277</v>
      </c>
      <c r="H1192" s="9">
        <v>1031540807</v>
      </c>
      <c r="I1192" s="9">
        <v>899999230</v>
      </c>
      <c r="J1192" s="9" t="s">
        <v>87</v>
      </c>
      <c r="K1192" s="9">
        <v>86706685</v>
      </c>
      <c r="L1192" s="9">
        <v>1031540807</v>
      </c>
      <c r="M1192" s="9" t="s">
        <v>1277</v>
      </c>
      <c r="N1192" s="9">
        <v>56033</v>
      </c>
      <c r="O1192" s="9" t="s">
        <v>930</v>
      </c>
      <c r="P1192" s="9" t="s">
        <v>61</v>
      </c>
      <c r="Q1192" s="9" t="s">
        <v>58</v>
      </c>
      <c r="R1192" s="12">
        <v>45813</v>
      </c>
      <c r="S1192" s="12">
        <v>45812</v>
      </c>
      <c r="T1192" s="12">
        <v>45912</v>
      </c>
      <c r="U1192" s="12">
        <v>45917</v>
      </c>
      <c r="V1192" s="12">
        <v>45919</v>
      </c>
      <c r="W1192" s="13">
        <v>546100</v>
      </c>
      <c r="X1192" s="9" t="s">
        <v>1278</v>
      </c>
      <c r="Y1192" s="9" t="s">
        <v>59</v>
      </c>
      <c r="Z1192" s="9" t="s">
        <v>89</v>
      </c>
      <c r="AA1192" s="9">
        <v>1219669</v>
      </c>
      <c r="AB1192" s="9" t="s">
        <v>39</v>
      </c>
      <c r="AC1192" s="9" t="s">
        <v>40</v>
      </c>
      <c r="AD1192" s="9">
        <v>73787</v>
      </c>
      <c r="AE1192" s="9">
        <v>800655323</v>
      </c>
      <c r="AF1192" s="9">
        <v>800860157</v>
      </c>
      <c r="AG1192" s="9" t="s">
        <v>41</v>
      </c>
      <c r="AH1192" s="9">
        <v>100</v>
      </c>
      <c r="AI1192" s="14" t="s">
        <v>56</v>
      </c>
    </row>
    <row r="1193" spans="1:35" x14ac:dyDescent="0.25">
      <c r="A1193" s="8">
        <v>930</v>
      </c>
      <c r="B1193" s="9" t="s">
        <v>52</v>
      </c>
      <c r="C1193" s="9">
        <v>0</v>
      </c>
      <c r="D1193" s="9" t="s">
        <v>60</v>
      </c>
      <c r="E1193" s="9" t="s">
        <v>60</v>
      </c>
      <c r="F1193" s="10" t="s">
        <v>2030</v>
      </c>
      <c r="G1193" s="9" t="s">
        <v>971</v>
      </c>
      <c r="H1193" s="9">
        <v>1001198976</v>
      </c>
      <c r="I1193" s="9">
        <v>899999230</v>
      </c>
      <c r="J1193" s="9" t="s">
        <v>87</v>
      </c>
      <c r="K1193" s="9">
        <v>80544177</v>
      </c>
      <c r="L1193" s="9">
        <v>1001198976</v>
      </c>
      <c r="M1193" s="9" t="s">
        <v>971</v>
      </c>
      <c r="N1193" s="9">
        <v>55980</v>
      </c>
      <c r="O1193" s="9" t="s">
        <v>930</v>
      </c>
      <c r="P1193" s="9" t="s">
        <v>61</v>
      </c>
      <c r="Q1193" s="9" t="s">
        <v>58</v>
      </c>
      <c r="R1193" s="12">
        <v>45803</v>
      </c>
      <c r="S1193" s="12">
        <v>45800</v>
      </c>
      <c r="T1193" s="12">
        <v>45910</v>
      </c>
      <c r="U1193" s="12">
        <v>45915</v>
      </c>
      <c r="V1193" s="12">
        <v>45917</v>
      </c>
      <c r="W1193" s="13">
        <v>300000</v>
      </c>
      <c r="X1193" s="9" t="s">
        <v>1279</v>
      </c>
      <c r="Y1193" s="9" t="s">
        <v>59</v>
      </c>
      <c r="Z1193" s="9" t="s">
        <v>89</v>
      </c>
      <c r="AA1193" s="9">
        <v>1218582</v>
      </c>
      <c r="AB1193" s="9" t="s">
        <v>39</v>
      </c>
      <c r="AC1193" s="9" t="s">
        <v>40</v>
      </c>
      <c r="AD1193" s="9">
        <v>73735</v>
      </c>
      <c r="AE1193" s="9">
        <v>800655122</v>
      </c>
      <c r="AF1193" s="9">
        <v>800859614</v>
      </c>
      <c r="AG1193" s="9" t="s">
        <v>41</v>
      </c>
      <c r="AH1193" s="9">
        <v>100</v>
      </c>
      <c r="AI1193" s="14" t="s">
        <v>56</v>
      </c>
    </row>
    <row r="1194" spans="1:35" x14ac:dyDescent="0.25">
      <c r="A1194" s="8">
        <v>930</v>
      </c>
      <c r="B1194" s="9" t="s">
        <v>52</v>
      </c>
      <c r="C1194" s="9">
        <v>0</v>
      </c>
      <c r="D1194" s="9" t="s">
        <v>60</v>
      </c>
      <c r="E1194" s="9" t="s">
        <v>60</v>
      </c>
      <c r="F1194" s="10" t="s">
        <v>2030</v>
      </c>
      <c r="G1194" s="9" t="s">
        <v>1280</v>
      </c>
      <c r="H1194" s="9">
        <v>1019989447</v>
      </c>
      <c r="I1194" s="9">
        <v>899999230</v>
      </c>
      <c r="J1194" s="9" t="s">
        <v>87</v>
      </c>
      <c r="K1194" s="9">
        <v>85770248</v>
      </c>
      <c r="L1194" s="9">
        <v>1019989447</v>
      </c>
      <c r="M1194" s="9" t="s">
        <v>1280</v>
      </c>
      <c r="N1194" s="9">
        <v>56088</v>
      </c>
      <c r="O1194" s="9" t="s">
        <v>930</v>
      </c>
      <c r="P1194" s="9" t="s">
        <v>61</v>
      </c>
      <c r="Q1194" s="9" t="s">
        <v>37</v>
      </c>
      <c r="R1194" s="12">
        <v>45821</v>
      </c>
      <c r="S1194" s="12">
        <v>45806</v>
      </c>
      <c r="T1194" s="12">
        <v>45910</v>
      </c>
      <c r="U1194" s="12">
        <v>45915</v>
      </c>
      <c r="V1194" s="12">
        <v>45917</v>
      </c>
      <c r="W1194" s="13">
        <v>300000</v>
      </c>
      <c r="X1194" s="9" t="s">
        <v>1281</v>
      </c>
      <c r="Y1194" s="9" t="s">
        <v>38</v>
      </c>
      <c r="Z1194" s="9" t="s">
        <v>89</v>
      </c>
      <c r="AA1194" s="9">
        <v>1218582</v>
      </c>
      <c r="AB1194" s="9" t="s">
        <v>39</v>
      </c>
      <c r="AC1194" s="9" t="s">
        <v>40</v>
      </c>
      <c r="AD1194" s="9">
        <v>73765</v>
      </c>
      <c r="AE1194" s="9">
        <v>800655122</v>
      </c>
      <c r="AF1194" s="9">
        <v>800859614</v>
      </c>
      <c r="AG1194" s="9" t="s">
        <v>41</v>
      </c>
      <c r="AH1194" s="9">
        <v>100</v>
      </c>
      <c r="AI1194" s="14" t="s">
        <v>56</v>
      </c>
    </row>
    <row r="1195" spans="1:35" x14ac:dyDescent="0.25">
      <c r="A1195" s="8">
        <v>930</v>
      </c>
      <c r="B1195" s="9" t="s">
        <v>52</v>
      </c>
      <c r="C1195" s="9">
        <v>0</v>
      </c>
      <c r="D1195" s="9" t="s">
        <v>60</v>
      </c>
      <c r="E1195" s="9" t="s">
        <v>60</v>
      </c>
      <c r="F1195" s="10" t="s">
        <v>2030</v>
      </c>
      <c r="G1195" s="9" t="s">
        <v>979</v>
      </c>
      <c r="H1195" s="9">
        <v>1034282595</v>
      </c>
      <c r="I1195" s="9">
        <v>899999230</v>
      </c>
      <c r="J1195" s="9" t="s">
        <v>87</v>
      </c>
      <c r="K1195" s="9">
        <v>49010935</v>
      </c>
      <c r="L1195" s="9">
        <v>1034282595</v>
      </c>
      <c r="M1195" s="9" t="s">
        <v>979</v>
      </c>
      <c r="N1195" s="9">
        <v>56131</v>
      </c>
      <c r="O1195" s="9" t="s">
        <v>930</v>
      </c>
      <c r="P1195" s="9" t="s">
        <v>61</v>
      </c>
      <c r="Q1195" s="9" t="s">
        <v>58</v>
      </c>
      <c r="R1195" s="12">
        <v>45832</v>
      </c>
      <c r="S1195" s="12">
        <v>45800</v>
      </c>
      <c r="T1195" s="12">
        <v>45924</v>
      </c>
      <c r="U1195" s="12">
        <v>45931</v>
      </c>
      <c r="V1195" s="12"/>
      <c r="W1195" s="13">
        <v>300000</v>
      </c>
      <c r="X1195" s="9" t="s">
        <v>1282</v>
      </c>
      <c r="Y1195" s="9" t="s">
        <v>59</v>
      </c>
      <c r="Z1195" s="9" t="s">
        <v>89</v>
      </c>
      <c r="AA1195" s="9">
        <v>1222537</v>
      </c>
      <c r="AB1195" s="9" t="s">
        <v>44</v>
      </c>
      <c r="AC1195" s="9" t="s">
        <v>40</v>
      </c>
      <c r="AD1195" s="9">
        <v>73831</v>
      </c>
      <c r="AE1195" s="9">
        <v>800656820</v>
      </c>
      <c r="AF1195" s="9">
        <v>0</v>
      </c>
      <c r="AG1195" s="9" t="s">
        <v>41</v>
      </c>
      <c r="AH1195" s="9">
        <v>100</v>
      </c>
      <c r="AI1195" s="14" t="s">
        <v>56</v>
      </c>
    </row>
    <row r="1196" spans="1:35" x14ac:dyDescent="0.25">
      <c r="A1196" s="8">
        <v>930</v>
      </c>
      <c r="B1196" s="9" t="s">
        <v>52</v>
      </c>
      <c r="C1196" s="9">
        <v>0</v>
      </c>
      <c r="D1196" s="9" t="s">
        <v>60</v>
      </c>
      <c r="E1196" s="9" t="s">
        <v>60</v>
      </c>
      <c r="F1196" s="10" t="s">
        <v>2030</v>
      </c>
      <c r="G1196" s="9" t="s">
        <v>961</v>
      </c>
      <c r="H1196" s="9">
        <v>1025538384</v>
      </c>
      <c r="I1196" s="9">
        <v>899999230</v>
      </c>
      <c r="J1196" s="9" t="s">
        <v>87</v>
      </c>
      <c r="K1196" s="9">
        <v>86370149</v>
      </c>
      <c r="L1196" s="9">
        <v>1025538384</v>
      </c>
      <c r="M1196" s="9" t="s">
        <v>961</v>
      </c>
      <c r="N1196" s="9">
        <v>55678</v>
      </c>
      <c r="O1196" s="9" t="s">
        <v>930</v>
      </c>
      <c r="P1196" s="9" t="s">
        <v>61</v>
      </c>
      <c r="Q1196" s="9" t="s">
        <v>58</v>
      </c>
      <c r="R1196" s="12">
        <v>45726</v>
      </c>
      <c r="S1196" s="12">
        <v>45723</v>
      </c>
      <c r="T1196" s="12">
        <v>45951</v>
      </c>
      <c r="U1196" s="12">
        <v>45954</v>
      </c>
      <c r="V1196" s="12">
        <v>45952</v>
      </c>
      <c r="W1196" s="13">
        <v>504000</v>
      </c>
      <c r="X1196" s="9" t="s">
        <v>1413</v>
      </c>
      <c r="Y1196" s="9" t="s">
        <v>59</v>
      </c>
      <c r="Z1196" s="9" t="s">
        <v>261</v>
      </c>
      <c r="AA1196" s="9">
        <v>1226897</v>
      </c>
      <c r="AB1196" s="9" t="s">
        <v>39</v>
      </c>
      <c r="AC1196" s="9" t="s">
        <v>40</v>
      </c>
      <c r="AD1196" s="9">
        <v>74123</v>
      </c>
      <c r="AE1196" s="9">
        <v>800660372</v>
      </c>
      <c r="AF1196" s="9">
        <v>800866293</v>
      </c>
      <c r="AG1196" s="9" t="s">
        <v>41</v>
      </c>
      <c r="AH1196" s="9">
        <v>100</v>
      </c>
      <c r="AI1196" s="14" t="s">
        <v>56</v>
      </c>
    </row>
    <row r="1197" spans="1:35" x14ac:dyDescent="0.25">
      <c r="A1197" s="8">
        <v>930</v>
      </c>
      <c r="B1197" s="9" t="s">
        <v>52</v>
      </c>
      <c r="C1197" s="9">
        <v>0</v>
      </c>
      <c r="D1197" s="9" t="s">
        <v>60</v>
      </c>
      <c r="E1197" s="9" t="s">
        <v>60</v>
      </c>
      <c r="F1197" s="10" t="s">
        <v>2030</v>
      </c>
      <c r="G1197" s="9" t="s">
        <v>1038</v>
      </c>
      <c r="H1197" s="9">
        <v>1000521529</v>
      </c>
      <c r="I1197" s="9">
        <v>899999230</v>
      </c>
      <c r="J1197" s="9" t="s">
        <v>87</v>
      </c>
      <c r="K1197" s="9">
        <v>86386494</v>
      </c>
      <c r="L1197" s="9">
        <v>1000521529</v>
      </c>
      <c r="M1197" s="9" t="s">
        <v>1038</v>
      </c>
      <c r="N1197" s="9">
        <v>55690</v>
      </c>
      <c r="O1197" s="9" t="s">
        <v>930</v>
      </c>
      <c r="P1197" s="9" t="s">
        <v>61</v>
      </c>
      <c r="Q1197" s="9" t="s">
        <v>58</v>
      </c>
      <c r="R1197" s="12">
        <v>45729</v>
      </c>
      <c r="S1197" s="12">
        <v>45728</v>
      </c>
      <c r="T1197" s="12">
        <v>45945</v>
      </c>
      <c r="U1197" s="12">
        <v>45952</v>
      </c>
      <c r="V1197" s="12">
        <v>45950</v>
      </c>
      <c r="W1197" s="13">
        <v>75400</v>
      </c>
      <c r="X1197" s="9" t="s">
        <v>1414</v>
      </c>
      <c r="Y1197" s="9" t="s">
        <v>59</v>
      </c>
      <c r="Z1197" s="9" t="s">
        <v>89</v>
      </c>
      <c r="AA1197" s="9">
        <v>1226361</v>
      </c>
      <c r="AB1197" s="9" t="s">
        <v>39</v>
      </c>
      <c r="AC1197" s="9" t="s">
        <v>40</v>
      </c>
      <c r="AD1197" s="9">
        <v>73985</v>
      </c>
      <c r="AE1197" s="9">
        <v>800659774</v>
      </c>
      <c r="AF1197" s="9">
        <v>800865806</v>
      </c>
      <c r="AG1197" s="9" t="s">
        <v>41</v>
      </c>
      <c r="AH1197" s="9">
        <v>100</v>
      </c>
      <c r="AI1197" s="14" t="s">
        <v>56</v>
      </c>
    </row>
    <row r="1198" spans="1:35" x14ac:dyDescent="0.25">
      <c r="A1198" s="8">
        <v>930</v>
      </c>
      <c r="B1198" s="9" t="s">
        <v>52</v>
      </c>
      <c r="C1198" s="9">
        <v>0</v>
      </c>
      <c r="D1198" s="9" t="s">
        <v>60</v>
      </c>
      <c r="E1198" s="9" t="s">
        <v>60</v>
      </c>
      <c r="F1198" s="10" t="s">
        <v>2030</v>
      </c>
      <c r="G1198" s="9" t="s">
        <v>1325</v>
      </c>
      <c r="H1198" s="9">
        <v>1052840930</v>
      </c>
      <c r="I1198" s="9">
        <v>899999230</v>
      </c>
      <c r="J1198" s="9" t="s">
        <v>87</v>
      </c>
      <c r="K1198" s="9">
        <v>30770944</v>
      </c>
      <c r="L1198" s="9">
        <v>1052840930</v>
      </c>
      <c r="M1198" s="9" t="s">
        <v>1325</v>
      </c>
      <c r="N1198" s="9">
        <v>56305</v>
      </c>
      <c r="O1198" s="9" t="s">
        <v>930</v>
      </c>
      <c r="P1198" s="9" t="s">
        <v>61</v>
      </c>
      <c r="Q1198" s="9" t="s">
        <v>58</v>
      </c>
      <c r="R1198" s="12">
        <v>45897</v>
      </c>
      <c r="S1198" s="12">
        <v>45893</v>
      </c>
      <c r="T1198" s="12">
        <v>45932</v>
      </c>
      <c r="U1198" s="12">
        <v>45944</v>
      </c>
      <c r="V1198" s="12">
        <v>45939</v>
      </c>
      <c r="W1198" s="13">
        <v>230700</v>
      </c>
      <c r="X1198" s="9" t="s">
        <v>1415</v>
      </c>
      <c r="Y1198" s="9" t="s">
        <v>59</v>
      </c>
      <c r="Z1198" s="9" t="s">
        <v>89</v>
      </c>
      <c r="AA1198" s="9">
        <v>1224002</v>
      </c>
      <c r="AB1198" s="9" t="s">
        <v>39</v>
      </c>
      <c r="AC1198" s="9" t="s">
        <v>40</v>
      </c>
      <c r="AD1198" s="9">
        <v>73857</v>
      </c>
      <c r="AE1198" s="9">
        <v>800658156</v>
      </c>
      <c r="AF1198" s="9">
        <v>800864419</v>
      </c>
      <c r="AG1198" s="9" t="s">
        <v>41</v>
      </c>
      <c r="AH1198" s="9">
        <v>100</v>
      </c>
      <c r="AI1198" s="14" t="s">
        <v>56</v>
      </c>
    </row>
    <row r="1199" spans="1:35" x14ac:dyDescent="0.25">
      <c r="A1199" s="8">
        <v>930</v>
      </c>
      <c r="B1199" s="9" t="s">
        <v>52</v>
      </c>
      <c r="C1199" s="9">
        <v>0</v>
      </c>
      <c r="D1199" s="9" t="s">
        <v>60</v>
      </c>
      <c r="E1199" s="9" t="s">
        <v>60</v>
      </c>
      <c r="F1199" s="10" t="s">
        <v>2030</v>
      </c>
      <c r="G1199" s="9" t="s">
        <v>1326</v>
      </c>
      <c r="H1199" s="9">
        <v>1073504437</v>
      </c>
      <c r="I1199" s="9">
        <v>899999230</v>
      </c>
      <c r="J1199" s="9" t="s">
        <v>87</v>
      </c>
      <c r="K1199" s="9">
        <v>47307661</v>
      </c>
      <c r="L1199" s="9">
        <v>1073504437</v>
      </c>
      <c r="M1199" s="9" t="s">
        <v>1326</v>
      </c>
      <c r="N1199" s="9">
        <v>56312</v>
      </c>
      <c r="O1199" s="9" t="s">
        <v>930</v>
      </c>
      <c r="P1199" s="9" t="s">
        <v>61</v>
      </c>
      <c r="Q1199" s="9" t="s">
        <v>58</v>
      </c>
      <c r="R1199" s="12">
        <v>45894</v>
      </c>
      <c r="S1199" s="12">
        <v>45894</v>
      </c>
      <c r="T1199" s="12">
        <v>45932</v>
      </c>
      <c r="U1199" s="12">
        <v>45944</v>
      </c>
      <c r="V1199" s="12">
        <v>45939</v>
      </c>
      <c r="W1199" s="13">
        <v>166900</v>
      </c>
      <c r="X1199" s="9" t="s">
        <v>1416</v>
      </c>
      <c r="Y1199" s="9" t="s">
        <v>59</v>
      </c>
      <c r="Z1199" s="9" t="s">
        <v>89</v>
      </c>
      <c r="AA1199" s="9">
        <v>1224002</v>
      </c>
      <c r="AB1199" s="9" t="s">
        <v>39</v>
      </c>
      <c r="AC1199" s="9" t="s">
        <v>40</v>
      </c>
      <c r="AD1199" s="9">
        <v>73858</v>
      </c>
      <c r="AE1199" s="9">
        <v>800658156</v>
      </c>
      <c r="AF1199" s="9">
        <v>800864419</v>
      </c>
      <c r="AG1199" s="9" t="s">
        <v>41</v>
      </c>
      <c r="AH1199" s="9">
        <v>100</v>
      </c>
      <c r="AI1199" s="14" t="s">
        <v>56</v>
      </c>
    </row>
    <row r="1200" spans="1:35" x14ac:dyDescent="0.25">
      <c r="A1200" s="8">
        <v>930</v>
      </c>
      <c r="B1200" s="9" t="s">
        <v>52</v>
      </c>
      <c r="C1200" s="9">
        <v>0</v>
      </c>
      <c r="D1200" s="9" t="s">
        <v>60</v>
      </c>
      <c r="E1200" s="9" t="s">
        <v>60</v>
      </c>
      <c r="F1200" s="10" t="s">
        <v>2030</v>
      </c>
      <c r="G1200" s="9" t="s">
        <v>1358</v>
      </c>
      <c r="H1200" s="9">
        <v>1193230684</v>
      </c>
      <c r="I1200" s="9">
        <v>899999230</v>
      </c>
      <c r="J1200" s="9" t="s">
        <v>87</v>
      </c>
      <c r="K1200" s="9">
        <v>82619282</v>
      </c>
      <c r="L1200" s="9">
        <v>1193230684</v>
      </c>
      <c r="M1200" s="9" t="s">
        <v>1358</v>
      </c>
      <c r="N1200" s="9">
        <v>56333</v>
      </c>
      <c r="O1200" s="9" t="s">
        <v>930</v>
      </c>
      <c r="P1200" s="9" t="s">
        <v>61</v>
      </c>
      <c r="Q1200" s="9" t="s">
        <v>58</v>
      </c>
      <c r="R1200" s="12">
        <v>45903</v>
      </c>
      <c r="S1200" s="12">
        <v>45894</v>
      </c>
      <c r="T1200" s="12">
        <v>45932</v>
      </c>
      <c r="U1200" s="12">
        <v>45944</v>
      </c>
      <c r="V1200" s="12">
        <v>45939</v>
      </c>
      <c r="W1200" s="13">
        <v>195100</v>
      </c>
      <c r="X1200" s="9" t="s">
        <v>1417</v>
      </c>
      <c r="Y1200" s="9" t="s">
        <v>59</v>
      </c>
      <c r="Z1200" s="9" t="s">
        <v>89</v>
      </c>
      <c r="AA1200" s="9">
        <v>1224002</v>
      </c>
      <c r="AB1200" s="9" t="s">
        <v>39</v>
      </c>
      <c r="AC1200" s="9" t="s">
        <v>40</v>
      </c>
      <c r="AD1200" s="9">
        <v>73859</v>
      </c>
      <c r="AE1200" s="9">
        <v>800658156</v>
      </c>
      <c r="AF1200" s="9">
        <v>800864419</v>
      </c>
      <c r="AG1200" s="9" t="s">
        <v>41</v>
      </c>
      <c r="AH1200" s="9">
        <v>100</v>
      </c>
      <c r="AI1200" s="14" t="s">
        <v>56</v>
      </c>
    </row>
    <row r="1201" spans="1:35" x14ac:dyDescent="0.25">
      <c r="A1201" s="8">
        <v>930</v>
      </c>
      <c r="B1201" s="9" t="s">
        <v>52</v>
      </c>
      <c r="C1201" s="9">
        <v>0</v>
      </c>
      <c r="D1201" s="9" t="s">
        <v>60</v>
      </c>
      <c r="E1201" s="9" t="s">
        <v>60</v>
      </c>
      <c r="F1201" s="10" t="s">
        <v>2030</v>
      </c>
      <c r="G1201" s="9" t="s">
        <v>1359</v>
      </c>
      <c r="H1201" s="9">
        <v>1014669121</v>
      </c>
      <c r="I1201" s="9">
        <v>899999230</v>
      </c>
      <c r="J1201" s="9" t="s">
        <v>87</v>
      </c>
      <c r="K1201" s="9">
        <v>86971386</v>
      </c>
      <c r="L1201" s="9">
        <v>1014669121</v>
      </c>
      <c r="M1201" s="9" t="s">
        <v>1359</v>
      </c>
      <c r="N1201" s="9">
        <v>56354</v>
      </c>
      <c r="O1201" s="9" t="s">
        <v>930</v>
      </c>
      <c r="P1201" s="9" t="s">
        <v>61</v>
      </c>
      <c r="Q1201" s="9" t="s">
        <v>58</v>
      </c>
      <c r="R1201" s="12">
        <v>45910</v>
      </c>
      <c r="S1201" s="12">
        <v>45902</v>
      </c>
      <c r="T1201" s="12">
        <v>45932</v>
      </c>
      <c r="U1201" s="12">
        <v>45944</v>
      </c>
      <c r="V1201" s="12">
        <v>45939</v>
      </c>
      <c r="W1201" s="13">
        <v>222300</v>
      </c>
      <c r="X1201" s="9" t="s">
        <v>1418</v>
      </c>
      <c r="Y1201" s="9" t="s">
        <v>59</v>
      </c>
      <c r="Z1201" s="9" t="s">
        <v>89</v>
      </c>
      <c r="AA1201" s="9">
        <v>1224002</v>
      </c>
      <c r="AB1201" s="9" t="s">
        <v>39</v>
      </c>
      <c r="AC1201" s="9" t="s">
        <v>40</v>
      </c>
      <c r="AD1201" s="9">
        <v>73870</v>
      </c>
      <c r="AE1201" s="9">
        <v>800658156</v>
      </c>
      <c r="AF1201" s="9">
        <v>800864419</v>
      </c>
      <c r="AG1201" s="9" t="s">
        <v>41</v>
      </c>
      <c r="AH1201" s="9">
        <v>100</v>
      </c>
      <c r="AI1201" s="14" t="s">
        <v>56</v>
      </c>
    </row>
    <row r="1202" spans="1:35" x14ac:dyDescent="0.25">
      <c r="A1202" s="8">
        <v>930</v>
      </c>
      <c r="B1202" s="9" t="s">
        <v>52</v>
      </c>
      <c r="C1202" s="9">
        <v>0</v>
      </c>
      <c r="D1202" s="9" t="s">
        <v>60</v>
      </c>
      <c r="E1202" s="9" t="s">
        <v>60</v>
      </c>
      <c r="F1202" s="10" t="s">
        <v>2030</v>
      </c>
      <c r="G1202" s="9" t="s">
        <v>1379</v>
      </c>
      <c r="H1202" s="9">
        <v>1032677640</v>
      </c>
      <c r="I1202" s="9">
        <v>899999230</v>
      </c>
      <c r="J1202" s="9" t="s">
        <v>87</v>
      </c>
      <c r="K1202" s="9">
        <v>86974958</v>
      </c>
      <c r="L1202" s="9">
        <v>1032677640</v>
      </c>
      <c r="M1202" s="9" t="s">
        <v>1379</v>
      </c>
      <c r="N1202" s="9">
        <v>56356</v>
      </c>
      <c r="O1202" s="9" t="s">
        <v>930</v>
      </c>
      <c r="P1202" s="9" t="s">
        <v>61</v>
      </c>
      <c r="Q1202" s="9" t="s">
        <v>37</v>
      </c>
      <c r="R1202" s="12">
        <v>45910</v>
      </c>
      <c r="S1202" s="12">
        <v>45903</v>
      </c>
      <c r="T1202" s="12">
        <v>45932</v>
      </c>
      <c r="U1202" s="12">
        <v>45944</v>
      </c>
      <c r="V1202" s="12">
        <v>45939</v>
      </c>
      <c r="W1202" s="13">
        <v>366400</v>
      </c>
      <c r="X1202" s="9" t="s">
        <v>1419</v>
      </c>
      <c r="Y1202" s="9" t="s">
        <v>38</v>
      </c>
      <c r="Z1202" s="9" t="s">
        <v>89</v>
      </c>
      <c r="AA1202" s="9">
        <v>1224002</v>
      </c>
      <c r="AB1202" s="9" t="s">
        <v>39</v>
      </c>
      <c r="AC1202" s="9" t="s">
        <v>40</v>
      </c>
      <c r="AD1202" s="9">
        <v>73871</v>
      </c>
      <c r="AE1202" s="9">
        <v>800658156</v>
      </c>
      <c r="AF1202" s="9">
        <v>800864419</v>
      </c>
      <c r="AG1202" s="9" t="s">
        <v>41</v>
      </c>
      <c r="AH1202" s="9">
        <v>100</v>
      </c>
      <c r="AI1202" s="14" t="s">
        <v>56</v>
      </c>
    </row>
    <row r="1203" spans="1:35" x14ac:dyDescent="0.25">
      <c r="A1203" s="8">
        <v>930</v>
      </c>
      <c r="B1203" s="9" t="s">
        <v>52</v>
      </c>
      <c r="C1203" s="9">
        <v>0</v>
      </c>
      <c r="D1203" s="9" t="s">
        <v>60</v>
      </c>
      <c r="E1203" s="9" t="s">
        <v>60</v>
      </c>
      <c r="F1203" s="10" t="s">
        <v>2030</v>
      </c>
      <c r="G1203" s="9" t="s">
        <v>1378</v>
      </c>
      <c r="H1203" s="9">
        <v>52013228</v>
      </c>
      <c r="I1203" s="9">
        <v>899999230</v>
      </c>
      <c r="J1203" s="9" t="s">
        <v>87</v>
      </c>
      <c r="K1203" s="9">
        <v>23984761</v>
      </c>
      <c r="L1203" s="9">
        <v>52013228</v>
      </c>
      <c r="M1203" s="9" t="s">
        <v>1378</v>
      </c>
      <c r="N1203" s="9">
        <v>56357</v>
      </c>
      <c r="O1203" s="9" t="s">
        <v>930</v>
      </c>
      <c r="P1203" s="9" t="s">
        <v>61</v>
      </c>
      <c r="Q1203" s="9" t="s">
        <v>58</v>
      </c>
      <c r="R1203" s="12">
        <v>45910</v>
      </c>
      <c r="S1203" s="12">
        <v>45904</v>
      </c>
      <c r="T1203" s="12">
        <v>45932</v>
      </c>
      <c r="U1203" s="12">
        <v>45944</v>
      </c>
      <c r="V1203" s="12">
        <v>45939</v>
      </c>
      <c r="W1203" s="13">
        <v>166900</v>
      </c>
      <c r="X1203" s="9" t="s">
        <v>1420</v>
      </c>
      <c r="Y1203" s="9" t="s">
        <v>59</v>
      </c>
      <c r="Z1203" s="9" t="s">
        <v>89</v>
      </c>
      <c r="AA1203" s="9">
        <v>1224002</v>
      </c>
      <c r="AB1203" s="9" t="s">
        <v>39</v>
      </c>
      <c r="AC1203" s="9" t="s">
        <v>40</v>
      </c>
      <c r="AD1203" s="9">
        <v>73872</v>
      </c>
      <c r="AE1203" s="9">
        <v>800658156</v>
      </c>
      <c r="AF1203" s="9">
        <v>800864419</v>
      </c>
      <c r="AG1203" s="9" t="s">
        <v>41</v>
      </c>
      <c r="AH1203" s="9">
        <v>100</v>
      </c>
      <c r="AI1203" s="14" t="s">
        <v>56</v>
      </c>
    </row>
    <row r="1204" spans="1:35" x14ac:dyDescent="0.25">
      <c r="A1204" s="8">
        <v>930</v>
      </c>
      <c r="B1204" s="9" t="s">
        <v>52</v>
      </c>
      <c r="C1204" s="9">
        <v>0</v>
      </c>
      <c r="D1204" s="9" t="s">
        <v>60</v>
      </c>
      <c r="E1204" s="9" t="s">
        <v>60</v>
      </c>
      <c r="F1204" s="10" t="s">
        <v>2030</v>
      </c>
      <c r="G1204" s="9" t="s">
        <v>1327</v>
      </c>
      <c r="H1204" s="9">
        <v>1098603093</v>
      </c>
      <c r="I1204" s="9">
        <v>899999230</v>
      </c>
      <c r="J1204" s="9" t="s">
        <v>87</v>
      </c>
      <c r="K1204" s="9">
        <v>86970149</v>
      </c>
      <c r="L1204" s="9">
        <v>1098603093</v>
      </c>
      <c r="M1204" s="9" t="s">
        <v>1327</v>
      </c>
      <c r="N1204" s="9">
        <v>56367</v>
      </c>
      <c r="O1204" s="9" t="s">
        <v>930</v>
      </c>
      <c r="P1204" s="9" t="s">
        <v>61</v>
      </c>
      <c r="Q1204" s="9" t="s">
        <v>58</v>
      </c>
      <c r="R1204" s="12">
        <v>45911</v>
      </c>
      <c r="S1204" s="12">
        <v>45894</v>
      </c>
      <c r="T1204" s="12">
        <v>45932</v>
      </c>
      <c r="U1204" s="12">
        <v>45944</v>
      </c>
      <c r="V1204" s="12">
        <v>45939</v>
      </c>
      <c r="W1204" s="13">
        <v>148900</v>
      </c>
      <c r="X1204" s="9" t="s">
        <v>1421</v>
      </c>
      <c r="Y1204" s="9" t="s">
        <v>59</v>
      </c>
      <c r="Z1204" s="9" t="s">
        <v>89</v>
      </c>
      <c r="AA1204" s="9">
        <v>1224002</v>
      </c>
      <c r="AB1204" s="9" t="s">
        <v>39</v>
      </c>
      <c r="AC1204" s="9" t="s">
        <v>40</v>
      </c>
      <c r="AD1204" s="9">
        <v>73873</v>
      </c>
      <c r="AE1204" s="9">
        <v>800658156</v>
      </c>
      <c r="AF1204" s="9">
        <v>800864419</v>
      </c>
      <c r="AG1204" s="9" t="s">
        <v>41</v>
      </c>
      <c r="AH1204" s="9">
        <v>100</v>
      </c>
      <c r="AI1204" s="14" t="s">
        <v>56</v>
      </c>
    </row>
    <row r="1205" spans="1:35" x14ac:dyDescent="0.25">
      <c r="A1205" s="8">
        <v>930</v>
      </c>
      <c r="B1205" s="9" t="s">
        <v>52</v>
      </c>
      <c r="C1205" s="9">
        <v>0</v>
      </c>
      <c r="D1205" s="9" t="s">
        <v>60</v>
      </c>
      <c r="E1205" s="9" t="s">
        <v>60</v>
      </c>
      <c r="F1205" s="10" t="s">
        <v>2030</v>
      </c>
      <c r="G1205" s="9" t="s">
        <v>1382</v>
      </c>
      <c r="H1205" s="9">
        <v>1005716580</v>
      </c>
      <c r="I1205" s="9">
        <v>899999230</v>
      </c>
      <c r="J1205" s="9" t="s">
        <v>87</v>
      </c>
      <c r="K1205" s="9">
        <v>86964729</v>
      </c>
      <c r="L1205" s="9">
        <v>1005716580</v>
      </c>
      <c r="M1205" s="9" t="s">
        <v>1382</v>
      </c>
      <c r="N1205" s="9">
        <v>56406</v>
      </c>
      <c r="O1205" s="9" t="s">
        <v>930</v>
      </c>
      <c r="P1205" s="9" t="s">
        <v>61</v>
      </c>
      <c r="Q1205" s="9" t="s">
        <v>58</v>
      </c>
      <c r="R1205" s="12">
        <v>45917</v>
      </c>
      <c r="S1205" s="12">
        <v>45897</v>
      </c>
      <c r="T1205" s="12">
        <v>45936</v>
      </c>
      <c r="U1205" s="12">
        <v>45939</v>
      </c>
      <c r="V1205" s="12">
        <v>45937</v>
      </c>
      <c r="W1205" s="13">
        <v>175900</v>
      </c>
      <c r="X1205" s="9" t="s">
        <v>1422</v>
      </c>
      <c r="Y1205" s="9" t="s">
        <v>59</v>
      </c>
      <c r="Z1205" s="9" t="s">
        <v>89</v>
      </c>
      <c r="AA1205" s="9">
        <v>1223680</v>
      </c>
      <c r="AB1205" s="9" t="s">
        <v>39</v>
      </c>
      <c r="AC1205" s="9" t="s">
        <v>40</v>
      </c>
      <c r="AD1205" s="9">
        <v>73878</v>
      </c>
      <c r="AE1205" s="9">
        <v>800658487</v>
      </c>
      <c r="AF1205" s="9">
        <v>800863966</v>
      </c>
      <c r="AG1205" s="9" t="s">
        <v>41</v>
      </c>
      <c r="AH1205" s="9">
        <v>100</v>
      </c>
      <c r="AI1205" s="14" t="s">
        <v>56</v>
      </c>
    </row>
    <row r="1206" spans="1:35" x14ac:dyDescent="0.25">
      <c r="A1206" s="8">
        <v>930</v>
      </c>
      <c r="B1206" s="9" t="s">
        <v>52</v>
      </c>
      <c r="C1206" s="9">
        <v>0</v>
      </c>
      <c r="D1206" s="9" t="s">
        <v>60</v>
      </c>
      <c r="E1206" s="9" t="s">
        <v>60</v>
      </c>
      <c r="F1206" s="10" t="s">
        <v>2030</v>
      </c>
      <c r="G1206" s="9" t="s">
        <v>1318</v>
      </c>
      <c r="H1206" s="9">
        <v>1023083271</v>
      </c>
      <c r="I1206" s="9">
        <v>899999230</v>
      </c>
      <c r="J1206" s="9" t="s">
        <v>87</v>
      </c>
      <c r="K1206" s="9">
        <v>43856730</v>
      </c>
      <c r="L1206" s="9">
        <v>1023083271</v>
      </c>
      <c r="M1206" s="9" t="s">
        <v>1318</v>
      </c>
      <c r="N1206" s="9">
        <v>56399</v>
      </c>
      <c r="O1206" s="9" t="s">
        <v>930</v>
      </c>
      <c r="P1206" s="9" t="s">
        <v>61</v>
      </c>
      <c r="Q1206" s="9" t="s">
        <v>58</v>
      </c>
      <c r="R1206" s="12">
        <v>45917</v>
      </c>
      <c r="S1206" s="12">
        <v>45915</v>
      </c>
      <c r="T1206" s="12">
        <v>45959</v>
      </c>
      <c r="U1206" s="12"/>
      <c r="V1206" s="12">
        <v>45960</v>
      </c>
      <c r="W1206" s="13">
        <v>288444</v>
      </c>
      <c r="X1206" s="9" t="s">
        <v>1423</v>
      </c>
      <c r="Y1206" s="9" t="s">
        <v>59</v>
      </c>
      <c r="Z1206" s="9" t="s">
        <v>89</v>
      </c>
      <c r="AA1206" s="9">
        <v>1229326</v>
      </c>
      <c r="AB1206" s="9" t="s">
        <v>39</v>
      </c>
      <c r="AC1206" s="9" t="s">
        <v>40</v>
      </c>
      <c r="AD1206" s="9">
        <v>74175</v>
      </c>
      <c r="AE1206" s="9">
        <v>800661723</v>
      </c>
      <c r="AF1206" s="9">
        <v>800868140</v>
      </c>
      <c r="AG1206" s="9" t="s">
        <v>41</v>
      </c>
      <c r="AH1206" s="9">
        <v>100</v>
      </c>
      <c r="AI1206" s="14" t="s">
        <v>56</v>
      </c>
    </row>
    <row r="1207" spans="1:35" x14ac:dyDescent="0.25">
      <c r="A1207" s="8">
        <v>930</v>
      </c>
      <c r="B1207" s="9" t="s">
        <v>52</v>
      </c>
      <c r="C1207" s="9">
        <v>0</v>
      </c>
      <c r="D1207" s="9" t="s">
        <v>60</v>
      </c>
      <c r="E1207" s="9" t="s">
        <v>60</v>
      </c>
      <c r="F1207" s="10" t="s">
        <v>2030</v>
      </c>
      <c r="G1207" s="9" t="s">
        <v>1350</v>
      </c>
      <c r="H1207" s="9">
        <v>1233904053</v>
      </c>
      <c r="I1207" s="9">
        <v>899999230</v>
      </c>
      <c r="J1207" s="9" t="s">
        <v>87</v>
      </c>
      <c r="K1207" s="9">
        <v>86984932</v>
      </c>
      <c r="L1207" s="9">
        <v>1233904053</v>
      </c>
      <c r="M1207" s="9" t="s">
        <v>1350</v>
      </c>
      <c r="N1207" s="9">
        <v>56400</v>
      </c>
      <c r="O1207" s="9" t="s">
        <v>930</v>
      </c>
      <c r="P1207" s="9" t="s">
        <v>61</v>
      </c>
      <c r="Q1207" s="9" t="s">
        <v>58</v>
      </c>
      <c r="R1207" s="12">
        <v>45917</v>
      </c>
      <c r="S1207" s="12">
        <v>45904</v>
      </c>
      <c r="T1207" s="12">
        <v>45959</v>
      </c>
      <c r="U1207" s="12"/>
      <c r="V1207" s="12">
        <v>45960</v>
      </c>
      <c r="W1207" s="13">
        <v>190734</v>
      </c>
      <c r="X1207" s="9" t="s">
        <v>1424</v>
      </c>
      <c r="Y1207" s="9" t="s">
        <v>59</v>
      </c>
      <c r="Z1207" s="9" t="s">
        <v>89</v>
      </c>
      <c r="AA1207" s="9">
        <v>1229326</v>
      </c>
      <c r="AB1207" s="9" t="s">
        <v>39</v>
      </c>
      <c r="AC1207" s="9" t="s">
        <v>40</v>
      </c>
      <c r="AD1207" s="9">
        <v>74176</v>
      </c>
      <c r="AE1207" s="9">
        <v>800661723</v>
      </c>
      <c r="AF1207" s="9">
        <v>800868140</v>
      </c>
      <c r="AG1207" s="9" t="s">
        <v>41</v>
      </c>
      <c r="AH1207" s="9">
        <v>100</v>
      </c>
      <c r="AI1207" s="14" t="s">
        <v>56</v>
      </c>
    </row>
    <row r="1208" spans="1:35" x14ac:dyDescent="0.25">
      <c r="A1208" s="8">
        <v>930</v>
      </c>
      <c r="B1208" s="9" t="s">
        <v>52</v>
      </c>
      <c r="C1208" s="9">
        <v>0</v>
      </c>
      <c r="D1208" s="9" t="s">
        <v>60</v>
      </c>
      <c r="E1208" s="9" t="s">
        <v>60</v>
      </c>
      <c r="F1208" s="10" t="s">
        <v>2030</v>
      </c>
      <c r="G1208" s="9" t="s">
        <v>1351</v>
      </c>
      <c r="H1208" s="9">
        <v>1023373053</v>
      </c>
      <c r="I1208" s="9">
        <v>899999230</v>
      </c>
      <c r="J1208" s="9" t="s">
        <v>87</v>
      </c>
      <c r="K1208" s="9">
        <v>43423600</v>
      </c>
      <c r="L1208" s="9">
        <v>1023373053</v>
      </c>
      <c r="M1208" s="9" t="s">
        <v>1351</v>
      </c>
      <c r="N1208" s="9">
        <v>56427</v>
      </c>
      <c r="O1208" s="9" t="s">
        <v>930</v>
      </c>
      <c r="P1208" s="9" t="s">
        <v>61</v>
      </c>
      <c r="Q1208" s="9" t="s">
        <v>58</v>
      </c>
      <c r="R1208" s="12">
        <v>45919</v>
      </c>
      <c r="S1208" s="12">
        <v>45917</v>
      </c>
      <c r="T1208" s="12">
        <v>45953</v>
      </c>
      <c r="U1208" s="12">
        <v>45959</v>
      </c>
      <c r="V1208" s="12">
        <v>45957</v>
      </c>
      <c r="W1208" s="13">
        <v>200200</v>
      </c>
      <c r="X1208" s="9" t="s">
        <v>1425</v>
      </c>
      <c r="Y1208" s="9" t="s">
        <v>59</v>
      </c>
      <c r="Z1208" s="9" t="s">
        <v>234</v>
      </c>
      <c r="AA1208" s="9">
        <v>1227725</v>
      </c>
      <c r="AB1208" s="9" t="s">
        <v>39</v>
      </c>
      <c r="AC1208" s="9" t="s">
        <v>40</v>
      </c>
      <c r="AD1208" s="9">
        <v>74136</v>
      </c>
      <c r="AE1208" s="9">
        <v>800660794</v>
      </c>
      <c r="AF1208" s="9">
        <v>800867072</v>
      </c>
      <c r="AG1208" s="9" t="s">
        <v>41</v>
      </c>
      <c r="AH1208" s="9">
        <v>100</v>
      </c>
      <c r="AI1208" s="14" t="s">
        <v>56</v>
      </c>
    </row>
    <row r="1209" spans="1:35" x14ac:dyDescent="0.25">
      <c r="A1209" s="8">
        <v>930</v>
      </c>
      <c r="B1209" s="9" t="s">
        <v>52</v>
      </c>
      <c r="C1209" s="9">
        <v>0</v>
      </c>
      <c r="D1209" s="9" t="s">
        <v>60</v>
      </c>
      <c r="E1209" s="9" t="s">
        <v>60</v>
      </c>
      <c r="F1209" s="10" t="s">
        <v>2030</v>
      </c>
      <c r="G1209" s="9" t="s">
        <v>1380</v>
      </c>
      <c r="H1209" s="9">
        <v>1028661428</v>
      </c>
      <c r="I1209" s="9">
        <v>899999230</v>
      </c>
      <c r="J1209" s="9" t="s">
        <v>87</v>
      </c>
      <c r="K1209" s="9">
        <v>43288969</v>
      </c>
      <c r="L1209" s="9">
        <v>1028661428</v>
      </c>
      <c r="M1209" s="9" t="s">
        <v>1380</v>
      </c>
      <c r="N1209" s="9">
        <v>56428</v>
      </c>
      <c r="O1209" s="9" t="s">
        <v>930</v>
      </c>
      <c r="P1209" s="9" t="s">
        <v>61</v>
      </c>
      <c r="Q1209" s="9" t="s">
        <v>58</v>
      </c>
      <c r="R1209" s="12">
        <v>45919</v>
      </c>
      <c r="S1209" s="12">
        <v>45917</v>
      </c>
      <c r="T1209" s="12">
        <v>45953</v>
      </c>
      <c r="U1209" s="12">
        <v>45959</v>
      </c>
      <c r="V1209" s="12">
        <v>45957</v>
      </c>
      <c r="W1209" s="13">
        <v>85900</v>
      </c>
      <c r="X1209" s="9" t="s">
        <v>1426</v>
      </c>
      <c r="Y1209" s="9" t="s">
        <v>59</v>
      </c>
      <c r="Z1209" s="9" t="s">
        <v>234</v>
      </c>
      <c r="AA1209" s="9">
        <v>1227725</v>
      </c>
      <c r="AB1209" s="9" t="s">
        <v>39</v>
      </c>
      <c r="AC1209" s="9" t="s">
        <v>40</v>
      </c>
      <c r="AD1209" s="9">
        <v>74137</v>
      </c>
      <c r="AE1209" s="9">
        <v>800660794</v>
      </c>
      <c r="AF1209" s="9">
        <v>800867072</v>
      </c>
      <c r="AG1209" s="9" t="s">
        <v>41</v>
      </c>
      <c r="AH1209" s="9">
        <v>100</v>
      </c>
      <c r="AI1209" s="14" t="s">
        <v>56</v>
      </c>
    </row>
    <row r="1210" spans="1:35" x14ac:dyDescent="0.25">
      <c r="A1210" s="8">
        <v>930</v>
      </c>
      <c r="B1210" s="9" t="s">
        <v>52</v>
      </c>
      <c r="C1210" s="9">
        <v>0</v>
      </c>
      <c r="D1210" s="9" t="s">
        <v>60</v>
      </c>
      <c r="E1210" s="9" t="s">
        <v>60</v>
      </c>
      <c r="F1210" s="10" t="s">
        <v>2030</v>
      </c>
      <c r="G1210" s="9" t="s">
        <v>988</v>
      </c>
      <c r="H1210" s="9">
        <v>1023875638</v>
      </c>
      <c r="I1210" s="9">
        <v>899999230</v>
      </c>
      <c r="J1210" s="9" t="s">
        <v>87</v>
      </c>
      <c r="K1210" s="9">
        <v>86509472</v>
      </c>
      <c r="L1210" s="9">
        <v>1023875638</v>
      </c>
      <c r="M1210" s="9" t="s">
        <v>988</v>
      </c>
      <c r="N1210" s="9">
        <v>55784</v>
      </c>
      <c r="O1210" s="9" t="s">
        <v>930</v>
      </c>
      <c r="P1210" s="9" t="s">
        <v>61</v>
      </c>
      <c r="Q1210" s="9" t="s">
        <v>37</v>
      </c>
      <c r="R1210" s="12">
        <v>45755</v>
      </c>
      <c r="S1210" s="12">
        <v>45754</v>
      </c>
      <c r="T1210" s="12">
        <v>45946</v>
      </c>
      <c r="U1210" s="12">
        <v>45952</v>
      </c>
      <c r="V1210" s="12">
        <v>45950</v>
      </c>
      <c r="W1210" s="13">
        <v>426400</v>
      </c>
      <c r="X1210" s="9" t="s">
        <v>1427</v>
      </c>
      <c r="Y1210" s="9" t="s">
        <v>38</v>
      </c>
      <c r="Z1210" s="9" t="s">
        <v>89</v>
      </c>
      <c r="AA1210" s="9">
        <v>1226246</v>
      </c>
      <c r="AB1210" s="9" t="s">
        <v>44</v>
      </c>
      <c r="AC1210" s="9" t="s">
        <v>40</v>
      </c>
      <c r="AD1210" s="9">
        <v>74009</v>
      </c>
      <c r="AE1210" s="9">
        <v>800659775</v>
      </c>
      <c r="AF1210" s="9">
        <v>800865623</v>
      </c>
      <c r="AG1210" s="9" t="s">
        <v>41</v>
      </c>
      <c r="AH1210" s="9">
        <v>100</v>
      </c>
      <c r="AI1210" s="14" t="s">
        <v>56</v>
      </c>
    </row>
    <row r="1211" spans="1:35" x14ac:dyDescent="0.25">
      <c r="A1211" s="8">
        <v>930</v>
      </c>
      <c r="B1211" s="9" t="s">
        <v>52</v>
      </c>
      <c r="C1211" s="9">
        <v>0</v>
      </c>
      <c r="D1211" s="9" t="s">
        <v>60</v>
      </c>
      <c r="E1211" s="9" t="s">
        <v>60</v>
      </c>
      <c r="F1211" s="10" t="s">
        <v>2030</v>
      </c>
      <c r="G1211" s="9" t="s">
        <v>988</v>
      </c>
      <c r="H1211" s="9">
        <v>1023875638</v>
      </c>
      <c r="I1211" s="9">
        <v>899999230</v>
      </c>
      <c r="J1211" s="9" t="s">
        <v>87</v>
      </c>
      <c r="K1211" s="9">
        <v>86509472</v>
      </c>
      <c r="L1211" s="9">
        <v>1023875638</v>
      </c>
      <c r="M1211" s="9" t="s">
        <v>988</v>
      </c>
      <c r="N1211" s="9">
        <v>55784</v>
      </c>
      <c r="O1211" s="9" t="s">
        <v>930</v>
      </c>
      <c r="P1211" s="9" t="s">
        <v>61</v>
      </c>
      <c r="Q1211" s="9" t="s">
        <v>37</v>
      </c>
      <c r="R1211" s="12">
        <v>45755</v>
      </c>
      <c r="S1211" s="12">
        <v>45754</v>
      </c>
      <c r="T1211" s="12">
        <v>45951</v>
      </c>
      <c r="U1211" s="12">
        <v>45957</v>
      </c>
      <c r="V1211" s="12">
        <v>45953</v>
      </c>
      <c r="W1211" s="13">
        <v>16000</v>
      </c>
      <c r="X1211" s="9" t="s">
        <v>1428</v>
      </c>
      <c r="Y1211" s="9" t="s">
        <v>38</v>
      </c>
      <c r="Z1211" s="9" t="s">
        <v>89</v>
      </c>
      <c r="AA1211" s="9">
        <v>1227123</v>
      </c>
      <c r="AB1211" s="9" t="s">
        <v>39</v>
      </c>
      <c r="AC1211" s="9" t="s">
        <v>40</v>
      </c>
      <c r="AD1211" s="9">
        <v>74088</v>
      </c>
      <c r="AE1211" s="9">
        <v>800660282</v>
      </c>
      <c r="AF1211" s="9">
        <v>800866542</v>
      </c>
      <c r="AG1211" s="9" t="s">
        <v>41</v>
      </c>
      <c r="AH1211" s="9">
        <v>100</v>
      </c>
      <c r="AI1211" s="14" t="s">
        <v>56</v>
      </c>
    </row>
    <row r="1212" spans="1:35" x14ac:dyDescent="0.25">
      <c r="A1212" s="8">
        <v>930</v>
      </c>
      <c r="B1212" s="9" t="s">
        <v>52</v>
      </c>
      <c r="C1212" s="9">
        <v>0</v>
      </c>
      <c r="D1212" s="9" t="s">
        <v>60</v>
      </c>
      <c r="E1212" s="9" t="s">
        <v>60</v>
      </c>
      <c r="F1212" s="10" t="s">
        <v>2030</v>
      </c>
      <c r="G1212" s="9" t="s">
        <v>166</v>
      </c>
      <c r="H1212" s="9">
        <v>1070332300</v>
      </c>
      <c r="I1212" s="9">
        <v>899999230</v>
      </c>
      <c r="J1212" s="9" t="s">
        <v>87</v>
      </c>
      <c r="K1212" s="9">
        <v>82820336</v>
      </c>
      <c r="L1212" s="9">
        <v>1070332300</v>
      </c>
      <c r="M1212" s="9" t="s">
        <v>166</v>
      </c>
      <c r="N1212" s="9">
        <v>55788</v>
      </c>
      <c r="O1212" s="9" t="s">
        <v>930</v>
      </c>
      <c r="P1212" s="9" t="s">
        <v>61</v>
      </c>
      <c r="Q1212" s="9" t="s">
        <v>37</v>
      </c>
      <c r="R1212" s="12">
        <v>45755</v>
      </c>
      <c r="S1212" s="12">
        <v>45754</v>
      </c>
      <c r="T1212" s="12">
        <v>45951</v>
      </c>
      <c r="U1212" s="12">
        <v>45957</v>
      </c>
      <c r="V1212" s="12">
        <v>45953</v>
      </c>
      <c r="W1212" s="13">
        <v>75400</v>
      </c>
      <c r="X1212" s="9" t="s">
        <v>1429</v>
      </c>
      <c r="Y1212" s="9" t="s">
        <v>38</v>
      </c>
      <c r="Z1212" s="9" t="s">
        <v>89</v>
      </c>
      <c r="AA1212" s="9">
        <v>1227123</v>
      </c>
      <c r="AB1212" s="9" t="s">
        <v>39</v>
      </c>
      <c r="AC1212" s="9" t="s">
        <v>40</v>
      </c>
      <c r="AD1212" s="9">
        <v>74101</v>
      </c>
      <c r="AE1212" s="9">
        <v>800660282</v>
      </c>
      <c r="AF1212" s="9">
        <v>800866542</v>
      </c>
      <c r="AG1212" s="9" t="s">
        <v>41</v>
      </c>
      <c r="AH1212" s="9">
        <v>100</v>
      </c>
      <c r="AI1212" s="14" t="s">
        <v>56</v>
      </c>
    </row>
    <row r="1213" spans="1:35" x14ac:dyDescent="0.25">
      <c r="A1213" s="8">
        <v>930</v>
      </c>
      <c r="B1213" s="9" t="s">
        <v>52</v>
      </c>
      <c r="C1213" s="9">
        <v>0</v>
      </c>
      <c r="D1213" s="9" t="s">
        <v>60</v>
      </c>
      <c r="E1213" s="9" t="s">
        <v>60</v>
      </c>
      <c r="F1213" s="10" t="s">
        <v>2030</v>
      </c>
      <c r="G1213" s="9" t="s">
        <v>993</v>
      </c>
      <c r="H1213" s="9">
        <v>1020828174</v>
      </c>
      <c r="I1213" s="9">
        <v>899999230</v>
      </c>
      <c r="J1213" s="9" t="s">
        <v>87</v>
      </c>
      <c r="K1213" s="9">
        <v>81032246</v>
      </c>
      <c r="L1213" s="9">
        <v>1020828174</v>
      </c>
      <c r="M1213" s="9" t="s">
        <v>993</v>
      </c>
      <c r="N1213" s="9">
        <v>55796</v>
      </c>
      <c r="O1213" s="9" t="s">
        <v>930</v>
      </c>
      <c r="P1213" s="9" t="s">
        <v>61</v>
      </c>
      <c r="Q1213" s="9" t="s">
        <v>37</v>
      </c>
      <c r="R1213" s="12">
        <v>45757</v>
      </c>
      <c r="S1213" s="12">
        <v>45755</v>
      </c>
      <c r="T1213" s="12">
        <v>45951</v>
      </c>
      <c r="U1213" s="12">
        <v>45957</v>
      </c>
      <c r="V1213" s="12">
        <v>45953</v>
      </c>
      <c r="W1213" s="13">
        <v>75400</v>
      </c>
      <c r="X1213" s="9" t="s">
        <v>1430</v>
      </c>
      <c r="Y1213" s="9" t="s">
        <v>38</v>
      </c>
      <c r="Z1213" s="9" t="s">
        <v>89</v>
      </c>
      <c r="AA1213" s="9">
        <v>1227123</v>
      </c>
      <c r="AB1213" s="9" t="s">
        <v>39</v>
      </c>
      <c r="AC1213" s="9" t="s">
        <v>40</v>
      </c>
      <c r="AD1213" s="9">
        <v>74089</v>
      </c>
      <c r="AE1213" s="9">
        <v>800660282</v>
      </c>
      <c r="AF1213" s="9">
        <v>800866542</v>
      </c>
      <c r="AG1213" s="9" t="s">
        <v>41</v>
      </c>
      <c r="AH1213" s="9">
        <v>100</v>
      </c>
      <c r="AI1213" s="14" t="s">
        <v>56</v>
      </c>
    </row>
    <row r="1214" spans="1:35" x14ac:dyDescent="0.25">
      <c r="A1214" s="8">
        <v>930</v>
      </c>
      <c r="B1214" s="9" t="s">
        <v>52</v>
      </c>
      <c r="C1214" s="9">
        <v>0</v>
      </c>
      <c r="D1214" s="9" t="s">
        <v>60</v>
      </c>
      <c r="E1214" s="9" t="s">
        <v>60</v>
      </c>
      <c r="F1214" s="10" t="s">
        <v>2030</v>
      </c>
      <c r="G1214" s="9" t="s">
        <v>1403</v>
      </c>
      <c r="H1214" s="9">
        <v>1030552001</v>
      </c>
      <c r="I1214" s="9">
        <v>899999230</v>
      </c>
      <c r="J1214" s="9" t="s">
        <v>87</v>
      </c>
      <c r="K1214" s="9">
        <v>86534882</v>
      </c>
      <c r="L1214" s="9">
        <v>1030552001</v>
      </c>
      <c r="M1214" s="9" t="s">
        <v>1403</v>
      </c>
      <c r="N1214" s="9">
        <v>55799</v>
      </c>
      <c r="O1214" s="9" t="s">
        <v>930</v>
      </c>
      <c r="P1214" s="9" t="s">
        <v>61</v>
      </c>
      <c r="Q1214" s="9" t="s">
        <v>37</v>
      </c>
      <c r="R1214" s="12">
        <v>45758</v>
      </c>
      <c r="S1214" s="12">
        <v>45757</v>
      </c>
      <c r="T1214" s="12">
        <v>45951</v>
      </c>
      <c r="U1214" s="12">
        <v>45954</v>
      </c>
      <c r="V1214" s="12">
        <v>45952</v>
      </c>
      <c r="W1214" s="13">
        <v>292072</v>
      </c>
      <c r="X1214" s="9" t="s">
        <v>1431</v>
      </c>
      <c r="Y1214" s="9" t="s">
        <v>38</v>
      </c>
      <c r="Z1214" s="9" t="s">
        <v>261</v>
      </c>
      <c r="AA1214" s="9">
        <v>1226897</v>
      </c>
      <c r="AB1214" s="9" t="s">
        <v>39</v>
      </c>
      <c r="AC1214" s="9" t="s">
        <v>40</v>
      </c>
      <c r="AD1214" s="9">
        <v>74090</v>
      </c>
      <c r="AE1214" s="9">
        <v>800660372</v>
      </c>
      <c r="AF1214" s="9">
        <v>800866293</v>
      </c>
      <c r="AG1214" s="9" t="s">
        <v>41</v>
      </c>
      <c r="AH1214" s="9">
        <v>100</v>
      </c>
      <c r="AI1214" s="14" t="s">
        <v>56</v>
      </c>
    </row>
    <row r="1215" spans="1:35" x14ac:dyDescent="0.25">
      <c r="A1215" s="8">
        <v>930</v>
      </c>
      <c r="B1215" s="9" t="s">
        <v>52</v>
      </c>
      <c r="C1215" s="9">
        <v>0</v>
      </c>
      <c r="D1215" s="9" t="s">
        <v>60</v>
      </c>
      <c r="E1215" s="9" t="s">
        <v>60</v>
      </c>
      <c r="F1215" s="10" t="s">
        <v>2030</v>
      </c>
      <c r="G1215" s="9" t="s">
        <v>993</v>
      </c>
      <c r="H1215" s="9">
        <v>1020828174</v>
      </c>
      <c r="I1215" s="9">
        <v>899999230</v>
      </c>
      <c r="J1215" s="9" t="s">
        <v>87</v>
      </c>
      <c r="K1215" s="9">
        <v>81032246</v>
      </c>
      <c r="L1215" s="9">
        <v>1020828174</v>
      </c>
      <c r="M1215" s="9" t="s">
        <v>993</v>
      </c>
      <c r="N1215" s="9">
        <v>55796</v>
      </c>
      <c r="O1215" s="9" t="s">
        <v>930</v>
      </c>
      <c r="P1215" s="9" t="s">
        <v>61</v>
      </c>
      <c r="Q1215" s="9" t="s">
        <v>37</v>
      </c>
      <c r="R1215" s="12">
        <v>45757</v>
      </c>
      <c r="S1215" s="12">
        <v>45755</v>
      </c>
      <c r="T1215" s="12">
        <v>45946</v>
      </c>
      <c r="U1215" s="12">
        <v>45952</v>
      </c>
      <c r="V1215" s="12">
        <v>45950</v>
      </c>
      <c r="W1215" s="13">
        <v>126810</v>
      </c>
      <c r="X1215" s="9" t="s">
        <v>1432</v>
      </c>
      <c r="Y1215" s="9" t="s">
        <v>38</v>
      </c>
      <c r="Z1215" s="9" t="s">
        <v>89</v>
      </c>
      <c r="AA1215" s="9">
        <v>1226246</v>
      </c>
      <c r="AB1215" s="9" t="s">
        <v>44</v>
      </c>
      <c r="AC1215" s="9" t="s">
        <v>40</v>
      </c>
      <c r="AD1215" s="9">
        <v>74006</v>
      </c>
      <c r="AE1215" s="9">
        <v>800659775</v>
      </c>
      <c r="AF1215" s="9">
        <v>800865623</v>
      </c>
      <c r="AG1215" s="9" t="s">
        <v>41</v>
      </c>
      <c r="AH1215" s="9">
        <v>100</v>
      </c>
      <c r="AI1215" s="14" t="s">
        <v>56</v>
      </c>
    </row>
    <row r="1216" spans="1:35" x14ac:dyDescent="0.25">
      <c r="A1216" s="8">
        <v>930</v>
      </c>
      <c r="B1216" s="9" t="s">
        <v>52</v>
      </c>
      <c r="C1216" s="9">
        <v>0</v>
      </c>
      <c r="D1216" s="9" t="s">
        <v>60</v>
      </c>
      <c r="E1216" s="9" t="s">
        <v>60</v>
      </c>
      <c r="F1216" s="10" t="s">
        <v>2030</v>
      </c>
      <c r="G1216" s="9" t="s">
        <v>704</v>
      </c>
      <c r="H1216" s="9">
        <v>1000573663</v>
      </c>
      <c r="I1216" s="9">
        <v>899999230</v>
      </c>
      <c r="J1216" s="9" t="s">
        <v>87</v>
      </c>
      <c r="K1216" s="9">
        <v>82233436</v>
      </c>
      <c r="L1216" s="9">
        <v>1000573663</v>
      </c>
      <c r="M1216" s="9" t="s">
        <v>704</v>
      </c>
      <c r="N1216" s="9">
        <v>55802</v>
      </c>
      <c r="O1216" s="9" t="s">
        <v>930</v>
      </c>
      <c r="P1216" s="9" t="s">
        <v>61</v>
      </c>
      <c r="Q1216" s="9" t="s">
        <v>37</v>
      </c>
      <c r="R1216" s="12">
        <v>45761</v>
      </c>
      <c r="S1216" s="12">
        <v>45758</v>
      </c>
      <c r="T1216" s="12">
        <v>45940</v>
      </c>
      <c r="U1216" s="12">
        <v>45946</v>
      </c>
      <c r="V1216" s="12">
        <v>45944</v>
      </c>
      <c r="W1216" s="13">
        <v>75400</v>
      </c>
      <c r="X1216" s="9" t="s">
        <v>1433</v>
      </c>
      <c r="Y1216" s="9" t="s">
        <v>38</v>
      </c>
      <c r="Z1216" s="9" t="s">
        <v>89</v>
      </c>
      <c r="AA1216" s="9">
        <v>1224655</v>
      </c>
      <c r="AB1216" s="9" t="s">
        <v>39</v>
      </c>
      <c r="AC1216" s="9" t="s">
        <v>40</v>
      </c>
      <c r="AD1216" s="9">
        <v>73905</v>
      </c>
      <c r="AE1216" s="9">
        <v>800659214</v>
      </c>
      <c r="AF1216" s="9">
        <v>800864844</v>
      </c>
      <c r="AG1216" s="9" t="s">
        <v>41</v>
      </c>
      <c r="AH1216" s="9">
        <v>100</v>
      </c>
      <c r="AI1216" s="14" t="s">
        <v>56</v>
      </c>
    </row>
    <row r="1217" spans="1:35" x14ac:dyDescent="0.25">
      <c r="A1217" s="8">
        <v>930</v>
      </c>
      <c r="B1217" s="9" t="s">
        <v>52</v>
      </c>
      <c r="C1217" s="9">
        <v>0</v>
      </c>
      <c r="D1217" s="9" t="s">
        <v>60</v>
      </c>
      <c r="E1217" s="9" t="s">
        <v>60</v>
      </c>
      <c r="F1217" s="10" t="s">
        <v>2030</v>
      </c>
      <c r="G1217" s="9" t="s">
        <v>993</v>
      </c>
      <c r="H1217" s="9">
        <v>1020828174</v>
      </c>
      <c r="I1217" s="9">
        <v>899999230</v>
      </c>
      <c r="J1217" s="9" t="s">
        <v>87</v>
      </c>
      <c r="K1217" s="9">
        <v>81032246</v>
      </c>
      <c r="L1217" s="9">
        <v>1020828174</v>
      </c>
      <c r="M1217" s="9" t="s">
        <v>993</v>
      </c>
      <c r="N1217" s="9">
        <v>55796</v>
      </c>
      <c r="O1217" s="9" t="s">
        <v>930</v>
      </c>
      <c r="P1217" s="9" t="s">
        <v>61</v>
      </c>
      <c r="Q1217" s="9" t="s">
        <v>37</v>
      </c>
      <c r="R1217" s="12">
        <v>45757</v>
      </c>
      <c r="S1217" s="12">
        <v>45755</v>
      </c>
      <c r="T1217" s="12">
        <v>45953</v>
      </c>
      <c r="U1217" s="12">
        <v>45959</v>
      </c>
      <c r="V1217" s="12">
        <v>45957</v>
      </c>
      <c r="W1217" s="13">
        <v>300000</v>
      </c>
      <c r="X1217" s="9" t="s">
        <v>1434</v>
      </c>
      <c r="Y1217" s="9" t="s">
        <v>38</v>
      </c>
      <c r="Z1217" s="9" t="s">
        <v>89</v>
      </c>
      <c r="AA1217" s="9">
        <v>1227791</v>
      </c>
      <c r="AB1217" s="9" t="s">
        <v>39</v>
      </c>
      <c r="AC1217" s="9" t="s">
        <v>40</v>
      </c>
      <c r="AD1217" s="9">
        <v>74141</v>
      </c>
      <c r="AE1217" s="9">
        <v>800660811</v>
      </c>
      <c r="AF1217" s="9">
        <v>800867085</v>
      </c>
      <c r="AG1217" s="9" t="s">
        <v>41</v>
      </c>
      <c r="AH1217" s="9">
        <v>100</v>
      </c>
      <c r="AI1217" s="14" t="s">
        <v>56</v>
      </c>
    </row>
    <row r="1218" spans="1:35" x14ac:dyDescent="0.25">
      <c r="A1218" s="8">
        <v>930</v>
      </c>
      <c r="B1218" s="9" t="s">
        <v>52</v>
      </c>
      <c r="C1218" s="9">
        <v>0</v>
      </c>
      <c r="D1218" s="9" t="s">
        <v>60</v>
      </c>
      <c r="E1218" s="9" t="s">
        <v>60</v>
      </c>
      <c r="F1218" s="10" t="s">
        <v>2030</v>
      </c>
      <c r="G1218" s="9" t="s">
        <v>704</v>
      </c>
      <c r="H1218" s="9">
        <v>1000573663</v>
      </c>
      <c r="I1218" s="9">
        <v>899999230</v>
      </c>
      <c r="J1218" s="9" t="s">
        <v>87</v>
      </c>
      <c r="K1218" s="9">
        <v>82233436</v>
      </c>
      <c r="L1218" s="9">
        <v>1000573663</v>
      </c>
      <c r="M1218" s="9" t="s">
        <v>704</v>
      </c>
      <c r="N1218" s="9">
        <v>55802</v>
      </c>
      <c r="O1218" s="9" t="s">
        <v>930</v>
      </c>
      <c r="P1218" s="9" t="s">
        <v>61</v>
      </c>
      <c r="Q1218" s="9" t="s">
        <v>37</v>
      </c>
      <c r="R1218" s="12">
        <v>45761</v>
      </c>
      <c r="S1218" s="12">
        <v>45758</v>
      </c>
      <c r="T1218" s="12">
        <v>45940</v>
      </c>
      <c r="U1218" s="12">
        <v>45946</v>
      </c>
      <c r="V1218" s="12">
        <v>45944</v>
      </c>
      <c r="W1218" s="13">
        <v>75400</v>
      </c>
      <c r="X1218" s="9" t="s">
        <v>1435</v>
      </c>
      <c r="Y1218" s="9" t="s">
        <v>38</v>
      </c>
      <c r="Z1218" s="9" t="s">
        <v>89</v>
      </c>
      <c r="AA1218" s="9">
        <v>1224655</v>
      </c>
      <c r="AB1218" s="9" t="s">
        <v>39</v>
      </c>
      <c r="AC1218" s="9" t="s">
        <v>40</v>
      </c>
      <c r="AD1218" s="9">
        <v>73906</v>
      </c>
      <c r="AE1218" s="9">
        <v>800659214</v>
      </c>
      <c r="AF1218" s="9">
        <v>800864844</v>
      </c>
      <c r="AG1218" s="9" t="s">
        <v>41</v>
      </c>
      <c r="AH1218" s="9">
        <v>100</v>
      </c>
      <c r="AI1218" s="14" t="s">
        <v>56</v>
      </c>
    </row>
    <row r="1219" spans="1:35" x14ac:dyDescent="0.25">
      <c r="A1219" s="8">
        <v>930</v>
      </c>
      <c r="B1219" s="9" t="s">
        <v>52</v>
      </c>
      <c r="C1219" s="9">
        <v>0</v>
      </c>
      <c r="D1219" s="9" t="s">
        <v>60</v>
      </c>
      <c r="E1219" s="9" t="s">
        <v>60</v>
      </c>
      <c r="F1219" s="10" t="s">
        <v>2030</v>
      </c>
      <c r="G1219" s="9" t="s">
        <v>704</v>
      </c>
      <c r="H1219" s="9">
        <v>1000573663</v>
      </c>
      <c r="I1219" s="9">
        <v>899999230</v>
      </c>
      <c r="J1219" s="9" t="s">
        <v>87</v>
      </c>
      <c r="K1219" s="9">
        <v>82233436</v>
      </c>
      <c r="L1219" s="9">
        <v>1000573663</v>
      </c>
      <c r="M1219" s="9" t="s">
        <v>704</v>
      </c>
      <c r="N1219" s="9">
        <v>55802</v>
      </c>
      <c r="O1219" s="9" t="s">
        <v>930</v>
      </c>
      <c r="P1219" s="9" t="s">
        <v>61</v>
      </c>
      <c r="Q1219" s="9" t="s">
        <v>58</v>
      </c>
      <c r="R1219" s="12">
        <v>45761</v>
      </c>
      <c r="S1219" s="12">
        <v>45758</v>
      </c>
      <c r="T1219" s="12">
        <v>45951</v>
      </c>
      <c r="U1219" s="12">
        <v>45957</v>
      </c>
      <c r="V1219" s="12">
        <v>45953</v>
      </c>
      <c r="W1219" s="13">
        <v>75400</v>
      </c>
      <c r="X1219" s="9" t="s">
        <v>1436</v>
      </c>
      <c r="Y1219" s="9" t="s">
        <v>59</v>
      </c>
      <c r="Z1219" s="9" t="s">
        <v>89</v>
      </c>
      <c r="AA1219" s="9">
        <v>1227123</v>
      </c>
      <c r="AB1219" s="9" t="s">
        <v>39</v>
      </c>
      <c r="AC1219" s="9" t="s">
        <v>40</v>
      </c>
      <c r="AD1219" s="9">
        <v>74122</v>
      </c>
      <c r="AE1219" s="9">
        <v>800660282</v>
      </c>
      <c r="AF1219" s="9">
        <v>800866542</v>
      </c>
      <c r="AG1219" s="9" t="s">
        <v>41</v>
      </c>
      <c r="AH1219" s="9">
        <v>100</v>
      </c>
      <c r="AI1219" s="14" t="s">
        <v>56</v>
      </c>
    </row>
    <row r="1220" spans="1:35" x14ac:dyDescent="0.25">
      <c r="A1220" s="8">
        <v>930</v>
      </c>
      <c r="B1220" s="9" t="s">
        <v>52</v>
      </c>
      <c r="C1220" s="9">
        <v>0</v>
      </c>
      <c r="D1220" s="9" t="s">
        <v>60</v>
      </c>
      <c r="E1220" s="9" t="s">
        <v>60</v>
      </c>
      <c r="F1220" s="10" t="s">
        <v>2030</v>
      </c>
      <c r="G1220" s="9" t="s">
        <v>520</v>
      </c>
      <c r="H1220" s="9">
        <v>1000806414</v>
      </c>
      <c r="I1220" s="9">
        <v>899999230</v>
      </c>
      <c r="J1220" s="9" t="s">
        <v>87</v>
      </c>
      <c r="K1220" s="9">
        <v>82324044</v>
      </c>
      <c r="L1220" s="9">
        <v>1000806414</v>
      </c>
      <c r="M1220" s="9" t="s">
        <v>520</v>
      </c>
      <c r="N1220" s="9">
        <v>55803</v>
      </c>
      <c r="O1220" s="9" t="s">
        <v>930</v>
      </c>
      <c r="P1220" s="9" t="s">
        <v>61</v>
      </c>
      <c r="Q1220" s="9" t="s">
        <v>37</v>
      </c>
      <c r="R1220" s="12">
        <v>45762</v>
      </c>
      <c r="S1220" s="12">
        <v>45760</v>
      </c>
      <c r="T1220" s="12">
        <v>45951</v>
      </c>
      <c r="U1220" s="12">
        <v>45957</v>
      </c>
      <c r="V1220" s="12">
        <v>45953</v>
      </c>
      <c r="W1220" s="13">
        <v>163926</v>
      </c>
      <c r="X1220" s="9" t="s">
        <v>1437</v>
      </c>
      <c r="Y1220" s="9" t="s">
        <v>38</v>
      </c>
      <c r="Z1220" s="9" t="s">
        <v>89</v>
      </c>
      <c r="AA1220" s="9">
        <v>1227123</v>
      </c>
      <c r="AB1220" s="9" t="s">
        <v>39</v>
      </c>
      <c r="AC1220" s="9" t="s">
        <v>40</v>
      </c>
      <c r="AD1220" s="9">
        <v>74091</v>
      </c>
      <c r="AE1220" s="9">
        <v>800660282</v>
      </c>
      <c r="AF1220" s="9">
        <v>800866542</v>
      </c>
      <c r="AG1220" s="9" t="s">
        <v>41</v>
      </c>
      <c r="AH1220" s="9">
        <v>100</v>
      </c>
      <c r="AI1220" s="14" t="s">
        <v>56</v>
      </c>
    </row>
    <row r="1221" spans="1:35" x14ac:dyDescent="0.25">
      <c r="A1221" s="8">
        <v>930</v>
      </c>
      <c r="B1221" s="9" t="s">
        <v>52</v>
      </c>
      <c r="C1221" s="9">
        <v>0</v>
      </c>
      <c r="D1221" s="9" t="s">
        <v>60</v>
      </c>
      <c r="E1221" s="9" t="s">
        <v>60</v>
      </c>
      <c r="F1221" s="10" t="s">
        <v>2030</v>
      </c>
      <c r="G1221" s="9" t="s">
        <v>999</v>
      </c>
      <c r="H1221" s="9">
        <v>1138524652</v>
      </c>
      <c r="I1221" s="9">
        <v>899999230</v>
      </c>
      <c r="J1221" s="9" t="s">
        <v>87</v>
      </c>
      <c r="K1221" s="9">
        <v>86566260</v>
      </c>
      <c r="L1221" s="9">
        <v>1138524652</v>
      </c>
      <c r="M1221" s="9" t="s">
        <v>999</v>
      </c>
      <c r="N1221" s="9">
        <v>55821</v>
      </c>
      <c r="O1221" s="9" t="s">
        <v>930</v>
      </c>
      <c r="P1221" s="9" t="s">
        <v>61</v>
      </c>
      <c r="Q1221" s="9" t="s">
        <v>37</v>
      </c>
      <c r="R1221" s="12">
        <v>45771</v>
      </c>
      <c r="S1221" s="12">
        <v>45767</v>
      </c>
      <c r="T1221" s="12">
        <v>45951</v>
      </c>
      <c r="U1221" s="12">
        <v>45957</v>
      </c>
      <c r="V1221" s="12">
        <v>45953</v>
      </c>
      <c r="W1221" s="13">
        <v>139934</v>
      </c>
      <c r="X1221" s="9" t="s">
        <v>1438</v>
      </c>
      <c r="Y1221" s="9" t="s">
        <v>38</v>
      </c>
      <c r="Z1221" s="9" t="s">
        <v>89</v>
      </c>
      <c r="AA1221" s="9">
        <v>1227123</v>
      </c>
      <c r="AB1221" s="9" t="s">
        <v>39</v>
      </c>
      <c r="AC1221" s="9" t="s">
        <v>40</v>
      </c>
      <c r="AD1221" s="9">
        <v>74092</v>
      </c>
      <c r="AE1221" s="9">
        <v>800660282</v>
      </c>
      <c r="AF1221" s="9">
        <v>800866542</v>
      </c>
      <c r="AG1221" s="9" t="s">
        <v>41</v>
      </c>
      <c r="AH1221" s="9">
        <v>100</v>
      </c>
      <c r="AI1221" s="14" t="s">
        <v>56</v>
      </c>
    </row>
    <row r="1222" spans="1:35" x14ac:dyDescent="0.25">
      <c r="A1222" s="8">
        <v>930</v>
      </c>
      <c r="B1222" s="9" t="s">
        <v>52</v>
      </c>
      <c r="C1222" s="9">
        <v>0</v>
      </c>
      <c r="D1222" s="9" t="s">
        <v>60</v>
      </c>
      <c r="E1222" s="9" t="s">
        <v>60</v>
      </c>
      <c r="F1222" s="10" t="s">
        <v>2030</v>
      </c>
      <c r="G1222" s="9" t="s">
        <v>1292</v>
      </c>
      <c r="H1222" s="9">
        <v>1000858585</v>
      </c>
      <c r="I1222" s="9">
        <v>899999230</v>
      </c>
      <c r="J1222" s="9" t="s">
        <v>87</v>
      </c>
      <c r="K1222" s="9">
        <v>86669693</v>
      </c>
      <c r="L1222" s="9">
        <v>1000858585</v>
      </c>
      <c r="M1222" s="9" t="s">
        <v>1292</v>
      </c>
      <c r="N1222" s="9">
        <v>55968</v>
      </c>
      <c r="O1222" s="9" t="s">
        <v>930</v>
      </c>
      <c r="P1222" s="9" t="s">
        <v>61</v>
      </c>
      <c r="Q1222" s="9" t="s">
        <v>58</v>
      </c>
      <c r="R1222" s="12">
        <v>45800</v>
      </c>
      <c r="S1222" s="12">
        <v>45798</v>
      </c>
      <c r="T1222" s="12">
        <v>45946</v>
      </c>
      <c r="U1222" s="12">
        <v>45952</v>
      </c>
      <c r="V1222" s="12">
        <v>45950</v>
      </c>
      <c r="W1222" s="13">
        <v>214700</v>
      </c>
      <c r="X1222" s="9" t="s">
        <v>1439</v>
      </c>
      <c r="Y1222" s="9" t="s">
        <v>59</v>
      </c>
      <c r="Z1222" s="9" t="s">
        <v>89</v>
      </c>
      <c r="AA1222" s="9">
        <v>1226246</v>
      </c>
      <c r="AB1222" s="9" t="s">
        <v>44</v>
      </c>
      <c r="AC1222" s="9" t="s">
        <v>40</v>
      </c>
      <c r="AD1222" s="9">
        <v>74016</v>
      </c>
      <c r="AE1222" s="9">
        <v>800659775</v>
      </c>
      <c r="AF1222" s="9">
        <v>800865623</v>
      </c>
      <c r="AG1222" s="9" t="s">
        <v>41</v>
      </c>
      <c r="AH1222" s="9">
        <v>100</v>
      </c>
      <c r="AI1222" s="14" t="s">
        <v>56</v>
      </c>
    </row>
    <row r="1223" spans="1:35" x14ac:dyDescent="0.25">
      <c r="A1223" s="8">
        <v>930</v>
      </c>
      <c r="B1223" s="9" t="s">
        <v>52</v>
      </c>
      <c r="C1223" s="9">
        <v>0</v>
      </c>
      <c r="D1223" s="9" t="s">
        <v>60</v>
      </c>
      <c r="E1223" s="9" t="s">
        <v>60</v>
      </c>
      <c r="F1223" s="10" t="s">
        <v>2030</v>
      </c>
      <c r="G1223" s="9" t="s">
        <v>1313</v>
      </c>
      <c r="H1223" s="9">
        <v>1014737413</v>
      </c>
      <c r="I1223" s="9">
        <v>899999230</v>
      </c>
      <c r="J1223" s="9" t="s">
        <v>87</v>
      </c>
      <c r="K1223" s="9">
        <v>86672742</v>
      </c>
      <c r="L1223" s="9">
        <v>1014737413</v>
      </c>
      <c r="M1223" s="9" t="s">
        <v>1313</v>
      </c>
      <c r="N1223" s="9">
        <v>55975</v>
      </c>
      <c r="O1223" s="9" t="s">
        <v>930</v>
      </c>
      <c r="P1223" s="9" t="s">
        <v>61</v>
      </c>
      <c r="Q1223" s="9" t="s">
        <v>37</v>
      </c>
      <c r="R1223" s="12">
        <v>45803</v>
      </c>
      <c r="S1223" s="12">
        <v>45799</v>
      </c>
      <c r="T1223" s="12">
        <v>45946</v>
      </c>
      <c r="U1223" s="12">
        <v>45952</v>
      </c>
      <c r="V1223" s="12">
        <v>45950</v>
      </c>
      <c r="W1223" s="13">
        <v>148900</v>
      </c>
      <c r="X1223" s="9" t="s">
        <v>1440</v>
      </c>
      <c r="Y1223" s="9" t="s">
        <v>38</v>
      </c>
      <c r="Z1223" s="9" t="s">
        <v>89</v>
      </c>
      <c r="AA1223" s="9">
        <v>1226246</v>
      </c>
      <c r="AB1223" s="9" t="s">
        <v>44</v>
      </c>
      <c r="AC1223" s="9" t="s">
        <v>40</v>
      </c>
      <c r="AD1223" s="9">
        <v>73997</v>
      </c>
      <c r="AE1223" s="9">
        <v>800659775</v>
      </c>
      <c r="AF1223" s="9">
        <v>800865623</v>
      </c>
      <c r="AG1223" s="9" t="s">
        <v>41</v>
      </c>
      <c r="AH1223" s="9">
        <v>100</v>
      </c>
      <c r="AI1223" s="14" t="s">
        <v>56</v>
      </c>
    </row>
    <row r="1224" spans="1:35" x14ac:dyDescent="0.25">
      <c r="A1224" s="8">
        <v>930</v>
      </c>
      <c r="B1224" s="9" t="s">
        <v>52</v>
      </c>
      <c r="C1224" s="9">
        <v>0</v>
      </c>
      <c r="D1224" s="9" t="s">
        <v>60</v>
      </c>
      <c r="E1224" s="9" t="s">
        <v>60</v>
      </c>
      <c r="F1224" s="10" t="s">
        <v>2030</v>
      </c>
      <c r="G1224" s="9" t="s">
        <v>958</v>
      </c>
      <c r="H1224" s="9">
        <v>1010067563</v>
      </c>
      <c r="I1224" s="9">
        <v>899999230</v>
      </c>
      <c r="J1224" s="9" t="s">
        <v>87</v>
      </c>
      <c r="K1224" s="9">
        <v>86671506</v>
      </c>
      <c r="L1224" s="9">
        <v>1010067563</v>
      </c>
      <c r="M1224" s="9" t="s">
        <v>958</v>
      </c>
      <c r="N1224" s="9">
        <v>55971</v>
      </c>
      <c r="O1224" s="9" t="s">
        <v>930</v>
      </c>
      <c r="P1224" s="9" t="s">
        <v>61</v>
      </c>
      <c r="Q1224" s="9" t="s">
        <v>37</v>
      </c>
      <c r="R1224" s="12">
        <v>45800</v>
      </c>
      <c r="S1224" s="12">
        <v>45758</v>
      </c>
      <c r="T1224" s="12">
        <v>45951</v>
      </c>
      <c r="U1224" s="12">
        <v>45957</v>
      </c>
      <c r="V1224" s="12">
        <v>45953</v>
      </c>
      <c r="W1224" s="13">
        <v>75400</v>
      </c>
      <c r="X1224" s="9" t="s">
        <v>1441</v>
      </c>
      <c r="Y1224" s="9" t="s">
        <v>38</v>
      </c>
      <c r="Z1224" s="9" t="s">
        <v>89</v>
      </c>
      <c r="AA1224" s="9">
        <v>1227123</v>
      </c>
      <c r="AB1224" s="9" t="s">
        <v>39</v>
      </c>
      <c r="AC1224" s="9" t="s">
        <v>40</v>
      </c>
      <c r="AD1224" s="9">
        <v>74100</v>
      </c>
      <c r="AE1224" s="9">
        <v>800660282</v>
      </c>
      <c r="AF1224" s="9">
        <v>800866542</v>
      </c>
      <c r="AG1224" s="9" t="s">
        <v>41</v>
      </c>
      <c r="AH1224" s="9">
        <v>100</v>
      </c>
      <c r="AI1224" s="14" t="s">
        <v>56</v>
      </c>
    </row>
    <row r="1225" spans="1:35" x14ac:dyDescent="0.25">
      <c r="A1225" s="8">
        <v>930</v>
      </c>
      <c r="B1225" s="9" t="s">
        <v>52</v>
      </c>
      <c r="C1225" s="9">
        <v>0</v>
      </c>
      <c r="D1225" s="9" t="s">
        <v>60</v>
      </c>
      <c r="E1225" s="9" t="s">
        <v>60</v>
      </c>
      <c r="F1225" s="10" t="s">
        <v>2030</v>
      </c>
      <c r="G1225" s="9" t="s">
        <v>1313</v>
      </c>
      <c r="H1225" s="9">
        <v>1014737413</v>
      </c>
      <c r="I1225" s="9">
        <v>899999230</v>
      </c>
      <c r="J1225" s="9" t="s">
        <v>87</v>
      </c>
      <c r="K1225" s="9">
        <v>86672742</v>
      </c>
      <c r="L1225" s="9">
        <v>1014737413</v>
      </c>
      <c r="M1225" s="9" t="s">
        <v>1313</v>
      </c>
      <c r="N1225" s="9">
        <v>55975</v>
      </c>
      <c r="O1225" s="9" t="s">
        <v>930</v>
      </c>
      <c r="P1225" s="9" t="s">
        <v>61</v>
      </c>
      <c r="Q1225" s="9" t="s">
        <v>58</v>
      </c>
      <c r="R1225" s="12">
        <v>45803</v>
      </c>
      <c r="S1225" s="12">
        <v>45799</v>
      </c>
      <c r="T1225" s="12">
        <v>45940</v>
      </c>
      <c r="U1225" s="12">
        <v>45946</v>
      </c>
      <c r="V1225" s="12">
        <v>45944</v>
      </c>
      <c r="W1225" s="13">
        <v>148900</v>
      </c>
      <c r="X1225" s="9" t="s">
        <v>1442</v>
      </c>
      <c r="Y1225" s="9" t="s">
        <v>59</v>
      </c>
      <c r="Z1225" s="9" t="s">
        <v>89</v>
      </c>
      <c r="AA1225" s="9">
        <v>1224655</v>
      </c>
      <c r="AB1225" s="9" t="s">
        <v>39</v>
      </c>
      <c r="AC1225" s="9" t="s">
        <v>40</v>
      </c>
      <c r="AD1225" s="9">
        <v>73938</v>
      </c>
      <c r="AE1225" s="9">
        <v>800659214</v>
      </c>
      <c r="AF1225" s="9">
        <v>800864844</v>
      </c>
      <c r="AG1225" s="9" t="s">
        <v>41</v>
      </c>
      <c r="AH1225" s="9">
        <v>100</v>
      </c>
      <c r="AI1225" s="14" t="s">
        <v>56</v>
      </c>
    </row>
    <row r="1226" spans="1:35" x14ac:dyDescent="0.25">
      <c r="A1226" s="8">
        <v>930</v>
      </c>
      <c r="B1226" s="9" t="s">
        <v>52</v>
      </c>
      <c r="C1226" s="9">
        <v>0</v>
      </c>
      <c r="D1226" s="9" t="s">
        <v>60</v>
      </c>
      <c r="E1226" s="9" t="s">
        <v>60</v>
      </c>
      <c r="F1226" s="10" t="s">
        <v>2030</v>
      </c>
      <c r="G1226" s="9" t="s">
        <v>1295</v>
      </c>
      <c r="H1226" s="9">
        <v>1012916342</v>
      </c>
      <c r="I1226" s="9">
        <v>899999230</v>
      </c>
      <c r="J1226" s="9" t="s">
        <v>87</v>
      </c>
      <c r="K1226" s="9">
        <v>86709784</v>
      </c>
      <c r="L1226" s="9">
        <v>1012916342</v>
      </c>
      <c r="M1226" s="9" t="s">
        <v>1295</v>
      </c>
      <c r="N1226" s="9">
        <v>56041</v>
      </c>
      <c r="O1226" s="9" t="s">
        <v>930</v>
      </c>
      <c r="P1226" s="9" t="s">
        <v>61</v>
      </c>
      <c r="Q1226" s="9" t="s">
        <v>58</v>
      </c>
      <c r="R1226" s="12">
        <v>45814</v>
      </c>
      <c r="S1226" s="12">
        <v>45812</v>
      </c>
      <c r="T1226" s="12">
        <v>45940</v>
      </c>
      <c r="U1226" s="12">
        <v>45946</v>
      </c>
      <c r="V1226" s="12">
        <v>45944</v>
      </c>
      <c r="W1226" s="13">
        <v>242300</v>
      </c>
      <c r="X1226" s="9" t="s">
        <v>1443</v>
      </c>
      <c r="Y1226" s="9" t="s">
        <v>59</v>
      </c>
      <c r="Z1226" s="9" t="s">
        <v>89</v>
      </c>
      <c r="AA1226" s="9">
        <v>1224655</v>
      </c>
      <c r="AB1226" s="9" t="s">
        <v>39</v>
      </c>
      <c r="AC1226" s="9" t="s">
        <v>40</v>
      </c>
      <c r="AD1226" s="9">
        <v>73939</v>
      </c>
      <c r="AE1226" s="9">
        <v>800659214</v>
      </c>
      <c r="AF1226" s="9">
        <v>800864844</v>
      </c>
      <c r="AG1226" s="9" t="s">
        <v>41</v>
      </c>
      <c r="AH1226" s="9">
        <v>100</v>
      </c>
      <c r="AI1226" s="14" t="s">
        <v>56</v>
      </c>
    </row>
    <row r="1227" spans="1:35" x14ac:dyDescent="0.25">
      <c r="A1227" s="8">
        <v>930</v>
      </c>
      <c r="B1227" s="9" t="s">
        <v>52</v>
      </c>
      <c r="C1227" s="9">
        <v>0</v>
      </c>
      <c r="D1227" s="9" t="s">
        <v>60</v>
      </c>
      <c r="E1227" s="9" t="s">
        <v>60</v>
      </c>
      <c r="F1227" s="10" t="s">
        <v>2030</v>
      </c>
      <c r="G1227" s="9" t="s">
        <v>1263</v>
      </c>
      <c r="H1227" s="9">
        <v>1000331570</v>
      </c>
      <c r="I1227" s="9">
        <v>899999230</v>
      </c>
      <c r="J1227" s="9" t="s">
        <v>87</v>
      </c>
      <c r="K1227" s="9">
        <v>86704196</v>
      </c>
      <c r="L1227" s="9">
        <v>1000331570</v>
      </c>
      <c r="M1227" s="9" t="s">
        <v>1263</v>
      </c>
      <c r="N1227" s="9">
        <v>56026</v>
      </c>
      <c r="O1227" s="9" t="s">
        <v>930</v>
      </c>
      <c r="P1227" s="9" t="s">
        <v>61</v>
      </c>
      <c r="Q1227" s="9" t="s">
        <v>58</v>
      </c>
      <c r="R1227" s="12">
        <v>45812</v>
      </c>
      <c r="S1227" s="12">
        <v>45811</v>
      </c>
      <c r="T1227" s="12">
        <v>45936</v>
      </c>
      <c r="U1227" s="12">
        <v>45939</v>
      </c>
      <c r="V1227" s="12">
        <v>45937</v>
      </c>
      <c r="W1227" s="13">
        <v>170700</v>
      </c>
      <c r="X1227" s="9" t="s">
        <v>1444</v>
      </c>
      <c r="Y1227" s="9" t="s">
        <v>59</v>
      </c>
      <c r="Z1227" s="9" t="s">
        <v>89</v>
      </c>
      <c r="AA1227" s="9">
        <v>1223680</v>
      </c>
      <c r="AB1227" s="9" t="s">
        <v>39</v>
      </c>
      <c r="AC1227" s="9" t="s">
        <v>40</v>
      </c>
      <c r="AD1227" s="9">
        <v>73884</v>
      </c>
      <c r="AE1227" s="9">
        <v>800658487</v>
      </c>
      <c r="AF1227" s="9">
        <v>800863966</v>
      </c>
      <c r="AG1227" s="9" t="s">
        <v>41</v>
      </c>
      <c r="AH1227" s="9">
        <v>100</v>
      </c>
      <c r="AI1227" s="14" t="s">
        <v>56</v>
      </c>
    </row>
    <row r="1228" spans="1:35" x14ac:dyDescent="0.25">
      <c r="A1228" s="8">
        <v>930</v>
      </c>
      <c r="B1228" s="9" t="s">
        <v>52</v>
      </c>
      <c r="C1228" s="9">
        <v>0</v>
      </c>
      <c r="D1228" s="9" t="s">
        <v>60</v>
      </c>
      <c r="E1228" s="9" t="s">
        <v>60</v>
      </c>
      <c r="F1228" s="10" t="s">
        <v>2030</v>
      </c>
      <c r="G1228" s="9" t="s">
        <v>1313</v>
      </c>
      <c r="H1228" s="9">
        <v>1014737413</v>
      </c>
      <c r="I1228" s="9">
        <v>899999230</v>
      </c>
      <c r="J1228" s="9" t="s">
        <v>87</v>
      </c>
      <c r="K1228" s="9">
        <v>86672742</v>
      </c>
      <c r="L1228" s="9">
        <v>1014737413</v>
      </c>
      <c r="M1228" s="9" t="s">
        <v>1313</v>
      </c>
      <c r="N1228" s="9">
        <v>55975</v>
      </c>
      <c r="O1228" s="9" t="s">
        <v>930</v>
      </c>
      <c r="P1228" s="9" t="s">
        <v>61</v>
      </c>
      <c r="Q1228" s="9" t="s">
        <v>37</v>
      </c>
      <c r="R1228" s="12">
        <v>45803</v>
      </c>
      <c r="S1228" s="12">
        <v>45799</v>
      </c>
      <c r="T1228" s="12">
        <v>45951</v>
      </c>
      <c r="U1228" s="12">
        <v>45957</v>
      </c>
      <c r="V1228" s="12">
        <v>45953</v>
      </c>
      <c r="W1228" s="13">
        <v>693100</v>
      </c>
      <c r="X1228" s="9" t="s">
        <v>1445</v>
      </c>
      <c r="Y1228" s="9" t="s">
        <v>38</v>
      </c>
      <c r="Z1228" s="9" t="s">
        <v>89</v>
      </c>
      <c r="AA1228" s="9">
        <v>1227123</v>
      </c>
      <c r="AB1228" s="9" t="s">
        <v>39</v>
      </c>
      <c r="AC1228" s="9" t="s">
        <v>40</v>
      </c>
      <c r="AD1228" s="9">
        <v>74113</v>
      </c>
      <c r="AE1228" s="9">
        <v>800660282</v>
      </c>
      <c r="AF1228" s="9">
        <v>800866542</v>
      </c>
      <c r="AG1228" s="9" t="s">
        <v>41</v>
      </c>
      <c r="AH1228" s="9">
        <v>100</v>
      </c>
      <c r="AI1228" s="14" t="s">
        <v>56</v>
      </c>
    </row>
    <row r="1229" spans="1:35" x14ac:dyDescent="0.25">
      <c r="A1229" s="8">
        <v>930</v>
      </c>
      <c r="B1229" s="9" t="s">
        <v>52</v>
      </c>
      <c r="C1229" s="9">
        <v>0</v>
      </c>
      <c r="D1229" s="9" t="s">
        <v>60</v>
      </c>
      <c r="E1229" s="9" t="s">
        <v>60</v>
      </c>
      <c r="F1229" s="10" t="s">
        <v>2030</v>
      </c>
      <c r="G1229" s="9" t="s">
        <v>1293</v>
      </c>
      <c r="H1229" s="9">
        <v>1014304879</v>
      </c>
      <c r="I1229" s="9">
        <v>899999230</v>
      </c>
      <c r="J1229" s="9" t="s">
        <v>87</v>
      </c>
      <c r="K1229" s="9">
        <v>86485306</v>
      </c>
      <c r="L1229" s="9">
        <v>1014304879</v>
      </c>
      <c r="M1229" s="9" t="s">
        <v>1293</v>
      </c>
      <c r="N1229" s="9">
        <v>55988</v>
      </c>
      <c r="O1229" s="9" t="s">
        <v>930</v>
      </c>
      <c r="P1229" s="9" t="s">
        <v>61</v>
      </c>
      <c r="Q1229" s="9" t="s">
        <v>58</v>
      </c>
      <c r="R1229" s="12">
        <v>45805</v>
      </c>
      <c r="S1229" s="12">
        <v>45803</v>
      </c>
      <c r="T1229" s="12">
        <v>45951</v>
      </c>
      <c r="U1229" s="12">
        <v>45957</v>
      </c>
      <c r="V1229" s="12">
        <v>45953</v>
      </c>
      <c r="W1229" s="13">
        <v>166900</v>
      </c>
      <c r="X1229" s="9" t="s">
        <v>1446</v>
      </c>
      <c r="Y1229" s="9" t="s">
        <v>59</v>
      </c>
      <c r="Z1229" s="9" t="s">
        <v>89</v>
      </c>
      <c r="AA1229" s="9">
        <v>1227123</v>
      </c>
      <c r="AB1229" s="9" t="s">
        <v>39</v>
      </c>
      <c r="AC1229" s="9" t="s">
        <v>40</v>
      </c>
      <c r="AD1229" s="9">
        <v>74126</v>
      </c>
      <c r="AE1229" s="9">
        <v>800660282</v>
      </c>
      <c r="AF1229" s="9">
        <v>800866542</v>
      </c>
      <c r="AG1229" s="9" t="s">
        <v>41</v>
      </c>
      <c r="AH1229" s="9">
        <v>100</v>
      </c>
      <c r="AI1229" s="14" t="s">
        <v>56</v>
      </c>
    </row>
    <row r="1230" spans="1:35" x14ac:dyDescent="0.25">
      <c r="A1230" s="8">
        <v>930</v>
      </c>
      <c r="B1230" s="9" t="s">
        <v>52</v>
      </c>
      <c r="C1230" s="9">
        <v>0</v>
      </c>
      <c r="D1230" s="9" t="s">
        <v>60</v>
      </c>
      <c r="E1230" s="9" t="s">
        <v>60</v>
      </c>
      <c r="F1230" s="10" t="s">
        <v>2030</v>
      </c>
      <c r="G1230" s="9" t="s">
        <v>1286</v>
      </c>
      <c r="H1230" s="9">
        <v>1025140298</v>
      </c>
      <c r="I1230" s="9">
        <v>899999230</v>
      </c>
      <c r="J1230" s="9" t="s">
        <v>87</v>
      </c>
      <c r="K1230" s="9">
        <v>86697950</v>
      </c>
      <c r="L1230" s="9">
        <v>1025140298</v>
      </c>
      <c r="M1230" s="9" t="s">
        <v>1286</v>
      </c>
      <c r="N1230" s="9">
        <v>56015</v>
      </c>
      <c r="O1230" s="9" t="s">
        <v>930</v>
      </c>
      <c r="P1230" s="9" t="s">
        <v>61</v>
      </c>
      <c r="Q1230" s="9" t="s">
        <v>37</v>
      </c>
      <c r="R1230" s="12">
        <v>45811</v>
      </c>
      <c r="S1230" s="12">
        <v>45807</v>
      </c>
      <c r="T1230" s="12">
        <v>45946</v>
      </c>
      <c r="U1230" s="12">
        <v>45952</v>
      </c>
      <c r="V1230" s="12">
        <v>45950</v>
      </c>
      <c r="W1230" s="13">
        <v>222300</v>
      </c>
      <c r="X1230" s="9" t="s">
        <v>1447</v>
      </c>
      <c r="Y1230" s="9" t="s">
        <v>38</v>
      </c>
      <c r="Z1230" s="9" t="s">
        <v>89</v>
      </c>
      <c r="AA1230" s="9">
        <v>1226246</v>
      </c>
      <c r="AB1230" s="9" t="s">
        <v>44</v>
      </c>
      <c r="AC1230" s="9" t="s">
        <v>40</v>
      </c>
      <c r="AD1230" s="9">
        <v>73996</v>
      </c>
      <c r="AE1230" s="9">
        <v>800659775</v>
      </c>
      <c r="AF1230" s="9">
        <v>800865623</v>
      </c>
      <c r="AG1230" s="9" t="s">
        <v>41</v>
      </c>
      <c r="AH1230" s="9">
        <v>100</v>
      </c>
      <c r="AI1230" s="14" t="s">
        <v>56</v>
      </c>
    </row>
    <row r="1231" spans="1:35" x14ac:dyDescent="0.25">
      <c r="A1231" s="8">
        <v>930</v>
      </c>
      <c r="B1231" s="9" t="s">
        <v>52</v>
      </c>
      <c r="C1231" s="9">
        <v>0</v>
      </c>
      <c r="D1231" s="9" t="s">
        <v>60</v>
      </c>
      <c r="E1231" s="9" t="s">
        <v>60</v>
      </c>
      <c r="F1231" s="10" t="s">
        <v>2030</v>
      </c>
      <c r="G1231" s="9" t="s">
        <v>1347</v>
      </c>
      <c r="H1231" s="9">
        <v>1031806528</v>
      </c>
      <c r="I1231" s="9">
        <v>899999230</v>
      </c>
      <c r="J1231" s="9" t="s">
        <v>87</v>
      </c>
      <c r="K1231" s="9">
        <v>86706428</v>
      </c>
      <c r="L1231" s="9">
        <v>1031806528</v>
      </c>
      <c r="M1231" s="9" t="s">
        <v>1347</v>
      </c>
      <c r="N1231" s="9">
        <v>56031</v>
      </c>
      <c r="O1231" s="9" t="s">
        <v>930</v>
      </c>
      <c r="P1231" s="9" t="s">
        <v>61</v>
      </c>
      <c r="Q1231" s="9" t="s">
        <v>58</v>
      </c>
      <c r="R1231" s="12">
        <v>45813</v>
      </c>
      <c r="S1231" s="12">
        <v>45813</v>
      </c>
      <c r="T1231" s="12">
        <v>45951</v>
      </c>
      <c r="U1231" s="12">
        <v>45957</v>
      </c>
      <c r="V1231" s="12">
        <v>45953</v>
      </c>
      <c r="W1231" s="13">
        <v>170700</v>
      </c>
      <c r="X1231" s="9" t="s">
        <v>1448</v>
      </c>
      <c r="Y1231" s="9" t="s">
        <v>59</v>
      </c>
      <c r="Z1231" s="9" t="s">
        <v>89</v>
      </c>
      <c r="AA1231" s="9">
        <v>1227123</v>
      </c>
      <c r="AB1231" s="9" t="s">
        <v>39</v>
      </c>
      <c r="AC1231" s="9" t="s">
        <v>40</v>
      </c>
      <c r="AD1231" s="9">
        <v>74127</v>
      </c>
      <c r="AE1231" s="9">
        <v>800660282</v>
      </c>
      <c r="AF1231" s="9">
        <v>800866542</v>
      </c>
      <c r="AG1231" s="9" t="s">
        <v>41</v>
      </c>
      <c r="AH1231" s="9">
        <v>100</v>
      </c>
      <c r="AI1231" s="14" t="s">
        <v>56</v>
      </c>
    </row>
    <row r="1232" spans="1:35" x14ac:dyDescent="0.25">
      <c r="A1232" s="8">
        <v>930</v>
      </c>
      <c r="B1232" s="9" t="s">
        <v>52</v>
      </c>
      <c r="C1232" s="9">
        <v>0</v>
      </c>
      <c r="D1232" s="9" t="s">
        <v>60</v>
      </c>
      <c r="E1232" s="9" t="s">
        <v>60</v>
      </c>
      <c r="F1232" s="10" t="s">
        <v>2030</v>
      </c>
      <c r="G1232" s="9" t="s">
        <v>1331</v>
      </c>
      <c r="H1232" s="9">
        <v>1013109143</v>
      </c>
      <c r="I1232" s="9">
        <v>899999230</v>
      </c>
      <c r="J1232" s="9" t="s">
        <v>87</v>
      </c>
      <c r="K1232" s="9">
        <v>86706480</v>
      </c>
      <c r="L1232" s="9">
        <v>1013109143</v>
      </c>
      <c r="M1232" s="9" t="s">
        <v>1331</v>
      </c>
      <c r="N1232" s="9">
        <v>56032</v>
      </c>
      <c r="O1232" s="9" t="s">
        <v>930</v>
      </c>
      <c r="P1232" s="9" t="s">
        <v>61</v>
      </c>
      <c r="Q1232" s="9" t="s">
        <v>58</v>
      </c>
      <c r="R1232" s="12">
        <v>45813</v>
      </c>
      <c r="S1232" s="12">
        <v>45812</v>
      </c>
      <c r="T1232" s="12">
        <v>45936</v>
      </c>
      <c r="U1232" s="12">
        <v>45939</v>
      </c>
      <c r="V1232" s="12">
        <v>45937</v>
      </c>
      <c r="W1232" s="13">
        <v>166900</v>
      </c>
      <c r="X1232" s="9" t="s">
        <v>1449</v>
      </c>
      <c r="Y1232" s="9" t="s">
        <v>59</v>
      </c>
      <c r="Z1232" s="9" t="s">
        <v>89</v>
      </c>
      <c r="AA1232" s="9">
        <v>1223680</v>
      </c>
      <c r="AB1232" s="9" t="s">
        <v>39</v>
      </c>
      <c r="AC1232" s="9" t="s">
        <v>40</v>
      </c>
      <c r="AD1232" s="9">
        <v>73875</v>
      </c>
      <c r="AE1232" s="9">
        <v>800658487</v>
      </c>
      <c r="AF1232" s="9">
        <v>800863966</v>
      </c>
      <c r="AG1232" s="9" t="s">
        <v>41</v>
      </c>
      <c r="AH1232" s="9">
        <v>100</v>
      </c>
      <c r="AI1232" s="14" t="s">
        <v>56</v>
      </c>
    </row>
    <row r="1233" spans="1:35" x14ac:dyDescent="0.25">
      <c r="A1233" s="8">
        <v>930</v>
      </c>
      <c r="B1233" s="9" t="s">
        <v>52</v>
      </c>
      <c r="C1233" s="9">
        <v>0</v>
      </c>
      <c r="D1233" s="9" t="s">
        <v>60</v>
      </c>
      <c r="E1233" s="9" t="s">
        <v>60</v>
      </c>
      <c r="F1233" s="10" t="s">
        <v>2030</v>
      </c>
      <c r="G1233" s="9" t="s">
        <v>1277</v>
      </c>
      <c r="H1233" s="9">
        <v>1031540807</v>
      </c>
      <c r="I1233" s="9">
        <v>899999230</v>
      </c>
      <c r="J1233" s="9" t="s">
        <v>87</v>
      </c>
      <c r="K1233" s="9">
        <v>86706685</v>
      </c>
      <c r="L1233" s="9">
        <v>1031540807</v>
      </c>
      <c r="M1233" s="9" t="s">
        <v>1277</v>
      </c>
      <c r="N1233" s="9">
        <v>56033</v>
      </c>
      <c r="O1233" s="9" t="s">
        <v>930</v>
      </c>
      <c r="P1233" s="9" t="s">
        <v>61</v>
      </c>
      <c r="Q1233" s="9" t="s">
        <v>58</v>
      </c>
      <c r="R1233" s="12">
        <v>45813</v>
      </c>
      <c r="S1233" s="12">
        <v>45812</v>
      </c>
      <c r="T1233" s="12">
        <v>45936</v>
      </c>
      <c r="U1233" s="12">
        <v>45939</v>
      </c>
      <c r="V1233" s="12">
        <v>45937</v>
      </c>
      <c r="W1233" s="13">
        <v>175900</v>
      </c>
      <c r="X1233" s="9" t="s">
        <v>1450</v>
      </c>
      <c r="Y1233" s="9" t="s">
        <v>59</v>
      </c>
      <c r="Z1233" s="9" t="s">
        <v>89</v>
      </c>
      <c r="AA1233" s="9">
        <v>1223680</v>
      </c>
      <c r="AB1233" s="9" t="s">
        <v>39</v>
      </c>
      <c r="AC1233" s="9" t="s">
        <v>40</v>
      </c>
      <c r="AD1233" s="9">
        <v>73886</v>
      </c>
      <c r="AE1233" s="9">
        <v>800658487</v>
      </c>
      <c r="AF1233" s="9">
        <v>800863966</v>
      </c>
      <c r="AG1233" s="9" t="s">
        <v>41</v>
      </c>
      <c r="AH1233" s="9">
        <v>100</v>
      </c>
      <c r="AI1233" s="14" t="s">
        <v>56</v>
      </c>
    </row>
    <row r="1234" spans="1:35" x14ac:dyDescent="0.25">
      <c r="A1234" s="8">
        <v>930</v>
      </c>
      <c r="B1234" s="9" t="s">
        <v>52</v>
      </c>
      <c r="C1234" s="9">
        <v>0</v>
      </c>
      <c r="D1234" s="9" t="s">
        <v>60</v>
      </c>
      <c r="E1234" s="9" t="s">
        <v>60</v>
      </c>
      <c r="F1234" s="10" t="s">
        <v>2030</v>
      </c>
      <c r="G1234" s="9" t="s">
        <v>1263</v>
      </c>
      <c r="H1234" s="9">
        <v>1000331570</v>
      </c>
      <c r="I1234" s="9">
        <v>899999230</v>
      </c>
      <c r="J1234" s="9" t="s">
        <v>87</v>
      </c>
      <c r="K1234" s="9">
        <v>86704196</v>
      </c>
      <c r="L1234" s="9">
        <v>1000331570</v>
      </c>
      <c r="M1234" s="9" t="s">
        <v>1263</v>
      </c>
      <c r="N1234" s="9">
        <v>56026</v>
      </c>
      <c r="O1234" s="9" t="s">
        <v>930</v>
      </c>
      <c r="P1234" s="9" t="s">
        <v>61</v>
      </c>
      <c r="Q1234" s="9" t="s">
        <v>58</v>
      </c>
      <c r="R1234" s="12">
        <v>45812</v>
      </c>
      <c r="S1234" s="12">
        <v>45811</v>
      </c>
      <c r="T1234" s="12">
        <v>45940</v>
      </c>
      <c r="U1234" s="12">
        <v>45946</v>
      </c>
      <c r="V1234" s="12">
        <v>45944</v>
      </c>
      <c r="W1234" s="13">
        <v>75400</v>
      </c>
      <c r="X1234" s="9" t="s">
        <v>1451</v>
      </c>
      <c r="Y1234" s="9" t="s">
        <v>59</v>
      </c>
      <c r="Z1234" s="9" t="s">
        <v>89</v>
      </c>
      <c r="AA1234" s="9">
        <v>1224655</v>
      </c>
      <c r="AB1234" s="9" t="s">
        <v>39</v>
      </c>
      <c r="AC1234" s="9" t="s">
        <v>40</v>
      </c>
      <c r="AD1234" s="9">
        <v>73957</v>
      </c>
      <c r="AE1234" s="9">
        <v>800659214</v>
      </c>
      <c r="AF1234" s="9">
        <v>800864844</v>
      </c>
      <c r="AG1234" s="9" t="s">
        <v>41</v>
      </c>
      <c r="AH1234" s="9">
        <v>100</v>
      </c>
      <c r="AI1234" s="14" t="s">
        <v>56</v>
      </c>
    </row>
    <row r="1235" spans="1:35" x14ac:dyDescent="0.25">
      <c r="A1235" s="8">
        <v>930</v>
      </c>
      <c r="B1235" s="9" t="s">
        <v>52</v>
      </c>
      <c r="C1235" s="9">
        <v>0</v>
      </c>
      <c r="D1235" s="9" t="s">
        <v>60</v>
      </c>
      <c r="E1235" s="9" t="s">
        <v>60</v>
      </c>
      <c r="F1235" s="10" t="s">
        <v>2030</v>
      </c>
      <c r="G1235" s="9" t="s">
        <v>1277</v>
      </c>
      <c r="H1235" s="9">
        <v>1031540807</v>
      </c>
      <c r="I1235" s="9">
        <v>899999230</v>
      </c>
      <c r="J1235" s="9" t="s">
        <v>87</v>
      </c>
      <c r="K1235" s="9">
        <v>86706685</v>
      </c>
      <c r="L1235" s="9">
        <v>1031540807</v>
      </c>
      <c r="M1235" s="9" t="s">
        <v>1277</v>
      </c>
      <c r="N1235" s="9">
        <v>56033</v>
      </c>
      <c r="O1235" s="9" t="s">
        <v>930</v>
      </c>
      <c r="P1235" s="9" t="s">
        <v>61</v>
      </c>
      <c r="Q1235" s="9" t="s">
        <v>58</v>
      </c>
      <c r="R1235" s="12">
        <v>45813</v>
      </c>
      <c r="S1235" s="12">
        <v>45812</v>
      </c>
      <c r="T1235" s="12">
        <v>45940</v>
      </c>
      <c r="U1235" s="12">
        <v>45946</v>
      </c>
      <c r="V1235" s="12">
        <v>45944</v>
      </c>
      <c r="W1235" s="13">
        <v>148900</v>
      </c>
      <c r="X1235" s="9" t="s">
        <v>1452</v>
      </c>
      <c r="Y1235" s="9" t="s">
        <v>59</v>
      </c>
      <c r="Z1235" s="9" t="s">
        <v>89</v>
      </c>
      <c r="AA1235" s="9">
        <v>1224655</v>
      </c>
      <c r="AB1235" s="9" t="s">
        <v>39</v>
      </c>
      <c r="AC1235" s="9" t="s">
        <v>40</v>
      </c>
      <c r="AD1235" s="9">
        <v>73974</v>
      </c>
      <c r="AE1235" s="9">
        <v>800659214</v>
      </c>
      <c r="AF1235" s="9">
        <v>800864844</v>
      </c>
      <c r="AG1235" s="9" t="s">
        <v>41</v>
      </c>
      <c r="AH1235" s="9">
        <v>100</v>
      </c>
      <c r="AI1235" s="14" t="s">
        <v>56</v>
      </c>
    </row>
    <row r="1236" spans="1:35" x14ac:dyDescent="0.25">
      <c r="A1236" s="8">
        <v>930</v>
      </c>
      <c r="B1236" s="9" t="s">
        <v>52</v>
      </c>
      <c r="C1236" s="9">
        <v>0</v>
      </c>
      <c r="D1236" s="9" t="s">
        <v>60</v>
      </c>
      <c r="E1236" s="9" t="s">
        <v>60</v>
      </c>
      <c r="F1236" s="10" t="s">
        <v>2030</v>
      </c>
      <c r="G1236" s="9" t="s">
        <v>1265</v>
      </c>
      <c r="H1236" s="9">
        <v>1233693636</v>
      </c>
      <c r="I1236" s="9">
        <v>899999230</v>
      </c>
      <c r="J1236" s="9" t="s">
        <v>87</v>
      </c>
      <c r="K1236" s="9">
        <v>86716847</v>
      </c>
      <c r="L1236" s="9">
        <v>1233693636</v>
      </c>
      <c r="M1236" s="9" t="s">
        <v>1265</v>
      </c>
      <c r="N1236" s="9">
        <v>56051</v>
      </c>
      <c r="O1236" s="9" t="s">
        <v>930</v>
      </c>
      <c r="P1236" s="9" t="s">
        <v>61</v>
      </c>
      <c r="Q1236" s="9" t="s">
        <v>37</v>
      </c>
      <c r="R1236" s="12">
        <v>45817</v>
      </c>
      <c r="S1236" s="12">
        <v>45814</v>
      </c>
      <c r="T1236" s="12">
        <v>45940</v>
      </c>
      <c r="U1236" s="12">
        <v>45946</v>
      </c>
      <c r="V1236" s="12">
        <v>45944</v>
      </c>
      <c r="W1236" s="13">
        <v>198700</v>
      </c>
      <c r="X1236" s="9" t="s">
        <v>1453</v>
      </c>
      <c r="Y1236" s="9" t="s">
        <v>38</v>
      </c>
      <c r="Z1236" s="9" t="s">
        <v>89</v>
      </c>
      <c r="AA1236" s="9">
        <v>1224655</v>
      </c>
      <c r="AB1236" s="9" t="s">
        <v>39</v>
      </c>
      <c r="AC1236" s="9" t="s">
        <v>40</v>
      </c>
      <c r="AD1236" s="9">
        <v>73913</v>
      </c>
      <c r="AE1236" s="9">
        <v>800659214</v>
      </c>
      <c r="AF1236" s="9">
        <v>800864844</v>
      </c>
      <c r="AG1236" s="9" t="s">
        <v>41</v>
      </c>
      <c r="AH1236" s="9">
        <v>100</v>
      </c>
      <c r="AI1236" s="14" t="s">
        <v>56</v>
      </c>
    </row>
    <row r="1237" spans="1:35" x14ac:dyDescent="0.25">
      <c r="A1237" s="8">
        <v>930</v>
      </c>
      <c r="B1237" s="9" t="s">
        <v>52</v>
      </c>
      <c r="C1237" s="9">
        <v>0</v>
      </c>
      <c r="D1237" s="9" t="s">
        <v>60</v>
      </c>
      <c r="E1237" s="9" t="s">
        <v>60</v>
      </c>
      <c r="F1237" s="10" t="s">
        <v>2030</v>
      </c>
      <c r="G1237" s="9" t="s">
        <v>1265</v>
      </c>
      <c r="H1237" s="9">
        <v>1233693636</v>
      </c>
      <c r="I1237" s="9">
        <v>899999230</v>
      </c>
      <c r="J1237" s="9" t="s">
        <v>87</v>
      </c>
      <c r="K1237" s="9">
        <v>86716847</v>
      </c>
      <c r="L1237" s="9">
        <v>1233693636</v>
      </c>
      <c r="M1237" s="9" t="s">
        <v>1265</v>
      </c>
      <c r="N1237" s="9">
        <v>56051</v>
      </c>
      <c r="O1237" s="9" t="s">
        <v>930</v>
      </c>
      <c r="P1237" s="9" t="s">
        <v>61</v>
      </c>
      <c r="Q1237" s="9" t="s">
        <v>37</v>
      </c>
      <c r="R1237" s="12">
        <v>45817</v>
      </c>
      <c r="S1237" s="12">
        <v>45814</v>
      </c>
      <c r="T1237" s="12">
        <v>45940</v>
      </c>
      <c r="U1237" s="12">
        <v>45946</v>
      </c>
      <c r="V1237" s="12">
        <v>45944</v>
      </c>
      <c r="W1237" s="13">
        <v>75400</v>
      </c>
      <c r="X1237" s="9" t="s">
        <v>1454</v>
      </c>
      <c r="Y1237" s="9" t="s">
        <v>38</v>
      </c>
      <c r="Z1237" s="9" t="s">
        <v>89</v>
      </c>
      <c r="AA1237" s="9">
        <v>1224655</v>
      </c>
      <c r="AB1237" s="9" t="s">
        <v>39</v>
      </c>
      <c r="AC1237" s="9" t="s">
        <v>40</v>
      </c>
      <c r="AD1237" s="9">
        <v>73914</v>
      </c>
      <c r="AE1237" s="9">
        <v>800659214</v>
      </c>
      <c r="AF1237" s="9">
        <v>800864844</v>
      </c>
      <c r="AG1237" s="9" t="s">
        <v>41</v>
      </c>
      <c r="AH1237" s="9">
        <v>100</v>
      </c>
      <c r="AI1237" s="14" t="s">
        <v>56</v>
      </c>
    </row>
    <row r="1238" spans="1:35" x14ac:dyDescent="0.25">
      <c r="A1238" s="8">
        <v>930</v>
      </c>
      <c r="B1238" s="9" t="s">
        <v>52</v>
      </c>
      <c r="C1238" s="9">
        <v>0</v>
      </c>
      <c r="D1238" s="9" t="s">
        <v>60</v>
      </c>
      <c r="E1238" s="9" t="s">
        <v>60</v>
      </c>
      <c r="F1238" s="10" t="s">
        <v>2030</v>
      </c>
      <c r="G1238" s="9" t="s">
        <v>1296</v>
      </c>
      <c r="H1238" s="9">
        <v>1141114228</v>
      </c>
      <c r="I1238" s="9">
        <v>899999230</v>
      </c>
      <c r="J1238" s="9" t="s">
        <v>87</v>
      </c>
      <c r="K1238" s="9">
        <v>86719760</v>
      </c>
      <c r="L1238" s="9">
        <v>1141114228</v>
      </c>
      <c r="M1238" s="9" t="s">
        <v>1296</v>
      </c>
      <c r="N1238" s="9">
        <v>56063</v>
      </c>
      <c r="O1238" s="9" t="s">
        <v>930</v>
      </c>
      <c r="P1238" s="9" t="s">
        <v>61</v>
      </c>
      <c r="Q1238" s="9" t="s">
        <v>58</v>
      </c>
      <c r="R1238" s="12">
        <v>45818</v>
      </c>
      <c r="S1238" s="12">
        <v>45817</v>
      </c>
      <c r="T1238" s="12">
        <v>45940</v>
      </c>
      <c r="U1238" s="12">
        <v>45946</v>
      </c>
      <c r="V1238" s="12">
        <v>45944</v>
      </c>
      <c r="W1238" s="13">
        <v>75400</v>
      </c>
      <c r="X1238" s="9" t="s">
        <v>1455</v>
      </c>
      <c r="Y1238" s="9" t="s">
        <v>59</v>
      </c>
      <c r="Z1238" s="9" t="s">
        <v>89</v>
      </c>
      <c r="AA1238" s="9">
        <v>1224655</v>
      </c>
      <c r="AB1238" s="9" t="s">
        <v>39</v>
      </c>
      <c r="AC1238" s="9" t="s">
        <v>40</v>
      </c>
      <c r="AD1238" s="9">
        <v>73959</v>
      </c>
      <c r="AE1238" s="9">
        <v>800659214</v>
      </c>
      <c r="AF1238" s="9">
        <v>800864844</v>
      </c>
      <c r="AG1238" s="9" t="s">
        <v>41</v>
      </c>
      <c r="AH1238" s="9">
        <v>100</v>
      </c>
      <c r="AI1238" s="14" t="s">
        <v>56</v>
      </c>
    </row>
    <row r="1239" spans="1:35" x14ac:dyDescent="0.25">
      <c r="A1239" s="8">
        <v>930</v>
      </c>
      <c r="B1239" s="9" t="s">
        <v>52</v>
      </c>
      <c r="C1239" s="9">
        <v>0</v>
      </c>
      <c r="D1239" s="9" t="s">
        <v>60</v>
      </c>
      <c r="E1239" s="9" t="s">
        <v>60</v>
      </c>
      <c r="F1239" s="10" t="s">
        <v>2030</v>
      </c>
      <c r="G1239" s="9" t="s">
        <v>1267</v>
      </c>
      <c r="H1239" s="9">
        <v>1000035916</v>
      </c>
      <c r="I1239" s="9">
        <v>899999230</v>
      </c>
      <c r="J1239" s="9" t="s">
        <v>87</v>
      </c>
      <c r="K1239" s="9">
        <v>86722722</v>
      </c>
      <c r="L1239" s="9">
        <v>1000035916</v>
      </c>
      <c r="M1239" s="9" t="s">
        <v>1267</v>
      </c>
      <c r="N1239" s="9">
        <v>56071</v>
      </c>
      <c r="O1239" s="9" t="s">
        <v>930</v>
      </c>
      <c r="P1239" s="9" t="s">
        <v>61</v>
      </c>
      <c r="Q1239" s="9" t="s">
        <v>58</v>
      </c>
      <c r="R1239" s="12">
        <v>45819</v>
      </c>
      <c r="S1239" s="12">
        <v>45818</v>
      </c>
      <c r="T1239" s="12">
        <v>45932</v>
      </c>
      <c r="U1239" s="12">
        <v>45944</v>
      </c>
      <c r="V1239" s="12">
        <v>45939</v>
      </c>
      <c r="W1239" s="13">
        <v>75400</v>
      </c>
      <c r="X1239" s="9" t="s">
        <v>1456</v>
      </c>
      <c r="Y1239" s="9" t="s">
        <v>59</v>
      </c>
      <c r="Z1239" s="9" t="s">
        <v>89</v>
      </c>
      <c r="AA1239" s="9">
        <v>1224002</v>
      </c>
      <c r="AB1239" s="9" t="s">
        <v>39</v>
      </c>
      <c r="AC1239" s="9" t="s">
        <v>40</v>
      </c>
      <c r="AD1239" s="9">
        <v>73851</v>
      </c>
      <c r="AE1239" s="9">
        <v>800658156</v>
      </c>
      <c r="AF1239" s="9">
        <v>800864419</v>
      </c>
      <c r="AG1239" s="9" t="s">
        <v>41</v>
      </c>
      <c r="AH1239" s="9">
        <v>100</v>
      </c>
      <c r="AI1239" s="14" t="s">
        <v>56</v>
      </c>
    </row>
    <row r="1240" spans="1:35" x14ac:dyDescent="0.25">
      <c r="A1240" s="8">
        <v>930</v>
      </c>
      <c r="B1240" s="9" t="s">
        <v>52</v>
      </c>
      <c r="C1240" s="9">
        <v>0</v>
      </c>
      <c r="D1240" s="9" t="s">
        <v>60</v>
      </c>
      <c r="E1240" s="9" t="s">
        <v>60</v>
      </c>
      <c r="F1240" s="10" t="s">
        <v>2030</v>
      </c>
      <c r="G1240" s="9" t="s">
        <v>1267</v>
      </c>
      <c r="H1240" s="9">
        <v>1000035916</v>
      </c>
      <c r="I1240" s="9">
        <v>899999230</v>
      </c>
      <c r="J1240" s="9" t="s">
        <v>87</v>
      </c>
      <c r="K1240" s="9">
        <v>86722722</v>
      </c>
      <c r="L1240" s="9">
        <v>1000035916</v>
      </c>
      <c r="M1240" s="9" t="s">
        <v>1267</v>
      </c>
      <c r="N1240" s="9">
        <v>56071</v>
      </c>
      <c r="O1240" s="9" t="s">
        <v>930</v>
      </c>
      <c r="P1240" s="9" t="s">
        <v>61</v>
      </c>
      <c r="Q1240" s="9" t="s">
        <v>37</v>
      </c>
      <c r="R1240" s="12">
        <v>45819</v>
      </c>
      <c r="S1240" s="12">
        <v>45818</v>
      </c>
      <c r="T1240" s="12">
        <v>45940</v>
      </c>
      <c r="U1240" s="12">
        <v>45946</v>
      </c>
      <c r="V1240" s="12">
        <v>45944</v>
      </c>
      <c r="W1240" s="13">
        <v>75400</v>
      </c>
      <c r="X1240" s="9" t="s">
        <v>1457</v>
      </c>
      <c r="Y1240" s="9" t="s">
        <v>38</v>
      </c>
      <c r="Z1240" s="9" t="s">
        <v>89</v>
      </c>
      <c r="AA1240" s="9">
        <v>1224655</v>
      </c>
      <c r="AB1240" s="9" t="s">
        <v>39</v>
      </c>
      <c r="AC1240" s="9" t="s">
        <v>40</v>
      </c>
      <c r="AD1240" s="9">
        <v>73915</v>
      </c>
      <c r="AE1240" s="9">
        <v>800659214</v>
      </c>
      <c r="AF1240" s="9">
        <v>800864844</v>
      </c>
      <c r="AG1240" s="9" t="s">
        <v>41</v>
      </c>
      <c r="AH1240" s="9">
        <v>100</v>
      </c>
      <c r="AI1240" s="14" t="s">
        <v>56</v>
      </c>
    </row>
    <row r="1241" spans="1:35" x14ac:dyDescent="0.25">
      <c r="A1241" s="8">
        <v>930</v>
      </c>
      <c r="B1241" s="9" t="s">
        <v>52</v>
      </c>
      <c r="C1241" s="9">
        <v>0</v>
      </c>
      <c r="D1241" s="9" t="s">
        <v>60</v>
      </c>
      <c r="E1241" s="9" t="s">
        <v>60</v>
      </c>
      <c r="F1241" s="10" t="s">
        <v>2030</v>
      </c>
      <c r="G1241" s="9" t="s">
        <v>1267</v>
      </c>
      <c r="H1241" s="9">
        <v>1000035916</v>
      </c>
      <c r="I1241" s="9">
        <v>899999230</v>
      </c>
      <c r="J1241" s="9" t="s">
        <v>87</v>
      </c>
      <c r="K1241" s="9">
        <v>86722722</v>
      </c>
      <c r="L1241" s="9">
        <v>1000035916</v>
      </c>
      <c r="M1241" s="9" t="s">
        <v>1267</v>
      </c>
      <c r="N1241" s="9">
        <v>56071</v>
      </c>
      <c r="O1241" s="9" t="s">
        <v>930</v>
      </c>
      <c r="P1241" s="9" t="s">
        <v>61</v>
      </c>
      <c r="Q1241" s="9" t="s">
        <v>37</v>
      </c>
      <c r="R1241" s="12">
        <v>45819</v>
      </c>
      <c r="S1241" s="12">
        <v>45818</v>
      </c>
      <c r="T1241" s="12">
        <v>45940</v>
      </c>
      <c r="U1241" s="12">
        <v>45946</v>
      </c>
      <c r="V1241" s="12">
        <v>45944</v>
      </c>
      <c r="W1241" s="13">
        <v>170700</v>
      </c>
      <c r="X1241" s="9" t="s">
        <v>1458</v>
      </c>
      <c r="Y1241" s="9" t="s">
        <v>38</v>
      </c>
      <c r="Z1241" s="9" t="s">
        <v>89</v>
      </c>
      <c r="AA1241" s="9">
        <v>1224655</v>
      </c>
      <c r="AB1241" s="9" t="s">
        <v>39</v>
      </c>
      <c r="AC1241" s="9" t="s">
        <v>40</v>
      </c>
      <c r="AD1241" s="9">
        <v>73929</v>
      </c>
      <c r="AE1241" s="9">
        <v>800659214</v>
      </c>
      <c r="AF1241" s="9">
        <v>800864844</v>
      </c>
      <c r="AG1241" s="9" t="s">
        <v>41</v>
      </c>
      <c r="AH1241" s="9">
        <v>100</v>
      </c>
      <c r="AI1241" s="14" t="s">
        <v>56</v>
      </c>
    </row>
    <row r="1242" spans="1:35" x14ac:dyDescent="0.25">
      <c r="A1242" s="8">
        <v>930</v>
      </c>
      <c r="B1242" s="9" t="s">
        <v>52</v>
      </c>
      <c r="C1242" s="9">
        <v>0</v>
      </c>
      <c r="D1242" s="9" t="s">
        <v>60</v>
      </c>
      <c r="E1242" s="9" t="s">
        <v>60</v>
      </c>
      <c r="F1242" s="10" t="s">
        <v>2030</v>
      </c>
      <c r="G1242" s="9" t="s">
        <v>1334</v>
      </c>
      <c r="H1242" s="9">
        <v>1012316216</v>
      </c>
      <c r="I1242" s="9">
        <v>899999230</v>
      </c>
      <c r="J1242" s="9" t="s">
        <v>87</v>
      </c>
      <c r="K1242" s="9">
        <v>86724688</v>
      </c>
      <c r="L1242" s="9">
        <v>1012316216</v>
      </c>
      <c r="M1242" s="9" t="s">
        <v>1334</v>
      </c>
      <c r="N1242" s="9">
        <v>56075</v>
      </c>
      <c r="O1242" s="9" t="s">
        <v>930</v>
      </c>
      <c r="P1242" s="9" t="s">
        <v>61</v>
      </c>
      <c r="Q1242" s="9" t="s">
        <v>58</v>
      </c>
      <c r="R1242" s="12">
        <v>45820</v>
      </c>
      <c r="S1242" s="12">
        <v>45819</v>
      </c>
      <c r="T1242" s="12">
        <v>45940</v>
      </c>
      <c r="U1242" s="12">
        <v>45946</v>
      </c>
      <c r="V1242" s="12">
        <v>45944</v>
      </c>
      <c r="W1242" s="13">
        <v>222300</v>
      </c>
      <c r="X1242" s="9" t="s">
        <v>1459</v>
      </c>
      <c r="Y1242" s="9" t="s">
        <v>59</v>
      </c>
      <c r="Z1242" s="9" t="s">
        <v>89</v>
      </c>
      <c r="AA1242" s="9">
        <v>1224655</v>
      </c>
      <c r="AB1242" s="9" t="s">
        <v>39</v>
      </c>
      <c r="AC1242" s="9" t="s">
        <v>40</v>
      </c>
      <c r="AD1242" s="9">
        <v>73975</v>
      </c>
      <c r="AE1242" s="9">
        <v>800659214</v>
      </c>
      <c r="AF1242" s="9">
        <v>800864844</v>
      </c>
      <c r="AG1242" s="9" t="s">
        <v>41</v>
      </c>
      <c r="AH1242" s="9">
        <v>100</v>
      </c>
      <c r="AI1242" s="14" t="s">
        <v>56</v>
      </c>
    </row>
    <row r="1243" spans="1:35" x14ac:dyDescent="0.25">
      <c r="A1243" s="8">
        <v>930</v>
      </c>
      <c r="B1243" s="9" t="s">
        <v>52</v>
      </c>
      <c r="C1243" s="9">
        <v>0</v>
      </c>
      <c r="D1243" s="9" t="s">
        <v>60</v>
      </c>
      <c r="E1243" s="9" t="s">
        <v>60</v>
      </c>
      <c r="F1243" s="10" t="s">
        <v>2030</v>
      </c>
      <c r="G1243" s="9" t="s">
        <v>1355</v>
      </c>
      <c r="H1243" s="9">
        <v>1011095868</v>
      </c>
      <c r="I1243" s="9">
        <v>899999230</v>
      </c>
      <c r="J1243" s="9" t="s">
        <v>87</v>
      </c>
      <c r="K1243" s="9">
        <v>86724729</v>
      </c>
      <c r="L1243" s="9">
        <v>1011095868</v>
      </c>
      <c r="M1243" s="9" t="s">
        <v>1355</v>
      </c>
      <c r="N1243" s="9">
        <v>56076</v>
      </c>
      <c r="O1243" s="9" t="s">
        <v>930</v>
      </c>
      <c r="P1243" s="9" t="s">
        <v>61</v>
      </c>
      <c r="Q1243" s="9" t="s">
        <v>58</v>
      </c>
      <c r="R1243" s="12">
        <v>45820</v>
      </c>
      <c r="S1243" s="12">
        <v>45813</v>
      </c>
      <c r="T1243" s="12">
        <v>45940</v>
      </c>
      <c r="U1243" s="12">
        <v>45946</v>
      </c>
      <c r="V1243" s="12">
        <v>45944</v>
      </c>
      <c r="W1243" s="13">
        <v>170700</v>
      </c>
      <c r="X1243" s="9" t="s">
        <v>1460</v>
      </c>
      <c r="Y1243" s="9" t="s">
        <v>59</v>
      </c>
      <c r="Z1243" s="9" t="s">
        <v>89</v>
      </c>
      <c r="AA1243" s="9">
        <v>1224655</v>
      </c>
      <c r="AB1243" s="9" t="s">
        <v>39</v>
      </c>
      <c r="AC1243" s="9" t="s">
        <v>40</v>
      </c>
      <c r="AD1243" s="9">
        <v>73944</v>
      </c>
      <c r="AE1243" s="9">
        <v>800659214</v>
      </c>
      <c r="AF1243" s="9">
        <v>800864844</v>
      </c>
      <c r="AG1243" s="9" t="s">
        <v>41</v>
      </c>
      <c r="AH1243" s="9">
        <v>100</v>
      </c>
      <c r="AI1243" s="14" t="s">
        <v>56</v>
      </c>
    </row>
    <row r="1244" spans="1:35" x14ac:dyDescent="0.25">
      <c r="A1244" s="8">
        <v>930</v>
      </c>
      <c r="B1244" s="9" t="s">
        <v>52</v>
      </c>
      <c r="C1244" s="9">
        <v>0</v>
      </c>
      <c r="D1244" s="9" t="s">
        <v>60</v>
      </c>
      <c r="E1244" s="9" t="s">
        <v>60</v>
      </c>
      <c r="F1244" s="10" t="s">
        <v>2030</v>
      </c>
      <c r="G1244" s="9" t="s">
        <v>946</v>
      </c>
      <c r="H1244" s="9">
        <v>1001286144</v>
      </c>
      <c r="I1244" s="9">
        <v>899999230</v>
      </c>
      <c r="J1244" s="9" t="s">
        <v>87</v>
      </c>
      <c r="K1244" s="9">
        <v>86728418</v>
      </c>
      <c r="L1244" s="9">
        <v>1001286144</v>
      </c>
      <c r="M1244" s="9" t="s">
        <v>946</v>
      </c>
      <c r="N1244" s="9">
        <v>56083</v>
      </c>
      <c r="O1244" s="9" t="s">
        <v>930</v>
      </c>
      <c r="P1244" s="9" t="s">
        <v>61</v>
      </c>
      <c r="Q1244" s="9" t="s">
        <v>58</v>
      </c>
      <c r="R1244" s="12">
        <v>45821</v>
      </c>
      <c r="S1244" s="12">
        <v>45818</v>
      </c>
      <c r="T1244" s="12">
        <v>45940</v>
      </c>
      <c r="U1244" s="12">
        <v>45946</v>
      </c>
      <c r="V1244" s="12">
        <v>45944</v>
      </c>
      <c r="W1244" s="13">
        <v>75400</v>
      </c>
      <c r="X1244" s="9" t="s">
        <v>1461</v>
      </c>
      <c r="Y1244" s="9" t="s">
        <v>59</v>
      </c>
      <c r="Z1244" s="9" t="s">
        <v>89</v>
      </c>
      <c r="AA1244" s="9">
        <v>1224655</v>
      </c>
      <c r="AB1244" s="9" t="s">
        <v>39</v>
      </c>
      <c r="AC1244" s="9" t="s">
        <v>40</v>
      </c>
      <c r="AD1244" s="9">
        <v>73945</v>
      </c>
      <c r="AE1244" s="9">
        <v>800659214</v>
      </c>
      <c r="AF1244" s="9">
        <v>800864844</v>
      </c>
      <c r="AG1244" s="9" t="s">
        <v>41</v>
      </c>
      <c r="AH1244" s="9">
        <v>100</v>
      </c>
      <c r="AI1244" s="14" t="s">
        <v>56</v>
      </c>
    </row>
    <row r="1245" spans="1:35" x14ac:dyDescent="0.25">
      <c r="A1245" s="8">
        <v>930</v>
      </c>
      <c r="B1245" s="9" t="s">
        <v>52</v>
      </c>
      <c r="C1245" s="9">
        <v>0</v>
      </c>
      <c r="D1245" s="9" t="s">
        <v>60</v>
      </c>
      <c r="E1245" s="9" t="s">
        <v>60</v>
      </c>
      <c r="F1245" s="10" t="s">
        <v>2030</v>
      </c>
      <c r="G1245" s="9" t="s">
        <v>1297</v>
      </c>
      <c r="H1245" s="9">
        <v>1019763277</v>
      </c>
      <c r="I1245" s="9">
        <v>899999230</v>
      </c>
      <c r="J1245" s="9" t="s">
        <v>87</v>
      </c>
      <c r="K1245" s="9">
        <v>86728617</v>
      </c>
      <c r="L1245" s="9">
        <v>1019763277</v>
      </c>
      <c r="M1245" s="9" t="s">
        <v>1297</v>
      </c>
      <c r="N1245" s="9">
        <v>56084</v>
      </c>
      <c r="O1245" s="9" t="s">
        <v>930</v>
      </c>
      <c r="P1245" s="9" t="s">
        <v>61</v>
      </c>
      <c r="Q1245" s="9" t="s">
        <v>58</v>
      </c>
      <c r="R1245" s="12">
        <v>45821</v>
      </c>
      <c r="S1245" s="12">
        <v>45820</v>
      </c>
      <c r="T1245" s="12">
        <v>45936</v>
      </c>
      <c r="U1245" s="12">
        <v>45939</v>
      </c>
      <c r="V1245" s="12">
        <v>45937</v>
      </c>
      <c r="W1245" s="13">
        <v>335600</v>
      </c>
      <c r="X1245" s="9" t="s">
        <v>1462</v>
      </c>
      <c r="Y1245" s="9" t="s">
        <v>59</v>
      </c>
      <c r="Z1245" s="9" t="s">
        <v>89</v>
      </c>
      <c r="AA1245" s="9">
        <v>1223680</v>
      </c>
      <c r="AB1245" s="9" t="s">
        <v>39</v>
      </c>
      <c r="AC1245" s="9" t="s">
        <v>40</v>
      </c>
      <c r="AD1245" s="9">
        <v>73876</v>
      </c>
      <c r="AE1245" s="9">
        <v>800658487</v>
      </c>
      <c r="AF1245" s="9">
        <v>800863966</v>
      </c>
      <c r="AG1245" s="9" t="s">
        <v>41</v>
      </c>
      <c r="AH1245" s="9">
        <v>100</v>
      </c>
      <c r="AI1245" s="14" t="s">
        <v>56</v>
      </c>
    </row>
    <row r="1246" spans="1:35" x14ac:dyDescent="0.25">
      <c r="A1246" s="8">
        <v>930</v>
      </c>
      <c r="B1246" s="9" t="s">
        <v>52</v>
      </c>
      <c r="C1246" s="9">
        <v>0</v>
      </c>
      <c r="D1246" s="9" t="s">
        <v>60</v>
      </c>
      <c r="E1246" s="9" t="s">
        <v>60</v>
      </c>
      <c r="F1246" s="10" t="s">
        <v>2030</v>
      </c>
      <c r="G1246" s="9" t="s">
        <v>946</v>
      </c>
      <c r="H1246" s="9">
        <v>1001286144</v>
      </c>
      <c r="I1246" s="9">
        <v>899999230</v>
      </c>
      <c r="J1246" s="9" t="s">
        <v>87</v>
      </c>
      <c r="K1246" s="9">
        <v>86728418</v>
      </c>
      <c r="L1246" s="9">
        <v>1001286144</v>
      </c>
      <c r="M1246" s="9" t="s">
        <v>946</v>
      </c>
      <c r="N1246" s="9">
        <v>56083</v>
      </c>
      <c r="O1246" s="9" t="s">
        <v>930</v>
      </c>
      <c r="P1246" s="9" t="s">
        <v>61</v>
      </c>
      <c r="Q1246" s="9" t="s">
        <v>37</v>
      </c>
      <c r="R1246" s="12">
        <v>45821</v>
      </c>
      <c r="S1246" s="12">
        <v>45818</v>
      </c>
      <c r="T1246" s="12">
        <v>45946</v>
      </c>
      <c r="U1246" s="12">
        <v>45952</v>
      </c>
      <c r="V1246" s="12">
        <v>45950</v>
      </c>
      <c r="W1246" s="13">
        <v>75400</v>
      </c>
      <c r="X1246" s="9" t="s">
        <v>1463</v>
      </c>
      <c r="Y1246" s="9" t="s">
        <v>38</v>
      </c>
      <c r="Z1246" s="9" t="s">
        <v>89</v>
      </c>
      <c r="AA1246" s="9">
        <v>1226246</v>
      </c>
      <c r="AB1246" s="9" t="s">
        <v>44</v>
      </c>
      <c r="AC1246" s="9" t="s">
        <v>40</v>
      </c>
      <c r="AD1246" s="9">
        <v>73993</v>
      </c>
      <c r="AE1246" s="9">
        <v>800659775</v>
      </c>
      <c r="AF1246" s="9">
        <v>800865623</v>
      </c>
      <c r="AG1246" s="9" t="s">
        <v>41</v>
      </c>
      <c r="AH1246" s="9">
        <v>100</v>
      </c>
      <c r="AI1246" s="14" t="s">
        <v>56</v>
      </c>
    </row>
    <row r="1247" spans="1:35" x14ac:dyDescent="0.25">
      <c r="A1247" s="8">
        <v>930</v>
      </c>
      <c r="B1247" s="9" t="s">
        <v>52</v>
      </c>
      <c r="C1247" s="9">
        <v>0</v>
      </c>
      <c r="D1247" s="9" t="s">
        <v>60</v>
      </c>
      <c r="E1247" s="9" t="s">
        <v>60</v>
      </c>
      <c r="F1247" s="10" t="s">
        <v>2030</v>
      </c>
      <c r="G1247" s="9" t="s">
        <v>946</v>
      </c>
      <c r="H1247" s="9">
        <v>1001286144</v>
      </c>
      <c r="I1247" s="9">
        <v>899999230</v>
      </c>
      <c r="J1247" s="9" t="s">
        <v>87</v>
      </c>
      <c r="K1247" s="9">
        <v>86728418</v>
      </c>
      <c r="L1247" s="9">
        <v>1001286144</v>
      </c>
      <c r="M1247" s="9" t="s">
        <v>946</v>
      </c>
      <c r="N1247" s="9">
        <v>56083</v>
      </c>
      <c r="O1247" s="9" t="s">
        <v>930</v>
      </c>
      <c r="P1247" s="9" t="s">
        <v>61</v>
      </c>
      <c r="Q1247" s="9" t="s">
        <v>37</v>
      </c>
      <c r="R1247" s="12">
        <v>45821</v>
      </c>
      <c r="S1247" s="12">
        <v>45818</v>
      </c>
      <c r="T1247" s="12">
        <v>45946</v>
      </c>
      <c r="U1247" s="12">
        <v>45952</v>
      </c>
      <c r="V1247" s="12">
        <v>45950</v>
      </c>
      <c r="W1247" s="13">
        <v>166900</v>
      </c>
      <c r="X1247" s="9" t="s">
        <v>1464</v>
      </c>
      <c r="Y1247" s="9" t="s">
        <v>38</v>
      </c>
      <c r="Z1247" s="9" t="s">
        <v>89</v>
      </c>
      <c r="AA1247" s="9">
        <v>1226246</v>
      </c>
      <c r="AB1247" s="9" t="s">
        <v>44</v>
      </c>
      <c r="AC1247" s="9" t="s">
        <v>40</v>
      </c>
      <c r="AD1247" s="9">
        <v>73994</v>
      </c>
      <c r="AE1247" s="9">
        <v>800659775</v>
      </c>
      <c r="AF1247" s="9">
        <v>800865623</v>
      </c>
      <c r="AG1247" s="9" t="s">
        <v>41</v>
      </c>
      <c r="AH1247" s="9">
        <v>100</v>
      </c>
      <c r="AI1247" s="14" t="s">
        <v>56</v>
      </c>
    </row>
    <row r="1248" spans="1:35" x14ac:dyDescent="0.25">
      <c r="A1248" s="8">
        <v>930</v>
      </c>
      <c r="B1248" s="9" t="s">
        <v>52</v>
      </c>
      <c r="C1248" s="9">
        <v>0</v>
      </c>
      <c r="D1248" s="9" t="s">
        <v>60</v>
      </c>
      <c r="E1248" s="9" t="s">
        <v>60</v>
      </c>
      <c r="F1248" s="10" t="s">
        <v>2030</v>
      </c>
      <c r="G1248" s="9" t="s">
        <v>1280</v>
      </c>
      <c r="H1248" s="9">
        <v>1019989447</v>
      </c>
      <c r="I1248" s="9">
        <v>899999230</v>
      </c>
      <c r="J1248" s="9" t="s">
        <v>87</v>
      </c>
      <c r="K1248" s="9">
        <v>85770248</v>
      </c>
      <c r="L1248" s="9">
        <v>1019989447</v>
      </c>
      <c r="M1248" s="9" t="s">
        <v>1280</v>
      </c>
      <c r="N1248" s="9">
        <v>56088</v>
      </c>
      <c r="O1248" s="9" t="s">
        <v>930</v>
      </c>
      <c r="P1248" s="9" t="s">
        <v>61</v>
      </c>
      <c r="Q1248" s="9" t="s">
        <v>58</v>
      </c>
      <c r="R1248" s="12">
        <v>45821</v>
      </c>
      <c r="S1248" s="12">
        <v>45806</v>
      </c>
      <c r="T1248" s="12">
        <v>45936</v>
      </c>
      <c r="U1248" s="12">
        <v>45939</v>
      </c>
      <c r="V1248" s="12">
        <v>45937</v>
      </c>
      <c r="W1248" s="13">
        <v>303200</v>
      </c>
      <c r="X1248" s="9" t="s">
        <v>1465</v>
      </c>
      <c r="Y1248" s="9" t="s">
        <v>59</v>
      </c>
      <c r="Z1248" s="9" t="s">
        <v>89</v>
      </c>
      <c r="AA1248" s="9">
        <v>1223680</v>
      </c>
      <c r="AB1248" s="9" t="s">
        <v>39</v>
      </c>
      <c r="AC1248" s="9" t="s">
        <v>40</v>
      </c>
      <c r="AD1248" s="9">
        <v>73887</v>
      </c>
      <c r="AE1248" s="9">
        <v>800658487</v>
      </c>
      <c r="AF1248" s="9">
        <v>800863966</v>
      </c>
      <c r="AG1248" s="9" t="s">
        <v>41</v>
      </c>
      <c r="AH1248" s="9">
        <v>100</v>
      </c>
      <c r="AI1248" s="14" t="s">
        <v>56</v>
      </c>
    </row>
    <row r="1249" spans="1:35" x14ac:dyDescent="0.25">
      <c r="A1249" s="8">
        <v>930</v>
      </c>
      <c r="B1249" s="9" t="s">
        <v>52</v>
      </c>
      <c r="C1249" s="9">
        <v>0</v>
      </c>
      <c r="D1249" s="9" t="s">
        <v>60</v>
      </c>
      <c r="E1249" s="9" t="s">
        <v>60</v>
      </c>
      <c r="F1249" s="10" t="s">
        <v>2030</v>
      </c>
      <c r="G1249" s="9" t="s">
        <v>1297</v>
      </c>
      <c r="H1249" s="9">
        <v>1019763277</v>
      </c>
      <c r="I1249" s="9">
        <v>899999230</v>
      </c>
      <c r="J1249" s="9" t="s">
        <v>87</v>
      </c>
      <c r="K1249" s="9">
        <v>86728617</v>
      </c>
      <c r="L1249" s="9">
        <v>1019763277</v>
      </c>
      <c r="M1249" s="9" t="s">
        <v>1297</v>
      </c>
      <c r="N1249" s="9">
        <v>56084</v>
      </c>
      <c r="O1249" s="9" t="s">
        <v>930</v>
      </c>
      <c r="P1249" s="9" t="s">
        <v>61</v>
      </c>
      <c r="Q1249" s="9" t="s">
        <v>58</v>
      </c>
      <c r="R1249" s="12">
        <v>45821</v>
      </c>
      <c r="S1249" s="12">
        <v>45820</v>
      </c>
      <c r="T1249" s="12">
        <v>45940</v>
      </c>
      <c r="U1249" s="12">
        <v>45946</v>
      </c>
      <c r="V1249" s="12">
        <v>45944</v>
      </c>
      <c r="W1249" s="13">
        <v>170700</v>
      </c>
      <c r="X1249" s="9" t="s">
        <v>1466</v>
      </c>
      <c r="Y1249" s="9" t="s">
        <v>59</v>
      </c>
      <c r="Z1249" s="9" t="s">
        <v>89</v>
      </c>
      <c r="AA1249" s="9">
        <v>1224655</v>
      </c>
      <c r="AB1249" s="9" t="s">
        <v>39</v>
      </c>
      <c r="AC1249" s="9" t="s">
        <v>40</v>
      </c>
      <c r="AD1249" s="9">
        <v>73946</v>
      </c>
      <c r="AE1249" s="9">
        <v>800659214</v>
      </c>
      <c r="AF1249" s="9">
        <v>800864844</v>
      </c>
      <c r="AG1249" s="9" t="s">
        <v>41</v>
      </c>
      <c r="AH1249" s="9">
        <v>100</v>
      </c>
      <c r="AI1249" s="14" t="s">
        <v>56</v>
      </c>
    </row>
    <row r="1250" spans="1:35" x14ac:dyDescent="0.25">
      <c r="A1250" s="8">
        <v>930</v>
      </c>
      <c r="B1250" s="9" t="s">
        <v>52</v>
      </c>
      <c r="C1250" s="9">
        <v>0</v>
      </c>
      <c r="D1250" s="9" t="s">
        <v>60</v>
      </c>
      <c r="E1250" s="9" t="s">
        <v>60</v>
      </c>
      <c r="F1250" s="10" t="s">
        <v>2030</v>
      </c>
      <c r="G1250" s="9" t="s">
        <v>1280</v>
      </c>
      <c r="H1250" s="9">
        <v>1019989447</v>
      </c>
      <c r="I1250" s="9">
        <v>899999230</v>
      </c>
      <c r="J1250" s="9" t="s">
        <v>87</v>
      </c>
      <c r="K1250" s="9">
        <v>85770248</v>
      </c>
      <c r="L1250" s="9">
        <v>1019989447</v>
      </c>
      <c r="M1250" s="9" t="s">
        <v>1280</v>
      </c>
      <c r="N1250" s="9">
        <v>56088</v>
      </c>
      <c r="O1250" s="9" t="s">
        <v>930</v>
      </c>
      <c r="P1250" s="9" t="s">
        <v>61</v>
      </c>
      <c r="Q1250" s="9" t="s">
        <v>58</v>
      </c>
      <c r="R1250" s="12">
        <v>45821</v>
      </c>
      <c r="S1250" s="12">
        <v>45806</v>
      </c>
      <c r="T1250" s="12">
        <v>45940</v>
      </c>
      <c r="U1250" s="12">
        <v>45946</v>
      </c>
      <c r="V1250" s="12">
        <v>45944</v>
      </c>
      <c r="W1250" s="13">
        <v>75400</v>
      </c>
      <c r="X1250" s="9" t="s">
        <v>1467</v>
      </c>
      <c r="Y1250" s="9" t="s">
        <v>59</v>
      </c>
      <c r="Z1250" s="9" t="s">
        <v>89</v>
      </c>
      <c r="AA1250" s="9">
        <v>1224655</v>
      </c>
      <c r="AB1250" s="9" t="s">
        <v>39</v>
      </c>
      <c r="AC1250" s="9" t="s">
        <v>40</v>
      </c>
      <c r="AD1250" s="9">
        <v>73960</v>
      </c>
      <c r="AE1250" s="9">
        <v>800659214</v>
      </c>
      <c r="AF1250" s="9">
        <v>800864844</v>
      </c>
      <c r="AG1250" s="9" t="s">
        <v>41</v>
      </c>
      <c r="AH1250" s="9">
        <v>100</v>
      </c>
      <c r="AI1250" s="14" t="s">
        <v>56</v>
      </c>
    </row>
    <row r="1251" spans="1:35" x14ac:dyDescent="0.25">
      <c r="A1251" s="8">
        <v>930</v>
      </c>
      <c r="B1251" s="9" t="s">
        <v>52</v>
      </c>
      <c r="C1251" s="9">
        <v>0</v>
      </c>
      <c r="D1251" s="9" t="s">
        <v>60</v>
      </c>
      <c r="E1251" s="9" t="s">
        <v>60</v>
      </c>
      <c r="F1251" s="10" t="s">
        <v>2030</v>
      </c>
      <c r="G1251" s="9" t="s">
        <v>1280</v>
      </c>
      <c r="H1251" s="9">
        <v>1019989447</v>
      </c>
      <c r="I1251" s="9">
        <v>899999230</v>
      </c>
      <c r="J1251" s="9" t="s">
        <v>87</v>
      </c>
      <c r="K1251" s="9">
        <v>85770248</v>
      </c>
      <c r="L1251" s="9">
        <v>1019989447</v>
      </c>
      <c r="M1251" s="9" t="s">
        <v>1280</v>
      </c>
      <c r="N1251" s="9">
        <v>56088</v>
      </c>
      <c r="O1251" s="9" t="s">
        <v>930</v>
      </c>
      <c r="P1251" s="9" t="s">
        <v>61</v>
      </c>
      <c r="Q1251" s="9" t="s">
        <v>37</v>
      </c>
      <c r="R1251" s="12">
        <v>45821</v>
      </c>
      <c r="S1251" s="12">
        <v>45806</v>
      </c>
      <c r="T1251" s="12">
        <v>45953</v>
      </c>
      <c r="U1251" s="12">
        <v>45959</v>
      </c>
      <c r="V1251" s="12">
        <v>45957</v>
      </c>
      <c r="W1251" s="13">
        <v>47700</v>
      </c>
      <c r="X1251" s="9" t="s">
        <v>1468</v>
      </c>
      <c r="Y1251" s="9" t="s">
        <v>38</v>
      </c>
      <c r="Z1251" s="9" t="s">
        <v>89</v>
      </c>
      <c r="AA1251" s="9">
        <v>1227791</v>
      </c>
      <c r="AB1251" s="9" t="s">
        <v>39</v>
      </c>
      <c r="AC1251" s="9" t="s">
        <v>40</v>
      </c>
      <c r="AD1251" s="9">
        <v>74146</v>
      </c>
      <c r="AE1251" s="9">
        <v>800660811</v>
      </c>
      <c r="AF1251" s="9">
        <v>800867085</v>
      </c>
      <c r="AG1251" s="9" t="s">
        <v>41</v>
      </c>
      <c r="AH1251" s="9">
        <v>100</v>
      </c>
      <c r="AI1251" s="14" t="s">
        <v>56</v>
      </c>
    </row>
    <row r="1252" spans="1:35" x14ac:dyDescent="0.25">
      <c r="A1252" s="8">
        <v>930</v>
      </c>
      <c r="B1252" s="9" t="s">
        <v>52</v>
      </c>
      <c r="C1252" s="9">
        <v>0</v>
      </c>
      <c r="D1252" s="9" t="s">
        <v>60</v>
      </c>
      <c r="E1252" s="9" t="s">
        <v>60</v>
      </c>
      <c r="F1252" s="10" t="s">
        <v>2030</v>
      </c>
      <c r="G1252" s="9" t="s">
        <v>412</v>
      </c>
      <c r="H1252" s="9">
        <v>1001061166</v>
      </c>
      <c r="I1252" s="9">
        <v>899999230</v>
      </c>
      <c r="J1252" s="9" t="s">
        <v>87</v>
      </c>
      <c r="K1252" s="9">
        <v>81913459</v>
      </c>
      <c r="L1252" s="9">
        <v>1001061166</v>
      </c>
      <c r="M1252" s="9" t="s">
        <v>412</v>
      </c>
      <c r="N1252" s="9">
        <v>56094</v>
      </c>
      <c r="O1252" s="9" t="s">
        <v>930</v>
      </c>
      <c r="P1252" s="9" t="s">
        <v>61</v>
      </c>
      <c r="Q1252" s="9" t="s">
        <v>58</v>
      </c>
      <c r="R1252" s="12">
        <v>45824</v>
      </c>
      <c r="S1252" s="12">
        <v>45821</v>
      </c>
      <c r="T1252" s="12">
        <v>45940</v>
      </c>
      <c r="U1252" s="12">
        <v>45946</v>
      </c>
      <c r="V1252" s="12">
        <v>45944</v>
      </c>
      <c r="W1252" s="13">
        <v>75400</v>
      </c>
      <c r="X1252" s="9" t="s">
        <v>1469</v>
      </c>
      <c r="Y1252" s="9" t="s">
        <v>59</v>
      </c>
      <c r="Z1252" s="9" t="s">
        <v>89</v>
      </c>
      <c r="AA1252" s="9">
        <v>1224655</v>
      </c>
      <c r="AB1252" s="9" t="s">
        <v>39</v>
      </c>
      <c r="AC1252" s="9" t="s">
        <v>40</v>
      </c>
      <c r="AD1252" s="9">
        <v>73961</v>
      </c>
      <c r="AE1252" s="9">
        <v>800659214</v>
      </c>
      <c r="AF1252" s="9">
        <v>800864844</v>
      </c>
      <c r="AG1252" s="9" t="s">
        <v>41</v>
      </c>
      <c r="AH1252" s="9">
        <v>100</v>
      </c>
      <c r="AI1252" s="14" t="s">
        <v>56</v>
      </c>
    </row>
    <row r="1253" spans="1:35" x14ac:dyDescent="0.25">
      <c r="A1253" s="8">
        <v>930</v>
      </c>
      <c r="B1253" s="9" t="s">
        <v>52</v>
      </c>
      <c r="C1253" s="9">
        <v>0</v>
      </c>
      <c r="D1253" s="9" t="s">
        <v>60</v>
      </c>
      <c r="E1253" s="9" t="s">
        <v>60</v>
      </c>
      <c r="F1253" s="10" t="s">
        <v>2030</v>
      </c>
      <c r="G1253" s="9" t="s">
        <v>412</v>
      </c>
      <c r="H1253" s="9">
        <v>1001061166</v>
      </c>
      <c r="I1253" s="9">
        <v>899999230</v>
      </c>
      <c r="J1253" s="9" t="s">
        <v>87</v>
      </c>
      <c r="K1253" s="9">
        <v>81913459</v>
      </c>
      <c r="L1253" s="9">
        <v>1001061166</v>
      </c>
      <c r="M1253" s="9" t="s">
        <v>412</v>
      </c>
      <c r="N1253" s="9">
        <v>56094</v>
      </c>
      <c r="O1253" s="9" t="s">
        <v>930</v>
      </c>
      <c r="P1253" s="9" t="s">
        <v>61</v>
      </c>
      <c r="Q1253" s="9" t="s">
        <v>37</v>
      </c>
      <c r="R1253" s="12">
        <v>45824</v>
      </c>
      <c r="S1253" s="12">
        <v>45821</v>
      </c>
      <c r="T1253" s="12">
        <v>45946</v>
      </c>
      <c r="U1253" s="12">
        <v>45952</v>
      </c>
      <c r="V1253" s="12">
        <v>45950</v>
      </c>
      <c r="W1253" s="13">
        <v>75400</v>
      </c>
      <c r="X1253" s="9" t="s">
        <v>1470</v>
      </c>
      <c r="Y1253" s="9" t="s">
        <v>38</v>
      </c>
      <c r="Z1253" s="9" t="s">
        <v>89</v>
      </c>
      <c r="AA1253" s="9">
        <v>1226361</v>
      </c>
      <c r="AB1253" s="9" t="s">
        <v>39</v>
      </c>
      <c r="AC1253" s="9" t="s">
        <v>40</v>
      </c>
      <c r="AD1253" s="9">
        <v>73991</v>
      </c>
      <c r="AE1253" s="9">
        <v>800659774</v>
      </c>
      <c r="AF1253" s="9">
        <v>800865806</v>
      </c>
      <c r="AG1253" s="9" t="s">
        <v>41</v>
      </c>
      <c r="AH1253" s="9">
        <v>100</v>
      </c>
      <c r="AI1253" s="14" t="s">
        <v>56</v>
      </c>
    </row>
    <row r="1254" spans="1:35" x14ac:dyDescent="0.25">
      <c r="A1254" s="8">
        <v>930</v>
      </c>
      <c r="B1254" s="9" t="s">
        <v>52</v>
      </c>
      <c r="C1254" s="9">
        <v>0</v>
      </c>
      <c r="D1254" s="9" t="s">
        <v>60</v>
      </c>
      <c r="E1254" s="9" t="s">
        <v>60</v>
      </c>
      <c r="F1254" s="10" t="s">
        <v>2030</v>
      </c>
      <c r="G1254" s="9" t="s">
        <v>412</v>
      </c>
      <c r="H1254" s="9">
        <v>1001061166</v>
      </c>
      <c r="I1254" s="9">
        <v>899999230</v>
      </c>
      <c r="J1254" s="9" t="s">
        <v>87</v>
      </c>
      <c r="K1254" s="9">
        <v>81913459</v>
      </c>
      <c r="L1254" s="9">
        <v>1001061166</v>
      </c>
      <c r="M1254" s="9" t="s">
        <v>412</v>
      </c>
      <c r="N1254" s="9">
        <v>56094</v>
      </c>
      <c r="O1254" s="9" t="s">
        <v>930</v>
      </c>
      <c r="P1254" s="9" t="s">
        <v>61</v>
      </c>
      <c r="Q1254" s="9" t="s">
        <v>37</v>
      </c>
      <c r="R1254" s="12">
        <v>45824</v>
      </c>
      <c r="S1254" s="12">
        <v>45821</v>
      </c>
      <c r="T1254" s="12">
        <v>45946</v>
      </c>
      <c r="U1254" s="12">
        <v>45952</v>
      </c>
      <c r="V1254" s="12">
        <v>45950</v>
      </c>
      <c r="W1254" s="13">
        <v>186700</v>
      </c>
      <c r="X1254" s="9" t="s">
        <v>1471</v>
      </c>
      <c r="Y1254" s="9" t="s">
        <v>38</v>
      </c>
      <c r="Z1254" s="9" t="s">
        <v>89</v>
      </c>
      <c r="AA1254" s="9">
        <v>1226246</v>
      </c>
      <c r="AB1254" s="9" t="s">
        <v>44</v>
      </c>
      <c r="AC1254" s="9" t="s">
        <v>40</v>
      </c>
      <c r="AD1254" s="9">
        <v>73992</v>
      </c>
      <c r="AE1254" s="9">
        <v>800659775</v>
      </c>
      <c r="AF1254" s="9">
        <v>800865623</v>
      </c>
      <c r="AG1254" s="9" t="s">
        <v>41</v>
      </c>
      <c r="AH1254" s="9">
        <v>100</v>
      </c>
      <c r="AI1254" s="14" t="s">
        <v>56</v>
      </c>
    </row>
    <row r="1255" spans="1:35" x14ac:dyDescent="0.25">
      <c r="A1255" s="8">
        <v>930</v>
      </c>
      <c r="B1255" s="9" t="s">
        <v>52</v>
      </c>
      <c r="C1255" s="9">
        <v>0</v>
      </c>
      <c r="D1255" s="9" t="s">
        <v>60</v>
      </c>
      <c r="E1255" s="9" t="s">
        <v>60</v>
      </c>
      <c r="F1255" s="10" t="s">
        <v>2030</v>
      </c>
      <c r="G1255" s="9" t="s">
        <v>1315</v>
      </c>
      <c r="H1255" s="9">
        <v>1076240943</v>
      </c>
      <c r="I1255" s="9">
        <v>899999230</v>
      </c>
      <c r="J1255" s="9" t="s">
        <v>87</v>
      </c>
      <c r="K1255" s="9">
        <v>42966837</v>
      </c>
      <c r="L1255" s="9">
        <v>1076240943</v>
      </c>
      <c r="M1255" s="9" t="s">
        <v>1315</v>
      </c>
      <c r="N1255" s="9">
        <v>56114</v>
      </c>
      <c r="O1255" s="9" t="s">
        <v>930</v>
      </c>
      <c r="P1255" s="9" t="s">
        <v>61</v>
      </c>
      <c r="Q1255" s="9" t="s">
        <v>58</v>
      </c>
      <c r="R1255" s="12">
        <v>45827</v>
      </c>
      <c r="S1255" s="12">
        <v>45826</v>
      </c>
      <c r="T1255" s="12">
        <v>45951</v>
      </c>
      <c r="U1255" s="12">
        <v>45954</v>
      </c>
      <c r="V1255" s="12">
        <v>45952</v>
      </c>
      <c r="W1255" s="13">
        <v>328365</v>
      </c>
      <c r="X1255" s="9" t="s">
        <v>1472</v>
      </c>
      <c r="Y1255" s="9" t="s">
        <v>59</v>
      </c>
      <c r="Z1255" s="9" t="s">
        <v>234</v>
      </c>
      <c r="AA1255" s="9">
        <v>1226894</v>
      </c>
      <c r="AB1255" s="9" t="s">
        <v>39</v>
      </c>
      <c r="AC1255" s="9" t="s">
        <v>40</v>
      </c>
      <c r="AD1255" s="9">
        <v>74129</v>
      </c>
      <c r="AE1255" s="9">
        <v>800660385</v>
      </c>
      <c r="AF1255" s="9">
        <v>800866290</v>
      </c>
      <c r="AG1255" s="9" t="s">
        <v>41</v>
      </c>
      <c r="AH1255" s="9">
        <v>100</v>
      </c>
      <c r="AI1255" s="14" t="s">
        <v>56</v>
      </c>
    </row>
    <row r="1256" spans="1:35" x14ac:dyDescent="0.25">
      <c r="A1256" s="8">
        <v>930</v>
      </c>
      <c r="B1256" s="9" t="s">
        <v>52</v>
      </c>
      <c r="C1256" s="9">
        <v>124017</v>
      </c>
      <c r="D1256" s="9" t="s">
        <v>1107</v>
      </c>
      <c r="E1256" s="9" t="s">
        <v>1107</v>
      </c>
      <c r="F1256" s="10" t="s">
        <v>2032</v>
      </c>
      <c r="G1256" s="9" t="s">
        <v>1163</v>
      </c>
      <c r="H1256" s="9"/>
      <c r="I1256" s="9">
        <v>899999230</v>
      </c>
      <c r="J1256" s="9" t="s">
        <v>87</v>
      </c>
      <c r="K1256" s="9">
        <v>80799707</v>
      </c>
      <c r="L1256" s="9">
        <v>899999230</v>
      </c>
      <c r="M1256" s="9" t="s">
        <v>87</v>
      </c>
      <c r="N1256" s="9">
        <v>31402</v>
      </c>
      <c r="O1256" s="9" t="s">
        <v>1109</v>
      </c>
      <c r="P1256" s="9" t="s">
        <v>1108</v>
      </c>
      <c r="Q1256" s="9" t="s">
        <v>37</v>
      </c>
      <c r="R1256" s="12">
        <v>45855</v>
      </c>
      <c r="S1256" s="12">
        <v>45834</v>
      </c>
      <c r="T1256" s="12">
        <v>45936</v>
      </c>
      <c r="U1256" s="12">
        <v>45938</v>
      </c>
      <c r="V1256" s="12">
        <v>45936</v>
      </c>
      <c r="W1256" s="13">
        <v>4201681</v>
      </c>
      <c r="X1256" s="9" t="s">
        <v>1475</v>
      </c>
      <c r="Y1256" s="9" t="s">
        <v>38</v>
      </c>
      <c r="Z1256" s="9" t="s">
        <v>1113</v>
      </c>
      <c r="AA1256" s="9">
        <v>1223266</v>
      </c>
      <c r="AB1256" s="9" t="s">
        <v>44</v>
      </c>
      <c r="AC1256" s="9" t="s">
        <v>40</v>
      </c>
      <c r="AD1256" s="9">
        <v>1856</v>
      </c>
      <c r="AE1256" s="9">
        <v>800658375</v>
      </c>
      <c r="AF1256" s="9">
        <v>800863578</v>
      </c>
      <c r="AG1256" s="9" t="s">
        <v>41</v>
      </c>
      <c r="AH1256" s="9">
        <v>100</v>
      </c>
      <c r="AI1256" s="14" t="s">
        <v>1106</v>
      </c>
    </row>
    <row r="1257" spans="1:35" x14ac:dyDescent="0.25">
      <c r="A1257" s="8">
        <v>930</v>
      </c>
      <c r="B1257" s="9" t="s">
        <v>52</v>
      </c>
      <c r="C1257" s="9">
        <v>124910</v>
      </c>
      <c r="D1257" s="9" t="s">
        <v>1107</v>
      </c>
      <c r="E1257" s="9" t="s">
        <v>1107</v>
      </c>
      <c r="F1257" s="10" t="s">
        <v>2032</v>
      </c>
      <c r="G1257" s="9" t="s">
        <v>1163</v>
      </c>
      <c r="H1257" s="9"/>
      <c r="I1257" s="9">
        <v>899999230</v>
      </c>
      <c r="J1257" s="9" t="s">
        <v>87</v>
      </c>
      <c r="K1257" s="9">
        <v>80799707</v>
      </c>
      <c r="L1257" s="9">
        <v>899999230</v>
      </c>
      <c r="M1257" s="9" t="s">
        <v>87</v>
      </c>
      <c r="N1257" s="9">
        <v>31418</v>
      </c>
      <c r="O1257" s="9" t="s">
        <v>1109</v>
      </c>
      <c r="P1257" s="9" t="s">
        <v>1108</v>
      </c>
      <c r="Q1257" s="9" t="s">
        <v>37</v>
      </c>
      <c r="R1257" s="12">
        <v>45882</v>
      </c>
      <c r="S1257" s="12">
        <v>45866</v>
      </c>
      <c r="T1257" s="12">
        <v>45933</v>
      </c>
      <c r="U1257" s="12">
        <v>45937</v>
      </c>
      <c r="V1257" s="12">
        <v>45933</v>
      </c>
      <c r="W1257" s="13">
        <v>4201680</v>
      </c>
      <c r="X1257" s="9" t="s">
        <v>1476</v>
      </c>
      <c r="Y1257" s="9" t="s">
        <v>38</v>
      </c>
      <c r="Z1257" s="9" t="s">
        <v>1113</v>
      </c>
      <c r="AA1257" s="9">
        <v>1223088</v>
      </c>
      <c r="AB1257" s="9" t="s">
        <v>44</v>
      </c>
      <c r="AC1257" s="9" t="s">
        <v>40</v>
      </c>
      <c r="AD1257" s="9">
        <v>1854</v>
      </c>
      <c r="AE1257" s="9">
        <v>800658177</v>
      </c>
      <c r="AF1257" s="9">
        <v>800863308</v>
      </c>
      <c r="AG1257" s="9" t="s">
        <v>41</v>
      </c>
      <c r="AH1257" s="9">
        <v>100</v>
      </c>
      <c r="AI1257" s="14" t="s">
        <v>1106</v>
      </c>
    </row>
    <row r="1258" spans="1:35" x14ac:dyDescent="0.25">
      <c r="A1258" s="8">
        <v>930</v>
      </c>
      <c r="B1258" s="9" t="s">
        <v>52</v>
      </c>
      <c r="C1258" s="9">
        <v>124332</v>
      </c>
      <c r="D1258" s="9" t="s">
        <v>1107</v>
      </c>
      <c r="E1258" s="9" t="s">
        <v>1107</v>
      </c>
      <c r="F1258" s="10" t="s">
        <v>2032</v>
      </c>
      <c r="G1258" s="9" t="s">
        <v>1163</v>
      </c>
      <c r="H1258" s="9"/>
      <c r="I1258" s="9">
        <v>899999230</v>
      </c>
      <c r="J1258" s="9" t="s">
        <v>87</v>
      </c>
      <c r="K1258" s="9">
        <v>80799707</v>
      </c>
      <c r="L1258" s="9">
        <v>899999230</v>
      </c>
      <c r="M1258" s="9" t="s">
        <v>87</v>
      </c>
      <c r="N1258" s="9">
        <v>31407</v>
      </c>
      <c r="O1258" s="9" t="s">
        <v>1109</v>
      </c>
      <c r="P1258" s="9" t="s">
        <v>1108</v>
      </c>
      <c r="Q1258" s="9" t="s">
        <v>37</v>
      </c>
      <c r="R1258" s="12">
        <v>45863</v>
      </c>
      <c r="S1258" s="12">
        <v>45846</v>
      </c>
      <c r="T1258" s="12">
        <v>45932</v>
      </c>
      <c r="U1258" s="12">
        <v>45938</v>
      </c>
      <c r="V1258" s="12">
        <v>45936</v>
      </c>
      <c r="W1258" s="13">
        <v>5000000</v>
      </c>
      <c r="X1258" s="9" t="s">
        <v>1477</v>
      </c>
      <c r="Y1258" s="9" t="s">
        <v>38</v>
      </c>
      <c r="Z1258" s="9" t="s">
        <v>1165</v>
      </c>
      <c r="AA1258" s="9">
        <v>1223317</v>
      </c>
      <c r="AB1258" s="9" t="s">
        <v>39</v>
      </c>
      <c r="AC1258" s="9" t="s">
        <v>40</v>
      </c>
      <c r="AD1258" s="9">
        <v>1848</v>
      </c>
      <c r="AE1258" s="9">
        <v>800658134</v>
      </c>
      <c r="AF1258" s="9">
        <v>800863643</v>
      </c>
      <c r="AG1258" s="9" t="s">
        <v>41</v>
      </c>
      <c r="AH1258" s="9">
        <v>100</v>
      </c>
      <c r="AI1258" s="14" t="s">
        <v>1106</v>
      </c>
    </row>
    <row r="1259" spans="1:35" x14ac:dyDescent="0.25">
      <c r="A1259" s="8">
        <v>930</v>
      </c>
      <c r="B1259" s="9" t="s">
        <v>52</v>
      </c>
      <c r="C1259" s="9">
        <v>122135</v>
      </c>
      <c r="D1259" s="9" t="s">
        <v>1107</v>
      </c>
      <c r="E1259" s="9" t="s">
        <v>1107</v>
      </c>
      <c r="F1259" s="10" t="s">
        <v>2032</v>
      </c>
      <c r="G1259" s="9" t="s">
        <v>1163</v>
      </c>
      <c r="H1259" s="9"/>
      <c r="I1259" s="9">
        <v>899999230</v>
      </c>
      <c r="J1259" s="9" t="s">
        <v>87</v>
      </c>
      <c r="K1259" s="9">
        <v>80799707</v>
      </c>
      <c r="L1259" s="9">
        <v>899999230</v>
      </c>
      <c r="M1259" s="9" t="s">
        <v>87</v>
      </c>
      <c r="N1259" s="9">
        <v>31370</v>
      </c>
      <c r="O1259" s="9" t="s">
        <v>1109</v>
      </c>
      <c r="P1259" s="9" t="s">
        <v>1108</v>
      </c>
      <c r="Q1259" s="9" t="s">
        <v>37</v>
      </c>
      <c r="R1259" s="12">
        <v>45803</v>
      </c>
      <c r="S1259" s="12">
        <v>45614</v>
      </c>
      <c r="T1259" s="12">
        <v>45953</v>
      </c>
      <c r="U1259" s="12">
        <v>45958</v>
      </c>
      <c r="V1259" s="12">
        <v>45954</v>
      </c>
      <c r="W1259" s="13">
        <v>6302500</v>
      </c>
      <c r="X1259" s="9" t="s">
        <v>1478</v>
      </c>
      <c r="Y1259" s="9" t="s">
        <v>38</v>
      </c>
      <c r="Z1259" s="9" t="s">
        <v>1479</v>
      </c>
      <c r="AA1259" s="9">
        <v>1227151</v>
      </c>
      <c r="AB1259" s="9" t="s">
        <v>44</v>
      </c>
      <c r="AC1259" s="9" t="s">
        <v>40</v>
      </c>
      <c r="AD1259" s="9">
        <v>1867</v>
      </c>
      <c r="AE1259" s="9">
        <v>800660646</v>
      </c>
      <c r="AF1259" s="9">
        <v>800866604</v>
      </c>
      <c r="AG1259" s="9" t="s">
        <v>41</v>
      </c>
      <c r="AH1259" s="9">
        <v>100</v>
      </c>
      <c r="AI1259" s="14" t="s">
        <v>1106</v>
      </c>
    </row>
    <row r="1260" spans="1:35" x14ac:dyDescent="0.25">
      <c r="A1260" s="8">
        <v>930</v>
      </c>
      <c r="B1260" s="9" t="s">
        <v>52</v>
      </c>
      <c r="C1260" s="9">
        <v>0</v>
      </c>
      <c r="D1260" s="9" t="s">
        <v>60</v>
      </c>
      <c r="E1260" s="9" t="s">
        <v>60</v>
      </c>
      <c r="F1260" s="10" t="s">
        <v>2030</v>
      </c>
      <c r="G1260" s="9" t="s">
        <v>1340</v>
      </c>
      <c r="H1260" s="9">
        <v>1001317161</v>
      </c>
      <c r="I1260" s="9">
        <v>899999230</v>
      </c>
      <c r="J1260" s="9" t="s">
        <v>87</v>
      </c>
      <c r="K1260" s="9">
        <v>86735932</v>
      </c>
      <c r="L1260" s="9">
        <v>1001317161</v>
      </c>
      <c r="M1260" s="9" t="s">
        <v>1340</v>
      </c>
      <c r="N1260" s="9">
        <v>56102</v>
      </c>
      <c r="O1260" s="9" t="s">
        <v>930</v>
      </c>
      <c r="P1260" s="9" t="s">
        <v>61</v>
      </c>
      <c r="Q1260" s="9" t="s">
        <v>37</v>
      </c>
      <c r="R1260" s="12">
        <v>45825</v>
      </c>
      <c r="S1260" s="12">
        <v>45824</v>
      </c>
      <c r="T1260" s="12">
        <v>45954</v>
      </c>
      <c r="U1260" s="12">
        <v>45960</v>
      </c>
      <c r="V1260" s="12">
        <v>45958</v>
      </c>
      <c r="W1260" s="13">
        <v>102366</v>
      </c>
      <c r="X1260" s="9" t="s">
        <v>1480</v>
      </c>
      <c r="Y1260" s="9" t="s">
        <v>38</v>
      </c>
      <c r="Z1260" s="9" t="s">
        <v>89</v>
      </c>
      <c r="AA1260" s="9">
        <v>1228225</v>
      </c>
      <c r="AB1260" s="9" t="s">
        <v>44</v>
      </c>
      <c r="AC1260" s="9" t="s">
        <v>40</v>
      </c>
      <c r="AD1260" s="9">
        <v>74164</v>
      </c>
      <c r="AE1260" s="9">
        <v>800661058</v>
      </c>
      <c r="AF1260" s="9">
        <v>800867196</v>
      </c>
      <c r="AG1260" s="9" t="s">
        <v>41</v>
      </c>
      <c r="AH1260" s="9">
        <v>100</v>
      </c>
      <c r="AI1260" s="14" t="s">
        <v>56</v>
      </c>
    </row>
    <row r="1261" spans="1:35" x14ac:dyDescent="0.25">
      <c r="A1261" s="8">
        <v>930</v>
      </c>
      <c r="B1261" s="9" t="s">
        <v>52</v>
      </c>
      <c r="C1261" s="9">
        <v>0</v>
      </c>
      <c r="D1261" s="9" t="s">
        <v>60</v>
      </c>
      <c r="E1261" s="9" t="s">
        <v>60</v>
      </c>
      <c r="F1261" s="10" t="s">
        <v>2030</v>
      </c>
      <c r="G1261" s="9" t="s">
        <v>491</v>
      </c>
      <c r="H1261" s="9">
        <v>1000182914</v>
      </c>
      <c r="I1261" s="9">
        <v>899999230</v>
      </c>
      <c r="J1261" s="9" t="s">
        <v>87</v>
      </c>
      <c r="K1261" s="9">
        <v>81350162</v>
      </c>
      <c r="L1261" s="9">
        <v>1000182914</v>
      </c>
      <c r="M1261" s="9" t="s">
        <v>491</v>
      </c>
      <c r="N1261" s="9">
        <v>56101</v>
      </c>
      <c r="O1261" s="9" t="s">
        <v>930</v>
      </c>
      <c r="P1261" s="9" t="s">
        <v>61</v>
      </c>
      <c r="Q1261" s="9" t="s">
        <v>58</v>
      </c>
      <c r="R1261" s="12">
        <v>45825</v>
      </c>
      <c r="S1261" s="12">
        <v>45824</v>
      </c>
      <c r="T1261" s="12">
        <v>45946</v>
      </c>
      <c r="U1261" s="12">
        <v>45952</v>
      </c>
      <c r="V1261" s="12">
        <v>45950</v>
      </c>
      <c r="W1261" s="13">
        <v>148900</v>
      </c>
      <c r="X1261" s="9" t="s">
        <v>1481</v>
      </c>
      <c r="Y1261" s="9" t="s">
        <v>59</v>
      </c>
      <c r="Z1261" s="9" t="s">
        <v>89</v>
      </c>
      <c r="AA1261" s="9">
        <v>1226246</v>
      </c>
      <c r="AB1261" s="9" t="s">
        <v>44</v>
      </c>
      <c r="AC1261" s="9" t="s">
        <v>40</v>
      </c>
      <c r="AD1261" s="9">
        <v>74013</v>
      </c>
      <c r="AE1261" s="9">
        <v>800659775</v>
      </c>
      <c r="AF1261" s="9">
        <v>800865623</v>
      </c>
      <c r="AG1261" s="9" t="s">
        <v>41</v>
      </c>
      <c r="AH1261" s="9">
        <v>100</v>
      </c>
      <c r="AI1261" s="14" t="s">
        <v>56</v>
      </c>
    </row>
    <row r="1262" spans="1:35" x14ac:dyDescent="0.25">
      <c r="A1262" s="8">
        <v>930</v>
      </c>
      <c r="B1262" s="9" t="s">
        <v>52</v>
      </c>
      <c r="C1262" s="9">
        <v>0</v>
      </c>
      <c r="D1262" s="9" t="s">
        <v>60</v>
      </c>
      <c r="E1262" s="9" t="s">
        <v>60</v>
      </c>
      <c r="F1262" s="10" t="s">
        <v>2030</v>
      </c>
      <c r="G1262" s="9" t="s">
        <v>1307</v>
      </c>
      <c r="H1262" s="9">
        <v>1027282968</v>
      </c>
      <c r="I1262" s="9">
        <v>899999230</v>
      </c>
      <c r="J1262" s="9" t="s">
        <v>87</v>
      </c>
      <c r="K1262" s="9">
        <v>86738058</v>
      </c>
      <c r="L1262" s="9">
        <v>1027282968</v>
      </c>
      <c r="M1262" s="9" t="s">
        <v>1307</v>
      </c>
      <c r="N1262" s="9">
        <v>56107</v>
      </c>
      <c r="O1262" s="9" t="s">
        <v>930</v>
      </c>
      <c r="P1262" s="9" t="s">
        <v>61</v>
      </c>
      <c r="Q1262" s="9" t="s">
        <v>58</v>
      </c>
      <c r="R1262" s="12">
        <v>45826</v>
      </c>
      <c r="S1262" s="12">
        <v>45825</v>
      </c>
      <c r="T1262" s="12">
        <v>45946</v>
      </c>
      <c r="U1262" s="12">
        <v>45952</v>
      </c>
      <c r="V1262" s="12">
        <v>45950</v>
      </c>
      <c r="W1262" s="13">
        <v>166900</v>
      </c>
      <c r="X1262" s="9" t="s">
        <v>1482</v>
      </c>
      <c r="Y1262" s="9" t="s">
        <v>59</v>
      </c>
      <c r="Z1262" s="9" t="s">
        <v>89</v>
      </c>
      <c r="AA1262" s="9">
        <v>1226246</v>
      </c>
      <c r="AB1262" s="9" t="s">
        <v>44</v>
      </c>
      <c r="AC1262" s="9" t="s">
        <v>40</v>
      </c>
      <c r="AD1262" s="9">
        <v>74011</v>
      </c>
      <c r="AE1262" s="9">
        <v>800659775</v>
      </c>
      <c r="AF1262" s="9">
        <v>800865623</v>
      </c>
      <c r="AG1262" s="9" t="s">
        <v>41</v>
      </c>
      <c r="AH1262" s="9">
        <v>100</v>
      </c>
      <c r="AI1262" s="14" t="s">
        <v>56</v>
      </c>
    </row>
    <row r="1263" spans="1:35" x14ac:dyDescent="0.25">
      <c r="A1263" s="8">
        <v>930</v>
      </c>
      <c r="B1263" s="9" t="s">
        <v>52</v>
      </c>
      <c r="C1263" s="9">
        <v>0</v>
      </c>
      <c r="D1263" s="9" t="s">
        <v>60</v>
      </c>
      <c r="E1263" s="9" t="s">
        <v>60</v>
      </c>
      <c r="F1263" s="10" t="s">
        <v>2030</v>
      </c>
      <c r="G1263" s="9" t="s">
        <v>1369</v>
      </c>
      <c r="H1263" s="9">
        <v>1011091508</v>
      </c>
      <c r="I1263" s="9">
        <v>899999230</v>
      </c>
      <c r="J1263" s="9" t="s">
        <v>87</v>
      </c>
      <c r="K1263" s="9">
        <v>86770999</v>
      </c>
      <c r="L1263" s="9">
        <v>1011091508</v>
      </c>
      <c r="M1263" s="9" t="s">
        <v>1369</v>
      </c>
      <c r="N1263" s="9">
        <v>56140</v>
      </c>
      <c r="O1263" s="9" t="s">
        <v>930</v>
      </c>
      <c r="P1263" s="9" t="s">
        <v>61</v>
      </c>
      <c r="Q1263" s="9" t="s">
        <v>37</v>
      </c>
      <c r="R1263" s="12">
        <v>45839</v>
      </c>
      <c r="S1263" s="12">
        <v>45835</v>
      </c>
      <c r="T1263" s="12">
        <v>45936</v>
      </c>
      <c r="U1263" s="12">
        <v>45939</v>
      </c>
      <c r="V1263" s="12">
        <v>45937</v>
      </c>
      <c r="W1263" s="13">
        <v>187000</v>
      </c>
      <c r="X1263" s="9" t="s">
        <v>1483</v>
      </c>
      <c r="Y1263" s="9" t="s">
        <v>38</v>
      </c>
      <c r="Z1263" s="9" t="s">
        <v>89</v>
      </c>
      <c r="AA1263" s="9">
        <v>1223680</v>
      </c>
      <c r="AB1263" s="9" t="s">
        <v>39</v>
      </c>
      <c r="AC1263" s="9" t="s">
        <v>40</v>
      </c>
      <c r="AD1263" s="9">
        <v>73879</v>
      </c>
      <c r="AE1263" s="9">
        <v>800658487</v>
      </c>
      <c r="AF1263" s="9">
        <v>800863966</v>
      </c>
      <c r="AG1263" s="9" t="s">
        <v>41</v>
      </c>
      <c r="AH1263" s="9">
        <v>100</v>
      </c>
      <c r="AI1263" s="14" t="s">
        <v>56</v>
      </c>
    </row>
    <row r="1264" spans="1:35" x14ac:dyDescent="0.25">
      <c r="A1264" s="8">
        <v>930</v>
      </c>
      <c r="B1264" s="9" t="s">
        <v>52</v>
      </c>
      <c r="C1264" s="9">
        <v>0</v>
      </c>
      <c r="D1264" s="9" t="s">
        <v>60</v>
      </c>
      <c r="E1264" s="9" t="s">
        <v>60</v>
      </c>
      <c r="F1264" s="10" t="s">
        <v>2030</v>
      </c>
      <c r="G1264" s="9" t="s">
        <v>1395</v>
      </c>
      <c r="H1264" s="9">
        <v>1000035690</v>
      </c>
      <c r="I1264" s="9">
        <v>899999230</v>
      </c>
      <c r="J1264" s="9" t="s">
        <v>87</v>
      </c>
      <c r="K1264" s="9">
        <v>86746691</v>
      </c>
      <c r="L1264" s="9">
        <v>1000035690</v>
      </c>
      <c r="M1264" s="9" t="s">
        <v>1395</v>
      </c>
      <c r="N1264" s="9">
        <v>56119</v>
      </c>
      <c r="O1264" s="9" t="s">
        <v>930</v>
      </c>
      <c r="P1264" s="9" t="s">
        <v>61</v>
      </c>
      <c r="Q1264" s="9" t="s">
        <v>37</v>
      </c>
      <c r="R1264" s="12">
        <v>45828</v>
      </c>
      <c r="S1264" s="12">
        <v>45827</v>
      </c>
      <c r="T1264" s="12">
        <v>45940</v>
      </c>
      <c r="U1264" s="12">
        <v>45946</v>
      </c>
      <c r="V1264" s="12">
        <v>45944</v>
      </c>
      <c r="W1264" s="13">
        <v>75400</v>
      </c>
      <c r="X1264" s="9" t="s">
        <v>1484</v>
      </c>
      <c r="Y1264" s="9" t="s">
        <v>38</v>
      </c>
      <c r="Z1264" s="9" t="s">
        <v>89</v>
      </c>
      <c r="AA1264" s="9">
        <v>1224655</v>
      </c>
      <c r="AB1264" s="9" t="s">
        <v>39</v>
      </c>
      <c r="AC1264" s="9" t="s">
        <v>40</v>
      </c>
      <c r="AD1264" s="9">
        <v>73918</v>
      </c>
      <c r="AE1264" s="9">
        <v>800659214</v>
      </c>
      <c r="AF1264" s="9">
        <v>800864844</v>
      </c>
      <c r="AG1264" s="9" t="s">
        <v>41</v>
      </c>
      <c r="AH1264" s="9">
        <v>100</v>
      </c>
      <c r="AI1264" s="14" t="s">
        <v>56</v>
      </c>
    </row>
    <row r="1265" spans="1:35" x14ac:dyDescent="0.25">
      <c r="A1265" s="8">
        <v>930</v>
      </c>
      <c r="B1265" s="9" t="s">
        <v>52</v>
      </c>
      <c r="C1265" s="9">
        <v>0</v>
      </c>
      <c r="D1265" s="9" t="s">
        <v>60</v>
      </c>
      <c r="E1265" s="9" t="s">
        <v>60</v>
      </c>
      <c r="F1265" s="10" t="s">
        <v>2030</v>
      </c>
      <c r="G1265" s="9" t="s">
        <v>1395</v>
      </c>
      <c r="H1265" s="9">
        <v>1000035690</v>
      </c>
      <c r="I1265" s="9">
        <v>899999230</v>
      </c>
      <c r="J1265" s="9" t="s">
        <v>87</v>
      </c>
      <c r="K1265" s="9">
        <v>86746691</v>
      </c>
      <c r="L1265" s="9">
        <v>1000035690</v>
      </c>
      <c r="M1265" s="9" t="s">
        <v>1395</v>
      </c>
      <c r="N1265" s="9">
        <v>56119</v>
      </c>
      <c r="O1265" s="9" t="s">
        <v>930</v>
      </c>
      <c r="P1265" s="9" t="s">
        <v>61</v>
      </c>
      <c r="Q1265" s="9" t="s">
        <v>37</v>
      </c>
      <c r="R1265" s="12">
        <v>45828</v>
      </c>
      <c r="S1265" s="12">
        <v>45827</v>
      </c>
      <c r="T1265" s="12">
        <v>45940</v>
      </c>
      <c r="U1265" s="12">
        <v>45946</v>
      </c>
      <c r="V1265" s="12">
        <v>45944</v>
      </c>
      <c r="W1265" s="13">
        <v>75400</v>
      </c>
      <c r="X1265" s="9" t="s">
        <v>1485</v>
      </c>
      <c r="Y1265" s="9" t="s">
        <v>38</v>
      </c>
      <c r="Z1265" s="9" t="s">
        <v>89</v>
      </c>
      <c r="AA1265" s="9">
        <v>1224655</v>
      </c>
      <c r="AB1265" s="9" t="s">
        <v>39</v>
      </c>
      <c r="AC1265" s="9" t="s">
        <v>40</v>
      </c>
      <c r="AD1265" s="9">
        <v>73930</v>
      </c>
      <c r="AE1265" s="9">
        <v>800659214</v>
      </c>
      <c r="AF1265" s="9">
        <v>800864844</v>
      </c>
      <c r="AG1265" s="9" t="s">
        <v>41</v>
      </c>
      <c r="AH1265" s="9">
        <v>100</v>
      </c>
      <c r="AI1265" s="14" t="s">
        <v>56</v>
      </c>
    </row>
    <row r="1266" spans="1:35" x14ac:dyDescent="0.25">
      <c r="A1266" s="8">
        <v>930</v>
      </c>
      <c r="B1266" s="9" t="s">
        <v>52</v>
      </c>
      <c r="C1266" s="9">
        <v>0</v>
      </c>
      <c r="D1266" s="9" t="s">
        <v>60</v>
      </c>
      <c r="E1266" s="9" t="s">
        <v>60</v>
      </c>
      <c r="F1266" s="10" t="s">
        <v>2030</v>
      </c>
      <c r="G1266" s="9" t="s">
        <v>1395</v>
      </c>
      <c r="H1266" s="9">
        <v>1000035690</v>
      </c>
      <c r="I1266" s="9">
        <v>899999230</v>
      </c>
      <c r="J1266" s="9" t="s">
        <v>87</v>
      </c>
      <c r="K1266" s="9">
        <v>86746691</v>
      </c>
      <c r="L1266" s="9">
        <v>1000035690</v>
      </c>
      <c r="M1266" s="9" t="s">
        <v>1395</v>
      </c>
      <c r="N1266" s="9">
        <v>56119</v>
      </c>
      <c r="O1266" s="9" t="s">
        <v>930</v>
      </c>
      <c r="P1266" s="9" t="s">
        <v>61</v>
      </c>
      <c r="Q1266" s="9" t="s">
        <v>37</v>
      </c>
      <c r="R1266" s="12">
        <v>45828</v>
      </c>
      <c r="S1266" s="12">
        <v>45827</v>
      </c>
      <c r="T1266" s="12">
        <v>45953</v>
      </c>
      <c r="U1266" s="12">
        <v>45959</v>
      </c>
      <c r="V1266" s="12">
        <v>45957</v>
      </c>
      <c r="W1266" s="13">
        <v>47700</v>
      </c>
      <c r="X1266" s="9" t="s">
        <v>1486</v>
      </c>
      <c r="Y1266" s="9" t="s">
        <v>38</v>
      </c>
      <c r="Z1266" s="9" t="s">
        <v>89</v>
      </c>
      <c r="AA1266" s="9">
        <v>1227791</v>
      </c>
      <c r="AB1266" s="9" t="s">
        <v>39</v>
      </c>
      <c r="AC1266" s="9" t="s">
        <v>40</v>
      </c>
      <c r="AD1266" s="9">
        <v>74147</v>
      </c>
      <c r="AE1266" s="9">
        <v>800660811</v>
      </c>
      <c r="AF1266" s="9">
        <v>800867085</v>
      </c>
      <c r="AG1266" s="9" t="s">
        <v>41</v>
      </c>
      <c r="AH1266" s="9">
        <v>100</v>
      </c>
      <c r="AI1266" s="14" t="s">
        <v>56</v>
      </c>
    </row>
    <row r="1267" spans="1:35" x14ac:dyDescent="0.25">
      <c r="A1267" s="8">
        <v>930</v>
      </c>
      <c r="B1267" s="9" t="s">
        <v>52</v>
      </c>
      <c r="C1267" s="9">
        <v>0</v>
      </c>
      <c r="D1267" s="9" t="s">
        <v>60</v>
      </c>
      <c r="E1267" s="9" t="s">
        <v>60</v>
      </c>
      <c r="F1267" s="10" t="s">
        <v>2030</v>
      </c>
      <c r="G1267" s="9" t="s">
        <v>1241</v>
      </c>
      <c r="H1267" s="9">
        <v>1030547511</v>
      </c>
      <c r="I1267" s="9">
        <v>899999230</v>
      </c>
      <c r="J1267" s="9" t="s">
        <v>87</v>
      </c>
      <c r="K1267" s="9">
        <v>86746698</v>
      </c>
      <c r="L1267" s="9">
        <v>1030547511</v>
      </c>
      <c r="M1267" s="9" t="s">
        <v>1241</v>
      </c>
      <c r="N1267" s="9">
        <v>56120</v>
      </c>
      <c r="O1267" s="9" t="s">
        <v>930</v>
      </c>
      <c r="P1267" s="9" t="s">
        <v>61</v>
      </c>
      <c r="Q1267" s="9" t="s">
        <v>37</v>
      </c>
      <c r="R1267" s="12">
        <v>45828</v>
      </c>
      <c r="S1267" s="12">
        <v>45827</v>
      </c>
      <c r="T1267" s="12">
        <v>45940</v>
      </c>
      <c r="U1267" s="12">
        <v>45946</v>
      </c>
      <c r="V1267" s="12">
        <v>45944</v>
      </c>
      <c r="W1267" s="13">
        <v>175900</v>
      </c>
      <c r="X1267" s="9" t="s">
        <v>1487</v>
      </c>
      <c r="Y1267" s="9" t="s">
        <v>38</v>
      </c>
      <c r="Z1267" s="9" t="s">
        <v>89</v>
      </c>
      <c r="AA1267" s="9">
        <v>1224655</v>
      </c>
      <c r="AB1267" s="9" t="s">
        <v>39</v>
      </c>
      <c r="AC1267" s="9" t="s">
        <v>40</v>
      </c>
      <c r="AD1267" s="9">
        <v>73919</v>
      </c>
      <c r="AE1267" s="9">
        <v>800659214</v>
      </c>
      <c r="AF1267" s="9">
        <v>800864844</v>
      </c>
      <c r="AG1267" s="9" t="s">
        <v>41</v>
      </c>
      <c r="AH1267" s="9">
        <v>100</v>
      </c>
      <c r="AI1267" s="14" t="s">
        <v>56</v>
      </c>
    </row>
    <row r="1268" spans="1:35" x14ac:dyDescent="0.25">
      <c r="A1268" s="8">
        <v>930</v>
      </c>
      <c r="B1268" s="9" t="s">
        <v>52</v>
      </c>
      <c r="C1268" s="9">
        <v>0</v>
      </c>
      <c r="D1268" s="9" t="s">
        <v>60</v>
      </c>
      <c r="E1268" s="9" t="s">
        <v>60</v>
      </c>
      <c r="F1268" s="10" t="s">
        <v>2030</v>
      </c>
      <c r="G1268" s="9" t="s">
        <v>1241</v>
      </c>
      <c r="H1268" s="9">
        <v>1030547511</v>
      </c>
      <c r="I1268" s="9">
        <v>899999230</v>
      </c>
      <c r="J1268" s="9" t="s">
        <v>87</v>
      </c>
      <c r="K1268" s="9">
        <v>86746698</v>
      </c>
      <c r="L1268" s="9">
        <v>1030547511</v>
      </c>
      <c r="M1268" s="9" t="s">
        <v>1241</v>
      </c>
      <c r="N1268" s="9">
        <v>56120</v>
      </c>
      <c r="O1268" s="9" t="s">
        <v>930</v>
      </c>
      <c r="P1268" s="9" t="s">
        <v>61</v>
      </c>
      <c r="Q1268" s="9" t="s">
        <v>37</v>
      </c>
      <c r="R1268" s="12">
        <v>45828</v>
      </c>
      <c r="S1268" s="12">
        <v>45827</v>
      </c>
      <c r="T1268" s="12">
        <v>45940</v>
      </c>
      <c r="U1268" s="12">
        <v>45946</v>
      </c>
      <c r="V1268" s="12">
        <v>45944</v>
      </c>
      <c r="W1268" s="13">
        <v>73500</v>
      </c>
      <c r="X1268" s="9" t="s">
        <v>1488</v>
      </c>
      <c r="Y1268" s="9" t="s">
        <v>38</v>
      </c>
      <c r="Z1268" s="9" t="s">
        <v>89</v>
      </c>
      <c r="AA1268" s="9">
        <v>1224655</v>
      </c>
      <c r="AB1268" s="9" t="s">
        <v>39</v>
      </c>
      <c r="AC1268" s="9" t="s">
        <v>40</v>
      </c>
      <c r="AD1268" s="9">
        <v>73920</v>
      </c>
      <c r="AE1268" s="9">
        <v>800659214</v>
      </c>
      <c r="AF1268" s="9">
        <v>800864844</v>
      </c>
      <c r="AG1268" s="9" t="s">
        <v>41</v>
      </c>
      <c r="AH1268" s="9">
        <v>100</v>
      </c>
      <c r="AI1268" s="14" t="s">
        <v>56</v>
      </c>
    </row>
    <row r="1269" spans="1:35" x14ac:dyDescent="0.25">
      <c r="A1269" s="8">
        <v>930</v>
      </c>
      <c r="B1269" s="9" t="s">
        <v>52</v>
      </c>
      <c r="C1269" s="9">
        <v>0</v>
      </c>
      <c r="D1269" s="9" t="s">
        <v>60</v>
      </c>
      <c r="E1269" s="9" t="s">
        <v>60</v>
      </c>
      <c r="F1269" s="10" t="s">
        <v>2030</v>
      </c>
      <c r="G1269" s="9" t="s">
        <v>1241</v>
      </c>
      <c r="H1269" s="9">
        <v>1030547511</v>
      </c>
      <c r="I1269" s="9">
        <v>899999230</v>
      </c>
      <c r="J1269" s="9" t="s">
        <v>87</v>
      </c>
      <c r="K1269" s="9">
        <v>86746698</v>
      </c>
      <c r="L1269" s="9">
        <v>1030547511</v>
      </c>
      <c r="M1269" s="9" t="s">
        <v>1241</v>
      </c>
      <c r="N1269" s="9">
        <v>56120</v>
      </c>
      <c r="O1269" s="9" t="s">
        <v>930</v>
      </c>
      <c r="P1269" s="9" t="s">
        <v>61</v>
      </c>
      <c r="Q1269" s="9" t="s">
        <v>37</v>
      </c>
      <c r="R1269" s="12">
        <v>45828</v>
      </c>
      <c r="S1269" s="12">
        <v>45827</v>
      </c>
      <c r="T1269" s="12">
        <v>45940</v>
      </c>
      <c r="U1269" s="12">
        <v>45946</v>
      </c>
      <c r="V1269" s="12">
        <v>45944</v>
      </c>
      <c r="W1269" s="13">
        <v>737900</v>
      </c>
      <c r="X1269" s="9" t="s">
        <v>1489</v>
      </c>
      <c r="Y1269" s="9" t="s">
        <v>38</v>
      </c>
      <c r="Z1269" s="9" t="s">
        <v>89</v>
      </c>
      <c r="AA1269" s="9">
        <v>1224655</v>
      </c>
      <c r="AB1269" s="9" t="s">
        <v>39</v>
      </c>
      <c r="AC1269" s="9" t="s">
        <v>40</v>
      </c>
      <c r="AD1269" s="9">
        <v>73921</v>
      </c>
      <c r="AE1269" s="9">
        <v>800659214</v>
      </c>
      <c r="AF1269" s="9">
        <v>800864844</v>
      </c>
      <c r="AG1269" s="9" t="s">
        <v>41</v>
      </c>
      <c r="AH1269" s="9">
        <v>100</v>
      </c>
      <c r="AI1269" s="14" t="s">
        <v>56</v>
      </c>
    </row>
    <row r="1270" spans="1:35" x14ac:dyDescent="0.25">
      <c r="A1270" s="8">
        <v>930</v>
      </c>
      <c r="B1270" s="9" t="s">
        <v>52</v>
      </c>
      <c r="C1270" s="9">
        <v>0</v>
      </c>
      <c r="D1270" s="9" t="s">
        <v>60</v>
      </c>
      <c r="E1270" s="9" t="s">
        <v>60</v>
      </c>
      <c r="F1270" s="10" t="s">
        <v>2030</v>
      </c>
      <c r="G1270" s="9" t="s">
        <v>1241</v>
      </c>
      <c r="H1270" s="9">
        <v>1030547511</v>
      </c>
      <c r="I1270" s="9">
        <v>899999230</v>
      </c>
      <c r="J1270" s="9" t="s">
        <v>87</v>
      </c>
      <c r="K1270" s="9">
        <v>86746698</v>
      </c>
      <c r="L1270" s="9">
        <v>1030547511</v>
      </c>
      <c r="M1270" s="9" t="s">
        <v>1241</v>
      </c>
      <c r="N1270" s="9">
        <v>56120</v>
      </c>
      <c r="O1270" s="9" t="s">
        <v>930</v>
      </c>
      <c r="P1270" s="9" t="s">
        <v>61</v>
      </c>
      <c r="Q1270" s="9" t="s">
        <v>58</v>
      </c>
      <c r="R1270" s="12">
        <v>45828</v>
      </c>
      <c r="S1270" s="12">
        <v>45827</v>
      </c>
      <c r="T1270" s="12">
        <v>45946</v>
      </c>
      <c r="U1270" s="12">
        <v>45952</v>
      </c>
      <c r="V1270" s="12">
        <v>45950</v>
      </c>
      <c r="W1270" s="13">
        <v>148900</v>
      </c>
      <c r="X1270" s="9" t="s">
        <v>1490</v>
      </c>
      <c r="Y1270" s="9" t="s">
        <v>59</v>
      </c>
      <c r="Z1270" s="9" t="s">
        <v>89</v>
      </c>
      <c r="AA1270" s="9">
        <v>1226246</v>
      </c>
      <c r="AB1270" s="9" t="s">
        <v>44</v>
      </c>
      <c r="AC1270" s="9" t="s">
        <v>40</v>
      </c>
      <c r="AD1270" s="9">
        <v>74010</v>
      </c>
      <c r="AE1270" s="9">
        <v>800659775</v>
      </c>
      <c r="AF1270" s="9">
        <v>800865623</v>
      </c>
      <c r="AG1270" s="9" t="s">
        <v>41</v>
      </c>
      <c r="AH1270" s="9">
        <v>100</v>
      </c>
      <c r="AI1270" s="14" t="s">
        <v>56</v>
      </c>
    </row>
    <row r="1271" spans="1:35" x14ac:dyDescent="0.25">
      <c r="A1271" s="8">
        <v>930</v>
      </c>
      <c r="B1271" s="9" t="s">
        <v>52</v>
      </c>
      <c r="C1271" s="9">
        <v>0</v>
      </c>
      <c r="D1271" s="9" t="s">
        <v>60</v>
      </c>
      <c r="E1271" s="9" t="s">
        <v>60</v>
      </c>
      <c r="F1271" s="10" t="s">
        <v>2030</v>
      </c>
      <c r="G1271" s="9" t="s">
        <v>1364</v>
      </c>
      <c r="H1271" s="9">
        <v>1022940041</v>
      </c>
      <c r="I1271" s="9">
        <v>899999230</v>
      </c>
      <c r="J1271" s="9" t="s">
        <v>87</v>
      </c>
      <c r="K1271" s="9">
        <v>86771001</v>
      </c>
      <c r="L1271" s="9">
        <v>1022940041</v>
      </c>
      <c r="M1271" s="9" t="s">
        <v>1364</v>
      </c>
      <c r="N1271" s="9">
        <v>56141</v>
      </c>
      <c r="O1271" s="9" t="s">
        <v>930</v>
      </c>
      <c r="P1271" s="9" t="s">
        <v>61</v>
      </c>
      <c r="Q1271" s="9" t="s">
        <v>37</v>
      </c>
      <c r="R1271" s="12">
        <v>45839</v>
      </c>
      <c r="S1271" s="12">
        <v>45835</v>
      </c>
      <c r="T1271" s="12">
        <v>45940</v>
      </c>
      <c r="U1271" s="12">
        <v>45946</v>
      </c>
      <c r="V1271" s="12">
        <v>45944</v>
      </c>
      <c r="W1271" s="13">
        <v>426400</v>
      </c>
      <c r="X1271" s="9" t="s">
        <v>1491</v>
      </c>
      <c r="Y1271" s="9" t="s">
        <v>38</v>
      </c>
      <c r="Z1271" s="9" t="s">
        <v>89</v>
      </c>
      <c r="AA1271" s="9">
        <v>1224655</v>
      </c>
      <c r="AB1271" s="9" t="s">
        <v>39</v>
      </c>
      <c r="AC1271" s="9" t="s">
        <v>40</v>
      </c>
      <c r="AD1271" s="9">
        <v>73923</v>
      </c>
      <c r="AE1271" s="9">
        <v>800659214</v>
      </c>
      <c r="AF1271" s="9">
        <v>800864844</v>
      </c>
      <c r="AG1271" s="9" t="s">
        <v>41</v>
      </c>
      <c r="AH1271" s="9">
        <v>100</v>
      </c>
      <c r="AI1271" s="14" t="s">
        <v>56</v>
      </c>
    </row>
    <row r="1272" spans="1:35" x14ac:dyDescent="0.25">
      <c r="A1272" s="8">
        <v>930</v>
      </c>
      <c r="B1272" s="9" t="s">
        <v>52</v>
      </c>
      <c r="C1272" s="9">
        <v>0</v>
      </c>
      <c r="D1272" s="9" t="s">
        <v>60</v>
      </c>
      <c r="E1272" s="9" t="s">
        <v>60</v>
      </c>
      <c r="F1272" s="10" t="s">
        <v>2030</v>
      </c>
      <c r="G1272" s="9" t="s">
        <v>1370</v>
      </c>
      <c r="H1272" s="9">
        <v>1029220857</v>
      </c>
      <c r="I1272" s="9">
        <v>899999230</v>
      </c>
      <c r="J1272" s="9" t="s">
        <v>87</v>
      </c>
      <c r="K1272" s="9">
        <v>86771002</v>
      </c>
      <c r="L1272" s="9">
        <v>1029220857</v>
      </c>
      <c r="M1272" s="9" t="s">
        <v>1370</v>
      </c>
      <c r="N1272" s="9">
        <v>56142</v>
      </c>
      <c r="O1272" s="9" t="s">
        <v>930</v>
      </c>
      <c r="P1272" s="9" t="s">
        <v>61</v>
      </c>
      <c r="Q1272" s="9" t="s">
        <v>58</v>
      </c>
      <c r="R1272" s="12">
        <v>45839</v>
      </c>
      <c r="S1272" s="12">
        <v>45835</v>
      </c>
      <c r="T1272" s="12">
        <v>45940</v>
      </c>
      <c r="U1272" s="12">
        <v>45946</v>
      </c>
      <c r="V1272" s="12">
        <v>45944</v>
      </c>
      <c r="W1272" s="13">
        <v>170700</v>
      </c>
      <c r="X1272" s="9" t="s">
        <v>1492</v>
      </c>
      <c r="Y1272" s="9" t="s">
        <v>59</v>
      </c>
      <c r="Z1272" s="9" t="s">
        <v>89</v>
      </c>
      <c r="AA1272" s="9">
        <v>1224655</v>
      </c>
      <c r="AB1272" s="9" t="s">
        <v>39</v>
      </c>
      <c r="AC1272" s="9" t="s">
        <v>40</v>
      </c>
      <c r="AD1272" s="9">
        <v>73948</v>
      </c>
      <c r="AE1272" s="9">
        <v>800659214</v>
      </c>
      <c r="AF1272" s="9">
        <v>800864844</v>
      </c>
      <c r="AG1272" s="9" t="s">
        <v>41</v>
      </c>
      <c r="AH1272" s="9">
        <v>100</v>
      </c>
      <c r="AI1272" s="14" t="s">
        <v>56</v>
      </c>
    </row>
    <row r="1273" spans="1:35" x14ac:dyDescent="0.25">
      <c r="A1273" s="8">
        <v>930</v>
      </c>
      <c r="B1273" s="9" t="s">
        <v>52</v>
      </c>
      <c r="C1273" s="9">
        <v>0</v>
      </c>
      <c r="D1273" s="9" t="s">
        <v>60</v>
      </c>
      <c r="E1273" s="9" t="s">
        <v>60</v>
      </c>
      <c r="F1273" s="10" t="s">
        <v>2030</v>
      </c>
      <c r="G1273" s="9" t="s">
        <v>1369</v>
      </c>
      <c r="H1273" s="9">
        <v>1011091508</v>
      </c>
      <c r="I1273" s="9">
        <v>899999230</v>
      </c>
      <c r="J1273" s="9" t="s">
        <v>87</v>
      </c>
      <c r="K1273" s="9">
        <v>86770999</v>
      </c>
      <c r="L1273" s="9">
        <v>1011091508</v>
      </c>
      <c r="M1273" s="9" t="s">
        <v>1369</v>
      </c>
      <c r="N1273" s="9">
        <v>56140</v>
      </c>
      <c r="O1273" s="9" t="s">
        <v>930</v>
      </c>
      <c r="P1273" s="9" t="s">
        <v>61</v>
      </c>
      <c r="Q1273" s="9" t="s">
        <v>58</v>
      </c>
      <c r="R1273" s="12">
        <v>45839</v>
      </c>
      <c r="S1273" s="12">
        <v>45835</v>
      </c>
      <c r="T1273" s="12">
        <v>45936</v>
      </c>
      <c r="U1273" s="12">
        <v>45939</v>
      </c>
      <c r="V1273" s="12">
        <v>45937</v>
      </c>
      <c r="W1273" s="13">
        <v>222300</v>
      </c>
      <c r="X1273" s="9" t="s">
        <v>1493</v>
      </c>
      <c r="Y1273" s="9" t="s">
        <v>59</v>
      </c>
      <c r="Z1273" s="9" t="s">
        <v>89</v>
      </c>
      <c r="AA1273" s="9">
        <v>1223680</v>
      </c>
      <c r="AB1273" s="9" t="s">
        <v>39</v>
      </c>
      <c r="AC1273" s="9" t="s">
        <v>40</v>
      </c>
      <c r="AD1273" s="9">
        <v>73888</v>
      </c>
      <c r="AE1273" s="9">
        <v>800658487</v>
      </c>
      <c r="AF1273" s="9">
        <v>800863966</v>
      </c>
      <c r="AG1273" s="9" t="s">
        <v>41</v>
      </c>
      <c r="AH1273" s="9">
        <v>100</v>
      </c>
      <c r="AI1273" s="14" t="s">
        <v>56</v>
      </c>
    </row>
    <row r="1274" spans="1:35" x14ac:dyDescent="0.25">
      <c r="A1274" s="8">
        <v>930</v>
      </c>
      <c r="B1274" s="9" t="s">
        <v>52</v>
      </c>
      <c r="C1274" s="9">
        <v>0</v>
      </c>
      <c r="D1274" s="9" t="s">
        <v>60</v>
      </c>
      <c r="E1274" s="9" t="s">
        <v>60</v>
      </c>
      <c r="F1274" s="10" t="s">
        <v>2030</v>
      </c>
      <c r="G1274" s="9" t="s">
        <v>496</v>
      </c>
      <c r="H1274" s="9">
        <v>1003516095</v>
      </c>
      <c r="I1274" s="9">
        <v>899999230</v>
      </c>
      <c r="J1274" s="9" t="s">
        <v>87</v>
      </c>
      <c r="K1274" s="9">
        <v>81425309</v>
      </c>
      <c r="L1274" s="9">
        <v>1003516095</v>
      </c>
      <c r="M1274" s="9" t="s">
        <v>496</v>
      </c>
      <c r="N1274" s="9">
        <v>56317</v>
      </c>
      <c r="O1274" s="9" t="s">
        <v>76</v>
      </c>
      <c r="P1274" s="9" t="s">
        <v>61</v>
      </c>
      <c r="Q1274" s="9" t="s">
        <v>37</v>
      </c>
      <c r="R1274" s="12">
        <v>45901</v>
      </c>
      <c r="S1274" s="12">
        <v>45896</v>
      </c>
      <c r="T1274" s="12">
        <v>45936</v>
      </c>
      <c r="U1274" s="12">
        <v>45939</v>
      </c>
      <c r="V1274" s="12">
        <v>45937</v>
      </c>
      <c r="W1274" s="13">
        <v>170700</v>
      </c>
      <c r="X1274" s="9" t="s">
        <v>1494</v>
      </c>
      <c r="Y1274" s="9" t="s">
        <v>38</v>
      </c>
      <c r="Z1274" s="9" t="s">
        <v>89</v>
      </c>
      <c r="AA1274" s="9">
        <v>1223680</v>
      </c>
      <c r="AB1274" s="9" t="s">
        <v>39</v>
      </c>
      <c r="AC1274" s="9" t="s">
        <v>40</v>
      </c>
      <c r="AD1274" s="9">
        <v>73891</v>
      </c>
      <c r="AE1274" s="9">
        <v>800658487</v>
      </c>
      <c r="AF1274" s="9">
        <v>800863966</v>
      </c>
      <c r="AG1274" s="9" t="s">
        <v>41</v>
      </c>
      <c r="AH1274" s="9">
        <v>100</v>
      </c>
      <c r="AI1274" s="14" t="s">
        <v>56</v>
      </c>
    </row>
    <row r="1275" spans="1:35" x14ac:dyDescent="0.25">
      <c r="A1275" s="8">
        <v>930</v>
      </c>
      <c r="B1275" s="9" t="s">
        <v>52</v>
      </c>
      <c r="C1275" s="9">
        <v>0</v>
      </c>
      <c r="D1275" s="9" t="s">
        <v>60</v>
      </c>
      <c r="E1275" s="9" t="s">
        <v>60</v>
      </c>
      <c r="F1275" s="10" t="s">
        <v>2030</v>
      </c>
      <c r="G1275" s="9" t="s">
        <v>1396</v>
      </c>
      <c r="H1275" s="9">
        <v>1000729733</v>
      </c>
      <c r="I1275" s="9">
        <v>899999230</v>
      </c>
      <c r="J1275" s="9" t="s">
        <v>87</v>
      </c>
      <c r="K1275" s="9">
        <v>86771953</v>
      </c>
      <c r="L1275" s="9">
        <v>1000729733</v>
      </c>
      <c r="M1275" s="9" t="s">
        <v>1396</v>
      </c>
      <c r="N1275" s="9">
        <v>56144</v>
      </c>
      <c r="O1275" s="9" t="s">
        <v>930</v>
      </c>
      <c r="P1275" s="9" t="s">
        <v>61</v>
      </c>
      <c r="Q1275" s="9" t="s">
        <v>58</v>
      </c>
      <c r="R1275" s="12">
        <v>45840</v>
      </c>
      <c r="S1275" s="12">
        <v>45839</v>
      </c>
      <c r="T1275" s="12">
        <v>45932</v>
      </c>
      <c r="U1275" s="12">
        <v>45936</v>
      </c>
      <c r="V1275" s="12">
        <v>45932</v>
      </c>
      <c r="W1275" s="13">
        <v>300000</v>
      </c>
      <c r="X1275" s="9" t="s">
        <v>1495</v>
      </c>
      <c r="Y1275" s="9" t="s">
        <v>59</v>
      </c>
      <c r="Z1275" s="9" t="s">
        <v>89</v>
      </c>
      <c r="AA1275" s="9">
        <v>1222737</v>
      </c>
      <c r="AB1275" s="9" t="s">
        <v>44</v>
      </c>
      <c r="AC1275" s="9" t="s">
        <v>40</v>
      </c>
      <c r="AD1275" s="9">
        <v>73850</v>
      </c>
      <c r="AE1275" s="9">
        <v>800658029</v>
      </c>
      <c r="AF1275" s="9">
        <v>800862964</v>
      </c>
      <c r="AG1275" s="9" t="s">
        <v>41</v>
      </c>
      <c r="AH1275" s="9">
        <v>100</v>
      </c>
      <c r="AI1275" s="14" t="s">
        <v>56</v>
      </c>
    </row>
    <row r="1276" spans="1:35" x14ac:dyDescent="0.25">
      <c r="A1276" s="8">
        <v>930</v>
      </c>
      <c r="B1276" s="9" t="s">
        <v>52</v>
      </c>
      <c r="C1276" s="9">
        <v>0</v>
      </c>
      <c r="D1276" s="9" t="s">
        <v>60</v>
      </c>
      <c r="E1276" s="9" t="s">
        <v>60</v>
      </c>
      <c r="F1276" s="10" t="s">
        <v>2030</v>
      </c>
      <c r="G1276" s="9" t="s">
        <v>1388</v>
      </c>
      <c r="H1276" s="9">
        <v>1004135652</v>
      </c>
      <c r="I1276" s="9">
        <v>899999230</v>
      </c>
      <c r="J1276" s="9" t="s">
        <v>87</v>
      </c>
      <c r="K1276" s="9">
        <v>86771954</v>
      </c>
      <c r="L1276" s="9">
        <v>1004135652</v>
      </c>
      <c r="M1276" s="9" t="s">
        <v>1388</v>
      </c>
      <c r="N1276" s="9">
        <v>56145</v>
      </c>
      <c r="O1276" s="9" t="s">
        <v>930</v>
      </c>
      <c r="P1276" s="9" t="s">
        <v>61</v>
      </c>
      <c r="Q1276" s="9" t="s">
        <v>58</v>
      </c>
      <c r="R1276" s="12">
        <v>45840</v>
      </c>
      <c r="S1276" s="12">
        <v>45835</v>
      </c>
      <c r="T1276" s="12">
        <v>45936</v>
      </c>
      <c r="U1276" s="12">
        <v>45939</v>
      </c>
      <c r="V1276" s="12">
        <v>45937</v>
      </c>
      <c r="W1276" s="13">
        <v>148900</v>
      </c>
      <c r="X1276" s="9" t="s">
        <v>1496</v>
      </c>
      <c r="Y1276" s="9" t="s">
        <v>59</v>
      </c>
      <c r="Z1276" s="9" t="s">
        <v>89</v>
      </c>
      <c r="AA1276" s="9">
        <v>1223680</v>
      </c>
      <c r="AB1276" s="9" t="s">
        <v>39</v>
      </c>
      <c r="AC1276" s="9" t="s">
        <v>40</v>
      </c>
      <c r="AD1276" s="9">
        <v>73889</v>
      </c>
      <c r="AE1276" s="9">
        <v>800658487</v>
      </c>
      <c r="AF1276" s="9">
        <v>800863966</v>
      </c>
      <c r="AG1276" s="9" t="s">
        <v>41</v>
      </c>
      <c r="AH1276" s="9">
        <v>100</v>
      </c>
      <c r="AI1276" s="14" t="s">
        <v>56</v>
      </c>
    </row>
    <row r="1277" spans="1:35" x14ac:dyDescent="0.25">
      <c r="A1277" s="8">
        <v>930</v>
      </c>
      <c r="B1277" s="9" t="s">
        <v>52</v>
      </c>
      <c r="C1277" s="9">
        <v>0</v>
      </c>
      <c r="D1277" s="9" t="s">
        <v>60</v>
      </c>
      <c r="E1277" s="9" t="s">
        <v>60</v>
      </c>
      <c r="F1277" s="10" t="s">
        <v>2030</v>
      </c>
      <c r="G1277" s="9" t="s">
        <v>1396</v>
      </c>
      <c r="H1277" s="9">
        <v>1000729733</v>
      </c>
      <c r="I1277" s="9">
        <v>899999230</v>
      </c>
      <c r="J1277" s="9" t="s">
        <v>87</v>
      </c>
      <c r="K1277" s="9">
        <v>86771953</v>
      </c>
      <c r="L1277" s="9">
        <v>1000729733</v>
      </c>
      <c r="M1277" s="9" t="s">
        <v>1396</v>
      </c>
      <c r="N1277" s="9">
        <v>56144</v>
      </c>
      <c r="O1277" s="9" t="s">
        <v>930</v>
      </c>
      <c r="P1277" s="9" t="s">
        <v>61</v>
      </c>
      <c r="Q1277" s="9" t="s">
        <v>58</v>
      </c>
      <c r="R1277" s="12">
        <v>45840</v>
      </c>
      <c r="S1277" s="12">
        <v>45839</v>
      </c>
      <c r="T1277" s="12">
        <v>45940</v>
      </c>
      <c r="U1277" s="12">
        <v>45946</v>
      </c>
      <c r="V1277" s="12">
        <v>45944</v>
      </c>
      <c r="W1277" s="13">
        <v>274100</v>
      </c>
      <c r="X1277" s="9" t="s">
        <v>1497</v>
      </c>
      <c r="Y1277" s="9" t="s">
        <v>59</v>
      </c>
      <c r="Z1277" s="9" t="s">
        <v>89</v>
      </c>
      <c r="AA1277" s="9">
        <v>1224655</v>
      </c>
      <c r="AB1277" s="9" t="s">
        <v>39</v>
      </c>
      <c r="AC1277" s="9" t="s">
        <v>40</v>
      </c>
      <c r="AD1277" s="9">
        <v>73965</v>
      </c>
      <c r="AE1277" s="9">
        <v>800659214</v>
      </c>
      <c r="AF1277" s="9">
        <v>800864844</v>
      </c>
      <c r="AG1277" s="9" t="s">
        <v>41</v>
      </c>
      <c r="AH1277" s="9">
        <v>100</v>
      </c>
      <c r="AI1277" s="14" t="s">
        <v>56</v>
      </c>
    </row>
    <row r="1278" spans="1:35" x14ac:dyDescent="0.25">
      <c r="A1278" s="8">
        <v>930</v>
      </c>
      <c r="B1278" s="9" t="s">
        <v>52</v>
      </c>
      <c r="C1278" s="9">
        <v>0</v>
      </c>
      <c r="D1278" s="9" t="s">
        <v>60</v>
      </c>
      <c r="E1278" s="9" t="s">
        <v>60</v>
      </c>
      <c r="F1278" s="10" t="s">
        <v>2030</v>
      </c>
      <c r="G1278" s="9" t="s">
        <v>1396</v>
      </c>
      <c r="H1278" s="9">
        <v>1000729733</v>
      </c>
      <c r="I1278" s="9">
        <v>899999230</v>
      </c>
      <c r="J1278" s="9" t="s">
        <v>87</v>
      </c>
      <c r="K1278" s="9">
        <v>86771953</v>
      </c>
      <c r="L1278" s="9">
        <v>1000729733</v>
      </c>
      <c r="M1278" s="9" t="s">
        <v>1396</v>
      </c>
      <c r="N1278" s="9">
        <v>56144</v>
      </c>
      <c r="O1278" s="9" t="s">
        <v>930</v>
      </c>
      <c r="P1278" s="9" t="s">
        <v>61</v>
      </c>
      <c r="Q1278" s="9" t="s">
        <v>58</v>
      </c>
      <c r="R1278" s="12">
        <v>45840</v>
      </c>
      <c r="S1278" s="12">
        <v>45839</v>
      </c>
      <c r="T1278" s="12">
        <v>45946</v>
      </c>
      <c r="U1278" s="12">
        <v>45952</v>
      </c>
      <c r="V1278" s="12">
        <v>45950</v>
      </c>
      <c r="W1278" s="13">
        <v>75400</v>
      </c>
      <c r="X1278" s="9" t="s">
        <v>1498</v>
      </c>
      <c r="Y1278" s="9" t="s">
        <v>59</v>
      </c>
      <c r="Z1278" s="9" t="s">
        <v>89</v>
      </c>
      <c r="AA1278" s="9">
        <v>1226246</v>
      </c>
      <c r="AB1278" s="9" t="s">
        <v>44</v>
      </c>
      <c r="AC1278" s="9" t="s">
        <v>40</v>
      </c>
      <c r="AD1278" s="9">
        <v>74032</v>
      </c>
      <c r="AE1278" s="9">
        <v>800659775</v>
      </c>
      <c r="AF1278" s="9">
        <v>800865623</v>
      </c>
      <c r="AG1278" s="9" t="s">
        <v>41</v>
      </c>
      <c r="AH1278" s="9">
        <v>100</v>
      </c>
      <c r="AI1278" s="14" t="s">
        <v>56</v>
      </c>
    </row>
    <row r="1279" spans="1:35" x14ac:dyDescent="0.25">
      <c r="A1279" s="8">
        <v>930</v>
      </c>
      <c r="B1279" s="9" t="s">
        <v>52</v>
      </c>
      <c r="C1279" s="9">
        <v>0</v>
      </c>
      <c r="D1279" s="9" t="s">
        <v>60</v>
      </c>
      <c r="E1279" s="9" t="s">
        <v>60</v>
      </c>
      <c r="F1279" s="10" t="s">
        <v>2030</v>
      </c>
      <c r="G1279" s="9" t="s">
        <v>1023</v>
      </c>
      <c r="H1279" s="9">
        <v>1030693020</v>
      </c>
      <c r="I1279" s="9">
        <v>899999230</v>
      </c>
      <c r="J1279" s="9" t="s">
        <v>87</v>
      </c>
      <c r="K1279" s="9">
        <v>86480840</v>
      </c>
      <c r="L1279" s="9">
        <v>1030693020</v>
      </c>
      <c r="M1279" s="9" t="s">
        <v>1023</v>
      </c>
      <c r="N1279" s="9">
        <v>56163</v>
      </c>
      <c r="O1279" s="9" t="s">
        <v>930</v>
      </c>
      <c r="P1279" s="9" t="s">
        <v>61</v>
      </c>
      <c r="Q1279" s="9" t="s">
        <v>58</v>
      </c>
      <c r="R1279" s="12">
        <v>45852</v>
      </c>
      <c r="S1279" s="12">
        <v>45849</v>
      </c>
      <c r="T1279" s="12">
        <v>45946</v>
      </c>
      <c r="U1279" s="12">
        <v>45952</v>
      </c>
      <c r="V1279" s="12">
        <v>45950</v>
      </c>
      <c r="W1279" s="13">
        <v>170700</v>
      </c>
      <c r="X1279" s="9" t="s">
        <v>1499</v>
      </c>
      <c r="Y1279" s="9" t="s">
        <v>59</v>
      </c>
      <c r="Z1279" s="9" t="s">
        <v>89</v>
      </c>
      <c r="AA1279" s="9">
        <v>1226246</v>
      </c>
      <c r="AB1279" s="9" t="s">
        <v>44</v>
      </c>
      <c r="AC1279" s="9" t="s">
        <v>40</v>
      </c>
      <c r="AD1279" s="9">
        <v>74030</v>
      </c>
      <c r="AE1279" s="9">
        <v>800659775</v>
      </c>
      <c r="AF1279" s="9">
        <v>800865623</v>
      </c>
      <c r="AG1279" s="9" t="s">
        <v>41</v>
      </c>
      <c r="AH1279" s="9">
        <v>100</v>
      </c>
      <c r="AI1279" s="14" t="s">
        <v>56</v>
      </c>
    </row>
    <row r="1280" spans="1:35" x14ac:dyDescent="0.25">
      <c r="A1280" s="8">
        <v>930</v>
      </c>
      <c r="B1280" s="9" t="s">
        <v>52</v>
      </c>
      <c r="C1280" s="9">
        <v>0</v>
      </c>
      <c r="D1280" s="9" t="s">
        <v>60</v>
      </c>
      <c r="E1280" s="9" t="s">
        <v>60</v>
      </c>
      <c r="F1280" s="10" t="s">
        <v>2030</v>
      </c>
      <c r="G1280" s="9" t="s">
        <v>1365</v>
      </c>
      <c r="H1280" s="9">
        <v>1000984188</v>
      </c>
      <c r="I1280" s="9">
        <v>899999230</v>
      </c>
      <c r="J1280" s="9" t="s">
        <v>87</v>
      </c>
      <c r="K1280" s="9">
        <v>86969367</v>
      </c>
      <c r="L1280" s="9">
        <v>1000984188</v>
      </c>
      <c r="M1280" s="9" t="s">
        <v>1365</v>
      </c>
      <c r="N1280" s="9">
        <v>56316</v>
      </c>
      <c r="O1280" s="9" t="s">
        <v>930</v>
      </c>
      <c r="P1280" s="9" t="s">
        <v>61</v>
      </c>
      <c r="Q1280" s="9" t="s">
        <v>37</v>
      </c>
      <c r="R1280" s="12">
        <v>45901</v>
      </c>
      <c r="S1280" s="12">
        <v>45898</v>
      </c>
      <c r="T1280" s="12">
        <v>45951</v>
      </c>
      <c r="U1280" s="12">
        <v>45957</v>
      </c>
      <c r="V1280" s="12">
        <v>45953</v>
      </c>
      <c r="W1280" s="13">
        <v>295000</v>
      </c>
      <c r="X1280" s="9" t="s">
        <v>1500</v>
      </c>
      <c r="Y1280" s="9" t="s">
        <v>38</v>
      </c>
      <c r="Z1280" s="9" t="s">
        <v>89</v>
      </c>
      <c r="AA1280" s="9">
        <v>1227123</v>
      </c>
      <c r="AB1280" s="9" t="s">
        <v>39</v>
      </c>
      <c r="AC1280" s="9" t="s">
        <v>40</v>
      </c>
      <c r="AD1280" s="9">
        <v>74115</v>
      </c>
      <c r="AE1280" s="9">
        <v>800660282</v>
      </c>
      <c r="AF1280" s="9">
        <v>800866542</v>
      </c>
      <c r="AG1280" s="9" t="s">
        <v>41</v>
      </c>
      <c r="AH1280" s="9">
        <v>100</v>
      </c>
      <c r="AI1280" s="14" t="s">
        <v>56</v>
      </c>
    </row>
    <row r="1281" spans="1:35" x14ac:dyDescent="0.25">
      <c r="A1281" s="8">
        <v>930</v>
      </c>
      <c r="B1281" s="9" t="s">
        <v>52</v>
      </c>
      <c r="C1281" s="9">
        <v>0</v>
      </c>
      <c r="D1281" s="9" t="s">
        <v>60</v>
      </c>
      <c r="E1281" s="9" t="s">
        <v>60</v>
      </c>
      <c r="F1281" s="10" t="s">
        <v>2030</v>
      </c>
      <c r="G1281" s="9" t="s">
        <v>1352</v>
      </c>
      <c r="H1281" s="9">
        <v>1000335989</v>
      </c>
      <c r="I1281" s="9">
        <v>899999230</v>
      </c>
      <c r="J1281" s="9" t="s">
        <v>87</v>
      </c>
      <c r="K1281" s="9">
        <v>86973984</v>
      </c>
      <c r="L1281" s="9">
        <v>1000335989</v>
      </c>
      <c r="M1281" s="9" t="s">
        <v>1352</v>
      </c>
      <c r="N1281" s="9">
        <v>56332</v>
      </c>
      <c r="O1281" s="9" t="s">
        <v>930</v>
      </c>
      <c r="P1281" s="9" t="s">
        <v>61</v>
      </c>
      <c r="Q1281" s="9" t="s">
        <v>37</v>
      </c>
      <c r="R1281" s="12">
        <v>45903</v>
      </c>
      <c r="S1281" s="12">
        <v>45902</v>
      </c>
      <c r="T1281" s="12">
        <v>45940</v>
      </c>
      <c r="U1281" s="12">
        <v>45946</v>
      </c>
      <c r="V1281" s="12">
        <v>45944</v>
      </c>
      <c r="W1281" s="13">
        <v>186700</v>
      </c>
      <c r="X1281" s="9" t="s">
        <v>1501</v>
      </c>
      <c r="Y1281" s="9" t="s">
        <v>38</v>
      </c>
      <c r="Z1281" s="9" t="s">
        <v>89</v>
      </c>
      <c r="AA1281" s="9">
        <v>1224655</v>
      </c>
      <c r="AB1281" s="9" t="s">
        <v>39</v>
      </c>
      <c r="AC1281" s="9" t="s">
        <v>40</v>
      </c>
      <c r="AD1281" s="9">
        <v>73927</v>
      </c>
      <c r="AE1281" s="9">
        <v>800659214</v>
      </c>
      <c r="AF1281" s="9">
        <v>800864844</v>
      </c>
      <c r="AG1281" s="9" t="s">
        <v>41</v>
      </c>
      <c r="AH1281" s="9">
        <v>100</v>
      </c>
      <c r="AI1281" s="14" t="s">
        <v>56</v>
      </c>
    </row>
    <row r="1282" spans="1:35" x14ac:dyDescent="0.25">
      <c r="A1282" s="8">
        <v>930</v>
      </c>
      <c r="B1282" s="9" t="s">
        <v>52</v>
      </c>
      <c r="C1282" s="9">
        <v>0</v>
      </c>
      <c r="D1282" s="9" t="s">
        <v>60</v>
      </c>
      <c r="E1282" s="9" t="s">
        <v>60</v>
      </c>
      <c r="F1282" s="10" t="s">
        <v>2030</v>
      </c>
      <c r="G1282" s="9" t="s">
        <v>1021</v>
      </c>
      <c r="H1282" s="9">
        <v>1001116941</v>
      </c>
      <c r="I1282" s="9">
        <v>899999230</v>
      </c>
      <c r="J1282" s="9" t="s">
        <v>87</v>
      </c>
      <c r="K1282" s="9">
        <v>86486452</v>
      </c>
      <c r="L1282" s="9">
        <v>1001116941</v>
      </c>
      <c r="M1282" s="9" t="s">
        <v>1021</v>
      </c>
      <c r="N1282" s="9">
        <v>56335</v>
      </c>
      <c r="O1282" s="9" t="s">
        <v>930</v>
      </c>
      <c r="P1282" s="9" t="s">
        <v>61</v>
      </c>
      <c r="Q1282" s="9" t="s">
        <v>58</v>
      </c>
      <c r="R1282" s="12">
        <v>45904</v>
      </c>
      <c r="S1282" s="12">
        <v>45902</v>
      </c>
      <c r="T1282" s="12">
        <v>45932</v>
      </c>
      <c r="U1282" s="12">
        <v>45944</v>
      </c>
      <c r="V1282" s="12">
        <v>45939</v>
      </c>
      <c r="W1282" s="13">
        <v>187700</v>
      </c>
      <c r="X1282" s="9" t="s">
        <v>1502</v>
      </c>
      <c r="Y1282" s="9" t="s">
        <v>59</v>
      </c>
      <c r="Z1282" s="9" t="s">
        <v>89</v>
      </c>
      <c r="AA1282" s="9">
        <v>1224002</v>
      </c>
      <c r="AB1282" s="9" t="s">
        <v>39</v>
      </c>
      <c r="AC1282" s="9" t="s">
        <v>40</v>
      </c>
      <c r="AD1282" s="9">
        <v>73874</v>
      </c>
      <c r="AE1282" s="9">
        <v>800658156</v>
      </c>
      <c r="AF1282" s="9">
        <v>800864419</v>
      </c>
      <c r="AG1282" s="9" t="s">
        <v>41</v>
      </c>
      <c r="AH1282" s="9">
        <v>100</v>
      </c>
      <c r="AI1282" s="14" t="s">
        <v>56</v>
      </c>
    </row>
    <row r="1283" spans="1:35" x14ac:dyDescent="0.25">
      <c r="A1283" s="8">
        <v>930</v>
      </c>
      <c r="B1283" s="9" t="s">
        <v>52</v>
      </c>
      <c r="C1283" s="9">
        <v>0</v>
      </c>
      <c r="D1283" s="9" t="s">
        <v>60</v>
      </c>
      <c r="E1283" s="9" t="s">
        <v>60</v>
      </c>
      <c r="F1283" s="10" t="s">
        <v>2030</v>
      </c>
      <c r="G1283" s="9" t="s">
        <v>1389</v>
      </c>
      <c r="H1283" s="9">
        <v>1032367595</v>
      </c>
      <c r="I1283" s="9">
        <v>899999230</v>
      </c>
      <c r="J1283" s="9" t="s">
        <v>87</v>
      </c>
      <c r="K1283" s="9">
        <v>86970363</v>
      </c>
      <c r="L1283" s="9">
        <v>1032367595</v>
      </c>
      <c r="M1283" s="9" t="s">
        <v>1389</v>
      </c>
      <c r="N1283" s="9">
        <v>56326</v>
      </c>
      <c r="O1283" s="9" t="s">
        <v>930</v>
      </c>
      <c r="P1283" s="9" t="s">
        <v>61</v>
      </c>
      <c r="Q1283" s="9" t="s">
        <v>37</v>
      </c>
      <c r="R1283" s="12">
        <v>45902</v>
      </c>
      <c r="S1283" s="12">
        <v>45901</v>
      </c>
      <c r="T1283" s="12">
        <v>45953</v>
      </c>
      <c r="U1283" s="12">
        <v>45959</v>
      </c>
      <c r="V1283" s="12">
        <v>45957</v>
      </c>
      <c r="W1283" s="13">
        <v>135926</v>
      </c>
      <c r="X1283" s="9" t="s">
        <v>1503</v>
      </c>
      <c r="Y1283" s="9" t="s">
        <v>38</v>
      </c>
      <c r="Z1283" s="9" t="s">
        <v>89</v>
      </c>
      <c r="AA1283" s="9">
        <v>1227791</v>
      </c>
      <c r="AB1283" s="9" t="s">
        <v>39</v>
      </c>
      <c r="AC1283" s="9" t="s">
        <v>40</v>
      </c>
      <c r="AD1283" s="9">
        <v>74150</v>
      </c>
      <c r="AE1283" s="9">
        <v>800660811</v>
      </c>
      <c r="AF1283" s="9">
        <v>800867085</v>
      </c>
      <c r="AG1283" s="9" t="s">
        <v>41</v>
      </c>
      <c r="AH1283" s="9">
        <v>100</v>
      </c>
      <c r="AI1283" s="14" t="s">
        <v>56</v>
      </c>
    </row>
    <row r="1284" spans="1:35" x14ac:dyDescent="0.25">
      <c r="A1284" s="8">
        <v>930</v>
      </c>
      <c r="B1284" s="9" t="s">
        <v>52</v>
      </c>
      <c r="C1284" s="9">
        <v>0</v>
      </c>
      <c r="D1284" s="9" t="s">
        <v>60</v>
      </c>
      <c r="E1284" s="9" t="s">
        <v>60</v>
      </c>
      <c r="F1284" s="10" t="s">
        <v>2030</v>
      </c>
      <c r="G1284" s="9" t="s">
        <v>1504</v>
      </c>
      <c r="H1284" s="9">
        <v>1065588540</v>
      </c>
      <c r="I1284" s="9">
        <v>899999230</v>
      </c>
      <c r="J1284" s="9" t="s">
        <v>87</v>
      </c>
      <c r="K1284" s="9">
        <v>86394564</v>
      </c>
      <c r="L1284" s="9">
        <v>1065588540</v>
      </c>
      <c r="M1284" s="9" t="s">
        <v>1504</v>
      </c>
      <c r="N1284" s="9">
        <v>56327</v>
      </c>
      <c r="O1284" s="9" t="s">
        <v>930</v>
      </c>
      <c r="P1284" s="9" t="s">
        <v>61</v>
      </c>
      <c r="Q1284" s="9" t="s">
        <v>37</v>
      </c>
      <c r="R1284" s="12">
        <v>45902</v>
      </c>
      <c r="S1284" s="12">
        <v>45901</v>
      </c>
      <c r="T1284" s="12">
        <v>45953</v>
      </c>
      <c r="U1284" s="12">
        <v>45959</v>
      </c>
      <c r="V1284" s="12">
        <v>45957</v>
      </c>
      <c r="W1284" s="13">
        <v>299768</v>
      </c>
      <c r="X1284" s="9" t="s">
        <v>1505</v>
      </c>
      <c r="Y1284" s="9" t="s">
        <v>38</v>
      </c>
      <c r="Z1284" s="9" t="s">
        <v>89</v>
      </c>
      <c r="AA1284" s="9">
        <v>1227791</v>
      </c>
      <c r="AB1284" s="9" t="s">
        <v>39</v>
      </c>
      <c r="AC1284" s="9" t="s">
        <v>40</v>
      </c>
      <c r="AD1284" s="9">
        <v>74151</v>
      </c>
      <c r="AE1284" s="9">
        <v>800660811</v>
      </c>
      <c r="AF1284" s="9">
        <v>800867085</v>
      </c>
      <c r="AG1284" s="9" t="s">
        <v>41</v>
      </c>
      <c r="AH1284" s="9">
        <v>100</v>
      </c>
      <c r="AI1284" s="14" t="s">
        <v>56</v>
      </c>
    </row>
    <row r="1285" spans="1:35" x14ac:dyDescent="0.25">
      <c r="A1285" s="8">
        <v>930</v>
      </c>
      <c r="B1285" s="9" t="s">
        <v>52</v>
      </c>
      <c r="C1285" s="9">
        <v>0</v>
      </c>
      <c r="D1285" s="9" t="s">
        <v>60</v>
      </c>
      <c r="E1285" s="9" t="s">
        <v>60</v>
      </c>
      <c r="F1285" s="10" t="s">
        <v>2030</v>
      </c>
      <c r="G1285" s="9" t="s">
        <v>1352</v>
      </c>
      <c r="H1285" s="9">
        <v>1000335989</v>
      </c>
      <c r="I1285" s="9">
        <v>899999230</v>
      </c>
      <c r="J1285" s="9" t="s">
        <v>87</v>
      </c>
      <c r="K1285" s="9">
        <v>86973984</v>
      </c>
      <c r="L1285" s="9">
        <v>1000335989</v>
      </c>
      <c r="M1285" s="9" t="s">
        <v>1352</v>
      </c>
      <c r="N1285" s="9">
        <v>56332</v>
      </c>
      <c r="O1285" s="9" t="s">
        <v>930</v>
      </c>
      <c r="P1285" s="9" t="s">
        <v>61</v>
      </c>
      <c r="Q1285" s="9" t="s">
        <v>37</v>
      </c>
      <c r="R1285" s="12">
        <v>45903</v>
      </c>
      <c r="S1285" s="12">
        <v>45902</v>
      </c>
      <c r="T1285" s="12">
        <v>45959</v>
      </c>
      <c r="U1285" s="12"/>
      <c r="V1285" s="12">
        <v>45960</v>
      </c>
      <c r="W1285" s="13">
        <v>47700</v>
      </c>
      <c r="X1285" s="9" t="s">
        <v>1506</v>
      </c>
      <c r="Y1285" s="9" t="s">
        <v>38</v>
      </c>
      <c r="Z1285" s="9" t="s">
        <v>89</v>
      </c>
      <c r="AA1285" s="9">
        <v>1229326</v>
      </c>
      <c r="AB1285" s="9" t="s">
        <v>39</v>
      </c>
      <c r="AC1285" s="9" t="s">
        <v>40</v>
      </c>
      <c r="AD1285" s="9">
        <v>74168</v>
      </c>
      <c r="AE1285" s="9">
        <v>800661723</v>
      </c>
      <c r="AF1285" s="9">
        <v>800868140</v>
      </c>
      <c r="AG1285" s="9" t="s">
        <v>41</v>
      </c>
      <c r="AH1285" s="9">
        <v>100</v>
      </c>
      <c r="AI1285" s="14" t="s">
        <v>56</v>
      </c>
    </row>
    <row r="1286" spans="1:35" x14ac:dyDescent="0.25">
      <c r="A1286" s="8">
        <v>930</v>
      </c>
      <c r="B1286" s="9" t="s">
        <v>52</v>
      </c>
      <c r="C1286" s="9">
        <v>0</v>
      </c>
      <c r="D1286" s="9" t="s">
        <v>60</v>
      </c>
      <c r="E1286" s="9" t="s">
        <v>60</v>
      </c>
      <c r="F1286" s="10" t="s">
        <v>2030</v>
      </c>
      <c r="G1286" s="9" t="s">
        <v>1309</v>
      </c>
      <c r="H1286" s="9">
        <v>1011084680</v>
      </c>
      <c r="I1286" s="9">
        <v>899999230</v>
      </c>
      <c r="J1286" s="9" t="s">
        <v>87</v>
      </c>
      <c r="K1286" s="9">
        <v>87017319</v>
      </c>
      <c r="L1286" s="9">
        <v>1011084680</v>
      </c>
      <c r="M1286" s="9" t="s">
        <v>1309</v>
      </c>
      <c r="N1286" s="9">
        <v>56411</v>
      </c>
      <c r="O1286" s="9" t="s">
        <v>930</v>
      </c>
      <c r="P1286" s="9" t="s">
        <v>258</v>
      </c>
      <c r="Q1286" s="9" t="s">
        <v>58</v>
      </c>
      <c r="R1286" s="12">
        <v>45918</v>
      </c>
      <c r="S1286" s="12">
        <v>45916</v>
      </c>
      <c r="T1286" s="12">
        <v>45959</v>
      </c>
      <c r="U1286" s="12"/>
      <c r="V1286" s="12">
        <v>45960</v>
      </c>
      <c r="W1286" s="13">
        <v>46534</v>
      </c>
      <c r="X1286" s="9" t="s">
        <v>1507</v>
      </c>
      <c r="Y1286" s="9" t="s">
        <v>59</v>
      </c>
      <c r="Z1286" s="9" t="s">
        <v>89</v>
      </c>
      <c r="AA1286" s="9">
        <v>1229326</v>
      </c>
      <c r="AB1286" s="9" t="s">
        <v>39</v>
      </c>
      <c r="AC1286" s="9" t="s">
        <v>40</v>
      </c>
      <c r="AD1286" s="9">
        <v>74177</v>
      </c>
      <c r="AE1286" s="9">
        <v>800661723</v>
      </c>
      <c r="AF1286" s="9">
        <v>800868140</v>
      </c>
      <c r="AG1286" s="9" t="s">
        <v>41</v>
      </c>
      <c r="AH1286" s="9">
        <v>100</v>
      </c>
      <c r="AI1286" s="14" t="s">
        <v>56</v>
      </c>
    </row>
    <row r="1287" spans="1:35" x14ac:dyDescent="0.25">
      <c r="A1287" s="8">
        <v>930</v>
      </c>
      <c r="B1287" s="9" t="s">
        <v>52</v>
      </c>
      <c r="C1287" s="9">
        <v>0</v>
      </c>
      <c r="D1287" s="9" t="s">
        <v>60</v>
      </c>
      <c r="E1287" s="9" t="s">
        <v>60</v>
      </c>
      <c r="F1287" s="10" t="s">
        <v>2030</v>
      </c>
      <c r="G1287" s="9" t="s">
        <v>1309</v>
      </c>
      <c r="H1287" s="9">
        <v>1011084680</v>
      </c>
      <c r="I1287" s="9">
        <v>899999230</v>
      </c>
      <c r="J1287" s="9" t="s">
        <v>87</v>
      </c>
      <c r="K1287" s="9">
        <v>87017319</v>
      </c>
      <c r="L1287" s="9">
        <v>1011084680</v>
      </c>
      <c r="M1287" s="9" t="s">
        <v>1309</v>
      </c>
      <c r="N1287" s="9">
        <v>56411</v>
      </c>
      <c r="O1287" s="9" t="s">
        <v>930</v>
      </c>
      <c r="P1287" s="9" t="s">
        <v>258</v>
      </c>
      <c r="Q1287" s="9" t="s">
        <v>37</v>
      </c>
      <c r="R1287" s="12">
        <v>45918</v>
      </c>
      <c r="S1287" s="12">
        <v>45916</v>
      </c>
      <c r="T1287" s="12">
        <v>45953</v>
      </c>
      <c r="U1287" s="12">
        <v>45959</v>
      </c>
      <c r="V1287" s="12">
        <v>45957</v>
      </c>
      <c r="W1287" s="13">
        <v>528744</v>
      </c>
      <c r="X1287" s="9" t="s">
        <v>1508</v>
      </c>
      <c r="Y1287" s="9" t="s">
        <v>38</v>
      </c>
      <c r="Z1287" s="9" t="s">
        <v>89</v>
      </c>
      <c r="AA1287" s="9">
        <v>1227791</v>
      </c>
      <c r="AB1287" s="9" t="s">
        <v>39</v>
      </c>
      <c r="AC1287" s="9" t="s">
        <v>40</v>
      </c>
      <c r="AD1287" s="9">
        <v>74152</v>
      </c>
      <c r="AE1287" s="9">
        <v>800660811</v>
      </c>
      <c r="AF1287" s="9">
        <v>800867085</v>
      </c>
      <c r="AG1287" s="9" t="s">
        <v>41</v>
      </c>
      <c r="AH1287" s="9">
        <v>100</v>
      </c>
      <c r="AI1287" s="14" t="s">
        <v>56</v>
      </c>
    </row>
    <row r="1288" spans="1:35" x14ac:dyDescent="0.25">
      <c r="A1288" s="8">
        <v>930</v>
      </c>
      <c r="B1288" s="9" t="s">
        <v>52</v>
      </c>
      <c r="C1288" s="9">
        <v>0</v>
      </c>
      <c r="D1288" s="9" t="s">
        <v>60</v>
      </c>
      <c r="E1288" s="9" t="s">
        <v>60</v>
      </c>
      <c r="F1288" s="10" t="s">
        <v>2030</v>
      </c>
      <c r="G1288" s="9" t="s">
        <v>1287</v>
      </c>
      <c r="H1288" s="9">
        <v>1028484159</v>
      </c>
      <c r="I1288" s="9">
        <v>899999230</v>
      </c>
      <c r="J1288" s="9" t="s">
        <v>87</v>
      </c>
      <c r="K1288" s="9">
        <v>87017337</v>
      </c>
      <c r="L1288" s="9">
        <v>1028484159</v>
      </c>
      <c r="M1288" s="9" t="s">
        <v>1287</v>
      </c>
      <c r="N1288" s="9">
        <v>56414</v>
      </c>
      <c r="O1288" s="9" t="s">
        <v>930</v>
      </c>
      <c r="P1288" s="9" t="s">
        <v>61</v>
      </c>
      <c r="Q1288" s="9" t="s">
        <v>37</v>
      </c>
      <c r="R1288" s="12">
        <v>45918</v>
      </c>
      <c r="S1288" s="12">
        <v>45917</v>
      </c>
      <c r="T1288" s="12">
        <v>45953</v>
      </c>
      <c r="U1288" s="12">
        <v>45959</v>
      </c>
      <c r="V1288" s="12">
        <v>45957</v>
      </c>
      <c r="W1288" s="13">
        <v>247226</v>
      </c>
      <c r="X1288" s="9" t="s">
        <v>1509</v>
      </c>
      <c r="Y1288" s="9" t="s">
        <v>38</v>
      </c>
      <c r="Z1288" s="9" t="s">
        <v>89</v>
      </c>
      <c r="AA1288" s="9">
        <v>1227791</v>
      </c>
      <c r="AB1288" s="9" t="s">
        <v>39</v>
      </c>
      <c r="AC1288" s="9" t="s">
        <v>40</v>
      </c>
      <c r="AD1288" s="9">
        <v>74154</v>
      </c>
      <c r="AE1288" s="9">
        <v>800660811</v>
      </c>
      <c r="AF1288" s="9">
        <v>800867085</v>
      </c>
      <c r="AG1288" s="9" t="s">
        <v>41</v>
      </c>
      <c r="AH1288" s="9">
        <v>100</v>
      </c>
      <c r="AI1288" s="14" t="s">
        <v>56</v>
      </c>
    </row>
    <row r="1289" spans="1:35" x14ac:dyDescent="0.25">
      <c r="A1289" s="8">
        <v>930</v>
      </c>
      <c r="B1289" s="9" t="s">
        <v>52</v>
      </c>
      <c r="C1289" s="9">
        <v>0</v>
      </c>
      <c r="D1289" s="9" t="s">
        <v>60</v>
      </c>
      <c r="E1289" s="9" t="s">
        <v>60</v>
      </c>
      <c r="F1289" s="10" t="s">
        <v>2030</v>
      </c>
      <c r="G1289" s="9" t="s">
        <v>1373</v>
      </c>
      <c r="H1289" s="9">
        <v>1013115514</v>
      </c>
      <c r="I1289" s="9">
        <v>899999230</v>
      </c>
      <c r="J1289" s="9" t="s">
        <v>87</v>
      </c>
      <c r="K1289" s="9">
        <v>86979784</v>
      </c>
      <c r="L1289" s="9">
        <v>1013115514</v>
      </c>
      <c r="M1289" s="9" t="s">
        <v>1373</v>
      </c>
      <c r="N1289" s="9">
        <v>56340</v>
      </c>
      <c r="O1289" s="9" t="s">
        <v>930</v>
      </c>
      <c r="P1289" s="9" t="s">
        <v>61</v>
      </c>
      <c r="Q1289" s="9" t="s">
        <v>58</v>
      </c>
      <c r="R1289" s="12">
        <v>45905</v>
      </c>
      <c r="S1289" s="12">
        <v>45904</v>
      </c>
      <c r="T1289" s="12">
        <v>45932</v>
      </c>
      <c r="U1289" s="12">
        <v>45944</v>
      </c>
      <c r="V1289" s="12">
        <v>45939</v>
      </c>
      <c r="W1289" s="13">
        <v>166900</v>
      </c>
      <c r="X1289" s="9" t="s">
        <v>1510</v>
      </c>
      <c r="Y1289" s="9" t="s">
        <v>59</v>
      </c>
      <c r="Z1289" s="9" t="s">
        <v>89</v>
      </c>
      <c r="AA1289" s="9">
        <v>1224002</v>
      </c>
      <c r="AB1289" s="9" t="s">
        <v>39</v>
      </c>
      <c r="AC1289" s="9" t="s">
        <v>40</v>
      </c>
      <c r="AD1289" s="9">
        <v>73868</v>
      </c>
      <c r="AE1289" s="9">
        <v>800658156</v>
      </c>
      <c r="AF1289" s="9">
        <v>800864419</v>
      </c>
      <c r="AG1289" s="9" t="s">
        <v>41</v>
      </c>
      <c r="AH1289" s="9">
        <v>100</v>
      </c>
      <c r="AI1289" s="14" t="s">
        <v>56</v>
      </c>
    </row>
    <row r="1290" spans="1:35" x14ac:dyDescent="0.25">
      <c r="A1290" s="8">
        <v>930</v>
      </c>
      <c r="B1290" s="9" t="s">
        <v>52</v>
      </c>
      <c r="C1290" s="9">
        <v>0</v>
      </c>
      <c r="D1290" s="9" t="s">
        <v>60</v>
      </c>
      <c r="E1290" s="9" t="s">
        <v>60</v>
      </c>
      <c r="F1290" s="10" t="s">
        <v>2030</v>
      </c>
      <c r="G1290" s="9" t="s">
        <v>1308</v>
      </c>
      <c r="H1290" s="9">
        <v>1141114664</v>
      </c>
      <c r="I1290" s="9">
        <v>899999230</v>
      </c>
      <c r="J1290" s="9" t="s">
        <v>87</v>
      </c>
      <c r="K1290" s="9">
        <v>86979793</v>
      </c>
      <c r="L1290" s="9">
        <v>1141114664</v>
      </c>
      <c r="M1290" s="9" t="s">
        <v>1308</v>
      </c>
      <c r="N1290" s="9">
        <v>56342</v>
      </c>
      <c r="O1290" s="9" t="s">
        <v>930</v>
      </c>
      <c r="P1290" s="9" t="s">
        <v>61</v>
      </c>
      <c r="Q1290" s="9" t="s">
        <v>58</v>
      </c>
      <c r="R1290" s="12">
        <v>45905</v>
      </c>
      <c r="S1290" s="12">
        <v>45903</v>
      </c>
      <c r="T1290" s="12">
        <v>45932</v>
      </c>
      <c r="U1290" s="12">
        <v>45944</v>
      </c>
      <c r="V1290" s="12">
        <v>45939</v>
      </c>
      <c r="W1290" s="13">
        <v>75400</v>
      </c>
      <c r="X1290" s="9" t="s">
        <v>1511</v>
      </c>
      <c r="Y1290" s="9" t="s">
        <v>59</v>
      </c>
      <c r="Z1290" s="9" t="s">
        <v>89</v>
      </c>
      <c r="AA1290" s="9">
        <v>1224002</v>
      </c>
      <c r="AB1290" s="9" t="s">
        <v>39</v>
      </c>
      <c r="AC1290" s="9" t="s">
        <v>40</v>
      </c>
      <c r="AD1290" s="9">
        <v>73869</v>
      </c>
      <c r="AE1290" s="9">
        <v>800658156</v>
      </c>
      <c r="AF1290" s="9">
        <v>800864419</v>
      </c>
      <c r="AG1290" s="9" t="s">
        <v>41</v>
      </c>
      <c r="AH1290" s="9">
        <v>100</v>
      </c>
      <c r="AI1290" s="14" t="s">
        <v>56</v>
      </c>
    </row>
    <row r="1291" spans="1:35" x14ac:dyDescent="0.25">
      <c r="A1291" s="8">
        <v>930</v>
      </c>
      <c r="B1291" s="9" t="s">
        <v>52</v>
      </c>
      <c r="C1291" s="9">
        <v>0</v>
      </c>
      <c r="D1291" s="9" t="s">
        <v>60</v>
      </c>
      <c r="E1291" s="9" t="s">
        <v>60</v>
      </c>
      <c r="F1291" s="10" t="s">
        <v>2030</v>
      </c>
      <c r="G1291" s="9" t="s">
        <v>1366</v>
      </c>
      <c r="H1291" s="9">
        <v>1000516213</v>
      </c>
      <c r="I1291" s="9">
        <v>899999230</v>
      </c>
      <c r="J1291" s="9" t="s">
        <v>87</v>
      </c>
      <c r="K1291" s="9">
        <v>87019259</v>
      </c>
      <c r="L1291" s="9">
        <v>1000516213</v>
      </c>
      <c r="M1291" s="9" t="s">
        <v>1366</v>
      </c>
      <c r="N1291" s="9">
        <v>56417</v>
      </c>
      <c r="O1291" s="9" t="s">
        <v>930</v>
      </c>
      <c r="P1291" s="9" t="s">
        <v>61</v>
      </c>
      <c r="Q1291" s="9" t="s">
        <v>37</v>
      </c>
      <c r="R1291" s="12">
        <v>45919</v>
      </c>
      <c r="S1291" s="12">
        <v>45918</v>
      </c>
      <c r="T1291" s="12">
        <v>45953</v>
      </c>
      <c r="U1291" s="12">
        <v>45959</v>
      </c>
      <c r="V1291" s="12">
        <v>45957</v>
      </c>
      <c r="W1291" s="13">
        <v>357434</v>
      </c>
      <c r="X1291" s="9" t="s">
        <v>1512</v>
      </c>
      <c r="Y1291" s="9" t="s">
        <v>38</v>
      </c>
      <c r="Z1291" s="9" t="s">
        <v>89</v>
      </c>
      <c r="AA1291" s="9">
        <v>1227791</v>
      </c>
      <c r="AB1291" s="9" t="s">
        <v>39</v>
      </c>
      <c r="AC1291" s="9" t="s">
        <v>40</v>
      </c>
      <c r="AD1291" s="9">
        <v>74155</v>
      </c>
      <c r="AE1291" s="9">
        <v>800660811</v>
      </c>
      <c r="AF1291" s="9">
        <v>800867085</v>
      </c>
      <c r="AG1291" s="9" t="s">
        <v>41</v>
      </c>
      <c r="AH1291" s="9">
        <v>100</v>
      </c>
      <c r="AI1291" s="14" t="s">
        <v>56</v>
      </c>
    </row>
    <row r="1292" spans="1:35" x14ac:dyDescent="0.25">
      <c r="A1292" s="8">
        <v>930</v>
      </c>
      <c r="B1292" s="9" t="s">
        <v>52</v>
      </c>
      <c r="C1292" s="9">
        <v>0</v>
      </c>
      <c r="D1292" s="9" t="s">
        <v>60</v>
      </c>
      <c r="E1292" s="9" t="s">
        <v>60</v>
      </c>
      <c r="F1292" s="10" t="s">
        <v>2030</v>
      </c>
      <c r="G1292" s="9" t="s">
        <v>1399</v>
      </c>
      <c r="H1292" s="9">
        <v>1122511055</v>
      </c>
      <c r="I1292" s="9">
        <v>899999230</v>
      </c>
      <c r="J1292" s="9" t="s">
        <v>87</v>
      </c>
      <c r="K1292" s="9">
        <v>87019278</v>
      </c>
      <c r="L1292" s="9">
        <v>1122511055</v>
      </c>
      <c r="M1292" s="9" t="s">
        <v>1399</v>
      </c>
      <c r="N1292" s="9">
        <v>56423</v>
      </c>
      <c r="O1292" s="9" t="s">
        <v>930</v>
      </c>
      <c r="P1292" s="9" t="s">
        <v>61</v>
      </c>
      <c r="Q1292" s="9" t="s">
        <v>58</v>
      </c>
      <c r="R1292" s="12">
        <v>45919</v>
      </c>
      <c r="S1292" s="12">
        <v>45917</v>
      </c>
      <c r="T1292" s="12">
        <v>45953</v>
      </c>
      <c r="U1292" s="12">
        <v>45959</v>
      </c>
      <c r="V1292" s="12">
        <v>45957</v>
      </c>
      <c r="W1292" s="13">
        <v>170700</v>
      </c>
      <c r="X1292" s="9" t="s">
        <v>1513</v>
      </c>
      <c r="Y1292" s="9" t="s">
        <v>59</v>
      </c>
      <c r="Z1292" s="9" t="s">
        <v>89</v>
      </c>
      <c r="AA1292" s="9">
        <v>1227791</v>
      </c>
      <c r="AB1292" s="9" t="s">
        <v>39</v>
      </c>
      <c r="AC1292" s="9" t="s">
        <v>40</v>
      </c>
      <c r="AD1292" s="9">
        <v>74159</v>
      </c>
      <c r="AE1292" s="9">
        <v>800660811</v>
      </c>
      <c r="AF1292" s="9">
        <v>800867085</v>
      </c>
      <c r="AG1292" s="9" t="s">
        <v>41</v>
      </c>
      <c r="AH1292" s="9">
        <v>100</v>
      </c>
      <c r="AI1292" s="14" t="s">
        <v>56</v>
      </c>
    </row>
    <row r="1293" spans="1:35" x14ac:dyDescent="0.25">
      <c r="A1293" s="8">
        <v>930</v>
      </c>
      <c r="B1293" s="9" t="s">
        <v>52</v>
      </c>
      <c r="C1293" s="9">
        <v>0</v>
      </c>
      <c r="D1293" s="9" t="s">
        <v>60</v>
      </c>
      <c r="E1293" s="9" t="s">
        <v>60</v>
      </c>
      <c r="F1293" s="10" t="s">
        <v>2030</v>
      </c>
      <c r="G1293" s="9" t="s">
        <v>1287</v>
      </c>
      <c r="H1293" s="9">
        <v>1028484159</v>
      </c>
      <c r="I1293" s="9">
        <v>899999230</v>
      </c>
      <c r="J1293" s="9" t="s">
        <v>87</v>
      </c>
      <c r="K1293" s="9">
        <v>87017337</v>
      </c>
      <c r="L1293" s="9">
        <v>1028484159</v>
      </c>
      <c r="M1293" s="9" t="s">
        <v>1287</v>
      </c>
      <c r="N1293" s="9">
        <v>56414</v>
      </c>
      <c r="O1293" s="9" t="s">
        <v>930</v>
      </c>
      <c r="P1293" s="9" t="s">
        <v>61</v>
      </c>
      <c r="Q1293" s="9" t="s">
        <v>58</v>
      </c>
      <c r="R1293" s="12">
        <v>45918</v>
      </c>
      <c r="S1293" s="12">
        <v>45917</v>
      </c>
      <c r="T1293" s="12">
        <v>45959</v>
      </c>
      <c r="U1293" s="12"/>
      <c r="V1293" s="12">
        <v>45960</v>
      </c>
      <c r="W1293" s="13">
        <v>47700</v>
      </c>
      <c r="X1293" s="9" t="s">
        <v>1514</v>
      </c>
      <c r="Y1293" s="9" t="s">
        <v>59</v>
      </c>
      <c r="Z1293" s="9" t="s">
        <v>89</v>
      </c>
      <c r="AA1293" s="9">
        <v>1229326</v>
      </c>
      <c r="AB1293" s="9" t="s">
        <v>39</v>
      </c>
      <c r="AC1293" s="9" t="s">
        <v>40</v>
      </c>
      <c r="AD1293" s="9">
        <v>74178</v>
      </c>
      <c r="AE1293" s="9">
        <v>800661723</v>
      </c>
      <c r="AF1293" s="9">
        <v>800868140</v>
      </c>
      <c r="AG1293" s="9" t="s">
        <v>41</v>
      </c>
      <c r="AH1293" s="9">
        <v>100</v>
      </c>
      <c r="AI1293" s="14" t="s">
        <v>56</v>
      </c>
    </row>
    <row r="1294" spans="1:35" x14ac:dyDescent="0.25">
      <c r="A1294" s="8">
        <v>930</v>
      </c>
      <c r="B1294" s="9" t="s">
        <v>52</v>
      </c>
      <c r="C1294" s="9">
        <v>0</v>
      </c>
      <c r="D1294" s="9" t="s">
        <v>60</v>
      </c>
      <c r="E1294" s="9" t="s">
        <v>60</v>
      </c>
      <c r="F1294" s="10" t="s">
        <v>2030</v>
      </c>
      <c r="G1294" s="9" t="s">
        <v>1376</v>
      </c>
      <c r="H1294" s="9">
        <v>1023373786</v>
      </c>
      <c r="I1294" s="9">
        <v>899999230</v>
      </c>
      <c r="J1294" s="9" t="s">
        <v>87</v>
      </c>
      <c r="K1294" s="9">
        <v>87031761</v>
      </c>
      <c r="L1294" s="9">
        <v>1023373786</v>
      </c>
      <c r="M1294" s="9" t="s">
        <v>1376</v>
      </c>
      <c r="N1294" s="9">
        <v>56431</v>
      </c>
      <c r="O1294" s="9" t="s">
        <v>930</v>
      </c>
      <c r="P1294" s="9" t="s">
        <v>61</v>
      </c>
      <c r="Q1294" s="9" t="s">
        <v>37</v>
      </c>
      <c r="R1294" s="12">
        <v>45923</v>
      </c>
      <c r="S1294" s="12">
        <v>45922</v>
      </c>
      <c r="T1294" s="12">
        <v>45959</v>
      </c>
      <c r="U1294" s="12"/>
      <c r="V1294" s="12">
        <v>45960</v>
      </c>
      <c r="W1294" s="13">
        <v>108226</v>
      </c>
      <c r="X1294" s="9" t="s">
        <v>1515</v>
      </c>
      <c r="Y1294" s="9" t="s">
        <v>38</v>
      </c>
      <c r="Z1294" s="9" t="s">
        <v>89</v>
      </c>
      <c r="AA1294" s="9">
        <v>1229326</v>
      </c>
      <c r="AB1294" s="9" t="s">
        <v>39</v>
      </c>
      <c r="AC1294" s="9" t="s">
        <v>40</v>
      </c>
      <c r="AD1294" s="9">
        <v>74169</v>
      </c>
      <c r="AE1294" s="9">
        <v>800661723</v>
      </c>
      <c r="AF1294" s="9">
        <v>800868140</v>
      </c>
      <c r="AG1294" s="9" t="s">
        <v>41</v>
      </c>
      <c r="AH1294" s="9">
        <v>100</v>
      </c>
      <c r="AI1294" s="14" t="s">
        <v>56</v>
      </c>
    </row>
    <row r="1295" spans="1:35" x14ac:dyDescent="0.25">
      <c r="A1295" s="8">
        <v>930</v>
      </c>
      <c r="B1295" s="9" t="s">
        <v>52</v>
      </c>
      <c r="C1295" s="9">
        <v>0</v>
      </c>
      <c r="D1295" s="9" t="s">
        <v>60</v>
      </c>
      <c r="E1295" s="9" t="s">
        <v>60</v>
      </c>
      <c r="F1295" s="10" t="s">
        <v>2030</v>
      </c>
      <c r="G1295" s="9" t="s">
        <v>1353</v>
      </c>
      <c r="H1295" s="9">
        <v>1044620075</v>
      </c>
      <c r="I1295" s="9">
        <v>899999230</v>
      </c>
      <c r="J1295" s="9" t="s">
        <v>87</v>
      </c>
      <c r="K1295" s="9">
        <v>87031782</v>
      </c>
      <c r="L1295" s="9">
        <v>1044620075</v>
      </c>
      <c r="M1295" s="9" t="s">
        <v>1353</v>
      </c>
      <c r="N1295" s="9">
        <v>56433</v>
      </c>
      <c r="O1295" s="9" t="s">
        <v>930</v>
      </c>
      <c r="P1295" s="9" t="s">
        <v>61</v>
      </c>
      <c r="Q1295" s="9" t="s">
        <v>58</v>
      </c>
      <c r="R1295" s="12">
        <v>45923</v>
      </c>
      <c r="S1295" s="12">
        <v>45922</v>
      </c>
      <c r="T1295" s="12">
        <v>45959</v>
      </c>
      <c r="U1295" s="12"/>
      <c r="V1295" s="12">
        <v>45960</v>
      </c>
      <c r="W1295" s="13">
        <v>245878</v>
      </c>
      <c r="X1295" s="9" t="s">
        <v>1516</v>
      </c>
      <c r="Y1295" s="9" t="s">
        <v>59</v>
      </c>
      <c r="Z1295" s="9" t="s">
        <v>89</v>
      </c>
      <c r="AA1295" s="9">
        <v>1229326</v>
      </c>
      <c r="AB1295" s="9" t="s">
        <v>39</v>
      </c>
      <c r="AC1295" s="9" t="s">
        <v>40</v>
      </c>
      <c r="AD1295" s="9">
        <v>74180</v>
      </c>
      <c r="AE1295" s="9">
        <v>800661723</v>
      </c>
      <c r="AF1295" s="9">
        <v>800868140</v>
      </c>
      <c r="AG1295" s="9" t="s">
        <v>41</v>
      </c>
      <c r="AH1295" s="9">
        <v>100</v>
      </c>
      <c r="AI1295" s="14" t="s">
        <v>56</v>
      </c>
    </row>
    <row r="1296" spans="1:35" x14ac:dyDescent="0.25">
      <c r="A1296" s="8">
        <v>930</v>
      </c>
      <c r="B1296" s="9" t="s">
        <v>52</v>
      </c>
      <c r="C1296" s="9">
        <v>0</v>
      </c>
      <c r="D1296" s="9" t="s">
        <v>60</v>
      </c>
      <c r="E1296" s="9" t="s">
        <v>60</v>
      </c>
      <c r="F1296" s="10" t="s">
        <v>2030</v>
      </c>
      <c r="G1296" s="9" t="s">
        <v>1400</v>
      </c>
      <c r="H1296" s="9">
        <v>1004136088</v>
      </c>
      <c r="I1296" s="9">
        <v>899999230</v>
      </c>
      <c r="J1296" s="9" t="s">
        <v>87</v>
      </c>
      <c r="K1296" s="9">
        <v>87034712</v>
      </c>
      <c r="L1296" s="9">
        <v>1004136088</v>
      </c>
      <c r="M1296" s="9" t="s">
        <v>1400</v>
      </c>
      <c r="N1296" s="9">
        <v>56436</v>
      </c>
      <c r="O1296" s="9" t="s">
        <v>930</v>
      </c>
      <c r="P1296" s="9" t="s">
        <v>61</v>
      </c>
      <c r="Q1296" s="9" t="s">
        <v>58</v>
      </c>
      <c r="R1296" s="12">
        <v>45924</v>
      </c>
      <c r="S1296" s="12">
        <v>45923</v>
      </c>
      <c r="T1296" s="12">
        <v>45959</v>
      </c>
      <c r="U1296" s="12"/>
      <c r="V1296" s="12">
        <v>45960</v>
      </c>
      <c r="W1296" s="13">
        <v>108256</v>
      </c>
      <c r="X1296" s="9" t="s">
        <v>1517</v>
      </c>
      <c r="Y1296" s="9" t="s">
        <v>59</v>
      </c>
      <c r="Z1296" s="9" t="s">
        <v>89</v>
      </c>
      <c r="AA1296" s="9">
        <v>1229326</v>
      </c>
      <c r="AB1296" s="9" t="s">
        <v>39</v>
      </c>
      <c r="AC1296" s="9" t="s">
        <v>40</v>
      </c>
      <c r="AD1296" s="9">
        <v>74182</v>
      </c>
      <c r="AE1296" s="9">
        <v>800661723</v>
      </c>
      <c r="AF1296" s="9">
        <v>800868140</v>
      </c>
      <c r="AG1296" s="9" t="s">
        <v>41</v>
      </c>
      <c r="AH1296" s="9">
        <v>100</v>
      </c>
      <c r="AI1296" s="14" t="s">
        <v>56</v>
      </c>
    </row>
    <row r="1297" spans="1:35" x14ac:dyDescent="0.25">
      <c r="A1297" s="8">
        <v>930</v>
      </c>
      <c r="B1297" s="9" t="s">
        <v>52</v>
      </c>
      <c r="C1297" s="9">
        <v>0</v>
      </c>
      <c r="D1297" s="9" t="s">
        <v>60</v>
      </c>
      <c r="E1297" s="9" t="s">
        <v>60</v>
      </c>
      <c r="F1297" s="10" t="s">
        <v>2030</v>
      </c>
      <c r="G1297" s="9" t="s">
        <v>1401</v>
      </c>
      <c r="H1297" s="9">
        <v>1010005511</v>
      </c>
      <c r="I1297" s="9">
        <v>899999230</v>
      </c>
      <c r="J1297" s="9" t="s">
        <v>87</v>
      </c>
      <c r="K1297" s="9">
        <v>87034713</v>
      </c>
      <c r="L1297" s="9">
        <v>1010005511</v>
      </c>
      <c r="M1297" s="9" t="s">
        <v>1401</v>
      </c>
      <c r="N1297" s="9">
        <v>56437</v>
      </c>
      <c r="O1297" s="9" t="s">
        <v>930</v>
      </c>
      <c r="P1297" s="9" t="s">
        <v>61</v>
      </c>
      <c r="Q1297" s="9" t="s">
        <v>58</v>
      </c>
      <c r="R1297" s="12">
        <v>45924</v>
      </c>
      <c r="S1297" s="12">
        <v>45922</v>
      </c>
      <c r="T1297" s="12">
        <v>45959</v>
      </c>
      <c r="U1297" s="12"/>
      <c r="V1297" s="12">
        <v>45960</v>
      </c>
      <c r="W1297" s="13">
        <v>94234</v>
      </c>
      <c r="X1297" s="9" t="s">
        <v>1518</v>
      </c>
      <c r="Y1297" s="9" t="s">
        <v>59</v>
      </c>
      <c r="Z1297" s="9" t="s">
        <v>89</v>
      </c>
      <c r="AA1297" s="9">
        <v>1229326</v>
      </c>
      <c r="AB1297" s="9" t="s">
        <v>39</v>
      </c>
      <c r="AC1297" s="9" t="s">
        <v>40</v>
      </c>
      <c r="AD1297" s="9">
        <v>74183</v>
      </c>
      <c r="AE1297" s="9">
        <v>800661723</v>
      </c>
      <c r="AF1297" s="9">
        <v>800868140</v>
      </c>
      <c r="AG1297" s="9" t="s">
        <v>41</v>
      </c>
      <c r="AH1297" s="9">
        <v>100</v>
      </c>
      <c r="AI1297" s="14" t="s">
        <v>56</v>
      </c>
    </row>
    <row r="1298" spans="1:35" x14ac:dyDescent="0.25">
      <c r="A1298" s="8">
        <v>930</v>
      </c>
      <c r="B1298" s="9" t="s">
        <v>52</v>
      </c>
      <c r="C1298" s="9">
        <v>0</v>
      </c>
      <c r="D1298" s="9" t="s">
        <v>60</v>
      </c>
      <c r="E1298" s="9" t="s">
        <v>60</v>
      </c>
      <c r="F1298" s="10" t="s">
        <v>2030</v>
      </c>
      <c r="G1298" s="9" t="s">
        <v>1377</v>
      </c>
      <c r="H1298" s="9">
        <v>1010248277</v>
      </c>
      <c r="I1298" s="9">
        <v>899999230</v>
      </c>
      <c r="J1298" s="9" t="s">
        <v>87</v>
      </c>
      <c r="K1298" s="9">
        <v>87038210</v>
      </c>
      <c r="L1298" s="9">
        <v>1010248277</v>
      </c>
      <c r="M1298" s="9" t="s">
        <v>1377</v>
      </c>
      <c r="N1298" s="9">
        <v>56444</v>
      </c>
      <c r="O1298" s="9" t="s">
        <v>930</v>
      </c>
      <c r="P1298" s="9" t="s">
        <v>61</v>
      </c>
      <c r="Q1298" s="9" t="s">
        <v>58</v>
      </c>
      <c r="R1298" s="12">
        <v>45925</v>
      </c>
      <c r="S1298" s="12">
        <v>45923</v>
      </c>
      <c r="T1298" s="12">
        <v>45959</v>
      </c>
      <c r="U1298" s="12"/>
      <c r="V1298" s="12">
        <v>45960</v>
      </c>
      <c r="W1298" s="13">
        <v>47700</v>
      </c>
      <c r="X1298" s="9" t="s">
        <v>1519</v>
      </c>
      <c r="Y1298" s="9" t="s">
        <v>59</v>
      </c>
      <c r="Z1298" s="9" t="s">
        <v>89</v>
      </c>
      <c r="AA1298" s="9">
        <v>1229326</v>
      </c>
      <c r="AB1298" s="9" t="s">
        <v>39</v>
      </c>
      <c r="AC1298" s="9" t="s">
        <v>40</v>
      </c>
      <c r="AD1298" s="9">
        <v>74185</v>
      </c>
      <c r="AE1298" s="9">
        <v>800661723</v>
      </c>
      <c r="AF1298" s="9">
        <v>800868140</v>
      </c>
      <c r="AG1298" s="9" t="s">
        <v>41</v>
      </c>
      <c r="AH1298" s="9">
        <v>100</v>
      </c>
      <c r="AI1298" s="14" t="s">
        <v>56</v>
      </c>
    </row>
    <row r="1299" spans="1:35" x14ac:dyDescent="0.25">
      <c r="A1299" s="8">
        <v>930</v>
      </c>
      <c r="B1299" s="9" t="s">
        <v>52</v>
      </c>
      <c r="C1299" s="9">
        <v>0</v>
      </c>
      <c r="D1299" s="9" t="s">
        <v>60</v>
      </c>
      <c r="E1299" s="9" t="s">
        <v>60</v>
      </c>
      <c r="F1299" s="10" t="s">
        <v>2030</v>
      </c>
      <c r="G1299" s="9" t="s">
        <v>1381</v>
      </c>
      <c r="H1299" s="9">
        <v>1026298152</v>
      </c>
      <c r="I1299" s="9">
        <v>899999230</v>
      </c>
      <c r="J1299" s="9" t="s">
        <v>87</v>
      </c>
      <c r="K1299" s="9">
        <v>87049218</v>
      </c>
      <c r="L1299" s="9">
        <v>1026298152</v>
      </c>
      <c r="M1299" s="9" t="s">
        <v>1381</v>
      </c>
      <c r="N1299" s="9">
        <v>56466</v>
      </c>
      <c r="O1299" s="9" t="s">
        <v>930</v>
      </c>
      <c r="P1299" s="9" t="s">
        <v>61</v>
      </c>
      <c r="Q1299" s="9" t="s">
        <v>58</v>
      </c>
      <c r="R1299" s="12">
        <v>45929</v>
      </c>
      <c r="S1299" s="12">
        <v>45927</v>
      </c>
      <c r="T1299" s="12">
        <v>45959</v>
      </c>
      <c r="U1299" s="12"/>
      <c r="V1299" s="12">
        <v>45960</v>
      </c>
      <c r="W1299" s="13">
        <v>303200</v>
      </c>
      <c r="X1299" s="9" t="s">
        <v>1520</v>
      </c>
      <c r="Y1299" s="9" t="s">
        <v>59</v>
      </c>
      <c r="Z1299" s="9" t="s">
        <v>89</v>
      </c>
      <c r="AA1299" s="9">
        <v>1229326</v>
      </c>
      <c r="AB1299" s="9" t="s">
        <v>39</v>
      </c>
      <c r="AC1299" s="9" t="s">
        <v>40</v>
      </c>
      <c r="AD1299" s="9">
        <v>74187</v>
      </c>
      <c r="AE1299" s="9">
        <v>800661723</v>
      </c>
      <c r="AF1299" s="9">
        <v>800868140</v>
      </c>
      <c r="AG1299" s="9" t="s">
        <v>41</v>
      </c>
      <c r="AH1299" s="9">
        <v>100</v>
      </c>
      <c r="AI1299" s="14" t="s">
        <v>56</v>
      </c>
    </row>
    <row r="1300" spans="1:35" x14ac:dyDescent="0.25">
      <c r="A1300" s="8">
        <v>930</v>
      </c>
      <c r="B1300" s="9" t="s">
        <v>52</v>
      </c>
      <c r="C1300" s="9">
        <v>0</v>
      </c>
      <c r="D1300" s="9" t="s">
        <v>60</v>
      </c>
      <c r="E1300" s="9" t="s">
        <v>60</v>
      </c>
      <c r="F1300" s="10" t="s">
        <v>2030</v>
      </c>
      <c r="G1300" s="9" t="s">
        <v>1402</v>
      </c>
      <c r="H1300" s="9">
        <v>1028480829</v>
      </c>
      <c r="I1300" s="9">
        <v>899999230</v>
      </c>
      <c r="J1300" s="9" t="s">
        <v>87</v>
      </c>
      <c r="K1300" s="9">
        <v>87050174</v>
      </c>
      <c r="L1300" s="9">
        <v>1028480829</v>
      </c>
      <c r="M1300" s="9" t="s">
        <v>1402</v>
      </c>
      <c r="N1300" s="9">
        <v>56472</v>
      </c>
      <c r="O1300" s="9" t="s">
        <v>930</v>
      </c>
      <c r="P1300" s="9" t="s">
        <v>61</v>
      </c>
      <c r="Q1300" s="9" t="s">
        <v>58</v>
      </c>
      <c r="R1300" s="12">
        <v>45930</v>
      </c>
      <c r="S1300" s="12">
        <v>45929</v>
      </c>
      <c r="T1300" s="12">
        <v>45959</v>
      </c>
      <c r="U1300" s="12"/>
      <c r="V1300" s="12">
        <v>45960</v>
      </c>
      <c r="W1300" s="13">
        <v>159400</v>
      </c>
      <c r="X1300" s="9" t="s">
        <v>1521</v>
      </c>
      <c r="Y1300" s="9" t="s">
        <v>59</v>
      </c>
      <c r="Z1300" s="9" t="s">
        <v>234</v>
      </c>
      <c r="AA1300" s="9">
        <v>1229262</v>
      </c>
      <c r="AB1300" s="9" t="s">
        <v>39</v>
      </c>
      <c r="AC1300" s="9" t="s">
        <v>40</v>
      </c>
      <c r="AD1300" s="9">
        <v>74188</v>
      </c>
      <c r="AE1300" s="9">
        <v>800661787</v>
      </c>
      <c r="AF1300" s="9">
        <v>800868098</v>
      </c>
      <c r="AG1300" s="9" t="s">
        <v>41</v>
      </c>
      <c r="AH1300" s="9">
        <v>100</v>
      </c>
      <c r="AI1300" s="14" t="s">
        <v>56</v>
      </c>
    </row>
    <row r="1301" spans="1:35" x14ac:dyDescent="0.25">
      <c r="A1301" s="8">
        <v>930</v>
      </c>
      <c r="B1301" s="9" t="s">
        <v>52</v>
      </c>
      <c r="C1301" s="9">
        <v>0</v>
      </c>
      <c r="D1301" s="9" t="s">
        <v>60</v>
      </c>
      <c r="E1301" s="9" t="s">
        <v>60</v>
      </c>
      <c r="F1301" s="10" t="s">
        <v>2030</v>
      </c>
      <c r="G1301" s="9" t="s">
        <v>1031</v>
      </c>
      <c r="H1301" s="9">
        <v>1013100739</v>
      </c>
      <c r="I1301" s="9">
        <v>899999230</v>
      </c>
      <c r="J1301" s="9" t="s">
        <v>87</v>
      </c>
      <c r="K1301" s="9">
        <v>86549461</v>
      </c>
      <c r="L1301" s="9">
        <v>1013100739</v>
      </c>
      <c r="M1301" s="9" t="s">
        <v>1031</v>
      </c>
      <c r="N1301" s="9">
        <v>55807</v>
      </c>
      <c r="O1301" s="9" t="s">
        <v>930</v>
      </c>
      <c r="P1301" s="9" t="s">
        <v>61</v>
      </c>
      <c r="Q1301" s="9" t="s">
        <v>58</v>
      </c>
      <c r="R1301" s="12">
        <v>45756</v>
      </c>
      <c r="S1301" s="12">
        <v>45727</v>
      </c>
      <c r="T1301" s="12">
        <v>45936</v>
      </c>
      <c r="U1301" s="12">
        <v>45939</v>
      </c>
      <c r="V1301" s="12">
        <v>45937</v>
      </c>
      <c r="W1301" s="13">
        <v>106400</v>
      </c>
      <c r="X1301" s="9" t="s">
        <v>1522</v>
      </c>
      <c r="Y1301" s="9" t="s">
        <v>59</v>
      </c>
      <c r="Z1301" s="9" t="s">
        <v>89</v>
      </c>
      <c r="AA1301" s="9">
        <v>1223680</v>
      </c>
      <c r="AB1301" s="9" t="s">
        <v>39</v>
      </c>
      <c r="AC1301" s="9" t="s">
        <v>40</v>
      </c>
      <c r="AD1301" s="9">
        <v>73882</v>
      </c>
      <c r="AE1301" s="9">
        <v>800658487</v>
      </c>
      <c r="AF1301" s="9">
        <v>800863966</v>
      </c>
      <c r="AG1301" s="9" t="s">
        <v>41</v>
      </c>
      <c r="AH1301" s="9">
        <v>100</v>
      </c>
      <c r="AI1301" s="14" t="s">
        <v>56</v>
      </c>
    </row>
    <row r="1302" spans="1:35" x14ac:dyDescent="0.25">
      <c r="A1302" s="8">
        <v>930</v>
      </c>
      <c r="B1302" s="9" t="s">
        <v>52</v>
      </c>
      <c r="C1302" s="9">
        <v>0</v>
      </c>
      <c r="D1302" s="9" t="s">
        <v>60</v>
      </c>
      <c r="E1302" s="9" t="s">
        <v>60</v>
      </c>
      <c r="F1302" s="10" t="s">
        <v>2030</v>
      </c>
      <c r="G1302" s="9" t="s">
        <v>1001</v>
      </c>
      <c r="H1302" s="9">
        <v>1074526915</v>
      </c>
      <c r="I1302" s="9">
        <v>899999230</v>
      </c>
      <c r="J1302" s="9" t="s">
        <v>87</v>
      </c>
      <c r="K1302" s="9">
        <v>86566919</v>
      </c>
      <c r="L1302" s="9">
        <v>1074526915</v>
      </c>
      <c r="M1302" s="9" t="s">
        <v>1001</v>
      </c>
      <c r="N1302" s="9">
        <v>55823</v>
      </c>
      <c r="O1302" s="9" t="s">
        <v>930</v>
      </c>
      <c r="P1302" s="9" t="s">
        <v>61</v>
      </c>
      <c r="Q1302" s="9" t="s">
        <v>37</v>
      </c>
      <c r="R1302" s="12">
        <v>45771</v>
      </c>
      <c r="S1302" s="12">
        <v>45769</v>
      </c>
      <c r="T1302" s="12">
        <v>45951</v>
      </c>
      <c r="U1302" s="12">
        <v>45957</v>
      </c>
      <c r="V1302" s="12">
        <v>45953</v>
      </c>
      <c r="W1302" s="13">
        <v>506800</v>
      </c>
      <c r="X1302" s="9" t="s">
        <v>1523</v>
      </c>
      <c r="Y1302" s="9" t="s">
        <v>38</v>
      </c>
      <c r="Z1302" s="9" t="s">
        <v>89</v>
      </c>
      <c r="AA1302" s="9">
        <v>1227123</v>
      </c>
      <c r="AB1302" s="9" t="s">
        <v>39</v>
      </c>
      <c r="AC1302" s="9" t="s">
        <v>40</v>
      </c>
      <c r="AD1302" s="9">
        <v>74093</v>
      </c>
      <c r="AE1302" s="9">
        <v>800660282</v>
      </c>
      <c r="AF1302" s="9">
        <v>800866542</v>
      </c>
      <c r="AG1302" s="9" t="s">
        <v>41</v>
      </c>
      <c r="AH1302" s="9">
        <v>100</v>
      </c>
      <c r="AI1302" s="14" t="s">
        <v>56</v>
      </c>
    </row>
    <row r="1303" spans="1:35" x14ac:dyDescent="0.25">
      <c r="A1303" s="8">
        <v>930</v>
      </c>
      <c r="B1303" s="9" t="s">
        <v>52</v>
      </c>
      <c r="C1303" s="9">
        <v>0</v>
      </c>
      <c r="D1303" s="9" t="s">
        <v>60</v>
      </c>
      <c r="E1303" s="9" t="s">
        <v>60</v>
      </c>
      <c r="F1303" s="10" t="s">
        <v>2030</v>
      </c>
      <c r="G1303" s="9" t="s">
        <v>1007</v>
      </c>
      <c r="H1303" s="9">
        <v>1058351275</v>
      </c>
      <c r="I1303" s="9">
        <v>899999230</v>
      </c>
      <c r="J1303" s="9" t="s">
        <v>87</v>
      </c>
      <c r="K1303" s="9">
        <v>86571667</v>
      </c>
      <c r="L1303" s="9">
        <v>1058351275</v>
      </c>
      <c r="M1303" s="9" t="s">
        <v>1007</v>
      </c>
      <c r="N1303" s="9">
        <v>55830</v>
      </c>
      <c r="O1303" s="9" t="s">
        <v>930</v>
      </c>
      <c r="P1303" s="9" t="s">
        <v>61</v>
      </c>
      <c r="Q1303" s="9" t="s">
        <v>37</v>
      </c>
      <c r="R1303" s="12">
        <v>45772</v>
      </c>
      <c r="S1303" s="12">
        <v>45770</v>
      </c>
      <c r="T1303" s="12">
        <v>45951</v>
      </c>
      <c r="U1303" s="12">
        <v>45957</v>
      </c>
      <c r="V1303" s="12">
        <v>45953</v>
      </c>
      <c r="W1303" s="13">
        <v>75400</v>
      </c>
      <c r="X1303" s="9" t="s">
        <v>1524</v>
      </c>
      <c r="Y1303" s="9" t="s">
        <v>38</v>
      </c>
      <c r="Z1303" s="9" t="s">
        <v>89</v>
      </c>
      <c r="AA1303" s="9">
        <v>1227123</v>
      </c>
      <c r="AB1303" s="9" t="s">
        <v>39</v>
      </c>
      <c r="AC1303" s="9" t="s">
        <v>40</v>
      </c>
      <c r="AD1303" s="9">
        <v>74094</v>
      </c>
      <c r="AE1303" s="9">
        <v>800660282</v>
      </c>
      <c r="AF1303" s="9">
        <v>800866542</v>
      </c>
      <c r="AG1303" s="9" t="s">
        <v>41</v>
      </c>
      <c r="AH1303" s="9">
        <v>100</v>
      </c>
      <c r="AI1303" s="14" t="s">
        <v>56</v>
      </c>
    </row>
    <row r="1304" spans="1:35" x14ac:dyDescent="0.25">
      <c r="A1304" s="8">
        <v>930</v>
      </c>
      <c r="B1304" s="9" t="s">
        <v>52</v>
      </c>
      <c r="C1304" s="9">
        <v>0</v>
      </c>
      <c r="D1304" s="9" t="s">
        <v>60</v>
      </c>
      <c r="E1304" s="9" t="s">
        <v>60</v>
      </c>
      <c r="F1304" s="10" t="s">
        <v>2030</v>
      </c>
      <c r="G1304" s="9" t="s">
        <v>1011</v>
      </c>
      <c r="H1304" s="9">
        <v>1018506117</v>
      </c>
      <c r="I1304" s="9">
        <v>899999230</v>
      </c>
      <c r="J1304" s="9" t="s">
        <v>87</v>
      </c>
      <c r="K1304" s="9">
        <v>86580402</v>
      </c>
      <c r="L1304" s="9">
        <v>1018506117</v>
      </c>
      <c r="M1304" s="9" t="s">
        <v>1011</v>
      </c>
      <c r="N1304" s="9">
        <v>55841</v>
      </c>
      <c r="O1304" s="9" t="s">
        <v>930</v>
      </c>
      <c r="P1304" s="9" t="s">
        <v>61</v>
      </c>
      <c r="Q1304" s="9" t="s">
        <v>37</v>
      </c>
      <c r="R1304" s="12">
        <v>45776</v>
      </c>
      <c r="S1304" s="12">
        <v>45775</v>
      </c>
      <c r="T1304" s="12">
        <v>45951</v>
      </c>
      <c r="U1304" s="12">
        <v>45957</v>
      </c>
      <c r="V1304" s="12">
        <v>45953</v>
      </c>
      <c r="W1304" s="13">
        <v>47700</v>
      </c>
      <c r="X1304" s="9" t="s">
        <v>1525</v>
      </c>
      <c r="Y1304" s="9" t="s">
        <v>38</v>
      </c>
      <c r="Z1304" s="9" t="s">
        <v>89</v>
      </c>
      <c r="AA1304" s="9">
        <v>1227123</v>
      </c>
      <c r="AB1304" s="9" t="s">
        <v>39</v>
      </c>
      <c r="AC1304" s="9" t="s">
        <v>40</v>
      </c>
      <c r="AD1304" s="9">
        <v>74102</v>
      </c>
      <c r="AE1304" s="9">
        <v>800660282</v>
      </c>
      <c r="AF1304" s="9">
        <v>800866542</v>
      </c>
      <c r="AG1304" s="9" t="s">
        <v>41</v>
      </c>
      <c r="AH1304" s="9">
        <v>100</v>
      </c>
      <c r="AI1304" s="14" t="s">
        <v>56</v>
      </c>
    </row>
    <row r="1305" spans="1:35" x14ac:dyDescent="0.25">
      <c r="A1305" s="8">
        <v>930</v>
      </c>
      <c r="B1305" s="9" t="s">
        <v>52</v>
      </c>
      <c r="C1305" s="9">
        <v>0</v>
      </c>
      <c r="D1305" s="9" t="s">
        <v>60</v>
      </c>
      <c r="E1305" s="9" t="s">
        <v>60</v>
      </c>
      <c r="F1305" s="10" t="s">
        <v>2030</v>
      </c>
      <c r="G1305" s="9" t="s">
        <v>1073</v>
      </c>
      <c r="H1305" s="9">
        <v>1000795149</v>
      </c>
      <c r="I1305" s="9">
        <v>899999230</v>
      </c>
      <c r="J1305" s="9" t="s">
        <v>87</v>
      </c>
      <c r="K1305" s="9">
        <v>84940085</v>
      </c>
      <c r="L1305" s="9">
        <v>1000795149</v>
      </c>
      <c r="M1305" s="9" t="s">
        <v>1073</v>
      </c>
      <c r="N1305" s="9">
        <v>55842</v>
      </c>
      <c r="O1305" s="9" t="s">
        <v>930</v>
      </c>
      <c r="P1305" s="9" t="s">
        <v>61</v>
      </c>
      <c r="Q1305" s="9" t="s">
        <v>37</v>
      </c>
      <c r="R1305" s="12">
        <v>45776</v>
      </c>
      <c r="S1305" s="12">
        <v>45775</v>
      </c>
      <c r="T1305" s="12">
        <v>45951</v>
      </c>
      <c r="U1305" s="12">
        <v>45957</v>
      </c>
      <c r="V1305" s="12">
        <v>45953</v>
      </c>
      <c r="W1305" s="13">
        <v>47700</v>
      </c>
      <c r="X1305" s="9" t="s">
        <v>1526</v>
      </c>
      <c r="Y1305" s="9" t="s">
        <v>38</v>
      </c>
      <c r="Z1305" s="9" t="s">
        <v>89</v>
      </c>
      <c r="AA1305" s="9">
        <v>1227123</v>
      </c>
      <c r="AB1305" s="9" t="s">
        <v>39</v>
      </c>
      <c r="AC1305" s="9" t="s">
        <v>40</v>
      </c>
      <c r="AD1305" s="9">
        <v>74103</v>
      </c>
      <c r="AE1305" s="9">
        <v>800660282</v>
      </c>
      <c r="AF1305" s="9">
        <v>800866542</v>
      </c>
      <c r="AG1305" s="9" t="s">
        <v>41</v>
      </c>
      <c r="AH1305" s="9">
        <v>100</v>
      </c>
      <c r="AI1305" s="14" t="s">
        <v>56</v>
      </c>
    </row>
    <row r="1306" spans="1:35" x14ac:dyDescent="0.25">
      <c r="A1306" s="8">
        <v>930</v>
      </c>
      <c r="B1306" s="9" t="s">
        <v>52</v>
      </c>
      <c r="C1306" s="9">
        <v>0</v>
      </c>
      <c r="D1306" s="9" t="s">
        <v>60</v>
      </c>
      <c r="E1306" s="9" t="s">
        <v>60</v>
      </c>
      <c r="F1306" s="10" t="s">
        <v>2030</v>
      </c>
      <c r="G1306" s="9" t="s">
        <v>1074</v>
      </c>
      <c r="H1306" s="9">
        <v>1033696532</v>
      </c>
      <c r="I1306" s="9">
        <v>899999230</v>
      </c>
      <c r="J1306" s="9" t="s">
        <v>87</v>
      </c>
      <c r="K1306" s="9">
        <v>86605300</v>
      </c>
      <c r="L1306" s="9">
        <v>1033696532</v>
      </c>
      <c r="M1306" s="9" t="s">
        <v>1074</v>
      </c>
      <c r="N1306" s="9">
        <v>55857</v>
      </c>
      <c r="O1306" s="9" t="s">
        <v>930</v>
      </c>
      <c r="P1306" s="9" t="s">
        <v>61</v>
      </c>
      <c r="Q1306" s="9" t="s">
        <v>58</v>
      </c>
      <c r="R1306" s="12">
        <v>45779</v>
      </c>
      <c r="S1306" s="12">
        <v>45772</v>
      </c>
      <c r="T1306" s="12">
        <v>45951</v>
      </c>
      <c r="U1306" s="12">
        <v>45957</v>
      </c>
      <c r="V1306" s="12">
        <v>45953</v>
      </c>
      <c r="W1306" s="13">
        <v>222300</v>
      </c>
      <c r="X1306" s="9" t="s">
        <v>1527</v>
      </c>
      <c r="Y1306" s="9" t="s">
        <v>59</v>
      </c>
      <c r="Z1306" s="9" t="s">
        <v>89</v>
      </c>
      <c r="AA1306" s="9">
        <v>1227123</v>
      </c>
      <c r="AB1306" s="9" t="s">
        <v>39</v>
      </c>
      <c r="AC1306" s="9" t="s">
        <v>40</v>
      </c>
      <c r="AD1306" s="9">
        <v>74124</v>
      </c>
      <c r="AE1306" s="9">
        <v>800660282</v>
      </c>
      <c r="AF1306" s="9">
        <v>800866542</v>
      </c>
      <c r="AG1306" s="9" t="s">
        <v>41</v>
      </c>
      <c r="AH1306" s="9">
        <v>100</v>
      </c>
      <c r="AI1306" s="14" t="s">
        <v>56</v>
      </c>
    </row>
    <row r="1307" spans="1:35" x14ac:dyDescent="0.25">
      <c r="A1307" s="8">
        <v>930</v>
      </c>
      <c r="B1307" s="9" t="s">
        <v>52</v>
      </c>
      <c r="C1307" s="9">
        <v>0</v>
      </c>
      <c r="D1307" s="9" t="s">
        <v>60</v>
      </c>
      <c r="E1307" s="9" t="s">
        <v>60</v>
      </c>
      <c r="F1307" s="10" t="s">
        <v>2030</v>
      </c>
      <c r="G1307" s="9" t="s">
        <v>1075</v>
      </c>
      <c r="H1307" s="9">
        <v>1193255475</v>
      </c>
      <c r="I1307" s="9">
        <v>899999230</v>
      </c>
      <c r="J1307" s="9" t="s">
        <v>87</v>
      </c>
      <c r="K1307" s="9">
        <v>86607985</v>
      </c>
      <c r="L1307" s="9">
        <v>1193255475</v>
      </c>
      <c r="M1307" s="9" t="s">
        <v>1075</v>
      </c>
      <c r="N1307" s="9">
        <v>55859</v>
      </c>
      <c r="O1307" s="9" t="s">
        <v>930</v>
      </c>
      <c r="P1307" s="9" t="s">
        <v>61</v>
      </c>
      <c r="Q1307" s="9" t="s">
        <v>58</v>
      </c>
      <c r="R1307" s="12">
        <v>45782</v>
      </c>
      <c r="S1307" s="12">
        <v>45768</v>
      </c>
      <c r="T1307" s="12">
        <v>45951</v>
      </c>
      <c r="U1307" s="12">
        <v>45957</v>
      </c>
      <c r="V1307" s="12">
        <v>45953</v>
      </c>
      <c r="W1307" s="13">
        <v>75400</v>
      </c>
      <c r="X1307" s="9" t="s">
        <v>1528</v>
      </c>
      <c r="Y1307" s="9" t="s">
        <v>59</v>
      </c>
      <c r="Z1307" s="9" t="s">
        <v>89</v>
      </c>
      <c r="AA1307" s="9">
        <v>1227123</v>
      </c>
      <c r="AB1307" s="9" t="s">
        <v>39</v>
      </c>
      <c r="AC1307" s="9" t="s">
        <v>40</v>
      </c>
      <c r="AD1307" s="9">
        <v>74125</v>
      </c>
      <c r="AE1307" s="9">
        <v>800660282</v>
      </c>
      <c r="AF1307" s="9">
        <v>800866542</v>
      </c>
      <c r="AG1307" s="9" t="s">
        <v>41</v>
      </c>
      <c r="AH1307" s="9">
        <v>100</v>
      </c>
      <c r="AI1307" s="14" t="s">
        <v>56</v>
      </c>
    </row>
    <row r="1308" spans="1:35" x14ac:dyDescent="0.25">
      <c r="A1308" s="8">
        <v>930</v>
      </c>
      <c r="B1308" s="9" t="s">
        <v>52</v>
      </c>
      <c r="C1308" s="9">
        <v>0</v>
      </c>
      <c r="D1308" s="9" t="s">
        <v>60</v>
      </c>
      <c r="E1308" s="9" t="s">
        <v>60</v>
      </c>
      <c r="F1308" s="10" t="s">
        <v>2030</v>
      </c>
      <c r="G1308" s="9" t="s">
        <v>1076</v>
      </c>
      <c r="H1308" s="9">
        <v>1029142080</v>
      </c>
      <c r="I1308" s="9">
        <v>899999230</v>
      </c>
      <c r="J1308" s="9" t="s">
        <v>87</v>
      </c>
      <c r="K1308" s="9">
        <v>86613355</v>
      </c>
      <c r="L1308" s="9">
        <v>1029142080</v>
      </c>
      <c r="M1308" s="9" t="s">
        <v>1076</v>
      </c>
      <c r="N1308" s="9">
        <v>55865</v>
      </c>
      <c r="O1308" s="9" t="s">
        <v>930</v>
      </c>
      <c r="P1308" s="9" t="s">
        <v>61</v>
      </c>
      <c r="Q1308" s="9" t="s">
        <v>37</v>
      </c>
      <c r="R1308" s="12">
        <v>45783</v>
      </c>
      <c r="S1308" s="12">
        <v>45782</v>
      </c>
      <c r="T1308" s="12">
        <v>45951</v>
      </c>
      <c r="U1308" s="12">
        <v>45957</v>
      </c>
      <c r="V1308" s="12">
        <v>45953</v>
      </c>
      <c r="W1308" s="13">
        <v>135926</v>
      </c>
      <c r="X1308" s="9" t="s">
        <v>1529</v>
      </c>
      <c r="Y1308" s="9" t="s">
        <v>38</v>
      </c>
      <c r="Z1308" s="9" t="s">
        <v>89</v>
      </c>
      <c r="AA1308" s="9">
        <v>1227123</v>
      </c>
      <c r="AB1308" s="9" t="s">
        <v>39</v>
      </c>
      <c r="AC1308" s="9" t="s">
        <v>40</v>
      </c>
      <c r="AD1308" s="9">
        <v>74106</v>
      </c>
      <c r="AE1308" s="9">
        <v>800660282</v>
      </c>
      <c r="AF1308" s="9">
        <v>800866542</v>
      </c>
      <c r="AG1308" s="9" t="s">
        <v>41</v>
      </c>
      <c r="AH1308" s="9">
        <v>100</v>
      </c>
      <c r="AI1308" s="14" t="s">
        <v>56</v>
      </c>
    </row>
    <row r="1309" spans="1:35" x14ac:dyDescent="0.25">
      <c r="A1309" s="8">
        <v>930</v>
      </c>
      <c r="B1309" s="9" t="s">
        <v>52</v>
      </c>
      <c r="C1309" s="9">
        <v>0</v>
      </c>
      <c r="D1309" s="9" t="s">
        <v>60</v>
      </c>
      <c r="E1309" s="9" t="s">
        <v>60</v>
      </c>
      <c r="F1309" s="10" t="s">
        <v>2030</v>
      </c>
      <c r="G1309" s="9" t="s">
        <v>1077</v>
      </c>
      <c r="H1309" s="9">
        <v>1032876781</v>
      </c>
      <c r="I1309" s="9">
        <v>899999230</v>
      </c>
      <c r="J1309" s="9" t="s">
        <v>87</v>
      </c>
      <c r="K1309" s="9">
        <v>86613610</v>
      </c>
      <c r="L1309" s="9">
        <v>1032876781</v>
      </c>
      <c r="M1309" s="9" t="s">
        <v>1077</v>
      </c>
      <c r="N1309" s="9">
        <v>55866</v>
      </c>
      <c r="O1309" s="9" t="s">
        <v>930</v>
      </c>
      <c r="P1309" s="9" t="s">
        <v>61</v>
      </c>
      <c r="Q1309" s="9" t="s">
        <v>37</v>
      </c>
      <c r="R1309" s="12">
        <v>45783</v>
      </c>
      <c r="S1309" s="12">
        <v>45782</v>
      </c>
      <c r="T1309" s="12">
        <v>45951</v>
      </c>
      <c r="U1309" s="12">
        <v>45957</v>
      </c>
      <c r="V1309" s="12">
        <v>45953</v>
      </c>
      <c r="W1309" s="13">
        <v>139934</v>
      </c>
      <c r="X1309" s="9" t="s">
        <v>1530</v>
      </c>
      <c r="Y1309" s="9" t="s">
        <v>38</v>
      </c>
      <c r="Z1309" s="9" t="s">
        <v>89</v>
      </c>
      <c r="AA1309" s="9">
        <v>1227123</v>
      </c>
      <c r="AB1309" s="9" t="s">
        <v>39</v>
      </c>
      <c r="AC1309" s="9" t="s">
        <v>40</v>
      </c>
      <c r="AD1309" s="9">
        <v>74107</v>
      </c>
      <c r="AE1309" s="9">
        <v>800660282</v>
      </c>
      <c r="AF1309" s="9">
        <v>800866542</v>
      </c>
      <c r="AG1309" s="9" t="s">
        <v>41</v>
      </c>
      <c r="AH1309" s="9">
        <v>100</v>
      </c>
      <c r="AI1309" s="14" t="s">
        <v>56</v>
      </c>
    </row>
    <row r="1310" spans="1:35" x14ac:dyDescent="0.25">
      <c r="A1310" s="8">
        <v>930</v>
      </c>
      <c r="B1310" s="9" t="s">
        <v>52</v>
      </c>
      <c r="C1310" s="9">
        <v>0</v>
      </c>
      <c r="D1310" s="9" t="s">
        <v>60</v>
      </c>
      <c r="E1310" s="9" t="s">
        <v>60</v>
      </c>
      <c r="F1310" s="10" t="s">
        <v>2030</v>
      </c>
      <c r="G1310" s="9" t="s">
        <v>496</v>
      </c>
      <c r="H1310" s="9">
        <v>1003516095</v>
      </c>
      <c r="I1310" s="9">
        <v>899999230</v>
      </c>
      <c r="J1310" s="9" t="s">
        <v>87</v>
      </c>
      <c r="K1310" s="9">
        <v>81425309</v>
      </c>
      <c r="L1310" s="9">
        <v>1003516095</v>
      </c>
      <c r="M1310" s="9" t="s">
        <v>496</v>
      </c>
      <c r="N1310" s="9">
        <v>55870</v>
      </c>
      <c r="O1310" s="9" t="s">
        <v>930</v>
      </c>
      <c r="P1310" s="9" t="s">
        <v>61</v>
      </c>
      <c r="Q1310" s="9" t="s">
        <v>37</v>
      </c>
      <c r="R1310" s="12">
        <v>45784</v>
      </c>
      <c r="S1310" s="12">
        <v>45783</v>
      </c>
      <c r="T1310" s="12">
        <v>45951</v>
      </c>
      <c r="U1310" s="12">
        <v>45957</v>
      </c>
      <c r="V1310" s="12">
        <v>45953</v>
      </c>
      <c r="W1310" s="13">
        <v>188248</v>
      </c>
      <c r="X1310" s="9" t="s">
        <v>1531</v>
      </c>
      <c r="Y1310" s="9" t="s">
        <v>38</v>
      </c>
      <c r="Z1310" s="9" t="s">
        <v>89</v>
      </c>
      <c r="AA1310" s="9">
        <v>1227123</v>
      </c>
      <c r="AB1310" s="9" t="s">
        <v>39</v>
      </c>
      <c r="AC1310" s="9" t="s">
        <v>40</v>
      </c>
      <c r="AD1310" s="9">
        <v>74108</v>
      </c>
      <c r="AE1310" s="9">
        <v>800660282</v>
      </c>
      <c r="AF1310" s="9">
        <v>800866542</v>
      </c>
      <c r="AG1310" s="9" t="s">
        <v>41</v>
      </c>
      <c r="AH1310" s="9">
        <v>100</v>
      </c>
      <c r="AI1310" s="14" t="s">
        <v>56</v>
      </c>
    </row>
    <row r="1311" spans="1:35" x14ac:dyDescent="0.25">
      <c r="A1311" s="8">
        <v>930</v>
      </c>
      <c r="B1311" s="9" t="s">
        <v>52</v>
      </c>
      <c r="C1311" s="9">
        <v>0</v>
      </c>
      <c r="D1311" s="9" t="s">
        <v>60</v>
      </c>
      <c r="E1311" s="9" t="s">
        <v>60</v>
      </c>
      <c r="F1311" s="10" t="s">
        <v>2030</v>
      </c>
      <c r="G1311" s="9" t="s">
        <v>1078</v>
      </c>
      <c r="H1311" s="9">
        <v>1011086331</v>
      </c>
      <c r="I1311" s="9">
        <v>899999230</v>
      </c>
      <c r="J1311" s="9" t="s">
        <v>87</v>
      </c>
      <c r="K1311" s="9">
        <v>86621229</v>
      </c>
      <c r="L1311" s="9">
        <v>1011086331</v>
      </c>
      <c r="M1311" s="9" t="s">
        <v>1078</v>
      </c>
      <c r="N1311" s="9">
        <v>55875</v>
      </c>
      <c r="O1311" s="9" t="s">
        <v>930</v>
      </c>
      <c r="P1311" s="9" t="s">
        <v>61</v>
      </c>
      <c r="Q1311" s="9" t="s">
        <v>37</v>
      </c>
      <c r="R1311" s="12">
        <v>45785</v>
      </c>
      <c r="S1311" s="12">
        <v>45779</v>
      </c>
      <c r="T1311" s="12">
        <v>45951</v>
      </c>
      <c r="U1311" s="12">
        <v>45957</v>
      </c>
      <c r="V1311" s="12">
        <v>45953</v>
      </c>
      <c r="W1311" s="13">
        <v>75400</v>
      </c>
      <c r="X1311" s="9" t="s">
        <v>1532</v>
      </c>
      <c r="Y1311" s="9" t="s">
        <v>38</v>
      </c>
      <c r="Z1311" s="9" t="s">
        <v>89</v>
      </c>
      <c r="AA1311" s="9">
        <v>1227123</v>
      </c>
      <c r="AB1311" s="9" t="s">
        <v>39</v>
      </c>
      <c r="AC1311" s="9" t="s">
        <v>40</v>
      </c>
      <c r="AD1311" s="9">
        <v>74109</v>
      </c>
      <c r="AE1311" s="9">
        <v>800660282</v>
      </c>
      <c r="AF1311" s="9">
        <v>800866542</v>
      </c>
      <c r="AG1311" s="9" t="s">
        <v>41</v>
      </c>
      <c r="AH1311" s="9">
        <v>100</v>
      </c>
      <c r="AI1311" s="14" t="s">
        <v>56</v>
      </c>
    </row>
    <row r="1312" spans="1:35" x14ac:dyDescent="0.25">
      <c r="A1312" s="8">
        <v>930</v>
      </c>
      <c r="B1312" s="9" t="s">
        <v>52</v>
      </c>
      <c r="C1312" s="9">
        <v>0</v>
      </c>
      <c r="D1312" s="9" t="s">
        <v>60</v>
      </c>
      <c r="E1312" s="9" t="s">
        <v>60</v>
      </c>
      <c r="F1312" s="10" t="s">
        <v>2030</v>
      </c>
      <c r="G1312" s="9" t="s">
        <v>1386</v>
      </c>
      <c r="H1312" s="9">
        <v>1000020345</v>
      </c>
      <c r="I1312" s="9">
        <v>899999230</v>
      </c>
      <c r="J1312" s="9" t="s">
        <v>87</v>
      </c>
      <c r="K1312" s="9">
        <v>85988420</v>
      </c>
      <c r="L1312" s="9">
        <v>1000020345</v>
      </c>
      <c r="M1312" s="9" t="s">
        <v>1386</v>
      </c>
      <c r="N1312" s="9">
        <v>55876</v>
      </c>
      <c r="O1312" s="9" t="s">
        <v>930</v>
      </c>
      <c r="P1312" s="9" t="s">
        <v>61</v>
      </c>
      <c r="Q1312" s="9" t="s">
        <v>37</v>
      </c>
      <c r="R1312" s="12">
        <v>45785</v>
      </c>
      <c r="S1312" s="12">
        <v>45784</v>
      </c>
      <c r="T1312" s="12">
        <v>45951</v>
      </c>
      <c r="U1312" s="12">
        <v>45954</v>
      </c>
      <c r="V1312" s="12">
        <v>45952</v>
      </c>
      <c r="W1312" s="13">
        <v>134100</v>
      </c>
      <c r="X1312" s="9" t="s">
        <v>1533</v>
      </c>
      <c r="Y1312" s="9" t="s">
        <v>38</v>
      </c>
      <c r="Z1312" s="9" t="s">
        <v>261</v>
      </c>
      <c r="AA1312" s="9">
        <v>1226897</v>
      </c>
      <c r="AB1312" s="9" t="s">
        <v>39</v>
      </c>
      <c r="AC1312" s="9" t="s">
        <v>40</v>
      </c>
      <c r="AD1312" s="9">
        <v>74095</v>
      </c>
      <c r="AE1312" s="9">
        <v>800660372</v>
      </c>
      <c r="AF1312" s="9">
        <v>800866293</v>
      </c>
      <c r="AG1312" s="9" t="s">
        <v>41</v>
      </c>
      <c r="AH1312" s="9">
        <v>100</v>
      </c>
      <c r="AI1312" s="14" t="s">
        <v>56</v>
      </c>
    </row>
    <row r="1313" spans="1:35" x14ac:dyDescent="0.25">
      <c r="A1313" s="8">
        <v>930</v>
      </c>
      <c r="B1313" s="9" t="s">
        <v>52</v>
      </c>
      <c r="C1313" s="9">
        <v>0</v>
      </c>
      <c r="D1313" s="9" t="s">
        <v>60</v>
      </c>
      <c r="E1313" s="9" t="s">
        <v>60</v>
      </c>
      <c r="F1313" s="10" t="s">
        <v>2030</v>
      </c>
      <c r="G1313" s="9" t="s">
        <v>1079</v>
      </c>
      <c r="H1313" s="9">
        <v>1000271864</v>
      </c>
      <c r="I1313" s="9">
        <v>899999230</v>
      </c>
      <c r="J1313" s="9" t="s">
        <v>87</v>
      </c>
      <c r="K1313" s="9">
        <v>86621911</v>
      </c>
      <c r="L1313" s="9">
        <v>1000271864</v>
      </c>
      <c r="M1313" s="9" t="s">
        <v>1079</v>
      </c>
      <c r="N1313" s="9">
        <v>55877</v>
      </c>
      <c r="O1313" s="9" t="s">
        <v>930</v>
      </c>
      <c r="P1313" s="9" t="s">
        <v>61</v>
      </c>
      <c r="Q1313" s="9" t="s">
        <v>37</v>
      </c>
      <c r="R1313" s="12">
        <v>45785</v>
      </c>
      <c r="S1313" s="12">
        <v>45784</v>
      </c>
      <c r="T1313" s="12">
        <v>45951</v>
      </c>
      <c r="U1313" s="12">
        <v>45957</v>
      </c>
      <c r="V1313" s="12">
        <v>45953</v>
      </c>
      <c r="W1313" s="13">
        <v>244080</v>
      </c>
      <c r="X1313" s="9" t="s">
        <v>1534</v>
      </c>
      <c r="Y1313" s="9" t="s">
        <v>38</v>
      </c>
      <c r="Z1313" s="9" t="s">
        <v>89</v>
      </c>
      <c r="AA1313" s="9">
        <v>1227123</v>
      </c>
      <c r="AB1313" s="9" t="s">
        <v>39</v>
      </c>
      <c r="AC1313" s="9" t="s">
        <v>40</v>
      </c>
      <c r="AD1313" s="9">
        <v>74110</v>
      </c>
      <c r="AE1313" s="9">
        <v>800660282</v>
      </c>
      <c r="AF1313" s="9">
        <v>800866542</v>
      </c>
      <c r="AG1313" s="9" t="s">
        <v>41</v>
      </c>
      <c r="AH1313" s="9">
        <v>100</v>
      </c>
      <c r="AI1313" s="14" t="s">
        <v>56</v>
      </c>
    </row>
    <row r="1314" spans="1:35" x14ac:dyDescent="0.25">
      <c r="A1314" s="8">
        <v>930</v>
      </c>
      <c r="B1314" s="9" t="s">
        <v>52</v>
      </c>
      <c r="C1314" s="9">
        <v>0</v>
      </c>
      <c r="D1314" s="9" t="s">
        <v>60</v>
      </c>
      <c r="E1314" s="9" t="s">
        <v>60</v>
      </c>
      <c r="F1314" s="10" t="s">
        <v>2030</v>
      </c>
      <c r="G1314" s="9" t="s">
        <v>1021</v>
      </c>
      <c r="H1314" s="9">
        <v>1001116941</v>
      </c>
      <c r="I1314" s="9">
        <v>899999230</v>
      </c>
      <c r="J1314" s="9" t="s">
        <v>87</v>
      </c>
      <c r="K1314" s="9">
        <v>86377659</v>
      </c>
      <c r="L1314" s="9">
        <v>1001116941</v>
      </c>
      <c r="M1314" s="9" t="s">
        <v>1021</v>
      </c>
      <c r="N1314" s="9">
        <v>55899</v>
      </c>
      <c r="O1314" s="9" t="s">
        <v>930</v>
      </c>
      <c r="P1314" s="9" t="s">
        <v>61</v>
      </c>
      <c r="Q1314" s="9" t="s">
        <v>37</v>
      </c>
      <c r="R1314" s="12">
        <v>45790</v>
      </c>
      <c r="S1314" s="12">
        <v>45789</v>
      </c>
      <c r="T1314" s="12">
        <v>45936</v>
      </c>
      <c r="U1314" s="12">
        <v>45939</v>
      </c>
      <c r="V1314" s="12">
        <v>45937</v>
      </c>
      <c r="W1314" s="13">
        <v>75400</v>
      </c>
      <c r="X1314" s="9" t="s">
        <v>1535</v>
      </c>
      <c r="Y1314" s="9" t="s">
        <v>38</v>
      </c>
      <c r="Z1314" s="9" t="s">
        <v>89</v>
      </c>
      <c r="AA1314" s="9">
        <v>1223680</v>
      </c>
      <c r="AB1314" s="9" t="s">
        <v>39</v>
      </c>
      <c r="AC1314" s="9" t="s">
        <v>40</v>
      </c>
      <c r="AD1314" s="9">
        <v>73883</v>
      </c>
      <c r="AE1314" s="9">
        <v>800658487</v>
      </c>
      <c r="AF1314" s="9">
        <v>800863966</v>
      </c>
      <c r="AG1314" s="9" t="s">
        <v>41</v>
      </c>
      <c r="AH1314" s="9">
        <v>100</v>
      </c>
      <c r="AI1314" s="14" t="s">
        <v>56</v>
      </c>
    </row>
    <row r="1315" spans="1:35" x14ac:dyDescent="0.25">
      <c r="A1315" s="8">
        <v>930</v>
      </c>
      <c r="B1315" s="9" t="s">
        <v>52</v>
      </c>
      <c r="C1315" s="9">
        <v>0</v>
      </c>
      <c r="D1315" s="9" t="s">
        <v>60</v>
      </c>
      <c r="E1315" s="9" t="s">
        <v>60</v>
      </c>
      <c r="F1315" s="10" t="s">
        <v>2030</v>
      </c>
      <c r="G1315" s="9" t="s">
        <v>1065</v>
      </c>
      <c r="H1315" s="9">
        <v>1031809258</v>
      </c>
      <c r="I1315" s="9">
        <v>899999230</v>
      </c>
      <c r="J1315" s="9" t="s">
        <v>87</v>
      </c>
      <c r="K1315" s="9">
        <v>86631940</v>
      </c>
      <c r="L1315" s="9">
        <v>1031809258</v>
      </c>
      <c r="M1315" s="9" t="s">
        <v>1065</v>
      </c>
      <c r="N1315" s="9">
        <v>55882</v>
      </c>
      <c r="O1315" s="9" t="s">
        <v>930</v>
      </c>
      <c r="P1315" s="9" t="s">
        <v>61</v>
      </c>
      <c r="Q1315" s="9" t="s">
        <v>37</v>
      </c>
      <c r="R1315" s="12">
        <v>45786</v>
      </c>
      <c r="S1315" s="12">
        <v>45785</v>
      </c>
      <c r="T1315" s="12">
        <v>45953</v>
      </c>
      <c r="U1315" s="12">
        <v>45959</v>
      </c>
      <c r="V1315" s="12">
        <v>45957</v>
      </c>
      <c r="W1315" s="13">
        <v>121934</v>
      </c>
      <c r="X1315" s="9" t="s">
        <v>1536</v>
      </c>
      <c r="Y1315" s="9" t="s">
        <v>38</v>
      </c>
      <c r="Z1315" s="9" t="s">
        <v>89</v>
      </c>
      <c r="AA1315" s="9">
        <v>1227791</v>
      </c>
      <c r="AB1315" s="9" t="s">
        <v>39</v>
      </c>
      <c r="AC1315" s="9" t="s">
        <v>40</v>
      </c>
      <c r="AD1315" s="9">
        <v>74142</v>
      </c>
      <c r="AE1315" s="9">
        <v>800660811</v>
      </c>
      <c r="AF1315" s="9">
        <v>800867085</v>
      </c>
      <c r="AG1315" s="9" t="s">
        <v>41</v>
      </c>
      <c r="AH1315" s="9">
        <v>100</v>
      </c>
      <c r="AI1315" s="14" t="s">
        <v>56</v>
      </c>
    </row>
    <row r="1316" spans="1:35" x14ac:dyDescent="0.25">
      <c r="A1316" s="8">
        <v>930</v>
      </c>
      <c r="B1316" s="9" t="s">
        <v>52</v>
      </c>
      <c r="C1316" s="9">
        <v>0</v>
      </c>
      <c r="D1316" s="9" t="s">
        <v>60</v>
      </c>
      <c r="E1316" s="9" t="s">
        <v>60</v>
      </c>
      <c r="F1316" s="10" t="s">
        <v>2030</v>
      </c>
      <c r="G1316" s="9" t="s">
        <v>1387</v>
      </c>
      <c r="H1316" s="9">
        <v>1013098101</v>
      </c>
      <c r="I1316" s="9">
        <v>899999230</v>
      </c>
      <c r="J1316" s="9" t="s">
        <v>87</v>
      </c>
      <c r="K1316" s="9">
        <v>86637328</v>
      </c>
      <c r="L1316" s="9">
        <v>1013098101</v>
      </c>
      <c r="M1316" s="9" t="s">
        <v>1387</v>
      </c>
      <c r="N1316" s="9">
        <v>55891</v>
      </c>
      <c r="O1316" s="9" t="s">
        <v>930</v>
      </c>
      <c r="P1316" s="9" t="s">
        <v>61</v>
      </c>
      <c r="Q1316" s="9" t="s">
        <v>37</v>
      </c>
      <c r="R1316" s="12">
        <v>45789</v>
      </c>
      <c r="S1316" s="12">
        <v>45786</v>
      </c>
      <c r="T1316" s="12">
        <v>45953</v>
      </c>
      <c r="U1316" s="12">
        <v>45959</v>
      </c>
      <c r="V1316" s="12">
        <v>45957</v>
      </c>
      <c r="W1316" s="13">
        <v>304300</v>
      </c>
      <c r="X1316" s="9" t="s">
        <v>1537</v>
      </c>
      <c r="Y1316" s="9" t="s">
        <v>38</v>
      </c>
      <c r="Z1316" s="9" t="s">
        <v>89</v>
      </c>
      <c r="AA1316" s="9">
        <v>1227791</v>
      </c>
      <c r="AB1316" s="9" t="s">
        <v>39</v>
      </c>
      <c r="AC1316" s="9" t="s">
        <v>40</v>
      </c>
      <c r="AD1316" s="9">
        <v>74143</v>
      </c>
      <c r="AE1316" s="9">
        <v>800660811</v>
      </c>
      <c r="AF1316" s="9">
        <v>800867085</v>
      </c>
      <c r="AG1316" s="9" t="s">
        <v>41</v>
      </c>
      <c r="AH1316" s="9">
        <v>100</v>
      </c>
      <c r="AI1316" s="14" t="s">
        <v>56</v>
      </c>
    </row>
    <row r="1317" spans="1:35" x14ac:dyDescent="0.25">
      <c r="A1317" s="8">
        <v>930</v>
      </c>
      <c r="B1317" s="9" t="s">
        <v>52</v>
      </c>
      <c r="C1317" s="9">
        <v>0</v>
      </c>
      <c r="D1317" s="9" t="s">
        <v>60</v>
      </c>
      <c r="E1317" s="9" t="s">
        <v>60</v>
      </c>
      <c r="F1317" s="10" t="s">
        <v>2030</v>
      </c>
      <c r="G1317" s="9" t="s">
        <v>1021</v>
      </c>
      <c r="H1317" s="9">
        <v>1001116941</v>
      </c>
      <c r="I1317" s="9">
        <v>899999230</v>
      </c>
      <c r="J1317" s="9" t="s">
        <v>87</v>
      </c>
      <c r="K1317" s="9">
        <v>86377659</v>
      </c>
      <c r="L1317" s="9">
        <v>1001116941</v>
      </c>
      <c r="M1317" s="9" t="s">
        <v>1021</v>
      </c>
      <c r="N1317" s="9">
        <v>55899</v>
      </c>
      <c r="O1317" s="9" t="s">
        <v>930</v>
      </c>
      <c r="P1317" s="9" t="s">
        <v>61</v>
      </c>
      <c r="Q1317" s="9" t="s">
        <v>58</v>
      </c>
      <c r="R1317" s="12">
        <v>45790</v>
      </c>
      <c r="S1317" s="12">
        <v>45789</v>
      </c>
      <c r="T1317" s="12">
        <v>45940</v>
      </c>
      <c r="U1317" s="12">
        <v>45946</v>
      </c>
      <c r="V1317" s="12">
        <v>45944</v>
      </c>
      <c r="W1317" s="13">
        <v>75400</v>
      </c>
      <c r="X1317" s="9" t="s">
        <v>1538</v>
      </c>
      <c r="Y1317" s="9" t="s">
        <v>59</v>
      </c>
      <c r="Z1317" s="9" t="s">
        <v>89</v>
      </c>
      <c r="AA1317" s="9">
        <v>1224655</v>
      </c>
      <c r="AB1317" s="9" t="s">
        <v>39</v>
      </c>
      <c r="AC1317" s="9" t="s">
        <v>40</v>
      </c>
      <c r="AD1317" s="9">
        <v>73937</v>
      </c>
      <c r="AE1317" s="9">
        <v>800659214</v>
      </c>
      <c r="AF1317" s="9">
        <v>800864844</v>
      </c>
      <c r="AG1317" s="9" t="s">
        <v>41</v>
      </c>
      <c r="AH1317" s="9">
        <v>100</v>
      </c>
      <c r="AI1317" s="14" t="s">
        <v>56</v>
      </c>
    </row>
    <row r="1318" spans="1:35" x14ac:dyDescent="0.25">
      <c r="A1318" s="8">
        <v>930</v>
      </c>
      <c r="B1318" s="9" t="s">
        <v>52</v>
      </c>
      <c r="C1318" s="9">
        <v>0</v>
      </c>
      <c r="D1318" s="9" t="s">
        <v>60</v>
      </c>
      <c r="E1318" s="9" t="s">
        <v>60</v>
      </c>
      <c r="F1318" s="10" t="s">
        <v>2030</v>
      </c>
      <c r="G1318" s="9" t="s">
        <v>949</v>
      </c>
      <c r="H1318" s="9">
        <v>1031542155</v>
      </c>
      <c r="I1318" s="9">
        <v>899999230</v>
      </c>
      <c r="J1318" s="9" t="s">
        <v>87</v>
      </c>
      <c r="K1318" s="9">
        <v>86644047</v>
      </c>
      <c r="L1318" s="9">
        <v>1031542155</v>
      </c>
      <c r="M1318" s="9" t="s">
        <v>949</v>
      </c>
      <c r="N1318" s="9">
        <v>55906</v>
      </c>
      <c r="O1318" s="9" t="s">
        <v>930</v>
      </c>
      <c r="P1318" s="9" t="s">
        <v>61</v>
      </c>
      <c r="Q1318" s="9" t="s">
        <v>37</v>
      </c>
      <c r="R1318" s="12">
        <v>45791</v>
      </c>
      <c r="S1318" s="12">
        <v>45789</v>
      </c>
      <c r="T1318" s="12">
        <v>45946</v>
      </c>
      <c r="U1318" s="12">
        <v>45952</v>
      </c>
      <c r="V1318" s="12">
        <v>45950</v>
      </c>
      <c r="W1318" s="13">
        <v>187634</v>
      </c>
      <c r="X1318" s="9" t="s">
        <v>1539</v>
      </c>
      <c r="Y1318" s="9" t="s">
        <v>38</v>
      </c>
      <c r="Z1318" s="9" t="s">
        <v>89</v>
      </c>
      <c r="AA1318" s="9">
        <v>1226246</v>
      </c>
      <c r="AB1318" s="9" t="s">
        <v>44</v>
      </c>
      <c r="AC1318" s="9" t="s">
        <v>40</v>
      </c>
      <c r="AD1318" s="9">
        <v>73999</v>
      </c>
      <c r="AE1318" s="9">
        <v>800659775</v>
      </c>
      <c r="AF1318" s="9">
        <v>800865623</v>
      </c>
      <c r="AG1318" s="9" t="s">
        <v>41</v>
      </c>
      <c r="AH1318" s="9">
        <v>100</v>
      </c>
      <c r="AI1318" s="14" t="s">
        <v>56</v>
      </c>
    </row>
    <row r="1319" spans="1:35" x14ac:dyDescent="0.25">
      <c r="A1319" s="8">
        <v>930</v>
      </c>
      <c r="B1319" s="9" t="s">
        <v>52</v>
      </c>
      <c r="C1319" s="9">
        <v>0</v>
      </c>
      <c r="D1319" s="9" t="s">
        <v>60</v>
      </c>
      <c r="E1319" s="9" t="s">
        <v>60</v>
      </c>
      <c r="F1319" s="10" t="s">
        <v>2030</v>
      </c>
      <c r="G1319" s="9" t="s">
        <v>950</v>
      </c>
      <c r="H1319" s="9">
        <v>1023873039</v>
      </c>
      <c r="I1319" s="9">
        <v>899999230</v>
      </c>
      <c r="J1319" s="9" t="s">
        <v>87</v>
      </c>
      <c r="K1319" s="9">
        <v>86645850</v>
      </c>
      <c r="L1319" s="9">
        <v>1023873039</v>
      </c>
      <c r="M1319" s="9" t="s">
        <v>950</v>
      </c>
      <c r="N1319" s="9">
        <v>55912</v>
      </c>
      <c r="O1319" s="9" t="s">
        <v>930</v>
      </c>
      <c r="P1319" s="9" t="s">
        <v>61</v>
      </c>
      <c r="Q1319" s="9" t="s">
        <v>37</v>
      </c>
      <c r="R1319" s="12">
        <v>45791</v>
      </c>
      <c r="S1319" s="12">
        <v>45790</v>
      </c>
      <c r="T1319" s="12">
        <v>45946</v>
      </c>
      <c r="U1319" s="12">
        <v>45952</v>
      </c>
      <c r="V1319" s="12">
        <v>45950</v>
      </c>
      <c r="W1319" s="13">
        <v>249206</v>
      </c>
      <c r="X1319" s="9" t="s">
        <v>1540</v>
      </c>
      <c r="Y1319" s="9" t="s">
        <v>38</v>
      </c>
      <c r="Z1319" s="9" t="s">
        <v>89</v>
      </c>
      <c r="AA1319" s="9">
        <v>1226246</v>
      </c>
      <c r="AB1319" s="9" t="s">
        <v>44</v>
      </c>
      <c r="AC1319" s="9" t="s">
        <v>40</v>
      </c>
      <c r="AD1319" s="9">
        <v>74001</v>
      </c>
      <c r="AE1319" s="9">
        <v>800659775</v>
      </c>
      <c r="AF1319" s="9">
        <v>800865623</v>
      </c>
      <c r="AG1319" s="9" t="s">
        <v>41</v>
      </c>
      <c r="AH1319" s="9">
        <v>100</v>
      </c>
      <c r="AI1319" s="14" t="s">
        <v>56</v>
      </c>
    </row>
    <row r="1320" spans="1:35" x14ac:dyDescent="0.25">
      <c r="A1320" s="8">
        <v>930</v>
      </c>
      <c r="B1320" s="9" t="s">
        <v>52</v>
      </c>
      <c r="C1320" s="9">
        <v>0</v>
      </c>
      <c r="D1320" s="9" t="s">
        <v>60</v>
      </c>
      <c r="E1320" s="9" t="s">
        <v>60</v>
      </c>
      <c r="F1320" s="10" t="s">
        <v>2030</v>
      </c>
      <c r="G1320" s="9" t="s">
        <v>951</v>
      </c>
      <c r="H1320" s="9">
        <v>1000620616</v>
      </c>
      <c r="I1320" s="9">
        <v>899999230</v>
      </c>
      <c r="J1320" s="9" t="s">
        <v>87</v>
      </c>
      <c r="K1320" s="9">
        <v>86645856</v>
      </c>
      <c r="L1320" s="9">
        <v>1000620616</v>
      </c>
      <c r="M1320" s="9" t="s">
        <v>951</v>
      </c>
      <c r="N1320" s="9">
        <v>55913</v>
      </c>
      <c r="O1320" s="9" t="s">
        <v>930</v>
      </c>
      <c r="P1320" s="9" t="s">
        <v>61</v>
      </c>
      <c r="Q1320" s="9" t="s">
        <v>58</v>
      </c>
      <c r="R1320" s="12">
        <v>45791</v>
      </c>
      <c r="S1320" s="12">
        <v>45790</v>
      </c>
      <c r="T1320" s="12">
        <v>45946</v>
      </c>
      <c r="U1320" s="12">
        <v>45952</v>
      </c>
      <c r="V1320" s="12">
        <v>45950</v>
      </c>
      <c r="W1320" s="13">
        <v>150800</v>
      </c>
      <c r="X1320" s="9" t="s">
        <v>1541</v>
      </c>
      <c r="Y1320" s="9" t="s">
        <v>59</v>
      </c>
      <c r="Z1320" s="9" t="s">
        <v>89</v>
      </c>
      <c r="AA1320" s="9">
        <v>1226246</v>
      </c>
      <c r="AB1320" s="9" t="s">
        <v>44</v>
      </c>
      <c r="AC1320" s="9" t="s">
        <v>40</v>
      </c>
      <c r="AD1320" s="9">
        <v>74020</v>
      </c>
      <c r="AE1320" s="9">
        <v>800659775</v>
      </c>
      <c r="AF1320" s="9">
        <v>800865623</v>
      </c>
      <c r="AG1320" s="9" t="s">
        <v>41</v>
      </c>
      <c r="AH1320" s="9">
        <v>100</v>
      </c>
      <c r="AI1320" s="14" t="s">
        <v>56</v>
      </c>
    </row>
    <row r="1321" spans="1:35" x14ac:dyDescent="0.25">
      <c r="A1321" s="8">
        <v>930</v>
      </c>
      <c r="B1321" s="9" t="s">
        <v>52</v>
      </c>
      <c r="C1321" s="9">
        <v>0</v>
      </c>
      <c r="D1321" s="9" t="s">
        <v>60</v>
      </c>
      <c r="E1321" s="9" t="s">
        <v>60</v>
      </c>
      <c r="F1321" s="10" t="s">
        <v>2030</v>
      </c>
      <c r="G1321" s="9" t="s">
        <v>1291</v>
      </c>
      <c r="H1321" s="9">
        <v>1019987696</v>
      </c>
      <c r="I1321" s="9">
        <v>899999230</v>
      </c>
      <c r="J1321" s="9" t="s">
        <v>87</v>
      </c>
      <c r="K1321" s="9">
        <v>86662263</v>
      </c>
      <c r="L1321" s="9">
        <v>1019987696</v>
      </c>
      <c r="M1321" s="9" t="s">
        <v>1291</v>
      </c>
      <c r="N1321" s="9">
        <v>55949</v>
      </c>
      <c r="O1321" s="9" t="s">
        <v>930</v>
      </c>
      <c r="P1321" s="9" t="s">
        <v>61</v>
      </c>
      <c r="Q1321" s="9" t="s">
        <v>58</v>
      </c>
      <c r="R1321" s="12">
        <v>45798</v>
      </c>
      <c r="S1321" s="12">
        <v>45797</v>
      </c>
      <c r="T1321" s="12">
        <v>45946</v>
      </c>
      <c r="U1321" s="12">
        <v>45952</v>
      </c>
      <c r="V1321" s="12">
        <v>45950</v>
      </c>
      <c r="W1321" s="13">
        <v>75400</v>
      </c>
      <c r="X1321" s="9" t="s">
        <v>1542</v>
      </c>
      <c r="Y1321" s="9" t="s">
        <v>59</v>
      </c>
      <c r="Z1321" s="9" t="s">
        <v>89</v>
      </c>
      <c r="AA1321" s="9">
        <v>1226246</v>
      </c>
      <c r="AB1321" s="9" t="s">
        <v>44</v>
      </c>
      <c r="AC1321" s="9" t="s">
        <v>40</v>
      </c>
      <c r="AD1321" s="9">
        <v>74018</v>
      </c>
      <c r="AE1321" s="9">
        <v>800659775</v>
      </c>
      <c r="AF1321" s="9">
        <v>800865623</v>
      </c>
      <c r="AG1321" s="9" t="s">
        <v>41</v>
      </c>
      <c r="AH1321" s="9">
        <v>100</v>
      </c>
      <c r="AI1321" s="14" t="s">
        <v>56</v>
      </c>
    </row>
    <row r="1322" spans="1:35" x14ac:dyDescent="0.25">
      <c r="A1322" s="8">
        <v>930</v>
      </c>
      <c r="B1322" s="9" t="s">
        <v>52</v>
      </c>
      <c r="C1322" s="9">
        <v>0</v>
      </c>
      <c r="D1322" s="9" t="s">
        <v>60</v>
      </c>
      <c r="E1322" s="9" t="s">
        <v>60</v>
      </c>
      <c r="F1322" s="10" t="s">
        <v>2030</v>
      </c>
      <c r="G1322" s="9" t="s">
        <v>412</v>
      </c>
      <c r="H1322" s="9">
        <v>1001061166</v>
      </c>
      <c r="I1322" s="9">
        <v>899999230</v>
      </c>
      <c r="J1322" s="9" t="s">
        <v>87</v>
      </c>
      <c r="K1322" s="9">
        <v>81913459</v>
      </c>
      <c r="L1322" s="9">
        <v>1001061166</v>
      </c>
      <c r="M1322" s="9" t="s">
        <v>412</v>
      </c>
      <c r="N1322" s="9">
        <v>55961</v>
      </c>
      <c r="O1322" s="9" t="s">
        <v>930</v>
      </c>
      <c r="P1322" s="9" t="s">
        <v>61</v>
      </c>
      <c r="Q1322" s="9" t="s">
        <v>58</v>
      </c>
      <c r="R1322" s="12">
        <v>45800</v>
      </c>
      <c r="S1322" s="12">
        <v>45799</v>
      </c>
      <c r="T1322" s="12">
        <v>45946</v>
      </c>
      <c r="U1322" s="12">
        <v>45952</v>
      </c>
      <c r="V1322" s="12">
        <v>45950</v>
      </c>
      <c r="W1322" s="13">
        <v>75400</v>
      </c>
      <c r="X1322" s="9" t="s">
        <v>1543</v>
      </c>
      <c r="Y1322" s="9" t="s">
        <v>59</v>
      </c>
      <c r="Z1322" s="9" t="s">
        <v>89</v>
      </c>
      <c r="AA1322" s="9">
        <v>1226246</v>
      </c>
      <c r="AB1322" s="9" t="s">
        <v>44</v>
      </c>
      <c r="AC1322" s="9" t="s">
        <v>40</v>
      </c>
      <c r="AD1322" s="9">
        <v>74017</v>
      </c>
      <c r="AE1322" s="9">
        <v>800659775</v>
      </c>
      <c r="AF1322" s="9">
        <v>800865623</v>
      </c>
      <c r="AG1322" s="9" t="s">
        <v>41</v>
      </c>
      <c r="AH1322" s="9">
        <v>100</v>
      </c>
      <c r="AI1322" s="14" t="s">
        <v>56</v>
      </c>
    </row>
    <row r="1323" spans="1:35" x14ac:dyDescent="0.25">
      <c r="A1323" s="8">
        <v>930</v>
      </c>
      <c r="B1323" s="9" t="s">
        <v>52</v>
      </c>
      <c r="C1323" s="9">
        <v>0</v>
      </c>
      <c r="D1323" s="9" t="s">
        <v>60</v>
      </c>
      <c r="E1323" s="9" t="s">
        <v>60</v>
      </c>
      <c r="F1323" s="10" t="s">
        <v>2030</v>
      </c>
      <c r="G1323" s="9" t="s">
        <v>952</v>
      </c>
      <c r="H1323" s="9">
        <v>1000184688</v>
      </c>
      <c r="I1323" s="9">
        <v>899999230</v>
      </c>
      <c r="J1323" s="9" t="s">
        <v>87</v>
      </c>
      <c r="K1323" s="9">
        <v>86659533</v>
      </c>
      <c r="L1323" s="9">
        <v>1000184688</v>
      </c>
      <c r="M1323" s="9" t="s">
        <v>952</v>
      </c>
      <c r="N1323" s="9">
        <v>55941</v>
      </c>
      <c r="O1323" s="9" t="s">
        <v>930</v>
      </c>
      <c r="P1323" s="9" t="s">
        <v>61</v>
      </c>
      <c r="Q1323" s="9" t="s">
        <v>37</v>
      </c>
      <c r="R1323" s="12">
        <v>45797</v>
      </c>
      <c r="S1323" s="12">
        <v>45796</v>
      </c>
      <c r="T1323" s="12">
        <v>45951</v>
      </c>
      <c r="U1323" s="12">
        <v>45957</v>
      </c>
      <c r="V1323" s="12">
        <v>45953</v>
      </c>
      <c r="W1323" s="13">
        <v>170700</v>
      </c>
      <c r="X1323" s="9" t="s">
        <v>1544</v>
      </c>
      <c r="Y1323" s="9" t="s">
        <v>38</v>
      </c>
      <c r="Z1323" s="9" t="s">
        <v>89</v>
      </c>
      <c r="AA1323" s="9">
        <v>1227123</v>
      </c>
      <c r="AB1323" s="9" t="s">
        <v>39</v>
      </c>
      <c r="AC1323" s="9" t="s">
        <v>40</v>
      </c>
      <c r="AD1323" s="9">
        <v>74097</v>
      </c>
      <c r="AE1323" s="9">
        <v>800660282</v>
      </c>
      <c r="AF1323" s="9">
        <v>800866542</v>
      </c>
      <c r="AG1323" s="9" t="s">
        <v>41</v>
      </c>
      <c r="AH1323" s="9">
        <v>100</v>
      </c>
      <c r="AI1323" s="14" t="s">
        <v>56</v>
      </c>
    </row>
    <row r="1324" spans="1:35" x14ac:dyDescent="0.25">
      <c r="A1324" s="8">
        <v>930</v>
      </c>
      <c r="B1324" s="9" t="s">
        <v>52</v>
      </c>
      <c r="C1324" s="9">
        <v>0</v>
      </c>
      <c r="D1324" s="9" t="s">
        <v>60</v>
      </c>
      <c r="E1324" s="9" t="s">
        <v>60</v>
      </c>
      <c r="F1324" s="10" t="s">
        <v>2030</v>
      </c>
      <c r="G1324" s="9" t="s">
        <v>953</v>
      </c>
      <c r="H1324" s="9">
        <v>1015406944</v>
      </c>
      <c r="I1324" s="9">
        <v>899999230</v>
      </c>
      <c r="J1324" s="9" t="s">
        <v>87</v>
      </c>
      <c r="K1324" s="9">
        <v>86660404</v>
      </c>
      <c r="L1324" s="9">
        <v>1015406944</v>
      </c>
      <c r="M1324" s="9" t="s">
        <v>953</v>
      </c>
      <c r="N1324" s="9">
        <v>55942</v>
      </c>
      <c r="O1324" s="9" t="s">
        <v>930</v>
      </c>
      <c r="P1324" s="9" t="s">
        <v>61</v>
      </c>
      <c r="Q1324" s="9" t="s">
        <v>37</v>
      </c>
      <c r="R1324" s="12">
        <v>45797</v>
      </c>
      <c r="S1324" s="12">
        <v>45793</v>
      </c>
      <c r="T1324" s="12">
        <v>45951</v>
      </c>
      <c r="U1324" s="12">
        <v>45957</v>
      </c>
      <c r="V1324" s="12">
        <v>45953</v>
      </c>
      <c r="W1324" s="13">
        <v>214700</v>
      </c>
      <c r="X1324" s="9" t="s">
        <v>1545</v>
      </c>
      <c r="Y1324" s="9" t="s">
        <v>38</v>
      </c>
      <c r="Z1324" s="9" t="s">
        <v>89</v>
      </c>
      <c r="AA1324" s="9">
        <v>1227123</v>
      </c>
      <c r="AB1324" s="9" t="s">
        <v>39</v>
      </c>
      <c r="AC1324" s="9" t="s">
        <v>40</v>
      </c>
      <c r="AD1324" s="9">
        <v>74098</v>
      </c>
      <c r="AE1324" s="9">
        <v>800660282</v>
      </c>
      <c r="AF1324" s="9">
        <v>800866542</v>
      </c>
      <c r="AG1324" s="9" t="s">
        <v>41</v>
      </c>
      <c r="AH1324" s="9">
        <v>100</v>
      </c>
      <c r="AI1324" s="14" t="s">
        <v>56</v>
      </c>
    </row>
    <row r="1325" spans="1:35" x14ac:dyDescent="0.25">
      <c r="A1325" s="8">
        <v>930</v>
      </c>
      <c r="B1325" s="9" t="s">
        <v>52</v>
      </c>
      <c r="C1325" s="9">
        <v>0</v>
      </c>
      <c r="D1325" s="9" t="s">
        <v>60</v>
      </c>
      <c r="E1325" s="9" t="s">
        <v>60</v>
      </c>
      <c r="F1325" s="10" t="s">
        <v>2030</v>
      </c>
      <c r="G1325" s="9" t="s">
        <v>954</v>
      </c>
      <c r="H1325" s="9">
        <v>1006798517</v>
      </c>
      <c r="I1325" s="9">
        <v>899999230</v>
      </c>
      <c r="J1325" s="9" t="s">
        <v>87</v>
      </c>
      <c r="K1325" s="9">
        <v>86660592</v>
      </c>
      <c r="L1325" s="9">
        <v>1006798517</v>
      </c>
      <c r="M1325" s="9" t="s">
        <v>954</v>
      </c>
      <c r="N1325" s="9">
        <v>55943</v>
      </c>
      <c r="O1325" s="9" t="s">
        <v>930</v>
      </c>
      <c r="P1325" s="9" t="s">
        <v>61</v>
      </c>
      <c r="Q1325" s="9" t="s">
        <v>37</v>
      </c>
      <c r="R1325" s="12">
        <v>45797</v>
      </c>
      <c r="S1325" s="12">
        <v>45792</v>
      </c>
      <c r="T1325" s="12">
        <v>45951</v>
      </c>
      <c r="U1325" s="12">
        <v>45957</v>
      </c>
      <c r="V1325" s="12">
        <v>45953</v>
      </c>
      <c r="W1325" s="13">
        <v>108226</v>
      </c>
      <c r="X1325" s="9" t="s">
        <v>1546</v>
      </c>
      <c r="Y1325" s="9" t="s">
        <v>38</v>
      </c>
      <c r="Z1325" s="9" t="s">
        <v>89</v>
      </c>
      <c r="AA1325" s="9">
        <v>1227123</v>
      </c>
      <c r="AB1325" s="9" t="s">
        <v>39</v>
      </c>
      <c r="AC1325" s="9" t="s">
        <v>40</v>
      </c>
      <c r="AD1325" s="9">
        <v>74099</v>
      </c>
      <c r="AE1325" s="9">
        <v>800660282</v>
      </c>
      <c r="AF1325" s="9">
        <v>800866542</v>
      </c>
      <c r="AG1325" s="9" t="s">
        <v>41</v>
      </c>
      <c r="AH1325" s="9">
        <v>100</v>
      </c>
      <c r="AI1325" s="14" t="s">
        <v>56</v>
      </c>
    </row>
    <row r="1326" spans="1:35" x14ac:dyDescent="0.25">
      <c r="A1326" s="8">
        <v>930</v>
      </c>
      <c r="B1326" s="9" t="s">
        <v>52</v>
      </c>
      <c r="C1326" s="9">
        <v>0</v>
      </c>
      <c r="D1326" s="9" t="s">
        <v>60</v>
      </c>
      <c r="E1326" s="9" t="s">
        <v>60</v>
      </c>
      <c r="F1326" s="10" t="s">
        <v>2030</v>
      </c>
      <c r="G1326" s="9" t="s">
        <v>367</v>
      </c>
      <c r="H1326" s="9">
        <v>1014476225</v>
      </c>
      <c r="I1326" s="9">
        <v>899999230</v>
      </c>
      <c r="J1326" s="9" t="s">
        <v>87</v>
      </c>
      <c r="K1326" s="9">
        <v>82683643</v>
      </c>
      <c r="L1326" s="9">
        <v>1014476225</v>
      </c>
      <c r="M1326" s="9" t="s">
        <v>367</v>
      </c>
      <c r="N1326" s="9">
        <v>56130</v>
      </c>
      <c r="O1326" s="9" t="s">
        <v>930</v>
      </c>
      <c r="P1326" s="9" t="s">
        <v>61</v>
      </c>
      <c r="Q1326" s="9" t="s">
        <v>58</v>
      </c>
      <c r="R1326" s="12">
        <v>45832</v>
      </c>
      <c r="S1326" s="12">
        <v>45828</v>
      </c>
      <c r="T1326" s="12">
        <v>45940</v>
      </c>
      <c r="U1326" s="12">
        <v>45946</v>
      </c>
      <c r="V1326" s="12">
        <v>45944</v>
      </c>
      <c r="W1326" s="13">
        <v>170700</v>
      </c>
      <c r="X1326" s="9" t="s">
        <v>1547</v>
      </c>
      <c r="Y1326" s="9" t="s">
        <v>59</v>
      </c>
      <c r="Z1326" s="9" t="s">
        <v>89</v>
      </c>
      <c r="AA1326" s="9">
        <v>1224655</v>
      </c>
      <c r="AB1326" s="9" t="s">
        <v>39</v>
      </c>
      <c r="AC1326" s="9" t="s">
        <v>40</v>
      </c>
      <c r="AD1326" s="9">
        <v>73962</v>
      </c>
      <c r="AE1326" s="9">
        <v>800659214</v>
      </c>
      <c r="AF1326" s="9">
        <v>800864844</v>
      </c>
      <c r="AG1326" s="9" t="s">
        <v>41</v>
      </c>
      <c r="AH1326" s="9">
        <v>100</v>
      </c>
      <c r="AI1326" s="14" t="s">
        <v>56</v>
      </c>
    </row>
    <row r="1327" spans="1:35" x14ac:dyDescent="0.25">
      <c r="A1327" s="8">
        <v>930</v>
      </c>
      <c r="B1327" s="9" t="s">
        <v>52</v>
      </c>
      <c r="C1327" s="9">
        <v>0</v>
      </c>
      <c r="D1327" s="9" t="s">
        <v>60</v>
      </c>
      <c r="E1327" s="9" t="s">
        <v>60</v>
      </c>
      <c r="F1327" s="10" t="s">
        <v>2030</v>
      </c>
      <c r="G1327" s="9" t="s">
        <v>1342</v>
      </c>
      <c r="H1327" s="9">
        <v>1122508542</v>
      </c>
      <c r="I1327" s="9">
        <v>899999230</v>
      </c>
      <c r="J1327" s="9" t="s">
        <v>87</v>
      </c>
      <c r="K1327" s="9">
        <v>44285337</v>
      </c>
      <c r="L1327" s="9">
        <v>1122508542</v>
      </c>
      <c r="M1327" s="9" t="s">
        <v>1342</v>
      </c>
      <c r="N1327" s="9">
        <v>56133</v>
      </c>
      <c r="O1327" s="9" t="s">
        <v>930</v>
      </c>
      <c r="P1327" s="9" t="s">
        <v>61</v>
      </c>
      <c r="Q1327" s="9" t="s">
        <v>58</v>
      </c>
      <c r="R1327" s="12">
        <v>45833</v>
      </c>
      <c r="S1327" s="12">
        <v>45829</v>
      </c>
      <c r="T1327" s="12">
        <v>45940</v>
      </c>
      <c r="U1327" s="12">
        <v>45946</v>
      </c>
      <c r="V1327" s="12">
        <v>45944</v>
      </c>
      <c r="W1327" s="13">
        <v>166900</v>
      </c>
      <c r="X1327" s="9" t="s">
        <v>1548</v>
      </c>
      <c r="Y1327" s="9" t="s">
        <v>59</v>
      </c>
      <c r="Z1327" s="9" t="s">
        <v>89</v>
      </c>
      <c r="AA1327" s="9">
        <v>1224655</v>
      </c>
      <c r="AB1327" s="9" t="s">
        <v>39</v>
      </c>
      <c r="AC1327" s="9" t="s">
        <v>40</v>
      </c>
      <c r="AD1327" s="9">
        <v>73964</v>
      </c>
      <c r="AE1327" s="9">
        <v>800659214</v>
      </c>
      <c r="AF1327" s="9">
        <v>800864844</v>
      </c>
      <c r="AG1327" s="9" t="s">
        <v>41</v>
      </c>
      <c r="AH1327" s="9">
        <v>100</v>
      </c>
      <c r="AI1327" s="14" t="s">
        <v>56</v>
      </c>
    </row>
    <row r="1328" spans="1:35" x14ac:dyDescent="0.25">
      <c r="A1328" s="8">
        <v>930</v>
      </c>
      <c r="B1328" s="9" t="s">
        <v>52</v>
      </c>
      <c r="C1328" s="9">
        <v>0</v>
      </c>
      <c r="D1328" s="9" t="s">
        <v>60</v>
      </c>
      <c r="E1328" s="9" t="s">
        <v>60</v>
      </c>
      <c r="F1328" s="10" t="s">
        <v>2030</v>
      </c>
      <c r="G1328" s="9" t="s">
        <v>1249</v>
      </c>
      <c r="H1328" s="9">
        <v>1016946288</v>
      </c>
      <c r="I1328" s="9">
        <v>899999230</v>
      </c>
      <c r="J1328" s="9" t="s">
        <v>87</v>
      </c>
      <c r="K1328" s="9">
        <v>81581047</v>
      </c>
      <c r="L1328" s="9">
        <v>1016946288</v>
      </c>
      <c r="M1328" s="9" t="s">
        <v>1249</v>
      </c>
      <c r="N1328" s="9">
        <v>56143</v>
      </c>
      <c r="O1328" s="9" t="s">
        <v>930</v>
      </c>
      <c r="P1328" s="9" t="s">
        <v>61</v>
      </c>
      <c r="Q1328" s="9" t="s">
        <v>58</v>
      </c>
      <c r="R1328" s="12">
        <v>45839</v>
      </c>
      <c r="S1328" s="12">
        <v>45835</v>
      </c>
      <c r="T1328" s="12">
        <v>45940</v>
      </c>
      <c r="U1328" s="12">
        <v>45946</v>
      </c>
      <c r="V1328" s="12">
        <v>45944</v>
      </c>
      <c r="W1328" s="13">
        <v>166900</v>
      </c>
      <c r="X1328" s="9" t="s">
        <v>1549</v>
      </c>
      <c r="Y1328" s="9" t="s">
        <v>59</v>
      </c>
      <c r="Z1328" s="9" t="s">
        <v>89</v>
      </c>
      <c r="AA1328" s="9">
        <v>1224655</v>
      </c>
      <c r="AB1328" s="9" t="s">
        <v>39</v>
      </c>
      <c r="AC1328" s="9" t="s">
        <v>40</v>
      </c>
      <c r="AD1328" s="9">
        <v>73949</v>
      </c>
      <c r="AE1328" s="9">
        <v>800659214</v>
      </c>
      <c r="AF1328" s="9">
        <v>800864844</v>
      </c>
      <c r="AG1328" s="9" t="s">
        <v>41</v>
      </c>
      <c r="AH1328" s="9">
        <v>100</v>
      </c>
      <c r="AI1328" s="14" t="s">
        <v>56</v>
      </c>
    </row>
    <row r="1329" spans="1:35" x14ac:dyDescent="0.25">
      <c r="A1329" s="8">
        <v>930</v>
      </c>
      <c r="B1329" s="9" t="s">
        <v>52</v>
      </c>
      <c r="C1329" s="9">
        <v>0</v>
      </c>
      <c r="D1329" s="9" t="s">
        <v>60</v>
      </c>
      <c r="E1329" s="9" t="s">
        <v>60</v>
      </c>
      <c r="F1329" s="10" t="s">
        <v>2030</v>
      </c>
      <c r="G1329" s="9" t="s">
        <v>1249</v>
      </c>
      <c r="H1329" s="9">
        <v>1016946288</v>
      </c>
      <c r="I1329" s="9">
        <v>899999230</v>
      </c>
      <c r="J1329" s="9" t="s">
        <v>87</v>
      </c>
      <c r="K1329" s="9">
        <v>81581047</v>
      </c>
      <c r="L1329" s="9">
        <v>1016946288</v>
      </c>
      <c r="M1329" s="9" t="s">
        <v>1249</v>
      </c>
      <c r="N1329" s="9">
        <v>56143</v>
      </c>
      <c r="O1329" s="9" t="s">
        <v>930</v>
      </c>
      <c r="P1329" s="9" t="s">
        <v>61</v>
      </c>
      <c r="Q1329" s="9" t="s">
        <v>58</v>
      </c>
      <c r="R1329" s="12">
        <v>45839</v>
      </c>
      <c r="S1329" s="12">
        <v>45835</v>
      </c>
      <c r="T1329" s="12">
        <v>45946</v>
      </c>
      <c r="U1329" s="12">
        <v>45952</v>
      </c>
      <c r="V1329" s="12">
        <v>45950</v>
      </c>
      <c r="W1329" s="13">
        <v>75400</v>
      </c>
      <c r="X1329" s="9" t="s">
        <v>1550</v>
      </c>
      <c r="Y1329" s="9" t="s">
        <v>59</v>
      </c>
      <c r="Z1329" s="9" t="s">
        <v>89</v>
      </c>
      <c r="AA1329" s="9">
        <v>1226246</v>
      </c>
      <c r="AB1329" s="9" t="s">
        <v>44</v>
      </c>
      <c r="AC1329" s="9" t="s">
        <v>40</v>
      </c>
      <c r="AD1329" s="9">
        <v>74033</v>
      </c>
      <c r="AE1329" s="9">
        <v>800659775</v>
      </c>
      <c r="AF1329" s="9">
        <v>800865623</v>
      </c>
      <c r="AG1329" s="9" t="s">
        <v>41</v>
      </c>
      <c r="AH1329" s="9">
        <v>100</v>
      </c>
      <c r="AI1329" s="14" t="s">
        <v>56</v>
      </c>
    </row>
    <row r="1330" spans="1:35" x14ac:dyDescent="0.25">
      <c r="A1330" s="8">
        <v>930</v>
      </c>
      <c r="B1330" s="9" t="s">
        <v>52</v>
      </c>
      <c r="C1330" s="9">
        <v>0</v>
      </c>
      <c r="D1330" s="9" t="s">
        <v>60</v>
      </c>
      <c r="E1330" s="9" t="s">
        <v>60</v>
      </c>
      <c r="F1330" s="10" t="s">
        <v>2030</v>
      </c>
      <c r="G1330" s="9" t="s">
        <v>1271</v>
      </c>
      <c r="H1330" s="9">
        <v>1001096460</v>
      </c>
      <c r="I1330" s="9">
        <v>899999230</v>
      </c>
      <c r="J1330" s="9" t="s">
        <v>87</v>
      </c>
      <c r="K1330" s="9">
        <v>86776942</v>
      </c>
      <c r="L1330" s="9">
        <v>1001096460</v>
      </c>
      <c r="M1330" s="9" t="s">
        <v>1271</v>
      </c>
      <c r="N1330" s="9">
        <v>56150</v>
      </c>
      <c r="O1330" s="9" t="s">
        <v>930</v>
      </c>
      <c r="P1330" s="9" t="s">
        <v>61</v>
      </c>
      <c r="Q1330" s="9" t="s">
        <v>37</v>
      </c>
      <c r="R1330" s="12">
        <v>45841</v>
      </c>
      <c r="S1330" s="12">
        <v>45840</v>
      </c>
      <c r="T1330" s="12">
        <v>45946</v>
      </c>
      <c r="U1330" s="12">
        <v>45952</v>
      </c>
      <c r="V1330" s="12">
        <v>45950</v>
      </c>
      <c r="W1330" s="13">
        <v>75400</v>
      </c>
      <c r="X1330" s="9" t="s">
        <v>1551</v>
      </c>
      <c r="Y1330" s="9" t="s">
        <v>38</v>
      </c>
      <c r="Z1330" s="9" t="s">
        <v>89</v>
      </c>
      <c r="AA1330" s="9">
        <v>1226246</v>
      </c>
      <c r="AB1330" s="9" t="s">
        <v>44</v>
      </c>
      <c r="AC1330" s="9" t="s">
        <v>40</v>
      </c>
      <c r="AD1330" s="9">
        <v>74026</v>
      </c>
      <c r="AE1330" s="9">
        <v>800659775</v>
      </c>
      <c r="AF1330" s="9">
        <v>800865623</v>
      </c>
      <c r="AG1330" s="9" t="s">
        <v>41</v>
      </c>
      <c r="AH1330" s="9">
        <v>100</v>
      </c>
      <c r="AI1330" s="14" t="s">
        <v>56</v>
      </c>
    </row>
    <row r="1331" spans="1:35" x14ac:dyDescent="0.25">
      <c r="A1331" s="8">
        <v>930</v>
      </c>
      <c r="B1331" s="9" t="s">
        <v>52</v>
      </c>
      <c r="C1331" s="9">
        <v>0</v>
      </c>
      <c r="D1331" s="9" t="s">
        <v>60</v>
      </c>
      <c r="E1331" s="9" t="s">
        <v>60</v>
      </c>
      <c r="F1331" s="10" t="s">
        <v>2030</v>
      </c>
      <c r="G1331" s="9" t="s">
        <v>1271</v>
      </c>
      <c r="H1331" s="9">
        <v>1001096460</v>
      </c>
      <c r="I1331" s="9">
        <v>899999230</v>
      </c>
      <c r="J1331" s="9" t="s">
        <v>87</v>
      </c>
      <c r="K1331" s="9">
        <v>86776942</v>
      </c>
      <c r="L1331" s="9">
        <v>1001096460</v>
      </c>
      <c r="M1331" s="9" t="s">
        <v>1271</v>
      </c>
      <c r="N1331" s="9">
        <v>56150</v>
      </c>
      <c r="O1331" s="9" t="s">
        <v>930</v>
      </c>
      <c r="P1331" s="9" t="s">
        <v>61</v>
      </c>
      <c r="Q1331" s="9" t="s">
        <v>37</v>
      </c>
      <c r="R1331" s="12">
        <v>45841</v>
      </c>
      <c r="S1331" s="12">
        <v>45840</v>
      </c>
      <c r="T1331" s="12">
        <v>45946</v>
      </c>
      <c r="U1331" s="12">
        <v>45952</v>
      </c>
      <c r="V1331" s="12">
        <v>45950</v>
      </c>
      <c r="W1331" s="13">
        <v>274100</v>
      </c>
      <c r="X1331" s="9" t="s">
        <v>1552</v>
      </c>
      <c r="Y1331" s="9" t="s">
        <v>38</v>
      </c>
      <c r="Z1331" s="9" t="s">
        <v>89</v>
      </c>
      <c r="AA1331" s="9">
        <v>1226246</v>
      </c>
      <c r="AB1331" s="9" t="s">
        <v>44</v>
      </c>
      <c r="AC1331" s="9" t="s">
        <v>40</v>
      </c>
      <c r="AD1331" s="9">
        <v>74027</v>
      </c>
      <c r="AE1331" s="9">
        <v>800659775</v>
      </c>
      <c r="AF1331" s="9">
        <v>800865623</v>
      </c>
      <c r="AG1331" s="9" t="s">
        <v>41</v>
      </c>
      <c r="AH1331" s="9">
        <v>100</v>
      </c>
      <c r="AI1331" s="14" t="s">
        <v>56</v>
      </c>
    </row>
    <row r="1332" spans="1:35" x14ac:dyDescent="0.25">
      <c r="A1332" s="8">
        <v>930</v>
      </c>
      <c r="B1332" s="9" t="s">
        <v>52</v>
      </c>
      <c r="C1332" s="9">
        <v>0</v>
      </c>
      <c r="D1332" s="9" t="s">
        <v>60</v>
      </c>
      <c r="E1332" s="9" t="s">
        <v>60</v>
      </c>
      <c r="F1332" s="10" t="s">
        <v>2030</v>
      </c>
      <c r="G1332" s="9" t="s">
        <v>1299</v>
      </c>
      <c r="H1332" s="9">
        <v>1012919410</v>
      </c>
      <c r="I1332" s="9">
        <v>899999230</v>
      </c>
      <c r="J1332" s="9" t="s">
        <v>87</v>
      </c>
      <c r="K1332" s="9">
        <v>86784626</v>
      </c>
      <c r="L1332" s="9">
        <v>1012919410</v>
      </c>
      <c r="M1332" s="9" t="s">
        <v>1299</v>
      </c>
      <c r="N1332" s="9">
        <v>56153</v>
      </c>
      <c r="O1332" s="9" t="s">
        <v>930</v>
      </c>
      <c r="P1332" s="9" t="s">
        <v>61</v>
      </c>
      <c r="Q1332" s="9" t="s">
        <v>58</v>
      </c>
      <c r="R1332" s="12">
        <v>45845</v>
      </c>
      <c r="S1332" s="12">
        <v>45842</v>
      </c>
      <c r="T1332" s="12">
        <v>45946</v>
      </c>
      <c r="U1332" s="12">
        <v>45952</v>
      </c>
      <c r="V1332" s="12">
        <v>45950</v>
      </c>
      <c r="W1332" s="13">
        <v>164900</v>
      </c>
      <c r="X1332" s="9" t="s">
        <v>1553</v>
      </c>
      <c r="Y1332" s="9" t="s">
        <v>59</v>
      </c>
      <c r="Z1332" s="9" t="s">
        <v>89</v>
      </c>
      <c r="AA1332" s="9">
        <v>1226246</v>
      </c>
      <c r="AB1332" s="9" t="s">
        <v>44</v>
      </c>
      <c r="AC1332" s="9" t="s">
        <v>40</v>
      </c>
      <c r="AD1332" s="9">
        <v>74031</v>
      </c>
      <c r="AE1332" s="9">
        <v>800659775</v>
      </c>
      <c r="AF1332" s="9">
        <v>800865623</v>
      </c>
      <c r="AG1332" s="9" t="s">
        <v>41</v>
      </c>
      <c r="AH1332" s="9">
        <v>100</v>
      </c>
      <c r="AI1332" s="14" t="s">
        <v>56</v>
      </c>
    </row>
    <row r="1333" spans="1:35" x14ac:dyDescent="0.25">
      <c r="A1333" s="8">
        <v>930</v>
      </c>
      <c r="B1333" s="9" t="s">
        <v>52</v>
      </c>
      <c r="C1333" s="9">
        <v>0</v>
      </c>
      <c r="D1333" s="9" t="s">
        <v>60</v>
      </c>
      <c r="E1333" s="9" t="s">
        <v>60</v>
      </c>
      <c r="F1333" s="10" t="s">
        <v>2030</v>
      </c>
      <c r="G1333" s="9" t="s">
        <v>1316</v>
      </c>
      <c r="H1333" s="9">
        <v>1010047209</v>
      </c>
      <c r="I1333" s="9">
        <v>899999230</v>
      </c>
      <c r="J1333" s="9" t="s">
        <v>87</v>
      </c>
      <c r="K1333" s="9">
        <v>86776804</v>
      </c>
      <c r="L1333" s="9">
        <v>1010047209</v>
      </c>
      <c r="M1333" s="9" t="s">
        <v>1316</v>
      </c>
      <c r="N1333" s="9">
        <v>56147</v>
      </c>
      <c r="O1333" s="9" t="s">
        <v>930</v>
      </c>
      <c r="P1333" s="9" t="s">
        <v>61</v>
      </c>
      <c r="Q1333" s="9" t="s">
        <v>58</v>
      </c>
      <c r="R1333" s="12">
        <v>45841</v>
      </c>
      <c r="S1333" s="12">
        <v>45835</v>
      </c>
      <c r="T1333" s="12">
        <v>45940</v>
      </c>
      <c r="U1333" s="12">
        <v>45946</v>
      </c>
      <c r="V1333" s="12">
        <v>45944</v>
      </c>
      <c r="W1333" s="13">
        <v>297700</v>
      </c>
      <c r="X1333" s="9" t="s">
        <v>1554</v>
      </c>
      <c r="Y1333" s="9" t="s">
        <v>59</v>
      </c>
      <c r="Z1333" s="9" t="s">
        <v>89</v>
      </c>
      <c r="AA1333" s="9">
        <v>1224655</v>
      </c>
      <c r="AB1333" s="9" t="s">
        <v>39</v>
      </c>
      <c r="AC1333" s="9" t="s">
        <v>40</v>
      </c>
      <c r="AD1333" s="9">
        <v>73950</v>
      </c>
      <c r="AE1333" s="9">
        <v>800659214</v>
      </c>
      <c r="AF1333" s="9">
        <v>800864844</v>
      </c>
      <c r="AG1333" s="9" t="s">
        <v>41</v>
      </c>
      <c r="AH1333" s="9">
        <v>100</v>
      </c>
      <c r="AI1333" s="14" t="s">
        <v>56</v>
      </c>
    </row>
    <row r="1334" spans="1:35" x14ac:dyDescent="0.25">
      <c r="A1334" s="8">
        <v>930</v>
      </c>
      <c r="B1334" s="9" t="s">
        <v>52</v>
      </c>
      <c r="C1334" s="9">
        <v>0</v>
      </c>
      <c r="D1334" s="9" t="s">
        <v>60</v>
      </c>
      <c r="E1334" s="9" t="s">
        <v>60</v>
      </c>
      <c r="F1334" s="10" t="s">
        <v>2030</v>
      </c>
      <c r="G1334" s="9" t="s">
        <v>1323</v>
      </c>
      <c r="H1334" s="9">
        <v>1024462218</v>
      </c>
      <c r="I1334" s="9">
        <v>899999230</v>
      </c>
      <c r="J1334" s="9" t="s">
        <v>87</v>
      </c>
      <c r="K1334" s="9">
        <v>86790587</v>
      </c>
      <c r="L1334" s="9">
        <v>1024462218</v>
      </c>
      <c r="M1334" s="9" t="s">
        <v>1323</v>
      </c>
      <c r="N1334" s="9">
        <v>56156</v>
      </c>
      <c r="O1334" s="9" t="s">
        <v>930</v>
      </c>
      <c r="P1334" s="9" t="s">
        <v>61</v>
      </c>
      <c r="Q1334" s="9" t="s">
        <v>37</v>
      </c>
      <c r="R1334" s="12">
        <v>45847</v>
      </c>
      <c r="S1334" s="12">
        <v>45842</v>
      </c>
      <c r="T1334" s="12">
        <v>45940</v>
      </c>
      <c r="U1334" s="12">
        <v>45946</v>
      </c>
      <c r="V1334" s="12">
        <v>45944</v>
      </c>
      <c r="W1334" s="13">
        <v>75400</v>
      </c>
      <c r="X1334" s="9" t="s">
        <v>1555</v>
      </c>
      <c r="Y1334" s="9" t="s">
        <v>38</v>
      </c>
      <c r="Z1334" s="9" t="s">
        <v>89</v>
      </c>
      <c r="AA1334" s="9">
        <v>1224655</v>
      </c>
      <c r="AB1334" s="9" t="s">
        <v>39</v>
      </c>
      <c r="AC1334" s="9" t="s">
        <v>40</v>
      </c>
      <c r="AD1334" s="9">
        <v>73924</v>
      </c>
      <c r="AE1334" s="9">
        <v>800659214</v>
      </c>
      <c r="AF1334" s="9">
        <v>800864844</v>
      </c>
      <c r="AG1334" s="9" t="s">
        <v>41</v>
      </c>
      <c r="AH1334" s="9">
        <v>100</v>
      </c>
      <c r="AI1334" s="14" t="s">
        <v>56</v>
      </c>
    </row>
    <row r="1335" spans="1:35" x14ac:dyDescent="0.25">
      <c r="A1335" s="8">
        <v>930</v>
      </c>
      <c r="B1335" s="9" t="s">
        <v>52</v>
      </c>
      <c r="C1335" s="9">
        <v>0</v>
      </c>
      <c r="D1335" s="9" t="s">
        <v>60</v>
      </c>
      <c r="E1335" s="9" t="s">
        <v>60</v>
      </c>
      <c r="F1335" s="10" t="s">
        <v>2030</v>
      </c>
      <c r="G1335" s="9" t="s">
        <v>1323</v>
      </c>
      <c r="H1335" s="9">
        <v>1024462218</v>
      </c>
      <c r="I1335" s="9">
        <v>899999230</v>
      </c>
      <c r="J1335" s="9" t="s">
        <v>87</v>
      </c>
      <c r="K1335" s="9">
        <v>86790587</v>
      </c>
      <c r="L1335" s="9">
        <v>1024462218</v>
      </c>
      <c r="M1335" s="9" t="s">
        <v>1323</v>
      </c>
      <c r="N1335" s="9">
        <v>56156</v>
      </c>
      <c r="O1335" s="9" t="s">
        <v>930</v>
      </c>
      <c r="P1335" s="9" t="s">
        <v>61</v>
      </c>
      <c r="Q1335" s="9" t="s">
        <v>37</v>
      </c>
      <c r="R1335" s="12">
        <v>45847</v>
      </c>
      <c r="S1335" s="12">
        <v>45842</v>
      </c>
      <c r="T1335" s="12">
        <v>45940</v>
      </c>
      <c r="U1335" s="12">
        <v>45946</v>
      </c>
      <c r="V1335" s="12">
        <v>45944</v>
      </c>
      <c r="W1335" s="13">
        <v>222300</v>
      </c>
      <c r="X1335" s="9" t="s">
        <v>1556</v>
      </c>
      <c r="Y1335" s="9" t="s">
        <v>38</v>
      </c>
      <c r="Z1335" s="9" t="s">
        <v>89</v>
      </c>
      <c r="AA1335" s="9">
        <v>1224655</v>
      </c>
      <c r="AB1335" s="9" t="s">
        <v>39</v>
      </c>
      <c r="AC1335" s="9" t="s">
        <v>40</v>
      </c>
      <c r="AD1335" s="9">
        <v>73934</v>
      </c>
      <c r="AE1335" s="9">
        <v>800659214</v>
      </c>
      <c r="AF1335" s="9">
        <v>800864844</v>
      </c>
      <c r="AG1335" s="9" t="s">
        <v>41</v>
      </c>
      <c r="AH1335" s="9">
        <v>100</v>
      </c>
      <c r="AI1335" s="14" t="s">
        <v>56</v>
      </c>
    </row>
    <row r="1336" spans="1:35" x14ac:dyDescent="0.25">
      <c r="A1336" s="8">
        <v>930</v>
      </c>
      <c r="B1336" s="9" t="s">
        <v>52</v>
      </c>
      <c r="C1336" s="9">
        <v>0</v>
      </c>
      <c r="D1336" s="9" t="s">
        <v>60</v>
      </c>
      <c r="E1336" s="9" t="s">
        <v>60</v>
      </c>
      <c r="F1336" s="10" t="s">
        <v>2030</v>
      </c>
      <c r="G1336" s="9" t="s">
        <v>1356</v>
      </c>
      <c r="H1336" s="9">
        <v>1110601681</v>
      </c>
      <c r="I1336" s="9">
        <v>899999230</v>
      </c>
      <c r="J1336" s="9" t="s">
        <v>87</v>
      </c>
      <c r="K1336" s="9">
        <v>86790590</v>
      </c>
      <c r="L1336" s="9">
        <v>1110601681</v>
      </c>
      <c r="M1336" s="9" t="s">
        <v>1356</v>
      </c>
      <c r="N1336" s="9">
        <v>56157</v>
      </c>
      <c r="O1336" s="9" t="s">
        <v>930</v>
      </c>
      <c r="P1336" s="9" t="s">
        <v>61</v>
      </c>
      <c r="Q1336" s="9" t="s">
        <v>58</v>
      </c>
      <c r="R1336" s="12">
        <v>45847</v>
      </c>
      <c r="S1336" s="12">
        <v>45842</v>
      </c>
      <c r="T1336" s="12">
        <v>45940</v>
      </c>
      <c r="U1336" s="12">
        <v>45946</v>
      </c>
      <c r="V1336" s="12">
        <v>45944</v>
      </c>
      <c r="W1336" s="13">
        <v>170700</v>
      </c>
      <c r="X1336" s="9" t="s">
        <v>1557</v>
      </c>
      <c r="Y1336" s="9" t="s">
        <v>59</v>
      </c>
      <c r="Z1336" s="9" t="s">
        <v>89</v>
      </c>
      <c r="AA1336" s="9">
        <v>1224655</v>
      </c>
      <c r="AB1336" s="9" t="s">
        <v>39</v>
      </c>
      <c r="AC1336" s="9" t="s">
        <v>40</v>
      </c>
      <c r="AD1336" s="9">
        <v>73966</v>
      </c>
      <c r="AE1336" s="9">
        <v>800659214</v>
      </c>
      <c r="AF1336" s="9">
        <v>800864844</v>
      </c>
      <c r="AG1336" s="9" t="s">
        <v>41</v>
      </c>
      <c r="AH1336" s="9">
        <v>100</v>
      </c>
      <c r="AI1336" s="14" t="s">
        <v>56</v>
      </c>
    </row>
    <row r="1337" spans="1:35" x14ac:dyDescent="0.25">
      <c r="A1337" s="8">
        <v>930</v>
      </c>
      <c r="B1337" s="9" t="s">
        <v>52</v>
      </c>
      <c r="C1337" s="9">
        <v>0</v>
      </c>
      <c r="D1337" s="9" t="s">
        <v>60</v>
      </c>
      <c r="E1337" s="9" t="s">
        <v>60</v>
      </c>
      <c r="F1337" s="10" t="s">
        <v>2030</v>
      </c>
      <c r="G1337" s="9" t="s">
        <v>1344</v>
      </c>
      <c r="H1337" s="9">
        <v>1000953191</v>
      </c>
      <c r="I1337" s="9">
        <v>899999230</v>
      </c>
      <c r="J1337" s="9" t="s">
        <v>87</v>
      </c>
      <c r="K1337" s="9">
        <v>86794994</v>
      </c>
      <c r="L1337" s="9">
        <v>1000953191</v>
      </c>
      <c r="M1337" s="9" t="s">
        <v>1344</v>
      </c>
      <c r="N1337" s="9">
        <v>56158</v>
      </c>
      <c r="O1337" s="9" t="s">
        <v>930</v>
      </c>
      <c r="P1337" s="9" t="s">
        <v>61</v>
      </c>
      <c r="Q1337" s="9" t="s">
        <v>37</v>
      </c>
      <c r="R1337" s="12">
        <v>45849</v>
      </c>
      <c r="S1337" s="12">
        <v>45848</v>
      </c>
      <c r="T1337" s="12">
        <v>45940</v>
      </c>
      <c r="U1337" s="12">
        <v>45946</v>
      </c>
      <c r="V1337" s="12">
        <v>45944</v>
      </c>
      <c r="W1337" s="13">
        <v>18000</v>
      </c>
      <c r="X1337" s="9" t="s">
        <v>1558</v>
      </c>
      <c r="Y1337" s="9" t="s">
        <v>38</v>
      </c>
      <c r="Z1337" s="9" t="s">
        <v>89</v>
      </c>
      <c r="AA1337" s="9">
        <v>1224655</v>
      </c>
      <c r="AB1337" s="9" t="s">
        <v>39</v>
      </c>
      <c r="AC1337" s="9" t="s">
        <v>40</v>
      </c>
      <c r="AD1337" s="9">
        <v>73925</v>
      </c>
      <c r="AE1337" s="9">
        <v>800659214</v>
      </c>
      <c r="AF1337" s="9">
        <v>800864844</v>
      </c>
      <c r="AG1337" s="9" t="s">
        <v>41</v>
      </c>
      <c r="AH1337" s="9">
        <v>100</v>
      </c>
      <c r="AI1337" s="14" t="s">
        <v>56</v>
      </c>
    </row>
    <row r="1338" spans="1:35" x14ac:dyDescent="0.25">
      <c r="A1338" s="8">
        <v>930</v>
      </c>
      <c r="B1338" s="9" t="s">
        <v>52</v>
      </c>
      <c r="C1338" s="9">
        <v>0</v>
      </c>
      <c r="D1338" s="9" t="s">
        <v>60</v>
      </c>
      <c r="E1338" s="9" t="s">
        <v>60</v>
      </c>
      <c r="F1338" s="10" t="s">
        <v>2030</v>
      </c>
      <c r="G1338" s="9" t="s">
        <v>1344</v>
      </c>
      <c r="H1338" s="9">
        <v>1000953191</v>
      </c>
      <c r="I1338" s="9">
        <v>899999230</v>
      </c>
      <c r="J1338" s="9" t="s">
        <v>87</v>
      </c>
      <c r="K1338" s="9">
        <v>86794994</v>
      </c>
      <c r="L1338" s="9">
        <v>1000953191</v>
      </c>
      <c r="M1338" s="9" t="s">
        <v>1344</v>
      </c>
      <c r="N1338" s="9">
        <v>56158</v>
      </c>
      <c r="O1338" s="9" t="s">
        <v>930</v>
      </c>
      <c r="P1338" s="9" t="s">
        <v>61</v>
      </c>
      <c r="Q1338" s="9" t="s">
        <v>37</v>
      </c>
      <c r="R1338" s="12">
        <v>45849</v>
      </c>
      <c r="S1338" s="12">
        <v>45848</v>
      </c>
      <c r="T1338" s="12">
        <v>45936</v>
      </c>
      <c r="U1338" s="12">
        <v>45939</v>
      </c>
      <c r="V1338" s="12">
        <v>45937</v>
      </c>
      <c r="W1338" s="13">
        <v>426400</v>
      </c>
      <c r="X1338" s="9" t="s">
        <v>1559</v>
      </c>
      <c r="Y1338" s="9" t="s">
        <v>38</v>
      </c>
      <c r="Z1338" s="9" t="s">
        <v>89</v>
      </c>
      <c r="AA1338" s="9">
        <v>1223680</v>
      </c>
      <c r="AB1338" s="9" t="s">
        <v>39</v>
      </c>
      <c r="AC1338" s="9" t="s">
        <v>40</v>
      </c>
      <c r="AD1338" s="9">
        <v>73881</v>
      </c>
      <c r="AE1338" s="9">
        <v>800658487</v>
      </c>
      <c r="AF1338" s="9">
        <v>800863966</v>
      </c>
      <c r="AG1338" s="9" t="s">
        <v>41</v>
      </c>
      <c r="AH1338" s="9">
        <v>100</v>
      </c>
      <c r="AI1338" s="14" t="s">
        <v>56</v>
      </c>
    </row>
    <row r="1339" spans="1:35" x14ac:dyDescent="0.25">
      <c r="A1339" s="8">
        <v>930</v>
      </c>
      <c r="B1339" s="9" t="s">
        <v>52</v>
      </c>
      <c r="C1339" s="9">
        <v>0</v>
      </c>
      <c r="D1339" s="9" t="s">
        <v>60</v>
      </c>
      <c r="E1339" s="9" t="s">
        <v>60</v>
      </c>
      <c r="F1339" s="10" t="s">
        <v>2030</v>
      </c>
      <c r="G1339" s="9" t="s">
        <v>1317</v>
      </c>
      <c r="H1339" s="9">
        <v>1034576308</v>
      </c>
      <c r="I1339" s="9">
        <v>899999230</v>
      </c>
      <c r="J1339" s="9" t="s">
        <v>87</v>
      </c>
      <c r="K1339" s="9">
        <v>81581056</v>
      </c>
      <c r="L1339" s="9">
        <v>1034576308</v>
      </c>
      <c r="M1339" s="9" t="s">
        <v>1317</v>
      </c>
      <c r="N1339" s="9">
        <v>56159</v>
      </c>
      <c r="O1339" s="9" t="s">
        <v>930</v>
      </c>
      <c r="P1339" s="9" t="s">
        <v>61</v>
      </c>
      <c r="Q1339" s="9" t="s">
        <v>58</v>
      </c>
      <c r="R1339" s="12">
        <v>45849</v>
      </c>
      <c r="S1339" s="12">
        <v>45845</v>
      </c>
      <c r="T1339" s="12">
        <v>45936</v>
      </c>
      <c r="U1339" s="12">
        <v>45939</v>
      </c>
      <c r="V1339" s="12">
        <v>45937</v>
      </c>
      <c r="W1339" s="13">
        <v>175900</v>
      </c>
      <c r="X1339" s="9" t="s">
        <v>1560</v>
      </c>
      <c r="Y1339" s="9" t="s">
        <v>59</v>
      </c>
      <c r="Z1339" s="9" t="s">
        <v>89</v>
      </c>
      <c r="AA1339" s="9">
        <v>1223680</v>
      </c>
      <c r="AB1339" s="9" t="s">
        <v>39</v>
      </c>
      <c r="AC1339" s="9" t="s">
        <v>40</v>
      </c>
      <c r="AD1339" s="9">
        <v>73890</v>
      </c>
      <c r="AE1339" s="9">
        <v>800658487</v>
      </c>
      <c r="AF1339" s="9">
        <v>800863966</v>
      </c>
      <c r="AG1339" s="9" t="s">
        <v>41</v>
      </c>
      <c r="AH1339" s="9">
        <v>100</v>
      </c>
      <c r="AI1339" s="14" t="s">
        <v>56</v>
      </c>
    </row>
    <row r="1340" spans="1:35" x14ac:dyDescent="0.25">
      <c r="A1340" s="8">
        <v>930</v>
      </c>
      <c r="B1340" s="9" t="s">
        <v>52</v>
      </c>
      <c r="C1340" s="9">
        <v>0</v>
      </c>
      <c r="D1340" s="9" t="s">
        <v>60</v>
      </c>
      <c r="E1340" s="9" t="s">
        <v>60</v>
      </c>
      <c r="F1340" s="10" t="s">
        <v>2030</v>
      </c>
      <c r="G1340" s="9" t="s">
        <v>1357</v>
      </c>
      <c r="H1340" s="9">
        <v>1000021157</v>
      </c>
      <c r="I1340" s="9">
        <v>899999230</v>
      </c>
      <c r="J1340" s="9" t="s">
        <v>87</v>
      </c>
      <c r="K1340" s="9">
        <v>86804305</v>
      </c>
      <c r="L1340" s="9">
        <v>1000021157</v>
      </c>
      <c r="M1340" s="9" t="s">
        <v>1357</v>
      </c>
      <c r="N1340" s="9">
        <v>56164</v>
      </c>
      <c r="O1340" s="9" t="s">
        <v>930</v>
      </c>
      <c r="P1340" s="9" t="s">
        <v>61</v>
      </c>
      <c r="Q1340" s="9" t="s">
        <v>58</v>
      </c>
      <c r="R1340" s="12">
        <v>45852</v>
      </c>
      <c r="S1340" s="12">
        <v>45850</v>
      </c>
      <c r="T1340" s="12">
        <v>45940</v>
      </c>
      <c r="U1340" s="12">
        <v>45946</v>
      </c>
      <c r="V1340" s="12">
        <v>45944</v>
      </c>
      <c r="W1340" s="13">
        <v>157900</v>
      </c>
      <c r="X1340" s="9" t="s">
        <v>1561</v>
      </c>
      <c r="Y1340" s="9" t="s">
        <v>59</v>
      </c>
      <c r="Z1340" s="9" t="s">
        <v>89</v>
      </c>
      <c r="AA1340" s="9">
        <v>1224655</v>
      </c>
      <c r="AB1340" s="9" t="s">
        <v>39</v>
      </c>
      <c r="AC1340" s="9" t="s">
        <v>40</v>
      </c>
      <c r="AD1340" s="9">
        <v>73951</v>
      </c>
      <c r="AE1340" s="9">
        <v>800659214</v>
      </c>
      <c r="AF1340" s="9">
        <v>800864844</v>
      </c>
      <c r="AG1340" s="9" t="s">
        <v>41</v>
      </c>
      <c r="AH1340" s="9">
        <v>100</v>
      </c>
      <c r="AI1340" s="14" t="s">
        <v>56</v>
      </c>
    </row>
    <row r="1341" spans="1:35" x14ac:dyDescent="0.25">
      <c r="A1341" s="8">
        <v>930</v>
      </c>
      <c r="B1341" s="9" t="s">
        <v>52</v>
      </c>
      <c r="C1341" s="9">
        <v>0</v>
      </c>
      <c r="D1341" s="9" t="s">
        <v>60</v>
      </c>
      <c r="E1341" s="9" t="s">
        <v>60</v>
      </c>
      <c r="F1341" s="10" t="s">
        <v>2030</v>
      </c>
      <c r="G1341" s="9" t="s">
        <v>1324</v>
      </c>
      <c r="H1341" s="9">
        <v>1006874725</v>
      </c>
      <c r="I1341" s="9">
        <v>899999230</v>
      </c>
      <c r="J1341" s="9" t="s">
        <v>87</v>
      </c>
      <c r="K1341" s="9">
        <v>83109304</v>
      </c>
      <c r="L1341" s="9">
        <v>1006874725</v>
      </c>
      <c r="M1341" s="9" t="s">
        <v>1324</v>
      </c>
      <c r="N1341" s="9">
        <v>56185</v>
      </c>
      <c r="O1341" s="9" t="s">
        <v>930</v>
      </c>
      <c r="P1341" s="9" t="s">
        <v>61</v>
      </c>
      <c r="Q1341" s="9" t="s">
        <v>58</v>
      </c>
      <c r="R1341" s="12">
        <v>45861</v>
      </c>
      <c r="S1341" s="12">
        <v>45860</v>
      </c>
      <c r="T1341" s="12">
        <v>45959</v>
      </c>
      <c r="U1341" s="12"/>
      <c r="V1341" s="12">
        <v>45960</v>
      </c>
      <c r="W1341" s="13">
        <v>75400</v>
      </c>
      <c r="X1341" s="9" t="s">
        <v>1562</v>
      </c>
      <c r="Y1341" s="9" t="s">
        <v>59</v>
      </c>
      <c r="Z1341" s="9" t="s">
        <v>89</v>
      </c>
      <c r="AA1341" s="9">
        <v>1229326</v>
      </c>
      <c r="AB1341" s="9" t="s">
        <v>39</v>
      </c>
      <c r="AC1341" s="9" t="s">
        <v>40</v>
      </c>
      <c r="AD1341" s="9">
        <v>74172</v>
      </c>
      <c r="AE1341" s="9">
        <v>800661723</v>
      </c>
      <c r="AF1341" s="9">
        <v>800868140</v>
      </c>
      <c r="AG1341" s="9" t="s">
        <v>41</v>
      </c>
      <c r="AH1341" s="9">
        <v>100</v>
      </c>
      <c r="AI1341" s="14" t="s">
        <v>56</v>
      </c>
    </row>
    <row r="1342" spans="1:35" x14ac:dyDescent="0.25">
      <c r="A1342" s="8">
        <v>930</v>
      </c>
      <c r="B1342" s="9" t="s">
        <v>52</v>
      </c>
      <c r="C1342" s="9">
        <v>0</v>
      </c>
      <c r="D1342" s="9" t="s">
        <v>60</v>
      </c>
      <c r="E1342" s="9" t="s">
        <v>60</v>
      </c>
      <c r="F1342" s="10" t="s">
        <v>2030</v>
      </c>
      <c r="G1342" s="9" t="s">
        <v>975</v>
      </c>
      <c r="H1342" s="9">
        <v>1015401695</v>
      </c>
      <c r="I1342" s="9">
        <v>899999230</v>
      </c>
      <c r="J1342" s="9" t="s">
        <v>87</v>
      </c>
      <c r="K1342" s="9">
        <v>86719702</v>
      </c>
      <c r="L1342" s="9">
        <v>1015401695</v>
      </c>
      <c r="M1342" s="9" t="s">
        <v>975</v>
      </c>
      <c r="N1342" s="9">
        <v>56061</v>
      </c>
      <c r="O1342" s="9" t="s">
        <v>930</v>
      </c>
      <c r="P1342" s="9" t="s">
        <v>61</v>
      </c>
      <c r="Q1342" s="9" t="s">
        <v>58</v>
      </c>
      <c r="R1342" s="12">
        <v>45818</v>
      </c>
      <c r="S1342" s="12">
        <v>45817</v>
      </c>
      <c r="T1342" s="12">
        <v>45936</v>
      </c>
      <c r="U1342" s="12">
        <v>45939</v>
      </c>
      <c r="V1342" s="12">
        <v>45937</v>
      </c>
      <c r="W1342" s="13">
        <v>219370</v>
      </c>
      <c r="X1342" s="9" t="s">
        <v>1473</v>
      </c>
      <c r="Y1342" s="9" t="s">
        <v>59</v>
      </c>
      <c r="Z1342" s="9" t="s">
        <v>1474</v>
      </c>
      <c r="AA1342" s="9">
        <v>1223453</v>
      </c>
      <c r="AB1342" s="9" t="s">
        <v>39</v>
      </c>
      <c r="AC1342" s="9" t="s">
        <v>49</v>
      </c>
      <c r="AD1342" s="9">
        <v>73897</v>
      </c>
      <c r="AE1342" s="9">
        <v>800658485</v>
      </c>
      <c r="AF1342" s="9">
        <v>800863792</v>
      </c>
      <c r="AG1342" s="9" t="s">
        <v>41</v>
      </c>
      <c r="AH1342" s="9">
        <v>100</v>
      </c>
      <c r="AI1342" s="14" t="s">
        <v>56</v>
      </c>
    </row>
    <row r="1343" spans="1:35" x14ac:dyDescent="0.25">
      <c r="A1343" s="8">
        <v>930</v>
      </c>
      <c r="B1343" s="9" t="s">
        <v>52</v>
      </c>
      <c r="C1343" s="9">
        <v>0</v>
      </c>
      <c r="D1343" s="9" t="s">
        <v>60</v>
      </c>
      <c r="E1343" s="9" t="s">
        <v>60</v>
      </c>
      <c r="F1343" s="10" t="s">
        <v>2030</v>
      </c>
      <c r="G1343" s="9" t="s">
        <v>1563</v>
      </c>
      <c r="H1343" s="9">
        <v>1052358255</v>
      </c>
      <c r="I1343" s="9">
        <v>899999230</v>
      </c>
      <c r="J1343" s="9" t="s">
        <v>87</v>
      </c>
      <c r="K1343" s="9">
        <v>82245510</v>
      </c>
      <c r="L1343" s="9">
        <v>1052358255</v>
      </c>
      <c r="M1343" s="9" t="s">
        <v>1563</v>
      </c>
      <c r="N1343" s="9">
        <v>56586</v>
      </c>
      <c r="O1343" s="9" t="s">
        <v>930</v>
      </c>
      <c r="P1343" s="9" t="s">
        <v>61</v>
      </c>
      <c r="Q1343" s="9" t="s">
        <v>58</v>
      </c>
      <c r="R1343" s="12">
        <v>45957</v>
      </c>
      <c r="S1343" s="12">
        <v>45917</v>
      </c>
      <c r="T1343" s="12">
        <v>45959</v>
      </c>
      <c r="U1343" s="12"/>
      <c r="V1343" s="12">
        <v>45960</v>
      </c>
      <c r="W1343" s="13">
        <v>85900</v>
      </c>
      <c r="X1343" s="9" t="s">
        <v>1564</v>
      </c>
      <c r="Y1343" s="9" t="s">
        <v>59</v>
      </c>
      <c r="Z1343" s="9" t="s">
        <v>234</v>
      </c>
      <c r="AA1343" s="9">
        <v>1229262</v>
      </c>
      <c r="AB1343" s="9" t="s">
        <v>39</v>
      </c>
      <c r="AC1343" s="9" t="s">
        <v>40</v>
      </c>
      <c r="AD1343" s="9">
        <v>74173</v>
      </c>
      <c r="AE1343" s="9">
        <v>800661787</v>
      </c>
      <c r="AF1343" s="9">
        <v>800868098</v>
      </c>
      <c r="AG1343" s="9" t="s">
        <v>41</v>
      </c>
      <c r="AH1343" s="9">
        <v>100</v>
      </c>
      <c r="AI1343" s="14" t="s">
        <v>56</v>
      </c>
    </row>
    <row r="1344" spans="1:35" x14ac:dyDescent="0.25">
      <c r="A1344" s="8">
        <v>930</v>
      </c>
      <c r="B1344" s="9" t="s">
        <v>52</v>
      </c>
      <c r="C1344" s="9">
        <v>124465</v>
      </c>
      <c r="D1344" s="9" t="s">
        <v>1107</v>
      </c>
      <c r="E1344" s="9" t="s">
        <v>1107</v>
      </c>
      <c r="F1344" s="10" t="s">
        <v>2032</v>
      </c>
      <c r="G1344" s="9" t="s">
        <v>1163</v>
      </c>
      <c r="H1344" s="9"/>
      <c r="I1344" s="9">
        <v>899999230</v>
      </c>
      <c r="J1344" s="9" t="s">
        <v>87</v>
      </c>
      <c r="K1344" s="9">
        <v>80799707</v>
      </c>
      <c r="L1344" s="9">
        <v>899999230</v>
      </c>
      <c r="M1344" s="9" t="s">
        <v>87</v>
      </c>
      <c r="N1344" s="9">
        <v>31412</v>
      </c>
      <c r="O1344" s="9" t="s">
        <v>1109</v>
      </c>
      <c r="P1344" s="9" t="s">
        <v>1108</v>
      </c>
      <c r="Q1344" s="9" t="s">
        <v>37</v>
      </c>
      <c r="R1344" s="12">
        <v>45868</v>
      </c>
      <c r="S1344" s="12">
        <v>45868</v>
      </c>
      <c r="T1344" s="12">
        <v>45967</v>
      </c>
      <c r="U1344" s="12">
        <v>45972</v>
      </c>
      <c r="V1344" s="12">
        <v>45968</v>
      </c>
      <c r="W1344" s="13">
        <v>6302521</v>
      </c>
      <c r="X1344" s="9" t="s">
        <v>1616</v>
      </c>
      <c r="Y1344" s="9" t="s">
        <v>38</v>
      </c>
      <c r="Z1344" s="9" t="s">
        <v>1120</v>
      </c>
      <c r="AA1344" s="9">
        <v>1230145</v>
      </c>
      <c r="AB1344" s="9" t="s">
        <v>39</v>
      </c>
      <c r="AC1344" s="9" t="s">
        <v>40</v>
      </c>
      <c r="AD1344" s="9">
        <v>1876</v>
      </c>
      <c r="AE1344" s="9">
        <v>800662809</v>
      </c>
      <c r="AF1344" s="9">
        <v>800869300</v>
      </c>
      <c r="AG1344" s="9" t="s">
        <v>41</v>
      </c>
      <c r="AH1344" s="9">
        <v>100</v>
      </c>
      <c r="AI1344" s="14" t="s">
        <v>1106</v>
      </c>
    </row>
    <row r="1345" spans="1:35" x14ac:dyDescent="0.25">
      <c r="A1345" s="8">
        <v>930</v>
      </c>
      <c r="B1345" s="9" t="s">
        <v>52</v>
      </c>
      <c r="C1345" s="9">
        <v>0</v>
      </c>
      <c r="D1345" s="9" t="s">
        <v>60</v>
      </c>
      <c r="E1345" s="9" t="s">
        <v>60</v>
      </c>
      <c r="F1345" s="10" t="s">
        <v>2030</v>
      </c>
      <c r="G1345" s="9" t="s">
        <v>1395</v>
      </c>
      <c r="H1345" s="9">
        <v>1000035690</v>
      </c>
      <c r="I1345" s="9">
        <v>899999230</v>
      </c>
      <c r="J1345" s="9" t="s">
        <v>87</v>
      </c>
      <c r="K1345" s="9">
        <v>86746691</v>
      </c>
      <c r="L1345" s="9">
        <v>1000035690</v>
      </c>
      <c r="M1345" s="9" t="s">
        <v>1395</v>
      </c>
      <c r="N1345" s="9">
        <v>56119</v>
      </c>
      <c r="O1345" s="9" t="s">
        <v>930</v>
      </c>
      <c r="P1345" s="9" t="s">
        <v>61</v>
      </c>
      <c r="Q1345" s="9" t="s">
        <v>37</v>
      </c>
      <c r="R1345" s="12">
        <v>45828</v>
      </c>
      <c r="S1345" s="12">
        <v>45827</v>
      </c>
      <c r="T1345" s="12">
        <v>45985</v>
      </c>
      <c r="U1345" s="12">
        <v>45989</v>
      </c>
      <c r="V1345" s="12">
        <v>45987</v>
      </c>
      <c r="W1345" s="13">
        <v>47700</v>
      </c>
      <c r="X1345" s="9" t="s">
        <v>1617</v>
      </c>
      <c r="Y1345" s="9" t="s">
        <v>38</v>
      </c>
      <c r="Z1345" s="9" t="s">
        <v>89</v>
      </c>
      <c r="AA1345" s="9">
        <v>1235090</v>
      </c>
      <c r="AB1345" s="9" t="s">
        <v>39</v>
      </c>
      <c r="AC1345" s="9" t="s">
        <v>40</v>
      </c>
      <c r="AD1345" s="9">
        <v>74339</v>
      </c>
      <c r="AE1345" s="9">
        <v>800665914</v>
      </c>
      <c r="AF1345" s="9">
        <v>800873464</v>
      </c>
      <c r="AG1345" s="9" t="s">
        <v>41</v>
      </c>
      <c r="AH1345" s="9">
        <v>100</v>
      </c>
      <c r="AI1345" s="14" t="s">
        <v>56</v>
      </c>
    </row>
    <row r="1346" spans="1:35" x14ac:dyDescent="0.25">
      <c r="A1346" s="8">
        <v>930</v>
      </c>
      <c r="B1346" s="9" t="s">
        <v>52</v>
      </c>
      <c r="C1346" s="9">
        <v>0</v>
      </c>
      <c r="D1346" s="9" t="s">
        <v>60</v>
      </c>
      <c r="E1346" s="9" t="s">
        <v>60</v>
      </c>
      <c r="F1346" s="10" t="s">
        <v>2030</v>
      </c>
      <c r="G1346" s="9" t="s">
        <v>1253</v>
      </c>
      <c r="H1346" s="9">
        <v>1022326448</v>
      </c>
      <c r="I1346" s="9">
        <v>899999230</v>
      </c>
      <c r="J1346" s="9" t="s">
        <v>87</v>
      </c>
      <c r="K1346" s="9">
        <v>86957487</v>
      </c>
      <c r="L1346" s="9">
        <v>1022326448</v>
      </c>
      <c r="M1346" s="9" t="s">
        <v>1253</v>
      </c>
      <c r="N1346" s="9">
        <v>56304</v>
      </c>
      <c r="O1346" s="9" t="s">
        <v>930</v>
      </c>
      <c r="P1346" s="9" t="s">
        <v>61</v>
      </c>
      <c r="Q1346" s="9" t="s">
        <v>37</v>
      </c>
      <c r="R1346" s="12">
        <v>45897</v>
      </c>
      <c r="S1346" s="12">
        <v>45896</v>
      </c>
      <c r="T1346" s="12">
        <v>45985</v>
      </c>
      <c r="U1346" s="12">
        <v>45989</v>
      </c>
      <c r="V1346" s="12">
        <v>45987</v>
      </c>
      <c r="W1346" s="13">
        <v>47700</v>
      </c>
      <c r="X1346" s="9" t="s">
        <v>1618</v>
      </c>
      <c r="Y1346" s="9" t="s">
        <v>38</v>
      </c>
      <c r="Z1346" s="9" t="s">
        <v>89</v>
      </c>
      <c r="AA1346" s="9">
        <v>1235090</v>
      </c>
      <c r="AB1346" s="9" t="s">
        <v>39</v>
      </c>
      <c r="AC1346" s="9" t="s">
        <v>40</v>
      </c>
      <c r="AD1346" s="9">
        <v>74312</v>
      </c>
      <c r="AE1346" s="9">
        <v>800665914</v>
      </c>
      <c r="AF1346" s="9">
        <v>800873464</v>
      </c>
      <c r="AG1346" s="9" t="s">
        <v>41</v>
      </c>
      <c r="AH1346" s="9">
        <v>100</v>
      </c>
      <c r="AI1346" s="14" t="s">
        <v>56</v>
      </c>
    </row>
    <row r="1347" spans="1:35" x14ac:dyDescent="0.25">
      <c r="A1347" s="8">
        <v>930</v>
      </c>
      <c r="B1347" s="9" t="s">
        <v>52</v>
      </c>
      <c r="C1347" s="9">
        <v>0</v>
      </c>
      <c r="D1347" s="9" t="s">
        <v>60</v>
      </c>
      <c r="E1347" s="9" t="s">
        <v>60</v>
      </c>
      <c r="F1347" s="10" t="s">
        <v>2030</v>
      </c>
      <c r="G1347" s="9" t="s">
        <v>1352</v>
      </c>
      <c r="H1347" s="9">
        <v>1000335989</v>
      </c>
      <c r="I1347" s="9">
        <v>899999230</v>
      </c>
      <c r="J1347" s="9" t="s">
        <v>87</v>
      </c>
      <c r="K1347" s="9">
        <v>86973984</v>
      </c>
      <c r="L1347" s="9">
        <v>1000335989</v>
      </c>
      <c r="M1347" s="9" t="s">
        <v>1352</v>
      </c>
      <c r="N1347" s="9">
        <v>56332</v>
      </c>
      <c r="O1347" s="9" t="s">
        <v>930</v>
      </c>
      <c r="P1347" s="9" t="s">
        <v>61</v>
      </c>
      <c r="Q1347" s="9" t="s">
        <v>37</v>
      </c>
      <c r="R1347" s="12">
        <v>45903</v>
      </c>
      <c r="S1347" s="12">
        <v>45902</v>
      </c>
      <c r="T1347" s="12">
        <v>45978</v>
      </c>
      <c r="U1347" s="12">
        <v>45982</v>
      </c>
      <c r="V1347" s="12">
        <v>45980</v>
      </c>
      <c r="W1347" s="13">
        <v>47700</v>
      </c>
      <c r="X1347" s="9" t="s">
        <v>1619</v>
      </c>
      <c r="Y1347" s="9" t="s">
        <v>38</v>
      </c>
      <c r="Z1347" s="9" t="s">
        <v>89</v>
      </c>
      <c r="AA1347" s="9">
        <v>1232988</v>
      </c>
      <c r="AB1347" s="9" t="s">
        <v>44</v>
      </c>
      <c r="AC1347" s="9" t="s">
        <v>40</v>
      </c>
      <c r="AD1347" s="9">
        <v>74240</v>
      </c>
      <c r="AE1347" s="9">
        <v>800664545</v>
      </c>
      <c r="AF1347" s="9">
        <v>800871313</v>
      </c>
      <c r="AG1347" s="9" t="s">
        <v>41</v>
      </c>
      <c r="AH1347" s="9">
        <v>100</v>
      </c>
      <c r="AI1347" s="14" t="s">
        <v>56</v>
      </c>
    </row>
    <row r="1348" spans="1:35" x14ac:dyDescent="0.25">
      <c r="A1348" s="8">
        <v>930</v>
      </c>
      <c r="B1348" s="9" t="s">
        <v>52</v>
      </c>
      <c r="C1348" s="9">
        <v>0</v>
      </c>
      <c r="D1348" s="9" t="s">
        <v>60</v>
      </c>
      <c r="E1348" s="9" t="s">
        <v>60</v>
      </c>
      <c r="F1348" s="10" t="s">
        <v>2030</v>
      </c>
      <c r="G1348" s="9" t="s">
        <v>1395</v>
      </c>
      <c r="H1348" s="9">
        <v>1000035690</v>
      </c>
      <c r="I1348" s="9">
        <v>899999230</v>
      </c>
      <c r="J1348" s="9" t="s">
        <v>87</v>
      </c>
      <c r="K1348" s="9">
        <v>86746691</v>
      </c>
      <c r="L1348" s="9">
        <v>1000035690</v>
      </c>
      <c r="M1348" s="9" t="s">
        <v>1395</v>
      </c>
      <c r="N1348" s="9">
        <v>56119</v>
      </c>
      <c r="O1348" s="9" t="s">
        <v>930</v>
      </c>
      <c r="P1348" s="9" t="s">
        <v>61</v>
      </c>
      <c r="Q1348" s="9" t="s">
        <v>37</v>
      </c>
      <c r="R1348" s="12">
        <v>45828</v>
      </c>
      <c r="S1348" s="12">
        <v>45827</v>
      </c>
      <c r="T1348" s="12">
        <v>45981</v>
      </c>
      <c r="U1348" s="12">
        <v>45986</v>
      </c>
      <c r="V1348" s="12">
        <v>45982</v>
      </c>
      <c r="W1348" s="13">
        <v>47700</v>
      </c>
      <c r="X1348" s="9" t="s">
        <v>1620</v>
      </c>
      <c r="Y1348" s="9" t="s">
        <v>38</v>
      </c>
      <c r="Z1348" s="9" t="s">
        <v>89</v>
      </c>
      <c r="AA1348" s="9">
        <v>1233462</v>
      </c>
      <c r="AB1348" s="9" t="s">
        <v>44</v>
      </c>
      <c r="AC1348" s="9" t="s">
        <v>40</v>
      </c>
      <c r="AD1348" s="9">
        <v>74267</v>
      </c>
      <c r="AE1348" s="9">
        <v>800665130</v>
      </c>
      <c r="AF1348" s="9">
        <v>800871949</v>
      </c>
      <c r="AG1348" s="9" t="s">
        <v>41</v>
      </c>
      <c r="AH1348" s="9">
        <v>100</v>
      </c>
      <c r="AI1348" s="14" t="s">
        <v>56</v>
      </c>
    </row>
    <row r="1349" spans="1:35" x14ac:dyDescent="0.25">
      <c r="A1349" s="8">
        <v>930</v>
      </c>
      <c r="B1349" s="9" t="s">
        <v>52</v>
      </c>
      <c r="C1349" s="9">
        <v>0</v>
      </c>
      <c r="D1349" s="9" t="s">
        <v>60</v>
      </c>
      <c r="E1349" s="9" t="s">
        <v>60</v>
      </c>
      <c r="F1349" s="10" t="s">
        <v>2030</v>
      </c>
      <c r="G1349" s="9" t="s">
        <v>1390</v>
      </c>
      <c r="H1349" s="9">
        <v>1010001428</v>
      </c>
      <c r="I1349" s="9">
        <v>899999230</v>
      </c>
      <c r="J1349" s="9" t="s">
        <v>87</v>
      </c>
      <c r="K1349" s="9">
        <v>87005555</v>
      </c>
      <c r="L1349" s="9">
        <v>1010001428</v>
      </c>
      <c r="M1349" s="9" t="s">
        <v>1390</v>
      </c>
      <c r="N1349" s="9">
        <v>56376</v>
      </c>
      <c r="O1349" s="9" t="s">
        <v>930</v>
      </c>
      <c r="P1349" s="9" t="s">
        <v>61</v>
      </c>
      <c r="Q1349" s="9" t="s">
        <v>37</v>
      </c>
      <c r="R1349" s="12">
        <v>45915</v>
      </c>
      <c r="S1349" s="12">
        <v>45910</v>
      </c>
      <c r="T1349" s="12">
        <v>45981</v>
      </c>
      <c r="U1349" s="12">
        <v>45986</v>
      </c>
      <c r="V1349" s="12">
        <v>45982</v>
      </c>
      <c r="W1349" s="13">
        <v>135926</v>
      </c>
      <c r="X1349" s="9" t="s">
        <v>1621</v>
      </c>
      <c r="Y1349" s="9" t="s">
        <v>38</v>
      </c>
      <c r="Z1349" s="9" t="s">
        <v>89</v>
      </c>
      <c r="AA1349" s="9">
        <v>1233462</v>
      </c>
      <c r="AB1349" s="9" t="s">
        <v>44</v>
      </c>
      <c r="AC1349" s="9" t="s">
        <v>40</v>
      </c>
      <c r="AD1349" s="9">
        <v>74283</v>
      </c>
      <c r="AE1349" s="9">
        <v>800665130</v>
      </c>
      <c r="AF1349" s="9">
        <v>800871949</v>
      </c>
      <c r="AG1349" s="9" t="s">
        <v>41</v>
      </c>
      <c r="AH1349" s="9">
        <v>100</v>
      </c>
      <c r="AI1349" s="14" t="s">
        <v>56</v>
      </c>
    </row>
    <row r="1350" spans="1:35" x14ac:dyDescent="0.25">
      <c r="A1350" s="8">
        <v>930</v>
      </c>
      <c r="B1350" s="9" t="s">
        <v>52</v>
      </c>
      <c r="C1350" s="9">
        <v>0</v>
      </c>
      <c r="D1350" s="9" t="s">
        <v>60</v>
      </c>
      <c r="E1350" s="9" t="s">
        <v>60</v>
      </c>
      <c r="F1350" s="10" t="s">
        <v>2030</v>
      </c>
      <c r="G1350" s="9" t="s">
        <v>1398</v>
      </c>
      <c r="H1350" s="9">
        <v>1013100833</v>
      </c>
      <c r="I1350" s="9">
        <v>899999230</v>
      </c>
      <c r="J1350" s="9" t="s">
        <v>87</v>
      </c>
      <c r="K1350" s="9">
        <v>86985120</v>
      </c>
      <c r="L1350" s="9">
        <v>1013100833</v>
      </c>
      <c r="M1350" s="9" t="s">
        <v>1398</v>
      </c>
      <c r="N1350" s="9">
        <v>56345</v>
      </c>
      <c r="O1350" s="9" t="s">
        <v>930</v>
      </c>
      <c r="P1350" s="9" t="s">
        <v>61</v>
      </c>
      <c r="Q1350" s="9" t="s">
        <v>37</v>
      </c>
      <c r="R1350" s="12">
        <v>45908</v>
      </c>
      <c r="S1350" s="12">
        <v>45905</v>
      </c>
      <c r="T1350" s="12">
        <v>45973</v>
      </c>
      <c r="U1350" s="12">
        <v>45980</v>
      </c>
      <c r="V1350" s="12">
        <v>45975</v>
      </c>
      <c r="W1350" s="13">
        <v>94234</v>
      </c>
      <c r="X1350" s="9" t="s">
        <v>1622</v>
      </c>
      <c r="Y1350" s="9" t="s">
        <v>38</v>
      </c>
      <c r="Z1350" s="9" t="s">
        <v>89</v>
      </c>
      <c r="AA1350" s="9">
        <v>1232596</v>
      </c>
      <c r="AB1350" s="9" t="s">
        <v>39</v>
      </c>
      <c r="AC1350" s="9" t="s">
        <v>40</v>
      </c>
      <c r="AD1350" s="9">
        <v>74210</v>
      </c>
      <c r="AE1350" s="9">
        <v>800664080</v>
      </c>
      <c r="AF1350" s="9">
        <v>800870840</v>
      </c>
      <c r="AG1350" s="9" t="s">
        <v>41</v>
      </c>
      <c r="AH1350" s="9">
        <v>100</v>
      </c>
      <c r="AI1350" s="14" t="s">
        <v>56</v>
      </c>
    </row>
    <row r="1351" spans="1:35" x14ac:dyDescent="0.25">
      <c r="A1351" s="8">
        <v>930</v>
      </c>
      <c r="B1351" s="9" t="s">
        <v>52</v>
      </c>
      <c r="C1351" s="9">
        <v>0</v>
      </c>
      <c r="D1351" s="9" t="s">
        <v>60</v>
      </c>
      <c r="E1351" s="9" t="s">
        <v>60</v>
      </c>
      <c r="F1351" s="10" t="s">
        <v>2030</v>
      </c>
      <c r="G1351" s="9" t="s">
        <v>1352</v>
      </c>
      <c r="H1351" s="9">
        <v>1000335989</v>
      </c>
      <c r="I1351" s="9">
        <v>899999230</v>
      </c>
      <c r="J1351" s="9" t="s">
        <v>87</v>
      </c>
      <c r="K1351" s="9">
        <v>86973984</v>
      </c>
      <c r="L1351" s="9">
        <v>1000335989</v>
      </c>
      <c r="M1351" s="9" t="s">
        <v>1352</v>
      </c>
      <c r="N1351" s="9">
        <v>56332</v>
      </c>
      <c r="O1351" s="9" t="s">
        <v>930</v>
      </c>
      <c r="P1351" s="9" t="s">
        <v>61</v>
      </c>
      <c r="Q1351" s="9" t="s">
        <v>37</v>
      </c>
      <c r="R1351" s="12">
        <v>45903</v>
      </c>
      <c r="S1351" s="12">
        <v>45902</v>
      </c>
      <c r="T1351" s="12">
        <v>45985</v>
      </c>
      <c r="U1351" s="12">
        <v>45989</v>
      </c>
      <c r="V1351" s="12">
        <v>45987</v>
      </c>
      <c r="W1351" s="13">
        <v>47700</v>
      </c>
      <c r="X1351" s="9" t="s">
        <v>1623</v>
      </c>
      <c r="Y1351" s="9" t="s">
        <v>38</v>
      </c>
      <c r="Z1351" s="9" t="s">
        <v>89</v>
      </c>
      <c r="AA1351" s="9">
        <v>1235090</v>
      </c>
      <c r="AB1351" s="9" t="s">
        <v>39</v>
      </c>
      <c r="AC1351" s="9" t="s">
        <v>40</v>
      </c>
      <c r="AD1351" s="9">
        <v>74321</v>
      </c>
      <c r="AE1351" s="9">
        <v>800665914</v>
      </c>
      <c r="AF1351" s="9">
        <v>800873464</v>
      </c>
      <c r="AG1351" s="9" t="s">
        <v>41</v>
      </c>
      <c r="AH1351" s="9">
        <v>100</v>
      </c>
      <c r="AI1351" s="14" t="s">
        <v>56</v>
      </c>
    </row>
    <row r="1352" spans="1:35" x14ac:dyDescent="0.25">
      <c r="A1352" s="8">
        <v>930</v>
      </c>
      <c r="B1352" s="9" t="s">
        <v>52</v>
      </c>
      <c r="C1352" s="9">
        <v>0</v>
      </c>
      <c r="D1352" s="9" t="s">
        <v>60</v>
      </c>
      <c r="E1352" s="9" t="s">
        <v>60</v>
      </c>
      <c r="F1352" s="10" t="s">
        <v>2030</v>
      </c>
      <c r="G1352" s="9" t="s">
        <v>1021</v>
      </c>
      <c r="H1352" s="9">
        <v>1001116941</v>
      </c>
      <c r="I1352" s="9">
        <v>899999230</v>
      </c>
      <c r="J1352" s="9" t="s">
        <v>87</v>
      </c>
      <c r="K1352" s="9">
        <v>86486452</v>
      </c>
      <c r="L1352" s="9">
        <v>1001116941</v>
      </c>
      <c r="M1352" s="9" t="s">
        <v>1021</v>
      </c>
      <c r="N1352" s="9">
        <v>56335</v>
      </c>
      <c r="O1352" s="9" t="s">
        <v>930</v>
      </c>
      <c r="P1352" s="9" t="s">
        <v>61</v>
      </c>
      <c r="Q1352" s="9" t="s">
        <v>37</v>
      </c>
      <c r="R1352" s="12">
        <v>45904</v>
      </c>
      <c r="S1352" s="12">
        <v>45902</v>
      </c>
      <c r="T1352" s="12">
        <v>45985</v>
      </c>
      <c r="U1352" s="12">
        <v>45989</v>
      </c>
      <c r="V1352" s="12">
        <v>45987</v>
      </c>
      <c r="W1352" s="13">
        <v>47700</v>
      </c>
      <c r="X1352" s="9" t="s">
        <v>1624</v>
      </c>
      <c r="Y1352" s="9" t="s">
        <v>38</v>
      </c>
      <c r="Z1352" s="9" t="s">
        <v>89</v>
      </c>
      <c r="AA1352" s="9">
        <v>1235090</v>
      </c>
      <c r="AB1352" s="9" t="s">
        <v>39</v>
      </c>
      <c r="AC1352" s="9" t="s">
        <v>40</v>
      </c>
      <c r="AD1352" s="9">
        <v>74338</v>
      </c>
      <c r="AE1352" s="9">
        <v>800665914</v>
      </c>
      <c r="AF1352" s="9">
        <v>800873464</v>
      </c>
      <c r="AG1352" s="9" t="s">
        <v>41</v>
      </c>
      <c r="AH1352" s="9">
        <v>100</v>
      </c>
      <c r="AI1352" s="14" t="s">
        <v>56</v>
      </c>
    </row>
    <row r="1353" spans="1:35" x14ac:dyDescent="0.25">
      <c r="A1353" s="8">
        <v>930</v>
      </c>
      <c r="B1353" s="9" t="s">
        <v>52</v>
      </c>
      <c r="C1353" s="9">
        <v>0</v>
      </c>
      <c r="D1353" s="9" t="s">
        <v>60</v>
      </c>
      <c r="E1353" s="9" t="s">
        <v>60</v>
      </c>
      <c r="F1353" s="10" t="s">
        <v>2030</v>
      </c>
      <c r="G1353" s="9" t="s">
        <v>1374</v>
      </c>
      <c r="H1353" s="9">
        <v>1011201131</v>
      </c>
      <c r="I1353" s="9">
        <v>899999230</v>
      </c>
      <c r="J1353" s="9" t="s">
        <v>87</v>
      </c>
      <c r="K1353" s="9">
        <v>87005556</v>
      </c>
      <c r="L1353" s="9">
        <v>1011201131</v>
      </c>
      <c r="M1353" s="9" t="s">
        <v>1374</v>
      </c>
      <c r="N1353" s="9">
        <v>56377</v>
      </c>
      <c r="O1353" s="9" t="s">
        <v>930</v>
      </c>
      <c r="P1353" s="9" t="s">
        <v>258</v>
      </c>
      <c r="Q1353" s="9" t="s">
        <v>37</v>
      </c>
      <c r="R1353" s="12">
        <v>45915</v>
      </c>
      <c r="S1353" s="12">
        <v>45912</v>
      </c>
      <c r="T1353" s="12">
        <v>45985</v>
      </c>
      <c r="U1353" s="12">
        <v>45989</v>
      </c>
      <c r="V1353" s="12">
        <v>45987</v>
      </c>
      <c r="W1353" s="13">
        <v>94234</v>
      </c>
      <c r="X1353" s="9" t="s">
        <v>1625</v>
      </c>
      <c r="Y1353" s="9" t="s">
        <v>38</v>
      </c>
      <c r="Z1353" s="9" t="s">
        <v>89</v>
      </c>
      <c r="AA1353" s="9">
        <v>1235090</v>
      </c>
      <c r="AB1353" s="9" t="s">
        <v>39</v>
      </c>
      <c r="AC1353" s="9" t="s">
        <v>40</v>
      </c>
      <c r="AD1353" s="9">
        <v>74310</v>
      </c>
      <c r="AE1353" s="9">
        <v>800665914</v>
      </c>
      <c r="AF1353" s="9">
        <v>800873464</v>
      </c>
      <c r="AG1353" s="9" t="s">
        <v>41</v>
      </c>
      <c r="AH1353" s="9">
        <v>100</v>
      </c>
      <c r="AI1353" s="14" t="s">
        <v>56</v>
      </c>
    </row>
    <row r="1354" spans="1:35" x14ac:dyDescent="0.25">
      <c r="A1354" s="8">
        <v>930</v>
      </c>
      <c r="B1354" s="9" t="s">
        <v>52</v>
      </c>
      <c r="C1354" s="9">
        <v>0</v>
      </c>
      <c r="D1354" s="9" t="s">
        <v>60</v>
      </c>
      <c r="E1354" s="9" t="s">
        <v>60</v>
      </c>
      <c r="F1354" s="10" t="s">
        <v>2030</v>
      </c>
      <c r="G1354" s="9" t="s">
        <v>1379</v>
      </c>
      <c r="H1354" s="9">
        <v>1032677640</v>
      </c>
      <c r="I1354" s="9">
        <v>899999230</v>
      </c>
      <c r="J1354" s="9" t="s">
        <v>87</v>
      </c>
      <c r="K1354" s="9">
        <v>86974958</v>
      </c>
      <c r="L1354" s="9">
        <v>1032677640</v>
      </c>
      <c r="M1354" s="9" t="s">
        <v>1379</v>
      </c>
      <c r="N1354" s="9">
        <v>56356</v>
      </c>
      <c r="O1354" s="9" t="s">
        <v>930</v>
      </c>
      <c r="P1354" s="9" t="s">
        <v>61</v>
      </c>
      <c r="Q1354" s="9" t="s">
        <v>37</v>
      </c>
      <c r="R1354" s="12">
        <v>45910</v>
      </c>
      <c r="S1354" s="12">
        <v>45903</v>
      </c>
      <c r="T1354" s="12">
        <v>45981</v>
      </c>
      <c r="U1354" s="12">
        <v>45986</v>
      </c>
      <c r="V1354" s="12">
        <v>45982</v>
      </c>
      <c r="W1354" s="13">
        <v>18000</v>
      </c>
      <c r="X1354" s="9" t="s">
        <v>1626</v>
      </c>
      <c r="Y1354" s="9" t="s">
        <v>38</v>
      </c>
      <c r="Z1354" s="9" t="s">
        <v>89</v>
      </c>
      <c r="AA1354" s="9">
        <v>1233462</v>
      </c>
      <c r="AB1354" s="9" t="s">
        <v>44</v>
      </c>
      <c r="AC1354" s="9" t="s">
        <v>40</v>
      </c>
      <c r="AD1354" s="9">
        <v>74270</v>
      </c>
      <c r="AE1354" s="9">
        <v>800665130</v>
      </c>
      <c r="AF1354" s="9">
        <v>800871949</v>
      </c>
      <c r="AG1354" s="9" t="s">
        <v>41</v>
      </c>
      <c r="AH1354" s="9">
        <v>100</v>
      </c>
      <c r="AI1354" s="14" t="s">
        <v>56</v>
      </c>
    </row>
    <row r="1355" spans="1:35" x14ac:dyDescent="0.25">
      <c r="A1355" s="8">
        <v>930</v>
      </c>
      <c r="B1355" s="9" t="s">
        <v>52</v>
      </c>
      <c r="C1355" s="9">
        <v>0</v>
      </c>
      <c r="D1355" s="9" t="s">
        <v>60</v>
      </c>
      <c r="E1355" s="9" t="s">
        <v>60</v>
      </c>
      <c r="F1355" s="10" t="s">
        <v>2030</v>
      </c>
      <c r="G1355" s="9" t="s">
        <v>1338</v>
      </c>
      <c r="H1355" s="9">
        <v>1014478475</v>
      </c>
      <c r="I1355" s="9">
        <v>899999230</v>
      </c>
      <c r="J1355" s="9" t="s">
        <v>87</v>
      </c>
      <c r="K1355" s="9">
        <v>86995445</v>
      </c>
      <c r="L1355" s="9">
        <v>1014478475</v>
      </c>
      <c r="M1355" s="9" t="s">
        <v>1338</v>
      </c>
      <c r="N1355" s="9">
        <v>56389</v>
      </c>
      <c r="O1355" s="9" t="s">
        <v>930</v>
      </c>
      <c r="P1355" s="9" t="s">
        <v>61</v>
      </c>
      <c r="Q1355" s="9" t="s">
        <v>37</v>
      </c>
      <c r="R1355" s="12">
        <v>45916</v>
      </c>
      <c r="S1355" s="12">
        <v>45909</v>
      </c>
      <c r="T1355" s="12">
        <v>45981</v>
      </c>
      <c r="U1355" s="12">
        <v>45986</v>
      </c>
      <c r="V1355" s="12">
        <v>45982</v>
      </c>
      <c r="W1355" s="13">
        <v>47700</v>
      </c>
      <c r="X1355" s="9" t="s">
        <v>1627</v>
      </c>
      <c r="Y1355" s="9" t="s">
        <v>38</v>
      </c>
      <c r="Z1355" s="9" t="s">
        <v>89</v>
      </c>
      <c r="AA1355" s="9">
        <v>1233462</v>
      </c>
      <c r="AB1355" s="9" t="s">
        <v>44</v>
      </c>
      <c r="AC1355" s="9" t="s">
        <v>40</v>
      </c>
      <c r="AD1355" s="9">
        <v>74263</v>
      </c>
      <c r="AE1355" s="9">
        <v>800665130</v>
      </c>
      <c r="AF1355" s="9">
        <v>800871949</v>
      </c>
      <c r="AG1355" s="9" t="s">
        <v>41</v>
      </c>
      <c r="AH1355" s="9">
        <v>100</v>
      </c>
      <c r="AI1355" s="14" t="s">
        <v>56</v>
      </c>
    </row>
    <row r="1356" spans="1:35" x14ac:dyDescent="0.25">
      <c r="A1356" s="8">
        <v>930</v>
      </c>
      <c r="B1356" s="9" t="s">
        <v>52</v>
      </c>
      <c r="C1356" s="9">
        <v>0</v>
      </c>
      <c r="D1356" s="9" t="s">
        <v>60</v>
      </c>
      <c r="E1356" s="9" t="s">
        <v>60</v>
      </c>
      <c r="F1356" s="10" t="s">
        <v>2030</v>
      </c>
      <c r="G1356" s="9" t="s">
        <v>1339</v>
      </c>
      <c r="H1356" s="9">
        <v>96061409588</v>
      </c>
      <c r="I1356" s="9">
        <v>899999230</v>
      </c>
      <c r="J1356" s="9" t="s">
        <v>87</v>
      </c>
      <c r="K1356" s="9">
        <v>86984695</v>
      </c>
      <c r="L1356" s="9">
        <v>96061409588</v>
      </c>
      <c r="M1356" s="9" t="s">
        <v>1339</v>
      </c>
      <c r="N1356" s="9">
        <v>56396</v>
      </c>
      <c r="O1356" s="9" t="s">
        <v>930</v>
      </c>
      <c r="P1356" s="9" t="s">
        <v>61</v>
      </c>
      <c r="Q1356" s="9" t="s">
        <v>37</v>
      </c>
      <c r="R1356" s="12">
        <v>45917</v>
      </c>
      <c r="S1356" s="12">
        <v>45908</v>
      </c>
      <c r="T1356" s="12">
        <v>45981</v>
      </c>
      <c r="U1356" s="12">
        <v>45986</v>
      </c>
      <c r="V1356" s="12">
        <v>45982</v>
      </c>
      <c r="W1356" s="13">
        <v>163926</v>
      </c>
      <c r="X1356" s="9" t="s">
        <v>1628</v>
      </c>
      <c r="Y1356" s="9" t="s">
        <v>38</v>
      </c>
      <c r="Z1356" s="9" t="s">
        <v>89</v>
      </c>
      <c r="AA1356" s="9">
        <v>1233462</v>
      </c>
      <c r="AB1356" s="9" t="s">
        <v>44</v>
      </c>
      <c r="AC1356" s="9" t="s">
        <v>40</v>
      </c>
      <c r="AD1356" s="9">
        <v>74275</v>
      </c>
      <c r="AE1356" s="9">
        <v>800665130</v>
      </c>
      <c r="AF1356" s="9">
        <v>800871949</v>
      </c>
      <c r="AG1356" s="9" t="s">
        <v>41</v>
      </c>
      <c r="AH1356" s="9">
        <v>100</v>
      </c>
      <c r="AI1356" s="14" t="s">
        <v>56</v>
      </c>
    </row>
    <row r="1357" spans="1:35" x14ac:dyDescent="0.25">
      <c r="A1357" s="8">
        <v>930</v>
      </c>
      <c r="B1357" s="9" t="s">
        <v>52</v>
      </c>
      <c r="C1357" s="9">
        <v>0</v>
      </c>
      <c r="D1357" s="9" t="s">
        <v>60</v>
      </c>
      <c r="E1357" s="9" t="s">
        <v>60</v>
      </c>
      <c r="F1357" s="10" t="s">
        <v>2030</v>
      </c>
      <c r="G1357" s="9" t="s">
        <v>1319</v>
      </c>
      <c r="H1357" s="9">
        <v>1005259934</v>
      </c>
      <c r="I1357" s="9">
        <v>899999230</v>
      </c>
      <c r="J1357" s="9" t="s">
        <v>87</v>
      </c>
      <c r="K1357" s="9">
        <v>86985406</v>
      </c>
      <c r="L1357" s="9">
        <v>1005259934</v>
      </c>
      <c r="M1357" s="9" t="s">
        <v>1319</v>
      </c>
      <c r="N1357" s="9">
        <v>56401</v>
      </c>
      <c r="O1357" s="9" t="s">
        <v>930</v>
      </c>
      <c r="P1357" s="9" t="s">
        <v>61</v>
      </c>
      <c r="Q1357" s="9" t="s">
        <v>37</v>
      </c>
      <c r="R1357" s="12">
        <v>45917</v>
      </c>
      <c r="S1357" s="12">
        <v>45908</v>
      </c>
      <c r="T1357" s="12">
        <v>45981</v>
      </c>
      <c r="U1357" s="12">
        <v>45986</v>
      </c>
      <c r="V1357" s="12">
        <v>45982</v>
      </c>
      <c r="W1357" s="13">
        <v>135926</v>
      </c>
      <c r="X1357" s="9" t="s">
        <v>1629</v>
      </c>
      <c r="Y1357" s="9" t="s">
        <v>38</v>
      </c>
      <c r="Z1357" s="9" t="s">
        <v>89</v>
      </c>
      <c r="AA1357" s="9">
        <v>1233462</v>
      </c>
      <c r="AB1357" s="9" t="s">
        <v>44</v>
      </c>
      <c r="AC1357" s="9" t="s">
        <v>40</v>
      </c>
      <c r="AD1357" s="9">
        <v>74276</v>
      </c>
      <c r="AE1357" s="9">
        <v>800665130</v>
      </c>
      <c r="AF1357" s="9">
        <v>800871949</v>
      </c>
      <c r="AG1357" s="9" t="s">
        <v>41</v>
      </c>
      <c r="AH1357" s="9">
        <v>100</v>
      </c>
      <c r="AI1357" s="14" t="s">
        <v>56</v>
      </c>
    </row>
    <row r="1358" spans="1:35" x14ac:dyDescent="0.25">
      <c r="A1358" s="8">
        <v>930</v>
      </c>
      <c r="B1358" s="9" t="s">
        <v>52</v>
      </c>
      <c r="C1358" s="9">
        <v>0</v>
      </c>
      <c r="D1358" s="9" t="s">
        <v>60</v>
      </c>
      <c r="E1358" s="9" t="s">
        <v>60</v>
      </c>
      <c r="F1358" s="10" t="s">
        <v>2030</v>
      </c>
      <c r="G1358" s="9" t="s">
        <v>1360</v>
      </c>
      <c r="H1358" s="9">
        <v>1000077475</v>
      </c>
      <c r="I1358" s="9">
        <v>899999230</v>
      </c>
      <c r="J1358" s="9" t="s">
        <v>87</v>
      </c>
      <c r="K1358" s="9">
        <v>86987888</v>
      </c>
      <c r="L1358" s="9">
        <v>1000077475</v>
      </c>
      <c r="M1358" s="9" t="s">
        <v>1360</v>
      </c>
      <c r="N1358" s="9">
        <v>56408</v>
      </c>
      <c r="O1358" s="9" t="s">
        <v>930</v>
      </c>
      <c r="P1358" s="9" t="s">
        <v>61</v>
      </c>
      <c r="Q1358" s="9" t="s">
        <v>37</v>
      </c>
      <c r="R1358" s="12">
        <v>45918</v>
      </c>
      <c r="S1358" s="12">
        <v>45909</v>
      </c>
      <c r="T1358" s="12">
        <v>45981</v>
      </c>
      <c r="U1358" s="12">
        <v>45986</v>
      </c>
      <c r="V1358" s="12">
        <v>45982</v>
      </c>
      <c r="W1358" s="13">
        <v>162392</v>
      </c>
      <c r="X1358" s="9" t="s">
        <v>1630</v>
      </c>
      <c r="Y1358" s="9" t="s">
        <v>38</v>
      </c>
      <c r="Z1358" s="9" t="s">
        <v>89</v>
      </c>
      <c r="AA1358" s="9">
        <v>1233462</v>
      </c>
      <c r="AB1358" s="9" t="s">
        <v>44</v>
      </c>
      <c r="AC1358" s="9" t="s">
        <v>40</v>
      </c>
      <c r="AD1358" s="9">
        <v>74277</v>
      </c>
      <c r="AE1358" s="9">
        <v>800665130</v>
      </c>
      <c r="AF1358" s="9">
        <v>800871949</v>
      </c>
      <c r="AG1358" s="9" t="s">
        <v>41</v>
      </c>
      <c r="AH1358" s="9">
        <v>100</v>
      </c>
      <c r="AI1358" s="14" t="s">
        <v>56</v>
      </c>
    </row>
    <row r="1359" spans="1:35" x14ac:dyDescent="0.25">
      <c r="A1359" s="8">
        <v>930</v>
      </c>
      <c r="B1359" s="9" t="s">
        <v>52</v>
      </c>
      <c r="C1359" s="9">
        <v>0</v>
      </c>
      <c r="D1359" s="9" t="s">
        <v>60</v>
      </c>
      <c r="E1359" s="9" t="s">
        <v>60</v>
      </c>
      <c r="F1359" s="10" t="s">
        <v>2030</v>
      </c>
      <c r="G1359" s="9" t="s">
        <v>1328</v>
      </c>
      <c r="H1359" s="9">
        <v>1001184870</v>
      </c>
      <c r="I1359" s="9">
        <v>899999230</v>
      </c>
      <c r="J1359" s="9" t="s">
        <v>87</v>
      </c>
      <c r="K1359" s="9">
        <v>37021965</v>
      </c>
      <c r="L1359" s="9">
        <v>1001184870</v>
      </c>
      <c r="M1359" s="9" t="s">
        <v>1328</v>
      </c>
      <c r="N1359" s="9">
        <v>56410</v>
      </c>
      <c r="O1359" s="9" t="s">
        <v>930</v>
      </c>
      <c r="P1359" s="9" t="s">
        <v>61</v>
      </c>
      <c r="Q1359" s="9" t="s">
        <v>37</v>
      </c>
      <c r="R1359" s="12">
        <v>45918</v>
      </c>
      <c r="S1359" s="12">
        <v>45909</v>
      </c>
      <c r="T1359" s="12">
        <v>45981</v>
      </c>
      <c r="U1359" s="12">
        <v>45986</v>
      </c>
      <c r="V1359" s="12">
        <v>45982</v>
      </c>
      <c r="W1359" s="13">
        <v>140980</v>
      </c>
      <c r="X1359" s="9" t="s">
        <v>1631</v>
      </c>
      <c r="Y1359" s="9" t="s">
        <v>38</v>
      </c>
      <c r="Z1359" s="9" t="s">
        <v>89</v>
      </c>
      <c r="AA1359" s="9">
        <v>1233462</v>
      </c>
      <c r="AB1359" s="9" t="s">
        <v>44</v>
      </c>
      <c r="AC1359" s="9" t="s">
        <v>40</v>
      </c>
      <c r="AD1359" s="9">
        <v>74264</v>
      </c>
      <c r="AE1359" s="9">
        <v>800665130</v>
      </c>
      <c r="AF1359" s="9">
        <v>800871949</v>
      </c>
      <c r="AG1359" s="9" t="s">
        <v>41</v>
      </c>
      <c r="AH1359" s="9">
        <v>100</v>
      </c>
      <c r="AI1359" s="14" t="s">
        <v>56</v>
      </c>
    </row>
    <row r="1360" spans="1:35" x14ac:dyDescent="0.25">
      <c r="A1360" s="8">
        <v>930</v>
      </c>
      <c r="B1360" s="9" t="s">
        <v>52</v>
      </c>
      <c r="C1360" s="9">
        <v>0</v>
      </c>
      <c r="D1360" s="9" t="s">
        <v>60</v>
      </c>
      <c r="E1360" s="9" t="s">
        <v>60</v>
      </c>
      <c r="F1360" s="10" t="s">
        <v>2030</v>
      </c>
      <c r="G1360" s="9" t="s">
        <v>1319</v>
      </c>
      <c r="H1360" s="9">
        <v>1005259934</v>
      </c>
      <c r="I1360" s="9">
        <v>899999230</v>
      </c>
      <c r="J1360" s="9" t="s">
        <v>87</v>
      </c>
      <c r="K1360" s="9">
        <v>86985406</v>
      </c>
      <c r="L1360" s="9">
        <v>1005259934</v>
      </c>
      <c r="M1360" s="9" t="s">
        <v>1319</v>
      </c>
      <c r="N1360" s="9">
        <v>56401</v>
      </c>
      <c r="O1360" s="9" t="s">
        <v>930</v>
      </c>
      <c r="P1360" s="9" t="s">
        <v>61</v>
      </c>
      <c r="Q1360" s="9" t="s">
        <v>37</v>
      </c>
      <c r="R1360" s="12">
        <v>45917</v>
      </c>
      <c r="S1360" s="12">
        <v>45908</v>
      </c>
      <c r="T1360" s="12">
        <v>45985</v>
      </c>
      <c r="U1360" s="12">
        <v>45989</v>
      </c>
      <c r="V1360" s="12">
        <v>45987</v>
      </c>
      <c r="W1360" s="13">
        <v>47700</v>
      </c>
      <c r="X1360" s="9" t="s">
        <v>1632</v>
      </c>
      <c r="Y1360" s="9" t="s">
        <v>38</v>
      </c>
      <c r="Z1360" s="9" t="s">
        <v>89</v>
      </c>
      <c r="AA1360" s="9">
        <v>1235090</v>
      </c>
      <c r="AB1360" s="9" t="s">
        <v>39</v>
      </c>
      <c r="AC1360" s="9" t="s">
        <v>40</v>
      </c>
      <c r="AD1360" s="9">
        <v>74323</v>
      </c>
      <c r="AE1360" s="9">
        <v>800665914</v>
      </c>
      <c r="AF1360" s="9">
        <v>800873464</v>
      </c>
      <c r="AG1360" s="9" t="s">
        <v>41</v>
      </c>
      <c r="AH1360" s="9">
        <v>100</v>
      </c>
      <c r="AI1360" s="14" t="s">
        <v>56</v>
      </c>
    </row>
    <row r="1361" spans="1:35" x14ac:dyDescent="0.25">
      <c r="A1361" s="8">
        <v>930</v>
      </c>
      <c r="B1361" s="9" t="s">
        <v>52</v>
      </c>
      <c r="C1361" s="9">
        <v>0</v>
      </c>
      <c r="D1361" s="9" t="s">
        <v>60</v>
      </c>
      <c r="E1361" s="9" t="s">
        <v>60</v>
      </c>
      <c r="F1361" s="10" t="s">
        <v>2030</v>
      </c>
      <c r="G1361" s="9" t="s">
        <v>1360</v>
      </c>
      <c r="H1361" s="9">
        <v>1000077475</v>
      </c>
      <c r="I1361" s="9">
        <v>899999230</v>
      </c>
      <c r="J1361" s="9" t="s">
        <v>87</v>
      </c>
      <c r="K1361" s="9">
        <v>86987888</v>
      </c>
      <c r="L1361" s="9">
        <v>1000077475</v>
      </c>
      <c r="M1361" s="9" t="s">
        <v>1360</v>
      </c>
      <c r="N1361" s="9">
        <v>56408</v>
      </c>
      <c r="O1361" s="9" t="s">
        <v>930</v>
      </c>
      <c r="P1361" s="9" t="s">
        <v>61</v>
      </c>
      <c r="Q1361" s="9" t="s">
        <v>37</v>
      </c>
      <c r="R1361" s="12">
        <v>45918</v>
      </c>
      <c r="S1361" s="12">
        <v>45909</v>
      </c>
      <c r="T1361" s="12">
        <v>45985</v>
      </c>
      <c r="U1361" s="12">
        <v>45989</v>
      </c>
      <c r="V1361" s="12">
        <v>45987</v>
      </c>
      <c r="W1361" s="13">
        <v>53966</v>
      </c>
      <c r="X1361" s="9" t="s">
        <v>1633</v>
      </c>
      <c r="Y1361" s="9" t="s">
        <v>38</v>
      </c>
      <c r="Z1361" s="9" t="s">
        <v>89</v>
      </c>
      <c r="AA1361" s="9">
        <v>1235090</v>
      </c>
      <c r="AB1361" s="9" t="s">
        <v>39</v>
      </c>
      <c r="AC1361" s="9" t="s">
        <v>40</v>
      </c>
      <c r="AD1361" s="9">
        <v>74324</v>
      </c>
      <c r="AE1361" s="9">
        <v>800665914</v>
      </c>
      <c r="AF1361" s="9">
        <v>800873464</v>
      </c>
      <c r="AG1361" s="9" t="s">
        <v>41</v>
      </c>
      <c r="AH1361" s="9">
        <v>100</v>
      </c>
      <c r="AI1361" s="14" t="s">
        <v>56</v>
      </c>
    </row>
    <row r="1362" spans="1:35" x14ac:dyDescent="0.25">
      <c r="A1362" s="8">
        <v>930</v>
      </c>
      <c r="B1362" s="9" t="s">
        <v>52</v>
      </c>
      <c r="C1362" s="9">
        <v>0</v>
      </c>
      <c r="D1362" s="9" t="s">
        <v>60</v>
      </c>
      <c r="E1362" s="9" t="s">
        <v>60</v>
      </c>
      <c r="F1362" s="10" t="s">
        <v>2030</v>
      </c>
      <c r="G1362" s="9" t="s">
        <v>1288</v>
      </c>
      <c r="H1362" s="9">
        <v>1019603613</v>
      </c>
      <c r="I1362" s="9">
        <v>899999230</v>
      </c>
      <c r="J1362" s="9" t="s">
        <v>87</v>
      </c>
      <c r="K1362" s="9">
        <v>81182129</v>
      </c>
      <c r="L1362" s="9">
        <v>1019603613</v>
      </c>
      <c r="M1362" s="9" t="s">
        <v>1288</v>
      </c>
      <c r="N1362" s="9">
        <v>55834</v>
      </c>
      <c r="O1362" s="9" t="s">
        <v>930</v>
      </c>
      <c r="P1362" s="9" t="s">
        <v>61</v>
      </c>
      <c r="Q1362" s="9" t="s">
        <v>37</v>
      </c>
      <c r="R1362" s="12">
        <v>45775</v>
      </c>
      <c r="S1362" s="12">
        <v>45773</v>
      </c>
      <c r="T1362" s="12">
        <v>45981</v>
      </c>
      <c r="U1362" s="12">
        <v>45986</v>
      </c>
      <c r="V1362" s="12">
        <v>45982</v>
      </c>
      <c r="W1362" s="13">
        <v>1106218</v>
      </c>
      <c r="X1362" s="9" t="s">
        <v>1634</v>
      </c>
      <c r="Y1362" s="9" t="s">
        <v>38</v>
      </c>
      <c r="Z1362" s="9" t="s">
        <v>234</v>
      </c>
      <c r="AA1362" s="9">
        <v>1233517</v>
      </c>
      <c r="AB1362" s="9" t="s">
        <v>39</v>
      </c>
      <c r="AC1362" s="9" t="s">
        <v>40</v>
      </c>
      <c r="AD1362" s="9">
        <v>74282</v>
      </c>
      <c r="AE1362" s="9">
        <v>800665162</v>
      </c>
      <c r="AF1362" s="9">
        <v>800872035</v>
      </c>
      <c r="AG1362" s="9" t="s">
        <v>41</v>
      </c>
      <c r="AH1362" s="9">
        <v>100</v>
      </c>
      <c r="AI1362" s="14" t="s">
        <v>56</v>
      </c>
    </row>
    <row r="1363" spans="1:35" x14ac:dyDescent="0.25">
      <c r="A1363" s="8">
        <v>930</v>
      </c>
      <c r="B1363" s="9" t="s">
        <v>52</v>
      </c>
      <c r="C1363" s="9">
        <v>0</v>
      </c>
      <c r="D1363" s="9" t="s">
        <v>60</v>
      </c>
      <c r="E1363" s="9" t="s">
        <v>60</v>
      </c>
      <c r="F1363" s="10" t="s">
        <v>2030</v>
      </c>
      <c r="G1363" s="9" t="s">
        <v>1635</v>
      </c>
      <c r="H1363" s="9">
        <v>1001286144</v>
      </c>
      <c r="I1363" s="9">
        <v>899999230</v>
      </c>
      <c r="J1363" s="9" t="s">
        <v>87</v>
      </c>
      <c r="K1363" s="9">
        <v>86728418</v>
      </c>
      <c r="L1363" s="9">
        <v>1001286144</v>
      </c>
      <c r="M1363" s="9" t="s">
        <v>1635</v>
      </c>
      <c r="N1363" s="9">
        <v>56083</v>
      </c>
      <c r="O1363" s="9" t="s">
        <v>930</v>
      </c>
      <c r="P1363" s="9" t="s">
        <v>61</v>
      </c>
      <c r="Q1363" s="9" t="s">
        <v>37</v>
      </c>
      <c r="R1363" s="12">
        <v>45821</v>
      </c>
      <c r="S1363" s="12">
        <v>45818</v>
      </c>
      <c r="T1363" s="12">
        <v>45986</v>
      </c>
      <c r="U1363" s="12">
        <v>45989</v>
      </c>
      <c r="V1363" s="12">
        <v>45987</v>
      </c>
      <c r="W1363" s="13">
        <v>47700</v>
      </c>
      <c r="X1363" s="9" t="s">
        <v>1636</v>
      </c>
      <c r="Y1363" s="9" t="s">
        <v>38</v>
      </c>
      <c r="Z1363" s="9" t="s">
        <v>89</v>
      </c>
      <c r="AA1363" s="9">
        <v>1235090</v>
      </c>
      <c r="AB1363" s="9" t="s">
        <v>39</v>
      </c>
      <c r="AC1363" s="9" t="s">
        <v>40</v>
      </c>
      <c r="AD1363" s="9">
        <v>74350</v>
      </c>
      <c r="AE1363" s="9">
        <v>800666296</v>
      </c>
      <c r="AF1363" s="9">
        <v>800873462</v>
      </c>
      <c r="AG1363" s="9" t="s">
        <v>41</v>
      </c>
      <c r="AH1363" s="9">
        <v>100</v>
      </c>
      <c r="AI1363" s="14" t="s">
        <v>56</v>
      </c>
    </row>
    <row r="1364" spans="1:35" x14ac:dyDescent="0.25">
      <c r="A1364" s="8">
        <v>930</v>
      </c>
      <c r="B1364" s="9" t="s">
        <v>52</v>
      </c>
      <c r="C1364" s="9">
        <v>0</v>
      </c>
      <c r="D1364" s="9" t="s">
        <v>60</v>
      </c>
      <c r="E1364" s="9" t="s">
        <v>60</v>
      </c>
      <c r="F1364" s="10" t="s">
        <v>2030</v>
      </c>
      <c r="G1364" s="9" t="s">
        <v>1249</v>
      </c>
      <c r="H1364" s="9">
        <v>1016946288</v>
      </c>
      <c r="I1364" s="9">
        <v>899999230</v>
      </c>
      <c r="J1364" s="9" t="s">
        <v>87</v>
      </c>
      <c r="K1364" s="9">
        <v>81581047</v>
      </c>
      <c r="L1364" s="9">
        <v>1016946288</v>
      </c>
      <c r="M1364" s="9" t="s">
        <v>1249</v>
      </c>
      <c r="N1364" s="9">
        <v>56143</v>
      </c>
      <c r="O1364" s="9" t="s">
        <v>930</v>
      </c>
      <c r="P1364" s="9" t="s">
        <v>61</v>
      </c>
      <c r="Q1364" s="9" t="s">
        <v>37</v>
      </c>
      <c r="R1364" s="12">
        <v>45839</v>
      </c>
      <c r="S1364" s="12">
        <v>45835</v>
      </c>
      <c r="T1364" s="12">
        <v>45981</v>
      </c>
      <c r="U1364" s="12">
        <v>45986</v>
      </c>
      <c r="V1364" s="12">
        <v>45982</v>
      </c>
      <c r="W1364" s="13">
        <v>47700</v>
      </c>
      <c r="X1364" s="9" t="s">
        <v>1637</v>
      </c>
      <c r="Y1364" s="9" t="s">
        <v>38</v>
      </c>
      <c r="Z1364" s="9" t="s">
        <v>89</v>
      </c>
      <c r="AA1364" s="9">
        <v>1233462</v>
      </c>
      <c r="AB1364" s="9" t="s">
        <v>44</v>
      </c>
      <c r="AC1364" s="9" t="s">
        <v>40</v>
      </c>
      <c r="AD1364" s="9">
        <v>74268</v>
      </c>
      <c r="AE1364" s="9">
        <v>800665130</v>
      </c>
      <c r="AF1364" s="9">
        <v>800871949</v>
      </c>
      <c r="AG1364" s="9" t="s">
        <v>41</v>
      </c>
      <c r="AH1364" s="9">
        <v>100</v>
      </c>
      <c r="AI1364" s="14" t="s">
        <v>56</v>
      </c>
    </row>
    <row r="1365" spans="1:35" x14ac:dyDescent="0.25">
      <c r="A1365" s="8">
        <v>930</v>
      </c>
      <c r="B1365" s="9" t="s">
        <v>52</v>
      </c>
      <c r="C1365" s="9">
        <v>0</v>
      </c>
      <c r="D1365" s="9" t="s">
        <v>60</v>
      </c>
      <c r="E1365" s="9" t="s">
        <v>60</v>
      </c>
      <c r="F1365" s="10" t="s">
        <v>2030</v>
      </c>
      <c r="G1365" s="9" t="s">
        <v>1309</v>
      </c>
      <c r="H1365" s="9">
        <v>1011084680</v>
      </c>
      <c r="I1365" s="9">
        <v>899999230</v>
      </c>
      <c r="J1365" s="9" t="s">
        <v>87</v>
      </c>
      <c r="K1365" s="9">
        <v>87017319</v>
      </c>
      <c r="L1365" s="9">
        <v>1011084680</v>
      </c>
      <c r="M1365" s="9" t="s">
        <v>1309</v>
      </c>
      <c r="N1365" s="9">
        <v>56411</v>
      </c>
      <c r="O1365" s="9" t="s">
        <v>930</v>
      </c>
      <c r="P1365" s="9" t="s">
        <v>258</v>
      </c>
      <c r="Q1365" s="9" t="s">
        <v>37</v>
      </c>
      <c r="R1365" s="12">
        <v>45918</v>
      </c>
      <c r="S1365" s="12">
        <v>45916</v>
      </c>
      <c r="T1365" s="12">
        <v>45973</v>
      </c>
      <c r="U1365" s="12">
        <v>45980</v>
      </c>
      <c r="V1365" s="12">
        <v>45975</v>
      </c>
      <c r="W1365" s="13">
        <v>94234</v>
      </c>
      <c r="X1365" s="9" t="s">
        <v>1638</v>
      </c>
      <c r="Y1365" s="9" t="s">
        <v>38</v>
      </c>
      <c r="Z1365" s="9" t="s">
        <v>89</v>
      </c>
      <c r="AA1365" s="9">
        <v>1232596</v>
      </c>
      <c r="AB1365" s="9" t="s">
        <v>39</v>
      </c>
      <c r="AC1365" s="9" t="s">
        <v>40</v>
      </c>
      <c r="AD1365" s="9">
        <v>74219</v>
      </c>
      <c r="AE1365" s="9">
        <v>800664080</v>
      </c>
      <c r="AF1365" s="9">
        <v>800870840</v>
      </c>
      <c r="AG1365" s="9" t="s">
        <v>41</v>
      </c>
      <c r="AH1365" s="9">
        <v>100</v>
      </c>
      <c r="AI1365" s="14" t="s">
        <v>56</v>
      </c>
    </row>
    <row r="1366" spans="1:35" x14ac:dyDescent="0.25">
      <c r="A1366" s="8">
        <v>930</v>
      </c>
      <c r="B1366" s="9" t="s">
        <v>52</v>
      </c>
      <c r="C1366" s="9">
        <v>0</v>
      </c>
      <c r="D1366" s="9" t="s">
        <v>60</v>
      </c>
      <c r="E1366" s="9" t="s">
        <v>60</v>
      </c>
      <c r="F1366" s="10" t="s">
        <v>2030</v>
      </c>
      <c r="G1366" s="9" t="s">
        <v>1375</v>
      </c>
      <c r="H1366" s="9">
        <v>1193557943</v>
      </c>
      <c r="I1366" s="9">
        <v>899999230</v>
      </c>
      <c r="J1366" s="9" t="s">
        <v>87</v>
      </c>
      <c r="K1366" s="9">
        <v>87005601</v>
      </c>
      <c r="L1366" s="9">
        <v>1193557943</v>
      </c>
      <c r="M1366" s="9" t="s">
        <v>1375</v>
      </c>
      <c r="N1366" s="9">
        <v>56381</v>
      </c>
      <c r="O1366" s="9" t="s">
        <v>930</v>
      </c>
      <c r="P1366" s="9" t="s">
        <v>61</v>
      </c>
      <c r="Q1366" s="9" t="s">
        <v>37</v>
      </c>
      <c r="R1366" s="12">
        <v>45915</v>
      </c>
      <c r="S1366" s="12">
        <v>45912</v>
      </c>
      <c r="T1366" s="12">
        <v>45965</v>
      </c>
      <c r="U1366" s="12">
        <v>45982</v>
      </c>
      <c r="V1366" s="12">
        <v>45980</v>
      </c>
      <c r="W1366" s="13">
        <v>348444</v>
      </c>
      <c r="X1366" s="9" t="s">
        <v>1639</v>
      </c>
      <c r="Y1366" s="9" t="s">
        <v>38</v>
      </c>
      <c r="Z1366" s="9" t="s">
        <v>89</v>
      </c>
      <c r="AA1366" s="9">
        <v>1232988</v>
      </c>
      <c r="AB1366" s="9" t="s">
        <v>44</v>
      </c>
      <c r="AC1366" s="9" t="s">
        <v>40</v>
      </c>
      <c r="AD1366" s="9">
        <v>74196</v>
      </c>
      <c r="AE1366" s="9">
        <v>800664710</v>
      </c>
      <c r="AF1366" s="9">
        <v>800871326</v>
      </c>
      <c r="AG1366" s="9" t="s">
        <v>41</v>
      </c>
      <c r="AH1366" s="9">
        <v>100</v>
      </c>
      <c r="AI1366" s="14" t="s">
        <v>56</v>
      </c>
    </row>
    <row r="1367" spans="1:35" x14ac:dyDescent="0.25">
      <c r="A1367" s="8">
        <v>930</v>
      </c>
      <c r="B1367" s="9" t="s">
        <v>52</v>
      </c>
      <c r="C1367" s="9">
        <v>0</v>
      </c>
      <c r="D1367" s="9" t="s">
        <v>60</v>
      </c>
      <c r="E1367" s="9" t="s">
        <v>60</v>
      </c>
      <c r="F1367" s="10" t="s">
        <v>2030</v>
      </c>
      <c r="G1367" s="9" t="s">
        <v>1341</v>
      </c>
      <c r="H1367" s="9">
        <v>1029281136</v>
      </c>
      <c r="I1367" s="9">
        <v>899999230</v>
      </c>
      <c r="J1367" s="9" t="s">
        <v>87</v>
      </c>
      <c r="K1367" s="9">
        <v>87010523</v>
      </c>
      <c r="L1367" s="9">
        <v>1029281136</v>
      </c>
      <c r="M1367" s="9" t="s">
        <v>1341</v>
      </c>
      <c r="N1367" s="9">
        <v>56394</v>
      </c>
      <c r="O1367" s="9" t="s">
        <v>930</v>
      </c>
      <c r="P1367" s="9" t="s">
        <v>61</v>
      </c>
      <c r="Q1367" s="9" t="s">
        <v>37</v>
      </c>
      <c r="R1367" s="12">
        <v>45916</v>
      </c>
      <c r="S1367" s="12">
        <v>45915</v>
      </c>
      <c r="T1367" s="12">
        <v>45985</v>
      </c>
      <c r="U1367" s="12">
        <v>45989</v>
      </c>
      <c r="V1367" s="12">
        <v>45987</v>
      </c>
      <c r="W1367" s="13">
        <v>94234</v>
      </c>
      <c r="X1367" s="9" t="s">
        <v>1640</v>
      </c>
      <c r="Y1367" s="9" t="s">
        <v>38</v>
      </c>
      <c r="Z1367" s="9" t="s">
        <v>89</v>
      </c>
      <c r="AA1367" s="9">
        <v>1235090</v>
      </c>
      <c r="AB1367" s="9" t="s">
        <v>39</v>
      </c>
      <c r="AC1367" s="9" t="s">
        <v>40</v>
      </c>
      <c r="AD1367" s="9">
        <v>74322</v>
      </c>
      <c r="AE1367" s="9">
        <v>800665914</v>
      </c>
      <c r="AF1367" s="9">
        <v>800873464</v>
      </c>
      <c r="AG1367" s="9" t="s">
        <v>41</v>
      </c>
      <c r="AH1367" s="9">
        <v>100</v>
      </c>
      <c r="AI1367" s="14" t="s">
        <v>56</v>
      </c>
    </row>
    <row r="1368" spans="1:35" x14ac:dyDescent="0.25">
      <c r="A1368" s="8">
        <v>930</v>
      </c>
      <c r="B1368" s="9" t="s">
        <v>52</v>
      </c>
      <c r="C1368" s="9">
        <v>0</v>
      </c>
      <c r="D1368" s="9" t="s">
        <v>60</v>
      </c>
      <c r="E1368" s="9" t="s">
        <v>60</v>
      </c>
      <c r="F1368" s="10" t="s">
        <v>2030</v>
      </c>
      <c r="G1368" s="9" t="s">
        <v>1366</v>
      </c>
      <c r="H1368" s="9">
        <v>1000516213</v>
      </c>
      <c r="I1368" s="9">
        <v>899999230</v>
      </c>
      <c r="J1368" s="9" t="s">
        <v>87</v>
      </c>
      <c r="K1368" s="9">
        <v>87019259</v>
      </c>
      <c r="L1368" s="9">
        <v>1000516213</v>
      </c>
      <c r="M1368" s="9" t="s">
        <v>1366</v>
      </c>
      <c r="N1368" s="9">
        <v>56417</v>
      </c>
      <c r="O1368" s="9" t="s">
        <v>930</v>
      </c>
      <c r="P1368" s="9" t="s">
        <v>61</v>
      </c>
      <c r="Q1368" s="9" t="s">
        <v>37</v>
      </c>
      <c r="R1368" s="12">
        <v>45919</v>
      </c>
      <c r="S1368" s="12">
        <v>45918</v>
      </c>
      <c r="T1368" s="12">
        <v>45985</v>
      </c>
      <c r="U1368" s="12">
        <v>45989</v>
      </c>
      <c r="V1368" s="12">
        <v>45987</v>
      </c>
      <c r="W1368" s="13">
        <v>94234</v>
      </c>
      <c r="X1368" s="9" t="s">
        <v>1641</v>
      </c>
      <c r="Y1368" s="9" t="s">
        <v>38</v>
      </c>
      <c r="Z1368" s="9" t="s">
        <v>89</v>
      </c>
      <c r="AA1368" s="9">
        <v>1235090</v>
      </c>
      <c r="AB1368" s="9" t="s">
        <v>39</v>
      </c>
      <c r="AC1368" s="9" t="s">
        <v>40</v>
      </c>
      <c r="AD1368" s="9">
        <v>74327</v>
      </c>
      <c r="AE1368" s="9">
        <v>800665914</v>
      </c>
      <c r="AF1368" s="9">
        <v>800873464</v>
      </c>
      <c r="AG1368" s="9" t="s">
        <v>41</v>
      </c>
      <c r="AH1368" s="9">
        <v>100</v>
      </c>
      <c r="AI1368" s="14" t="s">
        <v>56</v>
      </c>
    </row>
    <row r="1369" spans="1:35" x14ac:dyDescent="0.25">
      <c r="A1369" s="8">
        <v>930</v>
      </c>
      <c r="B1369" s="9" t="s">
        <v>52</v>
      </c>
      <c r="C1369" s="9">
        <v>0</v>
      </c>
      <c r="D1369" s="9" t="s">
        <v>60</v>
      </c>
      <c r="E1369" s="9" t="s">
        <v>60</v>
      </c>
      <c r="F1369" s="10" t="s">
        <v>2030</v>
      </c>
      <c r="G1369" s="9" t="s">
        <v>1310</v>
      </c>
      <c r="H1369" s="9">
        <v>1110475873</v>
      </c>
      <c r="I1369" s="9">
        <v>899999230</v>
      </c>
      <c r="J1369" s="9" t="s">
        <v>87</v>
      </c>
      <c r="K1369" s="9">
        <v>87019277</v>
      </c>
      <c r="L1369" s="9">
        <v>1110475873</v>
      </c>
      <c r="M1369" s="9" t="s">
        <v>1310</v>
      </c>
      <c r="N1369" s="9">
        <v>56422</v>
      </c>
      <c r="O1369" s="9" t="s">
        <v>930</v>
      </c>
      <c r="P1369" s="9" t="s">
        <v>61</v>
      </c>
      <c r="Q1369" s="9" t="s">
        <v>37</v>
      </c>
      <c r="R1369" s="12">
        <v>45919</v>
      </c>
      <c r="S1369" s="12">
        <v>45918</v>
      </c>
      <c r="T1369" s="12">
        <v>45985</v>
      </c>
      <c r="U1369" s="12">
        <v>45989</v>
      </c>
      <c r="V1369" s="12">
        <v>45987</v>
      </c>
      <c r="W1369" s="13">
        <v>108226</v>
      </c>
      <c r="X1369" s="9" t="s">
        <v>1642</v>
      </c>
      <c r="Y1369" s="9" t="s">
        <v>38</v>
      </c>
      <c r="Z1369" s="9" t="s">
        <v>89</v>
      </c>
      <c r="AA1369" s="9">
        <v>1235090</v>
      </c>
      <c r="AB1369" s="9" t="s">
        <v>39</v>
      </c>
      <c r="AC1369" s="9" t="s">
        <v>40</v>
      </c>
      <c r="AD1369" s="9">
        <v>74330</v>
      </c>
      <c r="AE1369" s="9">
        <v>800665914</v>
      </c>
      <c r="AF1369" s="9">
        <v>800873464</v>
      </c>
      <c r="AG1369" s="9" t="s">
        <v>41</v>
      </c>
      <c r="AH1369" s="9">
        <v>100</v>
      </c>
      <c r="AI1369" s="14" t="s">
        <v>56</v>
      </c>
    </row>
    <row r="1370" spans="1:35" x14ac:dyDescent="0.25">
      <c r="A1370" s="8">
        <v>930</v>
      </c>
      <c r="B1370" s="9" t="s">
        <v>52</v>
      </c>
      <c r="C1370" s="9">
        <v>0</v>
      </c>
      <c r="D1370" s="9" t="s">
        <v>60</v>
      </c>
      <c r="E1370" s="9" t="s">
        <v>60</v>
      </c>
      <c r="F1370" s="10" t="s">
        <v>2030</v>
      </c>
      <c r="G1370" s="9" t="s">
        <v>1366</v>
      </c>
      <c r="H1370" s="9">
        <v>1000516213</v>
      </c>
      <c r="I1370" s="9">
        <v>899999230</v>
      </c>
      <c r="J1370" s="9" t="s">
        <v>87</v>
      </c>
      <c r="K1370" s="9">
        <v>87019259</v>
      </c>
      <c r="L1370" s="9">
        <v>1000516213</v>
      </c>
      <c r="M1370" s="9" t="s">
        <v>1366</v>
      </c>
      <c r="N1370" s="9">
        <v>56417</v>
      </c>
      <c r="O1370" s="9" t="s">
        <v>930</v>
      </c>
      <c r="P1370" s="9" t="s">
        <v>61</v>
      </c>
      <c r="Q1370" s="9" t="s">
        <v>37</v>
      </c>
      <c r="R1370" s="12">
        <v>45919</v>
      </c>
      <c r="S1370" s="12">
        <v>45918</v>
      </c>
      <c r="T1370" s="12">
        <v>45986</v>
      </c>
      <c r="U1370" s="12">
        <v>45989</v>
      </c>
      <c r="V1370" s="12">
        <v>45987</v>
      </c>
      <c r="W1370" s="13">
        <v>256200</v>
      </c>
      <c r="X1370" s="9" t="s">
        <v>1643</v>
      </c>
      <c r="Y1370" s="9" t="s">
        <v>38</v>
      </c>
      <c r="Z1370" s="9" t="s">
        <v>89</v>
      </c>
      <c r="AA1370" s="9">
        <v>1235090</v>
      </c>
      <c r="AB1370" s="9" t="s">
        <v>39</v>
      </c>
      <c r="AC1370" s="9" t="s">
        <v>40</v>
      </c>
      <c r="AD1370" s="9">
        <v>74352</v>
      </c>
      <c r="AE1370" s="9">
        <v>800666296</v>
      </c>
      <c r="AF1370" s="9">
        <v>800873462</v>
      </c>
      <c r="AG1370" s="9" t="s">
        <v>41</v>
      </c>
      <c r="AH1370" s="9">
        <v>100</v>
      </c>
      <c r="AI1370" s="14" t="s">
        <v>56</v>
      </c>
    </row>
    <row r="1371" spans="1:35" x14ac:dyDescent="0.25">
      <c r="A1371" s="8">
        <v>930</v>
      </c>
      <c r="B1371" s="9" t="s">
        <v>52</v>
      </c>
      <c r="C1371" s="9">
        <v>0</v>
      </c>
      <c r="D1371" s="9" t="s">
        <v>60</v>
      </c>
      <c r="E1371" s="9" t="s">
        <v>60</v>
      </c>
      <c r="F1371" s="10" t="s">
        <v>2030</v>
      </c>
      <c r="G1371" s="9" t="s">
        <v>1400</v>
      </c>
      <c r="H1371" s="9">
        <v>1004136088</v>
      </c>
      <c r="I1371" s="9">
        <v>899999230</v>
      </c>
      <c r="J1371" s="9" t="s">
        <v>87</v>
      </c>
      <c r="K1371" s="9">
        <v>87034712</v>
      </c>
      <c r="L1371" s="9">
        <v>1004136088</v>
      </c>
      <c r="M1371" s="9" t="s">
        <v>1400</v>
      </c>
      <c r="N1371" s="9">
        <v>56436</v>
      </c>
      <c r="O1371" s="9" t="s">
        <v>930</v>
      </c>
      <c r="P1371" s="9" t="s">
        <v>61</v>
      </c>
      <c r="Q1371" s="9" t="s">
        <v>37</v>
      </c>
      <c r="R1371" s="12">
        <v>45924</v>
      </c>
      <c r="S1371" s="12">
        <v>45923</v>
      </c>
      <c r="T1371" s="12">
        <v>45986</v>
      </c>
      <c r="U1371" s="12">
        <v>45989</v>
      </c>
      <c r="V1371" s="12">
        <v>45987</v>
      </c>
      <c r="W1371" s="13">
        <v>47700</v>
      </c>
      <c r="X1371" s="9" t="s">
        <v>1644</v>
      </c>
      <c r="Y1371" s="9" t="s">
        <v>38</v>
      </c>
      <c r="Z1371" s="9" t="s">
        <v>89</v>
      </c>
      <c r="AA1371" s="9">
        <v>1235090</v>
      </c>
      <c r="AB1371" s="9" t="s">
        <v>39</v>
      </c>
      <c r="AC1371" s="9" t="s">
        <v>40</v>
      </c>
      <c r="AD1371" s="9">
        <v>74353</v>
      </c>
      <c r="AE1371" s="9">
        <v>800666296</v>
      </c>
      <c r="AF1371" s="9">
        <v>800873462</v>
      </c>
      <c r="AG1371" s="9" t="s">
        <v>41</v>
      </c>
      <c r="AH1371" s="9">
        <v>100</v>
      </c>
      <c r="AI1371" s="14" t="s">
        <v>56</v>
      </c>
    </row>
    <row r="1372" spans="1:35" x14ac:dyDescent="0.25">
      <c r="A1372" s="8">
        <v>930</v>
      </c>
      <c r="B1372" s="9" t="s">
        <v>52</v>
      </c>
      <c r="C1372" s="9">
        <v>0</v>
      </c>
      <c r="D1372" s="9" t="s">
        <v>60</v>
      </c>
      <c r="E1372" s="9" t="s">
        <v>60</v>
      </c>
      <c r="F1372" s="10" t="s">
        <v>2030</v>
      </c>
      <c r="G1372" s="9" t="s">
        <v>1382</v>
      </c>
      <c r="H1372" s="9">
        <v>1005716580</v>
      </c>
      <c r="I1372" s="9">
        <v>899999230</v>
      </c>
      <c r="J1372" s="9" t="s">
        <v>87</v>
      </c>
      <c r="K1372" s="9">
        <v>86964729</v>
      </c>
      <c r="L1372" s="9">
        <v>1005716580</v>
      </c>
      <c r="M1372" s="9" t="s">
        <v>1382</v>
      </c>
      <c r="N1372" s="9">
        <v>56456</v>
      </c>
      <c r="O1372" s="9" t="s">
        <v>930</v>
      </c>
      <c r="P1372" s="9" t="s">
        <v>61</v>
      </c>
      <c r="Q1372" s="9" t="s">
        <v>37</v>
      </c>
      <c r="R1372" s="12">
        <v>45926</v>
      </c>
      <c r="S1372" s="12">
        <v>45924</v>
      </c>
      <c r="T1372" s="12">
        <v>45986</v>
      </c>
      <c r="U1372" s="12">
        <v>45989</v>
      </c>
      <c r="V1372" s="12">
        <v>45987</v>
      </c>
      <c r="W1372" s="13">
        <v>124226</v>
      </c>
      <c r="X1372" s="9" t="s">
        <v>1645</v>
      </c>
      <c r="Y1372" s="9" t="s">
        <v>38</v>
      </c>
      <c r="Z1372" s="9" t="s">
        <v>89</v>
      </c>
      <c r="AA1372" s="9">
        <v>1235090</v>
      </c>
      <c r="AB1372" s="9" t="s">
        <v>39</v>
      </c>
      <c r="AC1372" s="9" t="s">
        <v>40</v>
      </c>
      <c r="AD1372" s="9">
        <v>74354</v>
      </c>
      <c r="AE1372" s="9">
        <v>800666296</v>
      </c>
      <c r="AF1372" s="9">
        <v>800873462</v>
      </c>
      <c r="AG1372" s="9" t="s">
        <v>41</v>
      </c>
      <c r="AH1372" s="9">
        <v>100</v>
      </c>
      <c r="AI1372" s="14" t="s">
        <v>56</v>
      </c>
    </row>
    <row r="1373" spans="1:35" x14ac:dyDescent="0.25">
      <c r="A1373" s="8">
        <v>930</v>
      </c>
      <c r="B1373" s="9" t="s">
        <v>52</v>
      </c>
      <c r="C1373" s="9">
        <v>0</v>
      </c>
      <c r="D1373" s="9" t="s">
        <v>60</v>
      </c>
      <c r="E1373" s="9" t="s">
        <v>60</v>
      </c>
      <c r="F1373" s="10" t="s">
        <v>2030</v>
      </c>
      <c r="G1373" s="9" t="s">
        <v>1377</v>
      </c>
      <c r="H1373" s="9">
        <v>1010248277</v>
      </c>
      <c r="I1373" s="9">
        <v>899999230</v>
      </c>
      <c r="J1373" s="9" t="s">
        <v>87</v>
      </c>
      <c r="K1373" s="9">
        <v>87038210</v>
      </c>
      <c r="L1373" s="9">
        <v>1010248277</v>
      </c>
      <c r="M1373" s="9" t="s">
        <v>1377</v>
      </c>
      <c r="N1373" s="9">
        <v>56444</v>
      </c>
      <c r="O1373" s="9" t="s">
        <v>930</v>
      </c>
      <c r="P1373" s="9" t="s">
        <v>61</v>
      </c>
      <c r="Q1373" s="9" t="s">
        <v>37</v>
      </c>
      <c r="R1373" s="12">
        <v>45925</v>
      </c>
      <c r="S1373" s="12">
        <v>45923</v>
      </c>
      <c r="T1373" s="12">
        <v>45978</v>
      </c>
      <c r="U1373" s="12">
        <v>45982</v>
      </c>
      <c r="V1373" s="12">
        <v>45980</v>
      </c>
      <c r="W1373" s="13">
        <v>47700</v>
      </c>
      <c r="X1373" s="9" t="s">
        <v>1646</v>
      </c>
      <c r="Y1373" s="9" t="s">
        <v>38</v>
      </c>
      <c r="Z1373" s="9" t="s">
        <v>89</v>
      </c>
      <c r="AA1373" s="9">
        <v>1232988</v>
      </c>
      <c r="AB1373" s="9" t="s">
        <v>44</v>
      </c>
      <c r="AC1373" s="9" t="s">
        <v>40</v>
      </c>
      <c r="AD1373" s="9">
        <v>74241</v>
      </c>
      <c r="AE1373" s="9">
        <v>800664545</v>
      </c>
      <c r="AF1373" s="9">
        <v>800871313</v>
      </c>
      <c r="AG1373" s="9" t="s">
        <v>41</v>
      </c>
      <c r="AH1373" s="9">
        <v>100</v>
      </c>
      <c r="AI1373" s="14" t="s">
        <v>56</v>
      </c>
    </row>
    <row r="1374" spans="1:35" x14ac:dyDescent="0.25">
      <c r="A1374" s="8">
        <v>930</v>
      </c>
      <c r="B1374" s="9" t="s">
        <v>52</v>
      </c>
      <c r="C1374" s="9">
        <v>0</v>
      </c>
      <c r="D1374" s="9" t="s">
        <v>60</v>
      </c>
      <c r="E1374" s="9" t="s">
        <v>60</v>
      </c>
      <c r="F1374" s="10" t="s">
        <v>2030</v>
      </c>
      <c r="G1374" s="9" t="s">
        <v>1354</v>
      </c>
      <c r="H1374" s="9">
        <v>1013112921</v>
      </c>
      <c r="I1374" s="9">
        <v>899999230</v>
      </c>
      <c r="J1374" s="9" t="s">
        <v>87</v>
      </c>
      <c r="K1374" s="9">
        <v>87041775</v>
      </c>
      <c r="L1374" s="9">
        <v>1013112921</v>
      </c>
      <c r="M1374" s="9" t="s">
        <v>1354</v>
      </c>
      <c r="N1374" s="9">
        <v>56458</v>
      </c>
      <c r="O1374" s="9" t="s">
        <v>930</v>
      </c>
      <c r="P1374" s="9" t="s">
        <v>61</v>
      </c>
      <c r="Q1374" s="9" t="s">
        <v>37</v>
      </c>
      <c r="R1374" s="12">
        <v>45926</v>
      </c>
      <c r="S1374" s="12">
        <v>45925</v>
      </c>
      <c r="T1374" s="12">
        <v>45978</v>
      </c>
      <c r="U1374" s="12">
        <v>45982</v>
      </c>
      <c r="V1374" s="12">
        <v>45980</v>
      </c>
      <c r="W1374" s="13">
        <v>234466</v>
      </c>
      <c r="X1374" s="9" t="s">
        <v>1647</v>
      </c>
      <c r="Y1374" s="9" t="s">
        <v>38</v>
      </c>
      <c r="Z1374" s="9" t="s">
        <v>89</v>
      </c>
      <c r="AA1374" s="9">
        <v>1232988</v>
      </c>
      <c r="AB1374" s="9" t="s">
        <v>44</v>
      </c>
      <c r="AC1374" s="9" t="s">
        <v>40</v>
      </c>
      <c r="AD1374" s="9">
        <v>74242</v>
      </c>
      <c r="AE1374" s="9">
        <v>800664545</v>
      </c>
      <c r="AF1374" s="9">
        <v>800871313</v>
      </c>
      <c r="AG1374" s="9" t="s">
        <v>41</v>
      </c>
      <c r="AH1374" s="9">
        <v>100</v>
      </c>
      <c r="AI1374" s="14" t="s">
        <v>56</v>
      </c>
    </row>
    <row r="1375" spans="1:35" x14ac:dyDescent="0.25">
      <c r="A1375" s="8">
        <v>930</v>
      </c>
      <c r="B1375" s="9" t="s">
        <v>52</v>
      </c>
      <c r="C1375" s="9">
        <v>0</v>
      </c>
      <c r="D1375" s="9" t="s">
        <v>60</v>
      </c>
      <c r="E1375" s="9" t="s">
        <v>60</v>
      </c>
      <c r="F1375" s="10" t="s">
        <v>2030</v>
      </c>
      <c r="G1375" s="9" t="s">
        <v>1393</v>
      </c>
      <c r="H1375" s="9">
        <v>1121941290</v>
      </c>
      <c r="I1375" s="9">
        <v>899999230</v>
      </c>
      <c r="J1375" s="9" t="s">
        <v>87</v>
      </c>
      <c r="K1375" s="9">
        <v>87050229</v>
      </c>
      <c r="L1375" s="9">
        <v>1121941290</v>
      </c>
      <c r="M1375" s="9" t="s">
        <v>1393</v>
      </c>
      <c r="N1375" s="9">
        <v>56473</v>
      </c>
      <c r="O1375" s="9" t="s">
        <v>930</v>
      </c>
      <c r="P1375" s="9" t="s">
        <v>61</v>
      </c>
      <c r="Q1375" s="9" t="s">
        <v>37</v>
      </c>
      <c r="R1375" s="12">
        <v>45930</v>
      </c>
      <c r="S1375" s="12">
        <v>45929</v>
      </c>
      <c r="T1375" s="12">
        <v>45978</v>
      </c>
      <c r="U1375" s="12">
        <v>45982</v>
      </c>
      <c r="V1375" s="12">
        <v>45980</v>
      </c>
      <c r="W1375" s="13">
        <v>75400</v>
      </c>
      <c r="X1375" s="9" t="s">
        <v>1648</v>
      </c>
      <c r="Y1375" s="9" t="s">
        <v>38</v>
      </c>
      <c r="Z1375" s="9" t="s">
        <v>89</v>
      </c>
      <c r="AA1375" s="9">
        <v>1232988</v>
      </c>
      <c r="AB1375" s="9" t="s">
        <v>44</v>
      </c>
      <c r="AC1375" s="9" t="s">
        <v>40</v>
      </c>
      <c r="AD1375" s="9">
        <v>74243</v>
      </c>
      <c r="AE1375" s="9">
        <v>800664545</v>
      </c>
      <c r="AF1375" s="9">
        <v>800871313</v>
      </c>
      <c r="AG1375" s="9" t="s">
        <v>41</v>
      </c>
      <c r="AH1375" s="9">
        <v>100</v>
      </c>
      <c r="AI1375" s="14" t="s">
        <v>56</v>
      </c>
    </row>
    <row r="1376" spans="1:35" x14ac:dyDescent="0.25">
      <c r="A1376" s="8">
        <v>930</v>
      </c>
      <c r="B1376" s="9" t="s">
        <v>52</v>
      </c>
      <c r="C1376" s="9">
        <v>0</v>
      </c>
      <c r="D1376" s="9" t="s">
        <v>60</v>
      </c>
      <c r="E1376" s="9" t="s">
        <v>60</v>
      </c>
      <c r="F1376" s="10" t="s">
        <v>2030</v>
      </c>
      <c r="G1376" s="9" t="s">
        <v>1391</v>
      </c>
      <c r="H1376" s="9">
        <v>1028840178</v>
      </c>
      <c r="I1376" s="9">
        <v>899999230</v>
      </c>
      <c r="J1376" s="9" t="s">
        <v>87</v>
      </c>
      <c r="K1376" s="9">
        <v>87041907</v>
      </c>
      <c r="L1376" s="9">
        <v>1028840178</v>
      </c>
      <c r="M1376" s="9" t="s">
        <v>1391</v>
      </c>
      <c r="N1376" s="9">
        <v>56459</v>
      </c>
      <c r="O1376" s="9" t="s">
        <v>930</v>
      </c>
      <c r="P1376" s="9" t="s">
        <v>61</v>
      </c>
      <c r="Q1376" s="9" t="s">
        <v>37</v>
      </c>
      <c r="R1376" s="12">
        <v>45926</v>
      </c>
      <c r="S1376" s="12">
        <v>45925</v>
      </c>
      <c r="T1376" s="12">
        <v>45973</v>
      </c>
      <c r="U1376" s="12">
        <v>45980</v>
      </c>
      <c r="V1376" s="12">
        <v>45975</v>
      </c>
      <c r="W1376" s="13">
        <v>112234</v>
      </c>
      <c r="X1376" s="9" t="s">
        <v>1649</v>
      </c>
      <c r="Y1376" s="9" t="s">
        <v>38</v>
      </c>
      <c r="Z1376" s="9" t="s">
        <v>89</v>
      </c>
      <c r="AA1376" s="9">
        <v>1232596</v>
      </c>
      <c r="AB1376" s="9" t="s">
        <v>39</v>
      </c>
      <c r="AC1376" s="9" t="s">
        <v>40</v>
      </c>
      <c r="AD1376" s="9">
        <v>74211</v>
      </c>
      <c r="AE1376" s="9">
        <v>800664080</v>
      </c>
      <c r="AF1376" s="9">
        <v>800870840</v>
      </c>
      <c r="AG1376" s="9" t="s">
        <v>41</v>
      </c>
      <c r="AH1376" s="9">
        <v>100</v>
      </c>
      <c r="AI1376" s="14" t="s">
        <v>56</v>
      </c>
    </row>
    <row r="1377" spans="1:35" x14ac:dyDescent="0.25">
      <c r="A1377" s="8">
        <v>930</v>
      </c>
      <c r="B1377" s="9" t="s">
        <v>52</v>
      </c>
      <c r="C1377" s="9">
        <v>0</v>
      </c>
      <c r="D1377" s="9" t="s">
        <v>60</v>
      </c>
      <c r="E1377" s="9" t="s">
        <v>60</v>
      </c>
      <c r="F1377" s="10" t="s">
        <v>2030</v>
      </c>
      <c r="G1377" s="9" t="s">
        <v>1392</v>
      </c>
      <c r="H1377" s="9">
        <v>1016051559</v>
      </c>
      <c r="I1377" s="9">
        <v>899999230</v>
      </c>
      <c r="J1377" s="9" t="s">
        <v>87</v>
      </c>
      <c r="K1377" s="9">
        <v>87050172</v>
      </c>
      <c r="L1377" s="9">
        <v>1016051559</v>
      </c>
      <c r="M1377" s="9" t="s">
        <v>1392</v>
      </c>
      <c r="N1377" s="9">
        <v>56471</v>
      </c>
      <c r="O1377" s="9" t="s">
        <v>930</v>
      </c>
      <c r="P1377" s="9" t="s">
        <v>61</v>
      </c>
      <c r="Q1377" s="9" t="s">
        <v>37</v>
      </c>
      <c r="R1377" s="12">
        <v>45930</v>
      </c>
      <c r="S1377" s="12">
        <v>45929</v>
      </c>
      <c r="T1377" s="12">
        <v>45973</v>
      </c>
      <c r="U1377" s="12">
        <v>45980</v>
      </c>
      <c r="V1377" s="12">
        <v>45975</v>
      </c>
      <c r="W1377" s="13">
        <v>94234</v>
      </c>
      <c r="X1377" s="9" t="s">
        <v>1650</v>
      </c>
      <c r="Y1377" s="9" t="s">
        <v>38</v>
      </c>
      <c r="Z1377" s="9" t="s">
        <v>89</v>
      </c>
      <c r="AA1377" s="9">
        <v>1232596</v>
      </c>
      <c r="AB1377" s="9" t="s">
        <v>39</v>
      </c>
      <c r="AC1377" s="9" t="s">
        <v>40</v>
      </c>
      <c r="AD1377" s="9">
        <v>74212</v>
      </c>
      <c r="AE1377" s="9">
        <v>800664080</v>
      </c>
      <c r="AF1377" s="9">
        <v>800870840</v>
      </c>
      <c r="AG1377" s="9" t="s">
        <v>41</v>
      </c>
      <c r="AH1377" s="9">
        <v>100</v>
      </c>
      <c r="AI1377" s="14" t="s">
        <v>56</v>
      </c>
    </row>
    <row r="1378" spans="1:35" x14ac:dyDescent="0.25">
      <c r="A1378" s="8">
        <v>930</v>
      </c>
      <c r="B1378" s="9" t="s">
        <v>52</v>
      </c>
      <c r="C1378" s="9">
        <v>0</v>
      </c>
      <c r="D1378" s="9" t="s">
        <v>60</v>
      </c>
      <c r="E1378" s="9" t="s">
        <v>60</v>
      </c>
      <c r="F1378" s="10" t="s">
        <v>2030</v>
      </c>
      <c r="G1378" s="9" t="s">
        <v>1393</v>
      </c>
      <c r="H1378" s="9">
        <v>1121941290</v>
      </c>
      <c r="I1378" s="9">
        <v>899999230</v>
      </c>
      <c r="J1378" s="9" t="s">
        <v>87</v>
      </c>
      <c r="K1378" s="9">
        <v>87050229</v>
      </c>
      <c r="L1378" s="9">
        <v>1121941290</v>
      </c>
      <c r="M1378" s="9" t="s">
        <v>1393</v>
      </c>
      <c r="N1378" s="9">
        <v>56473</v>
      </c>
      <c r="O1378" s="9" t="s">
        <v>930</v>
      </c>
      <c r="P1378" s="9" t="s">
        <v>61</v>
      </c>
      <c r="Q1378" s="9" t="s">
        <v>37</v>
      </c>
      <c r="R1378" s="12">
        <v>45930</v>
      </c>
      <c r="S1378" s="12">
        <v>45929</v>
      </c>
      <c r="T1378" s="12">
        <v>45973</v>
      </c>
      <c r="U1378" s="12">
        <v>45980</v>
      </c>
      <c r="V1378" s="12">
        <v>45975</v>
      </c>
      <c r="W1378" s="13">
        <v>108226</v>
      </c>
      <c r="X1378" s="9" t="s">
        <v>1651</v>
      </c>
      <c r="Y1378" s="9" t="s">
        <v>38</v>
      </c>
      <c r="Z1378" s="9" t="s">
        <v>89</v>
      </c>
      <c r="AA1378" s="9">
        <v>1232596</v>
      </c>
      <c r="AB1378" s="9" t="s">
        <v>39</v>
      </c>
      <c r="AC1378" s="9" t="s">
        <v>40</v>
      </c>
      <c r="AD1378" s="9">
        <v>74213</v>
      </c>
      <c r="AE1378" s="9">
        <v>800664080</v>
      </c>
      <c r="AF1378" s="9">
        <v>800870840</v>
      </c>
      <c r="AG1378" s="9" t="s">
        <v>41</v>
      </c>
      <c r="AH1378" s="9">
        <v>100</v>
      </c>
      <c r="AI1378" s="14" t="s">
        <v>56</v>
      </c>
    </row>
    <row r="1379" spans="1:35" x14ac:dyDescent="0.25">
      <c r="A1379" s="8">
        <v>930</v>
      </c>
      <c r="B1379" s="9" t="s">
        <v>52</v>
      </c>
      <c r="C1379" s="9">
        <v>0</v>
      </c>
      <c r="D1379" s="9" t="s">
        <v>60</v>
      </c>
      <c r="E1379" s="9" t="s">
        <v>60</v>
      </c>
      <c r="F1379" s="10" t="s">
        <v>2030</v>
      </c>
      <c r="G1379" s="9" t="s">
        <v>1597</v>
      </c>
      <c r="H1379" s="9">
        <v>1014286959</v>
      </c>
      <c r="I1379" s="9">
        <v>899999230</v>
      </c>
      <c r="J1379" s="9" t="s">
        <v>87</v>
      </c>
      <c r="K1379" s="9">
        <v>87056577</v>
      </c>
      <c r="L1379" s="9">
        <v>1014286959</v>
      </c>
      <c r="M1379" s="9" t="s">
        <v>1597</v>
      </c>
      <c r="N1379" s="9">
        <v>56479</v>
      </c>
      <c r="O1379" s="9" t="s">
        <v>930</v>
      </c>
      <c r="P1379" s="9" t="s">
        <v>61</v>
      </c>
      <c r="Q1379" s="9" t="s">
        <v>37</v>
      </c>
      <c r="R1379" s="12">
        <v>45931</v>
      </c>
      <c r="S1379" s="12">
        <v>45925</v>
      </c>
      <c r="T1379" s="12">
        <v>45973</v>
      </c>
      <c r="U1379" s="12">
        <v>45980</v>
      </c>
      <c r="V1379" s="12">
        <v>45975</v>
      </c>
      <c r="W1379" s="13">
        <v>121234</v>
      </c>
      <c r="X1379" s="9" t="s">
        <v>1652</v>
      </c>
      <c r="Y1379" s="9" t="s">
        <v>38</v>
      </c>
      <c r="Z1379" s="9" t="s">
        <v>89</v>
      </c>
      <c r="AA1379" s="9">
        <v>1232596</v>
      </c>
      <c r="AB1379" s="9" t="s">
        <v>39</v>
      </c>
      <c r="AC1379" s="9" t="s">
        <v>40</v>
      </c>
      <c r="AD1379" s="9">
        <v>74224</v>
      </c>
      <c r="AE1379" s="9">
        <v>800664080</v>
      </c>
      <c r="AF1379" s="9">
        <v>800870840</v>
      </c>
      <c r="AG1379" s="9" t="s">
        <v>41</v>
      </c>
      <c r="AH1379" s="9">
        <v>100</v>
      </c>
      <c r="AI1379" s="14" t="s">
        <v>56</v>
      </c>
    </row>
    <row r="1380" spans="1:35" x14ac:dyDescent="0.25">
      <c r="A1380" s="8">
        <v>930</v>
      </c>
      <c r="B1380" s="9" t="s">
        <v>52</v>
      </c>
      <c r="C1380" s="9">
        <v>0</v>
      </c>
      <c r="D1380" s="9" t="s">
        <v>60</v>
      </c>
      <c r="E1380" s="9" t="s">
        <v>60</v>
      </c>
      <c r="F1380" s="10" t="s">
        <v>2030</v>
      </c>
      <c r="G1380" s="9" t="s">
        <v>1593</v>
      </c>
      <c r="H1380" s="9">
        <v>1033096592</v>
      </c>
      <c r="I1380" s="9">
        <v>899999230</v>
      </c>
      <c r="J1380" s="9" t="s">
        <v>87</v>
      </c>
      <c r="K1380" s="9">
        <v>87059660</v>
      </c>
      <c r="L1380" s="9">
        <v>1033096592</v>
      </c>
      <c r="M1380" s="9" t="s">
        <v>1593</v>
      </c>
      <c r="N1380" s="9">
        <v>56485</v>
      </c>
      <c r="O1380" s="9" t="s">
        <v>930</v>
      </c>
      <c r="P1380" s="9" t="s">
        <v>61</v>
      </c>
      <c r="Q1380" s="9" t="s">
        <v>37</v>
      </c>
      <c r="R1380" s="12">
        <v>45932</v>
      </c>
      <c r="S1380" s="12">
        <v>45931</v>
      </c>
      <c r="T1380" s="12">
        <v>45973</v>
      </c>
      <c r="U1380" s="12">
        <v>45980</v>
      </c>
      <c r="V1380" s="12">
        <v>45975</v>
      </c>
      <c r="W1380" s="13">
        <v>108226</v>
      </c>
      <c r="X1380" s="9" t="s">
        <v>1653</v>
      </c>
      <c r="Y1380" s="9" t="s">
        <v>38</v>
      </c>
      <c r="Z1380" s="9" t="s">
        <v>89</v>
      </c>
      <c r="AA1380" s="9">
        <v>1232596</v>
      </c>
      <c r="AB1380" s="9" t="s">
        <v>39</v>
      </c>
      <c r="AC1380" s="9" t="s">
        <v>40</v>
      </c>
      <c r="AD1380" s="9">
        <v>74228</v>
      </c>
      <c r="AE1380" s="9">
        <v>800664080</v>
      </c>
      <c r="AF1380" s="9">
        <v>800870840</v>
      </c>
      <c r="AG1380" s="9" t="s">
        <v>41</v>
      </c>
      <c r="AH1380" s="9">
        <v>100</v>
      </c>
      <c r="AI1380" s="14" t="s">
        <v>56</v>
      </c>
    </row>
    <row r="1381" spans="1:35" x14ac:dyDescent="0.25">
      <c r="A1381" s="8">
        <v>930</v>
      </c>
      <c r="B1381" s="9" t="s">
        <v>52</v>
      </c>
      <c r="C1381" s="9">
        <v>0</v>
      </c>
      <c r="D1381" s="9" t="s">
        <v>60</v>
      </c>
      <c r="E1381" s="9" t="s">
        <v>60</v>
      </c>
      <c r="F1381" s="10" t="s">
        <v>2030</v>
      </c>
      <c r="G1381" s="9" t="s">
        <v>1609</v>
      </c>
      <c r="H1381" s="9">
        <v>1120955718</v>
      </c>
      <c r="I1381" s="9">
        <v>899999230</v>
      </c>
      <c r="J1381" s="9" t="s">
        <v>87</v>
      </c>
      <c r="K1381" s="9">
        <v>87061440</v>
      </c>
      <c r="L1381" s="9">
        <v>1120955718</v>
      </c>
      <c r="M1381" s="9" t="s">
        <v>1609</v>
      </c>
      <c r="N1381" s="9">
        <v>56492</v>
      </c>
      <c r="O1381" s="9" t="s">
        <v>930</v>
      </c>
      <c r="P1381" s="9" t="s">
        <v>61</v>
      </c>
      <c r="Q1381" s="9" t="s">
        <v>37</v>
      </c>
      <c r="R1381" s="12">
        <v>45933</v>
      </c>
      <c r="S1381" s="12">
        <v>45931</v>
      </c>
      <c r="T1381" s="12">
        <v>45978</v>
      </c>
      <c r="U1381" s="12">
        <v>45982</v>
      </c>
      <c r="V1381" s="12">
        <v>45980</v>
      </c>
      <c r="W1381" s="13">
        <v>121234</v>
      </c>
      <c r="X1381" s="9" t="s">
        <v>1654</v>
      </c>
      <c r="Y1381" s="9" t="s">
        <v>38</v>
      </c>
      <c r="Z1381" s="9" t="s">
        <v>89</v>
      </c>
      <c r="AA1381" s="9">
        <v>1232988</v>
      </c>
      <c r="AB1381" s="9" t="s">
        <v>44</v>
      </c>
      <c r="AC1381" s="9" t="s">
        <v>40</v>
      </c>
      <c r="AD1381" s="9">
        <v>74246</v>
      </c>
      <c r="AE1381" s="9">
        <v>800664545</v>
      </c>
      <c r="AF1381" s="9">
        <v>800871313</v>
      </c>
      <c r="AG1381" s="9" t="s">
        <v>41</v>
      </c>
      <c r="AH1381" s="9">
        <v>100</v>
      </c>
      <c r="AI1381" s="14" t="s">
        <v>56</v>
      </c>
    </row>
    <row r="1382" spans="1:35" x14ac:dyDescent="0.25">
      <c r="A1382" s="8">
        <v>930</v>
      </c>
      <c r="B1382" s="9" t="s">
        <v>52</v>
      </c>
      <c r="C1382" s="9">
        <v>0</v>
      </c>
      <c r="D1382" s="9" t="s">
        <v>60</v>
      </c>
      <c r="E1382" s="9" t="s">
        <v>60</v>
      </c>
      <c r="F1382" s="10" t="s">
        <v>2030</v>
      </c>
      <c r="G1382" s="9" t="s">
        <v>1594</v>
      </c>
      <c r="H1382" s="9">
        <v>1005149922</v>
      </c>
      <c r="I1382" s="9">
        <v>899999230</v>
      </c>
      <c r="J1382" s="9" t="s">
        <v>87</v>
      </c>
      <c r="K1382" s="9">
        <v>87066561</v>
      </c>
      <c r="L1382" s="9">
        <v>1005149922</v>
      </c>
      <c r="M1382" s="9" t="s">
        <v>1594</v>
      </c>
      <c r="N1382" s="9">
        <v>56495</v>
      </c>
      <c r="O1382" s="9" t="s">
        <v>930</v>
      </c>
      <c r="P1382" s="9" t="s">
        <v>61</v>
      </c>
      <c r="Q1382" s="9" t="s">
        <v>37</v>
      </c>
      <c r="R1382" s="12">
        <v>45936</v>
      </c>
      <c r="S1382" s="12">
        <v>45932</v>
      </c>
      <c r="T1382" s="12">
        <v>45978</v>
      </c>
      <c r="U1382" s="12">
        <v>45982</v>
      </c>
      <c r="V1382" s="12">
        <v>45980</v>
      </c>
      <c r="W1382" s="13">
        <v>47700</v>
      </c>
      <c r="X1382" s="9" t="s">
        <v>1655</v>
      </c>
      <c r="Y1382" s="9" t="s">
        <v>38</v>
      </c>
      <c r="Z1382" s="9" t="s">
        <v>89</v>
      </c>
      <c r="AA1382" s="9">
        <v>1232988</v>
      </c>
      <c r="AB1382" s="9" t="s">
        <v>44</v>
      </c>
      <c r="AC1382" s="9" t="s">
        <v>40</v>
      </c>
      <c r="AD1382" s="9">
        <v>74247</v>
      </c>
      <c r="AE1382" s="9">
        <v>800664545</v>
      </c>
      <c r="AF1382" s="9">
        <v>800871313</v>
      </c>
      <c r="AG1382" s="9" t="s">
        <v>41</v>
      </c>
      <c r="AH1382" s="9">
        <v>100</v>
      </c>
      <c r="AI1382" s="14" t="s">
        <v>56</v>
      </c>
    </row>
    <row r="1383" spans="1:35" x14ac:dyDescent="0.25">
      <c r="A1383" s="8">
        <v>930</v>
      </c>
      <c r="B1383" s="9" t="s">
        <v>52</v>
      </c>
      <c r="C1383" s="9">
        <v>0</v>
      </c>
      <c r="D1383" s="9" t="s">
        <v>60</v>
      </c>
      <c r="E1383" s="9" t="s">
        <v>60</v>
      </c>
      <c r="F1383" s="10" t="s">
        <v>2030</v>
      </c>
      <c r="G1383" s="9" t="s">
        <v>1568</v>
      </c>
      <c r="H1383" s="9">
        <v>1001297005</v>
      </c>
      <c r="I1383" s="9">
        <v>899999230</v>
      </c>
      <c r="J1383" s="9" t="s">
        <v>87</v>
      </c>
      <c r="K1383" s="9">
        <v>87056574</v>
      </c>
      <c r="L1383" s="9">
        <v>1001297005</v>
      </c>
      <c r="M1383" s="9" t="s">
        <v>1568</v>
      </c>
      <c r="N1383" s="9">
        <v>56476</v>
      </c>
      <c r="O1383" s="9" t="s">
        <v>930</v>
      </c>
      <c r="P1383" s="9" t="s">
        <v>61</v>
      </c>
      <c r="Q1383" s="9" t="s">
        <v>37</v>
      </c>
      <c r="R1383" s="12">
        <v>45931</v>
      </c>
      <c r="S1383" s="12">
        <v>45930</v>
      </c>
      <c r="T1383" s="12">
        <v>45971</v>
      </c>
      <c r="U1383" s="12">
        <v>45974</v>
      </c>
      <c r="V1383" s="12">
        <v>45972</v>
      </c>
      <c r="W1383" s="13">
        <v>353384</v>
      </c>
      <c r="X1383" s="9" t="s">
        <v>1656</v>
      </c>
      <c r="Y1383" s="9" t="s">
        <v>38</v>
      </c>
      <c r="Z1383" s="9" t="s">
        <v>848</v>
      </c>
      <c r="AA1383" s="9">
        <v>1230564</v>
      </c>
      <c r="AB1383" s="9" t="s">
        <v>39</v>
      </c>
      <c r="AC1383" s="9" t="s">
        <v>40</v>
      </c>
      <c r="AD1383" s="9">
        <v>74201</v>
      </c>
      <c r="AE1383" s="9">
        <v>800663196</v>
      </c>
      <c r="AF1383" s="9">
        <v>800869778</v>
      </c>
      <c r="AG1383" s="9" t="s">
        <v>41</v>
      </c>
      <c r="AH1383" s="9">
        <v>100</v>
      </c>
      <c r="AI1383" s="14" t="s">
        <v>56</v>
      </c>
    </row>
    <row r="1384" spans="1:35" x14ac:dyDescent="0.25">
      <c r="A1384" s="8">
        <v>930</v>
      </c>
      <c r="B1384" s="9" t="s">
        <v>52</v>
      </c>
      <c r="C1384" s="9">
        <v>0</v>
      </c>
      <c r="D1384" s="9" t="s">
        <v>60</v>
      </c>
      <c r="E1384" s="9" t="s">
        <v>60</v>
      </c>
      <c r="F1384" s="10" t="s">
        <v>2030</v>
      </c>
      <c r="G1384" s="9" t="s">
        <v>1577</v>
      </c>
      <c r="H1384" s="9">
        <v>1123531509</v>
      </c>
      <c r="I1384" s="9">
        <v>899999230</v>
      </c>
      <c r="J1384" s="9" t="s">
        <v>87</v>
      </c>
      <c r="K1384" s="9">
        <v>87066693</v>
      </c>
      <c r="L1384" s="9">
        <v>1123531509</v>
      </c>
      <c r="M1384" s="9" t="s">
        <v>1577</v>
      </c>
      <c r="N1384" s="9">
        <v>56501</v>
      </c>
      <c r="O1384" s="9" t="s">
        <v>930</v>
      </c>
      <c r="P1384" s="9" t="s">
        <v>61</v>
      </c>
      <c r="Q1384" s="9" t="s">
        <v>37</v>
      </c>
      <c r="R1384" s="12">
        <v>45936</v>
      </c>
      <c r="S1384" s="12">
        <v>45932</v>
      </c>
      <c r="T1384" s="12">
        <v>45978</v>
      </c>
      <c r="U1384" s="12">
        <v>45982</v>
      </c>
      <c r="V1384" s="12">
        <v>45980</v>
      </c>
      <c r="W1384" s="13">
        <v>47700</v>
      </c>
      <c r="X1384" s="9" t="s">
        <v>1657</v>
      </c>
      <c r="Y1384" s="9" t="s">
        <v>38</v>
      </c>
      <c r="Z1384" s="9" t="s">
        <v>89</v>
      </c>
      <c r="AA1384" s="9">
        <v>1232988</v>
      </c>
      <c r="AB1384" s="9" t="s">
        <v>44</v>
      </c>
      <c r="AC1384" s="9" t="s">
        <v>40</v>
      </c>
      <c r="AD1384" s="9">
        <v>74248</v>
      </c>
      <c r="AE1384" s="9">
        <v>800664545</v>
      </c>
      <c r="AF1384" s="9">
        <v>800871313</v>
      </c>
      <c r="AG1384" s="9" t="s">
        <v>41</v>
      </c>
      <c r="AH1384" s="9">
        <v>100</v>
      </c>
      <c r="AI1384" s="14" t="s">
        <v>56</v>
      </c>
    </row>
    <row r="1385" spans="1:35" x14ac:dyDescent="0.25">
      <c r="A1385" s="8">
        <v>930</v>
      </c>
      <c r="B1385" s="9" t="s">
        <v>52</v>
      </c>
      <c r="C1385" s="9">
        <v>0</v>
      </c>
      <c r="D1385" s="9" t="s">
        <v>60</v>
      </c>
      <c r="E1385" s="9" t="s">
        <v>60</v>
      </c>
      <c r="F1385" s="10" t="s">
        <v>2030</v>
      </c>
      <c r="G1385" s="9" t="s">
        <v>1595</v>
      </c>
      <c r="H1385" s="9">
        <v>1013107706</v>
      </c>
      <c r="I1385" s="9">
        <v>899999230</v>
      </c>
      <c r="J1385" s="9" t="s">
        <v>87</v>
      </c>
      <c r="K1385" s="9">
        <v>87070910</v>
      </c>
      <c r="L1385" s="9">
        <v>1013107706</v>
      </c>
      <c r="M1385" s="9" t="s">
        <v>1595</v>
      </c>
      <c r="N1385" s="9">
        <v>56505</v>
      </c>
      <c r="O1385" s="9" t="s">
        <v>930</v>
      </c>
      <c r="P1385" s="9" t="s">
        <v>61</v>
      </c>
      <c r="Q1385" s="9" t="s">
        <v>37</v>
      </c>
      <c r="R1385" s="12">
        <v>45937</v>
      </c>
      <c r="S1385" s="12">
        <v>45936</v>
      </c>
      <c r="T1385" s="12">
        <v>45978</v>
      </c>
      <c r="U1385" s="12">
        <v>45982</v>
      </c>
      <c r="V1385" s="12">
        <v>45980</v>
      </c>
      <c r="W1385" s="13">
        <v>94234</v>
      </c>
      <c r="X1385" s="9" t="s">
        <v>1658</v>
      </c>
      <c r="Y1385" s="9" t="s">
        <v>38</v>
      </c>
      <c r="Z1385" s="9" t="s">
        <v>89</v>
      </c>
      <c r="AA1385" s="9">
        <v>1232988</v>
      </c>
      <c r="AB1385" s="9" t="s">
        <v>44</v>
      </c>
      <c r="AC1385" s="9" t="s">
        <v>40</v>
      </c>
      <c r="AD1385" s="9">
        <v>74250</v>
      </c>
      <c r="AE1385" s="9">
        <v>800664545</v>
      </c>
      <c r="AF1385" s="9">
        <v>800871313</v>
      </c>
      <c r="AG1385" s="9" t="s">
        <v>41</v>
      </c>
      <c r="AH1385" s="9">
        <v>100</v>
      </c>
      <c r="AI1385" s="14" t="s">
        <v>56</v>
      </c>
    </row>
    <row r="1386" spans="1:35" x14ac:dyDescent="0.25">
      <c r="A1386" s="8">
        <v>930</v>
      </c>
      <c r="B1386" s="9" t="s">
        <v>52</v>
      </c>
      <c r="C1386" s="9">
        <v>0</v>
      </c>
      <c r="D1386" s="9" t="s">
        <v>60</v>
      </c>
      <c r="E1386" s="9" t="s">
        <v>60</v>
      </c>
      <c r="F1386" s="10" t="s">
        <v>2030</v>
      </c>
      <c r="G1386" s="9" t="s">
        <v>1382</v>
      </c>
      <c r="H1386" s="9">
        <v>1005716580</v>
      </c>
      <c r="I1386" s="9">
        <v>899999230</v>
      </c>
      <c r="J1386" s="9" t="s">
        <v>87</v>
      </c>
      <c r="K1386" s="9">
        <v>86964729</v>
      </c>
      <c r="L1386" s="9">
        <v>1005716580</v>
      </c>
      <c r="M1386" s="9" t="s">
        <v>1382</v>
      </c>
      <c r="N1386" s="9">
        <v>56514</v>
      </c>
      <c r="O1386" s="9" t="s">
        <v>930</v>
      </c>
      <c r="P1386" s="9" t="s">
        <v>61</v>
      </c>
      <c r="Q1386" s="9" t="s">
        <v>37</v>
      </c>
      <c r="R1386" s="12">
        <v>45939</v>
      </c>
      <c r="S1386" s="12">
        <v>45937</v>
      </c>
      <c r="T1386" s="12">
        <v>45978</v>
      </c>
      <c r="U1386" s="12">
        <v>45982</v>
      </c>
      <c r="V1386" s="12">
        <v>45980</v>
      </c>
      <c r="W1386" s="13">
        <v>139904</v>
      </c>
      <c r="X1386" s="9" t="s">
        <v>1659</v>
      </c>
      <c r="Y1386" s="9" t="s">
        <v>38</v>
      </c>
      <c r="Z1386" s="9" t="s">
        <v>89</v>
      </c>
      <c r="AA1386" s="9">
        <v>1232988</v>
      </c>
      <c r="AB1386" s="9" t="s">
        <v>44</v>
      </c>
      <c r="AC1386" s="9" t="s">
        <v>40</v>
      </c>
      <c r="AD1386" s="9">
        <v>74251</v>
      </c>
      <c r="AE1386" s="9">
        <v>800664545</v>
      </c>
      <c r="AF1386" s="9">
        <v>800871313</v>
      </c>
      <c r="AG1386" s="9" t="s">
        <v>41</v>
      </c>
      <c r="AH1386" s="9">
        <v>100</v>
      </c>
      <c r="AI1386" s="14" t="s">
        <v>56</v>
      </c>
    </row>
    <row r="1387" spans="1:35" x14ac:dyDescent="0.25">
      <c r="A1387" s="8">
        <v>930</v>
      </c>
      <c r="B1387" s="9" t="s">
        <v>52</v>
      </c>
      <c r="C1387" s="9">
        <v>0</v>
      </c>
      <c r="D1387" s="9" t="s">
        <v>60</v>
      </c>
      <c r="E1387" s="9" t="s">
        <v>60</v>
      </c>
      <c r="F1387" s="10" t="s">
        <v>2030</v>
      </c>
      <c r="G1387" s="9" t="s">
        <v>1569</v>
      </c>
      <c r="H1387" s="9">
        <v>1014657116</v>
      </c>
      <c r="I1387" s="9">
        <v>899999230</v>
      </c>
      <c r="J1387" s="9" t="s">
        <v>87</v>
      </c>
      <c r="K1387" s="9">
        <v>87075702</v>
      </c>
      <c r="L1387" s="9">
        <v>1014657116</v>
      </c>
      <c r="M1387" s="9" t="s">
        <v>1569</v>
      </c>
      <c r="N1387" s="9">
        <v>56511</v>
      </c>
      <c r="O1387" s="9" t="s">
        <v>930</v>
      </c>
      <c r="P1387" s="9" t="s">
        <v>61</v>
      </c>
      <c r="Q1387" s="9" t="s">
        <v>37</v>
      </c>
      <c r="R1387" s="12">
        <v>45938</v>
      </c>
      <c r="S1387" s="12">
        <v>45933</v>
      </c>
      <c r="T1387" s="12">
        <v>45973</v>
      </c>
      <c r="U1387" s="12">
        <v>45980</v>
      </c>
      <c r="V1387" s="12">
        <v>45975</v>
      </c>
      <c r="W1387" s="13">
        <v>94234</v>
      </c>
      <c r="X1387" s="9" t="s">
        <v>1660</v>
      </c>
      <c r="Y1387" s="9" t="s">
        <v>38</v>
      </c>
      <c r="Z1387" s="9" t="s">
        <v>89</v>
      </c>
      <c r="AA1387" s="9">
        <v>1232596</v>
      </c>
      <c r="AB1387" s="9" t="s">
        <v>39</v>
      </c>
      <c r="AC1387" s="9" t="s">
        <v>40</v>
      </c>
      <c r="AD1387" s="9">
        <v>74229</v>
      </c>
      <c r="AE1387" s="9">
        <v>800664080</v>
      </c>
      <c r="AF1387" s="9">
        <v>800870840</v>
      </c>
      <c r="AG1387" s="9" t="s">
        <v>41</v>
      </c>
      <c r="AH1387" s="9">
        <v>100</v>
      </c>
      <c r="AI1387" s="14" t="s">
        <v>56</v>
      </c>
    </row>
    <row r="1388" spans="1:35" x14ac:dyDescent="0.25">
      <c r="A1388" s="8">
        <v>930</v>
      </c>
      <c r="B1388" s="9" t="s">
        <v>52</v>
      </c>
      <c r="C1388" s="9">
        <v>0</v>
      </c>
      <c r="D1388" s="9" t="s">
        <v>60</v>
      </c>
      <c r="E1388" s="9" t="s">
        <v>60</v>
      </c>
      <c r="F1388" s="10" t="s">
        <v>2030</v>
      </c>
      <c r="G1388" s="9" t="s">
        <v>1580</v>
      </c>
      <c r="H1388" s="9">
        <v>1010248214</v>
      </c>
      <c r="I1388" s="9">
        <v>899999230</v>
      </c>
      <c r="J1388" s="9" t="s">
        <v>87</v>
      </c>
      <c r="K1388" s="9">
        <v>87092141</v>
      </c>
      <c r="L1388" s="9">
        <v>1010248214</v>
      </c>
      <c r="M1388" s="9" t="s">
        <v>1580</v>
      </c>
      <c r="N1388" s="9">
        <v>56528</v>
      </c>
      <c r="O1388" s="9" t="s">
        <v>930</v>
      </c>
      <c r="P1388" s="9" t="s">
        <v>61</v>
      </c>
      <c r="Q1388" s="9" t="s">
        <v>37</v>
      </c>
      <c r="R1388" s="12">
        <v>45945</v>
      </c>
      <c r="S1388" s="12">
        <v>45944</v>
      </c>
      <c r="T1388" s="12">
        <v>45985</v>
      </c>
      <c r="U1388" s="12">
        <v>45989</v>
      </c>
      <c r="V1388" s="12">
        <v>45987</v>
      </c>
      <c r="W1388" s="13">
        <v>94234</v>
      </c>
      <c r="X1388" s="9" t="s">
        <v>1661</v>
      </c>
      <c r="Y1388" s="9" t="s">
        <v>38</v>
      </c>
      <c r="Z1388" s="9" t="s">
        <v>89</v>
      </c>
      <c r="AA1388" s="9">
        <v>1235090</v>
      </c>
      <c r="AB1388" s="9" t="s">
        <v>39</v>
      </c>
      <c r="AC1388" s="9" t="s">
        <v>40</v>
      </c>
      <c r="AD1388" s="9">
        <v>74336</v>
      </c>
      <c r="AE1388" s="9">
        <v>800665914</v>
      </c>
      <c r="AF1388" s="9">
        <v>800873464</v>
      </c>
      <c r="AG1388" s="9" t="s">
        <v>41</v>
      </c>
      <c r="AH1388" s="9">
        <v>100</v>
      </c>
      <c r="AI1388" s="14" t="s">
        <v>56</v>
      </c>
    </row>
    <row r="1389" spans="1:35" x14ac:dyDescent="0.25">
      <c r="A1389" s="8">
        <v>930</v>
      </c>
      <c r="B1389" s="9" t="s">
        <v>52</v>
      </c>
      <c r="C1389" s="9">
        <v>0</v>
      </c>
      <c r="D1389" s="9" t="s">
        <v>60</v>
      </c>
      <c r="E1389" s="9" t="s">
        <v>60</v>
      </c>
      <c r="F1389" s="10" t="s">
        <v>2030</v>
      </c>
      <c r="G1389" s="9" t="s">
        <v>1598</v>
      </c>
      <c r="H1389" s="9">
        <v>1019603873</v>
      </c>
      <c r="I1389" s="9">
        <v>899999230</v>
      </c>
      <c r="J1389" s="9" t="s">
        <v>87</v>
      </c>
      <c r="K1389" s="9">
        <v>87092145</v>
      </c>
      <c r="L1389" s="9">
        <v>1019603873</v>
      </c>
      <c r="M1389" s="9" t="s">
        <v>1598</v>
      </c>
      <c r="N1389" s="9">
        <v>56529</v>
      </c>
      <c r="O1389" s="9" t="s">
        <v>930</v>
      </c>
      <c r="P1389" s="9" t="s">
        <v>61</v>
      </c>
      <c r="Q1389" s="9" t="s">
        <v>37</v>
      </c>
      <c r="R1389" s="12">
        <v>45945</v>
      </c>
      <c r="S1389" s="12">
        <v>45944</v>
      </c>
      <c r="T1389" s="12">
        <v>45985</v>
      </c>
      <c r="U1389" s="12">
        <v>45989</v>
      </c>
      <c r="V1389" s="12">
        <v>45987</v>
      </c>
      <c r="W1389" s="13">
        <v>94234</v>
      </c>
      <c r="X1389" s="9" t="s">
        <v>1662</v>
      </c>
      <c r="Y1389" s="9" t="s">
        <v>38</v>
      </c>
      <c r="Z1389" s="9" t="s">
        <v>89</v>
      </c>
      <c r="AA1389" s="9">
        <v>1235090</v>
      </c>
      <c r="AB1389" s="9" t="s">
        <v>39</v>
      </c>
      <c r="AC1389" s="9" t="s">
        <v>40</v>
      </c>
      <c r="AD1389" s="9">
        <v>74334</v>
      </c>
      <c r="AE1389" s="9">
        <v>800665914</v>
      </c>
      <c r="AF1389" s="9">
        <v>800873464</v>
      </c>
      <c r="AG1389" s="9" t="s">
        <v>41</v>
      </c>
      <c r="AH1389" s="9">
        <v>100</v>
      </c>
      <c r="AI1389" s="14" t="s">
        <v>56</v>
      </c>
    </row>
    <row r="1390" spans="1:35" x14ac:dyDescent="0.25">
      <c r="A1390" s="8">
        <v>930</v>
      </c>
      <c r="B1390" s="9" t="s">
        <v>52</v>
      </c>
      <c r="C1390" s="9">
        <v>0</v>
      </c>
      <c r="D1390" s="9" t="s">
        <v>60</v>
      </c>
      <c r="E1390" s="9" t="s">
        <v>60</v>
      </c>
      <c r="F1390" s="10" t="s">
        <v>2030</v>
      </c>
      <c r="G1390" s="9" t="s">
        <v>1565</v>
      </c>
      <c r="H1390" s="9">
        <v>1141317982</v>
      </c>
      <c r="I1390" s="9">
        <v>899999230</v>
      </c>
      <c r="J1390" s="9" t="s">
        <v>87</v>
      </c>
      <c r="K1390" s="9">
        <v>87092454</v>
      </c>
      <c r="L1390" s="9">
        <v>1141317982</v>
      </c>
      <c r="M1390" s="9" t="s">
        <v>1565</v>
      </c>
      <c r="N1390" s="9">
        <v>56530</v>
      </c>
      <c r="O1390" s="9" t="s">
        <v>930</v>
      </c>
      <c r="P1390" s="9" t="s">
        <v>61</v>
      </c>
      <c r="Q1390" s="9" t="s">
        <v>37</v>
      </c>
      <c r="R1390" s="12">
        <v>45945</v>
      </c>
      <c r="S1390" s="12">
        <v>45944</v>
      </c>
      <c r="T1390" s="12">
        <v>45985</v>
      </c>
      <c r="U1390" s="12">
        <v>45989</v>
      </c>
      <c r="V1390" s="12">
        <v>45987</v>
      </c>
      <c r="W1390" s="13">
        <v>63666</v>
      </c>
      <c r="X1390" s="9" t="s">
        <v>1663</v>
      </c>
      <c r="Y1390" s="9" t="s">
        <v>38</v>
      </c>
      <c r="Z1390" s="9" t="s">
        <v>89</v>
      </c>
      <c r="AA1390" s="9">
        <v>1235090</v>
      </c>
      <c r="AB1390" s="9" t="s">
        <v>39</v>
      </c>
      <c r="AC1390" s="9" t="s">
        <v>40</v>
      </c>
      <c r="AD1390" s="9">
        <v>74333</v>
      </c>
      <c r="AE1390" s="9">
        <v>800665914</v>
      </c>
      <c r="AF1390" s="9">
        <v>800873464</v>
      </c>
      <c r="AG1390" s="9" t="s">
        <v>41</v>
      </c>
      <c r="AH1390" s="9">
        <v>100</v>
      </c>
      <c r="AI1390" s="14" t="s">
        <v>56</v>
      </c>
    </row>
    <row r="1391" spans="1:35" x14ac:dyDescent="0.25">
      <c r="A1391" s="8">
        <v>930</v>
      </c>
      <c r="B1391" s="9" t="s">
        <v>52</v>
      </c>
      <c r="C1391" s="9">
        <v>0</v>
      </c>
      <c r="D1391" s="9" t="s">
        <v>60</v>
      </c>
      <c r="E1391" s="9" t="s">
        <v>60</v>
      </c>
      <c r="F1391" s="10" t="s">
        <v>2030</v>
      </c>
      <c r="G1391" s="9" t="s">
        <v>1599</v>
      </c>
      <c r="H1391" s="9">
        <v>1000256217</v>
      </c>
      <c r="I1391" s="9">
        <v>899999230</v>
      </c>
      <c r="J1391" s="9" t="s">
        <v>87</v>
      </c>
      <c r="K1391" s="9">
        <v>87095389</v>
      </c>
      <c r="L1391" s="9">
        <v>1000256217</v>
      </c>
      <c r="M1391" s="9" t="s">
        <v>1599</v>
      </c>
      <c r="N1391" s="9">
        <v>56536</v>
      </c>
      <c r="O1391" s="9" t="s">
        <v>930</v>
      </c>
      <c r="P1391" s="9" t="s">
        <v>61</v>
      </c>
      <c r="Q1391" s="9" t="s">
        <v>37</v>
      </c>
      <c r="R1391" s="12">
        <v>45946</v>
      </c>
      <c r="S1391" s="12">
        <v>45945</v>
      </c>
      <c r="T1391" s="12">
        <v>45985</v>
      </c>
      <c r="U1391" s="12">
        <v>45989</v>
      </c>
      <c r="V1391" s="12">
        <v>45987</v>
      </c>
      <c r="W1391" s="13">
        <v>497934</v>
      </c>
      <c r="X1391" s="9" t="s">
        <v>1664</v>
      </c>
      <c r="Y1391" s="9" t="s">
        <v>38</v>
      </c>
      <c r="Z1391" s="9" t="s">
        <v>89</v>
      </c>
      <c r="AA1391" s="9">
        <v>1235090</v>
      </c>
      <c r="AB1391" s="9" t="s">
        <v>39</v>
      </c>
      <c r="AC1391" s="9" t="s">
        <v>40</v>
      </c>
      <c r="AD1391" s="9">
        <v>74308</v>
      </c>
      <c r="AE1391" s="9">
        <v>800665914</v>
      </c>
      <c r="AF1391" s="9">
        <v>800873464</v>
      </c>
      <c r="AG1391" s="9" t="s">
        <v>41</v>
      </c>
      <c r="AH1391" s="9">
        <v>100</v>
      </c>
      <c r="AI1391" s="14" t="s">
        <v>56</v>
      </c>
    </row>
    <row r="1392" spans="1:35" x14ac:dyDescent="0.25">
      <c r="A1392" s="8">
        <v>930</v>
      </c>
      <c r="B1392" s="9" t="s">
        <v>52</v>
      </c>
      <c r="C1392" s="9">
        <v>0</v>
      </c>
      <c r="D1392" s="9" t="s">
        <v>60</v>
      </c>
      <c r="E1392" s="9" t="s">
        <v>60</v>
      </c>
      <c r="F1392" s="10" t="s">
        <v>2030</v>
      </c>
      <c r="G1392" s="9" t="s">
        <v>1585</v>
      </c>
      <c r="H1392" s="9">
        <v>1001347811</v>
      </c>
      <c r="I1392" s="9">
        <v>899999230</v>
      </c>
      <c r="J1392" s="9" t="s">
        <v>87</v>
      </c>
      <c r="K1392" s="9">
        <v>87095438</v>
      </c>
      <c r="L1392" s="9">
        <v>1001347811</v>
      </c>
      <c r="M1392" s="9" t="s">
        <v>1585</v>
      </c>
      <c r="N1392" s="9">
        <v>56537</v>
      </c>
      <c r="O1392" s="9" t="s">
        <v>930</v>
      </c>
      <c r="P1392" s="9" t="s">
        <v>61</v>
      </c>
      <c r="Q1392" s="9" t="s">
        <v>37</v>
      </c>
      <c r="R1392" s="12">
        <v>45946</v>
      </c>
      <c r="S1392" s="12">
        <v>45944</v>
      </c>
      <c r="T1392" s="12">
        <v>45986</v>
      </c>
      <c r="U1392" s="12">
        <v>45989</v>
      </c>
      <c r="V1392" s="12">
        <v>45987</v>
      </c>
      <c r="W1392" s="13">
        <v>272208</v>
      </c>
      <c r="X1392" s="9" t="s">
        <v>1665</v>
      </c>
      <c r="Y1392" s="9" t="s">
        <v>38</v>
      </c>
      <c r="Z1392" s="9" t="s">
        <v>89</v>
      </c>
      <c r="AA1392" s="9">
        <v>1235090</v>
      </c>
      <c r="AB1392" s="9" t="s">
        <v>39</v>
      </c>
      <c r="AC1392" s="9" t="s">
        <v>40</v>
      </c>
      <c r="AD1392" s="9">
        <v>74356</v>
      </c>
      <c r="AE1392" s="9">
        <v>800666296</v>
      </c>
      <c r="AF1392" s="9">
        <v>800873462</v>
      </c>
      <c r="AG1392" s="9" t="s">
        <v>41</v>
      </c>
      <c r="AH1392" s="9">
        <v>100</v>
      </c>
      <c r="AI1392" s="14" t="s">
        <v>56</v>
      </c>
    </row>
    <row r="1393" spans="1:35" x14ac:dyDescent="0.25">
      <c r="A1393" s="8">
        <v>930</v>
      </c>
      <c r="B1393" s="9" t="s">
        <v>52</v>
      </c>
      <c r="C1393" s="9">
        <v>0</v>
      </c>
      <c r="D1393" s="9" t="s">
        <v>60</v>
      </c>
      <c r="E1393" s="9" t="s">
        <v>60</v>
      </c>
      <c r="F1393" s="10" t="s">
        <v>2030</v>
      </c>
      <c r="G1393" s="9" t="s">
        <v>1585</v>
      </c>
      <c r="H1393" s="9">
        <v>1001347811</v>
      </c>
      <c r="I1393" s="9">
        <v>899999230</v>
      </c>
      <c r="J1393" s="9" t="s">
        <v>87</v>
      </c>
      <c r="K1393" s="9">
        <v>87095438</v>
      </c>
      <c r="L1393" s="9">
        <v>1001347811</v>
      </c>
      <c r="M1393" s="9" t="s">
        <v>1585</v>
      </c>
      <c r="N1393" s="9">
        <v>56537</v>
      </c>
      <c r="O1393" s="9" t="s">
        <v>930</v>
      </c>
      <c r="P1393" s="9" t="s">
        <v>61</v>
      </c>
      <c r="Q1393" s="9" t="s">
        <v>37</v>
      </c>
      <c r="R1393" s="12">
        <v>45946</v>
      </c>
      <c r="S1393" s="12">
        <v>45944</v>
      </c>
      <c r="T1393" s="12">
        <v>45986</v>
      </c>
      <c r="U1393" s="12">
        <v>45989</v>
      </c>
      <c r="V1393" s="12">
        <v>45987</v>
      </c>
      <c r="W1393" s="13">
        <v>49250</v>
      </c>
      <c r="X1393" s="9" t="s">
        <v>1666</v>
      </c>
      <c r="Y1393" s="9" t="s">
        <v>38</v>
      </c>
      <c r="Z1393" s="9" t="s">
        <v>89</v>
      </c>
      <c r="AA1393" s="9">
        <v>1235090</v>
      </c>
      <c r="AB1393" s="9" t="s">
        <v>39</v>
      </c>
      <c r="AC1393" s="9" t="s">
        <v>40</v>
      </c>
      <c r="AD1393" s="9">
        <v>74357</v>
      </c>
      <c r="AE1393" s="9">
        <v>800666296</v>
      </c>
      <c r="AF1393" s="9">
        <v>800873462</v>
      </c>
      <c r="AG1393" s="9" t="s">
        <v>41</v>
      </c>
      <c r="AH1393" s="9">
        <v>100</v>
      </c>
      <c r="AI1393" s="14" t="s">
        <v>56</v>
      </c>
    </row>
    <row r="1394" spans="1:35" x14ac:dyDescent="0.25">
      <c r="A1394" s="8">
        <v>930</v>
      </c>
      <c r="B1394" s="9" t="s">
        <v>52</v>
      </c>
      <c r="C1394" s="9">
        <v>0</v>
      </c>
      <c r="D1394" s="9" t="s">
        <v>60</v>
      </c>
      <c r="E1394" s="9" t="s">
        <v>60</v>
      </c>
      <c r="F1394" s="10" t="s">
        <v>2030</v>
      </c>
      <c r="G1394" s="9" t="s">
        <v>1611</v>
      </c>
      <c r="H1394" s="9">
        <v>1016947573</v>
      </c>
      <c r="I1394" s="9">
        <v>899999230</v>
      </c>
      <c r="J1394" s="9" t="s">
        <v>87</v>
      </c>
      <c r="K1394" s="9">
        <v>87095439</v>
      </c>
      <c r="L1394" s="9">
        <v>1016947573</v>
      </c>
      <c r="M1394" s="9" t="s">
        <v>1611</v>
      </c>
      <c r="N1394" s="9">
        <v>56538</v>
      </c>
      <c r="O1394" s="9" t="s">
        <v>930</v>
      </c>
      <c r="P1394" s="9" t="s">
        <v>61</v>
      </c>
      <c r="Q1394" s="9" t="s">
        <v>37</v>
      </c>
      <c r="R1394" s="12">
        <v>45946</v>
      </c>
      <c r="S1394" s="12">
        <v>45945</v>
      </c>
      <c r="T1394" s="12">
        <v>45985</v>
      </c>
      <c r="U1394" s="12">
        <v>45989</v>
      </c>
      <c r="V1394" s="12">
        <v>45987</v>
      </c>
      <c r="W1394" s="13">
        <v>108226</v>
      </c>
      <c r="X1394" s="9" t="s">
        <v>1667</v>
      </c>
      <c r="Y1394" s="9" t="s">
        <v>38</v>
      </c>
      <c r="Z1394" s="9" t="s">
        <v>89</v>
      </c>
      <c r="AA1394" s="9">
        <v>1235090</v>
      </c>
      <c r="AB1394" s="9" t="s">
        <v>39</v>
      </c>
      <c r="AC1394" s="9" t="s">
        <v>40</v>
      </c>
      <c r="AD1394" s="9">
        <v>74306</v>
      </c>
      <c r="AE1394" s="9">
        <v>800665914</v>
      </c>
      <c r="AF1394" s="9">
        <v>800873464</v>
      </c>
      <c r="AG1394" s="9" t="s">
        <v>41</v>
      </c>
      <c r="AH1394" s="9">
        <v>100</v>
      </c>
      <c r="AI1394" s="14" t="s">
        <v>56</v>
      </c>
    </row>
    <row r="1395" spans="1:35" x14ac:dyDescent="0.25">
      <c r="A1395" s="8">
        <v>930</v>
      </c>
      <c r="B1395" s="9" t="s">
        <v>52</v>
      </c>
      <c r="C1395" s="9">
        <v>0</v>
      </c>
      <c r="D1395" s="9" t="s">
        <v>60</v>
      </c>
      <c r="E1395" s="9" t="s">
        <v>60</v>
      </c>
      <c r="F1395" s="10" t="s">
        <v>2030</v>
      </c>
      <c r="G1395" s="9" t="s">
        <v>1578</v>
      </c>
      <c r="H1395" s="9">
        <v>1013658016</v>
      </c>
      <c r="I1395" s="9">
        <v>899999230</v>
      </c>
      <c r="J1395" s="9" t="s">
        <v>87</v>
      </c>
      <c r="K1395" s="9">
        <v>87101495</v>
      </c>
      <c r="L1395" s="9">
        <v>1013658016</v>
      </c>
      <c r="M1395" s="9" t="s">
        <v>1578</v>
      </c>
      <c r="N1395" s="9">
        <v>56548</v>
      </c>
      <c r="O1395" s="9" t="s">
        <v>930</v>
      </c>
      <c r="P1395" s="9" t="s">
        <v>61</v>
      </c>
      <c r="Q1395" s="9" t="s">
        <v>37</v>
      </c>
      <c r="R1395" s="12">
        <v>45947</v>
      </c>
      <c r="S1395" s="12">
        <v>45939</v>
      </c>
      <c r="T1395" s="12">
        <v>45985</v>
      </c>
      <c r="U1395" s="12">
        <v>45989</v>
      </c>
      <c r="V1395" s="12">
        <v>45987</v>
      </c>
      <c r="W1395" s="13">
        <v>575258</v>
      </c>
      <c r="X1395" s="9" t="s">
        <v>1668</v>
      </c>
      <c r="Y1395" s="9" t="s">
        <v>38</v>
      </c>
      <c r="Z1395" s="9" t="s">
        <v>89</v>
      </c>
      <c r="AA1395" s="9">
        <v>1235090</v>
      </c>
      <c r="AB1395" s="9" t="s">
        <v>39</v>
      </c>
      <c r="AC1395" s="9" t="s">
        <v>40</v>
      </c>
      <c r="AD1395" s="9">
        <v>74294</v>
      </c>
      <c r="AE1395" s="9">
        <v>800665914</v>
      </c>
      <c r="AF1395" s="9">
        <v>800873464</v>
      </c>
      <c r="AG1395" s="9" t="s">
        <v>41</v>
      </c>
      <c r="AH1395" s="9">
        <v>100</v>
      </c>
      <c r="AI1395" s="14" t="s">
        <v>56</v>
      </c>
    </row>
    <row r="1396" spans="1:35" x14ac:dyDescent="0.25">
      <c r="A1396" s="8">
        <v>930</v>
      </c>
      <c r="B1396" s="9" t="s">
        <v>52</v>
      </c>
      <c r="C1396" s="9">
        <v>0</v>
      </c>
      <c r="D1396" s="9" t="s">
        <v>60</v>
      </c>
      <c r="E1396" s="9" t="s">
        <v>60</v>
      </c>
      <c r="F1396" s="10" t="s">
        <v>2030</v>
      </c>
      <c r="G1396" s="9" t="s">
        <v>1578</v>
      </c>
      <c r="H1396" s="9">
        <v>1013658016</v>
      </c>
      <c r="I1396" s="9">
        <v>899999230</v>
      </c>
      <c r="J1396" s="9" t="s">
        <v>87</v>
      </c>
      <c r="K1396" s="9">
        <v>87101495</v>
      </c>
      <c r="L1396" s="9">
        <v>1013658016</v>
      </c>
      <c r="M1396" s="9" t="s">
        <v>1578</v>
      </c>
      <c r="N1396" s="9">
        <v>56548</v>
      </c>
      <c r="O1396" s="9" t="s">
        <v>930</v>
      </c>
      <c r="P1396" s="9" t="s">
        <v>61</v>
      </c>
      <c r="Q1396" s="9" t="s">
        <v>37</v>
      </c>
      <c r="R1396" s="12">
        <v>45947</v>
      </c>
      <c r="S1396" s="12">
        <v>45939</v>
      </c>
      <c r="T1396" s="12">
        <v>45985</v>
      </c>
      <c r="U1396" s="12">
        <v>45989</v>
      </c>
      <c r="V1396" s="12">
        <v>45987</v>
      </c>
      <c r="W1396" s="13">
        <v>46534</v>
      </c>
      <c r="X1396" s="9" t="s">
        <v>1669</v>
      </c>
      <c r="Y1396" s="9" t="s">
        <v>38</v>
      </c>
      <c r="Z1396" s="9" t="s">
        <v>89</v>
      </c>
      <c r="AA1396" s="9">
        <v>1235090</v>
      </c>
      <c r="AB1396" s="9" t="s">
        <v>39</v>
      </c>
      <c r="AC1396" s="9" t="s">
        <v>40</v>
      </c>
      <c r="AD1396" s="9">
        <v>74301</v>
      </c>
      <c r="AE1396" s="9">
        <v>800665914</v>
      </c>
      <c r="AF1396" s="9">
        <v>800873464</v>
      </c>
      <c r="AG1396" s="9" t="s">
        <v>41</v>
      </c>
      <c r="AH1396" s="9">
        <v>100</v>
      </c>
      <c r="AI1396" s="14" t="s">
        <v>56</v>
      </c>
    </row>
    <row r="1397" spans="1:35" x14ac:dyDescent="0.25">
      <c r="A1397" s="8">
        <v>930</v>
      </c>
      <c r="B1397" s="9" t="s">
        <v>52</v>
      </c>
      <c r="C1397" s="9">
        <v>0</v>
      </c>
      <c r="D1397" s="9" t="s">
        <v>60</v>
      </c>
      <c r="E1397" s="9" t="s">
        <v>60</v>
      </c>
      <c r="F1397" s="10" t="s">
        <v>2030</v>
      </c>
      <c r="G1397" s="9" t="s">
        <v>1596</v>
      </c>
      <c r="H1397" s="9">
        <v>1019982901</v>
      </c>
      <c r="I1397" s="9">
        <v>899999230</v>
      </c>
      <c r="J1397" s="9" t="s">
        <v>87</v>
      </c>
      <c r="K1397" s="9">
        <v>87101496</v>
      </c>
      <c r="L1397" s="9">
        <v>1019982901</v>
      </c>
      <c r="M1397" s="9" t="s">
        <v>1596</v>
      </c>
      <c r="N1397" s="9">
        <v>56549</v>
      </c>
      <c r="O1397" s="9" t="s">
        <v>930</v>
      </c>
      <c r="P1397" s="9" t="s">
        <v>61</v>
      </c>
      <c r="Q1397" s="9" t="s">
        <v>58</v>
      </c>
      <c r="R1397" s="12">
        <v>45947</v>
      </c>
      <c r="S1397" s="12">
        <v>45946</v>
      </c>
      <c r="T1397" s="12">
        <v>45985</v>
      </c>
      <c r="U1397" s="12">
        <v>45988</v>
      </c>
      <c r="V1397" s="12">
        <v>45986</v>
      </c>
      <c r="W1397" s="13">
        <v>372864</v>
      </c>
      <c r="X1397" s="9" t="s">
        <v>1670</v>
      </c>
      <c r="Y1397" s="9" t="s">
        <v>59</v>
      </c>
      <c r="Z1397" s="9" t="s">
        <v>848</v>
      </c>
      <c r="AA1397" s="9">
        <v>1233890</v>
      </c>
      <c r="AB1397" s="9" t="s">
        <v>39</v>
      </c>
      <c r="AC1397" s="9" t="s">
        <v>40</v>
      </c>
      <c r="AD1397" s="9">
        <v>74340</v>
      </c>
      <c r="AE1397" s="9">
        <v>800665961</v>
      </c>
      <c r="AF1397" s="9">
        <v>800872648</v>
      </c>
      <c r="AG1397" s="9" t="s">
        <v>41</v>
      </c>
      <c r="AH1397" s="9">
        <v>100</v>
      </c>
      <c r="AI1397" s="14" t="s">
        <v>56</v>
      </c>
    </row>
    <row r="1398" spans="1:35" x14ac:dyDescent="0.25">
      <c r="A1398" s="8">
        <v>930</v>
      </c>
      <c r="B1398" s="9" t="s">
        <v>52</v>
      </c>
      <c r="C1398" s="9">
        <v>0</v>
      </c>
      <c r="D1398" s="9" t="s">
        <v>60</v>
      </c>
      <c r="E1398" s="9" t="s">
        <v>60</v>
      </c>
      <c r="F1398" s="10" t="s">
        <v>2030</v>
      </c>
      <c r="G1398" s="9" t="s">
        <v>1589</v>
      </c>
      <c r="H1398" s="9">
        <v>1072642543</v>
      </c>
      <c r="I1398" s="9">
        <v>899999230</v>
      </c>
      <c r="J1398" s="9" t="s">
        <v>87</v>
      </c>
      <c r="K1398" s="9">
        <v>87095477</v>
      </c>
      <c r="L1398" s="9">
        <v>1072642543</v>
      </c>
      <c r="M1398" s="9" t="s">
        <v>1589</v>
      </c>
      <c r="N1398" s="9">
        <v>56539</v>
      </c>
      <c r="O1398" s="9" t="s">
        <v>930</v>
      </c>
      <c r="P1398" s="9" t="s">
        <v>61</v>
      </c>
      <c r="Q1398" s="9" t="s">
        <v>58</v>
      </c>
      <c r="R1398" s="12">
        <v>45946</v>
      </c>
      <c r="S1398" s="12">
        <v>45945</v>
      </c>
      <c r="T1398" s="12">
        <v>45981</v>
      </c>
      <c r="U1398" s="12">
        <v>45986</v>
      </c>
      <c r="V1398" s="12">
        <v>45982</v>
      </c>
      <c r="W1398" s="13">
        <v>255725</v>
      </c>
      <c r="X1398" s="9" t="s">
        <v>1671</v>
      </c>
      <c r="Y1398" s="9" t="s">
        <v>59</v>
      </c>
      <c r="Z1398" s="9" t="s">
        <v>234</v>
      </c>
      <c r="AA1398" s="9">
        <v>1233517</v>
      </c>
      <c r="AB1398" s="9" t="s">
        <v>39</v>
      </c>
      <c r="AC1398" s="9" t="s">
        <v>40</v>
      </c>
      <c r="AD1398" s="9">
        <v>74288</v>
      </c>
      <c r="AE1398" s="9">
        <v>800665162</v>
      </c>
      <c r="AF1398" s="9">
        <v>800872035</v>
      </c>
      <c r="AG1398" s="9" t="s">
        <v>41</v>
      </c>
      <c r="AH1398" s="9">
        <v>100</v>
      </c>
      <c r="AI1398" s="14" t="s">
        <v>56</v>
      </c>
    </row>
    <row r="1399" spans="1:35" x14ac:dyDescent="0.25">
      <c r="A1399" s="8">
        <v>930</v>
      </c>
      <c r="B1399" s="9" t="s">
        <v>52</v>
      </c>
      <c r="C1399" s="9">
        <v>0</v>
      </c>
      <c r="D1399" s="9" t="s">
        <v>60</v>
      </c>
      <c r="E1399" s="9" t="s">
        <v>60</v>
      </c>
      <c r="F1399" s="10" t="s">
        <v>2030</v>
      </c>
      <c r="G1399" s="9" t="s">
        <v>1570</v>
      </c>
      <c r="H1399" s="9">
        <v>1000162013</v>
      </c>
      <c r="I1399" s="9">
        <v>899999230</v>
      </c>
      <c r="J1399" s="9" t="s">
        <v>87</v>
      </c>
      <c r="K1399" s="9">
        <v>87138181</v>
      </c>
      <c r="L1399" s="9">
        <v>1000162013</v>
      </c>
      <c r="M1399" s="9" t="s">
        <v>1570</v>
      </c>
      <c r="N1399" s="9">
        <v>56573</v>
      </c>
      <c r="O1399" s="9" t="s">
        <v>930</v>
      </c>
      <c r="P1399" s="9" t="s">
        <v>61</v>
      </c>
      <c r="Q1399" s="9" t="s">
        <v>58</v>
      </c>
      <c r="R1399" s="12">
        <v>45953</v>
      </c>
      <c r="S1399" s="12">
        <v>45938</v>
      </c>
      <c r="T1399" s="12">
        <v>45973</v>
      </c>
      <c r="U1399" s="12">
        <v>45980</v>
      </c>
      <c r="V1399" s="12">
        <v>45975</v>
      </c>
      <c r="W1399" s="13">
        <v>679482</v>
      </c>
      <c r="X1399" s="9" t="s">
        <v>1672</v>
      </c>
      <c r="Y1399" s="9" t="s">
        <v>59</v>
      </c>
      <c r="Z1399" s="9" t="s">
        <v>234</v>
      </c>
      <c r="AA1399" s="9">
        <v>1232578</v>
      </c>
      <c r="AB1399" s="9" t="s">
        <v>39</v>
      </c>
      <c r="AC1399" s="9" t="s">
        <v>40</v>
      </c>
      <c r="AD1399" s="9">
        <v>74236</v>
      </c>
      <c r="AE1399" s="9">
        <v>800664017</v>
      </c>
      <c r="AF1399" s="9">
        <v>800870827</v>
      </c>
      <c r="AG1399" s="9" t="s">
        <v>41</v>
      </c>
      <c r="AH1399" s="9">
        <v>100</v>
      </c>
      <c r="AI1399" s="14" t="s">
        <v>56</v>
      </c>
    </row>
    <row r="1400" spans="1:35" x14ac:dyDescent="0.25">
      <c r="A1400" s="8">
        <v>930</v>
      </c>
      <c r="B1400" s="9" t="s">
        <v>52</v>
      </c>
      <c r="C1400" s="9">
        <v>0</v>
      </c>
      <c r="D1400" s="9" t="s">
        <v>60</v>
      </c>
      <c r="E1400" s="9" t="s">
        <v>60</v>
      </c>
      <c r="F1400" s="10" t="s">
        <v>2030</v>
      </c>
      <c r="G1400" s="9" t="s">
        <v>1612</v>
      </c>
      <c r="H1400" s="9">
        <v>1019982857</v>
      </c>
      <c r="I1400" s="9">
        <v>899999230</v>
      </c>
      <c r="J1400" s="9" t="s">
        <v>87</v>
      </c>
      <c r="K1400" s="9">
        <v>87116204</v>
      </c>
      <c r="L1400" s="9">
        <v>1019982857</v>
      </c>
      <c r="M1400" s="9" t="s">
        <v>1612</v>
      </c>
      <c r="N1400" s="9">
        <v>56552</v>
      </c>
      <c r="O1400" s="9" t="s">
        <v>930</v>
      </c>
      <c r="P1400" s="9" t="s">
        <v>61</v>
      </c>
      <c r="Q1400" s="9" t="s">
        <v>37</v>
      </c>
      <c r="R1400" s="12">
        <v>45950</v>
      </c>
      <c r="S1400" s="12">
        <v>45946</v>
      </c>
      <c r="T1400" s="12">
        <v>45978</v>
      </c>
      <c r="U1400" s="12">
        <v>45982</v>
      </c>
      <c r="V1400" s="12">
        <v>45980</v>
      </c>
      <c r="W1400" s="13">
        <v>94234</v>
      </c>
      <c r="X1400" s="9" t="s">
        <v>1673</v>
      </c>
      <c r="Y1400" s="9" t="s">
        <v>38</v>
      </c>
      <c r="Z1400" s="9" t="s">
        <v>89</v>
      </c>
      <c r="AA1400" s="9">
        <v>1232988</v>
      </c>
      <c r="AB1400" s="9" t="s">
        <v>44</v>
      </c>
      <c r="AC1400" s="9" t="s">
        <v>40</v>
      </c>
      <c r="AD1400" s="9">
        <v>74254</v>
      </c>
      <c r="AE1400" s="9">
        <v>800664545</v>
      </c>
      <c r="AF1400" s="9">
        <v>800871313</v>
      </c>
      <c r="AG1400" s="9" t="s">
        <v>41</v>
      </c>
      <c r="AH1400" s="9">
        <v>100</v>
      </c>
      <c r="AI1400" s="14" t="s">
        <v>56</v>
      </c>
    </row>
    <row r="1401" spans="1:35" x14ac:dyDescent="0.25">
      <c r="A1401" s="8">
        <v>930</v>
      </c>
      <c r="B1401" s="9" t="s">
        <v>52</v>
      </c>
      <c r="C1401" s="9">
        <v>0</v>
      </c>
      <c r="D1401" s="9" t="s">
        <v>60</v>
      </c>
      <c r="E1401" s="9" t="s">
        <v>60</v>
      </c>
      <c r="F1401" s="10" t="s">
        <v>2030</v>
      </c>
      <c r="G1401" s="9" t="s">
        <v>1566</v>
      </c>
      <c r="H1401" s="9">
        <v>1032939198</v>
      </c>
      <c r="I1401" s="9">
        <v>899999230</v>
      </c>
      <c r="J1401" s="9" t="s">
        <v>87</v>
      </c>
      <c r="K1401" s="9">
        <v>87125459</v>
      </c>
      <c r="L1401" s="9">
        <v>1032939198</v>
      </c>
      <c r="M1401" s="9" t="s">
        <v>1566</v>
      </c>
      <c r="N1401" s="9">
        <v>56557</v>
      </c>
      <c r="O1401" s="9" t="s">
        <v>930</v>
      </c>
      <c r="P1401" s="9" t="s">
        <v>61</v>
      </c>
      <c r="Q1401" s="9" t="s">
        <v>58</v>
      </c>
      <c r="R1401" s="12">
        <v>45951</v>
      </c>
      <c r="S1401" s="12">
        <v>45950</v>
      </c>
      <c r="T1401" s="12">
        <v>45978</v>
      </c>
      <c r="U1401" s="12">
        <v>45982</v>
      </c>
      <c r="V1401" s="12">
        <v>45980</v>
      </c>
      <c r="W1401" s="13">
        <v>741765</v>
      </c>
      <c r="X1401" s="9" t="s">
        <v>1674</v>
      </c>
      <c r="Y1401" s="9" t="s">
        <v>59</v>
      </c>
      <c r="Z1401" s="9" t="s">
        <v>234</v>
      </c>
      <c r="AA1401" s="9">
        <v>1233083</v>
      </c>
      <c r="AB1401" s="9" t="s">
        <v>39</v>
      </c>
      <c r="AC1401" s="9" t="s">
        <v>40</v>
      </c>
      <c r="AD1401" s="9">
        <v>74257</v>
      </c>
      <c r="AE1401" s="9">
        <v>800664510</v>
      </c>
      <c r="AF1401" s="9">
        <v>800871439</v>
      </c>
      <c r="AG1401" s="9" t="s">
        <v>41</v>
      </c>
      <c r="AH1401" s="9">
        <v>100</v>
      </c>
      <c r="AI1401" s="14" t="s">
        <v>56</v>
      </c>
    </row>
    <row r="1402" spans="1:35" x14ac:dyDescent="0.25">
      <c r="A1402" s="8">
        <v>930</v>
      </c>
      <c r="B1402" s="9" t="s">
        <v>52</v>
      </c>
      <c r="C1402" s="9">
        <v>0</v>
      </c>
      <c r="D1402" s="9" t="s">
        <v>60</v>
      </c>
      <c r="E1402" s="9" t="s">
        <v>60</v>
      </c>
      <c r="F1402" s="10" t="s">
        <v>2030</v>
      </c>
      <c r="G1402" s="9" t="s">
        <v>1587</v>
      </c>
      <c r="H1402" s="9">
        <v>1024581067</v>
      </c>
      <c r="I1402" s="9">
        <v>899999230</v>
      </c>
      <c r="J1402" s="9" t="s">
        <v>87</v>
      </c>
      <c r="K1402" s="9">
        <v>87125434</v>
      </c>
      <c r="L1402" s="9">
        <v>1024581067</v>
      </c>
      <c r="M1402" s="9" t="s">
        <v>1587</v>
      </c>
      <c r="N1402" s="9">
        <v>56556</v>
      </c>
      <c r="O1402" s="9" t="s">
        <v>930</v>
      </c>
      <c r="P1402" s="9" t="s">
        <v>61</v>
      </c>
      <c r="Q1402" s="9" t="s">
        <v>37</v>
      </c>
      <c r="R1402" s="12">
        <v>45951</v>
      </c>
      <c r="S1402" s="12">
        <v>45950</v>
      </c>
      <c r="T1402" s="12">
        <v>45985</v>
      </c>
      <c r="U1402" s="12">
        <v>45989</v>
      </c>
      <c r="V1402" s="12">
        <v>45987</v>
      </c>
      <c r="W1402" s="13">
        <v>335026</v>
      </c>
      <c r="X1402" s="9" t="s">
        <v>1675</v>
      </c>
      <c r="Y1402" s="9" t="s">
        <v>38</v>
      </c>
      <c r="Z1402" s="9" t="s">
        <v>89</v>
      </c>
      <c r="AA1402" s="9">
        <v>1235090</v>
      </c>
      <c r="AB1402" s="9" t="s">
        <v>39</v>
      </c>
      <c r="AC1402" s="9" t="s">
        <v>40</v>
      </c>
      <c r="AD1402" s="9">
        <v>74320</v>
      </c>
      <c r="AE1402" s="9">
        <v>800665914</v>
      </c>
      <c r="AF1402" s="9">
        <v>800873464</v>
      </c>
      <c r="AG1402" s="9" t="s">
        <v>41</v>
      </c>
      <c r="AH1402" s="9">
        <v>100</v>
      </c>
      <c r="AI1402" s="14" t="s">
        <v>56</v>
      </c>
    </row>
    <row r="1403" spans="1:35" x14ac:dyDescent="0.25">
      <c r="A1403" s="8">
        <v>930</v>
      </c>
      <c r="B1403" s="9" t="s">
        <v>52</v>
      </c>
      <c r="C1403" s="9">
        <v>0</v>
      </c>
      <c r="D1403" s="9" t="s">
        <v>60</v>
      </c>
      <c r="E1403" s="9" t="s">
        <v>60</v>
      </c>
      <c r="F1403" s="10" t="s">
        <v>2030</v>
      </c>
      <c r="G1403" s="9" t="s">
        <v>1581</v>
      </c>
      <c r="H1403" s="9">
        <v>1043652377</v>
      </c>
      <c r="I1403" s="9">
        <v>899999230</v>
      </c>
      <c r="J1403" s="9" t="s">
        <v>87</v>
      </c>
      <c r="K1403" s="9">
        <v>87129479</v>
      </c>
      <c r="L1403" s="9">
        <v>1043652377</v>
      </c>
      <c r="M1403" s="9" t="s">
        <v>1581</v>
      </c>
      <c r="N1403" s="9">
        <v>56565</v>
      </c>
      <c r="O1403" s="9" t="s">
        <v>930</v>
      </c>
      <c r="P1403" s="9" t="s">
        <v>61</v>
      </c>
      <c r="Q1403" s="9" t="s">
        <v>58</v>
      </c>
      <c r="R1403" s="12">
        <v>45952</v>
      </c>
      <c r="S1403" s="12">
        <v>45951</v>
      </c>
      <c r="T1403" s="12">
        <v>45985</v>
      </c>
      <c r="U1403" s="12">
        <v>45989</v>
      </c>
      <c r="V1403" s="12">
        <v>45987</v>
      </c>
      <c r="W1403" s="13">
        <v>311300</v>
      </c>
      <c r="X1403" s="9" t="s">
        <v>1676</v>
      </c>
      <c r="Y1403" s="9" t="s">
        <v>59</v>
      </c>
      <c r="Z1403" s="9" t="s">
        <v>89</v>
      </c>
      <c r="AA1403" s="9">
        <v>1235090</v>
      </c>
      <c r="AB1403" s="9" t="s">
        <v>39</v>
      </c>
      <c r="AC1403" s="9" t="s">
        <v>40</v>
      </c>
      <c r="AD1403" s="9">
        <v>74342</v>
      </c>
      <c r="AE1403" s="9">
        <v>800665914</v>
      </c>
      <c r="AF1403" s="9">
        <v>800873464</v>
      </c>
      <c r="AG1403" s="9" t="s">
        <v>41</v>
      </c>
      <c r="AH1403" s="9">
        <v>100</v>
      </c>
      <c r="AI1403" s="14" t="s">
        <v>56</v>
      </c>
    </row>
    <row r="1404" spans="1:35" x14ac:dyDescent="0.25">
      <c r="A1404" s="8">
        <v>930</v>
      </c>
      <c r="B1404" s="9" t="s">
        <v>52</v>
      </c>
      <c r="C1404" s="9">
        <v>0</v>
      </c>
      <c r="D1404" s="9" t="s">
        <v>60</v>
      </c>
      <c r="E1404" s="9" t="s">
        <v>60</v>
      </c>
      <c r="F1404" s="10" t="s">
        <v>2030</v>
      </c>
      <c r="G1404" s="9" t="s">
        <v>665</v>
      </c>
      <c r="H1404" s="9">
        <v>1000590373</v>
      </c>
      <c r="I1404" s="9">
        <v>899999230</v>
      </c>
      <c r="J1404" s="9" t="s">
        <v>87</v>
      </c>
      <c r="K1404" s="9">
        <v>82596330</v>
      </c>
      <c r="L1404" s="9">
        <v>1000590373</v>
      </c>
      <c r="M1404" s="9" t="s">
        <v>665</v>
      </c>
      <c r="N1404" s="9">
        <v>56642</v>
      </c>
      <c r="O1404" s="9" t="s">
        <v>930</v>
      </c>
      <c r="P1404" s="9" t="s">
        <v>61</v>
      </c>
      <c r="Q1404" s="9" t="s">
        <v>37</v>
      </c>
      <c r="R1404" s="12">
        <v>45967</v>
      </c>
      <c r="S1404" s="12">
        <v>45940</v>
      </c>
      <c r="T1404" s="12">
        <v>45985</v>
      </c>
      <c r="U1404" s="12">
        <v>45989</v>
      </c>
      <c r="V1404" s="12">
        <v>45987</v>
      </c>
      <c r="W1404" s="13">
        <v>108226</v>
      </c>
      <c r="X1404" s="9" t="s">
        <v>1677</v>
      </c>
      <c r="Y1404" s="9" t="s">
        <v>38</v>
      </c>
      <c r="Z1404" s="9" t="s">
        <v>89</v>
      </c>
      <c r="AA1404" s="9">
        <v>1235090</v>
      </c>
      <c r="AB1404" s="9" t="s">
        <v>39</v>
      </c>
      <c r="AC1404" s="9" t="s">
        <v>40</v>
      </c>
      <c r="AD1404" s="9">
        <v>74319</v>
      </c>
      <c r="AE1404" s="9">
        <v>800665914</v>
      </c>
      <c r="AF1404" s="9">
        <v>800873464</v>
      </c>
      <c r="AG1404" s="9" t="s">
        <v>41</v>
      </c>
      <c r="AH1404" s="9">
        <v>100</v>
      </c>
      <c r="AI1404" s="14" t="s">
        <v>56</v>
      </c>
    </row>
    <row r="1405" spans="1:35" x14ac:dyDescent="0.25">
      <c r="A1405" s="8">
        <v>930</v>
      </c>
      <c r="B1405" s="9" t="s">
        <v>52</v>
      </c>
      <c r="C1405" s="9">
        <v>0</v>
      </c>
      <c r="D1405" s="9" t="s">
        <v>60</v>
      </c>
      <c r="E1405" s="9" t="s">
        <v>60</v>
      </c>
      <c r="F1405" s="10" t="s">
        <v>2030</v>
      </c>
      <c r="G1405" s="9" t="s">
        <v>1606</v>
      </c>
      <c r="H1405" s="9">
        <v>1000588434</v>
      </c>
      <c r="I1405" s="9">
        <v>899999230</v>
      </c>
      <c r="J1405" s="9" t="s">
        <v>87</v>
      </c>
      <c r="K1405" s="9">
        <v>49748537</v>
      </c>
      <c r="L1405" s="9">
        <v>1000588434</v>
      </c>
      <c r="M1405" s="9" t="s">
        <v>1606</v>
      </c>
      <c r="N1405" s="9">
        <v>56542</v>
      </c>
      <c r="O1405" s="9" t="s">
        <v>930</v>
      </c>
      <c r="P1405" s="9" t="s">
        <v>61</v>
      </c>
      <c r="Q1405" s="9" t="s">
        <v>37</v>
      </c>
      <c r="R1405" s="12">
        <v>45946</v>
      </c>
      <c r="S1405" s="12">
        <v>45945</v>
      </c>
      <c r="T1405" s="12">
        <v>45985</v>
      </c>
      <c r="U1405" s="12">
        <v>45989</v>
      </c>
      <c r="V1405" s="12">
        <v>45987</v>
      </c>
      <c r="W1405" s="13">
        <v>121234</v>
      </c>
      <c r="X1405" s="9" t="s">
        <v>1678</v>
      </c>
      <c r="Y1405" s="9" t="s">
        <v>38</v>
      </c>
      <c r="Z1405" s="9" t="s">
        <v>89</v>
      </c>
      <c r="AA1405" s="9">
        <v>1235090</v>
      </c>
      <c r="AB1405" s="9" t="s">
        <v>39</v>
      </c>
      <c r="AC1405" s="9" t="s">
        <v>40</v>
      </c>
      <c r="AD1405" s="9">
        <v>74307</v>
      </c>
      <c r="AE1405" s="9">
        <v>800665914</v>
      </c>
      <c r="AF1405" s="9">
        <v>800873464</v>
      </c>
      <c r="AG1405" s="9" t="s">
        <v>41</v>
      </c>
      <c r="AH1405" s="9">
        <v>100</v>
      </c>
      <c r="AI1405" s="14" t="s">
        <v>56</v>
      </c>
    </row>
    <row r="1406" spans="1:35" x14ac:dyDescent="0.25">
      <c r="A1406" s="8">
        <v>930</v>
      </c>
      <c r="B1406" s="9" t="s">
        <v>52</v>
      </c>
      <c r="C1406" s="9">
        <v>0</v>
      </c>
      <c r="D1406" s="9" t="s">
        <v>60</v>
      </c>
      <c r="E1406" s="9" t="s">
        <v>60</v>
      </c>
      <c r="F1406" s="10" t="s">
        <v>2030</v>
      </c>
      <c r="G1406" s="9" t="s">
        <v>1574</v>
      </c>
      <c r="H1406" s="9">
        <v>1001324675</v>
      </c>
      <c r="I1406" s="9">
        <v>899999230</v>
      </c>
      <c r="J1406" s="9" t="s">
        <v>87</v>
      </c>
      <c r="K1406" s="9">
        <v>24614130</v>
      </c>
      <c r="L1406" s="9">
        <v>1001324675</v>
      </c>
      <c r="M1406" s="9" t="s">
        <v>1574</v>
      </c>
      <c r="N1406" s="9">
        <v>56540</v>
      </c>
      <c r="O1406" s="9" t="s">
        <v>930</v>
      </c>
      <c r="P1406" s="9" t="s">
        <v>61</v>
      </c>
      <c r="Q1406" s="9" t="s">
        <v>37</v>
      </c>
      <c r="R1406" s="12">
        <v>45946</v>
      </c>
      <c r="S1406" s="12">
        <v>45945</v>
      </c>
      <c r="T1406" s="12">
        <v>45985</v>
      </c>
      <c r="U1406" s="12">
        <v>45989</v>
      </c>
      <c r="V1406" s="12">
        <v>45987</v>
      </c>
      <c r="W1406" s="13">
        <v>108226</v>
      </c>
      <c r="X1406" s="9" t="s">
        <v>1679</v>
      </c>
      <c r="Y1406" s="9" t="s">
        <v>38</v>
      </c>
      <c r="Z1406" s="9" t="s">
        <v>89</v>
      </c>
      <c r="AA1406" s="9">
        <v>1235090</v>
      </c>
      <c r="AB1406" s="9" t="s">
        <v>39</v>
      </c>
      <c r="AC1406" s="9" t="s">
        <v>40</v>
      </c>
      <c r="AD1406" s="9">
        <v>74305</v>
      </c>
      <c r="AE1406" s="9">
        <v>800665914</v>
      </c>
      <c r="AF1406" s="9">
        <v>800873464</v>
      </c>
      <c r="AG1406" s="9" t="s">
        <v>41</v>
      </c>
      <c r="AH1406" s="9">
        <v>100</v>
      </c>
      <c r="AI1406" s="14" t="s">
        <v>56</v>
      </c>
    </row>
    <row r="1407" spans="1:35" x14ac:dyDescent="0.25">
      <c r="A1407" s="8">
        <v>930</v>
      </c>
      <c r="B1407" s="9" t="s">
        <v>52</v>
      </c>
      <c r="C1407" s="9">
        <v>0</v>
      </c>
      <c r="D1407" s="9" t="s">
        <v>60</v>
      </c>
      <c r="E1407" s="9" t="s">
        <v>60</v>
      </c>
      <c r="F1407" s="10" t="s">
        <v>2030</v>
      </c>
      <c r="G1407" s="9" t="s">
        <v>1608</v>
      </c>
      <c r="H1407" s="9">
        <v>1031808827</v>
      </c>
      <c r="I1407" s="9">
        <v>899999230</v>
      </c>
      <c r="J1407" s="9" t="s">
        <v>87</v>
      </c>
      <c r="K1407" s="9">
        <v>86717994</v>
      </c>
      <c r="L1407" s="9">
        <v>1031808827</v>
      </c>
      <c r="M1407" s="9" t="s">
        <v>1608</v>
      </c>
      <c r="N1407" s="9">
        <v>56541</v>
      </c>
      <c r="O1407" s="9" t="s">
        <v>930</v>
      </c>
      <c r="P1407" s="9" t="s">
        <v>61</v>
      </c>
      <c r="Q1407" s="9" t="s">
        <v>37</v>
      </c>
      <c r="R1407" s="12">
        <v>45946</v>
      </c>
      <c r="S1407" s="12">
        <v>45945</v>
      </c>
      <c r="T1407" s="12">
        <v>45986</v>
      </c>
      <c r="U1407" s="12">
        <v>45989</v>
      </c>
      <c r="V1407" s="12">
        <v>45987</v>
      </c>
      <c r="W1407" s="13">
        <v>162392</v>
      </c>
      <c r="X1407" s="9" t="s">
        <v>1680</v>
      </c>
      <c r="Y1407" s="9" t="s">
        <v>38</v>
      </c>
      <c r="Z1407" s="9" t="s">
        <v>89</v>
      </c>
      <c r="AA1407" s="9">
        <v>1235090</v>
      </c>
      <c r="AB1407" s="9" t="s">
        <v>39</v>
      </c>
      <c r="AC1407" s="9" t="s">
        <v>40</v>
      </c>
      <c r="AD1407" s="9">
        <v>74348</v>
      </c>
      <c r="AE1407" s="9">
        <v>800666296</v>
      </c>
      <c r="AF1407" s="9">
        <v>800873462</v>
      </c>
      <c r="AG1407" s="9" t="s">
        <v>41</v>
      </c>
      <c r="AH1407" s="9">
        <v>100</v>
      </c>
      <c r="AI1407" s="14" t="s">
        <v>56</v>
      </c>
    </row>
    <row r="1408" spans="1:35" x14ac:dyDescent="0.25">
      <c r="A1408" s="8">
        <v>930</v>
      </c>
      <c r="B1408" s="9" t="s">
        <v>52</v>
      </c>
      <c r="C1408" s="9">
        <v>0</v>
      </c>
      <c r="D1408" s="9" t="s">
        <v>60</v>
      </c>
      <c r="E1408" s="9" t="s">
        <v>60</v>
      </c>
      <c r="F1408" s="10" t="s">
        <v>2030</v>
      </c>
      <c r="G1408" s="9" t="s">
        <v>1591</v>
      </c>
      <c r="H1408" s="9">
        <v>1025534155</v>
      </c>
      <c r="I1408" s="9">
        <v>899999230</v>
      </c>
      <c r="J1408" s="9" t="s">
        <v>87</v>
      </c>
      <c r="K1408" s="9">
        <v>81753476</v>
      </c>
      <c r="L1408" s="9">
        <v>1025534155</v>
      </c>
      <c r="M1408" s="9" t="s">
        <v>1591</v>
      </c>
      <c r="N1408" s="9">
        <v>56519</v>
      </c>
      <c r="O1408" s="9" t="s">
        <v>930</v>
      </c>
      <c r="P1408" s="9" t="s">
        <v>61</v>
      </c>
      <c r="Q1408" s="9" t="s">
        <v>58</v>
      </c>
      <c r="R1408" s="12">
        <v>45940</v>
      </c>
      <c r="S1408" s="12">
        <v>45939</v>
      </c>
      <c r="T1408" s="12">
        <v>45973</v>
      </c>
      <c r="U1408" s="12">
        <v>45980</v>
      </c>
      <c r="V1408" s="12">
        <v>45975</v>
      </c>
      <c r="W1408" s="13">
        <v>447810</v>
      </c>
      <c r="X1408" s="9" t="s">
        <v>1681</v>
      </c>
      <c r="Y1408" s="9" t="s">
        <v>59</v>
      </c>
      <c r="Z1408" s="9" t="s">
        <v>234</v>
      </c>
      <c r="AA1408" s="9">
        <v>1232578</v>
      </c>
      <c r="AB1408" s="9" t="s">
        <v>39</v>
      </c>
      <c r="AC1408" s="9" t="s">
        <v>40</v>
      </c>
      <c r="AD1408" s="9">
        <v>74235</v>
      </c>
      <c r="AE1408" s="9">
        <v>800664017</v>
      </c>
      <c r="AF1408" s="9">
        <v>800870827</v>
      </c>
      <c r="AG1408" s="9" t="s">
        <v>41</v>
      </c>
      <c r="AH1408" s="9">
        <v>100</v>
      </c>
      <c r="AI1408" s="14" t="s">
        <v>56</v>
      </c>
    </row>
    <row r="1409" spans="1:35" x14ac:dyDescent="0.25">
      <c r="A1409" s="8">
        <v>930</v>
      </c>
      <c r="B1409" s="9" t="s">
        <v>52</v>
      </c>
      <c r="C1409" s="9">
        <v>0</v>
      </c>
      <c r="D1409" s="9" t="s">
        <v>60</v>
      </c>
      <c r="E1409" s="9" t="s">
        <v>60</v>
      </c>
      <c r="F1409" s="10" t="s">
        <v>2030</v>
      </c>
      <c r="G1409" s="9" t="s">
        <v>1570</v>
      </c>
      <c r="H1409" s="9">
        <v>1000162013</v>
      </c>
      <c r="I1409" s="9">
        <v>899999230</v>
      </c>
      <c r="J1409" s="9" t="s">
        <v>87</v>
      </c>
      <c r="K1409" s="9">
        <v>87138181</v>
      </c>
      <c r="L1409" s="9">
        <v>1000162013</v>
      </c>
      <c r="M1409" s="9" t="s">
        <v>1570</v>
      </c>
      <c r="N1409" s="9">
        <v>56573</v>
      </c>
      <c r="O1409" s="9" t="s">
        <v>930</v>
      </c>
      <c r="P1409" s="9" t="s">
        <v>61</v>
      </c>
      <c r="Q1409" s="9" t="s">
        <v>37</v>
      </c>
      <c r="R1409" s="12">
        <v>45953</v>
      </c>
      <c r="S1409" s="12">
        <v>45938</v>
      </c>
      <c r="T1409" s="12">
        <v>45986</v>
      </c>
      <c r="U1409" s="12">
        <v>45989</v>
      </c>
      <c r="V1409" s="12">
        <v>45987</v>
      </c>
      <c r="W1409" s="13">
        <v>73500</v>
      </c>
      <c r="X1409" s="9" t="s">
        <v>1682</v>
      </c>
      <c r="Y1409" s="9" t="s">
        <v>38</v>
      </c>
      <c r="Z1409" s="9" t="s">
        <v>234</v>
      </c>
      <c r="AA1409" s="9">
        <v>1234980</v>
      </c>
      <c r="AB1409" s="9" t="s">
        <v>39</v>
      </c>
      <c r="AC1409" s="9" t="s">
        <v>40</v>
      </c>
      <c r="AD1409" s="9">
        <v>74358</v>
      </c>
      <c r="AE1409" s="9">
        <v>800666368</v>
      </c>
      <c r="AF1409" s="9">
        <v>800873432</v>
      </c>
      <c r="AG1409" s="9" t="s">
        <v>41</v>
      </c>
      <c r="AH1409" s="9">
        <v>100</v>
      </c>
      <c r="AI1409" s="14" t="s">
        <v>56</v>
      </c>
    </row>
    <row r="1410" spans="1:35" x14ac:dyDescent="0.25">
      <c r="A1410" s="8">
        <v>930</v>
      </c>
      <c r="B1410" s="9" t="s">
        <v>52</v>
      </c>
      <c r="C1410" s="9">
        <v>0</v>
      </c>
      <c r="D1410" s="9" t="s">
        <v>60</v>
      </c>
      <c r="E1410" s="9" t="s">
        <v>60</v>
      </c>
      <c r="F1410" s="10" t="s">
        <v>2030</v>
      </c>
      <c r="G1410" s="9" t="s">
        <v>1571</v>
      </c>
      <c r="H1410" s="9">
        <v>1001083118</v>
      </c>
      <c r="I1410" s="9">
        <v>899999230</v>
      </c>
      <c r="J1410" s="9" t="s">
        <v>87</v>
      </c>
      <c r="K1410" s="9">
        <v>87138183</v>
      </c>
      <c r="L1410" s="9">
        <v>1001083118</v>
      </c>
      <c r="M1410" s="9" t="s">
        <v>1571</v>
      </c>
      <c r="N1410" s="9">
        <v>56575</v>
      </c>
      <c r="O1410" s="9" t="s">
        <v>930</v>
      </c>
      <c r="P1410" s="9" t="s">
        <v>61</v>
      </c>
      <c r="Q1410" s="9" t="s">
        <v>37</v>
      </c>
      <c r="R1410" s="12">
        <v>45953</v>
      </c>
      <c r="S1410" s="12">
        <v>45952</v>
      </c>
      <c r="T1410" s="12">
        <v>45986</v>
      </c>
      <c r="U1410" s="12">
        <v>45989</v>
      </c>
      <c r="V1410" s="12">
        <v>45987</v>
      </c>
      <c r="W1410" s="13">
        <v>360634</v>
      </c>
      <c r="X1410" s="9" t="s">
        <v>1683</v>
      </c>
      <c r="Y1410" s="9" t="s">
        <v>38</v>
      </c>
      <c r="Z1410" s="9" t="s">
        <v>89</v>
      </c>
      <c r="AA1410" s="9">
        <v>1235090</v>
      </c>
      <c r="AB1410" s="9" t="s">
        <v>39</v>
      </c>
      <c r="AC1410" s="9" t="s">
        <v>40</v>
      </c>
      <c r="AD1410" s="9">
        <v>74359</v>
      </c>
      <c r="AE1410" s="9">
        <v>800666296</v>
      </c>
      <c r="AF1410" s="9">
        <v>800873462</v>
      </c>
      <c r="AG1410" s="9" t="s">
        <v>41</v>
      </c>
      <c r="AH1410" s="9">
        <v>100</v>
      </c>
      <c r="AI1410" s="14" t="s">
        <v>56</v>
      </c>
    </row>
    <row r="1411" spans="1:35" x14ac:dyDescent="0.25">
      <c r="A1411" s="8">
        <v>930</v>
      </c>
      <c r="B1411" s="9" t="s">
        <v>52</v>
      </c>
      <c r="C1411" s="9">
        <v>0</v>
      </c>
      <c r="D1411" s="9" t="s">
        <v>60</v>
      </c>
      <c r="E1411" s="9" t="s">
        <v>60</v>
      </c>
      <c r="F1411" s="10" t="s">
        <v>2030</v>
      </c>
      <c r="G1411" s="9" t="s">
        <v>1601</v>
      </c>
      <c r="H1411" s="9">
        <v>1000350825</v>
      </c>
      <c r="I1411" s="9">
        <v>899999230</v>
      </c>
      <c r="J1411" s="9" t="s">
        <v>87</v>
      </c>
      <c r="K1411" s="9">
        <v>87144730</v>
      </c>
      <c r="L1411" s="9">
        <v>1000350825</v>
      </c>
      <c r="M1411" s="9" t="s">
        <v>1601</v>
      </c>
      <c r="N1411" s="9">
        <v>56583</v>
      </c>
      <c r="O1411" s="9" t="s">
        <v>930</v>
      </c>
      <c r="P1411" s="9" t="s">
        <v>61</v>
      </c>
      <c r="Q1411" s="9" t="s">
        <v>37</v>
      </c>
      <c r="R1411" s="12">
        <v>45954</v>
      </c>
      <c r="S1411" s="12">
        <v>45953</v>
      </c>
      <c r="T1411" s="12">
        <v>45986</v>
      </c>
      <c r="U1411" s="12">
        <v>45989</v>
      </c>
      <c r="V1411" s="12">
        <v>45987</v>
      </c>
      <c r="W1411" s="13">
        <v>47700</v>
      </c>
      <c r="X1411" s="9" t="s">
        <v>1684</v>
      </c>
      <c r="Y1411" s="9" t="s">
        <v>38</v>
      </c>
      <c r="Z1411" s="9" t="s">
        <v>89</v>
      </c>
      <c r="AA1411" s="9">
        <v>1235090</v>
      </c>
      <c r="AB1411" s="9" t="s">
        <v>39</v>
      </c>
      <c r="AC1411" s="9" t="s">
        <v>40</v>
      </c>
      <c r="AD1411" s="9">
        <v>74360</v>
      </c>
      <c r="AE1411" s="9">
        <v>800666296</v>
      </c>
      <c r="AF1411" s="9">
        <v>800873462</v>
      </c>
      <c r="AG1411" s="9" t="s">
        <v>41</v>
      </c>
      <c r="AH1411" s="9">
        <v>100</v>
      </c>
      <c r="AI1411" s="14" t="s">
        <v>56</v>
      </c>
    </row>
    <row r="1412" spans="1:35" x14ac:dyDescent="0.25">
      <c r="A1412" s="8">
        <v>930</v>
      </c>
      <c r="B1412" s="9" t="s">
        <v>52</v>
      </c>
      <c r="C1412" s="9">
        <v>0</v>
      </c>
      <c r="D1412" s="9" t="s">
        <v>60</v>
      </c>
      <c r="E1412" s="9" t="s">
        <v>60</v>
      </c>
      <c r="F1412" s="10" t="s">
        <v>2030</v>
      </c>
      <c r="G1412" s="9" t="s">
        <v>1327</v>
      </c>
      <c r="H1412" s="9">
        <v>1098603093</v>
      </c>
      <c r="I1412" s="9">
        <v>899999230</v>
      </c>
      <c r="J1412" s="9" t="s">
        <v>87</v>
      </c>
      <c r="K1412" s="9">
        <v>86970149</v>
      </c>
      <c r="L1412" s="9">
        <v>1098603093</v>
      </c>
      <c r="M1412" s="9" t="s">
        <v>1327</v>
      </c>
      <c r="N1412" s="9">
        <v>56585</v>
      </c>
      <c r="O1412" s="9" t="s">
        <v>930</v>
      </c>
      <c r="P1412" s="9" t="s">
        <v>61</v>
      </c>
      <c r="Q1412" s="9" t="s">
        <v>37</v>
      </c>
      <c r="R1412" s="12">
        <v>45954</v>
      </c>
      <c r="S1412" s="12">
        <v>45952</v>
      </c>
      <c r="T1412" s="12">
        <v>45986</v>
      </c>
      <c r="U1412" s="12">
        <v>45989</v>
      </c>
      <c r="V1412" s="12">
        <v>45987</v>
      </c>
      <c r="W1412" s="13">
        <v>108226</v>
      </c>
      <c r="X1412" s="9" t="s">
        <v>1685</v>
      </c>
      <c r="Y1412" s="9" t="s">
        <v>38</v>
      </c>
      <c r="Z1412" s="9" t="s">
        <v>89</v>
      </c>
      <c r="AA1412" s="9">
        <v>1235090</v>
      </c>
      <c r="AB1412" s="9" t="s">
        <v>39</v>
      </c>
      <c r="AC1412" s="9" t="s">
        <v>40</v>
      </c>
      <c r="AD1412" s="9">
        <v>74361</v>
      </c>
      <c r="AE1412" s="9">
        <v>800666296</v>
      </c>
      <c r="AF1412" s="9">
        <v>800873462</v>
      </c>
      <c r="AG1412" s="9" t="s">
        <v>41</v>
      </c>
      <c r="AH1412" s="9">
        <v>100</v>
      </c>
      <c r="AI1412" s="14" t="s">
        <v>56</v>
      </c>
    </row>
    <row r="1413" spans="1:35" x14ac:dyDescent="0.25">
      <c r="A1413" s="8">
        <v>930</v>
      </c>
      <c r="B1413" s="9" t="s">
        <v>52</v>
      </c>
      <c r="C1413" s="9">
        <v>0</v>
      </c>
      <c r="D1413" s="9" t="s">
        <v>60</v>
      </c>
      <c r="E1413" s="9" t="s">
        <v>60</v>
      </c>
      <c r="F1413" s="10" t="s">
        <v>2030</v>
      </c>
      <c r="G1413" s="9" t="s">
        <v>1320</v>
      </c>
      <c r="H1413" s="9">
        <v>1069714535</v>
      </c>
      <c r="I1413" s="9">
        <v>899999230</v>
      </c>
      <c r="J1413" s="9" t="s">
        <v>87</v>
      </c>
      <c r="K1413" s="9">
        <v>30984308</v>
      </c>
      <c r="L1413" s="9">
        <v>1069714535</v>
      </c>
      <c r="M1413" s="9" t="s">
        <v>1320</v>
      </c>
      <c r="N1413" s="9">
        <v>56429</v>
      </c>
      <c r="O1413" s="9" t="s">
        <v>930</v>
      </c>
      <c r="P1413" s="9" t="s">
        <v>61</v>
      </c>
      <c r="Q1413" s="9" t="s">
        <v>58</v>
      </c>
      <c r="R1413" s="12">
        <v>45919</v>
      </c>
      <c r="S1413" s="12">
        <v>45918</v>
      </c>
      <c r="T1413" s="12">
        <v>45971</v>
      </c>
      <c r="U1413" s="12">
        <v>45974</v>
      </c>
      <c r="V1413" s="12">
        <v>45972</v>
      </c>
      <c r="W1413" s="13">
        <v>367135</v>
      </c>
      <c r="X1413" s="9" t="s">
        <v>1686</v>
      </c>
      <c r="Y1413" s="9" t="s">
        <v>59</v>
      </c>
      <c r="Z1413" s="9" t="s">
        <v>848</v>
      </c>
      <c r="AA1413" s="9">
        <v>1230564</v>
      </c>
      <c r="AB1413" s="9" t="s">
        <v>39</v>
      </c>
      <c r="AC1413" s="9" t="s">
        <v>40</v>
      </c>
      <c r="AD1413" s="9">
        <v>74203</v>
      </c>
      <c r="AE1413" s="9">
        <v>800663196</v>
      </c>
      <c r="AF1413" s="9">
        <v>800869778</v>
      </c>
      <c r="AG1413" s="9" t="s">
        <v>41</v>
      </c>
      <c r="AH1413" s="9">
        <v>100</v>
      </c>
      <c r="AI1413" s="14" t="s">
        <v>56</v>
      </c>
    </row>
    <row r="1414" spans="1:35" x14ac:dyDescent="0.25">
      <c r="A1414" s="8">
        <v>930</v>
      </c>
      <c r="B1414" s="9" t="s">
        <v>52</v>
      </c>
      <c r="C1414" s="9">
        <v>0</v>
      </c>
      <c r="D1414" s="9" t="s">
        <v>60</v>
      </c>
      <c r="E1414" s="9" t="s">
        <v>60</v>
      </c>
      <c r="F1414" s="10" t="s">
        <v>2030</v>
      </c>
      <c r="G1414" s="9" t="s">
        <v>1328</v>
      </c>
      <c r="H1414" s="9">
        <v>1001184870</v>
      </c>
      <c r="I1414" s="9">
        <v>899999230</v>
      </c>
      <c r="J1414" s="9" t="s">
        <v>87</v>
      </c>
      <c r="K1414" s="9">
        <v>37021965</v>
      </c>
      <c r="L1414" s="9">
        <v>1001184870</v>
      </c>
      <c r="M1414" s="9" t="s">
        <v>1328</v>
      </c>
      <c r="N1414" s="9">
        <v>56410</v>
      </c>
      <c r="O1414" s="9" t="s">
        <v>930</v>
      </c>
      <c r="P1414" s="9" t="s">
        <v>61</v>
      </c>
      <c r="Q1414" s="9" t="s">
        <v>37</v>
      </c>
      <c r="R1414" s="12">
        <v>45918</v>
      </c>
      <c r="S1414" s="12">
        <v>45909</v>
      </c>
      <c r="T1414" s="12">
        <v>45986</v>
      </c>
      <c r="U1414" s="12">
        <v>45989</v>
      </c>
      <c r="V1414" s="12">
        <v>45987</v>
      </c>
      <c r="W1414" s="13">
        <v>47700</v>
      </c>
      <c r="X1414" s="9" t="s">
        <v>1687</v>
      </c>
      <c r="Y1414" s="9" t="s">
        <v>38</v>
      </c>
      <c r="Z1414" s="9" t="s">
        <v>89</v>
      </c>
      <c r="AA1414" s="9">
        <v>1235090</v>
      </c>
      <c r="AB1414" s="9" t="s">
        <v>39</v>
      </c>
      <c r="AC1414" s="9" t="s">
        <v>40</v>
      </c>
      <c r="AD1414" s="9">
        <v>74346</v>
      </c>
      <c r="AE1414" s="9">
        <v>800666296</v>
      </c>
      <c r="AF1414" s="9">
        <v>800873462</v>
      </c>
      <c r="AG1414" s="9" t="s">
        <v>41</v>
      </c>
      <c r="AH1414" s="9">
        <v>100</v>
      </c>
      <c r="AI1414" s="14" t="s">
        <v>56</v>
      </c>
    </row>
    <row r="1415" spans="1:35" x14ac:dyDescent="0.25">
      <c r="A1415" s="8">
        <v>930</v>
      </c>
      <c r="B1415" s="9" t="s">
        <v>52</v>
      </c>
      <c r="C1415" s="9">
        <v>0</v>
      </c>
      <c r="D1415" s="9" t="s">
        <v>60</v>
      </c>
      <c r="E1415" s="9" t="s">
        <v>60</v>
      </c>
      <c r="F1415" s="10" t="s">
        <v>2030</v>
      </c>
      <c r="G1415" s="9" t="s">
        <v>1361</v>
      </c>
      <c r="H1415" s="9">
        <v>1000035202</v>
      </c>
      <c r="I1415" s="9">
        <v>899999230</v>
      </c>
      <c r="J1415" s="9" t="s">
        <v>87</v>
      </c>
      <c r="K1415" s="9">
        <v>86666558</v>
      </c>
      <c r="L1415" s="9">
        <v>1000035202</v>
      </c>
      <c r="M1415" s="9" t="s">
        <v>1361</v>
      </c>
      <c r="N1415" s="9">
        <v>56440</v>
      </c>
      <c r="O1415" s="9" t="s">
        <v>930</v>
      </c>
      <c r="P1415" s="9" t="s">
        <v>61</v>
      </c>
      <c r="Q1415" s="9" t="s">
        <v>37</v>
      </c>
      <c r="R1415" s="12">
        <v>45924</v>
      </c>
      <c r="S1415" s="12">
        <v>45911</v>
      </c>
      <c r="T1415" s="12">
        <v>45986</v>
      </c>
      <c r="U1415" s="12">
        <v>45989</v>
      </c>
      <c r="V1415" s="12">
        <v>45987</v>
      </c>
      <c r="W1415" s="13">
        <v>47700</v>
      </c>
      <c r="X1415" s="9" t="s">
        <v>1688</v>
      </c>
      <c r="Y1415" s="9" t="s">
        <v>38</v>
      </c>
      <c r="Z1415" s="9" t="s">
        <v>89</v>
      </c>
      <c r="AA1415" s="9">
        <v>1235090</v>
      </c>
      <c r="AB1415" s="9" t="s">
        <v>39</v>
      </c>
      <c r="AC1415" s="9" t="s">
        <v>40</v>
      </c>
      <c r="AD1415" s="9">
        <v>74345</v>
      </c>
      <c r="AE1415" s="9">
        <v>800666296</v>
      </c>
      <c r="AF1415" s="9">
        <v>800873462</v>
      </c>
      <c r="AG1415" s="9" t="s">
        <v>41</v>
      </c>
      <c r="AH1415" s="9">
        <v>100</v>
      </c>
      <c r="AI1415" s="14" t="s">
        <v>56</v>
      </c>
    </row>
    <row r="1416" spans="1:35" x14ac:dyDescent="0.25">
      <c r="A1416" s="8">
        <v>930</v>
      </c>
      <c r="B1416" s="9" t="s">
        <v>52</v>
      </c>
      <c r="C1416" s="9">
        <v>0</v>
      </c>
      <c r="D1416" s="9" t="s">
        <v>60</v>
      </c>
      <c r="E1416" s="9" t="s">
        <v>60</v>
      </c>
      <c r="F1416" s="10" t="s">
        <v>2030</v>
      </c>
      <c r="G1416" s="9" t="s">
        <v>1361</v>
      </c>
      <c r="H1416" s="9">
        <v>1000035202</v>
      </c>
      <c r="I1416" s="9">
        <v>899999230</v>
      </c>
      <c r="J1416" s="9" t="s">
        <v>87</v>
      </c>
      <c r="K1416" s="9">
        <v>86666558</v>
      </c>
      <c r="L1416" s="9">
        <v>1000035202</v>
      </c>
      <c r="M1416" s="9" t="s">
        <v>1361</v>
      </c>
      <c r="N1416" s="9">
        <v>56440</v>
      </c>
      <c r="O1416" s="9" t="s">
        <v>930</v>
      </c>
      <c r="P1416" s="9" t="s">
        <v>61</v>
      </c>
      <c r="Q1416" s="9" t="s">
        <v>37</v>
      </c>
      <c r="R1416" s="12">
        <v>45924</v>
      </c>
      <c r="S1416" s="12">
        <v>45911</v>
      </c>
      <c r="T1416" s="12">
        <v>45985</v>
      </c>
      <c r="U1416" s="12">
        <v>45989</v>
      </c>
      <c r="V1416" s="12">
        <v>45987</v>
      </c>
      <c r="W1416" s="13">
        <v>47700</v>
      </c>
      <c r="X1416" s="9" t="s">
        <v>1689</v>
      </c>
      <c r="Y1416" s="9" t="s">
        <v>38</v>
      </c>
      <c r="Z1416" s="9" t="s">
        <v>89</v>
      </c>
      <c r="AA1416" s="9">
        <v>1235090</v>
      </c>
      <c r="AB1416" s="9" t="s">
        <v>39</v>
      </c>
      <c r="AC1416" s="9" t="s">
        <v>40</v>
      </c>
      <c r="AD1416" s="9">
        <v>74311</v>
      </c>
      <c r="AE1416" s="9">
        <v>800665914</v>
      </c>
      <c r="AF1416" s="9">
        <v>800873464</v>
      </c>
      <c r="AG1416" s="9" t="s">
        <v>41</v>
      </c>
      <c r="AH1416" s="9">
        <v>100</v>
      </c>
      <c r="AI1416" s="14" t="s">
        <v>56</v>
      </c>
    </row>
    <row r="1417" spans="1:35" x14ac:dyDescent="0.25">
      <c r="A1417" s="8">
        <v>930</v>
      </c>
      <c r="B1417" s="9" t="s">
        <v>52</v>
      </c>
      <c r="C1417" s="9">
        <v>0</v>
      </c>
      <c r="D1417" s="9" t="s">
        <v>60</v>
      </c>
      <c r="E1417" s="9" t="s">
        <v>60</v>
      </c>
      <c r="F1417" s="10" t="s">
        <v>2030</v>
      </c>
      <c r="G1417" s="9" t="s">
        <v>1362</v>
      </c>
      <c r="H1417" s="9">
        <v>1019987155</v>
      </c>
      <c r="I1417" s="9">
        <v>899999230</v>
      </c>
      <c r="J1417" s="9" t="s">
        <v>87</v>
      </c>
      <c r="K1417" s="9">
        <v>39839731</v>
      </c>
      <c r="L1417" s="9">
        <v>1019987155</v>
      </c>
      <c r="M1417" s="9" t="s">
        <v>1362</v>
      </c>
      <c r="N1417" s="9">
        <v>56442</v>
      </c>
      <c r="O1417" s="9" t="s">
        <v>930</v>
      </c>
      <c r="P1417" s="9" t="s">
        <v>61</v>
      </c>
      <c r="Q1417" s="9" t="s">
        <v>37</v>
      </c>
      <c r="R1417" s="12">
        <v>45924</v>
      </c>
      <c r="S1417" s="12">
        <v>45919</v>
      </c>
      <c r="T1417" s="12">
        <v>45985</v>
      </c>
      <c r="U1417" s="12">
        <v>45989</v>
      </c>
      <c r="V1417" s="12">
        <v>45987</v>
      </c>
      <c r="W1417" s="13">
        <v>94234</v>
      </c>
      <c r="X1417" s="9" t="s">
        <v>1690</v>
      </c>
      <c r="Y1417" s="9" t="s">
        <v>38</v>
      </c>
      <c r="Z1417" s="9" t="s">
        <v>89</v>
      </c>
      <c r="AA1417" s="9">
        <v>1235090</v>
      </c>
      <c r="AB1417" s="9" t="s">
        <v>39</v>
      </c>
      <c r="AC1417" s="9" t="s">
        <v>40</v>
      </c>
      <c r="AD1417" s="9">
        <v>74331</v>
      </c>
      <c r="AE1417" s="9">
        <v>800665914</v>
      </c>
      <c r="AF1417" s="9">
        <v>800873464</v>
      </c>
      <c r="AG1417" s="9" t="s">
        <v>41</v>
      </c>
      <c r="AH1417" s="9">
        <v>100</v>
      </c>
      <c r="AI1417" s="14" t="s">
        <v>56</v>
      </c>
    </row>
    <row r="1418" spans="1:35" x14ac:dyDescent="0.25">
      <c r="A1418" s="8">
        <v>930</v>
      </c>
      <c r="B1418" s="9" t="s">
        <v>52</v>
      </c>
      <c r="C1418" s="9">
        <v>0</v>
      </c>
      <c r="D1418" s="9" t="s">
        <v>60</v>
      </c>
      <c r="E1418" s="9" t="s">
        <v>60</v>
      </c>
      <c r="F1418" s="10" t="s">
        <v>2030</v>
      </c>
      <c r="G1418" s="9" t="s">
        <v>1605</v>
      </c>
      <c r="H1418" s="9">
        <v>1148208014</v>
      </c>
      <c r="I1418" s="9">
        <v>899999230</v>
      </c>
      <c r="J1418" s="9" t="s">
        <v>87</v>
      </c>
      <c r="K1418" s="9">
        <v>87086316</v>
      </c>
      <c r="L1418" s="9">
        <v>1148208014</v>
      </c>
      <c r="M1418" s="9" t="s">
        <v>1605</v>
      </c>
      <c r="N1418" s="9">
        <v>56516</v>
      </c>
      <c r="O1418" s="9" t="s">
        <v>930</v>
      </c>
      <c r="P1418" s="9" t="s">
        <v>61</v>
      </c>
      <c r="Q1418" s="9" t="s">
        <v>37</v>
      </c>
      <c r="R1418" s="12">
        <v>45940</v>
      </c>
      <c r="S1418" s="12">
        <v>45939</v>
      </c>
      <c r="T1418" s="12">
        <v>45985</v>
      </c>
      <c r="U1418" s="12">
        <v>45989</v>
      </c>
      <c r="V1418" s="12">
        <v>45987</v>
      </c>
      <c r="W1418" s="13">
        <v>121234</v>
      </c>
      <c r="X1418" s="9" t="s">
        <v>1691</v>
      </c>
      <c r="Y1418" s="9" t="s">
        <v>38</v>
      </c>
      <c r="Z1418" s="9" t="s">
        <v>89</v>
      </c>
      <c r="AA1418" s="9">
        <v>1235090</v>
      </c>
      <c r="AB1418" s="9" t="s">
        <v>39</v>
      </c>
      <c r="AC1418" s="9" t="s">
        <v>40</v>
      </c>
      <c r="AD1418" s="9">
        <v>74295</v>
      </c>
      <c r="AE1418" s="9">
        <v>800665914</v>
      </c>
      <c r="AF1418" s="9">
        <v>800873464</v>
      </c>
      <c r="AG1418" s="9" t="s">
        <v>41</v>
      </c>
      <c r="AH1418" s="9">
        <v>100</v>
      </c>
      <c r="AI1418" s="14" t="s">
        <v>56</v>
      </c>
    </row>
    <row r="1419" spans="1:35" x14ac:dyDescent="0.25">
      <c r="A1419" s="8">
        <v>930</v>
      </c>
      <c r="B1419" s="9" t="s">
        <v>52</v>
      </c>
      <c r="C1419" s="9">
        <v>0</v>
      </c>
      <c r="D1419" s="9" t="s">
        <v>60</v>
      </c>
      <c r="E1419" s="9" t="s">
        <v>60</v>
      </c>
      <c r="F1419" s="10" t="s">
        <v>2030</v>
      </c>
      <c r="G1419" s="9" t="s">
        <v>1604</v>
      </c>
      <c r="H1419" s="9">
        <v>1000517643</v>
      </c>
      <c r="I1419" s="9">
        <v>899999230</v>
      </c>
      <c r="J1419" s="9" t="s">
        <v>87</v>
      </c>
      <c r="K1419" s="9">
        <v>26837931</v>
      </c>
      <c r="L1419" s="9">
        <v>1000517643</v>
      </c>
      <c r="M1419" s="9" t="s">
        <v>1604</v>
      </c>
      <c r="N1419" s="9">
        <v>56503</v>
      </c>
      <c r="O1419" s="9" t="s">
        <v>930</v>
      </c>
      <c r="P1419" s="9" t="s">
        <v>61</v>
      </c>
      <c r="Q1419" s="9" t="s">
        <v>37</v>
      </c>
      <c r="R1419" s="12">
        <v>45936</v>
      </c>
      <c r="S1419" s="12">
        <v>45933</v>
      </c>
      <c r="T1419" s="12">
        <v>45978</v>
      </c>
      <c r="U1419" s="12">
        <v>45982</v>
      </c>
      <c r="V1419" s="12">
        <v>45980</v>
      </c>
      <c r="W1419" s="13">
        <v>108226</v>
      </c>
      <c r="X1419" s="9" t="s">
        <v>1692</v>
      </c>
      <c r="Y1419" s="9" t="s">
        <v>38</v>
      </c>
      <c r="Z1419" s="9" t="s">
        <v>89</v>
      </c>
      <c r="AA1419" s="9">
        <v>1232988</v>
      </c>
      <c r="AB1419" s="9" t="s">
        <v>44</v>
      </c>
      <c r="AC1419" s="9" t="s">
        <v>40</v>
      </c>
      <c r="AD1419" s="9">
        <v>74249</v>
      </c>
      <c r="AE1419" s="9">
        <v>800664545</v>
      </c>
      <c r="AF1419" s="9">
        <v>800871313</v>
      </c>
      <c r="AG1419" s="9" t="s">
        <v>41</v>
      </c>
      <c r="AH1419" s="9">
        <v>100</v>
      </c>
      <c r="AI1419" s="14" t="s">
        <v>56</v>
      </c>
    </row>
    <row r="1420" spans="1:35" x14ac:dyDescent="0.25">
      <c r="A1420" s="8">
        <v>930</v>
      </c>
      <c r="B1420" s="9" t="s">
        <v>52</v>
      </c>
      <c r="C1420" s="9">
        <v>0</v>
      </c>
      <c r="D1420" s="9" t="s">
        <v>60</v>
      </c>
      <c r="E1420" s="9" t="s">
        <v>60</v>
      </c>
      <c r="F1420" s="10" t="s">
        <v>2030</v>
      </c>
      <c r="G1420" s="9" t="s">
        <v>1588</v>
      </c>
      <c r="H1420" s="9">
        <v>1013116433</v>
      </c>
      <c r="I1420" s="9">
        <v>899999230</v>
      </c>
      <c r="J1420" s="9" t="s">
        <v>87</v>
      </c>
      <c r="K1420" s="9">
        <v>87086342</v>
      </c>
      <c r="L1420" s="9">
        <v>1013116433</v>
      </c>
      <c r="M1420" s="9" t="s">
        <v>1588</v>
      </c>
      <c r="N1420" s="9">
        <v>56518</v>
      </c>
      <c r="O1420" s="9" t="s">
        <v>930</v>
      </c>
      <c r="P1420" s="9" t="s">
        <v>61</v>
      </c>
      <c r="Q1420" s="9" t="s">
        <v>37</v>
      </c>
      <c r="R1420" s="12">
        <v>45940</v>
      </c>
      <c r="S1420" s="12">
        <v>45939</v>
      </c>
      <c r="T1420" s="12">
        <v>45978</v>
      </c>
      <c r="U1420" s="12">
        <v>45982</v>
      </c>
      <c r="V1420" s="12">
        <v>45980</v>
      </c>
      <c r="W1420" s="13">
        <v>145720</v>
      </c>
      <c r="X1420" s="9" t="s">
        <v>1693</v>
      </c>
      <c r="Y1420" s="9" t="s">
        <v>38</v>
      </c>
      <c r="Z1420" s="9" t="s">
        <v>89</v>
      </c>
      <c r="AA1420" s="9">
        <v>1232988</v>
      </c>
      <c r="AB1420" s="9" t="s">
        <v>44</v>
      </c>
      <c r="AC1420" s="9" t="s">
        <v>40</v>
      </c>
      <c r="AD1420" s="9">
        <v>74252</v>
      </c>
      <c r="AE1420" s="9">
        <v>800664545</v>
      </c>
      <c r="AF1420" s="9">
        <v>800871313</v>
      </c>
      <c r="AG1420" s="9" t="s">
        <v>41</v>
      </c>
      <c r="AH1420" s="9">
        <v>100</v>
      </c>
      <c r="AI1420" s="14" t="s">
        <v>56</v>
      </c>
    </row>
    <row r="1421" spans="1:35" x14ac:dyDescent="0.25">
      <c r="A1421" s="8">
        <v>930</v>
      </c>
      <c r="B1421" s="9" t="s">
        <v>52</v>
      </c>
      <c r="C1421" s="9">
        <v>0</v>
      </c>
      <c r="D1421" s="9" t="s">
        <v>60</v>
      </c>
      <c r="E1421" s="9" t="s">
        <v>60</v>
      </c>
      <c r="F1421" s="10" t="s">
        <v>2030</v>
      </c>
      <c r="G1421" s="9" t="s">
        <v>1590</v>
      </c>
      <c r="H1421" s="9">
        <v>1122511763</v>
      </c>
      <c r="I1421" s="9">
        <v>899999230</v>
      </c>
      <c r="J1421" s="9" t="s">
        <v>87</v>
      </c>
      <c r="K1421" s="9">
        <v>34928087</v>
      </c>
      <c r="L1421" s="9">
        <v>1122511763</v>
      </c>
      <c r="M1421" s="9" t="s">
        <v>1590</v>
      </c>
      <c r="N1421" s="9">
        <v>56517</v>
      </c>
      <c r="O1421" s="9" t="s">
        <v>930</v>
      </c>
      <c r="P1421" s="9" t="s">
        <v>61</v>
      </c>
      <c r="Q1421" s="9" t="s">
        <v>37</v>
      </c>
      <c r="R1421" s="12">
        <v>45940</v>
      </c>
      <c r="S1421" s="12">
        <v>45939</v>
      </c>
      <c r="T1421" s="12">
        <v>45981</v>
      </c>
      <c r="U1421" s="12">
        <v>45986</v>
      </c>
      <c r="V1421" s="12">
        <v>45982</v>
      </c>
      <c r="W1421" s="13">
        <v>310246</v>
      </c>
      <c r="X1421" s="9" t="s">
        <v>1694</v>
      </c>
      <c r="Y1421" s="9" t="s">
        <v>38</v>
      </c>
      <c r="Z1421" s="9" t="s">
        <v>89</v>
      </c>
      <c r="AA1421" s="9">
        <v>1233462</v>
      </c>
      <c r="AB1421" s="9" t="s">
        <v>44</v>
      </c>
      <c r="AC1421" s="9" t="s">
        <v>40</v>
      </c>
      <c r="AD1421" s="9">
        <v>74266</v>
      </c>
      <c r="AE1421" s="9">
        <v>800665130</v>
      </c>
      <c r="AF1421" s="9">
        <v>800871949</v>
      </c>
      <c r="AG1421" s="9" t="s">
        <v>41</v>
      </c>
      <c r="AH1421" s="9">
        <v>100</v>
      </c>
      <c r="AI1421" s="14" t="s">
        <v>56</v>
      </c>
    </row>
    <row r="1422" spans="1:35" x14ac:dyDescent="0.25">
      <c r="A1422" s="8">
        <v>930</v>
      </c>
      <c r="B1422" s="9" t="s">
        <v>52</v>
      </c>
      <c r="C1422" s="9">
        <v>0</v>
      </c>
      <c r="D1422" s="9" t="s">
        <v>60</v>
      </c>
      <c r="E1422" s="9" t="s">
        <v>60</v>
      </c>
      <c r="F1422" s="10" t="s">
        <v>2030</v>
      </c>
      <c r="G1422" s="9" t="s">
        <v>1603</v>
      </c>
      <c r="H1422" s="9">
        <v>1001204225</v>
      </c>
      <c r="I1422" s="9">
        <v>899999230</v>
      </c>
      <c r="J1422" s="9" t="s">
        <v>87</v>
      </c>
      <c r="K1422" s="9">
        <v>38523397</v>
      </c>
      <c r="L1422" s="9">
        <v>1001204225</v>
      </c>
      <c r="M1422" s="9" t="s">
        <v>1603</v>
      </c>
      <c r="N1422" s="9">
        <v>56493</v>
      </c>
      <c r="O1422" s="9" t="s">
        <v>930</v>
      </c>
      <c r="P1422" s="9" t="s">
        <v>61</v>
      </c>
      <c r="Q1422" s="9" t="s">
        <v>58</v>
      </c>
      <c r="R1422" s="12">
        <v>45933</v>
      </c>
      <c r="S1422" s="12">
        <v>45932</v>
      </c>
      <c r="T1422" s="12">
        <v>45968</v>
      </c>
      <c r="U1422" s="12">
        <v>45973</v>
      </c>
      <c r="V1422" s="12">
        <v>45971</v>
      </c>
      <c r="W1422" s="13">
        <v>375141</v>
      </c>
      <c r="X1422" s="9" t="s">
        <v>1695</v>
      </c>
      <c r="Y1422" s="9" t="s">
        <v>59</v>
      </c>
      <c r="Z1422" s="9" t="s">
        <v>234</v>
      </c>
      <c r="AA1422" s="9">
        <v>1230274</v>
      </c>
      <c r="AB1422" s="9" t="s">
        <v>39</v>
      </c>
      <c r="AC1422" s="9" t="s">
        <v>40</v>
      </c>
      <c r="AD1422" s="9">
        <v>74199</v>
      </c>
      <c r="AE1422" s="9">
        <v>800663049</v>
      </c>
      <c r="AF1422" s="9">
        <v>800869530</v>
      </c>
      <c r="AG1422" s="9" t="s">
        <v>41</v>
      </c>
      <c r="AH1422" s="9">
        <v>100</v>
      </c>
      <c r="AI1422" s="14" t="s">
        <v>56</v>
      </c>
    </row>
    <row r="1423" spans="1:35" x14ac:dyDescent="0.25">
      <c r="A1423" s="8">
        <v>930</v>
      </c>
      <c r="B1423" s="9" t="s">
        <v>52</v>
      </c>
      <c r="C1423" s="9">
        <v>0</v>
      </c>
      <c r="D1423" s="9" t="s">
        <v>60</v>
      </c>
      <c r="E1423" s="9" t="s">
        <v>60</v>
      </c>
      <c r="F1423" s="10" t="s">
        <v>2030</v>
      </c>
      <c r="G1423" s="9" t="s">
        <v>1583</v>
      </c>
      <c r="H1423" s="9">
        <v>1001049087</v>
      </c>
      <c r="I1423" s="9">
        <v>899999230</v>
      </c>
      <c r="J1423" s="9" t="s">
        <v>87</v>
      </c>
      <c r="K1423" s="9">
        <v>82635103</v>
      </c>
      <c r="L1423" s="9">
        <v>1001049087</v>
      </c>
      <c r="M1423" s="9" t="s">
        <v>1583</v>
      </c>
      <c r="N1423" s="9">
        <v>56543</v>
      </c>
      <c r="O1423" s="9" t="s">
        <v>930</v>
      </c>
      <c r="P1423" s="9" t="s">
        <v>61</v>
      </c>
      <c r="Q1423" s="9" t="s">
        <v>37</v>
      </c>
      <c r="R1423" s="12">
        <v>45946</v>
      </c>
      <c r="S1423" s="12">
        <v>45945</v>
      </c>
      <c r="T1423" s="12">
        <v>45985</v>
      </c>
      <c r="U1423" s="12">
        <v>45989</v>
      </c>
      <c r="V1423" s="12">
        <v>45987</v>
      </c>
      <c r="W1423" s="13">
        <v>136226</v>
      </c>
      <c r="X1423" s="9" t="s">
        <v>1696</v>
      </c>
      <c r="Y1423" s="9" t="s">
        <v>38</v>
      </c>
      <c r="Z1423" s="9" t="s">
        <v>89</v>
      </c>
      <c r="AA1423" s="9">
        <v>1235090</v>
      </c>
      <c r="AB1423" s="9" t="s">
        <v>39</v>
      </c>
      <c r="AC1423" s="9" t="s">
        <v>40</v>
      </c>
      <c r="AD1423" s="9">
        <v>74309</v>
      </c>
      <c r="AE1423" s="9">
        <v>800665914</v>
      </c>
      <c r="AF1423" s="9">
        <v>800873464</v>
      </c>
      <c r="AG1423" s="9" t="s">
        <v>41</v>
      </c>
      <c r="AH1423" s="9">
        <v>100</v>
      </c>
      <c r="AI1423" s="14" t="s">
        <v>56</v>
      </c>
    </row>
    <row r="1424" spans="1:35" x14ac:dyDescent="0.25">
      <c r="A1424" s="8">
        <v>930</v>
      </c>
      <c r="B1424" s="9" t="s">
        <v>52</v>
      </c>
      <c r="C1424" s="9">
        <v>0</v>
      </c>
      <c r="D1424" s="9" t="s">
        <v>60</v>
      </c>
      <c r="E1424" s="9" t="s">
        <v>60</v>
      </c>
      <c r="F1424" s="10" t="s">
        <v>2030</v>
      </c>
      <c r="G1424" s="9" t="s">
        <v>1584</v>
      </c>
      <c r="H1424" s="9">
        <v>1141114943</v>
      </c>
      <c r="I1424" s="9">
        <v>899999230</v>
      </c>
      <c r="J1424" s="9" t="s">
        <v>87</v>
      </c>
      <c r="K1424" s="9">
        <v>49156669</v>
      </c>
      <c r="L1424" s="9">
        <v>1141114943</v>
      </c>
      <c r="M1424" s="9" t="s">
        <v>1584</v>
      </c>
      <c r="N1424" s="9">
        <v>56558</v>
      </c>
      <c r="O1424" s="9" t="s">
        <v>930</v>
      </c>
      <c r="P1424" s="9" t="s">
        <v>61</v>
      </c>
      <c r="Q1424" s="9" t="s">
        <v>37</v>
      </c>
      <c r="R1424" s="12">
        <v>45951</v>
      </c>
      <c r="S1424" s="12">
        <v>45950</v>
      </c>
      <c r="T1424" s="12">
        <v>45985</v>
      </c>
      <c r="U1424" s="12">
        <v>45989</v>
      </c>
      <c r="V1424" s="12">
        <v>45987</v>
      </c>
      <c r="W1424" s="13">
        <v>94234</v>
      </c>
      <c r="X1424" s="9" t="s">
        <v>1697</v>
      </c>
      <c r="Y1424" s="9" t="s">
        <v>38</v>
      </c>
      <c r="Z1424" s="9" t="s">
        <v>89</v>
      </c>
      <c r="AA1424" s="9">
        <v>1235090</v>
      </c>
      <c r="AB1424" s="9" t="s">
        <v>39</v>
      </c>
      <c r="AC1424" s="9" t="s">
        <v>40</v>
      </c>
      <c r="AD1424" s="9">
        <v>74316</v>
      </c>
      <c r="AE1424" s="9">
        <v>800665914</v>
      </c>
      <c r="AF1424" s="9">
        <v>800873464</v>
      </c>
      <c r="AG1424" s="9" t="s">
        <v>41</v>
      </c>
      <c r="AH1424" s="9">
        <v>100</v>
      </c>
      <c r="AI1424" s="14" t="s">
        <v>56</v>
      </c>
    </row>
    <row r="1425" spans="1:35" x14ac:dyDescent="0.25">
      <c r="A1425" s="8">
        <v>930</v>
      </c>
      <c r="B1425" s="9" t="s">
        <v>52</v>
      </c>
      <c r="C1425" s="9">
        <v>0</v>
      </c>
      <c r="D1425" s="9" t="s">
        <v>60</v>
      </c>
      <c r="E1425" s="9" t="s">
        <v>60</v>
      </c>
      <c r="F1425" s="10" t="s">
        <v>2030</v>
      </c>
      <c r="G1425" s="9" t="s">
        <v>1575</v>
      </c>
      <c r="H1425" s="9">
        <v>1007107294</v>
      </c>
      <c r="I1425" s="9">
        <v>899999230</v>
      </c>
      <c r="J1425" s="9" t="s">
        <v>87</v>
      </c>
      <c r="K1425" s="9">
        <v>84416215</v>
      </c>
      <c r="L1425" s="9">
        <v>1007107294</v>
      </c>
      <c r="M1425" s="9" t="s">
        <v>1575</v>
      </c>
      <c r="N1425" s="9">
        <v>56616</v>
      </c>
      <c r="O1425" s="9" t="s">
        <v>930</v>
      </c>
      <c r="P1425" s="9" t="s">
        <v>61</v>
      </c>
      <c r="Q1425" s="9" t="s">
        <v>37</v>
      </c>
      <c r="R1425" s="12">
        <v>45960</v>
      </c>
      <c r="S1425" s="12">
        <v>45926</v>
      </c>
      <c r="T1425" s="12">
        <v>45986</v>
      </c>
      <c r="U1425" s="12">
        <v>45989</v>
      </c>
      <c r="V1425" s="12">
        <v>45987</v>
      </c>
      <c r="W1425" s="13">
        <v>162392</v>
      </c>
      <c r="X1425" s="9" t="s">
        <v>1698</v>
      </c>
      <c r="Y1425" s="9" t="s">
        <v>38</v>
      </c>
      <c r="Z1425" s="9" t="s">
        <v>89</v>
      </c>
      <c r="AA1425" s="9">
        <v>1235090</v>
      </c>
      <c r="AB1425" s="9" t="s">
        <v>39</v>
      </c>
      <c r="AC1425" s="9" t="s">
        <v>40</v>
      </c>
      <c r="AD1425" s="9">
        <v>74362</v>
      </c>
      <c r="AE1425" s="9">
        <v>800666296</v>
      </c>
      <c r="AF1425" s="9">
        <v>800873462</v>
      </c>
      <c r="AG1425" s="9" t="s">
        <v>41</v>
      </c>
      <c r="AH1425" s="9">
        <v>100</v>
      </c>
      <c r="AI1425" s="14" t="s">
        <v>56</v>
      </c>
    </row>
    <row r="1426" spans="1:35" x14ac:dyDescent="0.25">
      <c r="A1426" s="8">
        <v>930</v>
      </c>
      <c r="B1426" s="9" t="s">
        <v>52</v>
      </c>
      <c r="C1426" s="9">
        <v>0</v>
      </c>
      <c r="D1426" s="9" t="s">
        <v>60</v>
      </c>
      <c r="E1426" s="9" t="s">
        <v>60</v>
      </c>
      <c r="F1426" s="10" t="s">
        <v>2030</v>
      </c>
      <c r="G1426" s="9" t="s">
        <v>1699</v>
      </c>
      <c r="H1426" s="9">
        <v>1028860835</v>
      </c>
      <c r="I1426" s="9">
        <v>899999230</v>
      </c>
      <c r="J1426" s="9" t="s">
        <v>87</v>
      </c>
      <c r="K1426" s="9">
        <v>35144915</v>
      </c>
      <c r="L1426" s="9">
        <v>1028860835</v>
      </c>
      <c r="M1426" s="9" t="s">
        <v>1699</v>
      </c>
      <c r="N1426" s="9">
        <v>56637</v>
      </c>
      <c r="O1426" s="9" t="s">
        <v>930</v>
      </c>
      <c r="P1426" s="9" t="s">
        <v>61</v>
      </c>
      <c r="Q1426" s="9" t="s">
        <v>37</v>
      </c>
      <c r="R1426" s="12">
        <v>45967</v>
      </c>
      <c r="S1426" s="12">
        <v>45951</v>
      </c>
      <c r="T1426" s="12">
        <v>45985</v>
      </c>
      <c r="U1426" s="12">
        <v>45989</v>
      </c>
      <c r="V1426" s="12">
        <v>45987</v>
      </c>
      <c r="W1426" s="13">
        <v>387226</v>
      </c>
      <c r="X1426" s="9" t="s">
        <v>1700</v>
      </c>
      <c r="Y1426" s="9" t="s">
        <v>38</v>
      </c>
      <c r="Z1426" s="9" t="s">
        <v>89</v>
      </c>
      <c r="AA1426" s="9">
        <v>1235090</v>
      </c>
      <c r="AB1426" s="9" t="s">
        <v>39</v>
      </c>
      <c r="AC1426" s="9" t="s">
        <v>40</v>
      </c>
      <c r="AD1426" s="9">
        <v>74328</v>
      </c>
      <c r="AE1426" s="9">
        <v>800665914</v>
      </c>
      <c r="AF1426" s="9">
        <v>800873464</v>
      </c>
      <c r="AG1426" s="9" t="s">
        <v>41</v>
      </c>
      <c r="AH1426" s="9">
        <v>100</v>
      </c>
      <c r="AI1426" s="14" t="s">
        <v>56</v>
      </c>
    </row>
    <row r="1427" spans="1:35" x14ac:dyDescent="0.25">
      <c r="A1427" s="8">
        <v>930</v>
      </c>
      <c r="B1427" s="9" t="s">
        <v>52</v>
      </c>
      <c r="C1427" s="9">
        <v>0</v>
      </c>
      <c r="D1427" s="9" t="s">
        <v>60</v>
      </c>
      <c r="E1427" s="9" t="s">
        <v>60</v>
      </c>
      <c r="F1427" s="10" t="s">
        <v>2030</v>
      </c>
      <c r="G1427" s="9" t="s">
        <v>665</v>
      </c>
      <c r="H1427" s="9">
        <v>1000590373</v>
      </c>
      <c r="I1427" s="9">
        <v>899999230</v>
      </c>
      <c r="J1427" s="9" t="s">
        <v>87</v>
      </c>
      <c r="K1427" s="9">
        <v>82596330</v>
      </c>
      <c r="L1427" s="9">
        <v>1000590373</v>
      </c>
      <c r="M1427" s="9" t="s">
        <v>665</v>
      </c>
      <c r="N1427" s="9">
        <v>56642</v>
      </c>
      <c r="O1427" s="9" t="s">
        <v>930</v>
      </c>
      <c r="P1427" s="9" t="s">
        <v>61</v>
      </c>
      <c r="Q1427" s="9" t="s">
        <v>37</v>
      </c>
      <c r="R1427" s="12">
        <v>45967</v>
      </c>
      <c r="S1427" s="12">
        <v>45940</v>
      </c>
      <c r="T1427" s="12">
        <v>45981</v>
      </c>
      <c r="U1427" s="12">
        <v>45986</v>
      </c>
      <c r="V1427" s="12">
        <v>45982</v>
      </c>
      <c r="W1427" s="13">
        <v>142700</v>
      </c>
      <c r="X1427" s="9" t="s">
        <v>1701</v>
      </c>
      <c r="Y1427" s="9" t="s">
        <v>38</v>
      </c>
      <c r="Z1427" s="9" t="s">
        <v>89</v>
      </c>
      <c r="AA1427" s="9">
        <v>1233462</v>
      </c>
      <c r="AB1427" s="9" t="s">
        <v>44</v>
      </c>
      <c r="AC1427" s="9" t="s">
        <v>40</v>
      </c>
      <c r="AD1427" s="9">
        <v>74281</v>
      </c>
      <c r="AE1427" s="9">
        <v>800665130</v>
      </c>
      <c r="AF1427" s="9">
        <v>800871949</v>
      </c>
      <c r="AG1427" s="9" t="s">
        <v>41</v>
      </c>
      <c r="AH1427" s="9">
        <v>100</v>
      </c>
      <c r="AI1427" s="14" t="s">
        <v>56</v>
      </c>
    </row>
    <row r="1428" spans="1:35" x14ac:dyDescent="0.25">
      <c r="A1428" s="8">
        <v>930</v>
      </c>
      <c r="B1428" s="9" t="s">
        <v>52</v>
      </c>
      <c r="C1428" s="9">
        <v>0</v>
      </c>
      <c r="D1428" s="9" t="s">
        <v>60</v>
      </c>
      <c r="E1428" s="9" t="s">
        <v>60</v>
      </c>
      <c r="F1428" s="10" t="s">
        <v>2030</v>
      </c>
      <c r="G1428" s="9" t="s">
        <v>1375</v>
      </c>
      <c r="H1428" s="9">
        <v>1193557943</v>
      </c>
      <c r="I1428" s="9">
        <v>899999230</v>
      </c>
      <c r="J1428" s="9" t="s">
        <v>87</v>
      </c>
      <c r="K1428" s="9">
        <v>87005601</v>
      </c>
      <c r="L1428" s="9">
        <v>1193557943</v>
      </c>
      <c r="M1428" s="9" t="s">
        <v>1375</v>
      </c>
      <c r="N1428" s="9">
        <v>56381</v>
      </c>
      <c r="O1428" s="9" t="s">
        <v>930</v>
      </c>
      <c r="P1428" s="9" t="s">
        <v>61</v>
      </c>
      <c r="Q1428" s="9" t="s">
        <v>37</v>
      </c>
      <c r="R1428" s="12">
        <v>45915</v>
      </c>
      <c r="S1428" s="12">
        <v>45912</v>
      </c>
      <c r="T1428" s="12">
        <v>46001</v>
      </c>
      <c r="U1428" s="12">
        <v>46006</v>
      </c>
      <c r="V1428" s="12">
        <v>46002</v>
      </c>
      <c r="W1428" s="13">
        <v>47700</v>
      </c>
      <c r="X1428" s="9" t="s">
        <v>1737</v>
      </c>
      <c r="Y1428" s="9" t="s">
        <v>38</v>
      </c>
      <c r="Z1428" s="9" t="s">
        <v>89</v>
      </c>
      <c r="AA1428" s="9">
        <v>1237475</v>
      </c>
      <c r="AB1428" s="9" t="s">
        <v>44</v>
      </c>
      <c r="AC1428" s="9" t="s">
        <v>40</v>
      </c>
      <c r="AD1428" s="9">
        <v>74425</v>
      </c>
      <c r="AE1428" s="9">
        <v>800668774</v>
      </c>
      <c r="AF1428" s="9">
        <v>800876315</v>
      </c>
      <c r="AG1428" s="9" t="s">
        <v>41</v>
      </c>
      <c r="AH1428" s="9">
        <v>100</v>
      </c>
      <c r="AI1428" s="14" t="s">
        <v>56</v>
      </c>
    </row>
    <row r="1429" spans="1:35" x14ac:dyDescent="0.25">
      <c r="A1429" s="8">
        <v>930</v>
      </c>
      <c r="B1429" s="9" t="s">
        <v>52</v>
      </c>
      <c r="C1429" s="9">
        <v>0</v>
      </c>
      <c r="D1429" s="9" t="s">
        <v>60</v>
      </c>
      <c r="E1429" s="9" t="s">
        <v>60</v>
      </c>
      <c r="F1429" s="10" t="s">
        <v>2030</v>
      </c>
      <c r="G1429" s="9" t="s">
        <v>1375</v>
      </c>
      <c r="H1429" s="9">
        <v>1193557943</v>
      </c>
      <c r="I1429" s="9">
        <v>899999230</v>
      </c>
      <c r="J1429" s="9" t="s">
        <v>87</v>
      </c>
      <c r="K1429" s="9">
        <v>87005601</v>
      </c>
      <c r="L1429" s="9">
        <v>1193557943</v>
      </c>
      <c r="M1429" s="9" t="s">
        <v>1375</v>
      </c>
      <c r="N1429" s="9">
        <v>56381</v>
      </c>
      <c r="O1429" s="9" t="s">
        <v>930</v>
      </c>
      <c r="P1429" s="9" t="s">
        <v>61</v>
      </c>
      <c r="Q1429" s="9" t="s">
        <v>37</v>
      </c>
      <c r="R1429" s="12">
        <v>45915</v>
      </c>
      <c r="S1429" s="12">
        <v>45912</v>
      </c>
      <c r="T1429" s="12">
        <v>46001</v>
      </c>
      <c r="U1429" s="12">
        <v>46006</v>
      </c>
      <c r="V1429" s="12">
        <v>46002</v>
      </c>
      <c r="W1429" s="13">
        <v>47700</v>
      </c>
      <c r="X1429" s="9" t="s">
        <v>1738</v>
      </c>
      <c r="Y1429" s="9" t="s">
        <v>38</v>
      </c>
      <c r="Z1429" s="9" t="s">
        <v>89</v>
      </c>
      <c r="AA1429" s="9">
        <v>1237475</v>
      </c>
      <c r="AB1429" s="9" t="s">
        <v>44</v>
      </c>
      <c r="AC1429" s="9" t="s">
        <v>40</v>
      </c>
      <c r="AD1429" s="9">
        <v>74426</v>
      </c>
      <c r="AE1429" s="9">
        <v>800668774</v>
      </c>
      <c r="AF1429" s="9">
        <v>800876315</v>
      </c>
      <c r="AG1429" s="9" t="s">
        <v>41</v>
      </c>
      <c r="AH1429" s="9">
        <v>100</v>
      </c>
      <c r="AI1429" s="14" t="s">
        <v>56</v>
      </c>
    </row>
    <row r="1430" spans="1:35" x14ac:dyDescent="0.25">
      <c r="A1430" s="8">
        <v>930</v>
      </c>
      <c r="B1430" s="9" t="s">
        <v>52</v>
      </c>
      <c r="C1430" s="9">
        <v>0</v>
      </c>
      <c r="D1430" s="9" t="s">
        <v>60</v>
      </c>
      <c r="E1430" s="9" t="s">
        <v>60</v>
      </c>
      <c r="F1430" s="10" t="s">
        <v>2030</v>
      </c>
      <c r="G1430" s="9" t="s">
        <v>1375</v>
      </c>
      <c r="H1430" s="9">
        <v>1193557943</v>
      </c>
      <c r="I1430" s="9">
        <v>899999230</v>
      </c>
      <c r="J1430" s="9" t="s">
        <v>87</v>
      </c>
      <c r="K1430" s="9">
        <v>87005601</v>
      </c>
      <c r="L1430" s="9">
        <v>1193557943</v>
      </c>
      <c r="M1430" s="9" t="s">
        <v>1375</v>
      </c>
      <c r="N1430" s="9">
        <v>56381</v>
      </c>
      <c r="O1430" s="9" t="s">
        <v>930</v>
      </c>
      <c r="P1430" s="9" t="s">
        <v>61</v>
      </c>
      <c r="Q1430" s="9" t="s">
        <v>37</v>
      </c>
      <c r="R1430" s="12">
        <v>45915</v>
      </c>
      <c r="S1430" s="12">
        <v>45912</v>
      </c>
      <c r="T1430" s="12">
        <v>46001</v>
      </c>
      <c r="U1430" s="12">
        <v>46006</v>
      </c>
      <c r="V1430" s="12">
        <v>46002</v>
      </c>
      <c r="W1430" s="13">
        <v>148400</v>
      </c>
      <c r="X1430" s="9" t="s">
        <v>1739</v>
      </c>
      <c r="Y1430" s="9" t="s">
        <v>38</v>
      </c>
      <c r="Z1430" s="9" t="s">
        <v>89</v>
      </c>
      <c r="AA1430" s="9">
        <v>1237475</v>
      </c>
      <c r="AB1430" s="9" t="s">
        <v>44</v>
      </c>
      <c r="AC1430" s="9" t="s">
        <v>40</v>
      </c>
      <c r="AD1430" s="9">
        <v>74427</v>
      </c>
      <c r="AE1430" s="9">
        <v>800668774</v>
      </c>
      <c r="AF1430" s="9">
        <v>800876315</v>
      </c>
      <c r="AG1430" s="9" t="s">
        <v>41</v>
      </c>
      <c r="AH1430" s="9">
        <v>100</v>
      </c>
      <c r="AI1430" s="14" t="s">
        <v>56</v>
      </c>
    </row>
    <row r="1431" spans="1:35" x14ac:dyDescent="0.25">
      <c r="A1431" s="8">
        <v>930</v>
      </c>
      <c r="B1431" s="9" t="s">
        <v>52</v>
      </c>
      <c r="C1431" s="9">
        <v>0</v>
      </c>
      <c r="D1431" s="9" t="s">
        <v>60</v>
      </c>
      <c r="E1431" s="9" t="s">
        <v>60</v>
      </c>
      <c r="F1431" s="10" t="s">
        <v>2030</v>
      </c>
      <c r="G1431" s="9" t="s">
        <v>1309</v>
      </c>
      <c r="H1431" s="9">
        <v>1011084680</v>
      </c>
      <c r="I1431" s="9">
        <v>899999230</v>
      </c>
      <c r="J1431" s="9" t="s">
        <v>87</v>
      </c>
      <c r="K1431" s="9">
        <v>87017319</v>
      </c>
      <c r="L1431" s="9">
        <v>1011084680</v>
      </c>
      <c r="M1431" s="9" t="s">
        <v>1309</v>
      </c>
      <c r="N1431" s="9">
        <v>56411</v>
      </c>
      <c r="O1431" s="9" t="s">
        <v>930</v>
      </c>
      <c r="P1431" s="9" t="s">
        <v>258</v>
      </c>
      <c r="Q1431" s="9" t="s">
        <v>37</v>
      </c>
      <c r="R1431" s="12">
        <v>45918</v>
      </c>
      <c r="S1431" s="12">
        <v>45916</v>
      </c>
      <c r="T1431" s="12">
        <v>46006</v>
      </c>
      <c r="U1431" s="12">
        <v>46009</v>
      </c>
      <c r="V1431" s="12">
        <v>46007</v>
      </c>
      <c r="W1431" s="13">
        <v>47700</v>
      </c>
      <c r="X1431" s="9" t="s">
        <v>1740</v>
      </c>
      <c r="Y1431" s="9" t="s">
        <v>38</v>
      </c>
      <c r="Z1431" s="9" t="s">
        <v>89</v>
      </c>
      <c r="AA1431" s="9">
        <v>1239499</v>
      </c>
      <c r="AB1431" s="9" t="s">
        <v>39</v>
      </c>
      <c r="AC1431" s="9" t="s">
        <v>40</v>
      </c>
      <c r="AD1431" s="9">
        <v>74470</v>
      </c>
      <c r="AE1431" s="9">
        <v>800669413</v>
      </c>
      <c r="AF1431" s="9">
        <v>800877523</v>
      </c>
      <c r="AG1431" s="9" t="s">
        <v>41</v>
      </c>
      <c r="AH1431" s="9">
        <v>100</v>
      </c>
      <c r="AI1431" s="14" t="s">
        <v>56</v>
      </c>
    </row>
    <row r="1432" spans="1:35" x14ac:dyDescent="0.25">
      <c r="A1432" s="8">
        <v>930</v>
      </c>
      <c r="B1432" s="9" t="s">
        <v>52</v>
      </c>
      <c r="C1432" s="9">
        <v>0</v>
      </c>
      <c r="D1432" s="9" t="s">
        <v>60</v>
      </c>
      <c r="E1432" s="9" t="s">
        <v>60</v>
      </c>
      <c r="F1432" s="10" t="s">
        <v>2030</v>
      </c>
      <c r="G1432" s="9" t="s">
        <v>1287</v>
      </c>
      <c r="H1432" s="9">
        <v>1028484159</v>
      </c>
      <c r="I1432" s="9">
        <v>899999230</v>
      </c>
      <c r="J1432" s="9" t="s">
        <v>87</v>
      </c>
      <c r="K1432" s="9">
        <v>87017337</v>
      </c>
      <c r="L1432" s="9">
        <v>1028484159</v>
      </c>
      <c r="M1432" s="9" t="s">
        <v>1287</v>
      </c>
      <c r="N1432" s="9">
        <v>56414</v>
      </c>
      <c r="O1432" s="9" t="s">
        <v>930</v>
      </c>
      <c r="P1432" s="9" t="s">
        <v>61</v>
      </c>
      <c r="Q1432" s="9" t="s">
        <v>58</v>
      </c>
      <c r="R1432" s="12">
        <v>45918</v>
      </c>
      <c r="S1432" s="12">
        <v>45917</v>
      </c>
      <c r="T1432" s="12">
        <v>46006</v>
      </c>
      <c r="U1432" s="12">
        <v>46009</v>
      </c>
      <c r="V1432" s="12">
        <v>46007</v>
      </c>
      <c r="W1432" s="13">
        <v>300000</v>
      </c>
      <c r="X1432" s="9" t="s">
        <v>1741</v>
      </c>
      <c r="Y1432" s="9" t="s">
        <v>59</v>
      </c>
      <c r="Z1432" s="9" t="s">
        <v>89</v>
      </c>
      <c r="AA1432" s="9">
        <v>1239499</v>
      </c>
      <c r="AB1432" s="9" t="s">
        <v>39</v>
      </c>
      <c r="AC1432" s="9" t="s">
        <v>40</v>
      </c>
      <c r="AD1432" s="9">
        <v>74533</v>
      </c>
      <c r="AE1432" s="9">
        <v>800669412</v>
      </c>
      <c r="AF1432" s="9">
        <v>800877529</v>
      </c>
      <c r="AG1432" s="9" t="s">
        <v>41</v>
      </c>
      <c r="AH1432" s="9">
        <v>100</v>
      </c>
      <c r="AI1432" s="14" t="s">
        <v>56</v>
      </c>
    </row>
    <row r="1433" spans="1:35" x14ac:dyDescent="0.25">
      <c r="A1433" s="8">
        <v>930</v>
      </c>
      <c r="B1433" s="9" t="s">
        <v>52</v>
      </c>
      <c r="C1433" s="9">
        <v>0</v>
      </c>
      <c r="D1433" s="9" t="s">
        <v>60</v>
      </c>
      <c r="E1433" s="9" t="s">
        <v>60</v>
      </c>
      <c r="F1433" s="10" t="s">
        <v>2030</v>
      </c>
      <c r="G1433" s="9" t="s">
        <v>1309</v>
      </c>
      <c r="H1433" s="9">
        <v>1011084680</v>
      </c>
      <c r="I1433" s="9">
        <v>899999230</v>
      </c>
      <c r="J1433" s="9" t="s">
        <v>87</v>
      </c>
      <c r="K1433" s="9">
        <v>87017319</v>
      </c>
      <c r="L1433" s="9">
        <v>1011084680</v>
      </c>
      <c r="M1433" s="9" t="s">
        <v>1309</v>
      </c>
      <c r="N1433" s="9">
        <v>56411</v>
      </c>
      <c r="O1433" s="9" t="s">
        <v>930</v>
      </c>
      <c r="P1433" s="9" t="s">
        <v>258</v>
      </c>
      <c r="Q1433" s="9" t="s">
        <v>37</v>
      </c>
      <c r="R1433" s="12">
        <v>45918</v>
      </c>
      <c r="S1433" s="12">
        <v>45916</v>
      </c>
      <c r="T1433" s="12">
        <v>46009</v>
      </c>
      <c r="U1433" s="12">
        <v>46015</v>
      </c>
      <c r="V1433" s="12">
        <v>46013</v>
      </c>
      <c r="W1433" s="13">
        <v>21572.799999999999</v>
      </c>
      <c r="X1433" s="9" t="s">
        <v>1507</v>
      </c>
      <c r="Y1433" s="9" t="s">
        <v>38</v>
      </c>
      <c r="Z1433" s="9" t="s">
        <v>89</v>
      </c>
      <c r="AA1433" s="9">
        <v>1240383</v>
      </c>
      <c r="AB1433" s="9" t="s">
        <v>44</v>
      </c>
      <c r="AC1433" s="9" t="s">
        <v>40</v>
      </c>
      <c r="AD1433" s="9">
        <v>74598</v>
      </c>
      <c r="AE1433" s="9">
        <v>800670168</v>
      </c>
      <c r="AF1433" s="9">
        <v>800878419</v>
      </c>
      <c r="AG1433" s="9" t="s">
        <v>41</v>
      </c>
      <c r="AH1433" s="9">
        <v>100</v>
      </c>
      <c r="AI1433" s="14" t="s">
        <v>56</v>
      </c>
    </row>
    <row r="1434" spans="1:35" x14ac:dyDescent="0.25">
      <c r="A1434" s="8">
        <v>930</v>
      </c>
      <c r="B1434" s="9" t="s">
        <v>52</v>
      </c>
      <c r="C1434" s="9">
        <v>0</v>
      </c>
      <c r="D1434" s="9" t="s">
        <v>60</v>
      </c>
      <c r="E1434" s="9" t="s">
        <v>60</v>
      </c>
      <c r="F1434" s="10" t="s">
        <v>2030</v>
      </c>
      <c r="G1434" s="9" t="s">
        <v>1287</v>
      </c>
      <c r="H1434" s="9">
        <v>1028484159</v>
      </c>
      <c r="I1434" s="9">
        <v>899999230</v>
      </c>
      <c r="J1434" s="9" t="s">
        <v>87</v>
      </c>
      <c r="K1434" s="9">
        <v>87017337</v>
      </c>
      <c r="L1434" s="9">
        <v>1028484159</v>
      </c>
      <c r="M1434" s="9" t="s">
        <v>1287</v>
      </c>
      <c r="N1434" s="9">
        <v>56414</v>
      </c>
      <c r="O1434" s="9" t="s">
        <v>930</v>
      </c>
      <c r="P1434" s="9" t="s">
        <v>61</v>
      </c>
      <c r="Q1434" s="9" t="s">
        <v>37</v>
      </c>
      <c r="R1434" s="12">
        <v>45918</v>
      </c>
      <c r="S1434" s="12">
        <v>45917</v>
      </c>
      <c r="T1434" s="12">
        <v>46009</v>
      </c>
      <c r="U1434" s="12">
        <v>46015</v>
      </c>
      <c r="V1434" s="12">
        <v>46013</v>
      </c>
      <c r="W1434" s="13">
        <v>22160</v>
      </c>
      <c r="X1434" s="9" t="s">
        <v>1742</v>
      </c>
      <c r="Y1434" s="9" t="s">
        <v>38</v>
      </c>
      <c r="Z1434" s="9" t="s">
        <v>89</v>
      </c>
      <c r="AA1434" s="9">
        <v>1240383</v>
      </c>
      <c r="AB1434" s="9" t="s">
        <v>44</v>
      </c>
      <c r="AC1434" s="9" t="s">
        <v>40</v>
      </c>
      <c r="AD1434" s="9">
        <v>74658</v>
      </c>
      <c r="AE1434" s="9">
        <v>800670168</v>
      </c>
      <c r="AF1434" s="9">
        <v>800878419</v>
      </c>
      <c r="AG1434" s="9" t="s">
        <v>41</v>
      </c>
      <c r="AH1434" s="9">
        <v>100</v>
      </c>
      <c r="AI1434" s="14" t="s">
        <v>56</v>
      </c>
    </row>
    <row r="1435" spans="1:35" x14ac:dyDescent="0.25">
      <c r="A1435" s="8">
        <v>930</v>
      </c>
      <c r="B1435" s="9" t="s">
        <v>52</v>
      </c>
      <c r="C1435" s="9">
        <v>0</v>
      </c>
      <c r="D1435" s="9" t="s">
        <v>60</v>
      </c>
      <c r="E1435" s="9" t="s">
        <v>60</v>
      </c>
      <c r="F1435" s="10" t="s">
        <v>2030</v>
      </c>
      <c r="G1435" s="9" t="s">
        <v>1287</v>
      </c>
      <c r="H1435" s="9">
        <v>1028484159</v>
      </c>
      <c r="I1435" s="9">
        <v>899999230</v>
      </c>
      <c r="J1435" s="9" t="s">
        <v>87</v>
      </c>
      <c r="K1435" s="9">
        <v>87017337</v>
      </c>
      <c r="L1435" s="9">
        <v>1028484159</v>
      </c>
      <c r="M1435" s="9" t="s">
        <v>1287</v>
      </c>
      <c r="N1435" s="9">
        <v>56414</v>
      </c>
      <c r="O1435" s="9" t="s">
        <v>930</v>
      </c>
      <c r="P1435" s="9" t="s">
        <v>61</v>
      </c>
      <c r="Q1435" s="9" t="s">
        <v>58</v>
      </c>
      <c r="R1435" s="12">
        <v>45918</v>
      </c>
      <c r="S1435" s="12">
        <v>45917</v>
      </c>
      <c r="T1435" s="12">
        <v>46009</v>
      </c>
      <c r="U1435" s="12">
        <v>46015</v>
      </c>
      <c r="V1435" s="12">
        <v>46013</v>
      </c>
      <c r="W1435" s="13">
        <v>118779</v>
      </c>
      <c r="X1435" s="9" t="s">
        <v>1743</v>
      </c>
      <c r="Y1435" s="9" t="s">
        <v>59</v>
      </c>
      <c r="Z1435" s="9" t="s">
        <v>89</v>
      </c>
      <c r="AA1435" s="9">
        <v>1240383</v>
      </c>
      <c r="AB1435" s="9" t="s">
        <v>44</v>
      </c>
      <c r="AC1435" s="9" t="s">
        <v>40</v>
      </c>
      <c r="AD1435" s="9">
        <v>74659</v>
      </c>
      <c r="AE1435" s="9">
        <v>800670168</v>
      </c>
      <c r="AF1435" s="9">
        <v>800878419</v>
      </c>
      <c r="AG1435" s="9" t="s">
        <v>41</v>
      </c>
      <c r="AH1435" s="9">
        <v>100</v>
      </c>
      <c r="AI1435" s="14" t="s">
        <v>56</v>
      </c>
    </row>
    <row r="1436" spans="1:35" x14ac:dyDescent="0.25">
      <c r="A1436" s="8">
        <v>930</v>
      </c>
      <c r="B1436" s="9" t="s">
        <v>52</v>
      </c>
      <c r="C1436" s="9">
        <v>0</v>
      </c>
      <c r="D1436" s="9" t="s">
        <v>60</v>
      </c>
      <c r="E1436" s="9" t="s">
        <v>60</v>
      </c>
      <c r="F1436" s="10" t="s">
        <v>2030</v>
      </c>
      <c r="G1436" s="9" t="s">
        <v>1366</v>
      </c>
      <c r="H1436" s="9">
        <v>1000516213</v>
      </c>
      <c r="I1436" s="9">
        <v>899999230</v>
      </c>
      <c r="J1436" s="9" t="s">
        <v>87</v>
      </c>
      <c r="K1436" s="9">
        <v>87019259</v>
      </c>
      <c r="L1436" s="9">
        <v>1000516213</v>
      </c>
      <c r="M1436" s="9" t="s">
        <v>1366</v>
      </c>
      <c r="N1436" s="9">
        <v>56417</v>
      </c>
      <c r="O1436" s="9" t="s">
        <v>930</v>
      </c>
      <c r="P1436" s="9" t="s">
        <v>61</v>
      </c>
      <c r="Q1436" s="9" t="s">
        <v>37</v>
      </c>
      <c r="R1436" s="12">
        <v>45919</v>
      </c>
      <c r="S1436" s="12">
        <v>45918</v>
      </c>
      <c r="T1436" s="12">
        <v>46009</v>
      </c>
      <c r="U1436" s="12">
        <v>46015</v>
      </c>
      <c r="V1436" s="12">
        <v>46013</v>
      </c>
      <c r="W1436" s="13">
        <v>102066</v>
      </c>
      <c r="X1436" s="9" t="s">
        <v>1512</v>
      </c>
      <c r="Y1436" s="9" t="s">
        <v>38</v>
      </c>
      <c r="Z1436" s="9" t="s">
        <v>89</v>
      </c>
      <c r="AA1436" s="9">
        <v>1240383</v>
      </c>
      <c r="AB1436" s="9" t="s">
        <v>44</v>
      </c>
      <c r="AC1436" s="9" t="s">
        <v>40</v>
      </c>
      <c r="AD1436" s="9">
        <v>74630</v>
      </c>
      <c r="AE1436" s="9">
        <v>800670168</v>
      </c>
      <c r="AF1436" s="9">
        <v>800878419</v>
      </c>
      <c r="AG1436" s="9" t="s">
        <v>41</v>
      </c>
      <c r="AH1436" s="9">
        <v>100</v>
      </c>
      <c r="AI1436" s="14" t="s">
        <v>56</v>
      </c>
    </row>
    <row r="1437" spans="1:35" x14ac:dyDescent="0.25">
      <c r="A1437" s="8">
        <v>930</v>
      </c>
      <c r="B1437" s="9" t="s">
        <v>52</v>
      </c>
      <c r="C1437" s="9">
        <v>0</v>
      </c>
      <c r="D1437" s="9" t="s">
        <v>60</v>
      </c>
      <c r="E1437" s="9" t="s">
        <v>60</v>
      </c>
      <c r="F1437" s="10" t="s">
        <v>2030</v>
      </c>
      <c r="G1437" s="9" t="s">
        <v>1376</v>
      </c>
      <c r="H1437" s="9">
        <v>1023373786</v>
      </c>
      <c r="I1437" s="9">
        <v>899999230</v>
      </c>
      <c r="J1437" s="9" t="s">
        <v>87</v>
      </c>
      <c r="K1437" s="9">
        <v>87031761</v>
      </c>
      <c r="L1437" s="9">
        <v>1023373786</v>
      </c>
      <c r="M1437" s="9" t="s">
        <v>1376</v>
      </c>
      <c r="N1437" s="9">
        <v>56431</v>
      </c>
      <c r="O1437" s="9" t="s">
        <v>930</v>
      </c>
      <c r="P1437" s="9" t="s">
        <v>61</v>
      </c>
      <c r="Q1437" s="9" t="s">
        <v>37</v>
      </c>
      <c r="R1437" s="12">
        <v>45923</v>
      </c>
      <c r="S1437" s="12">
        <v>45922</v>
      </c>
      <c r="T1437" s="12">
        <v>46009</v>
      </c>
      <c r="U1437" s="12">
        <v>46015</v>
      </c>
      <c r="V1437" s="12">
        <v>46013</v>
      </c>
      <c r="W1437" s="13">
        <v>49979.199999999997</v>
      </c>
      <c r="X1437" s="9" t="s">
        <v>1515</v>
      </c>
      <c r="Y1437" s="9" t="s">
        <v>38</v>
      </c>
      <c r="Z1437" s="9" t="s">
        <v>89</v>
      </c>
      <c r="AA1437" s="9">
        <v>1240383</v>
      </c>
      <c r="AB1437" s="9" t="s">
        <v>44</v>
      </c>
      <c r="AC1437" s="9" t="s">
        <v>40</v>
      </c>
      <c r="AD1437" s="9">
        <v>74605</v>
      </c>
      <c r="AE1437" s="9">
        <v>800670168</v>
      </c>
      <c r="AF1437" s="9">
        <v>800878419</v>
      </c>
      <c r="AG1437" s="9" t="s">
        <v>41</v>
      </c>
      <c r="AH1437" s="9">
        <v>100</v>
      </c>
      <c r="AI1437" s="14" t="s">
        <v>56</v>
      </c>
    </row>
    <row r="1438" spans="1:35" x14ac:dyDescent="0.25">
      <c r="A1438" s="8">
        <v>930</v>
      </c>
      <c r="B1438" s="9" t="s">
        <v>52</v>
      </c>
      <c r="C1438" s="9">
        <v>0</v>
      </c>
      <c r="D1438" s="9" t="s">
        <v>60</v>
      </c>
      <c r="E1438" s="9" t="s">
        <v>60</v>
      </c>
      <c r="F1438" s="10" t="s">
        <v>2030</v>
      </c>
      <c r="G1438" s="9" t="s">
        <v>1366</v>
      </c>
      <c r="H1438" s="9">
        <v>1000516213</v>
      </c>
      <c r="I1438" s="9">
        <v>899999230</v>
      </c>
      <c r="J1438" s="9" t="s">
        <v>87</v>
      </c>
      <c r="K1438" s="9">
        <v>87019259</v>
      </c>
      <c r="L1438" s="9">
        <v>1000516213</v>
      </c>
      <c r="M1438" s="9" t="s">
        <v>1366</v>
      </c>
      <c r="N1438" s="9">
        <v>56417</v>
      </c>
      <c r="O1438" s="9" t="s">
        <v>930</v>
      </c>
      <c r="P1438" s="9" t="s">
        <v>61</v>
      </c>
      <c r="Q1438" s="9" t="s">
        <v>37</v>
      </c>
      <c r="R1438" s="12">
        <v>45919</v>
      </c>
      <c r="S1438" s="12">
        <v>45918</v>
      </c>
      <c r="T1438" s="12">
        <v>46006</v>
      </c>
      <c r="U1438" s="12">
        <v>46009</v>
      </c>
      <c r="V1438" s="12">
        <v>46007</v>
      </c>
      <c r="W1438" s="13">
        <v>121234</v>
      </c>
      <c r="X1438" s="9" t="s">
        <v>1744</v>
      </c>
      <c r="Y1438" s="9" t="s">
        <v>38</v>
      </c>
      <c r="Z1438" s="9" t="s">
        <v>89</v>
      </c>
      <c r="AA1438" s="9">
        <v>1239499</v>
      </c>
      <c r="AB1438" s="9" t="s">
        <v>39</v>
      </c>
      <c r="AC1438" s="9" t="s">
        <v>40</v>
      </c>
      <c r="AD1438" s="9">
        <v>74483</v>
      </c>
      <c r="AE1438" s="9">
        <v>800669413</v>
      </c>
      <c r="AF1438" s="9">
        <v>800877523</v>
      </c>
      <c r="AG1438" s="9" t="s">
        <v>41</v>
      </c>
      <c r="AH1438" s="9">
        <v>100</v>
      </c>
      <c r="AI1438" s="14" t="s">
        <v>56</v>
      </c>
    </row>
    <row r="1439" spans="1:35" x14ac:dyDescent="0.25">
      <c r="A1439" s="8">
        <v>930</v>
      </c>
      <c r="B1439" s="9" t="s">
        <v>52</v>
      </c>
      <c r="C1439" s="9">
        <v>0</v>
      </c>
      <c r="D1439" s="9" t="s">
        <v>60</v>
      </c>
      <c r="E1439" s="9" t="s">
        <v>60</v>
      </c>
      <c r="F1439" s="10" t="s">
        <v>2030</v>
      </c>
      <c r="G1439" s="9" t="s">
        <v>1376</v>
      </c>
      <c r="H1439" s="9">
        <v>1023373786</v>
      </c>
      <c r="I1439" s="9">
        <v>899999230</v>
      </c>
      <c r="J1439" s="9" t="s">
        <v>87</v>
      </c>
      <c r="K1439" s="9">
        <v>87031761</v>
      </c>
      <c r="L1439" s="9">
        <v>1023373786</v>
      </c>
      <c r="M1439" s="9" t="s">
        <v>1376</v>
      </c>
      <c r="N1439" s="9">
        <v>56431</v>
      </c>
      <c r="O1439" s="9" t="s">
        <v>930</v>
      </c>
      <c r="P1439" s="9" t="s">
        <v>61</v>
      </c>
      <c r="Q1439" s="9" t="s">
        <v>37</v>
      </c>
      <c r="R1439" s="12">
        <v>45923</v>
      </c>
      <c r="S1439" s="12">
        <v>45922</v>
      </c>
      <c r="T1439" s="12">
        <v>46006</v>
      </c>
      <c r="U1439" s="12">
        <v>46009</v>
      </c>
      <c r="V1439" s="12">
        <v>46007</v>
      </c>
      <c r="W1439" s="13">
        <v>300000</v>
      </c>
      <c r="X1439" s="9" t="s">
        <v>1745</v>
      </c>
      <c r="Y1439" s="9" t="s">
        <v>38</v>
      </c>
      <c r="Z1439" s="9" t="s">
        <v>89</v>
      </c>
      <c r="AA1439" s="9">
        <v>1239499</v>
      </c>
      <c r="AB1439" s="9" t="s">
        <v>39</v>
      </c>
      <c r="AC1439" s="9" t="s">
        <v>40</v>
      </c>
      <c r="AD1439" s="9">
        <v>74484</v>
      </c>
      <c r="AE1439" s="9">
        <v>800669413</v>
      </c>
      <c r="AF1439" s="9">
        <v>800877523</v>
      </c>
      <c r="AG1439" s="9" t="s">
        <v>41</v>
      </c>
      <c r="AH1439" s="9">
        <v>100</v>
      </c>
      <c r="AI1439" s="14" t="s">
        <v>56</v>
      </c>
    </row>
    <row r="1440" spans="1:35" x14ac:dyDescent="0.25">
      <c r="A1440" s="8">
        <v>930</v>
      </c>
      <c r="B1440" s="9" t="s">
        <v>52</v>
      </c>
      <c r="C1440" s="9">
        <v>0</v>
      </c>
      <c r="D1440" s="9" t="s">
        <v>60</v>
      </c>
      <c r="E1440" s="9" t="s">
        <v>60</v>
      </c>
      <c r="F1440" s="10" t="s">
        <v>2030</v>
      </c>
      <c r="G1440" s="9" t="s">
        <v>1400</v>
      </c>
      <c r="H1440" s="9">
        <v>1004136088</v>
      </c>
      <c r="I1440" s="9">
        <v>899999230</v>
      </c>
      <c r="J1440" s="9" t="s">
        <v>87</v>
      </c>
      <c r="K1440" s="9">
        <v>87034712</v>
      </c>
      <c r="L1440" s="9">
        <v>1004136088</v>
      </c>
      <c r="M1440" s="9" t="s">
        <v>1400</v>
      </c>
      <c r="N1440" s="9">
        <v>56436</v>
      </c>
      <c r="O1440" s="9" t="s">
        <v>930</v>
      </c>
      <c r="P1440" s="9" t="s">
        <v>61</v>
      </c>
      <c r="Q1440" s="9" t="s">
        <v>37</v>
      </c>
      <c r="R1440" s="12">
        <v>45924</v>
      </c>
      <c r="S1440" s="12">
        <v>45923</v>
      </c>
      <c r="T1440" s="12">
        <v>46001</v>
      </c>
      <c r="U1440" s="12">
        <v>46006</v>
      </c>
      <c r="V1440" s="12">
        <v>46002</v>
      </c>
      <c r="W1440" s="13">
        <v>300000</v>
      </c>
      <c r="X1440" s="9" t="s">
        <v>1746</v>
      </c>
      <c r="Y1440" s="9" t="s">
        <v>38</v>
      </c>
      <c r="Z1440" s="9" t="s">
        <v>89</v>
      </c>
      <c r="AA1440" s="9">
        <v>1237475</v>
      </c>
      <c r="AB1440" s="9" t="s">
        <v>44</v>
      </c>
      <c r="AC1440" s="9" t="s">
        <v>40</v>
      </c>
      <c r="AD1440" s="9">
        <v>74428</v>
      </c>
      <c r="AE1440" s="9">
        <v>800668774</v>
      </c>
      <c r="AF1440" s="9">
        <v>800876315</v>
      </c>
      <c r="AG1440" s="9" t="s">
        <v>41</v>
      </c>
      <c r="AH1440" s="9">
        <v>100</v>
      </c>
      <c r="AI1440" s="14" t="s">
        <v>56</v>
      </c>
    </row>
    <row r="1441" spans="1:35" x14ac:dyDescent="0.25">
      <c r="A1441" s="8">
        <v>930</v>
      </c>
      <c r="B1441" s="9" t="s">
        <v>52</v>
      </c>
      <c r="C1441" s="9">
        <v>0</v>
      </c>
      <c r="D1441" s="9" t="s">
        <v>60</v>
      </c>
      <c r="E1441" s="9" t="s">
        <v>60</v>
      </c>
      <c r="F1441" s="10" t="s">
        <v>2030</v>
      </c>
      <c r="G1441" s="9" t="s">
        <v>1377</v>
      </c>
      <c r="H1441" s="9">
        <v>1010248277</v>
      </c>
      <c r="I1441" s="9">
        <v>899999230</v>
      </c>
      <c r="J1441" s="9" t="s">
        <v>87</v>
      </c>
      <c r="K1441" s="9">
        <v>87038210</v>
      </c>
      <c r="L1441" s="9">
        <v>1010248277</v>
      </c>
      <c r="M1441" s="9" t="s">
        <v>1377</v>
      </c>
      <c r="N1441" s="9">
        <v>56444</v>
      </c>
      <c r="O1441" s="9" t="s">
        <v>930</v>
      </c>
      <c r="P1441" s="9" t="s">
        <v>61</v>
      </c>
      <c r="Q1441" s="9" t="s">
        <v>37</v>
      </c>
      <c r="R1441" s="12">
        <v>45925</v>
      </c>
      <c r="S1441" s="12">
        <v>45923</v>
      </c>
      <c r="T1441" s="12">
        <v>46001</v>
      </c>
      <c r="U1441" s="12">
        <v>46006</v>
      </c>
      <c r="V1441" s="12">
        <v>46002</v>
      </c>
      <c r="W1441" s="13">
        <v>47700</v>
      </c>
      <c r="X1441" s="9" t="s">
        <v>1747</v>
      </c>
      <c r="Y1441" s="9" t="s">
        <v>38</v>
      </c>
      <c r="Z1441" s="9" t="s">
        <v>89</v>
      </c>
      <c r="AA1441" s="9">
        <v>1237475</v>
      </c>
      <c r="AB1441" s="9" t="s">
        <v>44</v>
      </c>
      <c r="AC1441" s="9" t="s">
        <v>40</v>
      </c>
      <c r="AD1441" s="9">
        <v>74429</v>
      </c>
      <c r="AE1441" s="9">
        <v>800668774</v>
      </c>
      <c r="AF1441" s="9">
        <v>800876315</v>
      </c>
      <c r="AG1441" s="9" t="s">
        <v>41</v>
      </c>
      <c r="AH1441" s="9">
        <v>100</v>
      </c>
      <c r="AI1441" s="14" t="s">
        <v>56</v>
      </c>
    </row>
    <row r="1442" spans="1:35" x14ac:dyDescent="0.25">
      <c r="A1442" s="8">
        <v>930</v>
      </c>
      <c r="B1442" s="9" t="s">
        <v>52</v>
      </c>
      <c r="C1442" s="9">
        <v>0</v>
      </c>
      <c r="D1442" s="9" t="s">
        <v>60</v>
      </c>
      <c r="E1442" s="9" t="s">
        <v>60</v>
      </c>
      <c r="F1442" s="10" t="s">
        <v>2030</v>
      </c>
      <c r="G1442" s="9" t="s">
        <v>1377</v>
      </c>
      <c r="H1442" s="9">
        <v>1010248277</v>
      </c>
      <c r="I1442" s="9">
        <v>899999230</v>
      </c>
      <c r="J1442" s="9" t="s">
        <v>87</v>
      </c>
      <c r="K1442" s="9">
        <v>87038210</v>
      </c>
      <c r="L1442" s="9">
        <v>1010248277</v>
      </c>
      <c r="M1442" s="9" t="s">
        <v>1377</v>
      </c>
      <c r="N1442" s="9">
        <v>56444</v>
      </c>
      <c r="O1442" s="9" t="s">
        <v>930</v>
      </c>
      <c r="P1442" s="9" t="s">
        <v>61</v>
      </c>
      <c r="Q1442" s="9" t="s">
        <v>37</v>
      </c>
      <c r="R1442" s="12">
        <v>45925</v>
      </c>
      <c r="S1442" s="12">
        <v>45923</v>
      </c>
      <c r="T1442" s="12">
        <v>46001</v>
      </c>
      <c r="U1442" s="12">
        <v>46006</v>
      </c>
      <c r="V1442" s="12">
        <v>46002</v>
      </c>
      <c r="W1442" s="13">
        <v>47700</v>
      </c>
      <c r="X1442" s="9" t="s">
        <v>1748</v>
      </c>
      <c r="Y1442" s="9" t="s">
        <v>38</v>
      </c>
      <c r="Z1442" s="9" t="s">
        <v>89</v>
      </c>
      <c r="AA1442" s="9">
        <v>1237475</v>
      </c>
      <c r="AB1442" s="9" t="s">
        <v>44</v>
      </c>
      <c r="AC1442" s="9" t="s">
        <v>40</v>
      </c>
      <c r="AD1442" s="9">
        <v>74430</v>
      </c>
      <c r="AE1442" s="9">
        <v>800668774</v>
      </c>
      <c r="AF1442" s="9">
        <v>800876315</v>
      </c>
      <c r="AG1442" s="9" t="s">
        <v>41</v>
      </c>
      <c r="AH1442" s="9">
        <v>100</v>
      </c>
      <c r="AI1442" s="14" t="s">
        <v>56</v>
      </c>
    </row>
    <row r="1443" spans="1:35" x14ac:dyDescent="0.25">
      <c r="A1443" s="8">
        <v>930</v>
      </c>
      <c r="B1443" s="9" t="s">
        <v>52</v>
      </c>
      <c r="C1443" s="9">
        <v>0</v>
      </c>
      <c r="D1443" s="9" t="s">
        <v>60</v>
      </c>
      <c r="E1443" s="9" t="s">
        <v>60</v>
      </c>
      <c r="F1443" s="10" t="s">
        <v>2030</v>
      </c>
      <c r="G1443" s="9" t="s">
        <v>1400</v>
      </c>
      <c r="H1443" s="9">
        <v>1004136088</v>
      </c>
      <c r="I1443" s="9">
        <v>899999230</v>
      </c>
      <c r="J1443" s="9" t="s">
        <v>87</v>
      </c>
      <c r="K1443" s="9">
        <v>87034712</v>
      </c>
      <c r="L1443" s="9">
        <v>1004136088</v>
      </c>
      <c r="M1443" s="9" t="s">
        <v>1400</v>
      </c>
      <c r="N1443" s="9">
        <v>56436</v>
      </c>
      <c r="O1443" s="9" t="s">
        <v>930</v>
      </c>
      <c r="P1443" s="9" t="s">
        <v>61</v>
      </c>
      <c r="Q1443" s="9" t="s">
        <v>37</v>
      </c>
      <c r="R1443" s="12">
        <v>45924</v>
      </c>
      <c r="S1443" s="12">
        <v>45923</v>
      </c>
      <c r="T1443" s="12">
        <v>46009</v>
      </c>
      <c r="U1443" s="12">
        <v>46015</v>
      </c>
      <c r="V1443" s="12">
        <v>46013</v>
      </c>
      <c r="W1443" s="13">
        <v>49979.199999999997</v>
      </c>
      <c r="X1443" s="9" t="s">
        <v>1517</v>
      </c>
      <c r="Y1443" s="9" t="s">
        <v>38</v>
      </c>
      <c r="Z1443" s="9" t="s">
        <v>89</v>
      </c>
      <c r="AA1443" s="9">
        <v>1240383</v>
      </c>
      <c r="AB1443" s="9" t="s">
        <v>44</v>
      </c>
      <c r="AC1443" s="9" t="s">
        <v>40</v>
      </c>
      <c r="AD1443" s="9">
        <v>74606</v>
      </c>
      <c r="AE1443" s="9">
        <v>800670168</v>
      </c>
      <c r="AF1443" s="9">
        <v>800878419</v>
      </c>
      <c r="AG1443" s="9" t="s">
        <v>41</v>
      </c>
      <c r="AH1443" s="9">
        <v>100</v>
      </c>
      <c r="AI1443" s="14" t="s">
        <v>56</v>
      </c>
    </row>
    <row r="1444" spans="1:35" x14ac:dyDescent="0.25">
      <c r="A1444" s="8">
        <v>930</v>
      </c>
      <c r="B1444" s="9" t="s">
        <v>52</v>
      </c>
      <c r="C1444" s="9">
        <v>0</v>
      </c>
      <c r="D1444" s="9" t="s">
        <v>60</v>
      </c>
      <c r="E1444" s="9" t="s">
        <v>60</v>
      </c>
      <c r="F1444" s="10" t="s">
        <v>2030</v>
      </c>
      <c r="G1444" s="9" t="s">
        <v>1377</v>
      </c>
      <c r="H1444" s="9">
        <v>1010248277</v>
      </c>
      <c r="I1444" s="9">
        <v>899999230</v>
      </c>
      <c r="J1444" s="9" t="s">
        <v>87</v>
      </c>
      <c r="K1444" s="9">
        <v>87038210</v>
      </c>
      <c r="L1444" s="9">
        <v>1010248277</v>
      </c>
      <c r="M1444" s="9" t="s">
        <v>1377</v>
      </c>
      <c r="N1444" s="9">
        <v>56444</v>
      </c>
      <c r="O1444" s="9" t="s">
        <v>930</v>
      </c>
      <c r="P1444" s="9" t="s">
        <v>61</v>
      </c>
      <c r="Q1444" s="9" t="s">
        <v>37</v>
      </c>
      <c r="R1444" s="12">
        <v>45925</v>
      </c>
      <c r="S1444" s="12">
        <v>45923</v>
      </c>
      <c r="T1444" s="12">
        <v>46009</v>
      </c>
      <c r="U1444" s="12">
        <v>46015</v>
      </c>
      <c r="V1444" s="12">
        <v>46013</v>
      </c>
      <c r="W1444" s="13">
        <v>22160</v>
      </c>
      <c r="X1444" s="9" t="s">
        <v>1519</v>
      </c>
      <c r="Y1444" s="9" t="s">
        <v>38</v>
      </c>
      <c r="Z1444" s="9" t="s">
        <v>89</v>
      </c>
      <c r="AA1444" s="9">
        <v>1240383</v>
      </c>
      <c r="AB1444" s="9" t="s">
        <v>44</v>
      </c>
      <c r="AC1444" s="9" t="s">
        <v>40</v>
      </c>
      <c r="AD1444" s="9">
        <v>74599</v>
      </c>
      <c r="AE1444" s="9">
        <v>800670168</v>
      </c>
      <c r="AF1444" s="9">
        <v>800878419</v>
      </c>
      <c r="AG1444" s="9" t="s">
        <v>41</v>
      </c>
      <c r="AH1444" s="9">
        <v>100</v>
      </c>
      <c r="AI1444" s="14" t="s">
        <v>56</v>
      </c>
    </row>
    <row r="1445" spans="1:35" x14ac:dyDescent="0.25">
      <c r="A1445" s="8">
        <v>930</v>
      </c>
      <c r="B1445" s="9" t="s">
        <v>52</v>
      </c>
      <c r="C1445" s="9">
        <v>0</v>
      </c>
      <c r="D1445" s="9" t="s">
        <v>60</v>
      </c>
      <c r="E1445" s="9" t="s">
        <v>60</v>
      </c>
      <c r="F1445" s="10" t="s">
        <v>2030</v>
      </c>
      <c r="G1445" s="9" t="s">
        <v>1585</v>
      </c>
      <c r="H1445" s="9">
        <v>1001347811</v>
      </c>
      <c r="I1445" s="9">
        <v>899999230</v>
      </c>
      <c r="J1445" s="9" t="s">
        <v>87</v>
      </c>
      <c r="K1445" s="9">
        <v>87095438</v>
      </c>
      <c r="L1445" s="9">
        <v>1001347811</v>
      </c>
      <c r="M1445" s="9" t="s">
        <v>1585</v>
      </c>
      <c r="N1445" s="9">
        <v>56537</v>
      </c>
      <c r="O1445" s="9" t="s">
        <v>930</v>
      </c>
      <c r="P1445" s="9" t="s">
        <v>61</v>
      </c>
      <c r="Q1445" s="9" t="s">
        <v>37</v>
      </c>
      <c r="R1445" s="12">
        <v>45946</v>
      </c>
      <c r="S1445" s="12">
        <v>45944</v>
      </c>
      <c r="T1445" s="12">
        <v>46001</v>
      </c>
      <c r="U1445" s="12">
        <v>46006</v>
      </c>
      <c r="V1445" s="12">
        <v>46002</v>
      </c>
      <c r="W1445" s="13">
        <v>94234</v>
      </c>
      <c r="X1445" s="9" t="s">
        <v>1749</v>
      </c>
      <c r="Y1445" s="9" t="s">
        <v>38</v>
      </c>
      <c r="Z1445" s="9" t="s">
        <v>89</v>
      </c>
      <c r="AA1445" s="9">
        <v>1237475</v>
      </c>
      <c r="AB1445" s="9" t="s">
        <v>44</v>
      </c>
      <c r="AC1445" s="9" t="s">
        <v>40</v>
      </c>
      <c r="AD1445" s="9">
        <v>74431</v>
      </c>
      <c r="AE1445" s="9">
        <v>800668774</v>
      </c>
      <c r="AF1445" s="9">
        <v>800876315</v>
      </c>
      <c r="AG1445" s="9" t="s">
        <v>41</v>
      </c>
      <c r="AH1445" s="9">
        <v>100</v>
      </c>
      <c r="AI1445" s="14" t="s">
        <v>56</v>
      </c>
    </row>
    <row r="1446" spans="1:35" x14ac:dyDescent="0.25">
      <c r="A1446" s="8">
        <v>930</v>
      </c>
      <c r="B1446" s="9" t="s">
        <v>52</v>
      </c>
      <c r="C1446" s="9">
        <v>0</v>
      </c>
      <c r="D1446" s="9" t="s">
        <v>60</v>
      </c>
      <c r="E1446" s="9" t="s">
        <v>60</v>
      </c>
      <c r="F1446" s="10" t="s">
        <v>2030</v>
      </c>
      <c r="G1446" s="9" t="s">
        <v>1599</v>
      </c>
      <c r="H1446" s="9">
        <v>1000256217</v>
      </c>
      <c r="I1446" s="9">
        <v>899999230</v>
      </c>
      <c r="J1446" s="9" t="s">
        <v>87</v>
      </c>
      <c r="K1446" s="9">
        <v>87095389</v>
      </c>
      <c r="L1446" s="9">
        <v>1000256217</v>
      </c>
      <c r="M1446" s="9" t="s">
        <v>1599</v>
      </c>
      <c r="N1446" s="9">
        <v>56536</v>
      </c>
      <c r="O1446" s="9" t="s">
        <v>930</v>
      </c>
      <c r="P1446" s="9" t="s">
        <v>61</v>
      </c>
      <c r="Q1446" s="9" t="s">
        <v>37</v>
      </c>
      <c r="R1446" s="12">
        <v>45946</v>
      </c>
      <c r="S1446" s="12">
        <v>45945</v>
      </c>
      <c r="T1446" s="12">
        <v>46006</v>
      </c>
      <c r="U1446" s="12">
        <v>46009</v>
      </c>
      <c r="V1446" s="12">
        <v>46007</v>
      </c>
      <c r="W1446" s="13">
        <v>121234</v>
      </c>
      <c r="X1446" s="9" t="s">
        <v>1750</v>
      </c>
      <c r="Y1446" s="9" t="s">
        <v>38</v>
      </c>
      <c r="Z1446" s="9" t="s">
        <v>89</v>
      </c>
      <c r="AA1446" s="9">
        <v>1239499</v>
      </c>
      <c r="AB1446" s="9" t="s">
        <v>39</v>
      </c>
      <c r="AC1446" s="9" t="s">
        <v>40</v>
      </c>
      <c r="AD1446" s="9">
        <v>74507</v>
      </c>
      <c r="AE1446" s="9">
        <v>800669413</v>
      </c>
      <c r="AF1446" s="9">
        <v>800877523</v>
      </c>
      <c r="AG1446" s="9" t="s">
        <v>41</v>
      </c>
      <c r="AH1446" s="9">
        <v>100</v>
      </c>
      <c r="AI1446" s="14" t="s">
        <v>56</v>
      </c>
    </row>
    <row r="1447" spans="1:35" x14ac:dyDescent="0.25">
      <c r="A1447" s="8">
        <v>930</v>
      </c>
      <c r="B1447" s="9" t="s">
        <v>52</v>
      </c>
      <c r="C1447" s="9">
        <v>0</v>
      </c>
      <c r="D1447" s="9" t="s">
        <v>60</v>
      </c>
      <c r="E1447" s="9" t="s">
        <v>60</v>
      </c>
      <c r="F1447" s="10" t="s">
        <v>2030</v>
      </c>
      <c r="G1447" s="9" t="s">
        <v>1611</v>
      </c>
      <c r="H1447" s="9">
        <v>1016947573</v>
      </c>
      <c r="I1447" s="9">
        <v>899999230</v>
      </c>
      <c r="J1447" s="9" t="s">
        <v>87</v>
      </c>
      <c r="K1447" s="9">
        <v>87095439</v>
      </c>
      <c r="L1447" s="9">
        <v>1016947573</v>
      </c>
      <c r="M1447" s="9" t="s">
        <v>1611</v>
      </c>
      <c r="N1447" s="9">
        <v>56538</v>
      </c>
      <c r="O1447" s="9" t="s">
        <v>930</v>
      </c>
      <c r="P1447" s="9" t="s">
        <v>61</v>
      </c>
      <c r="Q1447" s="9" t="s">
        <v>37</v>
      </c>
      <c r="R1447" s="12">
        <v>45946</v>
      </c>
      <c r="S1447" s="12">
        <v>45945</v>
      </c>
      <c r="T1447" s="12">
        <v>46006</v>
      </c>
      <c r="U1447" s="12">
        <v>46009</v>
      </c>
      <c r="V1447" s="12">
        <v>46007</v>
      </c>
      <c r="W1447" s="13">
        <v>300000</v>
      </c>
      <c r="X1447" s="9" t="s">
        <v>1751</v>
      </c>
      <c r="Y1447" s="9" t="s">
        <v>38</v>
      </c>
      <c r="Z1447" s="9" t="s">
        <v>89</v>
      </c>
      <c r="AA1447" s="9">
        <v>1239499</v>
      </c>
      <c r="AB1447" s="9" t="s">
        <v>39</v>
      </c>
      <c r="AC1447" s="9" t="s">
        <v>40</v>
      </c>
      <c r="AD1447" s="9">
        <v>74471</v>
      </c>
      <c r="AE1447" s="9">
        <v>800669413</v>
      </c>
      <c r="AF1447" s="9">
        <v>800877523</v>
      </c>
      <c r="AG1447" s="9" t="s">
        <v>41</v>
      </c>
      <c r="AH1447" s="9">
        <v>100</v>
      </c>
      <c r="AI1447" s="14" t="s">
        <v>56</v>
      </c>
    </row>
    <row r="1448" spans="1:35" x14ac:dyDescent="0.25">
      <c r="A1448" s="8">
        <v>930</v>
      </c>
      <c r="B1448" s="9" t="s">
        <v>52</v>
      </c>
      <c r="C1448" s="9">
        <v>0</v>
      </c>
      <c r="D1448" s="9" t="s">
        <v>60</v>
      </c>
      <c r="E1448" s="9" t="s">
        <v>60</v>
      </c>
      <c r="F1448" s="10" t="s">
        <v>2030</v>
      </c>
      <c r="G1448" s="9" t="s">
        <v>1306</v>
      </c>
      <c r="H1448" s="9">
        <v>1193206285</v>
      </c>
      <c r="I1448" s="9">
        <v>899999230</v>
      </c>
      <c r="J1448" s="9" t="s">
        <v>87</v>
      </c>
      <c r="K1448" s="9">
        <v>42506752</v>
      </c>
      <c r="L1448" s="9">
        <v>1193206285</v>
      </c>
      <c r="M1448" s="9" t="s">
        <v>1306</v>
      </c>
      <c r="N1448" s="9">
        <v>56554</v>
      </c>
      <c r="O1448" s="9" t="s">
        <v>930</v>
      </c>
      <c r="P1448" s="9" t="s">
        <v>61</v>
      </c>
      <c r="Q1448" s="9" t="s">
        <v>37</v>
      </c>
      <c r="R1448" s="12">
        <v>45950</v>
      </c>
      <c r="S1448" s="12">
        <v>45947</v>
      </c>
      <c r="T1448" s="12">
        <v>46006</v>
      </c>
      <c r="U1448" s="12">
        <v>46009</v>
      </c>
      <c r="V1448" s="12">
        <v>46007</v>
      </c>
      <c r="W1448" s="13">
        <v>711590</v>
      </c>
      <c r="X1448" s="9" t="s">
        <v>1752</v>
      </c>
      <c r="Y1448" s="9" t="s">
        <v>38</v>
      </c>
      <c r="Z1448" s="9" t="s">
        <v>848</v>
      </c>
      <c r="AA1448" s="9">
        <v>1238998</v>
      </c>
      <c r="AB1448" s="9" t="s">
        <v>39</v>
      </c>
      <c r="AC1448" s="9" t="s">
        <v>40</v>
      </c>
      <c r="AD1448" s="9">
        <v>74473</v>
      </c>
      <c r="AE1448" s="9">
        <v>800669463</v>
      </c>
      <c r="AF1448" s="9">
        <v>800877348</v>
      </c>
      <c r="AG1448" s="9" t="s">
        <v>41</v>
      </c>
      <c r="AH1448" s="9">
        <v>100</v>
      </c>
      <c r="AI1448" s="14" t="s">
        <v>56</v>
      </c>
    </row>
    <row r="1449" spans="1:35" x14ac:dyDescent="0.25">
      <c r="A1449" s="8">
        <v>930</v>
      </c>
      <c r="B1449" s="9" t="s">
        <v>52</v>
      </c>
      <c r="C1449" s="9">
        <v>0</v>
      </c>
      <c r="D1449" s="9" t="s">
        <v>60</v>
      </c>
      <c r="E1449" s="9" t="s">
        <v>60</v>
      </c>
      <c r="F1449" s="10" t="s">
        <v>2030</v>
      </c>
      <c r="G1449" s="9" t="s">
        <v>1587</v>
      </c>
      <c r="H1449" s="9">
        <v>1024581067</v>
      </c>
      <c r="I1449" s="9">
        <v>899999230</v>
      </c>
      <c r="J1449" s="9" t="s">
        <v>87</v>
      </c>
      <c r="K1449" s="9">
        <v>87125434</v>
      </c>
      <c r="L1449" s="9">
        <v>1024581067</v>
      </c>
      <c r="M1449" s="9" t="s">
        <v>1587</v>
      </c>
      <c r="N1449" s="9">
        <v>56556</v>
      </c>
      <c r="O1449" s="9" t="s">
        <v>930</v>
      </c>
      <c r="P1449" s="9" t="s">
        <v>61</v>
      </c>
      <c r="Q1449" s="9" t="s">
        <v>37</v>
      </c>
      <c r="R1449" s="12">
        <v>45951</v>
      </c>
      <c r="S1449" s="12">
        <v>45950</v>
      </c>
      <c r="T1449" s="12">
        <v>46006</v>
      </c>
      <c r="U1449" s="12">
        <v>46009</v>
      </c>
      <c r="V1449" s="12">
        <v>46007</v>
      </c>
      <c r="W1449" s="13">
        <v>300000</v>
      </c>
      <c r="X1449" s="9" t="s">
        <v>1753</v>
      </c>
      <c r="Y1449" s="9" t="s">
        <v>38</v>
      </c>
      <c r="Z1449" s="9" t="s">
        <v>89</v>
      </c>
      <c r="AA1449" s="9">
        <v>1239499</v>
      </c>
      <c r="AB1449" s="9" t="s">
        <v>39</v>
      </c>
      <c r="AC1449" s="9" t="s">
        <v>40</v>
      </c>
      <c r="AD1449" s="9">
        <v>74474</v>
      </c>
      <c r="AE1449" s="9">
        <v>800669413</v>
      </c>
      <c r="AF1449" s="9">
        <v>800877523</v>
      </c>
      <c r="AG1449" s="9" t="s">
        <v>41</v>
      </c>
      <c r="AH1449" s="9">
        <v>100</v>
      </c>
      <c r="AI1449" s="14" t="s">
        <v>56</v>
      </c>
    </row>
    <row r="1450" spans="1:35" x14ac:dyDescent="0.25">
      <c r="A1450" s="8">
        <v>930</v>
      </c>
      <c r="B1450" s="9" t="s">
        <v>52</v>
      </c>
      <c r="C1450" s="9">
        <v>0</v>
      </c>
      <c r="D1450" s="9" t="s">
        <v>60</v>
      </c>
      <c r="E1450" s="9" t="s">
        <v>60</v>
      </c>
      <c r="F1450" s="10" t="s">
        <v>2030</v>
      </c>
      <c r="G1450" s="9" t="s">
        <v>1587</v>
      </c>
      <c r="H1450" s="9">
        <v>1024581067</v>
      </c>
      <c r="I1450" s="9">
        <v>899999230</v>
      </c>
      <c r="J1450" s="9" t="s">
        <v>87</v>
      </c>
      <c r="K1450" s="9">
        <v>87125434</v>
      </c>
      <c r="L1450" s="9">
        <v>1024581067</v>
      </c>
      <c r="M1450" s="9" t="s">
        <v>1587</v>
      </c>
      <c r="N1450" s="9">
        <v>56556</v>
      </c>
      <c r="O1450" s="9" t="s">
        <v>930</v>
      </c>
      <c r="P1450" s="9" t="s">
        <v>61</v>
      </c>
      <c r="Q1450" s="9" t="s">
        <v>37</v>
      </c>
      <c r="R1450" s="12">
        <v>45951</v>
      </c>
      <c r="S1450" s="12">
        <v>45950</v>
      </c>
      <c r="T1450" s="12">
        <v>45992</v>
      </c>
      <c r="U1450" s="12">
        <v>45996</v>
      </c>
      <c r="V1450" s="12">
        <v>45994</v>
      </c>
      <c r="W1450" s="13">
        <v>47700</v>
      </c>
      <c r="X1450" s="9" t="s">
        <v>1754</v>
      </c>
      <c r="Y1450" s="9" t="s">
        <v>38</v>
      </c>
      <c r="Z1450" s="9" t="s">
        <v>89</v>
      </c>
      <c r="AA1450" s="9">
        <v>1236497</v>
      </c>
      <c r="AB1450" s="9" t="s">
        <v>39</v>
      </c>
      <c r="AC1450" s="9" t="s">
        <v>40</v>
      </c>
      <c r="AD1450" s="9">
        <v>74375</v>
      </c>
      <c r="AE1450" s="9">
        <v>800667295</v>
      </c>
      <c r="AF1450" s="9">
        <v>800875020</v>
      </c>
      <c r="AG1450" s="9" t="s">
        <v>41</v>
      </c>
      <c r="AH1450" s="9">
        <v>100</v>
      </c>
      <c r="AI1450" s="14" t="s">
        <v>56</v>
      </c>
    </row>
    <row r="1451" spans="1:35" x14ac:dyDescent="0.25">
      <c r="A1451" s="8">
        <v>930</v>
      </c>
      <c r="B1451" s="9" t="s">
        <v>52</v>
      </c>
      <c r="C1451" s="9">
        <v>0</v>
      </c>
      <c r="D1451" s="9" t="s">
        <v>60</v>
      </c>
      <c r="E1451" s="9" t="s">
        <v>60</v>
      </c>
      <c r="F1451" s="10" t="s">
        <v>2030</v>
      </c>
      <c r="G1451" s="9" t="s">
        <v>1600</v>
      </c>
      <c r="H1451" s="9">
        <v>1012433450</v>
      </c>
      <c r="I1451" s="9">
        <v>899999230</v>
      </c>
      <c r="J1451" s="9" t="s">
        <v>87</v>
      </c>
      <c r="K1451" s="9">
        <v>87129417</v>
      </c>
      <c r="L1451" s="9">
        <v>1012433450</v>
      </c>
      <c r="M1451" s="9" t="s">
        <v>1600</v>
      </c>
      <c r="N1451" s="9">
        <v>56564</v>
      </c>
      <c r="O1451" s="9" t="s">
        <v>930</v>
      </c>
      <c r="P1451" s="9" t="s">
        <v>61</v>
      </c>
      <c r="Q1451" s="9" t="s">
        <v>37</v>
      </c>
      <c r="R1451" s="12">
        <v>45952</v>
      </c>
      <c r="S1451" s="12">
        <v>45950</v>
      </c>
      <c r="T1451" s="12">
        <v>45992</v>
      </c>
      <c r="U1451" s="12">
        <v>45996</v>
      </c>
      <c r="V1451" s="12">
        <v>45994</v>
      </c>
      <c r="W1451" s="13">
        <v>121934</v>
      </c>
      <c r="X1451" s="9" t="s">
        <v>1755</v>
      </c>
      <c r="Y1451" s="9" t="s">
        <v>38</v>
      </c>
      <c r="Z1451" s="9" t="s">
        <v>89</v>
      </c>
      <c r="AA1451" s="9">
        <v>1236497</v>
      </c>
      <c r="AB1451" s="9" t="s">
        <v>39</v>
      </c>
      <c r="AC1451" s="9" t="s">
        <v>40</v>
      </c>
      <c r="AD1451" s="9">
        <v>74392</v>
      </c>
      <c r="AE1451" s="9">
        <v>800667295</v>
      </c>
      <c r="AF1451" s="9">
        <v>800875020</v>
      </c>
      <c r="AG1451" s="9" t="s">
        <v>41</v>
      </c>
      <c r="AH1451" s="9">
        <v>100</v>
      </c>
      <c r="AI1451" s="14" t="s">
        <v>56</v>
      </c>
    </row>
    <row r="1452" spans="1:35" x14ac:dyDescent="0.25">
      <c r="A1452" s="8">
        <v>930</v>
      </c>
      <c r="B1452" s="9" t="s">
        <v>52</v>
      </c>
      <c r="C1452" s="9">
        <v>0</v>
      </c>
      <c r="D1452" s="9" t="s">
        <v>60</v>
      </c>
      <c r="E1452" s="9" t="s">
        <v>60</v>
      </c>
      <c r="F1452" s="10" t="s">
        <v>2030</v>
      </c>
      <c r="G1452" s="9" t="s">
        <v>1570</v>
      </c>
      <c r="H1452" s="9">
        <v>1000162013</v>
      </c>
      <c r="I1452" s="9">
        <v>899999230</v>
      </c>
      <c r="J1452" s="9" t="s">
        <v>87</v>
      </c>
      <c r="K1452" s="9">
        <v>87138181</v>
      </c>
      <c r="L1452" s="9">
        <v>1000162013</v>
      </c>
      <c r="M1452" s="9" t="s">
        <v>1570</v>
      </c>
      <c r="N1452" s="9">
        <v>56573</v>
      </c>
      <c r="O1452" s="9" t="s">
        <v>930</v>
      </c>
      <c r="P1452" s="9" t="s">
        <v>61</v>
      </c>
      <c r="Q1452" s="9" t="s">
        <v>58</v>
      </c>
      <c r="R1452" s="12">
        <v>45953</v>
      </c>
      <c r="S1452" s="12">
        <v>45938</v>
      </c>
      <c r="T1452" s="12">
        <v>45992</v>
      </c>
      <c r="U1452" s="12">
        <v>45996</v>
      </c>
      <c r="V1452" s="12">
        <v>45994</v>
      </c>
      <c r="W1452" s="13">
        <v>104200</v>
      </c>
      <c r="X1452" s="9" t="s">
        <v>1756</v>
      </c>
      <c r="Y1452" s="9" t="s">
        <v>59</v>
      </c>
      <c r="Z1452" s="9" t="s">
        <v>234</v>
      </c>
      <c r="AA1452" s="9">
        <v>1236482</v>
      </c>
      <c r="AB1452" s="9" t="s">
        <v>39</v>
      </c>
      <c r="AC1452" s="9" t="s">
        <v>40</v>
      </c>
      <c r="AD1452" s="9">
        <v>74397</v>
      </c>
      <c r="AE1452" s="9">
        <v>800667274</v>
      </c>
      <c r="AF1452" s="9">
        <v>800875005</v>
      </c>
      <c r="AG1452" s="9" t="s">
        <v>41</v>
      </c>
      <c r="AH1452" s="9">
        <v>100</v>
      </c>
      <c r="AI1452" s="14" t="s">
        <v>56</v>
      </c>
    </row>
    <row r="1453" spans="1:35" x14ac:dyDescent="0.25">
      <c r="A1453" s="8">
        <v>930</v>
      </c>
      <c r="B1453" s="9" t="s">
        <v>52</v>
      </c>
      <c r="C1453" s="9">
        <v>0</v>
      </c>
      <c r="D1453" s="9" t="s">
        <v>60</v>
      </c>
      <c r="E1453" s="9" t="s">
        <v>60</v>
      </c>
      <c r="F1453" s="10" t="s">
        <v>2030</v>
      </c>
      <c r="G1453" s="9" t="s">
        <v>1571</v>
      </c>
      <c r="H1453" s="9">
        <v>1001083118</v>
      </c>
      <c r="I1453" s="9">
        <v>899999230</v>
      </c>
      <c r="J1453" s="9" t="s">
        <v>87</v>
      </c>
      <c r="K1453" s="9">
        <v>87138183</v>
      </c>
      <c r="L1453" s="9">
        <v>1001083118</v>
      </c>
      <c r="M1453" s="9" t="s">
        <v>1571</v>
      </c>
      <c r="N1453" s="9">
        <v>56575</v>
      </c>
      <c r="O1453" s="9" t="s">
        <v>930</v>
      </c>
      <c r="P1453" s="9" t="s">
        <v>61</v>
      </c>
      <c r="Q1453" s="9" t="s">
        <v>37</v>
      </c>
      <c r="R1453" s="12">
        <v>45953</v>
      </c>
      <c r="S1453" s="12">
        <v>45952</v>
      </c>
      <c r="T1453" s="12">
        <v>45992</v>
      </c>
      <c r="U1453" s="12">
        <v>45996</v>
      </c>
      <c r="V1453" s="12">
        <v>45994</v>
      </c>
      <c r="W1453" s="13">
        <v>18000</v>
      </c>
      <c r="X1453" s="9" t="s">
        <v>1757</v>
      </c>
      <c r="Y1453" s="9" t="s">
        <v>38</v>
      </c>
      <c r="Z1453" s="9" t="s">
        <v>89</v>
      </c>
      <c r="AA1453" s="9">
        <v>1236497</v>
      </c>
      <c r="AB1453" s="9" t="s">
        <v>39</v>
      </c>
      <c r="AC1453" s="9" t="s">
        <v>40</v>
      </c>
      <c r="AD1453" s="9">
        <v>74370</v>
      </c>
      <c r="AE1453" s="9">
        <v>800667295</v>
      </c>
      <c r="AF1453" s="9">
        <v>800875020</v>
      </c>
      <c r="AG1453" s="9" t="s">
        <v>41</v>
      </c>
      <c r="AH1453" s="9">
        <v>100</v>
      </c>
      <c r="AI1453" s="14" t="s">
        <v>56</v>
      </c>
    </row>
    <row r="1454" spans="1:35" x14ac:dyDescent="0.25">
      <c r="A1454" s="8">
        <v>930</v>
      </c>
      <c r="B1454" s="9" t="s">
        <v>52</v>
      </c>
      <c r="C1454" s="9">
        <v>0</v>
      </c>
      <c r="D1454" s="9" t="s">
        <v>60</v>
      </c>
      <c r="E1454" s="9" t="s">
        <v>60</v>
      </c>
      <c r="F1454" s="10" t="s">
        <v>2030</v>
      </c>
      <c r="G1454" s="9" t="s">
        <v>1567</v>
      </c>
      <c r="H1454" s="9">
        <v>1001060711</v>
      </c>
      <c r="I1454" s="9">
        <v>899999230</v>
      </c>
      <c r="J1454" s="9" t="s">
        <v>87</v>
      </c>
      <c r="K1454" s="9">
        <v>87138182</v>
      </c>
      <c r="L1454" s="9">
        <v>1001060711</v>
      </c>
      <c r="M1454" s="9" t="s">
        <v>1567</v>
      </c>
      <c r="N1454" s="9">
        <v>56574</v>
      </c>
      <c r="O1454" s="9" t="s">
        <v>930</v>
      </c>
      <c r="P1454" s="9" t="s">
        <v>61</v>
      </c>
      <c r="Q1454" s="9" t="s">
        <v>37</v>
      </c>
      <c r="R1454" s="12">
        <v>45953</v>
      </c>
      <c r="S1454" s="12">
        <v>45951</v>
      </c>
      <c r="T1454" s="12">
        <v>45995</v>
      </c>
      <c r="U1454" s="12">
        <v>46001</v>
      </c>
      <c r="V1454" s="12">
        <v>45996</v>
      </c>
      <c r="W1454" s="13">
        <v>108226</v>
      </c>
      <c r="X1454" s="9" t="s">
        <v>1758</v>
      </c>
      <c r="Y1454" s="9" t="s">
        <v>38</v>
      </c>
      <c r="Z1454" s="9" t="s">
        <v>89</v>
      </c>
      <c r="AA1454" s="9">
        <v>1236844</v>
      </c>
      <c r="AB1454" s="9" t="s">
        <v>44</v>
      </c>
      <c r="AC1454" s="9" t="s">
        <v>40</v>
      </c>
      <c r="AD1454" s="9">
        <v>74414</v>
      </c>
      <c r="AE1454" s="9">
        <v>800667973</v>
      </c>
      <c r="AF1454" s="9">
        <v>800875430</v>
      </c>
      <c r="AG1454" s="9" t="s">
        <v>41</v>
      </c>
      <c r="AH1454" s="9">
        <v>100</v>
      </c>
      <c r="AI1454" s="14" t="s">
        <v>56</v>
      </c>
    </row>
    <row r="1455" spans="1:35" x14ac:dyDescent="0.25">
      <c r="A1455" s="8">
        <v>930</v>
      </c>
      <c r="B1455" s="9" t="s">
        <v>52</v>
      </c>
      <c r="C1455" s="9">
        <v>0</v>
      </c>
      <c r="D1455" s="9" t="s">
        <v>60</v>
      </c>
      <c r="E1455" s="9" t="s">
        <v>60</v>
      </c>
      <c r="F1455" s="10" t="s">
        <v>2030</v>
      </c>
      <c r="G1455" s="9" t="s">
        <v>1572</v>
      </c>
      <c r="H1455" s="9">
        <v>1023364869</v>
      </c>
      <c r="I1455" s="9">
        <v>899999230</v>
      </c>
      <c r="J1455" s="9" t="s">
        <v>87</v>
      </c>
      <c r="K1455" s="9">
        <v>87138199</v>
      </c>
      <c r="L1455" s="9">
        <v>1023364869</v>
      </c>
      <c r="M1455" s="9" t="s">
        <v>1572</v>
      </c>
      <c r="N1455" s="9">
        <v>56576</v>
      </c>
      <c r="O1455" s="9" t="s">
        <v>930</v>
      </c>
      <c r="P1455" s="9" t="s">
        <v>61</v>
      </c>
      <c r="Q1455" s="9" t="s">
        <v>37</v>
      </c>
      <c r="R1455" s="12">
        <v>45953</v>
      </c>
      <c r="S1455" s="12">
        <v>45951</v>
      </c>
      <c r="T1455" s="12">
        <v>45995</v>
      </c>
      <c r="U1455" s="12">
        <v>46001</v>
      </c>
      <c r="V1455" s="12">
        <v>45996</v>
      </c>
      <c r="W1455" s="13">
        <v>110234</v>
      </c>
      <c r="X1455" s="9" t="s">
        <v>1759</v>
      </c>
      <c r="Y1455" s="9" t="s">
        <v>38</v>
      </c>
      <c r="Z1455" s="9" t="s">
        <v>89</v>
      </c>
      <c r="AA1455" s="9">
        <v>1236844</v>
      </c>
      <c r="AB1455" s="9" t="s">
        <v>44</v>
      </c>
      <c r="AC1455" s="9" t="s">
        <v>40</v>
      </c>
      <c r="AD1455" s="9">
        <v>74415</v>
      </c>
      <c r="AE1455" s="9">
        <v>800667973</v>
      </c>
      <c r="AF1455" s="9">
        <v>800875430</v>
      </c>
      <c r="AG1455" s="9" t="s">
        <v>41</v>
      </c>
      <c r="AH1455" s="9">
        <v>100</v>
      </c>
      <c r="AI1455" s="14" t="s">
        <v>56</v>
      </c>
    </row>
    <row r="1456" spans="1:35" x14ac:dyDescent="0.25">
      <c r="A1456" s="8">
        <v>930</v>
      </c>
      <c r="B1456" s="9" t="s">
        <v>52</v>
      </c>
      <c r="C1456" s="9">
        <v>0</v>
      </c>
      <c r="D1456" s="9" t="s">
        <v>60</v>
      </c>
      <c r="E1456" s="9" t="s">
        <v>60</v>
      </c>
      <c r="F1456" s="10" t="s">
        <v>2030</v>
      </c>
      <c r="G1456" s="9" t="s">
        <v>1570</v>
      </c>
      <c r="H1456" s="9">
        <v>1000162013</v>
      </c>
      <c r="I1456" s="9">
        <v>899999230</v>
      </c>
      <c r="J1456" s="9" t="s">
        <v>87</v>
      </c>
      <c r="K1456" s="9">
        <v>87138181</v>
      </c>
      <c r="L1456" s="9">
        <v>1000162013</v>
      </c>
      <c r="M1456" s="9" t="s">
        <v>1570</v>
      </c>
      <c r="N1456" s="9">
        <v>56573</v>
      </c>
      <c r="O1456" s="9" t="s">
        <v>930</v>
      </c>
      <c r="P1456" s="9" t="s">
        <v>61</v>
      </c>
      <c r="Q1456" s="9" t="s">
        <v>37</v>
      </c>
      <c r="R1456" s="12">
        <v>45953</v>
      </c>
      <c r="S1456" s="12">
        <v>45938</v>
      </c>
      <c r="T1456" s="12">
        <v>46008</v>
      </c>
      <c r="U1456" s="12">
        <v>46013</v>
      </c>
      <c r="V1456" s="12">
        <v>46009</v>
      </c>
      <c r="W1456" s="13">
        <v>73500</v>
      </c>
      <c r="X1456" s="9" t="s">
        <v>1760</v>
      </c>
      <c r="Y1456" s="9" t="s">
        <v>38</v>
      </c>
      <c r="Z1456" s="9" t="s">
        <v>234</v>
      </c>
      <c r="AA1456" s="9">
        <v>1239991</v>
      </c>
      <c r="AB1456" s="9" t="s">
        <v>39</v>
      </c>
      <c r="AC1456" s="9" t="s">
        <v>40</v>
      </c>
      <c r="AD1456" s="9">
        <v>74570</v>
      </c>
      <c r="AE1456" s="9">
        <v>800669900</v>
      </c>
      <c r="AF1456" s="9">
        <v>800878068</v>
      </c>
      <c r="AG1456" s="9" t="s">
        <v>41</v>
      </c>
      <c r="AH1456" s="9">
        <v>100</v>
      </c>
      <c r="AI1456" s="14" t="s">
        <v>56</v>
      </c>
    </row>
    <row r="1457" spans="1:35" x14ac:dyDescent="0.25">
      <c r="A1457" s="8">
        <v>930</v>
      </c>
      <c r="B1457" s="9" t="s">
        <v>52</v>
      </c>
      <c r="C1457" s="9">
        <v>0</v>
      </c>
      <c r="D1457" s="9" t="s">
        <v>60</v>
      </c>
      <c r="E1457" s="9" t="s">
        <v>60</v>
      </c>
      <c r="F1457" s="10" t="s">
        <v>2030</v>
      </c>
      <c r="G1457" s="9" t="s">
        <v>1570</v>
      </c>
      <c r="H1457" s="9">
        <v>1000162013</v>
      </c>
      <c r="I1457" s="9">
        <v>899999230</v>
      </c>
      <c r="J1457" s="9" t="s">
        <v>87</v>
      </c>
      <c r="K1457" s="9">
        <v>87138181</v>
      </c>
      <c r="L1457" s="9">
        <v>1000162013</v>
      </c>
      <c r="M1457" s="9" t="s">
        <v>1570</v>
      </c>
      <c r="N1457" s="9">
        <v>56573</v>
      </c>
      <c r="O1457" s="9" t="s">
        <v>930</v>
      </c>
      <c r="P1457" s="9" t="s">
        <v>61</v>
      </c>
      <c r="Q1457" s="9" t="s">
        <v>58</v>
      </c>
      <c r="R1457" s="12">
        <v>45953</v>
      </c>
      <c r="S1457" s="12">
        <v>45938</v>
      </c>
      <c r="T1457" s="12">
        <v>46014</v>
      </c>
      <c r="U1457" s="12">
        <v>46020</v>
      </c>
      <c r="V1457" s="12">
        <v>46015</v>
      </c>
      <c r="W1457" s="13">
        <v>104200</v>
      </c>
      <c r="X1457" s="9" t="s">
        <v>1761</v>
      </c>
      <c r="Y1457" s="9" t="s">
        <v>59</v>
      </c>
      <c r="Z1457" s="9" t="s">
        <v>234</v>
      </c>
      <c r="AA1457" s="9">
        <v>1241253</v>
      </c>
      <c r="AB1457" s="9" t="s">
        <v>39</v>
      </c>
      <c r="AC1457" s="9" t="s">
        <v>40</v>
      </c>
      <c r="AD1457" s="9">
        <v>74688</v>
      </c>
      <c r="AE1457" s="9">
        <v>800671016</v>
      </c>
      <c r="AF1457" s="9">
        <v>800879232</v>
      </c>
      <c r="AG1457" s="9" t="s">
        <v>41</v>
      </c>
      <c r="AH1457" s="9">
        <v>100</v>
      </c>
      <c r="AI1457" s="14" t="s">
        <v>56</v>
      </c>
    </row>
    <row r="1458" spans="1:35" x14ac:dyDescent="0.25">
      <c r="A1458" s="8">
        <v>930</v>
      </c>
      <c r="B1458" s="9" t="s">
        <v>52</v>
      </c>
      <c r="C1458" s="9">
        <v>0</v>
      </c>
      <c r="D1458" s="9" t="s">
        <v>60</v>
      </c>
      <c r="E1458" s="9" t="s">
        <v>60</v>
      </c>
      <c r="F1458" s="10" t="s">
        <v>2030</v>
      </c>
      <c r="G1458" s="9" t="s">
        <v>1614</v>
      </c>
      <c r="H1458" s="9">
        <v>1030549024</v>
      </c>
      <c r="I1458" s="9">
        <v>899999230</v>
      </c>
      <c r="J1458" s="9" t="s">
        <v>87</v>
      </c>
      <c r="K1458" s="9">
        <v>87138201</v>
      </c>
      <c r="L1458" s="9">
        <v>1030549024</v>
      </c>
      <c r="M1458" s="9" t="s">
        <v>1614</v>
      </c>
      <c r="N1458" s="9">
        <v>56577</v>
      </c>
      <c r="O1458" s="9" t="s">
        <v>930</v>
      </c>
      <c r="P1458" s="9" t="s">
        <v>61</v>
      </c>
      <c r="Q1458" s="9" t="s">
        <v>37</v>
      </c>
      <c r="R1458" s="12">
        <v>45953</v>
      </c>
      <c r="S1458" s="12">
        <v>45952</v>
      </c>
      <c r="T1458" s="12">
        <v>45995</v>
      </c>
      <c r="U1458" s="12">
        <v>46001</v>
      </c>
      <c r="V1458" s="12">
        <v>45996</v>
      </c>
      <c r="W1458" s="13">
        <v>73500</v>
      </c>
      <c r="X1458" s="9" t="s">
        <v>1762</v>
      </c>
      <c r="Y1458" s="9" t="s">
        <v>38</v>
      </c>
      <c r="Z1458" s="9" t="s">
        <v>89</v>
      </c>
      <c r="AA1458" s="9">
        <v>1236844</v>
      </c>
      <c r="AB1458" s="9" t="s">
        <v>44</v>
      </c>
      <c r="AC1458" s="9" t="s">
        <v>40</v>
      </c>
      <c r="AD1458" s="9">
        <v>74405</v>
      </c>
      <c r="AE1458" s="9">
        <v>800667973</v>
      </c>
      <c r="AF1458" s="9">
        <v>800875430</v>
      </c>
      <c r="AG1458" s="9" t="s">
        <v>41</v>
      </c>
      <c r="AH1458" s="9">
        <v>100</v>
      </c>
      <c r="AI1458" s="14" t="s">
        <v>56</v>
      </c>
    </row>
    <row r="1459" spans="1:35" x14ac:dyDescent="0.25">
      <c r="A1459" s="8">
        <v>930</v>
      </c>
      <c r="B1459" s="9" t="s">
        <v>52</v>
      </c>
      <c r="C1459" s="9">
        <v>0</v>
      </c>
      <c r="D1459" s="9" t="s">
        <v>60</v>
      </c>
      <c r="E1459" s="9" t="s">
        <v>60</v>
      </c>
      <c r="F1459" s="10" t="s">
        <v>2030</v>
      </c>
      <c r="G1459" s="9" t="s">
        <v>1615</v>
      </c>
      <c r="H1459" s="9">
        <v>1034401089</v>
      </c>
      <c r="I1459" s="9">
        <v>899999230</v>
      </c>
      <c r="J1459" s="9" t="s">
        <v>87</v>
      </c>
      <c r="K1459" s="9">
        <v>87144757</v>
      </c>
      <c r="L1459" s="9">
        <v>1034401089</v>
      </c>
      <c r="M1459" s="9" t="s">
        <v>1615</v>
      </c>
      <c r="N1459" s="9">
        <v>56584</v>
      </c>
      <c r="O1459" s="9" t="s">
        <v>930</v>
      </c>
      <c r="P1459" s="9" t="s">
        <v>61</v>
      </c>
      <c r="Q1459" s="9" t="s">
        <v>37</v>
      </c>
      <c r="R1459" s="12">
        <v>45954</v>
      </c>
      <c r="S1459" s="12">
        <v>45953</v>
      </c>
      <c r="T1459" s="12">
        <v>45995</v>
      </c>
      <c r="U1459" s="12">
        <v>46001</v>
      </c>
      <c r="V1459" s="12">
        <v>45996</v>
      </c>
      <c r="W1459" s="13">
        <v>46534</v>
      </c>
      <c r="X1459" s="9" t="s">
        <v>1763</v>
      </c>
      <c r="Y1459" s="9" t="s">
        <v>38</v>
      </c>
      <c r="Z1459" s="9" t="s">
        <v>89</v>
      </c>
      <c r="AA1459" s="9">
        <v>1236844</v>
      </c>
      <c r="AB1459" s="9" t="s">
        <v>44</v>
      </c>
      <c r="AC1459" s="9" t="s">
        <v>40</v>
      </c>
      <c r="AD1459" s="9">
        <v>74406</v>
      </c>
      <c r="AE1459" s="9">
        <v>800667973</v>
      </c>
      <c r="AF1459" s="9">
        <v>800875430</v>
      </c>
      <c r="AG1459" s="9" t="s">
        <v>41</v>
      </c>
      <c r="AH1459" s="9">
        <v>100</v>
      </c>
      <c r="AI1459" s="14" t="s">
        <v>56</v>
      </c>
    </row>
    <row r="1460" spans="1:35" x14ac:dyDescent="0.25">
      <c r="A1460" s="8">
        <v>930</v>
      </c>
      <c r="B1460" s="9" t="s">
        <v>52</v>
      </c>
      <c r="C1460" s="9">
        <v>0</v>
      </c>
      <c r="D1460" s="9" t="s">
        <v>60</v>
      </c>
      <c r="E1460" s="9" t="s">
        <v>60</v>
      </c>
      <c r="F1460" s="10" t="s">
        <v>2030</v>
      </c>
      <c r="G1460" s="9" t="s">
        <v>1615</v>
      </c>
      <c r="H1460" s="9">
        <v>1034401089</v>
      </c>
      <c r="I1460" s="9">
        <v>899999230</v>
      </c>
      <c r="J1460" s="9" t="s">
        <v>87</v>
      </c>
      <c r="K1460" s="9">
        <v>87144757</v>
      </c>
      <c r="L1460" s="9">
        <v>1034401089</v>
      </c>
      <c r="M1460" s="9" t="s">
        <v>1615</v>
      </c>
      <c r="N1460" s="9">
        <v>56584</v>
      </c>
      <c r="O1460" s="9" t="s">
        <v>930</v>
      </c>
      <c r="P1460" s="9" t="s">
        <v>61</v>
      </c>
      <c r="Q1460" s="9" t="s">
        <v>37</v>
      </c>
      <c r="R1460" s="12">
        <v>45954</v>
      </c>
      <c r="S1460" s="12">
        <v>45953</v>
      </c>
      <c r="T1460" s="12">
        <v>45992</v>
      </c>
      <c r="U1460" s="12">
        <v>45996</v>
      </c>
      <c r="V1460" s="12">
        <v>45994</v>
      </c>
      <c r="W1460" s="13">
        <v>318742</v>
      </c>
      <c r="X1460" s="9" t="s">
        <v>1764</v>
      </c>
      <c r="Y1460" s="9" t="s">
        <v>38</v>
      </c>
      <c r="Z1460" s="9" t="s">
        <v>89</v>
      </c>
      <c r="AA1460" s="9">
        <v>1236497</v>
      </c>
      <c r="AB1460" s="9" t="s">
        <v>39</v>
      </c>
      <c r="AC1460" s="9" t="s">
        <v>40</v>
      </c>
      <c r="AD1460" s="9">
        <v>74371</v>
      </c>
      <c r="AE1460" s="9">
        <v>800667295</v>
      </c>
      <c r="AF1460" s="9">
        <v>800875020</v>
      </c>
      <c r="AG1460" s="9" t="s">
        <v>41</v>
      </c>
      <c r="AH1460" s="9">
        <v>100</v>
      </c>
      <c r="AI1460" s="14" t="s">
        <v>56</v>
      </c>
    </row>
    <row r="1461" spans="1:35" x14ac:dyDescent="0.25">
      <c r="A1461" s="8">
        <v>930</v>
      </c>
      <c r="B1461" s="9" t="s">
        <v>52</v>
      </c>
      <c r="C1461" s="9">
        <v>0</v>
      </c>
      <c r="D1461" s="9" t="s">
        <v>60</v>
      </c>
      <c r="E1461" s="9" t="s">
        <v>60</v>
      </c>
      <c r="F1461" s="10" t="s">
        <v>2030</v>
      </c>
      <c r="G1461" s="9" t="s">
        <v>1615</v>
      </c>
      <c r="H1461" s="9">
        <v>1034401089</v>
      </c>
      <c r="I1461" s="9">
        <v>899999230</v>
      </c>
      <c r="J1461" s="9" t="s">
        <v>87</v>
      </c>
      <c r="K1461" s="9">
        <v>87144757</v>
      </c>
      <c r="L1461" s="9">
        <v>1034401089</v>
      </c>
      <c r="M1461" s="9" t="s">
        <v>1615</v>
      </c>
      <c r="N1461" s="9">
        <v>56584</v>
      </c>
      <c r="O1461" s="9" t="s">
        <v>930</v>
      </c>
      <c r="P1461" s="9" t="s">
        <v>61</v>
      </c>
      <c r="Q1461" s="9" t="s">
        <v>37</v>
      </c>
      <c r="R1461" s="12">
        <v>45954</v>
      </c>
      <c r="S1461" s="12">
        <v>45953</v>
      </c>
      <c r="T1461" s="12">
        <v>46001</v>
      </c>
      <c r="U1461" s="12">
        <v>46006</v>
      </c>
      <c r="V1461" s="12">
        <v>46002</v>
      </c>
      <c r="W1461" s="13">
        <v>46534</v>
      </c>
      <c r="X1461" s="9" t="s">
        <v>1765</v>
      </c>
      <c r="Y1461" s="9" t="s">
        <v>38</v>
      </c>
      <c r="Z1461" s="9" t="s">
        <v>89</v>
      </c>
      <c r="AA1461" s="9">
        <v>1237475</v>
      </c>
      <c r="AB1461" s="9" t="s">
        <v>44</v>
      </c>
      <c r="AC1461" s="9" t="s">
        <v>40</v>
      </c>
      <c r="AD1461" s="9">
        <v>74432</v>
      </c>
      <c r="AE1461" s="9">
        <v>800668774</v>
      </c>
      <c r="AF1461" s="9">
        <v>800876315</v>
      </c>
      <c r="AG1461" s="9" t="s">
        <v>41</v>
      </c>
      <c r="AH1461" s="9">
        <v>100</v>
      </c>
      <c r="AI1461" s="14" t="s">
        <v>56</v>
      </c>
    </row>
    <row r="1462" spans="1:35" x14ac:dyDescent="0.25">
      <c r="A1462" s="8">
        <v>930</v>
      </c>
      <c r="B1462" s="9" t="s">
        <v>52</v>
      </c>
      <c r="C1462" s="9">
        <v>0</v>
      </c>
      <c r="D1462" s="9" t="s">
        <v>60</v>
      </c>
      <c r="E1462" s="9" t="s">
        <v>60</v>
      </c>
      <c r="F1462" s="10" t="s">
        <v>2030</v>
      </c>
      <c r="G1462" s="9" t="s">
        <v>706</v>
      </c>
      <c r="H1462" s="9">
        <v>1001347272</v>
      </c>
      <c r="I1462" s="9">
        <v>899999230</v>
      </c>
      <c r="J1462" s="9" t="s">
        <v>87</v>
      </c>
      <c r="K1462" s="9">
        <v>82288781</v>
      </c>
      <c r="L1462" s="9">
        <v>1001347272</v>
      </c>
      <c r="M1462" s="9" t="s">
        <v>706</v>
      </c>
      <c r="N1462" s="9">
        <v>56596</v>
      </c>
      <c r="O1462" s="9" t="s">
        <v>930</v>
      </c>
      <c r="P1462" s="9" t="s">
        <v>61</v>
      </c>
      <c r="Q1462" s="9" t="s">
        <v>37</v>
      </c>
      <c r="R1462" s="12">
        <v>45958</v>
      </c>
      <c r="S1462" s="12">
        <v>45957</v>
      </c>
      <c r="T1462" s="12">
        <v>45992</v>
      </c>
      <c r="U1462" s="12">
        <v>45996</v>
      </c>
      <c r="V1462" s="12">
        <v>45994</v>
      </c>
      <c r="W1462" s="13">
        <v>140980</v>
      </c>
      <c r="X1462" s="9" t="s">
        <v>1766</v>
      </c>
      <c r="Y1462" s="9" t="s">
        <v>38</v>
      </c>
      <c r="Z1462" s="9" t="s">
        <v>89</v>
      </c>
      <c r="AA1462" s="9">
        <v>1236497</v>
      </c>
      <c r="AB1462" s="9" t="s">
        <v>39</v>
      </c>
      <c r="AC1462" s="9" t="s">
        <v>40</v>
      </c>
      <c r="AD1462" s="9">
        <v>74376</v>
      </c>
      <c r="AE1462" s="9">
        <v>800667295</v>
      </c>
      <c r="AF1462" s="9">
        <v>800875020</v>
      </c>
      <c r="AG1462" s="9" t="s">
        <v>41</v>
      </c>
      <c r="AH1462" s="9">
        <v>100</v>
      </c>
      <c r="AI1462" s="14" t="s">
        <v>56</v>
      </c>
    </row>
    <row r="1463" spans="1:35" x14ac:dyDescent="0.25">
      <c r="A1463" s="8">
        <v>930</v>
      </c>
      <c r="B1463" s="9" t="s">
        <v>52</v>
      </c>
      <c r="C1463" s="9">
        <v>0</v>
      </c>
      <c r="D1463" s="9" t="s">
        <v>60</v>
      </c>
      <c r="E1463" s="9" t="s">
        <v>60</v>
      </c>
      <c r="F1463" s="10" t="s">
        <v>2030</v>
      </c>
      <c r="G1463" s="9" t="s">
        <v>1592</v>
      </c>
      <c r="H1463" s="9">
        <v>1003765073</v>
      </c>
      <c r="I1463" s="9">
        <v>899999230</v>
      </c>
      <c r="J1463" s="9" t="s">
        <v>87</v>
      </c>
      <c r="K1463" s="9">
        <v>38371115</v>
      </c>
      <c r="L1463" s="9">
        <v>1003765073</v>
      </c>
      <c r="M1463" s="9" t="s">
        <v>1592</v>
      </c>
      <c r="N1463" s="9">
        <v>56597</v>
      </c>
      <c r="O1463" s="9" t="s">
        <v>930</v>
      </c>
      <c r="P1463" s="9" t="s">
        <v>61</v>
      </c>
      <c r="Q1463" s="9" t="s">
        <v>58</v>
      </c>
      <c r="R1463" s="12">
        <v>45958</v>
      </c>
      <c r="S1463" s="12">
        <v>45957</v>
      </c>
      <c r="T1463" s="12">
        <v>45992</v>
      </c>
      <c r="U1463" s="12">
        <v>45996</v>
      </c>
      <c r="V1463" s="12">
        <v>45994</v>
      </c>
      <c r="W1463" s="13">
        <v>284192</v>
      </c>
      <c r="X1463" s="9" t="s">
        <v>1767</v>
      </c>
      <c r="Y1463" s="9" t="s">
        <v>59</v>
      </c>
      <c r="Z1463" s="9" t="s">
        <v>234</v>
      </c>
      <c r="AA1463" s="9">
        <v>1236482</v>
      </c>
      <c r="AB1463" s="9" t="s">
        <v>39</v>
      </c>
      <c r="AC1463" s="9" t="s">
        <v>40</v>
      </c>
      <c r="AD1463" s="9">
        <v>74398</v>
      </c>
      <c r="AE1463" s="9">
        <v>800667274</v>
      </c>
      <c r="AF1463" s="9">
        <v>800875005</v>
      </c>
      <c r="AG1463" s="9" t="s">
        <v>41</v>
      </c>
      <c r="AH1463" s="9">
        <v>100</v>
      </c>
      <c r="AI1463" s="14" t="s">
        <v>56</v>
      </c>
    </row>
    <row r="1464" spans="1:35" x14ac:dyDescent="0.25">
      <c r="A1464" s="8">
        <v>930</v>
      </c>
      <c r="B1464" s="9" t="s">
        <v>52</v>
      </c>
      <c r="C1464" s="9">
        <v>0</v>
      </c>
      <c r="D1464" s="9" t="s">
        <v>60</v>
      </c>
      <c r="E1464" s="9" t="s">
        <v>60</v>
      </c>
      <c r="F1464" s="10" t="s">
        <v>2030</v>
      </c>
      <c r="G1464" s="9" t="s">
        <v>1607</v>
      </c>
      <c r="H1464" s="9">
        <v>1014659286</v>
      </c>
      <c r="I1464" s="9">
        <v>899999230</v>
      </c>
      <c r="J1464" s="9" t="s">
        <v>87</v>
      </c>
      <c r="K1464" s="9">
        <v>47966613</v>
      </c>
      <c r="L1464" s="9">
        <v>1014659286</v>
      </c>
      <c r="M1464" s="9" t="s">
        <v>1607</v>
      </c>
      <c r="N1464" s="9">
        <v>56605</v>
      </c>
      <c r="O1464" s="9" t="s">
        <v>930</v>
      </c>
      <c r="P1464" s="9" t="s">
        <v>61</v>
      </c>
      <c r="Q1464" s="9" t="s">
        <v>37</v>
      </c>
      <c r="R1464" s="12">
        <v>45959</v>
      </c>
      <c r="S1464" s="12">
        <v>45958</v>
      </c>
      <c r="T1464" s="12">
        <v>45992</v>
      </c>
      <c r="U1464" s="12">
        <v>45996</v>
      </c>
      <c r="V1464" s="12">
        <v>45994</v>
      </c>
      <c r="W1464" s="13">
        <v>94234</v>
      </c>
      <c r="X1464" s="9" t="s">
        <v>1768</v>
      </c>
      <c r="Y1464" s="9" t="s">
        <v>38</v>
      </c>
      <c r="Z1464" s="9" t="s">
        <v>89</v>
      </c>
      <c r="AA1464" s="9">
        <v>1236497</v>
      </c>
      <c r="AB1464" s="9" t="s">
        <v>39</v>
      </c>
      <c r="AC1464" s="9" t="s">
        <v>40</v>
      </c>
      <c r="AD1464" s="9">
        <v>74378</v>
      </c>
      <c r="AE1464" s="9">
        <v>800667295</v>
      </c>
      <c r="AF1464" s="9">
        <v>800875020</v>
      </c>
      <c r="AG1464" s="9" t="s">
        <v>41</v>
      </c>
      <c r="AH1464" s="9">
        <v>100</v>
      </c>
      <c r="AI1464" s="14" t="s">
        <v>56</v>
      </c>
    </row>
    <row r="1465" spans="1:35" x14ac:dyDescent="0.25">
      <c r="A1465" s="8">
        <v>930</v>
      </c>
      <c r="B1465" s="9" t="s">
        <v>52</v>
      </c>
      <c r="C1465" s="9">
        <v>0</v>
      </c>
      <c r="D1465" s="9" t="s">
        <v>60</v>
      </c>
      <c r="E1465" s="9" t="s">
        <v>60</v>
      </c>
      <c r="F1465" s="10" t="s">
        <v>2030</v>
      </c>
      <c r="G1465" s="9" t="s">
        <v>1576</v>
      </c>
      <c r="H1465" s="9">
        <v>1006824002</v>
      </c>
      <c r="I1465" s="9">
        <v>899999230</v>
      </c>
      <c r="J1465" s="9" t="s">
        <v>87</v>
      </c>
      <c r="K1465" s="9">
        <v>35052725</v>
      </c>
      <c r="L1465" s="9">
        <v>1006824002</v>
      </c>
      <c r="M1465" s="9" t="s">
        <v>1576</v>
      </c>
      <c r="N1465" s="9">
        <v>56621</v>
      </c>
      <c r="O1465" s="9" t="s">
        <v>930</v>
      </c>
      <c r="P1465" s="9" t="s">
        <v>61</v>
      </c>
      <c r="Q1465" s="9" t="s">
        <v>37</v>
      </c>
      <c r="R1465" s="12">
        <v>45961</v>
      </c>
      <c r="S1465" s="12">
        <v>45958</v>
      </c>
      <c r="T1465" s="12">
        <v>45995</v>
      </c>
      <c r="U1465" s="12">
        <v>46001</v>
      </c>
      <c r="V1465" s="12">
        <v>45996</v>
      </c>
      <c r="W1465" s="13">
        <v>226204</v>
      </c>
      <c r="X1465" s="9" t="s">
        <v>1769</v>
      </c>
      <c r="Y1465" s="9" t="s">
        <v>38</v>
      </c>
      <c r="Z1465" s="9" t="s">
        <v>89</v>
      </c>
      <c r="AA1465" s="9">
        <v>1236844</v>
      </c>
      <c r="AB1465" s="9" t="s">
        <v>44</v>
      </c>
      <c r="AC1465" s="9" t="s">
        <v>40</v>
      </c>
      <c r="AD1465" s="9">
        <v>74416</v>
      </c>
      <c r="AE1465" s="9">
        <v>800667973</v>
      </c>
      <c r="AF1465" s="9">
        <v>800875430</v>
      </c>
      <c r="AG1465" s="9" t="s">
        <v>41</v>
      </c>
      <c r="AH1465" s="9">
        <v>100</v>
      </c>
      <c r="AI1465" s="14" t="s">
        <v>56</v>
      </c>
    </row>
    <row r="1466" spans="1:35" x14ac:dyDescent="0.25">
      <c r="A1466" s="8">
        <v>930</v>
      </c>
      <c r="B1466" s="9" t="s">
        <v>52</v>
      </c>
      <c r="C1466" s="9">
        <v>0</v>
      </c>
      <c r="D1466" s="9" t="s">
        <v>60</v>
      </c>
      <c r="E1466" s="9" t="s">
        <v>60</v>
      </c>
      <c r="F1466" s="10" t="s">
        <v>2030</v>
      </c>
      <c r="G1466" s="9" t="s">
        <v>1705</v>
      </c>
      <c r="H1466" s="9">
        <v>1000252795</v>
      </c>
      <c r="I1466" s="9">
        <v>899999230</v>
      </c>
      <c r="J1466" s="9" t="s">
        <v>87</v>
      </c>
      <c r="K1466" s="9">
        <v>86301832</v>
      </c>
      <c r="L1466" s="9">
        <v>1000252795</v>
      </c>
      <c r="M1466" s="9" t="s">
        <v>1705</v>
      </c>
      <c r="N1466" s="9">
        <v>56639</v>
      </c>
      <c r="O1466" s="9" t="s">
        <v>930</v>
      </c>
      <c r="P1466" s="9" t="s">
        <v>61</v>
      </c>
      <c r="Q1466" s="9" t="s">
        <v>37</v>
      </c>
      <c r="R1466" s="12">
        <v>45967</v>
      </c>
      <c r="S1466" s="12">
        <v>45958</v>
      </c>
      <c r="T1466" s="12">
        <v>45995</v>
      </c>
      <c r="U1466" s="12">
        <v>46001</v>
      </c>
      <c r="V1466" s="12">
        <v>45996</v>
      </c>
      <c r="W1466" s="13">
        <v>47700</v>
      </c>
      <c r="X1466" s="9" t="s">
        <v>1770</v>
      </c>
      <c r="Y1466" s="9" t="s">
        <v>38</v>
      </c>
      <c r="Z1466" s="9" t="s">
        <v>89</v>
      </c>
      <c r="AA1466" s="9">
        <v>1236844</v>
      </c>
      <c r="AB1466" s="9" t="s">
        <v>44</v>
      </c>
      <c r="AC1466" s="9" t="s">
        <v>40</v>
      </c>
      <c r="AD1466" s="9">
        <v>74409</v>
      </c>
      <c r="AE1466" s="9">
        <v>800667973</v>
      </c>
      <c r="AF1466" s="9">
        <v>800875430</v>
      </c>
      <c r="AG1466" s="9" t="s">
        <v>41</v>
      </c>
      <c r="AH1466" s="9">
        <v>100</v>
      </c>
      <c r="AI1466" s="14" t="s">
        <v>56</v>
      </c>
    </row>
    <row r="1467" spans="1:35" x14ac:dyDescent="0.25">
      <c r="A1467" s="8">
        <v>930</v>
      </c>
      <c r="B1467" s="9" t="s">
        <v>52</v>
      </c>
      <c r="C1467" s="9">
        <v>0</v>
      </c>
      <c r="D1467" s="9" t="s">
        <v>60</v>
      </c>
      <c r="E1467" s="9" t="s">
        <v>60</v>
      </c>
      <c r="F1467" s="10" t="s">
        <v>2030</v>
      </c>
      <c r="G1467" s="9" t="s">
        <v>665</v>
      </c>
      <c r="H1467" s="9">
        <v>1000590373</v>
      </c>
      <c r="I1467" s="9">
        <v>899999230</v>
      </c>
      <c r="J1467" s="9" t="s">
        <v>87</v>
      </c>
      <c r="K1467" s="9">
        <v>82596330</v>
      </c>
      <c r="L1467" s="9">
        <v>1000590373</v>
      </c>
      <c r="M1467" s="9" t="s">
        <v>665</v>
      </c>
      <c r="N1467" s="9">
        <v>56642</v>
      </c>
      <c r="O1467" s="9" t="s">
        <v>930</v>
      </c>
      <c r="P1467" s="9" t="s">
        <v>61</v>
      </c>
      <c r="Q1467" s="9" t="s">
        <v>37</v>
      </c>
      <c r="R1467" s="12">
        <v>45967</v>
      </c>
      <c r="S1467" s="12">
        <v>45940</v>
      </c>
      <c r="T1467" s="12">
        <v>46001</v>
      </c>
      <c r="U1467" s="12">
        <v>46006</v>
      </c>
      <c r="V1467" s="12">
        <v>46002</v>
      </c>
      <c r="W1467" s="13">
        <v>300000</v>
      </c>
      <c r="X1467" s="9" t="s">
        <v>1771</v>
      </c>
      <c r="Y1467" s="9" t="s">
        <v>38</v>
      </c>
      <c r="Z1467" s="9" t="s">
        <v>89</v>
      </c>
      <c r="AA1467" s="9">
        <v>1237475</v>
      </c>
      <c r="AB1467" s="9" t="s">
        <v>44</v>
      </c>
      <c r="AC1467" s="9" t="s">
        <v>40</v>
      </c>
      <c r="AD1467" s="9">
        <v>74437</v>
      </c>
      <c r="AE1467" s="9">
        <v>800668774</v>
      </c>
      <c r="AF1467" s="9">
        <v>800876315</v>
      </c>
      <c r="AG1467" s="9" t="s">
        <v>41</v>
      </c>
      <c r="AH1467" s="9">
        <v>100</v>
      </c>
      <c r="AI1467" s="14" t="s">
        <v>56</v>
      </c>
    </row>
    <row r="1468" spans="1:35" x14ac:dyDescent="0.25">
      <c r="A1468" s="8">
        <v>930</v>
      </c>
      <c r="B1468" s="9" t="s">
        <v>52</v>
      </c>
      <c r="C1468" s="9">
        <v>0</v>
      </c>
      <c r="D1468" s="9" t="s">
        <v>60</v>
      </c>
      <c r="E1468" s="9" t="s">
        <v>60</v>
      </c>
      <c r="F1468" s="10" t="s">
        <v>2030</v>
      </c>
      <c r="G1468" s="9" t="s">
        <v>665</v>
      </c>
      <c r="H1468" s="9">
        <v>1000590373</v>
      </c>
      <c r="I1468" s="9">
        <v>899999230</v>
      </c>
      <c r="J1468" s="9" t="s">
        <v>87</v>
      </c>
      <c r="K1468" s="9">
        <v>82596330</v>
      </c>
      <c r="L1468" s="9">
        <v>1000590373</v>
      </c>
      <c r="M1468" s="9" t="s">
        <v>665</v>
      </c>
      <c r="N1468" s="9">
        <v>56642</v>
      </c>
      <c r="O1468" s="9" t="s">
        <v>930</v>
      </c>
      <c r="P1468" s="9" t="s">
        <v>61</v>
      </c>
      <c r="Q1468" s="9" t="s">
        <v>37</v>
      </c>
      <c r="R1468" s="12">
        <v>45967</v>
      </c>
      <c r="S1468" s="12">
        <v>45940</v>
      </c>
      <c r="T1468" s="12">
        <v>46001</v>
      </c>
      <c r="U1468" s="12">
        <v>46006</v>
      </c>
      <c r="V1468" s="12">
        <v>46002</v>
      </c>
      <c r="W1468" s="13">
        <v>47700</v>
      </c>
      <c r="X1468" s="9" t="s">
        <v>1772</v>
      </c>
      <c r="Y1468" s="9" t="s">
        <v>38</v>
      </c>
      <c r="Z1468" s="9" t="s">
        <v>89</v>
      </c>
      <c r="AA1468" s="9">
        <v>1237475</v>
      </c>
      <c r="AB1468" s="9" t="s">
        <v>44</v>
      </c>
      <c r="AC1468" s="9" t="s">
        <v>40</v>
      </c>
      <c r="AD1468" s="9">
        <v>74438</v>
      </c>
      <c r="AE1468" s="9">
        <v>800668774</v>
      </c>
      <c r="AF1468" s="9">
        <v>800876315</v>
      </c>
      <c r="AG1468" s="9" t="s">
        <v>41</v>
      </c>
      <c r="AH1468" s="9">
        <v>100</v>
      </c>
      <c r="AI1468" s="14" t="s">
        <v>56</v>
      </c>
    </row>
    <row r="1469" spans="1:35" x14ac:dyDescent="0.25">
      <c r="A1469" s="8">
        <v>930</v>
      </c>
      <c r="B1469" s="9" t="s">
        <v>52</v>
      </c>
      <c r="C1469" s="9">
        <v>0</v>
      </c>
      <c r="D1469" s="9" t="s">
        <v>60</v>
      </c>
      <c r="E1469" s="9" t="s">
        <v>60</v>
      </c>
      <c r="F1469" s="10" t="s">
        <v>2030</v>
      </c>
      <c r="G1469" s="9" t="s">
        <v>1706</v>
      </c>
      <c r="H1469" s="9">
        <v>1193095429</v>
      </c>
      <c r="I1469" s="9">
        <v>899999230</v>
      </c>
      <c r="J1469" s="9" t="s">
        <v>87</v>
      </c>
      <c r="K1469" s="9">
        <v>47092796</v>
      </c>
      <c r="L1469" s="9">
        <v>1193095429</v>
      </c>
      <c r="M1469" s="9" t="s">
        <v>1706</v>
      </c>
      <c r="N1469" s="9">
        <v>56654</v>
      </c>
      <c r="O1469" s="9" t="s">
        <v>930</v>
      </c>
      <c r="P1469" s="9" t="s">
        <v>61</v>
      </c>
      <c r="Q1469" s="9" t="s">
        <v>37</v>
      </c>
      <c r="R1469" s="12">
        <v>45971</v>
      </c>
      <c r="S1469" s="12">
        <v>45969</v>
      </c>
      <c r="T1469" s="12">
        <v>46001</v>
      </c>
      <c r="U1469" s="12">
        <v>46006</v>
      </c>
      <c r="V1469" s="12">
        <v>46002</v>
      </c>
      <c r="W1469" s="13">
        <v>108226</v>
      </c>
      <c r="X1469" s="9" t="s">
        <v>1773</v>
      </c>
      <c r="Y1469" s="9" t="s">
        <v>38</v>
      </c>
      <c r="Z1469" s="9" t="s">
        <v>89</v>
      </c>
      <c r="AA1469" s="9">
        <v>1237475</v>
      </c>
      <c r="AB1469" s="9" t="s">
        <v>44</v>
      </c>
      <c r="AC1469" s="9" t="s">
        <v>40</v>
      </c>
      <c r="AD1469" s="9">
        <v>74447</v>
      </c>
      <c r="AE1469" s="9">
        <v>800668774</v>
      </c>
      <c r="AF1469" s="9">
        <v>800876315</v>
      </c>
      <c r="AG1469" s="9" t="s">
        <v>41</v>
      </c>
      <c r="AH1469" s="9">
        <v>100</v>
      </c>
      <c r="AI1469" s="14" t="s">
        <v>56</v>
      </c>
    </row>
    <row r="1470" spans="1:35" x14ac:dyDescent="0.25">
      <c r="A1470" s="8">
        <v>930</v>
      </c>
      <c r="B1470" s="9" t="s">
        <v>52</v>
      </c>
      <c r="C1470" s="9">
        <v>0</v>
      </c>
      <c r="D1470" s="9" t="s">
        <v>60</v>
      </c>
      <c r="E1470" s="9" t="s">
        <v>60</v>
      </c>
      <c r="F1470" s="10" t="s">
        <v>2030</v>
      </c>
      <c r="G1470" s="9" t="s">
        <v>404</v>
      </c>
      <c r="H1470" s="9">
        <v>1001202418</v>
      </c>
      <c r="I1470" s="9">
        <v>899999230</v>
      </c>
      <c r="J1470" s="9" t="s">
        <v>87</v>
      </c>
      <c r="K1470" s="9">
        <v>82664668</v>
      </c>
      <c r="L1470" s="9">
        <v>1001202418</v>
      </c>
      <c r="M1470" s="9" t="s">
        <v>404</v>
      </c>
      <c r="N1470" s="9">
        <v>56655</v>
      </c>
      <c r="O1470" s="9" t="s">
        <v>930</v>
      </c>
      <c r="P1470" s="9" t="s">
        <v>61</v>
      </c>
      <c r="Q1470" s="9" t="s">
        <v>37</v>
      </c>
      <c r="R1470" s="12">
        <v>45971</v>
      </c>
      <c r="S1470" s="12">
        <v>45967</v>
      </c>
      <c r="T1470" s="12">
        <v>46001</v>
      </c>
      <c r="U1470" s="12">
        <v>46006</v>
      </c>
      <c r="V1470" s="12">
        <v>46002</v>
      </c>
      <c r="W1470" s="13">
        <v>99110</v>
      </c>
      <c r="X1470" s="9" t="s">
        <v>1774</v>
      </c>
      <c r="Y1470" s="9" t="s">
        <v>38</v>
      </c>
      <c r="Z1470" s="9" t="s">
        <v>89</v>
      </c>
      <c r="AA1470" s="9">
        <v>1237475</v>
      </c>
      <c r="AB1470" s="9" t="s">
        <v>44</v>
      </c>
      <c r="AC1470" s="9" t="s">
        <v>40</v>
      </c>
      <c r="AD1470" s="9">
        <v>74444</v>
      </c>
      <c r="AE1470" s="9">
        <v>800668774</v>
      </c>
      <c r="AF1470" s="9">
        <v>800876315</v>
      </c>
      <c r="AG1470" s="9" t="s">
        <v>41</v>
      </c>
      <c r="AH1470" s="9">
        <v>100</v>
      </c>
      <c r="AI1470" s="14" t="s">
        <v>56</v>
      </c>
    </row>
    <row r="1471" spans="1:35" x14ac:dyDescent="0.25">
      <c r="A1471" s="8">
        <v>930</v>
      </c>
      <c r="B1471" s="9" t="s">
        <v>52</v>
      </c>
      <c r="C1471" s="9">
        <v>0</v>
      </c>
      <c r="D1471" s="9" t="s">
        <v>60</v>
      </c>
      <c r="E1471" s="9" t="s">
        <v>60</v>
      </c>
      <c r="F1471" s="10" t="s">
        <v>2030</v>
      </c>
      <c r="G1471" s="9" t="s">
        <v>1707</v>
      </c>
      <c r="H1471" s="9">
        <v>1007519810</v>
      </c>
      <c r="I1471" s="9">
        <v>899999230</v>
      </c>
      <c r="J1471" s="9" t="s">
        <v>87</v>
      </c>
      <c r="K1471" s="9">
        <v>39868919</v>
      </c>
      <c r="L1471" s="9">
        <v>1007519810</v>
      </c>
      <c r="M1471" s="9" t="s">
        <v>1707</v>
      </c>
      <c r="N1471" s="9">
        <v>56656</v>
      </c>
      <c r="O1471" s="9" t="s">
        <v>930</v>
      </c>
      <c r="P1471" s="9" t="s">
        <v>61</v>
      </c>
      <c r="Q1471" s="9" t="s">
        <v>37</v>
      </c>
      <c r="R1471" s="12">
        <v>45971</v>
      </c>
      <c r="S1471" s="12">
        <v>45969</v>
      </c>
      <c r="T1471" s="12">
        <v>46001</v>
      </c>
      <c r="U1471" s="12">
        <v>46006</v>
      </c>
      <c r="V1471" s="12">
        <v>46002</v>
      </c>
      <c r="W1471" s="13">
        <v>94234</v>
      </c>
      <c r="X1471" s="9" t="s">
        <v>1775</v>
      </c>
      <c r="Y1471" s="9" t="s">
        <v>38</v>
      </c>
      <c r="Z1471" s="9" t="s">
        <v>89</v>
      </c>
      <c r="AA1471" s="9">
        <v>1237475</v>
      </c>
      <c r="AB1471" s="9" t="s">
        <v>44</v>
      </c>
      <c r="AC1471" s="9" t="s">
        <v>40</v>
      </c>
      <c r="AD1471" s="9">
        <v>74448</v>
      </c>
      <c r="AE1471" s="9">
        <v>800668774</v>
      </c>
      <c r="AF1471" s="9">
        <v>800876315</v>
      </c>
      <c r="AG1471" s="9" t="s">
        <v>41</v>
      </c>
      <c r="AH1471" s="9">
        <v>100</v>
      </c>
      <c r="AI1471" s="14" t="s">
        <v>56</v>
      </c>
    </row>
    <row r="1472" spans="1:35" x14ac:dyDescent="0.25">
      <c r="A1472" s="8">
        <v>930</v>
      </c>
      <c r="B1472" s="9" t="s">
        <v>52</v>
      </c>
      <c r="C1472" s="9">
        <v>0</v>
      </c>
      <c r="D1472" s="9" t="s">
        <v>60</v>
      </c>
      <c r="E1472" s="9" t="s">
        <v>60</v>
      </c>
      <c r="F1472" s="10" t="s">
        <v>2030</v>
      </c>
      <c r="G1472" s="9" t="s">
        <v>1702</v>
      </c>
      <c r="H1472" s="9">
        <v>1001139047</v>
      </c>
      <c r="I1472" s="9">
        <v>899999230</v>
      </c>
      <c r="J1472" s="9" t="s">
        <v>87</v>
      </c>
      <c r="K1472" s="9">
        <v>82290043</v>
      </c>
      <c r="L1472" s="9">
        <v>1001139047</v>
      </c>
      <c r="M1472" s="9" t="s">
        <v>1702</v>
      </c>
      <c r="N1472" s="9">
        <v>56661</v>
      </c>
      <c r="O1472" s="9" t="s">
        <v>930</v>
      </c>
      <c r="P1472" s="9" t="s">
        <v>61</v>
      </c>
      <c r="Q1472" s="9" t="s">
        <v>37</v>
      </c>
      <c r="R1472" s="12">
        <v>45972</v>
      </c>
      <c r="S1472" s="12">
        <v>45971</v>
      </c>
      <c r="T1472" s="12">
        <v>46001</v>
      </c>
      <c r="U1472" s="12">
        <v>46006</v>
      </c>
      <c r="V1472" s="12">
        <v>46002</v>
      </c>
      <c r="W1472" s="13">
        <v>47700</v>
      </c>
      <c r="X1472" s="9" t="s">
        <v>1776</v>
      </c>
      <c r="Y1472" s="9" t="s">
        <v>38</v>
      </c>
      <c r="Z1472" s="9" t="s">
        <v>89</v>
      </c>
      <c r="AA1472" s="9">
        <v>1237475</v>
      </c>
      <c r="AB1472" s="9" t="s">
        <v>44</v>
      </c>
      <c r="AC1472" s="9" t="s">
        <v>40</v>
      </c>
      <c r="AD1472" s="9">
        <v>74450</v>
      </c>
      <c r="AE1472" s="9">
        <v>800668774</v>
      </c>
      <c r="AF1472" s="9">
        <v>800876315</v>
      </c>
      <c r="AG1472" s="9" t="s">
        <v>41</v>
      </c>
      <c r="AH1472" s="9">
        <v>100</v>
      </c>
      <c r="AI1472" s="14" t="s">
        <v>56</v>
      </c>
    </row>
    <row r="1473" spans="1:35" x14ac:dyDescent="0.25">
      <c r="A1473" s="8">
        <v>930</v>
      </c>
      <c r="B1473" s="9" t="s">
        <v>52</v>
      </c>
      <c r="C1473" s="9">
        <v>0</v>
      </c>
      <c r="D1473" s="9" t="s">
        <v>60</v>
      </c>
      <c r="E1473" s="9" t="s">
        <v>60</v>
      </c>
      <c r="F1473" s="10" t="s">
        <v>2030</v>
      </c>
      <c r="G1473" s="9" t="s">
        <v>1719</v>
      </c>
      <c r="H1473" s="9">
        <v>1018432483</v>
      </c>
      <c r="I1473" s="9">
        <v>899999230</v>
      </c>
      <c r="J1473" s="9" t="s">
        <v>87</v>
      </c>
      <c r="K1473" s="9">
        <v>48409084</v>
      </c>
      <c r="L1473" s="9">
        <v>1018432483</v>
      </c>
      <c r="M1473" s="9" t="s">
        <v>1719</v>
      </c>
      <c r="N1473" s="9">
        <v>56676</v>
      </c>
      <c r="O1473" s="9" t="s">
        <v>930</v>
      </c>
      <c r="P1473" s="9" t="s">
        <v>61</v>
      </c>
      <c r="Q1473" s="9" t="s">
        <v>37</v>
      </c>
      <c r="R1473" s="12">
        <v>45974</v>
      </c>
      <c r="S1473" s="12">
        <v>45972</v>
      </c>
      <c r="T1473" s="12">
        <v>46006</v>
      </c>
      <c r="U1473" s="12">
        <v>46009</v>
      </c>
      <c r="V1473" s="12">
        <v>46007</v>
      </c>
      <c r="W1473" s="13">
        <v>415276</v>
      </c>
      <c r="X1473" s="9" t="s">
        <v>1777</v>
      </c>
      <c r="Y1473" s="9" t="s">
        <v>38</v>
      </c>
      <c r="Z1473" s="9" t="s">
        <v>848</v>
      </c>
      <c r="AA1473" s="9">
        <v>1238998</v>
      </c>
      <c r="AB1473" s="9" t="s">
        <v>39</v>
      </c>
      <c r="AC1473" s="9" t="s">
        <v>40</v>
      </c>
      <c r="AD1473" s="9">
        <v>74505</v>
      </c>
      <c r="AE1473" s="9">
        <v>800669463</v>
      </c>
      <c r="AF1473" s="9">
        <v>800877348</v>
      </c>
      <c r="AG1473" s="9" t="s">
        <v>41</v>
      </c>
      <c r="AH1473" s="9">
        <v>100</v>
      </c>
      <c r="AI1473" s="14" t="s">
        <v>56</v>
      </c>
    </row>
    <row r="1474" spans="1:35" x14ac:dyDescent="0.25">
      <c r="A1474" s="8">
        <v>930</v>
      </c>
      <c r="B1474" s="9" t="s">
        <v>52</v>
      </c>
      <c r="C1474" s="9">
        <v>0</v>
      </c>
      <c r="D1474" s="9" t="s">
        <v>60</v>
      </c>
      <c r="E1474" s="9" t="s">
        <v>60</v>
      </c>
      <c r="F1474" s="10" t="s">
        <v>2030</v>
      </c>
      <c r="G1474" s="9" t="s">
        <v>141</v>
      </c>
      <c r="H1474" s="9">
        <v>1233694032</v>
      </c>
      <c r="I1474" s="9">
        <v>899999230</v>
      </c>
      <c r="J1474" s="9" t="s">
        <v>87</v>
      </c>
      <c r="K1474" s="9">
        <v>80994658</v>
      </c>
      <c r="L1474" s="9">
        <v>1233694032</v>
      </c>
      <c r="M1474" s="9" t="s">
        <v>141</v>
      </c>
      <c r="N1474" s="9">
        <v>56677</v>
      </c>
      <c r="O1474" s="9" t="s">
        <v>930</v>
      </c>
      <c r="P1474" s="9" t="s">
        <v>61</v>
      </c>
      <c r="Q1474" s="9" t="s">
        <v>37</v>
      </c>
      <c r="R1474" s="12">
        <v>45974</v>
      </c>
      <c r="S1474" s="12">
        <v>45973</v>
      </c>
      <c r="T1474" s="12">
        <v>46006</v>
      </c>
      <c r="U1474" s="12">
        <v>46009</v>
      </c>
      <c r="V1474" s="12">
        <v>46007</v>
      </c>
      <c r="W1474" s="13">
        <v>500134</v>
      </c>
      <c r="X1474" s="9" t="s">
        <v>1778</v>
      </c>
      <c r="Y1474" s="9" t="s">
        <v>38</v>
      </c>
      <c r="Z1474" s="9" t="s">
        <v>89</v>
      </c>
      <c r="AA1474" s="9">
        <v>1239499</v>
      </c>
      <c r="AB1474" s="9" t="s">
        <v>39</v>
      </c>
      <c r="AC1474" s="9" t="s">
        <v>40</v>
      </c>
      <c r="AD1474" s="9">
        <v>74506</v>
      </c>
      <c r="AE1474" s="9">
        <v>800669413</v>
      </c>
      <c r="AF1474" s="9">
        <v>800877523</v>
      </c>
      <c r="AG1474" s="9" t="s">
        <v>41</v>
      </c>
      <c r="AH1474" s="9">
        <v>100</v>
      </c>
      <c r="AI1474" s="14" t="s">
        <v>56</v>
      </c>
    </row>
    <row r="1475" spans="1:35" x14ac:dyDescent="0.25">
      <c r="A1475" s="8">
        <v>930</v>
      </c>
      <c r="B1475" s="9" t="s">
        <v>52</v>
      </c>
      <c r="C1475" s="9">
        <v>0</v>
      </c>
      <c r="D1475" s="9" t="s">
        <v>60</v>
      </c>
      <c r="E1475" s="9" t="s">
        <v>60</v>
      </c>
      <c r="F1475" s="10" t="s">
        <v>2030</v>
      </c>
      <c r="G1475" s="9" t="s">
        <v>1703</v>
      </c>
      <c r="H1475" s="9">
        <v>1023378649</v>
      </c>
      <c r="I1475" s="9">
        <v>899999230</v>
      </c>
      <c r="J1475" s="9" t="s">
        <v>87</v>
      </c>
      <c r="K1475" s="9">
        <v>48450909</v>
      </c>
      <c r="L1475" s="9">
        <v>1023378649</v>
      </c>
      <c r="M1475" s="9" t="s">
        <v>1703</v>
      </c>
      <c r="N1475" s="9">
        <v>56685</v>
      </c>
      <c r="O1475" s="9" t="s">
        <v>930</v>
      </c>
      <c r="P1475" s="9" t="s">
        <v>61</v>
      </c>
      <c r="Q1475" s="9" t="s">
        <v>58</v>
      </c>
      <c r="R1475" s="12">
        <v>45975</v>
      </c>
      <c r="S1475" s="12">
        <v>45974</v>
      </c>
      <c r="T1475" s="12">
        <v>46003</v>
      </c>
      <c r="U1475" s="12">
        <v>46009</v>
      </c>
      <c r="V1475" s="12">
        <v>46007</v>
      </c>
      <c r="W1475" s="13">
        <v>270207</v>
      </c>
      <c r="X1475" s="9" t="s">
        <v>1779</v>
      </c>
      <c r="Y1475" s="9" t="s">
        <v>59</v>
      </c>
      <c r="Z1475" s="9" t="s">
        <v>234</v>
      </c>
      <c r="AA1475" s="9">
        <v>1239406</v>
      </c>
      <c r="AB1475" s="9" t="s">
        <v>39</v>
      </c>
      <c r="AC1475" s="9" t="s">
        <v>40</v>
      </c>
      <c r="AD1475" s="9">
        <v>74469</v>
      </c>
      <c r="AE1475" s="9">
        <v>800669469</v>
      </c>
      <c r="AF1475" s="9">
        <v>800877501</v>
      </c>
      <c r="AG1475" s="9" t="s">
        <v>41</v>
      </c>
      <c r="AH1475" s="9">
        <v>100</v>
      </c>
      <c r="AI1475" s="14" t="s">
        <v>56</v>
      </c>
    </row>
    <row r="1476" spans="1:35" x14ac:dyDescent="0.25">
      <c r="A1476" s="8">
        <v>930</v>
      </c>
      <c r="B1476" s="9" t="s">
        <v>52</v>
      </c>
      <c r="C1476" s="9">
        <v>0</v>
      </c>
      <c r="D1476" s="9" t="s">
        <v>60</v>
      </c>
      <c r="E1476" s="9" t="s">
        <v>60</v>
      </c>
      <c r="F1476" s="10" t="s">
        <v>2030</v>
      </c>
      <c r="G1476" s="9" t="s">
        <v>1702</v>
      </c>
      <c r="H1476" s="9">
        <v>1001139047</v>
      </c>
      <c r="I1476" s="9">
        <v>899999230</v>
      </c>
      <c r="J1476" s="9" t="s">
        <v>87</v>
      </c>
      <c r="K1476" s="9">
        <v>82290043</v>
      </c>
      <c r="L1476" s="9">
        <v>1001139047</v>
      </c>
      <c r="M1476" s="9" t="s">
        <v>1702</v>
      </c>
      <c r="N1476" s="9">
        <v>56661</v>
      </c>
      <c r="O1476" s="9" t="s">
        <v>930</v>
      </c>
      <c r="P1476" s="9" t="s">
        <v>61</v>
      </c>
      <c r="Q1476" s="9" t="s">
        <v>37</v>
      </c>
      <c r="R1476" s="12">
        <v>45972</v>
      </c>
      <c r="S1476" s="12">
        <v>45971</v>
      </c>
      <c r="T1476" s="12">
        <v>46014</v>
      </c>
      <c r="U1476" s="12">
        <v>46020</v>
      </c>
      <c r="V1476" s="12">
        <v>46015</v>
      </c>
      <c r="W1476" s="13">
        <v>300000</v>
      </c>
      <c r="X1476" s="9" t="s">
        <v>1780</v>
      </c>
      <c r="Y1476" s="9" t="s">
        <v>38</v>
      </c>
      <c r="Z1476" s="9" t="s">
        <v>89</v>
      </c>
      <c r="AA1476" s="9">
        <v>1241092</v>
      </c>
      <c r="AB1476" s="9" t="s">
        <v>44</v>
      </c>
      <c r="AC1476" s="9" t="s">
        <v>40</v>
      </c>
      <c r="AD1476" s="9">
        <v>74692</v>
      </c>
      <c r="AE1476" s="9">
        <v>800670966</v>
      </c>
      <c r="AF1476" s="9">
        <v>800879044</v>
      </c>
      <c r="AG1476" s="9" t="s">
        <v>41</v>
      </c>
      <c r="AH1476" s="9">
        <v>100</v>
      </c>
      <c r="AI1476" s="14" t="s">
        <v>56</v>
      </c>
    </row>
    <row r="1477" spans="1:35" x14ac:dyDescent="0.25">
      <c r="A1477" s="8">
        <v>930</v>
      </c>
      <c r="B1477" s="9" t="s">
        <v>52</v>
      </c>
      <c r="C1477" s="9">
        <v>0</v>
      </c>
      <c r="D1477" s="9" t="s">
        <v>60</v>
      </c>
      <c r="E1477" s="9" t="s">
        <v>60</v>
      </c>
      <c r="F1477" s="10" t="s">
        <v>2030</v>
      </c>
      <c r="G1477" s="9" t="s">
        <v>1712</v>
      </c>
      <c r="H1477" s="9">
        <v>1030536710</v>
      </c>
      <c r="I1477" s="9">
        <v>899999230</v>
      </c>
      <c r="J1477" s="9" t="s">
        <v>87</v>
      </c>
      <c r="K1477" s="9">
        <v>30946819</v>
      </c>
      <c r="L1477" s="9">
        <v>1030536710</v>
      </c>
      <c r="M1477" s="9" t="s">
        <v>1712</v>
      </c>
      <c r="N1477" s="9">
        <v>56675</v>
      </c>
      <c r="O1477" s="9" t="s">
        <v>930</v>
      </c>
      <c r="P1477" s="9" t="s">
        <v>61</v>
      </c>
      <c r="Q1477" s="9" t="s">
        <v>37</v>
      </c>
      <c r="R1477" s="12">
        <v>45974</v>
      </c>
      <c r="S1477" s="12">
        <v>45971</v>
      </c>
      <c r="T1477" s="12">
        <v>46014</v>
      </c>
      <c r="U1477" s="12">
        <v>46020</v>
      </c>
      <c r="V1477" s="12">
        <v>46015</v>
      </c>
      <c r="W1477" s="13">
        <v>300000</v>
      </c>
      <c r="X1477" s="9" t="s">
        <v>1781</v>
      </c>
      <c r="Y1477" s="9" t="s">
        <v>38</v>
      </c>
      <c r="Z1477" s="9" t="s">
        <v>89</v>
      </c>
      <c r="AA1477" s="9">
        <v>1241092</v>
      </c>
      <c r="AB1477" s="9" t="s">
        <v>44</v>
      </c>
      <c r="AC1477" s="9" t="s">
        <v>40</v>
      </c>
      <c r="AD1477" s="9">
        <v>74693</v>
      </c>
      <c r="AE1477" s="9">
        <v>800670966</v>
      </c>
      <c r="AF1477" s="9">
        <v>800879044</v>
      </c>
      <c r="AG1477" s="9" t="s">
        <v>41</v>
      </c>
      <c r="AH1477" s="9">
        <v>100</v>
      </c>
      <c r="AI1477" s="14" t="s">
        <v>56</v>
      </c>
    </row>
    <row r="1478" spans="1:35" x14ac:dyDescent="0.25">
      <c r="A1478" s="8">
        <v>930</v>
      </c>
      <c r="B1478" s="9" t="s">
        <v>52</v>
      </c>
      <c r="C1478" s="9">
        <v>0</v>
      </c>
      <c r="D1478" s="9" t="s">
        <v>60</v>
      </c>
      <c r="E1478" s="9" t="s">
        <v>60</v>
      </c>
      <c r="F1478" s="10" t="s">
        <v>2030</v>
      </c>
      <c r="G1478" s="9" t="s">
        <v>1340</v>
      </c>
      <c r="H1478" s="9">
        <v>1001317161</v>
      </c>
      <c r="I1478" s="9">
        <v>899999230</v>
      </c>
      <c r="J1478" s="9" t="s">
        <v>87</v>
      </c>
      <c r="K1478" s="9">
        <v>86735932</v>
      </c>
      <c r="L1478" s="9">
        <v>1001317161</v>
      </c>
      <c r="M1478" s="9" t="s">
        <v>1340</v>
      </c>
      <c r="N1478" s="9">
        <v>56102</v>
      </c>
      <c r="O1478" s="9" t="s">
        <v>930</v>
      </c>
      <c r="P1478" s="9" t="s">
        <v>61</v>
      </c>
      <c r="Q1478" s="9" t="s">
        <v>37</v>
      </c>
      <c r="R1478" s="12">
        <v>45825</v>
      </c>
      <c r="S1478" s="12">
        <v>45824</v>
      </c>
      <c r="T1478" s="12">
        <v>46009</v>
      </c>
      <c r="U1478" s="12">
        <v>46015</v>
      </c>
      <c r="V1478" s="12">
        <v>46013</v>
      </c>
      <c r="W1478" s="13">
        <v>37227.199999999997</v>
      </c>
      <c r="X1478" s="9" t="s">
        <v>1480</v>
      </c>
      <c r="Y1478" s="9" t="s">
        <v>38</v>
      </c>
      <c r="Z1478" s="9" t="s">
        <v>89</v>
      </c>
      <c r="AA1478" s="9">
        <v>1240383</v>
      </c>
      <c r="AB1478" s="9" t="s">
        <v>44</v>
      </c>
      <c r="AC1478" s="9" t="s">
        <v>40</v>
      </c>
      <c r="AD1478" s="9">
        <v>74596</v>
      </c>
      <c r="AE1478" s="9">
        <v>800670168</v>
      </c>
      <c r="AF1478" s="9">
        <v>800878419</v>
      </c>
      <c r="AG1478" s="9" t="s">
        <v>41</v>
      </c>
      <c r="AH1478" s="9">
        <v>100</v>
      </c>
      <c r="AI1478" s="14" t="s">
        <v>56</v>
      </c>
    </row>
    <row r="1479" spans="1:35" x14ac:dyDescent="0.25">
      <c r="A1479" s="8">
        <v>930</v>
      </c>
      <c r="B1479" s="9" t="s">
        <v>52</v>
      </c>
      <c r="C1479" s="9">
        <v>0</v>
      </c>
      <c r="D1479" s="9" t="s">
        <v>60</v>
      </c>
      <c r="E1479" s="9" t="s">
        <v>60</v>
      </c>
      <c r="F1479" s="10" t="s">
        <v>2030</v>
      </c>
      <c r="G1479" s="9" t="s">
        <v>1363</v>
      </c>
      <c r="H1479" s="9">
        <v>1000256602</v>
      </c>
      <c r="I1479" s="9">
        <v>899999230</v>
      </c>
      <c r="J1479" s="9" t="s">
        <v>87</v>
      </c>
      <c r="K1479" s="9">
        <v>86738056</v>
      </c>
      <c r="L1479" s="9">
        <v>1000256602</v>
      </c>
      <c r="M1479" s="9" t="s">
        <v>1363</v>
      </c>
      <c r="N1479" s="9">
        <v>56106</v>
      </c>
      <c r="O1479" s="9" t="s">
        <v>930</v>
      </c>
      <c r="P1479" s="9" t="s">
        <v>61</v>
      </c>
      <c r="Q1479" s="9" t="s">
        <v>58</v>
      </c>
      <c r="R1479" s="12">
        <v>45826</v>
      </c>
      <c r="S1479" s="12">
        <v>45825</v>
      </c>
      <c r="T1479" s="12">
        <v>46014</v>
      </c>
      <c r="U1479" s="12">
        <v>46020</v>
      </c>
      <c r="V1479" s="12">
        <v>46015</v>
      </c>
      <c r="W1479" s="13">
        <v>147900</v>
      </c>
      <c r="X1479" s="9" t="s">
        <v>1782</v>
      </c>
      <c r="Y1479" s="9" t="s">
        <v>59</v>
      </c>
      <c r="Z1479" s="9" t="s">
        <v>261</v>
      </c>
      <c r="AA1479" s="9">
        <v>1241260</v>
      </c>
      <c r="AB1479" s="9" t="s">
        <v>39</v>
      </c>
      <c r="AC1479" s="9" t="s">
        <v>40</v>
      </c>
      <c r="AD1479" s="9">
        <v>74700</v>
      </c>
      <c r="AE1479" s="9">
        <v>800671001</v>
      </c>
      <c r="AF1479" s="9">
        <v>800879239</v>
      </c>
      <c r="AG1479" s="9" t="s">
        <v>41</v>
      </c>
      <c r="AH1479" s="9">
        <v>100</v>
      </c>
      <c r="AI1479" s="14" t="s">
        <v>56</v>
      </c>
    </row>
    <row r="1480" spans="1:35" x14ac:dyDescent="0.25">
      <c r="A1480" s="8">
        <v>930</v>
      </c>
      <c r="B1480" s="9" t="s">
        <v>52</v>
      </c>
      <c r="C1480" s="9">
        <v>0</v>
      </c>
      <c r="D1480" s="9" t="s">
        <v>60</v>
      </c>
      <c r="E1480" s="9" t="s">
        <v>60</v>
      </c>
      <c r="F1480" s="10" t="s">
        <v>2030</v>
      </c>
      <c r="G1480" s="9" t="s">
        <v>1395</v>
      </c>
      <c r="H1480" s="9">
        <v>1000035690</v>
      </c>
      <c r="I1480" s="9">
        <v>899999230</v>
      </c>
      <c r="J1480" s="9" t="s">
        <v>87</v>
      </c>
      <c r="K1480" s="9">
        <v>86746691</v>
      </c>
      <c r="L1480" s="9">
        <v>1000035690</v>
      </c>
      <c r="M1480" s="9" t="s">
        <v>1395</v>
      </c>
      <c r="N1480" s="9">
        <v>56119</v>
      </c>
      <c r="O1480" s="9" t="s">
        <v>930</v>
      </c>
      <c r="P1480" s="9" t="s">
        <v>61</v>
      </c>
      <c r="Q1480" s="9" t="s">
        <v>37</v>
      </c>
      <c r="R1480" s="12">
        <v>45828</v>
      </c>
      <c r="S1480" s="12">
        <v>45827</v>
      </c>
      <c r="T1480" s="12">
        <v>46009</v>
      </c>
      <c r="U1480" s="12">
        <v>46015</v>
      </c>
      <c r="V1480" s="12">
        <v>46013</v>
      </c>
      <c r="W1480" s="13">
        <v>22160</v>
      </c>
      <c r="X1480" s="9" t="s">
        <v>1486</v>
      </c>
      <c r="Y1480" s="9" t="s">
        <v>38</v>
      </c>
      <c r="Z1480" s="9" t="s">
        <v>89</v>
      </c>
      <c r="AA1480" s="9">
        <v>1240383</v>
      </c>
      <c r="AB1480" s="9" t="s">
        <v>44</v>
      </c>
      <c r="AC1480" s="9" t="s">
        <v>40</v>
      </c>
      <c r="AD1480" s="9">
        <v>74594</v>
      </c>
      <c r="AE1480" s="9">
        <v>800670168</v>
      </c>
      <c r="AF1480" s="9">
        <v>800878419</v>
      </c>
      <c r="AG1480" s="9" t="s">
        <v>41</v>
      </c>
      <c r="AH1480" s="9">
        <v>100</v>
      </c>
      <c r="AI1480" s="14" t="s">
        <v>56</v>
      </c>
    </row>
    <row r="1481" spans="1:35" x14ac:dyDescent="0.25">
      <c r="A1481" s="8">
        <v>930</v>
      </c>
      <c r="B1481" s="9" t="s">
        <v>52</v>
      </c>
      <c r="C1481" s="9">
        <v>0</v>
      </c>
      <c r="D1481" s="9" t="s">
        <v>60</v>
      </c>
      <c r="E1481" s="9" t="s">
        <v>60</v>
      </c>
      <c r="F1481" s="10" t="s">
        <v>2030</v>
      </c>
      <c r="G1481" s="9" t="s">
        <v>1364</v>
      </c>
      <c r="H1481" s="9">
        <v>1022940041</v>
      </c>
      <c r="I1481" s="9">
        <v>899999230</v>
      </c>
      <c r="J1481" s="9" t="s">
        <v>87</v>
      </c>
      <c r="K1481" s="9">
        <v>86771001</v>
      </c>
      <c r="L1481" s="9">
        <v>1022940041</v>
      </c>
      <c r="M1481" s="9" t="s">
        <v>1364</v>
      </c>
      <c r="N1481" s="9">
        <v>56141</v>
      </c>
      <c r="O1481" s="9" t="s">
        <v>930</v>
      </c>
      <c r="P1481" s="9" t="s">
        <v>61</v>
      </c>
      <c r="Q1481" s="9" t="s">
        <v>37</v>
      </c>
      <c r="R1481" s="12">
        <v>45839</v>
      </c>
      <c r="S1481" s="12">
        <v>45835</v>
      </c>
      <c r="T1481" s="12">
        <v>46009</v>
      </c>
      <c r="U1481" s="12">
        <v>46015</v>
      </c>
      <c r="V1481" s="12">
        <v>46013</v>
      </c>
      <c r="W1481" s="13">
        <v>80500</v>
      </c>
      <c r="X1481" s="9" t="s">
        <v>1491</v>
      </c>
      <c r="Y1481" s="9" t="s">
        <v>38</v>
      </c>
      <c r="Z1481" s="9" t="s">
        <v>89</v>
      </c>
      <c r="AA1481" s="9">
        <v>1240383</v>
      </c>
      <c r="AB1481" s="9" t="s">
        <v>44</v>
      </c>
      <c r="AC1481" s="9" t="s">
        <v>40</v>
      </c>
      <c r="AD1481" s="9">
        <v>74617</v>
      </c>
      <c r="AE1481" s="9">
        <v>800670168</v>
      </c>
      <c r="AF1481" s="9">
        <v>800878419</v>
      </c>
      <c r="AG1481" s="9" t="s">
        <v>41</v>
      </c>
      <c r="AH1481" s="9">
        <v>100</v>
      </c>
      <c r="AI1481" s="14" t="s">
        <v>56</v>
      </c>
    </row>
    <row r="1482" spans="1:35" x14ac:dyDescent="0.25">
      <c r="A1482" s="8">
        <v>930</v>
      </c>
      <c r="B1482" s="9" t="s">
        <v>52</v>
      </c>
      <c r="C1482" s="9">
        <v>0</v>
      </c>
      <c r="D1482" s="9" t="s">
        <v>60</v>
      </c>
      <c r="E1482" s="9" t="s">
        <v>60</v>
      </c>
      <c r="F1482" s="10" t="s">
        <v>2030</v>
      </c>
      <c r="G1482" s="9" t="s">
        <v>1397</v>
      </c>
      <c r="H1482" s="9">
        <v>1026550161</v>
      </c>
      <c r="I1482" s="9">
        <v>899999230</v>
      </c>
      <c r="J1482" s="9" t="s">
        <v>87</v>
      </c>
      <c r="K1482" s="9">
        <v>86771955</v>
      </c>
      <c r="L1482" s="9">
        <v>1026550161</v>
      </c>
      <c r="M1482" s="9" t="s">
        <v>1397</v>
      </c>
      <c r="N1482" s="9">
        <v>56146</v>
      </c>
      <c r="O1482" s="9" t="s">
        <v>930</v>
      </c>
      <c r="P1482" s="9" t="s">
        <v>61</v>
      </c>
      <c r="Q1482" s="9" t="s">
        <v>58</v>
      </c>
      <c r="R1482" s="12">
        <v>45840</v>
      </c>
      <c r="S1482" s="12">
        <v>45839</v>
      </c>
      <c r="T1482" s="12">
        <v>46008</v>
      </c>
      <c r="U1482" s="12">
        <v>46013</v>
      </c>
      <c r="V1482" s="12">
        <v>46009</v>
      </c>
      <c r="W1482" s="13">
        <v>73800</v>
      </c>
      <c r="X1482" s="9" t="s">
        <v>1783</v>
      </c>
      <c r="Y1482" s="9" t="s">
        <v>59</v>
      </c>
      <c r="Z1482" s="9" t="s">
        <v>261</v>
      </c>
      <c r="AA1482" s="9">
        <v>1240010</v>
      </c>
      <c r="AB1482" s="9" t="s">
        <v>39</v>
      </c>
      <c r="AC1482" s="9" t="s">
        <v>40</v>
      </c>
      <c r="AD1482" s="9">
        <v>74569</v>
      </c>
      <c r="AE1482" s="9">
        <v>800669873</v>
      </c>
      <c r="AF1482" s="9">
        <v>800878084</v>
      </c>
      <c r="AG1482" s="9" t="s">
        <v>41</v>
      </c>
      <c r="AH1482" s="9">
        <v>100</v>
      </c>
      <c r="AI1482" s="14" t="s">
        <v>56</v>
      </c>
    </row>
    <row r="1483" spans="1:35" x14ac:dyDescent="0.25">
      <c r="A1483" s="8">
        <v>930</v>
      </c>
      <c r="B1483" s="9" t="s">
        <v>52</v>
      </c>
      <c r="C1483" s="9">
        <v>0</v>
      </c>
      <c r="D1483" s="9" t="s">
        <v>60</v>
      </c>
      <c r="E1483" s="9" t="s">
        <v>60</v>
      </c>
      <c r="F1483" s="10" t="s">
        <v>2030</v>
      </c>
      <c r="G1483" s="9" t="s">
        <v>1397</v>
      </c>
      <c r="H1483" s="9">
        <v>1026550161</v>
      </c>
      <c r="I1483" s="9">
        <v>899999230</v>
      </c>
      <c r="J1483" s="9" t="s">
        <v>87</v>
      </c>
      <c r="K1483" s="9">
        <v>86771955</v>
      </c>
      <c r="L1483" s="9">
        <v>1026550161</v>
      </c>
      <c r="M1483" s="9" t="s">
        <v>1397</v>
      </c>
      <c r="N1483" s="9">
        <v>56146</v>
      </c>
      <c r="O1483" s="9" t="s">
        <v>930</v>
      </c>
      <c r="P1483" s="9" t="s">
        <v>61</v>
      </c>
      <c r="Q1483" s="9" t="s">
        <v>37</v>
      </c>
      <c r="R1483" s="12">
        <v>45840</v>
      </c>
      <c r="S1483" s="12">
        <v>45839</v>
      </c>
      <c r="T1483" s="12">
        <v>46001</v>
      </c>
      <c r="U1483" s="12">
        <v>46006</v>
      </c>
      <c r="V1483" s="12">
        <v>46002</v>
      </c>
      <c r="W1483" s="13">
        <v>135700</v>
      </c>
      <c r="X1483" s="9" t="s">
        <v>1784</v>
      </c>
      <c r="Y1483" s="9" t="s">
        <v>38</v>
      </c>
      <c r="Z1483" s="9" t="s">
        <v>261</v>
      </c>
      <c r="AA1483" s="9">
        <v>1238216</v>
      </c>
      <c r="AB1483" s="9" t="s">
        <v>39</v>
      </c>
      <c r="AC1483" s="9" t="s">
        <v>40</v>
      </c>
      <c r="AD1483" s="9">
        <v>74424</v>
      </c>
      <c r="AE1483" s="9">
        <v>800668809</v>
      </c>
      <c r="AF1483" s="9">
        <v>800876587</v>
      </c>
      <c r="AG1483" s="9" t="s">
        <v>41</v>
      </c>
      <c r="AH1483" s="9">
        <v>100</v>
      </c>
      <c r="AI1483" s="14" t="s">
        <v>56</v>
      </c>
    </row>
    <row r="1484" spans="1:35" x14ac:dyDescent="0.25">
      <c r="A1484" s="8">
        <v>930</v>
      </c>
      <c r="B1484" s="9" t="s">
        <v>52</v>
      </c>
      <c r="C1484" s="9">
        <v>0</v>
      </c>
      <c r="D1484" s="9" t="s">
        <v>60</v>
      </c>
      <c r="E1484" s="9" t="s">
        <v>60</v>
      </c>
      <c r="F1484" s="10" t="s">
        <v>2030</v>
      </c>
      <c r="G1484" s="9" t="s">
        <v>1365</v>
      </c>
      <c r="H1484" s="9">
        <v>1000984188</v>
      </c>
      <c r="I1484" s="9">
        <v>899999230</v>
      </c>
      <c r="J1484" s="9" t="s">
        <v>87</v>
      </c>
      <c r="K1484" s="9">
        <v>86969367</v>
      </c>
      <c r="L1484" s="9">
        <v>1000984188</v>
      </c>
      <c r="M1484" s="9" t="s">
        <v>1365</v>
      </c>
      <c r="N1484" s="9">
        <v>56316</v>
      </c>
      <c r="O1484" s="9" t="s">
        <v>930</v>
      </c>
      <c r="P1484" s="9" t="s">
        <v>61</v>
      </c>
      <c r="Q1484" s="9" t="s">
        <v>37</v>
      </c>
      <c r="R1484" s="12">
        <v>45901</v>
      </c>
      <c r="S1484" s="12">
        <v>45898</v>
      </c>
      <c r="T1484" s="12">
        <v>46006</v>
      </c>
      <c r="U1484" s="12">
        <v>46009</v>
      </c>
      <c r="V1484" s="12">
        <v>46007</v>
      </c>
      <c r="W1484" s="13">
        <v>47700</v>
      </c>
      <c r="X1484" s="9" t="s">
        <v>1785</v>
      </c>
      <c r="Y1484" s="9" t="s">
        <v>38</v>
      </c>
      <c r="Z1484" s="9" t="s">
        <v>89</v>
      </c>
      <c r="AA1484" s="9">
        <v>1239499</v>
      </c>
      <c r="AB1484" s="9" t="s">
        <v>39</v>
      </c>
      <c r="AC1484" s="9" t="s">
        <v>40</v>
      </c>
      <c r="AD1484" s="9">
        <v>74523</v>
      </c>
      <c r="AE1484" s="9">
        <v>800669412</v>
      </c>
      <c r="AF1484" s="9">
        <v>800877529</v>
      </c>
      <c r="AG1484" s="9" t="s">
        <v>41</v>
      </c>
      <c r="AH1484" s="9">
        <v>100</v>
      </c>
      <c r="AI1484" s="14" t="s">
        <v>56</v>
      </c>
    </row>
    <row r="1485" spans="1:35" x14ac:dyDescent="0.25">
      <c r="A1485" s="8">
        <v>930</v>
      </c>
      <c r="B1485" s="9" t="s">
        <v>52</v>
      </c>
      <c r="C1485" s="9">
        <v>0</v>
      </c>
      <c r="D1485" s="9" t="s">
        <v>60</v>
      </c>
      <c r="E1485" s="9" t="s">
        <v>60</v>
      </c>
      <c r="F1485" s="10" t="s">
        <v>2030</v>
      </c>
      <c r="G1485" s="9" t="s">
        <v>1251</v>
      </c>
      <c r="H1485" s="9">
        <v>1000953009</v>
      </c>
      <c r="I1485" s="9">
        <v>899999230</v>
      </c>
      <c r="J1485" s="9" t="s">
        <v>87</v>
      </c>
      <c r="K1485" s="9">
        <v>86912874</v>
      </c>
      <c r="L1485" s="9">
        <v>1000953009</v>
      </c>
      <c r="M1485" s="9" t="s">
        <v>1251</v>
      </c>
      <c r="N1485" s="9">
        <v>56257</v>
      </c>
      <c r="O1485" s="9" t="s">
        <v>930</v>
      </c>
      <c r="P1485" s="9" t="s">
        <v>61</v>
      </c>
      <c r="Q1485" s="9" t="s">
        <v>37</v>
      </c>
      <c r="R1485" s="12">
        <v>45884</v>
      </c>
      <c r="S1485" s="12">
        <v>45882</v>
      </c>
      <c r="T1485" s="12">
        <v>45995</v>
      </c>
      <c r="U1485" s="12">
        <v>46001</v>
      </c>
      <c r="V1485" s="12">
        <v>45996</v>
      </c>
      <c r="W1485" s="13">
        <v>47700</v>
      </c>
      <c r="X1485" s="9" t="s">
        <v>1786</v>
      </c>
      <c r="Y1485" s="9" t="s">
        <v>38</v>
      </c>
      <c r="Z1485" s="9" t="s">
        <v>89</v>
      </c>
      <c r="AA1485" s="9">
        <v>1236844</v>
      </c>
      <c r="AB1485" s="9" t="s">
        <v>44</v>
      </c>
      <c r="AC1485" s="9" t="s">
        <v>40</v>
      </c>
      <c r="AD1485" s="9">
        <v>74404</v>
      </c>
      <c r="AE1485" s="9">
        <v>800667973</v>
      </c>
      <c r="AF1485" s="9">
        <v>800875430</v>
      </c>
      <c r="AG1485" s="9" t="s">
        <v>41</v>
      </c>
      <c r="AH1485" s="9">
        <v>100</v>
      </c>
      <c r="AI1485" s="14" t="s">
        <v>56</v>
      </c>
    </row>
    <row r="1486" spans="1:35" x14ac:dyDescent="0.25">
      <c r="A1486" s="8">
        <v>930</v>
      </c>
      <c r="B1486" s="9" t="s">
        <v>52</v>
      </c>
      <c r="C1486" s="9">
        <v>0</v>
      </c>
      <c r="D1486" s="9" t="s">
        <v>60</v>
      </c>
      <c r="E1486" s="9" t="s">
        <v>60</v>
      </c>
      <c r="F1486" s="10" t="s">
        <v>2030</v>
      </c>
      <c r="G1486" s="9" t="s">
        <v>1251</v>
      </c>
      <c r="H1486" s="9">
        <v>1000953009</v>
      </c>
      <c r="I1486" s="9">
        <v>899999230</v>
      </c>
      <c r="J1486" s="9" t="s">
        <v>87</v>
      </c>
      <c r="K1486" s="9">
        <v>86912874</v>
      </c>
      <c r="L1486" s="9">
        <v>1000953009</v>
      </c>
      <c r="M1486" s="9" t="s">
        <v>1251</v>
      </c>
      <c r="N1486" s="9">
        <v>56257</v>
      </c>
      <c r="O1486" s="9" t="s">
        <v>930</v>
      </c>
      <c r="P1486" s="9" t="s">
        <v>61</v>
      </c>
      <c r="Q1486" s="9" t="s">
        <v>37</v>
      </c>
      <c r="R1486" s="12">
        <v>45884</v>
      </c>
      <c r="S1486" s="12">
        <v>45882</v>
      </c>
      <c r="T1486" s="12">
        <v>46009</v>
      </c>
      <c r="U1486" s="12">
        <v>46015</v>
      </c>
      <c r="V1486" s="12">
        <v>46013</v>
      </c>
      <c r="W1486" s="13">
        <v>21600</v>
      </c>
      <c r="X1486" s="9" t="s">
        <v>1257</v>
      </c>
      <c r="Y1486" s="9" t="s">
        <v>38</v>
      </c>
      <c r="Z1486" s="9" t="s">
        <v>89</v>
      </c>
      <c r="AA1486" s="9">
        <v>1240383</v>
      </c>
      <c r="AB1486" s="9" t="s">
        <v>44</v>
      </c>
      <c r="AC1486" s="9" t="s">
        <v>40</v>
      </c>
      <c r="AD1486" s="9">
        <v>74609</v>
      </c>
      <c r="AE1486" s="9">
        <v>800670168</v>
      </c>
      <c r="AF1486" s="9">
        <v>800878419</v>
      </c>
      <c r="AG1486" s="9" t="s">
        <v>41</v>
      </c>
      <c r="AH1486" s="9">
        <v>100</v>
      </c>
      <c r="AI1486" s="14" t="s">
        <v>56</v>
      </c>
    </row>
    <row r="1487" spans="1:35" x14ac:dyDescent="0.25">
      <c r="A1487" s="8">
        <v>930</v>
      </c>
      <c r="B1487" s="9" t="s">
        <v>52</v>
      </c>
      <c r="C1487" s="9">
        <v>0</v>
      </c>
      <c r="D1487" s="9" t="s">
        <v>60</v>
      </c>
      <c r="E1487" s="9" t="s">
        <v>60</v>
      </c>
      <c r="F1487" s="10" t="s">
        <v>2030</v>
      </c>
      <c r="G1487" s="9" t="s">
        <v>1365</v>
      </c>
      <c r="H1487" s="9">
        <v>1000984188</v>
      </c>
      <c r="I1487" s="9">
        <v>899999230</v>
      </c>
      <c r="J1487" s="9" t="s">
        <v>87</v>
      </c>
      <c r="K1487" s="9">
        <v>86969367</v>
      </c>
      <c r="L1487" s="9">
        <v>1000984188</v>
      </c>
      <c r="M1487" s="9" t="s">
        <v>1365</v>
      </c>
      <c r="N1487" s="9">
        <v>56316</v>
      </c>
      <c r="O1487" s="9" t="s">
        <v>930</v>
      </c>
      <c r="P1487" s="9" t="s">
        <v>61</v>
      </c>
      <c r="Q1487" s="9" t="s">
        <v>37</v>
      </c>
      <c r="R1487" s="12">
        <v>45901</v>
      </c>
      <c r="S1487" s="12">
        <v>45898</v>
      </c>
      <c r="T1487" s="12">
        <v>46009</v>
      </c>
      <c r="U1487" s="12">
        <v>46015</v>
      </c>
      <c r="V1487" s="12">
        <v>46013</v>
      </c>
      <c r="W1487" s="13">
        <v>80500</v>
      </c>
      <c r="X1487" s="9" t="s">
        <v>1500</v>
      </c>
      <c r="Y1487" s="9" t="s">
        <v>38</v>
      </c>
      <c r="Z1487" s="9" t="s">
        <v>89</v>
      </c>
      <c r="AA1487" s="9">
        <v>1240383</v>
      </c>
      <c r="AB1487" s="9" t="s">
        <v>44</v>
      </c>
      <c r="AC1487" s="9" t="s">
        <v>40</v>
      </c>
      <c r="AD1487" s="9">
        <v>74615</v>
      </c>
      <c r="AE1487" s="9">
        <v>800670168</v>
      </c>
      <c r="AF1487" s="9">
        <v>800878419</v>
      </c>
      <c r="AG1487" s="9" t="s">
        <v>41</v>
      </c>
      <c r="AH1487" s="9">
        <v>100</v>
      </c>
      <c r="AI1487" s="14" t="s">
        <v>56</v>
      </c>
    </row>
    <row r="1488" spans="1:35" x14ac:dyDescent="0.25">
      <c r="A1488" s="8">
        <v>930</v>
      </c>
      <c r="B1488" s="9" t="s">
        <v>52</v>
      </c>
      <c r="C1488" s="9">
        <v>0</v>
      </c>
      <c r="D1488" s="9" t="s">
        <v>60</v>
      </c>
      <c r="E1488" s="9" t="s">
        <v>60</v>
      </c>
      <c r="F1488" s="10" t="s">
        <v>2030</v>
      </c>
      <c r="G1488" s="9" t="s">
        <v>1389</v>
      </c>
      <c r="H1488" s="9">
        <v>1032367595</v>
      </c>
      <c r="I1488" s="9">
        <v>899999230</v>
      </c>
      <c r="J1488" s="9" t="s">
        <v>87</v>
      </c>
      <c r="K1488" s="9">
        <v>86970363</v>
      </c>
      <c r="L1488" s="9">
        <v>1032367595</v>
      </c>
      <c r="M1488" s="9" t="s">
        <v>1389</v>
      </c>
      <c r="N1488" s="9">
        <v>56326</v>
      </c>
      <c r="O1488" s="9" t="s">
        <v>930</v>
      </c>
      <c r="P1488" s="9" t="s">
        <v>61</v>
      </c>
      <c r="Q1488" s="9" t="s">
        <v>37</v>
      </c>
      <c r="R1488" s="12">
        <v>45902</v>
      </c>
      <c r="S1488" s="12">
        <v>45901</v>
      </c>
      <c r="T1488" s="12">
        <v>46009</v>
      </c>
      <c r="U1488" s="12">
        <v>46015</v>
      </c>
      <c r="V1488" s="12">
        <v>46013</v>
      </c>
      <c r="W1488" s="13">
        <v>27700</v>
      </c>
      <c r="X1488" s="9" t="s">
        <v>1503</v>
      </c>
      <c r="Y1488" s="9" t="s">
        <v>38</v>
      </c>
      <c r="Z1488" s="9" t="s">
        <v>89</v>
      </c>
      <c r="AA1488" s="9">
        <v>1240383</v>
      </c>
      <c r="AB1488" s="9" t="s">
        <v>44</v>
      </c>
      <c r="AC1488" s="9" t="s">
        <v>40</v>
      </c>
      <c r="AD1488" s="9">
        <v>74624</v>
      </c>
      <c r="AE1488" s="9">
        <v>800670168</v>
      </c>
      <c r="AF1488" s="9">
        <v>800878419</v>
      </c>
      <c r="AG1488" s="9" t="s">
        <v>41</v>
      </c>
      <c r="AH1488" s="9">
        <v>100</v>
      </c>
      <c r="AI1488" s="14" t="s">
        <v>56</v>
      </c>
    </row>
    <row r="1489" spans="1:35" x14ac:dyDescent="0.25">
      <c r="A1489" s="8">
        <v>930</v>
      </c>
      <c r="B1489" s="9" t="s">
        <v>52</v>
      </c>
      <c r="C1489" s="9">
        <v>0</v>
      </c>
      <c r="D1489" s="9" t="s">
        <v>60</v>
      </c>
      <c r="E1489" s="9" t="s">
        <v>60</v>
      </c>
      <c r="F1489" s="10" t="s">
        <v>2030</v>
      </c>
      <c r="G1489" s="9" t="s">
        <v>1504</v>
      </c>
      <c r="H1489" s="9">
        <v>1065588540</v>
      </c>
      <c r="I1489" s="9">
        <v>899999230</v>
      </c>
      <c r="J1489" s="9" t="s">
        <v>87</v>
      </c>
      <c r="K1489" s="9">
        <v>86394564</v>
      </c>
      <c r="L1489" s="9">
        <v>1065588540</v>
      </c>
      <c r="M1489" s="9" t="s">
        <v>1504</v>
      </c>
      <c r="N1489" s="9">
        <v>56327</v>
      </c>
      <c r="O1489" s="9" t="s">
        <v>930</v>
      </c>
      <c r="P1489" s="9" t="s">
        <v>61</v>
      </c>
      <c r="Q1489" s="9" t="s">
        <v>37</v>
      </c>
      <c r="R1489" s="12">
        <v>45902</v>
      </c>
      <c r="S1489" s="12">
        <v>45901</v>
      </c>
      <c r="T1489" s="12">
        <v>46009</v>
      </c>
      <c r="U1489" s="12">
        <v>46015</v>
      </c>
      <c r="V1489" s="12">
        <v>46013</v>
      </c>
      <c r="W1489" s="13">
        <v>76800</v>
      </c>
      <c r="X1489" s="9" t="s">
        <v>1505</v>
      </c>
      <c r="Y1489" s="9" t="s">
        <v>38</v>
      </c>
      <c r="Z1489" s="9" t="s">
        <v>89</v>
      </c>
      <c r="AA1489" s="9">
        <v>1240383</v>
      </c>
      <c r="AB1489" s="9" t="s">
        <v>44</v>
      </c>
      <c r="AC1489" s="9" t="s">
        <v>40</v>
      </c>
      <c r="AD1489" s="9">
        <v>74623</v>
      </c>
      <c r="AE1489" s="9">
        <v>800670168</v>
      </c>
      <c r="AF1489" s="9">
        <v>800878419</v>
      </c>
      <c r="AG1489" s="9" t="s">
        <v>41</v>
      </c>
      <c r="AH1489" s="9">
        <v>100</v>
      </c>
      <c r="AI1489" s="14" t="s">
        <v>56</v>
      </c>
    </row>
    <row r="1490" spans="1:35" x14ac:dyDescent="0.25">
      <c r="A1490" s="8">
        <v>930</v>
      </c>
      <c r="B1490" s="9" t="s">
        <v>52</v>
      </c>
      <c r="C1490" s="9">
        <v>0</v>
      </c>
      <c r="D1490" s="9" t="s">
        <v>60</v>
      </c>
      <c r="E1490" s="9" t="s">
        <v>60</v>
      </c>
      <c r="F1490" s="10" t="s">
        <v>2030</v>
      </c>
      <c r="G1490" s="9" t="s">
        <v>1352</v>
      </c>
      <c r="H1490" s="9">
        <v>1000335989</v>
      </c>
      <c r="I1490" s="9">
        <v>899999230</v>
      </c>
      <c r="J1490" s="9" t="s">
        <v>87</v>
      </c>
      <c r="K1490" s="9">
        <v>86973984</v>
      </c>
      <c r="L1490" s="9">
        <v>1000335989</v>
      </c>
      <c r="M1490" s="9" t="s">
        <v>1352</v>
      </c>
      <c r="N1490" s="9">
        <v>56332</v>
      </c>
      <c r="O1490" s="9" t="s">
        <v>930</v>
      </c>
      <c r="P1490" s="9" t="s">
        <v>61</v>
      </c>
      <c r="Q1490" s="9" t="s">
        <v>37</v>
      </c>
      <c r="R1490" s="12">
        <v>45903</v>
      </c>
      <c r="S1490" s="12">
        <v>45902</v>
      </c>
      <c r="T1490" s="12">
        <v>46009</v>
      </c>
      <c r="U1490" s="12">
        <v>46015</v>
      </c>
      <c r="V1490" s="12">
        <v>46013</v>
      </c>
      <c r="W1490" s="13">
        <v>22160</v>
      </c>
      <c r="X1490" s="9" t="s">
        <v>1506</v>
      </c>
      <c r="Y1490" s="9" t="s">
        <v>38</v>
      </c>
      <c r="Z1490" s="9" t="s">
        <v>89</v>
      </c>
      <c r="AA1490" s="9">
        <v>1240383</v>
      </c>
      <c r="AB1490" s="9" t="s">
        <v>44</v>
      </c>
      <c r="AC1490" s="9" t="s">
        <v>40</v>
      </c>
      <c r="AD1490" s="9">
        <v>74597</v>
      </c>
      <c r="AE1490" s="9">
        <v>800670168</v>
      </c>
      <c r="AF1490" s="9">
        <v>800878419</v>
      </c>
      <c r="AG1490" s="9" t="s">
        <v>41</v>
      </c>
      <c r="AH1490" s="9">
        <v>100</v>
      </c>
      <c r="AI1490" s="14" t="s">
        <v>56</v>
      </c>
    </row>
    <row r="1491" spans="1:35" x14ac:dyDescent="0.25">
      <c r="A1491" s="8">
        <v>930</v>
      </c>
      <c r="B1491" s="9" t="s">
        <v>52</v>
      </c>
      <c r="C1491" s="9">
        <v>0</v>
      </c>
      <c r="D1491" s="9" t="s">
        <v>60</v>
      </c>
      <c r="E1491" s="9" t="s">
        <v>60</v>
      </c>
      <c r="F1491" s="10" t="s">
        <v>2030</v>
      </c>
      <c r="G1491" s="9" t="s">
        <v>1352</v>
      </c>
      <c r="H1491" s="9">
        <v>1000335989</v>
      </c>
      <c r="I1491" s="9">
        <v>899999230</v>
      </c>
      <c r="J1491" s="9" t="s">
        <v>87</v>
      </c>
      <c r="K1491" s="9">
        <v>86973984</v>
      </c>
      <c r="L1491" s="9">
        <v>1000335989</v>
      </c>
      <c r="M1491" s="9" t="s">
        <v>1352</v>
      </c>
      <c r="N1491" s="9">
        <v>56332</v>
      </c>
      <c r="O1491" s="9" t="s">
        <v>930</v>
      </c>
      <c r="P1491" s="9" t="s">
        <v>61</v>
      </c>
      <c r="Q1491" s="9" t="s">
        <v>37</v>
      </c>
      <c r="R1491" s="12">
        <v>45903</v>
      </c>
      <c r="S1491" s="12">
        <v>45902</v>
      </c>
      <c r="T1491" s="12">
        <v>46006</v>
      </c>
      <c r="U1491" s="12">
        <v>46009</v>
      </c>
      <c r="V1491" s="12">
        <v>46007</v>
      </c>
      <c r="W1491" s="13">
        <v>300000</v>
      </c>
      <c r="X1491" s="9" t="s">
        <v>1787</v>
      </c>
      <c r="Y1491" s="9" t="s">
        <v>38</v>
      </c>
      <c r="Z1491" s="9" t="s">
        <v>89</v>
      </c>
      <c r="AA1491" s="9">
        <v>1239499</v>
      </c>
      <c r="AB1491" s="9" t="s">
        <v>39</v>
      </c>
      <c r="AC1491" s="9" t="s">
        <v>40</v>
      </c>
      <c r="AD1491" s="9">
        <v>74499</v>
      </c>
      <c r="AE1491" s="9">
        <v>800669413</v>
      </c>
      <c r="AF1491" s="9">
        <v>800877523</v>
      </c>
      <c r="AG1491" s="9" t="s">
        <v>41</v>
      </c>
      <c r="AH1491" s="9">
        <v>100</v>
      </c>
      <c r="AI1491" s="14" t="s">
        <v>56</v>
      </c>
    </row>
    <row r="1492" spans="1:35" x14ac:dyDescent="0.25">
      <c r="A1492" s="8">
        <v>930</v>
      </c>
      <c r="B1492" s="9" t="s">
        <v>52</v>
      </c>
      <c r="C1492" s="9">
        <v>0</v>
      </c>
      <c r="D1492" s="9" t="s">
        <v>60</v>
      </c>
      <c r="E1492" s="9" t="s">
        <v>60</v>
      </c>
      <c r="F1492" s="10" t="s">
        <v>2030</v>
      </c>
      <c r="G1492" s="9" t="s">
        <v>1352</v>
      </c>
      <c r="H1492" s="9">
        <v>1000335989</v>
      </c>
      <c r="I1492" s="9">
        <v>899999230</v>
      </c>
      <c r="J1492" s="9" t="s">
        <v>87</v>
      </c>
      <c r="K1492" s="9">
        <v>86973984</v>
      </c>
      <c r="L1492" s="9">
        <v>1000335989</v>
      </c>
      <c r="M1492" s="9" t="s">
        <v>1352</v>
      </c>
      <c r="N1492" s="9">
        <v>56332</v>
      </c>
      <c r="O1492" s="9" t="s">
        <v>930</v>
      </c>
      <c r="P1492" s="9" t="s">
        <v>61</v>
      </c>
      <c r="Q1492" s="9" t="s">
        <v>37</v>
      </c>
      <c r="R1492" s="12">
        <v>45903</v>
      </c>
      <c r="S1492" s="12">
        <v>45902</v>
      </c>
      <c r="T1492" s="12">
        <v>46006</v>
      </c>
      <c r="U1492" s="12">
        <v>46009</v>
      </c>
      <c r="V1492" s="12">
        <v>46007</v>
      </c>
      <c r="W1492" s="13">
        <v>47700</v>
      </c>
      <c r="X1492" s="9" t="s">
        <v>1788</v>
      </c>
      <c r="Y1492" s="9" t="s">
        <v>38</v>
      </c>
      <c r="Z1492" s="9" t="s">
        <v>89</v>
      </c>
      <c r="AA1492" s="9">
        <v>1239499</v>
      </c>
      <c r="AB1492" s="9" t="s">
        <v>39</v>
      </c>
      <c r="AC1492" s="9" t="s">
        <v>40</v>
      </c>
      <c r="AD1492" s="9">
        <v>74528</v>
      </c>
      <c r="AE1492" s="9">
        <v>800669412</v>
      </c>
      <c r="AF1492" s="9">
        <v>800877529</v>
      </c>
      <c r="AG1492" s="9" t="s">
        <v>41</v>
      </c>
      <c r="AH1492" s="9">
        <v>100</v>
      </c>
      <c r="AI1492" s="14" t="s">
        <v>56</v>
      </c>
    </row>
    <row r="1493" spans="1:35" x14ac:dyDescent="0.25">
      <c r="A1493" s="8">
        <v>930</v>
      </c>
      <c r="B1493" s="9" t="s">
        <v>52</v>
      </c>
      <c r="C1493" s="9">
        <v>0</v>
      </c>
      <c r="D1493" s="9" t="s">
        <v>60</v>
      </c>
      <c r="E1493" s="9" t="s">
        <v>60</v>
      </c>
      <c r="F1493" s="10" t="s">
        <v>2030</v>
      </c>
      <c r="G1493" s="9" t="s">
        <v>1615</v>
      </c>
      <c r="H1493" s="9">
        <v>1034401089</v>
      </c>
      <c r="I1493" s="9">
        <v>899999230</v>
      </c>
      <c r="J1493" s="9" t="s">
        <v>87</v>
      </c>
      <c r="K1493" s="9">
        <v>87144757</v>
      </c>
      <c r="L1493" s="9">
        <v>1034401089</v>
      </c>
      <c r="M1493" s="9" t="s">
        <v>1615</v>
      </c>
      <c r="N1493" s="9">
        <v>56584</v>
      </c>
      <c r="O1493" s="9" t="s">
        <v>930</v>
      </c>
      <c r="P1493" s="9" t="s">
        <v>61</v>
      </c>
      <c r="Q1493" s="9" t="s">
        <v>37</v>
      </c>
      <c r="R1493" s="12">
        <v>45954</v>
      </c>
      <c r="S1493" s="12">
        <v>45953</v>
      </c>
      <c r="T1493" s="12">
        <v>46006</v>
      </c>
      <c r="U1493" s="12">
        <v>46009</v>
      </c>
      <c r="V1493" s="12">
        <v>46007</v>
      </c>
      <c r="W1493" s="13">
        <v>94234</v>
      </c>
      <c r="X1493" s="9" t="s">
        <v>1789</v>
      </c>
      <c r="Y1493" s="9" t="s">
        <v>38</v>
      </c>
      <c r="Z1493" s="9" t="s">
        <v>89</v>
      </c>
      <c r="AA1493" s="9">
        <v>1239499</v>
      </c>
      <c r="AB1493" s="9" t="s">
        <v>39</v>
      </c>
      <c r="AC1493" s="9" t="s">
        <v>40</v>
      </c>
      <c r="AD1493" s="9">
        <v>74517</v>
      </c>
      <c r="AE1493" s="9">
        <v>800669412</v>
      </c>
      <c r="AF1493" s="9">
        <v>800877529</v>
      </c>
      <c r="AG1493" s="9" t="s">
        <v>41</v>
      </c>
      <c r="AH1493" s="9">
        <v>100</v>
      </c>
      <c r="AI1493" s="14" t="s">
        <v>56</v>
      </c>
    </row>
    <row r="1494" spans="1:35" x14ac:dyDescent="0.25">
      <c r="A1494" s="8">
        <v>930</v>
      </c>
      <c r="B1494" s="9" t="s">
        <v>52</v>
      </c>
      <c r="C1494" s="9">
        <v>0</v>
      </c>
      <c r="D1494" s="9" t="s">
        <v>60</v>
      </c>
      <c r="E1494" s="9" t="s">
        <v>60</v>
      </c>
      <c r="F1494" s="10" t="s">
        <v>2030</v>
      </c>
      <c r="G1494" s="9" t="s">
        <v>1317</v>
      </c>
      <c r="H1494" s="9">
        <v>1034576308</v>
      </c>
      <c r="I1494" s="9">
        <v>899999230</v>
      </c>
      <c r="J1494" s="9" t="s">
        <v>87</v>
      </c>
      <c r="K1494" s="9">
        <v>81581056</v>
      </c>
      <c r="L1494" s="9">
        <v>1034576308</v>
      </c>
      <c r="M1494" s="9" t="s">
        <v>1317</v>
      </c>
      <c r="N1494" s="9">
        <v>56589</v>
      </c>
      <c r="O1494" s="9" t="s">
        <v>930</v>
      </c>
      <c r="P1494" s="9" t="s">
        <v>61</v>
      </c>
      <c r="Q1494" s="9" t="s">
        <v>37</v>
      </c>
      <c r="R1494" s="12">
        <v>45957</v>
      </c>
      <c r="S1494" s="12">
        <v>45954</v>
      </c>
      <c r="T1494" s="12">
        <v>45995</v>
      </c>
      <c r="U1494" s="12">
        <v>46001</v>
      </c>
      <c r="V1494" s="12">
        <v>45996</v>
      </c>
      <c r="W1494" s="13">
        <v>27700</v>
      </c>
      <c r="X1494" s="9" t="s">
        <v>1790</v>
      </c>
      <c r="Y1494" s="9" t="s">
        <v>38</v>
      </c>
      <c r="Z1494" s="9" t="s">
        <v>89</v>
      </c>
      <c r="AA1494" s="9">
        <v>1236844</v>
      </c>
      <c r="AB1494" s="9" t="s">
        <v>44</v>
      </c>
      <c r="AC1494" s="9" t="s">
        <v>40</v>
      </c>
      <c r="AD1494" s="9">
        <v>74407</v>
      </c>
      <c r="AE1494" s="9">
        <v>800667973</v>
      </c>
      <c r="AF1494" s="9">
        <v>800875430</v>
      </c>
      <c r="AG1494" s="9" t="s">
        <v>41</v>
      </c>
      <c r="AH1494" s="9">
        <v>100</v>
      </c>
      <c r="AI1494" s="14" t="s">
        <v>56</v>
      </c>
    </row>
    <row r="1495" spans="1:35" x14ac:dyDescent="0.25">
      <c r="A1495" s="8">
        <v>930</v>
      </c>
      <c r="B1495" s="9" t="s">
        <v>52</v>
      </c>
      <c r="C1495" s="9">
        <v>0</v>
      </c>
      <c r="D1495" s="9" t="s">
        <v>60</v>
      </c>
      <c r="E1495" s="9" t="s">
        <v>60</v>
      </c>
      <c r="F1495" s="10" t="s">
        <v>2030</v>
      </c>
      <c r="G1495" s="9" t="s">
        <v>1317</v>
      </c>
      <c r="H1495" s="9">
        <v>1034576308</v>
      </c>
      <c r="I1495" s="9">
        <v>899999230</v>
      </c>
      <c r="J1495" s="9" t="s">
        <v>87</v>
      </c>
      <c r="K1495" s="9">
        <v>81581056</v>
      </c>
      <c r="L1495" s="9">
        <v>1034576308</v>
      </c>
      <c r="M1495" s="9" t="s">
        <v>1317</v>
      </c>
      <c r="N1495" s="9">
        <v>56589</v>
      </c>
      <c r="O1495" s="9" t="s">
        <v>930</v>
      </c>
      <c r="P1495" s="9" t="s">
        <v>61</v>
      </c>
      <c r="Q1495" s="9" t="s">
        <v>37</v>
      </c>
      <c r="R1495" s="12">
        <v>45957</v>
      </c>
      <c r="S1495" s="12">
        <v>45954</v>
      </c>
      <c r="T1495" s="12">
        <v>45992</v>
      </c>
      <c r="U1495" s="12">
        <v>45996</v>
      </c>
      <c r="V1495" s="12">
        <v>45994</v>
      </c>
      <c r="W1495" s="13">
        <v>47700</v>
      </c>
      <c r="X1495" s="9" t="s">
        <v>1791</v>
      </c>
      <c r="Y1495" s="9" t="s">
        <v>38</v>
      </c>
      <c r="Z1495" s="9" t="s">
        <v>89</v>
      </c>
      <c r="AA1495" s="9">
        <v>1236497</v>
      </c>
      <c r="AB1495" s="9" t="s">
        <v>39</v>
      </c>
      <c r="AC1495" s="9" t="s">
        <v>40</v>
      </c>
      <c r="AD1495" s="9">
        <v>74373</v>
      </c>
      <c r="AE1495" s="9">
        <v>800667295</v>
      </c>
      <c r="AF1495" s="9">
        <v>800875020</v>
      </c>
      <c r="AG1495" s="9" t="s">
        <v>41</v>
      </c>
      <c r="AH1495" s="9">
        <v>100</v>
      </c>
      <c r="AI1495" s="14" t="s">
        <v>56</v>
      </c>
    </row>
    <row r="1496" spans="1:35" x14ac:dyDescent="0.25">
      <c r="A1496" s="8">
        <v>930</v>
      </c>
      <c r="B1496" s="9" t="s">
        <v>52</v>
      </c>
      <c r="C1496" s="9">
        <v>0</v>
      </c>
      <c r="D1496" s="9" t="s">
        <v>60</v>
      </c>
      <c r="E1496" s="9" t="s">
        <v>60</v>
      </c>
      <c r="F1496" s="10" t="s">
        <v>2030</v>
      </c>
      <c r="G1496" s="9" t="s">
        <v>1635</v>
      </c>
      <c r="H1496" s="9">
        <v>1001286144</v>
      </c>
      <c r="I1496" s="9">
        <v>899999230</v>
      </c>
      <c r="J1496" s="9" t="s">
        <v>87</v>
      </c>
      <c r="K1496" s="9">
        <v>86728418</v>
      </c>
      <c r="L1496" s="9">
        <v>1001286144</v>
      </c>
      <c r="M1496" s="9" t="s">
        <v>1635</v>
      </c>
      <c r="N1496" s="9">
        <v>56593</v>
      </c>
      <c r="O1496" s="9" t="s">
        <v>930</v>
      </c>
      <c r="P1496" s="9" t="s">
        <v>61</v>
      </c>
      <c r="Q1496" s="9" t="s">
        <v>37</v>
      </c>
      <c r="R1496" s="12">
        <v>45958</v>
      </c>
      <c r="S1496" s="12">
        <v>45955</v>
      </c>
      <c r="T1496" s="12">
        <v>45992</v>
      </c>
      <c r="U1496" s="12">
        <v>45996</v>
      </c>
      <c r="V1496" s="12">
        <v>45994</v>
      </c>
      <c r="W1496" s="13">
        <v>108226</v>
      </c>
      <c r="X1496" s="9" t="s">
        <v>1792</v>
      </c>
      <c r="Y1496" s="9" t="s">
        <v>38</v>
      </c>
      <c r="Z1496" s="9" t="s">
        <v>89</v>
      </c>
      <c r="AA1496" s="9">
        <v>1236497</v>
      </c>
      <c r="AB1496" s="9" t="s">
        <v>39</v>
      </c>
      <c r="AC1496" s="9" t="s">
        <v>40</v>
      </c>
      <c r="AD1496" s="9">
        <v>74374</v>
      </c>
      <c r="AE1496" s="9">
        <v>800667295</v>
      </c>
      <c r="AF1496" s="9">
        <v>800875020</v>
      </c>
      <c r="AG1496" s="9" t="s">
        <v>41</v>
      </c>
      <c r="AH1496" s="9">
        <v>100</v>
      </c>
      <c r="AI1496" s="14" t="s">
        <v>56</v>
      </c>
    </row>
    <row r="1497" spans="1:35" x14ac:dyDescent="0.25">
      <c r="A1497" s="8">
        <v>930</v>
      </c>
      <c r="B1497" s="9" t="s">
        <v>52</v>
      </c>
      <c r="C1497" s="9">
        <v>0</v>
      </c>
      <c r="D1497" s="9" t="s">
        <v>60</v>
      </c>
      <c r="E1497" s="9" t="s">
        <v>60</v>
      </c>
      <c r="F1497" s="10" t="s">
        <v>2030</v>
      </c>
      <c r="G1497" s="9" t="s">
        <v>1602</v>
      </c>
      <c r="H1497" s="9">
        <v>1031422576</v>
      </c>
      <c r="I1497" s="9">
        <v>899999230</v>
      </c>
      <c r="J1497" s="9" t="s">
        <v>87</v>
      </c>
      <c r="K1497" s="9">
        <v>87162956</v>
      </c>
      <c r="L1497" s="9">
        <v>1031422576</v>
      </c>
      <c r="M1497" s="9" t="s">
        <v>1602</v>
      </c>
      <c r="N1497" s="9">
        <v>56604</v>
      </c>
      <c r="O1497" s="9" t="s">
        <v>930</v>
      </c>
      <c r="P1497" s="9" t="s">
        <v>61</v>
      </c>
      <c r="Q1497" s="9" t="s">
        <v>37</v>
      </c>
      <c r="R1497" s="12">
        <v>45959</v>
      </c>
      <c r="S1497" s="12">
        <v>45957</v>
      </c>
      <c r="T1497" s="12">
        <v>45992</v>
      </c>
      <c r="U1497" s="12">
        <v>45996</v>
      </c>
      <c r="V1497" s="12">
        <v>45994</v>
      </c>
      <c r="W1497" s="13">
        <v>292246</v>
      </c>
      <c r="X1497" s="9" t="s">
        <v>1793</v>
      </c>
      <c r="Y1497" s="9" t="s">
        <v>38</v>
      </c>
      <c r="Z1497" s="9" t="s">
        <v>89</v>
      </c>
      <c r="AA1497" s="9">
        <v>1236497</v>
      </c>
      <c r="AB1497" s="9" t="s">
        <v>39</v>
      </c>
      <c r="AC1497" s="9" t="s">
        <v>40</v>
      </c>
      <c r="AD1497" s="9">
        <v>74393</v>
      </c>
      <c r="AE1497" s="9">
        <v>800667295</v>
      </c>
      <c r="AF1497" s="9">
        <v>800875020</v>
      </c>
      <c r="AG1497" s="9" t="s">
        <v>41</v>
      </c>
      <c r="AH1497" s="9">
        <v>100</v>
      </c>
      <c r="AI1497" s="14" t="s">
        <v>56</v>
      </c>
    </row>
    <row r="1498" spans="1:35" x14ac:dyDescent="0.25">
      <c r="A1498" s="8">
        <v>930</v>
      </c>
      <c r="B1498" s="9" t="s">
        <v>52</v>
      </c>
      <c r="C1498" s="9">
        <v>0</v>
      </c>
      <c r="D1498" s="9" t="s">
        <v>60</v>
      </c>
      <c r="E1498" s="9" t="s">
        <v>60</v>
      </c>
      <c r="F1498" s="10" t="s">
        <v>2030</v>
      </c>
      <c r="G1498" s="9" t="s">
        <v>1573</v>
      </c>
      <c r="H1498" s="9">
        <v>1000991568</v>
      </c>
      <c r="I1498" s="9">
        <v>899999230</v>
      </c>
      <c r="J1498" s="9" t="s">
        <v>87</v>
      </c>
      <c r="K1498" s="9">
        <v>87168176</v>
      </c>
      <c r="L1498" s="9">
        <v>1000991568</v>
      </c>
      <c r="M1498" s="9" t="s">
        <v>1573</v>
      </c>
      <c r="N1498" s="9">
        <v>56615</v>
      </c>
      <c r="O1498" s="9" t="s">
        <v>930</v>
      </c>
      <c r="P1498" s="9" t="s">
        <v>61</v>
      </c>
      <c r="Q1498" s="9" t="s">
        <v>37</v>
      </c>
      <c r="R1498" s="12">
        <v>45960</v>
      </c>
      <c r="S1498" s="12">
        <v>45959</v>
      </c>
      <c r="T1498" s="12">
        <v>45992</v>
      </c>
      <c r="U1498" s="12">
        <v>45996</v>
      </c>
      <c r="V1498" s="12">
        <v>45994</v>
      </c>
      <c r="W1498" s="13">
        <v>94234</v>
      </c>
      <c r="X1498" s="9" t="s">
        <v>1794</v>
      </c>
      <c r="Y1498" s="9" t="s">
        <v>38</v>
      </c>
      <c r="Z1498" s="9" t="s">
        <v>89</v>
      </c>
      <c r="AA1498" s="9">
        <v>1236497</v>
      </c>
      <c r="AB1498" s="9" t="s">
        <v>39</v>
      </c>
      <c r="AC1498" s="9" t="s">
        <v>40</v>
      </c>
      <c r="AD1498" s="9">
        <v>74383</v>
      </c>
      <c r="AE1498" s="9">
        <v>800667295</v>
      </c>
      <c r="AF1498" s="9">
        <v>800875020</v>
      </c>
      <c r="AG1498" s="9" t="s">
        <v>41</v>
      </c>
      <c r="AH1498" s="9">
        <v>100</v>
      </c>
      <c r="AI1498" s="14" t="s">
        <v>56</v>
      </c>
    </row>
    <row r="1499" spans="1:35" x14ac:dyDescent="0.25">
      <c r="A1499" s="8">
        <v>930</v>
      </c>
      <c r="B1499" s="9" t="s">
        <v>52</v>
      </c>
      <c r="C1499" s="9">
        <v>0</v>
      </c>
      <c r="D1499" s="9" t="s">
        <v>60</v>
      </c>
      <c r="E1499" s="9" t="s">
        <v>60</v>
      </c>
      <c r="F1499" s="10" t="s">
        <v>2030</v>
      </c>
      <c r="G1499" s="9" t="s">
        <v>1602</v>
      </c>
      <c r="H1499" s="9">
        <v>1031422576</v>
      </c>
      <c r="I1499" s="9">
        <v>899999230</v>
      </c>
      <c r="J1499" s="9" t="s">
        <v>87</v>
      </c>
      <c r="K1499" s="9">
        <v>87162956</v>
      </c>
      <c r="L1499" s="9">
        <v>1031422576</v>
      </c>
      <c r="M1499" s="9" t="s">
        <v>1602</v>
      </c>
      <c r="N1499" s="9">
        <v>56604</v>
      </c>
      <c r="O1499" s="9" t="s">
        <v>930</v>
      </c>
      <c r="P1499" s="9" t="s">
        <v>61</v>
      </c>
      <c r="Q1499" s="9" t="s">
        <v>37</v>
      </c>
      <c r="R1499" s="12">
        <v>45959</v>
      </c>
      <c r="S1499" s="12">
        <v>45957</v>
      </c>
      <c r="T1499" s="12">
        <v>46001</v>
      </c>
      <c r="U1499" s="12">
        <v>46006</v>
      </c>
      <c r="V1499" s="12">
        <v>46002</v>
      </c>
      <c r="W1499" s="13">
        <v>47700</v>
      </c>
      <c r="X1499" s="9" t="s">
        <v>1795</v>
      </c>
      <c r="Y1499" s="9" t="s">
        <v>38</v>
      </c>
      <c r="Z1499" s="9" t="s">
        <v>89</v>
      </c>
      <c r="AA1499" s="9">
        <v>1237475</v>
      </c>
      <c r="AB1499" s="9" t="s">
        <v>44</v>
      </c>
      <c r="AC1499" s="9" t="s">
        <v>40</v>
      </c>
      <c r="AD1499" s="9">
        <v>74433</v>
      </c>
      <c r="AE1499" s="9">
        <v>800668774</v>
      </c>
      <c r="AF1499" s="9">
        <v>800876315</v>
      </c>
      <c r="AG1499" s="9" t="s">
        <v>41</v>
      </c>
      <c r="AH1499" s="9">
        <v>100</v>
      </c>
      <c r="AI1499" s="14" t="s">
        <v>56</v>
      </c>
    </row>
    <row r="1500" spans="1:35" x14ac:dyDescent="0.25">
      <c r="A1500" s="8">
        <v>930</v>
      </c>
      <c r="B1500" s="9" t="s">
        <v>52</v>
      </c>
      <c r="C1500" s="9">
        <v>0</v>
      </c>
      <c r="D1500" s="9" t="s">
        <v>60</v>
      </c>
      <c r="E1500" s="9" t="s">
        <v>60</v>
      </c>
      <c r="F1500" s="10" t="s">
        <v>2030</v>
      </c>
      <c r="G1500" s="9" t="s">
        <v>1573</v>
      </c>
      <c r="H1500" s="9">
        <v>1000991568</v>
      </c>
      <c r="I1500" s="9">
        <v>899999230</v>
      </c>
      <c r="J1500" s="9" t="s">
        <v>87</v>
      </c>
      <c r="K1500" s="9">
        <v>87168176</v>
      </c>
      <c r="L1500" s="9">
        <v>1000991568</v>
      </c>
      <c r="M1500" s="9" t="s">
        <v>1573</v>
      </c>
      <c r="N1500" s="9">
        <v>56615</v>
      </c>
      <c r="O1500" s="9" t="s">
        <v>930</v>
      </c>
      <c r="P1500" s="9" t="s">
        <v>61</v>
      </c>
      <c r="Q1500" s="9" t="s">
        <v>37</v>
      </c>
      <c r="R1500" s="12">
        <v>45960</v>
      </c>
      <c r="S1500" s="12">
        <v>45959</v>
      </c>
      <c r="T1500" s="12">
        <v>46001</v>
      </c>
      <c r="U1500" s="12">
        <v>46006</v>
      </c>
      <c r="V1500" s="12">
        <v>46002</v>
      </c>
      <c r="W1500" s="13">
        <v>47700</v>
      </c>
      <c r="X1500" s="9" t="s">
        <v>1796</v>
      </c>
      <c r="Y1500" s="9" t="s">
        <v>38</v>
      </c>
      <c r="Z1500" s="9" t="s">
        <v>89</v>
      </c>
      <c r="AA1500" s="9">
        <v>1237475</v>
      </c>
      <c r="AB1500" s="9" t="s">
        <v>44</v>
      </c>
      <c r="AC1500" s="9" t="s">
        <v>40</v>
      </c>
      <c r="AD1500" s="9">
        <v>74434</v>
      </c>
      <c r="AE1500" s="9">
        <v>800668774</v>
      </c>
      <c r="AF1500" s="9">
        <v>800876315</v>
      </c>
      <c r="AG1500" s="9" t="s">
        <v>41</v>
      </c>
      <c r="AH1500" s="9">
        <v>100</v>
      </c>
      <c r="AI1500" s="14" t="s">
        <v>56</v>
      </c>
    </row>
    <row r="1501" spans="1:35" x14ac:dyDescent="0.25">
      <c r="A1501" s="8">
        <v>930</v>
      </c>
      <c r="B1501" s="9" t="s">
        <v>52</v>
      </c>
      <c r="C1501" s="9">
        <v>0</v>
      </c>
      <c r="D1501" s="9" t="s">
        <v>60</v>
      </c>
      <c r="E1501" s="9" t="s">
        <v>60</v>
      </c>
      <c r="F1501" s="10" t="s">
        <v>2030</v>
      </c>
      <c r="G1501" s="9" t="s">
        <v>1732</v>
      </c>
      <c r="H1501" s="9">
        <v>1146124200</v>
      </c>
      <c r="I1501" s="9">
        <v>899999230</v>
      </c>
      <c r="J1501" s="9" t="s">
        <v>87</v>
      </c>
      <c r="K1501" s="9">
        <v>87183199</v>
      </c>
      <c r="L1501" s="9">
        <v>1146124200</v>
      </c>
      <c r="M1501" s="9" t="s">
        <v>1732</v>
      </c>
      <c r="N1501" s="9">
        <v>56630</v>
      </c>
      <c r="O1501" s="9" t="s">
        <v>930</v>
      </c>
      <c r="P1501" s="9" t="s">
        <v>61</v>
      </c>
      <c r="Q1501" s="9" t="s">
        <v>37</v>
      </c>
      <c r="R1501" s="12">
        <v>45966</v>
      </c>
      <c r="S1501" s="12">
        <v>45965</v>
      </c>
      <c r="T1501" s="12">
        <v>46001</v>
      </c>
      <c r="U1501" s="12">
        <v>46006</v>
      </c>
      <c r="V1501" s="12">
        <v>46002</v>
      </c>
      <c r="W1501" s="13">
        <v>110234</v>
      </c>
      <c r="X1501" s="9" t="s">
        <v>1797</v>
      </c>
      <c r="Y1501" s="9" t="s">
        <v>38</v>
      </c>
      <c r="Z1501" s="9" t="s">
        <v>89</v>
      </c>
      <c r="AA1501" s="9">
        <v>1237475</v>
      </c>
      <c r="AB1501" s="9" t="s">
        <v>44</v>
      </c>
      <c r="AC1501" s="9" t="s">
        <v>40</v>
      </c>
      <c r="AD1501" s="9">
        <v>74436</v>
      </c>
      <c r="AE1501" s="9">
        <v>800668774</v>
      </c>
      <c r="AF1501" s="9">
        <v>800876315</v>
      </c>
      <c r="AG1501" s="9" t="s">
        <v>41</v>
      </c>
      <c r="AH1501" s="9">
        <v>100</v>
      </c>
      <c r="AI1501" s="14" t="s">
        <v>56</v>
      </c>
    </row>
    <row r="1502" spans="1:35" x14ac:dyDescent="0.25">
      <c r="A1502" s="8">
        <v>930</v>
      </c>
      <c r="B1502" s="9" t="s">
        <v>52</v>
      </c>
      <c r="C1502" s="9">
        <v>0</v>
      </c>
      <c r="D1502" s="9" t="s">
        <v>60</v>
      </c>
      <c r="E1502" s="9" t="s">
        <v>60</v>
      </c>
      <c r="F1502" s="10" t="s">
        <v>2030</v>
      </c>
      <c r="G1502" s="9" t="s">
        <v>1728</v>
      </c>
      <c r="H1502" s="9">
        <v>1000381504</v>
      </c>
      <c r="I1502" s="9">
        <v>899999230</v>
      </c>
      <c r="J1502" s="9" t="s">
        <v>87</v>
      </c>
      <c r="K1502" s="9">
        <v>87189432</v>
      </c>
      <c r="L1502" s="9">
        <v>1000381504</v>
      </c>
      <c r="M1502" s="9" t="s">
        <v>1728</v>
      </c>
      <c r="N1502" s="9">
        <v>56645</v>
      </c>
      <c r="O1502" s="9" t="s">
        <v>930</v>
      </c>
      <c r="P1502" s="9" t="s">
        <v>61</v>
      </c>
      <c r="Q1502" s="9" t="s">
        <v>37</v>
      </c>
      <c r="R1502" s="12">
        <v>45968</v>
      </c>
      <c r="S1502" s="12">
        <v>45967</v>
      </c>
      <c r="T1502" s="12">
        <v>46001</v>
      </c>
      <c r="U1502" s="12">
        <v>46006</v>
      </c>
      <c r="V1502" s="12">
        <v>46002</v>
      </c>
      <c r="W1502" s="13">
        <v>110234</v>
      </c>
      <c r="X1502" s="9" t="s">
        <v>1798</v>
      </c>
      <c r="Y1502" s="9" t="s">
        <v>38</v>
      </c>
      <c r="Z1502" s="9" t="s">
        <v>89</v>
      </c>
      <c r="AA1502" s="9">
        <v>1237475</v>
      </c>
      <c r="AB1502" s="9" t="s">
        <v>44</v>
      </c>
      <c r="AC1502" s="9" t="s">
        <v>40</v>
      </c>
      <c r="AD1502" s="9">
        <v>74440</v>
      </c>
      <c r="AE1502" s="9">
        <v>800668774</v>
      </c>
      <c r="AF1502" s="9">
        <v>800876315</v>
      </c>
      <c r="AG1502" s="9" t="s">
        <v>41</v>
      </c>
      <c r="AH1502" s="9">
        <v>100</v>
      </c>
      <c r="AI1502" s="14" t="s">
        <v>56</v>
      </c>
    </row>
    <row r="1503" spans="1:35" x14ac:dyDescent="0.25">
      <c r="A1503" s="8">
        <v>930</v>
      </c>
      <c r="B1503" s="9" t="s">
        <v>52</v>
      </c>
      <c r="C1503" s="9">
        <v>0</v>
      </c>
      <c r="D1503" s="9" t="s">
        <v>60</v>
      </c>
      <c r="E1503" s="9" t="s">
        <v>60</v>
      </c>
      <c r="F1503" s="10" t="s">
        <v>2030</v>
      </c>
      <c r="G1503" s="9" t="s">
        <v>1728</v>
      </c>
      <c r="H1503" s="9">
        <v>1000381504</v>
      </c>
      <c r="I1503" s="9">
        <v>899999230</v>
      </c>
      <c r="J1503" s="9" t="s">
        <v>87</v>
      </c>
      <c r="K1503" s="9">
        <v>87189432</v>
      </c>
      <c r="L1503" s="9">
        <v>1000381504</v>
      </c>
      <c r="M1503" s="9" t="s">
        <v>1728</v>
      </c>
      <c r="N1503" s="9">
        <v>56645</v>
      </c>
      <c r="O1503" s="9" t="s">
        <v>930</v>
      </c>
      <c r="P1503" s="9" t="s">
        <v>61</v>
      </c>
      <c r="Q1503" s="9" t="s">
        <v>37</v>
      </c>
      <c r="R1503" s="12">
        <v>45968</v>
      </c>
      <c r="S1503" s="12">
        <v>45967</v>
      </c>
      <c r="T1503" s="12">
        <v>46006</v>
      </c>
      <c r="U1503" s="12">
        <v>46009</v>
      </c>
      <c r="V1503" s="12">
        <v>46007</v>
      </c>
      <c r="W1503" s="13">
        <v>47700</v>
      </c>
      <c r="X1503" s="9" t="s">
        <v>1799</v>
      </c>
      <c r="Y1503" s="9" t="s">
        <v>38</v>
      </c>
      <c r="Z1503" s="9" t="s">
        <v>89</v>
      </c>
      <c r="AA1503" s="9">
        <v>1239499</v>
      </c>
      <c r="AB1503" s="9" t="s">
        <v>39</v>
      </c>
      <c r="AC1503" s="9" t="s">
        <v>40</v>
      </c>
      <c r="AD1503" s="9">
        <v>74525</v>
      </c>
      <c r="AE1503" s="9">
        <v>800669412</v>
      </c>
      <c r="AF1503" s="9">
        <v>800877529</v>
      </c>
      <c r="AG1503" s="9" t="s">
        <v>41</v>
      </c>
      <c r="AH1503" s="9">
        <v>100</v>
      </c>
      <c r="AI1503" s="14" t="s">
        <v>56</v>
      </c>
    </row>
    <row r="1504" spans="1:35" x14ac:dyDescent="0.25">
      <c r="A1504" s="8">
        <v>930</v>
      </c>
      <c r="B1504" s="9" t="s">
        <v>52</v>
      </c>
      <c r="C1504" s="9">
        <v>0</v>
      </c>
      <c r="D1504" s="9" t="s">
        <v>60</v>
      </c>
      <c r="E1504" s="9" t="s">
        <v>60</v>
      </c>
      <c r="F1504" s="10" t="s">
        <v>2030</v>
      </c>
      <c r="G1504" s="9" t="s">
        <v>1714</v>
      </c>
      <c r="H1504" s="9">
        <v>1014660792</v>
      </c>
      <c r="I1504" s="9">
        <v>899999230</v>
      </c>
      <c r="J1504" s="9" t="s">
        <v>87</v>
      </c>
      <c r="K1504" s="9">
        <v>87193716</v>
      </c>
      <c r="L1504" s="9">
        <v>1014660792</v>
      </c>
      <c r="M1504" s="9" t="s">
        <v>1714</v>
      </c>
      <c r="N1504" s="9">
        <v>56652</v>
      </c>
      <c r="O1504" s="9" t="s">
        <v>930</v>
      </c>
      <c r="P1504" s="9" t="s">
        <v>61</v>
      </c>
      <c r="Q1504" s="9" t="s">
        <v>37</v>
      </c>
      <c r="R1504" s="12">
        <v>45971</v>
      </c>
      <c r="S1504" s="12">
        <v>45968</v>
      </c>
      <c r="T1504" s="12">
        <v>46006</v>
      </c>
      <c r="U1504" s="12">
        <v>46009</v>
      </c>
      <c r="V1504" s="12">
        <v>46007</v>
      </c>
      <c r="W1504" s="13">
        <v>272620</v>
      </c>
      <c r="X1504" s="9" t="s">
        <v>1800</v>
      </c>
      <c r="Y1504" s="9" t="s">
        <v>38</v>
      </c>
      <c r="Z1504" s="9" t="s">
        <v>848</v>
      </c>
      <c r="AA1504" s="9">
        <v>1238998</v>
      </c>
      <c r="AB1504" s="9" t="s">
        <v>39</v>
      </c>
      <c r="AC1504" s="9" t="s">
        <v>40</v>
      </c>
      <c r="AD1504" s="9">
        <v>74503</v>
      </c>
      <c r="AE1504" s="9">
        <v>800669463</v>
      </c>
      <c r="AF1504" s="9">
        <v>800877348</v>
      </c>
      <c r="AG1504" s="9" t="s">
        <v>41</v>
      </c>
      <c r="AH1504" s="9">
        <v>100</v>
      </c>
      <c r="AI1504" s="14" t="s">
        <v>56</v>
      </c>
    </row>
    <row r="1505" spans="1:35" x14ac:dyDescent="0.25">
      <c r="A1505" s="8">
        <v>930</v>
      </c>
      <c r="B1505" s="9" t="s">
        <v>52</v>
      </c>
      <c r="C1505" s="9">
        <v>0</v>
      </c>
      <c r="D1505" s="9" t="s">
        <v>60</v>
      </c>
      <c r="E1505" s="9" t="s">
        <v>60</v>
      </c>
      <c r="F1505" s="10" t="s">
        <v>2030</v>
      </c>
      <c r="G1505" s="9" t="s">
        <v>1729</v>
      </c>
      <c r="H1505" s="9">
        <v>1025536512</v>
      </c>
      <c r="I1505" s="9">
        <v>899999230</v>
      </c>
      <c r="J1505" s="9" t="s">
        <v>87</v>
      </c>
      <c r="K1505" s="9">
        <v>87204466</v>
      </c>
      <c r="L1505" s="9">
        <v>1025536512</v>
      </c>
      <c r="M1505" s="9" t="s">
        <v>1729</v>
      </c>
      <c r="N1505" s="9">
        <v>56668</v>
      </c>
      <c r="O1505" s="9" t="s">
        <v>930</v>
      </c>
      <c r="P1505" s="9" t="s">
        <v>61</v>
      </c>
      <c r="Q1505" s="9" t="s">
        <v>37</v>
      </c>
      <c r="R1505" s="12">
        <v>45973</v>
      </c>
      <c r="S1505" s="12">
        <v>45972</v>
      </c>
      <c r="T1505" s="12">
        <v>46006</v>
      </c>
      <c r="U1505" s="12">
        <v>46009</v>
      </c>
      <c r="V1505" s="12">
        <v>46007</v>
      </c>
      <c r="W1505" s="13">
        <v>110234</v>
      </c>
      <c r="X1505" s="9" t="s">
        <v>1801</v>
      </c>
      <c r="Y1505" s="9" t="s">
        <v>38</v>
      </c>
      <c r="Z1505" s="9" t="s">
        <v>89</v>
      </c>
      <c r="AA1505" s="9">
        <v>1239499</v>
      </c>
      <c r="AB1505" s="9" t="s">
        <v>39</v>
      </c>
      <c r="AC1505" s="9" t="s">
        <v>40</v>
      </c>
      <c r="AD1505" s="9">
        <v>74488</v>
      </c>
      <c r="AE1505" s="9">
        <v>800669413</v>
      </c>
      <c r="AF1505" s="9">
        <v>800877523</v>
      </c>
      <c r="AG1505" s="9" t="s">
        <v>41</v>
      </c>
      <c r="AH1505" s="9">
        <v>100</v>
      </c>
      <c r="AI1505" s="14" t="s">
        <v>56</v>
      </c>
    </row>
    <row r="1506" spans="1:35" x14ac:dyDescent="0.25">
      <c r="A1506" s="8">
        <v>930</v>
      </c>
      <c r="B1506" s="9" t="s">
        <v>52</v>
      </c>
      <c r="C1506" s="9">
        <v>0</v>
      </c>
      <c r="D1506" s="9" t="s">
        <v>60</v>
      </c>
      <c r="E1506" s="9" t="s">
        <v>60</v>
      </c>
      <c r="F1506" s="10" t="s">
        <v>2030</v>
      </c>
      <c r="G1506" s="9" t="s">
        <v>1699</v>
      </c>
      <c r="H1506" s="9">
        <v>1028860835</v>
      </c>
      <c r="I1506" s="9">
        <v>899999230</v>
      </c>
      <c r="J1506" s="9" t="s">
        <v>87</v>
      </c>
      <c r="K1506" s="9">
        <v>35144915</v>
      </c>
      <c r="L1506" s="9">
        <v>1028860835</v>
      </c>
      <c r="M1506" s="9" t="s">
        <v>1699</v>
      </c>
      <c r="N1506" s="9">
        <v>56669</v>
      </c>
      <c r="O1506" s="9" t="s">
        <v>930</v>
      </c>
      <c r="P1506" s="9" t="s">
        <v>61</v>
      </c>
      <c r="Q1506" s="9" t="s">
        <v>37</v>
      </c>
      <c r="R1506" s="12">
        <v>45973</v>
      </c>
      <c r="S1506" s="12">
        <v>45972</v>
      </c>
      <c r="T1506" s="12">
        <v>46006</v>
      </c>
      <c r="U1506" s="12">
        <v>46009</v>
      </c>
      <c r="V1506" s="12">
        <v>46007</v>
      </c>
      <c r="W1506" s="13">
        <v>182760</v>
      </c>
      <c r="X1506" s="9" t="s">
        <v>1802</v>
      </c>
      <c r="Y1506" s="9" t="s">
        <v>38</v>
      </c>
      <c r="Z1506" s="9" t="s">
        <v>89</v>
      </c>
      <c r="AA1506" s="9">
        <v>1239499</v>
      </c>
      <c r="AB1506" s="9" t="s">
        <v>39</v>
      </c>
      <c r="AC1506" s="9" t="s">
        <v>40</v>
      </c>
      <c r="AD1506" s="9">
        <v>74489</v>
      </c>
      <c r="AE1506" s="9">
        <v>800669413</v>
      </c>
      <c r="AF1506" s="9">
        <v>800877523</v>
      </c>
      <c r="AG1506" s="9" t="s">
        <v>41</v>
      </c>
      <c r="AH1506" s="9">
        <v>100</v>
      </c>
      <c r="AI1506" s="14" t="s">
        <v>56</v>
      </c>
    </row>
    <row r="1507" spans="1:35" x14ac:dyDescent="0.25">
      <c r="A1507" s="8">
        <v>930</v>
      </c>
      <c r="B1507" s="9" t="s">
        <v>52</v>
      </c>
      <c r="C1507" s="9">
        <v>0</v>
      </c>
      <c r="D1507" s="9" t="s">
        <v>60</v>
      </c>
      <c r="E1507" s="9" t="s">
        <v>60</v>
      </c>
      <c r="F1507" s="10" t="s">
        <v>2030</v>
      </c>
      <c r="G1507" s="9" t="s">
        <v>1735</v>
      </c>
      <c r="H1507" s="9">
        <v>1007400960</v>
      </c>
      <c r="I1507" s="9">
        <v>899999230</v>
      </c>
      <c r="J1507" s="9" t="s">
        <v>87</v>
      </c>
      <c r="K1507" s="9">
        <v>87208851</v>
      </c>
      <c r="L1507" s="9">
        <v>1007400960</v>
      </c>
      <c r="M1507" s="9" t="s">
        <v>1735</v>
      </c>
      <c r="N1507" s="9">
        <v>56672</v>
      </c>
      <c r="O1507" s="9" t="s">
        <v>930</v>
      </c>
      <c r="P1507" s="9" t="s">
        <v>61</v>
      </c>
      <c r="Q1507" s="9" t="s">
        <v>58</v>
      </c>
      <c r="R1507" s="12">
        <v>45974</v>
      </c>
      <c r="S1507" s="12">
        <v>45972</v>
      </c>
      <c r="T1507" s="12">
        <v>46003</v>
      </c>
      <c r="U1507" s="12">
        <v>46009</v>
      </c>
      <c r="V1507" s="12">
        <v>46007</v>
      </c>
      <c r="W1507" s="13">
        <v>350200</v>
      </c>
      <c r="X1507" s="9" t="s">
        <v>1803</v>
      </c>
      <c r="Y1507" s="9" t="s">
        <v>59</v>
      </c>
      <c r="Z1507" s="9" t="s">
        <v>234</v>
      </c>
      <c r="AA1507" s="9">
        <v>1239406</v>
      </c>
      <c r="AB1507" s="9" t="s">
        <v>39</v>
      </c>
      <c r="AC1507" s="9" t="s">
        <v>40</v>
      </c>
      <c r="AD1507" s="9">
        <v>74468</v>
      </c>
      <c r="AE1507" s="9">
        <v>800669469</v>
      </c>
      <c r="AF1507" s="9">
        <v>800877501</v>
      </c>
      <c r="AG1507" s="9" t="s">
        <v>41</v>
      </c>
      <c r="AH1507" s="9">
        <v>100</v>
      </c>
      <c r="AI1507" s="14" t="s">
        <v>56</v>
      </c>
    </row>
    <row r="1508" spans="1:35" x14ac:dyDescent="0.25">
      <c r="A1508" s="8">
        <v>930</v>
      </c>
      <c r="B1508" s="9" t="s">
        <v>52</v>
      </c>
      <c r="C1508" s="9">
        <v>0</v>
      </c>
      <c r="D1508" s="9" t="s">
        <v>60</v>
      </c>
      <c r="E1508" s="9" t="s">
        <v>60</v>
      </c>
      <c r="F1508" s="10" t="s">
        <v>2030</v>
      </c>
      <c r="G1508" s="9" t="s">
        <v>1726</v>
      </c>
      <c r="H1508" s="9">
        <v>1011100496</v>
      </c>
      <c r="I1508" s="9">
        <v>899999230</v>
      </c>
      <c r="J1508" s="9" t="s">
        <v>87</v>
      </c>
      <c r="K1508" s="9">
        <v>87225296</v>
      </c>
      <c r="L1508" s="9">
        <v>1011100496</v>
      </c>
      <c r="M1508" s="9" t="s">
        <v>1726</v>
      </c>
      <c r="N1508" s="9">
        <v>56693</v>
      </c>
      <c r="O1508" s="9" t="s">
        <v>930</v>
      </c>
      <c r="P1508" s="9" t="s">
        <v>61</v>
      </c>
      <c r="Q1508" s="9" t="s">
        <v>37</v>
      </c>
      <c r="R1508" s="12">
        <v>45980</v>
      </c>
      <c r="S1508" s="12">
        <v>45979</v>
      </c>
      <c r="T1508" s="12">
        <v>46006</v>
      </c>
      <c r="U1508" s="12">
        <v>46009</v>
      </c>
      <c r="V1508" s="12">
        <v>46007</v>
      </c>
      <c r="W1508" s="13">
        <v>162392</v>
      </c>
      <c r="X1508" s="9" t="s">
        <v>1804</v>
      </c>
      <c r="Y1508" s="9" t="s">
        <v>38</v>
      </c>
      <c r="Z1508" s="9" t="s">
        <v>89</v>
      </c>
      <c r="AA1508" s="9">
        <v>1239499</v>
      </c>
      <c r="AB1508" s="9" t="s">
        <v>39</v>
      </c>
      <c r="AC1508" s="9" t="s">
        <v>40</v>
      </c>
      <c r="AD1508" s="9">
        <v>74510</v>
      </c>
      <c r="AE1508" s="9">
        <v>800669412</v>
      </c>
      <c r="AF1508" s="9">
        <v>800877529</v>
      </c>
      <c r="AG1508" s="9" t="s">
        <v>41</v>
      </c>
      <c r="AH1508" s="9">
        <v>100</v>
      </c>
      <c r="AI1508" s="14" t="s">
        <v>56</v>
      </c>
    </row>
    <row r="1509" spans="1:35" x14ac:dyDescent="0.25">
      <c r="A1509" s="8">
        <v>930</v>
      </c>
      <c r="B1509" s="9" t="s">
        <v>52</v>
      </c>
      <c r="C1509" s="9">
        <v>0</v>
      </c>
      <c r="D1509" s="9" t="s">
        <v>60</v>
      </c>
      <c r="E1509" s="9" t="s">
        <v>60</v>
      </c>
      <c r="F1509" s="10" t="s">
        <v>2030</v>
      </c>
      <c r="G1509" s="9" t="s">
        <v>1715</v>
      </c>
      <c r="H1509" s="9">
        <v>1014665847</v>
      </c>
      <c r="I1509" s="9">
        <v>899999230</v>
      </c>
      <c r="J1509" s="9" t="s">
        <v>87</v>
      </c>
      <c r="K1509" s="9">
        <v>87225297</v>
      </c>
      <c r="L1509" s="9">
        <v>1014665847</v>
      </c>
      <c r="M1509" s="9" t="s">
        <v>1715</v>
      </c>
      <c r="N1509" s="9">
        <v>56694</v>
      </c>
      <c r="O1509" s="9" t="s">
        <v>930</v>
      </c>
      <c r="P1509" s="9" t="s">
        <v>61</v>
      </c>
      <c r="Q1509" s="9" t="s">
        <v>37</v>
      </c>
      <c r="R1509" s="12">
        <v>45980</v>
      </c>
      <c r="S1509" s="12">
        <v>45979</v>
      </c>
      <c r="T1509" s="12">
        <v>46006</v>
      </c>
      <c r="U1509" s="12">
        <v>46009</v>
      </c>
      <c r="V1509" s="12">
        <v>46007</v>
      </c>
      <c r="W1509" s="13">
        <v>272208</v>
      </c>
      <c r="X1509" s="9" t="s">
        <v>1805</v>
      </c>
      <c r="Y1509" s="9" t="s">
        <v>38</v>
      </c>
      <c r="Z1509" s="9" t="s">
        <v>89</v>
      </c>
      <c r="AA1509" s="9">
        <v>1239499</v>
      </c>
      <c r="AB1509" s="9" t="s">
        <v>39</v>
      </c>
      <c r="AC1509" s="9" t="s">
        <v>40</v>
      </c>
      <c r="AD1509" s="9">
        <v>74511</v>
      </c>
      <c r="AE1509" s="9">
        <v>800669412</v>
      </c>
      <c r="AF1509" s="9">
        <v>800877529</v>
      </c>
      <c r="AG1509" s="9" t="s">
        <v>41</v>
      </c>
      <c r="AH1509" s="9">
        <v>100</v>
      </c>
      <c r="AI1509" s="14" t="s">
        <v>56</v>
      </c>
    </row>
    <row r="1510" spans="1:35" x14ac:dyDescent="0.25">
      <c r="A1510" s="8">
        <v>930</v>
      </c>
      <c r="B1510" s="9" t="s">
        <v>52</v>
      </c>
      <c r="C1510" s="9">
        <v>0</v>
      </c>
      <c r="D1510" s="9" t="s">
        <v>60</v>
      </c>
      <c r="E1510" s="9" t="s">
        <v>60</v>
      </c>
      <c r="F1510" s="10" t="s">
        <v>2030</v>
      </c>
      <c r="G1510" s="9" t="s">
        <v>1736</v>
      </c>
      <c r="H1510" s="9">
        <v>1069258062</v>
      </c>
      <c r="I1510" s="9">
        <v>899999230</v>
      </c>
      <c r="J1510" s="9" t="s">
        <v>87</v>
      </c>
      <c r="K1510" s="9">
        <v>87225298</v>
      </c>
      <c r="L1510" s="9">
        <v>1069258062</v>
      </c>
      <c r="M1510" s="9" t="s">
        <v>1736</v>
      </c>
      <c r="N1510" s="9">
        <v>56695</v>
      </c>
      <c r="O1510" s="9" t="s">
        <v>930</v>
      </c>
      <c r="P1510" s="9" t="s">
        <v>61</v>
      </c>
      <c r="Q1510" s="9" t="s">
        <v>37</v>
      </c>
      <c r="R1510" s="12">
        <v>45980</v>
      </c>
      <c r="S1510" s="12">
        <v>45979</v>
      </c>
      <c r="T1510" s="12">
        <v>46006</v>
      </c>
      <c r="U1510" s="12">
        <v>46009</v>
      </c>
      <c r="V1510" s="12">
        <v>46007</v>
      </c>
      <c r="W1510" s="13">
        <v>121234</v>
      </c>
      <c r="X1510" s="9" t="s">
        <v>1806</v>
      </c>
      <c r="Y1510" s="9" t="s">
        <v>38</v>
      </c>
      <c r="Z1510" s="9" t="s">
        <v>89</v>
      </c>
      <c r="AA1510" s="9">
        <v>1239499</v>
      </c>
      <c r="AB1510" s="9" t="s">
        <v>39</v>
      </c>
      <c r="AC1510" s="9" t="s">
        <v>40</v>
      </c>
      <c r="AD1510" s="9">
        <v>74512</v>
      </c>
      <c r="AE1510" s="9">
        <v>800669412</v>
      </c>
      <c r="AF1510" s="9">
        <v>800877529</v>
      </c>
      <c r="AG1510" s="9" t="s">
        <v>41</v>
      </c>
      <c r="AH1510" s="9">
        <v>100</v>
      </c>
      <c r="AI1510" s="14" t="s">
        <v>56</v>
      </c>
    </row>
    <row r="1511" spans="1:35" x14ac:dyDescent="0.25">
      <c r="A1511" s="8">
        <v>930</v>
      </c>
      <c r="B1511" s="9" t="s">
        <v>52</v>
      </c>
      <c r="C1511" s="9">
        <v>0</v>
      </c>
      <c r="D1511" s="9" t="s">
        <v>60</v>
      </c>
      <c r="E1511" s="9" t="s">
        <v>60</v>
      </c>
      <c r="F1511" s="10" t="s">
        <v>2030</v>
      </c>
      <c r="G1511" s="9" t="s">
        <v>1730</v>
      </c>
      <c r="H1511" s="9">
        <v>1021668806</v>
      </c>
      <c r="I1511" s="9">
        <v>899999230</v>
      </c>
      <c r="J1511" s="9" t="s">
        <v>87</v>
      </c>
      <c r="K1511" s="9">
        <v>87225302</v>
      </c>
      <c r="L1511" s="9">
        <v>1021668806</v>
      </c>
      <c r="M1511" s="9" t="s">
        <v>1730</v>
      </c>
      <c r="N1511" s="9">
        <v>56697</v>
      </c>
      <c r="O1511" s="9" t="s">
        <v>930</v>
      </c>
      <c r="P1511" s="9" t="s">
        <v>61</v>
      </c>
      <c r="Q1511" s="9" t="s">
        <v>37</v>
      </c>
      <c r="R1511" s="12">
        <v>45980</v>
      </c>
      <c r="S1511" s="12">
        <v>45979</v>
      </c>
      <c r="T1511" s="12">
        <v>46006</v>
      </c>
      <c r="U1511" s="12">
        <v>46009</v>
      </c>
      <c r="V1511" s="12">
        <v>46007</v>
      </c>
      <c r="W1511" s="13">
        <v>74700</v>
      </c>
      <c r="X1511" s="9" t="s">
        <v>1807</v>
      </c>
      <c r="Y1511" s="9" t="s">
        <v>38</v>
      </c>
      <c r="Z1511" s="9" t="s">
        <v>89</v>
      </c>
      <c r="AA1511" s="9">
        <v>1239499</v>
      </c>
      <c r="AB1511" s="9" t="s">
        <v>39</v>
      </c>
      <c r="AC1511" s="9" t="s">
        <v>40</v>
      </c>
      <c r="AD1511" s="9">
        <v>74513</v>
      </c>
      <c r="AE1511" s="9">
        <v>800669412</v>
      </c>
      <c r="AF1511" s="9">
        <v>800877529</v>
      </c>
      <c r="AG1511" s="9" t="s">
        <v>41</v>
      </c>
      <c r="AH1511" s="9">
        <v>100</v>
      </c>
      <c r="AI1511" s="14" t="s">
        <v>56</v>
      </c>
    </row>
    <row r="1512" spans="1:35" x14ac:dyDescent="0.25">
      <c r="A1512" s="8">
        <v>930</v>
      </c>
      <c r="B1512" s="9" t="s">
        <v>52</v>
      </c>
      <c r="C1512" s="9">
        <v>0</v>
      </c>
      <c r="D1512" s="9" t="s">
        <v>60</v>
      </c>
      <c r="E1512" s="9" t="s">
        <v>60</v>
      </c>
      <c r="F1512" s="10" t="s">
        <v>2030</v>
      </c>
      <c r="G1512" s="9" t="s">
        <v>1717</v>
      </c>
      <c r="H1512" s="9">
        <v>1031172057</v>
      </c>
      <c r="I1512" s="9">
        <v>899999230</v>
      </c>
      <c r="J1512" s="9" t="s">
        <v>87</v>
      </c>
      <c r="K1512" s="9">
        <v>87208854</v>
      </c>
      <c r="L1512" s="9">
        <v>1031172057</v>
      </c>
      <c r="M1512" s="9" t="s">
        <v>1717</v>
      </c>
      <c r="N1512" s="9">
        <v>56674</v>
      </c>
      <c r="O1512" s="9" t="s">
        <v>930</v>
      </c>
      <c r="P1512" s="9" t="s">
        <v>61</v>
      </c>
      <c r="Q1512" s="9" t="s">
        <v>58</v>
      </c>
      <c r="R1512" s="12">
        <v>45974</v>
      </c>
      <c r="S1512" s="12">
        <v>45973</v>
      </c>
      <c r="T1512" s="12">
        <v>46001</v>
      </c>
      <c r="U1512" s="12">
        <v>46006</v>
      </c>
      <c r="V1512" s="12">
        <v>46002</v>
      </c>
      <c r="W1512" s="13">
        <v>257182</v>
      </c>
      <c r="X1512" s="9" t="s">
        <v>1808</v>
      </c>
      <c r="Y1512" s="9" t="s">
        <v>59</v>
      </c>
      <c r="Z1512" s="9" t="s">
        <v>234</v>
      </c>
      <c r="AA1512" s="9">
        <v>1238148</v>
      </c>
      <c r="AB1512" s="9" t="s">
        <v>39</v>
      </c>
      <c r="AC1512" s="9" t="s">
        <v>40</v>
      </c>
      <c r="AD1512" s="9">
        <v>74458</v>
      </c>
      <c r="AE1512" s="9">
        <v>800668819</v>
      </c>
      <c r="AF1512" s="9">
        <v>800876577</v>
      </c>
      <c r="AG1512" s="9" t="s">
        <v>41</v>
      </c>
      <c r="AH1512" s="9">
        <v>100</v>
      </c>
      <c r="AI1512" s="14" t="s">
        <v>56</v>
      </c>
    </row>
    <row r="1513" spans="1:35" x14ac:dyDescent="0.25">
      <c r="A1513" s="8">
        <v>930</v>
      </c>
      <c r="B1513" s="9" t="s">
        <v>52</v>
      </c>
      <c r="C1513" s="9">
        <v>0</v>
      </c>
      <c r="D1513" s="9" t="s">
        <v>60</v>
      </c>
      <c r="E1513" s="9" t="s">
        <v>60</v>
      </c>
      <c r="F1513" s="10" t="s">
        <v>2030</v>
      </c>
      <c r="G1513" s="9" t="s">
        <v>1725</v>
      </c>
      <c r="H1513" s="9">
        <v>1023365890</v>
      </c>
      <c r="I1513" s="9">
        <v>899999230</v>
      </c>
      <c r="J1513" s="9" t="s">
        <v>87</v>
      </c>
      <c r="K1513" s="9">
        <v>87225304</v>
      </c>
      <c r="L1513" s="9">
        <v>1023365890</v>
      </c>
      <c r="M1513" s="9" t="s">
        <v>1725</v>
      </c>
      <c r="N1513" s="9">
        <v>56699</v>
      </c>
      <c r="O1513" s="9" t="s">
        <v>930</v>
      </c>
      <c r="P1513" s="9" t="s">
        <v>61</v>
      </c>
      <c r="Q1513" s="9" t="s">
        <v>37</v>
      </c>
      <c r="R1513" s="12">
        <v>45980</v>
      </c>
      <c r="S1513" s="12">
        <v>45976</v>
      </c>
      <c r="T1513" s="12">
        <v>46006</v>
      </c>
      <c r="U1513" s="12">
        <v>46009</v>
      </c>
      <c r="V1513" s="12">
        <v>46007</v>
      </c>
      <c r="W1513" s="13">
        <v>342536</v>
      </c>
      <c r="X1513" s="9" t="s">
        <v>1809</v>
      </c>
      <c r="Y1513" s="9" t="s">
        <v>38</v>
      </c>
      <c r="Z1513" s="9" t="s">
        <v>234</v>
      </c>
      <c r="AA1513" s="9">
        <v>1239406</v>
      </c>
      <c r="AB1513" s="9" t="s">
        <v>39</v>
      </c>
      <c r="AC1513" s="9" t="s">
        <v>40</v>
      </c>
      <c r="AD1513" s="9">
        <v>74481</v>
      </c>
      <c r="AE1513" s="9">
        <v>800669469</v>
      </c>
      <c r="AF1513" s="9">
        <v>800877501</v>
      </c>
      <c r="AG1513" s="9" t="s">
        <v>41</v>
      </c>
      <c r="AH1513" s="9">
        <v>100</v>
      </c>
      <c r="AI1513" s="14" t="s">
        <v>56</v>
      </c>
    </row>
    <row r="1514" spans="1:35" x14ac:dyDescent="0.25">
      <c r="A1514" s="8">
        <v>930</v>
      </c>
      <c r="B1514" s="9" t="s">
        <v>52</v>
      </c>
      <c r="C1514" s="9">
        <v>0</v>
      </c>
      <c r="D1514" s="9" t="s">
        <v>60</v>
      </c>
      <c r="E1514" s="9" t="s">
        <v>60</v>
      </c>
      <c r="F1514" s="10" t="s">
        <v>2030</v>
      </c>
      <c r="G1514" s="9" t="s">
        <v>1725</v>
      </c>
      <c r="H1514" s="9">
        <v>1023365890</v>
      </c>
      <c r="I1514" s="9">
        <v>899999230</v>
      </c>
      <c r="J1514" s="9" t="s">
        <v>87</v>
      </c>
      <c r="K1514" s="9">
        <v>87225304</v>
      </c>
      <c r="L1514" s="9">
        <v>1023365890</v>
      </c>
      <c r="M1514" s="9" t="s">
        <v>1725</v>
      </c>
      <c r="N1514" s="9">
        <v>56699</v>
      </c>
      <c r="O1514" s="9" t="s">
        <v>930</v>
      </c>
      <c r="P1514" s="9" t="s">
        <v>61</v>
      </c>
      <c r="Q1514" s="9" t="s">
        <v>37</v>
      </c>
      <c r="R1514" s="12">
        <v>45980</v>
      </c>
      <c r="S1514" s="12">
        <v>45976</v>
      </c>
      <c r="T1514" s="12">
        <v>46006</v>
      </c>
      <c r="U1514" s="12">
        <v>46009</v>
      </c>
      <c r="V1514" s="12">
        <v>46007</v>
      </c>
      <c r="W1514" s="13">
        <v>94234</v>
      </c>
      <c r="X1514" s="9" t="s">
        <v>1810</v>
      </c>
      <c r="Y1514" s="9" t="s">
        <v>38</v>
      </c>
      <c r="Z1514" s="9" t="s">
        <v>89</v>
      </c>
      <c r="AA1514" s="9">
        <v>1239499</v>
      </c>
      <c r="AB1514" s="9" t="s">
        <v>39</v>
      </c>
      <c r="AC1514" s="9" t="s">
        <v>40</v>
      </c>
      <c r="AD1514" s="9">
        <v>74514</v>
      </c>
      <c r="AE1514" s="9">
        <v>800669412</v>
      </c>
      <c r="AF1514" s="9">
        <v>800877529</v>
      </c>
      <c r="AG1514" s="9" t="s">
        <v>41</v>
      </c>
      <c r="AH1514" s="9">
        <v>100</v>
      </c>
      <c r="AI1514" s="14" t="s">
        <v>56</v>
      </c>
    </row>
    <row r="1515" spans="1:35" x14ac:dyDescent="0.25">
      <c r="A1515" s="8">
        <v>930</v>
      </c>
      <c r="B1515" s="9" t="s">
        <v>52</v>
      </c>
      <c r="C1515" s="9">
        <v>0</v>
      </c>
      <c r="D1515" s="9" t="s">
        <v>60</v>
      </c>
      <c r="E1515" s="9" t="s">
        <v>60</v>
      </c>
      <c r="F1515" s="10" t="s">
        <v>2030</v>
      </c>
      <c r="G1515" s="9" t="s">
        <v>1727</v>
      </c>
      <c r="H1515" s="9">
        <v>1007101080</v>
      </c>
      <c r="I1515" s="9">
        <v>899999230</v>
      </c>
      <c r="J1515" s="9" t="s">
        <v>87</v>
      </c>
      <c r="K1515" s="9">
        <v>87227614</v>
      </c>
      <c r="L1515" s="9">
        <v>1007101080</v>
      </c>
      <c r="M1515" s="9" t="s">
        <v>1727</v>
      </c>
      <c r="N1515" s="9">
        <v>56701</v>
      </c>
      <c r="O1515" s="9" t="s">
        <v>930</v>
      </c>
      <c r="P1515" s="9" t="s">
        <v>61</v>
      </c>
      <c r="Q1515" s="9" t="s">
        <v>58</v>
      </c>
      <c r="R1515" s="12">
        <v>45981</v>
      </c>
      <c r="S1515" s="12">
        <v>45884</v>
      </c>
      <c r="T1515" s="12">
        <v>46006</v>
      </c>
      <c r="U1515" s="12">
        <v>46009</v>
      </c>
      <c r="V1515" s="12">
        <v>46007</v>
      </c>
      <c r="W1515" s="13">
        <v>75500</v>
      </c>
      <c r="X1515" s="9" t="s">
        <v>1811</v>
      </c>
      <c r="Y1515" s="9" t="s">
        <v>59</v>
      </c>
      <c r="Z1515" s="9" t="s">
        <v>261</v>
      </c>
      <c r="AA1515" s="9">
        <v>1239454</v>
      </c>
      <c r="AB1515" s="9" t="s">
        <v>39</v>
      </c>
      <c r="AC1515" s="9" t="s">
        <v>40</v>
      </c>
      <c r="AD1515" s="9">
        <v>74541</v>
      </c>
      <c r="AE1515" s="9">
        <v>800669462</v>
      </c>
      <c r="AF1515" s="9">
        <v>800877512</v>
      </c>
      <c r="AG1515" s="9" t="s">
        <v>41</v>
      </c>
      <c r="AH1515" s="9">
        <v>100</v>
      </c>
      <c r="AI1515" s="14" t="s">
        <v>56</v>
      </c>
    </row>
    <row r="1516" spans="1:35" x14ac:dyDescent="0.25">
      <c r="A1516" s="8">
        <v>930</v>
      </c>
      <c r="B1516" s="9" t="s">
        <v>52</v>
      </c>
      <c r="C1516" s="9">
        <v>0</v>
      </c>
      <c r="D1516" s="9" t="s">
        <v>60</v>
      </c>
      <c r="E1516" s="9" t="s">
        <v>60</v>
      </c>
      <c r="F1516" s="10" t="s">
        <v>2030</v>
      </c>
      <c r="G1516" s="9" t="s">
        <v>1327</v>
      </c>
      <c r="H1516" s="9">
        <v>1098603093</v>
      </c>
      <c r="I1516" s="9">
        <v>899999230</v>
      </c>
      <c r="J1516" s="9" t="s">
        <v>87</v>
      </c>
      <c r="K1516" s="9">
        <v>86970149</v>
      </c>
      <c r="L1516" s="9">
        <v>1098603093</v>
      </c>
      <c r="M1516" s="9" t="s">
        <v>1327</v>
      </c>
      <c r="N1516" s="9">
        <v>56710</v>
      </c>
      <c r="O1516" s="9" t="s">
        <v>930</v>
      </c>
      <c r="P1516" s="9" t="s">
        <v>61</v>
      </c>
      <c r="Q1516" s="9" t="s">
        <v>37</v>
      </c>
      <c r="R1516" s="12">
        <v>45985</v>
      </c>
      <c r="S1516" s="12">
        <v>45975</v>
      </c>
      <c r="T1516" s="12">
        <v>46006</v>
      </c>
      <c r="U1516" s="12">
        <v>46009</v>
      </c>
      <c r="V1516" s="12">
        <v>46007</v>
      </c>
      <c r="W1516" s="13">
        <v>529744</v>
      </c>
      <c r="X1516" s="9" t="s">
        <v>1812</v>
      </c>
      <c r="Y1516" s="9" t="s">
        <v>38</v>
      </c>
      <c r="Z1516" s="9" t="s">
        <v>89</v>
      </c>
      <c r="AA1516" s="9">
        <v>1239499</v>
      </c>
      <c r="AB1516" s="9" t="s">
        <v>39</v>
      </c>
      <c r="AC1516" s="9" t="s">
        <v>40</v>
      </c>
      <c r="AD1516" s="9">
        <v>74482</v>
      </c>
      <c r="AE1516" s="9">
        <v>800669413</v>
      </c>
      <c r="AF1516" s="9">
        <v>800877523</v>
      </c>
      <c r="AG1516" s="9" t="s">
        <v>41</v>
      </c>
      <c r="AH1516" s="9">
        <v>100</v>
      </c>
      <c r="AI1516" s="14" t="s">
        <v>56</v>
      </c>
    </row>
    <row r="1517" spans="1:35" x14ac:dyDescent="0.25">
      <c r="A1517" s="8">
        <v>930</v>
      </c>
      <c r="B1517" s="9" t="s">
        <v>52</v>
      </c>
      <c r="C1517" s="9">
        <v>0</v>
      </c>
      <c r="D1517" s="9" t="s">
        <v>60</v>
      </c>
      <c r="E1517" s="9" t="s">
        <v>60</v>
      </c>
      <c r="F1517" s="10" t="s">
        <v>2030</v>
      </c>
      <c r="G1517" s="9" t="s">
        <v>1327</v>
      </c>
      <c r="H1517" s="9">
        <v>1098603093</v>
      </c>
      <c r="I1517" s="9">
        <v>899999230</v>
      </c>
      <c r="J1517" s="9" t="s">
        <v>87</v>
      </c>
      <c r="K1517" s="9">
        <v>86970149</v>
      </c>
      <c r="L1517" s="9">
        <v>1098603093</v>
      </c>
      <c r="M1517" s="9" t="s">
        <v>1327</v>
      </c>
      <c r="N1517" s="9">
        <v>56710</v>
      </c>
      <c r="O1517" s="9" t="s">
        <v>930</v>
      </c>
      <c r="P1517" s="9" t="s">
        <v>61</v>
      </c>
      <c r="Q1517" s="9" t="s">
        <v>37</v>
      </c>
      <c r="R1517" s="12">
        <v>45985</v>
      </c>
      <c r="S1517" s="12">
        <v>45975</v>
      </c>
      <c r="T1517" s="12">
        <v>46006</v>
      </c>
      <c r="U1517" s="12">
        <v>46009</v>
      </c>
      <c r="V1517" s="12">
        <v>46007</v>
      </c>
      <c r="W1517" s="13">
        <v>94234</v>
      </c>
      <c r="X1517" s="9" t="s">
        <v>1813</v>
      </c>
      <c r="Y1517" s="9" t="s">
        <v>38</v>
      </c>
      <c r="Z1517" s="9" t="s">
        <v>89</v>
      </c>
      <c r="AA1517" s="9">
        <v>1239499</v>
      </c>
      <c r="AB1517" s="9" t="s">
        <v>39</v>
      </c>
      <c r="AC1517" s="9" t="s">
        <v>40</v>
      </c>
      <c r="AD1517" s="9">
        <v>74516</v>
      </c>
      <c r="AE1517" s="9">
        <v>800669412</v>
      </c>
      <c r="AF1517" s="9">
        <v>800877529</v>
      </c>
      <c r="AG1517" s="9" t="s">
        <v>41</v>
      </c>
      <c r="AH1517" s="9">
        <v>100</v>
      </c>
      <c r="AI1517" s="14" t="s">
        <v>56</v>
      </c>
    </row>
    <row r="1518" spans="1:35" x14ac:dyDescent="0.25">
      <c r="A1518" s="8">
        <v>930</v>
      </c>
      <c r="B1518" s="9" t="s">
        <v>52</v>
      </c>
      <c r="C1518" s="9">
        <v>0</v>
      </c>
      <c r="D1518" s="9" t="s">
        <v>60</v>
      </c>
      <c r="E1518" s="9" t="s">
        <v>60</v>
      </c>
      <c r="F1518" s="10" t="s">
        <v>2030</v>
      </c>
      <c r="G1518" s="9" t="s">
        <v>1327</v>
      </c>
      <c r="H1518" s="9">
        <v>1098603093</v>
      </c>
      <c r="I1518" s="9">
        <v>899999230</v>
      </c>
      <c r="J1518" s="9" t="s">
        <v>87</v>
      </c>
      <c r="K1518" s="9">
        <v>86970149</v>
      </c>
      <c r="L1518" s="9">
        <v>1098603093</v>
      </c>
      <c r="M1518" s="9" t="s">
        <v>1327</v>
      </c>
      <c r="N1518" s="9">
        <v>56710</v>
      </c>
      <c r="O1518" s="9" t="s">
        <v>930</v>
      </c>
      <c r="P1518" s="9" t="s">
        <v>61</v>
      </c>
      <c r="Q1518" s="9" t="s">
        <v>37</v>
      </c>
      <c r="R1518" s="12">
        <v>45985</v>
      </c>
      <c r="S1518" s="12">
        <v>45975</v>
      </c>
      <c r="T1518" s="12">
        <v>46006</v>
      </c>
      <c r="U1518" s="12">
        <v>46009</v>
      </c>
      <c r="V1518" s="12">
        <v>46007</v>
      </c>
      <c r="W1518" s="13">
        <v>402644</v>
      </c>
      <c r="X1518" s="9" t="s">
        <v>1814</v>
      </c>
      <c r="Y1518" s="9" t="s">
        <v>38</v>
      </c>
      <c r="Z1518" s="9" t="s">
        <v>89</v>
      </c>
      <c r="AA1518" s="9">
        <v>1239499</v>
      </c>
      <c r="AB1518" s="9" t="s">
        <v>39</v>
      </c>
      <c r="AC1518" s="9" t="s">
        <v>40</v>
      </c>
      <c r="AD1518" s="9">
        <v>74530</v>
      </c>
      <c r="AE1518" s="9">
        <v>800669412</v>
      </c>
      <c r="AF1518" s="9">
        <v>800877529</v>
      </c>
      <c r="AG1518" s="9" t="s">
        <v>41</v>
      </c>
      <c r="AH1518" s="9">
        <v>100</v>
      </c>
      <c r="AI1518" s="14" t="s">
        <v>56</v>
      </c>
    </row>
    <row r="1519" spans="1:35" x14ac:dyDescent="0.25">
      <c r="A1519" s="8">
        <v>930</v>
      </c>
      <c r="B1519" s="9" t="s">
        <v>52</v>
      </c>
      <c r="C1519" s="9">
        <v>0</v>
      </c>
      <c r="D1519" s="9" t="s">
        <v>60</v>
      </c>
      <c r="E1519" s="9" t="s">
        <v>60</v>
      </c>
      <c r="F1519" s="10" t="s">
        <v>2030</v>
      </c>
      <c r="G1519" s="9" t="s">
        <v>1716</v>
      </c>
      <c r="H1519" s="9">
        <v>1010010631</v>
      </c>
      <c r="I1519" s="9">
        <v>899999230</v>
      </c>
      <c r="J1519" s="9" t="s">
        <v>87</v>
      </c>
      <c r="K1519" s="9">
        <v>87233451</v>
      </c>
      <c r="L1519" s="9">
        <v>1010010631</v>
      </c>
      <c r="M1519" s="9" t="s">
        <v>1716</v>
      </c>
      <c r="N1519" s="9">
        <v>56714</v>
      </c>
      <c r="O1519" s="9" t="s">
        <v>930</v>
      </c>
      <c r="P1519" s="9" t="s">
        <v>61</v>
      </c>
      <c r="Q1519" s="9" t="s">
        <v>37</v>
      </c>
      <c r="R1519" s="12">
        <v>45985</v>
      </c>
      <c r="S1519" s="12">
        <v>45982</v>
      </c>
      <c r="T1519" s="12">
        <v>46014</v>
      </c>
      <c r="U1519" s="12">
        <v>46020</v>
      </c>
      <c r="V1519" s="12">
        <v>46015</v>
      </c>
      <c r="W1519" s="13">
        <v>520088</v>
      </c>
      <c r="X1519" s="9" t="s">
        <v>1815</v>
      </c>
      <c r="Y1519" s="9" t="s">
        <v>38</v>
      </c>
      <c r="Z1519" s="9" t="s">
        <v>89</v>
      </c>
      <c r="AA1519" s="9">
        <v>1241092</v>
      </c>
      <c r="AB1519" s="9" t="s">
        <v>44</v>
      </c>
      <c r="AC1519" s="9" t="s">
        <v>40</v>
      </c>
      <c r="AD1519" s="9">
        <v>74694</v>
      </c>
      <c r="AE1519" s="9">
        <v>800670966</v>
      </c>
      <c r="AF1519" s="9">
        <v>800879044</v>
      </c>
      <c r="AG1519" s="9" t="s">
        <v>41</v>
      </c>
      <c r="AH1519" s="9">
        <v>100</v>
      </c>
      <c r="AI1519" s="14" t="s">
        <v>56</v>
      </c>
    </row>
    <row r="1520" spans="1:35" x14ac:dyDescent="0.25">
      <c r="A1520" s="8">
        <v>930</v>
      </c>
      <c r="B1520" s="9" t="s">
        <v>52</v>
      </c>
      <c r="C1520" s="9">
        <v>0</v>
      </c>
      <c r="D1520" s="9" t="s">
        <v>60</v>
      </c>
      <c r="E1520" s="9" t="s">
        <v>60</v>
      </c>
      <c r="F1520" s="10" t="s">
        <v>2030</v>
      </c>
      <c r="G1520" s="9" t="s">
        <v>1076</v>
      </c>
      <c r="H1520" s="9">
        <v>1029142080</v>
      </c>
      <c r="I1520" s="9">
        <v>899999230</v>
      </c>
      <c r="J1520" s="9" t="s">
        <v>87</v>
      </c>
      <c r="K1520" s="9">
        <v>86613355</v>
      </c>
      <c r="L1520" s="9">
        <v>1029142080</v>
      </c>
      <c r="M1520" s="9" t="s">
        <v>1076</v>
      </c>
      <c r="N1520" s="9">
        <v>55865</v>
      </c>
      <c r="O1520" s="9" t="s">
        <v>930</v>
      </c>
      <c r="P1520" s="9" t="s">
        <v>61</v>
      </c>
      <c r="Q1520" s="9" t="s">
        <v>58</v>
      </c>
      <c r="R1520" s="12">
        <v>45783</v>
      </c>
      <c r="S1520" s="12">
        <v>45782</v>
      </c>
      <c r="T1520" s="12">
        <v>46009</v>
      </c>
      <c r="U1520" s="12">
        <v>46015</v>
      </c>
      <c r="V1520" s="12">
        <v>46013</v>
      </c>
      <c r="W1520" s="13">
        <v>47174</v>
      </c>
      <c r="X1520" s="9" t="s">
        <v>1529</v>
      </c>
      <c r="Y1520" s="9" t="s">
        <v>59</v>
      </c>
      <c r="Z1520" s="9" t="s">
        <v>89</v>
      </c>
      <c r="AA1520" s="9">
        <v>1240383</v>
      </c>
      <c r="AB1520" s="9" t="s">
        <v>44</v>
      </c>
      <c r="AC1520" s="9" t="s">
        <v>40</v>
      </c>
      <c r="AD1520" s="9">
        <v>74653</v>
      </c>
      <c r="AE1520" s="9">
        <v>800670168</v>
      </c>
      <c r="AF1520" s="9">
        <v>800878419</v>
      </c>
      <c r="AG1520" s="9" t="s">
        <v>41</v>
      </c>
      <c r="AH1520" s="9">
        <v>100</v>
      </c>
      <c r="AI1520" s="14" t="s">
        <v>56</v>
      </c>
    </row>
    <row r="1521" spans="1:35" x14ac:dyDescent="0.25">
      <c r="A1521" s="8">
        <v>930</v>
      </c>
      <c r="B1521" s="9" t="s">
        <v>52</v>
      </c>
      <c r="C1521" s="9">
        <v>0</v>
      </c>
      <c r="D1521" s="9" t="s">
        <v>60</v>
      </c>
      <c r="E1521" s="9" t="s">
        <v>60</v>
      </c>
      <c r="F1521" s="10" t="s">
        <v>2030</v>
      </c>
      <c r="G1521" s="9" t="s">
        <v>1077</v>
      </c>
      <c r="H1521" s="9">
        <v>1032876781</v>
      </c>
      <c r="I1521" s="9">
        <v>899999230</v>
      </c>
      <c r="J1521" s="9" t="s">
        <v>87</v>
      </c>
      <c r="K1521" s="9">
        <v>86613610</v>
      </c>
      <c r="L1521" s="9">
        <v>1032876781</v>
      </c>
      <c r="M1521" s="9" t="s">
        <v>1077</v>
      </c>
      <c r="N1521" s="9">
        <v>55866</v>
      </c>
      <c r="O1521" s="9" t="s">
        <v>930</v>
      </c>
      <c r="P1521" s="9" t="s">
        <v>61</v>
      </c>
      <c r="Q1521" s="9" t="s">
        <v>37</v>
      </c>
      <c r="R1521" s="12">
        <v>45783</v>
      </c>
      <c r="S1521" s="12">
        <v>45782</v>
      </c>
      <c r="T1521" s="12">
        <v>46009</v>
      </c>
      <c r="U1521" s="12">
        <v>46015</v>
      </c>
      <c r="V1521" s="12">
        <v>46013</v>
      </c>
      <c r="W1521" s="13">
        <v>21572.799999999999</v>
      </c>
      <c r="X1521" s="9" t="s">
        <v>1530</v>
      </c>
      <c r="Y1521" s="9" t="s">
        <v>38</v>
      </c>
      <c r="Z1521" s="9" t="s">
        <v>89</v>
      </c>
      <c r="AA1521" s="9">
        <v>1240383</v>
      </c>
      <c r="AB1521" s="9" t="s">
        <v>44</v>
      </c>
      <c r="AC1521" s="9" t="s">
        <v>40</v>
      </c>
      <c r="AD1521" s="9">
        <v>74591</v>
      </c>
      <c r="AE1521" s="9">
        <v>800670168</v>
      </c>
      <c r="AF1521" s="9">
        <v>800878419</v>
      </c>
      <c r="AG1521" s="9" t="s">
        <v>41</v>
      </c>
      <c r="AH1521" s="9">
        <v>100</v>
      </c>
      <c r="AI1521" s="14" t="s">
        <v>56</v>
      </c>
    </row>
    <row r="1522" spans="1:35" x14ac:dyDescent="0.25">
      <c r="A1522" s="8">
        <v>930</v>
      </c>
      <c r="B1522" s="9" t="s">
        <v>52</v>
      </c>
      <c r="C1522" s="9">
        <v>0</v>
      </c>
      <c r="D1522" s="9" t="s">
        <v>60</v>
      </c>
      <c r="E1522" s="9" t="s">
        <v>60</v>
      </c>
      <c r="F1522" s="10" t="s">
        <v>2030</v>
      </c>
      <c r="G1522" s="9" t="s">
        <v>496</v>
      </c>
      <c r="H1522" s="9">
        <v>1003516095</v>
      </c>
      <c r="I1522" s="9">
        <v>899999230</v>
      </c>
      <c r="J1522" s="9" t="s">
        <v>87</v>
      </c>
      <c r="K1522" s="9">
        <v>81425309</v>
      </c>
      <c r="L1522" s="9">
        <v>1003516095</v>
      </c>
      <c r="M1522" s="9" t="s">
        <v>496</v>
      </c>
      <c r="N1522" s="9">
        <v>55870</v>
      </c>
      <c r="O1522" s="9" t="s">
        <v>930</v>
      </c>
      <c r="P1522" s="9" t="s">
        <v>61</v>
      </c>
      <c r="Q1522" s="9" t="s">
        <v>58</v>
      </c>
      <c r="R1522" s="12">
        <v>45784</v>
      </c>
      <c r="S1522" s="12">
        <v>45783</v>
      </c>
      <c r="T1522" s="12">
        <v>46009</v>
      </c>
      <c r="U1522" s="12">
        <v>46015</v>
      </c>
      <c r="V1522" s="12">
        <v>46013</v>
      </c>
      <c r="W1522" s="13">
        <v>107552</v>
      </c>
      <c r="X1522" s="9" t="s">
        <v>1531</v>
      </c>
      <c r="Y1522" s="9" t="s">
        <v>59</v>
      </c>
      <c r="Z1522" s="9" t="s">
        <v>89</v>
      </c>
      <c r="AA1522" s="9">
        <v>1240383</v>
      </c>
      <c r="AB1522" s="9" t="s">
        <v>44</v>
      </c>
      <c r="AC1522" s="9" t="s">
        <v>40</v>
      </c>
      <c r="AD1522" s="9">
        <v>74654</v>
      </c>
      <c r="AE1522" s="9">
        <v>800670168</v>
      </c>
      <c r="AF1522" s="9">
        <v>800878419</v>
      </c>
      <c r="AG1522" s="9" t="s">
        <v>41</v>
      </c>
      <c r="AH1522" s="9">
        <v>100</v>
      </c>
      <c r="AI1522" s="14" t="s">
        <v>56</v>
      </c>
    </row>
    <row r="1523" spans="1:35" x14ac:dyDescent="0.25">
      <c r="A1523" s="8">
        <v>930</v>
      </c>
      <c r="B1523" s="9" t="s">
        <v>52</v>
      </c>
      <c r="C1523" s="9">
        <v>0</v>
      </c>
      <c r="D1523" s="9" t="s">
        <v>60</v>
      </c>
      <c r="E1523" s="9" t="s">
        <v>60</v>
      </c>
      <c r="F1523" s="10" t="s">
        <v>2030</v>
      </c>
      <c r="G1523" s="9" t="s">
        <v>1078</v>
      </c>
      <c r="H1523" s="9">
        <v>1011086331</v>
      </c>
      <c r="I1523" s="9">
        <v>899999230</v>
      </c>
      <c r="J1523" s="9" t="s">
        <v>87</v>
      </c>
      <c r="K1523" s="9">
        <v>86621229</v>
      </c>
      <c r="L1523" s="9">
        <v>1011086331</v>
      </c>
      <c r="M1523" s="9" t="s">
        <v>1078</v>
      </c>
      <c r="N1523" s="9">
        <v>55875</v>
      </c>
      <c r="O1523" s="9" t="s">
        <v>930</v>
      </c>
      <c r="P1523" s="9" t="s">
        <v>61</v>
      </c>
      <c r="Q1523" s="9" t="s">
        <v>58</v>
      </c>
      <c r="R1523" s="12">
        <v>45785</v>
      </c>
      <c r="S1523" s="12">
        <v>45779</v>
      </c>
      <c r="T1523" s="12">
        <v>46009</v>
      </c>
      <c r="U1523" s="12">
        <v>46015</v>
      </c>
      <c r="V1523" s="12">
        <v>46013</v>
      </c>
      <c r="W1523" s="13">
        <v>95300</v>
      </c>
      <c r="X1523" s="9" t="s">
        <v>1532</v>
      </c>
      <c r="Y1523" s="9" t="s">
        <v>59</v>
      </c>
      <c r="Z1523" s="9" t="s">
        <v>89</v>
      </c>
      <c r="AA1523" s="9">
        <v>1240383</v>
      </c>
      <c r="AB1523" s="9" t="s">
        <v>44</v>
      </c>
      <c r="AC1523" s="9" t="s">
        <v>40</v>
      </c>
      <c r="AD1523" s="9">
        <v>74656</v>
      </c>
      <c r="AE1523" s="9">
        <v>800670168</v>
      </c>
      <c r="AF1523" s="9">
        <v>800878419</v>
      </c>
      <c r="AG1523" s="9" t="s">
        <v>41</v>
      </c>
      <c r="AH1523" s="9">
        <v>100</v>
      </c>
      <c r="AI1523" s="14" t="s">
        <v>56</v>
      </c>
    </row>
    <row r="1524" spans="1:35" x14ac:dyDescent="0.25">
      <c r="A1524" s="8">
        <v>930</v>
      </c>
      <c r="B1524" s="9" t="s">
        <v>52</v>
      </c>
      <c r="C1524" s="9">
        <v>0</v>
      </c>
      <c r="D1524" s="9" t="s">
        <v>60</v>
      </c>
      <c r="E1524" s="9" t="s">
        <v>60</v>
      </c>
      <c r="F1524" s="10" t="s">
        <v>2030</v>
      </c>
      <c r="G1524" s="9" t="s">
        <v>1079</v>
      </c>
      <c r="H1524" s="9">
        <v>1000271864</v>
      </c>
      <c r="I1524" s="9">
        <v>899999230</v>
      </c>
      <c r="J1524" s="9" t="s">
        <v>87</v>
      </c>
      <c r="K1524" s="9">
        <v>86621911</v>
      </c>
      <c r="L1524" s="9">
        <v>1000271864</v>
      </c>
      <c r="M1524" s="9" t="s">
        <v>1079</v>
      </c>
      <c r="N1524" s="9">
        <v>55877</v>
      </c>
      <c r="O1524" s="9" t="s">
        <v>930</v>
      </c>
      <c r="P1524" s="9" t="s">
        <v>61</v>
      </c>
      <c r="Q1524" s="9" t="s">
        <v>58</v>
      </c>
      <c r="R1524" s="12">
        <v>45785</v>
      </c>
      <c r="S1524" s="12">
        <v>45784</v>
      </c>
      <c r="T1524" s="12">
        <v>46009</v>
      </c>
      <c r="U1524" s="12">
        <v>46015</v>
      </c>
      <c r="V1524" s="12">
        <v>46013</v>
      </c>
      <c r="W1524" s="13">
        <v>53620</v>
      </c>
      <c r="X1524" s="9" t="s">
        <v>1534</v>
      </c>
      <c r="Y1524" s="9" t="s">
        <v>59</v>
      </c>
      <c r="Z1524" s="9" t="s">
        <v>89</v>
      </c>
      <c r="AA1524" s="9">
        <v>1240383</v>
      </c>
      <c r="AB1524" s="9" t="s">
        <v>44</v>
      </c>
      <c r="AC1524" s="9" t="s">
        <v>40</v>
      </c>
      <c r="AD1524" s="9">
        <v>74657</v>
      </c>
      <c r="AE1524" s="9">
        <v>800670168</v>
      </c>
      <c r="AF1524" s="9">
        <v>800878419</v>
      </c>
      <c r="AG1524" s="9" t="s">
        <v>41</v>
      </c>
      <c r="AH1524" s="9">
        <v>100</v>
      </c>
      <c r="AI1524" s="14" t="s">
        <v>56</v>
      </c>
    </row>
    <row r="1525" spans="1:35" x14ac:dyDescent="0.25">
      <c r="A1525" s="8">
        <v>930</v>
      </c>
      <c r="B1525" s="9" t="s">
        <v>52</v>
      </c>
      <c r="C1525" s="9">
        <v>0</v>
      </c>
      <c r="D1525" s="9" t="s">
        <v>60</v>
      </c>
      <c r="E1525" s="9" t="s">
        <v>60</v>
      </c>
      <c r="F1525" s="10" t="s">
        <v>2030</v>
      </c>
      <c r="G1525" s="9" t="s">
        <v>1065</v>
      </c>
      <c r="H1525" s="9">
        <v>1031809258</v>
      </c>
      <c r="I1525" s="9">
        <v>899999230</v>
      </c>
      <c r="J1525" s="9" t="s">
        <v>87</v>
      </c>
      <c r="K1525" s="9">
        <v>86631940</v>
      </c>
      <c r="L1525" s="9">
        <v>1031809258</v>
      </c>
      <c r="M1525" s="9" t="s">
        <v>1065</v>
      </c>
      <c r="N1525" s="9">
        <v>55882</v>
      </c>
      <c r="O1525" s="9" t="s">
        <v>930</v>
      </c>
      <c r="P1525" s="9" t="s">
        <v>61</v>
      </c>
      <c r="Q1525" s="9" t="s">
        <v>37</v>
      </c>
      <c r="R1525" s="12">
        <v>45786</v>
      </c>
      <c r="S1525" s="12">
        <v>45785</v>
      </c>
      <c r="T1525" s="12">
        <v>46009</v>
      </c>
      <c r="U1525" s="12">
        <v>46015</v>
      </c>
      <c r="V1525" s="12">
        <v>46013</v>
      </c>
      <c r="W1525" s="13">
        <v>21572.799999999999</v>
      </c>
      <c r="X1525" s="9" t="s">
        <v>1536</v>
      </c>
      <c r="Y1525" s="9" t="s">
        <v>38</v>
      </c>
      <c r="Z1525" s="9" t="s">
        <v>89</v>
      </c>
      <c r="AA1525" s="9">
        <v>1240383</v>
      </c>
      <c r="AB1525" s="9" t="s">
        <v>44</v>
      </c>
      <c r="AC1525" s="9" t="s">
        <v>40</v>
      </c>
      <c r="AD1525" s="9">
        <v>74595</v>
      </c>
      <c r="AE1525" s="9">
        <v>800670168</v>
      </c>
      <c r="AF1525" s="9">
        <v>800878419</v>
      </c>
      <c r="AG1525" s="9" t="s">
        <v>41</v>
      </c>
      <c r="AH1525" s="9">
        <v>100</v>
      </c>
      <c r="AI1525" s="14" t="s">
        <v>56</v>
      </c>
    </row>
    <row r="1526" spans="1:35" x14ac:dyDescent="0.25">
      <c r="A1526" s="8">
        <v>930</v>
      </c>
      <c r="B1526" s="9" t="s">
        <v>52</v>
      </c>
      <c r="C1526" s="9">
        <v>0</v>
      </c>
      <c r="D1526" s="9" t="s">
        <v>60</v>
      </c>
      <c r="E1526" s="9" t="s">
        <v>60</v>
      </c>
      <c r="F1526" s="10" t="s">
        <v>2030</v>
      </c>
      <c r="G1526" s="9" t="s">
        <v>1387</v>
      </c>
      <c r="H1526" s="9">
        <v>1013098101</v>
      </c>
      <c r="I1526" s="9">
        <v>899999230</v>
      </c>
      <c r="J1526" s="9" t="s">
        <v>87</v>
      </c>
      <c r="K1526" s="9">
        <v>86637328</v>
      </c>
      <c r="L1526" s="9">
        <v>1013098101</v>
      </c>
      <c r="M1526" s="9" t="s">
        <v>1387</v>
      </c>
      <c r="N1526" s="9">
        <v>55891</v>
      </c>
      <c r="O1526" s="9" t="s">
        <v>930</v>
      </c>
      <c r="P1526" s="9" t="s">
        <v>61</v>
      </c>
      <c r="Q1526" s="9" t="s">
        <v>37</v>
      </c>
      <c r="R1526" s="12">
        <v>45789</v>
      </c>
      <c r="S1526" s="12">
        <v>45786</v>
      </c>
      <c r="T1526" s="12">
        <v>46009</v>
      </c>
      <c r="U1526" s="12">
        <v>46015</v>
      </c>
      <c r="V1526" s="12">
        <v>46013</v>
      </c>
      <c r="W1526" s="13">
        <v>187700</v>
      </c>
      <c r="X1526" s="9" t="s">
        <v>1537</v>
      </c>
      <c r="Y1526" s="9" t="s">
        <v>38</v>
      </c>
      <c r="Z1526" s="9" t="s">
        <v>89</v>
      </c>
      <c r="AA1526" s="9">
        <v>1240383</v>
      </c>
      <c r="AB1526" s="9" t="s">
        <v>44</v>
      </c>
      <c r="AC1526" s="9" t="s">
        <v>40</v>
      </c>
      <c r="AD1526" s="9">
        <v>74629</v>
      </c>
      <c r="AE1526" s="9">
        <v>800670168</v>
      </c>
      <c r="AF1526" s="9">
        <v>800878419</v>
      </c>
      <c r="AG1526" s="9" t="s">
        <v>41</v>
      </c>
      <c r="AH1526" s="9">
        <v>100</v>
      </c>
      <c r="AI1526" s="14" t="s">
        <v>56</v>
      </c>
    </row>
    <row r="1527" spans="1:35" x14ac:dyDescent="0.25">
      <c r="A1527" s="8">
        <v>930</v>
      </c>
      <c r="B1527" s="9" t="s">
        <v>52</v>
      </c>
      <c r="C1527" s="9">
        <v>0</v>
      </c>
      <c r="D1527" s="9" t="s">
        <v>60</v>
      </c>
      <c r="E1527" s="9" t="s">
        <v>60</v>
      </c>
      <c r="F1527" s="10" t="s">
        <v>2030</v>
      </c>
      <c r="G1527" s="9" t="s">
        <v>1069</v>
      </c>
      <c r="H1527" s="9">
        <v>1001185456</v>
      </c>
      <c r="I1527" s="9">
        <v>899999230</v>
      </c>
      <c r="J1527" s="9" t="s">
        <v>87</v>
      </c>
      <c r="K1527" s="9">
        <v>86640487</v>
      </c>
      <c r="L1527" s="9">
        <v>1001185456</v>
      </c>
      <c r="M1527" s="9" t="s">
        <v>1069</v>
      </c>
      <c r="N1527" s="9">
        <v>55896</v>
      </c>
      <c r="O1527" s="9" t="s">
        <v>930</v>
      </c>
      <c r="P1527" s="9" t="s">
        <v>61</v>
      </c>
      <c r="Q1527" s="9" t="s">
        <v>37</v>
      </c>
      <c r="R1527" s="12">
        <v>45790</v>
      </c>
      <c r="S1527" s="12">
        <v>45789</v>
      </c>
      <c r="T1527" s="12">
        <v>46006</v>
      </c>
      <c r="U1527" s="12">
        <v>46009</v>
      </c>
      <c r="V1527" s="12">
        <v>46007</v>
      </c>
      <c r="W1527" s="13">
        <v>108226</v>
      </c>
      <c r="X1527" s="9" t="s">
        <v>1816</v>
      </c>
      <c r="Y1527" s="9" t="s">
        <v>38</v>
      </c>
      <c r="Z1527" s="9" t="s">
        <v>89</v>
      </c>
      <c r="AA1527" s="9">
        <v>1239499</v>
      </c>
      <c r="AB1527" s="9" t="s">
        <v>39</v>
      </c>
      <c r="AC1527" s="9" t="s">
        <v>40</v>
      </c>
      <c r="AD1527" s="9">
        <v>74494</v>
      </c>
      <c r="AE1527" s="9">
        <v>800669413</v>
      </c>
      <c r="AF1527" s="9">
        <v>800877523</v>
      </c>
      <c r="AG1527" s="9" t="s">
        <v>41</v>
      </c>
      <c r="AH1527" s="9">
        <v>100</v>
      </c>
      <c r="AI1527" s="14" t="s">
        <v>56</v>
      </c>
    </row>
    <row r="1528" spans="1:35" x14ac:dyDescent="0.25">
      <c r="A1528" s="8">
        <v>930</v>
      </c>
      <c r="B1528" s="9" t="s">
        <v>52</v>
      </c>
      <c r="C1528" s="9">
        <v>0</v>
      </c>
      <c r="D1528" s="9" t="s">
        <v>60</v>
      </c>
      <c r="E1528" s="9" t="s">
        <v>60</v>
      </c>
      <c r="F1528" s="10" t="s">
        <v>2030</v>
      </c>
      <c r="G1528" s="9" t="s">
        <v>949</v>
      </c>
      <c r="H1528" s="9">
        <v>1031542155</v>
      </c>
      <c r="I1528" s="9">
        <v>899999230</v>
      </c>
      <c r="J1528" s="9" t="s">
        <v>87</v>
      </c>
      <c r="K1528" s="9">
        <v>86644047</v>
      </c>
      <c r="L1528" s="9">
        <v>1031542155</v>
      </c>
      <c r="M1528" s="9" t="s">
        <v>949</v>
      </c>
      <c r="N1528" s="9">
        <v>55906</v>
      </c>
      <c r="O1528" s="9" t="s">
        <v>930</v>
      </c>
      <c r="P1528" s="9" t="s">
        <v>61</v>
      </c>
      <c r="Q1528" s="9" t="s">
        <v>37</v>
      </c>
      <c r="R1528" s="12">
        <v>45791</v>
      </c>
      <c r="S1528" s="12">
        <v>45789</v>
      </c>
      <c r="T1528" s="12">
        <v>46009</v>
      </c>
      <c r="U1528" s="12">
        <v>46015</v>
      </c>
      <c r="V1528" s="12">
        <v>46013</v>
      </c>
      <c r="W1528" s="13">
        <v>43732.800000000003</v>
      </c>
      <c r="X1528" s="9" t="s">
        <v>1539</v>
      </c>
      <c r="Y1528" s="9" t="s">
        <v>38</v>
      </c>
      <c r="Z1528" s="9" t="s">
        <v>89</v>
      </c>
      <c r="AA1528" s="9">
        <v>1240383</v>
      </c>
      <c r="AB1528" s="9" t="s">
        <v>44</v>
      </c>
      <c r="AC1528" s="9" t="s">
        <v>40</v>
      </c>
      <c r="AD1528" s="9">
        <v>74603</v>
      </c>
      <c r="AE1528" s="9">
        <v>800670168</v>
      </c>
      <c r="AF1528" s="9">
        <v>800878419</v>
      </c>
      <c r="AG1528" s="9" t="s">
        <v>41</v>
      </c>
      <c r="AH1528" s="9">
        <v>100</v>
      </c>
      <c r="AI1528" s="14" t="s">
        <v>56</v>
      </c>
    </row>
    <row r="1529" spans="1:35" x14ac:dyDescent="0.25">
      <c r="A1529" s="8">
        <v>930</v>
      </c>
      <c r="B1529" s="9" t="s">
        <v>52</v>
      </c>
      <c r="C1529" s="9">
        <v>0</v>
      </c>
      <c r="D1529" s="9" t="s">
        <v>60</v>
      </c>
      <c r="E1529" s="9" t="s">
        <v>60</v>
      </c>
      <c r="F1529" s="10" t="s">
        <v>2030</v>
      </c>
      <c r="G1529" s="9" t="s">
        <v>948</v>
      </c>
      <c r="H1529" s="9">
        <v>1000353635</v>
      </c>
      <c r="I1529" s="9">
        <v>899999230</v>
      </c>
      <c r="J1529" s="9" t="s">
        <v>87</v>
      </c>
      <c r="K1529" s="9">
        <v>86642084</v>
      </c>
      <c r="L1529" s="9">
        <v>1000353635</v>
      </c>
      <c r="M1529" s="9" t="s">
        <v>948</v>
      </c>
      <c r="N1529" s="9">
        <v>55903</v>
      </c>
      <c r="O1529" s="9" t="s">
        <v>930</v>
      </c>
      <c r="P1529" s="9" t="s">
        <v>61</v>
      </c>
      <c r="Q1529" s="9" t="s">
        <v>37</v>
      </c>
      <c r="R1529" s="12">
        <v>45790</v>
      </c>
      <c r="S1529" s="12">
        <v>45789</v>
      </c>
      <c r="T1529" s="12">
        <v>46006</v>
      </c>
      <c r="U1529" s="12">
        <v>46009</v>
      </c>
      <c r="V1529" s="12">
        <v>46007</v>
      </c>
      <c r="W1529" s="13">
        <v>62474</v>
      </c>
      <c r="X1529" s="9" t="s">
        <v>1817</v>
      </c>
      <c r="Y1529" s="9" t="s">
        <v>38</v>
      </c>
      <c r="Z1529" s="9" t="s">
        <v>89</v>
      </c>
      <c r="AA1529" s="9">
        <v>1239499</v>
      </c>
      <c r="AB1529" s="9" t="s">
        <v>39</v>
      </c>
      <c r="AC1529" s="9" t="s">
        <v>40</v>
      </c>
      <c r="AD1529" s="9">
        <v>74496</v>
      </c>
      <c r="AE1529" s="9">
        <v>800669413</v>
      </c>
      <c r="AF1529" s="9">
        <v>800877523</v>
      </c>
      <c r="AG1529" s="9" t="s">
        <v>41</v>
      </c>
      <c r="AH1529" s="9">
        <v>100</v>
      </c>
      <c r="AI1529" s="14" t="s">
        <v>56</v>
      </c>
    </row>
    <row r="1530" spans="1:35" x14ac:dyDescent="0.25">
      <c r="A1530" s="8">
        <v>930</v>
      </c>
      <c r="B1530" s="9" t="s">
        <v>52</v>
      </c>
      <c r="C1530" s="9">
        <v>0</v>
      </c>
      <c r="D1530" s="9" t="s">
        <v>60</v>
      </c>
      <c r="E1530" s="9" t="s">
        <v>60</v>
      </c>
      <c r="F1530" s="10" t="s">
        <v>2030</v>
      </c>
      <c r="G1530" s="9" t="s">
        <v>950</v>
      </c>
      <c r="H1530" s="9">
        <v>1023873039</v>
      </c>
      <c r="I1530" s="9">
        <v>899999230</v>
      </c>
      <c r="J1530" s="9" t="s">
        <v>87</v>
      </c>
      <c r="K1530" s="9">
        <v>86645850</v>
      </c>
      <c r="L1530" s="9">
        <v>1023873039</v>
      </c>
      <c r="M1530" s="9" t="s">
        <v>950</v>
      </c>
      <c r="N1530" s="9">
        <v>55912</v>
      </c>
      <c r="O1530" s="9" t="s">
        <v>930</v>
      </c>
      <c r="P1530" s="9" t="s">
        <v>61</v>
      </c>
      <c r="Q1530" s="9" t="s">
        <v>37</v>
      </c>
      <c r="R1530" s="12">
        <v>45791</v>
      </c>
      <c r="S1530" s="12">
        <v>45790</v>
      </c>
      <c r="T1530" s="12">
        <v>46009</v>
      </c>
      <c r="U1530" s="12">
        <v>46015</v>
      </c>
      <c r="V1530" s="12">
        <v>46013</v>
      </c>
      <c r="W1530" s="13">
        <v>115035.2</v>
      </c>
      <c r="X1530" s="9" t="s">
        <v>1540</v>
      </c>
      <c r="Y1530" s="9" t="s">
        <v>38</v>
      </c>
      <c r="Z1530" s="9" t="s">
        <v>89</v>
      </c>
      <c r="AA1530" s="9">
        <v>1240383</v>
      </c>
      <c r="AB1530" s="9" t="s">
        <v>44</v>
      </c>
      <c r="AC1530" s="9" t="s">
        <v>40</v>
      </c>
      <c r="AD1530" s="9">
        <v>74601</v>
      </c>
      <c r="AE1530" s="9">
        <v>800670168</v>
      </c>
      <c r="AF1530" s="9">
        <v>800878419</v>
      </c>
      <c r="AG1530" s="9" t="s">
        <v>41</v>
      </c>
      <c r="AH1530" s="9">
        <v>100</v>
      </c>
      <c r="AI1530" s="14" t="s">
        <v>56</v>
      </c>
    </row>
    <row r="1531" spans="1:35" x14ac:dyDescent="0.25">
      <c r="A1531" s="8">
        <v>930</v>
      </c>
      <c r="B1531" s="9" t="s">
        <v>52</v>
      </c>
      <c r="C1531" s="9">
        <v>0</v>
      </c>
      <c r="D1531" s="9" t="s">
        <v>60</v>
      </c>
      <c r="E1531" s="9" t="s">
        <v>60</v>
      </c>
      <c r="F1531" s="10" t="s">
        <v>2030</v>
      </c>
      <c r="G1531" s="9" t="s">
        <v>940</v>
      </c>
      <c r="H1531" s="9">
        <v>1026300422</v>
      </c>
      <c r="I1531" s="9">
        <v>899999230</v>
      </c>
      <c r="J1531" s="9" t="s">
        <v>87</v>
      </c>
      <c r="K1531" s="9">
        <v>86648803</v>
      </c>
      <c r="L1531" s="9">
        <v>1026300422</v>
      </c>
      <c r="M1531" s="9" t="s">
        <v>940</v>
      </c>
      <c r="N1531" s="9">
        <v>55921</v>
      </c>
      <c r="O1531" s="9" t="s">
        <v>930</v>
      </c>
      <c r="P1531" s="9" t="s">
        <v>61</v>
      </c>
      <c r="Q1531" s="9" t="s">
        <v>58</v>
      </c>
      <c r="R1531" s="12">
        <v>45792</v>
      </c>
      <c r="S1531" s="12">
        <v>45791</v>
      </c>
      <c r="T1531" s="12">
        <v>46009</v>
      </c>
      <c r="U1531" s="12">
        <v>46015</v>
      </c>
      <c r="V1531" s="12">
        <v>46013</v>
      </c>
      <c r="W1531" s="13">
        <v>218100</v>
      </c>
      <c r="X1531" s="9" t="s">
        <v>1818</v>
      </c>
      <c r="Y1531" s="9" t="s">
        <v>59</v>
      </c>
      <c r="Z1531" s="9" t="s">
        <v>89</v>
      </c>
      <c r="AA1531" s="9">
        <v>1240383</v>
      </c>
      <c r="AB1531" s="9" t="s">
        <v>44</v>
      </c>
      <c r="AC1531" s="9" t="s">
        <v>40</v>
      </c>
      <c r="AD1531" s="9">
        <v>74645</v>
      </c>
      <c r="AE1531" s="9">
        <v>800670168</v>
      </c>
      <c r="AF1531" s="9">
        <v>800878419</v>
      </c>
      <c r="AG1531" s="9" t="s">
        <v>41</v>
      </c>
      <c r="AH1531" s="9">
        <v>100</v>
      </c>
      <c r="AI1531" s="14" t="s">
        <v>56</v>
      </c>
    </row>
    <row r="1532" spans="1:35" x14ac:dyDescent="0.25">
      <c r="A1532" s="8">
        <v>930</v>
      </c>
      <c r="B1532" s="9" t="s">
        <v>52</v>
      </c>
      <c r="C1532" s="9">
        <v>0</v>
      </c>
      <c r="D1532" s="9" t="s">
        <v>60</v>
      </c>
      <c r="E1532" s="9" t="s">
        <v>60</v>
      </c>
      <c r="F1532" s="10" t="s">
        <v>2030</v>
      </c>
      <c r="G1532" s="9" t="s">
        <v>1329</v>
      </c>
      <c r="H1532" s="9">
        <v>1000157240</v>
      </c>
      <c r="I1532" s="9">
        <v>899999230</v>
      </c>
      <c r="J1532" s="9" t="s">
        <v>87</v>
      </c>
      <c r="K1532" s="9">
        <v>86652743</v>
      </c>
      <c r="L1532" s="9">
        <v>1000157240</v>
      </c>
      <c r="M1532" s="9" t="s">
        <v>1329</v>
      </c>
      <c r="N1532" s="9">
        <v>55928</v>
      </c>
      <c r="O1532" s="9" t="s">
        <v>930</v>
      </c>
      <c r="P1532" s="9" t="s">
        <v>61</v>
      </c>
      <c r="Q1532" s="9" t="s">
        <v>58</v>
      </c>
      <c r="R1532" s="12">
        <v>45793</v>
      </c>
      <c r="S1532" s="12">
        <v>45792</v>
      </c>
      <c r="T1532" s="12">
        <v>46009</v>
      </c>
      <c r="U1532" s="12">
        <v>46015</v>
      </c>
      <c r="V1532" s="12">
        <v>46013</v>
      </c>
      <c r="W1532" s="13">
        <v>283400</v>
      </c>
      <c r="X1532" s="9" t="s">
        <v>1819</v>
      </c>
      <c r="Y1532" s="9" t="s">
        <v>59</v>
      </c>
      <c r="Z1532" s="9" t="s">
        <v>89</v>
      </c>
      <c r="AA1532" s="9">
        <v>1240383</v>
      </c>
      <c r="AB1532" s="9" t="s">
        <v>44</v>
      </c>
      <c r="AC1532" s="9" t="s">
        <v>40</v>
      </c>
      <c r="AD1532" s="9">
        <v>74647</v>
      </c>
      <c r="AE1532" s="9">
        <v>800670168</v>
      </c>
      <c r="AF1532" s="9">
        <v>800878419</v>
      </c>
      <c r="AG1532" s="9" t="s">
        <v>41</v>
      </c>
      <c r="AH1532" s="9">
        <v>100</v>
      </c>
      <c r="AI1532" s="14" t="s">
        <v>56</v>
      </c>
    </row>
    <row r="1533" spans="1:35" x14ac:dyDescent="0.25">
      <c r="A1533" s="8">
        <v>930</v>
      </c>
      <c r="B1533" s="9" t="s">
        <v>52</v>
      </c>
      <c r="C1533" s="9">
        <v>0</v>
      </c>
      <c r="D1533" s="9" t="s">
        <v>60</v>
      </c>
      <c r="E1533" s="9" t="s">
        <v>60</v>
      </c>
      <c r="F1533" s="10" t="s">
        <v>2030</v>
      </c>
      <c r="G1533" s="9" t="s">
        <v>1321</v>
      </c>
      <c r="H1533" s="9">
        <v>1001288174</v>
      </c>
      <c r="I1533" s="9">
        <v>899999230</v>
      </c>
      <c r="J1533" s="9" t="s">
        <v>87</v>
      </c>
      <c r="K1533" s="9">
        <v>86652774</v>
      </c>
      <c r="L1533" s="9">
        <v>1001288174</v>
      </c>
      <c r="M1533" s="9" t="s">
        <v>1321</v>
      </c>
      <c r="N1533" s="9">
        <v>55929</v>
      </c>
      <c r="O1533" s="9" t="s">
        <v>930</v>
      </c>
      <c r="P1533" s="9" t="s">
        <v>61</v>
      </c>
      <c r="Q1533" s="9" t="s">
        <v>58</v>
      </c>
      <c r="R1533" s="12">
        <v>45793</v>
      </c>
      <c r="S1533" s="12">
        <v>45790</v>
      </c>
      <c r="T1533" s="12">
        <v>46009</v>
      </c>
      <c r="U1533" s="12">
        <v>46015</v>
      </c>
      <c r="V1533" s="12">
        <v>46013</v>
      </c>
      <c r="W1533" s="13">
        <v>150800</v>
      </c>
      <c r="X1533" s="9" t="s">
        <v>1820</v>
      </c>
      <c r="Y1533" s="9" t="s">
        <v>59</v>
      </c>
      <c r="Z1533" s="9" t="s">
        <v>89</v>
      </c>
      <c r="AA1533" s="9">
        <v>1240383</v>
      </c>
      <c r="AB1533" s="9" t="s">
        <v>44</v>
      </c>
      <c r="AC1533" s="9" t="s">
        <v>40</v>
      </c>
      <c r="AD1533" s="9">
        <v>74646</v>
      </c>
      <c r="AE1533" s="9">
        <v>800670168</v>
      </c>
      <c r="AF1533" s="9">
        <v>800878419</v>
      </c>
      <c r="AG1533" s="9" t="s">
        <v>41</v>
      </c>
      <c r="AH1533" s="9">
        <v>100</v>
      </c>
      <c r="AI1533" s="14" t="s">
        <v>56</v>
      </c>
    </row>
    <row r="1534" spans="1:35" x14ac:dyDescent="0.25">
      <c r="A1534" s="8">
        <v>930</v>
      </c>
      <c r="B1534" s="9" t="s">
        <v>52</v>
      </c>
      <c r="C1534" s="9">
        <v>0</v>
      </c>
      <c r="D1534" s="9" t="s">
        <v>60</v>
      </c>
      <c r="E1534" s="9" t="s">
        <v>60</v>
      </c>
      <c r="F1534" s="10" t="s">
        <v>2030</v>
      </c>
      <c r="G1534" s="9" t="s">
        <v>1383</v>
      </c>
      <c r="H1534" s="9">
        <v>1010142128</v>
      </c>
      <c r="I1534" s="9">
        <v>899999230</v>
      </c>
      <c r="J1534" s="9" t="s">
        <v>87</v>
      </c>
      <c r="K1534" s="9">
        <v>86656331</v>
      </c>
      <c r="L1534" s="9">
        <v>1010142128</v>
      </c>
      <c r="M1534" s="9" t="s">
        <v>1383</v>
      </c>
      <c r="N1534" s="9">
        <v>55934</v>
      </c>
      <c r="O1534" s="9" t="s">
        <v>930</v>
      </c>
      <c r="P1534" s="9" t="s">
        <v>61</v>
      </c>
      <c r="Q1534" s="9" t="s">
        <v>58</v>
      </c>
      <c r="R1534" s="12">
        <v>45796</v>
      </c>
      <c r="S1534" s="12">
        <v>45793</v>
      </c>
      <c r="T1534" s="12">
        <v>46009</v>
      </c>
      <c r="U1534" s="12">
        <v>46015</v>
      </c>
      <c r="V1534" s="12">
        <v>46013</v>
      </c>
      <c r="W1534" s="13">
        <v>166900</v>
      </c>
      <c r="X1534" s="9" t="s">
        <v>1821</v>
      </c>
      <c r="Y1534" s="9" t="s">
        <v>59</v>
      </c>
      <c r="Z1534" s="9" t="s">
        <v>89</v>
      </c>
      <c r="AA1534" s="9">
        <v>1240383</v>
      </c>
      <c r="AB1534" s="9" t="s">
        <v>44</v>
      </c>
      <c r="AC1534" s="9" t="s">
        <v>40</v>
      </c>
      <c r="AD1534" s="9">
        <v>74649</v>
      </c>
      <c r="AE1534" s="9">
        <v>800670168</v>
      </c>
      <c r="AF1534" s="9">
        <v>800878419</v>
      </c>
      <c r="AG1534" s="9" t="s">
        <v>41</v>
      </c>
      <c r="AH1534" s="9">
        <v>100</v>
      </c>
      <c r="AI1534" s="14" t="s">
        <v>56</v>
      </c>
    </row>
    <row r="1535" spans="1:35" x14ac:dyDescent="0.25">
      <c r="A1535" s="8">
        <v>930</v>
      </c>
      <c r="B1535" s="9" t="s">
        <v>52</v>
      </c>
      <c r="C1535" s="9">
        <v>0</v>
      </c>
      <c r="D1535" s="9" t="s">
        <v>60</v>
      </c>
      <c r="E1535" s="9" t="s">
        <v>60</v>
      </c>
      <c r="F1535" s="10" t="s">
        <v>2030</v>
      </c>
      <c r="G1535" s="9" t="s">
        <v>1330</v>
      </c>
      <c r="H1535" s="9">
        <v>1016011145</v>
      </c>
      <c r="I1535" s="9">
        <v>899999230</v>
      </c>
      <c r="J1535" s="9" t="s">
        <v>87</v>
      </c>
      <c r="K1535" s="9">
        <v>86656424</v>
      </c>
      <c r="L1535" s="9">
        <v>1016011145</v>
      </c>
      <c r="M1535" s="9" t="s">
        <v>1330</v>
      </c>
      <c r="N1535" s="9">
        <v>55936</v>
      </c>
      <c r="O1535" s="9" t="s">
        <v>930</v>
      </c>
      <c r="P1535" s="9" t="s">
        <v>61</v>
      </c>
      <c r="Q1535" s="9" t="s">
        <v>37</v>
      </c>
      <c r="R1535" s="12">
        <v>45796</v>
      </c>
      <c r="S1535" s="12">
        <v>45792</v>
      </c>
      <c r="T1535" s="12">
        <v>46009</v>
      </c>
      <c r="U1535" s="12">
        <v>46015</v>
      </c>
      <c r="V1535" s="12">
        <v>46013</v>
      </c>
      <c r="W1535" s="13">
        <v>246100</v>
      </c>
      <c r="X1535" s="9" t="s">
        <v>1822</v>
      </c>
      <c r="Y1535" s="9" t="s">
        <v>38</v>
      </c>
      <c r="Z1535" s="9" t="s">
        <v>89</v>
      </c>
      <c r="AA1535" s="9">
        <v>1240383</v>
      </c>
      <c r="AB1535" s="9" t="s">
        <v>44</v>
      </c>
      <c r="AC1535" s="9" t="s">
        <v>40</v>
      </c>
      <c r="AD1535" s="9">
        <v>74631</v>
      </c>
      <c r="AE1535" s="9">
        <v>800670168</v>
      </c>
      <c r="AF1535" s="9">
        <v>800878419</v>
      </c>
      <c r="AG1535" s="9" t="s">
        <v>41</v>
      </c>
      <c r="AH1535" s="9">
        <v>100</v>
      </c>
      <c r="AI1535" s="14" t="s">
        <v>56</v>
      </c>
    </row>
    <row r="1536" spans="1:35" x14ac:dyDescent="0.25">
      <c r="A1536" s="8">
        <v>930</v>
      </c>
      <c r="B1536" s="9" t="s">
        <v>52</v>
      </c>
      <c r="C1536" s="9">
        <v>0</v>
      </c>
      <c r="D1536" s="9" t="s">
        <v>60</v>
      </c>
      <c r="E1536" s="9" t="s">
        <v>60</v>
      </c>
      <c r="F1536" s="10" t="s">
        <v>2030</v>
      </c>
      <c r="G1536" s="9" t="s">
        <v>953</v>
      </c>
      <c r="H1536" s="9">
        <v>1015406944</v>
      </c>
      <c r="I1536" s="9">
        <v>899999230</v>
      </c>
      <c r="J1536" s="9" t="s">
        <v>87</v>
      </c>
      <c r="K1536" s="9">
        <v>86660404</v>
      </c>
      <c r="L1536" s="9">
        <v>1015406944</v>
      </c>
      <c r="M1536" s="9" t="s">
        <v>953</v>
      </c>
      <c r="N1536" s="9">
        <v>55942</v>
      </c>
      <c r="O1536" s="9" t="s">
        <v>930</v>
      </c>
      <c r="P1536" s="9" t="s">
        <v>61</v>
      </c>
      <c r="Q1536" s="9" t="s">
        <v>58</v>
      </c>
      <c r="R1536" s="12">
        <v>45797</v>
      </c>
      <c r="S1536" s="12">
        <v>45793</v>
      </c>
      <c r="T1536" s="12">
        <v>46009</v>
      </c>
      <c r="U1536" s="12">
        <v>46015</v>
      </c>
      <c r="V1536" s="12">
        <v>46013</v>
      </c>
      <c r="W1536" s="13">
        <v>150800</v>
      </c>
      <c r="X1536" s="9" t="s">
        <v>1823</v>
      </c>
      <c r="Y1536" s="9" t="s">
        <v>59</v>
      </c>
      <c r="Z1536" s="9" t="s">
        <v>89</v>
      </c>
      <c r="AA1536" s="9">
        <v>1240383</v>
      </c>
      <c r="AB1536" s="9" t="s">
        <v>44</v>
      </c>
      <c r="AC1536" s="9" t="s">
        <v>40</v>
      </c>
      <c r="AD1536" s="9">
        <v>74650</v>
      </c>
      <c r="AE1536" s="9">
        <v>800670168</v>
      </c>
      <c r="AF1536" s="9">
        <v>800878419</v>
      </c>
      <c r="AG1536" s="9" t="s">
        <v>41</v>
      </c>
      <c r="AH1536" s="9">
        <v>100</v>
      </c>
      <c r="AI1536" s="14" t="s">
        <v>56</v>
      </c>
    </row>
    <row r="1537" spans="1:35" x14ac:dyDescent="0.25">
      <c r="A1537" s="8">
        <v>930</v>
      </c>
      <c r="B1537" s="9" t="s">
        <v>52</v>
      </c>
      <c r="C1537" s="9">
        <v>0</v>
      </c>
      <c r="D1537" s="9" t="s">
        <v>60</v>
      </c>
      <c r="E1537" s="9" t="s">
        <v>60</v>
      </c>
      <c r="F1537" s="10" t="s">
        <v>2030</v>
      </c>
      <c r="G1537" s="9" t="s">
        <v>1718</v>
      </c>
      <c r="H1537" s="9">
        <v>1006798517</v>
      </c>
      <c r="I1537" s="9">
        <v>899999230</v>
      </c>
      <c r="J1537" s="9" t="s">
        <v>87</v>
      </c>
      <c r="K1537" s="9">
        <v>86660592</v>
      </c>
      <c r="L1537" s="9">
        <v>1006798517</v>
      </c>
      <c r="M1537" s="9" t="s">
        <v>1718</v>
      </c>
      <c r="N1537" s="9">
        <v>55943</v>
      </c>
      <c r="O1537" s="9" t="s">
        <v>930</v>
      </c>
      <c r="P1537" s="9" t="s">
        <v>61</v>
      </c>
      <c r="Q1537" s="9" t="s">
        <v>37</v>
      </c>
      <c r="R1537" s="12">
        <v>45797</v>
      </c>
      <c r="S1537" s="12">
        <v>45792</v>
      </c>
      <c r="T1537" s="12">
        <v>46009</v>
      </c>
      <c r="U1537" s="12">
        <v>46015</v>
      </c>
      <c r="V1537" s="12">
        <v>46013</v>
      </c>
      <c r="W1537" s="13">
        <v>62474</v>
      </c>
      <c r="X1537" s="9" t="s">
        <v>1546</v>
      </c>
      <c r="Y1537" s="9" t="s">
        <v>38</v>
      </c>
      <c r="Z1537" s="9" t="s">
        <v>89</v>
      </c>
      <c r="AA1537" s="9">
        <v>1240383</v>
      </c>
      <c r="AB1537" s="9" t="s">
        <v>44</v>
      </c>
      <c r="AC1537" s="9" t="s">
        <v>40</v>
      </c>
      <c r="AD1537" s="9">
        <v>74622</v>
      </c>
      <c r="AE1537" s="9">
        <v>800670168</v>
      </c>
      <c r="AF1537" s="9">
        <v>800878419</v>
      </c>
      <c r="AG1537" s="9" t="s">
        <v>41</v>
      </c>
      <c r="AH1537" s="9">
        <v>100</v>
      </c>
      <c r="AI1537" s="14" t="s">
        <v>56</v>
      </c>
    </row>
    <row r="1538" spans="1:35" x14ac:dyDescent="0.25">
      <c r="A1538" s="8">
        <v>930</v>
      </c>
      <c r="B1538" s="9" t="s">
        <v>52</v>
      </c>
      <c r="C1538" s="9">
        <v>0</v>
      </c>
      <c r="D1538" s="9" t="s">
        <v>60</v>
      </c>
      <c r="E1538" s="9" t="s">
        <v>60</v>
      </c>
      <c r="F1538" s="10" t="s">
        <v>2030</v>
      </c>
      <c r="G1538" s="9" t="s">
        <v>1285</v>
      </c>
      <c r="H1538" s="9">
        <v>1000707237</v>
      </c>
      <c r="I1538" s="9">
        <v>899999230</v>
      </c>
      <c r="J1538" s="9" t="s">
        <v>87</v>
      </c>
      <c r="K1538" s="9">
        <v>47709021</v>
      </c>
      <c r="L1538" s="9">
        <v>1000707237</v>
      </c>
      <c r="M1538" s="9" t="s">
        <v>1285</v>
      </c>
      <c r="N1538" s="9">
        <v>56064</v>
      </c>
      <c r="O1538" s="9" t="s">
        <v>930</v>
      </c>
      <c r="P1538" s="9" t="s">
        <v>61</v>
      </c>
      <c r="Q1538" s="9" t="s">
        <v>37</v>
      </c>
      <c r="R1538" s="12">
        <v>45818</v>
      </c>
      <c r="S1538" s="12">
        <v>45817</v>
      </c>
      <c r="T1538" s="12">
        <v>46014</v>
      </c>
      <c r="U1538" s="12">
        <v>46020</v>
      </c>
      <c r="V1538" s="12">
        <v>46015</v>
      </c>
      <c r="W1538" s="13">
        <v>124000</v>
      </c>
      <c r="X1538" s="9" t="s">
        <v>1824</v>
      </c>
      <c r="Y1538" s="9" t="s">
        <v>38</v>
      </c>
      <c r="Z1538" s="9" t="s">
        <v>261</v>
      </c>
      <c r="AA1538" s="9">
        <v>1241260</v>
      </c>
      <c r="AB1538" s="9" t="s">
        <v>39</v>
      </c>
      <c r="AC1538" s="9" t="s">
        <v>40</v>
      </c>
      <c r="AD1538" s="9">
        <v>74682</v>
      </c>
      <c r="AE1538" s="9">
        <v>800671001</v>
      </c>
      <c r="AF1538" s="9">
        <v>800879239</v>
      </c>
      <c r="AG1538" s="9" t="s">
        <v>41</v>
      </c>
      <c r="AH1538" s="9">
        <v>100</v>
      </c>
      <c r="AI1538" s="14" t="s">
        <v>56</v>
      </c>
    </row>
    <row r="1539" spans="1:35" x14ac:dyDescent="0.25">
      <c r="A1539" s="8">
        <v>930</v>
      </c>
      <c r="B1539" s="9" t="s">
        <v>52</v>
      </c>
      <c r="C1539" s="9">
        <v>0</v>
      </c>
      <c r="D1539" s="9" t="s">
        <v>60</v>
      </c>
      <c r="E1539" s="9" t="s">
        <v>60</v>
      </c>
      <c r="F1539" s="10" t="s">
        <v>2030</v>
      </c>
      <c r="G1539" s="9" t="s">
        <v>1348</v>
      </c>
      <c r="H1539" s="9">
        <v>1003479401</v>
      </c>
      <c r="I1539" s="9">
        <v>899999230</v>
      </c>
      <c r="J1539" s="9" t="s">
        <v>87</v>
      </c>
      <c r="K1539" s="9">
        <v>86721864</v>
      </c>
      <c r="L1539" s="9">
        <v>1003479401</v>
      </c>
      <c r="M1539" s="9" t="s">
        <v>1348</v>
      </c>
      <c r="N1539" s="9">
        <v>56068</v>
      </c>
      <c r="O1539" s="9" t="s">
        <v>930</v>
      </c>
      <c r="P1539" s="9" t="s">
        <v>61</v>
      </c>
      <c r="Q1539" s="9" t="s">
        <v>37</v>
      </c>
      <c r="R1539" s="12">
        <v>45819</v>
      </c>
      <c r="S1539" s="12">
        <v>45818</v>
      </c>
      <c r="T1539" s="12">
        <v>46014</v>
      </c>
      <c r="U1539" s="12">
        <v>46020</v>
      </c>
      <c r="V1539" s="12">
        <v>46015</v>
      </c>
      <c r="W1539" s="13">
        <v>124000</v>
      </c>
      <c r="X1539" s="9" t="s">
        <v>1825</v>
      </c>
      <c r="Y1539" s="9" t="s">
        <v>38</v>
      </c>
      <c r="Z1539" s="9" t="s">
        <v>261</v>
      </c>
      <c r="AA1539" s="9">
        <v>1241260</v>
      </c>
      <c r="AB1539" s="9" t="s">
        <v>39</v>
      </c>
      <c r="AC1539" s="9" t="s">
        <v>40</v>
      </c>
      <c r="AD1539" s="9">
        <v>74695</v>
      </c>
      <c r="AE1539" s="9">
        <v>800671001</v>
      </c>
      <c r="AF1539" s="9">
        <v>800879239</v>
      </c>
      <c r="AG1539" s="9" t="s">
        <v>41</v>
      </c>
      <c r="AH1539" s="9">
        <v>100</v>
      </c>
      <c r="AI1539" s="14" t="s">
        <v>56</v>
      </c>
    </row>
    <row r="1540" spans="1:35" x14ac:dyDescent="0.25">
      <c r="A1540" s="8">
        <v>930</v>
      </c>
      <c r="B1540" s="9" t="s">
        <v>52</v>
      </c>
      <c r="C1540" s="9">
        <v>0</v>
      </c>
      <c r="D1540" s="9" t="s">
        <v>60</v>
      </c>
      <c r="E1540" s="9" t="s">
        <v>60</v>
      </c>
      <c r="F1540" s="10" t="s">
        <v>2030</v>
      </c>
      <c r="G1540" s="9" t="s">
        <v>1280</v>
      </c>
      <c r="H1540" s="9">
        <v>1019989447</v>
      </c>
      <c r="I1540" s="9">
        <v>899999230</v>
      </c>
      <c r="J1540" s="9" t="s">
        <v>87</v>
      </c>
      <c r="K1540" s="9">
        <v>85770248</v>
      </c>
      <c r="L1540" s="9">
        <v>1019989447</v>
      </c>
      <c r="M1540" s="9" t="s">
        <v>1280</v>
      </c>
      <c r="N1540" s="9">
        <v>56088</v>
      </c>
      <c r="O1540" s="9" t="s">
        <v>930</v>
      </c>
      <c r="P1540" s="9" t="s">
        <v>61</v>
      </c>
      <c r="Q1540" s="9" t="s">
        <v>37</v>
      </c>
      <c r="R1540" s="12">
        <v>45821</v>
      </c>
      <c r="S1540" s="12">
        <v>45806</v>
      </c>
      <c r="T1540" s="12">
        <v>46009</v>
      </c>
      <c r="U1540" s="12">
        <v>46015</v>
      </c>
      <c r="V1540" s="12">
        <v>46013</v>
      </c>
      <c r="W1540" s="13">
        <v>22160</v>
      </c>
      <c r="X1540" s="9" t="s">
        <v>1468</v>
      </c>
      <c r="Y1540" s="9" t="s">
        <v>38</v>
      </c>
      <c r="Z1540" s="9" t="s">
        <v>89</v>
      </c>
      <c r="AA1540" s="9">
        <v>1240383</v>
      </c>
      <c r="AB1540" s="9" t="s">
        <v>44</v>
      </c>
      <c r="AC1540" s="9" t="s">
        <v>40</v>
      </c>
      <c r="AD1540" s="9">
        <v>74593</v>
      </c>
      <c r="AE1540" s="9">
        <v>800670168</v>
      </c>
      <c r="AF1540" s="9">
        <v>800878419</v>
      </c>
      <c r="AG1540" s="9" t="s">
        <v>41</v>
      </c>
      <c r="AH1540" s="9">
        <v>100</v>
      </c>
      <c r="AI1540" s="14" t="s">
        <v>56</v>
      </c>
    </row>
    <row r="1541" spans="1:35" x14ac:dyDescent="0.25">
      <c r="A1541" s="8">
        <v>930</v>
      </c>
      <c r="B1541" s="9" t="s">
        <v>52</v>
      </c>
      <c r="C1541" s="9">
        <v>0</v>
      </c>
      <c r="D1541" s="9" t="s">
        <v>60</v>
      </c>
      <c r="E1541" s="9" t="s">
        <v>60</v>
      </c>
      <c r="F1541" s="10" t="s">
        <v>2030</v>
      </c>
      <c r="G1541" s="9" t="s">
        <v>1333</v>
      </c>
      <c r="H1541" s="9">
        <v>1073578046</v>
      </c>
      <c r="I1541" s="9">
        <v>899999230</v>
      </c>
      <c r="J1541" s="9" t="s">
        <v>87</v>
      </c>
      <c r="K1541" s="9">
        <v>86724232</v>
      </c>
      <c r="L1541" s="9">
        <v>1073578046</v>
      </c>
      <c r="M1541" s="9" t="s">
        <v>1333</v>
      </c>
      <c r="N1541" s="9">
        <v>56073</v>
      </c>
      <c r="O1541" s="9" t="s">
        <v>930</v>
      </c>
      <c r="P1541" s="9" t="s">
        <v>61</v>
      </c>
      <c r="Q1541" s="9" t="s">
        <v>37</v>
      </c>
      <c r="R1541" s="12">
        <v>45820</v>
      </c>
      <c r="S1541" s="12">
        <v>45818</v>
      </c>
      <c r="T1541" s="12">
        <v>46017</v>
      </c>
      <c r="U1541" s="12">
        <v>46024</v>
      </c>
      <c r="V1541" s="12">
        <v>46020</v>
      </c>
      <c r="W1541" s="13">
        <v>1563138</v>
      </c>
      <c r="X1541" s="9" t="s">
        <v>1826</v>
      </c>
      <c r="Y1541" s="9" t="s">
        <v>38</v>
      </c>
      <c r="Z1541" s="9" t="s">
        <v>261</v>
      </c>
      <c r="AA1541" s="9">
        <v>1242975</v>
      </c>
      <c r="AB1541" s="9" t="s">
        <v>39</v>
      </c>
      <c r="AC1541" s="9" t="s">
        <v>40</v>
      </c>
      <c r="AD1541" s="9">
        <v>74716</v>
      </c>
      <c r="AE1541" s="9">
        <v>800671438</v>
      </c>
      <c r="AF1541" s="9">
        <v>800880427</v>
      </c>
      <c r="AG1541" s="9" t="s">
        <v>41</v>
      </c>
      <c r="AH1541" s="9">
        <v>100</v>
      </c>
      <c r="AI1541" s="14" t="s">
        <v>56</v>
      </c>
    </row>
    <row r="1542" spans="1:35" x14ac:dyDescent="0.25">
      <c r="A1542" s="8">
        <v>930</v>
      </c>
      <c r="B1542" s="9" t="s">
        <v>52</v>
      </c>
      <c r="C1542" s="9">
        <v>0</v>
      </c>
      <c r="D1542" s="9" t="s">
        <v>60</v>
      </c>
      <c r="E1542" s="9" t="s">
        <v>60</v>
      </c>
      <c r="F1542" s="10" t="s">
        <v>2030</v>
      </c>
      <c r="G1542" s="9" t="s">
        <v>1343</v>
      </c>
      <c r="H1542" s="9">
        <v>1000335005</v>
      </c>
      <c r="I1542" s="9">
        <v>899999230</v>
      </c>
      <c r="J1542" s="9" t="s">
        <v>87</v>
      </c>
      <c r="K1542" s="9">
        <v>86790545</v>
      </c>
      <c r="L1542" s="9">
        <v>1000335005</v>
      </c>
      <c r="M1542" s="9" t="s">
        <v>1343</v>
      </c>
      <c r="N1542" s="9">
        <v>56155</v>
      </c>
      <c r="O1542" s="9" t="s">
        <v>930</v>
      </c>
      <c r="P1542" s="9" t="s">
        <v>61</v>
      </c>
      <c r="Q1542" s="9" t="s">
        <v>37</v>
      </c>
      <c r="R1542" s="12">
        <v>45847</v>
      </c>
      <c r="S1542" s="12">
        <v>45839</v>
      </c>
      <c r="T1542" s="12">
        <v>46009</v>
      </c>
      <c r="U1542" s="12">
        <v>46015</v>
      </c>
      <c r="V1542" s="12">
        <v>46013</v>
      </c>
      <c r="W1542" s="13">
        <v>60200</v>
      </c>
      <c r="X1542" s="9" t="s">
        <v>1827</v>
      </c>
      <c r="Y1542" s="9" t="s">
        <v>38</v>
      </c>
      <c r="Z1542" s="9" t="s">
        <v>89</v>
      </c>
      <c r="AA1542" s="9">
        <v>1240383</v>
      </c>
      <c r="AB1542" s="9" t="s">
        <v>44</v>
      </c>
      <c r="AC1542" s="9" t="s">
        <v>40</v>
      </c>
      <c r="AD1542" s="9">
        <v>74634</v>
      </c>
      <c r="AE1542" s="9">
        <v>800670168</v>
      </c>
      <c r="AF1542" s="9">
        <v>800878419</v>
      </c>
      <c r="AG1542" s="9" t="s">
        <v>41</v>
      </c>
      <c r="AH1542" s="9">
        <v>100</v>
      </c>
      <c r="AI1542" s="14" t="s">
        <v>56</v>
      </c>
    </row>
    <row r="1543" spans="1:35" x14ac:dyDescent="0.25">
      <c r="A1543" s="8">
        <v>930</v>
      </c>
      <c r="B1543" s="9" t="s">
        <v>52</v>
      </c>
      <c r="C1543" s="9">
        <v>0</v>
      </c>
      <c r="D1543" s="9" t="s">
        <v>60</v>
      </c>
      <c r="E1543" s="9" t="s">
        <v>60</v>
      </c>
      <c r="F1543" s="10" t="s">
        <v>2030</v>
      </c>
      <c r="G1543" s="9" t="s">
        <v>1344</v>
      </c>
      <c r="H1543" s="9">
        <v>1000953191</v>
      </c>
      <c r="I1543" s="9">
        <v>899999230</v>
      </c>
      <c r="J1543" s="9" t="s">
        <v>87</v>
      </c>
      <c r="K1543" s="9">
        <v>86794994</v>
      </c>
      <c r="L1543" s="9">
        <v>1000953191</v>
      </c>
      <c r="M1543" s="9" t="s">
        <v>1344</v>
      </c>
      <c r="N1543" s="9">
        <v>56158</v>
      </c>
      <c r="O1543" s="9" t="s">
        <v>930</v>
      </c>
      <c r="P1543" s="9" t="s">
        <v>61</v>
      </c>
      <c r="Q1543" s="9" t="s">
        <v>37</v>
      </c>
      <c r="R1543" s="12">
        <v>45849</v>
      </c>
      <c r="S1543" s="12">
        <v>45848</v>
      </c>
      <c r="T1543" s="12">
        <v>46009</v>
      </c>
      <c r="U1543" s="12">
        <v>46015</v>
      </c>
      <c r="V1543" s="12">
        <v>46013</v>
      </c>
      <c r="W1543" s="13">
        <v>80500</v>
      </c>
      <c r="X1543" s="9" t="s">
        <v>1559</v>
      </c>
      <c r="Y1543" s="9" t="s">
        <v>38</v>
      </c>
      <c r="Z1543" s="9" t="s">
        <v>89</v>
      </c>
      <c r="AA1543" s="9">
        <v>1240383</v>
      </c>
      <c r="AB1543" s="9" t="s">
        <v>44</v>
      </c>
      <c r="AC1543" s="9" t="s">
        <v>40</v>
      </c>
      <c r="AD1543" s="9">
        <v>74614</v>
      </c>
      <c r="AE1543" s="9">
        <v>800670168</v>
      </c>
      <c r="AF1543" s="9">
        <v>800878419</v>
      </c>
      <c r="AG1543" s="9" t="s">
        <v>41</v>
      </c>
      <c r="AH1543" s="9">
        <v>100</v>
      </c>
      <c r="AI1543" s="14" t="s">
        <v>56</v>
      </c>
    </row>
    <row r="1544" spans="1:35" x14ac:dyDescent="0.25">
      <c r="A1544" s="8">
        <v>930</v>
      </c>
      <c r="B1544" s="9" t="s">
        <v>52</v>
      </c>
      <c r="C1544" s="9">
        <v>0</v>
      </c>
      <c r="D1544" s="9" t="s">
        <v>60</v>
      </c>
      <c r="E1544" s="9" t="s">
        <v>60</v>
      </c>
      <c r="F1544" s="10" t="s">
        <v>2030</v>
      </c>
      <c r="G1544" s="9" t="s">
        <v>1322</v>
      </c>
      <c r="H1544" s="9">
        <v>1023371645</v>
      </c>
      <c r="I1544" s="9">
        <v>899999230</v>
      </c>
      <c r="J1544" s="9" t="s">
        <v>87</v>
      </c>
      <c r="K1544" s="9">
        <v>86776846</v>
      </c>
      <c r="L1544" s="9">
        <v>1023371645</v>
      </c>
      <c r="M1544" s="9" t="s">
        <v>1322</v>
      </c>
      <c r="N1544" s="9">
        <v>56148</v>
      </c>
      <c r="O1544" s="9" t="s">
        <v>930</v>
      </c>
      <c r="P1544" s="9" t="s">
        <v>61</v>
      </c>
      <c r="Q1544" s="9" t="s">
        <v>58</v>
      </c>
      <c r="R1544" s="12">
        <v>45841</v>
      </c>
      <c r="S1544" s="12">
        <v>45840</v>
      </c>
      <c r="T1544" s="12">
        <v>46001</v>
      </c>
      <c r="U1544" s="12">
        <v>46006</v>
      </c>
      <c r="V1544" s="12">
        <v>46002</v>
      </c>
      <c r="W1544" s="13">
        <v>126100</v>
      </c>
      <c r="X1544" s="9" t="s">
        <v>1828</v>
      </c>
      <c r="Y1544" s="9" t="s">
        <v>59</v>
      </c>
      <c r="Z1544" s="9" t="s">
        <v>261</v>
      </c>
      <c r="AA1544" s="9">
        <v>1238216</v>
      </c>
      <c r="AB1544" s="9" t="s">
        <v>39</v>
      </c>
      <c r="AC1544" s="9" t="s">
        <v>40</v>
      </c>
      <c r="AD1544" s="9">
        <v>74455</v>
      </c>
      <c r="AE1544" s="9">
        <v>800668809</v>
      </c>
      <c r="AF1544" s="9">
        <v>800876587</v>
      </c>
      <c r="AG1544" s="9" t="s">
        <v>41</v>
      </c>
      <c r="AH1544" s="9">
        <v>100</v>
      </c>
      <c r="AI1544" s="14" t="s">
        <v>56</v>
      </c>
    </row>
    <row r="1545" spans="1:35" x14ac:dyDescent="0.25">
      <c r="A1545" s="8">
        <v>930</v>
      </c>
      <c r="B1545" s="9" t="s">
        <v>52</v>
      </c>
      <c r="C1545" s="9">
        <v>0</v>
      </c>
      <c r="D1545" s="9" t="s">
        <v>60</v>
      </c>
      <c r="E1545" s="9" t="s">
        <v>60</v>
      </c>
      <c r="F1545" s="10" t="s">
        <v>2030</v>
      </c>
      <c r="G1545" s="9" t="s">
        <v>1335</v>
      </c>
      <c r="H1545" s="9">
        <v>1002697980</v>
      </c>
      <c r="I1545" s="9">
        <v>899999230</v>
      </c>
      <c r="J1545" s="9" t="s">
        <v>87</v>
      </c>
      <c r="K1545" s="9">
        <v>86776940</v>
      </c>
      <c r="L1545" s="9">
        <v>1002697980</v>
      </c>
      <c r="M1545" s="9" t="s">
        <v>1335</v>
      </c>
      <c r="N1545" s="9">
        <v>56149</v>
      </c>
      <c r="O1545" s="9" t="s">
        <v>930</v>
      </c>
      <c r="P1545" s="9" t="s">
        <v>61</v>
      </c>
      <c r="Q1545" s="9" t="s">
        <v>58</v>
      </c>
      <c r="R1545" s="12">
        <v>45841</v>
      </c>
      <c r="S1545" s="12">
        <v>45840</v>
      </c>
      <c r="T1545" s="12">
        <v>46001</v>
      </c>
      <c r="U1545" s="12">
        <v>46006</v>
      </c>
      <c r="V1545" s="12">
        <v>46002</v>
      </c>
      <c r="W1545" s="13">
        <v>52300</v>
      </c>
      <c r="X1545" s="9" t="s">
        <v>1829</v>
      </c>
      <c r="Y1545" s="9" t="s">
        <v>59</v>
      </c>
      <c r="Z1545" s="9" t="s">
        <v>261</v>
      </c>
      <c r="AA1545" s="9">
        <v>1238216</v>
      </c>
      <c r="AB1545" s="9" t="s">
        <v>39</v>
      </c>
      <c r="AC1545" s="9" t="s">
        <v>40</v>
      </c>
      <c r="AD1545" s="9">
        <v>74456</v>
      </c>
      <c r="AE1545" s="9">
        <v>800668809</v>
      </c>
      <c r="AF1545" s="9">
        <v>800876587</v>
      </c>
      <c r="AG1545" s="9" t="s">
        <v>41</v>
      </c>
      <c r="AH1545" s="9">
        <v>100</v>
      </c>
      <c r="AI1545" s="14" t="s">
        <v>56</v>
      </c>
    </row>
    <row r="1546" spans="1:35" x14ac:dyDescent="0.25">
      <c r="A1546" s="8">
        <v>930</v>
      </c>
      <c r="B1546" s="9" t="s">
        <v>52</v>
      </c>
      <c r="C1546" s="9">
        <v>0</v>
      </c>
      <c r="D1546" s="9" t="s">
        <v>60</v>
      </c>
      <c r="E1546" s="9" t="s">
        <v>60</v>
      </c>
      <c r="F1546" s="10" t="s">
        <v>2030</v>
      </c>
      <c r="G1546" s="9" t="s">
        <v>1720</v>
      </c>
      <c r="H1546" s="9">
        <v>1029141051</v>
      </c>
      <c r="I1546" s="9">
        <v>899999230</v>
      </c>
      <c r="J1546" s="9" t="s">
        <v>87</v>
      </c>
      <c r="K1546" s="9">
        <v>35144909</v>
      </c>
      <c r="L1546" s="9">
        <v>1029141051</v>
      </c>
      <c r="M1546" s="9" t="s">
        <v>1720</v>
      </c>
      <c r="N1546" s="9">
        <v>56717</v>
      </c>
      <c r="O1546" s="9" t="s">
        <v>930</v>
      </c>
      <c r="P1546" s="9" t="s">
        <v>61</v>
      </c>
      <c r="Q1546" s="9" t="s">
        <v>37</v>
      </c>
      <c r="R1546" s="12">
        <v>45985</v>
      </c>
      <c r="S1546" s="12">
        <v>45982</v>
      </c>
      <c r="T1546" s="12">
        <v>46014</v>
      </c>
      <c r="U1546" s="12">
        <v>46020</v>
      </c>
      <c r="V1546" s="12">
        <v>46015</v>
      </c>
      <c r="W1546" s="13">
        <v>47700</v>
      </c>
      <c r="X1546" s="9" t="s">
        <v>1830</v>
      </c>
      <c r="Y1546" s="9" t="s">
        <v>38</v>
      </c>
      <c r="Z1546" s="9" t="s">
        <v>89</v>
      </c>
      <c r="AA1546" s="9">
        <v>1241092</v>
      </c>
      <c r="AB1546" s="9" t="s">
        <v>44</v>
      </c>
      <c r="AC1546" s="9" t="s">
        <v>40</v>
      </c>
      <c r="AD1546" s="9">
        <v>74710</v>
      </c>
      <c r="AE1546" s="9">
        <v>800670966</v>
      </c>
      <c r="AF1546" s="9">
        <v>800879044</v>
      </c>
      <c r="AG1546" s="9" t="s">
        <v>41</v>
      </c>
      <c r="AH1546" s="9">
        <v>100</v>
      </c>
      <c r="AI1546" s="14" t="s">
        <v>56</v>
      </c>
    </row>
    <row r="1547" spans="1:35" x14ac:dyDescent="0.25">
      <c r="A1547" s="8">
        <v>930</v>
      </c>
      <c r="B1547" s="9" t="s">
        <v>52</v>
      </c>
      <c r="C1547" s="9">
        <v>0</v>
      </c>
      <c r="D1547" s="9" t="s">
        <v>60</v>
      </c>
      <c r="E1547" s="9" t="s">
        <v>60</v>
      </c>
      <c r="F1547" s="10" t="s">
        <v>2030</v>
      </c>
      <c r="G1547" s="9" t="s">
        <v>1704</v>
      </c>
      <c r="H1547" s="9">
        <v>1025526302</v>
      </c>
      <c r="I1547" s="9">
        <v>899999230</v>
      </c>
      <c r="J1547" s="9" t="s">
        <v>87</v>
      </c>
      <c r="K1547" s="9">
        <v>48230499</v>
      </c>
      <c r="L1547" s="9">
        <v>1025526302</v>
      </c>
      <c r="M1547" s="9" t="s">
        <v>1704</v>
      </c>
      <c r="N1547" s="9">
        <v>56686</v>
      </c>
      <c r="O1547" s="9" t="s">
        <v>930</v>
      </c>
      <c r="P1547" s="9" t="s">
        <v>61</v>
      </c>
      <c r="Q1547" s="9" t="s">
        <v>37</v>
      </c>
      <c r="R1547" s="12">
        <v>45975</v>
      </c>
      <c r="S1547" s="12">
        <v>45974</v>
      </c>
      <c r="T1547" s="12">
        <v>46006</v>
      </c>
      <c r="U1547" s="12">
        <v>46009</v>
      </c>
      <c r="V1547" s="12">
        <v>46007</v>
      </c>
      <c r="W1547" s="13">
        <v>608792</v>
      </c>
      <c r="X1547" s="9" t="s">
        <v>1831</v>
      </c>
      <c r="Y1547" s="9" t="s">
        <v>38</v>
      </c>
      <c r="Z1547" s="9" t="s">
        <v>89</v>
      </c>
      <c r="AA1547" s="9">
        <v>1239499</v>
      </c>
      <c r="AB1547" s="9" t="s">
        <v>39</v>
      </c>
      <c r="AC1547" s="9" t="s">
        <v>40</v>
      </c>
      <c r="AD1547" s="9">
        <v>74480</v>
      </c>
      <c r="AE1547" s="9">
        <v>800669413</v>
      </c>
      <c r="AF1547" s="9">
        <v>800877523</v>
      </c>
      <c r="AG1547" s="9" t="s">
        <v>41</v>
      </c>
      <c r="AH1547" s="9">
        <v>100</v>
      </c>
      <c r="AI1547" s="14" t="s">
        <v>56</v>
      </c>
    </row>
    <row r="1548" spans="1:35" x14ac:dyDescent="0.25">
      <c r="A1548" s="8">
        <v>930</v>
      </c>
      <c r="B1548" s="9" t="s">
        <v>52</v>
      </c>
      <c r="C1548" s="9">
        <v>0</v>
      </c>
      <c r="D1548" s="9" t="s">
        <v>60</v>
      </c>
      <c r="E1548" s="9" t="s">
        <v>60</v>
      </c>
      <c r="F1548" s="10" t="s">
        <v>2030</v>
      </c>
      <c r="G1548" s="9" t="s">
        <v>1704</v>
      </c>
      <c r="H1548" s="9">
        <v>1025526302</v>
      </c>
      <c r="I1548" s="9">
        <v>899999230</v>
      </c>
      <c r="J1548" s="9" t="s">
        <v>87</v>
      </c>
      <c r="K1548" s="9">
        <v>48230499</v>
      </c>
      <c r="L1548" s="9">
        <v>1025526302</v>
      </c>
      <c r="M1548" s="9" t="s">
        <v>1704</v>
      </c>
      <c r="N1548" s="9">
        <v>56686</v>
      </c>
      <c r="O1548" s="9" t="s">
        <v>930</v>
      </c>
      <c r="P1548" s="9" t="s">
        <v>61</v>
      </c>
      <c r="Q1548" s="9" t="s">
        <v>37</v>
      </c>
      <c r="R1548" s="12">
        <v>45975</v>
      </c>
      <c r="S1548" s="12">
        <v>45974</v>
      </c>
      <c r="T1548" s="12">
        <v>46006</v>
      </c>
      <c r="U1548" s="12">
        <v>46009</v>
      </c>
      <c r="V1548" s="12">
        <v>46007</v>
      </c>
      <c r="W1548" s="13">
        <v>118534</v>
      </c>
      <c r="X1548" s="9" t="s">
        <v>1832</v>
      </c>
      <c r="Y1548" s="9" t="s">
        <v>38</v>
      </c>
      <c r="Z1548" s="9" t="s">
        <v>89</v>
      </c>
      <c r="AA1548" s="9">
        <v>1239499</v>
      </c>
      <c r="AB1548" s="9" t="s">
        <v>39</v>
      </c>
      <c r="AC1548" s="9" t="s">
        <v>40</v>
      </c>
      <c r="AD1548" s="9">
        <v>74518</v>
      </c>
      <c r="AE1548" s="9">
        <v>800669412</v>
      </c>
      <c r="AF1548" s="9">
        <v>800877529</v>
      </c>
      <c r="AG1548" s="9" t="s">
        <v>41</v>
      </c>
      <c r="AH1548" s="9">
        <v>100</v>
      </c>
      <c r="AI1548" s="14" t="s">
        <v>56</v>
      </c>
    </row>
    <row r="1549" spans="1:35" x14ac:dyDescent="0.25">
      <c r="A1549" s="8">
        <v>930</v>
      </c>
      <c r="B1549" s="9" t="s">
        <v>52</v>
      </c>
      <c r="C1549" s="9">
        <v>0</v>
      </c>
      <c r="D1549" s="9" t="s">
        <v>60</v>
      </c>
      <c r="E1549" s="9" t="s">
        <v>60</v>
      </c>
      <c r="F1549" s="10" t="s">
        <v>2030</v>
      </c>
      <c r="G1549" s="9" t="s">
        <v>1710</v>
      </c>
      <c r="H1549" s="9">
        <v>1055753164</v>
      </c>
      <c r="I1549" s="9">
        <v>899999230</v>
      </c>
      <c r="J1549" s="9" t="s">
        <v>87</v>
      </c>
      <c r="K1549" s="9">
        <v>40276558</v>
      </c>
      <c r="L1549" s="9">
        <v>1055753164</v>
      </c>
      <c r="M1549" s="9" t="s">
        <v>1710</v>
      </c>
      <c r="N1549" s="9">
        <v>56687</v>
      </c>
      <c r="O1549" s="9" t="s">
        <v>930</v>
      </c>
      <c r="P1549" s="9" t="s">
        <v>61</v>
      </c>
      <c r="Q1549" s="9" t="s">
        <v>58</v>
      </c>
      <c r="R1549" s="12">
        <v>45975</v>
      </c>
      <c r="S1549" s="12">
        <v>45974</v>
      </c>
      <c r="T1549" s="12">
        <v>46006</v>
      </c>
      <c r="U1549" s="12">
        <v>46009</v>
      </c>
      <c r="V1549" s="12">
        <v>46007</v>
      </c>
      <c r="W1549" s="13">
        <v>171682</v>
      </c>
      <c r="X1549" s="9" t="s">
        <v>1833</v>
      </c>
      <c r="Y1549" s="9" t="s">
        <v>59</v>
      </c>
      <c r="Z1549" s="9" t="s">
        <v>234</v>
      </c>
      <c r="AA1549" s="9">
        <v>1239406</v>
      </c>
      <c r="AB1549" s="9" t="s">
        <v>39</v>
      </c>
      <c r="AC1549" s="9" t="s">
        <v>40</v>
      </c>
      <c r="AD1549" s="9">
        <v>74538</v>
      </c>
      <c r="AE1549" s="9">
        <v>800669469</v>
      </c>
      <c r="AF1549" s="9">
        <v>800877501</v>
      </c>
      <c r="AG1549" s="9" t="s">
        <v>41</v>
      </c>
      <c r="AH1549" s="9">
        <v>100</v>
      </c>
      <c r="AI1549" s="14" t="s">
        <v>56</v>
      </c>
    </row>
    <row r="1550" spans="1:35" x14ac:dyDescent="0.25">
      <c r="A1550" s="8">
        <v>930</v>
      </c>
      <c r="B1550" s="9" t="s">
        <v>52</v>
      </c>
      <c r="C1550" s="9">
        <v>0</v>
      </c>
      <c r="D1550" s="9" t="s">
        <v>60</v>
      </c>
      <c r="E1550" s="9" t="s">
        <v>60</v>
      </c>
      <c r="F1550" s="10" t="s">
        <v>2030</v>
      </c>
      <c r="G1550" s="9" t="s">
        <v>1720</v>
      </c>
      <c r="H1550" s="9">
        <v>1029141051</v>
      </c>
      <c r="I1550" s="9">
        <v>899999230</v>
      </c>
      <c r="J1550" s="9" t="s">
        <v>87</v>
      </c>
      <c r="K1550" s="9">
        <v>35144909</v>
      </c>
      <c r="L1550" s="9">
        <v>1029141051</v>
      </c>
      <c r="M1550" s="9" t="s">
        <v>1720</v>
      </c>
      <c r="N1550" s="9">
        <v>56717</v>
      </c>
      <c r="O1550" s="9" t="s">
        <v>930</v>
      </c>
      <c r="P1550" s="9" t="s">
        <v>61</v>
      </c>
      <c r="Q1550" s="9" t="s">
        <v>37</v>
      </c>
      <c r="R1550" s="12">
        <v>45985</v>
      </c>
      <c r="S1550" s="12">
        <v>45982</v>
      </c>
      <c r="T1550" s="12">
        <v>46006</v>
      </c>
      <c r="U1550" s="12">
        <v>46009</v>
      </c>
      <c r="V1550" s="12">
        <v>46007</v>
      </c>
      <c r="W1550" s="13">
        <v>94234</v>
      </c>
      <c r="X1550" s="9" t="s">
        <v>1834</v>
      </c>
      <c r="Y1550" s="9" t="s">
        <v>38</v>
      </c>
      <c r="Z1550" s="9" t="s">
        <v>89</v>
      </c>
      <c r="AA1550" s="9">
        <v>1239499</v>
      </c>
      <c r="AB1550" s="9" t="s">
        <v>39</v>
      </c>
      <c r="AC1550" s="9" t="s">
        <v>40</v>
      </c>
      <c r="AD1550" s="9">
        <v>74515</v>
      </c>
      <c r="AE1550" s="9">
        <v>800669412</v>
      </c>
      <c r="AF1550" s="9">
        <v>800877529</v>
      </c>
      <c r="AG1550" s="9" t="s">
        <v>41</v>
      </c>
      <c r="AH1550" s="9">
        <v>100</v>
      </c>
      <c r="AI1550" s="14" t="s">
        <v>56</v>
      </c>
    </row>
    <row r="1551" spans="1:35" x14ac:dyDescent="0.25">
      <c r="A1551" s="8">
        <v>930</v>
      </c>
      <c r="B1551" s="9" t="s">
        <v>52</v>
      </c>
      <c r="C1551" s="9">
        <v>0</v>
      </c>
      <c r="D1551" s="9" t="s">
        <v>60</v>
      </c>
      <c r="E1551" s="9" t="s">
        <v>60</v>
      </c>
      <c r="F1551" s="10" t="s">
        <v>2030</v>
      </c>
      <c r="G1551" s="9" t="s">
        <v>1711</v>
      </c>
      <c r="H1551" s="9">
        <v>1107532393</v>
      </c>
      <c r="I1551" s="9">
        <v>899999230</v>
      </c>
      <c r="J1551" s="9" t="s">
        <v>87</v>
      </c>
      <c r="K1551" s="9">
        <v>87242530</v>
      </c>
      <c r="L1551" s="9">
        <v>1107532393</v>
      </c>
      <c r="M1551" s="9" t="s">
        <v>1711</v>
      </c>
      <c r="N1551" s="9">
        <v>56720</v>
      </c>
      <c r="O1551" s="9" t="s">
        <v>930</v>
      </c>
      <c r="P1551" s="9" t="s">
        <v>61</v>
      </c>
      <c r="Q1551" s="9" t="s">
        <v>37</v>
      </c>
      <c r="R1551" s="12">
        <v>45987</v>
      </c>
      <c r="S1551" s="12">
        <v>45986</v>
      </c>
      <c r="T1551" s="12">
        <v>46006</v>
      </c>
      <c r="U1551" s="12">
        <v>46009</v>
      </c>
      <c r="V1551" s="12">
        <v>46007</v>
      </c>
      <c r="W1551" s="13">
        <v>215286</v>
      </c>
      <c r="X1551" s="9" t="s">
        <v>1835</v>
      </c>
      <c r="Y1551" s="9" t="s">
        <v>38</v>
      </c>
      <c r="Z1551" s="9" t="s">
        <v>89</v>
      </c>
      <c r="AA1551" s="9">
        <v>1239499</v>
      </c>
      <c r="AB1551" s="9" t="s">
        <v>39</v>
      </c>
      <c r="AC1551" s="9" t="s">
        <v>40</v>
      </c>
      <c r="AD1551" s="9">
        <v>74520</v>
      </c>
      <c r="AE1551" s="9">
        <v>800669412</v>
      </c>
      <c r="AF1551" s="9">
        <v>800877529</v>
      </c>
      <c r="AG1551" s="9" t="s">
        <v>41</v>
      </c>
      <c r="AH1551" s="9">
        <v>100</v>
      </c>
      <c r="AI1551" s="14" t="s">
        <v>56</v>
      </c>
    </row>
    <row r="1552" spans="1:35" x14ac:dyDescent="0.25">
      <c r="A1552" s="8">
        <v>930</v>
      </c>
      <c r="B1552" s="9" t="s">
        <v>52</v>
      </c>
      <c r="C1552" s="9">
        <v>0</v>
      </c>
      <c r="D1552" s="9" t="s">
        <v>60</v>
      </c>
      <c r="E1552" s="9" t="s">
        <v>60</v>
      </c>
      <c r="F1552" s="10" t="s">
        <v>2030</v>
      </c>
      <c r="G1552" s="9" t="s">
        <v>1350</v>
      </c>
      <c r="H1552" s="9">
        <v>1233904053</v>
      </c>
      <c r="I1552" s="9">
        <v>899999230</v>
      </c>
      <c r="J1552" s="9" t="s">
        <v>87</v>
      </c>
      <c r="K1552" s="9">
        <v>86984932</v>
      </c>
      <c r="L1552" s="9">
        <v>1233904053</v>
      </c>
      <c r="M1552" s="9" t="s">
        <v>1350</v>
      </c>
      <c r="N1552" s="9">
        <v>56721</v>
      </c>
      <c r="O1552" s="9" t="s">
        <v>930</v>
      </c>
      <c r="P1552" s="9" t="s">
        <v>61</v>
      </c>
      <c r="Q1552" s="9" t="s">
        <v>37</v>
      </c>
      <c r="R1552" s="12">
        <v>45987</v>
      </c>
      <c r="S1552" s="12">
        <v>45986</v>
      </c>
      <c r="T1552" s="12">
        <v>46006</v>
      </c>
      <c r="U1552" s="12">
        <v>46009</v>
      </c>
      <c r="V1552" s="12">
        <v>46007</v>
      </c>
      <c r="W1552" s="13">
        <v>108226</v>
      </c>
      <c r="X1552" s="9" t="s">
        <v>1836</v>
      </c>
      <c r="Y1552" s="9" t="s">
        <v>38</v>
      </c>
      <c r="Z1552" s="9" t="s">
        <v>89</v>
      </c>
      <c r="AA1552" s="9">
        <v>1239499</v>
      </c>
      <c r="AB1552" s="9" t="s">
        <v>39</v>
      </c>
      <c r="AC1552" s="9" t="s">
        <v>40</v>
      </c>
      <c r="AD1552" s="9">
        <v>74521</v>
      </c>
      <c r="AE1552" s="9">
        <v>800669412</v>
      </c>
      <c r="AF1552" s="9">
        <v>800877529</v>
      </c>
      <c r="AG1552" s="9" t="s">
        <v>41</v>
      </c>
      <c r="AH1552" s="9">
        <v>100</v>
      </c>
      <c r="AI1552" s="14" t="s">
        <v>56</v>
      </c>
    </row>
    <row r="1553" spans="1:35" x14ac:dyDescent="0.25">
      <c r="A1553" s="8">
        <v>930</v>
      </c>
      <c r="B1553" s="9" t="s">
        <v>52</v>
      </c>
      <c r="C1553" s="9">
        <v>0</v>
      </c>
      <c r="D1553" s="9" t="s">
        <v>60</v>
      </c>
      <c r="E1553" s="9" t="s">
        <v>60</v>
      </c>
      <c r="F1553" s="10" t="s">
        <v>2030</v>
      </c>
      <c r="G1553" s="9" t="s">
        <v>1722</v>
      </c>
      <c r="H1553" s="9">
        <v>1001176430</v>
      </c>
      <c r="I1553" s="9">
        <v>899999230</v>
      </c>
      <c r="J1553" s="9" t="s">
        <v>87</v>
      </c>
      <c r="K1553" s="9">
        <v>87252215</v>
      </c>
      <c r="L1553" s="9">
        <v>1001176430</v>
      </c>
      <c r="M1553" s="9" t="s">
        <v>1722</v>
      </c>
      <c r="N1553" s="9">
        <v>56727</v>
      </c>
      <c r="O1553" s="9" t="s">
        <v>930</v>
      </c>
      <c r="P1553" s="9" t="s">
        <v>61</v>
      </c>
      <c r="Q1553" s="9" t="s">
        <v>37</v>
      </c>
      <c r="R1553" s="12">
        <v>45989</v>
      </c>
      <c r="S1553" s="12">
        <v>45988</v>
      </c>
      <c r="T1553" s="12">
        <v>46006</v>
      </c>
      <c r="U1553" s="12">
        <v>46009</v>
      </c>
      <c r="V1553" s="12">
        <v>46007</v>
      </c>
      <c r="W1553" s="13">
        <v>108226</v>
      </c>
      <c r="X1553" s="9" t="s">
        <v>1837</v>
      </c>
      <c r="Y1553" s="9" t="s">
        <v>38</v>
      </c>
      <c r="Z1553" s="9" t="s">
        <v>89</v>
      </c>
      <c r="AA1553" s="9">
        <v>1239499</v>
      </c>
      <c r="AB1553" s="9" t="s">
        <v>39</v>
      </c>
      <c r="AC1553" s="9" t="s">
        <v>40</v>
      </c>
      <c r="AD1553" s="9">
        <v>74524</v>
      </c>
      <c r="AE1553" s="9">
        <v>800669412</v>
      </c>
      <c r="AF1553" s="9">
        <v>800877529</v>
      </c>
      <c r="AG1553" s="9" t="s">
        <v>41</v>
      </c>
      <c r="AH1553" s="9">
        <v>100</v>
      </c>
      <c r="AI1553" s="14" t="s">
        <v>56</v>
      </c>
    </row>
    <row r="1554" spans="1:35" x14ac:dyDescent="0.25">
      <c r="A1554" s="8">
        <v>930</v>
      </c>
      <c r="B1554" s="9" t="s">
        <v>52</v>
      </c>
      <c r="C1554" s="9">
        <v>0</v>
      </c>
      <c r="D1554" s="9" t="s">
        <v>60</v>
      </c>
      <c r="E1554" s="9" t="s">
        <v>60</v>
      </c>
      <c r="F1554" s="10" t="s">
        <v>2030</v>
      </c>
      <c r="G1554" s="9" t="s">
        <v>1721</v>
      </c>
      <c r="H1554" s="9">
        <v>1141515420</v>
      </c>
      <c r="I1554" s="9">
        <v>899999230</v>
      </c>
      <c r="J1554" s="9" t="s">
        <v>87</v>
      </c>
      <c r="K1554" s="9">
        <v>47498617</v>
      </c>
      <c r="L1554" s="9">
        <v>1141515420</v>
      </c>
      <c r="M1554" s="9" t="s">
        <v>1721</v>
      </c>
      <c r="N1554" s="9">
        <v>56722</v>
      </c>
      <c r="O1554" s="9" t="s">
        <v>930</v>
      </c>
      <c r="P1554" s="9" t="s">
        <v>61</v>
      </c>
      <c r="Q1554" s="9" t="s">
        <v>37</v>
      </c>
      <c r="R1554" s="12">
        <v>45988</v>
      </c>
      <c r="S1554" s="12">
        <v>45945</v>
      </c>
      <c r="T1554" s="12">
        <v>45992</v>
      </c>
      <c r="U1554" s="12">
        <v>45996</v>
      </c>
      <c r="V1554" s="12">
        <v>45994</v>
      </c>
      <c r="W1554" s="13">
        <v>426400</v>
      </c>
      <c r="X1554" s="9" t="s">
        <v>1838</v>
      </c>
      <c r="Y1554" s="9" t="s">
        <v>38</v>
      </c>
      <c r="Z1554" s="9" t="s">
        <v>89</v>
      </c>
      <c r="AA1554" s="9">
        <v>1236497</v>
      </c>
      <c r="AB1554" s="9" t="s">
        <v>39</v>
      </c>
      <c r="AC1554" s="9" t="s">
        <v>40</v>
      </c>
      <c r="AD1554" s="9">
        <v>74394</v>
      </c>
      <c r="AE1554" s="9">
        <v>800667295</v>
      </c>
      <c r="AF1554" s="9">
        <v>800875020</v>
      </c>
      <c r="AG1554" s="9" t="s">
        <v>41</v>
      </c>
      <c r="AH1554" s="9">
        <v>100</v>
      </c>
      <c r="AI1554" s="14" t="s">
        <v>56</v>
      </c>
    </row>
    <row r="1555" spans="1:35" x14ac:dyDescent="0.25">
      <c r="A1555" s="8">
        <v>930</v>
      </c>
      <c r="B1555" s="9" t="s">
        <v>52</v>
      </c>
      <c r="C1555" s="9">
        <v>0</v>
      </c>
      <c r="D1555" s="9" t="s">
        <v>60</v>
      </c>
      <c r="E1555" s="9" t="s">
        <v>60</v>
      </c>
      <c r="F1555" s="10" t="s">
        <v>2030</v>
      </c>
      <c r="G1555" s="9" t="s">
        <v>1350</v>
      </c>
      <c r="H1555" s="9">
        <v>1233904053</v>
      </c>
      <c r="I1555" s="9">
        <v>899999230</v>
      </c>
      <c r="J1555" s="9" t="s">
        <v>87</v>
      </c>
      <c r="K1555" s="9">
        <v>86984932</v>
      </c>
      <c r="L1555" s="9">
        <v>1233904053</v>
      </c>
      <c r="M1555" s="9" t="s">
        <v>1350</v>
      </c>
      <c r="N1555" s="9">
        <v>56721</v>
      </c>
      <c r="O1555" s="9" t="s">
        <v>930</v>
      </c>
      <c r="P1555" s="9" t="s">
        <v>61</v>
      </c>
      <c r="Q1555" s="9" t="s">
        <v>37</v>
      </c>
      <c r="R1555" s="12">
        <v>45987</v>
      </c>
      <c r="S1555" s="12">
        <v>45986</v>
      </c>
      <c r="T1555" s="12">
        <v>46014</v>
      </c>
      <c r="U1555" s="12">
        <v>46020</v>
      </c>
      <c r="V1555" s="12">
        <v>46015</v>
      </c>
      <c r="W1555" s="13">
        <v>47700</v>
      </c>
      <c r="X1555" s="9" t="s">
        <v>1839</v>
      </c>
      <c r="Y1555" s="9" t="s">
        <v>38</v>
      </c>
      <c r="Z1555" s="9" t="s">
        <v>89</v>
      </c>
      <c r="AA1555" s="9">
        <v>1241092</v>
      </c>
      <c r="AB1555" s="9" t="s">
        <v>44</v>
      </c>
      <c r="AC1555" s="9" t="s">
        <v>40</v>
      </c>
      <c r="AD1555" s="9">
        <v>74711</v>
      </c>
      <c r="AE1555" s="9">
        <v>800670966</v>
      </c>
      <c r="AF1555" s="9">
        <v>800879044</v>
      </c>
      <c r="AG1555" s="9" t="s">
        <v>41</v>
      </c>
      <c r="AH1555" s="9">
        <v>100</v>
      </c>
      <c r="AI1555" s="14" t="s">
        <v>56</v>
      </c>
    </row>
    <row r="1556" spans="1:35" x14ac:dyDescent="0.25">
      <c r="A1556" s="8">
        <v>930</v>
      </c>
      <c r="B1556" s="9" t="s">
        <v>52</v>
      </c>
      <c r="C1556" s="9">
        <v>0</v>
      </c>
      <c r="D1556" s="9" t="s">
        <v>60</v>
      </c>
      <c r="E1556" s="9" t="s">
        <v>60</v>
      </c>
      <c r="F1556" s="10" t="s">
        <v>2030</v>
      </c>
      <c r="G1556" s="9" t="s">
        <v>1840</v>
      </c>
      <c r="H1556" s="9">
        <v>1000784364</v>
      </c>
      <c r="I1556" s="9">
        <v>899999230</v>
      </c>
      <c r="J1556" s="9" t="s">
        <v>87</v>
      </c>
      <c r="K1556" s="9">
        <v>26222704</v>
      </c>
      <c r="L1556" s="9">
        <v>1000784364</v>
      </c>
      <c r="M1556" s="9" t="s">
        <v>1840</v>
      </c>
      <c r="N1556" s="9">
        <v>56737</v>
      </c>
      <c r="O1556" s="9" t="s">
        <v>930</v>
      </c>
      <c r="P1556" s="9" t="s">
        <v>61</v>
      </c>
      <c r="Q1556" s="9" t="s">
        <v>37</v>
      </c>
      <c r="R1556" s="12">
        <v>45992</v>
      </c>
      <c r="S1556" s="12">
        <v>45987</v>
      </c>
      <c r="T1556" s="12">
        <v>46014</v>
      </c>
      <c r="U1556" s="12">
        <v>46020</v>
      </c>
      <c r="V1556" s="12">
        <v>46015</v>
      </c>
      <c r="W1556" s="13">
        <v>47700</v>
      </c>
      <c r="X1556" s="9" t="s">
        <v>1841</v>
      </c>
      <c r="Y1556" s="9" t="s">
        <v>38</v>
      </c>
      <c r="Z1556" s="9" t="s">
        <v>89</v>
      </c>
      <c r="AA1556" s="9">
        <v>1241092</v>
      </c>
      <c r="AB1556" s="9" t="s">
        <v>44</v>
      </c>
      <c r="AC1556" s="9" t="s">
        <v>40</v>
      </c>
      <c r="AD1556" s="9">
        <v>74712</v>
      </c>
      <c r="AE1556" s="9">
        <v>800670966</v>
      </c>
      <c r="AF1556" s="9">
        <v>800879044</v>
      </c>
      <c r="AG1556" s="9" t="s">
        <v>41</v>
      </c>
      <c r="AH1556" s="9">
        <v>100</v>
      </c>
      <c r="AI1556" s="14" t="s">
        <v>56</v>
      </c>
    </row>
    <row r="1557" spans="1:35" x14ac:dyDescent="0.25">
      <c r="A1557" s="8">
        <v>930</v>
      </c>
      <c r="B1557" s="9" t="s">
        <v>52</v>
      </c>
      <c r="C1557" s="9">
        <v>0</v>
      </c>
      <c r="D1557" s="9" t="s">
        <v>60</v>
      </c>
      <c r="E1557" s="9" t="s">
        <v>60</v>
      </c>
      <c r="F1557" s="10" t="s">
        <v>2030</v>
      </c>
      <c r="G1557" s="9" t="s">
        <v>1713</v>
      </c>
      <c r="H1557" s="9">
        <v>1115575329</v>
      </c>
      <c r="I1557" s="9">
        <v>899999230</v>
      </c>
      <c r="J1557" s="9" t="s">
        <v>87</v>
      </c>
      <c r="K1557" s="9">
        <v>87252208</v>
      </c>
      <c r="L1557" s="9">
        <v>1115575329</v>
      </c>
      <c r="M1557" s="9" t="s">
        <v>1713</v>
      </c>
      <c r="N1557" s="9">
        <v>56728</v>
      </c>
      <c r="O1557" s="9" t="s">
        <v>930</v>
      </c>
      <c r="P1557" s="9" t="s">
        <v>61</v>
      </c>
      <c r="Q1557" s="9" t="s">
        <v>58</v>
      </c>
      <c r="R1557" s="12">
        <v>45989</v>
      </c>
      <c r="S1557" s="12">
        <v>45987</v>
      </c>
      <c r="T1557" s="12">
        <v>46006</v>
      </c>
      <c r="U1557" s="12">
        <v>46009</v>
      </c>
      <c r="V1557" s="12">
        <v>46007</v>
      </c>
      <c r="W1557" s="13">
        <v>401865</v>
      </c>
      <c r="X1557" s="9" t="s">
        <v>1842</v>
      </c>
      <c r="Y1557" s="9" t="s">
        <v>59</v>
      </c>
      <c r="Z1557" s="9" t="s">
        <v>234</v>
      </c>
      <c r="AA1557" s="9">
        <v>1239406</v>
      </c>
      <c r="AB1557" s="9" t="s">
        <v>39</v>
      </c>
      <c r="AC1557" s="9" t="s">
        <v>40</v>
      </c>
      <c r="AD1557" s="9">
        <v>74545</v>
      </c>
      <c r="AE1557" s="9">
        <v>800669469</v>
      </c>
      <c r="AF1557" s="9">
        <v>800877501</v>
      </c>
      <c r="AG1557" s="9" t="s">
        <v>41</v>
      </c>
      <c r="AH1557" s="9">
        <v>100</v>
      </c>
      <c r="AI1557" s="14" t="s">
        <v>56</v>
      </c>
    </row>
    <row r="1558" spans="1:35" x14ac:dyDescent="0.25">
      <c r="A1558" s="8">
        <v>930</v>
      </c>
      <c r="B1558" s="9" t="s">
        <v>52</v>
      </c>
      <c r="C1558" s="9">
        <v>0</v>
      </c>
      <c r="D1558" s="9" t="s">
        <v>60</v>
      </c>
      <c r="E1558" s="9" t="s">
        <v>60</v>
      </c>
      <c r="F1558" s="10" t="s">
        <v>2030</v>
      </c>
      <c r="G1558" s="9" t="s">
        <v>1843</v>
      </c>
      <c r="H1558" s="9">
        <v>1193087411</v>
      </c>
      <c r="I1558" s="9">
        <v>899999230</v>
      </c>
      <c r="J1558" s="9" t="s">
        <v>87</v>
      </c>
      <c r="K1558" s="9">
        <v>87261784</v>
      </c>
      <c r="L1558" s="9">
        <v>1193087411</v>
      </c>
      <c r="M1558" s="9" t="s">
        <v>1843</v>
      </c>
      <c r="N1558" s="9">
        <v>56736</v>
      </c>
      <c r="O1558" s="9" t="s">
        <v>930</v>
      </c>
      <c r="P1558" s="9" t="s">
        <v>61</v>
      </c>
      <c r="Q1558" s="9" t="s">
        <v>58</v>
      </c>
      <c r="R1558" s="12">
        <v>45992</v>
      </c>
      <c r="S1558" s="12">
        <v>45986</v>
      </c>
      <c r="T1558" s="12">
        <v>46006</v>
      </c>
      <c r="U1558" s="12">
        <v>46009</v>
      </c>
      <c r="V1558" s="12">
        <v>46007</v>
      </c>
      <c r="W1558" s="13">
        <v>178816</v>
      </c>
      <c r="X1558" s="9" t="s">
        <v>1844</v>
      </c>
      <c r="Y1558" s="9" t="s">
        <v>59</v>
      </c>
      <c r="Z1558" s="9" t="s">
        <v>234</v>
      </c>
      <c r="AA1558" s="9">
        <v>1239406</v>
      </c>
      <c r="AB1558" s="9" t="s">
        <v>39</v>
      </c>
      <c r="AC1558" s="9" t="s">
        <v>40</v>
      </c>
      <c r="AD1558" s="9">
        <v>74544</v>
      </c>
      <c r="AE1558" s="9">
        <v>800669469</v>
      </c>
      <c r="AF1558" s="9">
        <v>800877501</v>
      </c>
      <c r="AG1558" s="9" t="s">
        <v>41</v>
      </c>
      <c r="AH1558" s="9">
        <v>100</v>
      </c>
      <c r="AI1558" s="14" t="s">
        <v>56</v>
      </c>
    </row>
    <row r="1559" spans="1:35" x14ac:dyDescent="0.25">
      <c r="A1559" s="8">
        <v>930</v>
      </c>
      <c r="B1559" s="9" t="s">
        <v>52</v>
      </c>
      <c r="C1559" s="9">
        <v>0</v>
      </c>
      <c r="D1559" s="9" t="s">
        <v>60</v>
      </c>
      <c r="E1559" s="9" t="s">
        <v>60</v>
      </c>
      <c r="F1559" s="10" t="s">
        <v>2030</v>
      </c>
      <c r="G1559" s="9" t="s">
        <v>1840</v>
      </c>
      <c r="H1559" s="9">
        <v>1000784364</v>
      </c>
      <c r="I1559" s="9">
        <v>899999230</v>
      </c>
      <c r="J1559" s="9" t="s">
        <v>87</v>
      </c>
      <c r="K1559" s="9">
        <v>26222704</v>
      </c>
      <c r="L1559" s="9">
        <v>1000784364</v>
      </c>
      <c r="M1559" s="9" t="s">
        <v>1840</v>
      </c>
      <c r="N1559" s="9">
        <v>56737</v>
      </c>
      <c r="O1559" s="9" t="s">
        <v>930</v>
      </c>
      <c r="P1559" s="9" t="s">
        <v>61</v>
      </c>
      <c r="Q1559" s="9" t="s">
        <v>37</v>
      </c>
      <c r="R1559" s="12">
        <v>45992</v>
      </c>
      <c r="S1559" s="12">
        <v>45987</v>
      </c>
      <c r="T1559" s="12">
        <v>46006</v>
      </c>
      <c r="U1559" s="12">
        <v>46009</v>
      </c>
      <c r="V1559" s="12">
        <v>46007</v>
      </c>
      <c r="W1559" s="13">
        <v>110234</v>
      </c>
      <c r="X1559" s="9" t="s">
        <v>1845</v>
      </c>
      <c r="Y1559" s="9" t="s">
        <v>38</v>
      </c>
      <c r="Z1559" s="9" t="s">
        <v>89</v>
      </c>
      <c r="AA1559" s="9">
        <v>1239499</v>
      </c>
      <c r="AB1559" s="9" t="s">
        <v>39</v>
      </c>
      <c r="AC1559" s="9" t="s">
        <v>40</v>
      </c>
      <c r="AD1559" s="9">
        <v>74522</v>
      </c>
      <c r="AE1559" s="9">
        <v>800669412</v>
      </c>
      <c r="AF1559" s="9">
        <v>800877529</v>
      </c>
      <c r="AG1559" s="9" t="s">
        <v>41</v>
      </c>
      <c r="AH1559" s="9">
        <v>100</v>
      </c>
      <c r="AI1559" s="14" t="s">
        <v>56</v>
      </c>
    </row>
    <row r="1560" spans="1:35" x14ac:dyDescent="0.25">
      <c r="A1560" s="8">
        <v>930</v>
      </c>
      <c r="B1560" s="9" t="s">
        <v>52</v>
      </c>
      <c r="C1560" s="9">
        <v>0</v>
      </c>
      <c r="D1560" s="9" t="s">
        <v>60</v>
      </c>
      <c r="E1560" s="9" t="s">
        <v>60</v>
      </c>
      <c r="F1560" s="10" t="s">
        <v>2030</v>
      </c>
      <c r="G1560" s="9" t="s">
        <v>1846</v>
      </c>
      <c r="H1560" s="9">
        <v>1069715756</v>
      </c>
      <c r="I1560" s="9">
        <v>899999230</v>
      </c>
      <c r="J1560" s="9" t="s">
        <v>87</v>
      </c>
      <c r="K1560" s="9">
        <v>48307161</v>
      </c>
      <c r="L1560" s="9">
        <v>1069715756</v>
      </c>
      <c r="M1560" s="9" t="s">
        <v>1846</v>
      </c>
      <c r="N1560" s="9">
        <v>56738</v>
      </c>
      <c r="O1560" s="9" t="s">
        <v>930</v>
      </c>
      <c r="P1560" s="9" t="s">
        <v>61</v>
      </c>
      <c r="Q1560" s="9" t="s">
        <v>37</v>
      </c>
      <c r="R1560" s="12">
        <v>45992</v>
      </c>
      <c r="S1560" s="12">
        <v>45989</v>
      </c>
      <c r="T1560" s="12">
        <v>46006</v>
      </c>
      <c r="U1560" s="12">
        <v>46009</v>
      </c>
      <c r="V1560" s="12">
        <v>46007</v>
      </c>
      <c r="W1560" s="13">
        <v>447234</v>
      </c>
      <c r="X1560" s="9" t="s">
        <v>1847</v>
      </c>
      <c r="Y1560" s="9" t="s">
        <v>38</v>
      </c>
      <c r="Z1560" s="9" t="s">
        <v>89</v>
      </c>
      <c r="AA1560" s="9">
        <v>1239499</v>
      </c>
      <c r="AB1560" s="9" t="s">
        <v>39</v>
      </c>
      <c r="AC1560" s="9" t="s">
        <v>40</v>
      </c>
      <c r="AD1560" s="9">
        <v>74527</v>
      </c>
      <c r="AE1560" s="9">
        <v>800669412</v>
      </c>
      <c r="AF1560" s="9">
        <v>800877529</v>
      </c>
      <c r="AG1560" s="9" t="s">
        <v>41</v>
      </c>
      <c r="AH1560" s="9">
        <v>100</v>
      </c>
      <c r="AI1560" s="14" t="s">
        <v>56</v>
      </c>
    </row>
    <row r="1561" spans="1:35" x14ac:dyDescent="0.25">
      <c r="A1561" s="8">
        <v>930</v>
      </c>
      <c r="B1561" s="9" t="s">
        <v>52</v>
      </c>
      <c r="C1561" s="9">
        <v>0</v>
      </c>
      <c r="D1561" s="9" t="s">
        <v>60</v>
      </c>
      <c r="E1561" s="9" t="s">
        <v>60</v>
      </c>
      <c r="F1561" s="10" t="s">
        <v>2030</v>
      </c>
      <c r="G1561" s="9" t="s">
        <v>1848</v>
      </c>
      <c r="H1561" s="9">
        <v>1010036329</v>
      </c>
      <c r="I1561" s="9">
        <v>899999230</v>
      </c>
      <c r="J1561" s="9" t="s">
        <v>87</v>
      </c>
      <c r="K1561" s="9">
        <v>87261788</v>
      </c>
      <c r="L1561" s="9">
        <v>1010036329</v>
      </c>
      <c r="M1561" s="9" t="s">
        <v>1848</v>
      </c>
      <c r="N1561" s="9">
        <v>56740</v>
      </c>
      <c r="O1561" s="9" t="s">
        <v>930</v>
      </c>
      <c r="P1561" s="9" t="s">
        <v>61</v>
      </c>
      <c r="Q1561" s="9" t="s">
        <v>37</v>
      </c>
      <c r="R1561" s="12">
        <v>45992</v>
      </c>
      <c r="S1561" s="12">
        <v>45989</v>
      </c>
      <c r="T1561" s="12">
        <v>46006</v>
      </c>
      <c r="U1561" s="12">
        <v>46009</v>
      </c>
      <c r="V1561" s="12">
        <v>46007</v>
      </c>
      <c r="W1561" s="13">
        <v>94234</v>
      </c>
      <c r="X1561" s="9" t="s">
        <v>1849</v>
      </c>
      <c r="Y1561" s="9" t="s">
        <v>38</v>
      </c>
      <c r="Z1561" s="9" t="s">
        <v>89</v>
      </c>
      <c r="AA1561" s="9">
        <v>1239499</v>
      </c>
      <c r="AB1561" s="9" t="s">
        <v>39</v>
      </c>
      <c r="AC1561" s="9" t="s">
        <v>40</v>
      </c>
      <c r="AD1561" s="9">
        <v>74529</v>
      </c>
      <c r="AE1561" s="9">
        <v>800669412</v>
      </c>
      <c r="AF1561" s="9">
        <v>800877529</v>
      </c>
      <c r="AG1561" s="9" t="s">
        <v>41</v>
      </c>
      <c r="AH1561" s="9">
        <v>100</v>
      </c>
      <c r="AI1561" s="14" t="s">
        <v>56</v>
      </c>
    </row>
    <row r="1562" spans="1:35" x14ac:dyDescent="0.25">
      <c r="A1562" s="8">
        <v>930</v>
      </c>
      <c r="B1562" s="9" t="s">
        <v>52</v>
      </c>
      <c r="C1562" s="9">
        <v>0</v>
      </c>
      <c r="D1562" s="9" t="s">
        <v>60</v>
      </c>
      <c r="E1562" s="9" t="s">
        <v>60</v>
      </c>
      <c r="F1562" s="10" t="s">
        <v>2030</v>
      </c>
      <c r="G1562" s="9" t="s">
        <v>1850</v>
      </c>
      <c r="H1562" s="9">
        <v>1000940572</v>
      </c>
      <c r="I1562" s="9">
        <v>899999230</v>
      </c>
      <c r="J1562" s="9" t="s">
        <v>87</v>
      </c>
      <c r="K1562" s="9">
        <v>87196716</v>
      </c>
      <c r="L1562" s="9">
        <v>1000940572</v>
      </c>
      <c r="M1562" s="9" t="s">
        <v>1850</v>
      </c>
      <c r="N1562" s="9">
        <v>56743</v>
      </c>
      <c r="O1562" s="9" t="s">
        <v>930</v>
      </c>
      <c r="P1562" s="9" t="s">
        <v>61</v>
      </c>
      <c r="Q1562" s="9" t="s">
        <v>58</v>
      </c>
      <c r="R1562" s="12">
        <v>45993</v>
      </c>
      <c r="S1562" s="12">
        <v>45946</v>
      </c>
      <c r="T1562" s="12">
        <v>45993</v>
      </c>
      <c r="U1562" s="12">
        <v>46000</v>
      </c>
      <c r="V1562" s="12">
        <v>45995</v>
      </c>
      <c r="W1562" s="13">
        <v>326700</v>
      </c>
      <c r="X1562" s="9" t="s">
        <v>1851</v>
      </c>
      <c r="Y1562" s="9" t="s">
        <v>59</v>
      </c>
      <c r="Z1562" s="9" t="s">
        <v>234</v>
      </c>
      <c r="AA1562" s="9">
        <v>1236788</v>
      </c>
      <c r="AB1562" s="9" t="s">
        <v>39</v>
      </c>
      <c r="AC1562" s="9" t="s">
        <v>40</v>
      </c>
      <c r="AD1562" s="9">
        <v>74400</v>
      </c>
      <c r="AE1562" s="9">
        <v>800667640</v>
      </c>
      <c r="AF1562" s="9">
        <v>800875333</v>
      </c>
      <c r="AG1562" s="9" t="s">
        <v>41</v>
      </c>
      <c r="AH1562" s="9">
        <v>100</v>
      </c>
      <c r="AI1562" s="14" t="s">
        <v>56</v>
      </c>
    </row>
    <row r="1563" spans="1:35" x14ac:dyDescent="0.25">
      <c r="A1563" s="8">
        <v>930</v>
      </c>
      <c r="B1563" s="9" t="s">
        <v>52</v>
      </c>
      <c r="C1563" s="9">
        <v>0</v>
      </c>
      <c r="D1563" s="9" t="s">
        <v>60</v>
      </c>
      <c r="E1563" s="9" t="s">
        <v>60</v>
      </c>
      <c r="F1563" s="10" t="s">
        <v>2030</v>
      </c>
      <c r="G1563" s="9" t="s">
        <v>1348</v>
      </c>
      <c r="H1563" s="9">
        <v>1003479401</v>
      </c>
      <c r="I1563" s="9">
        <v>899999230</v>
      </c>
      <c r="J1563" s="9" t="s">
        <v>87</v>
      </c>
      <c r="K1563" s="9">
        <v>86721864</v>
      </c>
      <c r="L1563" s="9">
        <v>1003479401</v>
      </c>
      <c r="M1563" s="9" t="s">
        <v>1348</v>
      </c>
      <c r="N1563" s="9">
        <v>56739</v>
      </c>
      <c r="O1563" s="9" t="s">
        <v>930</v>
      </c>
      <c r="P1563" s="9" t="s">
        <v>61</v>
      </c>
      <c r="Q1563" s="9" t="s">
        <v>37</v>
      </c>
      <c r="R1563" s="12">
        <v>45992</v>
      </c>
      <c r="S1563" s="12">
        <v>45989</v>
      </c>
      <c r="T1563" s="12">
        <v>46014</v>
      </c>
      <c r="U1563" s="12">
        <v>46020</v>
      </c>
      <c r="V1563" s="12">
        <v>46015</v>
      </c>
      <c r="W1563" s="13">
        <v>170700</v>
      </c>
      <c r="X1563" s="9" t="s">
        <v>1852</v>
      </c>
      <c r="Y1563" s="9" t="s">
        <v>38</v>
      </c>
      <c r="Z1563" s="9" t="s">
        <v>89</v>
      </c>
      <c r="AA1563" s="9">
        <v>1241092</v>
      </c>
      <c r="AB1563" s="9" t="s">
        <v>44</v>
      </c>
      <c r="AC1563" s="9" t="s">
        <v>40</v>
      </c>
      <c r="AD1563" s="9">
        <v>74696</v>
      </c>
      <c r="AE1563" s="9">
        <v>800670966</v>
      </c>
      <c r="AF1563" s="9">
        <v>800879044</v>
      </c>
      <c r="AG1563" s="9" t="s">
        <v>41</v>
      </c>
      <c r="AH1563" s="9">
        <v>100</v>
      </c>
      <c r="AI1563" s="14" t="s">
        <v>56</v>
      </c>
    </row>
    <row r="1564" spans="1:35" x14ac:dyDescent="0.25">
      <c r="A1564" s="8">
        <v>930</v>
      </c>
      <c r="B1564" s="9" t="s">
        <v>52</v>
      </c>
      <c r="C1564" s="9">
        <v>0</v>
      </c>
      <c r="D1564" s="9" t="s">
        <v>60</v>
      </c>
      <c r="E1564" s="9" t="s">
        <v>60</v>
      </c>
      <c r="F1564" s="10" t="s">
        <v>2030</v>
      </c>
      <c r="G1564" s="9" t="s">
        <v>940</v>
      </c>
      <c r="H1564" s="9">
        <v>1026300422</v>
      </c>
      <c r="I1564" s="9">
        <v>899999230</v>
      </c>
      <c r="J1564" s="9" t="s">
        <v>87</v>
      </c>
      <c r="K1564" s="9">
        <v>86648803</v>
      </c>
      <c r="L1564" s="9">
        <v>1026300422</v>
      </c>
      <c r="M1564" s="9" t="s">
        <v>940</v>
      </c>
      <c r="N1564" s="9">
        <v>55921</v>
      </c>
      <c r="O1564" s="9" t="s">
        <v>930</v>
      </c>
      <c r="P1564" s="9" t="s">
        <v>61</v>
      </c>
      <c r="Q1564" s="9" t="s">
        <v>48</v>
      </c>
      <c r="R1564" s="12">
        <v>45792</v>
      </c>
      <c r="S1564" s="12">
        <v>45791</v>
      </c>
      <c r="T1564" s="12">
        <v>46008</v>
      </c>
      <c r="U1564" s="12"/>
      <c r="V1564" s="12"/>
      <c r="W1564" s="13">
        <v>383255</v>
      </c>
      <c r="X1564" s="9" t="s">
        <v>1853</v>
      </c>
      <c r="Y1564" s="9" t="s">
        <v>38</v>
      </c>
      <c r="Z1564" s="9"/>
      <c r="AA1564" s="9"/>
      <c r="AB1564" s="9"/>
      <c r="AC1564" s="9" t="s">
        <v>49</v>
      </c>
      <c r="AD1564" s="9">
        <v>74555</v>
      </c>
      <c r="AE1564" s="9">
        <v>0</v>
      </c>
      <c r="AF1564" s="9">
        <v>0</v>
      </c>
      <c r="AG1564" s="9" t="s">
        <v>41</v>
      </c>
      <c r="AH1564" s="9">
        <v>100</v>
      </c>
      <c r="AI1564" s="14" t="s">
        <v>56</v>
      </c>
    </row>
    <row r="1565" spans="1:35" x14ac:dyDescent="0.25">
      <c r="A1565" s="8">
        <v>930</v>
      </c>
      <c r="B1565" s="9" t="s">
        <v>52</v>
      </c>
      <c r="C1565" s="9">
        <v>0</v>
      </c>
      <c r="D1565" s="9" t="s">
        <v>60</v>
      </c>
      <c r="E1565" s="9" t="s">
        <v>60</v>
      </c>
      <c r="F1565" s="10" t="s">
        <v>2030</v>
      </c>
      <c r="G1565" s="9" t="s">
        <v>940</v>
      </c>
      <c r="H1565" s="9">
        <v>1026300422</v>
      </c>
      <c r="I1565" s="9">
        <v>899999230</v>
      </c>
      <c r="J1565" s="9" t="s">
        <v>87</v>
      </c>
      <c r="K1565" s="9">
        <v>86648803</v>
      </c>
      <c r="L1565" s="9">
        <v>1026300422</v>
      </c>
      <c r="M1565" s="9" t="s">
        <v>940</v>
      </c>
      <c r="N1565" s="9">
        <v>55921</v>
      </c>
      <c r="O1565" s="9" t="s">
        <v>930</v>
      </c>
      <c r="P1565" s="9" t="s">
        <v>61</v>
      </c>
      <c r="Q1565" s="9" t="s">
        <v>48</v>
      </c>
      <c r="R1565" s="12">
        <v>45792</v>
      </c>
      <c r="S1565" s="12">
        <v>45791</v>
      </c>
      <c r="T1565" s="12">
        <v>46013</v>
      </c>
      <c r="U1565" s="12"/>
      <c r="V1565" s="12"/>
      <c r="W1565" s="13">
        <v>-383255</v>
      </c>
      <c r="X1565" s="9" t="s">
        <v>1853</v>
      </c>
      <c r="Y1565" s="9" t="s">
        <v>38</v>
      </c>
      <c r="Z1565" s="9"/>
      <c r="AA1565" s="9"/>
      <c r="AB1565" s="9"/>
      <c r="AC1565" s="9" t="s">
        <v>49</v>
      </c>
      <c r="AD1565" s="9">
        <v>-74555</v>
      </c>
      <c r="AE1565" s="9">
        <v>0</v>
      </c>
      <c r="AF1565" s="9">
        <v>0</v>
      </c>
      <c r="AG1565" s="9" t="s">
        <v>41</v>
      </c>
      <c r="AH1565" s="9">
        <v>100</v>
      </c>
      <c r="AI1565" s="14" t="s">
        <v>56</v>
      </c>
    </row>
    <row r="1566" spans="1:35" x14ac:dyDescent="0.25">
      <c r="A1566" s="8">
        <v>930</v>
      </c>
      <c r="B1566" s="9" t="s">
        <v>52</v>
      </c>
      <c r="C1566" s="9">
        <v>0</v>
      </c>
      <c r="D1566" s="9" t="s">
        <v>60</v>
      </c>
      <c r="E1566" s="9" t="s">
        <v>60</v>
      </c>
      <c r="F1566" s="10" t="s">
        <v>2030</v>
      </c>
      <c r="G1566" s="9" t="s">
        <v>940</v>
      </c>
      <c r="H1566" s="9">
        <v>1026300422</v>
      </c>
      <c r="I1566" s="9">
        <v>899999230</v>
      </c>
      <c r="J1566" s="9" t="s">
        <v>87</v>
      </c>
      <c r="K1566" s="9">
        <v>86648803</v>
      </c>
      <c r="L1566" s="9">
        <v>1026300422</v>
      </c>
      <c r="M1566" s="9" t="s">
        <v>940</v>
      </c>
      <c r="N1566" s="9">
        <v>55921</v>
      </c>
      <c r="O1566" s="9" t="s">
        <v>930</v>
      </c>
      <c r="P1566" s="9" t="s">
        <v>61</v>
      </c>
      <c r="Q1566" s="9" t="s">
        <v>48</v>
      </c>
      <c r="R1566" s="12">
        <v>45792</v>
      </c>
      <c r="S1566" s="12">
        <v>45791</v>
      </c>
      <c r="T1566" s="12">
        <v>46013</v>
      </c>
      <c r="U1566" s="12">
        <v>46017</v>
      </c>
      <c r="V1566" s="12">
        <v>46014</v>
      </c>
      <c r="W1566" s="13">
        <v>383255</v>
      </c>
      <c r="X1566" s="9" t="s">
        <v>1853</v>
      </c>
      <c r="Y1566" s="9" t="s">
        <v>38</v>
      </c>
      <c r="Z1566" s="9" t="s">
        <v>1474</v>
      </c>
      <c r="AA1566" s="9">
        <v>1240600</v>
      </c>
      <c r="AB1566" s="9" t="s">
        <v>39</v>
      </c>
      <c r="AC1566" s="9" t="s">
        <v>49</v>
      </c>
      <c r="AD1566" s="9">
        <v>74667</v>
      </c>
      <c r="AE1566" s="9">
        <v>800670495</v>
      </c>
      <c r="AF1566" s="9">
        <v>800878756</v>
      </c>
      <c r="AG1566" s="9" t="s">
        <v>41</v>
      </c>
      <c r="AH1566" s="9">
        <v>100</v>
      </c>
      <c r="AI1566" s="14" t="s">
        <v>56</v>
      </c>
    </row>
    <row r="1567" spans="1:35" x14ac:dyDescent="0.25">
      <c r="A1567" s="8">
        <v>930</v>
      </c>
      <c r="B1567" s="9" t="s">
        <v>52</v>
      </c>
      <c r="C1567" s="9">
        <v>0</v>
      </c>
      <c r="D1567" s="9" t="s">
        <v>60</v>
      </c>
      <c r="E1567" s="9" t="s">
        <v>60</v>
      </c>
      <c r="F1567" s="10" t="s">
        <v>2030</v>
      </c>
      <c r="G1567" s="9" t="s">
        <v>1329</v>
      </c>
      <c r="H1567" s="9">
        <v>1000157240</v>
      </c>
      <c r="I1567" s="9">
        <v>899999230</v>
      </c>
      <c r="J1567" s="9" t="s">
        <v>87</v>
      </c>
      <c r="K1567" s="9">
        <v>86652743</v>
      </c>
      <c r="L1567" s="9">
        <v>1000157240</v>
      </c>
      <c r="M1567" s="9" t="s">
        <v>1329</v>
      </c>
      <c r="N1567" s="9">
        <v>55928</v>
      </c>
      <c r="O1567" s="9" t="s">
        <v>930</v>
      </c>
      <c r="P1567" s="9" t="s">
        <v>61</v>
      </c>
      <c r="Q1567" s="9" t="s">
        <v>48</v>
      </c>
      <c r="R1567" s="12">
        <v>45793</v>
      </c>
      <c r="S1567" s="12">
        <v>45792</v>
      </c>
      <c r="T1567" s="12">
        <v>46013</v>
      </c>
      <c r="U1567" s="12"/>
      <c r="V1567" s="12"/>
      <c r="W1567" s="13">
        <v>-383255</v>
      </c>
      <c r="X1567" s="9" t="s">
        <v>1853</v>
      </c>
      <c r="Y1567" s="9" t="s">
        <v>38</v>
      </c>
      <c r="Z1567" s="9"/>
      <c r="AA1567" s="9"/>
      <c r="AB1567" s="9"/>
      <c r="AC1567" s="9" t="s">
        <v>49</v>
      </c>
      <c r="AD1567" s="9">
        <v>-74554</v>
      </c>
      <c r="AE1567" s="9">
        <v>0</v>
      </c>
      <c r="AF1567" s="9">
        <v>0</v>
      </c>
      <c r="AG1567" s="9" t="s">
        <v>41</v>
      </c>
      <c r="AH1567" s="9">
        <v>100</v>
      </c>
      <c r="AI1567" s="14" t="s">
        <v>56</v>
      </c>
    </row>
    <row r="1568" spans="1:35" x14ac:dyDescent="0.25">
      <c r="A1568" s="8">
        <v>930</v>
      </c>
      <c r="B1568" s="9" t="s">
        <v>52</v>
      </c>
      <c r="C1568" s="9">
        <v>0</v>
      </c>
      <c r="D1568" s="9" t="s">
        <v>60</v>
      </c>
      <c r="E1568" s="9" t="s">
        <v>60</v>
      </c>
      <c r="F1568" s="10" t="s">
        <v>2030</v>
      </c>
      <c r="G1568" s="9" t="s">
        <v>1329</v>
      </c>
      <c r="H1568" s="9">
        <v>1000157240</v>
      </c>
      <c r="I1568" s="9">
        <v>899999230</v>
      </c>
      <c r="J1568" s="9" t="s">
        <v>87</v>
      </c>
      <c r="K1568" s="9">
        <v>86652743</v>
      </c>
      <c r="L1568" s="9">
        <v>1000157240</v>
      </c>
      <c r="M1568" s="9" t="s">
        <v>1329</v>
      </c>
      <c r="N1568" s="9">
        <v>55928</v>
      </c>
      <c r="O1568" s="9" t="s">
        <v>930</v>
      </c>
      <c r="P1568" s="9" t="s">
        <v>61</v>
      </c>
      <c r="Q1568" s="9" t="s">
        <v>48</v>
      </c>
      <c r="R1568" s="12">
        <v>45793</v>
      </c>
      <c r="S1568" s="12">
        <v>45792</v>
      </c>
      <c r="T1568" s="12">
        <v>46013</v>
      </c>
      <c r="U1568" s="12">
        <v>46017</v>
      </c>
      <c r="V1568" s="12">
        <v>46014</v>
      </c>
      <c r="W1568" s="13">
        <v>383255</v>
      </c>
      <c r="X1568" s="9" t="s">
        <v>1853</v>
      </c>
      <c r="Y1568" s="9" t="s">
        <v>38</v>
      </c>
      <c r="Z1568" s="9" t="s">
        <v>1474</v>
      </c>
      <c r="AA1568" s="9">
        <v>1240600</v>
      </c>
      <c r="AB1568" s="9" t="s">
        <v>39</v>
      </c>
      <c r="AC1568" s="9" t="s">
        <v>49</v>
      </c>
      <c r="AD1568" s="9">
        <v>74666</v>
      </c>
      <c r="AE1568" s="9">
        <v>800670495</v>
      </c>
      <c r="AF1568" s="9">
        <v>800878756</v>
      </c>
      <c r="AG1568" s="9" t="s">
        <v>41</v>
      </c>
      <c r="AH1568" s="9">
        <v>100</v>
      </c>
      <c r="AI1568" s="14" t="s">
        <v>56</v>
      </c>
    </row>
    <row r="1569" spans="1:35" x14ac:dyDescent="0.25">
      <c r="A1569" s="8">
        <v>930</v>
      </c>
      <c r="B1569" s="9" t="s">
        <v>52</v>
      </c>
      <c r="C1569" s="9">
        <v>0</v>
      </c>
      <c r="D1569" s="9" t="s">
        <v>60</v>
      </c>
      <c r="E1569" s="9" t="s">
        <v>60</v>
      </c>
      <c r="F1569" s="10" t="s">
        <v>2030</v>
      </c>
      <c r="G1569" s="9" t="s">
        <v>1329</v>
      </c>
      <c r="H1569" s="9">
        <v>1000157240</v>
      </c>
      <c r="I1569" s="9">
        <v>899999230</v>
      </c>
      <c r="J1569" s="9" t="s">
        <v>87</v>
      </c>
      <c r="K1569" s="9">
        <v>86652743</v>
      </c>
      <c r="L1569" s="9">
        <v>1000157240</v>
      </c>
      <c r="M1569" s="9" t="s">
        <v>1329</v>
      </c>
      <c r="N1569" s="9">
        <v>55928</v>
      </c>
      <c r="O1569" s="9" t="s">
        <v>930</v>
      </c>
      <c r="P1569" s="9" t="s">
        <v>61</v>
      </c>
      <c r="Q1569" s="9" t="s">
        <v>48</v>
      </c>
      <c r="R1569" s="12">
        <v>45793</v>
      </c>
      <c r="S1569" s="12">
        <v>45792</v>
      </c>
      <c r="T1569" s="12">
        <v>46008</v>
      </c>
      <c r="U1569" s="12"/>
      <c r="V1569" s="12"/>
      <c r="W1569" s="13">
        <v>383255</v>
      </c>
      <c r="X1569" s="9" t="s">
        <v>1853</v>
      </c>
      <c r="Y1569" s="9" t="s">
        <v>38</v>
      </c>
      <c r="Z1569" s="9"/>
      <c r="AA1569" s="9"/>
      <c r="AB1569" s="9"/>
      <c r="AC1569" s="9" t="s">
        <v>49</v>
      </c>
      <c r="AD1569" s="9">
        <v>74554</v>
      </c>
      <c r="AE1569" s="9">
        <v>0</v>
      </c>
      <c r="AF1569" s="9">
        <v>0</v>
      </c>
      <c r="AG1569" s="9" t="s">
        <v>41</v>
      </c>
      <c r="AH1569" s="9">
        <v>100</v>
      </c>
      <c r="AI1569" s="14" t="s">
        <v>56</v>
      </c>
    </row>
    <row r="1570" spans="1:35" x14ac:dyDescent="0.25">
      <c r="A1570" s="8">
        <v>930</v>
      </c>
      <c r="B1570" s="9" t="s">
        <v>52</v>
      </c>
      <c r="C1570" s="9">
        <v>0</v>
      </c>
      <c r="D1570" s="9" t="s">
        <v>60</v>
      </c>
      <c r="E1570" s="9" t="s">
        <v>60</v>
      </c>
      <c r="F1570" s="10" t="s">
        <v>2030</v>
      </c>
      <c r="G1570" s="9" t="s">
        <v>1321</v>
      </c>
      <c r="H1570" s="9">
        <v>1001288174</v>
      </c>
      <c r="I1570" s="9">
        <v>899999230</v>
      </c>
      <c r="J1570" s="9" t="s">
        <v>87</v>
      </c>
      <c r="K1570" s="9">
        <v>86652774</v>
      </c>
      <c r="L1570" s="9">
        <v>1001288174</v>
      </c>
      <c r="M1570" s="9" t="s">
        <v>1321</v>
      </c>
      <c r="N1570" s="9">
        <v>55929</v>
      </c>
      <c r="O1570" s="9" t="s">
        <v>930</v>
      </c>
      <c r="P1570" s="9" t="s">
        <v>61</v>
      </c>
      <c r="Q1570" s="9" t="s">
        <v>48</v>
      </c>
      <c r="R1570" s="12">
        <v>45793</v>
      </c>
      <c r="S1570" s="12">
        <v>45790</v>
      </c>
      <c r="T1570" s="12">
        <v>46008</v>
      </c>
      <c r="U1570" s="12"/>
      <c r="V1570" s="12"/>
      <c r="W1570" s="13">
        <v>383255</v>
      </c>
      <c r="X1570" s="9" t="s">
        <v>1853</v>
      </c>
      <c r="Y1570" s="9" t="s">
        <v>38</v>
      </c>
      <c r="Z1570" s="9"/>
      <c r="AA1570" s="9"/>
      <c r="AB1570" s="9"/>
      <c r="AC1570" s="9" t="s">
        <v>49</v>
      </c>
      <c r="AD1570" s="9">
        <v>74561</v>
      </c>
      <c r="AE1570" s="9">
        <v>0</v>
      </c>
      <c r="AF1570" s="9">
        <v>0</v>
      </c>
      <c r="AG1570" s="9" t="s">
        <v>41</v>
      </c>
      <c r="AH1570" s="9">
        <v>100</v>
      </c>
      <c r="AI1570" s="14" t="s">
        <v>56</v>
      </c>
    </row>
    <row r="1571" spans="1:35" x14ac:dyDescent="0.25">
      <c r="A1571" s="8">
        <v>930</v>
      </c>
      <c r="B1571" s="9" t="s">
        <v>52</v>
      </c>
      <c r="C1571" s="9">
        <v>0</v>
      </c>
      <c r="D1571" s="9" t="s">
        <v>60</v>
      </c>
      <c r="E1571" s="9" t="s">
        <v>60</v>
      </c>
      <c r="F1571" s="10" t="s">
        <v>2030</v>
      </c>
      <c r="G1571" s="9" t="s">
        <v>1383</v>
      </c>
      <c r="H1571" s="9">
        <v>1010142128</v>
      </c>
      <c r="I1571" s="9">
        <v>899999230</v>
      </c>
      <c r="J1571" s="9" t="s">
        <v>87</v>
      </c>
      <c r="K1571" s="9">
        <v>86656331</v>
      </c>
      <c r="L1571" s="9">
        <v>1010142128</v>
      </c>
      <c r="M1571" s="9" t="s">
        <v>1383</v>
      </c>
      <c r="N1571" s="9">
        <v>55934</v>
      </c>
      <c r="O1571" s="9" t="s">
        <v>930</v>
      </c>
      <c r="P1571" s="9" t="s">
        <v>61</v>
      </c>
      <c r="Q1571" s="9" t="s">
        <v>48</v>
      </c>
      <c r="R1571" s="12">
        <v>45796</v>
      </c>
      <c r="S1571" s="12">
        <v>45793</v>
      </c>
      <c r="T1571" s="12">
        <v>46008</v>
      </c>
      <c r="U1571" s="12"/>
      <c r="V1571" s="12"/>
      <c r="W1571" s="13">
        <v>383255</v>
      </c>
      <c r="X1571" s="9" t="s">
        <v>1853</v>
      </c>
      <c r="Y1571" s="9" t="s">
        <v>38</v>
      </c>
      <c r="Z1571" s="9"/>
      <c r="AA1571" s="9"/>
      <c r="AB1571" s="9"/>
      <c r="AC1571" s="9" t="s">
        <v>49</v>
      </c>
      <c r="AD1571" s="9">
        <v>74549</v>
      </c>
      <c r="AE1571" s="9">
        <v>0</v>
      </c>
      <c r="AF1571" s="9">
        <v>0</v>
      </c>
      <c r="AG1571" s="9" t="s">
        <v>41</v>
      </c>
      <c r="AH1571" s="9">
        <v>100</v>
      </c>
      <c r="AI1571" s="14" t="s">
        <v>56</v>
      </c>
    </row>
    <row r="1572" spans="1:35" x14ac:dyDescent="0.25">
      <c r="A1572" s="8">
        <v>930</v>
      </c>
      <c r="B1572" s="9" t="s">
        <v>52</v>
      </c>
      <c r="C1572" s="9">
        <v>0</v>
      </c>
      <c r="D1572" s="9" t="s">
        <v>60</v>
      </c>
      <c r="E1572" s="9" t="s">
        <v>60</v>
      </c>
      <c r="F1572" s="10" t="s">
        <v>2030</v>
      </c>
      <c r="G1572" s="9" t="s">
        <v>1321</v>
      </c>
      <c r="H1572" s="9">
        <v>1001288174</v>
      </c>
      <c r="I1572" s="9">
        <v>899999230</v>
      </c>
      <c r="J1572" s="9" t="s">
        <v>87</v>
      </c>
      <c r="K1572" s="9">
        <v>86652774</v>
      </c>
      <c r="L1572" s="9">
        <v>1001288174</v>
      </c>
      <c r="M1572" s="9" t="s">
        <v>1321</v>
      </c>
      <c r="N1572" s="9">
        <v>55929</v>
      </c>
      <c r="O1572" s="9" t="s">
        <v>930</v>
      </c>
      <c r="P1572" s="9" t="s">
        <v>61</v>
      </c>
      <c r="Q1572" s="9" t="s">
        <v>48</v>
      </c>
      <c r="R1572" s="12">
        <v>45793</v>
      </c>
      <c r="S1572" s="12">
        <v>45790</v>
      </c>
      <c r="T1572" s="12">
        <v>46013</v>
      </c>
      <c r="U1572" s="12"/>
      <c r="V1572" s="12"/>
      <c r="W1572" s="13">
        <v>-383255</v>
      </c>
      <c r="X1572" s="9" t="s">
        <v>1853</v>
      </c>
      <c r="Y1572" s="9" t="s">
        <v>38</v>
      </c>
      <c r="Z1572" s="9"/>
      <c r="AA1572" s="9"/>
      <c r="AB1572" s="9"/>
      <c r="AC1572" s="9" t="s">
        <v>49</v>
      </c>
      <c r="AD1572" s="9">
        <v>-74561</v>
      </c>
      <c r="AE1572" s="9">
        <v>0</v>
      </c>
      <c r="AF1572" s="9">
        <v>0</v>
      </c>
      <c r="AG1572" s="9" t="s">
        <v>41</v>
      </c>
      <c r="AH1572" s="9">
        <v>100</v>
      </c>
      <c r="AI1572" s="14" t="s">
        <v>56</v>
      </c>
    </row>
    <row r="1573" spans="1:35" x14ac:dyDescent="0.25">
      <c r="A1573" s="8">
        <v>930</v>
      </c>
      <c r="B1573" s="9" t="s">
        <v>52</v>
      </c>
      <c r="C1573" s="9">
        <v>0</v>
      </c>
      <c r="D1573" s="9" t="s">
        <v>60</v>
      </c>
      <c r="E1573" s="9" t="s">
        <v>60</v>
      </c>
      <c r="F1573" s="10" t="s">
        <v>2030</v>
      </c>
      <c r="G1573" s="9" t="s">
        <v>1321</v>
      </c>
      <c r="H1573" s="9">
        <v>1001288174</v>
      </c>
      <c r="I1573" s="9">
        <v>899999230</v>
      </c>
      <c r="J1573" s="9" t="s">
        <v>87</v>
      </c>
      <c r="K1573" s="9">
        <v>86652774</v>
      </c>
      <c r="L1573" s="9">
        <v>1001288174</v>
      </c>
      <c r="M1573" s="9" t="s">
        <v>1321</v>
      </c>
      <c r="N1573" s="9">
        <v>55929</v>
      </c>
      <c r="O1573" s="9" t="s">
        <v>930</v>
      </c>
      <c r="P1573" s="9" t="s">
        <v>61</v>
      </c>
      <c r="Q1573" s="9" t="s">
        <v>48</v>
      </c>
      <c r="R1573" s="12">
        <v>45793</v>
      </c>
      <c r="S1573" s="12">
        <v>45790</v>
      </c>
      <c r="T1573" s="12">
        <v>46013</v>
      </c>
      <c r="U1573" s="12">
        <v>46017</v>
      </c>
      <c r="V1573" s="12">
        <v>46014</v>
      </c>
      <c r="W1573" s="13">
        <v>383255</v>
      </c>
      <c r="X1573" s="9" t="s">
        <v>1853</v>
      </c>
      <c r="Y1573" s="9" t="s">
        <v>38</v>
      </c>
      <c r="Z1573" s="9" t="s">
        <v>1474</v>
      </c>
      <c r="AA1573" s="9">
        <v>1240600</v>
      </c>
      <c r="AB1573" s="9" t="s">
        <v>39</v>
      </c>
      <c r="AC1573" s="9" t="s">
        <v>49</v>
      </c>
      <c r="AD1573" s="9">
        <v>74673</v>
      </c>
      <c r="AE1573" s="9">
        <v>800670495</v>
      </c>
      <c r="AF1573" s="9">
        <v>800878756</v>
      </c>
      <c r="AG1573" s="9" t="s">
        <v>41</v>
      </c>
      <c r="AH1573" s="9">
        <v>100</v>
      </c>
      <c r="AI1573" s="14" t="s">
        <v>56</v>
      </c>
    </row>
    <row r="1574" spans="1:35" x14ac:dyDescent="0.25">
      <c r="A1574" s="8">
        <v>930</v>
      </c>
      <c r="B1574" s="9" t="s">
        <v>52</v>
      </c>
      <c r="C1574" s="9">
        <v>0</v>
      </c>
      <c r="D1574" s="9" t="s">
        <v>60</v>
      </c>
      <c r="E1574" s="9" t="s">
        <v>60</v>
      </c>
      <c r="F1574" s="10" t="s">
        <v>2030</v>
      </c>
      <c r="G1574" s="9" t="s">
        <v>1383</v>
      </c>
      <c r="H1574" s="9">
        <v>1010142128</v>
      </c>
      <c r="I1574" s="9">
        <v>899999230</v>
      </c>
      <c r="J1574" s="9" t="s">
        <v>87</v>
      </c>
      <c r="K1574" s="9">
        <v>86656331</v>
      </c>
      <c r="L1574" s="9">
        <v>1010142128</v>
      </c>
      <c r="M1574" s="9" t="s">
        <v>1383</v>
      </c>
      <c r="N1574" s="9">
        <v>55934</v>
      </c>
      <c r="O1574" s="9" t="s">
        <v>930</v>
      </c>
      <c r="P1574" s="9" t="s">
        <v>61</v>
      </c>
      <c r="Q1574" s="9" t="s">
        <v>48</v>
      </c>
      <c r="R1574" s="12">
        <v>45796</v>
      </c>
      <c r="S1574" s="12">
        <v>45793</v>
      </c>
      <c r="T1574" s="12">
        <v>46013</v>
      </c>
      <c r="U1574" s="12"/>
      <c r="V1574" s="12"/>
      <c r="W1574" s="13">
        <v>-383255</v>
      </c>
      <c r="X1574" s="9" t="s">
        <v>1853</v>
      </c>
      <c r="Y1574" s="9" t="s">
        <v>38</v>
      </c>
      <c r="Z1574" s="9"/>
      <c r="AA1574" s="9"/>
      <c r="AB1574" s="9"/>
      <c r="AC1574" s="9" t="s">
        <v>49</v>
      </c>
      <c r="AD1574" s="9">
        <v>-74549</v>
      </c>
      <c r="AE1574" s="9">
        <v>0</v>
      </c>
      <c r="AF1574" s="9">
        <v>0</v>
      </c>
      <c r="AG1574" s="9" t="s">
        <v>41</v>
      </c>
      <c r="AH1574" s="9">
        <v>100</v>
      </c>
      <c r="AI1574" s="14" t="s">
        <v>56</v>
      </c>
    </row>
    <row r="1575" spans="1:35" x14ac:dyDescent="0.25">
      <c r="A1575" s="8">
        <v>930</v>
      </c>
      <c r="B1575" s="9" t="s">
        <v>52</v>
      </c>
      <c r="C1575" s="9">
        <v>0</v>
      </c>
      <c r="D1575" s="9" t="s">
        <v>60</v>
      </c>
      <c r="E1575" s="9" t="s">
        <v>60</v>
      </c>
      <c r="F1575" s="10" t="s">
        <v>2030</v>
      </c>
      <c r="G1575" s="9" t="s">
        <v>1383</v>
      </c>
      <c r="H1575" s="9">
        <v>1010142128</v>
      </c>
      <c r="I1575" s="9">
        <v>899999230</v>
      </c>
      <c r="J1575" s="9" t="s">
        <v>87</v>
      </c>
      <c r="K1575" s="9">
        <v>86656331</v>
      </c>
      <c r="L1575" s="9">
        <v>1010142128</v>
      </c>
      <c r="M1575" s="9" t="s">
        <v>1383</v>
      </c>
      <c r="N1575" s="9">
        <v>55934</v>
      </c>
      <c r="O1575" s="9" t="s">
        <v>930</v>
      </c>
      <c r="P1575" s="9" t="s">
        <v>61</v>
      </c>
      <c r="Q1575" s="9" t="s">
        <v>48</v>
      </c>
      <c r="R1575" s="12">
        <v>45796</v>
      </c>
      <c r="S1575" s="12">
        <v>45793</v>
      </c>
      <c r="T1575" s="12">
        <v>46013</v>
      </c>
      <c r="U1575" s="12">
        <v>46017</v>
      </c>
      <c r="V1575" s="12">
        <v>46014</v>
      </c>
      <c r="W1575" s="13">
        <v>383255</v>
      </c>
      <c r="X1575" s="9" t="s">
        <v>1853</v>
      </c>
      <c r="Y1575" s="9" t="s">
        <v>38</v>
      </c>
      <c r="Z1575" s="9" t="s">
        <v>1474</v>
      </c>
      <c r="AA1575" s="9">
        <v>1240600</v>
      </c>
      <c r="AB1575" s="9" t="s">
        <v>39</v>
      </c>
      <c r="AC1575" s="9" t="s">
        <v>49</v>
      </c>
      <c r="AD1575" s="9">
        <v>74661</v>
      </c>
      <c r="AE1575" s="9">
        <v>800670495</v>
      </c>
      <c r="AF1575" s="9">
        <v>800878756</v>
      </c>
      <c r="AG1575" s="9" t="s">
        <v>41</v>
      </c>
      <c r="AH1575" s="9">
        <v>100</v>
      </c>
      <c r="AI1575" s="14" t="s">
        <v>56</v>
      </c>
    </row>
    <row r="1576" spans="1:35" x14ac:dyDescent="0.25">
      <c r="A1576" s="8">
        <v>930</v>
      </c>
      <c r="B1576" s="9" t="s">
        <v>52</v>
      </c>
      <c r="C1576" s="9">
        <v>0</v>
      </c>
      <c r="D1576" s="9" t="s">
        <v>60</v>
      </c>
      <c r="E1576" s="9" t="s">
        <v>60</v>
      </c>
      <c r="F1576" s="10" t="s">
        <v>2030</v>
      </c>
      <c r="G1576" s="9" t="s">
        <v>1021</v>
      </c>
      <c r="H1576" s="9">
        <v>1001116941</v>
      </c>
      <c r="I1576" s="9">
        <v>899999230</v>
      </c>
      <c r="J1576" s="9" t="s">
        <v>87</v>
      </c>
      <c r="K1576" s="9">
        <v>86377659</v>
      </c>
      <c r="L1576" s="9">
        <v>1001116941</v>
      </c>
      <c r="M1576" s="9" t="s">
        <v>1021</v>
      </c>
      <c r="N1576" s="9">
        <v>55683</v>
      </c>
      <c r="O1576" s="9" t="s">
        <v>930</v>
      </c>
      <c r="P1576" s="9" t="s">
        <v>61</v>
      </c>
      <c r="Q1576" s="9" t="s">
        <v>37</v>
      </c>
      <c r="R1576" s="12">
        <v>45727</v>
      </c>
      <c r="S1576" s="12">
        <v>45726</v>
      </c>
      <c r="T1576" s="12">
        <v>45995</v>
      </c>
      <c r="U1576" s="12">
        <v>46001</v>
      </c>
      <c r="V1576" s="12">
        <v>45996</v>
      </c>
      <c r="W1576" s="13">
        <v>47700</v>
      </c>
      <c r="X1576" s="9" t="s">
        <v>1855</v>
      </c>
      <c r="Y1576" s="9" t="s">
        <v>38</v>
      </c>
      <c r="Z1576" s="9" t="s">
        <v>89</v>
      </c>
      <c r="AA1576" s="9">
        <v>1236844</v>
      </c>
      <c r="AB1576" s="9" t="s">
        <v>44</v>
      </c>
      <c r="AC1576" s="9" t="s">
        <v>40</v>
      </c>
      <c r="AD1576" s="9">
        <v>74410</v>
      </c>
      <c r="AE1576" s="9">
        <v>800667973</v>
      </c>
      <c r="AF1576" s="9">
        <v>800875430</v>
      </c>
      <c r="AG1576" s="9" t="s">
        <v>41</v>
      </c>
      <c r="AH1576" s="9">
        <v>100</v>
      </c>
      <c r="AI1576" s="14" t="s">
        <v>56</v>
      </c>
    </row>
    <row r="1577" spans="1:35" x14ac:dyDescent="0.25">
      <c r="A1577" s="8">
        <v>930</v>
      </c>
      <c r="B1577" s="9" t="s">
        <v>52</v>
      </c>
      <c r="C1577" s="9">
        <v>0</v>
      </c>
      <c r="D1577" s="9" t="s">
        <v>60</v>
      </c>
      <c r="E1577" s="9" t="s">
        <v>60</v>
      </c>
      <c r="F1577" s="10" t="s">
        <v>2030</v>
      </c>
      <c r="G1577" s="9" t="s">
        <v>1368</v>
      </c>
      <c r="H1577" s="9">
        <v>1013267971</v>
      </c>
      <c r="I1577" s="9">
        <v>899999230</v>
      </c>
      <c r="J1577" s="9" t="s">
        <v>87</v>
      </c>
      <c r="K1577" s="9">
        <v>86364122</v>
      </c>
      <c r="L1577" s="9">
        <v>1013267971</v>
      </c>
      <c r="M1577" s="9" t="s">
        <v>1368</v>
      </c>
      <c r="N1577" s="9">
        <v>55674</v>
      </c>
      <c r="O1577" s="9" t="s">
        <v>930</v>
      </c>
      <c r="P1577" s="9" t="s">
        <v>61</v>
      </c>
      <c r="Q1577" s="9" t="s">
        <v>58</v>
      </c>
      <c r="R1577" s="12">
        <v>45723</v>
      </c>
      <c r="S1577" s="12">
        <v>45720</v>
      </c>
      <c r="T1577" s="12">
        <v>46001</v>
      </c>
      <c r="U1577" s="12">
        <v>46006</v>
      </c>
      <c r="V1577" s="12">
        <v>46002</v>
      </c>
      <c r="W1577" s="13">
        <v>143827</v>
      </c>
      <c r="X1577" s="9" t="s">
        <v>1856</v>
      </c>
      <c r="Y1577" s="9" t="s">
        <v>59</v>
      </c>
      <c r="Z1577" s="9" t="s">
        <v>261</v>
      </c>
      <c r="AA1577" s="9">
        <v>1238216</v>
      </c>
      <c r="AB1577" s="9" t="s">
        <v>39</v>
      </c>
      <c r="AC1577" s="9" t="s">
        <v>40</v>
      </c>
      <c r="AD1577" s="9">
        <v>74452</v>
      </c>
      <c r="AE1577" s="9">
        <v>800668809</v>
      </c>
      <c r="AF1577" s="9">
        <v>800876587</v>
      </c>
      <c r="AG1577" s="9" t="s">
        <v>41</v>
      </c>
      <c r="AH1577" s="9">
        <v>100</v>
      </c>
      <c r="AI1577" s="14" t="s">
        <v>56</v>
      </c>
    </row>
    <row r="1578" spans="1:35" x14ac:dyDescent="0.25">
      <c r="A1578" s="8">
        <v>930</v>
      </c>
      <c r="B1578" s="9" t="s">
        <v>52</v>
      </c>
      <c r="C1578" s="9">
        <v>0</v>
      </c>
      <c r="D1578" s="9" t="s">
        <v>60</v>
      </c>
      <c r="E1578" s="9" t="s">
        <v>60</v>
      </c>
      <c r="F1578" s="10" t="s">
        <v>2030</v>
      </c>
      <c r="G1578" s="9" t="s">
        <v>961</v>
      </c>
      <c r="H1578" s="9">
        <v>1025538384</v>
      </c>
      <c r="I1578" s="9">
        <v>899999230</v>
      </c>
      <c r="J1578" s="9" t="s">
        <v>87</v>
      </c>
      <c r="K1578" s="9">
        <v>86370149</v>
      </c>
      <c r="L1578" s="9">
        <v>1025538384</v>
      </c>
      <c r="M1578" s="9" t="s">
        <v>961</v>
      </c>
      <c r="N1578" s="9">
        <v>55678</v>
      </c>
      <c r="O1578" s="9" t="s">
        <v>930</v>
      </c>
      <c r="P1578" s="9" t="s">
        <v>61</v>
      </c>
      <c r="Q1578" s="9" t="s">
        <v>58</v>
      </c>
      <c r="R1578" s="12">
        <v>45726</v>
      </c>
      <c r="S1578" s="12">
        <v>45723</v>
      </c>
      <c r="T1578" s="12">
        <v>46001</v>
      </c>
      <c r="U1578" s="12">
        <v>46006</v>
      </c>
      <c r="V1578" s="12">
        <v>46002</v>
      </c>
      <c r="W1578" s="13">
        <v>452233</v>
      </c>
      <c r="X1578" s="9" t="s">
        <v>1857</v>
      </c>
      <c r="Y1578" s="9" t="s">
        <v>59</v>
      </c>
      <c r="Z1578" s="9" t="s">
        <v>261</v>
      </c>
      <c r="AA1578" s="9">
        <v>1238216</v>
      </c>
      <c r="AB1578" s="9" t="s">
        <v>39</v>
      </c>
      <c r="AC1578" s="9" t="s">
        <v>40</v>
      </c>
      <c r="AD1578" s="9">
        <v>74453</v>
      </c>
      <c r="AE1578" s="9">
        <v>800668809</v>
      </c>
      <c r="AF1578" s="9">
        <v>800876587</v>
      </c>
      <c r="AG1578" s="9" t="s">
        <v>41</v>
      </c>
      <c r="AH1578" s="9">
        <v>100</v>
      </c>
      <c r="AI1578" s="14" t="s">
        <v>56</v>
      </c>
    </row>
    <row r="1579" spans="1:35" x14ac:dyDescent="0.25">
      <c r="A1579" s="8">
        <v>930</v>
      </c>
      <c r="B1579" s="9" t="s">
        <v>52</v>
      </c>
      <c r="C1579" s="9">
        <v>0</v>
      </c>
      <c r="D1579" s="9" t="s">
        <v>60</v>
      </c>
      <c r="E1579" s="9" t="s">
        <v>60</v>
      </c>
      <c r="F1579" s="10" t="s">
        <v>2030</v>
      </c>
      <c r="G1579" s="9" t="s">
        <v>1368</v>
      </c>
      <c r="H1579" s="9">
        <v>1013267971</v>
      </c>
      <c r="I1579" s="9">
        <v>899999230</v>
      </c>
      <c r="J1579" s="9" t="s">
        <v>87</v>
      </c>
      <c r="K1579" s="9">
        <v>86364122</v>
      </c>
      <c r="L1579" s="9">
        <v>1013267971</v>
      </c>
      <c r="M1579" s="9" t="s">
        <v>1368</v>
      </c>
      <c r="N1579" s="9">
        <v>55674</v>
      </c>
      <c r="O1579" s="9" t="s">
        <v>930</v>
      </c>
      <c r="P1579" s="9" t="s">
        <v>61</v>
      </c>
      <c r="Q1579" s="9" t="s">
        <v>58</v>
      </c>
      <c r="R1579" s="12">
        <v>45723</v>
      </c>
      <c r="S1579" s="12">
        <v>45720</v>
      </c>
      <c r="T1579" s="12">
        <v>46014</v>
      </c>
      <c r="U1579" s="12">
        <v>46020</v>
      </c>
      <c r="V1579" s="12">
        <v>46015</v>
      </c>
      <c r="W1579" s="13">
        <v>142094</v>
      </c>
      <c r="X1579" s="9" t="s">
        <v>1858</v>
      </c>
      <c r="Y1579" s="9" t="s">
        <v>59</v>
      </c>
      <c r="Z1579" s="9" t="s">
        <v>261</v>
      </c>
      <c r="AA1579" s="9">
        <v>1241260</v>
      </c>
      <c r="AB1579" s="9" t="s">
        <v>39</v>
      </c>
      <c r="AC1579" s="9" t="s">
        <v>40</v>
      </c>
      <c r="AD1579" s="9">
        <v>74697</v>
      </c>
      <c r="AE1579" s="9">
        <v>800671001</v>
      </c>
      <c r="AF1579" s="9">
        <v>800879239</v>
      </c>
      <c r="AG1579" s="9" t="s">
        <v>41</v>
      </c>
      <c r="AH1579" s="9">
        <v>100</v>
      </c>
      <c r="AI1579" s="14" t="s">
        <v>56</v>
      </c>
    </row>
    <row r="1580" spans="1:35" x14ac:dyDescent="0.25">
      <c r="A1580" s="8">
        <v>930</v>
      </c>
      <c r="B1580" s="9" t="s">
        <v>52</v>
      </c>
      <c r="C1580" s="9">
        <v>0</v>
      </c>
      <c r="D1580" s="9" t="s">
        <v>60</v>
      </c>
      <c r="E1580" s="9" t="s">
        <v>60</v>
      </c>
      <c r="F1580" s="10" t="s">
        <v>2030</v>
      </c>
      <c r="G1580" s="9" t="s">
        <v>1021</v>
      </c>
      <c r="H1580" s="9">
        <v>1001116941</v>
      </c>
      <c r="I1580" s="9">
        <v>899999230</v>
      </c>
      <c r="J1580" s="9" t="s">
        <v>87</v>
      </c>
      <c r="K1580" s="9">
        <v>86486452</v>
      </c>
      <c r="L1580" s="9">
        <v>1001116941</v>
      </c>
      <c r="M1580" s="9" t="s">
        <v>1021</v>
      </c>
      <c r="N1580" s="9">
        <v>55751</v>
      </c>
      <c r="O1580" s="9" t="s">
        <v>930</v>
      </c>
      <c r="P1580" s="9" t="s">
        <v>61</v>
      </c>
      <c r="Q1580" s="9" t="s">
        <v>37</v>
      </c>
      <c r="R1580" s="12">
        <v>45748</v>
      </c>
      <c r="S1580" s="12">
        <v>45744</v>
      </c>
      <c r="T1580" s="12">
        <v>46009</v>
      </c>
      <c r="U1580" s="12">
        <v>46015</v>
      </c>
      <c r="V1580" s="12">
        <v>46013</v>
      </c>
      <c r="W1580" s="13">
        <v>268000</v>
      </c>
      <c r="X1580" s="9" t="s">
        <v>1859</v>
      </c>
      <c r="Y1580" s="9" t="s">
        <v>38</v>
      </c>
      <c r="Z1580" s="9" t="s">
        <v>89</v>
      </c>
      <c r="AA1580" s="9">
        <v>1240383</v>
      </c>
      <c r="AB1580" s="9" t="s">
        <v>44</v>
      </c>
      <c r="AC1580" s="9" t="s">
        <v>40</v>
      </c>
      <c r="AD1580" s="9">
        <v>74636</v>
      </c>
      <c r="AE1580" s="9">
        <v>800670168</v>
      </c>
      <c r="AF1580" s="9">
        <v>800878419</v>
      </c>
      <c r="AG1580" s="9" t="s">
        <v>41</v>
      </c>
      <c r="AH1580" s="9">
        <v>100</v>
      </c>
      <c r="AI1580" s="14" t="s">
        <v>56</v>
      </c>
    </row>
    <row r="1581" spans="1:35" x14ac:dyDescent="0.25">
      <c r="A1581" s="8">
        <v>930</v>
      </c>
      <c r="B1581" s="9" t="s">
        <v>52</v>
      </c>
      <c r="C1581" s="9">
        <v>0</v>
      </c>
      <c r="D1581" s="9" t="s">
        <v>60</v>
      </c>
      <c r="E1581" s="9" t="s">
        <v>60</v>
      </c>
      <c r="F1581" s="10" t="s">
        <v>2030</v>
      </c>
      <c r="G1581" s="9" t="s">
        <v>988</v>
      </c>
      <c r="H1581" s="9">
        <v>1023875638</v>
      </c>
      <c r="I1581" s="9">
        <v>899999230</v>
      </c>
      <c r="J1581" s="9" t="s">
        <v>87</v>
      </c>
      <c r="K1581" s="9">
        <v>86509472</v>
      </c>
      <c r="L1581" s="9">
        <v>1023875638</v>
      </c>
      <c r="M1581" s="9" t="s">
        <v>988</v>
      </c>
      <c r="N1581" s="9">
        <v>55784</v>
      </c>
      <c r="O1581" s="9" t="s">
        <v>930</v>
      </c>
      <c r="P1581" s="9" t="s">
        <v>61</v>
      </c>
      <c r="Q1581" s="9" t="s">
        <v>37</v>
      </c>
      <c r="R1581" s="12">
        <v>45755</v>
      </c>
      <c r="S1581" s="12">
        <v>45754</v>
      </c>
      <c r="T1581" s="12">
        <v>46009</v>
      </c>
      <c r="U1581" s="12">
        <v>46015</v>
      </c>
      <c r="V1581" s="12">
        <v>46013</v>
      </c>
      <c r="W1581" s="13">
        <v>80500</v>
      </c>
      <c r="X1581" s="9" t="s">
        <v>1427</v>
      </c>
      <c r="Y1581" s="9" t="s">
        <v>38</v>
      </c>
      <c r="Z1581" s="9" t="s">
        <v>89</v>
      </c>
      <c r="AA1581" s="9">
        <v>1240383</v>
      </c>
      <c r="AB1581" s="9" t="s">
        <v>44</v>
      </c>
      <c r="AC1581" s="9" t="s">
        <v>40</v>
      </c>
      <c r="AD1581" s="9">
        <v>74619</v>
      </c>
      <c r="AE1581" s="9">
        <v>800670168</v>
      </c>
      <c r="AF1581" s="9">
        <v>800878419</v>
      </c>
      <c r="AG1581" s="9" t="s">
        <v>41</v>
      </c>
      <c r="AH1581" s="9">
        <v>100</v>
      </c>
      <c r="AI1581" s="14" t="s">
        <v>56</v>
      </c>
    </row>
    <row r="1582" spans="1:35" x14ac:dyDescent="0.25">
      <c r="A1582" s="8">
        <v>930</v>
      </c>
      <c r="B1582" s="9" t="s">
        <v>52</v>
      </c>
      <c r="C1582" s="9">
        <v>0</v>
      </c>
      <c r="D1582" s="9" t="s">
        <v>60</v>
      </c>
      <c r="E1582" s="9" t="s">
        <v>60</v>
      </c>
      <c r="F1582" s="10" t="s">
        <v>2030</v>
      </c>
      <c r="G1582" s="9" t="s">
        <v>993</v>
      </c>
      <c r="H1582" s="9">
        <v>1020828174</v>
      </c>
      <c r="I1582" s="9">
        <v>899999230</v>
      </c>
      <c r="J1582" s="9" t="s">
        <v>87</v>
      </c>
      <c r="K1582" s="9">
        <v>81032246</v>
      </c>
      <c r="L1582" s="9">
        <v>1020828174</v>
      </c>
      <c r="M1582" s="9" t="s">
        <v>993</v>
      </c>
      <c r="N1582" s="9">
        <v>55796</v>
      </c>
      <c r="O1582" s="9" t="s">
        <v>930</v>
      </c>
      <c r="P1582" s="9" t="s">
        <v>61</v>
      </c>
      <c r="Q1582" s="9" t="s">
        <v>37</v>
      </c>
      <c r="R1582" s="12">
        <v>45757</v>
      </c>
      <c r="S1582" s="12">
        <v>45755</v>
      </c>
      <c r="T1582" s="12">
        <v>46009</v>
      </c>
      <c r="U1582" s="12">
        <v>46015</v>
      </c>
      <c r="V1582" s="12">
        <v>46013</v>
      </c>
      <c r="W1582" s="13">
        <v>23592</v>
      </c>
      <c r="X1582" s="9" t="s">
        <v>1432</v>
      </c>
      <c r="Y1582" s="9" t="s">
        <v>38</v>
      </c>
      <c r="Z1582" s="9" t="s">
        <v>89</v>
      </c>
      <c r="AA1582" s="9">
        <v>1240383</v>
      </c>
      <c r="AB1582" s="9" t="s">
        <v>44</v>
      </c>
      <c r="AC1582" s="9" t="s">
        <v>40</v>
      </c>
      <c r="AD1582" s="9">
        <v>74584</v>
      </c>
      <c r="AE1582" s="9">
        <v>800670168</v>
      </c>
      <c r="AF1582" s="9">
        <v>800878419</v>
      </c>
      <c r="AG1582" s="9" t="s">
        <v>41</v>
      </c>
      <c r="AH1582" s="9">
        <v>100</v>
      </c>
      <c r="AI1582" s="14" t="s">
        <v>56</v>
      </c>
    </row>
    <row r="1583" spans="1:35" x14ac:dyDescent="0.25">
      <c r="A1583" s="8">
        <v>930</v>
      </c>
      <c r="B1583" s="9" t="s">
        <v>52</v>
      </c>
      <c r="C1583" s="9">
        <v>0</v>
      </c>
      <c r="D1583" s="9" t="s">
        <v>60</v>
      </c>
      <c r="E1583" s="9" t="s">
        <v>60</v>
      </c>
      <c r="F1583" s="10" t="s">
        <v>2030</v>
      </c>
      <c r="G1583" s="9" t="s">
        <v>520</v>
      </c>
      <c r="H1583" s="9">
        <v>1000806414</v>
      </c>
      <c r="I1583" s="9">
        <v>899999230</v>
      </c>
      <c r="J1583" s="9" t="s">
        <v>87</v>
      </c>
      <c r="K1583" s="9">
        <v>82324044</v>
      </c>
      <c r="L1583" s="9">
        <v>1000806414</v>
      </c>
      <c r="M1583" s="9" t="s">
        <v>520</v>
      </c>
      <c r="N1583" s="9">
        <v>55803</v>
      </c>
      <c r="O1583" s="9" t="s">
        <v>930</v>
      </c>
      <c r="P1583" s="9" t="s">
        <v>61</v>
      </c>
      <c r="Q1583" s="9" t="s">
        <v>37</v>
      </c>
      <c r="R1583" s="12">
        <v>45762</v>
      </c>
      <c r="S1583" s="12">
        <v>45760</v>
      </c>
      <c r="T1583" s="12">
        <v>46009</v>
      </c>
      <c r="U1583" s="12">
        <v>46015</v>
      </c>
      <c r="V1583" s="12">
        <v>46013</v>
      </c>
      <c r="W1583" s="13">
        <v>27819.200000000001</v>
      </c>
      <c r="X1583" s="9" t="s">
        <v>1437</v>
      </c>
      <c r="Y1583" s="9" t="s">
        <v>38</v>
      </c>
      <c r="Z1583" s="9" t="s">
        <v>89</v>
      </c>
      <c r="AA1583" s="9">
        <v>1240383</v>
      </c>
      <c r="AB1583" s="9" t="s">
        <v>44</v>
      </c>
      <c r="AC1583" s="9" t="s">
        <v>40</v>
      </c>
      <c r="AD1583" s="9">
        <v>74583</v>
      </c>
      <c r="AE1583" s="9">
        <v>800670168</v>
      </c>
      <c r="AF1583" s="9">
        <v>800878419</v>
      </c>
      <c r="AG1583" s="9" t="s">
        <v>41</v>
      </c>
      <c r="AH1583" s="9">
        <v>100</v>
      </c>
      <c r="AI1583" s="14" t="s">
        <v>56</v>
      </c>
    </row>
    <row r="1584" spans="1:35" x14ac:dyDescent="0.25">
      <c r="A1584" s="8">
        <v>930</v>
      </c>
      <c r="B1584" s="9" t="s">
        <v>52</v>
      </c>
      <c r="C1584" s="9">
        <v>0</v>
      </c>
      <c r="D1584" s="9" t="s">
        <v>60</v>
      </c>
      <c r="E1584" s="9" t="s">
        <v>60</v>
      </c>
      <c r="F1584" s="10" t="s">
        <v>2030</v>
      </c>
      <c r="G1584" s="9" t="s">
        <v>999</v>
      </c>
      <c r="H1584" s="9">
        <v>1138524652</v>
      </c>
      <c r="I1584" s="9">
        <v>899999230</v>
      </c>
      <c r="J1584" s="9" t="s">
        <v>87</v>
      </c>
      <c r="K1584" s="9">
        <v>86566260</v>
      </c>
      <c r="L1584" s="9">
        <v>1138524652</v>
      </c>
      <c r="M1584" s="9" t="s">
        <v>999</v>
      </c>
      <c r="N1584" s="9">
        <v>55821</v>
      </c>
      <c r="O1584" s="9" t="s">
        <v>930</v>
      </c>
      <c r="P1584" s="9" t="s">
        <v>61</v>
      </c>
      <c r="Q1584" s="9" t="s">
        <v>37</v>
      </c>
      <c r="R1584" s="12">
        <v>45771</v>
      </c>
      <c r="S1584" s="12">
        <v>45767</v>
      </c>
      <c r="T1584" s="12">
        <v>46009</v>
      </c>
      <c r="U1584" s="12">
        <v>46015</v>
      </c>
      <c r="V1584" s="12">
        <v>46013</v>
      </c>
      <c r="W1584" s="13">
        <v>26966</v>
      </c>
      <c r="X1584" s="9" t="s">
        <v>1438</v>
      </c>
      <c r="Y1584" s="9" t="s">
        <v>38</v>
      </c>
      <c r="Z1584" s="9" t="s">
        <v>89</v>
      </c>
      <c r="AA1584" s="9">
        <v>1240383</v>
      </c>
      <c r="AB1584" s="9" t="s">
        <v>44</v>
      </c>
      <c r="AC1584" s="9" t="s">
        <v>40</v>
      </c>
      <c r="AD1584" s="9">
        <v>74621</v>
      </c>
      <c r="AE1584" s="9">
        <v>800670168</v>
      </c>
      <c r="AF1584" s="9">
        <v>800878419</v>
      </c>
      <c r="AG1584" s="9" t="s">
        <v>41</v>
      </c>
      <c r="AH1584" s="9">
        <v>100</v>
      </c>
      <c r="AI1584" s="14" t="s">
        <v>56</v>
      </c>
    </row>
    <row r="1585" spans="1:35" x14ac:dyDescent="0.25">
      <c r="A1585" s="8">
        <v>930</v>
      </c>
      <c r="B1585" s="9" t="s">
        <v>52</v>
      </c>
      <c r="C1585" s="9">
        <v>0</v>
      </c>
      <c r="D1585" s="9" t="s">
        <v>60</v>
      </c>
      <c r="E1585" s="9" t="s">
        <v>60</v>
      </c>
      <c r="F1585" s="10" t="s">
        <v>2030</v>
      </c>
      <c r="G1585" s="9" t="s">
        <v>1011</v>
      </c>
      <c r="H1585" s="9">
        <v>1018506117</v>
      </c>
      <c r="I1585" s="9">
        <v>899999230</v>
      </c>
      <c r="J1585" s="9" t="s">
        <v>87</v>
      </c>
      <c r="K1585" s="9">
        <v>86580402</v>
      </c>
      <c r="L1585" s="9">
        <v>1018506117</v>
      </c>
      <c r="M1585" s="9" t="s">
        <v>1011</v>
      </c>
      <c r="N1585" s="9">
        <v>55841</v>
      </c>
      <c r="O1585" s="9" t="s">
        <v>930</v>
      </c>
      <c r="P1585" s="9" t="s">
        <v>61</v>
      </c>
      <c r="Q1585" s="9" t="s">
        <v>37</v>
      </c>
      <c r="R1585" s="12">
        <v>45776</v>
      </c>
      <c r="S1585" s="12">
        <v>45775</v>
      </c>
      <c r="T1585" s="12">
        <v>46009</v>
      </c>
      <c r="U1585" s="12">
        <v>46015</v>
      </c>
      <c r="V1585" s="12">
        <v>46013</v>
      </c>
      <c r="W1585" s="13">
        <v>22160</v>
      </c>
      <c r="X1585" s="9" t="s">
        <v>1525</v>
      </c>
      <c r="Y1585" s="9" t="s">
        <v>38</v>
      </c>
      <c r="Z1585" s="9" t="s">
        <v>89</v>
      </c>
      <c r="AA1585" s="9">
        <v>1240383</v>
      </c>
      <c r="AB1585" s="9" t="s">
        <v>44</v>
      </c>
      <c r="AC1585" s="9" t="s">
        <v>40</v>
      </c>
      <c r="AD1585" s="9">
        <v>74589</v>
      </c>
      <c r="AE1585" s="9">
        <v>800670168</v>
      </c>
      <c r="AF1585" s="9">
        <v>800878419</v>
      </c>
      <c r="AG1585" s="9" t="s">
        <v>41</v>
      </c>
      <c r="AH1585" s="9">
        <v>100</v>
      </c>
      <c r="AI1585" s="14" t="s">
        <v>56</v>
      </c>
    </row>
    <row r="1586" spans="1:35" x14ac:dyDescent="0.25">
      <c r="A1586" s="8">
        <v>930</v>
      </c>
      <c r="B1586" s="9" t="s">
        <v>52</v>
      </c>
      <c r="C1586" s="9">
        <v>0</v>
      </c>
      <c r="D1586" s="9" t="s">
        <v>60</v>
      </c>
      <c r="E1586" s="9" t="s">
        <v>60</v>
      </c>
      <c r="F1586" s="10" t="s">
        <v>2030</v>
      </c>
      <c r="G1586" s="9" t="s">
        <v>1073</v>
      </c>
      <c r="H1586" s="9">
        <v>1000795149</v>
      </c>
      <c r="I1586" s="9">
        <v>899999230</v>
      </c>
      <c r="J1586" s="9" t="s">
        <v>87</v>
      </c>
      <c r="K1586" s="9">
        <v>84940085</v>
      </c>
      <c r="L1586" s="9">
        <v>1000795149</v>
      </c>
      <c r="M1586" s="9" t="s">
        <v>1073</v>
      </c>
      <c r="N1586" s="9">
        <v>55842</v>
      </c>
      <c r="O1586" s="9" t="s">
        <v>930</v>
      </c>
      <c r="P1586" s="9" t="s">
        <v>61</v>
      </c>
      <c r="Q1586" s="9" t="s">
        <v>37</v>
      </c>
      <c r="R1586" s="12">
        <v>45776</v>
      </c>
      <c r="S1586" s="12">
        <v>45775</v>
      </c>
      <c r="T1586" s="12">
        <v>46009</v>
      </c>
      <c r="U1586" s="12">
        <v>46015</v>
      </c>
      <c r="V1586" s="12">
        <v>46013</v>
      </c>
      <c r="W1586" s="13">
        <v>22160</v>
      </c>
      <c r="X1586" s="9" t="s">
        <v>1526</v>
      </c>
      <c r="Y1586" s="9" t="s">
        <v>38</v>
      </c>
      <c r="Z1586" s="9" t="s">
        <v>89</v>
      </c>
      <c r="AA1586" s="9">
        <v>1240383</v>
      </c>
      <c r="AB1586" s="9" t="s">
        <v>44</v>
      </c>
      <c r="AC1586" s="9" t="s">
        <v>40</v>
      </c>
      <c r="AD1586" s="9">
        <v>74588</v>
      </c>
      <c r="AE1586" s="9">
        <v>800670168</v>
      </c>
      <c r="AF1586" s="9">
        <v>800878419</v>
      </c>
      <c r="AG1586" s="9" t="s">
        <v>41</v>
      </c>
      <c r="AH1586" s="9">
        <v>100</v>
      </c>
      <c r="AI1586" s="14" t="s">
        <v>56</v>
      </c>
    </row>
    <row r="1587" spans="1:35" x14ac:dyDescent="0.25">
      <c r="A1587" s="8">
        <v>930</v>
      </c>
      <c r="B1587" s="9" t="s">
        <v>52</v>
      </c>
      <c r="C1587" s="9">
        <v>0</v>
      </c>
      <c r="D1587" s="9" t="s">
        <v>60</v>
      </c>
      <c r="E1587" s="9" t="s">
        <v>60</v>
      </c>
      <c r="F1587" s="10" t="s">
        <v>2030</v>
      </c>
      <c r="G1587" s="9" t="s">
        <v>1371</v>
      </c>
      <c r="H1587" s="9">
        <v>1073694509</v>
      </c>
      <c r="I1587" s="9">
        <v>899999230</v>
      </c>
      <c r="J1587" s="9" t="s">
        <v>87</v>
      </c>
      <c r="K1587" s="9">
        <v>48921203</v>
      </c>
      <c r="L1587" s="9">
        <v>1073694509</v>
      </c>
      <c r="M1587" s="9" t="s">
        <v>1371</v>
      </c>
      <c r="N1587" s="9">
        <v>55858</v>
      </c>
      <c r="O1587" s="9" t="s">
        <v>930</v>
      </c>
      <c r="P1587" s="9" t="s">
        <v>61</v>
      </c>
      <c r="Q1587" s="9" t="s">
        <v>58</v>
      </c>
      <c r="R1587" s="12">
        <v>45779</v>
      </c>
      <c r="S1587" s="12">
        <v>45777</v>
      </c>
      <c r="T1587" s="12">
        <v>46001</v>
      </c>
      <c r="U1587" s="12">
        <v>46006</v>
      </c>
      <c r="V1587" s="12">
        <v>46002</v>
      </c>
      <c r="W1587" s="13">
        <v>168000</v>
      </c>
      <c r="X1587" s="9" t="s">
        <v>1860</v>
      </c>
      <c r="Y1587" s="9" t="s">
        <v>59</v>
      </c>
      <c r="Z1587" s="9" t="s">
        <v>261</v>
      </c>
      <c r="AA1587" s="9">
        <v>1238216</v>
      </c>
      <c r="AB1587" s="9" t="s">
        <v>39</v>
      </c>
      <c r="AC1587" s="9" t="s">
        <v>40</v>
      </c>
      <c r="AD1587" s="9">
        <v>74454</v>
      </c>
      <c r="AE1587" s="9">
        <v>800668809</v>
      </c>
      <c r="AF1587" s="9">
        <v>800876587</v>
      </c>
      <c r="AG1587" s="9" t="s">
        <v>41</v>
      </c>
      <c r="AH1587" s="9">
        <v>100</v>
      </c>
      <c r="AI1587" s="14" t="s">
        <v>56</v>
      </c>
    </row>
    <row r="1588" spans="1:35" x14ac:dyDescent="0.25">
      <c r="A1588" s="8">
        <v>930</v>
      </c>
      <c r="B1588" s="9" t="s">
        <v>52</v>
      </c>
      <c r="C1588" s="9">
        <v>0</v>
      </c>
      <c r="D1588" s="9" t="s">
        <v>60</v>
      </c>
      <c r="E1588" s="9" t="s">
        <v>60</v>
      </c>
      <c r="F1588" s="10" t="s">
        <v>2030</v>
      </c>
      <c r="G1588" s="9" t="s">
        <v>1349</v>
      </c>
      <c r="H1588" s="9">
        <v>1028882716</v>
      </c>
      <c r="I1588" s="9">
        <v>899999230</v>
      </c>
      <c r="J1588" s="9" t="s">
        <v>87</v>
      </c>
      <c r="K1588" s="9">
        <v>86969848</v>
      </c>
      <c r="L1588" s="9">
        <v>1028882716</v>
      </c>
      <c r="M1588" s="9" t="s">
        <v>1349</v>
      </c>
      <c r="N1588" s="9">
        <v>56331</v>
      </c>
      <c r="O1588" s="9" t="s">
        <v>930</v>
      </c>
      <c r="P1588" s="9" t="s">
        <v>61</v>
      </c>
      <c r="Q1588" s="9" t="s">
        <v>37</v>
      </c>
      <c r="R1588" s="12">
        <v>45902</v>
      </c>
      <c r="S1588" s="12">
        <v>45901</v>
      </c>
      <c r="T1588" s="12">
        <v>46014</v>
      </c>
      <c r="U1588" s="12">
        <v>46020</v>
      </c>
      <c r="V1588" s="12">
        <v>46015</v>
      </c>
      <c r="W1588" s="13">
        <v>163000</v>
      </c>
      <c r="X1588" s="9" t="s">
        <v>1861</v>
      </c>
      <c r="Y1588" s="9" t="s">
        <v>38</v>
      </c>
      <c r="Z1588" s="9" t="s">
        <v>261</v>
      </c>
      <c r="AA1588" s="9">
        <v>1241260</v>
      </c>
      <c r="AB1588" s="9" t="s">
        <v>39</v>
      </c>
      <c r="AC1588" s="9" t="s">
        <v>40</v>
      </c>
      <c r="AD1588" s="9">
        <v>74683</v>
      </c>
      <c r="AE1588" s="9">
        <v>800671001</v>
      </c>
      <c r="AF1588" s="9">
        <v>800879239</v>
      </c>
      <c r="AG1588" s="9" t="s">
        <v>41</v>
      </c>
      <c r="AH1588" s="9">
        <v>100</v>
      </c>
      <c r="AI1588" s="14" t="s">
        <v>56</v>
      </c>
    </row>
    <row r="1589" spans="1:35" x14ac:dyDescent="0.25">
      <c r="A1589" s="8">
        <v>930</v>
      </c>
      <c r="B1589" s="9" t="s">
        <v>52</v>
      </c>
      <c r="C1589" s="9">
        <v>0</v>
      </c>
      <c r="D1589" s="9" t="s">
        <v>60</v>
      </c>
      <c r="E1589" s="9" t="s">
        <v>60</v>
      </c>
      <c r="F1589" s="10" t="s">
        <v>2030</v>
      </c>
      <c r="G1589" s="9" t="s">
        <v>1350</v>
      </c>
      <c r="H1589" s="9">
        <v>1233904053</v>
      </c>
      <c r="I1589" s="9">
        <v>899999230</v>
      </c>
      <c r="J1589" s="9" t="s">
        <v>87</v>
      </c>
      <c r="K1589" s="9">
        <v>86984932</v>
      </c>
      <c r="L1589" s="9">
        <v>1233904053</v>
      </c>
      <c r="M1589" s="9" t="s">
        <v>1350</v>
      </c>
      <c r="N1589" s="9">
        <v>56400</v>
      </c>
      <c r="O1589" s="9" t="s">
        <v>930</v>
      </c>
      <c r="P1589" s="9" t="s">
        <v>61</v>
      </c>
      <c r="Q1589" s="9" t="s">
        <v>58</v>
      </c>
      <c r="R1589" s="12">
        <v>45917</v>
      </c>
      <c r="S1589" s="12">
        <v>45904</v>
      </c>
      <c r="T1589" s="12">
        <v>46006</v>
      </c>
      <c r="U1589" s="12">
        <v>46009</v>
      </c>
      <c r="V1589" s="12">
        <v>46007</v>
      </c>
      <c r="W1589" s="13">
        <v>300000</v>
      </c>
      <c r="X1589" s="9" t="s">
        <v>1862</v>
      </c>
      <c r="Y1589" s="9" t="s">
        <v>59</v>
      </c>
      <c r="Z1589" s="9" t="s">
        <v>89</v>
      </c>
      <c r="AA1589" s="9">
        <v>1239499</v>
      </c>
      <c r="AB1589" s="9" t="s">
        <v>39</v>
      </c>
      <c r="AC1589" s="9" t="s">
        <v>40</v>
      </c>
      <c r="AD1589" s="9">
        <v>74532</v>
      </c>
      <c r="AE1589" s="9">
        <v>800669412</v>
      </c>
      <c r="AF1589" s="9">
        <v>800877529</v>
      </c>
      <c r="AG1589" s="9" t="s">
        <v>41</v>
      </c>
      <c r="AH1589" s="9">
        <v>100</v>
      </c>
      <c r="AI1589" s="14" t="s">
        <v>56</v>
      </c>
    </row>
    <row r="1590" spans="1:35" x14ac:dyDescent="0.25">
      <c r="A1590" s="8">
        <v>930</v>
      </c>
      <c r="B1590" s="9" t="s">
        <v>52</v>
      </c>
      <c r="C1590" s="9">
        <v>0</v>
      </c>
      <c r="D1590" s="9" t="s">
        <v>60</v>
      </c>
      <c r="E1590" s="9" t="s">
        <v>60</v>
      </c>
      <c r="F1590" s="10" t="s">
        <v>2030</v>
      </c>
      <c r="G1590" s="9" t="s">
        <v>1379</v>
      </c>
      <c r="H1590" s="9">
        <v>1032677640</v>
      </c>
      <c r="I1590" s="9">
        <v>899999230</v>
      </c>
      <c r="J1590" s="9" t="s">
        <v>87</v>
      </c>
      <c r="K1590" s="9">
        <v>86974958</v>
      </c>
      <c r="L1590" s="9">
        <v>1032677640</v>
      </c>
      <c r="M1590" s="9" t="s">
        <v>1379</v>
      </c>
      <c r="N1590" s="9">
        <v>56356</v>
      </c>
      <c r="O1590" s="9" t="s">
        <v>930</v>
      </c>
      <c r="P1590" s="9" t="s">
        <v>61</v>
      </c>
      <c r="Q1590" s="9" t="s">
        <v>37</v>
      </c>
      <c r="R1590" s="12">
        <v>45910</v>
      </c>
      <c r="S1590" s="12">
        <v>45903</v>
      </c>
      <c r="T1590" s="12">
        <v>46009</v>
      </c>
      <c r="U1590" s="12">
        <v>46015</v>
      </c>
      <c r="V1590" s="12">
        <v>46013</v>
      </c>
      <c r="W1590" s="13">
        <v>80500</v>
      </c>
      <c r="X1590" s="9" t="s">
        <v>1419</v>
      </c>
      <c r="Y1590" s="9" t="s">
        <v>38</v>
      </c>
      <c r="Z1590" s="9" t="s">
        <v>89</v>
      </c>
      <c r="AA1590" s="9">
        <v>1240383</v>
      </c>
      <c r="AB1590" s="9" t="s">
        <v>44</v>
      </c>
      <c r="AC1590" s="9" t="s">
        <v>40</v>
      </c>
      <c r="AD1590" s="9">
        <v>74613</v>
      </c>
      <c r="AE1590" s="9">
        <v>800670168</v>
      </c>
      <c r="AF1590" s="9">
        <v>800878419</v>
      </c>
      <c r="AG1590" s="9" t="s">
        <v>41</v>
      </c>
      <c r="AH1590" s="9">
        <v>100</v>
      </c>
      <c r="AI1590" s="14" t="s">
        <v>56</v>
      </c>
    </row>
    <row r="1591" spans="1:35" x14ac:dyDescent="0.25">
      <c r="A1591" s="8">
        <v>930</v>
      </c>
      <c r="B1591" s="9" t="s">
        <v>52</v>
      </c>
      <c r="C1591" s="9">
        <v>0</v>
      </c>
      <c r="D1591" s="9" t="s">
        <v>60</v>
      </c>
      <c r="E1591" s="9" t="s">
        <v>60</v>
      </c>
      <c r="F1591" s="10" t="s">
        <v>2030</v>
      </c>
      <c r="G1591" s="9" t="s">
        <v>1318</v>
      </c>
      <c r="H1591" s="9">
        <v>1023083271</v>
      </c>
      <c r="I1591" s="9">
        <v>899999230</v>
      </c>
      <c r="J1591" s="9" t="s">
        <v>87</v>
      </c>
      <c r="K1591" s="9">
        <v>43856730</v>
      </c>
      <c r="L1591" s="9">
        <v>1023083271</v>
      </c>
      <c r="M1591" s="9" t="s">
        <v>1318</v>
      </c>
      <c r="N1591" s="9">
        <v>56399</v>
      </c>
      <c r="O1591" s="9" t="s">
        <v>930</v>
      </c>
      <c r="P1591" s="9" t="s">
        <v>61</v>
      </c>
      <c r="Q1591" s="9" t="s">
        <v>58</v>
      </c>
      <c r="R1591" s="12">
        <v>45917</v>
      </c>
      <c r="S1591" s="12">
        <v>45915</v>
      </c>
      <c r="T1591" s="12">
        <v>46009</v>
      </c>
      <c r="U1591" s="12">
        <v>46015</v>
      </c>
      <c r="V1591" s="12">
        <v>46013</v>
      </c>
      <c r="W1591" s="13">
        <v>190856</v>
      </c>
      <c r="X1591" s="9" t="s">
        <v>1423</v>
      </c>
      <c r="Y1591" s="9" t="s">
        <v>59</v>
      </c>
      <c r="Z1591" s="9" t="s">
        <v>89</v>
      </c>
      <c r="AA1591" s="9">
        <v>1240383</v>
      </c>
      <c r="AB1591" s="9" t="s">
        <v>44</v>
      </c>
      <c r="AC1591" s="9" t="s">
        <v>40</v>
      </c>
      <c r="AD1591" s="9">
        <v>74642</v>
      </c>
      <c r="AE1591" s="9">
        <v>800670168</v>
      </c>
      <c r="AF1591" s="9">
        <v>800878419</v>
      </c>
      <c r="AG1591" s="9" t="s">
        <v>41</v>
      </c>
      <c r="AH1591" s="9">
        <v>100</v>
      </c>
      <c r="AI1591" s="14" t="s">
        <v>56</v>
      </c>
    </row>
    <row r="1592" spans="1:35" x14ac:dyDescent="0.25">
      <c r="A1592" s="8">
        <v>930</v>
      </c>
      <c r="B1592" s="9" t="s">
        <v>52</v>
      </c>
      <c r="C1592" s="9">
        <v>0</v>
      </c>
      <c r="D1592" s="9" t="s">
        <v>60</v>
      </c>
      <c r="E1592" s="9" t="s">
        <v>60</v>
      </c>
      <c r="F1592" s="10" t="s">
        <v>2030</v>
      </c>
      <c r="G1592" s="9" t="s">
        <v>1350</v>
      </c>
      <c r="H1592" s="9">
        <v>1233904053</v>
      </c>
      <c r="I1592" s="9">
        <v>899999230</v>
      </c>
      <c r="J1592" s="9" t="s">
        <v>87</v>
      </c>
      <c r="K1592" s="9">
        <v>86984932</v>
      </c>
      <c r="L1592" s="9">
        <v>1233904053</v>
      </c>
      <c r="M1592" s="9" t="s">
        <v>1350</v>
      </c>
      <c r="N1592" s="9">
        <v>56400</v>
      </c>
      <c r="O1592" s="9" t="s">
        <v>930</v>
      </c>
      <c r="P1592" s="9" t="s">
        <v>61</v>
      </c>
      <c r="Q1592" s="9" t="s">
        <v>58</v>
      </c>
      <c r="R1592" s="12">
        <v>45917</v>
      </c>
      <c r="S1592" s="12">
        <v>45904</v>
      </c>
      <c r="T1592" s="12">
        <v>46009</v>
      </c>
      <c r="U1592" s="12">
        <v>46015</v>
      </c>
      <c r="V1592" s="12">
        <v>46013</v>
      </c>
      <c r="W1592" s="13">
        <v>65893</v>
      </c>
      <c r="X1592" s="9" t="s">
        <v>1863</v>
      </c>
      <c r="Y1592" s="9" t="s">
        <v>59</v>
      </c>
      <c r="Z1592" s="9" t="s">
        <v>89</v>
      </c>
      <c r="AA1592" s="9">
        <v>1240383</v>
      </c>
      <c r="AB1592" s="9" t="s">
        <v>44</v>
      </c>
      <c r="AC1592" s="9" t="s">
        <v>40</v>
      </c>
      <c r="AD1592" s="9">
        <v>74660</v>
      </c>
      <c r="AE1592" s="9">
        <v>800670168</v>
      </c>
      <c r="AF1592" s="9">
        <v>800878419</v>
      </c>
      <c r="AG1592" s="9" t="s">
        <v>41</v>
      </c>
      <c r="AH1592" s="9">
        <v>100</v>
      </c>
      <c r="AI1592" s="14" t="s">
        <v>56</v>
      </c>
    </row>
    <row r="1593" spans="1:35" x14ac:dyDescent="0.25">
      <c r="A1593" s="8">
        <v>930</v>
      </c>
      <c r="B1593" s="9" t="s">
        <v>52</v>
      </c>
      <c r="C1593" s="9">
        <v>0</v>
      </c>
      <c r="D1593" s="9" t="s">
        <v>60</v>
      </c>
      <c r="E1593" s="9" t="s">
        <v>60</v>
      </c>
      <c r="F1593" s="10" t="s">
        <v>2030</v>
      </c>
      <c r="G1593" s="9" t="s">
        <v>1339</v>
      </c>
      <c r="H1593" s="9">
        <v>1073245935</v>
      </c>
      <c r="I1593" s="9">
        <v>899999230</v>
      </c>
      <c r="J1593" s="9" t="s">
        <v>87</v>
      </c>
      <c r="K1593" s="9">
        <v>86984695</v>
      </c>
      <c r="L1593" s="9">
        <v>1073245935</v>
      </c>
      <c r="M1593" s="9" t="s">
        <v>1339</v>
      </c>
      <c r="N1593" s="9">
        <v>56396</v>
      </c>
      <c r="O1593" s="9" t="s">
        <v>930</v>
      </c>
      <c r="P1593" s="9" t="s">
        <v>61</v>
      </c>
      <c r="Q1593" s="9" t="s">
        <v>37</v>
      </c>
      <c r="R1593" s="12">
        <v>45917</v>
      </c>
      <c r="S1593" s="12">
        <v>45908</v>
      </c>
      <c r="T1593" s="12">
        <v>46008</v>
      </c>
      <c r="U1593" s="12">
        <v>46013</v>
      </c>
      <c r="V1593" s="12">
        <v>46009</v>
      </c>
      <c r="W1593" s="13">
        <v>300000</v>
      </c>
      <c r="X1593" s="9" t="s">
        <v>1864</v>
      </c>
      <c r="Y1593" s="9" t="s">
        <v>38</v>
      </c>
      <c r="Z1593" s="9" t="s">
        <v>89</v>
      </c>
      <c r="AA1593" s="9">
        <v>1239725</v>
      </c>
      <c r="AB1593" s="9" t="s">
        <v>44</v>
      </c>
      <c r="AC1593" s="9" t="s">
        <v>40</v>
      </c>
      <c r="AD1593" s="9">
        <v>74565</v>
      </c>
      <c r="AE1593" s="9">
        <v>800669851</v>
      </c>
      <c r="AF1593" s="9">
        <v>800877858</v>
      </c>
      <c r="AG1593" s="9" t="s">
        <v>41</v>
      </c>
      <c r="AH1593" s="9">
        <v>100</v>
      </c>
      <c r="AI1593" s="14" t="s">
        <v>56</v>
      </c>
    </row>
    <row r="1594" spans="1:35" x14ac:dyDescent="0.25">
      <c r="A1594" s="8">
        <v>930</v>
      </c>
      <c r="B1594" s="9" t="s">
        <v>52</v>
      </c>
      <c r="C1594" s="9">
        <v>0</v>
      </c>
      <c r="D1594" s="9" t="s">
        <v>60</v>
      </c>
      <c r="E1594" s="9" t="s">
        <v>60</v>
      </c>
      <c r="F1594" s="10" t="s">
        <v>2030</v>
      </c>
      <c r="G1594" s="9" t="s">
        <v>1328</v>
      </c>
      <c r="H1594" s="9">
        <v>1001184870</v>
      </c>
      <c r="I1594" s="9">
        <v>899999230</v>
      </c>
      <c r="J1594" s="9" t="s">
        <v>87</v>
      </c>
      <c r="K1594" s="9">
        <v>37021965</v>
      </c>
      <c r="L1594" s="9">
        <v>1001184870</v>
      </c>
      <c r="M1594" s="9" t="s">
        <v>1328</v>
      </c>
      <c r="N1594" s="9">
        <v>56410</v>
      </c>
      <c r="O1594" s="9" t="s">
        <v>930</v>
      </c>
      <c r="P1594" s="9" t="s">
        <v>61</v>
      </c>
      <c r="Q1594" s="9" t="s">
        <v>37</v>
      </c>
      <c r="R1594" s="12">
        <v>45918</v>
      </c>
      <c r="S1594" s="12">
        <v>45909</v>
      </c>
      <c r="T1594" s="12">
        <v>46006</v>
      </c>
      <c r="U1594" s="12">
        <v>46009</v>
      </c>
      <c r="V1594" s="12">
        <v>46007</v>
      </c>
      <c r="W1594" s="13">
        <v>300000</v>
      </c>
      <c r="X1594" s="9" t="s">
        <v>1865</v>
      </c>
      <c r="Y1594" s="9" t="s">
        <v>38</v>
      </c>
      <c r="Z1594" s="9" t="s">
        <v>89</v>
      </c>
      <c r="AA1594" s="9">
        <v>1239499</v>
      </c>
      <c r="AB1594" s="9" t="s">
        <v>39</v>
      </c>
      <c r="AC1594" s="9" t="s">
        <v>40</v>
      </c>
      <c r="AD1594" s="9">
        <v>74500</v>
      </c>
      <c r="AE1594" s="9">
        <v>800669413</v>
      </c>
      <c r="AF1594" s="9">
        <v>800877523</v>
      </c>
      <c r="AG1594" s="9" t="s">
        <v>41</v>
      </c>
      <c r="AH1594" s="9">
        <v>100</v>
      </c>
      <c r="AI1594" s="14" t="s">
        <v>56</v>
      </c>
    </row>
    <row r="1595" spans="1:35" x14ac:dyDescent="0.25">
      <c r="A1595" s="8">
        <v>930</v>
      </c>
      <c r="B1595" s="9" t="s">
        <v>52</v>
      </c>
      <c r="C1595" s="9">
        <v>0</v>
      </c>
      <c r="D1595" s="9" t="s">
        <v>60</v>
      </c>
      <c r="E1595" s="9" t="s">
        <v>60</v>
      </c>
      <c r="F1595" s="10" t="s">
        <v>2030</v>
      </c>
      <c r="G1595" s="9" t="s">
        <v>1605</v>
      </c>
      <c r="H1595" s="9">
        <v>1148208014</v>
      </c>
      <c r="I1595" s="9">
        <v>899999230</v>
      </c>
      <c r="J1595" s="9" t="s">
        <v>87</v>
      </c>
      <c r="K1595" s="9">
        <v>87086316</v>
      </c>
      <c r="L1595" s="9">
        <v>1148208014</v>
      </c>
      <c r="M1595" s="9" t="s">
        <v>1605</v>
      </c>
      <c r="N1595" s="9">
        <v>56516</v>
      </c>
      <c r="O1595" s="9" t="s">
        <v>930</v>
      </c>
      <c r="P1595" s="9" t="s">
        <v>61</v>
      </c>
      <c r="Q1595" s="9" t="s">
        <v>37</v>
      </c>
      <c r="R1595" s="12">
        <v>45940</v>
      </c>
      <c r="S1595" s="12">
        <v>45939</v>
      </c>
      <c r="T1595" s="12">
        <v>46006</v>
      </c>
      <c r="U1595" s="12">
        <v>46009</v>
      </c>
      <c r="V1595" s="12">
        <v>46007</v>
      </c>
      <c r="W1595" s="13">
        <v>94234</v>
      </c>
      <c r="X1595" s="9" t="s">
        <v>1866</v>
      </c>
      <c r="Y1595" s="9" t="s">
        <v>38</v>
      </c>
      <c r="Z1595" s="9" t="s">
        <v>89</v>
      </c>
      <c r="AA1595" s="9">
        <v>1239499</v>
      </c>
      <c r="AB1595" s="9" t="s">
        <v>39</v>
      </c>
      <c r="AC1595" s="9" t="s">
        <v>40</v>
      </c>
      <c r="AD1595" s="9">
        <v>74526</v>
      </c>
      <c r="AE1595" s="9">
        <v>800669412</v>
      </c>
      <c r="AF1595" s="9">
        <v>800877529</v>
      </c>
      <c r="AG1595" s="9" t="s">
        <v>41</v>
      </c>
      <c r="AH1595" s="9">
        <v>100</v>
      </c>
      <c r="AI1595" s="14" t="s">
        <v>56</v>
      </c>
    </row>
    <row r="1596" spans="1:35" x14ac:dyDescent="0.25">
      <c r="A1596" s="8">
        <v>930</v>
      </c>
      <c r="B1596" s="9" t="s">
        <v>52</v>
      </c>
      <c r="C1596" s="9">
        <v>0</v>
      </c>
      <c r="D1596" s="9" t="s">
        <v>60</v>
      </c>
      <c r="E1596" s="9" t="s">
        <v>60</v>
      </c>
      <c r="F1596" s="10" t="s">
        <v>2030</v>
      </c>
      <c r="G1596" s="9" t="s">
        <v>1361</v>
      </c>
      <c r="H1596" s="9">
        <v>1000035202</v>
      </c>
      <c r="I1596" s="9">
        <v>899999230</v>
      </c>
      <c r="J1596" s="9" t="s">
        <v>87</v>
      </c>
      <c r="K1596" s="9">
        <v>86666558</v>
      </c>
      <c r="L1596" s="9">
        <v>1000035202</v>
      </c>
      <c r="M1596" s="9" t="s">
        <v>1361</v>
      </c>
      <c r="N1596" s="9">
        <v>56440</v>
      </c>
      <c r="O1596" s="9" t="s">
        <v>930</v>
      </c>
      <c r="P1596" s="9" t="s">
        <v>61</v>
      </c>
      <c r="Q1596" s="9" t="s">
        <v>37</v>
      </c>
      <c r="R1596" s="12">
        <v>45924</v>
      </c>
      <c r="S1596" s="12">
        <v>45911</v>
      </c>
      <c r="T1596" s="12">
        <v>45992</v>
      </c>
      <c r="U1596" s="12">
        <v>45996</v>
      </c>
      <c r="V1596" s="12">
        <v>45994</v>
      </c>
      <c r="W1596" s="13">
        <v>47700</v>
      </c>
      <c r="X1596" s="9" t="s">
        <v>1867</v>
      </c>
      <c r="Y1596" s="9" t="s">
        <v>38</v>
      </c>
      <c r="Z1596" s="9" t="s">
        <v>89</v>
      </c>
      <c r="AA1596" s="9">
        <v>1236497</v>
      </c>
      <c r="AB1596" s="9" t="s">
        <v>39</v>
      </c>
      <c r="AC1596" s="9" t="s">
        <v>40</v>
      </c>
      <c r="AD1596" s="9">
        <v>74382</v>
      </c>
      <c r="AE1596" s="9">
        <v>800667295</v>
      </c>
      <c r="AF1596" s="9">
        <v>800875020</v>
      </c>
      <c r="AG1596" s="9" t="s">
        <v>41</v>
      </c>
      <c r="AH1596" s="9">
        <v>100</v>
      </c>
      <c r="AI1596" s="14" t="s">
        <v>56</v>
      </c>
    </row>
    <row r="1597" spans="1:35" x14ac:dyDescent="0.25">
      <c r="A1597" s="8">
        <v>930</v>
      </c>
      <c r="B1597" s="9" t="s">
        <v>52</v>
      </c>
      <c r="C1597" s="9">
        <v>0</v>
      </c>
      <c r="D1597" s="9" t="s">
        <v>60</v>
      </c>
      <c r="E1597" s="9" t="s">
        <v>60</v>
      </c>
      <c r="F1597" s="10" t="s">
        <v>2030</v>
      </c>
      <c r="G1597" s="9" t="s">
        <v>1583</v>
      </c>
      <c r="H1597" s="9">
        <v>1001049087</v>
      </c>
      <c r="I1597" s="9">
        <v>899999230</v>
      </c>
      <c r="J1597" s="9" t="s">
        <v>87</v>
      </c>
      <c r="K1597" s="9">
        <v>82635103</v>
      </c>
      <c r="L1597" s="9">
        <v>1001049087</v>
      </c>
      <c r="M1597" s="9" t="s">
        <v>1583</v>
      </c>
      <c r="N1597" s="9">
        <v>56543</v>
      </c>
      <c r="O1597" s="9" t="s">
        <v>930</v>
      </c>
      <c r="P1597" s="9" t="s">
        <v>61</v>
      </c>
      <c r="Q1597" s="9" t="s">
        <v>37</v>
      </c>
      <c r="R1597" s="12">
        <v>45946</v>
      </c>
      <c r="S1597" s="12">
        <v>45945</v>
      </c>
      <c r="T1597" s="12">
        <v>45992</v>
      </c>
      <c r="U1597" s="12">
        <v>45996</v>
      </c>
      <c r="V1597" s="12">
        <v>45994</v>
      </c>
      <c r="W1597" s="13">
        <v>47700</v>
      </c>
      <c r="X1597" s="9" t="s">
        <v>1868</v>
      </c>
      <c r="Y1597" s="9" t="s">
        <v>38</v>
      </c>
      <c r="Z1597" s="9" t="s">
        <v>89</v>
      </c>
      <c r="AA1597" s="9">
        <v>1236497</v>
      </c>
      <c r="AB1597" s="9" t="s">
        <v>39</v>
      </c>
      <c r="AC1597" s="9" t="s">
        <v>40</v>
      </c>
      <c r="AD1597" s="9">
        <v>74385</v>
      </c>
      <c r="AE1597" s="9">
        <v>800667295</v>
      </c>
      <c r="AF1597" s="9">
        <v>800875020</v>
      </c>
      <c r="AG1597" s="9" t="s">
        <v>41</v>
      </c>
      <c r="AH1597" s="9">
        <v>100</v>
      </c>
      <c r="AI1597" s="14" t="s">
        <v>56</v>
      </c>
    </row>
    <row r="1598" spans="1:35" x14ac:dyDescent="0.25">
      <c r="A1598" s="8">
        <v>930</v>
      </c>
      <c r="B1598" s="9" t="s">
        <v>52</v>
      </c>
      <c r="C1598" s="9">
        <v>0</v>
      </c>
      <c r="D1598" s="9" t="s">
        <v>60</v>
      </c>
      <c r="E1598" s="9" t="s">
        <v>60</v>
      </c>
      <c r="F1598" s="10" t="s">
        <v>2030</v>
      </c>
      <c r="G1598" s="9" t="s">
        <v>1583</v>
      </c>
      <c r="H1598" s="9">
        <v>1001049087</v>
      </c>
      <c r="I1598" s="9">
        <v>899999230</v>
      </c>
      <c r="J1598" s="9" t="s">
        <v>87</v>
      </c>
      <c r="K1598" s="9">
        <v>82635103</v>
      </c>
      <c r="L1598" s="9">
        <v>1001049087</v>
      </c>
      <c r="M1598" s="9" t="s">
        <v>1583</v>
      </c>
      <c r="N1598" s="9">
        <v>56543</v>
      </c>
      <c r="O1598" s="9" t="s">
        <v>930</v>
      </c>
      <c r="P1598" s="9" t="s">
        <v>61</v>
      </c>
      <c r="Q1598" s="9" t="s">
        <v>37</v>
      </c>
      <c r="R1598" s="12">
        <v>45946</v>
      </c>
      <c r="S1598" s="12">
        <v>45945</v>
      </c>
      <c r="T1598" s="12">
        <v>46006</v>
      </c>
      <c r="U1598" s="12">
        <v>46009</v>
      </c>
      <c r="V1598" s="12">
        <v>46007</v>
      </c>
      <c r="W1598" s="13">
        <v>300000</v>
      </c>
      <c r="X1598" s="9" t="s">
        <v>1869</v>
      </c>
      <c r="Y1598" s="9" t="s">
        <v>38</v>
      </c>
      <c r="Z1598" s="9" t="s">
        <v>89</v>
      </c>
      <c r="AA1598" s="9">
        <v>1239499</v>
      </c>
      <c r="AB1598" s="9" t="s">
        <v>39</v>
      </c>
      <c r="AC1598" s="9" t="s">
        <v>40</v>
      </c>
      <c r="AD1598" s="9">
        <v>74472</v>
      </c>
      <c r="AE1598" s="9">
        <v>800669413</v>
      </c>
      <c r="AF1598" s="9">
        <v>800877523</v>
      </c>
      <c r="AG1598" s="9" t="s">
        <v>41</v>
      </c>
      <c r="AH1598" s="9">
        <v>100</v>
      </c>
      <c r="AI1598" s="14" t="s">
        <v>56</v>
      </c>
    </row>
    <row r="1599" spans="1:35" x14ac:dyDescent="0.25">
      <c r="A1599" s="8">
        <v>930</v>
      </c>
      <c r="B1599" s="9" t="s">
        <v>52</v>
      </c>
      <c r="C1599" s="9">
        <v>0</v>
      </c>
      <c r="D1599" s="9" t="s">
        <v>60</v>
      </c>
      <c r="E1599" s="9" t="s">
        <v>60</v>
      </c>
      <c r="F1599" s="10" t="s">
        <v>2030</v>
      </c>
      <c r="G1599" s="9" t="s">
        <v>1330</v>
      </c>
      <c r="H1599" s="9">
        <v>1016011145</v>
      </c>
      <c r="I1599" s="9">
        <v>899999230</v>
      </c>
      <c r="J1599" s="9" t="s">
        <v>87</v>
      </c>
      <c r="K1599" s="9">
        <v>86656424</v>
      </c>
      <c r="L1599" s="9">
        <v>1016011145</v>
      </c>
      <c r="M1599" s="9" t="s">
        <v>1330</v>
      </c>
      <c r="N1599" s="9">
        <v>55936</v>
      </c>
      <c r="O1599" s="9" t="s">
        <v>930</v>
      </c>
      <c r="P1599" s="9" t="s">
        <v>61</v>
      </c>
      <c r="Q1599" s="9" t="s">
        <v>48</v>
      </c>
      <c r="R1599" s="12">
        <v>45796</v>
      </c>
      <c r="S1599" s="12">
        <v>45792</v>
      </c>
      <c r="T1599" s="12">
        <v>46008</v>
      </c>
      <c r="U1599" s="12"/>
      <c r="V1599" s="12"/>
      <c r="W1599" s="13">
        <v>383255</v>
      </c>
      <c r="X1599" s="9" t="s">
        <v>1853</v>
      </c>
      <c r="Y1599" s="9" t="s">
        <v>38</v>
      </c>
      <c r="Z1599" s="9"/>
      <c r="AA1599" s="9"/>
      <c r="AB1599" s="9"/>
      <c r="AC1599" s="9" t="s">
        <v>49</v>
      </c>
      <c r="AD1599" s="9">
        <v>74556</v>
      </c>
      <c r="AE1599" s="9">
        <v>0</v>
      </c>
      <c r="AF1599" s="9">
        <v>0</v>
      </c>
      <c r="AG1599" s="9" t="s">
        <v>41</v>
      </c>
      <c r="AH1599" s="9">
        <v>100</v>
      </c>
      <c r="AI1599" s="14" t="s">
        <v>56</v>
      </c>
    </row>
    <row r="1600" spans="1:35" x14ac:dyDescent="0.25">
      <c r="A1600" s="8">
        <v>930</v>
      </c>
      <c r="B1600" s="9" t="s">
        <v>52</v>
      </c>
      <c r="C1600" s="9">
        <v>0</v>
      </c>
      <c r="D1600" s="9" t="s">
        <v>60</v>
      </c>
      <c r="E1600" s="9" t="s">
        <v>60</v>
      </c>
      <c r="F1600" s="10" t="s">
        <v>2030</v>
      </c>
      <c r="G1600" s="9" t="s">
        <v>953</v>
      </c>
      <c r="H1600" s="9">
        <v>1015406944</v>
      </c>
      <c r="I1600" s="9">
        <v>899999230</v>
      </c>
      <c r="J1600" s="9" t="s">
        <v>87</v>
      </c>
      <c r="K1600" s="9">
        <v>86660404</v>
      </c>
      <c r="L1600" s="9">
        <v>1015406944</v>
      </c>
      <c r="M1600" s="9" t="s">
        <v>953</v>
      </c>
      <c r="N1600" s="9">
        <v>55942</v>
      </c>
      <c r="O1600" s="9" t="s">
        <v>930</v>
      </c>
      <c r="P1600" s="9" t="s">
        <v>61</v>
      </c>
      <c r="Q1600" s="9" t="s">
        <v>48</v>
      </c>
      <c r="R1600" s="12">
        <v>45797</v>
      </c>
      <c r="S1600" s="12">
        <v>45793</v>
      </c>
      <c r="T1600" s="12">
        <v>46008</v>
      </c>
      <c r="U1600" s="12"/>
      <c r="V1600" s="12"/>
      <c r="W1600" s="13">
        <v>383255</v>
      </c>
      <c r="X1600" s="9" t="s">
        <v>1853</v>
      </c>
      <c r="Y1600" s="9" t="s">
        <v>38</v>
      </c>
      <c r="Z1600" s="9"/>
      <c r="AA1600" s="9"/>
      <c r="AB1600" s="9"/>
      <c r="AC1600" s="9" t="s">
        <v>49</v>
      </c>
      <c r="AD1600" s="9">
        <v>74557</v>
      </c>
      <c r="AE1600" s="9">
        <v>0</v>
      </c>
      <c r="AF1600" s="9">
        <v>0</v>
      </c>
      <c r="AG1600" s="9" t="s">
        <v>41</v>
      </c>
      <c r="AH1600" s="9">
        <v>100</v>
      </c>
      <c r="AI1600" s="14" t="s">
        <v>56</v>
      </c>
    </row>
    <row r="1601" spans="1:35" x14ac:dyDescent="0.25">
      <c r="A1601" s="8">
        <v>930</v>
      </c>
      <c r="B1601" s="9" t="s">
        <v>52</v>
      </c>
      <c r="C1601" s="9">
        <v>0</v>
      </c>
      <c r="D1601" s="9" t="s">
        <v>60</v>
      </c>
      <c r="E1601" s="9" t="s">
        <v>60</v>
      </c>
      <c r="F1601" s="10" t="s">
        <v>2030</v>
      </c>
      <c r="G1601" s="9" t="s">
        <v>1330</v>
      </c>
      <c r="H1601" s="9">
        <v>1016011145</v>
      </c>
      <c r="I1601" s="9">
        <v>899999230</v>
      </c>
      <c r="J1601" s="9" t="s">
        <v>87</v>
      </c>
      <c r="K1601" s="9">
        <v>86656424</v>
      </c>
      <c r="L1601" s="9">
        <v>1016011145</v>
      </c>
      <c r="M1601" s="9" t="s">
        <v>1330</v>
      </c>
      <c r="N1601" s="9">
        <v>55936</v>
      </c>
      <c r="O1601" s="9" t="s">
        <v>930</v>
      </c>
      <c r="P1601" s="9" t="s">
        <v>61</v>
      </c>
      <c r="Q1601" s="9" t="s">
        <v>48</v>
      </c>
      <c r="R1601" s="12">
        <v>45796</v>
      </c>
      <c r="S1601" s="12">
        <v>45792</v>
      </c>
      <c r="T1601" s="12">
        <v>46013</v>
      </c>
      <c r="U1601" s="12"/>
      <c r="V1601" s="12"/>
      <c r="W1601" s="13">
        <v>-383255</v>
      </c>
      <c r="X1601" s="9" t="s">
        <v>1853</v>
      </c>
      <c r="Y1601" s="9" t="s">
        <v>38</v>
      </c>
      <c r="Z1601" s="9"/>
      <c r="AA1601" s="9"/>
      <c r="AB1601" s="9"/>
      <c r="AC1601" s="9" t="s">
        <v>49</v>
      </c>
      <c r="AD1601" s="9">
        <v>-74556</v>
      </c>
      <c r="AE1601" s="9">
        <v>0</v>
      </c>
      <c r="AF1601" s="9">
        <v>0</v>
      </c>
      <c r="AG1601" s="9" t="s">
        <v>41</v>
      </c>
      <c r="AH1601" s="9">
        <v>100</v>
      </c>
      <c r="AI1601" s="14" t="s">
        <v>56</v>
      </c>
    </row>
    <row r="1602" spans="1:35" x14ac:dyDescent="0.25">
      <c r="A1602" s="8">
        <v>930</v>
      </c>
      <c r="B1602" s="9" t="s">
        <v>52</v>
      </c>
      <c r="C1602" s="9">
        <v>0</v>
      </c>
      <c r="D1602" s="9" t="s">
        <v>60</v>
      </c>
      <c r="E1602" s="9" t="s">
        <v>60</v>
      </c>
      <c r="F1602" s="10" t="s">
        <v>2030</v>
      </c>
      <c r="G1602" s="9" t="s">
        <v>1330</v>
      </c>
      <c r="H1602" s="9">
        <v>1016011145</v>
      </c>
      <c r="I1602" s="9">
        <v>899999230</v>
      </c>
      <c r="J1602" s="9" t="s">
        <v>87</v>
      </c>
      <c r="K1602" s="9">
        <v>86656424</v>
      </c>
      <c r="L1602" s="9">
        <v>1016011145</v>
      </c>
      <c r="M1602" s="9" t="s">
        <v>1330</v>
      </c>
      <c r="N1602" s="9">
        <v>55936</v>
      </c>
      <c r="O1602" s="9" t="s">
        <v>930</v>
      </c>
      <c r="P1602" s="9" t="s">
        <v>61</v>
      </c>
      <c r="Q1602" s="9" t="s">
        <v>48</v>
      </c>
      <c r="R1602" s="12">
        <v>45796</v>
      </c>
      <c r="S1602" s="12">
        <v>45792</v>
      </c>
      <c r="T1602" s="12">
        <v>46013</v>
      </c>
      <c r="U1602" s="12">
        <v>46017</v>
      </c>
      <c r="V1602" s="12">
        <v>46014</v>
      </c>
      <c r="W1602" s="13">
        <v>383255</v>
      </c>
      <c r="X1602" s="9" t="s">
        <v>1853</v>
      </c>
      <c r="Y1602" s="9" t="s">
        <v>38</v>
      </c>
      <c r="Z1602" s="9" t="s">
        <v>1474</v>
      </c>
      <c r="AA1602" s="9">
        <v>1240600</v>
      </c>
      <c r="AB1602" s="9" t="s">
        <v>39</v>
      </c>
      <c r="AC1602" s="9" t="s">
        <v>49</v>
      </c>
      <c r="AD1602" s="9">
        <v>74668</v>
      </c>
      <c r="AE1602" s="9">
        <v>800670495</v>
      </c>
      <c r="AF1602" s="9">
        <v>800878756</v>
      </c>
      <c r="AG1602" s="9" t="s">
        <v>41</v>
      </c>
      <c r="AH1602" s="9">
        <v>100</v>
      </c>
      <c r="AI1602" s="14" t="s">
        <v>56</v>
      </c>
    </row>
    <row r="1603" spans="1:35" x14ac:dyDescent="0.25">
      <c r="A1603" s="8">
        <v>930</v>
      </c>
      <c r="B1603" s="9" t="s">
        <v>52</v>
      </c>
      <c r="C1603" s="9">
        <v>0</v>
      </c>
      <c r="D1603" s="9" t="s">
        <v>60</v>
      </c>
      <c r="E1603" s="9" t="s">
        <v>60</v>
      </c>
      <c r="F1603" s="10" t="s">
        <v>2030</v>
      </c>
      <c r="G1603" s="9" t="s">
        <v>953</v>
      </c>
      <c r="H1603" s="9">
        <v>1015406944</v>
      </c>
      <c r="I1603" s="9">
        <v>899999230</v>
      </c>
      <c r="J1603" s="9" t="s">
        <v>87</v>
      </c>
      <c r="K1603" s="9">
        <v>86660404</v>
      </c>
      <c r="L1603" s="9">
        <v>1015406944</v>
      </c>
      <c r="M1603" s="9" t="s">
        <v>953</v>
      </c>
      <c r="N1603" s="9">
        <v>55942</v>
      </c>
      <c r="O1603" s="9" t="s">
        <v>930</v>
      </c>
      <c r="P1603" s="9" t="s">
        <v>61</v>
      </c>
      <c r="Q1603" s="9" t="s">
        <v>48</v>
      </c>
      <c r="R1603" s="12">
        <v>45797</v>
      </c>
      <c r="S1603" s="12">
        <v>45793</v>
      </c>
      <c r="T1603" s="12">
        <v>46013</v>
      </c>
      <c r="U1603" s="12"/>
      <c r="V1603" s="12"/>
      <c r="W1603" s="13">
        <v>-383255</v>
      </c>
      <c r="X1603" s="9" t="s">
        <v>1853</v>
      </c>
      <c r="Y1603" s="9" t="s">
        <v>38</v>
      </c>
      <c r="Z1603" s="9"/>
      <c r="AA1603" s="9"/>
      <c r="AB1603" s="9"/>
      <c r="AC1603" s="9" t="s">
        <v>49</v>
      </c>
      <c r="AD1603" s="9">
        <v>-74557</v>
      </c>
      <c r="AE1603" s="9">
        <v>0</v>
      </c>
      <c r="AF1603" s="9">
        <v>0</v>
      </c>
      <c r="AG1603" s="9" t="s">
        <v>41</v>
      </c>
      <c r="AH1603" s="9">
        <v>100</v>
      </c>
      <c r="AI1603" s="14" t="s">
        <v>56</v>
      </c>
    </row>
    <row r="1604" spans="1:35" x14ac:dyDescent="0.25">
      <c r="A1604" s="8">
        <v>930</v>
      </c>
      <c r="B1604" s="9" t="s">
        <v>52</v>
      </c>
      <c r="C1604" s="9">
        <v>0</v>
      </c>
      <c r="D1604" s="9" t="s">
        <v>60</v>
      </c>
      <c r="E1604" s="9" t="s">
        <v>60</v>
      </c>
      <c r="F1604" s="10" t="s">
        <v>2030</v>
      </c>
      <c r="G1604" s="9" t="s">
        <v>953</v>
      </c>
      <c r="H1604" s="9">
        <v>1015406944</v>
      </c>
      <c r="I1604" s="9">
        <v>899999230</v>
      </c>
      <c r="J1604" s="9" t="s">
        <v>87</v>
      </c>
      <c r="K1604" s="9">
        <v>86660404</v>
      </c>
      <c r="L1604" s="9">
        <v>1015406944</v>
      </c>
      <c r="M1604" s="9" t="s">
        <v>953</v>
      </c>
      <c r="N1604" s="9">
        <v>55942</v>
      </c>
      <c r="O1604" s="9" t="s">
        <v>930</v>
      </c>
      <c r="P1604" s="9" t="s">
        <v>61</v>
      </c>
      <c r="Q1604" s="9" t="s">
        <v>48</v>
      </c>
      <c r="R1604" s="12">
        <v>45797</v>
      </c>
      <c r="S1604" s="12">
        <v>45793</v>
      </c>
      <c r="T1604" s="12">
        <v>46013</v>
      </c>
      <c r="U1604" s="12">
        <v>46017</v>
      </c>
      <c r="V1604" s="12">
        <v>46014</v>
      </c>
      <c r="W1604" s="13">
        <v>383255</v>
      </c>
      <c r="X1604" s="9" t="s">
        <v>1853</v>
      </c>
      <c r="Y1604" s="9" t="s">
        <v>38</v>
      </c>
      <c r="Z1604" s="9" t="s">
        <v>1474</v>
      </c>
      <c r="AA1604" s="9">
        <v>1240600</v>
      </c>
      <c r="AB1604" s="9" t="s">
        <v>39</v>
      </c>
      <c r="AC1604" s="9" t="s">
        <v>49</v>
      </c>
      <c r="AD1604" s="9">
        <v>74669</v>
      </c>
      <c r="AE1604" s="9">
        <v>800670495</v>
      </c>
      <c r="AF1604" s="9">
        <v>800878756</v>
      </c>
      <c r="AG1604" s="9" t="s">
        <v>41</v>
      </c>
      <c r="AH1604" s="9">
        <v>100</v>
      </c>
      <c r="AI1604" s="14" t="s">
        <v>56</v>
      </c>
    </row>
    <row r="1605" spans="1:35" x14ac:dyDescent="0.25">
      <c r="A1605" s="8">
        <v>930</v>
      </c>
      <c r="B1605" s="9" t="s">
        <v>52</v>
      </c>
      <c r="C1605" s="9">
        <v>0</v>
      </c>
      <c r="D1605" s="9" t="s">
        <v>60</v>
      </c>
      <c r="E1605" s="9" t="s">
        <v>60</v>
      </c>
      <c r="F1605" s="10" t="s">
        <v>2030</v>
      </c>
      <c r="G1605" s="9" t="s">
        <v>1635</v>
      </c>
      <c r="H1605" s="9">
        <v>1001286144</v>
      </c>
      <c r="I1605" s="9">
        <v>899999230</v>
      </c>
      <c r="J1605" s="9" t="s">
        <v>87</v>
      </c>
      <c r="K1605" s="9">
        <v>86728418</v>
      </c>
      <c r="L1605" s="9">
        <v>1001286144</v>
      </c>
      <c r="M1605" s="9" t="s">
        <v>1635</v>
      </c>
      <c r="N1605" s="9">
        <v>56083</v>
      </c>
      <c r="O1605" s="9" t="s">
        <v>930</v>
      </c>
      <c r="P1605" s="9" t="s">
        <v>61</v>
      </c>
      <c r="Q1605" s="9" t="s">
        <v>48</v>
      </c>
      <c r="R1605" s="12">
        <v>45821</v>
      </c>
      <c r="S1605" s="12">
        <v>45818</v>
      </c>
      <c r="T1605" s="12">
        <v>46013</v>
      </c>
      <c r="U1605" s="12"/>
      <c r="V1605" s="12"/>
      <c r="W1605" s="13">
        <v>-383255</v>
      </c>
      <c r="X1605" s="9" t="s">
        <v>1853</v>
      </c>
      <c r="Y1605" s="9" t="s">
        <v>38</v>
      </c>
      <c r="Z1605" s="9"/>
      <c r="AA1605" s="9"/>
      <c r="AB1605" s="9"/>
      <c r="AC1605" s="9" t="s">
        <v>49</v>
      </c>
      <c r="AD1605" s="9">
        <v>-74551</v>
      </c>
      <c r="AE1605" s="9">
        <v>0</v>
      </c>
      <c r="AF1605" s="9">
        <v>0</v>
      </c>
      <c r="AG1605" s="9" t="s">
        <v>41</v>
      </c>
      <c r="AH1605" s="9">
        <v>100</v>
      </c>
      <c r="AI1605" s="14" t="s">
        <v>56</v>
      </c>
    </row>
    <row r="1606" spans="1:35" x14ac:dyDescent="0.25">
      <c r="A1606" s="8">
        <v>930</v>
      </c>
      <c r="B1606" s="9" t="s">
        <v>52</v>
      </c>
      <c r="C1606" s="9">
        <v>0</v>
      </c>
      <c r="D1606" s="9" t="s">
        <v>60</v>
      </c>
      <c r="E1606" s="9" t="s">
        <v>60</v>
      </c>
      <c r="F1606" s="10" t="s">
        <v>2030</v>
      </c>
      <c r="G1606" s="9" t="s">
        <v>1635</v>
      </c>
      <c r="H1606" s="9">
        <v>1001286144</v>
      </c>
      <c r="I1606" s="9">
        <v>899999230</v>
      </c>
      <c r="J1606" s="9" t="s">
        <v>87</v>
      </c>
      <c r="K1606" s="9">
        <v>86728418</v>
      </c>
      <c r="L1606" s="9">
        <v>1001286144</v>
      </c>
      <c r="M1606" s="9" t="s">
        <v>1635</v>
      </c>
      <c r="N1606" s="9">
        <v>56083</v>
      </c>
      <c r="O1606" s="9" t="s">
        <v>930</v>
      </c>
      <c r="P1606" s="9" t="s">
        <v>61</v>
      </c>
      <c r="Q1606" s="9" t="s">
        <v>48</v>
      </c>
      <c r="R1606" s="12">
        <v>45821</v>
      </c>
      <c r="S1606" s="12">
        <v>45818</v>
      </c>
      <c r="T1606" s="12">
        <v>46013</v>
      </c>
      <c r="U1606" s="12">
        <v>46017</v>
      </c>
      <c r="V1606" s="12">
        <v>46014</v>
      </c>
      <c r="W1606" s="13">
        <v>383255</v>
      </c>
      <c r="X1606" s="9" t="s">
        <v>1853</v>
      </c>
      <c r="Y1606" s="9" t="s">
        <v>38</v>
      </c>
      <c r="Z1606" s="9" t="s">
        <v>1474</v>
      </c>
      <c r="AA1606" s="9">
        <v>1240600</v>
      </c>
      <c r="AB1606" s="9" t="s">
        <v>39</v>
      </c>
      <c r="AC1606" s="9" t="s">
        <v>49</v>
      </c>
      <c r="AD1606" s="9">
        <v>74663</v>
      </c>
      <c r="AE1606" s="9">
        <v>800670495</v>
      </c>
      <c r="AF1606" s="9">
        <v>800878756</v>
      </c>
      <c r="AG1606" s="9" t="s">
        <v>41</v>
      </c>
      <c r="AH1606" s="9">
        <v>100</v>
      </c>
      <c r="AI1606" s="14" t="s">
        <v>56</v>
      </c>
    </row>
    <row r="1607" spans="1:35" x14ac:dyDescent="0.25">
      <c r="A1607" s="8">
        <v>930</v>
      </c>
      <c r="B1607" s="9" t="s">
        <v>52</v>
      </c>
      <c r="C1607" s="9">
        <v>0</v>
      </c>
      <c r="D1607" s="9" t="s">
        <v>60</v>
      </c>
      <c r="E1607" s="9" t="s">
        <v>60</v>
      </c>
      <c r="F1607" s="10" t="s">
        <v>2030</v>
      </c>
      <c r="G1607" s="9" t="s">
        <v>1635</v>
      </c>
      <c r="H1607" s="9">
        <v>1001286144</v>
      </c>
      <c r="I1607" s="9">
        <v>899999230</v>
      </c>
      <c r="J1607" s="9" t="s">
        <v>87</v>
      </c>
      <c r="K1607" s="9">
        <v>86728418</v>
      </c>
      <c r="L1607" s="9">
        <v>1001286144</v>
      </c>
      <c r="M1607" s="9" t="s">
        <v>1635</v>
      </c>
      <c r="N1607" s="9">
        <v>56083</v>
      </c>
      <c r="O1607" s="9" t="s">
        <v>930</v>
      </c>
      <c r="P1607" s="9" t="s">
        <v>61</v>
      </c>
      <c r="Q1607" s="9" t="s">
        <v>48</v>
      </c>
      <c r="R1607" s="12">
        <v>45821</v>
      </c>
      <c r="S1607" s="12">
        <v>45818</v>
      </c>
      <c r="T1607" s="12">
        <v>46008</v>
      </c>
      <c r="U1607" s="12"/>
      <c r="V1607" s="12"/>
      <c r="W1607" s="13">
        <v>383255</v>
      </c>
      <c r="X1607" s="9" t="s">
        <v>1853</v>
      </c>
      <c r="Y1607" s="9" t="s">
        <v>38</v>
      </c>
      <c r="Z1607" s="9"/>
      <c r="AA1607" s="9"/>
      <c r="AB1607" s="9"/>
      <c r="AC1607" s="9" t="s">
        <v>49</v>
      </c>
      <c r="AD1607" s="9">
        <v>74551</v>
      </c>
      <c r="AE1607" s="9">
        <v>0</v>
      </c>
      <c r="AF1607" s="9">
        <v>0</v>
      </c>
      <c r="AG1607" s="9" t="s">
        <v>41</v>
      </c>
      <c r="AH1607" s="9">
        <v>100</v>
      </c>
      <c r="AI1607" s="14" t="s">
        <v>56</v>
      </c>
    </row>
    <row r="1608" spans="1:35" x14ac:dyDescent="0.25">
      <c r="A1608" s="8">
        <v>930</v>
      </c>
      <c r="B1608" s="9" t="s">
        <v>52</v>
      </c>
      <c r="C1608" s="9">
        <v>0</v>
      </c>
      <c r="D1608" s="9" t="s">
        <v>60</v>
      </c>
      <c r="E1608" s="9" t="s">
        <v>60</v>
      </c>
      <c r="F1608" s="10" t="s">
        <v>2030</v>
      </c>
      <c r="G1608" s="9" t="s">
        <v>1320</v>
      </c>
      <c r="H1608" s="9">
        <v>1069714535</v>
      </c>
      <c r="I1608" s="9">
        <v>899999230</v>
      </c>
      <c r="J1608" s="9" t="s">
        <v>87</v>
      </c>
      <c r="K1608" s="9">
        <v>30984308</v>
      </c>
      <c r="L1608" s="9">
        <v>1069714535</v>
      </c>
      <c r="M1608" s="9" t="s">
        <v>1320</v>
      </c>
      <c r="N1608" s="9">
        <v>56429</v>
      </c>
      <c r="O1608" s="9" t="s">
        <v>930</v>
      </c>
      <c r="P1608" s="9" t="s">
        <v>61</v>
      </c>
      <c r="Q1608" s="9" t="s">
        <v>48</v>
      </c>
      <c r="R1608" s="12">
        <v>45919</v>
      </c>
      <c r="S1608" s="12">
        <v>45918</v>
      </c>
      <c r="T1608" s="12">
        <v>46013</v>
      </c>
      <c r="U1608" s="12">
        <v>46017</v>
      </c>
      <c r="V1608" s="12">
        <v>46014</v>
      </c>
      <c r="W1608" s="13">
        <v>617090</v>
      </c>
      <c r="X1608" s="9" t="s">
        <v>1854</v>
      </c>
      <c r="Y1608" s="9" t="s">
        <v>38</v>
      </c>
      <c r="Z1608" s="9" t="s">
        <v>1474</v>
      </c>
      <c r="AA1608" s="9">
        <v>1240600</v>
      </c>
      <c r="AB1608" s="9" t="s">
        <v>39</v>
      </c>
      <c r="AC1608" s="9" t="s">
        <v>49</v>
      </c>
      <c r="AD1608" s="9">
        <v>74678</v>
      </c>
      <c r="AE1608" s="9">
        <v>800670738</v>
      </c>
      <c r="AF1608" s="9">
        <v>800878750</v>
      </c>
      <c r="AG1608" s="9" t="s">
        <v>41</v>
      </c>
      <c r="AH1608" s="9">
        <v>100</v>
      </c>
      <c r="AI1608" s="14" t="s">
        <v>56</v>
      </c>
    </row>
    <row r="1609" spans="1:35" x14ac:dyDescent="0.25">
      <c r="A1609" s="8">
        <v>930</v>
      </c>
      <c r="B1609" s="9" t="s">
        <v>52</v>
      </c>
      <c r="C1609" s="9">
        <v>0</v>
      </c>
      <c r="D1609" s="9" t="s">
        <v>60</v>
      </c>
      <c r="E1609" s="9" t="s">
        <v>60</v>
      </c>
      <c r="F1609" s="10" t="s">
        <v>2030</v>
      </c>
      <c r="G1609" s="9" t="s">
        <v>1603</v>
      </c>
      <c r="H1609" s="9">
        <v>1001204225</v>
      </c>
      <c r="I1609" s="9">
        <v>899999230</v>
      </c>
      <c r="J1609" s="9" t="s">
        <v>87</v>
      </c>
      <c r="K1609" s="9">
        <v>38523397</v>
      </c>
      <c r="L1609" s="9">
        <v>1001204225</v>
      </c>
      <c r="M1609" s="9" t="s">
        <v>1603</v>
      </c>
      <c r="N1609" s="9">
        <v>56493</v>
      </c>
      <c r="O1609" s="9" t="s">
        <v>930</v>
      </c>
      <c r="P1609" s="9" t="s">
        <v>61</v>
      </c>
      <c r="Q1609" s="9" t="s">
        <v>48</v>
      </c>
      <c r="R1609" s="12">
        <v>45933</v>
      </c>
      <c r="S1609" s="12">
        <v>45932</v>
      </c>
      <c r="T1609" s="12">
        <v>46013</v>
      </c>
      <c r="U1609" s="12">
        <v>46017</v>
      </c>
      <c r="V1609" s="12">
        <v>46014</v>
      </c>
      <c r="W1609" s="13">
        <v>617090</v>
      </c>
      <c r="X1609" s="9" t="s">
        <v>1854</v>
      </c>
      <c r="Y1609" s="9" t="s">
        <v>38</v>
      </c>
      <c r="Z1609" s="9" t="s">
        <v>1474</v>
      </c>
      <c r="AA1609" s="9">
        <v>1240600</v>
      </c>
      <c r="AB1609" s="9" t="s">
        <v>39</v>
      </c>
      <c r="AC1609" s="9" t="s">
        <v>49</v>
      </c>
      <c r="AD1609" s="9">
        <v>74679</v>
      </c>
      <c r="AE1609" s="9">
        <v>800670738</v>
      </c>
      <c r="AF1609" s="9">
        <v>800878750</v>
      </c>
      <c r="AG1609" s="9" t="s">
        <v>41</v>
      </c>
      <c r="AH1609" s="9">
        <v>100</v>
      </c>
      <c r="AI1609" s="14" t="s">
        <v>56</v>
      </c>
    </row>
    <row r="1610" spans="1:35" x14ac:dyDescent="0.25">
      <c r="A1610" s="8">
        <v>930</v>
      </c>
      <c r="B1610" s="9" t="s">
        <v>52</v>
      </c>
      <c r="C1610" s="9">
        <v>126165</v>
      </c>
      <c r="D1610" s="9" t="s">
        <v>1107</v>
      </c>
      <c r="E1610" s="9" t="s">
        <v>1107</v>
      </c>
      <c r="F1610" s="10" t="s">
        <v>2035</v>
      </c>
      <c r="G1610" s="9" t="s">
        <v>1406</v>
      </c>
      <c r="H1610" s="9"/>
      <c r="I1610" s="9">
        <v>899999230</v>
      </c>
      <c r="J1610" s="9" t="s">
        <v>87</v>
      </c>
      <c r="K1610" s="9">
        <v>80799707</v>
      </c>
      <c r="L1610" s="9">
        <v>899999230</v>
      </c>
      <c r="M1610" s="9" t="s">
        <v>87</v>
      </c>
      <c r="N1610" s="9">
        <v>31446</v>
      </c>
      <c r="O1610" s="9" t="s">
        <v>1109</v>
      </c>
      <c r="P1610" s="9" t="s">
        <v>1108</v>
      </c>
      <c r="Q1610" s="9" t="s">
        <v>37</v>
      </c>
      <c r="R1610" s="12">
        <v>45918</v>
      </c>
      <c r="S1610" s="12">
        <v>45903</v>
      </c>
      <c r="T1610" s="12">
        <v>46013</v>
      </c>
      <c r="U1610" s="12">
        <v>46017</v>
      </c>
      <c r="V1610" s="12">
        <v>46014</v>
      </c>
      <c r="W1610" s="13">
        <v>2500000</v>
      </c>
      <c r="X1610" s="9" t="s">
        <v>1870</v>
      </c>
      <c r="Y1610" s="9" t="s">
        <v>38</v>
      </c>
      <c r="Z1610" s="9" t="s">
        <v>1123</v>
      </c>
      <c r="AA1610" s="9">
        <v>1240577</v>
      </c>
      <c r="AB1610" s="9" t="s">
        <v>44</v>
      </c>
      <c r="AC1610" s="9" t="s">
        <v>40</v>
      </c>
      <c r="AD1610" s="9">
        <v>1949</v>
      </c>
      <c r="AE1610" s="9">
        <v>800670397</v>
      </c>
      <c r="AF1610" s="9">
        <v>800878729</v>
      </c>
      <c r="AG1610" s="9" t="s">
        <v>41</v>
      </c>
      <c r="AH1610" s="9">
        <v>100</v>
      </c>
      <c r="AI1610" s="14" t="s">
        <v>1106</v>
      </c>
    </row>
    <row r="1611" spans="1:35" x14ac:dyDescent="0.25">
      <c r="A1611" s="8">
        <v>930</v>
      </c>
      <c r="B1611" s="9" t="s">
        <v>52</v>
      </c>
      <c r="C1611" s="9">
        <v>126165</v>
      </c>
      <c r="D1611" s="9" t="s">
        <v>1107</v>
      </c>
      <c r="E1611" s="9" t="s">
        <v>1107</v>
      </c>
      <c r="F1611" s="10" t="s">
        <v>2035</v>
      </c>
      <c r="G1611" s="9" t="s">
        <v>1406</v>
      </c>
      <c r="H1611" s="9"/>
      <c r="I1611" s="9">
        <v>899999230</v>
      </c>
      <c r="J1611" s="9" t="s">
        <v>87</v>
      </c>
      <c r="K1611" s="9">
        <v>80799707</v>
      </c>
      <c r="L1611" s="9">
        <v>899999230</v>
      </c>
      <c r="M1611" s="9" t="s">
        <v>87</v>
      </c>
      <c r="N1611" s="9">
        <v>31446</v>
      </c>
      <c r="O1611" s="9" t="s">
        <v>1109</v>
      </c>
      <c r="P1611" s="9" t="s">
        <v>1108</v>
      </c>
      <c r="Q1611" s="9" t="s">
        <v>37</v>
      </c>
      <c r="R1611" s="12">
        <v>45918</v>
      </c>
      <c r="S1611" s="12">
        <v>45903</v>
      </c>
      <c r="T1611" s="12">
        <v>46006</v>
      </c>
      <c r="U1611" s="12">
        <v>46009</v>
      </c>
      <c r="V1611" s="12">
        <v>46007</v>
      </c>
      <c r="W1611" s="13">
        <v>4201680</v>
      </c>
      <c r="X1611" s="9" t="s">
        <v>1871</v>
      </c>
      <c r="Y1611" s="9" t="s">
        <v>38</v>
      </c>
      <c r="Z1611" s="9" t="s">
        <v>1113</v>
      </c>
      <c r="AA1611" s="9">
        <v>1239514</v>
      </c>
      <c r="AB1611" s="9" t="s">
        <v>39</v>
      </c>
      <c r="AC1611" s="9" t="s">
        <v>40</v>
      </c>
      <c r="AD1611" s="9">
        <v>1930</v>
      </c>
      <c r="AE1611" s="9">
        <v>800669278</v>
      </c>
      <c r="AF1611" s="9">
        <v>800877527</v>
      </c>
      <c r="AG1611" s="9" t="s">
        <v>41</v>
      </c>
      <c r="AH1611" s="9">
        <v>100</v>
      </c>
      <c r="AI1611" s="14" t="s">
        <v>1106</v>
      </c>
    </row>
    <row r="1612" spans="1:35" x14ac:dyDescent="0.25">
      <c r="A1612" s="8">
        <v>930</v>
      </c>
      <c r="B1612" s="9" t="s">
        <v>52</v>
      </c>
      <c r="C1612" s="9">
        <v>0</v>
      </c>
      <c r="D1612" s="9" t="s">
        <v>60</v>
      </c>
      <c r="E1612" s="9" t="s">
        <v>60</v>
      </c>
      <c r="F1612" s="10" t="s">
        <v>2030</v>
      </c>
      <c r="G1612" s="9" t="s">
        <v>1289</v>
      </c>
      <c r="H1612" s="9">
        <v>1014253586</v>
      </c>
      <c r="I1612" s="9">
        <v>899999230</v>
      </c>
      <c r="J1612" s="9" t="s">
        <v>87</v>
      </c>
      <c r="K1612" s="9">
        <v>86604904</v>
      </c>
      <c r="L1612" s="9">
        <v>1014253586</v>
      </c>
      <c r="M1612" s="9" t="s">
        <v>1289</v>
      </c>
      <c r="N1612" s="9">
        <v>55856</v>
      </c>
      <c r="O1612" s="9" t="s">
        <v>930</v>
      </c>
      <c r="P1612" s="9" t="s">
        <v>61</v>
      </c>
      <c r="Q1612" s="9" t="s">
        <v>58</v>
      </c>
      <c r="R1612" s="12">
        <v>45779</v>
      </c>
      <c r="S1612" s="12">
        <v>45777</v>
      </c>
      <c r="T1612" s="12">
        <v>46029</v>
      </c>
      <c r="U1612" s="12">
        <v>46035</v>
      </c>
      <c r="V1612" s="12">
        <v>46030</v>
      </c>
      <c r="W1612" s="13">
        <v>54033</v>
      </c>
      <c r="X1612" s="9" t="s">
        <v>1875</v>
      </c>
      <c r="Y1612" s="9" t="s">
        <v>59</v>
      </c>
      <c r="Z1612" s="9" t="s">
        <v>261</v>
      </c>
      <c r="AA1612" s="9">
        <v>1244132</v>
      </c>
      <c r="AB1612" s="9" t="s">
        <v>39</v>
      </c>
      <c r="AC1612" s="9" t="s">
        <v>40</v>
      </c>
      <c r="AD1612" s="9">
        <v>74734</v>
      </c>
      <c r="AE1612" s="9">
        <v>800672917</v>
      </c>
      <c r="AF1612" s="9">
        <v>800881788</v>
      </c>
      <c r="AG1612" s="9" t="s">
        <v>41</v>
      </c>
      <c r="AH1612" s="9">
        <v>100</v>
      </c>
      <c r="AI1612" s="14" t="s">
        <v>56</v>
      </c>
    </row>
    <row r="1613" spans="1:35" x14ac:dyDescent="0.25">
      <c r="A1613" s="8">
        <v>930</v>
      </c>
      <c r="B1613" s="9" t="s">
        <v>52</v>
      </c>
      <c r="C1613" s="9">
        <v>0</v>
      </c>
      <c r="D1613" s="9" t="s">
        <v>60</v>
      </c>
      <c r="E1613" s="9" t="s">
        <v>60</v>
      </c>
      <c r="F1613" s="10" t="s">
        <v>2030</v>
      </c>
      <c r="G1613" s="9" t="s">
        <v>1080</v>
      </c>
      <c r="H1613" s="9">
        <v>1000470723</v>
      </c>
      <c r="I1613" s="9">
        <v>899999230</v>
      </c>
      <c r="J1613" s="9" t="s">
        <v>87</v>
      </c>
      <c r="K1613" s="9">
        <v>85943676</v>
      </c>
      <c r="L1613" s="9">
        <v>1000470723</v>
      </c>
      <c r="M1613" s="9" t="s">
        <v>1080</v>
      </c>
      <c r="N1613" s="9">
        <v>55880</v>
      </c>
      <c r="O1613" s="9" t="s">
        <v>930</v>
      </c>
      <c r="P1613" s="9" t="s">
        <v>61</v>
      </c>
      <c r="Q1613" s="9" t="s">
        <v>58</v>
      </c>
      <c r="R1613" s="12">
        <v>45785</v>
      </c>
      <c r="S1613" s="12">
        <v>45784</v>
      </c>
      <c r="T1613" s="12">
        <v>46031</v>
      </c>
      <c r="U1613" s="12">
        <v>46037</v>
      </c>
      <c r="V1613" s="12">
        <v>46035</v>
      </c>
      <c r="W1613" s="13">
        <v>73500</v>
      </c>
      <c r="X1613" s="9" t="s">
        <v>1876</v>
      </c>
      <c r="Y1613" s="9" t="s">
        <v>59</v>
      </c>
      <c r="Z1613" s="9" t="s">
        <v>234</v>
      </c>
      <c r="AA1613" s="9">
        <v>1245119</v>
      </c>
      <c r="AB1613" s="9" t="s">
        <v>39</v>
      </c>
      <c r="AC1613" s="9" t="s">
        <v>40</v>
      </c>
      <c r="AD1613" s="9">
        <v>74753</v>
      </c>
      <c r="AE1613" s="9">
        <v>800673354</v>
      </c>
      <c r="AF1613" s="9">
        <v>800882345</v>
      </c>
      <c r="AG1613" s="9" t="s">
        <v>41</v>
      </c>
      <c r="AH1613" s="9">
        <v>100</v>
      </c>
      <c r="AI1613" s="14" t="s">
        <v>56</v>
      </c>
    </row>
    <row r="1614" spans="1:35" x14ac:dyDescent="0.25">
      <c r="A1614" s="8">
        <v>930</v>
      </c>
      <c r="B1614" s="9" t="s">
        <v>52</v>
      </c>
      <c r="C1614" s="9">
        <v>0</v>
      </c>
      <c r="D1614" s="9" t="s">
        <v>60</v>
      </c>
      <c r="E1614" s="9" t="s">
        <v>60</v>
      </c>
      <c r="F1614" s="10" t="s">
        <v>2030</v>
      </c>
      <c r="G1614" s="9" t="s">
        <v>1079</v>
      </c>
      <c r="H1614" s="9">
        <v>1000271864</v>
      </c>
      <c r="I1614" s="9">
        <v>899999230</v>
      </c>
      <c r="J1614" s="9" t="s">
        <v>87</v>
      </c>
      <c r="K1614" s="9">
        <v>86621911</v>
      </c>
      <c r="L1614" s="9">
        <v>1000271864</v>
      </c>
      <c r="M1614" s="9" t="s">
        <v>1079</v>
      </c>
      <c r="N1614" s="9">
        <v>55877</v>
      </c>
      <c r="O1614" s="9" t="s">
        <v>930</v>
      </c>
      <c r="P1614" s="9" t="s">
        <v>61</v>
      </c>
      <c r="Q1614" s="9" t="s">
        <v>37</v>
      </c>
      <c r="R1614" s="12">
        <v>45785</v>
      </c>
      <c r="S1614" s="12">
        <v>45784</v>
      </c>
      <c r="T1614" s="12">
        <v>46050</v>
      </c>
      <c r="U1614" s="12"/>
      <c r="V1614" s="12">
        <v>46051</v>
      </c>
      <c r="W1614" s="13">
        <v>106000</v>
      </c>
      <c r="X1614" s="9" t="s">
        <v>1877</v>
      </c>
      <c r="Y1614" s="9" t="s">
        <v>38</v>
      </c>
      <c r="Z1614" s="9" t="s">
        <v>89</v>
      </c>
      <c r="AA1614" s="9">
        <v>1248809</v>
      </c>
      <c r="AB1614" s="9" t="s">
        <v>44</v>
      </c>
      <c r="AC1614" s="9" t="s">
        <v>40</v>
      </c>
      <c r="AD1614" s="9">
        <v>74786</v>
      </c>
      <c r="AE1614" s="9">
        <v>800675533</v>
      </c>
      <c r="AF1614" s="9">
        <v>800884933</v>
      </c>
      <c r="AG1614" s="9" t="s">
        <v>41</v>
      </c>
      <c r="AH1614" s="9">
        <v>100</v>
      </c>
      <c r="AI1614" s="14" t="s">
        <v>56</v>
      </c>
    </row>
    <row r="1615" spans="1:35" x14ac:dyDescent="0.25">
      <c r="A1615" s="8">
        <v>930</v>
      </c>
      <c r="B1615" s="9" t="s">
        <v>52</v>
      </c>
      <c r="C1615" s="9">
        <v>0</v>
      </c>
      <c r="D1615" s="9" t="s">
        <v>60</v>
      </c>
      <c r="E1615" s="9" t="s">
        <v>60</v>
      </c>
      <c r="F1615" s="10" t="s">
        <v>2030</v>
      </c>
      <c r="G1615" s="9" t="s">
        <v>1067</v>
      </c>
      <c r="H1615" s="9">
        <v>1000730080</v>
      </c>
      <c r="I1615" s="9">
        <v>899999230</v>
      </c>
      <c r="J1615" s="9" t="s">
        <v>87</v>
      </c>
      <c r="K1615" s="9">
        <v>86637410</v>
      </c>
      <c r="L1615" s="9">
        <v>1000730080</v>
      </c>
      <c r="M1615" s="9" t="s">
        <v>1067</v>
      </c>
      <c r="N1615" s="9">
        <v>55893</v>
      </c>
      <c r="O1615" s="9" t="s">
        <v>930</v>
      </c>
      <c r="P1615" s="9" t="s">
        <v>61</v>
      </c>
      <c r="Q1615" s="9" t="s">
        <v>37</v>
      </c>
      <c r="R1615" s="12">
        <v>45789</v>
      </c>
      <c r="S1615" s="12">
        <v>45784</v>
      </c>
      <c r="T1615" s="12">
        <v>46050</v>
      </c>
      <c r="U1615" s="12"/>
      <c r="V1615" s="12">
        <v>46051</v>
      </c>
      <c r="W1615" s="13">
        <v>63600</v>
      </c>
      <c r="X1615" s="9" t="s">
        <v>1878</v>
      </c>
      <c r="Y1615" s="9" t="s">
        <v>38</v>
      </c>
      <c r="Z1615" s="9" t="s">
        <v>89</v>
      </c>
      <c r="AA1615" s="9">
        <v>1248809</v>
      </c>
      <c r="AB1615" s="9" t="s">
        <v>44</v>
      </c>
      <c r="AC1615" s="9" t="s">
        <v>40</v>
      </c>
      <c r="AD1615" s="9">
        <v>74785</v>
      </c>
      <c r="AE1615" s="9">
        <v>800675533</v>
      </c>
      <c r="AF1615" s="9">
        <v>800884933</v>
      </c>
      <c r="AG1615" s="9" t="s">
        <v>41</v>
      </c>
      <c r="AH1615" s="9">
        <v>100</v>
      </c>
      <c r="AI1615" s="14" t="s">
        <v>56</v>
      </c>
    </row>
    <row r="1616" spans="1:35" x14ac:dyDescent="0.25">
      <c r="A1616" s="8">
        <v>930</v>
      </c>
      <c r="B1616" s="9" t="s">
        <v>52</v>
      </c>
      <c r="C1616" s="9">
        <v>0</v>
      </c>
      <c r="D1616" s="9" t="s">
        <v>60</v>
      </c>
      <c r="E1616" s="9" t="s">
        <v>60</v>
      </c>
      <c r="F1616" s="10" t="s">
        <v>2030</v>
      </c>
      <c r="G1616" s="9" t="s">
        <v>958</v>
      </c>
      <c r="H1616" s="9">
        <v>1010067563</v>
      </c>
      <c r="I1616" s="9">
        <v>899999230</v>
      </c>
      <c r="J1616" s="9" t="s">
        <v>87</v>
      </c>
      <c r="K1616" s="9">
        <v>86671506</v>
      </c>
      <c r="L1616" s="9">
        <v>1010067563</v>
      </c>
      <c r="M1616" s="9" t="s">
        <v>958</v>
      </c>
      <c r="N1616" s="9">
        <v>55971</v>
      </c>
      <c r="O1616" s="9" t="s">
        <v>930</v>
      </c>
      <c r="P1616" s="9" t="s">
        <v>61</v>
      </c>
      <c r="Q1616" s="9" t="s">
        <v>37</v>
      </c>
      <c r="R1616" s="12">
        <v>45800</v>
      </c>
      <c r="S1616" s="12">
        <v>45758</v>
      </c>
      <c r="T1616" s="12">
        <v>46050</v>
      </c>
      <c r="U1616" s="12"/>
      <c r="V1616" s="12">
        <v>46051</v>
      </c>
      <c r="W1616" s="13">
        <v>212000</v>
      </c>
      <c r="X1616" s="9" t="s">
        <v>1879</v>
      </c>
      <c r="Y1616" s="9" t="s">
        <v>38</v>
      </c>
      <c r="Z1616" s="9" t="s">
        <v>89</v>
      </c>
      <c r="AA1616" s="9">
        <v>1248809</v>
      </c>
      <c r="AB1616" s="9" t="s">
        <v>44</v>
      </c>
      <c r="AC1616" s="9" t="s">
        <v>40</v>
      </c>
      <c r="AD1616" s="9">
        <v>74782</v>
      </c>
      <c r="AE1616" s="9">
        <v>800675533</v>
      </c>
      <c r="AF1616" s="9">
        <v>800884933</v>
      </c>
      <c r="AG1616" s="9" t="s">
        <v>41</v>
      </c>
      <c r="AH1616" s="9">
        <v>100</v>
      </c>
      <c r="AI1616" s="14" t="s">
        <v>56</v>
      </c>
    </row>
    <row r="1617" spans="1:35" x14ac:dyDescent="0.25">
      <c r="A1617" s="8">
        <v>930</v>
      </c>
      <c r="B1617" s="9" t="s">
        <v>52</v>
      </c>
      <c r="C1617" s="9">
        <v>0</v>
      </c>
      <c r="D1617" s="9" t="s">
        <v>60</v>
      </c>
      <c r="E1617" s="9" t="s">
        <v>60</v>
      </c>
      <c r="F1617" s="10" t="s">
        <v>2030</v>
      </c>
      <c r="G1617" s="9" t="s">
        <v>1314</v>
      </c>
      <c r="H1617" s="9">
        <v>1016833521</v>
      </c>
      <c r="I1617" s="9">
        <v>899999230</v>
      </c>
      <c r="J1617" s="9" t="s">
        <v>87</v>
      </c>
      <c r="K1617" s="9">
        <v>86719673</v>
      </c>
      <c r="L1617" s="9">
        <v>1016833521</v>
      </c>
      <c r="M1617" s="9" t="s">
        <v>1314</v>
      </c>
      <c r="N1617" s="9">
        <v>56059</v>
      </c>
      <c r="O1617" s="9" t="s">
        <v>930</v>
      </c>
      <c r="P1617" s="9" t="s">
        <v>61</v>
      </c>
      <c r="Q1617" s="9" t="s">
        <v>37</v>
      </c>
      <c r="R1617" s="12">
        <v>45818</v>
      </c>
      <c r="S1617" s="12">
        <v>45817</v>
      </c>
      <c r="T1617" s="12">
        <v>46036</v>
      </c>
      <c r="U1617" s="12">
        <v>46043</v>
      </c>
      <c r="V1617" s="12">
        <v>46041</v>
      </c>
      <c r="W1617" s="13">
        <v>402297</v>
      </c>
      <c r="X1617" s="9" t="s">
        <v>1880</v>
      </c>
      <c r="Y1617" s="9" t="s">
        <v>38</v>
      </c>
      <c r="Z1617" s="9" t="s">
        <v>234</v>
      </c>
      <c r="AA1617" s="9">
        <v>1246537</v>
      </c>
      <c r="AB1617" s="9" t="s">
        <v>39</v>
      </c>
      <c r="AC1617" s="9" t="s">
        <v>40</v>
      </c>
      <c r="AD1617" s="9">
        <v>74761</v>
      </c>
      <c r="AE1617" s="9">
        <v>800673918</v>
      </c>
      <c r="AF1617" s="9">
        <v>800883306</v>
      </c>
      <c r="AG1617" s="9" t="s">
        <v>41</v>
      </c>
      <c r="AH1617" s="9">
        <v>100</v>
      </c>
      <c r="AI1617" s="14" t="s">
        <v>56</v>
      </c>
    </row>
    <row r="1618" spans="1:35" x14ac:dyDescent="0.25">
      <c r="A1618" s="8">
        <v>930</v>
      </c>
      <c r="B1618" s="9" t="s">
        <v>52</v>
      </c>
      <c r="C1618" s="9">
        <v>0</v>
      </c>
      <c r="D1618" s="9" t="s">
        <v>60</v>
      </c>
      <c r="E1618" s="9" t="s">
        <v>60</v>
      </c>
      <c r="F1618" s="10" t="s">
        <v>2030</v>
      </c>
      <c r="G1618" s="9" t="s">
        <v>1021</v>
      </c>
      <c r="H1618" s="9">
        <v>1001116941</v>
      </c>
      <c r="I1618" s="9">
        <v>899999230</v>
      </c>
      <c r="J1618" s="9" t="s">
        <v>87</v>
      </c>
      <c r="K1618" s="9">
        <v>86486452</v>
      </c>
      <c r="L1618" s="9">
        <v>1001116941</v>
      </c>
      <c r="M1618" s="9" t="s">
        <v>1021</v>
      </c>
      <c r="N1618" s="9">
        <v>56765</v>
      </c>
      <c r="O1618" s="9" t="s">
        <v>930</v>
      </c>
      <c r="P1618" s="9" t="s">
        <v>61</v>
      </c>
      <c r="Q1618" s="9" t="s">
        <v>37</v>
      </c>
      <c r="R1618" s="12">
        <v>46041</v>
      </c>
      <c r="S1618" s="12">
        <v>45789</v>
      </c>
      <c r="T1618" s="12">
        <v>46050</v>
      </c>
      <c r="U1618" s="12"/>
      <c r="V1618" s="12">
        <v>46051</v>
      </c>
      <c r="W1618" s="13">
        <v>106000</v>
      </c>
      <c r="X1618" s="9" t="s">
        <v>1881</v>
      </c>
      <c r="Y1618" s="9" t="s">
        <v>38</v>
      </c>
      <c r="Z1618" s="9" t="s">
        <v>89</v>
      </c>
      <c r="AA1618" s="9">
        <v>1248809</v>
      </c>
      <c r="AB1618" s="9" t="s">
        <v>44</v>
      </c>
      <c r="AC1618" s="9" t="s">
        <v>40</v>
      </c>
      <c r="AD1618" s="9">
        <v>74787</v>
      </c>
      <c r="AE1618" s="9">
        <v>800675533</v>
      </c>
      <c r="AF1618" s="9">
        <v>800884933</v>
      </c>
      <c r="AG1618" s="9" t="s">
        <v>41</v>
      </c>
      <c r="AH1618" s="9">
        <v>100</v>
      </c>
      <c r="AI1618" s="14" t="s">
        <v>56</v>
      </c>
    </row>
    <row r="1619" spans="1:35" x14ac:dyDescent="0.25">
      <c r="A1619" s="8">
        <v>930</v>
      </c>
      <c r="B1619" s="9" t="s">
        <v>52</v>
      </c>
      <c r="C1619" s="9">
        <v>0</v>
      </c>
      <c r="D1619" s="9" t="s">
        <v>60</v>
      </c>
      <c r="E1619" s="9" t="s">
        <v>60</v>
      </c>
      <c r="F1619" s="10" t="s">
        <v>2030</v>
      </c>
      <c r="G1619" s="9" t="s">
        <v>1327</v>
      </c>
      <c r="H1619" s="9">
        <v>1098603093</v>
      </c>
      <c r="I1619" s="9">
        <v>899999230</v>
      </c>
      <c r="J1619" s="9" t="s">
        <v>87</v>
      </c>
      <c r="K1619" s="9">
        <v>86970149</v>
      </c>
      <c r="L1619" s="9">
        <v>1098603093</v>
      </c>
      <c r="M1619" s="9" t="s">
        <v>1327</v>
      </c>
      <c r="N1619" s="9">
        <v>56710</v>
      </c>
      <c r="O1619" s="9" t="s">
        <v>930</v>
      </c>
      <c r="P1619" s="9" t="s">
        <v>61</v>
      </c>
      <c r="Q1619" s="9" t="s">
        <v>37</v>
      </c>
      <c r="R1619" s="12">
        <v>45985</v>
      </c>
      <c r="S1619" s="12">
        <v>45975</v>
      </c>
      <c r="T1619" s="12">
        <v>46050</v>
      </c>
      <c r="U1619" s="12"/>
      <c r="V1619" s="12">
        <v>46051</v>
      </c>
      <c r="W1619" s="13">
        <v>94234</v>
      </c>
      <c r="X1619" s="9" t="s">
        <v>1882</v>
      </c>
      <c r="Y1619" s="9" t="s">
        <v>38</v>
      </c>
      <c r="Z1619" s="9" t="s">
        <v>89</v>
      </c>
      <c r="AA1619" s="9">
        <v>1248809</v>
      </c>
      <c r="AB1619" s="9" t="s">
        <v>44</v>
      </c>
      <c r="AC1619" s="9" t="s">
        <v>40</v>
      </c>
      <c r="AD1619" s="9">
        <v>74791</v>
      </c>
      <c r="AE1619" s="9">
        <v>800675533</v>
      </c>
      <c r="AF1619" s="9">
        <v>800884933</v>
      </c>
      <c r="AG1619" s="9" t="s">
        <v>41</v>
      </c>
      <c r="AH1619" s="9">
        <v>100</v>
      </c>
      <c r="AI1619" s="14" t="s">
        <v>56</v>
      </c>
    </row>
    <row r="1620" spans="1:35" x14ac:dyDescent="0.25">
      <c r="A1620" s="8">
        <v>930</v>
      </c>
      <c r="B1620" s="9" t="s">
        <v>52</v>
      </c>
      <c r="C1620" s="9">
        <v>0</v>
      </c>
      <c r="D1620" s="9" t="s">
        <v>60</v>
      </c>
      <c r="E1620" s="9" t="s">
        <v>60</v>
      </c>
      <c r="F1620" s="10" t="s">
        <v>2030</v>
      </c>
      <c r="G1620" s="9" t="s">
        <v>1327</v>
      </c>
      <c r="H1620" s="9">
        <v>1098603093</v>
      </c>
      <c r="I1620" s="9">
        <v>899999230</v>
      </c>
      <c r="J1620" s="9" t="s">
        <v>87</v>
      </c>
      <c r="K1620" s="9">
        <v>86970149</v>
      </c>
      <c r="L1620" s="9">
        <v>1098603093</v>
      </c>
      <c r="M1620" s="9" t="s">
        <v>1327</v>
      </c>
      <c r="N1620" s="9">
        <v>56710</v>
      </c>
      <c r="O1620" s="9" t="s">
        <v>930</v>
      </c>
      <c r="P1620" s="9" t="s">
        <v>61</v>
      </c>
      <c r="Q1620" s="9" t="s">
        <v>37</v>
      </c>
      <c r="R1620" s="12">
        <v>45985</v>
      </c>
      <c r="S1620" s="12">
        <v>45975</v>
      </c>
      <c r="T1620" s="12">
        <v>46029</v>
      </c>
      <c r="U1620" s="12">
        <v>46035</v>
      </c>
      <c r="V1620" s="12">
        <v>46030</v>
      </c>
      <c r="W1620" s="13">
        <v>26966</v>
      </c>
      <c r="X1620" s="9" t="s">
        <v>1883</v>
      </c>
      <c r="Y1620" s="9" t="s">
        <v>38</v>
      </c>
      <c r="Z1620" s="9" t="s">
        <v>89</v>
      </c>
      <c r="AA1620" s="9">
        <v>1243937</v>
      </c>
      <c r="AB1620" s="9" t="s">
        <v>44</v>
      </c>
      <c r="AC1620" s="9" t="s">
        <v>40</v>
      </c>
      <c r="AD1620" s="9">
        <v>74737</v>
      </c>
      <c r="AE1620" s="9">
        <v>800672865</v>
      </c>
      <c r="AF1620" s="9">
        <v>800881599</v>
      </c>
      <c r="AG1620" s="9" t="s">
        <v>41</v>
      </c>
      <c r="AH1620" s="9">
        <v>100</v>
      </c>
      <c r="AI1620" s="14" t="s">
        <v>56</v>
      </c>
    </row>
    <row r="1621" spans="1:35" x14ac:dyDescent="0.25">
      <c r="A1621" s="8">
        <v>930</v>
      </c>
      <c r="B1621" s="9" t="s">
        <v>52</v>
      </c>
      <c r="C1621" s="9">
        <v>0</v>
      </c>
      <c r="D1621" s="9" t="s">
        <v>60</v>
      </c>
      <c r="E1621" s="9" t="s">
        <v>60</v>
      </c>
      <c r="F1621" s="10" t="s">
        <v>2030</v>
      </c>
      <c r="G1621" s="9" t="s">
        <v>1034</v>
      </c>
      <c r="H1621" s="9">
        <v>1000858229</v>
      </c>
      <c r="I1621" s="9">
        <v>899999230</v>
      </c>
      <c r="J1621" s="9" t="s">
        <v>87</v>
      </c>
      <c r="K1621" s="9">
        <v>86384452</v>
      </c>
      <c r="L1621" s="9">
        <v>1000858229</v>
      </c>
      <c r="M1621" s="9" t="s">
        <v>1034</v>
      </c>
      <c r="N1621" s="9">
        <v>55688</v>
      </c>
      <c r="O1621" s="9" t="s">
        <v>930</v>
      </c>
      <c r="P1621" s="9" t="s">
        <v>61</v>
      </c>
      <c r="Q1621" s="9" t="s">
        <v>37</v>
      </c>
      <c r="R1621" s="12">
        <v>45728</v>
      </c>
      <c r="S1621" s="12">
        <v>45727</v>
      </c>
      <c r="T1621" s="12">
        <v>46037</v>
      </c>
      <c r="U1621" s="12">
        <v>46043</v>
      </c>
      <c r="V1621" s="12">
        <v>46041</v>
      </c>
      <c r="W1621" s="13">
        <v>21200</v>
      </c>
      <c r="X1621" s="9" t="s">
        <v>1884</v>
      </c>
      <c r="Y1621" s="9" t="s">
        <v>38</v>
      </c>
      <c r="Z1621" s="9" t="s">
        <v>89</v>
      </c>
      <c r="AA1621" s="9">
        <v>1246426</v>
      </c>
      <c r="AB1621" s="9" t="s">
        <v>44</v>
      </c>
      <c r="AC1621" s="9" t="s">
        <v>40</v>
      </c>
      <c r="AD1621" s="9">
        <v>74770</v>
      </c>
      <c r="AE1621" s="9">
        <v>800674002</v>
      </c>
      <c r="AF1621" s="9">
        <v>800883121</v>
      </c>
      <c r="AG1621" s="9" t="s">
        <v>41</v>
      </c>
      <c r="AH1621" s="9">
        <v>100</v>
      </c>
      <c r="AI1621" s="14" t="s">
        <v>56</v>
      </c>
    </row>
    <row r="1622" spans="1:35" x14ac:dyDescent="0.25">
      <c r="A1622" s="8">
        <v>930</v>
      </c>
      <c r="B1622" s="9" t="s">
        <v>52</v>
      </c>
      <c r="C1622" s="9">
        <v>0</v>
      </c>
      <c r="D1622" s="9" t="s">
        <v>60</v>
      </c>
      <c r="E1622" s="9" t="s">
        <v>60</v>
      </c>
      <c r="F1622" s="10" t="s">
        <v>2030</v>
      </c>
      <c r="G1622" s="9" t="s">
        <v>1034</v>
      </c>
      <c r="H1622" s="9">
        <v>1000858229</v>
      </c>
      <c r="I1622" s="9">
        <v>899999230</v>
      </c>
      <c r="J1622" s="9" t="s">
        <v>87</v>
      </c>
      <c r="K1622" s="9">
        <v>86384452</v>
      </c>
      <c r="L1622" s="9">
        <v>1000858229</v>
      </c>
      <c r="M1622" s="9" t="s">
        <v>1034</v>
      </c>
      <c r="N1622" s="9">
        <v>55688</v>
      </c>
      <c r="O1622" s="9" t="s">
        <v>930</v>
      </c>
      <c r="P1622" s="9" t="s">
        <v>61</v>
      </c>
      <c r="Q1622" s="9" t="s">
        <v>37</v>
      </c>
      <c r="R1622" s="12">
        <v>45728</v>
      </c>
      <c r="S1622" s="12">
        <v>45727</v>
      </c>
      <c r="T1622" s="12">
        <v>46031</v>
      </c>
      <c r="U1622" s="12">
        <v>46037</v>
      </c>
      <c r="V1622" s="12">
        <v>46035</v>
      </c>
      <c r="W1622" s="13">
        <v>75400</v>
      </c>
      <c r="X1622" s="9" t="s">
        <v>1885</v>
      </c>
      <c r="Y1622" s="9" t="s">
        <v>38</v>
      </c>
      <c r="Z1622" s="9" t="s">
        <v>89</v>
      </c>
      <c r="AA1622" s="9">
        <v>1245255</v>
      </c>
      <c r="AB1622" s="9" t="s">
        <v>39</v>
      </c>
      <c r="AC1622" s="9" t="s">
        <v>40</v>
      </c>
      <c r="AD1622" s="9">
        <v>74745</v>
      </c>
      <c r="AE1622" s="9">
        <v>800673377</v>
      </c>
      <c r="AF1622" s="9">
        <v>800882363</v>
      </c>
      <c r="AG1622" s="9" t="s">
        <v>41</v>
      </c>
      <c r="AH1622" s="9">
        <v>100</v>
      </c>
      <c r="AI1622" s="14" t="s">
        <v>56</v>
      </c>
    </row>
    <row r="1623" spans="1:35" x14ac:dyDescent="0.25">
      <c r="A1623" s="8">
        <v>930</v>
      </c>
      <c r="B1623" s="9" t="s">
        <v>52</v>
      </c>
      <c r="C1623" s="9">
        <v>0</v>
      </c>
      <c r="D1623" s="9" t="s">
        <v>60</v>
      </c>
      <c r="E1623" s="9" t="s">
        <v>60</v>
      </c>
      <c r="F1623" s="10" t="s">
        <v>2030</v>
      </c>
      <c r="G1623" s="9" t="s">
        <v>1083</v>
      </c>
      <c r="H1623" s="9">
        <v>1007101139</v>
      </c>
      <c r="I1623" s="9">
        <v>899999230</v>
      </c>
      <c r="J1623" s="9" t="s">
        <v>87</v>
      </c>
      <c r="K1623" s="9">
        <v>84051673</v>
      </c>
      <c r="L1623" s="9">
        <v>1007101139</v>
      </c>
      <c r="M1623" s="9" t="s">
        <v>1083</v>
      </c>
      <c r="N1623" s="9">
        <v>55724</v>
      </c>
      <c r="O1623" s="9" t="s">
        <v>930</v>
      </c>
      <c r="P1623" s="9" t="s">
        <v>61</v>
      </c>
      <c r="Q1623" s="9" t="s">
        <v>58</v>
      </c>
      <c r="R1623" s="12">
        <v>45737</v>
      </c>
      <c r="S1623" s="12">
        <v>45735</v>
      </c>
      <c r="T1623" s="12">
        <v>46031</v>
      </c>
      <c r="U1623" s="12">
        <v>46037</v>
      </c>
      <c r="V1623" s="12">
        <v>46035</v>
      </c>
      <c r="W1623" s="13">
        <v>75400</v>
      </c>
      <c r="X1623" s="9" t="s">
        <v>1886</v>
      </c>
      <c r="Y1623" s="9" t="s">
        <v>59</v>
      </c>
      <c r="Z1623" s="9" t="s">
        <v>89</v>
      </c>
      <c r="AA1623" s="9">
        <v>1245255</v>
      </c>
      <c r="AB1623" s="9" t="s">
        <v>39</v>
      </c>
      <c r="AC1623" s="9" t="s">
        <v>40</v>
      </c>
      <c r="AD1623" s="9">
        <v>74750</v>
      </c>
      <c r="AE1623" s="9">
        <v>800673377</v>
      </c>
      <c r="AF1623" s="9">
        <v>800882363</v>
      </c>
      <c r="AG1623" s="9" t="s">
        <v>41</v>
      </c>
      <c r="AH1623" s="9">
        <v>100</v>
      </c>
      <c r="AI1623" s="14" t="s">
        <v>56</v>
      </c>
    </row>
    <row r="1624" spans="1:35" x14ac:dyDescent="0.25">
      <c r="A1624" s="8">
        <v>930</v>
      </c>
      <c r="B1624" s="9" t="s">
        <v>52</v>
      </c>
      <c r="C1624" s="9">
        <v>0</v>
      </c>
      <c r="D1624" s="9" t="s">
        <v>60</v>
      </c>
      <c r="E1624" s="9" t="s">
        <v>60</v>
      </c>
      <c r="F1624" s="10" t="s">
        <v>2030</v>
      </c>
      <c r="G1624" s="9" t="s">
        <v>1293</v>
      </c>
      <c r="H1624" s="9">
        <v>1014304879</v>
      </c>
      <c r="I1624" s="9">
        <v>899999230</v>
      </c>
      <c r="J1624" s="9" t="s">
        <v>87</v>
      </c>
      <c r="K1624" s="9">
        <v>86485306</v>
      </c>
      <c r="L1624" s="9">
        <v>1014304879</v>
      </c>
      <c r="M1624" s="9" t="s">
        <v>1293</v>
      </c>
      <c r="N1624" s="9">
        <v>55749</v>
      </c>
      <c r="O1624" s="9" t="s">
        <v>930</v>
      </c>
      <c r="P1624" s="9" t="s">
        <v>61</v>
      </c>
      <c r="Q1624" s="9" t="s">
        <v>37</v>
      </c>
      <c r="R1624" s="12">
        <v>45748</v>
      </c>
      <c r="S1624" s="12">
        <v>45747</v>
      </c>
      <c r="T1624" s="12">
        <v>46036</v>
      </c>
      <c r="U1624" s="12">
        <v>46043</v>
      </c>
      <c r="V1624" s="12">
        <v>46041</v>
      </c>
      <c r="W1624" s="13">
        <v>176417</v>
      </c>
      <c r="X1624" s="9" t="s">
        <v>1887</v>
      </c>
      <c r="Y1624" s="9" t="s">
        <v>38</v>
      </c>
      <c r="Z1624" s="9" t="s">
        <v>234</v>
      </c>
      <c r="AA1624" s="9">
        <v>1246537</v>
      </c>
      <c r="AB1624" s="9" t="s">
        <v>39</v>
      </c>
      <c r="AC1624" s="9" t="s">
        <v>40</v>
      </c>
      <c r="AD1624" s="9">
        <v>74759</v>
      </c>
      <c r="AE1624" s="9">
        <v>800673918</v>
      </c>
      <c r="AF1624" s="9">
        <v>800883306</v>
      </c>
      <c r="AG1624" s="9" t="s">
        <v>41</v>
      </c>
      <c r="AH1624" s="9">
        <v>100</v>
      </c>
      <c r="AI1624" s="14" t="s">
        <v>56</v>
      </c>
    </row>
    <row r="1625" spans="1:35" x14ac:dyDescent="0.25">
      <c r="A1625" s="8">
        <v>930</v>
      </c>
      <c r="B1625" s="9" t="s">
        <v>52</v>
      </c>
      <c r="C1625" s="9">
        <v>0</v>
      </c>
      <c r="D1625" s="9" t="s">
        <v>60</v>
      </c>
      <c r="E1625" s="9" t="s">
        <v>60</v>
      </c>
      <c r="F1625" s="10" t="s">
        <v>2030</v>
      </c>
      <c r="G1625" s="9" t="s">
        <v>1290</v>
      </c>
      <c r="H1625" s="9">
        <v>1054285298</v>
      </c>
      <c r="I1625" s="9">
        <v>899999230</v>
      </c>
      <c r="J1625" s="9" t="s">
        <v>87</v>
      </c>
      <c r="K1625" s="9">
        <v>86489277</v>
      </c>
      <c r="L1625" s="9">
        <v>1054285298</v>
      </c>
      <c r="M1625" s="9" t="s">
        <v>1290</v>
      </c>
      <c r="N1625" s="9">
        <v>55759</v>
      </c>
      <c r="O1625" s="9" t="s">
        <v>930</v>
      </c>
      <c r="P1625" s="9" t="s">
        <v>61</v>
      </c>
      <c r="Q1625" s="9" t="s">
        <v>58</v>
      </c>
      <c r="R1625" s="12">
        <v>45749</v>
      </c>
      <c r="S1625" s="12">
        <v>45748</v>
      </c>
      <c r="T1625" s="12">
        <v>46029</v>
      </c>
      <c r="U1625" s="12">
        <v>46035</v>
      </c>
      <c r="V1625" s="12">
        <v>46030</v>
      </c>
      <c r="W1625" s="13">
        <v>342634</v>
      </c>
      <c r="X1625" s="9" t="s">
        <v>1888</v>
      </c>
      <c r="Y1625" s="9" t="s">
        <v>59</v>
      </c>
      <c r="Z1625" s="9" t="s">
        <v>234</v>
      </c>
      <c r="AA1625" s="9">
        <v>1244125</v>
      </c>
      <c r="AB1625" s="9" t="s">
        <v>39</v>
      </c>
      <c r="AC1625" s="9" t="s">
        <v>40</v>
      </c>
      <c r="AD1625" s="9">
        <v>74740</v>
      </c>
      <c r="AE1625" s="9">
        <v>800672930</v>
      </c>
      <c r="AF1625" s="9">
        <v>800881781</v>
      </c>
      <c r="AG1625" s="9" t="s">
        <v>41</v>
      </c>
      <c r="AH1625" s="9">
        <v>100</v>
      </c>
      <c r="AI1625" s="14" t="s">
        <v>56</v>
      </c>
    </row>
    <row r="1626" spans="1:35" x14ac:dyDescent="0.25">
      <c r="A1626" s="8">
        <v>930</v>
      </c>
      <c r="B1626" s="9" t="s">
        <v>52</v>
      </c>
      <c r="C1626" s="9">
        <v>0</v>
      </c>
      <c r="D1626" s="9" t="s">
        <v>60</v>
      </c>
      <c r="E1626" s="9" t="s">
        <v>60</v>
      </c>
      <c r="F1626" s="10" t="s">
        <v>2030</v>
      </c>
      <c r="G1626" s="9" t="s">
        <v>1345</v>
      </c>
      <c r="H1626" s="9">
        <v>1028881738</v>
      </c>
      <c r="I1626" s="9">
        <v>899999230</v>
      </c>
      <c r="J1626" s="9" t="s">
        <v>87</v>
      </c>
      <c r="K1626" s="9">
        <v>86493819</v>
      </c>
      <c r="L1626" s="9">
        <v>1028881738</v>
      </c>
      <c r="M1626" s="9" t="s">
        <v>1345</v>
      </c>
      <c r="N1626" s="9">
        <v>55764</v>
      </c>
      <c r="O1626" s="9" t="s">
        <v>930</v>
      </c>
      <c r="P1626" s="9" t="s">
        <v>61</v>
      </c>
      <c r="Q1626" s="9" t="s">
        <v>58</v>
      </c>
      <c r="R1626" s="12">
        <v>45750</v>
      </c>
      <c r="S1626" s="12">
        <v>45749</v>
      </c>
      <c r="T1626" s="12">
        <v>46029</v>
      </c>
      <c r="U1626" s="12">
        <v>46035</v>
      </c>
      <c r="V1626" s="12">
        <v>46030</v>
      </c>
      <c r="W1626" s="13">
        <v>183682</v>
      </c>
      <c r="X1626" s="9" t="s">
        <v>1889</v>
      </c>
      <c r="Y1626" s="9" t="s">
        <v>59</v>
      </c>
      <c r="Z1626" s="9" t="s">
        <v>234</v>
      </c>
      <c r="AA1626" s="9">
        <v>1244125</v>
      </c>
      <c r="AB1626" s="9" t="s">
        <v>39</v>
      </c>
      <c r="AC1626" s="9" t="s">
        <v>40</v>
      </c>
      <c r="AD1626" s="9">
        <v>74741</v>
      </c>
      <c r="AE1626" s="9">
        <v>800672930</v>
      </c>
      <c r="AF1626" s="9">
        <v>800881781</v>
      </c>
      <c r="AG1626" s="9" t="s">
        <v>41</v>
      </c>
      <c r="AH1626" s="9">
        <v>100</v>
      </c>
      <c r="AI1626" s="14" t="s">
        <v>56</v>
      </c>
    </row>
    <row r="1627" spans="1:35" x14ac:dyDescent="0.25">
      <c r="A1627" s="8">
        <v>930</v>
      </c>
      <c r="B1627" s="9" t="s">
        <v>52</v>
      </c>
      <c r="C1627" s="9">
        <v>0</v>
      </c>
      <c r="D1627" s="9" t="s">
        <v>60</v>
      </c>
      <c r="E1627" s="9" t="s">
        <v>60</v>
      </c>
      <c r="F1627" s="10" t="s">
        <v>2030</v>
      </c>
      <c r="G1627" s="9" t="s">
        <v>1394</v>
      </c>
      <c r="H1627" s="9">
        <v>1000572157</v>
      </c>
      <c r="I1627" s="9">
        <v>899999230</v>
      </c>
      <c r="J1627" s="9" t="s">
        <v>87</v>
      </c>
      <c r="K1627" s="9">
        <v>86500521</v>
      </c>
      <c r="L1627" s="9">
        <v>1000572157</v>
      </c>
      <c r="M1627" s="9" t="s">
        <v>1394</v>
      </c>
      <c r="N1627" s="9">
        <v>55770</v>
      </c>
      <c r="O1627" s="9" t="s">
        <v>930</v>
      </c>
      <c r="P1627" s="9" t="s">
        <v>61</v>
      </c>
      <c r="Q1627" s="9" t="s">
        <v>37</v>
      </c>
      <c r="R1627" s="12">
        <v>45751</v>
      </c>
      <c r="S1627" s="12">
        <v>45750</v>
      </c>
      <c r="T1627" s="12">
        <v>46029</v>
      </c>
      <c r="U1627" s="12">
        <v>46035</v>
      </c>
      <c r="V1627" s="12">
        <v>46030</v>
      </c>
      <c r="W1627" s="13">
        <v>475250</v>
      </c>
      <c r="X1627" s="9" t="s">
        <v>1890</v>
      </c>
      <c r="Y1627" s="9" t="s">
        <v>38</v>
      </c>
      <c r="Z1627" s="9" t="s">
        <v>261</v>
      </c>
      <c r="AA1627" s="9">
        <v>1244132</v>
      </c>
      <c r="AB1627" s="9" t="s">
        <v>39</v>
      </c>
      <c r="AC1627" s="9" t="s">
        <v>40</v>
      </c>
      <c r="AD1627" s="9">
        <v>74729</v>
      </c>
      <c r="AE1627" s="9">
        <v>800672917</v>
      </c>
      <c r="AF1627" s="9">
        <v>800881788</v>
      </c>
      <c r="AG1627" s="9" t="s">
        <v>41</v>
      </c>
      <c r="AH1627" s="9">
        <v>100</v>
      </c>
      <c r="AI1627" s="14" t="s">
        <v>56</v>
      </c>
    </row>
    <row r="1628" spans="1:35" x14ac:dyDescent="0.25">
      <c r="A1628" s="8">
        <v>930</v>
      </c>
      <c r="B1628" s="9" t="s">
        <v>52</v>
      </c>
      <c r="C1628" s="9">
        <v>0</v>
      </c>
      <c r="D1628" s="9" t="s">
        <v>60</v>
      </c>
      <c r="E1628" s="9" t="s">
        <v>60</v>
      </c>
      <c r="F1628" s="10" t="s">
        <v>2030</v>
      </c>
      <c r="G1628" s="9" t="s">
        <v>1394</v>
      </c>
      <c r="H1628" s="9">
        <v>1000572157</v>
      </c>
      <c r="I1628" s="9">
        <v>899999230</v>
      </c>
      <c r="J1628" s="9" t="s">
        <v>87</v>
      </c>
      <c r="K1628" s="9">
        <v>86500521</v>
      </c>
      <c r="L1628" s="9">
        <v>1000572157</v>
      </c>
      <c r="M1628" s="9" t="s">
        <v>1394</v>
      </c>
      <c r="N1628" s="9">
        <v>55770</v>
      </c>
      <c r="O1628" s="9" t="s">
        <v>930</v>
      </c>
      <c r="P1628" s="9" t="s">
        <v>61</v>
      </c>
      <c r="Q1628" s="9" t="s">
        <v>58</v>
      </c>
      <c r="R1628" s="12">
        <v>45751</v>
      </c>
      <c r="S1628" s="12">
        <v>45750</v>
      </c>
      <c r="T1628" s="12">
        <v>46029</v>
      </c>
      <c r="U1628" s="12">
        <v>46035</v>
      </c>
      <c r="V1628" s="12">
        <v>46030</v>
      </c>
      <c r="W1628" s="13">
        <v>131050</v>
      </c>
      <c r="X1628" s="9" t="s">
        <v>1891</v>
      </c>
      <c r="Y1628" s="9" t="s">
        <v>59</v>
      </c>
      <c r="Z1628" s="9" t="s">
        <v>261</v>
      </c>
      <c r="AA1628" s="9">
        <v>1244132</v>
      </c>
      <c r="AB1628" s="9" t="s">
        <v>39</v>
      </c>
      <c r="AC1628" s="9" t="s">
        <v>40</v>
      </c>
      <c r="AD1628" s="9">
        <v>74744</v>
      </c>
      <c r="AE1628" s="9">
        <v>800672917</v>
      </c>
      <c r="AF1628" s="9">
        <v>800881788</v>
      </c>
      <c r="AG1628" s="9" t="s">
        <v>41</v>
      </c>
      <c r="AH1628" s="9">
        <v>100</v>
      </c>
      <c r="AI1628" s="14" t="s">
        <v>56</v>
      </c>
    </row>
    <row r="1629" spans="1:35" x14ac:dyDescent="0.25">
      <c r="A1629" s="8">
        <v>930</v>
      </c>
      <c r="B1629" s="9" t="s">
        <v>52</v>
      </c>
      <c r="C1629" s="9">
        <v>0</v>
      </c>
      <c r="D1629" s="9" t="s">
        <v>60</v>
      </c>
      <c r="E1629" s="9" t="s">
        <v>60</v>
      </c>
      <c r="F1629" s="10" t="s">
        <v>2030</v>
      </c>
      <c r="G1629" s="9" t="s">
        <v>1302</v>
      </c>
      <c r="H1629" s="9">
        <v>1070326217</v>
      </c>
      <c r="I1629" s="9">
        <v>899999230</v>
      </c>
      <c r="J1629" s="9" t="s">
        <v>87</v>
      </c>
      <c r="K1629" s="9">
        <v>86504527</v>
      </c>
      <c r="L1629" s="9">
        <v>1070326217</v>
      </c>
      <c r="M1629" s="9" t="s">
        <v>1302</v>
      </c>
      <c r="N1629" s="9">
        <v>55774</v>
      </c>
      <c r="O1629" s="9" t="s">
        <v>930</v>
      </c>
      <c r="P1629" s="9" t="s">
        <v>61</v>
      </c>
      <c r="Q1629" s="9" t="s">
        <v>58</v>
      </c>
      <c r="R1629" s="12">
        <v>45754</v>
      </c>
      <c r="S1629" s="12">
        <v>45751</v>
      </c>
      <c r="T1629" s="12">
        <v>46029</v>
      </c>
      <c r="U1629" s="12">
        <v>46035</v>
      </c>
      <c r="V1629" s="12">
        <v>46030</v>
      </c>
      <c r="W1629" s="13">
        <v>340451</v>
      </c>
      <c r="X1629" s="9" t="s">
        <v>1892</v>
      </c>
      <c r="Y1629" s="9" t="s">
        <v>59</v>
      </c>
      <c r="Z1629" s="9" t="s">
        <v>234</v>
      </c>
      <c r="AA1629" s="9">
        <v>1244125</v>
      </c>
      <c r="AB1629" s="9" t="s">
        <v>39</v>
      </c>
      <c r="AC1629" s="9" t="s">
        <v>40</v>
      </c>
      <c r="AD1629" s="9">
        <v>74742</v>
      </c>
      <c r="AE1629" s="9">
        <v>800672930</v>
      </c>
      <c r="AF1629" s="9">
        <v>800881781</v>
      </c>
      <c r="AG1629" s="9" t="s">
        <v>41</v>
      </c>
      <c r="AH1629" s="9">
        <v>100</v>
      </c>
      <c r="AI1629" s="14" t="s">
        <v>56</v>
      </c>
    </row>
    <row r="1630" spans="1:35" x14ac:dyDescent="0.25">
      <c r="A1630" s="8">
        <v>930</v>
      </c>
      <c r="B1630" s="9" t="s">
        <v>52</v>
      </c>
      <c r="C1630" s="9">
        <v>0</v>
      </c>
      <c r="D1630" s="9" t="s">
        <v>60</v>
      </c>
      <c r="E1630" s="9" t="s">
        <v>60</v>
      </c>
      <c r="F1630" s="10" t="s">
        <v>2030</v>
      </c>
      <c r="G1630" s="9" t="s">
        <v>1303</v>
      </c>
      <c r="H1630" s="9">
        <v>1070948479</v>
      </c>
      <c r="I1630" s="9">
        <v>899999230</v>
      </c>
      <c r="J1630" s="9" t="s">
        <v>87</v>
      </c>
      <c r="K1630" s="9">
        <v>86509476</v>
      </c>
      <c r="L1630" s="9">
        <v>1070948479</v>
      </c>
      <c r="M1630" s="9" t="s">
        <v>1303</v>
      </c>
      <c r="N1630" s="9">
        <v>55785</v>
      </c>
      <c r="O1630" s="9" t="s">
        <v>930</v>
      </c>
      <c r="P1630" s="9" t="s">
        <v>61</v>
      </c>
      <c r="Q1630" s="9" t="s">
        <v>58</v>
      </c>
      <c r="R1630" s="12">
        <v>45755</v>
      </c>
      <c r="S1630" s="12">
        <v>45754</v>
      </c>
      <c r="T1630" s="12">
        <v>46029</v>
      </c>
      <c r="U1630" s="12">
        <v>46035</v>
      </c>
      <c r="V1630" s="12">
        <v>46030</v>
      </c>
      <c r="W1630" s="13">
        <v>85900</v>
      </c>
      <c r="X1630" s="9" t="s">
        <v>1893</v>
      </c>
      <c r="Y1630" s="9" t="s">
        <v>59</v>
      </c>
      <c r="Z1630" s="9" t="s">
        <v>234</v>
      </c>
      <c r="AA1630" s="9">
        <v>1244125</v>
      </c>
      <c r="AB1630" s="9" t="s">
        <v>39</v>
      </c>
      <c r="AC1630" s="9" t="s">
        <v>40</v>
      </c>
      <c r="AD1630" s="9">
        <v>74743</v>
      </c>
      <c r="AE1630" s="9">
        <v>800672930</v>
      </c>
      <c r="AF1630" s="9">
        <v>800881781</v>
      </c>
      <c r="AG1630" s="9" t="s">
        <v>41</v>
      </c>
      <c r="AH1630" s="9">
        <v>100</v>
      </c>
      <c r="AI1630" s="14" t="s">
        <v>56</v>
      </c>
    </row>
    <row r="1631" spans="1:35" x14ac:dyDescent="0.25">
      <c r="A1631" s="8">
        <v>930</v>
      </c>
      <c r="B1631" s="9" t="s">
        <v>52</v>
      </c>
      <c r="C1631" s="9">
        <v>0</v>
      </c>
      <c r="D1631" s="9" t="s">
        <v>60</v>
      </c>
      <c r="E1631" s="9" t="s">
        <v>60</v>
      </c>
      <c r="F1631" s="10" t="s">
        <v>2030</v>
      </c>
      <c r="G1631" s="9" t="s">
        <v>1301</v>
      </c>
      <c r="H1631" s="9">
        <v>1013106394</v>
      </c>
      <c r="I1631" s="9">
        <v>899999230</v>
      </c>
      <c r="J1631" s="9" t="s">
        <v>87</v>
      </c>
      <c r="K1631" s="9">
        <v>86500528</v>
      </c>
      <c r="L1631" s="9">
        <v>1013106394</v>
      </c>
      <c r="M1631" s="9" t="s">
        <v>1301</v>
      </c>
      <c r="N1631" s="9">
        <v>55771</v>
      </c>
      <c r="O1631" s="9" t="s">
        <v>930</v>
      </c>
      <c r="P1631" s="9" t="s">
        <v>61</v>
      </c>
      <c r="Q1631" s="9" t="s">
        <v>37</v>
      </c>
      <c r="R1631" s="12">
        <v>45751</v>
      </c>
      <c r="S1631" s="12">
        <v>45750</v>
      </c>
      <c r="T1631" s="12">
        <v>46036</v>
      </c>
      <c r="U1631" s="12">
        <v>46043</v>
      </c>
      <c r="V1631" s="12">
        <v>46041</v>
      </c>
      <c r="W1631" s="13">
        <v>271541</v>
      </c>
      <c r="X1631" s="9" t="s">
        <v>1894</v>
      </c>
      <c r="Y1631" s="9" t="s">
        <v>38</v>
      </c>
      <c r="Z1631" s="9" t="s">
        <v>234</v>
      </c>
      <c r="AA1631" s="9">
        <v>1246537</v>
      </c>
      <c r="AB1631" s="9" t="s">
        <v>39</v>
      </c>
      <c r="AC1631" s="9" t="s">
        <v>40</v>
      </c>
      <c r="AD1631" s="9">
        <v>74760</v>
      </c>
      <c r="AE1631" s="9">
        <v>800673918</v>
      </c>
      <c r="AF1631" s="9">
        <v>800883306</v>
      </c>
      <c r="AG1631" s="9" t="s">
        <v>41</v>
      </c>
      <c r="AH1631" s="9">
        <v>100</v>
      </c>
      <c r="AI1631" s="14" t="s">
        <v>56</v>
      </c>
    </row>
    <row r="1632" spans="1:35" x14ac:dyDescent="0.25">
      <c r="A1632" s="8">
        <v>930</v>
      </c>
      <c r="B1632" s="9" t="s">
        <v>52</v>
      </c>
      <c r="C1632" s="9">
        <v>0</v>
      </c>
      <c r="D1632" s="9" t="s">
        <v>60</v>
      </c>
      <c r="E1632" s="9" t="s">
        <v>60</v>
      </c>
      <c r="F1632" s="10" t="s">
        <v>2030</v>
      </c>
      <c r="G1632" s="9" t="s">
        <v>166</v>
      </c>
      <c r="H1632" s="9">
        <v>1070332300</v>
      </c>
      <c r="I1632" s="9">
        <v>899999230</v>
      </c>
      <c r="J1632" s="9" t="s">
        <v>87</v>
      </c>
      <c r="K1632" s="9">
        <v>82820336</v>
      </c>
      <c r="L1632" s="9">
        <v>1070332300</v>
      </c>
      <c r="M1632" s="9" t="s">
        <v>166</v>
      </c>
      <c r="N1632" s="9">
        <v>55788</v>
      </c>
      <c r="O1632" s="9" t="s">
        <v>930</v>
      </c>
      <c r="P1632" s="9" t="s">
        <v>61</v>
      </c>
      <c r="Q1632" s="9" t="s">
        <v>37</v>
      </c>
      <c r="R1632" s="12">
        <v>45755</v>
      </c>
      <c r="S1632" s="12">
        <v>45754</v>
      </c>
      <c r="T1632" s="12">
        <v>46050</v>
      </c>
      <c r="U1632" s="12"/>
      <c r="V1632" s="12">
        <v>46051</v>
      </c>
      <c r="W1632" s="13">
        <v>106000</v>
      </c>
      <c r="X1632" s="9" t="s">
        <v>1895</v>
      </c>
      <c r="Y1632" s="9" t="s">
        <v>38</v>
      </c>
      <c r="Z1632" s="9" t="s">
        <v>89</v>
      </c>
      <c r="AA1632" s="9">
        <v>1248809</v>
      </c>
      <c r="AB1632" s="9" t="s">
        <v>44</v>
      </c>
      <c r="AC1632" s="9" t="s">
        <v>40</v>
      </c>
      <c r="AD1632" s="9">
        <v>74781</v>
      </c>
      <c r="AE1632" s="9">
        <v>800675533</v>
      </c>
      <c r="AF1632" s="9">
        <v>800884933</v>
      </c>
      <c r="AG1632" s="9" t="s">
        <v>41</v>
      </c>
      <c r="AH1632" s="9">
        <v>100</v>
      </c>
      <c r="AI1632" s="14" t="s">
        <v>56</v>
      </c>
    </row>
    <row r="1633" spans="1:35" x14ac:dyDescent="0.25">
      <c r="A1633" s="8">
        <v>930</v>
      </c>
      <c r="B1633" s="9" t="s">
        <v>52</v>
      </c>
      <c r="C1633" s="9">
        <v>0</v>
      </c>
      <c r="D1633" s="9" t="s">
        <v>60</v>
      </c>
      <c r="E1633" s="9" t="s">
        <v>60</v>
      </c>
      <c r="F1633" s="10" t="s">
        <v>2030</v>
      </c>
      <c r="G1633" s="9" t="s">
        <v>1346</v>
      </c>
      <c r="H1633" s="9">
        <v>1001298824</v>
      </c>
      <c r="I1633" s="9">
        <v>899999230</v>
      </c>
      <c r="J1633" s="9" t="s">
        <v>87</v>
      </c>
      <c r="K1633" s="9">
        <v>86520669</v>
      </c>
      <c r="L1633" s="9">
        <v>1001298824</v>
      </c>
      <c r="M1633" s="9" t="s">
        <v>1346</v>
      </c>
      <c r="N1633" s="9">
        <v>55790</v>
      </c>
      <c r="O1633" s="9" t="s">
        <v>930</v>
      </c>
      <c r="P1633" s="9" t="s">
        <v>61</v>
      </c>
      <c r="Q1633" s="9" t="s">
        <v>58</v>
      </c>
      <c r="R1633" s="12">
        <v>45756</v>
      </c>
      <c r="S1633" s="12">
        <v>45755</v>
      </c>
      <c r="T1633" s="12">
        <v>46036</v>
      </c>
      <c r="U1633" s="12">
        <v>46043</v>
      </c>
      <c r="V1633" s="12">
        <v>46041</v>
      </c>
      <c r="W1633" s="13">
        <v>316386</v>
      </c>
      <c r="X1633" s="9" t="s">
        <v>1896</v>
      </c>
      <c r="Y1633" s="9" t="s">
        <v>59</v>
      </c>
      <c r="Z1633" s="9" t="s">
        <v>234</v>
      </c>
      <c r="AA1633" s="9">
        <v>1246537</v>
      </c>
      <c r="AB1633" s="9" t="s">
        <v>39</v>
      </c>
      <c r="AC1633" s="9" t="s">
        <v>40</v>
      </c>
      <c r="AD1633" s="9">
        <v>74768</v>
      </c>
      <c r="AE1633" s="9">
        <v>800673918</v>
      </c>
      <c r="AF1633" s="9">
        <v>800883306</v>
      </c>
      <c r="AG1633" s="9" t="s">
        <v>41</v>
      </c>
      <c r="AH1633" s="9">
        <v>100</v>
      </c>
      <c r="AI1633" s="14" t="s">
        <v>56</v>
      </c>
    </row>
    <row r="1634" spans="1:35" x14ac:dyDescent="0.25">
      <c r="A1634" s="8">
        <v>930</v>
      </c>
      <c r="B1634" s="9" t="s">
        <v>52</v>
      </c>
      <c r="C1634" s="9">
        <v>0</v>
      </c>
      <c r="D1634" s="9" t="s">
        <v>60</v>
      </c>
      <c r="E1634" s="9" t="s">
        <v>60</v>
      </c>
      <c r="F1634" s="10" t="s">
        <v>2030</v>
      </c>
      <c r="G1634" s="9" t="s">
        <v>1294</v>
      </c>
      <c r="H1634" s="9">
        <v>1001310396</v>
      </c>
      <c r="I1634" s="9">
        <v>899999230</v>
      </c>
      <c r="J1634" s="9" t="s">
        <v>87</v>
      </c>
      <c r="K1634" s="9">
        <v>86534879</v>
      </c>
      <c r="L1634" s="9">
        <v>1001310396</v>
      </c>
      <c r="M1634" s="9" t="s">
        <v>1294</v>
      </c>
      <c r="N1634" s="9">
        <v>55798</v>
      </c>
      <c r="O1634" s="9" t="s">
        <v>930</v>
      </c>
      <c r="P1634" s="9" t="s">
        <v>61</v>
      </c>
      <c r="Q1634" s="9" t="s">
        <v>37</v>
      </c>
      <c r="R1634" s="12">
        <v>45758</v>
      </c>
      <c r="S1634" s="12">
        <v>45757</v>
      </c>
      <c r="T1634" s="12">
        <v>46029</v>
      </c>
      <c r="U1634" s="12">
        <v>46035</v>
      </c>
      <c r="V1634" s="12">
        <v>46030</v>
      </c>
      <c r="W1634" s="13">
        <v>3179000</v>
      </c>
      <c r="X1634" s="9" t="s">
        <v>1897</v>
      </c>
      <c r="Y1634" s="9" t="s">
        <v>38</v>
      </c>
      <c r="Z1634" s="9" t="s">
        <v>261</v>
      </c>
      <c r="AA1634" s="9">
        <v>1244132</v>
      </c>
      <c r="AB1634" s="9" t="s">
        <v>39</v>
      </c>
      <c r="AC1634" s="9" t="s">
        <v>40</v>
      </c>
      <c r="AD1634" s="9">
        <v>74720</v>
      </c>
      <c r="AE1634" s="9">
        <v>800672917</v>
      </c>
      <c r="AF1634" s="9">
        <v>800881788</v>
      </c>
      <c r="AG1634" s="9" t="s">
        <v>41</v>
      </c>
      <c r="AH1634" s="9">
        <v>100</v>
      </c>
      <c r="AI1634" s="14" t="s">
        <v>56</v>
      </c>
    </row>
    <row r="1635" spans="1:35" x14ac:dyDescent="0.25">
      <c r="A1635" s="8">
        <v>930</v>
      </c>
      <c r="B1635" s="9" t="s">
        <v>52</v>
      </c>
      <c r="C1635" s="9">
        <v>0</v>
      </c>
      <c r="D1635" s="9" t="s">
        <v>60</v>
      </c>
      <c r="E1635" s="9" t="s">
        <v>60</v>
      </c>
      <c r="F1635" s="10" t="s">
        <v>2030</v>
      </c>
      <c r="G1635" s="9" t="s">
        <v>1301</v>
      </c>
      <c r="H1635" s="9">
        <v>1013106394</v>
      </c>
      <c r="I1635" s="9">
        <v>899999230</v>
      </c>
      <c r="J1635" s="9" t="s">
        <v>87</v>
      </c>
      <c r="K1635" s="9">
        <v>86500528</v>
      </c>
      <c r="L1635" s="9">
        <v>1013106394</v>
      </c>
      <c r="M1635" s="9" t="s">
        <v>1301</v>
      </c>
      <c r="N1635" s="9">
        <v>56301</v>
      </c>
      <c r="O1635" s="9" t="s">
        <v>930</v>
      </c>
      <c r="P1635" s="9" t="s">
        <v>61</v>
      </c>
      <c r="Q1635" s="9" t="s">
        <v>58</v>
      </c>
      <c r="R1635" s="12">
        <v>45897</v>
      </c>
      <c r="S1635" s="12">
        <v>45896</v>
      </c>
      <c r="T1635" s="12">
        <v>46031</v>
      </c>
      <c r="U1635" s="12">
        <v>46037</v>
      </c>
      <c r="V1635" s="12">
        <v>46035</v>
      </c>
      <c r="W1635" s="13">
        <v>345317</v>
      </c>
      <c r="X1635" s="9" t="s">
        <v>1898</v>
      </c>
      <c r="Y1635" s="9" t="s">
        <v>59</v>
      </c>
      <c r="Z1635" s="9" t="s">
        <v>234</v>
      </c>
      <c r="AA1635" s="9">
        <v>1245119</v>
      </c>
      <c r="AB1635" s="9" t="s">
        <v>39</v>
      </c>
      <c r="AC1635" s="9" t="s">
        <v>40</v>
      </c>
      <c r="AD1635" s="9">
        <v>74751</v>
      </c>
      <c r="AE1635" s="9">
        <v>800673354</v>
      </c>
      <c r="AF1635" s="9">
        <v>800882345</v>
      </c>
      <c r="AG1635" s="9" t="s">
        <v>41</v>
      </c>
      <c r="AH1635" s="9">
        <v>100</v>
      </c>
      <c r="AI1635" s="14" t="s">
        <v>56</v>
      </c>
    </row>
    <row r="1636" spans="1:35" x14ac:dyDescent="0.25">
      <c r="A1636" s="8">
        <v>930</v>
      </c>
      <c r="B1636" s="9" t="s">
        <v>52</v>
      </c>
      <c r="C1636" s="9">
        <v>0</v>
      </c>
      <c r="D1636" s="9" t="s">
        <v>60</v>
      </c>
      <c r="E1636" s="9" t="s">
        <v>60</v>
      </c>
      <c r="F1636" s="10" t="s">
        <v>2030</v>
      </c>
      <c r="G1636" s="9" t="s">
        <v>1352</v>
      </c>
      <c r="H1636" s="9">
        <v>1000335989</v>
      </c>
      <c r="I1636" s="9">
        <v>899999230</v>
      </c>
      <c r="J1636" s="9" t="s">
        <v>87</v>
      </c>
      <c r="K1636" s="9">
        <v>86973984</v>
      </c>
      <c r="L1636" s="9">
        <v>1000335989</v>
      </c>
      <c r="M1636" s="9" t="s">
        <v>1352</v>
      </c>
      <c r="N1636" s="9">
        <v>56332</v>
      </c>
      <c r="O1636" s="9" t="s">
        <v>930</v>
      </c>
      <c r="P1636" s="9" t="s">
        <v>61</v>
      </c>
      <c r="Q1636" s="9" t="s">
        <v>37</v>
      </c>
      <c r="R1636" s="12">
        <v>45903</v>
      </c>
      <c r="S1636" s="12">
        <v>45902</v>
      </c>
      <c r="T1636" s="12">
        <v>46029</v>
      </c>
      <c r="U1636" s="12">
        <v>46035</v>
      </c>
      <c r="V1636" s="12">
        <v>46030</v>
      </c>
      <c r="W1636" s="13">
        <v>47700</v>
      </c>
      <c r="X1636" s="9" t="s">
        <v>1899</v>
      </c>
      <c r="Y1636" s="9" t="s">
        <v>38</v>
      </c>
      <c r="Z1636" s="9" t="s">
        <v>89</v>
      </c>
      <c r="AA1636" s="9">
        <v>1243937</v>
      </c>
      <c r="AB1636" s="9" t="s">
        <v>44</v>
      </c>
      <c r="AC1636" s="9" t="s">
        <v>40</v>
      </c>
      <c r="AD1636" s="9">
        <v>74739</v>
      </c>
      <c r="AE1636" s="9">
        <v>800672865</v>
      </c>
      <c r="AF1636" s="9">
        <v>800881599</v>
      </c>
      <c r="AG1636" s="9" t="s">
        <v>41</v>
      </c>
      <c r="AH1636" s="9">
        <v>100</v>
      </c>
      <c r="AI1636" s="14" t="s">
        <v>56</v>
      </c>
    </row>
    <row r="1637" spans="1:35" x14ac:dyDescent="0.25">
      <c r="A1637" s="8">
        <v>930</v>
      </c>
      <c r="B1637" s="9" t="s">
        <v>52</v>
      </c>
      <c r="C1637" s="9">
        <v>0</v>
      </c>
      <c r="D1637" s="9" t="s">
        <v>60</v>
      </c>
      <c r="E1637" s="9" t="s">
        <v>60</v>
      </c>
      <c r="F1637" s="10" t="s">
        <v>2030</v>
      </c>
      <c r="G1637" s="9" t="s">
        <v>1599</v>
      </c>
      <c r="H1637" s="9">
        <v>1000256217</v>
      </c>
      <c r="I1637" s="9">
        <v>899999230</v>
      </c>
      <c r="J1637" s="9" t="s">
        <v>87</v>
      </c>
      <c r="K1637" s="9">
        <v>87095389</v>
      </c>
      <c r="L1637" s="9">
        <v>1000256217</v>
      </c>
      <c r="M1637" s="9" t="s">
        <v>1599</v>
      </c>
      <c r="N1637" s="9">
        <v>56536</v>
      </c>
      <c r="O1637" s="9" t="s">
        <v>930</v>
      </c>
      <c r="P1637" s="9" t="s">
        <v>61</v>
      </c>
      <c r="Q1637" s="9" t="s">
        <v>37</v>
      </c>
      <c r="R1637" s="12">
        <v>45946</v>
      </c>
      <c r="S1637" s="12">
        <v>45945</v>
      </c>
      <c r="T1637" s="12">
        <v>46029</v>
      </c>
      <c r="U1637" s="12">
        <v>46035</v>
      </c>
      <c r="V1637" s="12">
        <v>46030</v>
      </c>
      <c r="W1637" s="13">
        <v>54666</v>
      </c>
      <c r="X1637" s="9" t="s">
        <v>1900</v>
      </c>
      <c r="Y1637" s="9" t="s">
        <v>38</v>
      </c>
      <c r="Z1637" s="9" t="s">
        <v>89</v>
      </c>
      <c r="AA1637" s="9">
        <v>1243937</v>
      </c>
      <c r="AB1637" s="9" t="s">
        <v>44</v>
      </c>
      <c r="AC1637" s="9" t="s">
        <v>40</v>
      </c>
      <c r="AD1637" s="9">
        <v>74738</v>
      </c>
      <c r="AE1637" s="9">
        <v>800672865</v>
      </c>
      <c r="AF1637" s="9">
        <v>800881599</v>
      </c>
      <c r="AG1637" s="9" t="s">
        <v>41</v>
      </c>
      <c r="AH1637" s="9">
        <v>100</v>
      </c>
      <c r="AI1637" s="14" t="s">
        <v>56</v>
      </c>
    </row>
    <row r="1638" spans="1:35" x14ac:dyDescent="0.25">
      <c r="A1638" s="8">
        <v>930</v>
      </c>
      <c r="B1638" s="9" t="s">
        <v>52</v>
      </c>
      <c r="C1638" s="9">
        <v>0</v>
      </c>
      <c r="D1638" s="9" t="s">
        <v>60</v>
      </c>
      <c r="E1638" s="9" t="s">
        <v>60</v>
      </c>
      <c r="F1638" s="10" t="s">
        <v>2030</v>
      </c>
      <c r="G1638" s="9" t="s">
        <v>1723</v>
      </c>
      <c r="H1638" s="9">
        <v>1022437260</v>
      </c>
      <c r="I1638" s="9">
        <v>899999230</v>
      </c>
      <c r="J1638" s="9" t="s">
        <v>87</v>
      </c>
      <c r="K1638" s="9">
        <v>87193718</v>
      </c>
      <c r="L1638" s="9">
        <v>1022437260</v>
      </c>
      <c r="M1638" s="9" t="s">
        <v>1723</v>
      </c>
      <c r="N1638" s="9">
        <v>56653</v>
      </c>
      <c r="O1638" s="9" t="s">
        <v>930</v>
      </c>
      <c r="P1638" s="9" t="s">
        <v>61</v>
      </c>
      <c r="Q1638" s="9" t="s">
        <v>37</v>
      </c>
      <c r="R1638" s="12">
        <v>45971</v>
      </c>
      <c r="S1638" s="12">
        <v>45968</v>
      </c>
      <c r="T1638" s="12">
        <v>46029</v>
      </c>
      <c r="U1638" s="12">
        <v>46035</v>
      </c>
      <c r="V1638" s="12">
        <v>46030</v>
      </c>
      <c r="W1638" s="13">
        <v>62474</v>
      </c>
      <c r="X1638" s="9" t="s">
        <v>1901</v>
      </c>
      <c r="Y1638" s="9" t="s">
        <v>38</v>
      </c>
      <c r="Z1638" s="9" t="s">
        <v>89</v>
      </c>
      <c r="AA1638" s="9">
        <v>1243937</v>
      </c>
      <c r="AB1638" s="9" t="s">
        <v>44</v>
      </c>
      <c r="AC1638" s="9" t="s">
        <v>40</v>
      </c>
      <c r="AD1638" s="9">
        <v>74724</v>
      </c>
      <c r="AE1638" s="9">
        <v>800672865</v>
      </c>
      <c r="AF1638" s="9">
        <v>800881599</v>
      </c>
      <c r="AG1638" s="9" t="s">
        <v>41</v>
      </c>
      <c r="AH1638" s="9">
        <v>100</v>
      </c>
      <c r="AI1638" s="14" t="s">
        <v>56</v>
      </c>
    </row>
    <row r="1639" spans="1:35" x14ac:dyDescent="0.25">
      <c r="A1639" s="8">
        <v>930</v>
      </c>
      <c r="B1639" s="9" t="s">
        <v>52</v>
      </c>
      <c r="C1639" s="9">
        <v>0</v>
      </c>
      <c r="D1639" s="9" t="s">
        <v>60</v>
      </c>
      <c r="E1639" s="9" t="s">
        <v>60</v>
      </c>
      <c r="F1639" s="10" t="s">
        <v>2030</v>
      </c>
      <c r="G1639" s="9" t="s">
        <v>665</v>
      </c>
      <c r="H1639" s="9">
        <v>1000590373</v>
      </c>
      <c r="I1639" s="9">
        <v>899999230</v>
      </c>
      <c r="J1639" s="9" t="s">
        <v>87</v>
      </c>
      <c r="K1639" s="9">
        <v>82596330</v>
      </c>
      <c r="L1639" s="9">
        <v>1000590373</v>
      </c>
      <c r="M1639" s="9" t="s">
        <v>665</v>
      </c>
      <c r="N1639" s="9">
        <v>56642</v>
      </c>
      <c r="O1639" s="9" t="s">
        <v>930</v>
      </c>
      <c r="P1639" s="9" t="s">
        <v>61</v>
      </c>
      <c r="Q1639" s="9" t="s">
        <v>37</v>
      </c>
      <c r="R1639" s="12">
        <v>45967</v>
      </c>
      <c r="S1639" s="12">
        <v>45940</v>
      </c>
      <c r="T1639" s="12">
        <v>46050</v>
      </c>
      <c r="U1639" s="12"/>
      <c r="V1639" s="12">
        <v>46051</v>
      </c>
      <c r="W1639" s="13">
        <v>47700</v>
      </c>
      <c r="X1639" s="9" t="s">
        <v>1902</v>
      </c>
      <c r="Y1639" s="9" t="s">
        <v>38</v>
      </c>
      <c r="Z1639" s="9" t="s">
        <v>89</v>
      </c>
      <c r="AA1639" s="9">
        <v>1248809</v>
      </c>
      <c r="AB1639" s="9" t="s">
        <v>44</v>
      </c>
      <c r="AC1639" s="9" t="s">
        <v>40</v>
      </c>
      <c r="AD1639" s="9">
        <v>74789</v>
      </c>
      <c r="AE1639" s="9">
        <v>800675533</v>
      </c>
      <c r="AF1639" s="9">
        <v>800884933</v>
      </c>
      <c r="AG1639" s="9" t="s">
        <v>41</v>
      </c>
      <c r="AH1639" s="9">
        <v>100</v>
      </c>
      <c r="AI1639" s="14" t="s">
        <v>56</v>
      </c>
    </row>
    <row r="1640" spans="1:35" x14ac:dyDescent="0.25">
      <c r="A1640" s="8">
        <v>930</v>
      </c>
      <c r="B1640" s="9" t="s">
        <v>52</v>
      </c>
      <c r="C1640" s="9">
        <v>0</v>
      </c>
      <c r="D1640" s="9" t="s">
        <v>60</v>
      </c>
      <c r="E1640" s="9" t="s">
        <v>60</v>
      </c>
      <c r="F1640" s="10" t="s">
        <v>2030</v>
      </c>
      <c r="G1640" s="9" t="s">
        <v>1720</v>
      </c>
      <c r="H1640" s="9">
        <v>1029141051</v>
      </c>
      <c r="I1640" s="9">
        <v>899999230</v>
      </c>
      <c r="J1640" s="9" t="s">
        <v>87</v>
      </c>
      <c r="K1640" s="9">
        <v>35144909</v>
      </c>
      <c r="L1640" s="9">
        <v>1029141051</v>
      </c>
      <c r="M1640" s="9" t="s">
        <v>1720</v>
      </c>
      <c r="N1640" s="9">
        <v>56717</v>
      </c>
      <c r="O1640" s="9" t="s">
        <v>930</v>
      </c>
      <c r="P1640" s="9" t="s">
        <v>61</v>
      </c>
      <c r="Q1640" s="9" t="s">
        <v>37</v>
      </c>
      <c r="R1640" s="12">
        <v>45985</v>
      </c>
      <c r="S1640" s="12">
        <v>45982</v>
      </c>
      <c r="T1640" s="12">
        <v>46050</v>
      </c>
      <c r="U1640" s="12"/>
      <c r="V1640" s="12">
        <v>46051</v>
      </c>
      <c r="W1640" s="13">
        <v>47700</v>
      </c>
      <c r="X1640" s="9" t="s">
        <v>1903</v>
      </c>
      <c r="Y1640" s="9" t="s">
        <v>38</v>
      </c>
      <c r="Z1640" s="9" t="s">
        <v>89</v>
      </c>
      <c r="AA1640" s="9">
        <v>1248809</v>
      </c>
      <c r="AB1640" s="9" t="s">
        <v>44</v>
      </c>
      <c r="AC1640" s="9" t="s">
        <v>40</v>
      </c>
      <c r="AD1640" s="9">
        <v>74788</v>
      </c>
      <c r="AE1640" s="9">
        <v>800675533</v>
      </c>
      <c r="AF1640" s="9">
        <v>800884933</v>
      </c>
      <c r="AG1640" s="9" t="s">
        <v>41</v>
      </c>
      <c r="AH1640" s="9">
        <v>100</v>
      </c>
      <c r="AI1640" s="14" t="s">
        <v>56</v>
      </c>
    </row>
    <row r="1641" spans="1:35" x14ac:dyDescent="0.25">
      <c r="A1641" s="8">
        <v>930</v>
      </c>
      <c r="B1641" s="9" t="s">
        <v>52</v>
      </c>
      <c r="C1641" s="9">
        <v>0</v>
      </c>
      <c r="D1641" s="9" t="s">
        <v>60</v>
      </c>
      <c r="E1641" s="9" t="s">
        <v>60</v>
      </c>
      <c r="F1641" s="10" t="s">
        <v>2030</v>
      </c>
      <c r="G1641" s="9" t="s">
        <v>1873</v>
      </c>
      <c r="H1641" s="9">
        <v>1192770697</v>
      </c>
      <c r="I1641" s="9">
        <v>899999230</v>
      </c>
      <c r="J1641" s="9" t="s">
        <v>87</v>
      </c>
      <c r="K1641" s="9">
        <v>87288775</v>
      </c>
      <c r="L1641" s="9">
        <v>1192770697</v>
      </c>
      <c r="M1641" s="9" t="s">
        <v>1873</v>
      </c>
      <c r="N1641" s="9">
        <v>56748</v>
      </c>
      <c r="O1641" s="9" t="s">
        <v>930</v>
      </c>
      <c r="P1641" s="9" t="s">
        <v>61</v>
      </c>
      <c r="Q1641" s="9" t="s">
        <v>37</v>
      </c>
      <c r="R1641" s="12">
        <v>46003</v>
      </c>
      <c r="S1641" s="12">
        <v>46002</v>
      </c>
      <c r="T1641" s="12">
        <v>46037</v>
      </c>
      <c r="U1641" s="12">
        <v>46043</v>
      </c>
      <c r="V1641" s="12">
        <v>46041</v>
      </c>
      <c r="W1641" s="13">
        <v>47700</v>
      </c>
      <c r="X1641" s="9" t="s">
        <v>1904</v>
      </c>
      <c r="Y1641" s="9" t="s">
        <v>38</v>
      </c>
      <c r="Z1641" s="9" t="s">
        <v>89</v>
      </c>
      <c r="AA1641" s="9">
        <v>1246426</v>
      </c>
      <c r="AB1641" s="9" t="s">
        <v>44</v>
      </c>
      <c r="AC1641" s="9" t="s">
        <v>40</v>
      </c>
      <c r="AD1641" s="9">
        <v>74771</v>
      </c>
      <c r="AE1641" s="9">
        <v>800674002</v>
      </c>
      <c r="AF1641" s="9">
        <v>800883121</v>
      </c>
      <c r="AG1641" s="9" t="s">
        <v>41</v>
      </c>
      <c r="AH1641" s="9">
        <v>100</v>
      </c>
      <c r="AI1641" s="14" t="s">
        <v>56</v>
      </c>
    </row>
    <row r="1642" spans="1:35" x14ac:dyDescent="0.25">
      <c r="A1642" s="8">
        <v>930</v>
      </c>
      <c r="B1642" s="9" t="s">
        <v>52</v>
      </c>
      <c r="C1642" s="9">
        <v>0</v>
      </c>
      <c r="D1642" s="9" t="s">
        <v>60</v>
      </c>
      <c r="E1642" s="9" t="s">
        <v>60</v>
      </c>
      <c r="F1642" s="10" t="s">
        <v>2030</v>
      </c>
      <c r="G1642" s="9" t="s">
        <v>1722</v>
      </c>
      <c r="H1642" s="9">
        <v>1001176430</v>
      </c>
      <c r="I1642" s="9">
        <v>899999230</v>
      </c>
      <c r="J1642" s="9" t="s">
        <v>87</v>
      </c>
      <c r="K1642" s="9">
        <v>87252215</v>
      </c>
      <c r="L1642" s="9">
        <v>1001176430</v>
      </c>
      <c r="M1642" s="9" t="s">
        <v>1722</v>
      </c>
      <c r="N1642" s="9">
        <v>56727</v>
      </c>
      <c r="O1642" s="9" t="s">
        <v>930</v>
      </c>
      <c r="P1642" s="9" t="s">
        <v>61</v>
      </c>
      <c r="Q1642" s="9" t="s">
        <v>37</v>
      </c>
      <c r="R1642" s="12">
        <v>45989</v>
      </c>
      <c r="S1642" s="12">
        <v>45988</v>
      </c>
      <c r="T1642" s="12">
        <v>46036</v>
      </c>
      <c r="U1642" s="12">
        <v>46043</v>
      </c>
      <c r="V1642" s="12">
        <v>46041</v>
      </c>
      <c r="W1642" s="13">
        <v>47700</v>
      </c>
      <c r="X1642" s="9" t="s">
        <v>1905</v>
      </c>
      <c r="Y1642" s="9" t="s">
        <v>38</v>
      </c>
      <c r="Z1642" s="9" t="s">
        <v>89</v>
      </c>
      <c r="AA1642" s="9">
        <v>1246426</v>
      </c>
      <c r="AB1642" s="9" t="s">
        <v>44</v>
      </c>
      <c r="AC1642" s="9" t="s">
        <v>40</v>
      </c>
      <c r="AD1642" s="9">
        <v>74766</v>
      </c>
      <c r="AE1642" s="9">
        <v>800673806</v>
      </c>
      <c r="AF1642" s="9">
        <v>800883128</v>
      </c>
      <c r="AG1642" s="9" t="s">
        <v>41</v>
      </c>
      <c r="AH1642" s="9">
        <v>100</v>
      </c>
      <c r="AI1642" s="14" t="s">
        <v>56</v>
      </c>
    </row>
    <row r="1643" spans="1:35" x14ac:dyDescent="0.25">
      <c r="A1643" s="8">
        <v>930</v>
      </c>
      <c r="B1643" s="9" t="s">
        <v>52</v>
      </c>
      <c r="C1643" s="9">
        <v>113936</v>
      </c>
      <c r="D1643" s="9" t="s">
        <v>1107</v>
      </c>
      <c r="E1643" s="9" t="s">
        <v>1107</v>
      </c>
      <c r="F1643" s="10" t="s">
        <v>2032</v>
      </c>
      <c r="G1643" s="9" t="s">
        <v>1163</v>
      </c>
      <c r="H1643" s="9"/>
      <c r="I1643" s="9">
        <v>899999230</v>
      </c>
      <c r="J1643" s="9" t="s">
        <v>87</v>
      </c>
      <c r="K1643" s="9">
        <v>80799707</v>
      </c>
      <c r="L1643" s="9">
        <v>899999230</v>
      </c>
      <c r="M1643" s="9" t="s">
        <v>87</v>
      </c>
      <c r="N1643" s="9">
        <v>31224</v>
      </c>
      <c r="O1643" s="9" t="s">
        <v>1109</v>
      </c>
      <c r="P1643" s="9" t="s">
        <v>1108</v>
      </c>
      <c r="Q1643" s="9" t="s">
        <v>37</v>
      </c>
      <c r="R1643" s="12">
        <v>45581</v>
      </c>
      <c r="S1643" s="12">
        <v>45565</v>
      </c>
      <c r="T1643" s="12">
        <v>46028</v>
      </c>
      <c r="U1643" s="12">
        <v>46031</v>
      </c>
      <c r="V1643" s="12">
        <v>46029</v>
      </c>
      <c r="W1643" s="13">
        <v>7500000</v>
      </c>
      <c r="X1643" s="9" t="s">
        <v>1906</v>
      </c>
      <c r="Y1643" s="9" t="s">
        <v>38</v>
      </c>
      <c r="Z1643" s="9" t="s">
        <v>1165</v>
      </c>
      <c r="AA1643" s="9">
        <v>1243812</v>
      </c>
      <c r="AB1643" s="9" t="s">
        <v>39</v>
      </c>
      <c r="AC1643" s="9" t="s">
        <v>40</v>
      </c>
      <c r="AD1643" s="9">
        <v>1953</v>
      </c>
      <c r="AE1643" s="9">
        <v>800672531</v>
      </c>
      <c r="AF1643" s="9">
        <v>800881459</v>
      </c>
      <c r="AG1643" s="9" t="s">
        <v>41</v>
      </c>
      <c r="AH1643" s="9">
        <v>100</v>
      </c>
      <c r="AI1643" s="14" t="s">
        <v>1106</v>
      </c>
    </row>
    <row r="1644" spans="1:35" x14ac:dyDescent="0.25">
      <c r="A1644" s="8">
        <v>930</v>
      </c>
      <c r="B1644" s="9" t="s">
        <v>52</v>
      </c>
      <c r="C1644" s="9">
        <v>123818</v>
      </c>
      <c r="D1644" s="9" t="s">
        <v>1107</v>
      </c>
      <c r="E1644" s="9" t="s">
        <v>1107</v>
      </c>
      <c r="F1644" s="10" t="s">
        <v>2032</v>
      </c>
      <c r="G1644" s="9" t="s">
        <v>1163</v>
      </c>
      <c r="H1644" s="9"/>
      <c r="I1644" s="9">
        <v>899999230</v>
      </c>
      <c r="J1644" s="9" t="s">
        <v>87</v>
      </c>
      <c r="K1644" s="9">
        <v>80799707</v>
      </c>
      <c r="L1644" s="9">
        <v>899999230</v>
      </c>
      <c r="M1644" s="9" t="s">
        <v>87</v>
      </c>
      <c r="N1644" s="9">
        <v>31393</v>
      </c>
      <c r="O1644" s="9" t="s">
        <v>1109</v>
      </c>
      <c r="P1644" s="9" t="s">
        <v>1108</v>
      </c>
      <c r="Q1644" s="9" t="s">
        <v>37</v>
      </c>
      <c r="R1644" s="12">
        <v>45849</v>
      </c>
      <c r="S1644" s="12">
        <v>45846</v>
      </c>
      <c r="T1644" s="12">
        <v>46028</v>
      </c>
      <c r="U1644" s="12">
        <v>46031</v>
      </c>
      <c r="V1644" s="12">
        <v>46029</v>
      </c>
      <c r="W1644" s="13">
        <v>5000000</v>
      </c>
      <c r="X1644" s="9" t="s">
        <v>1906</v>
      </c>
      <c r="Y1644" s="9" t="s">
        <v>38</v>
      </c>
      <c r="Z1644" s="9" t="s">
        <v>1165</v>
      </c>
      <c r="AA1644" s="9">
        <v>1243812</v>
      </c>
      <c r="AB1644" s="9" t="s">
        <v>39</v>
      </c>
      <c r="AC1644" s="9" t="s">
        <v>40</v>
      </c>
      <c r="AD1644" s="9">
        <v>1953</v>
      </c>
      <c r="AE1644" s="9">
        <v>800672531</v>
      </c>
      <c r="AF1644" s="9">
        <v>800881459</v>
      </c>
      <c r="AG1644" s="9" t="s">
        <v>41</v>
      </c>
      <c r="AH1644" s="9">
        <v>100</v>
      </c>
      <c r="AI1644" s="14" t="s">
        <v>1106</v>
      </c>
    </row>
    <row r="1645" spans="1:35" x14ac:dyDescent="0.25">
      <c r="A1645" s="8">
        <v>930</v>
      </c>
      <c r="B1645" s="9" t="s">
        <v>52</v>
      </c>
      <c r="C1645" s="9">
        <v>0</v>
      </c>
      <c r="D1645" s="9" t="s">
        <v>60</v>
      </c>
      <c r="E1645" s="9" t="s">
        <v>60</v>
      </c>
      <c r="F1645" s="10" t="s">
        <v>2030</v>
      </c>
      <c r="G1645" s="9" t="s">
        <v>1021</v>
      </c>
      <c r="H1645" s="9">
        <v>1001116941</v>
      </c>
      <c r="I1645" s="9">
        <v>899999230</v>
      </c>
      <c r="J1645" s="9" t="s">
        <v>87</v>
      </c>
      <c r="K1645" s="9">
        <v>86486452</v>
      </c>
      <c r="L1645" s="9">
        <v>1001116941</v>
      </c>
      <c r="M1645" s="9" t="s">
        <v>1021</v>
      </c>
      <c r="N1645" s="9">
        <v>56765</v>
      </c>
      <c r="O1645" s="9" t="s">
        <v>930</v>
      </c>
      <c r="P1645" s="9" t="s">
        <v>61</v>
      </c>
      <c r="Q1645" s="9" t="s">
        <v>37</v>
      </c>
      <c r="R1645" s="12">
        <v>46041</v>
      </c>
      <c r="S1645" s="12">
        <v>45789</v>
      </c>
      <c r="T1645" s="12">
        <v>46055</v>
      </c>
      <c r="U1645" s="12">
        <v>46059</v>
      </c>
      <c r="V1645" s="12">
        <v>46057</v>
      </c>
      <c r="W1645" s="13">
        <v>106000</v>
      </c>
      <c r="X1645" s="9" t="s">
        <v>1907</v>
      </c>
      <c r="Y1645" s="9" t="s">
        <v>38</v>
      </c>
      <c r="Z1645" s="9" t="s">
        <v>89</v>
      </c>
      <c r="AA1645" s="9">
        <v>1249750</v>
      </c>
      <c r="AB1645" s="9" t="s">
        <v>44</v>
      </c>
      <c r="AC1645" s="9" t="s">
        <v>40</v>
      </c>
      <c r="AD1645" s="9">
        <v>74805</v>
      </c>
      <c r="AE1645" s="9">
        <v>800676177</v>
      </c>
      <c r="AF1645" s="9">
        <v>800885921</v>
      </c>
      <c r="AG1645" s="9" t="s">
        <v>41</v>
      </c>
      <c r="AH1645" s="9">
        <v>100</v>
      </c>
      <c r="AI1645" s="14" t="s">
        <v>56</v>
      </c>
    </row>
    <row r="1646" spans="1:35" x14ac:dyDescent="0.25">
      <c r="A1646" s="8">
        <v>930</v>
      </c>
      <c r="B1646" s="9" t="s">
        <v>52</v>
      </c>
      <c r="C1646" s="9">
        <v>0</v>
      </c>
      <c r="D1646" s="9" t="s">
        <v>60</v>
      </c>
      <c r="E1646" s="9" t="s">
        <v>60</v>
      </c>
      <c r="F1646" s="10" t="s">
        <v>2030</v>
      </c>
      <c r="G1646" s="9" t="s">
        <v>1583</v>
      </c>
      <c r="H1646" s="9">
        <v>1001049087</v>
      </c>
      <c r="I1646" s="9">
        <v>899999230</v>
      </c>
      <c r="J1646" s="9" t="s">
        <v>87</v>
      </c>
      <c r="K1646" s="9">
        <v>82635103</v>
      </c>
      <c r="L1646" s="9">
        <v>1001049087</v>
      </c>
      <c r="M1646" s="9" t="s">
        <v>1583</v>
      </c>
      <c r="N1646" s="9">
        <v>56543</v>
      </c>
      <c r="O1646" s="9" t="s">
        <v>930</v>
      </c>
      <c r="P1646" s="9" t="s">
        <v>61</v>
      </c>
      <c r="Q1646" s="9" t="s">
        <v>37</v>
      </c>
      <c r="R1646" s="12">
        <v>45946</v>
      </c>
      <c r="S1646" s="12">
        <v>45945</v>
      </c>
      <c r="T1646" s="12">
        <v>46055</v>
      </c>
      <c r="U1646" s="12">
        <v>46059</v>
      </c>
      <c r="V1646" s="12">
        <v>46057</v>
      </c>
      <c r="W1646" s="13">
        <v>47700</v>
      </c>
      <c r="X1646" s="9" t="s">
        <v>1908</v>
      </c>
      <c r="Y1646" s="9" t="s">
        <v>38</v>
      </c>
      <c r="Z1646" s="9" t="s">
        <v>89</v>
      </c>
      <c r="AA1646" s="9">
        <v>1249750</v>
      </c>
      <c r="AB1646" s="9" t="s">
        <v>44</v>
      </c>
      <c r="AC1646" s="9" t="s">
        <v>40</v>
      </c>
      <c r="AD1646" s="9">
        <v>74801</v>
      </c>
      <c r="AE1646" s="9">
        <v>800676177</v>
      </c>
      <c r="AF1646" s="9">
        <v>800885921</v>
      </c>
      <c r="AG1646" s="9" t="s">
        <v>41</v>
      </c>
      <c r="AH1646" s="9">
        <v>100</v>
      </c>
      <c r="AI1646" s="14" t="s">
        <v>56</v>
      </c>
    </row>
    <row r="1647" spans="1:35" x14ac:dyDescent="0.25">
      <c r="A1647" s="8">
        <v>930</v>
      </c>
      <c r="B1647" s="9" t="s">
        <v>52</v>
      </c>
      <c r="C1647" s="9">
        <v>0</v>
      </c>
      <c r="D1647" s="9" t="s">
        <v>60</v>
      </c>
      <c r="E1647" s="9" t="s">
        <v>60</v>
      </c>
      <c r="F1647" s="10" t="s">
        <v>2030</v>
      </c>
      <c r="G1647" s="9" t="s">
        <v>1403</v>
      </c>
      <c r="H1647" s="9">
        <v>1030552001</v>
      </c>
      <c r="I1647" s="9">
        <v>899999230</v>
      </c>
      <c r="J1647" s="9" t="s">
        <v>87</v>
      </c>
      <c r="K1647" s="9">
        <v>86534882</v>
      </c>
      <c r="L1647" s="9">
        <v>1030552001</v>
      </c>
      <c r="M1647" s="9" t="s">
        <v>1403</v>
      </c>
      <c r="N1647" s="9">
        <v>55799</v>
      </c>
      <c r="O1647" s="9" t="s">
        <v>930</v>
      </c>
      <c r="P1647" s="9" t="s">
        <v>61</v>
      </c>
      <c r="Q1647" s="9" t="s">
        <v>58</v>
      </c>
      <c r="R1647" s="12">
        <v>45758</v>
      </c>
      <c r="S1647" s="12">
        <v>45757</v>
      </c>
      <c r="T1647" s="12">
        <v>46056</v>
      </c>
      <c r="U1647" s="12">
        <v>46063</v>
      </c>
      <c r="V1647" s="12">
        <v>46059</v>
      </c>
      <c r="W1647" s="13">
        <v>18450</v>
      </c>
      <c r="X1647" s="9" t="s">
        <v>1431</v>
      </c>
      <c r="Y1647" s="9" t="s">
        <v>59</v>
      </c>
      <c r="Z1647" s="9" t="s">
        <v>261</v>
      </c>
      <c r="AA1647" s="9">
        <v>1250298</v>
      </c>
      <c r="AB1647" s="9" t="s">
        <v>39</v>
      </c>
      <c r="AC1647" s="9" t="s">
        <v>40</v>
      </c>
      <c r="AD1647" s="9">
        <v>74812</v>
      </c>
      <c r="AE1647" s="9">
        <v>800676496</v>
      </c>
      <c r="AF1647" s="9">
        <v>800886509</v>
      </c>
      <c r="AG1647" s="9" t="s">
        <v>41</v>
      </c>
      <c r="AH1647" s="9">
        <v>100</v>
      </c>
      <c r="AI1647" s="14" t="s">
        <v>56</v>
      </c>
    </row>
    <row r="1648" spans="1:35" x14ac:dyDescent="0.25">
      <c r="A1648" s="8">
        <v>930</v>
      </c>
      <c r="B1648" s="9" t="s">
        <v>52</v>
      </c>
      <c r="C1648" s="9">
        <v>0</v>
      </c>
      <c r="D1648" s="9" t="s">
        <v>60</v>
      </c>
      <c r="E1648" s="9" t="s">
        <v>60</v>
      </c>
      <c r="F1648" s="10" t="s">
        <v>2030</v>
      </c>
      <c r="G1648" s="9" t="s">
        <v>1265</v>
      </c>
      <c r="H1648" s="9">
        <v>1233693636</v>
      </c>
      <c r="I1648" s="9">
        <v>899999230</v>
      </c>
      <c r="J1648" s="9" t="s">
        <v>87</v>
      </c>
      <c r="K1648" s="9">
        <v>86716847</v>
      </c>
      <c r="L1648" s="9">
        <v>1233693636</v>
      </c>
      <c r="M1648" s="9" t="s">
        <v>1265</v>
      </c>
      <c r="N1648" s="9">
        <v>56051</v>
      </c>
      <c r="O1648" s="9" t="s">
        <v>930</v>
      </c>
      <c r="P1648" s="9" t="s">
        <v>61</v>
      </c>
      <c r="Q1648" s="9" t="s">
        <v>37</v>
      </c>
      <c r="R1648" s="12">
        <v>45817</v>
      </c>
      <c r="S1648" s="12">
        <v>45814</v>
      </c>
      <c r="T1648" s="12">
        <v>46055</v>
      </c>
      <c r="U1648" s="12">
        <v>46059</v>
      </c>
      <c r="V1648" s="12">
        <v>46057</v>
      </c>
      <c r="W1648" s="13">
        <v>127200</v>
      </c>
      <c r="X1648" s="9" t="s">
        <v>1909</v>
      </c>
      <c r="Y1648" s="9" t="s">
        <v>38</v>
      </c>
      <c r="Z1648" s="9" t="s">
        <v>89</v>
      </c>
      <c r="AA1648" s="9">
        <v>1249750</v>
      </c>
      <c r="AB1648" s="9" t="s">
        <v>44</v>
      </c>
      <c r="AC1648" s="9" t="s">
        <v>40</v>
      </c>
      <c r="AD1648" s="9">
        <v>74798</v>
      </c>
      <c r="AE1648" s="9">
        <v>800676177</v>
      </c>
      <c r="AF1648" s="9">
        <v>800885921</v>
      </c>
      <c r="AG1648" s="9" t="s">
        <v>41</v>
      </c>
      <c r="AH1648" s="9">
        <v>100</v>
      </c>
      <c r="AI1648" s="14" t="s">
        <v>56</v>
      </c>
    </row>
    <row r="1649" spans="1:35" x14ac:dyDescent="0.25">
      <c r="A1649" s="8">
        <v>930</v>
      </c>
      <c r="B1649" s="9" t="s">
        <v>52</v>
      </c>
      <c r="C1649" s="9">
        <v>0</v>
      </c>
      <c r="D1649" s="9" t="s">
        <v>60</v>
      </c>
      <c r="E1649" s="9" t="s">
        <v>60</v>
      </c>
      <c r="F1649" s="10" t="s">
        <v>2030</v>
      </c>
      <c r="G1649" s="9" t="s">
        <v>1386</v>
      </c>
      <c r="H1649" s="9">
        <v>1000020345</v>
      </c>
      <c r="I1649" s="9">
        <v>899999230</v>
      </c>
      <c r="J1649" s="9" t="s">
        <v>87</v>
      </c>
      <c r="K1649" s="9">
        <v>85988420</v>
      </c>
      <c r="L1649" s="9">
        <v>1000020345</v>
      </c>
      <c r="M1649" s="9" t="s">
        <v>1386</v>
      </c>
      <c r="N1649" s="9">
        <v>55876</v>
      </c>
      <c r="O1649" s="9" t="s">
        <v>930</v>
      </c>
      <c r="P1649" s="9" t="s">
        <v>61</v>
      </c>
      <c r="Q1649" s="9" t="s">
        <v>37</v>
      </c>
      <c r="R1649" s="12">
        <v>45785</v>
      </c>
      <c r="S1649" s="12">
        <v>45784</v>
      </c>
      <c r="T1649" s="12">
        <v>46056</v>
      </c>
      <c r="U1649" s="12">
        <v>46063</v>
      </c>
      <c r="V1649" s="12">
        <v>46059</v>
      </c>
      <c r="W1649" s="13">
        <v>172500</v>
      </c>
      <c r="X1649" s="9" t="s">
        <v>1533</v>
      </c>
      <c r="Y1649" s="9" t="s">
        <v>38</v>
      </c>
      <c r="Z1649" s="9" t="s">
        <v>261</v>
      </c>
      <c r="AA1649" s="9">
        <v>1250298</v>
      </c>
      <c r="AB1649" s="9" t="s">
        <v>39</v>
      </c>
      <c r="AC1649" s="9" t="s">
        <v>40</v>
      </c>
      <c r="AD1649" s="9">
        <v>74808</v>
      </c>
      <c r="AE1649" s="9">
        <v>800676496</v>
      </c>
      <c r="AF1649" s="9">
        <v>800886509</v>
      </c>
      <c r="AG1649" s="9" t="s">
        <v>41</v>
      </c>
      <c r="AH1649" s="9">
        <v>100</v>
      </c>
      <c r="AI1649" s="14" t="s">
        <v>56</v>
      </c>
    </row>
    <row r="1650" spans="1:35" x14ac:dyDescent="0.25">
      <c r="A1650" s="8">
        <v>930</v>
      </c>
      <c r="B1650" s="9" t="s">
        <v>52</v>
      </c>
      <c r="C1650" s="9">
        <v>0</v>
      </c>
      <c r="D1650" s="9" t="s">
        <v>60</v>
      </c>
      <c r="E1650" s="9" t="s">
        <v>60</v>
      </c>
      <c r="F1650" s="10" t="s">
        <v>2030</v>
      </c>
      <c r="G1650" s="9" t="s">
        <v>1372</v>
      </c>
      <c r="H1650" s="9">
        <v>1062904872</v>
      </c>
      <c r="I1650" s="9">
        <v>899999230</v>
      </c>
      <c r="J1650" s="9" t="s">
        <v>87</v>
      </c>
      <c r="K1650" s="9">
        <v>86637137</v>
      </c>
      <c r="L1650" s="9">
        <v>1062904872</v>
      </c>
      <c r="M1650" s="9" t="s">
        <v>1372</v>
      </c>
      <c r="N1650" s="9">
        <v>55889</v>
      </c>
      <c r="O1650" s="9" t="s">
        <v>930</v>
      </c>
      <c r="P1650" s="9" t="s">
        <v>61</v>
      </c>
      <c r="Q1650" s="9" t="s">
        <v>58</v>
      </c>
      <c r="R1650" s="12">
        <v>45789</v>
      </c>
      <c r="S1650" s="12">
        <v>45785</v>
      </c>
      <c r="T1650" s="12">
        <v>46056</v>
      </c>
      <c r="U1650" s="12">
        <v>46063</v>
      </c>
      <c r="V1650" s="12">
        <v>46059</v>
      </c>
      <c r="W1650" s="13">
        <v>225677</v>
      </c>
      <c r="X1650" s="9" t="s">
        <v>1910</v>
      </c>
      <c r="Y1650" s="9" t="s">
        <v>59</v>
      </c>
      <c r="Z1650" s="9" t="s">
        <v>261</v>
      </c>
      <c r="AA1650" s="9">
        <v>1250298</v>
      </c>
      <c r="AB1650" s="9" t="s">
        <v>39</v>
      </c>
      <c r="AC1650" s="9" t="s">
        <v>40</v>
      </c>
      <c r="AD1650" s="9">
        <v>74811</v>
      </c>
      <c r="AE1650" s="9">
        <v>800676496</v>
      </c>
      <c r="AF1650" s="9">
        <v>800886509</v>
      </c>
      <c r="AG1650" s="9" t="s">
        <v>41</v>
      </c>
      <c r="AH1650" s="9">
        <v>100</v>
      </c>
      <c r="AI1650" s="14" t="s">
        <v>56</v>
      </c>
    </row>
    <row r="1651" spans="1:35" x14ac:dyDescent="0.25">
      <c r="A1651" s="8">
        <v>930</v>
      </c>
      <c r="B1651" s="9" t="s">
        <v>52</v>
      </c>
      <c r="C1651" s="9">
        <v>0</v>
      </c>
      <c r="D1651" s="9" t="s">
        <v>60</v>
      </c>
      <c r="E1651" s="9" t="s">
        <v>60</v>
      </c>
      <c r="F1651" s="10" t="s">
        <v>2030</v>
      </c>
      <c r="G1651" s="9" t="s">
        <v>1316</v>
      </c>
      <c r="H1651" s="9">
        <v>1010047209</v>
      </c>
      <c r="I1651" s="9">
        <v>899999230</v>
      </c>
      <c r="J1651" s="9" t="s">
        <v>87</v>
      </c>
      <c r="K1651" s="9">
        <v>86776804</v>
      </c>
      <c r="L1651" s="9">
        <v>1010047209</v>
      </c>
      <c r="M1651" s="9" t="s">
        <v>1316</v>
      </c>
      <c r="N1651" s="9">
        <v>56147</v>
      </c>
      <c r="O1651" s="9" t="s">
        <v>930</v>
      </c>
      <c r="P1651" s="9" t="s">
        <v>61</v>
      </c>
      <c r="Q1651" s="9" t="s">
        <v>37</v>
      </c>
      <c r="R1651" s="12">
        <v>45841</v>
      </c>
      <c r="S1651" s="12">
        <v>45835</v>
      </c>
      <c r="T1651" s="12">
        <v>46058</v>
      </c>
      <c r="U1651" s="12">
        <v>46064</v>
      </c>
      <c r="V1651" s="12">
        <v>46062</v>
      </c>
      <c r="W1651" s="13">
        <v>42400</v>
      </c>
      <c r="X1651" s="9" t="s">
        <v>1911</v>
      </c>
      <c r="Y1651" s="9" t="s">
        <v>38</v>
      </c>
      <c r="Z1651" s="9" t="s">
        <v>89</v>
      </c>
      <c r="AA1651" s="9">
        <v>1250330</v>
      </c>
      <c r="AB1651" s="9" t="s">
        <v>44</v>
      </c>
      <c r="AC1651" s="9" t="s">
        <v>40</v>
      </c>
      <c r="AD1651" s="9">
        <v>74814</v>
      </c>
      <c r="AE1651" s="9">
        <v>800676804</v>
      </c>
      <c r="AF1651" s="9">
        <v>800886606</v>
      </c>
      <c r="AG1651" s="9" t="s">
        <v>41</v>
      </c>
      <c r="AH1651" s="9">
        <v>100</v>
      </c>
      <c r="AI1651" s="14" t="s">
        <v>56</v>
      </c>
    </row>
    <row r="1652" spans="1:35" x14ac:dyDescent="0.25">
      <c r="A1652" s="8">
        <v>930</v>
      </c>
      <c r="B1652" s="9" t="s">
        <v>52</v>
      </c>
      <c r="C1652" s="9">
        <v>0</v>
      </c>
      <c r="D1652" s="9" t="s">
        <v>60</v>
      </c>
      <c r="E1652" s="9" t="s">
        <v>60</v>
      </c>
      <c r="F1652" s="10" t="s">
        <v>2030</v>
      </c>
      <c r="G1652" s="9" t="s">
        <v>1366</v>
      </c>
      <c r="H1652" s="9">
        <v>1000516213</v>
      </c>
      <c r="I1652" s="9">
        <v>899999230</v>
      </c>
      <c r="J1652" s="9" t="s">
        <v>87</v>
      </c>
      <c r="K1652" s="9">
        <v>87019259</v>
      </c>
      <c r="L1652" s="9">
        <v>1000516213</v>
      </c>
      <c r="M1652" s="9" t="s">
        <v>1366</v>
      </c>
      <c r="N1652" s="9">
        <v>56417</v>
      </c>
      <c r="O1652" s="9" t="s">
        <v>930</v>
      </c>
      <c r="P1652" s="9" t="s">
        <v>61</v>
      </c>
      <c r="Q1652" s="9" t="s">
        <v>37</v>
      </c>
      <c r="R1652" s="12">
        <v>45919</v>
      </c>
      <c r="S1652" s="12">
        <v>45918</v>
      </c>
      <c r="T1652" s="12">
        <v>46055</v>
      </c>
      <c r="U1652" s="12">
        <v>46059</v>
      </c>
      <c r="V1652" s="12">
        <v>46057</v>
      </c>
      <c r="W1652" s="13">
        <v>94234</v>
      </c>
      <c r="X1652" s="9" t="s">
        <v>1912</v>
      </c>
      <c r="Y1652" s="9" t="s">
        <v>38</v>
      </c>
      <c r="Z1652" s="9" t="s">
        <v>89</v>
      </c>
      <c r="AA1652" s="9">
        <v>1249750</v>
      </c>
      <c r="AB1652" s="9" t="s">
        <v>44</v>
      </c>
      <c r="AC1652" s="9" t="s">
        <v>40</v>
      </c>
      <c r="AD1652" s="9">
        <v>74799</v>
      </c>
      <c r="AE1652" s="9">
        <v>800676177</v>
      </c>
      <c r="AF1652" s="9">
        <v>800885921</v>
      </c>
      <c r="AG1652" s="9" t="s">
        <v>41</v>
      </c>
      <c r="AH1652" s="9">
        <v>100</v>
      </c>
      <c r="AI1652" s="14" t="s">
        <v>56</v>
      </c>
    </row>
    <row r="1653" spans="1:35" x14ac:dyDescent="0.25">
      <c r="A1653" s="8">
        <v>930</v>
      </c>
      <c r="B1653" s="9" t="s">
        <v>52</v>
      </c>
      <c r="C1653" s="9">
        <v>0</v>
      </c>
      <c r="D1653" s="9" t="s">
        <v>60</v>
      </c>
      <c r="E1653" s="9" t="s">
        <v>60</v>
      </c>
      <c r="F1653" s="10" t="s">
        <v>2030</v>
      </c>
      <c r="G1653" s="9" t="s">
        <v>1309</v>
      </c>
      <c r="H1653" s="9">
        <v>1011084680</v>
      </c>
      <c r="I1653" s="9">
        <v>899999230</v>
      </c>
      <c r="J1653" s="9" t="s">
        <v>87</v>
      </c>
      <c r="K1653" s="9">
        <v>87017319</v>
      </c>
      <c r="L1653" s="9">
        <v>1011084680</v>
      </c>
      <c r="M1653" s="9" t="s">
        <v>1309</v>
      </c>
      <c r="N1653" s="9">
        <v>56411</v>
      </c>
      <c r="O1653" s="9" t="s">
        <v>930</v>
      </c>
      <c r="P1653" s="9" t="s">
        <v>258</v>
      </c>
      <c r="Q1653" s="9" t="s">
        <v>37</v>
      </c>
      <c r="R1653" s="12">
        <v>45918</v>
      </c>
      <c r="S1653" s="12">
        <v>45916</v>
      </c>
      <c r="T1653" s="12">
        <v>46069</v>
      </c>
      <c r="U1653" s="12">
        <v>46073</v>
      </c>
      <c r="V1653" s="12">
        <v>46071</v>
      </c>
      <c r="W1653" s="13">
        <v>199706</v>
      </c>
      <c r="X1653" s="9" t="s">
        <v>1508</v>
      </c>
      <c r="Y1653" s="9" t="s">
        <v>38</v>
      </c>
      <c r="Z1653" s="9" t="s">
        <v>89</v>
      </c>
      <c r="AA1653" s="9">
        <v>1253173</v>
      </c>
      <c r="AB1653" s="9" t="s">
        <v>44</v>
      </c>
      <c r="AC1653" s="9" t="s">
        <v>40</v>
      </c>
      <c r="AD1653" s="9">
        <v>74827</v>
      </c>
      <c r="AE1653" s="9">
        <v>800678242</v>
      </c>
      <c r="AF1653" s="9">
        <v>800888321</v>
      </c>
      <c r="AG1653" s="9" t="s">
        <v>41</v>
      </c>
      <c r="AH1653" s="9">
        <v>100</v>
      </c>
      <c r="AI1653" s="14" t="s">
        <v>56</v>
      </c>
    </row>
    <row r="1654" spans="1:35" x14ac:dyDescent="0.25">
      <c r="A1654" s="8">
        <v>930</v>
      </c>
      <c r="B1654" s="9" t="s">
        <v>52</v>
      </c>
      <c r="C1654" s="9">
        <v>0</v>
      </c>
      <c r="D1654" s="9" t="s">
        <v>60</v>
      </c>
      <c r="E1654" s="9" t="s">
        <v>60</v>
      </c>
      <c r="F1654" s="10" t="s">
        <v>2030</v>
      </c>
      <c r="G1654" s="9" t="s">
        <v>1377</v>
      </c>
      <c r="H1654" s="9">
        <v>1010248277</v>
      </c>
      <c r="I1654" s="9">
        <v>899999230</v>
      </c>
      <c r="J1654" s="9" t="s">
        <v>87</v>
      </c>
      <c r="K1654" s="9">
        <v>87038210</v>
      </c>
      <c r="L1654" s="9">
        <v>1010248277</v>
      </c>
      <c r="M1654" s="9" t="s">
        <v>1377</v>
      </c>
      <c r="N1654" s="9">
        <v>56444</v>
      </c>
      <c r="O1654" s="9" t="s">
        <v>930</v>
      </c>
      <c r="P1654" s="9" t="s">
        <v>61</v>
      </c>
      <c r="Q1654" s="9" t="s">
        <v>37</v>
      </c>
      <c r="R1654" s="12">
        <v>45925</v>
      </c>
      <c r="S1654" s="12">
        <v>45923</v>
      </c>
      <c r="T1654" s="12">
        <v>46058</v>
      </c>
      <c r="U1654" s="12">
        <v>46064</v>
      </c>
      <c r="V1654" s="12">
        <v>46062</v>
      </c>
      <c r="W1654" s="13">
        <v>47700</v>
      </c>
      <c r="X1654" s="9" t="s">
        <v>1913</v>
      </c>
      <c r="Y1654" s="9" t="s">
        <v>38</v>
      </c>
      <c r="Z1654" s="9" t="s">
        <v>89</v>
      </c>
      <c r="AA1654" s="9">
        <v>1250330</v>
      </c>
      <c r="AB1654" s="9" t="s">
        <v>44</v>
      </c>
      <c r="AC1654" s="9" t="s">
        <v>40</v>
      </c>
      <c r="AD1654" s="9">
        <v>74815</v>
      </c>
      <c r="AE1654" s="9">
        <v>800676804</v>
      </c>
      <c r="AF1654" s="9">
        <v>800886606</v>
      </c>
      <c r="AG1654" s="9" t="s">
        <v>41</v>
      </c>
      <c r="AH1654" s="9">
        <v>100</v>
      </c>
      <c r="AI1654" s="14" t="s">
        <v>56</v>
      </c>
    </row>
    <row r="1655" spans="1:35" x14ac:dyDescent="0.25">
      <c r="A1655" s="8">
        <v>930</v>
      </c>
      <c r="B1655" s="9" t="s">
        <v>52</v>
      </c>
      <c r="C1655" s="9">
        <v>0</v>
      </c>
      <c r="D1655" s="9" t="s">
        <v>60</v>
      </c>
      <c r="E1655" s="9" t="s">
        <v>60</v>
      </c>
      <c r="F1655" s="10" t="s">
        <v>2030</v>
      </c>
      <c r="G1655" s="9" t="s">
        <v>1578</v>
      </c>
      <c r="H1655" s="9">
        <v>1013658016</v>
      </c>
      <c r="I1655" s="9">
        <v>899999230</v>
      </c>
      <c r="J1655" s="9" t="s">
        <v>87</v>
      </c>
      <c r="K1655" s="9">
        <v>87101495</v>
      </c>
      <c r="L1655" s="9">
        <v>1013658016</v>
      </c>
      <c r="M1655" s="9" t="s">
        <v>1578</v>
      </c>
      <c r="N1655" s="9">
        <v>56548</v>
      </c>
      <c r="O1655" s="9" t="s">
        <v>930</v>
      </c>
      <c r="P1655" s="9" t="s">
        <v>61</v>
      </c>
      <c r="Q1655" s="9" t="s">
        <v>37</v>
      </c>
      <c r="R1655" s="12">
        <v>45947</v>
      </c>
      <c r="S1655" s="12">
        <v>45939</v>
      </c>
      <c r="T1655" s="12">
        <v>46063</v>
      </c>
      <c r="U1655" s="12">
        <v>46066</v>
      </c>
      <c r="V1655" s="12">
        <v>46064</v>
      </c>
      <c r="W1655" s="13">
        <v>94234</v>
      </c>
      <c r="X1655" s="9" t="s">
        <v>1914</v>
      </c>
      <c r="Y1655" s="9" t="s">
        <v>38</v>
      </c>
      <c r="Z1655" s="9" t="s">
        <v>89</v>
      </c>
      <c r="AA1655" s="9">
        <v>1250972</v>
      </c>
      <c r="AB1655" s="9" t="s">
        <v>44</v>
      </c>
      <c r="AC1655" s="9" t="s">
        <v>40</v>
      </c>
      <c r="AD1655" s="9">
        <v>74819</v>
      </c>
      <c r="AE1655" s="9">
        <v>800677322</v>
      </c>
      <c r="AF1655" s="9">
        <v>800887152</v>
      </c>
      <c r="AG1655" s="9" t="s">
        <v>41</v>
      </c>
      <c r="AH1655" s="9">
        <v>100</v>
      </c>
      <c r="AI1655" s="14" t="s">
        <v>56</v>
      </c>
    </row>
    <row r="1656" spans="1:35" x14ac:dyDescent="0.25">
      <c r="A1656" s="8">
        <v>930</v>
      </c>
      <c r="B1656" s="9" t="s">
        <v>52</v>
      </c>
      <c r="C1656" s="9">
        <v>0</v>
      </c>
      <c r="D1656" s="9" t="s">
        <v>60</v>
      </c>
      <c r="E1656" s="9" t="s">
        <v>60</v>
      </c>
      <c r="F1656" s="10" t="s">
        <v>2030</v>
      </c>
      <c r="G1656" s="9" t="s">
        <v>1377</v>
      </c>
      <c r="H1656" s="9">
        <v>1010248277</v>
      </c>
      <c r="I1656" s="9">
        <v>899999230</v>
      </c>
      <c r="J1656" s="9" t="s">
        <v>87</v>
      </c>
      <c r="K1656" s="9">
        <v>87038210</v>
      </c>
      <c r="L1656" s="9">
        <v>1010248277</v>
      </c>
      <c r="M1656" s="9" t="s">
        <v>1377</v>
      </c>
      <c r="N1656" s="9">
        <v>56444</v>
      </c>
      <c r="O1656" s="9" t="s">
        <v>930</v>
      </c>
      <c r="P1656" s="9" t="s">
        <v>61</v>
      </c>
      <c r="Q1656" s="9" t="s">
        <v>37</v>
      </c>
      <c r="R1656" s="12">
        <v>45925</v>
      </c>
      <c r="S1656" s="12">
        <v>45923</v>
      </c>
      <c r="T1656" s="12">
        <v>46055</v>
      </c>
      <c r="U1656" s="12">
        <v>46059</v>
      </c>
      <c r="V1656" s="12">
        <v>46057</v>
      </c>
      <c r="W1656" s="13">
        <v>47700</v>
      </c>
      <c r="X1656" s="9" t="s">
        <v>1915</v>
      </c>
      <c r="Y1656" s="9" t="s">
        <v>38</v>
      </c>
      <c r="Z1656" s="9" t="s">
        <v>89</v>
      </c>
      <c r="AA1656" s="9">
        <v>1249750</v>
      </c>
      <c r="AB1656" s="9" t="s">
        <v>44</v>
      </c>
      <c r="AC1656" s="9" t="s">
        <v>40</v>
      </c>
      <c r="AD1656" s="9">
        <v>74800</v>
      </c>
      <c r="AE1656" s="9">
        <v>800676177</v>
      </c>
      <c r="AF1656" s="9">
        <v>800885921</v>
      </c>
      <c r="AG1656" s="9" t="s">
        <v>41</v>
      </c>
      <c r="AH1656" s="9">
        <v>100</v>
      </c>
      <c r="AI1656" s="14" t="s">
        <v>56</v>
      </c>
    </row>
    <row r="1657" spans="1:35" x14ac:dyDescent="0.25">
      <c r="A1657" s="8">
        <v>930</v>
      </c>
      <c r="B1657" s="9" t="s">
        <v>52</v>
      </c>
      <c r="C1657" s="9">
        <v>0</v>
      </c>
      <c r="D1657" s="9" t="s">
        <v>60</v>
      </c>
      <c r="E1657" s="9" t="s">
        <v>60</v>
      </c>
      <c r="F1657" s="10" t="s">
        <v>2030</v>
      </c>
      <c r="G1657" s="9" t="s">
        <v>1570</v>
      </c>
      <c r="H1657" s="9">
        <v>1000162013</v>
      </c>
      <c r="I1657" s="9">
        <v>899999230</v>
      </c>
      <c r="J1657" s="9" t="s">
        <v>87</v>
      </c>
      <c r="K1657" s="9">
        <v>87138181</v>
      </c>
      <c r="L1657" s="9">
        <v>1000162013</v>
      </c>
      <c r="M1657" s="9" t="s">
        <v>1570</v>
      </c>
      <c r="N1657" s="9">
        <v>56573</v>
      </c>
      <c r="O1657" s="9" t="s">
        <v>930</v>
      </c>
      <c r="P1657" s="9" t="s">
        <v>61</v>
      </c>
      <c r="Q1657" s="9" t="s">
        <v>58</v>
      </c>
      <c r="R1657" s="12">
        <v>45953</v>
      </c>
      <c r="S1657" s="12">
        <v>45938</v>
      </c>
      <c r="T1657" s="12">
        <v>46055</v>
      </c>
      <c r="U1657" s="12">
        <v>46059</v>
      </c>
      <c r="V1657" s="12">
        <v>46057</v>
      </c>
      <c r="W1657" s="13">
        <v>73500</v>
      </c>
      <c r="X1657" s="9" t="s">
        <v>1916</v>
      </c>
      <c r="Y1657" s="9" t="s">
        <v>59</v>
      </c>
      <c r="Z1657" s="9" t="s">
        <v>234</v>
      </c>
      <c r="AA1657" s="9">
        <v>1249868</v>
      </c>
      <c r="AB1657" s="9" t="s">
        <v>39</v>
      </c>
      <c r="AC1657" s="9" t="s">
        <v>40</v>
      </c>
      <c r="AD1657" s="9">
        <v>74806</v>
      </c>
      <c r="AE1657" s="9">
        <v>800676274</v>
      </c>
      <c r="AF1657" s="9">
        <v>800886048</v>
      </c>
      <c r="AG1657" s="9" t="s">
        <v>41</v>
      </c>
      <c r="AH1657" s="9">
        <v>100</v>
      </c>
      <c r="AI1657" s="14" t="s">
        <v>56</v>
      </c>
    </row>
    <row r="1658" spans="1:35" x14ac:dyDescent="0.25">
      <c r="A1658" s="8">
        <v>930</v>
      </c>
      <c r="B1658" s="9" t="s">
        <v>52</v>
      </c>
      <c r="C1658" s="9">
        <v>0</v>
      </c>
      <c r="D1658" s="9" t="s">
        <v>60</v>
      </c>
      <c r="E1658" s="9" t="s">
        <v>60</v>
      </c>
      <c r="F1658" s="10" t="s">
        <v>2030</v>
      </c>
      <c r="G1658" s="9" t="s">
        <v>1573</v>
      </c>
      <c r="H1658" s="9">
        <v>1000991568</v>
      </c>
      <c r="I1658" s="9">
        <v>899999230</v>
      </c>
      <c r="J1658" s="9" t="s">
        <v>87</v>
      </c>
      <c r="K1658" s="9">
        <v>87168176</v>
      </c>
      <c r="L1658" s="9">
        <v>1000991568</v>
      </c>
      <c r="M1658" s="9" t="s">
        <v>1573</v>
      </c>
      <c r="N1658" s="9">
        <v>56615</v>
      </c>
      <c r="O1658" s="9" t="s">
        <v>930</v>
      </c>
      <c r="P1658" s="9" t="s">
        <v>61</v>
      </c>
      <c r="Q1658" s="9" t="s">
        <v>37</v>
      </c>
      <c r="R1658" s="12">
        <v>45960</v>
      </c>
      <c r="S1658" s="12">
        <v>45959</v>
      </c>
      <c r="T1658" s="12">
        <v>46055</v>
      </c>
      <c r="U1658" s="12">
        <v>46059</v>
      </c>
      <c r="V1658" s="12">
        <v>46057</v>
      </c>
      <c r="W1658" s="13">
        <v>47700</v>
      </c>
      <c r="X1658" s="9" t="s">
        <v>1917</v>
      </c>
      <c r="Y1658" s="9" t="s">
        <v>38</v>
      </c>
      <c r="Z1658" s="9" t="s">
        <v>89</v>
      </c>
      <c r="AA1658" s="9">
        <v>1249750</v>
      </c>
      <c r="AB1658" s="9" t="s">
        <v>44</v>
      </c>
      <c r="AC1658" s="9" t="s">
        <v>40</v>
      </c>
      <c r="AD1658" s="9">
        <v>74796</v>
      </c>
      <c r="AE1658" s="9">
        <v>800676177</v>
      </c>
      <c r="AF1658" s="9">
        <v>800885921</v>
      </c>
      <c r="AG1658" s="9" t="s">
        <v>41</v>
      </c>
      <c r="AH1658" s="9">
        <v>100</v>
      </c>
      <c r="AI1658" s="14" t="s">
        <v>56</v>
      </c>
    </row>
    <row r="1659" spans="1:35" x14ac:dyDescent="0.25">
      <c r="A1659" s="8">
        <v>930</v>
      </c>
      <c r="B1659" s="9" t="s">
        <v>52</v>
      </c>
      <c r="C1659" s="9">
        <v>0</v>
      </c>
      <c r="D1659" s="9" t="s">
        <v>60</v>
      </c>
      <c r="E1659" s="9" t="s">
        <v>60</v>
      </c>
      <c r="F1659" s="10" t="s">
        <v>2030</v>
      </c>
      <c r="G1659" s="9" t="s">
        <v>1716</v>
      </c>
      <c r="H1659" s="9">
        <v>1010010631</v>
      </c>
      <c r="I1659" s="9">
        <v>899999230</v>
      </c>
      <c r="J1659" s="9" t="s">
        <v>87</v>
      </c>
      <c r="K1659" s="9">
        <v>87233451</v>
      </c>
      <c r="L1659" s="9">
        <v>1010010631</v>
      </c>
      <c r="M1659" s="9" t="s">
        <v>1716</v>
      </c>
      <c r="N1659" s="9">
        <v>56714</v>
      </c>
      <c r="O1659" s="9" t="s">
        <v>930</v>
      </c>
      <c r="P1659" s="9" t="s">
        <v>61</v>
      </c>
      <c r="Q1659" s="9" t="s">
        <v>37</v>
      </c>
      <c r="R1659" s="12">
        <v>45985</v>
      </c>
      <c r="S1659" s="12">
        <v>45982</v>
      </c>
      <c r="T1659" s="12">
        <v>46055</v>
      </c>
      <c r="U1659" s="12">
        <v>46059</v>
      </c>
      <c r="V1659" s="12">
        <v>46057</v>
      </c>
      <c r="W1659" s="13">
        <v>300000</v>
      </c>
      <c r="X1659" s="9" t="s">
        <v>1918</v>
      </c>
      <c r="Y1659" s="9" t="s">
        <v>38</v>
      </c>
      <c r="Z1659" s="9" t="s">
        <v>89</v>
      </c>
      <c r="AA1659" s="9">
        <v>1249750</v>
      </c>
      <c r="AB1659" s="9" t="s">
        <v>44</v>
      </c>
      <c r="AC1659" s="9" t="s">
        <v>40</v>
      </c>
      <c r="AD1659" s="9">
        <v>74802</v>
      </c>
      <c r="AE1659" s="9">
        <v>800676177</v>
      </c>
      <c r="AF1659" s="9">
        <v>800885921</v>
      </c>
      <c r="AG1659" s="9" t="s">
        <v>41</v>
      </c>
      <c r="AH1659" s="9">
        <v>100</v>
      </c>
      <c r="AI1659" s="14" t="s">
        <v>56</v>
      </c>
    </row>
    <row r="1660" spans="1:35" x14ac:dyDescent="0.25">
      <c r="A1660" s="8">
        <v>930</v>
      </c>
      <c r="B1660" s="9" t="s">
        <v>52</v>
      </c>
      <c r="C1660" s="9">
        <v>0</v>
      </c>
      <c r="D1660" s="9" t="s">
        <v>60</v>
      </c>
      <c r="E1660" s="9" t="s">
        <v>60</v>
      </c>
      <c r="F1660" s="10" t="s">
        <v>2030</v>
      </c>
      <c r="G1660" s="9" t="s">
        <v>1570</v>
      </c>
      <c r="H1660" s="9">
        <v>1000162013</v>
      </c>
      <c r="I1660" s="9">
        <v>899999230</v>
      </c>
      <c r="J1660" s="9" t="s">
        <v>87</v>
      </c>
      <c r="K1660" s="9">
        <v>87138181</v>
      </c>
      <c r="L1660" s="9">
        <v>1000162013</v>
      </c>
      <c r="M1660" s="9" t="s">
        <v>1570</v>
      </c>
      <c r="N1660" s="9">
        <v>56573</v>
      </c>
      <c r="O1660" s="9" t="s">
        <v>930</v>
      </c>
      <c r="P1660" s="9" t="s">
        <v>61</v>
      </c>
      <c r="Q1660" s="9" t="s">
        <v>58</v>
      </c>
      <c r="R1660" s="12">
        <v>45953</v>
      </c>
      <c r="S1660" s="12">
        <v>45938</v>
      </c>
      <c r="T1660" s="12">
        <v>46072</v>
      </c>
      <c r="U1660" s="12">
        <v>46079</v>
      </c>
      <c r="V1660" s="12">
        <v>46077</v>
      </c>
      <c r="W1660" s="13">
        <v>104200</v>
      </c>
      <c r="X1660" s="9" t="s">
        <v>1919</v>
      </c>
      <c r="Y1660" s="9" t="s">
        <v>59</v>
      </c>
      <c r="Z1660" s="9" t="s">
        <v>234</v>
      </c>
      <c r="AA1660" s="9">
        <v>1254200</v>
      </c>
      <c r="AB1660" s="9" t="s">
        <v>39</v>
      </c>
      <c r="AC1660" s="9" t="s">
        <v>40</v>
      </c>
      <c r="AD1660" s="9">
        <v>74843</v>
      </c>
      <c r="AE1660" s="9">
        <v>800678903</v>
      </c>
      <c r="AF1660" s="9">
        <v>800889538</v>
      </c>
      <c r="AG1660" s="9" t="s">
        <v>41</v>
      </c>
      <c r="AH1660" s="9">
        <v>100</v>
      </c>
      <c r="AI1660" s="14" t="s">
        <v>56</v>
      </c>
    </row>
    <row r="1661" spans="1:35" x14ac:dyDescent="0.25">
      <c r="A1661" s="8">
        <v>930</v>
      </c>
      <c r="B1661" s="9" t="s">
        <v>52</v>
      </c>
      <c r="C1661" s="9">
        <v>0</v>
      </c>
      <c r="D1661" s="9" t="s">
        <v>60</v>
      </c>
      <c r="E1661" s="9" t="s">
        <v>60</v>
      </c>
      <c r="F1661" s="10" t="s">
        <v>2030</v>
      </c>
      <c r="G1661" s="9" t="s">
        <v>1083</v>
      </c>
      <c r="H1661" s="9">
        <v>1007101139</v>
      </c>
      <c r="I1661" s="9">
        <v>899999230</v>
      </c>
      <c r="J1661" s="9" t="s">
        <v>87</v>
      </c>
      <c r="K1661" s="9">
        <v>84051673</v>
      </c>
      <c r="L1661" s="9">
        <v>1007101139</v>
      </c>
      <c r="M1661" s="9" t="s">
        <v>1083</v>
      </c>
      <c r="N1661" s="9">
        <v>55724</v>
      </c>
      <c r="O1661" s="9" t="s">
        <v>930</v>
      </c>
      <c r="P1661" s="9" t="s">
        <v>61</v>
      </c>
      <c r="Q1661" s="9" t="s">
        <v>37</v>
      </c>
      <c r="R1661" s="12">
        <v>45737</v>
      </c>
      <c r="S1661" s="12">
        <v>45735</v>
      </c>
      <c r="T1661" s="12">
        <v>46055</v>
      </c>
      <c r="U1661" s="12">
        <v>46059</v>
      </c>
      <c r="V1661" s="12">
        <v>46057</v>
      </c>
      <c r="W1661" s="13">
        <v>42400</v>
      </c>
      <c r="X1661" s="9" t="s">
        <v>1920</v>
      </c>
      <c r="Y1661" s="9" t="s">
        <v>38</v>
      </c>
      <c r="Z1661" s="9" t="s">
        <v>89</v>
      </c>
      <c r="AA1661" s="9">
        <v>1249750</v>
      </c>
      <c r="AB1661" s="9" t="s">
        <v>44</v>
      </c>
      <c r="AC1661" s="9" t="s">
        <v>40</v>
      </c>
      <c r="AD1661" s="9">
        <v>74797</v>
      </c>
      <c r="AE1661" s="9">
        <v>800676177</v>
      </c>
      <c r="AF1661" s="9">
        <v>800885921</v>
      </c>
      <c r="AG1661" s="9" t="s">
        <v>41</v>
      </c>
      <c r="AH1661" s="9">
        <v>100</v>
      </c>
      <c r="AI1661" s="14" t="s">
        <v>56</v>
      </c>
    </row>
    <row r="1662" spans="1:35" x14ac:dyDescent="0.25">
      <c r="A1662" s="8">
        <v>930</v>
      </c>
      <c r="B1662" s="9" t="s">
        <v>52</v>
      </c>
      <c r="C1662" s="9">
        <v>0</v>
      </c>
      <c r="D1662" s="9" t="s">
        <v>60</v>
      </c>
      <c r="E1662" s="9" t="s">
        <v>60</v>
      </c>
      <c r="F1662" s="10" t="s">
        <v>2030</v>
      </c>
      <c r="G1662" s="9" t="s">
        <v>1722</v>
      </c>
      <c r="H1662" s="9">
        <v>1001176430</v>
      </c>
      <c r="I1662" s="9">
        <v>899999230</v>
      </c>
      <c r="J1662" s="9" t="s">
        <v>87</v>
      </c>
      <c r="K1662" s="9">
        <v>87252215</v>
      </c>
      <c r="L1662" s="9">
        <v>1001176430</v>
      </c>
      <c r="M1662" s="9" t="s">
        <v>1722</v>
      </c>
      <c r="N1662" s="9">
        <v>56727</v>
      </c>
      <c r="O1662" s="9" t="s">
        <v>930</v>
      </c>
      <c r="P1662" s="9" t="s">
        <v>61</v>
      </c>
      <c r="Q1662" s="9" t="s">
        <v>37</v>
      </c>
      <c r="R1662" s="12">
        <v>45989</v>
      </c>
      <c r="S1662" s="12">
        <v>45988</v>
      </c>
      <c r="T1662" s="12">
        <v>46055</v>
      </c>
      <c r="U1662" s="12">
        <v>46059</v>
      </c>
      <c r="V1662" s="12">
        <v>46057</v>
      </c>
      <c r="W1662" s="13">
        <v>300000</v>
      </c>
      <c r="X1662" s="9" t="s">
        <v>1921</v>
      </c>
      <c r="Y1662" s="9" t="s">
        <v>38</v>
      </c>
      <c r="Z1662" s="9" t="s">
        <v>89</v>
      </c>
      <c r="AA1662" s="9">
        <v>1249750</v>
      </c>
      <c r="AB1662" s="9" t="s">
        <v>44</v>
      </c>
      <c r="AC1662" s="9" t="s">
        <v>40</v>
      </c>
      <c r="AD1662" s="9">
        <v>74803</v>
      </c>
      <c r="AE1662" s="9">
        <v>800676177</v>
      </c>
      <c r="AF1662" s="9">
        <v>800885921</v>
      </c>
      <c r="AG1662" s="9" t="s">
        <v>41</v>
      </c>
      <c r="AH1662" s="9">
        <v>100</v>
      </c>
      <c r="AI1662" s="14" t="s">
        <v>56</v>
      </c>
    </row>
    <row r="1663" spans="1:35" x14ac:dyDescent="0.25">
      <c r="A1663" s="8">
        <v>930</v>
      </c>
      <c r="B1663" s="9" t="s">
        <v>52</v>
      </c>
      <c r="C1663" s="9">
        <v>0</v>
      </c>
      <c r="D1663" s="9" t="s">
        <v>60</v>
      </c>
      <c r="E1663" s="9" t="s">
        <v>60</v>
      </c>
      <c r="F1663" s="10" t="s">
        <v>2030</v>
      </c>
      <c r="G1663" s="9" t="s">
        <v>1720</v>
      </c>
      <c r="H1663" s="9">
        <v>1029141051</v>
      </c>
      <c r="I1663" s="9">
        <v>899999230</v>
      </c>
      <c r="J1663" s="9" t="s">
        <v>87</v>
      </c>
      <c r="K1663" s="9">
        <v>35144909</v>
      </c>
      <c r="L1663" s="9">
        <v>1029141051</v>
      </c>
      <c r="M1663" s="9" t="s">
        <v>1720</v>
      </c>
      <c r="N1663" s="9">
        <v>56717</v>
      </c>
      <c r="O1663" s="9" t="s">
        <v>930</v>
      </c>
      <c r="P1663" s="9" t="s">
        <v>61</v>
      </c>
      <c r="Q1663" s="9" t="s">
        <v>37</v>
      </c>
      <c r="R1663" s="12">
        <v>45985</v>
      </c>
      <c r="S1663" s="12">
        <v>45982</v>
      </c>
      <c r="T1663" s="12">
        <v>46069</v>
      </c>
      <c r="U1663" s="12">
        <v>46073</v>
      </c>
      <c r="V1663" s="12">
        <v>46071</v>
      </c>
      <c r="W1663" s="13">
        <v>127200</v>
      </c>
      <c r="X1663" s="9" t="s">
        <v>1922</v>
      </c>
      <c r="Y1663" s="9" t="s">
        <v>38</v>
      </c>
      <c r="Z1663" s="9" t="s">
        <v>89</v>
      </c>
      <c r="AA1663" s="9">
        <v>1253173</v>
      </c>
      <c r="AB1663" s="9" t="s">
        <v>44</v>
      </c>
      <c r="AC1663" s="9" t="s">
        <v>40</v>
      </c>
      <c r="AD1663" s="9">
        <v>74828</v>
      </c>
      <c r="AE1663" s="9">
        <v>800678242</v>
      </c>
      <c r="AF1663" s="9">
        <v>800888321</v>
      </c>
      <c r="AG1663" s="9" t="s">
        <v>41</v>
      </c>
      <c r="AH1663" s="9">
        <v>100</v>
      </c>
      <c r="AI1663" s="14" t="s">
        <v>56</v>
      </c>
    </row>
    <row r="1664" spans="1:35" x14ac:dyDescent="0.25">
      <c r="A1664" s="8">
        <v>930</v>
      </c>
      <c r="B1664" s="9" t="s">
        <v>52</v>
      </c>
      <c r="C1664" s="9">
        <v>0</v>
      </c>
      <c r="D1664" s="9" t="s">
        <v>60</v>
      </c>
      <c r="E1664" s="9" t="s">
        <v>60</v>
      </c>
      <c r="F1664" s="10" t="s">
        <v>2030</v>
      </c>
      <c r="G1664" s="9" t="s">
        <v>1722</v>
      </c>
      <c r="H1664" s="9">
        <v>1001176430</v>
      </c>
      <c r="I1664" s="9">
        <v>899999230</v>
      </c>
      <c r="J1664" s="9" t="s">
        <v>87</v>
      </c>
      <c r="K1664" s="9">
        <v>87252215</v>
      </c>
      <c r="L1664" s="9">
        <v>1001176430</v>
      </c>
      <c r="M1664" s="9" t="s">
        <v>1722</v>
      </c>
      <c r="N1664" s="9">
        <v>56727</v>
      </c>
      <c r="O1664" s="9" t="s">
        <v>930</v>
      </c>
      <c r="P1664" s="9" t="s">
        <v>61</v>
      </c>
      <c r="Q1664" s="9" t="s">
        <v>37</v>
      </c>
      <c r="R1664" s="12">
        <v>45989</v>
      </c>
      <c r="S1664" s="12">
        <v>45988</v>
      </c>
      <c r="T1664" s="12">
        <v>46069</v>
      </c>
      <c r="U1664" s="12">
        <v>46073</v>
      </c>
      <c r="V1664" s="12">
        <v>46071</v>
      </c>
      <c r="W1664" s="13">
        <v>47700</v>
      </c>
      <c r="X1664" s="9" t="s">
        <v>1923</v>
      </c>
      <c r="Y1664" s="9" t="s">
        <v>38</v>
      </c>
      <c r="Z1664" s="9" t="s">
        <v>89</v>
      </c>
      <c r="AA1664" s="9">
        <v>1253173</v>
      </c>
      <c r="AB1664" s="9" t="s">
        <v>44</v>
      </c>
      <c r="AC1664" s="9" t="s">
        <v>40</v>
      </c>
      <c r="AD1664" s="9">
        <v>74829</v>
      </c>
      <c r="AE1664" s="9">
        <v>800678242</v>
      </c>
      <c r="AF1664" s="9">
        <v>800888321</v>
      </c>
      <c r="AG1664" s="9" t="s">
        <v>41</v>
      </c>
      <c r="AH1664" s="9">
        <v>100</v>
      </c>
      <c r="AI1664" s="14" t="s">
        <v>56</v>
      </c>
    </row>
    <row r="1665" spans="1:35" x14ac:dyDescent="0.25">
      <c r="A1665" s="8">
        <v>930</v>
      </c>
      <c r="B1665" s="9" t="s">
        <v>52</v>
      </c>
      <c r="C1665" s="9">
        <v>0</v>
      </c>
      <c r="D1665" s="9" t="s">
        <v>60</v>
      </c>
      <c r="E1665" s="9" t="s">
        <v>60</v>
      </c>
      <c r="F1665" s="10" t="s">
        <v>2030</v>
      </c>
      <c r="G1665" s="9" t="s">
        <v>1348</v>
      </c>
      <c r="H1665" s="9">
        <v>1003479401</v>
      </c>
      <c r="I1665" s="9">
        <v>899999230</v>
      </c>
      <c r="J1665" s="9" t="s">
        <v>87</v>
      </c>
      <c r="K1665" s="9">
        <v>86721864</v>
      </c>
      <c r="L1665" s="9">
        <v>1003479401</v>
      </c>
      <c r="M1665" s="9" t="s">
        <v>1348</v>
      </c>
      <c r="N1665" s="9">
        <v>56739</v>
      </c>
      <c r="O1665" s="9" t="s">
        <v>930</v>
      </c>
      <c r="P1665" s="9" t="s">
        <v>61</v>
      </c>
      <c r="Q1665" s="9" t="s">
        <v>37</v>
      </c>
      <c r="R1665" s="12">
        <v>45992</v>
      </c>
      <c r="S1665" s="12">
        <v>45989</v>
      </c>
      <c r="T1665" s="12">
        <v>46069</v>
      </c>
      <c r="U1665" s="12">
        <v>46073</v>
      </c>
      <c r="V1665" s="12">
        <v>46071</v>
      </c>
      <c r="W1665" s="13">
        <v>2816793</v>
      </c>
      <c r="X1665" s="9" t="s">
        <v>1924</v>
      </c>
      <c r="Y1665" s="9" t="s">
        <v>38</v>
      </c>
      <c r="Z1665" s="9" t="s">
        <v>93</v>
      </c>
      <c r="AA1665" s="9">
        <v>1253248</v>
      </c>
      <c r="AB1665" s="9" t="s">
        <v>39</v>
      </c>
      <c r="AC1665" s="9" t="s">
        <v>40</v>
      </c>
      <c r="AD1665" s="9">
        <v>74826</v>
      </c>
      <c r="AE1665" s="9">
        <v>800678264</v>
      </c>
      <c r="AF1665" s="9">
        <v>800888423</v>
      </c>
      <c r="AG1665" s="9" t="s">
        <v>41</v>
      </c>
      <c r="AH1665" s="9">
        <v>100</v>
      </c>
      <c r="AI1665" s="14" t="s">
        <v>56</v>
      </c>
    </row>
    <row r="1666" spans="1:35" x14ac:dyDescent="0.25">
      <c r="A1666" s="8">
        <v>930</v>
      </c>
      <c r="B1666" s="9" t="s">
        <v>52</v>
      </c>
      <c r="C1666" s="9">
        <v>0</v>
      </c>
      <c r="D1666" s="9" t="s">
        <v>60</v>
      </c>
      <c r="E1666" s="9" t="s">
        <v>60</v>
      </c>
      <c r="F1666" s="10" t="s">
        <v>2030</v>
      </c>
      <c r="G1666" s="9" t="s">
        <v>1873</v>
      </c>
      <c r="H1666" s="9">
        <v>1192770697</v>
      </c>
      <c r="I1666" s="9">
        <v>899999230</v>
      </c>
      <c r="J1666" s="9" t="s">
        <v>87</v>
      </c>
      <c r="K1666" s="9">
        <v>87288775</v>
      </c>
      <c r="L1666" s="9">
        <v>1192770697</v>
      </c>
      <c r="M1666" s="9" t="s">
        <v>1873</v>
      </c>
      <c r="N1666" s="9">
        <v>56748</v>
      </c>
      <c r="O1666" s="9" t="s">
        <v>930</v>
      </c>
      <c r="P1666" s="9" t="s">
        <v>61</v>
      </c>
      <c r="Q1666" s="9" t="s">
        <v>37</v>
      </c>
      <c r="R1666" s="12">
        <v>46003</v>
      </c>
      <c r="S1666" s="12">
        <v>46002</v>
      </c>
      <c r="T1666" s="12">
        <v>46055</v>
      </c>
      <c r="U1666" s="12">
        <v>46059</v>
      </c>
      <c r="V1666" s="12">
        <v>46057</v>
      </c>
      <c r="W1666" s="13">
        <v>300000</v>
      </c>
      <c r="X1666" s="9" t="s">
        <v>1925</v>
      </c>
      <c r="Y1666" s="9" t="s">
        <v>38</v>
      </c>
      <c r="Z1666" s="9" t="s">
        <v>89</v>
      </c>
      <c r="AA1666" s="9">
        <v>1249750</v>
      </c>
      <c r="AB1666" s="9" t="s">
        <v>44</v>
      </c>
      <c r="AC1666" s="9" t="s">
        <v>40</v>
      </c>
      <c r="AD1666" s="9">
        <v>74804</v>
      </c>
      <c r="AE1666" s="9">
        <v>800676177</v>
      </c>
      <c r="AF1666" s="9">
        <v>800885921</v>
      </c>
      <c r="AG1666" s="9" t="s">
        <v>41</v>
      </c>
      <c r="AH1666" s="9">
        <v>100</v>
      </c>
      <c r="AI1666" s="14" t="s">
        <v>56</v>
      </c>
    </row>
    <row r="1667" spans="1:35" x14ac:dyDescent="0.25">
      <c r="A1667" s="8">
        <v>930</v>
      </c>
      <c r="B1667" s="9" t="s">
        <v>52</v>
      </c>
      <c r="C1667" s="9">
        <v>124910</v>
      </c>
      <c r="D1667" s="9" t="s">
        <v>1107</v>
      </c>
      <c r="E1667" s="9" t="s">
        <v>1107</v>
      </c>
      <c r="F1667" s="10" t="s">
        <v>2032</v>
      </c>
      <c r="G1667" s="9" t="s">
        <v>1163</v>
      </c>
      <c r="H1667" s="9"/>
      <c r="I1667" s="9">
        <v>899999230</v>
      </c>
      <c r="J1667" s="9" t="s">
        <v>87</v>
      </c>
      <c r="K1667" s="9">
        <v>80799707</v>
      </c>
      <c r="L1667" s="9">
        <v>899999230</v>
      </c>
      <c r="M1667" s="9" t="s">
        <v>87</v>
      </c>
      <c r="N1667" s="9">
        <v>31418</v>
      </c>
      <c r="O1667" s="9" t="s">
        <v>1109</v>
      </c>
      <c r="P1667" s="9" t="s">
        <v>1108</v>
      </c>
      <c r="Q1667" s="9" t="s">
        <v>37</v>
      </c>
      <c r="R1667" s="12">
        <v>45882</v>
      </c>
      <c r="S1667" s="12">
        <v>45866</v>
      </c>
      <c r="T1667" s="12">
        <v>46098</v>
      </c>
      <c r="U1667" s="12">
        <v>46101</v>
      </c>
      <c r="V1667" s="12">
        <v>46099</v>
      </c>
      <c r="W1667" s="13">
        <v>4201680</v>
      </c>
      <c r="X1667" s="9" t="s">
        <v>1927</v>
      </c>
      <c r="Y1667" s="9" t="s">
        <v>38</v>
      </c>
      <c r="Z1667" s="9" t="s">
        <v>1113</v>
      </c>
      <c r="AA1667" s="9">
        <v>1259690</v>
      </c>
      <c r="AB1667" s="9" t="s">
        <v>44</v>
      </c>
      <c r="AC1667" s="9" t="s">
        <v>40</v>
      </c>
      <c r="AD1667" s="9">
        <v>2014</v>
      </c>
      <c r="AE1667" s="9">
        <v>800682575</v>
      </c>
      <c r="AF1667" s="9">
        <v>800893653</v>
      </c>
      <c r="AG1667" s="9" t="s">
        <v>41</v>
      </c>
      <c r="AH1667" s="9">
        <v>100</v>
      </c>
      <c r="AI1667" s="14" t="s">
        <v>1106</v>
      </c>
    </row>
    <row r="1668" spans="1:35" x14ac:dyDescent="0.25">
      <c r="A1668" s="8">
        <v>930</v>
      </c>
      <c r="B1668" s="9" t="s">
        <v>52</v>
      </c>
      <c r="C1668" s="9">
        <v>0</v>
      </c>
      <c r="D1668" s="9" t="s">
        <v>60</v>
      </c>
      <c r="E1668" s="9" t="s">
        <v>60</v>
      </c>
      <c r="F1668" s="10" t="s">
        <v>2030</v>
      </c>
      <c r="G1668" s="9" t="s">
        <v>1327</v>
      </c>
      <c r="H1668" s="9">
        <v>1098603093</v>
      </c>
      <c r="I1668" s="9">
        <v>899999230</v>
      </c>
      <c r="J1668" s="9" t="s">
        <v>87</v>
      </c>
      <c r="K1668" s="9">
        <v>86970149</v>
      </c>
      <c r="L1668" s="9">
        <v>1098603093</v>
      </c>
      <c r="M1668" s="9" t="s">
        <v>1327</v>
      </c>
      <c r="N1668" s="9">
        <v>56710</v>
      </c>
      <c r="O1668" s="9" t="s">
        <v>930</v>
      </c>
      <c r="P1668" s="9" t="s">
        <v>61</v>
      </c>
      <c r="Q1668" s="9" t="s">
        <v>37</v>
      </c>
      <c r="R1668" s="12">
        <v>45985</v>
      </c>
      <c r="S1668" s="12">
        <v>45975</v>
      </c>
      <c r="T1668" s="12">
        <v>46112</v>
      </c>
      <c r="U1668" s="12"/>
      <c r="V1668" s="12">
        <v>46113</v>
      </c>
      <c r="W1668" s="13">
        <v>156100</v>
      </c>
      <c r="X1668" s="9" t="s">
        <v>1928</v>
      </c>
      <c r="Y1668" s="9" t="s">
        <v>38</v>
      </c>
      <c r="Z1668" s="9" t="s">
        <v>89</v>
      </c>
      <c r="AA1668" s="9">
        <v>1262285</v>
      </c>
      <c r="AB1668" s="9" t="s">
        <v>44</v>
      </c>
      <c r="AC1668" s="9" t="s">
        <v>40</v>
      </c>
      <c r="AD1668" s="9">
        <v>74923</v>
      </c>
      <c r="AE1668" s="9">
        <v>800684920</v>
      </c>
      <c r="AF1668" s="9">
        <v>0</v>
      </c>
      <c r="AG1668" s="9" t="s">
        <v>41</v>
      </c>
      <c r="AH1668" s="9">
        <v>100</v>
      </c>
      <c r="AI1668" s="14" t="s">
        <v>56</v>
      </c>
    </row>
    <row r="1669" spans="1:35" x14ac:dyDescent="0.25">
      <c r="A1669" s="8">
        <v>930</v>
      </c>
      <c r="B1669" s="9" t="s">
        <v>52</v>
      </c>
      <c r="C1669" s="9">
        <v>0</v>
      </c>
      <c r="D1669" s="9" t="s">
        <v>60</v>
      </c>
      <c r="E1669" s="9" t="s">
        <v>60</v>
      </c>
      <c r="F1669" s="10" t="s">
        <v>2030</v>
      </c>
      <c r="G1669" s="9" t="s">
        <v>961</v>
      </c>
      <c r="H1669" s="9">
        <v>1025538384</v>
      </c>
      <c r="I1669" s="9">
        <v>899999230</v>
      </c>
      <c r="J1669" s="9" t="s">
        <v>87</v>
      </c>
      <c r="K1669" s="9">
        <v>86370149</v>
      </c>
      <c r="L1669" s="9">
        <v>1025538384</v>
      </c>
      <c r="M1669" s="9" t="s">
        <v>961</v>
      </c>
      <c r="N1669" s="9">
        <v>55678</v>
      </c>
      <c r="O1669" s="9" t="s">
        <v>930</v>
      </c>
      <c r="P1669" s="9" t="s">
        <v>61</v>
      </c>
      <c r="Q1669" s="9" t="s">
        <v>58</v>
      </c>
      <c r="R1669" s="12">
        <v>45726</v>
      </c>
      <c r="S1669" s="12">
        <v>45723</v>
      </c>
      <c r="T1669" s="12">
        <v>46107</v>
      </c>
      <c r="U1669" s="12">
        <v>46113</v>
      </c>
      <c r="V1669" s="12">
        <v>46111</v>
      </c>
      <c r="W1669" s="13">
        <v>149500</v>
      </c>
      <c r="X1669" s="9" t="s">
        <v>1929</v>
      </c>
      <c r="Y1669" s="9" t="s">
        <v>59</v>
      </c>
      <c r="Z1669" s="9" t="s">
        <v>261</v>
      </c>
      <c r="AA1669" s="9">
        <v>1262180</v>
      </c>
      <c r="AB1669" s="9" t="s">
        <v>39</v>
      </c>
      <c r="AC1669" s="9" t="s">
        <v>40</v>
      </c>
      <c r="AD1669" s="9">
        <v>74916</v>
      </c>
      <c r="AE1669" s="9">
        <v>800684417</v>
      </c>
      <c r="AF1669" s="9">
        <v>800896051</v>
      </c>
      <c r="AG1669" s="9" t="s">
        <v>41</v>
      </c>
      <c r="AH1669" s="9">
        <v>100</v>
      </c>
      <c r="AI1669" s="14" t="s">
        <v>56</v>
      </c>
    </row>
    <row r="1670" spans="1:35" x14ac:dyDescent="0.25">
      <c r="A1670" s="8">
        <v>930</v>
      </c>
      <c r="B1670" s="9" t="s">
        <v>52</v>
      </c>
      <c r="C1670" s="9">
        <v>0</v>
      </c>
      <c r="D1670" s="9" t="s">
        <v>60</v>
      </c>
      <c r="E1670" s="9" t="s">
        <v>60</v>
      </c>
      <c r="F1670" s="10" t="s">
        <v>2030</v>
      </c>
      <c r="G1670" s="9" t="s">
        <v>1291</v>
      </c>
      <c r="H1670" s="9">
        <v>1019987696</v>
      </c>
      <c r="I1670" s="9">
        <v>899999230</v>
      </c>
      <c r="J1670" s="9" t="s">
        <v>87</v>
      </c>
      <c r="K1670" s="9">
        <v>86662263</v>
      </c>
      <c r="L1670" s="9">
        <v>1019987696</v>
      </c>
      <c r="M1670" s="9" t="s">
        <v>1291</v>
      </c>
      <c r="N1670" s="9">
        <v>55949</v>
      </c>
      <c r="O1670" s="9" t="s">
        <v>930</v>
      </c>
      <c r="P1670" s="9" t="s">
        <v>61</v>
      </c>
      <c r="Q1670" s="9" t="s">
        <v>37</v>
      </c>
      <c r="R1670" s="12">
        <v>45798</v>
      </c>
      <c r="S1670" s="12">
        <v>45797</v>
      </c>
      <c r="T1670" s="12">
        <v>46100</v>
      </c>
      <c r="U1670" s="12">
        <v>46108</v>
      </c>
      <c r="V1670" s="12">
        <v>46106</v>
      </c>
      <c r="W1670" s="13">
        <v>250926</v>
      </c>
      <c r="X1670" s="9" t="s">
        <v>1930</v>
      </c>
      <c r="Y1670" s="9" t="s">
        <v>38</v>
      </c>
      <c r="Z1670" s="9" t="s">
        <v>89</v>
      </c>
      <c r="AA1670" s="9">
        <v>1260515</v>
      </c>
      <c r="AB1670" s="9" t="s">
        <v>44</v>
      </c>
      <c r="AC1670" s="9" t="s">
        <v>40</v>
      </c>
      <c r="AD1670" s="9">
        <v>74881</v>
      </c>
      <c r="AE1670" s="9">
        <v>800683383</v>
      </c>
      <c r="AF1670" s="9">
        <v>800894784</v>
      </c>
      <c r="AG1670" s="9" t="s">
        <v>41</v>
      </c>
      <c r="AH1670" s="9">
        <v>100</v>
      </c>
      <c r="AI1670" s="14" t="s">
        <v>56</v>
      </c>
    </row>
    <row r="1671" spans="1:35" x14ac:dyDescent="0.25">
      <c r="A1671" s="8">
        <v>930</v>
      </c>
      <c r="B1671" s="9" t="s">
        <v>52</v>
      </c>
      <c r="C1671" s="9">
        <v>0</v>
      </c>
      <c r="D1671" s="9" t="s">
        <v>60</v>
      </c>
      <c r="E1671" s="9" t="s">
        <v>60</v>
      </c>
      <c r="F1671" s="10" t="s">
        <v>2030</v>
      </c>
      <c r="G1671" s="9" t="s">
        <v>1931</v>
      </c>
      <c r="H1671" s="9">
        <v>1001288174</v>
      </c>
      <c r="I1671" s="9">
        <v>899999230</v>
      </c>
      <c r="J1671" s="9" t="s">
        <v>87</v>
      </c>
      <c r="K1671" s="9">
        <v>86652774</v>
      </c>
      <c r="L1671" s="9">
        <v>1001288174</v>
      </c>
      <c r="M1671" s="9" t="s">
        <v>1931</v>
      </c>
      <c r="N1671" s="9">
        <v>55929</v>
      </c>
      <c r="O1671" s="9" t="s">
        <v>930</v>
      </c>
      <c r="P1671" s="9" t="s">
        <v>61</v>
      </c>
      <c r="Q1671" s="9" t="s">
        <v>58</v>
      </c>
      <c r="R1671" s="12">
        <v>45793</v>
      </c>
      <c r="S1671" s="12">
        <v>45790</v>
      </c>
      <c r="T1671" s="12">
        <v>46092</v>
      </c>
      <c r="U1671" s="12">
        <v>46097</v>
      </c>
      <c r="V1671" s="12">
        <v>46093</v>
      </c>
      <c r="W1671" s="13">
        <v>300000</v>
      </c>
      <c r="X1671" s="9" t="s">
        <v>1932</v>
      </c>
      <c r="Y1671" s="9" t="s">
        <v>59</v>
      </c>
      <c r="Z1671" s="9" t="s">
        <v>89</v>
      </c>
      <c r="AA1671" s="9">
        <v>1258887</v>
      </c>
      <c r="AB1671" s="9" t="s">
        <v>39</v>
      </c>
      <c r="AC1671" s="9" t="s">
        <v>40</v>
      </c>
      <c r="AD1671" s="9">
        <v>74873</v>
      </c>
      <c r="AE1671" s="9">
        <v>800681927</v>
      </c>
      <c r="AF1671" s="9">
        <v>800892968</v>
      </c>
      <c r="AG1671" s="9" t="s">
        <v>41</v>
      </c>
      <c r="AH1671" s="9">
        <v>100</v>
      </c>
      <c r="AI1671" s="14" t="s">
        <v>56</v>
      </c>
    </row>
    <row r="1672" spans="1:35" x14ac:dyDescent="0.25">
      <c r="A1672" s="8">
        <v>930</v>
      </c>
      <c r="B1672" s="9" t="s">
        <v>52</v>
      </c>
      <c r="C1672" s="9">
        <v>0</v>
      </c>
      <c r="D1672" s="9" t="s">
        <v>60</v>
      </c>
      <c r="E1672" s="9" t="s">
        <v>60</v>
      </c>
      <c r="F1672" s="10" t="s">
        <v>2030</v>
      </c>
      <c r="G1672" s="9" t="s">
        <v>1718</v>
      </c>
      <c r="H1672" s="9">
        <v>1006798517</v>
      </c>
      <c r="I1672" s="9">
        <v>899999230</v>
      </c>
      <c r="J1672" s="9" t="s">
        <v>87</v>
      </c>
      <c r="K1672" s="9">
        <v>86660592</v>
      </c>
      <c r="L1672" s="9">
        <v>1006798517</v>
      </c>
      <c r="M1672" s="9" t="s">
        <v>1718</v>
      </c>
      <c r="N1672" s="9">
        <v>55943</v>
      </c>
      <c r="O1672" s="9" t="s">
        <v>930</v>
      </c>
      <c r="P1672" s="9" t="s">
        <v>61</v>
      </c>
      <c r="Q1672" s="9" t="s">
        <v>37</v>
      </c>
      <c r="R1672" s="12">
        <v>45797</v>
      </c>
      <c r="S1672" s="12">
        <v>45792</v>
      </c>
      <c r="T1672" s="12">
        <v>46092</v>
      </c>
      <c r="U1672" s="12">
        <v>46097</v>
      </c>
      <c r="V1672" s="12">
        <v>46093</v>
      </c>
      <c r="W1672" s="13">
        <v>47700</v>
      </c>
      <c r="X1672" s="9" t="s">
        <v>1933</v>
      </c>
      <c r="Y1672" s="9" t="s">
        <v>38</v>
      </c>
      <c r="Z1672" s="9" t="s">
        <v>89</v>
      </c>
      <c r="AA1672" s="9">
        <v>1258887</v>
      </c>
      <c r="AB1672" s="9" t="s">
        <v>39</v>
      </c>
      <c r="AC1672" s="9" t="s">
        <v>40</v>
      </c>
      <c r="AD1672" s="9">
        <v>74869</v>
      </c>
      <c r="AE1672" s="9">
        <v>800681927</v>
      </c>
      <c r="AF1672" s="9">
        <v>800892968</v>
      </c>
      <c r="AG1672" s="9" t="s">
        <v>41</v>
      </c>
      <c r="AH1672" s="9">
        <v>100</v>
      </c>
      <c r="AI1672" s="14" t="s">
        <v>56</v>
      </c>
    </row>
    <row r="1673" spans="1:35" x14ac:dyDescent="0.25">
      <c r="A1673" s="8">
        <v>930</v>
      </c>
      <c r="B1673" s="9" t="s">
        <v>52</v>
      </c>
      <c r="C1673" s="9">
        <v>0</v>
      </c>
      <c r="D1673" s="9" t="s">
        <v>60</v>
      </c>
      <c r="E1673" s="9" t="s">
        <v>60</v>
      </c>
      <c r="F1673" s="10" t="s">
        <v>2030</v>
      </c>
      <c r="G1673" s="9" t="s">
        <v>1384</v>
      </c>
      <c r="H1673" s="9">
        <v>1000470959</v>
      </c>
      <c r="I1673" s="9">
        <v>899999230</v>
      </c>
      <c r="J1673" s="9" t="s">
        <v>87</v>
      </c>
      <c r="K1673" s="9">
        <v>86667940</v>
      </c>
      <c r="L1673" s="9">
        <v>1000470959</v>
      </c>
      <c r="M1673" s="9" t="s">
        <v>1384</v>
      </c>
      <c r="N1673" s="9">
        <v>55959</v>
      </c>
      <c r="O1673" s="9" t="s">
        <v>930</v>
      </c>
      <c r="P1673" s="9" t="s">
        <v>61</v>
      </c>
      <c r="Q1673" s="9" t="s">
        <v>37</v>
      </c>
      <c r="R1673" s="12">
        <v>45800</v>
      </c>
      <c r="S1673" s="12">
        <v>45799</v>
      </c>
      <c r="T1673" s="12">
        <v>46100</v>
      </c>
      <c r="U1673" s="12">
        <v>46108</v>
      </c>
      <c r="V1673" s="12">
        <v>46106</v>
      </c>
      <c r="W1673" s="13">
        <v>110234</v>
      </c>
      <c r="X1673" s="9" t="s">
        <v>1934</v>
      </c>
      <c r="Y1673" s="9" t="s">
        <v>38</v>
      </c>
      <c r="Z1673" s="9" t="s">
        <v>89</v>
      </c>
      <c r="AA1673" s="9">
        <v>1260515</v>
      </c>
      <c r="AB1673" s="9" t="s">
        <v>44</v>
      </c>
      <c r="AC1673" s="9" t="s">
        <v>40</v>
      </c>
      <c r="AD1673" s="9">
        <v>74883</v>
      </c>
      <c r="AE1673" s="9">
        <v>800683383</v>
      </c>
      <c r="AF1673" s="9">
        <v>800894784</v>
      </c>
      <c r="AG1673" s="9" t="s">
        <v>41</v>
      </c>
      <c r="AH1673" s="9">
        <v>100</v>
      </c>
      <c r="AI1673" s="14" t="s">
        <v>56</v>
      </c>
    </row>
    <row r="1674" spans="1:35" x14ac:dyDescent="0.25">
      <c r="A1674" s="8">
        <v>930</v>
      </c>
      <c r="B1674" s="9" t="s">
        <v>52</v>
      </c>
      <c r="C1674" s="9">
        <v>0</v>
      </c>
      <c r="D1674" s="9" t="s">
        <v>60</v>
      </c>
      <c r="E1674" s="9" t="s">
        <v>60</v>
      </c>
      <c r="F1674" s="10" t="s">
        <v>2030</v>
      </c>
      <c r="G1674" s="9" t="s">
        <v>1312</v>
      </c>
      <c r="H1674" s="9">
        <v>1021392716</v>
      </c>
      <c r="I1674" s="9">
        <v>899999230</v>
      </c>
      <c r="J1674" s="9" t="s">
        <v>87</v>
      </c>
      <c r="K1674" s="9">
        <v>32640364</v>
      </c>
      <c r="L1674" s="9">
        <v>1021392716</v>
      </c>
      <c r="M1674" s="9" t="s">
        <v>1312</v>
      </c>
      <c r="N1674" s="9">
        <v>55970</v>
      </c>
      <c r="O1674" s="9" t="s">
        <v>930</v>
      </c>
      <c r="P1674" s="9" t="s">
        <v>61</v>
      </c>
      <c r="Q1674" s="9" t="s">
        <v>37</v>
      </c>
      <c r="R1674" s="12">
        <v>45800</v>
      </c>
      <c r="S1674" s="12">
        <v>45799</v>
      </c>
      <c r="T1674" s="12">
        <v>46100</v>
      </c>
      <c r="U1674" s="12">
        <v>46108</v>
      </c>
      <c r="V1674" s="12">
        <v>46106</v>
      </c>
      <c r="W1674" s="13">
        <v>103234</v>
      </c>
      <c r="X1674" s="9" t="s">
        <v>1935</v>
      </c>
      <c r="Y1674" s="9" t="s">
        <v>38</v>
      </c>
      <c r="Z1674" s="9" t="s">
        <v>89</v>
      </c>
      <c r="AA1674" s="9">
        <v>1260515</v>
      </c>
      <c r="AB1674" s="9" t="s">
        <v>44</v>
      </c>
      <c r="AC1674" s="9" t="s">
        <v>40</v>
      </c>
      <c r="AD1674" s="9">
        <v>74885</v>
      </c>
      <c r="AE1674" s="9">
        <v>800683383</v>
      </c>
      <c r="AF1674" s="9">
        <v>800894784</v>
      </c>
      <c r="AG1674" s="9" t="s">
        <v>41</v>
      </c>
      <c r="AH1674" s="9">
        <v>100</v>
      </c>
      <c r="AI1674" s="14" t="s">
        <v>56</v>
      </c>
    </row>
    <row r="1675" spans="1:35" x14ac:dyDescent="0.25">
      <c r="A1675" s="8">
        <v>930</v>
      </c>
      <c r="B1675" s="9" t="s">
        <v>52</v>
      </c>
      <c r="C1675" s="9">
        <v>0</v>
      </c>
      <c r="D1675" s="9" t="s">
        <v>60</v>
      </c>
      <c r="E1675" s="9" t="s">
        <v>60</v>
      </c>
      <c r="F1675" s="10" t="s">
        <v>2030</v>
      </c>
      <c r="G1675" s="9" t="s">
        <v>958</v>
      </c>
      <c r="H1675" s="9">
        <v>1010067563</v>
      </c>
      <c r="I1675" s="9">
        <v>899999230</v>
      </c>
      <c r="J1675" s="9" t="s">
        <v>87</v>
      </c>
      <c r="K1675" s="9">
        <v>86671506</v>
      </c>
      <c r="L1675" s="9">
        <v>1010067563</v>
      </c>
      <c r="M1675" s="9" t="s">
        <v>958</v>
      </c>
      <c r="N1675" s="9">
        <v>55971</v>
      </c>
      <c r="O1675" s="9" t="s">
        <v>930</v>
      </c>
      <c r="P1675" s="9" t="s">
        <v>61</v>
      </c>
      <c r="Q1675" s="9" t="s">
        <v>37</v>
      </c>
      <c r="R1675" s="12">
        <v>45800</v>
      </c>
      <c r="S1675" s="12">
        <v>45758</v>
      </c>
      <c r="T1675" s="12">
        <v>46100</v>
      </c>
      <c r="U1675" s="12">
        <v>46108</v>
      </c>
      <c r="V1675" s="12">
        <v>46106</v>
      </c>
      <c r="W1675" s="13">
        <v>47700</v>
      </c>
      <c r="X1675" s="9" t="s">
        <v>1936</v>
      </c>
      <c r="Y1675" s="9" t="s">
        <v>38</v>
      </c>
      <c r="Z1675" s="9" t="s">
        <v>89</v>
      </c>
      <c r="AA1675" s="9">
        <v>1260515</v>
      </c>
      <c r="AB1675" s="9" t="s">
        <v>44</v>
      </c>
      <c r="AC1675" s="9" t="s">
        <v>40</v>
      </c>
      <c r="AD1675" s="9">
        <v>74886</v>
      </c>
      <c r="AE1675" s="9">
        <v>800683383</v>
      </c>
      <c r="AF1675" s="9">
        <v>800894784</v>
      </c>
      <c r="AG1675" s="9" t="s">
        <v>41</v>
      </c>
      <c r="AH1675" s="9">
        <v>100</v>
      </c>
      <c r="AI1675" s="14" t="s">
        <v>56</v>
      </c>
    </row>
    <row r="1676" spans="1:35" x14ac:dyDescent="0.25">
      <c r="A1676" s="8">
        <v>930</v>
      </c>
      <c r="B1676" s="9" t="s">
        <v>52</v>
      </c>
      <c r="C1676" s="9">
        <v>0</v>
      </c>
      <c r="D1676" s="9" t="s">
        <v>60</v>
      </c>
      <c r="E1676" s="9" t="s">
        <v>60</v>
      </c>
      <c r="F1676" s="10" t="s">
        <v>2030</v>
      </c>
      <c r="G1676" s="9" t="s">
        <v>958</v>
      </c>
      <c r="H1676" s="9">
        <v>1010067563</v>
      </c>
      <c r="I1676" s="9">
        <v>899999230</v>
      </c>
      <c r="J1676" s="9" t="s">
        <v>87</v>
      </c>
      <c r="K1676" s="9">
        <v>86671506</v>
      </c>
      <c r="L1676" s="9">
        <v>1010067563</v>
      </c>
      <c r="M1676" s="9" t="s">
        <v>958</v>
      </c>
      <c r="N1676" s="9">
        <v>55971</v>
      </c>
      <c r="O1676" s="9" t="s">
        <v>930</v>
      </c>
      <c r="P1676" s="9" t="s">
        <v>61</v>
      </c>
      <c r="Q1676" s="9" t="s">
        <v>37</v>
      </c>
      <c r="R1676" s="12">
        <v>45800</v>
      </c>
      <c r="S1676" s="12">
        <v>45758</v>
      </c>
      <c r="T1676" s="12">
        <v>46100</v>
      </c>
      <c r="U1676" s="12"/>
      <c r="V1676" s="12"/>
      <c r="W1676" s="13">
        <v>47700</v>
      </c>
      <c r="X1676" s="9" t="s">
        <v>1936</v>
      </c>
      <c r="Y1676" s="9" t="s">
        <v>38</v>
      </c>
      <c r="Z1676" s="9"/>
      <c r="AA1676" s="9"/>
      <c r="AB1676" s="9"/>
      <c r="AC1676" s="9" t="s">
        <v>40</v>
      </c>
      <c r="AD1676" s="9">
        <v>74896</v>
      </c>
      <c r="AE1676" s="9">
        <v>0</v>
      </c>
      <c r="AF1676" s="9">
        <v>0</v>
      </c>
      <c r="AG1676" s="9" t="s">
        <v>41</v>
      </c>
      <c r="AH1676" s="9">
        <v>100</v>
      </c>
      <c r="AI1676" s="14" t="s">
        <v>56</v>
      </c>
    </row>
    <row r="1677" spans="1:35" x14ac:dyDescent="0.25">
      <c r="A1677" s="8">
        <v>930</v>
      </c>
      <c r="B1677" s="9" t="s">
        <v>52</v>
      </c>
      <c r="C1677" s="9">
        <v>0</v>
      </c>
      <c r="D1677" s="9" t="s">
        <v>60</v>
      </c>
      <c r="E1677" s="9" t="s">
        <v>60</v>
      </c>
      <c r="F1677" s="10" t="s">
        <v>2030</v>
      </c>
      <c r="G1677" s="9" t="s">
        <v>1285</v>
      </c>
      <c r="H1677" s="9">
        <v>1000707237</v>
      </c>
      <c r="I1677" s="9">
        <v>899999230</v>
      </c>
      <c r="J1677" s="9" t="s">
        <v>87</v>
      </c>
      <c r="K1677" s="9">
        <v>47709021</v>
      </c>
      <c r="L1677" s="9">
        <v>1000707237</v>
      </c>
      <c r="M1677" s="9" t="s">
        <v>1285</v>
      </c>
      <c r="N1677" s="9">
        <v>56064</v>
      </c>
      <c r="O1677" s="9" t="s">
        <v>930</v>
      </c>
      <c r="P1677" s="9" t="s">
        <v>61</v>
      </c>
      <c r="Q1677" s="9" t="s">
        <v>58</v>
      </c>
      <c r="R1677" s="12">
        <v>45818</v>
      </c>
      <c r="S1677" s="12">
        <v>45817</v>
      </c>
      <c r="T1677" s="12">
        <v>46107</v>
      </c>
      <c r="U1677" s="12">
        <v>46113</v>
      </c>
      <c r="V1677" s="12">
        <v>46111</v>
      </c>
      <c r="W1677" s="13">
        <v>25690</v>
      </c>
      <c r="X1677" s="9" t="s">
        <v>1824</v>
      </c>
      <c r="Y1677" s="9" t="s">
        <v>59</v>
      </c>
      <c r="Z1677" s="9" t="s">
        <v>261</v>
      </c>
      <c r="AA1677" s="9">
        <v>1262180</v>
      </c>
      <c r="AB1677" s="9" t="s">
        <v>39</v>
      </c>
      <c r="AC1677" s="9" t="s">
        <v>40</v>
      </c>
      <c r="AD1677" s="9">
        <v>74915</v>
      </c>
      <c r="AE1677" s="9">
        <v>800684417</v>
      </c>
      <c r="AF1677" s="9">
        <v>800896051</v>
      </c>
      <c r="AG1677" s="9" t="s">
        <v>41</v>
      </c>
      <c r="AH1677" s="9">
        <v>100</v>
      </c>
      <c r="AI1677" s="14" t="s">
        <v>56</v>
      </c>
    </row>
    <row r="1678" spans="1:35" x14ac:dyDescent="0.25">
      <c r="A1678" s="8">
        <v>930</v>
      </c>
      <c r="B1678" s="9" t="s">
        <v>52</v>
      </c>
      <c r="C1678" s="9">
        <v>0</v>
      </c>
      <c r="D1678" s="9" t="s">
        <v>60</v>
      </c>
      <c r="E1678" s="9" t="s">
        <v>60</v>
      </c>
      <c r="F1678" s="10" t="s">
        <v>2030</v>
      </c>
      <c r="G1678" s="9" t="s">
        <v>1348</v>
      </c>
      <c r="H1678" s="9">
        <v>1003479401</v>
      </c>
      <c r="I1678" s="9">
        <v>899999230</v>
      </c>
      <c r="J1678" s="9" t="s">
        <v>87</v>
      </c>
      <c r="K1678" s="9">
        <v>86721864</v>
      </c>
      <c r="L1678" s="9">
        <v>1003479401</v>
      </c>
      <c r="M1678" s="9" t="s">
        <v>1348</v>
      </c>
      <c r="N1678" s="9">
        <v>56068</v>
      </c>
      <c r="O1678" s="9" t="s">
        <v>930</v>
      </c>
      <c r="P1678" s="9" t="s">
        <v>61</v>
      </c>
      <c r="Q1678" s="9" t="s">
        <v>37</v>
      </c>
      <c r="R1678" s="12">
        <v>45819</v>
      </c>
      <c r="S1678" s="12">
        <v>45818</v>
      </c>
      <c r="T1678" s="12">
        <v>46107</v>
      </c>
      <c r="U1678" s="12">
        <v>46113</v>
      </c>
      <c r="V1678" s="12">
        <v>46111</v>
      </c>
      <c r="W1678" s="13">
        <v>25633</v>
      </c>
      <c r="X1678" s="9" t="s">
        <v>1825</v>
      </c>
      <c r="Y1678" s="9" t="s">
        <v>38</v>
      </c>
      <c r="Z1678" s="9" t="s">
        <v>261</v>
      </c>
      <c r="AA1678" s="9">
        <v>1262180</v>
      </c>
      <c r="AB1678" s="9" t="s">
        <v>39</v>
      </c>
      <c r="AC1678" s="9" t="s">
        <v>40</v>
      </c>
      <c r="AD1678" s="9">
        <v>74910</v>
      </c>
      <c r="AE1678" s="9">
        <v>800684417</v>
      </c>
      <c r="AF1678" s="9">
        <v>800896051</v>
      </c>
      <c r="AG1678" s="9" t="s">
        <v>41</v>
      </c>
      <c r="AH1678" s="9">
        <v>100</v>
      </c>
      <c r="AI1678" s="14" t="s">
        <v>56</v>
      </c>
    </row>
    <row r="1679" spans="1:35" x14ac:dyDescent="0.25">
      <c r="A1679" s="8">
        <v>930</v>
      </c>
      <c r="B1679" s="9" t="s">
        <v>52</v>
      </c>
      <c r="C1679" s="9">
        <v>0</v>
      </c>
      <c r="D1679" s="9" t="s">
        <v>60</v>
      </c>
      <c r="E1679" s="9" t="s">
        <v>60</v>
      </c>
      <c r="F1679" s="10" t="s">
        <v>2030</v>
      </c>
      <c r="G1679" s="9" t="s">
        <v>1348</v>
      </c>
      <c r="H1679" s="9">
        <v>1003479401</v>
      </c>
      <c r="I1679" s="9">
        <v>899999230</v>
      </c>
      <c r="J1679" s="9" t="s">
        <v>87</v>
      </c>
      <c r="K1679" s="9">
        <v>86721864</v>
      </c>
      <c r="L1679" s="9">
        <v>1003479401</v>
      </c>
      <c r="M1679" s="9" t="s">
        <v>1348</v>
      </c>
      <c r="N1679" s="9">
        <v>56068</v>
      </c>
      <c r="O1679" s="9" t="s">
        <v>930</v>
      </c>
      <c r="P1679" s="9" t="s">
        <v>61</v>
      </c>
      <c r="Q1679" s="9" t="s">
        <v>37</v>
      </c>
      <c r="R1679" s="12">
        <v>45819</v>
      </c>
      <c r="S1679" s="12">
        <v>45818</v>
      </c>
      <c r="T1679" s="12">
        <v>46107</v>
      </c>
      <c r="U1679" s="12"/>
      <c r="V1679" s="12"/>
      <c r="W1679" s="13">
        <v>25633</v>
      </c>
      <c r="X1679" s="9" t="s">
        <v>1825</v>
      </c>
      <c r="Y1679" s="9" t="s">
        <v>38</v>
      </c>
      <c r="Z1679" s="9"/>
      <c r="AA1679" s="9"/>
      <c r="AB1679" s="9"/>
      <c r="AC1679" s="9" t="s">
        <v>40</v>
      </c>
      <c r="AD1679" s="9">
        <v>74911</v>
      </c>
      <c r="AE1679" s="9">
        <v>0</v>
      </c>
      <c r="AF1679" s="9">
        <v>0</v>
      </c>
      <c r="AG1679" s="9" t="s">
        <v>41</v>
      </c>
      <c r="AH1679" s="9">
        <v>100</v>
      </c>
      <c r="AI1679" s="14" t="s">
        <v>56</v>
      </c>
    </row>
    <row r="1680" spans="1:35" x14ac:dyDescent="0.25">
      <c r="A1680" s="8">
        <v>930</v>
      </c>
      <c r="B1680" s="9" t="s">
        <v>52</v>
      </c>
      <c r="C1680" s="9">
        <v>0</v>
      </c>
      <c r="D1680" s="9" t="s">
        <v>60</v>
      </c>
      <c r="E1680" s="9" t="s">
        <v>60</v>
      </c>
      <c r="F1680" s="10" t="s">
        <v>2030</v>
      </c>
      <c r="G1680" s="9" t="s">
        <v>1348</v>
      </c>
      <c r="H1680" s="9">
        <v>1003479401</v>
      </c>
      <c r="I1680" s="9">
        <v>899999230</v>
      </c>
      <c r="J1680" s="9" t="s">
        <v>87</v>
      </c>
      <c r="K1680" s="9">
        <v>86721864</v>
      </c>
      <c r="L1680" s="9">
        <v>1003479401</v>
      </c>
      <c r="M1680" s="9" t="s">
        <v>1348</v>
      </c>
      <c r="N1680" s="9">
        <v>56068</v>
      </c>
      <c r="O1680" s="9" t="s">
        <v>930</v>
      </c>
      <c r="P1680" s="9" t="s">
        <v>61</v>
      </c>
      <c r="Q1680" s="9" t="s">
        <v>37</v>
      </c>
      <c r="R1680" s="12">
        <v>45819</v>
      </c>
      <c r="S1680" s="12">
        <v>45818</v>
      </c>
      <c r="T1680" s="12">
        <v>46108</v>
      </c>
      <c r="U1680" s="12"/>
      <c r="V1680" s="12"/>
      <c r="W1680" s="13">
        <v>-25633</v>
      </c>
      <c r="X1680" s="9" t="s">
        <v>1825</v>
      </c>
      <c r="Y1680" s="9" t="s">
        <v>38</v>
      </c>
      <c r="Z1680" s="9"/>
      <c r="AA1680" s="9"/>
      <c r="AB1680" s="9"/>
      <c r="AC1680" s="9" t="s">
        <v>40</v>
      </c>
      <c r="AD1680" s="9">
        <v>-74911</v>
      </c>
      <c r="AE1680" s="9">
        <v>0</v>
      </c>
      <c r="AF1680" s="9">
        <v>0</v>
      </c>
      <c r="AG1680" s="9" t="s">
        <v>41</v>
      </c>
      <c r="AH1680" s="9">
        <v>100</v>
      </c>
      <c r="AI1680" s="14" t="s">
        <v>56</v>
      </c>
    </row>
    <row r="1681" spans="1:35" x14ac:dyDescent="0.25">
      <c r="A1681" s="8">
        <v>930</v>
      </c>
      <c r="B1681" s="9" t="s">
        <v>52</v>
      </c>
      <c r="C1681" s="9">
        <v>0</v>
      </c>
      <c r="D1681" s="9" t="s">
        <v>60</v>
      </c>
      <c r="E1681" s="9" t="s">
        <v>60</v>
      </c>
      <c r="F1681" s="10" t="s">
        <v>2030</v>
      </c>
      <c r="G1681" s="9" t="s">
        <v>1333</v>
      </c>
      <c r="H1681" s="9">
        <v>1073578046</v>
      </c>
      <c r="I1681" s="9">
        <v>899999230</v>
      </c>
      <c r="J1681" s="9" t="s">
        <v>87</v>
      </c>
      <c r="K1681" s="9">
        <v>86724232</v>
      </c>
      <c r="L1681" s="9">
        <v>1073578046</v>
      </c>
      <c r="M1681" s="9" t="s">
        <v>1333</v>
      </c>
      <c r="N1681" s="9">
        <v>56073</v>
      </c>
      <c r="O1681" s="9" t="s">
        <v>930</v>
      </c>
      <c r="P1681" s="9" t="s">
        <v>61</v>
      </c>
      <c r="Q1681" s="9" t="s">
        <v>37</v>
      </c>
      <c r="R1681" s="12">
        <v>45820</v>
      </c>
      <c r="S1681" s="12">
        <v>45818</v>
      </c>
      <c r="T1681" s="12">
        <v>46100</v>
      </c>
      <c r="U1681" s="12">
        <v>46108</v>
      </c>
      <c r="V1681" s="12">
        <v>46106</v>
      </c>
      <c r="W1681" s="13">
        <v>131050</v>
      </c>
      <c r="X1681" s="9" t="s">
        <v>1937</v>
      </c>
      <c r="Y1681" s="9" t="s">
        <v>38</v>
      </c>
      <c r="Z1681" s="9" t="s">
        <v>261</v>
      </c>
      <c r="AA1681" s="9">
        <v>1260653</v>
      </c>
      <c r="AB1681" s="9" t="s">
        <v>39</v>
      </c>
      <c r="AC1681" s="9" t="s">
        <v>40</v>
      </c>
      <c r="AD1681" s="9">
        <v>74887</v>
      </c>
      <c r="AE1681" s="9">
        <v>800683384</v>
      </c>
      <c r="AF1681" s="9">
        <v>800895012</v>
      </c>
      <c r="AG1681" s="9" t="s">
        <v>41</v>
      </c>
      <c r="AH1681" s="9">
        <v>100</v>
      </c>
      <c r="AI1681" s="14" t="s">
        <v>56</v>
      </c>
    </row>
    <row r="1682" spans="1:35" x14ac:dyDescent="0.25">
      <c r="A1682" s="8">
        <v>930</v>
      </c>
      <c r="B1682" s="9" t="s">
        <v>52</v>
      </c>
      <c r="C1682" s="9">
        <v>0</v>
      </c>
      <c r="D1682" s="9" t="s">
        <v>60</v>
      </c>
      <c r="E1682" s="9" t="s">
        <v>60</v>
      </c>
      <c r="F1682" s="10" t="s">
        <v>2030</v>
      </c>
      <c r="G1682" s="9" t="s">
        <v>1349</v>
      </c>
      <c r="H1682" s="9">
        <v>1028882716</v>
      </c>
      <c r="I1682" s="9">
        <v>899999230</v>
      </c>
      <c r="J1682" s="9" t="s">
        <v>87</v>
      </c>
      <c r="K1682" s="9">
        <v>86969848</v>
      </c>
      <c r="L1682" s="9">
        <v>1028882716</v>
      </c>
      <c r="M1682" s="9" t="s">
        <v>1349</v>
      </c>
      <c r="N1682" s="9">
        <v>56331</v>
      </c>
      <c r="O1682" s="9" t="s">
        <v>930</v>
      </c>
      <c r="P1682" s="9" t="s">
        <v>61</v>
      </c>
      <c r="Q1682" s="9" t="s">
        <v>58</v>
      </c>
      <c r="R1682" s="12">
        <v>45902</v>
      </c>
      <c r="S1682" s="12">
        <v>45901</v>
      </c>
      <c r="T1682" s="12">
        <v>46107</v>
      </c>
      <c r="U1682" s="12">
        <v>46113</v>
      </c>
      <c r="V1682" s="12">
        <v>46111</v>
      </c>
      <c r="W1682" s="13">
        <v>38633</v>
      </c>
      <c r="X1682" s="9" t="s">
        <v>1861</v>
      </c>
      <c r="Y1682" s="9" t="s">
        <v>59</v>
      </c>
      <c r="Z1682" s="9" t="s">
        <v>261</v>
      </c>
      <c r="AA1682" s="9">
        <v>1262180</v>
      </c>
      <c r="AB1682" s="9" t="s">
        <v>39</v>
      </c>
      <c r="AC1682" s="9" t="s">
        <v>40</v>
      </c>
      <c r="AD1682" s="9">
        <v>74913</v>
      </c>
      <c r="AE1682" s="9">
        <v>800684417</v>
      </c>
      <c r="AF1682" s="9">
        <v>800896051</v>
      </c>
      <c r="AG1682" s="9" t="s">
        <v>41</v>
      </c>
      <c r="AH1682" s="9">
        <v>100</v>
      </c>
      <c r="AI1682" s="14" t="s">
        <v>56</v>
      </c>
    </row>
    <row r="1683" spans="1:35" x14ac:dyDescent="0.25">
      <c r="A1683" s="8">
        <v>930</v>
      </c>
      <c r="B1683" s="9" t="s">
        <v>52</v>
      </c>
      <c r="C1683" s="9">
        <v>0</v>
      </c>
      <c r="D1683" s="9" t="s">
        <v>60</v>
      </c>
      <c r="E1683" s="9" t="s">
        <v>60</v>
      </c>
      <c r="F1683" s="10" t="s">
        <v>2030</v>
      </c>
      <c r="G1683" s="9" t="s">
        <v>1704</v>
      </c>
      <c r="H1683" s="9">
        <v>1025526302</v>
      </c>
      <c r="I1683" s="9">
        <v>899999230</v>
      </c>
      <c r="J1683" s="9" t="s">
        <v>87</v>
      </c>
      <c r="K1683" s="9">
        <v>48230499</v>
      </c>
      <c r="L1683" s="9">
        <v>1025526302</v>
      </c>
      <c r="M1683" s="9" t="s">
        <v>1704</v>
      </c>
      <c r="N1683" s="9">
        <v>56686</v>
      </c>
      <c r="O1683" s="9" t="s">
        <v>930</v>
      </c>
      <c r="P1683" s="9" t="s">
        <v>61</v>
      </c>
      <c r="Q1683" s="9" t="s">
        <v>37</v>
      </c>
      <c r="R1683" s="12">
        <v>45975</v>
      </c>
      <c r="S1683" s="12">
        <v>45974</v>
      </c>
      <c r="T1683" s="12">
        <v>46105</v>
      </c>
      <c r="U1683" s="12"/>
      <c r="V1683" s="12">
        <v>46107</v>
      </c>
      <c r="W1683" s="13">
        <v>156100</v>
      </c>
      <c r="X1683" s="9" t="s">
        <v>1938</v>
      </c>
      <c r="Y1683" s="9" t="s">
        <v>38</v>
      </c>
      <c r="Z1683" s="9" t="s">
        <v>89</v>
      </c>
      <c r="AA1683" s="9">
        <v>1260761</v>
      </c>
      <c r="AB1683" s="9" t="s">
        <v>44</v>
      </c>
      <c r="AC1683" s="9" t="s">
        <v>40</v>
      </c>
      <c r="AD1683" s="9">
        <v>74907</v>
      </c>
      <c r="AE1683" s="9">
        <v>800683605</v>
      </c>
      <c r="AF1683" s="9">
        <v>800895140</v>
      </c>
      <c r="AG1683" s="9" t="s">
        <v>41</v>
      </c>
      <c r="AH1683" s="9">
        <v>100</v>
      </c>
      <c r="AI1683" s="14" t="s">
        <v>56</v>
      </c>
    </row>
    <row r="1684" spans="1:35" x14ac:dyDescent="0.25">
      <c r="A1684" s="8">
        <v>930</v>
      </c>
      <c r="B1684" s="9" t="s">
        <v>52</v>
      </c>
      <c r="C1684" s="9">
        <v>0</v>
      </c>
      <c r="D1684" s="9" t="s">
        <v>60</v>
      </c>
      <c r="E1684" s="9" t="s">
        <v>60</v>
      </c>
      <c r="F1684" s="10" t="s">
        <v>2030</v>
      </c>
      <c r="G1684" s="9" t="s">
        <v>1720</v>
      </c>
      <c r="H1684" s="9">
        <v>1029141051</v>
      </c>
      <c r="I1684" s="9">
        <v>899999230</v>
      </c>
      <c r="J1684" s="9" t="s">
        <v>87</v>
      </c>
      <c r="K1684" s="9">
        <v>35144909</v>
      </c>
      <c r="L1684" s="9">
        <v>1029141051</v>
      </c>
      <c r="M1684" s="9" t="s">
        <v>1720</v>
      </c>
      <c r="N1684" s="9">
        <v>56717</v>
      </c>
      <c r="O1684" s="9" t="s">
        <v>930</v>
      </c>
      <c r="P1684" s="9" t="s">
        <v>61</v>
      </c>
      <c r="Q1684" s="9" t="s">
        <v>37</v>
      </c>
      <c r="R1684" s="12">
        <v>45985</v>
      </c>
      <c r="S1684" s="12">
        <v>45982</v>
      </c>
      <c r="T1684" s="12">
        <v>46112</v>
      </c>
      <c r="U1684" s="12"/>
      <c r="V1684" s="12">
        <v>46113</v>
      </c>
      <c r="W1684" s="13">
        <v>79100</v>
      </c>
      <c r="X1684" s="9" t="s">
        <v>1939</v>
      </c>
      <c r="Y1684" s="9" t="s">
        <v>38</v>
      </c>
      <c r="Z1684" s="9" t="s">
        <v>89</v>
      </c>
      <c r="AA1684" s="9">
        <v>1262285</v>
      </c>
      <c r="AB1684" s="9" t="s">
        <v>44</v>
      </c>
      <c r="AC1684" s="9" t="s">
        <v>40</v>
      </c>
      <c r="AD1684" s="9">
        <v>74920</v>
      </c>
      <c r="AE1684" s="9">
        <v>800684920</v>
      </c>
      <c r="AF1684" s="9">
        <v>0</v>
      </c>
      <c r="AG1684" s="9" t="s">
        <v>41</v>
      </c>
      <c r="AH1684" s="9">
        <v>100</v>
      </c>
      <c r="AI1684" s="14" t="s">
        <v>56</v>
      </c>
    </row>
    <row r="1685" spans="1:35" x14ac:dyDescent="0.25">
      <c r="A1685" s="8">
        <v>930</v>
      </c>
      <c r="B1685" s="9" t="s">
        <v>52</v>
      </c>
      <c r="C1685" s="9">
        <v>0</v>
      </c>
      <c r="D1685" s="9" t="s">
        <v>60</v>
      </c>
      <c r="E1685" s="9" t="s">
        <v>60</v>
      </c>
      <c r="F1685" s="10" t="s">
        <v>2030</v>
      </c>
      <c r="G1685" s="9" t="s">
        <v>1733</v>
      </c>
      <c r="H1685" s="9">
        <v>1013257061</v>
      </c>
      <c r="I1685" s="9">
        <v>899999230</v>
      </c>
      <c r="J1685" s="9" t="s">
        <v>87</v>
      </c>
      <c r="K1685" s="9">
        <v>47682100</v>
      </c>
      <c r="L1685" s="9">
        <v>1013257061</v>
      </c>
      <c r="M1685" s="9" t="s">
        <v>1733</v>
      </c>
      <c r="N1685" s="9">
        <v>56718</v>
      </c>
      <c r="O1685" s="9" t="s">
        <v>930</v>
      </c>
      <c r="P1685" s="9" t="s">
        <v>61</v>
      </c>
      <c r="Q1685" s="9" t="s">
        <v>37</v>
      </c>
      <c r="R1685" s="12">
        <v>45986</v>
      </c>
      <c r="S1685" s="12">
        <v>45975</v>
      </c>
      <c r="T1685" s="12">
        <v>46112</v>
      </c>
      <c r="U1685" s="12"/>
      <c r="V1685" s="12">
        <v>46113</v>
      </c>
      <c r="W1685" s="13">
        <v>108226</v>
      </c>
      <c r="X1685" s="9" t="s">
        <v>1940</v>
      </c>
      <c r="Y1685" s="9" t="s">
        <v>38</v>
      </c>
      <c r="Z1685" s="9" t="s">
        <v>89</v>
      </c>
      <c r="AA1685" s="9">
        <v>1262285</v>
      </c>
      <c r="AB1685" s="9" t="s">
        <v>44</v>
      </c>
      <c r="AC1685" s="9" t="s">
        <v>40</v>
      </c>
      <c r="AD1685" s="9">
        <v>74925</v>
      </c>
      <c r="AE1685" s="9">
        <v>800684920</v>
      </c>
      <c r="AF1685" s="9">
        <v>0</v>
      </c>
      <c r="AG1685" s="9" t="s">
        <v>41</v>
      </c>
      <c r="AH1685" s="9">
        <v>100</v>
      </c>
      <c r="AI1685" s="14" t="s">
        <v>56</v>
      </c>
    </row>
    <row r="1686" spans="1:35" x14ac:dyDescent="0.25">
      <c r="A1686" s="8">
        <v>930</v>
      </c>
      <c r="B1686" s="9" t="s">
        <v>52</v>
      </c>
      <c r="C1686" s="9">
        <v>0</v>
      </c>
      <c r="D1686" s="9" t="s">
        <v>60</v>
      </c>
      <c r="E1686" s="9" t="s">
        <v>60</v>
      </c>
      <c r="F1686" s="10" t="s">
        <v>2030</v>
      </c>
      <c r="G1686" s="9" t="s">
        <v>1727</v>
      </c>
      <c r="H1686" s="9">
        <v>1007101080</v>
      </c>
      <c r="I1686" s="9">
        <v>899999230</v>
      </c>
      <c r="J1686" s="9" t="s">
        <v>87</v>
      </c>
      <c r="K1686" s="9">
        <v>87227614</v>
      </c>
      <c r="L1686" s="9">
        <v>1007101080</v>
      </c>
      <c r="M1686" s="9" t="s">
        <v>1727</v>
      </c>
      <c r="N1686" s="9">
        <v>56701</v>
      </c>
      <c r="O1686" s="9" t="s">
        <v>930</v>
      </c>
      <c r="P1686" s="9" t="s">
        <v>61</v>
      </c>
      <c r="Q1686" s="9" t="s">
        <v>58</v>
      </c>
      <c r="R1686" s="12">
        <v>45981</v>
      </c>
      <c r="S1686" s="12">
        <v>45884</v>
      </c>
      <c r="T1686" s="12">
        <v>46085</v>
      </c>
      <c r="U1686" s="12">
        <v>46090</v>
      </c>
      <c r="V1686" s="12">
        <v>46086</v>
      </c>
      <c r="W1686" s="13">
        <v>75700</v>
      </c>
      <c r="X1686" s="9" t="s">
        <v>1941</v>
      </c>
      <c r="Y1686" s="9" t="s">
        <v>59</v>
      </c>
      <c r="Z1686" s="9" t="s">
        <v>261</v>
      </c>
      <c r="AA1686" s="9">
        <v>1256715</v>
      </c>
      <c r="AB1686" s="9" t="s">
        <v>39</v>
      </c>
      <c r="AC1686" s="9" t="s">
        <v>40</v>
      </c>
      <c r="AD1686" s="9">
        <v>74855</v>
      </c>
      <c r="AE1686" s="9">
        <v>800680906</v>
      </c>
      <c r="AF1686" s="9">
        <v>800891612</v>
      </c>
      <c r="AG1686" s="9" t="s">
        <v>41</v>
      </c>
      <c r="AH1686" s="9">
        <v>100</v>
      </c>
      <c r="AI1686" s="14" t="s">
        <v>56</v>
      </c>
    </row>
    <row r="1687" spans="1:35" x14ac:dyDescent="0.25">
      <c r="A1687" s="8">
        <v>930</v>
      </c>
      <c r="B1687" s="9" t="s">
        <v>52</v>
      </c>
      <c r="C1687" s="9">
        <v>0</v>
      </c>
      <c r="D1687" s="9" t="s">
        <v>60</v>
      </c>
      <c r="E1687" s="9" t="s">
        <v>60</v>
      </c>
      <c r="F1687" s="10" t="s">
        <v>2030</v>
      </c>
      <c r="G1687" s="9" t="s">
        <v>1874</v>
      </c>
      <c r="H1687" s="9">
        <v>1023004382</v>
      </c>
      <c r="I1687" s="9">
        <v>899999230</v>
      </c>
      <c r="J1687" s="9" t="s">
        <v>87</v>
      </c>
      <c r="K1687" s="9">
        <v>87261966</v>
      </c>
      <c r="L1687" s="9">
        <v>1023004382</v>
      </c>
      <c r="M1687" s="9" t="s">
        <v>1874</v>
      </c>
      <c r="N1687" s="9">
        <v>56742</v>
      </c>
      <c r="O1687" s="9" t="s">
        <v>930</v>
      </c>
      <c r="P1687" s="9" t="s">
        <v>61</v>
      </c>
      <c r="Q1687" s="9" t="s">
        <v>58</v>
      </c>
      <c r="R1687" s="12">
        <v>45993</v>
      </c>
      <c r="S1687" s="12">
        <v>45990</v>
      </c>
      <c r="T1687" s="12">
        <v>46085</v>
      </c>
      <c r="U1687" s="12">
        <v>46090</v>
      </c>
      <c r="V1687" s="12">
        <v>46086</v>
      </c>
      <c r="W1687" s="13">
        <v>336000</v>
      </c>
      <c r="X1687" s="9" t="s">
        <v>1942</v>
      </c>
      <c r="Y1687" s="9" t="s">
        <v>59</v>
      </c>
      <c r="Z1687" s="9" t="s">
        <v>162</v>
      </c>
      <c r="AA1687" s="9">
        <v>1256690</v>
      </c>
      <c r="AB1687" s="9" t="s">
        <v>39</v>
      </c>
      <c r="AC1687" s="9" t="s">
        <v>40</v>
      </c>
      <c r="AD1687" s="9">
        <v>74856</v>
      </c>
      <c r="AE1687" s="9">
        <v>800680858</v>
      </c>
      <c r="AF1687" s="9">
        <v>800891589</v>
      </c>
      <c r="AG1687" s="9" t="s">
        <v>41</v>
      </c>
      <c r="AH1687" s="9">
        <v>100</v>
      </c>
      <c r="AI1687" s="14" t="s">
        <v>56</v>
      </c>
    </row>
    <row r="1688" spans="1:35" x14ac:dyDescent="0.25">
      <c r="A1688" s="8">
        <v>930</v>
      </c>
      <c r="B1688" s="9" t="s">
        <v>52</v>
      </c>
      <c r="C1688" s="9">
        <v>0</v>
      </c>
      <c r="D1688" s="9" t="s">
        <v>60</v>
      </c>
      <c r="E1688" s="9" t="s">
        <v>60</v>
      </c>
      <c r="F1688" s="10" t="s">
        <v>2030</v>
      </c>
      <c r="G1688" s="9" t="s">
        <v>1874</v>
      </c>
      <c r="H1688" s="9">
        <v>1023004382</v>
      </c>
      <c r="I1688" s="9">
        <v>899999230</v>
      </c>
      <c r="J1688" s="9" t="s">
        <v>87</v>
      </c>
      <c r="K1688" s="9">
        <v>87261966</v>
      </c>
      <c r="L1688" s="9">
        <v>1023004382</v>
      </c>
      <c r="M1688" s="9" t="s">
        <v>1874</v>
      </c>
      <c r="N1688" s="9">
        <v>56742</v>
      </c>
      <c r="O1688" s="9" t="s">
        <v>930</v>
      </c>
      <c r="P1688" s="9" t="s">
        <v>61</v>
      </c>
      <c r="Q1688" s="9" t="s">
        <v>58</v>
      </c>
      <c r="R1688" s="12">
        <v>45993</v>
      </c>
      <c r="S1688" s="12">
        <v>45990</v>
      </c>
      <c r="T1688" s="12">
        <v>46100</v>
      </c>
      <c r="U1688" s="12">
        <v>46108</v>
      </c>
      <c r="V1688" s="12">
        <v>46106</v>
      </c>
      <c r="W1688" s="13">
        <v>75700</v>
      </c>
      <c r="X1688" s="9" t="s">
        <v>1943</v>
      </c>
      <c r="Y1688" s="9" t="s">
        <v>59</v>
      </c>
      <c r="Z1688" s="9" t="s">
        <v>162</v>
      </c>
      <c r="AA1688" s="9">
        <v>1260639</v>
      </c>
      <c r="AB1688" s="9" t="s">
        <v>39</v>
      </c>
      <c r="AC1688" s="9" t="s">
        <v>40</v>
      </c>
      <c r="AD1688" s="9">
        <v>74901</v>
      </c>
      <c r="AE1688" s="9">
        <v>800683386</v>
      </c>
      <c r="AF1688" s="9">
        <v>800894997</v>
      </c>
      <c r="AG1688" s="9" t="s">
        <v>41</v>
      </c>
      <c r="AH1688" s="9">
        <v>100</v>
      </c>
      <c r="AI1688" s="14" t="s">
        <v>56</v>
      </c>
    </row>
    <row r="1689" spans="1:35" x14ac:dyDescent="0.25">
      <c r="A1689" s="8">
        <v>930</v>
      </c>
      <c r="B1689" s="9" t="s">
        <v>52</v>
      </c>
      <c r="C1689" s="9">
        <v>0</v>
      </c>
      <c r="D1689" s="9" t="s">
        <v>60</v>
      </c>
      <c r="E1689" s="9" t="s">
        <v>60</v>
      </c>
      <c r="F1689" s="10" t="s">
        <v>2030</v>
      </c>
      <c r="G1689" s="9" t="s">
        <v>1311</v>
      </c>
      <c r="H1689" s="9">
        <v>1027282054</v>
      </c>
      <c r="I1689" s="9">
        <v>899999230</v>
      </c>
      <c r="J1689" s="9" t="s">
        <v>87</v>
      </c>
      <c r="K1689" s="9">
        <v>86665076</v>
      </c>
      <c r="L1689" s="9">
        <v>1027282054</v>
      </c>
      <c r="M1689" s="9" t="s">
        <v>1311</v>
      </c>
      <c r="N1689" s="9">
        <v>55952</v>
      </c>
      <c r="O1689" s="9" t="s">
        <v>930</v>
      </c>
      <c r="P1689" s="9" t="s">
        <v>61</v>
      </c>
      <c r="Q1689" s="9" t="s">
        <v>37</v>
      </c>
      <c r="R1689" s="12">
        <v>45799</v>
      </c>
      <c r="S1689" s="12">
        <v>45797</v>
      </c>
      <c r="T1689" s="12">
        <v>46100</v>
      </c>
      <c r="U1689" s="12">
        <v>46108</v>
      </c>
      <c r="V1689" s="12">
        <v>46106</v>
      </c>
      <c r="W1689" s="13">
        <v>110234</v>
      </c>
      <c r="X1689" s="9" t="s">
        <v>1944</v>
      </c>
      <c r="Y1689" s="9" t="s">
        <v>38</v>
      </c>
      <c r="Z1689" s="9" t="s">
        <v>89</v>
      </c>
      <c r="AA1689" s="9">
        <v>1260515</v>
      </c>
      <c r="AB1689" s="9" t="s">
        <v>44</v>
      </c>
      <c r="AC1689" s="9" t="s">
        <v>40</v>
      </c>
      <c r="AD1689" s="9">
        <v>74882</v>
      </c>
      <c r="AE1689" s="9">
        <v>800683383</v>
      </c>
      <c r="AF1689" s="9">
        <v>800894784</v>
      </c>
      <c r="AG1689" s="9" t="s">
        <v>41</v>
      </c>
      <c r="AH1689" s="9">
        <v>100</v>
      </c>
      <c r="AI1689" s="14" t="s">
        <v>56</v>
      </c>
    </row>
    <row r="1690" spans="1:35" x14ac:dyDescent="0.25">
      <c r="A1690" s="8">
        <v>930</v>
      </c>
      <c r="B1690" s="9" t="s">
        <v>52</v>
      </c>
      <c r="C1690" s="9">
        <v>0</v>
      </c>
      <c r="D1690" s="9" t="s">
        <v>60</v>
      </c>
      <c r="E1690" s="9" t="s">
        <v>60</v>
      </c>
      <c r="F1690" s="10" t="s">
        <v>2030</v>
      </c>
      <c r="G1690" s="9" t="s">
        <v>958</v>
      </c>
      <c r="H1690" s="9">
        <v>1010067563</v>
      </c>
      <c r="I1690" s="9">
        <v>899999230</v>
      </c>
      <c r="J1690" s="9" t="s">
        <v>87</v>
      </c>
      <c r="K1690" s="9">
        <v>86671506</v>
      </c>
      <c r="L1690" s="9">
        <v>1010067563</v>
      </c>
      <c r="M1690" s="9" t="s">
        <v>958</v>
      </c>
      <c r="N1690" s="9">
        <v>55971</v>
      </c>
      <c r="O1690" s="9" t="s">
        <v>930</v>
      </c>
      <c r="P1690" s="9" t="s">
        <v>61</v>
      </c>
      <c r="Q1690" s="9" t="s">
        <v>37</v>
      </c>
      <c r="R1690" s="12">
        <v>45800</v>
      </c>
      <c r="S1690" s="12">
        <v>45758</v>
      </c>
      <c r="T1690" s="12">
        <v>46101</v>
      </c>
      <c r="U1690" s="12"/>
      <c r="V1690" s="12"/>
      <c r="W1690" s="13">
        <v>-47700</v>
      </c>
      <c r="X1690" s="9" t="s">
        <v>1936</v>
      </c>
      <c r="Y1690" s="9" t="s">
        <v>38</v>
      </c>
      <c r="Z1690" s="9"/>
      <c r="AA1690" s="9"/>
      <c r="AB1690" s="9"/>
      <c r="AC1690" s="9" t="s">
        <v>40</v>
      </c>
      <c r="AD1690" s="9">
        <v>-74896</v>
      </c>
      <c r="AE1690" s="9">
        <v>0</v>
      </c>
      <c r="AF1690" s="9">
        <v>0</v>
      </c>
      <c r="AG1690" s="9" t="s">
        <v>41</v>
      </c>
      <c r="AH1690" s="9">
        <v>100</v>
      </c>
      <c r="AI1690" s="14" t="s">
        <v>56</v>
      </c>
    </row>
    <row r="1691" spans="1:35" x14ac:dyDescent="0.25">
      <c r="A1691" s="8">
        <v>930</v>
      </c>
      <c r="B1691" s="9" t="s">
        <v>52</v>
      </c>
      <c r="C1691" s="9">
        <v>0</v>
      </c>
      <c r="D1691" s="9" t="s">
        <v>60</v>
      </c>
      <c r="E1691" s="9" t="s">
        <v>60</v>
      </c>
      <c r="F1691" s="10" t="s">
        <v>2030</v>
      </c>
      <c r="G1691" s="9" t="s">
        <v>1333</v>
      </c>
      <c r="H1691" s="9">
        <v>1073578046</v>
      </c>
      <c r="I1691" s="9">
        <v>899999230</v>
      </c>
      <c r="J1691" s="9" t="s">
        <v>87</v>
      </c>
      <c r="K1691" s="9">
        <v>86724232</v>
      </c>
      <c r="L1691" s="9">
        <v>1073578046</v>
      </c>
      <c r="M1691" s="9" t="s">
        <v>1333</v>
      </c>
      <c r="N1691" s="9">
        <v>56073</v>
      </c>
      <c r="O1691" s="9" t="s">
        <v>930</v>
      </c>
      <c r="P1691" s="9" t="s">
        <v>61</v>
      </c>
      <c r="Q1691" s="9" t="s">
        <v>37</v>
      </c>
      <c r="R1691" s="12">
        <v>45820</v>
      </c>
      <c r="S1691" s="12">
        <v>45818</v>
      </c>
      <c r="T1691" s="12">
        <v>46107</v>
      </c>
      <c r="U1691" s="12">
        <v>46113</v>
      </c>
      <c r="V1691" s="12">
        <v>46111</v>
      </c>
      <c r="W1691" s="13">
        <v>100900</v>
      </c>
      <c r="X1691" s="9" t="s">
        <v>1826</v>
      </c>
      <c r="Y1691" s="9" t="s">
        <v>38</v>
      </c>
      <c r="Z1691" s="9" t="s">
        <v>261</v>
      </c>
      <c r="AA1691" s="9">
        <v>1262180</v>
      </c>
      <c r="AB1691" s="9" t="s">
        <v>39</v>
      </c>
      <c r="AC1691" s="9" t="s">
        <v>40</v>
      </c>
      <c r="AD1691" s="9">
        <v>74909</v>
      </c>
      <c r="AE1691" s="9">
        <v>800684417</v>
      </c>
      <c r="AF1691" s="9">
        <v>800896051</v>
      </c>
      <c r="AG1691" s="9" t="s">
        <v>41</v>
      </c>
      <c r="AH1691" s="9">
        <v>100</v>
      </c>
      <c r="AI1691" s="14" t="s">
        <v>56</v>
      </c>
    </row>
    <row r="1692" spans="1:35" x14ac:dyDescent="0.25">
      <c r="A1692" s="8">
        <v>930</v>
      </c>
      <c r="B1692" s="9" t="s">
        <v>52</v>
      </c>
      <c r="C1692" s="9">
        <v>131599</v>
      </c>
      <c r="D1692" s="9" t="s">
        <v>1107</v>
      </c>
      <c r="E1692" s="9" t="s">
        <v>1107</v>
      </c>
      <c r="F1692" s="10" t="s">
        <v>2035</v>
      </c>
      <c r="G1692" s="9" t="s">
        <v>1406</v>
      </c>
      <c r="H1692" s="9"/>
      <c r="I1692" s="9">
        <v>899999230</v>
      </c>
      <c r="J1692" s="9" t="s">
        <v>87</v>
      </c>
      <c r="K1692" s="9">
        <v>80799707</v>
      </c>
      <c r="L1692" s="9">
        <v>899999230</v>
      </c>
      <c r="M1692" s="9" t="s">
        <v>87</v>
      </c>
      <c r="N1692" s="9">
        <v>31550</v>
      </c>
      <c r="O1692" s="9" t="s">
        <v>1109</v>
      </c>
      <c r="P1692" s="9" t="s">
        <v>1108</v>
      </c>
      <c r="Q1692" s="9" t="s">
        <v>37</v>
      </c>
      <c r="R1692" s="12">
        <v>46070</v>
      </c>
      <c r="S1692" s="12">
        <v>46027</v>
      </c>
      <c r="T1692" s="12">
        <v>46101</v>
      </c>
      <c r="U1692" s="12">
        <v>46107</v>
      </c>
      <c r="V1692" s="12">
        <v>46105</v>
      </c>
      <c r="W1692" s="13">
        <v>4201680</v>
      </c>
      <c r="X1692" s="9" t="s">
        <v>1945</v>
      </c>
      <c r="Y1692" s="9" t="s">
        <v>38</v>
      </c>
      <c r="Z1692" s="9" t="s">
        <v>1113</v>
      </c>
      <c r="AA1692" s="9">
        <v>1260467</v>
      </c>
      <c r="AB1692" s="9" t="s">
        <v>39</v>
      </c>
      <c r="AC1692" s="9" t="s">
        <v>40</v>
      </c>
      <c r="AD1692" s="9">
        <v>2019</v>
      </c>
      <c r="AE1692" s="9">
        <v>800683315</v>
      </c>
      <c r="AF1692" s="9">
        <v>800894661</v>
      </c>
      <c r="AG1692" s="9" t="s">
        <v>41</v>
      </c>
      <c r="AH1692" s="9">
        <v>100</v>
      </c>
      <c r="AI1692" s="14" t="s">
        <v>1106</v>
      </c>
    </row>
    <row r="1693" spans="1:35" x14ac:dyDescent="0.25">
      <c r="A1693" s="8">
        <v>930</v>
      </c>
      <c r="B1693" s="9" t="s">
        <v>52</v>
      </c>
      <c r="C1693" s="9">
        <v>0</v>
      </c>
      <c r="D1693" s="9" t="s">
        <v>60</v>
      </c>
      <c r="E1693" s="9" t="s">
        <v>60</v>
      </c>
      <c r="F1693" s="10" t="s">
        <v>2030</v>
      </c>
      <c r="G1693" s="9" t="s">
        <v>1336</v>
      </c>
      <c r="H1693" s="9">
        <v>1000226930</v>
      </c>
      <c r="I1693" s="9">
        <v>899999230</v>
      </c>
      <c r="J1693" s="9" t="s">
        <v>87</v>
      </c>
      <c r="K1693" s="9">
        <v>86849337</v>
      </c>
      <c r="L1693" s="9">
        <v>1000226930</v>
      </c>
      <c r="M1693" s="9" t="s">
        <v>1336</v>
      </c>
      <c r="N1693" s="9">
        <v>56200</v>
      </c>
      <c r="O1693" s="9" t="s">
        <v>930</v>
      </c>
      <c r="P1693" s="9" t="s">
        <v>61</v>
      </c>
      <c r="Q1693" s="9" t="s">
        <v>37</v>
      </c>
      <c r="R1693" s="12">
        <v>45863</v>
      </c>
      <c r="S1693" s="12">
        <v>45862</v>
      </c>
      <c r="T1693" s="12">
        <v>46100</v>
      </c>
      <c r="U1693" s="12">
        <v>46108</v>
      </c>
      <c r="V1693" s="12">
        <v>46106</v>
      </c>
      <c r="W1693" s="13">
        <v>355372</v>
      </c>
      <c r="X1693" s="9" t="s">
        <v>1946</v>
      </c>
      <c r="Y1693" s="9" t="s">
        <v>38</v>
      </c>
      <c r="Z1693" s="9" t="s">
        <v>89</v>
      </c>
      <c r="AA1693" s="9">
        <v>1260515</v>
      </c>
      <c r="AB1693" s="9" t="s">
        <v>44</v>
      </c>
      <c r="AC1693" s="9" t="s">
        <v>40</v>
      </c>
      <c r="AD1693" s="9">
        <v>74888</v>
      </c>
      <c r="AE1693" s="9">
        <v>800683383</v>
      </c>
      <c r="AF1693" s="9">
        <v>800894784</v>
      </c>
      <c r="AG1693" s="9" t="s">
        <v>41</v>
      </c>
      <c r="AH1693" s="9">
        <v>100</v>
      </c>
      <c r="AI1693" s="14" t="s">
        <v>56</v>
      </c>
    </row>
    <row r="1694" spans="1:35" x14ac:dyDescent="0.25">
      <c r="A1694" s="8">
        <v>930</v>
      </c>
      <c r="B1694" s="9" t="s">
        <v>52</v>
      </c>
      <c r="C1694" s="9">
        <v>0</v>
      </c>
      <c r="D1694" s="9" t="s">
        <v>60</v>
      </c>
      <c r="E1694" s="9" t="s">
        <v>60</v>
      </c>
      <c r="F1694" s="10" t="s">
        <v>2030</v>
      </c>
      <c r="G1694" s="9" t="s">
        <v>979</v>
      </c>
      <c r="H1694" s="9">
        <v>1034282595</v>
      </c>
      <c r="I1694" s="9">
        <v>899999230</v>
      </c>
      <c r="J1694" s="9" t="s">
        <v>87</v>
      </c>
      <c r="K1694" s="9">
        <v>49010935</v>
      </c>
      <c r="L1694" s="9">
        <v>1034282595</v>
      </c>
      <c r="M1694" s="9" t="s">
        <v>979</v>
      </c>
      <c r="N1694" s="9">
        <v>56131</v>
      </c>
      <c r="O1694" s="9" t="s">
        <v>930</v>
      </c>
      <c r="P1694" s="9" t="s">
        <v>61</v>
      </c>
      <c r="Q1694" s="9" t="s">
        <v>37</v>
      </c>
      <c r="R1694" s="12">
        <v>45832</v>
      </c>
      <c r="S1694" s="12">
        <v>45800</v>
      </c>
      <c r="T1694" s="12">
        <v>46092</v>
      </c>
      <c r="U1694" s="12">
        <v>46097</v>
      </c>
      <c r="V1694" s="12">
        <v>46093</v>
      </c>
      <c r="W1694" s="13">
        <v>47700</v>
      </c>
      <c r="X1694" s="9" t="s">
        <v>1947</v>
      </c>
      <c r="Y1694" s="9" t="s">
        <v>38</v>
      </c>
      <c r="Z1694" s="9" t="s">
        <v>89</v>
      </c>
      <c r="AA1694" s="9">
        <v>1258887</v>
      </c>
      <c r="AB1694" s="9" t="s">
        <v>39</v>
      </c>
      <c r="AC1694" s="9" t="s">
        <v>40</v>
      </c>
      <c r="AD1694" s="9">
        <v>74870</v>
      </c>
      <c r="AE1694" s="9">
        <v>800681927</v>
      </c>
      <c r="AF1694" s="9">
        <v>800892968</v>
      </c>
      <c r="AG1694" s="9" t="s">
        <v>41</v>
      </c>
      <c r="AH1694" s="9">
        <v>100</v>
      </c>
      <c r="AI1694" s="14" t="s">
        <v>56</v>
      </c>
    </row>
    <row r="1695" spans="1:35" x14ac:dyDescent="0.25">
      <c r="A1695" s="8">
        <v>930</v>
      </c>
      <c r="B1695" s="9" t="s">
        <v>52</v>
      </c>
      <c r="C1695" s="9">
        <v>0</v>
      </c>
      <c r="D1695" s="9" t="s">
        <v>60</v>
      </c>
      <c r="E1695" s="9" t="s">
        <v>60</v>
      </c>
      <c r="F1695" s="10" t="s">
        <v>2030</v>
      </c>
      <c r="G1695" s="9" t="s">
        <v>1306</v>
      </c>
      <c r="H1695" s="9">
        <v>1193206285</v>
      </c>
      <c r="I1695" s="9">
        <v>899999230</v>
      </c>
      <c r="J1695" s="9" t="s">
        <v>87</v>
      </c>
      <c r="K1695" s="9">
        <v>42506752</v>
      </c>
      <c r="L1695" s="9">
        <v>1193206285</v>
      </c>
      <c r="M1695" s="9" t="s">
        <v>1306</v>
      </c>
      <c r="N1695" s="9">
        <v>56554</v>
      </c>
      <c r="O1695" s="9" t="s">
        <v>930</v>
      </c>
      <c r="P1695" s="9" t="s">
        <v>61</v>
      </c>
      <c r="Q1695" s="9" t="s">
        <v>37</v>
      </c>
      <c r="R1695" s="12">
        <v>45950</v>
      </c>
      <c r="S1695" s="12">
        <v>45947</v>
      </c>
      <c r="T1695" s="12">
        <v>46112</v>
      </c>
      <c r="U1695" s="12"/>
      <c r="V1695" s="12">
        <v>46113</v>
      </c>
      <c r="W1695" s="13">
        <v>79100</v>
      </c>
      <c r="X1695" s="9" t="s">
        <v>1948</v>
      </c>
      <c r="Y1695" s="9" t="s">
        <v>38</v>
      </c>
      <c r="Z1695" s="9" t="s">
        <v>162</v>
      </c>
      <c r="AA1695" s="9">
        <v>1262838</v>
      </c>
      <c r="AB1695" s="9" t="s">
        <v>39</v>
      </c>
      <c r="AC1695" s="9" t="s">
        <v>40</v>
      </c>
      <c r="AD1695" s="9">
        <v>74926</v>
      </c>
      <c r="AE1695" s="9">
        <v>800684925</v>
      </c>
      <c r="AF1695" s="9">
        <v>0</v>
      </c>
      <c r="AG1695" s="9" t="s">
        <v>41</v>
      </c>
      <c r="AH1695" s="9">
        <v>100</v>
      </c>
      <c r="AI1695" s="14" t="s">
        <v>56</v>
      </c>
    </row>
    <row r="1696" spans="1:35" x14ac:dyDescent="0.25">
      <c r="A1696" s="8">
        <v>930</v>
      </c>
      <c r="B1696" s="9" t="s">
        <v>52</v>
      </c>
      <c r="C1696" s="9">
        <v>0</v>
      </c>
      <c r="D1696" s="9" t="s">
        <v>60</v>
      </c>
      <c r="E1696" s="9" t="s">
        <v>60</v>
      </c>
      <c r="F1696" s="10" t="s">
        <v>2030</v>
      </c>
      <c r="G1696" s="9" t="s">
        <v>1007</v>
      </c>
      <c r="H1696" s="9">
        <v>1058351275</v>
      </c>
      <c r="I1696" s="9">
        <v>899999230</v>
      </c>
      <c r="J1696" s="9" t="s">
        <v>87</v>
      </c>
      <c r="K1696" s="9">
        <v>86571667</v>
      </c>
      <c r="L1696" s="9">
        <v>1058351275</v>
      </c>
      <c r="M1696" s="9" t="s">
        <v>1007</v>
      </c>
      <c r="N1696" s="9">
        <v>56500</v>
      </c>
      <c r="O1696" s="9" t="s">
        <v>930</v>
      </c>
      <c r="P1696" s="9" t="s">
        <v>61</v>
      </c>
      <c r="Q1696" s="9" t="s">
        <v>37</v>
      </c>
      <c r="R1696" s="12">
        <v>45936</v>
      </c>
      <c r="S1696" s="12">
        <v>45930</v>
      </c>
      <c r="T1696" s="12">
        <v>46112</v>
      </c>
      <c r="U1696" s="12"/>
      <c r="V1696" s="12">
        <v>46113</v>
      </c>
      <c r="W1696" s="13">
        <v>47700</v>
      </c>
      <c r="X1696" s="9" t="s">
        <v>1949</v>
      </c>
      <c r="Y1696" s="9" t="s">
        <v>38</v>
      </c>
      <c r="Z1696" s="9" t="s">
        <v>89</v>
      </c>
      <c r="AA1696" s="9">
        <v>1262285</v>
      </c>
      <c r="AB1696" s="9" t="s">
        <v>44</v>
      </c>
      <c r="AC1696" s="9" t="s">
        <v>40</v>
      </c>
      <c r="AD1696" s="9">
        <v>74924</v>
      </c>
      <c r="AE1696" s="9">
        <v>800684920</v>
      </c>
      <c r="AF1696" s="9">
        <v>0</v>
      </c>
      <c r="AG1696" s="9" t="s">
        <v>41</v>
      </c>
      <c r="AH1696" s="9">
        <v>100</v>
      </c>
      <c r="AI1696" s="14" t="s">
        <v>56</v>
      </c>
    </row>
    <row r="1697" spans="1:35" x14ac:dyDescent="0.25">
      <c r="A1697" s="8">
        <v>930</v>
      </c>
      <c r="B1697" s="9" t="s">
        <v>52</v>
      </c>
      <c r="C1697" s="9">
        <v>0</v>
      </c>
      <c r="D1697" s="9" t="s">
        <v>60</v>
      </c>
      <c r="E1697" s="9" t="s">
        <v>60</v>
      </c>
      <c r="F1697" s="10" t="s">
        <v>2030</v>
      </c>
      <c r="G1697" s="9" t="s">
        <v>1306</v>
      </c>
      <c r="H1697" s="9">
        <v>1193206285</v>
      </c>
      <c r="I1697" s="9">
        <v>899999230</v>
      </c>
      <c r="J1697" s="9" t="s">
        <v>87</v>
      </c>
      <c r="K1697" s="9">
        <v>42506752</v>
      </c>
      <c r="L1697" s="9">
        <v>1193206285</v>
      </c>
      <c r="M1697" s="9" t="s">
        <v>1306</v>
      </c>
      <c r="N1697" s="9">
        <v>56554</v>
      </c>
      <c r="O1697" s="9" t="s">
        <v>930</v>
      </c>
      <c r="P1697" s="9" t="s">
        <v>61</v>
      </c>
      <c r="Q1697" s="9" t="s">
        <v>37</v>
      </c>
      <c r="R1697" s="12">
        <v>45950</v>
      </c>
      <c r="S1697" s="12">
        <v>45947</v>
      </c>
      <c r="T1697" s="12">
        <v>46085</v>
      </c>
      <c r="U1697" s="12">
        <v>46090</v>
      </c>
      <c r="V1697" s="12">
        <v>46086</v>
      </c>
      <c r="W1697" s="13">
        <v>504000</v>
      </c>
      <c r="X1697" s="9" t="s">
        <v>1950</v>
      </c>
      <c r="Y1697" s="9" t="s">
        <v>38</v>
      </c>
      <c r="Z1697" s="9" t="s">
        <v>162</v>
      </c>
      <c r="AA1697" s="9">
        <v>1256690</v>
      </c>
      <c r="AB1697" s="9" t="s">
        <v>39</v>
      </c>
      <c r="AC1697" s="9" t="s">
        <v>40</v>
      </c>
      <c r="AD1697" s="9">
        <v>74859</v>
      </c>
      <c r="AE1697" s="9">
        <v>800680858</v>
      </c>
      <c r="AF1697" s="9">
        <v>800891589</v>
      </c>
      <c r="AG1697" s="9" t="s">
        <v>41</v>
      </c>
      <c r="AH1697" s="9">
        <v>100</v>
      </c>
      <c r="AI1697" s="14" t="s">
        <v>56</v>
      </c>
    </row>
    <row r="1698" spans="1:35" x14ac:dyDescent="0.25">
      <c r="A1698" s="8">
        <v>930</v>
      </c>
      <c r="B1698" s="9" t="s">
        <v>52</v>
      </c>
      <c r="C1698" s="9">
        <v>0</v>
      </c>
      <c r="D1698" s="9" t="s">
        <v>60</v>
      </c>
      <c r="E1698" s="9" t="s">
        <v>60</v>
      </c>
      <c r="F1698" s="10" t="s">
        <v>2030</v>
      </c>
      <c r="G1698" s="9" t="s">
        <v>1306</v>
      </c>
      <c r="H1698" s="9">
        <v>1193206285</v>
      </c>
      <c r="I1698" s="9">
        <v>899999230</v>
      </c>
      <c r="J1698" s="9" t="s">
        <v>87</v>
      </c>
      <c r="K1698" s="9">
        <v>42506752</v>
      </c>
      <c r="L1698" s="9">
        <v>1193206285</v>
      </c>
      <c r="M1698" s="9" t="s">
        <v>1306</v>
      </c>
      <c r="N1698" s="9">
        <v>56554</v>
      </c>
      <c r="O1698" s="9" t="s">
        <v>930</v>
      </c>
      <c r="P1698" s="9" t="s">
        <v>61</v>
      </c>
      <c r="Q1698" s="9" t="s">
        <v>37</v>
      </c>
      <c r="R1698" s="12">
        <v>45950</v>
      </c>
      <c r="S1698" s="12">
        <v>45947</v>
      </c>
      <c r="T1698" s="12">
        <v>46085</v>
      </c>
      <c r="U1698" s="12">
        <v>46090</v>
      </c>
      <c r="V1698" s="12">
        <v>46086</v>
      </c>
      <c r="W1698" s="13">
        <v>1570300</v>
      </c>
      <c r="X1698" s="9" t="s">
        <v>1951</v>
      </c>
      <c r="Y1698" s="9" t="s">
        <v>38</v>
      </c>
      <c r="Z1698" s="9" t="s">
        <v>848</v>
      </c>
      <c r="AA1698" s="9">
        <v>1256607</v>
      </c>
      <c r="AB1698" s="9" t="s">
        <v>39</v>
      </c>
      <c r="AC1698" s="9" t="s">
        <v>40</v>
      </c>
      <c r="AD1698" s="9">
        <v>74854</v>
      </c>
      <c r="AE1698" s="9">
        <v>800680915</v>
      </c>
      <c r="AF1698" s="9">
        <v>800891497</v>
      </c>
      <c r="AG1698" s="9" t="s">
        <v>41</v>
      </c>
      <c r="AH1698" s="9">
        <v>100</v>
      </c>
      <c r="AI1698" s="14" t="s">
        <v>56</v>
      </c>
    </row>
    <row r="1699" spans="1:35" x14ac:dyDescent="0.25">
      <c r="A1699" s="8">
        <v>930</v>
      </c>
      <c r="B1699" s="9" t="s">
        <v>52</v>
      </c>
      <c r="C1699" s="9">
        <v>0</v>
      </c>
      <c r="D1699" s="9" t="s">
        <v>60</v>
      </c>
      <c r="E1699" s="9" t="s">
        <v>60</v>
      </c>
      <c r="F1699" s="10" t="s">
        <v>2030</v>
      </c>
      <c r="G1699" s="9" t="s">
        <v>1352</v>
      </c>
      <c r="H1699" s="9">
        <v>1000335989</v>
      </c>
      <c r="I1699" s="9">
        <v>899999230</v>
      </c>
      <c r="J1699" s="9" t="s">
        <v>87</v>
      </c>
      <c r="K1699" s="9">
        <v>86973984</v>
      </c>
      <c r="L1699" s="9">
        <v>1000335989</v>
      </c>
      <c r="M1699" s="9" t="s">
        <v>1352</v>
      </c>
      <c r="N1699" s="9">
        <v>56332</v>
      </c>
      <c r="O1699" s="9" t="s">
        <v>930</v>
      </c>
      <c r="P1699" s="9" t="s">
        <v>61</v>
      </c>
      <c r="Q1699" s="9" t="s">
        <v>37</v>
      </c>
      <c r="R1699" s="12">
        <v>45903</v>
      </c>
      <c r="S1699" s="12">
        <v>45902</v>
      </c>
      <c r="T1699" s="12">
        <v>46092</v>
      </c>
      <c r="U1699" s="12">
        <v>46097</v>
      </c>
      <c r="V1699" s="12">
        <v>46093</v>
      </c>
      <c r="W1699" s="13">
        <v>79100</v>
      </c>
      <c r="X1699" s="9" t="s">
        <v>1952</v>
      </c>
      <c r="Y1699" s="9" t="s">
        <v>38</v>
      </c>
      <c r="Z1699" s="9" t="s">
        <v>89</v>
      </c>
      <c r="AA1699" s="9">
        <v>1258887</v>
      </c>
      <c r="AB1699" s="9" t="s">
        <v>39</v>
      </c>
      <c r="AC1699" s="9" t="s">
        <v>40</v>
      </c>
      <c r="AD1699" s="9">
        <v>74872</v>
      </c>
      <c r="AE1699" s="9">
        <v>800681927</v>
      </c>
      <c r="AF1699" s="9">
        <v>800892968</v>
      </c>
      <c r="AG1699" s="9" t="s">
        <v>41</v>
      </c>
      <c r="AH1699" s="9">
        <v>100</v>
      </c>
      <c r="AI1699" s="14" t="s">
        <v>56</v>
      </c>
    </row>
    <row r="1700" spans="1:35" x14ac:dyDescent="0.25">
      <c r="A1700" s="8">
        <v>930</v>
      </c>
      <c r="B1700" s="9" t="s">
        <v>52</v>
      </c>
      <c r="C1700" s="9">
        <v>0</v>
      </c>
      <c r="D1700" s="9" t="s">
        <v>60</v>
      </c>
      <c r="E1700" s="9" t="s">
        <v>60</v>
      </c>
      <c r="F1700" s="10" t="s">
        <v>2030</v>
      </c>
      <c r="G1700" s="9" t="s">
        <v>1377</v>
      </c>
      <c r="H1700" s="9">
        <v>1010248277</v>
      </c>
      <c r="I1700" s="9">
        <v>899999230</v>
      </c>
      <c r="J1700" s="9" t="s">
        <v>87</v>
      </c>
      <c r="K1700" s="9">
        <v>87038210</v>
      </c>
      <c r="L1700" s="9">
        <v>1010248277</v>
      </c>
      <c r="M1700" s="9" t="s">
        <v>1377</v>
      </c>
      <c r="N1700" s="9">
        <v>56444</v>
      </c>
      <c r="O1700" s="9" t="s">
        <v>930</v>
      </c>
      <c r="P1700" s="9" t="s">
        <v>61</v>
      </c>
      <c r="Q1700" s="9" t="s">
        <v>37</v>
      </c>
      <c r="R1700" s="12">
        <v>45925</v>
      </c>
      <c r="S1700" s="12">
        <v>45923</v>
      </c>
      <c r="T1700" s="12">
        <v>46105</v>
      </c>
      <c r="U1700" s="12"/>
      <c r="V1700" s="12">
        <v>46107</v>
      </c>
      <c r="W1700" s="13">
        <v>79100</v>
      </c>
      <c r="X1700" s="9" t="s">
        <v>1953</v>
      </c>
      <c r="Y1700" s="9" t="s">
        <v>38</v>
      </c>
      <c r="Z1700" s="9" t="s">
        <v>89</v>
      </c>
      <c r="AA1700" s="9">
        <v>1260761</v>
      </c>
      <c r="AB1700" s="9" t="s">
        <v>44</v>
      </c>
      <c r="AC1700" s="9" t="s">
        <v>40</v>
      </c>
      <c r="AD1700" s="9">
        <v>74905</v>
      </c>
      <c r="AE1700" s="9">
        <v>800683605</v>
      </c>
      <c r="AF1700" s="9">
        <v>800895140</v>
      </c>
      <c r="AG1700" s="9" t="s">
        <v>41</v>
      </c>
      <c r="AH1700" s="9">
        <v>100</v>
      </c>
      <c r="AI1700" s="14" t="s">
        <v>56</v>
      </c>
    </row>
    <row r="1701" spans="1:35" x14ac:dyDescent="0.25">
      <c r="A1701" s="8">
        <v>930</v>
      </c>
      <c r="B1701" s="9" t="s">
        <v>52</v>
      </c>
      <c r="C1701" s="9">
        <v>0</v>
      </c>
      <c r="D1701" s="9" t="s">
        <v>60</v>
      </c>
      <c r="E1701" s="9" t="s">
        <v>60</v>
      </c>
      <c r="F1701" s="10" t="s">
        <v>2030</v>
      </c>
      <c r="G1701" s="9" t="s">
        <v>1397</v>
      </c>
      <c r="H1701" s="9">
        <v>1026550161</v>
      </c>
      <c r="I1701" s="9">
        <v>899999230</v>
      </c>
      <c r="J1701" s="9" t="s">
        <v>87</v>
      </c>
      <c r="K1701" s="9">
        <v>86771955</v>
      </c>
      <c r="L1701" s="9">
        <v>1026550161</v>
      </c>
      <c r="M1701" s="9" t="s">
        <v>1397</v>
      </c>
      <c r="N1701" s="9">
        <v>56146</v>
      </c>
      <c r="O1701" s="9" t="s">
        <v>930</v>
      </c>
      <c r="P1701" s="9" t="s">
        <v>61</v>
      </c>
      <c r="Q1701" s="9" t="s">
        <v>37</v>
      </c>
      <c r="R1701" s="12">
        <v>45840</v>
      </c>
      <c r="S1701" s="12">
        <v>45839</v>
      </c>
      <c r="T1701" s="12">
        <v>46105</v>
      </c>
      <c r="U1701" s="12">
        <v>46111</v>
      </c>
      <c r="V1701" s="12">
        <v>46107</v>
      </c>
      <c r="W1701" s="13">
        <v>3802600</v>
      </c>
      <c r="X1701" s="9" t="s">
        <v>1954</v>
      </c>
      <c r="Y1701" s="9" t="s">
        <v>38</v>
      </c>
      <c r="Z1701" s="9" t="s">
        <v>261</v>
      </c>
      <c r="AA1701" s="9">
        <v>1261629</v>
      </c>
      <c r="AB1701" s="9" t="s">
        <v>39</v>
      </c>
      <c r="AC1701" s="9" t="s">
        <v>40</v>
      </c>
      <c r="AD1701" s="9">
        <v>74904</v>
      </c>
      <c r="AE1701" s="9">
        <v>800683606</v>
      </c>
      <c r="AF1701" s="9">
        <v>800895399</v>
      </c>
      <c r="AG1701" s="9" t="s">
        <v>41</v>
      </c>
      <c r="AH1701" s="9">
        <v>100</v>
      </c>
      <c r="AI1701" s="14" t="s">
        <v>56</v>
      </c>
    </row>
    <row r="1702" spans="1:35" x14ac:dyDescent="0.25">
      <c r="A1702" s="8">
        <v>930</v>
      </c>
      <c r="B1702" s="9" t="s">
        <v>52</v>
      </c>
      <c r="C1702" s="9">
        <v>0</v>
      </c>
      <c r="D1702" s="9" t="s">
        <v>60</v>
      </c>
      <c r="E1702" s="9" t="s">
        <v>60</v>
      </c>
      <c r="F1702" s="10" t="s">
        <v>2030</v>
      </c>
      <c r="G1702" s="9" t="s">
        <v>1840</v>
      </c>
      <c r="H1702" s="9">
        <v>1000784364</v>
      </c>
      <c r="I1702" s="9">
        <v>899999230</v>
      </c>
      <c r="J1702" s="9" t="s">
        <v>87</v>
      </c>
      <c r="K1702" s="9">
        <v>26222704</v>
      </c>
      <c r="L1702" s="9">
        <v>1000784364</v>
      </c>
      <c r="M1702" s="9" t="s">
        <v>1840</v>
      </c>
      <c r="N1702" s="9">
        <v>56737</v>
      </c>
      <c r="O1702" s="9" t="s">
        <v>930</v>
      </c>
      <c r="P1702" s="9" t="s">
        <v>61</v>
      </c>
      <c r="Q1702" s="9" t="s">
        <v>58</v>
      </c>
      <c r="R1702" s="12">
        <v>45992</v>
      </c>
      <c r="S1702" s="12">
        <v>45987</v>
      </c>
      <c r="T1702" s="12">
        <v>46086</v>
      </c>
      <c r="U1702" s="12">
        <v>46091</v>
      </c>
      <c r="V1702" s="12">
        <v>46087</v>
      </c>
      <c r="W1702" s="13">
        <v>808220</v>
      </c>
      <c r="X1702" s="9" t="s">
        <v>1955</v>
      </c>
      <c r="Y1702" s="9" t="s">
        <v>59</v>
      </c>
      <c r="Z1702" s="9" t="s">
        <v>1474</v>
      </c>
      <c r="AA1702" s="9">
        <v>1256780</v>
      </c>
      <c r="AB1702" s="9" t="s">
        <v>39</v>
      </c>
      <c r="AC1702" s="9" t="s">
        <v>49</v>
      </c>
      <c r="AD1702" s="9">
        <v>74863</v>
      </c>
      <c r="AE1702" s="9">
        <v>800681164</v>
      </c>
      <c r="AF1702" s="9">
        <v>800891685</v>
      </c>
      <c r="AG1702" s="9" t="s">
        <v>41</v>
      </c>
      <c r="AH1702" s="9">
        <v>100</v>
      </c>
      <c r="AI1702" s="14" t="s">
        <v>56</v>
      </c>
    </row>
    <row r="1703" spans="1:35" x14ac:dyDescent="0.25">
      <c r="A1703" s="8">
        <v>930</v>
      </c>
      <c r="B1703" s="9" t="s">
        <v>52</v>
      </c>
      <c r="C1703" s="9">
        <v>0</v>
      </c>
      <c r="D1703" s="9" t="s">
        <v>60</v>
      </c>
      <c r="E1703" s="9" t="s">
        <v>60</v>
      </c>
      <c r="F1703" s="10" t="s">
        <v>2030</v>
      </c>
      <c r="G1703" s="9" t="s">
        <v>1289</v>
      </c>
      <c r="H1703" s="9">
        <v>1014253586</v>
      </c>
      <c r="I1703" s="9">
        <v>899999230</v>
      </c>
      <c r="J1703" s="9" t="s">
        <v>87</v>
      </c>
      <c r="K1703" s="9">
        <v>86604904</v>
      </c>
      <c r="L1703" s="9">
        <v>1014253586</v>
      </c>
      <c r="M1703" s="9" t="s">
        <v>1289</v>
      </c>
      <c r="N1703" s="9">
        <v>55856</v>
      </c>
      <c r="O1703" s="9" t="s">
        <v>930</v>
      </c>
      <c r="P1703" s="9" t="s">
        <v>61</v>
      </c>
      <c r="Q1703" s="9" t="s">
        <v>58</v>
      </c>
      <c r="R1703" s="12">
        <v>45779</v>
      </c>
      <c r="S1703" s="12">
        <v>45777</v>
      </c>
      <c r="T1703" s="12">
        <v>46086</v>
      </c>
      <c r="U1703" s="12">
        <v>46091</v>
      </c>
      <c r="V1703" s="12">
        <v>46087</v>
      </c>
      <c r="W1703" s="13">
        <v>808220</v>
      </c>
      <c r="X1703" s="9" t="s">
        <v>1955</v>
      </c>
      <c r="Y1703" s="9" t="s">
        <v>59</v>
      </c>
      <c r="Z1703" s="9" t="s">
        <v>1474</v>
      </c>
      <c r="AA1703" s="9">
        <v>1256780</v>
      </c>
      <c r="AB1703" s="9" t="s">
        <v>39</v>
      </c>
      <c r="AC1703" s="9" t="s">
        <v>49</v>
      </c>
      <c r="AD1703" s="9">
        <v>74862</v>
      </c>
      <c r="AE1703" s="9">
        <v>800681164</v>
      </c>
      <c r="AF1703" s="9">
        <v>800891685</v>
      </c>
      <c r="AG1703" s="9" t="s">
        <v>41</v>
      </c>
      <c r="AH1703" s="9">
        <v>100</v>
      </c>
      <c r="AI1703" s="14" t="s">
        <v>56</v>
      </c>
    </row>
    <row r="1704" spans="1:35" x14ac:dyDescent="0.25">
      <c r="A1704" s="8">
        <v>930</v>
      </c>
      <c r="B1704" s="9" t="s">
        <v>52</v>
      </c>
      <c r="C1704" s="9">
        <v>0</v>
      </c>
      <c r="D1704" s="9" t="s">
        <v>60</v>
      </c>
      <c r="E1704" s="9" t="s">
        <v>60</v>
      </c>
      <c r="F1704" s="10" t="s">
        <v>2030</v>
      </c>
      <c r="G1704" s="9" t="s">
        <v>1294</v>
      </c>
      <c r="H1704" s="9">
        <v>1001310396</v>
      </c>
      <c r="I1704" s="9">
        <v>899999230</v>
      </c>
      <c r="J1704" s="9" t="s">
        <v>87</v>
      </c>
      <c r="K1704" s="9">
        <v>86534879</v>
      </c>
      <c r="L1704" s="9">
        <v>1001310396</v>
      </c>
      <c r="M1704" s="9" t="s">
        <v>1294</v>
      </c>
      <c r="N1704" s="9">
        <v>55798</v>
      </c>
      <c r="O1704" s="9" t="s">
        <v>930</v>
      </c>
      <c r="P1704" s="9" t="s">
        <v>61</v>
      </c>
      <c r="Q1704" s="9" t="s">
        <v>58</v>
      </c>
      <c r="R1704" s="12">
        <v>45758</v>
      </c>
      <c r="S1704" s="12">
        <v>45757</v>
      </c>
      <c r="T1704" s="12">
        <v>46086</v>
      </c>
      <c r="U1704" s="12">
        <v>46091</v>
      </c>
      <c r="V1704" s="12">
        <v>46087</v>
      </c>
      <c r="W1704" s="13">
        <v>808220</v>
      </c>
      <c r="X1704" s="9" t="s">
        <v>1955</v>
      </c>
      <c r="Y1704" s="9" t="s">
        <v>59</v>
      </c>
      <c r="Z1704" s="9" t="s">
        <v>1474</v>
      </c>
      <c r="AA1704" s="9">
        <v>1256780</v>
      </c>
      <c r="AB1704" s="9" t="s">
        <v>39</v>
      </c>
      <c r="AC1704" s="9" t="s">
        <v>49</v>
      </c>
      <c r="AD1704" s="9">
        <v>74864</v>
      </c>
      <c r="AE1704" s="9">
        <v>800681164</v>
      </c>
      <c r="AF1704" s="9">
        <v>800891685</v>
      </c>
      <c r="AG1704" s="9" t="s">
        <v>41</v>
      </c>
      <c r="AH1704" s="9">
        <v>100</v>
      </c>
      <c r="AI1704" s="14" t="s">
        <v>56</v>
      </c>
    </row>
    <row r="1705" spans="1:35" x14ac:dyDescent="0.25">
      <c r="A1705" s="8">
        <v>930</v>
      </c>
      <c r="B1705" s="9" t="s">
        <v>52</v>
      </c>
      <c r="C1705" s="9">
        <v>0</v>
      </c>
      <c r="D1705" s="9" t="s">
        <v>60</v>
      </c>
      <c r="E1705" s="9" t="s">
        <v>60</v>
      </c>
      <c r="F1705" s="10" t="s">
        <v>2030</v>
      </c>
      <c r="G1705" s="9" t="s">
        <v>1394</v>
      </c>
      <c r="H1705" s="9">
        <v>1000572157</v>
      </c>
      <c r="I1705" s="9">
        <v>899999230</v>
      </c>
      <c r="J1705" s="9" t="s">
        <v>87</v>
      </c>
      <c r="K1705" s="9">
        <v>86500521</v>
      </c>
      <c r="L1705" s="9">
        <v>1000572157</v>
      </c>
      <c r="M1705" s="9" t="s">
        <v>1394</v>
      </c>
      <c r="N1705" s="9">
        <v>55770</v>
      </c>
      <c r="O1705" s="9" t="s">
        <v>930</v>
      </c>
      <c r="P1705" s="9" t="s">
        <v>61</v>
      </c>
      <c r="Q1705" s="9" t="s">
        <v>58</v>
      </c>
      <c r="R1705" s="12">
        <v>45751</v>
      </c>
      <c r="S1705" s="12">
        <v>45750</v>
      </c>
      <c r="T1705" s="12">
        <v>46086</v>
      </c>
      <c r="U1705" s="12">
        <v>46091</v>
      </c>
      <c r="V1705" s="12">
        <v>46087</v>
      </c>
      <c r="W1705" s="13">
        <v>808220</v>
      </c>
      <c r="X1705" s="9" t="s">
        <v>1955</v>
      </c>
      <c r="Y1705" s="9" t="s">
        <v>59</v>
      </c>
      <c r="Z1705" s="9" t="s">
        <v>1474</v>
      </c>
      <c r="AA1705" s="9">
        <v>1256780</v>
      </c>
      <c r="AB1705" s="9" t="s">
        <v>39</v>
      </c>
      <c r="AC1705" s="9" t="s">
        <v>49</v>
      </c>
      <c r="AD1705" s="9">
        <v>74861</v>
      </c>
      <c r="AE1705" s="9">
        <v>800681164</v>
      </c>
      <c r="AF1705" s="9">
        <v>800891685</v>
      </c>
      <c r="AG1705" s="9" t="s">
        <v>41</v>
      </c>
      <c r="AH1705" s="9">
        <v>100</v>
      </c>
      <c r="AI1705" s="14" t="s">
        <v>56</v>
      </c>
    </row>
    <row r="1706" spans="1:35" x14ac:dyDescent="0.25">
      <c r="A1706" s="8">
        <v>930</v>
      </c>
      <c r="B1706" s="9" t="s">
        <v>52</v>
      </c>
      <c r="C1706" s="9">
        <v>119167</v>
      </c>
      <c r="D1706" s="9" t="s">
        <v>1104</v>
      </c>
      <c r="E1706" s="9" t="s">
        <v>47</v>
      </c>
      <c r="F1706" s="10" t="s">
        <v>2036</v>
      </c>
      <c r="G1706" s="9" t="s">
        <v>1194</v>
      </c>
      <c r="H1706" s="9"/>
      <c r="I1706" s="9">
        <v>899999230</v>
      </c>
      <c r="J1706" s="9" t="s">
        <v>87</v>
      </c>
      <c r="K1706" s="9">
        <v>80799707</v>
      </c>
      <c r="L1706" s="9">
        <v>899999230</v>
      </c>
      <c r="M1706" s="9" t="s">
        <v>87</v>
      </c>
      <c r="N1706" s="9">
        <v>2527</v>
      </c>
      <c r="O1706" s="9" t="s">
        <v>1105</v>
      </c>
      <c r="P1706" s="9" t="s">
        <v>1105</v>
      </c>
      <c r="Q1706" s="9" t="s">
        <v>48</v>
      </c>
      <c r="R1706" s="12">
        <v>45723</v>
      </c>
      <c r="S1706" s="12">
        <v>45720</v>
      </c>
      <c r="T1706" s="12">
        <v>46093</v>
      </c>
      <c r="U1706" s="12">
        <v>46100</v>
      </c>
      <c r="V1706" s="12">
        <v>46098</v>
      </c>
      <c r="W1706" s="13">
        <v>3032055</v>
      </c>
      <c r="X1706" s="9" t="s">
        <v>1956</v>
      </c>
      <c r="Y1706" s="9" t="s">
        <v>38</v>
      </c>
      <c r="Z1706" s="9" t="s">
        <v>1118</v>
      </c>
      <c r="AA1706" s="9">
        <v>1259439</v>
      </c>
      <c r="AB1706" s="9" t="s">
        <v>39</v>
      </c>
      <c r="AC1706" s="9" t="s">
        <v>49</v>
      </c>
      <c r="AD1706" s="9">
        <v>3361</v>
      </c>
      <c r="AE1706" s="9">
        <v>800682065</v>
      </c>
      <c r="AF1706" s="9">
        <v>800893543</v>
      </c>
      <c r="AG1706" s="9" t="s">
        <v>85</v>
      </c>
      <c r="AH1706" s="9">
        <v>50</v>
      </c>
      <c r="AI1706" s="14" t="s">
        <v>1106</v>
      </c>
    </row>
    <row r="1707" spans="1:35" x14ac:dyDescent="0.25">
      <c r="A1707" s="8">
        <v>930</v>
      </c>
      <c r="B1707" s="9" t="s">
        <v>52</v>
      </c>
      <c r="C1707" s="9">
        <v>0</v>
      </c>
      <c r="D1707" s="9" t="s">
        <v>60</v>
      </c>
      <c r="E1707" s="9" t="s">
        <v>60</v>
      </c>
      <c r="F1707" s="10" t="s">
        <v>2030</v>
      </c>
      <c r="G1707" s="9" t="s">
        <v>1317</v>
      </c>
      <c r="H1707" s="9">
        <v>1034576308</v>
      </c>
      <c r="I1707" s="9">
        <v>899999230</v>
      </c>
      <c r="J1707" s="9" t="s">
        <v>87</v>
      </c>
      <c r="K1707" s="9">
        <v>81581056</v>
      </c>
      <c r="L1707" s="9">
        <v>1034576308</v>
      </c>
      <c r="M1707" s="9" t="s">
        <v>1317</v>
      </c>
      <c r="N1707" s="9">
        <v>56589</v>
      </c>
      <c r="O1707" s="9" t="s">
        <v>930</v>
      </c>
      <c r="P1707" s="9" t="s">
        <v>61</v>
      </c>
      <c r="Q1707" s="9" t="s">
        <v>37</v>
      </c>
      <c r="R1707" s="12">
        <v>45957</v>
      </c>
      <c r="S1707" s="12">
        <v>45954</v>
      </c>
      <c r="T1707" s="12">
        <v>46134</v>
      </c>
      <c r="U1707" s="12">
        <v>46139</v>
      </c>
      <c r="V1707" s="12">
        <v>46135</v>
      </c>
      <c r="W1707" s="13">
        <v>22160</v>
      </c>
      <c r="X1707" s="9" t="s">
        <v>1791</v>
      </c>
      <c r="Y1707" s="9" t="s">
        <v>38</v>
      </c>
      <c r="Z1707" s="9" t="s">
        <v>89</v>
      </c>
      <c r="AA1707" s="9">
        <v>1267110</v>
      </c>
      <c r="AB1707" s="9" t="s">
        <v>39</v>
      </c>
      <c r="AC1707" s="9" t="s">
        <v>40</v>
      </c>
      <c r="AD1707" s="9">
        <v>75054</v>
      </c>
      <c r="AE1707" s="9">
        <v>800687929</v>
      </c>
      <c r="AF1707" s="9">
        <v>800900450</v>
      </c>
      <c r="AG1707" s="9" t="s">
        <v>41</v>
      </c>
      <c r="AH1707" s="9">
        <v>100</v>
      </c>
      <c r="AI1707" s="14" t="s">
        <v>56</v>
      </c>
    </row>
    <row r="1708" spans="1:35" x14ac:dyDescent="0.25">
      <c r="A1708" s="8">
        <v>930</v>
      </c>
      <c r="B1708" s="9" t="s">
        <v>52</v>
      </c>
      <c r="C1708" s="9">
        <v>0</v>
      </c>
      <c r="D1708" s="9" t="s">
        <v>60</v>
      </c>
      <c r="E1708" s="9" t="s">
        <v>60</v>
      </c>
      <c r="F1708" s="10" t="s">
        <v>2030</v>
      </c>
      <c r="G1708" s="9" t="s">
        <v>1317</v>
      </c>
      <c r="H1708" s="9">
        <v>1034576308</v>
      </c>
      <c r="I1708" s="9">
        <v>899999230</v>
      </c>
      <c r="J1708" s="9" t="s">
        <v>87</v>
      </c>
      <c r="K1708" s="9">
        <v>81581056</v>
      </c>
      <c r="L1708" s="9">
        <v>1034576308</v>
      </c>
      <c r="M1708" s="9" t="s">
        <v>1317</v>
      </c>
      <c r="N1708" s="9">
        <v>56589</v>
      </c>
      <c r="O1708" s="9" t="s">
        <v>930</v>
      </c>
      <c r="P1708" s="9" t="s">
        <v>61</v>
      </c>
      <c r="Q1708" s="9" t="s">
        <v>37</v>
      </c>
      <c r="R1708" s="12">
        <v>45957</v>
      </c>
      <c r="S1708" s="12">
        <v>45954</v>
      </c>
      <c r="T1708" s="12">
        <v>46134</v>
      </c>
      <c r="U1708" s="12">
        <v>46139</v>
      </c>
      <c r="V1708" s="12">
        <v>46135</v>
      </c>
      <c r="W1708" s="13">
        <v>38160</v>
      </c>
      <c r="X1708" s="9" t="s">
        <v>1790</v>
      </c>
      <c r="Y1708" s="9" t="s">
        <v>38</v>
      </c>
      <c r="Z1708" s="9" t="s">
        <v>89</v>
      </c>
      <c r="AA1708" s="9">
        <v>1267110</v>
      </c>
      <c r="AB1708" s="9" t="s">
        <v>39</v>
      </c>
      <c r="AC1708" s="9" t="s">
        <v>40</v>
      </c>
      <c r="AD1708" s="9">
        <v>75055</v>
      </c>
      <c r="AE1708" s="9">
        <v>800687929</v>
      </c>
      <c r="AF1708" s="9">
        <v>800900450</v>
      </c>
      <c r="AG1708" s="9" t="s">
        <v>41</v>
      </c>
      <c r="AH1708" s="9">
        <v>100</v>
      </c>
      <c r="AI1708" s="14" t="s">
        <v>56</v>
      </c>
    </row>
    <row r="1709" spans="1:35" x14ac:dyDescent="0.25">
      <c r="A1709" s="8">
        <v>930</v>
      </c>
      <c r="B1709" s="9" t="s">
        <v>52</v>
      </c>
      <c r="C1709" s="9">
        <v>0</v>
      </c>
      <c r="D1709" s="9" t="s">
        <v>60</v>
      </c>
      <c r="E1709" s="9" t="s">
        <v>60</v>
      </c>
      <c r="F1709" s="10" t="s">
        <v>2030</v>
      </c>
      <c r="G1709" s="9" t="s">
        <v>1635</v>
      </c>
      <c r="H1709" s="9">
        <v>1001286144</v>
      </c>
      <c r="I1709" s="9">
        <v>899999230</v>
      </c>
      <c r="J1709" s="9" t="s">
        <v>87</v>
      </c>
      <c r="K1709" s="9">
        <v>86728418</v>
      </c>
      <c r="L1709" s="9">
        <v>1001286144</v>
      </c>
      <c r="M1709" s="9" t="s">
        <v>1635</v>
      </c>
      <c r="N1709" s="9">
        <v>56593</v>
      </c>
      <c r="O1709" s="9" t="s">
        <v>930</v>
      </c>
      <c r="P1709" s="9" t="s">
        <v>61</v>
      </c>
      <c r="Q1709" s="9" t="s">
        <v>37</v>
      </c>
      <c r="R1709" s="12">
        <v>45958</v>
      </c>
      <c r="S1709" s="12">
        <v>45955</v>
      </c>
      <c r="T1709" s="12">
        <v>46134</v>
      </c>
      <c r="U1709" s="12">
        <v>46139</v>
      </c>
      <c r="V1709" s="12">
        <v>46135</v>
      </c>
      <c r="W1709" s="13">
        <v>84459</v>
      </c>
      <c r="X1709" s="9" t="s">
        <v>1792</v>
      </c>
      <c r="Y1709" s="9" t="s">
        <v>38</v>
      </c>
      <c r="Z1709" s="9" t="s">
        <v>89</v>
      </c>
      <c r="AA1709" s="9">
        <v>1267110</v>
      </c>
      <c r="AB1709" s="9" t="s">
        <v>39</v>
      </c>
      <c r="AC1709" s="9" t="s">
        <v>40</v>
      </c>
      <c r="AD1709" s="9">
        <v>75057</v>
      </c>
      <c r="AE1709" s="9">
        <v>800687929</v>
      </c>
      <c r="AF1709" s="9">
        <v>800900450</v>
      </c>
      <c r="AG1709" s="9" t="s">
        <v>41</v>
      </c>
      <c r="AH1709" s="9">
        <v>100</v>
      </c>
      <c r="AI1709" s="14" t="s">
        <v>56</v>
      </c>
    </row>
    <row r="1710" spans="1:35" x14ac:dyDescent="0.25">
      <c r="A1710" s="8">
        <v>930</v>
      </c>
      <c r="B1710" s="9" t="s">
        <v>52</v>
      </c>
      <c r="C1710" s="9">
        <v>0</v>
      </c>
      <c r="D1710" s="9" t="s">
        <v>60</v>
      </c>
      <c r="E1710" s="9" t="s">
        <v>60</v>
      </c>
      <c r="F1710" s="10" t="s">
        <v>2030</v>
      </c>
      <c r="G1710" s="9" t="s">
        <v>1602</v>
      </c>
      <c r="H1710" s="9">
        <v>1031422576</v>
      </c>
      <c r="I1710" s="9">
        <v>899999230</v>
      </c>
      <c r="J1710" s="9" t="s">
        <v>87</v>
      </c>
      <c r="K1710" s="9">
        <v>87162956</v>
      </c>
      <c r="L1710" s="9">
        <v>1031422576</v>
      </c>
      <c r="M1710" s="9" t="s">
        <v>1602</v>
      </c>
      <c r="N1710" s="9">
        <v>56604</v>
      </c>
      <c r="O1710" s="9" t="s">
        <v>930</v>
      </c>
      <c r="P1710" s="9" t="s">
        <v>61</v>
      </c>
      <c r="Q1710" s="9" t="s">
        <v>37</v>
      </c>
      <c r="R1710" s="12">
        <v>45959</v>
      </c>
      <c r="S1710" s="12">
        <v>45957</v>
      </c>
      <c r="T1710" s="12">
        <v>46134</v>
      </c>
      <c r="U1710" s="12">
        <v>46139</v>
      </c>
      <c r="V1710" s="12">
        <v>46135</v>
      </c>
      <c r="W1710" s="13">
        <v>187883.2</v>
      </c>
      <c r="X1710" s="9" t="s">
        <v>1793</v>
      </c>
      <c r="Y1710" s="9" t="s">
        <v>38</v>
      </c>
      <c r="Z1710" s="9" t="s">
        <v>89</v>
      </c>
      <c r="AA1710" s="9">
        <v>1267110</v>
      </c>
      <c r="AB1710" s="9" t="s">
        <v>39</v>
      </c>
      <c r="AC1710" s="9" t="s">
        <v>40</v>
      </c>
      <c r="AD1710" s="9">
        <v>75063</v>
      </c>
      <c r="AE1710" s="9">
        <v>800687929</v>
      </c>
      <c r="AF1710" s="9">
        <v>800900450</v>
      </c>
      <c r="AG1710" s="9" t="s">
        <v>41</v>
      </c>
      <c r="AH1710" s="9">
        <v>100</v>
      </c>
      <c r="AI1710" s="14" t="s">
        <v>56</v>
      </c>
    </row>
    <row r="1711" spans="1:35" x14ac:dyDescent="0.25">
      <c r="A1711" s="8">
        <v>930</v>
      </c>
      <c r="B1711" s="9" t="s">
        <v>52</v>
      </c>
      <c r="C1711" s="9">
        <v>0</v>
      </c>
      <c r="D1711" s="9" t="s">
        <v>60</v>
      </c>
      <c r="E1711" s="9" t="s">
        <v>60</v>
      </c>
      <c r="F1711" s="10" t="s">
        <v>2030</v>
      </c>
      <c r="G1711" s="9" t="s">
        <v>1602</v>
      </c>
      <c r="H1711" s="9">
        <v>1031422576</v>
      </c>
      <c r="I1711" s="9">
        <v>899999230</v>
      </c>
      <c r="J1711" s="9" t="s">
        <v>87</v>
      </c>
      <c r="K1711" s="9">
        <v>87162956</v>
      </c>
      <c r="L1711" s="9">
        <v>1031422576</v>
      </c>
      <c r="M1711" s="9" t="s">
        <v>1602</v>
      </c>
      <c r="N1711" s="9">
        <v>56604</v>
      </c>
      <c r="O1711" s="9" t="s">
        <v>930</v>
      </c>
      <c r="P1711" s="9" t="s">
        <v>61</v>
      </c>
      <c r="Q1711" s="9" t="s">
        <v>37</v>
      </c>
      <c r="R1711" s="12">
        <v>45959</v>
      </c>
      <c r="S1711" s="12">
        <v>45957</v>
      </c>
      <c r="T1711" s="12">
        <v>46134</v>
      </c>
      <c r="U1711" s="12">
        <v>46139</v>
      </c>
      <c r="V1711" s="12">
        <v>46135</v>
      </c>
      <c r="W1711" s="13">
        <v>22160</v>
      </c>
      <c r="X1711" s="9" t="s">
        <v>1795</v>
      </c>
      <c r="Y1711" s="9" t="s">
        <v>38</v>
      </c>
      <c r="Z1711" s="9" t="s">
        <v>89</v>
      </c>
      <c r="AA1711" s="9">
        <v>1267110</v>
      </c>
      <c r="AB1711" s="9" t="s">
        <v>39</v>
      </c>
      <c r="AC1711" s="9" t="s">
        <v>40</v>
      </c>
      <c r="AD1711" s="9">
        <v>75064</v>
      </c>
      <c r="AE1711" s="9">
        <v>800687929</v>
      </c>
      <c r="AF1711" s="9">
        <v>800900450</v>
      </c>
      <c r="AG1711" s="9" t="s">
        <v>41</v>
      </c>
      <c r="AH1711" s="9">
        <v>100</v>
      </c>
      <c r="AI1711" s="14" t="s">
        <v>56</v>
      </c>
    </row>
    <row r="1712" spans="1:35" x14ac:dyDescent="0.25">
      <c r="A1712" s="8">
        <v>930</v>
      </c>
      <c r="B1712" s="9" t="s">
        <v>52</v>
      </c>
      <c r="C1712" s="9">
        <v>0</v>
      </c>
      <c r="D1712" s="9" t="s">
        <v>60</v>
      </c>
      <c r="E1712" s="9" t="s">
        <v>60</v>
      </c>
      <c r="F1712" s="10" t="s">
        <v>2030</v>
      </c>
      <c r="G1712" s="9" t="s">
        <v>1573</v>
      </c>
      <c r="H1712" s="9">
        <v>1000991568</v>
      </c>
      <c r="I1712" s="9">
        <v>899999230</v>
      </c>
      <c r="J1712" s="9" t="s">
        <v>87</v>
      </c>
      <c r="K1712" s="9">
        <v>87168176</v>
      </c>
      <c r="L1712" s="9">
        <v>1000991568</v>
      </c>
      <c r="M1712" s="9" t="s">
        <v>1573</v>
      </c>
      <c r="N1712" s="9">
        <v>56615</v>
      </c>
      <c r="O1712" s="9" t="s">
        <v>930</v>
      </c>
      <c r="P1712" s="9" t="s">
        <v>61</v>
      </c>
      <c r="Q1712" s="9" t="s">
        <v>37</v>
      </c>
      <c r="R1712" s="12">
        <v>45960</v>
      </c>
      <c r="S1712" s="12">
        <v>45959</v>
      </c>
      <c r="T1712" s="12">
        <v>46134</v>
      </c>
      <c r="U1712" s="12">
        <v>46139</v>
      </c>
      <c r="V1712" s="12">
        <v>46135</v>
      </c>
      <c r="W1712" s="13">
        <v>43733</v>
      </c>
      <c r="X1712" s="9" t="s">
        <v>1794</v>
      </c>
      <c r="Y1712" s="9" t="s">
        <v>38</v>
      </c>
      <c r="Z1712" s="9" t="s">
        <v>89</v>
      </c>
      <c r="AA1712" s="9">
        <v>1267110</v>
      </c>
      <c r="AB1712" s="9" t="s">
        <v>39</v>
      </c>
      <c r="AC1712" s="9" t="s">
        <v>40</v>
      </c>
      <c r="AD1712" s="9">
        <v>75068</v>
      </c>
      <c r="AE1712" s="9">
        <v>800687929</v>
      </c>
      <c r="AF1712" s="9">
        <v>800900450</v>
      </c>
      <c r="AG1712" s="9" t="s">
        <v>41</v>
      </c>
      <c r="AH1712" s="9">
        <v>100</v>
      </c>
      <c r="AI1712" s="14" t="s">
        <v>56</v>
      </c>
    </row>
    <row r="1713" spans="1:35" x14ac:dyDescent="0.25">
      <c r="A1713" s="8">
        <v>930</v>
      </c>
      <c r="B1713" s="9" t="s">
        <v>52</v>
      </c>
      <c r="C1713" s="9">
        <v>0</v>
      </c>
      <c r="D1713" s="9" t="s">
        <v>60</v>
      </c>
      <c r="E1713" s="9" t="s">
        <v>60</v>
      </c>
      <c r="F1713" s="10" t="s">
        <v>2030</v>
      </c>
      <c r="G1713" s="9" t="s">
        <v>1573</v>
      </c>
      <c r="H1713" s="9">
        <v>1000991568</v>
      </c>
      <c r="I1713" s="9">
        <v>899999230</v>
      </c>
      <c r="J1713" s="9" t="s">
        <v>87</v>
      </c>
      <c r="K1713" s="9">
        <v>87168176</v>
      </c>
      <c r="L1713" s="9">
        <v>1000991568</v>
      </c>
      <c r="M1713" s="9" t="s">
        <v>1573</v>
      </c>
      <c r="N1713" s="9">
        <v>56615</v>
      </c>
      <c r="O1713" s="9" t="s">
        <v>930</v>
      </c>
      <c r="P1713" s="9" t="s">
        <v>61</v>
      </c>
      <c r="Q1713" s="9" t="s">
        <v>37</v>
      </c>
      <c r="R1713" s="12">
        <v>45960</v>
      </c>
      <c r="S1713" s="12">
        <v>45959</v>
      </c>
      <c r="T1713" s="12">
        <v>46134</v>
      </c>
      <c r="U1713" s="12">
        <v>46139</v>
      </c>
      <c r="V1713" s="12">
        <v>46135</v>
      </c>
      <c r="W1713" s="13">
        <v>22160</v>
      </c>
      <c r="X1713" s="9" t="s">
        <v>1796</v>
      </c>
      <c r="Y1713" s="9" t="s">
        <v>38</v>
      </c>
      <c r="Z1713" s="9" t="s">
        <v>89</v>
      </c>
      <c r="AA1713" s="9">
        <v>1267110</v>
      </c>
      <c r="AB1713" s="9" t="s">
        <v>39</v>
      </c>
      <c r="AC1713" s="9" t="s">
        <v>40</v>
      </c>
      <c r="AD1713" s="9">
        <v>75069</v>
      </c>
      <c r="AE1713" s="9">
        <v>800687929</v>
      </c>
      <c r="AF1713" s="9">
        <v>800900450</v>
      </c>
      <c r="AG1713" s="9" t="s">
        <v>41</v>
      </c>
      <c r="AH1713" s="9">
        <v>100</v>
      </c>
      <c r="AI1713" s="14" t="s">
        <v>56</v>
      </c>
    </row>
    <row r="1714" spans="1:35" x14ac:dyDescent="0.25">
      <c r="A1714" s="8">
        <v>930</v>
      </c>
      <c r="B1714" s="9" t="s">
        <v>52</v>
      </c>
      <c r="C1714" s="9">
        <v>0</v>
      </c>
      <c r="D1714" s="9" t="s">
        <v>60</v>
      </c>
      <c r="E1714" s="9" t="s">
        <v>60</v>
      </c>
      <c r="F1714" s="10" t="s">
        <v>2030</v>
      </c>
      <c r="G1714" s="9" t="s">
        <v>1732</v>
      </c>
      <c r="H1714" s="9">
        <v>1146124200</v>
      </c>
      <c r="I1714" s="9">
        <v>899999230</v>
      </c>
      <c r="J1714" s="9" t="s">
        <v>87</v>
      </c>
      <c r="K1714" s="9">
        <v>87183199</v>
      </c>
      <c r="L1714" s="9">
        <v>1146124200</v>
      </c>
      <c r="M1714" s="9" t="s">
        <v>1732</v>
      </c>
      <c r="N1714" s="9">
        <v>56630</v>
      </c>
      <c r="O1714" s="9" t="s">
        <v>930</v>
      </c>
      <c r="P1714" s="9" t="s">
        <v>61</v>
      </c>
      <c r="Q1714" s="9" t="s">
        <v>37</v>
      </c>
      <c r="R1714" s="12">
        <v>45966</v>
      </c>
      <c r="S1714" s="12">
        <v>45965</v>
      </c>
      <c r="T1714" s="12">
        <v>46134</v>
      </c>
      <c r="U1714" s="12">
        <v>46139</v>
      </c>
      <c r="V1714" s="12">
        <v>46135</v>
      </c>
      <c r="W1714" s="13">
        <v>45333</v>
      </c>
      <c r="X1714" s="9" t="s">
        <v>1797</v>
      </c>
      <c r="Y1714" s="9" t="s">
        <v>38</v>
      </c>
      <c r="Z1714" s="9" t="s">
        <v>89</v>
      </c>
      <c r="AA1714" s="9">
        <v>1267110</v>
      </c>
      <c r="AB1714" s="9" t="s">
        <v>39</v>
      </c>
      <c r="AC1714" s="9" t="s">
        <v>40</v>
      </c>
      <c r="AD1714" s="9">
        <v>75075</v>
      </c>
      <c r="AE1714" s="9">
        <v>800687929</v>
      </c>
      <c r="AF1714" s="9">
        <v>800900450</v>
      </c>
      <c r="AG1714" s="9" t="s">
        <v>41</v>
      </c>
      <c r="AH1714" s="9">
        <v>100</v>
      </c>
      <c r="AI1714" s="14" t="s">
        <v>56</v>
      </c>
    </row>
    <row r="1715" spans="1:35" x14ac:dyDescent="0.25">
      <c r="A1715" s="8">
        <v>930</v>
      </c>
      <c r="B1715" s="9" t="s">
        <v>52</v>
      </c>
      <c r="C1715" s="9">
        <v>0</v>
      </c>
      <c r="D1715" s="9" t="s">
        <v>60</v>
      </c>
      <c r="E1715" s="9" t="s">
        <v>60</v>
      </c>
      <c r="F1715" s="10" t="s">
        <v>2030</v>
      </c>
      <c r="G1715" s="9" t="s">
        <v>1728</v>
      </c>
      <c r="H1715" s="9">
        <v>1000381504</v>
      </c>
      <c r="I1715" s="9">
        <v>899999230</v>
      </c>
      <c r="J1715" s="9" t="s">
        <v>87</v>
      </c>
      <c r="K1715" s="9">
        <v>87189432</v>
      </c>
      <c r="L1715" s="9">
        <v>1000381504</v>
      </c>
      <c r="M1715" s="9" t="s">
        <v>1728</v>
      </c>
      <c r="N1715" s="9">
        <v>56645</v>
      </c>
      <c r="O1715" s="9" t="s">
        <v>930</v>
      </c>
      <c r="P1715" s="9" t="s">
        <v>61</v>
      </c>
      <c r="Q1715" s="9" t="s">
        <v>37</v>
      </c>
      <c r="R1715" s="12">
        <v>45968</v>
      </c>
      <c r="S1715" s="12">
        <v>45967</v>
      </c>
      <c r="T1715" s="12">
        <v>46134</v>
      </c>
      <c r="U1715" s="12">
        <v>46139</v>
      </c>
      <c r="V1715" s="12">
        <v>46135</v>
      </c>
      <c r="W1715" s="13">
        <v>45333</v>
      </c>
      <c r="X1715" s="9" t="s">
        <v>1798</v>
      </c>
      <c r="Y1715" s="9" t="s">
        <v>38</v>
      </c>
      <c r="Z1715" s="9" t="s">
        <v>89</v>
      </c>
      <c r="AA1715" s="9">
        <v>1267110</v>
      </c>
      <c r="AB1715" s="9" t="s">
        <v>39</v>
      </c>
      <c r="AC1715" s="9" t="s">
        <v>40</v>
      </c>
      <c r="AD1715" s="9">
        <v>75081</v>
      </c>
      <c r="AE1715" s="9">
        <v>800687929</v>
      </c>
      <c r="AF1715" s="9">
        <v>800900450</v>
      </c>
      <c r="AG1715" s="9" t="s">
        <v>41</v>
      </c>
      <c r="AH1715" s="9">
        <v>100</v>
      </c>
      <c r="AI1715" s="14" t="s">
        <v>56</v>
      </c>
    </row>
    <row r="1716" spans="1:35" x14ac:dyDescent="0.25">
      <c r="A1716" s="8">
        <v>930</v>
      </c>
      <c r="B1716" s="9" t="s">
        <v>52</v>
      </c>
      <c r="C1716" s="9">
        <v>0</v>
      </c>
      <c r="D1716" s="9" t="s">
        <v>60</v>
      </c>
      <c r="E1716" s="9" t="s">
        <v>60</v>
      </c>
      <c r="F1716" s="10" t="s">
        <v>2030</v>
      </c>
      <c r="G1716" s="9" t="s">
        <v>1729</v>
      </c>
      <c r="H1716" s="9">
        <v>1025536512</v>
      </c>
      <c r="I1716" s="9">
        <v>899999230</v>
      </c>
      <c r="J1716" s="9" t="s">
        <v>87</v>
      </c>
      <c r="K1716" s="9">
        <v>87204466</v>
      </c>
      <c r="L1716" s="9">
        <v>1025536512</v>
      </c>
      <c r="M1716" s="9" t="s">
        <v>1729</v>
      </c>
      <c r="N1716" s="9">
        <v>56668</v>
      </c>
      <c r="O1716" s="9" t="s">
        <v>930</v>
      </c>
      <c r="P1716" s="9" t="s">
        <v>61</v>
      </c>
      <c r="Q1716" s="9" t="s">
        <v>37</v>
      </c>
      <c r="R1716" s="12">
        <v>45973</v>
      </c>
      <c r="S1716" s="12">
        <v>45972</v>
      </c>
      <c r="T1716" s="12">
        <v>46134</v>
      </c>
      <c r="U1716" s="12">
        <v>46139</v>
      </c>
      <c r="V1716" s="12">
        <v>46135</v>
      </c>
      <c r="W1716" s="13">
        <v>45333</v>
      </c>
      <c r="X1716" s="9" t="s">
        <v>1801</v>
      </c>
      <c r="Y1716" s="9" t="s">
        <v>38</v>
      </c>
      <c r="Z1716" s="9" t="s">
        <v>89</v>
      </c>
      <c r="AA1716" s="9">
        <v>1267110</v>
      </c>
      <c r="AB1716" s="9" t="s">
        <v>39</v>
      </c>
      <c r="AC1716" s="9" t="s">
        <v>40</v>
      </c>
      <c r="AD1716" s="9">
        <v>75091</v>
      </c>
      <c r="AE1716" s="9">
        <v>800687929</v>
      </c>
      <c r="AF1716" s="9">
        <v>800900450</v>
      </c>
      <c r="AG1716" s="9" t="s">
        <v>41</v>
      </c>
      <c r="AH1716" s="9">
        <v>100</v>
      </c>
      <c r="AI1716" s="14" t="s">
        <v>56</v>
      </c>
    </row>
    <row r="1717" spans="1:35" x14ac:dyDescent="0.25">
      <c r="A1717" s="8">
        <v>930</v>
      </c>
      <c r="B1717" s="9" t="s">
        <v>52</v>
      </c>
      <c r="C1717" s="9">
        <v>0</v>
      </c>
      <c r="D1717" s="9" t="s">
        <v>60</v>
      </c>
      <c r="E1717" s="9" t="s">
        <v>60</v>
      </c>
      <c r="F1717" s="10" t="s">
        <v>2030</v>
      </c>
      <c r="G1717" s="9" t="s">
        <v>1699</v>
      </c>
      <c r="H1717" s="9">
        <v>1028860835</v>
      </c>
      <c r="I1717" s="9">
        <v>899999230</v>
      </c>
      <c r="J1717" s="9" t="s">
        <v>87</v>
      </c>
      <c r="K1717" s="9">
        <v>35144915</v>
      </c>
      <c r="L1717" s="9">
        <v>1028860835</v>
      </c>
      <c r="M1717" s="9" t="s">
        <v>1699</v>
      </c>
      <c r="N1717" s="9">
        <v>56669</v>
      </c>
      <c r="O1717" s="9" t="s">
        <v>930</v>
      </c>
      <c r="P1717" s="9" t="s">
        <v>61</v>
      </c>
      <c r="Q1717" s="9" t="s">
        <v>37</v>
      </c>
      <c r="R1717" s="12">
        <v>45973</v>
      </c>
      <c r="S1717" s="12">
        <v>45972</v>
      </c>
      <c r="T1717" s="12">
        <v>46134</v>
      </c>
      <c r="U1717" s="12">
        <v>46139</v>
      </c>
      <c r="V1717" s="12">
        <v>46135</v>
      </c>
      <c r="W1717" s="13">
        <v>71552</v>
      </c>
      <c r="X1717" s="9" t="s">
        <v>1802</v>
      </c>
      <c r="Y1717" s="9" t="s">
        <v>38</v>
      </c>
      <c r="Z1717" s="9" t="s">
        <v>89</v>
      </c>
      <c r="AA1717" s="9">
        <v>1267110</v>
      </c>
      <c r="AB1717" s="9" t="s">
        <v>39</v>
      </c>
      <c r="AC1717" s="9" t="s">
        <v>40</v>
      </c>
      <c r="AD1717" s="9">
        <v>75092</v>
      </c>
      <c r="AE1717" s="9">
        <v>800687929</v>
      </c>
      <c r="AF1717" s="9">
        <v>800900450</v>
      </c>
      <c r="AG1717" s="9" t="s">
        <v>41</v>
      </c>
      <c r="AH1717" s="9">
        <v>100</v>
      </c>
      <c r="AI1717" s="14" t="s">
        <v>56</v>
      </c>
    </row>
    <row r="1718" spans="1:35" x14ac:dyDescent="0.25">
      <c r="A1718" s="8">
        <v>930</v>
      </c>
      <c r="B1718" s="9" t="s">
        <v>52</v>
      </c>
      <c r="C1718" s="9">
        <v>0</v>
      </c>
      <c r="D1718" s="9" t="s">
        <v>60</v>
      </c>
      <c r="E1718" s="9" t="s">
        <v>60</v>
      </c>
      <c r="F1718" s="10" t="s">
        <v>2030</v>
      </c>
      <c r="G1718" s="9" t="s">
        <v>1327</v>
      </c>
      <c r="H1718" s="9">
        <v>1098603093</v>
      </c>
      <c r="I1718" s="9">
        <v>899999230</v>
      </c>
      <c r="J1718" s="9" t="s">
        <v>87</v>
      </c>
      <c r="K1718" s="9">
        <v>86970149</v>
      </c>
      <c r="L1718" s="9">
        <v>1098603093</v>
      </c>
      <c r="M1718" s="9" t="s">
        <v>1327</v>
      </c>
      <c r="N1718" s="9">
        <v>56710</v>
      </c>
      <c r="O1718" s="9" t="s">
        <v>930</v>
      </c>
      <c r="P1718" s="9" t="s">
        <v>61</v>
      </c>
      <c r="Q1718" s="9" t="s">
        <v>37</v>
      </c>
      <c r="R1718" s="12">
        <v>45985</v>
      </c>
      <c r="S1718" s="12">
        <v>45975</v>
      </c>
      <c r="T1718" s="12">
        <v>46134</v>
      </c>
      <c r="U1718" s="12">
        <v>46139</v>
      </c>
      <c r="V1718" s="12">
        <v>46135</v>
      </c>
      <c r="W1718" s="13">
        <v>198925</v>
      </c>
      <c r="X1718" s="9" t="s">
        <v>1812</v>
      </c>
      <c r="Y1718" s="9" t="s">
        <v>38</v>
      </c>
      <c r="Z1718" s="9" t="s">
        <v>89</v>
      </c>
      <c r="AA1718" s="9">
        <v>1267110</v>
      </c>
      <c r="AB1718" s="9" t="s">
        <v>39</v>
      </c>
      <c r="AC1718" s="9" t="s">
        <v>40</v>
      </c>
      <c r="AD1718" s="9">
        <v>75097</v>
      </c>
      <c r="AE1718" s="9">
        <v>800687929</v>
      </c>
      <c r="AF1718" s="9">
        <v>800900450</v>
      </c>
      <c r="AG1718" s="9" t="s">
        <v>41</v>
      </c>
      <c r="AH1718" s="9">
        <v>100</v>
      </c>
      <c r="AI1718" s="14" t="s">
        <v>56</v>
      </c>
    </row>
    <row r="1719" spans="1:35" x14ac:dyDescent="0.25">
      <c r="A1719" s="8">
        <v>930</v>
      </c>
      <c r="B1719" s="9" t="s">
        <v>52</v>
      </c>
      <c r="C1719" s="9">
        <v>0</v>
      </c>
      <c r="D1719" s="9" t="s">
        <v>60</v>
      </c>
      <c r="E1719" s="9" t="s">
        <v>60</v>
      </c>
      <c r="F1719" s="10" t="s">
        <v>2030</v>
      </c>
      <c r="G1719" s="9" t="s">
        <v>1874</v>
      </c>
      <c r="H1719" s="9">
        <v>1023004382</v>
      </c>
      <c r="I1719" s="9">
        <v>899999230</v>
      </c>
      <c r="J1719" s="9" t="s">
        <v>87</v>
      </c>
      <c r="K1719" s="9">
        <v>87261966</v>
      </c>
      <c r="L1719" s="9">
        <v>1023004382</v>
      </c>
      <c r="M1719" s="9" t="s">
        <v>1874</v>
      </c>
      <c r="N1719" s="9">
        <v>56742</v>
      </c>
      <c r="O1719" s="9" t="s">
        <v>930</v>
      </c>
      <c r="P1719" s="9" t="s">
        <v>61</v>
      </c>
      <c r="Q1719" s="9" t="s">
        <v>37</v>
      </c>
      <c r="R1719" s="12">
        <v>45993</v>
      </c>
      <c r="S1719" s="12">
        <v>45990</v>
      </c>
      <c r="T1719" s="12">
        <v>46121</v>
      </c>
      <c r="U1719" s="12">
        <v>46126</v>
      </c>
      <c r="V1719" s="12">
        <v>46122</v>
      </c>
      <c r="W1719" s="13">
        <v>75700</v>
      </c>
      <c r="X1719" s="9" t="s">
        <v>1958</v>
      </c>
      <c r="Y1719" s="9" t="s">
        <v>38</v>
      </c>
      <c r="Z1719" s="9" t="s">
        <v>162</v>
      </c>
      <c r="AA1719" s="9">
        <v>1264028</v>
      </c>
      <c r="AB1719" s="9" t="s">
        <v>39</v>
      </c>
      <c r="AC1719" s="9" t="s">
        <v>40</v>
      </c>
      <c r="AD1719" s="9">
        <v>74935</v>
      </c>
      <c r="AE1719" s="9">
        <v>800686077</v>
      </c>
      <c r="AF1719" s="9">
        <v>800898114</v>
      </c>
      <c r="AG1719" s="9" t="s">
        <v>41</v>
      </c>
      <c r="AH1719" s="9">
        <v>100</v>
      </c>
      <c r="AI1719" s="14" t="s">
        <v>56</v>
      </c>
    </row>
    <row r="1720" spans="1:35" x14ac:dyDescent="0.25">
      <c r="A1720" s="8">
        <v>930</v>
      </c>
      <c r="B1720" s="9" t="s">
        <v>52</v>
      </c>
      <c r="C1720" s="9">
        <v>0</v>
      </c>
      <c r="D1720" s="9" t="s">
        <v>60</v>
      </c>
      <c r="E1720" s="9" t="s">
        <v>60</v>
      </c>
      <c r="F1720" s="10" t="s">
        <v>2030</v>
      </c>
      <c r="G1720" s="9" t="s">
        <v>1874</v>
      </c>
      <c r="H1720" s="9">
        <v>1023004382</v>
      </c>
      <c r="I1720" s="9">
        <v>899999230</v>
      </c>
      <c r="J1720" s="9" t="s">
        <v>87</v>
      </c>
      <c r="K1720" s="9">
        <v>87261966</v>
      </c>
      <c r="L1720" s="9">
        <v>1023004382</v>
      </c>
      <c r="M1720" s="9" t="s">
        <v>1874</v>
      </c>
      <c r="N1720" s="9">
        <v>56742</v>
      </c>
      <c r="O1720" s="9" t="s">
        <v>930</v>
      </c>
      <c r="P1720" s="9" t="s">
        <v>61</v>
      </c>
      <c r="Q1720" s="9" t="s">
        <v>37</v>
      </c>
      <c r="R1720" s="12">
        <v>45993</v>
      </c>
      <c r="S1720" s="12">
        <v>45990</v>
      </c>
      <c r="T1720" s="12">
        <v>46121</v>
      </c>
      <c r="U1720" s="12">
        <v>46126</v>
      </c>
      <c r="V1720" s="12">
        <v>46122</v>
      </c>
      <c r="W1720" s="13">
        <v>75700</v>
      </c>
      <c r="X1720" s="9" t="s">
        <v>1959</v>
      </c>
      <c r="Y1720" s="9" t="s">
        <v>38</v>
      </c>
      <c r="Z1720" s="9" t="s">
        <v>162</v>
      </c>
      <c r="AA1720" s="9">
        <v>1264028</v>
      </c>
      <c r="AB1720" s="9" t="s">
        <v>39</v>
      </c>
      <c r="AC1720" s="9" t="s">
        <v>40</v>
      </c>
      <c r="AD1720" s="9">
        <v>74936</v>
      </c>
      <c r="AE1720" s="9">
        <v>800686077</v>
      </c>
      <c r="AF1720" s="9">
        <v>800898114</v>
      </c>
      <c r="AG1720" s="9" t="s">
        <v>41</v>
      </c>
      <c r="AH1720" s="9">
        <v>100</v>
      </c>
      <c r="AI1720" s="14" t="s">
        <v>56</v>
      </c>
    </row>
    <row r="1721" spans="1:35" x14ac:dyDescent="0.25">
      <c r="A1721" s="8">
        <v>930</v>
      </c>
      <c r="B1721" s="9" t="s">
        <v>52</v>
      </c>
      <c r="C1721" s="9">
        <v>0</v>
      </c>
      <c r="D1721" s="9" t="s">
        <v>60</v>
      </c>
      <c r="E1721" s="9" t="s">
        <v>60</v>
      </c>
      <c r="F1721" s="10" t="s">
        <v>2030</v>
      </c>
      <c r="G1721" s="9" t="s">
        <v>1874</v>
      </c>
      <c r="H1721" s="9">
        <v>1023004382</v>
      </c>
      <c r="I1721" s="9">
        <v>899999230</v>
      </c>
      <c r="J1721" s="9" t="s">
        <v>87</v>
      </c>
      <c r="K1721" s="9">
        <v>87261966</v>
      </c>
      <c r="L1721" s="9">
        <v>1023004382</v>
      </c>
      <c r="M1721" s="9" t="s">
        <v>1874</v>
      </c>
      <c r="N1721" s="9">
        <v>56742</v>
      </c>
      <c r="O1721" s="9" t="s">
        <v>930</v>
      </c>
      <c r="P1721" s="9" t="s">
        <v>61</v>
      </c>
      <c r="Q1721" s="9" t="s">
        <v>58</v>
      </c>
      <c r="R1721" s="12">
        <v>45993</v>
      </c>
      <c r="S1721" s="12">
        <v>45990</v>
      </c>
      <c r="T1721" s="12">
        <v>46134</v>
      </c>
      <c r="U1721" s="12">
        <v>46139</v>
      </c>
      <c r="V1721" s="12">
        <v>46135</v>
      </c>
      <c r="W1721" s="13">
        <v>336000</v>
      </c>
      <c r="X1721" s="9" t="s">
        <v>1960</v>
      </c>
      <c r="Y1721" s="9" t="s">
        <v>59</v>
      </c>
      <c r="Z1721" s="9" t="s">
        <v>162</v>
      </c>
      <c r="AA1721" s="9">
        <v>1267068</v>
      </c>
      <c r="AB1721" s="9" t="s">
        <v>39</v>
      </c>
      <c r="AC1721" s="9" t="s">
        <v>40</v>
      </c>
      <c r="AD1721" s="9">
        <v>74964</v>
      </c>
      <c r="AE1721" s="9">
        <v>800687943</v>
      </c>
      <c r="AF1721" s="9">
        <v>800900417</v>
      </c>
      <c r="AG1721" s="9" t="s">
        <v>41</v>
      </c>
      <c r="AH1721" s="9">
        <v>100</v>
      </c>
      <c r="AI1721" s="14" t="s">
        <v>56</v>
      </c>
    </row>
    <row r="1722" spans="1:35" x14ac:dyDescent="0.25">
      <c r="A1722" s="8">
        <v>930</v>
      </c>
      <c r="B1722" s="9" t="s">
        <v>52</v>
      </c>
      <c r="C1722" s="9">
        <v>0</v>
      </c>
      <c r="D1722" s="9" t="s">
        <v>60</v>
      </c>
      <c r="E1722" s="9" t="s">
        <v>60</v>
      </c>
      <c r="F1722" s="10" t="s">
        <v>2030</v>
      </c>
      <c r="G1722" s="9" t="s">
        <v>951</v>
      </c>
      <c r="H1722" s="9">
        <v>1000620616</v>
      </c>
      <c r="I1722" s="9">
        <v>899999230</v>
      </c>
      <c r="J1722" s="9" t="s">
        <v>87</v>
      </c>
      <c r="K1722" s="9">
        <v>86645856</v>
      </c>
      <c r="L1722" s="9">
        <v>1000620616</v>
      </c>
      <c r="M1722" s="9" t="s">
        <v>951</v>
      </c>
      <c r="N1722" s="9">
        <v>55913</v>
      </c>
      <c r="O1722" s="9" t="s">
        <v>930</v>
      </c>
      <c r="P1722" s="9" t="s">
        <v>61</v>
      </c>
      <c r="Q1722" s="9" t="s">
        <v>58</v>
      </c>
      <c r="R1722" s="12">
        <v>45791</v>
      </c>
      <c r="S1722" s="12">
        <v>45790</v>
      </c>
      <c r="T1722" s="12">
        <v>46136</v>
      </c>
      <c r="U1722" s="12">
        <v>46141</v>
      </c>
      <c r="V1722" s="12">
        <v>46139</v>
      </c>
      <c r="W1722" s="13">
        <v>100500</v>
      </c>
      <c r="X1722" s="9" t="s">
        <v>1961</v>
      </c>
      <c r="Y1722" s="9" t="s">
        <v>59</v>
      </c>
      <c r="Z1722" s="9" t="s">
        <v>89</v>
      </c>
      <c r="AA1722" s="9">
        <v>1267489</v>
      </c>
      <c r="AB1722" s="9" t="s">
        <v>44</v>
      </c>
      <c r="AC1722" s="9" t="s">
        <v>40</v>
      </c>
      <c r="AD1722" s="9">
        <v>75118</v>
      </c>
      <c r="AE1722" s="9">
        <v>800688516</v>
      </c>
      <c r="AF1722" s="9">
        <v>800900905</v>
      </c>
      <c r="AG1722" s="9" t="s">
        <v>41</v>
      </c>
      <c r="AH1722" s="9">
        <v>100</v>
      </c>
      <c r="AI1722" s="14" t="s">
        <v>56</v>
      </c>
    </row>
    <row r="1723" spans="1:35" x14ac:dyDescent="0.25">
      <c r="A1723" s="8">
        <v>930</v>
      </c>
      <c r="B1723" s="9" t="s">
        <v>52</v>
      </c>
      <c r="C1723" s="9">
        <v>0</v>
      </c>
      <c r="D1723" s="9" t="s">
        <v>60</v>
      </c>
      <c r="E1723" s="9" t="s">
        <v>60</v>
      </c>
      <c r="F1723" s="10" t="s">
        <v>2030</v>
      </c>
      <c r="G1723" s="9" t="s">
        <v>948</v>
      </c>
      <c r="H1723" s="9">
        <v>1000353635</v>
      </c>
      <c r="I1723" s="9">
        <v>899999230</v>
      </c>
      <c r="J1723" s="9" t="s">
        <v>87</v>
      </c>
      <c r="K1723" s="9">
        <v>86642084</v>
      </c>
      <c r="L1723" s="9">
        <v>1000353635</v>
      </c>
      <c r="M1723" s="9" t="s">
        <v>948</v>
      </c>
      <c r="N1723" s="9">
        <v>55903</v>
      </c>
      <c r="O1723" s="9" t="s">
        <v>930</v>
      </c>
      <c r="P1723" s="9" t="s">
        <v>61</v>
      </c>
      <c r="Q1723" s="9" t="s">
        <v>37</v>
      </c>
      <c r="R1723" s="12">
        <v>45790</v>
      </c>
      <c r="S1723" s="12">
        <v>45789</v>
      </c>
      <c r="T1723" s="12">
        <v>46134</v>
      </c>
      <c r="U1723" s="12">
        <v>46139</v>
      </c>
      <c r="V1723" s="12">
        <v>46135</v>
      </c>
      <c r="W1723" s="13">
        <v>86581</v>
      </c>
      <c r="X1723" s="9" t="s">
        <v>1817</v>
      </c>
      <c r="Y1723" s="9" t="s">
        <v>38</v>
      </c>
      <c r="Z1723" s="9" t="s">
        <v>89</v>
      </c>
      <c r="AA1723" s="9">
        <v>1267110</v>
      </c>
      <c r="AB1723" s="9" t="s">
        <v>39</v>
      </c>
      <c r="AC1723" s="9" t="s">
        <v>40</v>
      </c>
      <c r="AD1723" s="9">
        <v>74976</v>
      </c>
      <c r="AE1723" s="9">
        <v>800687929</v>
      </c>
      <c r="AF1723" s="9">
        <v>800900450</v>
      </c>
      <c r="AG1723" s="9" t="s">
        <v>41</v>
      </c>
      <c r="AH1723" s="9">
        <v>100</v>
      </c>
      <c r="AI1723" s="14" t="s">
        <v>56</v>
      </c>
    </row>
    <row r="1724" spans="1:35" x14ac:dyDescent="0.25">
      <c r="A1724" s="8">
        <v>930</v>
      </c>
      <c r="B1724" s="9" t="s">
        <v>52</v>
      </c>
      <c r="C1724" s="9">
        <v>0</v>
      </c>
      <c r="D1724" s="9" t="s">
        <v>60</v>
      </c>
      <c r="E1724" s="9" t="s">
        <v>60</v>
      </c>
      <c r="F1724" s="10" t="s">
        <v>2030</v>
      </c>
      <c r="G1724" s="9" t="s">
        <v>1718</v>
      </c>
      <c r="H1724" s="9">
        <v>1006798517</v>
      </c>
      <c r="I1724" s="9">
        <v>899999230</v>
      </c>
      <c r="J1724" s="9" t="s">
        <v>87</v>
      </c>
      <c r="K1724" s="9">
        <v>86660592</v>
      </c>
      <c r="L1724" s="9">
        <v>1006798517</v>
      </c>
      <c r="M1724" s="9" t="s">
        <v>1718</v>
      </c>
      <c r="N1724" s="9">
        <v>55943</v>
      </c>
      <c r="O1724" s="9" t="s">
        <v>930</v>
      </c>
      <c r="P1724" s="9" t="s">
        <v>61</v>
      </c>
      <c r="Q1724" s="9" t="s">
        <v>37</v>
      </c>
      <c r="R1724" s="12">
        <v>45797</v>
      </c>
      <c r="S1724" s="12">
        <v>45792</v>
      </c>
      <c r="T1724" s="12">
        <v>46136</v>
      </c>
      <c r="U1724" s="12">
        <v>46141</v>
      </c>
      <c r="V1724" s="12">
        <v>46139</v>
      </c>
      <c r="W1724" s="13">
        <v>100500</v>
      </c>
      <c r="X1724" s="9" t="s">
        <v>1962</v>
      </c>
      <c r="Y1724" s="9" t="s">
        <v>38</v>
      </c>
      <c r="Z1724" s="9" t="s">
        <v>89</v>
      </c>
      <c r="AA1724" s="9">
        <v>1267489</v>
      </c>
      <c r="AB1724" s="9" t="s">
        <v>44</v>
      </c>
      <c r="AC1724" s="9" t="s">
        <v>40</v>
      </c>
      <c r="AD1724" s="9">
        <v>75116</v>
      </c>
      <c r="AE1724" s="9">
        <v>800688516</v>
      </c>
      <c r="AF1724" s="9">
        <v>800900905</v>
      </c>
      <c r="AG1724" s="9" t="s">
        <v>41</v>
      </c>
      <c r="AH1724" s="9">
        <v>100</v>
      </c>
      <c r="AI1724" s="14" t="s">
        <v>56</v>
      </c>
    </row>
    <row r="1725" spans="1:35" x14ac:dyDescent="0.25">
      <c r="A1725" s="8">
        <v>930</v>
      </c>
      <c r="B1725" s="9" t="s">
        <v>52</v>
      </c>
      <c r="C1725" s="9">
        <v>0</v>
      </c>
      <c r="D1725" s="9" t="s">
        <v>60</v>
      </c>
      <c r="E1725" s="9" t="s">
        <v>60</v>
      </c>
      <c r="F1725" s="10" t="s">
        <v>2030</v>
      </c>
      <c r="G1725" s="9" t="s">
        <v>937</v>
      </c>
      <c r="H1725" s="9">
        <v>1023370569</v>
      </c>
      <c r="I1725" s="9">
        <v>899999230</v>
      </c>
      <c r="J1725" s="9" t="s">
        <v>87</v>
      </c>
      <c r="K1725" s="9">
        <v>86336143</v>
      </c>
      <c r="L1725" s="9">
        <v>1023370569</v>
      </c>
      <c r="M1725" s="9" t="s">
        <v>937</v>
      </c>
      <c r="N1725" s="9">
        <v>55985</v>
      </c>
      <c r="O1725" s="9" t="s">
        <v>930</v>
      </c>
      <c r="P1725" s="9" t="s">
        <v>61</v>
      </c>
      <c r="Q1725" s="9" t="s">
        <v>37</v>
      </c>
      <c r="R1725" s="12">
        <v>45805</v>
      </c>
      <c r="S1725" s="12">
        <v>45803</v>
      </c>
      <c r="T1725" s="12">
        <v>46136</v>
      </c>
      <c r="U1725" s="12">
        <v>46141</v>
      </c>
      <c r="V1725" s="12">
        <v>46139</v>
      </c>
      <c r="W1725" s="13">
        <v>42400</v>
      </c>
      <c r="X1725" s="9" t="s">
        <v>1963</v>
      </c>
      <c r="Y1725" s="9" t="s">
        <v>38</v>
      </c>
      <c r="Z1725" s="9" t="s">
        <v>89</v>
      </c>
      <c r="AA1725" s="9">
        <v>1267489</v>
      </c>
      <c r="AB1725" s="9" t="s">
        <v>44</v>
      </c>
      <c r="AC1725" s="9" t="s">
        <v>40</v>
      </c>
      <c r="AD1725" s="9">
        <v>75117</v>
      </c>
      <c r="AE1725" s="9">
        <v>800688516</v>
      </c>
      <c r="AF1725" s="9">
        <v>800900905</v>
      </c>
      <c r="AG1725" s="9" t="s">
        <v>41</v>
      </c>
      <c r="AH1725" s="9">
        <v>100</v>
      </c>
      <c r="AI1725" s="14" t="s">
        <v>56</v>
      </c>
    </row>
    <row r="1726" spans="1:35" x14ac:dyDescent="0.25">
      <c r="A1726" s="8">
        <v>930</v>
      </c>
      <c r="B1726" s="9" t="s">
        <v>52</v>
      </c>
      <c r="C1726" s="9">
        <v>0</v>
      </c>
      <c r="D1726" s="9" t="s">
        <v>60</v>
      </c>
      <c r="E1726" s="9" t="s">
        <v>60</v>
      </c>
      <c r="F1726" s="10" t="s">
        <v>2030</v>
      </c>
      <c r="G1726" s="9" t="s">
        <v>412</v>
      </c>
      <c r="H1726" s="9">
        <v>1001061166</v>
      </c>
      <c r="I1726" s="9">
        <v>899999230</v>
      </c>
      <c r="J1726" s="9" t="s">
        <v>87</v>
      </c>
      <c r="K1726" s="9">
        <v>81913459</v>
      </c>
      <c r="L1726" s="9">
        <v>1001061166</v>
      </c>
      <c r="M1726" s="9" t="s">
        <v>412</v>
      </c>
      <c r="N1726" s="9">
        <v>55961</v>
      </c>
      <c r="O1726" s="9" t="s">
        <v>930</v>
      </c>
      <c r="P1726" s="9" t="s">
        <v>61</v>
      </c>
      <c r="Q1726" s="9" t="s">
        <v>58</v>
      </c>
      <c r="R1726" s="12">
        <v>45800</v>
      </c>
      <c r="S1726" s="12">
        <v>45799</v>
      </c>
      <c r="T1726" s="12">
        <v>46140</v>
      </c>
      <c r="U1726" s="12"/>
      <c r="V1726" s="12">
        <v>46141</v>
      </c>
      <c r="W1726" s="13">
        <v>268000</v>
      </c>
      <c r="X1726" s="9" t="s">
        <v>1964</v>
      </c>
      <c r="Y1726" s="9" t="s">
        <v>59</v>
      </c>
      <c r="Z1726" s="9" t="s">
        <v>89</v>
      </c>
      <c r="AA1726" s="9">
        <v>1268961</v>
      </c>
      <c r="AB1726" s="9" t="s">
        <v>44</v>
      </c>
      <c r="AC1726" s="9" t="s">
        <v>40</v>
      </c>
      <c r="AD1726" s="9">
        <v>75124</v>
      </c>
      <c r="AE1726" s="9">
        <v>800688991</v>
      </c>
      <c r="AF1726" s="9">
        <v>800901577</v>
      </c>
      <c r="AG1726" s="9" t="s">
        <v>41</v>
      </c>
      <c r="AH1726" s="9">
        <v>100</v>
      </c>
      <c r="AI1726" s="14" t="s">
        <v>56</v>
      </c>
    </row>
    <row r="1727" spans="1:35" x14ac:dyDescent="0.25">
      <c r="A1727" s="8">
        <v>930</v>
      </c>
      <c r="B1727" s="9" t="s">
        <v>52</v>
      </c>
      <c r="C1727" s="9">
        <v>0</v>
      </c>
      <c r="D1727" s="9" t="s">
        <v>60</v>
      </c>
      <c r="E1727" s="9" t="s">
        <v>60</v>
      </c>
      <c r="F1727" s="10" t="s">
        <v>2030</v>
      </c>
      <c r="G1727" s="9" t="s">
        <v>1931</v>
      </c>
      <c r="H1727" s="9">
        <v>1001288174</v>
      </c>
      <c r="I1727" s="9">
        <v>899999230</v>
      </c>
      <c r="J1727" s="9" t="s">
        <v>87</v>
      </c>
      <c r="K1727" s="9">
        <v>86652774</v>
      </c>
      <c r="L1727" s="9">
        <v>1001288174</v>
      </c>
      <c r="M1727" s="9" t="s">
        <v>1931</v>
      </c>
      <c r="N1727" s="9">
        <v>55929</v>
      </c>
      <c r="O1727" s="9" t="s">
        <v>930</v>
      </c>
      <c r="P1727" s="9" t="s">
        <v>61</v>
      </c>
      <c r="Q1727" s="9" t="s">
        <v>37</v>
      </c>
      <c r="R1727" s="12">
        <v>45793</v>
      </c>
      <c r="S1727" s="12">
        <v>45790</v>
      </c>
      <c r="T1727" s="12">
        <v>46139</v>
      </c>
      <c r="U1727" s="12">
        <v>46142</v>
      </c>
      <c r="V1727" s="12">
        <v>46140</v>
      </c>
      <c r="W1727" s="13">
        <v>63600</v>
      </c>
      <c r="X1727" s="9" t="s">
        <v>1965</v>
      </c>
      <c r="Y1727" s="9" t="s">
        <v>38</v>
      </c>
      <c r="Z1727" s="9" t="s">
        <v>89</v>
      </c>
      <c r="AA1727" s="9">
        <v>1268803</v>
      </c>
      <c r="AB1727" s="9" t="s">
        <v>39</v>
      </c>
      <c r="AC1727" s="9" t="s">
        <v>40</v>
      </c>
      <c r="AD1727" s="9">
        <v>75120</v>
      </c>
      <c r="AE1727" s="9">
        <v>800688750</v>
      </c>
      <c r="AF1727" s="9">
        <v>800901432</v>
      </c>
      <c r="AG1727" s="9" t="s">
        <v>41</v>
      </c>
      <c r="AH1727" s="9">
        <v>100</v>
      </c>
      <c r="AI1727" s="14" t="s">
        <v>56</v>
      </c>
    </row>
    <row r="1728" spans="1:35" x14ac:dyDescent="0.25">
      <c r="A1728" s="8">
        <v>930</v>
      </c>
      <c r="B1728" s="9" t="s">
        <v>52</v>
      </c>
      <c r="C1728" s="9">
        <v>0</v>
      </c>
      <c r="D1728" s="9" t="s">
        <v>60</v>
      </c>
      <c r="E1728" s="9" t="s">
        <v>60</v>
      </c>
      <c r="F1728" s="10" t="s">
        <v>2030</v>
      </c>
      <c r="G1728" s="9" t="s">
        <v>1635</v>
      </c>
      <c r="H1728" s="9">
        <v>1001286144</v>
      </c>
      <c r="I1728" s="9">
        <v>899999230</v>
      </c>
      <c r="J1728" s="9" t="s">
        <v>87</v>
      </c>
      <c r="K1728" s="9">
        <v>86728418</v>
      </c>
      <c r="L1728" s="9">
        <v>1001286144</v>
      </c>
      <c r="M1728" s="9" t="s">
        <v>1635</v>
      </c>
      <c r="N1728" s="9">
        <v>56083</v>
      </c>
      <c r="O1728" s="9" t="s">
        <v>930</v>
      </c>
      <c r="P1728" s="9" t="s">
        <v>61</v>
      </c>
      <c r="Q1728" s="9" t="s">
        <v>37</v>
      </c>
      <c r="R1728" s="12">
        <v>45821</v>
      </c>
      <c r="S1728" s="12">
        <v>45818</v>
      </c>
      <c r="T1728" s="12">
        <v>46134</v>
      </c>
      <c r="U1728" s="12">
        <v>46139</v>
      </c>
      <c r="V1728" s="12">
        <v>46135</v>
      </c>
      <c r="W1728" s="13">
        <v>22160</v>
      </c>
      <c r="X1728" s="9" t="s">
        <v>1636</v>
      </c>
      <c r="Y1728" s="9" t="s">
        <v>38</v>
      </c>
      <c r="Z1728" s="9" t="s">
        <v>89</v>
      </c>
      <c r="AA1728" s="9">
        <v>1267110</v>
      </c>
      <c r="AB1728" s="9" t="s">
        <v>39</v>
      </c>
      <c r="AC1728" s="9" t="s">
        <v>40</v>
      </c>
      <c r="AD1728" s="9">
        <v>74979</v>
      </c>
      <c r="AE1728" s="9">
        <v>800687929</v>
      </c>
      <c r="AF1728" s="9">
        <v>800900450</v>
      </c>
      <c r="AG1728" s="9" t="s">
        <v>41</v>
      </c>
      <c r="AH1728" s="9">
        <v>100</v>
      </c>
      <c r="AI1728" s="14" t="s">
        <v>56</v>
      </c>
    </row>
    <row r="1729" spans="1:35" x14ac:dyDescent="0.25">
      <c r="A1729" s="8">
        <v>930</v>
      </c>
      <c r="B1729" s="9" t="s">
        <v>52</v>
      </c>
      <c r="C1729" s="9">
        <v>0</v>
      </c>
      <c r="D1729" s="9" t="s">
        <v>60</v>
      </c>
      <c r="E1729" s="9" t="s">
        <v>60</v>
      </c>
      <c r="F1729" s="10" t="s">
        <v>2030</v>
      </c>
      <c r="G1729" s="9" t="s">
        <v>979</v>
      </c>
      <c r="H1729" s="9">
        <v>1034282595</v>
      </c>
      <c r="I1729" s="9">
        <v>899999230</v>
      </c>
      <c r="J1729" s="9" t="s">
        <v>87</v>
      </c>
      <c r="K1729" s="9">
        <v>49010935</v>
      </c>
      <c r="L1729" s="9">
        <v>1034282595</v>
      </c>
      <c r="M1729" s="9" t="s">
        <v>979</v>
      </c>
      <c r="N1729" s="9">
        <v>56131</v>
      </c>
      <c r="O1729" s="9" t="s">
        <v>930</v>
      </c>
      <c r="P1729" s="9" t="s">
        <v>61</v>
      </c>
      <c r="Q1729" s="9" t="s">
        <v>37</v>
      </c>
      <c r="R1729" s="12">
        <v>45832</v>
      </c>
      <c r="S1729" s="12">
        <v>45800</v>
      </c>
      <c r="T1729" s="12">
        <v>46139</v>
      </c>
      <c r="U1729" s="12">
        <v>46142</v>
      </c>
      <c r="V1729" s="12">
        <v>46140</v>
      </c>
      <c r="W1729" s="13">
        <v>190800</v>
      </c>
      <c r="X1729" s="9" t="s">
        <v>1966</v>
      </c>
      <c r="Y1729" s="9" t="s">
        <v>38</v>
      </c>
      <c r="Z1729" s="9" t="s">
        <v>89</v>
      </c>
      <c r="AA1729" s="9">
        <v>1268803</v>
      </c>
      <c r="AB1729" s="9" t="s">
        <v>39</v>
      </c>
      <c r="AC1729" s="9" t="s">
        <v>40</v>
      </c>
      <c r="AD1729" s="9">
        <v>75122</v>
      </c>
      <c r="AE1729" s="9">
        <v>800688750</v>
      </c>
      <c r="AF1729" s="9">
        <v>800901432</v>
      </c>
      <c r="AG1729" s="9" t="s">
        <v>41</v>
      </c>
      <c r="AH1729" s="9">
        <v>100</v>
      </c>
      <c r="AI1729" s="14" t="s">
        <v>56</v>
      </c>
    </row>
    <row r="1730" spans="1:35" x14ac:dyDescent="0.25">
      <c r="A1730" s="8">
        <v>930</v>
      </c>
      <c r="B1730" s="9" t="s">
        <v>52</v>
      </c>
      <c r="C1730" s="9">
        <v>0</v>
      </c>
      <c r="D1730" s="9" t="s">
        <v>60</v>
      </c>
      <c r="E1730" s="9" t="s">
        <v>60</v>
      </c>
      <c r="F1730" s="10" t="s">
        <v>2030</v>
      </c>
      <c r="G1730" s="9" t="s">
        <v>1702</v>
      </c>
      <c r="H1730" s="9">
        <v>1001139047</v>
      </c>
      <c r="I1730" s="9">
        <v>899999230</v>
      </c>
      <c r="J1730" s="9" t="s">
        <v>87</v>
      </c>
      <c r="K1730" s="9">
        <v>82290043</v>
      </c>
      <c r="L1730" s="9">
        <v>1001139047</v>
      </c>
      <c r="M1730" s="9" t="s">
        <v>1702</v>
      </c>
      <c r="N1730" s="9">
        <v>56661</v>
      </c>
      <c r="O1730" s="9" t="s">
        <v>930</v>
      </c>
      <c r="P1730" s="9" t="s">
        <v>61</v>
      </c>
      <c r="Q1730" s="9" t="s">
        <v>37</v>
      </c>
      <c r="R1730" s="12">
        <v>45972</v>
      </c>
      <c r="S1730" s="12">
        <v>45971</v>
      </c>
      <c r="T1730" s="12">
        <v>46134</v>
      </c>
      <c r="U1730" s="12">
        <v>46139</v>
      </c>
      <c r="V1730" s="12">
        <v>46135</v>
      </c>
      <c r="W1730" s="13">
        <v>98400</v>
      </c>
      <c r="X1730" s="9" t="s">
        <v>1776</v>
      </c>
      <c r="Y1730" s="9" t="s">
        <v>38</v>
      </c>
      <c r="Z1730" s="9" t="s">
        <v>89</v>
      </c>
      <c r="AA1730" s="9">
        <v>1267110</v>
      </c>
      <c r="AB1730" s="9" t="s">
        <v>39</v>
      </c>
      <c r="AC1730" s="9" t="s">
        <v>40</v>
      </c>
      <c r="AD1730" s="9">
        <v>75089</v>
      </c>
      <c r="AE1730" s="9">
        <v>800687929</v>
      </c>
      <c r="AF1730" s="9">
        <v>800900450</v>
      </c>
      <c r="AG1730" s="9" t="s">
        <v>41</v>
      </c>
      <c r="AH1730" s="9">
        <v>100</v>
      </c>
      <c r="AI1730" s="14" t="s">
        <v>56</v>
      </c>
    </row>
    <row r="1731" spans="1:35" x14ac:dyDescent="0.25">
      <c r="A1731" s="8">
        <v>930</v>
      </c>
      <c r="B1731" s="9" t="s">
        <v>52</v>
      </c>
      <c r="C1731" s="9">
        <v>0</v>
      </c>
      <c r="D1731" s="9" t="s">
        <v>60</v>
      </c>
      <c r="E1731" s="9" t="s">
        <v>60</v>
      </c>
      <c r="F1731" s="10" t="s">
        <v>2030</v>
      </c>
      <c r="G1731" s="9" t="s">
        <v>141</v>
      </c>
      <c r="H1731" s="9">
        <v>1233694032</v>
      </c>
      <c r="I1731" s="9">
        <v>899999230</v>
      </c>
      <c r="J1731" s="9" t="s">
        <v>87</v>
      </c>
      <c r="K1731" s="9">
        <v>80994658</v>
      </c>
      <c r="L1731" s="9">
        <v>1233694032</v>
      </c>
      <c r="M1731" s="9" t="s">
        <v>141</v>
      </c>
      <c r="N1731" s="9">
        <v>56677</v>
      </c>
      <c r="O1731" s="9" t="s">
        <v>930</v>
      </c>
      <c r="P1731" s="9" t="s">
        <v>61</v>
      </c>
      <c r="Q1731" s="9" t="s">
        <v>37</v>
      </c>
      <c r="R1731" s="12">
        <v>45974</v>
      </c>
      <c r="S1731" s="12">
        <v>45973</v>
      </c>
      <c r="T1731" s="12">
        <v>46134</v>
      </c>
      <c r="U1731" s="12">
        <v>46139</v>
      </c>
      <c r="V1731" s="12">
        <v>46135</v>
      </c>
      <c r="W1731" s="13">
        <v>21573</v>
      </c>
      <c r="X1731" s="9" t="s">
        <v>1778</v>
      </c>
      <c r="Y1731" s="9" t="s">
        <v>38</v>
      </c>
      <c r="Z1731" s="9" t="s">
        <v>89</v>
      </c>
      <c r="AA1731" s="9">
        <v>1267110</v>
      </c>
      <c r="AB1731" s="9" t="s">
        <v>39</v>
      </c>
      <c r="AC1731" s="9" t="s">
        <v>40</v>
      </c>
      <c r="AD1731" s="9">
        <v>75093</v>
      </c>
      <c r="AE1731" s="9">
        <v>800687929</v>
      </c>
      <c r="AF1731" s="9">
        <v>800900450</v>
      </c>
      <c r="AG1731" s="9" t="s">
        <v>41</v>
      </c>
      <c r="AH1731" s="9">
        <v>100</v>
      </c>
      <c r="AI1731" s="14" t="s">
        <v>56</v>
      </c>
    </row>
    <row r="1732" spans="1:35" x14ac:dyDescent="0.25">
      <c r="A1732" s="8">
        <v>930</v>
      </c>
      <c r="B1732" s="9" t="s">
        <v>52</v>
      </c>
      <c r="C1732" s="9">
        <v>0</v>
      </c>
      <c r="D1732" s="9" t="s">
        <v>60</v>
      </c>
      <c r="E1732" s="9" t="s">
        <v>60</v>
      </c>
      <c r="F1732" s="10" t="s">
        <v>2030</v>
      </c>
      <c r="G1732" s="9" t="s">
        <v>1704</v>
      </c>
      <c r="H1732" s="9">
        <v>1025526302</v>
      </c>
      <c r="I1732" s="9">
        <v>899999230</v>
      </c>
      <c r="J1732" s="9" t="s">
        <v>87</v>
      </c>
      <c r="K1732" s="9">
        <v>48230499</v>
      </c>
      <c r="L1732" s="9">
        <v>1025526302</v>
      </c>
      <c r="M1732" s="9" t="s">
        <v>1704</v>
      </c>
      <c r="N1732" s="9">
        <v>56686</v>
      </c>
      <c r="O1732" s="9" t="s">
        <v>930</v>
      </c>
      <c r="P1732" s="9" t="s">
        <v>61</v>
      </c>
      <c r="Q1732" s="9" t="s">
        <v>37</v>
      </c>
      <c r="R1732" s="12">
        <v>45975</v>
      </c>
      <c r="S1732" s="12">
        <v>45974</v>
      </c>
      <c r="T1732" s="12">
        <v>46134</v>
      </c>
      <c r="U1732" s="12">
        <v>46139</v>
      </c>
      <c r="V1732" s="12">
        <v>46135</v>
      </c>
      <c r="W1732" s="13">
        <v>100700</v>
      </c>
      <c r="X1732" s="9" t="s">
        <v>1831</v>
      </c>
      <c r="Y1732" s="9" t="s">
        <v>38</v>
      </c>
      <c r="Z1732" s="9" t="s">
        <v>89</v>
      </c>
      <c r="AA1732" s="9">
        <v>1267110</v>
      </c>
      <c r="AB1732" s="9" t="s">
        <v>39</v>
      </c>
      <c r="AC1732" s="9" t="s">
        <v>40</v>
      </c>
      <c r="AD1732" s="9">
        <v>75096</v>
      </c>
      <c r="AE1732" s="9">
        <v>800687929</v>
      </c>
      <c r="AF1732" s="9">
        <v>800900450</v>
      </c>
      <c r="AG1732" s="9" t="s">
        <v>41</v>
      </c>
      <c r="AH1732" s="9">
        <v>100</v>
      </c>
      <c r="AI1732" s="14" t="s">
        <v>56</v>
      </c>
    </row>
    <row r="1733" spans="1:35" x14ac:dyDescent="0.25">
      <c r="A1733" s="8">
        <v>930</v>
      </c>
      <c r="B1733" s="9" t="s">
        <v>52</v>
      </c>
      <c r="C1733" s="9">
        <v>0</v>
      </c>
      <c r="D1733" s="9" t="s">
        <v>60</v>
      </c>
      <c r="E1733" s="9" t="s">
        <v>60</v>
      </c>
      <c r="F1733" s="10" t="s">
        <v>2030</v>
      </c>
      <c r="G1733" s="9" t="s">
        <v>1251</v>
      </c>
      <c r="H1733" s="9">
        <v>1000953009</v>
      </c>
      <c r="I1733" s="9">
        <v>899999230</v>
      </c>
      <c r="J1733" s="9" t="s">
        <v>87</v>
      </c>
      <c r="K1733" s="9">
        <v>86912874</v>
      </c>
      <c r="L1733" s="9">
        <v>1000953009</v>
      </c>
      <c r="M1733" s="9" t="s">
        <v>1251</v>
      </c>
      <c r="N1733" s="9">
        <v>56257</v>
      </c>
      <c r="O1733" s="9" t="s">
        <v>930</v>
      </c>
      <c r="P1733" s="9" t="s">
        <v>61</v>
      </c>
      <c r="Q1733" s="9" t="s">
        <v>37</v>
      </c>
      <c r="R1733" s="12">
        <v>45884</v>
      </c>
      <c r="S1733" s="12">
        <v>45882</v>
      </c>
      <c r="T1733" s="12">
        <v>46134</v>
      </c>
      <c r="U1733" s="12">
        <v>46139</v>
      </c>
      <c r="V1733" s="12">
        <v>46135</v>
      </c>
      <c r="W1733" s="13">
        <v>22160</v>
      </c>
      <c r="X1733" s="9" t="s">
        <v>1786</v>
      </c>
      <c r="Y1733" s="9" t="s">
        <v>38</v>
      </c>
      <c r="Z1733" s="9" t="s">
        <v>89</v>
      </c>
      <c r="AA1733" s="9">
        <v>1267110</v>
      </c>
      <c r="AB1733" s="9" t="s">
        <v>39</v>
      </c>
      <c r="AC1733" s="9" t="s">
        <v>40</v>
      </c>
      <c r="AD1733" s="9">
        <v>74980</v>
      </c>
      <c r="AE1733" s="9">
        <v>800687929</v>
      </c>
      <c r="AF1733" s="9">
        <v>800900450</v>
      </c>
      <c r="AG1733" s="9" t="s">
        <v>41</v>
      </c>
      <c r="AH1733" s="9">
        <v>100</v>
      </c>
      <c r="AI1733" s="14" t="s">
        <v>56</v>
      </c>
    </row>
    <row r="1734" spans="1:35" x14ac:dyDescent="0.25">
      <c r="A1734" s="8">
        <v>930</v>
      </c>
      <c r="B1734" s="9" t="s">
        <v>52</v>
      </c>
      <c r="C1734" s="9">
        <v>0</v>
      </c>
      <c r="D1734" s="9" t="s">
        <v>60</v>
      </c>
      <c r="E1734" s="9" t="s">
        <v>60</v>
      </c>
      <c r="F1734" s="10" t="s">
        <v>2030</v>
      </c>
      <c r="G1734" s="9" t="s">
        <v>1253</v>
      </c>
      <c r="H1734" s="9">
        <v>1022326448</v>
      </c>
      <c r="I1734" s="9">
        <v>899999230</v>
      </c>
      <c r="J1734" s="9" t="s">
        <v>87</v>
      </c>
      <c r="K1734" s="9">
        <v>86957487</v>
      </c>
      <c r="L1734" s="9">
        <v>1022326448</v>
      </c>
      <c r="M1734" s="9" t="s">
        <v>1253</v>
      </c>
      <c r="N1734" s="9">
        <v>56304</v>
      </c>
      <c r="O1734" s="9" t="s">
        <v>930</v>
      </c>
      <c r="P1734" s="9" t="s">
        <v>61</v>
      </c>
      <c r="Q1734" s="9" t="s">
        <v>37</v>
      </c>
      <c r="R1734" s="12">
        <v>45897</v>
      </c>
      <c r="S1734" s="12">
        <v>45896</v>
      </c>
      <c r="T1734" s="12">
        <v>46134</v>
      </c>
      <c r="U1734" s="12">
        <v>46139</v>
      </c>
      <c r="V1734" s="12">
        <v>46135</v>
      </c>
      <c r="W1734" s="13">
        <v>22160</v>
      </c>
      <c r="X1734" s="9" t="s">
        <v>1618</v>
      </c>
      <c r="Y1734" s="9" t="s">
        <v>38</v>
      </c>
      <c r="Z1734" s="9" t="s">
        <v>89</v>
      </c>
      <c r="AA1734" s="9">
        <v>1267110</v>
      </c>
      <c r="AB1734" s="9" t="s">
        <v>39</v>
      </c>
      <c r="AC1734" s="9" t="s">
        <v>40</v>
      </c>
      <c r="AD1734" s="9">
        <v>75103</v>
      </c>
      <c r="AE1734" s="9">
        <v>800687929</v>
      </c>
      <c r="AF1734" s="9">
        <v>800900450</v>
      </c>
      <c r="AG1734" s="9" t="s">
        <v>41</v>
      </c>
      <c r="AH1734" s="9">
        <v>100</v>
      </c>
      <c r="AI1734" s="14" t="s">
        <v>56</v>
      </c>
    </row>
    <row r="1735" spans="1:35" x14ac:dyDescent="0.25">
      <c r="A1735" s="8">
        <v>930</v>
      </c>
      <c r="B1735" s="9" t="s">
        <v>52</v>
      </c>
      <c r="C1735" s="9">
        <v>0</v>
      </c>
      <c r="D1735" s="9" t="s">
        <v>60</v>
      </c>
      <c r="E1735" s="9" t="s">
        <v>60</v>
      </c>
      <c r="F1735" s="10" t="s">
        <v>2030</v>
      </c>
      <c r="G1735" s="9" t="s">
        <v>1352</v>
      </c>
      <c r="H1735" s="9">
        <v>1000335989</v>
      </c>
      <c r="I1735" s="9">
        <v>899999230</v>
      </c>
      <c r="J1735" s="9" t="s">
        <v>87</v>
      </c>
      <c r="K1735" s="9">
        <v>86973984</v>
      </c>
      <c r="L1735" s="9">
        <v>1000335989</v>
      </c>
      <c r="M1735" s="9" t="s">
        <v>1352</v>
      </c>
      <c r="N1735" s="9">
        <v>56332</v>
      </c>
      <c r="O1735" s="9" t="s">
        <v>930</v>
      </c>
      <c r="P1735" s="9" t="s">
        <v>61</v>
      </c>
      <c r="Q1735" s="9" t="s">
        <v>37</v>
      </c>
      <c r="R1735" s="12">
        <v>45903</v>
      </c>
      <c r="S1735" s="12">
        <v>45902</v>
      </c>
      <c r="T1735" s="12">
        <v>46134</v>
      </c>
      <c r="U1735" s="12">
        <v>46139</v>
      </c>
      <c r="V1735" s="12">
        <v>46135</v>
      </c>
      <c r="W1735" s="13">
        <v>22160</v>
      </c>
      <c r="X1735" s="9" t="s">
        <v>1623</v>
      </c>
      <c r="Y1735" s="9" t="s">
        <v>38</v>
      </c>
      <c r="Z1735" s="9" t="s">
        <v>89</v>
      </c>
      <c r="AA1735" s="9">
        <v>1267110</v>
      </c>
      <c r="AB1735" s="9" t="s">
        <v>39</v>
      </c>
      <c r="AC1735" s="9" t="s">
        <v>40</v>
      </c>
      <c r="AD1735" s="9">
        <v>74983</v>
      </c>
      <c r="AE1735" s="9">
        <v>800687929</v>
      </c>
      <c r="AF1735" s="9">
        <v>800900450</v>
      </c>
      <c r="AG1735" s="9" t="s">
        <v>41</v>
      </c>
      <c r="AH1735" s="9">
        <v>100</v>
      </c>
      <c r="AI1735" s="14" t="s">
        <v>56</v>
      </c>
    </row>
    <row r="1736" spans="1:35" x14ac:dyDescent="0.25">
      <c r="A1736" s="8">
        <v>930</v>
      </c>
      <c r="B1736" s="9" t="s">
        <v>52</v>
      </c>
      <c r="C1736" s="9">
        <v>0</v>
      </c>
      <c r="D1736" s="9" t="s">
        <v>60</v>
      </c>
      <c r="E1736" s="9" t="s">
        <v>60</v>
      </c>
      <c r="F1736" s="10" t="s">
        <v>2030</v>
      </c>
      <c r="G1736" s="9" t="s">
        <v>1352</v>
      </c>
      <c r="H1736" s="9">
        <v>1000335989</v>
      </c>
      <c r="I1736" s="9">
        <v>899999230</v>
      </c>
      <c r="J1736" s="9" t="s">
        <v>87</v>
      </c>
      <c r="K1736" s="9">
        <v>86973984</v>
      </c>
      <c r="L1736" s="9">
        <v>1000335989</v>
      </c>
      <c r="M1736" s="9" t="s">
        <v>1352</v>
      </c>
      <c r="N1736" s="9">
        <v>56332</v>
      </c>
      <c r="O1736" s="9" t="s">
        <v>930</v>
      </c>
      <c r="P1736" s="9" t="s">
        <v>61</v>
      </c>
      <c r="Q1736" s="9" t="s">
        <v>37</v>
      </c>
      <c r="R1736" s="12">
        <v>45903</v>
      </c>
      <c r="S1736" s="12">
        <v>45902</v>
      </c>
      <c r="T1736" s="12">
        <v>46134</v>
      </c>
      <c r="U1736" s="12">
        <v>46139</v>
      </c>
      <c r="V1736" s="12">
        <v>46135</v>
      </c>
      <c r="W1736" s="13">
        <v>22160</v>
      </c>
      <c r="X1736" s="9" t="s">
        <v>1619</v>
      </c>
      <c r="Y1736" s="9" t="s">
        <v>38</v>
      </c>
      <c r="Z1736" s="9" t="s">
        <v>89</v>
      </c>
      <c r="AA1736" s="9">
        <v>1267110</v>
      </c>
      <c r="AB1736" s="9" t="s">
        <v>39</v>
      </c>
      <c r="AC1736" s="9" t="s">
        <v>40</v>
      </c>
      <c r="AD1736" s="9">
        <v>74984</v>
      </c>
      <c r="AE1736" s="9">
        <v>800687929</v>
      </c>
      <c r="AF1736" s="9">
        <v>800900450</v>
      </c>
      <c r="AG1736" s="9" t="s">
        <v>41</v>
      </c>
      <c r="AH1736" s="9">
        <v>100</v>
      </c>
      <c r="AI1736" s="14" t="s">
        <v>56</v>
      </c>
    </row>
    <row r="1737" spans="1:35" x14ac:dyDescent="0.25">
      <c r="A1737" s="8">
        <v>930</v>
      </c>
      <c r="B1737" s="9" t="s">
        <v>52</v>
      </c>
      <c r="C1737" s="9">
        <v>0</v>
      </c>
      <c r="D1737" s="9" t="s">
        <v>60</v>
      </c>
      <c r="E1737" s="9" t="s">
        <v>60</v>
      </c>
      <c r="F1737" s="10" t="s">
        <v>2030</v>
      </c>
      <c r="G1737" s="9" t="s">
        <v>1390</v>
      </c>
      <c r="H1737" s="9">
        <v>1010001428</v>
      </c>
      <c r="I1737" s="9">
        <v>899999230</v>
      </c>
      <c r="J1737" s="9" t="s">
        <v>87</v>
      </c>
      <c r="K1737" s="9">
        <v>87005555</v>
      </c>
      <c r="L1737" s="9">
        <v>1010001428</v>
      </c>
      <c r="M1737" s="9" t="s">
        <v>1390</v>
      </c>
      <c r="N1737" s="9">
        <v>56376</v>
      </c>
      <c r="O1737" s="9" t="s">
        <v>930</v>
      </c>
      <c r="P1737" s="9" t="s">
        <v>61</v>
      </c>
      <c r="Q1737" s="9" t="s">
        <v>37</v>
      </c>
      <c r="R1737" s="12">
        <v>45915</v>
      </c>
      <c r="S1737" s="12">
        <v>45910</v>
      </c>
      <c r="T1737" s="12">
        <v>46134</v>
      </c>
      <c r="U1737" s="12">
        <v>46139</v>
      </c>
      <c r="V1737" s="12">
        <v>46135</v>
      </c>
      <c r="W1737" s="13">
        <v>27819</v>
      </c>
      <c r="X1737" s="9" t="s">
        <v>1621</v>
      </c>
      <c r="Y1737" s="9" t="s">
        <v>38</v>
      </c>
      <c r="Z1737" s="9" t="s">
        <v>89</v>
      </c>
      <c r="AA1737" s="9">
        <v>1267110</v>
      </c>
      <c r="AB1737" s="9" t="s">
        <v>39</v>
      </c>
      <c r="AC1737" s="9" t="s">
        <v>40</v>
      </c>
      <c r="AD1737" s="9">
        <v>74988</v>
      </c>
      <c r="AE1737" s="9">
        <v>800687929</v>
      </c>
      <c r="AF1737" s="9">
        <v>800900450</v>
      </c>
      <c r="AG1737" s="9" t="s">
        <v>41</v>
      </c>
      <c r="AH1737" s="9">
        <v>100</v>
      </c>
      <c r="AI1737" s="14" t="s">
        <v>56</v>
      </c>
    </row>
    <row r="1738" spans="1:35" x14ac:dyDescent="0.25">
      <c r="A1738" s="8">
        <v>930</v>
      </c>
      <c r="B1738" s="9" t="s">
        <v>52</v>
      </c>
      <c r="C1738" s="9">
        <v>0</v>
      </c>
      <c r="D1738" s="9" t="s">
        <v>60</v>
      </c>
      <c r="E1738" s="9" t="s">
        <v>60</v>
      </c>
      <c r="F1738" s="10" t="s">
        <v>2030</v>
      </c>
      <c r="G1738" s="9" t="s">
        <v>1374</v>
      </c>
      <c r="H1738" s="9">
        <v>1011201131</v>
      </c>
      <c r="I1738" s="9">
        <v>899999230</v>
      </c>
      <c r="J1738" s="9" t="s">
        <v>87</v>
      </c>
      <c r="K1738" s="9">
        <v>87005556</v>
      </c>
      <c r="L1738" s="9">
        <v>1011201131</v>
      </c>
      <c r="M1738" s="9" t="s">
        <v>1374</v>
      </c>
      <c r="N1738" s="9">
        <v>56377</v>
      </c>
      <c r="O1738" s="9" t="s">
        <v>930</v>
      </c>
      <c r="P1738" s="9" t="s">
        <v>258</v>
      </c>
      <c r="Q1738" s="9" t="s">
        <v>37</v>
      </c>
      <c r="R1738" s="12">
        <v>45915</v>
      </c>
      <c r="S1738" s="12">
        <v>45912</v>
      </c>
      <c r="T1738" s="12">
        <v>46134</v>
      </c>
      <c r="U1738" s="12">
        <v>46139</v>
      </c>
      <c r="V1738" s="12">
        <v>46135</v>
      </c>
      <c r="W1738" s="13">
        <v>43733</v>
      </c>
      <c r="X1738" s="9" t="s">
        <v>1625</v>
      </c>
      <c r="Y1738" s="9" t="s">
        <v>38</v>
      </c>
      <c r="Z1738" s="9" t="s">
        <v>89</v>
      </c>
      <c r="AA1738" s="9">
        <v>1267110</v>
      </c>
      <c r="AB1738" s="9" t="s">
        <v>39</v>
      </c>
      <c r="AC1738" s="9" t="s">
        <v>40</v>
      </c>
      <c r="AD1738" s="9">
        <v>74989</v>
      </c>
      <c r="AE1738" s="9">
        <v>800687929</v>
      </c>
      <c r="AF1738" s="9">
        <v>800900450</v>
      </c>
      <c r="AG1738" s="9" t="s">
        <v>41</v>
      </c>
      <c r="AH1738" s="9">
        <v>100</v>
      </c>
      <c r="AI1738" s="14" t="s">
        <v>56</v>
      </c>
    </row>
    <row r="1739" spans="1:35" x14ac:dyDescent="0.25">
      <c r="A1739" s="8">
        <v>930</v>
      </c>
      <c r="B1739" s="9" t="s">
        <v>52</v>
      </c>
      <c r="C1739" s="9">
        <v>0</v>
      </c>
      <c r="D1739" s="9" t="s">
        <v>60</v>
      </c>
      <c r="E1739" s="9" t="s">
        <v>60</v>
      </c>
      <c r="F1739" s="10" t="s">
        <v>2030</v>
      </c>
      <c r="G1739" s="9" t="s">
        <v>1375</v>
      </c>
      <c r="H1739" s="9">
        <v>1193557943</v>
      </c>
      <c r="I1739" s="9">
        <v>899999230</v>
      </c>
      <c r="J1739" s="9" t="s">
        <v>87</v>
      </c>
      <c r="K1739" s="9">
        <v>87005601</v>
      </c>
      <c r="L1739" s="9">
        <v>1193557943</v>
      </c>
      <c r="M1739" s="9" t="s">
        <v>1375</v>
      </c>
      <c r="N1739" s="9">
        <v>56381</v>
      </c>
      <c r="O1739" s="9" t="s">
        <v>930</v>
      </c>
      <c r="P1739" s="9" t="s">
        <v>61</v>
      </c>
      <c r="Q1739" s="9" t="s">
        <v>37</v>
      </c>
      <c r="R1739" s="12">
        <v>45915</v>
      </c>
      <c r="S1739" s="12">
        <v>45912</v>
      </c>
      <c r="T1739" s="12">
        <v>46134</v>
      </c>
      <c r="U1739" s="12">
        <v>46139</v>
      </c>
      <c r="V1739" s="12">
        <v>46135</v>
      </c>
      <c r="W1739" s="13">
        <v>68880</v>
      </c>
      <c r="X1739" s="9" t="s">
        <v>1739</v>
      </c>
      <c r="Y1739" s="9" t="s">
        <v>38</v>
      </c>
      <c r="Z1739" s="9" t="s">
        <v>89</v>
      </c>
      <c r="AA1739" s="9">
        <v>1267110</v>
      </c>
      <c r="AB1739" s="9" t="s">
        <v>39</v>
      </c>
      <c r="AC1739" s="9" t="s">
        <v>40</v>
      </c>
      <c r="AD1739" s="9">
        <v>74991</v>
      </c>
      <c r="AE1739" s="9">
        <v>800687929</v>
      </c>
      <c r="AF1739" s="9">
        <v>800900450</v>
      </c>
      <c r="AG1739" s="9" t="s">
        <v>41</v>
      </c>
      <c r="AH1739" s="9">
        <v>100</v>
      </c>
      <c r="AI1739" s="14" t="s">
        <v>56</v>
      </c>
    </row>
    <row r="1740" spans="1:35" x14ac:dyDescent="0.25">
      <c r="A1740" s="8">
        <v>930</v>
      </c>
      <c r="B1740" s="9" t="s">
        <v>52</v>
      </c>
      <c r="C1740" s="9">
        <v>0</v>
      </c>
      <c r="D1740" s="9" t="s">
        <v>60</v>
      </c>
      <c r="E1740" s="9" t="s">
        <v>60</v>
      </c>
      <c r="F1740" s="10" t="s">
        <v>2030</v>
      </c>
      <c r="G1740" s="9" t="s">
        <v>1375</v>
      </c>
      <c r="H1740" s="9">
        <v>1193557943</v>
      </c>
      <c r="I1740" s="9">
        <v>899999230</v>
      </c>
      <c r="J1740" s="9" t="s">
        <v>87</v>
      </c>
      <c r="K1740" s="9">
        <v>87005601</v>
      </c>
      <c r="L1740" s="9">
        <v>1193557943</v>
      </c>
      <c r="M1740" s="9" t="s">
        <v>1375</v>
      </c>
      <c r="N1740" s="9">
        <v>56381</v>
      </c>
      <c r="O1740" s="9" t="s">
        <v>930</v>
      </c>
      <c r="P1740" s="9" t="s">
        <v>61</v>
      </c>
      <c r="Q1740" s="9" t="s">
        <v>37</v>
      </c>
      <c r="R1740" s="12">
        <v>45915</v>
      </c>
      <c r="S1740" s="12">
        <v>45912</v>
      </c>
      <c r="T1740" s="12">
        <v>46134</v>
      </c>
      <c r="U1740" s="12">
        <v>46139</v>
      </c>
      <c r="V1740" s="12">
        <v>46135</v>
      </c>
      <c r="W1740" s="13">
        <v>22160</v>
      </c>
      <c r="X1740" s="9" t="s">
        <v>1738</v>
      </c>
      <c r="Y1740" s="9" t="s">
        <v>38</v>
      </c>
      <c r="Z1740" s="9" t="s">
        <v>89</v>
      </c>
      <c r="AA1740" s="9">
        <v>1267110</v>
      </c>
      <c r="AB1740" s="9" t="s">
        <v>39</v>
      </c>
      <c r="AC1740" s="9" t="s">
        <v>40</v>
      </c>
      <c r="AD1740" s="9">
        <v>74992</v>
      </c>
      <c r="AE1740" s="9">
        <v>800687929</v>
      </c>
      <c r="AF1740" s="9">
        <v>800900450</v>
      </c>
      <c r="AG1740" s="9" t="s">
        <v>41</v>
      </c>
      <c r="AH1740" s="9">
        <v>100</v>
      </c>
      <c r="AI1740" s="14" t="s">
        <v>56</v>
      </c>
    </row>
    <row r="1741" spans="1:35" x14ac:dyDescent="0.25">
      <c r="A1741" s="8">
        <v>930</v>
      </c>
      <c r="B1741" s="9" t="s">
        <v>52</v>
      </c>
      <c r="C1741" s="9">
        <v>0</v>
      </c>
      <c r="D1741" s="9" t="s">
        <v>60</v>
      </c>
      <c r="E1741" s="9" t="s">
        <v>60</v>
      </c>
      <c r="F1741" s="10" t="s">
        <v>2030</v>
      </c>
      <c r="G1741" s="9" t="s">
        <v>1375</v>
      </c>
      <c r="H1741" s="9">
        <v>1193557943</v>
      </c>
      <c r="I1741" s="9">
        <v>899999230</v>
      </c>
      <c r="J1741" s="9" t="s">
        <v>87</v>
      </c>
      <c r="K1741" s="9">
        <v>87005601</v>
      </c>
      <c r="L1741" s="9">
        <v>1193557943</v>
      </c>
      <c r="M1741" s="9" t="s">
        <v>1375</v>
      </c>
      <c r="N1741" s="9">
        <v>56381</v>
      </c>
      <c r="O1741" s="9" t="s">
        <v>930</v>
      </c>
      <c r="P1741" s="9" t="s">
        <v>61</v>
      </c>
      <c r="Q1741" s="9" t="s">
        <v>37</v>
      </c>
      <c r="R1741" s="12">
        <v>45915</v>
      </c>
      <c r="S1741" s="12">
        <v>45912</v>
      </c>
      <c r="T1741" s="12">
        <v>46134</v>
      </c>
      <c r="U1741" s="12">
        <v>46139</v>
      </c>
      <c r="V1741" s="12">
        <v>46135</v>
      </c>
      <c r="W1741" s="13">
        <v>22160</v>
      </c>
      <c r="X1741" s="9" t="s">
        <v>1737</v>
      </c>
      <c r="Y1741" s="9" t="s">
        <v>38</v>
      </c>
      <c r="Z1741" s="9" t="s">
        <v>89</v>
      </c>
      <c r="AA1741" s="9">
        <v>1267110</v>
      </c>
      <c r="AB1741" s="9" t="s">
        <v>39</v>
      </c>
      <c r="AC1741" s="9" t="s">
        <v>40</v>
      </c>
      <c r="AD1741" s="9">
        <v>74993</v>
      </c>
      <c r="AE1741" s="9">
        <v>800687929</v>
      </c>
      <c r="AF1741" s="9">
        <v>800900450</v>
      </c>
      <c r="AG1741" s="9" t="s">
        <v>41</v>
      </c>
      <c r="AH1741" s="9">
        <v>100</v>
      </c>
      <c r="AI1741" s="14" t="s">
        <v>56</v>
      </c>
    </row>
    <row r="1742" spans="1:35" x14ac:dyDescent="0.25">
      <c r="A1742" s="8">
        <v>930</v>
      </c>
      <c r="B1742" s="9" t="s">
        <v>52</v>
      </c>
      <c r="C1742" s="9">
        <v>0</v>
      </c>
      <c r="D1742" s="9" t="s">
        <v>60</v>
      </c>
      <c r="E1742" s="9" t="s">
        <v>60</v>
      </c>
      <c r="F1742" s="10" t="s">
        <v>2030</v>
      </c>
      <c r="G1742" s="9" t="s">
        <v>1341</v>
      </c>
      <c r="H1742" s="9">
        <v>1029281136</v>
      </c>
      <c r="I1742" s="9">
        <v>899999230</v>
      </c>
      <c r="J1742" s="9" t="s">
        <v>87</v>
      </c>
      <c r="K1742" s="9">
        <v>87010523</v>
      </c>
      <c r="L1742" s="9">
        <v>1029281136</v>
      </c>
      <c r="M1742" s="9" t="s">
        <v>1341</v>
      </c>
      <c r="N1742" s="9">
        <v>56394</v>
      </c>
      <c r="O1742" s="9" t="s">
        <v>930</v>
      </c>
      <c r="P1742" s="9" t="s">
        <v>61</v>
      </c>
      <c r="Q1742" s="9" t="s">
        <v>37</v>
      </c>
      <c r="R1742" s="12">
        <v>45916</v>
      </c>
      <c r="S1742" s="12">
        <v>45915</v>
      </c>
      <c r="T1742" s="12">
        <v>46134</v>
      </c>
      <c r="U1742" s="12">
        <v>46139</v>
      </c>
      <c r="V1742" s="12">
        <v>46135</v>
      </c>
      <c r="W1742" s="13">
        <v>43733</v>
      </c>
      <c r="X1742" s="9" t="s">
        <v>1640</v>
      </c>
      <c r="Y1742" s="9" t="s">
        <v>38</v>
      </c>
      <c r="Z1742" s="9" t="s">
        <v>89</v>
      </c>
      <c r="AA1742" s="9">
        <v>1267110</v>
      </c>
      <c r="AB1742" s="9" t="s">
        <v>39</v>
      </c>
      <c r="AC1742" s="9" t="s">
        <v>40</v>
      </c>
      <c r="AD1742" s="9">
        <v>74996</v>
      </c>
      <c r="AE1742" s="9">
        <v>800687929</v>
      </c>
      <c r="AF1742" s="9">
        <v>800900450</v>
      </c>
      <c r="AG1742" s="9" t="s">
        <v>41</v>
      </c>
      <c r="AH1742" s="9">
        <v>100</v>
      </c>
      <c r="AI1742" s="14" t="s">
        <v>56</v>
      </c>
    </row>
    <row r="1743" spans="1:35" x14ac:dyDescent="0.25">
      <c r="A1743" s="8">
        <v>930</v>
      </c>
      <c r="B1743" s="9" t="s">
        <v>52</v>
      </c>
      <c r="C1743" s="9">
        <v>0</v>
      </c>
      <c r="D1743" s="9" t="s">
        <v>60</v>
      </c>
      <c r="E1743" s="9" t="s">
        <v>60</v>
      </c>
      <c r="F1743" s="10" t="s">
        <v>2030</v>
      </c>
      <c r="G1743" s="9" t="s">
        <v>1309</v>
      </c>
      <c r="H1743" s="9">
        <v>1011084680</v>
      </c>
      <c r="I1743" s="9">
        <v>899999230</v>
      </c>
      <c r="J1743" s="9" t="s">
        <v>87</v>
      </c>
      <c r="K1743" s="9">
        <v>87017319</v>
      </c>
      <c r="L1743" s="9">
        <v>1011084680</v>
      </c>
      <c r="M1743" s="9" t="s">
        <v>1309</v>
      </c>
      <c r="N1743" s="9">
        <v>56411</v>
      </c>
      <c r="O1743" s="9" t="s">
        <v>930</v>
      </c>
      <c r="P1743" s="9" t="s">
        <v>258</v>
      </c>
      <c r="Q1743" s="9" t="s">
        <v>37</v>
      </c>
      <c r="R1743" s="12">
        <v>45918</v>
      </c>
      <c r="S1743" s="12">
        <v>45916</v>
      </c>
      <c r="T1743" s="12">
        <v>46134</v>
      </c>
      <c r="U1743" s="12">
        <v>46139</v>
      </c>
      <c r="V1743" s="12">
        <v>46135</v>
      </c>
      <c r="W1743" s="13">
        <v>22160</v>
      </c>
      <c r="X1743" s="9" t="s">
        <v>1740</v>
      </c>
      <c r="Y1743" s="9" t="s">
        <v>38</v>
      </c>
      <c r="Z1743" s="9" t="s">
        <v>89</v>
      </c>
      <c r="AA1743" s="9">
        <v>1267110</v>
      </c>
      <c r="AB1743" s="9" t="s">
        <v>39</v>
      </c>
      <c r="AC1743" s="9" t="s">
        <v>40</v>
      </c>
      <c r="AD1743" s="9">
        <v>75004</v>
      </c>
      <c r="AE1743" s="9">
        <v>800687929</v>
      </c>
      <c r="AF1743" s="9">
        <v>800900450</v>
      </c>
      <c r="AG1743" s="9" t="s">
        <v>41</v>
      </c>
      <c r="AH1743" s="9">
        <v>100</v>
      </c>
      <c r="AI1743" s="14" t="s">
        <v>56</v>
      </c>
    </row>
    <row r="1744" spans="1:35" x14ac:dyDescent="0.25">
      <c r="A1744" s="8">
        <v>930</v>
      </c>
      <c r="B1744" s="9" t="s">
        <v>52</v>
      </c>
      <c r="C1744" s="9">
        <v>0</v>
      </c>
      <c r="D1744" s="9" t="s">
        <v>60</v>
      </c>
      <c r="E1744" s="9" t="s">
        <v>60</v>
      </c>
      <c r="F1744" s="10" t="s">
        <v>2030</v>
      </c>
      <c r="G1744" s="9" t="s">
        <v>1366</v>
      </c>
      <c r="H1744" s="9">
        <v>1000516213</v>
      </c>
      <c r="I1744" s="9">
        <v>899999230</v>
      </c>
      <c r="J1744" s="9" t="s">
        <v>87</v>
      </c>
      <c r="K1744" s="9">
        <v>87019259</v>
      </c>
      <c r="L1744" s="9">
        <v>1000516213</v>
      </c>
      <c r="M1744" s="9" t="s">
        <v>1366</v>
      </c>
      <c r="N1744" s="9">
        <v>56417</v>
      </c>
      <c r="O1744" s="9" t="s">
        <v>930</v>
      </c>
      <c r="P1744" s="9" t="s">
        <v>61</v>
      </c>
      <c r="Q1744" s="9" t="s">
        <v>37</v>
      </c>
      <c r="R1744" s="12">
        <v>45919</v>
      </c>
      <c r="S1744" s="12">
        <v>45918</v>
      </c>
      <c r="T1744" s="12">
        <v>46134</v>
      </c>
      <c r="U1744" s="12">
        <v>46139</v>
      </c>
      <c r="V1744" s="12">
        <v>46135</v>
      </c>
      <c r="W1744" s="13">
        <v>43733</v>
      </c>
      <c r="X1744" s="9" t="s">
        <v>1641</v>
      </c>
      <c r="Y1744" s="9" t="s">
        <v>38</v>
      </c>
      <c r="Z1744" s="9" t="s">
        <v>89</v>
      </c>
      <c r="AA1744" s="9">
        <v>1267110</v>
      </c>
      <c r="AB1744" s="9" t="s">
        <v>39</v>
      </c>
      <c r="AC1744" s="9" t="s">
        <v>40</v>
      </c>
      <c r="AD1744" s="9">
        <v>75005</v>
      </c>
      <c r="AE1744" s="9">
        <v>800687929</v>
      </c>
      <c r="AF1744" s="9">
        <v>800900450</v>
      </c>
      <c r="AG1744" s="9" t="s">
        <v>41</v>
      </c>
      <c r="AH1744" s="9">
        <v>100</v>
      </c>
      <c r="AI1744" s="14" t="s">
        <v>56</v>
      </c>
    </row>
    <row r="1745" spans="1:35" x14ac:dyDescent="0.25">
      <c r="A1745" s="8">
        <v>930</v>
      </c>
      <c r="B1745" s="9" t="s">
        <v>52</v>
      </c>
      <c r="C1745" s="9">
        <v>0</v>
      </c>
      <c r="D1745" s="9" t="s">
        <v>60</v>
      </c>
      <c r="E1745" s="9" t="s">
        <v>60</v>
      </c>
      <c r="F1745" s="10" t="s">
        <v>2030</v>
      </c>
      <c r="G1745" s="9" t="s">
        <v>1366</v>
      </c>
      <c r="H1745" s="9">
        <v>1000516213</v>
      </c>
      <c r="I1745" s="9">
        <v>899999230</v>
      </c>
      <c r="J1745" s="9" t="s">
        <v>87</v>
      </c>
      <c r="K1745" s="9">
        <v>87019259</v>
      </c>
      <c r="L1745" s="9">
        <v>1000516213</v>
      </c>
      <c r="M1745" s="9" t="s">
        <v>1366</v>
      </c>
      <c r="N1745" s="9">
        <v>56417</v>
      </c>
      <c r="O1745" s="9" t="s">
        <v>930</v>
      </c>
      <c r="P1745" s="9" t="s">
        <v>61</v>
      </c>
      <c r="Q1745" s="9" t="s">
        <v>37</v>
      </c>
      <c r="R1745" s="12">
        <v>45919</v>
      </c>
      <c r="S1745" s="12">
        <v>45918</v>
      </c>
      <c r="T1745" s="12">
        <v>46134</v>
      </c>
      <c r="U1745" s="12">
        <v>46139</v>
      </c>
      <c r="V1745" s="12">
        <v>46135</v>
      </c>
      <c r="W1745" s="13">
        <v>100700</v>
      </c>
      <c r="X1745" s="9" t="s">
        <v>1643</v>
      </c>
      <c r="Y1745" s="9" t="s">
        <v>38</v>
      </c>
      <c r="Z1745" s="9" t="s">
        <v>89</v>
      </c>
      <c r="AA1745" s="9">
        <v>1267110</v>
      </c>
      <c r="AB1745" s="9" t="s">
        <v>39</v>
      </c>
      <c r="AC1745" s="9" t="s">
        <v>40</v>
      </c>
      <c r="AD1745" s="9">
        <v>75006</v>
      </c>
      <c r="AE1745" s="9">
        <v>800687929</v>
      </c>
      <c r="AF1745" s="9">
        <v>800900450</v>
      </c>
      <c r="AG1745" s="9" t="s">
        <v>41</v>
      </c>
      <c r="AH1745" s="9">
        <v>100</v>
      </c>
      <c r="AI1745" s="14" t="s">
        <v>56</v>
      </c>
    </row>
    <row r="1746" spans="1:35" x14ac:dyDescent="0.25">
      <c r="A1746" s="8">
        <v>930</v>
      </c>
      <c r="B1746" s="9" t="s">
        <v>52</v>
      </c>
      <c r="C1746" s="9">
        <v>0</v>
      </c>
      <c r="D1746" s="9" t="s">
        <v>60</v>
      </c>
      <c r="E1746" s="9" t="s">
        <v>60</v>
      </c>
      <c r="F1746" s="10" t="s">
        <v>2030</v>
      </c>
      <c r="G1746" s="9" t="s">
        <v>1366</v>
      </c>
      <c r="H1746" s="9">
        <v>1000516213</v>
      </c>
      <c r="I1746" s="9">
        <v>899999230</v>
      </c>
      <c r="J1746" s="9" t="s">
        <v>87</v>
      </c>
      <c r="K1746" s="9">
        <v>87019259</v>
      </c>
      <c r="L1746" s="9">
        <v>1000516213</v>
      </c>
      <c r="M1746" s="9" t="s">
        <v>1366</v>
      </c>
      <c r="N1746" s="9">
        <v>56417</v>
      </c>
      <c r="O1746" s="9" t="s">
        <v>930</v>
      </c>
      <c r="P1746" s="9" t="s">
        <v>61</v>
      </c>
      <c r="Q1746" s="9" t="s">
        <v>37</v>
      </c>
      <c r="R1746" s="12">
        <v>45919</v>
      </c>
      <c r="S1746" s="12">
        <v>45918</v>
      </c>
      <c r="T1746" s="12">
        <v>46134</v>
      </c>
      <c r="U1746" s="12">
        <v>46139</v>
      </c>
      <c r="V1746" s="12">
        <v>46135</v>
      </c>
      <c r="W1746" s="13">
        <v>43733</v>
      </c>
      <c r="X1746" s="9" t="s">
        <v>1744</v>
      </c>
      <c r="Y1746" s="9" t="s">
        <v>38</v>
      </c>
      <c r="Z1746" s="9" t="s">
        <v>89</v>
      </c>
      <c r="AA1746" s="9">
        <v>1267110</v>
      </c>
      <c r="AB1746" s="9" t="s">
        <v>39</v>
      </c>
      <c r="AC1746" s="9" t="s">
        <v>40</v>
      </c>
      <c r="AD1746" s="9">
        <v>75007</v>
      </c>
      <c r="AE1746" s="9">
        <v>800687929</v>
      </c>
      <c r="AF1746" s="9">
        <v>800900450</v>
      </c>
      <c r="AG1746" s="9" t="s">
        <v>41</v>
      </c>
      <c r="AH1746" s="9">
        <v>100</v>
      </c>
      <c r="AI1746" s="14" t="s">
        <v>56</v>
      </c>
    </row>
    <row r="1747" spans="1:35" x14ac:dyDescent="0.25">
      <c r="A1747" s="8">
        <v>930</v>
      </c>
      <c r="B1747" s="9" t="s">
        <v>52</v>
      </c>
      <c r="C1747" s="9">
        <v>0</v>
      </c>
      <c r="D1747" s="9" t="s">
        <v>60</v>
      </c>
      <c r="E1747" s="9" t="s">
        <v>60</v>
      </c>
      <c r="F1747" s="10" t="s">
        <v>2030</v>
      </c>
      <c r="G1747" s="9" t="s">
        <v>1310</v>
      </c>
      <c r="H1747" s="9">
        <v>1110475873</v>
      </c>
      <c r="I1747" s="9">
        <v>899999230</v>
      </c>
      <c r="J1747" s="9" t="s">
        <v>87</v>
      </c>
      <c r="K1747" s="9">
        <v>87019277</v>
      </c>
      <c r="L1747" s="9">
        <v>1110475873</v>
      </c>
      <c r="M1747" s="9" t="s">
        <v>1310</v>
      </c>
      <c r="N1747" s="9">
        <v>56422</v>
      </c>
      <c r="O1747" s="9" t="s">
        <v>930</v>
      </c>
      <c r="P1747" s="9" t="s">
        <v>61</v>
      </c>
      <c r="Q1747" s="9" t="s">
        <v>37</v>
      </c>
      <c r="R1747" s="12">
        <v>45919</v>
      </c>
      <c r="S1747" s="12">
        <v>45918</v>
      </c>
      <c r="T1747" s="12">
        <v>46134</v>
      </c>
      <c r="U1747" s="12">
        <v>46139</v>
      </c>
      <c r="V1747" s="12">
        <v>46135</v>
      </c>
      <c r="W1747" s="13">
        <v>49979</v>
      </c>
      <c r="X1747" s="9" t="s">
        <v>1642</v>
      </c>
      <c r="Y1747" s="9" t="s">
        <v>38</v>
      </c>
      <c r="Z1747" s="9" t="s">
        <v>89</v>
      </c>
      <c r="AA1747" s="9">
        <v>1267110</v>
      </c>
      <c r="AB1747" s="9" t="s">
        <v>39</v>
      </c>
      <c r="AC1747" s="9" t="s">
        <v>40</v>
      </c>
      <c r="AD1747" s="9">
        <v>75009</v>
      </c>
      <c r="AE1747" s="9">
        <v>800687929</v>
      </c>
      <c r="AF1747" s="9">
        <v>800900450</v>
      </c>
      <c r="AG1747" s="9" t="s">
        <v>41</v>
      </c>
      <c r="AH1747" s="9">
        <v>100</v>
      </c>
      <c r="AI1747" s="14" t="s">
        <v>56</v>
      </c>
    </row>
    <row r="1748" spans="1:35" x14ac:dyDescent="0.25">
      <c r="A1748" s="8">
        <v>930</v>
      </c>
      <c r="B1748" s="9" t="s">
        <v>52</v>
      </c>
      <c r="C1748" s="9">
        <v>0</v>
      </c>
      <c r="D1748" s="9" t="s">
        <v>60</v>
      </c>
      <c r="E1748" s="9" t="s">
        <v>60</v>
      </c>
      <c r="F1748" s="10" t="s">
        <v>2030</v>
      </c>
      <c r="G1748" s="9" t="s">
        <v>1021</v>
      </c>
      <c r="H1748" s="9">
        <v>1001116941</v>
      </c>
      <c r="I1748" s="9">
        <v>899999230</v>
      </c>
      <c r="J1748" s="9" t="s">
        <v>87</v>
      </c>
      <c r="K1748" s="9">
        <v>86486452</v>
      </c>
      <c r="L1748" s="9">
        <v>1001116941</v>
      </c>
      <c r="M1748" s="9" t="s">
        <v>1021</v>
      </c>
      <c r="N1748" s="9">
        <v>55751</v>
      </c>
      <c r="O1748" s="9" t="s">
        <v>930</v>
      </c>
      <c r="P1748" s="9" t="s">
        <v>61</v>
      </c>
      <c r="Q1748" s="9" t="s">
        <v>37</v>
      </c>
      <c r="R1748" s="12">
        <v>45748</v>
      </c>
      <c r="S1748" s="12">
        <v>45744</v>
      </c>
      <c r="T1748" s="12">
        <v>46134</v>
      </c>
      <c r="U1748" s="12">
        <v>46139</v>
      </c>
      <c r="V1748" s="12">
        <v>46135</v>
      </c>
      <c r="W1748" s="13">
        <v>201000</v>
      </c>
      <c r="X1748" s="9" t="s">
        <v>1967</v>
      </c>
      <c r="Y1748" s="9" t="s">
        <v>38</v>
      </c>
      <c r="Z1748" s="9" t="s">
        <v>89</v>
      </c>
      <c r="AA1748" s="9">
        <v>1267110</v>
      </c>
      <c r="AB1748" s="9" t="s">
        <v>39</v>
      </c>
      <c r="AC1748" s="9" t="s">
        <v>40</v>
      </c>
      <c r="AD1748" s="9">
        <v>74951</v>
      </c>
      <c r="AE1748" s="9">
        <v>800687929</v>
      </c>
      <c r="AF1748" s="9">
        <v>800900450</v>
      </c>
      <c r="AG1748" s="9" t="s">
        <v>41</v>
      </c>
      <c r="AH1748" s="9">
        <v>100</v>
      </c>
      <c r="AI1748" s="14" t="s">
        <v>56</v>
      </c>
    </row>
    <row r="1749" spans="1:35" x14ac:dyDescent="0.25">
      <c r="A1749" s="8">
        <v>930</v>
      </c>
      <c r="B1749" s="9" t="s">
        <v>52</v>
      </c>
      <c r="C1749" s="9">
        <v>0</v>
      </c>
      <c r="D1749" s="9" t="s">
        <v>60</v>
      </c>
      <c r="E1749" s="9" t="s">
        <v>60</v>
      </c>
      <c r="F1749" s="10" t="s">
        <v>2030</v>
      </c>
      <c r="G1749" s="9" t="s">
        <v>1021</v>
      </c>
      <c r="H1749" s="9">
        <v>1001116941</v>
      </c>
      <c r="I1749" s="9">
        <v>899999230</v>
      </c>
      <c r="J1749" s="9" t="s">
        <v>87</v>
      </c>
      <c r="K1749" s="9">
        <v>86486452</v>
      </c>
      <c r="L1749" s="9">
        <v>1001116941</v>
      </c>
      <c r="M1749" s="9" t="s">
        <v>1021</v>
      </c>
      <c r="N1749" s="9">
        <v>55751</v>
      </c>
      <c r="O1749" s="9" t="s">
        <v>930</v>
      </c>
      <c r="P1749" s="9" t="s">
        <v>61</v>
      </c>
      <c r="Q1749" s="9" t="s">
        <v>37</v>
      </c>
      <c r="R1749" s="12">
        <v>45748</v>
      </c>
      <c r="S1749" s="12">
        <v>45744</v>
      </c>
      <c r="T1749" s="12">
        <v>46134</v>
      </c>
      <c r="U1749" s="12">
        <v>46139</v>
      </c>
      <c r="V1749" s="12">
        <v>46135</v>
      </c>
      <c r="W1749" s="13">
        <v>187600</v>
      </c>
      <c r="X1749" s="9" t="s">
        <v>1968</v>
      </c>
      <c r="Y1749" s="9" t="s">
        <v>38</v>
      </c>
      <c r="Z1749" s="9" t="s">
        <v>89</v>
      </c>
      <c r="AA1749" s="9">
        <v>1267110</v>
      </c>
      <c r="AB1749" s="9" t="s">
        <v>39</v>
      </c>
      <c r="AC1749" s="9" t="s">
        <v>40</v>
      </c>
      <c r="AD1749" s="9">
        <v>74970</v>
      </c>
      <c r="AE1749" s="9">
        <v>800687929</v>
      </c>
      <c r="AF1749" s="9">
        <v>800900450</v>
      </c>
      <c r="AG1749" s="9" t="s">
        <v>41</v>
      </c>
      <c r="AH1749" s="9">
        <v>100</v>
      </c>
      <c r="AI1749" s="14" t="s">
        <v>56</v>
      </c>
    </row>
    <row r="1750" spans="1:35" x14ac:dyDescent="0.25">
      <c r="A1750" s="8">
        <v>930</v>
      </c>
      <c r="B1750" s="9" t="s">
        <v>52</v>
      </c>
      <c r="C1750" s="9">
        <v>0</v>
      </c>
      <c r="D1750" s="9" t="s">
        <v>60</v>
      </c>
      <c r="E1750" s="9" t="s">
        <v>60</v>
      </c>
      <c r="F1750" s="10" t="s">
        <v>2030</v>
      </c>
      <c r="G1750" s="9" t="s">
        <v>704</v>
      </c>
      <c r="H1750" s="9">
        <v>1000573663</v>
      </c>
      <c r="I1750" s="9">
        <v>899999230</v>
      </c>
      <c r="J1750" s="9" t="s">
        <v>87</v>
      </c>
      <c r="K1750" s="9">
        <v>82233436</v>
      </c>
      <c r="L1750" s="9">
        <v>1000573663</v>
      </c>
      <c r="M1750" s="9" t="s">
        <v>704</v>
      </c>
      <c r="N1750" s="9">
        <v>55802</v>
      </c>
      <c r="O1750" s="9" t="s">
        <v>930</v>
      </c>
      <c r="P1750" s="9" t="s">
        <v>61</v>
      </c>
      <c r="Q1750" s="9" t="s">
        <v>58</v>
      </c>
      <c r="R1750" s="12">
        <v>45761</v>
      </c>
      <c r="S1750" s="12">
        <v>45758</v>
      </c>
      <c r="T1750" s="12">
        <v>46134</v>
      </c>
      <c r="U1750" s="12">
        <v>46139</v>
      </c>
      <c r="V1750" s="12">
        <v>46135</v>
      </c>
      <c r="W1750" s="13">
        <v>100500</v>
      </c>
      <c r="X1750" s="9" t="s">
        <v>1969</v>
      </c>
      <c r="Y1750" s="9" t="s">
        <v>59</v>
      </c>
      <c r="Z1750" s="9" t="s">
        <v>89</v>
      </c>
      <c r="AA1750" s="9">
        <v>1267110</v>
      </c>
      <c r="AB1750" s="9" t="s">
        <v>39</v>
      </c>
      <c r="AC1750" s="9" t="s">
        <v>40</v>
      </c>
      <c r="AD1750" s="9">
        <v>74961</v>
      </c>
      <c r="AE1750" s="9">
        <v>800687929</v>
      </c>
      <c r="AF1750" s="9">
        <v>800900450</v>
      </c>
      <c r="AG1750" s="9" t="s">
        <v>41</v>
      </c>
      <c r="AH1750" s="9">
        <v>100</v>
      </c>
      <c r="AI1750" s="14" t="s">
        <v>56</v>
      </c>
    </row>
    <row r="1751" spans="1:35" x14ac:dyDescent="0.25">
      <c r="A1751" s="8">
        <v>930</v>
      </c>
      <c r="B1751" s="9" t="s">
        <v>52</v>
      </c>
      <c r="C1751" s="9">
        <v>0</v>
      </c>
      <c r="D1751" s="9" t="s">
        <v>60</v>
      </c>
      <c r="E1751" s="9" t="s">
        <v>60</v>
      </c>
      <c r="F1751" s="10" t="s">
        <v>2030</v>
      </c>
      <c r="G1751" s="9" t="s">
        <v>520</v>
      </c>
      <c r="H1751" s="9">
        <v>1000806414</v>
      </c>
      <c r="I1751" s="9">
        <v>899999230</v>
      </c>
      <c r="J1751" s="9" t="s">
        <v>87</v>
      </c>
      <c r="K1751" s="9">
        <v>82324044</v>
      </c>
      <c r="L1751" s="9">
        <v>1000806414</v>
      </c>
      <c r="M1751" s="9" t="s">
        <v>520</v>
      </c>
      <c r="N1751" s="9">
        <v>55803</v>
      </c>
      <c r="O1751" s="9" t="s">
        <v>930</v>
      </c>
      <c r="P1751" s="9" t="s">
        <v>61</v>
      </c>
      <c r="Q1751" s="9" t="s">
        <v>37</v>
      </c>
      <c r="R1751" s="12">
        <v>45762</v>
      </c>
      <c r="S1751" s="12">
        <v>45760</v>
      </c>
      <c r="T1751" s="12">
        <v>46134</v>
      </c>
      <c r="U1751" s="12">
        <v>46139</v>
      </c>
      <c r="V1751" s="12">
        <v>46135</v>
      </c>
      <c r="W1751" s="13">
        <v>60320</v>
      </c>
      <c r="X1751" s="9" t="s">
        <v>1970</v>
      </c>
      <c r="Y1751" s="9" t="s">
        <v>38</v>
      </c>
      <c r="Z1751" s="9" t="s">
        <v>89</v>
      </c>
      <c r="AA1751" s="9">
        <v>1267110</v>
      </c>
      <c r="AB1751" s="9" t="s">
        <v>39</v>
      </c>
      <c r="AC1751" s="9" t="s">
        <v>40</v>
      </c>
      <c r="AD1751" s="9">
        <v>74971</v>
      </c>
      <c r="AE1751" s="9">
        <v>800687929</v>
      </c>
      <c r="AF1751" s="9">
        <v>800900450</v>
      </c>
      <c r="AG1751" s="9" t="s">
        <v>41</v>
      </c>
      <c r="AH1751" s="9">
        <v>100</v>
      </c>
      <c r="AI1751" s="14" t="s">
        <v>56</v>
      </c>
    </row>
    <row r="1752" spans="1:35" x14ac:dyDescent="0.25">
      <c r="A1752" s="8">
        <v>930</v>
      </c>
      <c r="B1752" s="9" t="s">
        <v>52</v>
      </c>
      <c r="C1752" s="9">
        <v>0</v>
      </c>
      <c r="D1752" s="9" t="s">
        <v>60</v>
      </c>
      <c r="E1752" s="9" t="s">
        <v>60</v>
      </c>
      <c r="F1752" s="10" t="s">
        <v>2030</v>
      </c>
      <c r="G1752" s="9" t="s">
        <v>1005</v>
      </c>
      <c r="H1752" s="9">
        <v>1002743025</v>
      </c>
      <c r="I1752" s="9">
        <v>899999230</v>
      </c>
      <c r="J1752" s="9" t="s">
        <v>87</v>
      </c>
      <c r="K1752" s="9">
        <v>86571436</v>
      </c>
      <c r="L1752" s="9">
        <v>1002743025</v>
      </c>
      <c r="M1752" s="9" t="s">
        <v>1005</v>
      </c>
      <c r="N1752" s="9">
        <v>55826</v>
      </c>
      <c r="O1752" s="9" t="s">
        <v>930</v>
      </c>
      <c r="P1752" s="9" t="s">
        <v>61</v>
      </c>
      <c r="Q1752" s="9" t="s">
        <v>37</v>
      </c>
      <c r="R1752" s="12">
        <v>45772</v>
      </c>
      <c r="S1752" s="12">
        <v>45771</v>
      </c>
      <c r="T1752" s="12">
        <v>46134</v>
      </c>
      <c r="U1752" s="12">
        <v>46139</v>
      </c>
      <c r="V1752" s="12">
        <v>46135</v>
      </c>
      <c r="W1752" s="13">
        <v>73120</v>
      </c>
      <c r="X1752" s="9" t="s">
        <v>1971</v>
      </c>
      <c r="Y1752" s="9" t="s">
        <v>38</v>
      </c>
      <c r="Z1752" s="9" t="s">
        <v>89</v>
      </c>
      <c r="AA1752" s="9">
        <v>1267110</v>
      </c>
      <c r="AB1752" s="9" t="s">
        <v>39</v>
      </c>
      <c r="AC1752" s="9" t="s">
        <v>40</v>
      </c>
      <c r="AD1752" s="9">
        <v>74972</v>
      </c>
      <c r="AE1752" s="9">
        <v>800687929</v>
      </c>
      <c r="AF1752" s="9">
        <v>800900450</v>
      </c>
      <c r="AG1752" s="9" t="s">
        <v>41</v>
      </c>
      <c r="AH1752" s="9">
        <v>100</v>
      </c>
      <c r="AI1752" s="14" t="s">
        <v>56</v>
      </c>
    </row>
    <row r="1753" spans="1:35" x14ac:dyDescent="0.25">
      <c r="A1753" s="8">
        <v>930</v>
      </c>
      <c r="B1753" s="9" t="s">
        <v>52</v>
      </c>
      <c r="C1753" s="9">
        <v>0</v>
      </c>
      <c r="D1753" s="9" t="s">
        <v>60</v>
      </c>
      <c r="E1753" s="9" t="s">
        <v>60</v>
      </c>
      <c r="F1753" s="10" t="s">
        <v>2030</v>
      </c>
      <c r="G1753" s="9" t="s">
        <v>496</v>
      </c>
      <c r="H1753" s="9">
        <v>1003516095</v>
      </c>
      <c r="I1753" s="9">
        <v>899999230</v>
      </c>
      <c r="J1753" s="9" t="s">
        <v>87</v>
      </c>
      <c r="K1753" s="9">
        <v>81425309</v>
      </c>
      <c r="L1753" s="9">
        <v>1003516095</v>
      </c>
      <c r="M1753" s="9" t="s">
        <v>496</v>
      </c>
      <c r="N1753" s="9">
        <v>55870</v>
      </c>
      <c r="O1753" s="9" t="s">
        <v>930</v>
      </c>
      <c r="P1753" s="9" t="s">
        <v>61</v>
      </c>
      <c r="Q1753" s="9" t="s">
        <v>37</v>
      </c>
      <c r="R1753" s="12">
        <v>45784</v>
      </c>
      <c r="S1753" s="12">
        <v>45783</v>
      </c>
      <c r="T1753" s="12">
        <v>46134</v>
      </c>
      <c r="U1753" s="12">
        <v>46139</v>
      </c>
      <c r="V1753" s="12">
        <v>46135</v>
      </c>
      <c r="W1753" s="13">
        <v>134000</v>
      </c>
      <c r="X1753" s="9" t="s">
        <v>1972</v>
      </c>
      <c r="Y1753" s="9" t="s">
        <v>38</v>
      </c>
      <c r="Z1753" s="9" t="s">
        <v>89</v>
      </c>
      <c r="AA1753" s="9">
        <v>1267110</v>
      </c>
      <c r="AB1753" s="9" t="s">
        <v>39</v>
      </c>
      <c r="AC1753" s="9" t="s">
        <v>40</v>
      </c>
      <c r="AD1753" s="9">
        <v>74953</v>
      </c>
      <c r="AE1753" s="9">
        <v>800687929</v>
      </c>
      <c r="AF1753" s="9">
        <v>800900450</v>
      </c>
      <c r="AG1753" s="9" t="s">
        <v>41</v>
      </c>
      <c r="AH1753" s="9">
        <v>100</v>
      </c>
      <c r="AI1753" s="14" t="s">
        <v>56</v>
      </c>
    </row>
    <row r="1754" spans="1:35" x14ac:dyDescent="0.25">
      <c r="A1754" s="8">
        <v>930</v>
      </c>
      <c r="B1754" s="9" t="s">
        <v>52</v>
      </c>
      <c r="C1754" s="9">
        <v>0</v>
      </c>
      <c r="D1754" s="9" t="s">
        <v>60</v>
      </c>
      <c r="E1754" s="9" t="s">
        <v>60</v>
      </c>
      <c r="F1754" s="10" t="s">
        <v>2030</v>
      </c>
      <c r="G1754" s="9" t="s">
        <v>496</v>
      </c>
      <c r="H1754" s="9">
        <v>1003516095</v>
      </c>
      <c r="I1754" s="9">
        <v>899999230</v>
      </c>
      <c r="J1754" s="9" t="s">
        <v>87</v>
      </c>
      <c r="K1754" s="9">
        <v>81425309</v>
      </c>
      <c r="L1754" s="9">
        <v>1003516095</v>
      </c>
      <c r="M1754" s="9" t="s">
        <v>496</v>
      </c>
      <c r="N1754" s="9">
        <v>55870</v>
      </c>
      <c r="O1754" s="9" t="s">
        <v>930</v>
      </c>
      <c r="P1754" s="9" t="s">
        <v>61</v>
      </c>
      <c r="Q1754" s="9" t="s">
        <v>37</v>
      </c>
      <c r="R1754" s="12">
        <v>45784</v>
      </c>
      <c r="S1754" s="12">
        <v>45783</v>
      </c>
      <c r="T1754" s="12">
        <v>46134</v>
      </c>
      <c r="U1754" s="12">
        <v>46139</v>
      </c>
      <c r="V1754" s="12">
        <v>46135</v>
      </c>
      <c r="W1754" s="13">
        <v>67000</v>
      </c>
      <c r="X1754" s="9" t="s">
        <v>1973</v>
      </c>
      <c r="Y1754" s="9" t="s">
        <v>38</v>
      </c>
      <c r="Z1754" s="9" t="s">
        <v>89</v>
      </c>
      <c r="AA1754" s="9">
        <v>1267110</v>
      </c>
      <c r="AB1754" s="9" t="s">
        <v>39</v>
      </c>
      <c r="AC1754" s="9" t="s">
        <v>40</v>
      </c>
      <c r="AD1754" s="9">
        <v>74960</v>
      </c>
      <c r="AE1754" s="9">
        <v>800687929</v>
      </c>
      <c r="AF1754" s="9">
        <v>800900450</v>
      </c>
      <c r="AG1754" s="9" t="s">
        <v>41</v>
      </c>
      <c r="AH1754" s="9">
        <v>100</v>
      </c>
      <c r="AI1754" s="14" t="s">
        <v>56</v>
      </c>
    </row>
    <row r="1755" spans="1:35" x14ac:dyDescent="0.25">
      <c r="A1755" s="8">
        <v>930</v>
      </c>
      <c r="B1755" s="9" t="s">
        <v>52</v>
      </c>
      <c r="C1755" s="9">
        <v>0</v>
      </c>
      <c r="D1755" s="9" t="s">
        <v>60</v>
      </c>
      <c r="E1755" s="9" t="s">
        <v>60</v>
      </c>
      <c r="F1755" s="10" t="s">
        <v>2030</v>
      </c>
      <c r="G1755" s="9" t="s">
        <v>1078</v>
      </c>
      <c r="H1755" s="9">
        <v>1011086331</v>
      </c>
      <c r="I1755" s="9">
        <v>899999230</v>
      </c>
      <c r="J1755" s="9" t="s">
        <v>87</v>
      </c>
      <c r="K1755" s="9">
        <v>86621229</v>
      </c>
      <c r="L1755" s="9">
        <v>1011086331</v>
      </c>
      <c r="M1755" s="9" t="s">
        <v>1078</v>
      </c>
      <c r="N1755" s="9">
        <v>55875</v>
      </c>
      <c r="O1755" s="9" t="s">
        <v>930</v>
      </c>
      <c r="P1755" s="9" t="s">
        <v>61</v>
      </c>
      <c r="Q1755" s="9" t="s">
        <v>58</v>
      </c>
      <c r="R1755" s="12">
        <v>45785</v>
      </c>
      <c r="S1755" s="12">
        <v>45779</v>
      </c>
      <c r="T1755" s="12">
        <v>46134</v>
      </c>
      <c r="U1755" s="12">
        <v>46139</v>
      </c>
      <c r="V1755" s="12">
        <v>46135</v>
      </c>
      <c r="W1755" s="13">
        <v>234500</v>
      </c>
      <c r="X1755" s="9" t="s">
        <v>1974</v>
      </c>
      <c r="Y1755" s="9" t="s">
        <v>59</v>
      </c>
      <c r="Z1755" s="9" t="s">
        <v>89</v>
      </c>
      <c r="AA1755" s="9">
        <v>1267110</v>
      </c>
      <c r="AB1755" s="9" t="s">
        <v>39</v>
      </c>
      <c r="AC1755" s="9" t="s">
        <v>40</v>
      </c>
      <c r="AD1755" s="9">
        <v>74962</v>
      </c>
      <c r="AE1755" s="9">
        <v>800687929</v>
      </c>
      <c r="AF1755" s="9">
        <v>800900450</v>
      </c>
      <c r="AG1755" s="9" t="s">
        <v>41</v>
      </c>
      <c r="AH1755" s="9">
        <v>100</v>
      </c>
      <c r="AI1755" s="14" t="s">
        <v>56</v>
      </c>
    </row>
    <row r="1756" spans="1:35" x14ac:dyDescent="0.25">
      <c r="A1756" s="8">
        <v>930</v>
      </c>
      <c r="B1756" s="9" t="s">
        <v>52</v>
      </c>
      <c r="C1756" s="9">
        <v>0</v>
      </c>
      <c r="D1756" s="9" t="s">
        <v>60</v>
      </c>
      <c r="E1756" s="9" t="s">
        <v>60</v>
      </c>
      <c r="F1756" s="10" t="s">
        <v>2030</v>
      </c>
      <c r="G1756" s="9" t="s">
        <v>1069</v>
      </c>
      <c r="H1756" s="9">
        <v>1001185456</v>
      </c>
      <c r="I1756" s="9">
        <v>899999230</v>
      </c>
      <c r="J1756" s="9" t="s">
        <v>87</v>
      </c>
      <c r="K1756" s="9">
        <v>86640487</v>
      </c>
      <c r="L1756" s="9">
        <v>1001185456</v>
      </c>
      <c r="M1756" s="9" t="s">
        <v>1069</v>
      </c>
      <c r="N1756" s="9">
        <v>55896</v>
      </c>
      <c r="O1756" s="9" t="s">
        <v>930</v>
      </c>
      <c r="P1756" s="9" t="s">
        <v>61</v>
      </c>
      <c r="Q1756" s="9" t="s">
        <v>37</v>
      </c>
      <c r="R1756" s="12">
        <v>45790</v>
      </c>
      <c r="S1756" s="12">
        <v>45789</v>
      </c>
      <c r="T1756" s="12">
        <v>46134</v>
      </c>
      <c r="U1756" s="12">
        <v>46139</v>
      </c>
      <c r="V1756" s="12">
        <v>46135</v>
      </c>
      <c r="W1756" s="13">
        <v>201000</v>
      </c>
      <c r="X1756" s="9" t="s">
        <v>1975</v>
      </c>
      <c r="Y1756" s="9" t="s">
        <v>38</v>
      </c>
      <c r="Z1756" s="9" t="s">
        <v>89</v>
      </c>
      <c r="AA1756" s="9">
        <v>1267110</v>
      </c>
      <c r="AB1756" s="9" t="s">
        <v>39</v>
      </c>
      <c r="AC1756" s="9" t="s">
        <v>40</v>
      </c>
      <c r="AD1756" s="9">
        <v>74954</v>
      </c>
      <c r="AE1756" s="9">
        <v>800687929</v>
      </c>
      <c r="AF1756" s="9">
        <v>800900450</v>
      </c>
      <c r="AG1756" s="9" t="s">
        <v>41</v>
      </c>
      <c r="AH1756" s="9">
        <v>100</v>
      </c>
      <c r="AI1756" s="14" t="s">
        <v>56</v>
      </c>
    </row>
    <row r="1757" spans="1:35" x14ac:dyDescent="0.25">
      <c r="A1757" s="8">
        <v>930</v>
      </c>
      <c r="B1757" s="9" t="s">
        <v>52</v>
      </c>
      <c r="C1757" s="9">
        <v>0</v>
      </c>
      <c r="D1757" s="9" t="s">
        <v>60</v>
      </c>
      <c r="E1757" s="9" t="s">
        <v>60</v>
      </c>
      <c r="F1757" s="10" t="s">
        <v>2030</v>
      </c>
      <c r="G1757" s="9" t="s">
        <v>1069</v>
      </c>
      <c r="H1757" s="9">
        <v>1001185456</v>
      </c>
      <c r="I1757" s="9">
        <v>899999230</v>
      </c>
      <c r="J1757" s="9" t="s">
        <v>87</v>
      </c>
      <c r="K1757" s="9">
        <v>86640487</v>
      </c>
      <c r="L1757" s="9">
        <v>1001185456</v>
      </c>
      <c r="M1757" s="9" t="s">
        <v>1069</v>
      </c>
      <c r="N1757" s="9">
        <v>55896</v>
      </c>
      <c r="O1757" s="9" t="s">
        <v>930</v>
      </c>
      <c r="P1757" s="9" t="s">
        <v>61</v>
      </c>
      <c r="Q1757" s="9" t="s">
        <v>37</v>
      </c>
      <c r="R1757" s="12">
        <v>45790</v>
      </c>
      <c r="S1757" s="12">
        <v>45789</v>
      </c>
      <c r="T1757" s="12">
        <v>46134</v>
      </c>
      <c r="U1757" s="12">
        <v>46139</v>
      </c>
      <c r="V1757" s="12">
        <v>46135</v>
      </c>
      <c r="W1757" s="13">
        <v>49979</v>
      </c>
      <c r="X1757" s="9" t="s">
        <v>1816</v>
      </c>
      <c r="Y1757" s="9" t="s">
        <v>38</v>
      </c>
      <c r="Z1757" s="9" t="s">
        <v>89</v>
      </c>
      <c r="AA1757" s="9">
        <v>1267110</v>
      </c>
      <c r="AB1757" s="9" t="s">
        <v>39</v>
      </c>
      <c r="AC1757" s="9" t="s">
        <v>40</v>
      </c>
      <c r="AD1757" s="9">
        <v>74973</v>
      </c>
      <c r="AE1757" s="9">
        <v>800687929</v>
      </c>
      <c r="AF1757" s="9">
        <v>800900450</v>
      </c>
      <c r="AG1757" s="9" t="s">
        <v>41</v>
      </c>
      <c r="AH1757" s="9">
        <v>100</v>
      </c>
      <c r="AI1757" s="14" t="s">
        <v>56</v>
      </c>
    </row>
    <row r="1758" spans="1:35" x14ac:dyDescent="0.25">
      <c r="A1758" s="8">
        <v>930</v>
      </c>
      <c r="B1758" s="9" t="s">
        <v>52</v>
      </c>
      <c r="C1758" s="9">
        <v>0</v>
      </c>
      <c r="D1758" s="9" t="s">
        <v>60</v>
      </c>
      <c r="E1758" s="9" t="s">
        <v>60</v>
      </c>
      <c r="F1758" s="10" t="s">
        <v>2030</v>
      </c>
      <c r="G1758" s="9" t="s">
        <v>1021</v>
      </c>
      <c r="H1758" s="9">
        <v>1001116941</v>
      </c>
      <c r="I1758" s="9">
        <v>899999230</v>
      </c>
      <c r="J1758" s="9" t="s">
        <v>87</v>
      </c>
      <c r="K1758" s="9">
        <v>86377659</v>
      </c>
      <c r="L1758" s="9">
        <v>1001116941</v>
      </c>
      <c r="M1758" s="9" t="s">
        <v>1021</v>
      </c>
      <c r="N1758" s="9">
        <v>55899</v>
      </c>
      <c r="O1758" s="9" t="s">
        <v>930</v>
      </c>
      <c r="P1758" s="9" t="s">
        <v>61</v>
      </c>
      <c r="Q1758" s="9" t="s">
        <v>37</v>
      </c>
      <c r="R1758" s="12">
        <v>45790</v>
      </c>
      <c r="S1758" s="12">
        <v>45789</v>
      </c>
      <c r="T1758" s="12">
        <v>46134</v>
      </c>
      <c r="U1758" s="12">
        <v>46139</v>
      </c>
      <c r="V1758" s="12">
        <v>46135</v>
      </c>
      <c r="W1758" s="13">
        <v>60320</v>
      </c>
      <c r="X1758" s="9" t="s">
        <v>1976</v>
      </c>
      <c r="Y1758" s="9" t="s">
        <v>38</v>
      </c>
      <c r="Z1758" s="9" t="s">
        <v>89</v>
      </c>
      <c r="AA1758" s="9">
        <v>1267110</v>
      </c>
      <c r="AB1758" s="9" t="s">
        <v>39</v>
      </c>
      <c r="AC1758" s="9" t="s">
        <v>40</v>
      </c>
      <c r="AD1758" s="9">
        <v>74975</v>
      </c>
      <c r="AE1758" s="9">
        <v>800687929</v>
      </c>
      <c r="AF1758" s="9">
        <v>800900450</v>
      </c>
      <c r="AG1758" s="9" t="s">
        <v>41</v>
      </c>
      <c r="AH1758" s="9">
        <v>100</v>
      </c>
      <c r="AI1758" s="14" t="s">
        <v>56</v>
      </c>
    </row>
    <row r="1759" spans="1:35" x14ac:dyDescent="0.25">
      <c r="A1759" s="8">
        <v>930</v>
      </c>
      <c r="B1759" s="9" t="s">
        <v>52</v>
      </c>
      <c r="C1759" s="9">
        <v>0</v>
      </c>
      <c r="D1759" s="9" t="s">
        <v>60</v>
      </c>
      <c r="E1759" s="9" t="s">
        <v>60</v>
      </c>
      <c r="F1759" s="10" t="s">
        <v>2030</v>
      </c>
      <c r="G1759" s="9" t="s">
        <v>1337</v>
      </c>
      <c r="H1759" s="9">
        <v>1023164181</v>
      </c>
      <c r="I1759" s="9">
        <v>899999230</v>
      </c>
      <c r="J1759" s="9" t="s">
        <v>87</v>
      </c>
      <c r="K1759" s="9">
        <v>86972190</v>
      </c>
      <c r="L1759" s="9">
        <v>1023164181</v>
      </c>
      <c r="M1759" s="9" t="s">
        <v>1337</v>
      </c>
      <c r="N1759" s="9">
        <v>56355</v>
      </c>
      <c r="O1759" s="9" t="s">
        <v>930</v>
      </c>
      <c r="P1759" s="9" t="s">
        <v>61</v>
      </c>
      <c r="Q1759" s="9" t="s">
        <v>37</v>
      </c>
      <c r="R1759" s="12">
        <v>45910</v>
      </c>
      <c r="S1759" s="12">
        <v>45902</v>
      </c>
      <c r="T1759" s="12">
        <v>46134</v>
      </c>
      <c r="U1759" s="12">
        <v>46139</v>
      </c>
      <c r="V1759" s="12">
        <v>46135</v>
      </c>
      <c r="W1759" s="13">
        <v>136560</v>
      </c>
      <c r="X1759" s="9" t="s">
        <v>1977</v>
      </c>
      <c r="Y1759" s="9" t="s">
        <v>38</v>
      </c>
      <c r="Z1759" s="9" t="s">
        <v>89</v>
      </c>
      <c r="AA1759" s="9">
        <v>1267110</v>
      </c>
      <c r="AB1759" s="9" t="s">
        <v>39</v>
      </c>
      <c r="AC1759" s="9" t="s">
        <v>40</v>
      </c>
      <c r="AD1759" s="9">
        <v>74985</v>
      </c>
      <c r="AE1759" s="9">
        <v>800687929</v>
      </c>
      <c r="AF1759" s="9">
        <v>800900450</v>
      </c>
      <c r="AG1759" s="9" t="s">
        <v>41</v>
      </c>
      <c r="AH1759" s="9">
        <v>100</v>
      </c>
      <c r="AI1759" s="14" t="s">
        <v>56</v>
      </c>
    </row>
    <row r="1760" spans="1:35" x14ac:dyDescent="0.25">
      <c r="A1760" s="8">
        <v>930</v>
      </c>
      <c r="B1760" s="9" t="s">
        <v>52</v>
      </c>
      <c r="C1760" s="9">
        <v>0</v>
      </c>
      <c r="D1760" s="9" t="s">
        <v>60</v>
      </c>
      <c r="E1760" s="9" t="s">
        <v>60</v>
      </c>
      <c r="F1760" s="10" t="s">
        <v>2030</v>
      </c>
      <c r="G1760" s="9" t="s">
        <v>1338</v>
      </c>
      <c r="H1760" s="9">
        <v>1014478475</v>
      </c>
      <c r="I1760" s="9">
        <v>899999230</v>
      </c>
      <c r="J1760" s="9" t="s">
        <v>87</v>
      </c>
      <c r="K1760" s="9">
        <v>86995445</v>
      </c>
      <c r="L1760" s="9">
        <v>1014478475</v>
      </c>
      <c r="M1760" s="9" t="s">
        <v>1338</v>
      </c>
      <c r="N1760" s="9">
        <v>56389</v>
      </c>
      <c r="O1760" s="9" t="s">
        <v>930</v>
      </c>
      <c r="P1760" s="9" t="s">
        <v>61</v>
      </c>
      <c r="Q1760" s="9" t="s">
        <v>37</v>
      </c>
      <c r="R1760" s="12">
        <v>45916</v>
      </c>
      <c r="S1760" s="12">
        <v>45909</v>
      </c>
      <c r="T1760" s="12">
        <v>46134</v>
      </c>
      <c r="U1760" s="12">
        <v>46139</v>
      </c>
      <c r="V1760" s="12">
        <v>46135</v>
      </c>
      <c r="W1760" s="13">
        <v>22160</v>
      </c>
      <c r="X1760" s="9" t="s">
        <v>1627</v>
      </c>
      <c r="Y1760" s="9" t="s">
        <v>38</v>
      </c>
      <c r="Z1760" s="9" t="s">
        <v>89</v>
      </c>
      <c r="AA1760" s="9">
        <v>1267110</v>
      </c>
      <c r="AB1760" s="9" t="s">
        <v>39</v>
      </c>
      <c r="AC1760" s="9" t="s">
        <v>40</v>
      </c>
      <c r="AD1760" s="9">
        <v>74995</v>
      </c>
      <c r="AE1760" s="9">
        <v>800687929</v>
      </c>
      <c r="AF1760" s="9">
        <v>800900450</v>
      </c>
      <c r="AG1760" s="9" t="s">
        <v>41</v>
      </c>
      <c r="AH1760" s="9">
        <v>100</v>
      </c>
      <c r="AI1760" s="14" t="s">
        <v>56</v>
      </c>
    </row>
    <row r="1761" spans="1:35" x14ac:dyDescent="0.25">
      <c r="A1761" s="8">
        <v>930</v>
      </c>
      <c r="B1761" s="9" t="s">
        <v>52</v>
      </c>
      <c r="C1761" s="9">
        <v>0</v>
      </c>
      <c r="D1761" s="9" t="s">
        <v>60</v>
      </c>
      <c r="E1761" s="9" t="s">
        <v>60</v>
      </c>
      <c r="F1761" s="10" t="s">
        <v>2030</v>
      </c>
      <c r="G1761" s="9" t="s">
        <v>1339</v>
      </c>
      <c r="H1761" s="9">
        <v>1073245935</v>
      </c>
      <c r="I1761" s="9">
        <v>899999230</v>
      </c>
      <c r="J1761" s="9" t="s">
        <v>87</v>
      </c>
      <c r="K1761" s="9">
        <v>86984695</v>
      </c>
      <c r="L1761" s="9">
        <v>1073245935</v>
      </c>
      <c r="M1761" s="9" t="s">
        <v>1339</v>
      </c>
      <c r="N1761" s="9">
        <v>56396</v>
      </c>
      <c r="O1761" s="9" t="s">
        <v>930</v>
      </c>
      <c r="P1761" s="9" t="s">
        <v>61</v>
      </c>
      <c r="Q1761" s="9" t="s">
        <v>37</v>
      </c>
      <c r="R1761" s="12">
        <v>45917</v>
      </c>
      <c r="S1761" s="12">
        <v>45908</v>
      </c>
      <c r="T1761" s="12">
        <v>46134</v>
      </c>
      <c r="U1761" s="12">
        <v>46139</v>
      </c>
      <c r="V1761" s="12">
        <v>46135</v>
      </c>
      <c r="W1761" s="13">
        <v>27819</v>
      </c>
      <c r="X1761" s="9" t="s">
        <v>1628</v>
      </c>
      <c r="Y1761" s="9" t="s">
        <v>38</v>
      </c>
      <c r="Z1761" s="9" t="s">
        <v>89</v>
      </c>
      <c r="AA1761" s="9">
        <v>1267110</v>
      </c>
      <c r="AB1761" s="9" t="s">
        <v>39</v>
      </c>
      <c r="AC1761" s="9" t="s">
        <v>40</v>
      </c>
      <c r="AD1761" s="9">
        <v>74997</v>
      </c>
      <c r="AE1761" s="9">
        <v>800687929</v>
      </c>
      <c r="AF1761" s="9">
        <v>800900450</v>
      </c>
      <c r="AG1761" s="9" t="s">
        <v>41</v>
      </c>
      <c r="AH1761" s="9">
        <v>100</v>
      </c>
      <c r="AI1761" s="14" t="s">
        <v>56</v>
      </c>
    </row>
    <row r="1762" spans="1:35" x14ac:dyDescent="0.25">
      <c r="A1762" s="8">
        <v>930</v>
      </c>
      <c r="B1762" s="9" t="s">
        <v>52</v>
      </c>
      <c r="C1762" s="9">
        <v>0</v>
      </c>
      <c r="D1762" s="9" t="s">
        <v>60</v>
      </c>
      <c r="E1762" s="9" t="s">
        <v>60</v>
      </c>
      <c r="F1762" s="10" t="s">
        <v>2030</v>
      </c>
      <c r="G1762" s="9" t="s">
        <v>1319</v>
      </c>
      <c r="H1762" s="9">
        <v>1005259934</v>
      </c>
      <c r="I1762" s="9">
        <v>899999230</v>
      </c>
      <c r="J1762" s="9" t="s">
        <v>87</v>
      </c>
      <c r="K1762" s="9">
        <v>86985406</v>
      </c>
      <c r="L1762" s="9">
        <v>1005259934</v>
      </c>
      <c r="M1762" s="9" t="s">
        <v>1319</v>
      </c>
      <c r="N1762" s="9">
        <v>56401</v>
      </c>
      <c r="O1762" s="9" t="s">
        <v>930</v>
      </c>
      <c r="P1762" s="9" t="s">
        <v>61</v>
      </c>
      <c r="Q1762" s="9" t="s">
        <v>37</v>
      </c>
      <c r="R1762" s="12">
        <v>45917</v>
      </c>
      <c r="S1762" s="12">
        <v>45908</v>
      </c>
      <c r="T1762" s="12">
        <v>46134</v>
      </c>
      <c r="U1762" s="12">
        <v>46139</v>
      </c>
      <c r="V1762" s="12">
        <v>46135</v>
      </c>
      <c r="W1762" s="13">
        <v>22160</v>
      </c>
      <c r="X1762" s="9" t="s">
        <v>1632</v>
      </c>
      <c r="Y1762" s="9" t="s">
        <v>38</v>
      </c>
      <c r="Z1762" s="9" t="s">
        <v>89</v>
      </c>
      <c r="AA1762" s="9">
        <v>1267110</v>
      </c>
      <c r="AB1762" s="9" t="s">
        <v>39</v>
      </c>
      <c r="AC1762" s="9" t="s">
        <v>40</v>
      </c>
      <c r="AD1762" s="9">
        <v>74998</v>
      </c>
      <c r="AE1762" s="9">
        <v>800687929</v>
      </c>
      <c r="AF1762" s="9">
        <v>800900450</v>
      </c>
      <c r="AG1762" s="9" t="s">
        <v>41</v>
      </c>
      <c r="AH1762" s="9">
        <v>100</v>
      </c>
      <c r="AI1762" s="14" t="s">
        <v>56</v>
      </c>
    </row>
    <row r="1763" spans="1:35" x14ac:dyDescent="0.25">
      <c r="A1763" s="8">
        <v>930</v>
      </c>
      <c r="B1763" s="9" t="s">
        <v>52</v>
      </c>
      <c r="C1763" s="9">
        <v>0</v>
      </c>
      <c r="D1763" s="9" t="s">
        <v>60</v>
      </c>
      <c r="E1763" s="9" t="s">
        <v>60</v>
      </c>
      <c r="F1763" s="10" t="s">
        <v>2030</v>
      </c>
      <c r="G1763" s="9" t="s">
        <v>1319</v>
      </c>
      <c r="H1763" s="9">
        <v>1005259934</v>
      </c>
      <c r="I1763" s="9">
        <v>899999230</v>
      </c>
      <c r="J1763" s="9" t="s">
        <v>87</v>
      </c>
      <c r="K1763" s="9">
        <v>86985406</v>
      </c>
      <c r="L1763" s="9">
        <v>1005259934</v>
      </c>
      <c r="M1763" s="9" t="s">
        <v>1319</v>
      </c>
      <c r="N1763" s="9">
        <v>56401</v>
      </c>
      <c r="O1763" s="9" t="s">
        <v>930</v>
      </c>
      <c r="P1763" s="9" t="s">
        <v>61</v>
      </c>
      <c r="Q1763" s="9" t="s">
        <v>37</v>
      </c>
      <c r="R1763" s="12">
        <v>45917</v>
      </c>
      <c r="S1763" s="12">
        <v>45908</v>
      </c>
      <c r="T1763" s="12">
        <v>46134</v>
      </c>
      <c r="U1763" s="12">
        <v>46139</v>
      </c>
      <c r="V1763" s="12">
        <v>46135</v>
      </c>
      <c r="W1763" s="13">
        <v>27819</v>
      </c>
      <c r="X1763" s="9" t="s">
        <v>1629</v>
      </c>
      <c r="Y1763" s="9" t="s">
        <v>38</v>
      </c>
      <c r="Z1763" s="9" t="s">
        <v>89</v>
      </c>
      <c r="AA1763" s="9">
        <v>1267110</v>
      </c>
      <c r="AB1763" s="9" t="s">
        <v>39</v>
      </c>
      <c r="AC1763" s="9" t="s">
        <v>40</v>
      </c>
      <c r="AD1763" s="9">
        <v>74999</v>
      </c>
      <c r="AE1763" s="9">
        <v>800687929</v>
      </c>
      <c r="AF1763" s="9">
        <v>800900450</v>
      </c>
      <c r="AG1763" s="9" t="s">
        <v>41</v>
      </c>
      <c r="AH1763" s="9">
        <v>100</v>
      </c>
      <c r="AI1763" s="14" t="s">
        <v>56</v>
      </c>
    </row>
    <row r="1764" spans="1:35" x14ac:dyDescent="0.25">
      <c r="A1764" s="8">
        <v>930</v>
      </c>
      <c r="B1764" s="9" t="s">
        <v>52</v>
      </c>
      <c r="C1764" s="9">
        <v>0</v>
      </c>
      <c r="D1764" s="9" t="s">
        <v>60</v>
      </c>
      <c r="E1764" s="9" t="s">
        <v>60</v>
      </c>
      <c r="F1764" s="10" t="s">
        <v>2030</v>
      </c>
      <c r="G1764" s="9" t="s">
        <v>1360</v>
      </c>
      <c r="H1764" s="9">
        <v>1000077475</v>
      </c>
      <c r="I1764" s="9">
        <v>899999230</v>
      </c>
      <c r="J1764" s="9" t="s">
        <v>87</v>
      </c>
      <c r="K1764" s="9">
        <v>86987888</v>
      </c>
      <c r="L1764" s="9">
        <v>1000077475</v>
      </c>
      <c r="M1764" s="9" t="s">
        <v>1360</v>
      </c>
      <c r="N1764" s="9">
        <v>56408</v>
      </c>
      <c r="O1764" s="9" t="s">
        <v>930</v>
      </c>
      <c r="P1764" s="9" t="s">
        <v>61</v>
      </c>
      <c r="Q1764" s="9" t="s">
        <v>37</v>
      </c>
      <c r="R1764" s="12">
        <v>45918</v>
      </c>
      <c r="S1764" s="12">
        <v>45909</v>
      </c>
      <c r="T1764" s="12">
        <v>46134</v>
      </c>
      <c r="U1764" s="12">
        <v>46139</v>
      </c>
      <c r="V1764" s="12">
        <v>46135</v>
      </c>
      <c r="W1764" s="13">
        <v>37227</v>
      </c>
      <c r="X1764" s="9" t="s">
        <v>1633</v>
      </c>
      <c r="Y1764" s="9" t="s">
        <v>38</v>
      </c>
      <c r="Z1764" s="9" t="s">
        <v>89</v>
      </c>
      <c r="AA1764" s="9">
        <v>1267110</v>
      </c>
      <c r="AB1764" s="9" t="s">
        <v>39</v>
      </c>
      <c r="AC1764" s="9" t="s">
        <v>40</v>
      </c>
      <c r="AD1764" s="9">
        <v>75000</v>
      </c>
      <c r="AE1764" s="9">
        <v>800687929</v>
      </c>
      <c r="AF1764" s="9">
        <v>800900450</v>
      </c>
      <c r="AG1764" s="9" t="s">
        <v>41</v>
      </c>
      <c r="AH1764" s="9">
        <v>100</v>
      </c>
      <c r="AI1764" s="14" t="s">
        <v>56</v>
      </c>
    </row>
    <row r="1765" spans="1:35" x14ac:dyDescent="0.25">
      <c r="A1765" s="8">
        <v>930</v>
      </c>
      <c r="B1765" s="9" t="s">
        <v>52</v>
      </c>
      <c r="C1765" s="9">
        <v>0</v>
      </c>
      <c r="D1765" s="9" t="s">
        <v>60</v>
      </c>
      <c r="E1765" s="9" t="s">
        <v>60</v>
      </c>
      <c r="F1765" s="10" t="s">
        <v>2030</v>
      </c>
      <c r="G1765" s="9" t="s">
        <v>1400</v>
      </c>
      <c r="H1765" s="9">
        <v>1004136088</v>
      </c>
      <c r="I1765" s="9">
        <v>899999230</v>
      </c>
      <c r="J1765" s="9" t="s">
        <v>87</v>
      </c>
      <c r="K1765" s="9">
        <v>87034712</v>
      </c>
      <c r="L1765" s="9">
        <v>1004136088</v>
      </c>
      <c r="M1765" s="9" t="s">
        <v>1400</v>
      </c>
      <c r="N1765" s="9">
        <v>56436</v>
      </c>
      <c r="O1765" s="9" t="s">
        <v>930</v>
      </c>
      <c r="P1765" s="9" t="s">
        <v>61</v>
      </c>
      <c r="Q1765" s="9" t="s">
        <v>37</v>
      </c>
      <c r="R1765" s="12">
        <v>45924</v>
      </c>
      <c r="S1765" s="12">
        <v>45923</v>
      </c>
      <c r="T1765" s="12">
        <v>46134</v>
      </c>
      <c r="U1765" s="12">
        <v>46139</v>
      </c>
      <c r="V1765" s="12">
        <v>46135</v>
      </c>
      <c r="W1765" s="13">
        <v>22160</v>
      </c>
      <c r="X1765" s="9" t="s">
        <v>1644</v>
      </c>
      <c r="Y1765" s="9" t="s">
        <v>38</v>
      </c>
      <c r="Z1765" s="9" t="s">
        <v>89</v>
      </c>
      <c r="AA1765" s="9">
        <v>1267110</v>
      </c>
      <c r="AB1765" s="9" t="s">
        <v>39</v>
      </c>
      <c r="AC1765" s="9" t="s">
        <v>40</v>
      </c>
      <c r="AD1765" s="9">
        <v>75010</v>
      </c>
      <c r="AE1765" s="9">
        <v>800687929</v>
      </c>
      <c r="AF1765" s="9">
        <v>800900450</v>
      </c>
      <c r="AG1765" s="9" t="s">
        <v>41</v>
      </c>
      <c r="AH1765" s="9">
        <v>100</v>
      </c>
      <c r="AI1765" s="14" t="s">
        <v>56</v>
      </c>
    </row>
    <row r="1766" spans="1:35" x14ac:dyDescent="0.25">
      <c r="A1766" s="8">
        <v>930</v>
      </c>
      <c r="B1766" s="9" t="s">
        <v>52</v>
      </c>
      <c r="C1766" s="9">
        <v>0</v>
      </c>
      <c r="D1766" s="9" t="s">
        <v>60</v>
      </c>
      <c r="E1766" s="9" t="s">
        <v>60</v>
      </c>
      <c r="F1766" s="10" t="s">
        <v>2030</v>
      </c>
      <c r="G1766" s="9" t="s">
        <v>1377</v>
      </c>
      <c r="H1766" s="9">
        <v>1010248277</v>
      </c>
      <c r="I1766" s="9">
        <v>899999230</v>
      </c>
      <c r="J1766" s="9" t="s">
        <v>87</v>
      </c>
      <c r="K1766" s="9">
        <v>87038210</v>
      </c>
      <c r="L1766" s="9">
        <v>1010248277</v>
      </c>
      <c r="M1766" s="9" t="s">
        <v>1377</v>
      </c>
      <c r="N1766" s="9">
        <v>56444</v>
      </c>
      <c r="O1766" s="9" t="s">
        <v>930</v>
      </c>
      <c r="P1766" s="9" t="s">
        <v>61</v>
      </c>
      <c r="Q1766" s="9" t="s">
        <v>37</v>
      </c>
      <c r="R1766" s="12">
        <v>45925</v>
      </c>
      <c r="S1766" s="12">
        <v>45923</v>
      </c>
      <c r="T1766" s="12">
        <v>46134</v>
      </c>
      <c r="U1766" s="12">
        <v>46139</v>
      </c>
      <c r="V1766" s="12">
        <v>46135</v>
      </c>
      <c r="W1766" s="13">
        <v>22160</v>
      </c>
      <c r="X1766" s="9" t="s">
        <v>1646</v>
      </c>
      <c r="Y1766" s="9" t="s">
        <v>38</v>
      </c>
      <c r="Z1766" s="9" t="s">
        <v>89</v>
      </c>
      <c r="AA1766" s="9">
        <v>1267110</v>
      </c>
      <c r="AB1766" s="9" t="s">
        <v>39</v>
      </c>
      <c r="AC1766" s="9" t="s">
        <v>40</v>
      </c>
      <c r="AD1766" s="9">
        <v>75015</v>
      </c>
      <c r="AE1766" s="9">
        <v>800687929</v>
      </c>
      <c r="AF1766" s="9">
        <v>800900450</v>
      </c>
      <c r="AG1766" s="9" t="s">
        <v>41</v>
      </c>
      <c r="AH1766" s="9">
        <v>100</v>
      </c>
      <c r="AI1766" s="14" t="s">
        <v>56</v>
      </c>
    </row>
    <row r="1767" spans="1:35" x14ac:dyDescent="0.25">
      <c r="A1767" s="8">
        <v>930</v>
      </c>
      <c r="B1767" s="9" t="s">
        <v>52</v>
      </c>
      <c r="C1767" s="9">
        <v>0</v>
      </c>
      <c r="D1767" s="9" t="s">
        <v>60</v>
      </c>
      <c r="E1767" s="9" t="s">
        <v>60</v>
      </c>
      <c r="F1767" s="10" t="s">
        <v>2030</v>
      </c>
      <c r="G1767" s="9" t="s">
        <v>1377</v>
      </c>
      <c r="H1767" s="9">
        <v>1010248277</v>
      </c>
      <c r="I1767" s="9">
        <v>899999230</v>
      </c>
      <c r="J1767" s="9" t="s">
        <v>87</v>
      </c>
      <c r="K1767" s="9">
        <v>87038210</v>
      </c>
      <c r="L1767" s="9">
        <v>1010248277</v>
      </c>
      <c r="M1767" s="9" t="s">
        <v>1377</v>
      </c>
      <c r="N1767" s="9">
        <v>56444</v>
      </c>
      <c r="O1767" s="9" t="s">
        <v>930</v>
      </c>
      <c r="P1767" s="9" t="s">
        <v>61</v>
      </c>
      <c r="Q1767" s="9" t="s">
        <v>37</v>
      </c>
      <c r="R1767" s="12">
        <v>45925</v>
      </c>
      <c r="S1767" s="12">
        <v>45923</v>
      </c>
      <c r="T1767" s="12">
        <v>46134</v>
      </c>
      <c r="U1767" s="12">
        <v>46139</v>
      </c>
      <c r="V1767" s="12">
        <v>46135</v>
      </c>
      <c r="W1767" s="13">
        <v>22160</v>
      </c>
      <c r="X1767" s="9" t="s">
        <v>1747</v>
      </c>
      <c r="Y1767" s="9" t="s">
        <v>38</v>
      </c>
      <c r="Z1767" s="9" t="s">
        <v>89</v>
      </c>
      <c r="AA1767" s="9">
        <v>1267110</v>
      </c>
      <c r="AB1767" s="9" t="s">
        <v>39</v>
      </c>
      <c r="AC1767" s="9" t="s">
        <v>40</v>
      </c>
      <c r="AD1767" s="9">
        <v>75016</v>
      </c>
      <c r="AE1767" s="9">
        <v>800687929</v>
      </c>
      <c r="AF1767" s="9">
        <v>800900450</v>
      </c>
      <c r="AG1767" s="9" t="s">
        <v>41</v>
      </c>
      <c r="AH1767" s="9">
        <v>100</v>
      </c>
      <c r="AI1767" s="14" t="s">
        <v>56</v>
      </c>
    </row>
    <row r="1768" spans="1:35" x14ac:dyDescent="0.25">
      <c r="A1768" s="8">
        <v>930</v>
      </c>
      <c r="B1768" s="9" t="s">
        <v>52</v>
      </c>
      <c r="C1768" s="9">
        <v>0</v>
      </c>
      <c r="D1768" s="9" t="s">
        <v>60</v>
      </c>
      <c r="E1768" s="9" t="s">
        <v>60</v>
      </c>
      <c r="F1768" s="10" t="s">
        <v>2030</v>
      </c>
      <c r="G1768" s="9" t="s">
        <v>1382</v>
      </c>
      <c r="H1768" s="9">
        <v>1005716580</v>
      </c>
      <c r="I1768" s="9">
        <v>899999230</v>
      </c>
      <c r="J1768" s="9" t="s">
        <v>87</v>
      </c>
      <c r="K1768" s="9">
        <v>86964729</v>
      </c>
      <c r="L1768" s="9">
        <v>1005716580</v>
      </c>
      <c r="M1768" s="9" t="s">
        <v>1382</v>
      </c>
      <c r="N1768" s="9">
        <v>56456</v>
      </c>
      <c r="O1768" s="9" t="s">
        <v>930</v>
      </c>
      <c r="P1768" s="9" t="s">
        <v>61</v>
      </c>
      <c r="Q1768" s="9" t="s">
        <v>37</v>
      </c>
      <c r="R1768" s="12">
        <v>45926</v>
      </c>
      <c r="S1768" s="12">
        <v>45924</v>
      </c>
      <c r="T1768" s="12">
        <v>46134</v>
      </c>
      <c r="U1768" s="12">
        <v>46139</v>
      </c>
      <c r="V1768" s="12">
        <v>46135</v>
      </c>
      <c r="W1768" s="13">
        <v>49979</v>
      </c>
      <c r="X1768" s="9" t="s">
        <v>1645</v>
      </c>
      <c r="Y1768" s="9" t="s">
        <v>38</v>
      </c>
      <c r="Z1768" s="9" t="s">
        <v>89</v>
      </c>
      <c r="AA1768" s="9">
        <v>1267110</v>
      </c>
      <c r="AB1768" s="9" t="s">
        <v>39</v>
      </c>
      <c r="AC1768" s="9" t="s">
        <v>40</v>
      </c>
      <c r="AD1768" s="9">
        <v>75017</v>
      </c>
      <c r="AE1768" s="9">
        <v>800687929</v>
      </c>
      <c r="AF1768" s="9">
        <v>800900450</v>
      </c>
      <c r="AG1768" s="9" t="s">
        <v>41</v>
      </c>
      <c r="AH1768" s="9">
        <v>100</v>
      </c>
      <c r="AI1768" s="14" t="s">
        <v>56</v>
      </c>
    </row>
    <row r="1769" spans="1:35" x14ac:dyDescent="0.25">
      <c r="A1769" s="8">
        <v>930</v>
      </c>
      <c r="B1769" s="9" t="s">
        <v>52</v>
      </c>
      <c r="C1769" s="9">
        <v>0</v>
      </c>
      <c r="D1769" s="9" t="s">
        <v>60</v>
      </c>
      <c r="E1769" s="9" t="s">
        <v>60</v>
      </c>
      <c r="F1769" s="10" t="s">
        <v>2030</v>
      </c>
      <c r="G1769" s="9" t="s">
        <v>1354</v>
      </c>
      <c r="H1769" s="9">
        <v>1013112921</v>
      </c>
      <c r="I1769" s="9">
        <v>899999230</v>
      </c>
      <c r="J1769" s="9" t="s">
        <v>87</v>
      </c>
      <c r="K1769" s="9">
        <v>87041775</v>
      </c>
      <c r="L1769" s="9">
        <v>1013112921</v>
      </c>
      <c r="M1769" s="9" t="s">
        <v>1354</v>
      </c>
      <c r="N1769" s="9">
        <v>56458</v>
      </c>
      <c r="O1769" s="9" t="s">
        <v>930</v>
      </c>
      <c r="P1769" s="9" t="s">
        <v>61</v>
      </c>
      <c r="Q1769" s="9" t="s">
        <v>37</v>
      </c>
      <c r="R1769" s="12">
        <v>45926</v>
      </c>
      <c r="S1769" s="12">
        <v>45925</v>
      </c>
      <c r="T1769" s="12">
        <v>46134</v>
      </c>
      <c r="U1769" s="12">
        <v>46139</v>
      </c>
      <c r="V1769" s="12">
        <v>46135</v>
      </c>
      <c r="W1769" s="13">
        <v>102827</v>
      </c>
      <c r="X1769" s="9" t="s">
        <v>1647</v>
      </c>
      <c r="Y1769" s="9" t="s">
        <v>38</v>
      </c>
      <c r="Z1769" s="9" t="s">
        <v>89</v>
      </c>
      <c r="AA1769" s="9">
        <v>1267110</v>
      </c>
      <c r="AB1769" s="9" t="s">
        <v>39</v>
      </c>
      <c r="AC1769" s="9" t="s">
        <v>40</v>
      </c>
      <c r="AD1769" s="9">
        <v>75018</v>
      </c>
      <c r="AE1769" s="9">
        <v>800687929</v>
      </c>
      <c r="AF1769" s="9">
        <v>800900450</v>
      </c>
      <c r="AG1769" s="9" t="s">
        <v>41</v>
      </c>
      <c r="AH1769" s="9">
        <v>100</v>
      </c>
      <c r="AI1769" s="14" t="s">
        <v>56</v>
      </c>
    </row>
    <row r="1770" spans="1:35" x14ac:dyDescent="0.25">
      <c r="A1770" s="8">
        <v>930</v>
      </c>
      <c r="B1770" s="9" t="s">
        <v>52</v>
      </c>
      <c r="C1770" s="9">
        <v>0</v>
      </c>
      <c r="D1770" s="9" t="s">
        <v>60</v>
      </c>
      <c r="E1770" s="9" t="s">
        <v>60</v>
      </c>
      <c r="F1770" s="10" t="s">
        <v>2030</v>
      </c>
      <c r="G1770" s="9" t="s">
        <v>1367</v>
      </c>
      <c r="H1770" s="9">
        <v>1011200811</v>
      </c>
      <c r="I1770" s="9">
        <v>899999230</v>
      </c>
      <c r="J1770" s="9" t="s">
        <v>87</v>
      </c>
      <c r="K1770" s="9">
        <v>87049182</v>
      </c>
      <c r="L1770" s="9">
        <v>1011200811</v>
      </c>
      <c r="M1770" s="9" t="s">
        <v>1367</v>
      </c>
      <c r="N1770" s="9">
        <v>56462</v>
      </c>
      <c r="O1770" s="9" t="s">
        <v>930</v>
      </c>
      <c r="P1770" s="9" t="s">
        <v>61</v>
      </c>
      <c r="Q1770" s="9" t="s">
        <v>37</v>
      </c>
      <c r="R1770" s="12">
        <v>45929</v>
      </c>
      <c r="S1770" s="12">
        <v>45925</v>
      </c>
      <c r="T1770" s="12">
        <v>46134</v>
      </c>
      <c r="U1770" s="12">
        <v>46139</v>
      </c>
      <c r="V1770" s="12">
        <v>46135</v>
      </c>
      <c r="W1770" s="13">
        <v>177840</v>
      </c>
      <c r="X1770" s="9" t="s">
        <v>1978</v>
      </c>
      <c r="Y1770" s="9" t="s">
        <v>38</v>
      </c>
      <c r="Z1770" s="9" t="s">
        <v>89</v>
      </c>
      <c r="AA1770" s="9">
        <v>1267110</v>
      </c>
      <c r="AB1770" s="9" t="s">
        <v>39</v>
      </c>
      <c r="AC1770" s="9" t="s">
        <v>40</v>
      </c>
      <c r="AD1770" s="9">
        <v>75019</v>
      </c>
      <c r="AE1770" s="9">
        <v>800687929</v>
      </c>
      <c r="AF1770" s="9">
        <v>800900450</v>
      </c>
      <c r="AG1770" s="9" t="s">
        <v>41</v>
      </c>
      <c r="AH1770" s="9">
        <v>100</v>
      </c>
      <c r="AI1770" s="14" t="s">
        <v>56</v>
      </c>
    </row>
    <row r="1771" spans="1:35" x14ac:dyDescent="0.25">
      <c r="A1771" s="8">
        <v>930</v>
      </c>
      <c r="B1771" s="9" t="s">
        <v>52</v>
      </c>
      <c r="C1771" s="9">
        <v>0</v>
      </c>
      <c r="D1771" s="9" t="s">
        <v>60</v>
      </c>
      <c r="E1771" s="9" t="s">
        <v>60</v>
      </c>
      <c r="F1771" s="10" t="s">
        <v>2030</v>
      </c>
      <c r="G1771" s="9" t="s">
        <v>1609</v>
      </c>
      <c r="H1771" s="9">
        <v>1120955718</v>
      </c>
      <c r="I1771" s="9">
        <v>899999230</v>
      </c>
      <c r="J1771" s="9" t="s">
        <v>87</v>
      </c>
      <c r="K1771" s="9">
        <v>87061440</v>
      </c>
      <c r="L1771" s="9">
        <v>1120955718</v>
      </c>
      <c r="M1771" s="9" t="s">
        <v>1609</v>
      </c>
      <c r="N1771" s="9">
        <v>56492</v>
      </c>
      <c r="O1771" s="9" t="s">
        <v>930</v>
      </c>
      <c r="P1771" s="9" t="s">
        <v>61</v>
      </c>
      <c r="Q1771" s="9" t="s">
        <v>37</v>
      </c>
      <c r="R1771" s="12">
        <v>45933</v>
      </c>
      <c r="S1771" s="12">
        <v>45931</v>
      </c>
      <c r="T1771" s="12">
        <v>46134</v>
      </c>
      <c r="U1771" s="12">
        <v>46139</v>
      </c>
      <c r="V1771" s="12">
        <v>46135</v>
      </c>
      <c r="W1771" s="13">
        <v>43733</v>
      </c>
      <c r="X1771" s="9" t="s">
        <v>1654</v>
      </c>
      <c r="Y1771" s="9" t="s">
        <v>38</v>
      </c>
      <c r="Z1771" s="9" t="s">
        <v>89</v>
      </c>
      <c r="AA1771" s="9">
        <v>1267110</v>
      </c>
      <c r="AB1771" s="9" t="s">
        <v>39</v>
      </c>
      <c r="AC1771" s="9" t="s">
        <v>40</v>
      </c>
      <c r="AD1771" s="9">
        <v>75022</v>
      </c>
      <c r="AE1771" s="9">
        <v>800687929</v>
      </c>
      <c r="AF1771" s="9">
        <v>800900450</v>
      </c>
      <c r="AG1771" s="9" t="s">
        <v>41</v>
      </c>
      <c r="AH1771" s="9">
        <v>100</v>
      </c>
      <c r="AI1771" s="14" t="s">
        <v>56</v>
      </c>
    </row>
    <row r="1772" spans="1:35" x14ac:dyDescent="0.25">
      <c r="A1772" s="8">
        <v>930</v>
      </c>
      <c r="B1772" s="9" t="s">
        <v>52</v>
      </c>
      <c r="C1772" s="9">
        <v>0</v>
      </c>
      <c r="D1772" s="9" t="s">
        <v>60</v>
      </c>
      <c r="E1772" s="9" t="s">
        <v>60</v>
      </c>
      <c r="F1772" s="10" t="s">
        <v>2030</v>
      </c>
      <c r="G1772" s="9" t="s">
        <v>1594</v>
      </c>
      <c r="H1772" s="9">
        <v>1005149922</v>
      </c>
      <c r="I1772" s="9">
        <v>899999230</v>
      </c>
      <c r="J1772" s="9" t="s">
        <v>87</v>
      </c>
      <c r="K1772" s="9">
        <v>87066561</v>
      </c>
      <c r="L1772" s="9">
        <v>1005149922</v>
      </c>
      <c r="M1772" s="9" t="s">
        <v>1594</v>
      </c>
      <c r="N1772" s="9">
        <v>56495</v>
      </c>
      <c r="O1772" s="9" t="s">
        <v>930</v>
      </c>
      <c r="P1772" s="9" t="s">
        <v>61</v>
      </c>
      <c r="Q1772" s="9" t="s">
        <v>37</v>
      </c>
      <c r="R1772" s="12">
        <v>45936</v>
      </c>
      <c r="S1772" s="12">
        <v>45932</v>
      </c>
      <c r="T1772" s="12">
        <v>46134</v>
      </c>
      <c r="U1772" s="12">
        <v>46139</v>
      </c>
      <c r="V1772" s="12">
        <v>46135</v>
      </c>
      <c r="W1772" s="13">
        <v>22160</v>
      </c>
      <c r="X1772" s="9" t="s">
        <v>1655</v>
      </c>
      <c r="Y1772" s="9" t="s">
        <v>38</v>
      </c>
      <c r="Z1772" s="9" t="s">
        <v>89</v>
      </c>
      <c r="AA1772" s="9">
        <v>1267110</v>
      </c>
      <c r="AB1772" s="9" t="s">
        <v>39</v>
      </c>
      <c r="AC1772" s="9" t="s">
        <v>40</v>
      </c>
      <c r="AD1772" s="9">
        <v>75023</v>
      </c>
      <c r="AE1772" s="9">
        <v>800687929</v>
      </c>
      <c r="AF1772" s="9">
        <v>800900450</v>
      </c>
      <c r="AG1772" s="9" t="s">
        <v>41</v>
      </c>
      <c r="AH1772" s="9">
        <v>100</v>
      </c>
      <c r="AI1772" s="14" t="s">
        <v>56</v>
      </c>
    </row>
    <row r="1773" spans="1:35" x14ac:dyDescent="0.25">
      <c r="A1773" s="8">
        <v>930</v>
      </c>
      <c r="B1773" s="9" t="s">
        <v>52</v>
      </c>
      <c r="C1773" s="9">
        <v>0</v>
      </c>
      <c r="D1773" s="9" t="s">
        <v>60</v>
      </c>
      <c r="E1773" s="9" t="s">
        <v>60</v>
      </c>
      <c r="F1773" s="10" t="s">
        <v>2030</v>
      </c>
      <c r="G1773" s="9" t="s">
        <v>1577</v>
      </c>
      <c r="H1773" s="9">
        <v>1123531509</v>
      </c>
      <c r="I1773" s="9">
        <v>899999230</v>
      </c>
      <c r="J1773" s="9" t="s">
        <v>87</v>
      </c>
      <c r="K1773" s="9">
        <v>87066693</v>
      </c>
      <c r="L1773" s="9">
        <v>1123531509</v>
      </c>
      <c r="M1773" s="9" t="s">
        <v>1577</v>
      </c>
      <c r="N1773" s="9">
        <v>56501</v>
      </c>
      <c r="O1773" s="9" t="s">
        <v>930</v>
      </c>
      <c r="P1773" s="9" t="s">
        <v>61</v>
      </c>
      <c r="Q1773" s="9" t="s">
        <v>37</v>
      </c>
      <c r="R1773" s="12">
        <v>45936</v>
      </c>
      <c r="S1773" s="12">
        <v>45932</v>
      </c>
      <c r="T1773" s="12">
        <v>46134</v>
      </c>
      <c r="U1773" s="12">
        <v>46139</v>
      </c>
      <c r="V1773" s="12">
        <v>46135</v>
      </c>
      <c r="W1773" s="13">
        <v>22160</v>
      </c>
      <c r="X1773" s="9" t="s">
        <v>1657</v>
      </c>
      <c r="Y1773" s="9" t="s">
        <v>38</v>
      </c>
      <c r="Z1773" s="9" t="s">
        <v>89</v>
      </c>
      <c r="AA1773" s="9">
        <v>1267110</v>
      </c>
      <c r="AB1773" s="9" t="s">
        <v>39</v>
      </c>
      <c r="AC1773" s="9" t="s">
        <v>40</v>
      </c>
      <c r="AD1773" s="9">
        <v>75024</v>
      </c>
      <c r="AE1773" s="9">
        <v>800687929</v>
      </c>
      <c r="AF1773" s="9">
        <v>800900450</v>
      </c>
      <c r="AG1773" s="9" t="s">
        <v>41</v>
      </c>
      <c r="AH1773" s="9">
        <v>100</v>
      </c>
      <c r="AI1773" s="14" t="s">
        <v>56</v>
      </c>
    </row>
    <row r="1774" spans="1:35" x14ac:dyDescent="0.25">
      <c r="A1774" s="8">
        <v>930</v>
      </c>
      <c r="B1774" s="9" t="s">
        <v>52</v>
      </c>
      <c r="C1774" s="9">
        <v>0</v>
      </c>
      <c r="D1774" s="9" t="s">
        <v>60</v>
      </c>
      <c r="E1774" s="9" t="s">
        <v>60</v>
      </c>
      <c r="F1774" s="10" t="s">
        <v>2030</v>
      </c>
      <c r="G1774" s="9" t="s">
        <v>412</v>
      </c>
      <c r="H1774" s="9">
        <v>1001061166</v>
      </c>
      <c r="I1774" s="9">
        <v>899999230</v>
      </c>
      <c r="J1774" s="9" t="s">
        <v>87</v>
      </c>
      <c r="K1774" s="9">
        <v>81913459</v>
      </c>
      <c r="L1774" s="9">
        <v>1001061166</v>
      </c>
      <c r="M1774" s="9" t="s">
        <v>412</v>
      </c>
      <c r="N1774" s="9">
        <v>56520</v>
      </c>
      <c r="O1774" s="9" t="s">
        <v>930</v>
      </c>
      <c r="P1774" s="9" t="s">
        <v>61</v>
      </c>
      <c r="Q1774" s="9" t="s">
        <v>37</v>
      </c>
      <c r="R1774" s="12">
        <v>45944</v>
      </c>
      <c r="S1774" s="12">
        <v>45940</v>
      </c>
      <c r="T1774" s="12">
        <v>46134</v>
      </c>
      <c r="U1774" s="12">
        <v>46139</v>
      </c>
      <c r="V1774" s="12">
        <v>46135</v>
      </c>
      <c r="W1774" s="13">
        <v>133520</v>
      </c>
      <c r="X1774" s="9" t="s">
        <v>1979</v>
      </c>
      <c r="Y1774" s="9" t="s">
        <v>38</v>
      </c>
      <c r="Z1774" s="9" t="s">
        <v>89</v>
      </c>
      <c r="AA1774" s="9">
        <v>1267110</v>
      </c>
      <c r="AB1774" s="9" t="s">
        <v>39</v>
      </c>
      <c r="AC1774" s="9" t="s">
        <v>40</v>
      </c>
      <c r="AD1774" s="9">
        <v>75028</v>
      </c>
      <c r="AE1774" s="9">
        <v>800687929</v>
      </c>
      <c r="AF1774" s="9">
        <v>800900450</v>
      </c>
      <c r="AG1774" s="9" t="s">
        <v>41</v>
      </c>
      <c r="AH1774" s="9">
        <v>100</v>
      </c>
      <c r="AI1774" s="14" t="s">
        <v>56</v>
      </c>
    </row>
    <row r="1775" spans="1:35" x14ac:dyDescent="0.25">
      <c r="A1775" s="8">
        <v>930</v>
      </c>
      <c r="B1775" s="9" t="s">
        <v>52</v>
      </c>
      <c r="C1775" s="9">
        <v>0</v>
      </c>
      <c r="D1775" s="9" t="s">
        <v>60</v>
      </c>
      <c r="E1775" s="9" t="s">
        <v>60</v>
      </c>
      <c r="F1775" s="10" t="s">
        <v>2030</v>
      </c>
      <c r="G1775" s="9" t="s">
        <v>1610</v>
      </c>
      <c r="H1775" s="9">
        <v>1010760553</v>
      </c>
      <c r="I1775" s="9">
        <v>899999230</v>
      </c>
      <c r="J1775" s="9" t="s">
        <v>87</v>
      </c>
      <c r="K1775" s="9">
        <v>87091314</v>
      </c>
      <c r="L1775" s="9">
        <v>1010760553</v>
      </c>
      <c r="M1775" s="9" t="s">
        <v>1610</v>
      </c>
      <c r="N1775" s="9">
        <v>56521</v>
      </c>
      <c r="O1775" s="9" t="s">
        <v>930</v>
      </c>
      <c r="P1775" s="9" t="s">
        <v>61</v>
      </c>
      <c r="Q1775" s="9" t="s">
        <v>37</v>
      </c>
      <c r="R1775" s="12">
        <v>45944</v>
      </c>
      <c r="S1775" s="12">
        <v>45939</v>
      </c>
      <c r="T1775" s="12">
        <v>46134</v>
      </c>
      <c r="U1775" s="12">
        <v>46139</v>
      </c>
      <c r="V1775" s="12">
        <v>46135</v>
      </c>
      <c r="W1775" s="13">
        <v>136560</v>
      </c>
      <c r="X1775" s="9" t="s">
        <v>1980</v>
      </c>
      <c r="Y1775" s="9" t="s">
        <v>38</v>
      </c>
      <c r="Z1775" s="9" t="s">
        <v>89</v>
      </c>
      <c r="AA1775" s="9">
        <v>1267110</v>
      </c>
      <c r="AB1775" s="9" t="s">
        <v>39</v>
      </c>
      <c r="AC1775" s="9" t="s">
        <v>40</v>
      </c>
      <c r="AD1775" s="9">
        <v>75029</v>
      </c>
      <c r="AE1775" s="9">
        <v>800687929</v>
      </c>
      <c r="AF1775" s="9">
        <v>800900450</v>
      </c>
      <c r="AG1775" s="9" t="s">
        <v>41</v>
      </c>
      <c r="AH1775" s="9">
        <v>100</v>
      </c>
      <c r="AI1775" s="14" t="s">
        <v>56</v>
      </c>
    </row>
    <row r="1776" spans="1:35" x14ac:dyDescent="0.25">
      <c r="A1776" s="8">
        <v>930</v>
      </c>
      <c r="B1776" s="9" t="s">
        <v>52</v>
      </c>
      <c r="C1776" s="9">
        <v>0</v>
      </c>
      <c r="D1776" s="9" t="s">
        <v>60</v>
      </c>
      <c r="E1776" s="9" t="s">
        <v>60</v>
      </c>
      <c r="F1776" s="10" t="s">
        <v>2030</v>
      </c>
      <c r="G1776" s="9" t="s">
        <v>1599</v>
      </c>
      <c r="H1776" s="9">
        <v>1000256217</v>
      </c>
      <c r="I1776" s="9">
        <v>899999230</v>
      </c>
      <c r="J1776" s="9" t="s">
        <v>87</v>
      </c>
      <c r="K1776" s="9">
        <v>87095389</v>
      </c>
      <c r="L1776" s="9">
        <v>1000256217</v>
      </c>
      <c r="M1776" s="9" t="s">
        <v>1599</v>
      </c>
      <c r="N1776" s="9">
        <v>56536</v>
      </c>
      <c r="O1776" s="9" t="s">
        <v>930</v>
      </c>
      <c r="P1776" s="9" t="s">
        <v>61</v>
      </c>
      <c r="Q1776" s="9" t="s">
        <v>37</v>
      </c>
      <c r="R1776" s="12">
        <v>45946</v>
      </c>
      <c r="S1776" s="12">
        <v>45945</v>
      </c>
      <c r="T1776" s="12">
        <v>46134</v>
      </c>
      <c r="U1776" s="12">
        <v>46139</v>
      </c>
      <c r="V1776" s="12">
        <v>46135</v>
      </c>
      <c r="W1776" s="13">
        <v>43733</v>
      </c>
      <c r="X1776" s="9" t="s">
        <v>1750</v>
      </c>
      <c r="Y1776" s="9" t="s">
        <v>38</v>
      </c>
      <c r="Z1776" s="9" t="s">
        <v>89</v>
      </c>
      <c r="AA1776" s="9">
        <v>1267110</v>
      </c>
      <c r="AB1776" s="9" t="s">
        <v>39</v>
      </c>
      <c r="AC1776" s="9" t="s">
        <v>40</v>
      </c>
      <c r="AD1776" s="9">
        <v>75030</v>
      </c>
      <c r="AE1776" s="9">
        <v>800687929</v>
      </c>
      <c r="AF1776" s="9">
        <v>800900450</v>
      </c>
      <c r="AG1776" s="9" t="s">
        <v>41</v>
      </c>
      <c r="AH1776" s="9">
        <v>100</v>
      </c>
      <c r="AI1776" s="14" t="s">
        <v>56</v>
      </c>
    </row>
    <row r="1777" spans="1:35" x14ac:dyDescent="0.25">
      <c r="A1777" s="8">
        <v>930</v>
      </c>
      <c r="B1777" s="9" t="s">
        <v>52</v>
      </c>
      <c r="C1777" s="9">
        <v>0</v>
      </c>
      <c r="D1777" s="9" t="s">
        <v>60</v>
      </c>
      <c r="E1777" s="9" t="s">
        <v>60</v>
      </c>
      <c r="F1777" s="10" t="s">
        <v>2030</v>
      </c>
      <c r="G1777" s="9" t="s">
        <v>1585</v>
      </c>
      <c r="H1777" s="9">
        <v>1001347811</v>
      </c>
      <c r="I1777" s="9">
        <v>899999230</v>
      </c>
      <c r="J1777" s="9" t="s">
        <v>87</v>
      </c>
      <c r="K1777" s="9">
        <v>87095438</v>
      </c>
      <c r="L1777" s="9">
        <v>1001347811</v>
      </c>
      <c r="M1777" s="9" t="s">
        <v>1585</v>
      </c>
      <c r="N1777" s="9">
        <v>56537</v>
      </c>
      <c r="O1777" s="9" t="s">
        <v>930</v>
      </c>
      <c r="P1777" s="9" t="s">
        <v>61</v>
      </c>
      <c r="Q1777" s="9" t="s">
        <v>37</v>
      </c>
      <c r="R1777" s="12">
        <v>45946</v>
      </c>
      <c r="S1777" s="12">
        <v>45944</v>
      </c>
      <c r="T1777" s="12">
        <v>46134</v>
      </c>
      <c r="U1777" s="12">
        <v>46139</v>
      </c>
      <c r="V1777" s="12">
        <v>46135</v>
      </c>
      <c r="W1777" s="13">
        <v>22160</v>
      </c>
      <c r="X1777" s="9" t="s">
        <v>1666</v>
      </c>
      <c r="Y1777" s="9" t="s">
        <v>38</v>
      </c>
      <c r="Z1777" s="9" t="s">
        <v>89</v>
      </c>
      <c r="AA1777" s="9">
        <v>1267110</v>
      </c>
      <c r="AB1777" s="9" t="s">
        <v>39</v>
      </c>
      <c r="AC1777" s="9" t="s">
        <v>40</v>
      </c>
      <c r="AD1777" s="9">
        <v>75031</v>
      </c>
      <c r="AE1777" s="9">
        <v>800687929</v>
      </c>
      <c r="AF1777" s="9">
        <v>800900450</v>
      </c>
      <c r="AG1777" s="9" t="s">
        <v>41</v>
      </c>
      <c r="AH1777" s="9">
        <v>100</v>
      </c>
      <c r="AI1777" s="14" t="s">
        <v>56</v>
      </c>
    </row>
    <row r="1778" spans="1:35" x14ac:dyDescent="0.25">
      <c r="A1778" s="8">
        <v>930</v>
      </c>
      <c r="B1778" s="9" t="s">
        <v>52</v>
      </c>
      <c r="C1778" s="9">
        <v>0</v>
      </c>
      <c r="D1778" s="9" t="s">
        <v>60</v>
      </c>
      <c r="E1778" s="9" t="s">
        <v>60</v>
      </c>
      <c r="F1778" s="10" t="s">
        <v>2030</v>
      </c>
      <c r="G1778" s="9" t="s">
        <v>1600</v>
      </c>
      <c r="H1778" s="9">
        <v>1012433450</v>
      </c>
      <c r="I1778" s="9">
        <v>899999230</v>
      </c>
      <c r="J1778" s="9" t="s">
        <v>87</v>
      </c>
      <c r="K1778" s="9">
        <v>87129417</v>
      </c>
      <c r="L1778" s="9">
        <v>1012433450</v>
      </c>
      <c r="M1778" s="9" t="s">
        <v>1600</v>
      </c>
      <c r="N1778" s="9">
        <v>56564</v>
      </c>
      <c r="O1778" s="9" t="s">
        <v>930</v>
      </c>
      <c r="P1778" s="9" t="s">
        <v>61</v>
      </c>
      <c r="Q1778" s="9" t="s">
        <v>37</v>
      </c>
      <c r="R1778" s="12">
        <v>45952</v>
      </c>
      <c r="S1778" s="12">
        <v>45950</v>
      </c>
      <c r="T1778" s="12">
        <v>46134</v>
      </c>
      <c r="U1778" s="12">
        <v>46139</v>
      </c>
      <c r="V1778" s="12">
        <v>46135</v>
      </c>
      <c r="W1778" s="13">
        <v>21573</v>
      </c>
      <c r="X1778" s="9" t="s">
        <v>1755</v>
      </c>
      <c r="Y1778" s="9" t="s">
        <v>38</v>
      </c>
      <c r="Z1778" s="9" t="s">
        <v>89</v>
      </c>
      <c r="AA1778" s="9">
        <v>1267110</v>
      </c>
      <c r="AB1778" s="9" t="s">
        <v>39</v>
      </c>
      <c r="AC1778" s="9" t="s">
        <v>40</v>
      </c>
      <c r="AD1778" s="9">
        <v>75040</v>
      </c>
      <c r="AE1778" s="9">
        <v>800687929</v>
      </c>
      <c r="AF1778" s="9">
        <v>800900450</v>
      </c>
      <c r="AG1778" s="9" t="s">
        <v>41</v>
      </c>
      <c r="AH1778" s="9">
        <v>100</v>
      </c>
      <c r="AI1778" s="14" t="s">
        <v>56</v>
      </c>
    </row>
    <row r="1779" spans="1:35" x14ac:dyDescent="0.25">
      <c r="A1779" s="8">
        <v>930</v>
      </c>
      <c r="B1779" s="9" t="s">
        <v>52</v>
      </c>
      <c r="C1779" s="9">
        <v>0</v>
      </c>
      <c r="D1779" s="9" t="s">
        <v>60</v>
      </c>
      <c r="E1779" s="9" t="s">
        <v>60</v>
      </c>
      <c r="F1779" s="10" t="s">
        <v>2030</v>
      </c>
      <c r="G1779" s="9" t="s">
        <v>1585</v>
      </c>
      <c r="H1779" s="9">
        <v>1001347811</v>
      </c>
      <c r="I1779" s="9">
        <v>899999230</v>
      </c>
      <c r="J1779" s="9" t="s">
        <v>87</v>
      </c>
      <c r="K1779" s="9">
        <v>87095438</v>
      </c>
      <c r="L1779" s="9">
        <v>1001347811</v>
      </c>
      <c r="M1779" s="9" t="s">
        <v>1585</v>
      </c>
      <c r="N1779" s="9">
        <v>56537</v>
      </c>
      <c r="O1779" s="9" t="s">
        <v>930</v>
      </c>
      <c r="P1779" s="9" t="s">
        <v>61</v>
      </c>
      <c r="Q1779" s="9" t="s">
        <v>37</v>
      </c>
      <c r="R1779" s="12">
        <v>45946</v>
      </c>
      <c r="S1779" s="12">
        <v>45944</v>
      </c>
      <c r="T1779" s="12">
        <v>46134</v>
      </c>
      <c r="U1779" s="12">
        <v>46139</v>
      </c>
      <c r="V1779" s="12">
        <v>46135</v>
      </c>
      <c r="W1779" s="13">
        <v>43733</v>
      </c>
      <c r="X1779" s="9" t="s">
        <v>1749</v>
      </c>
      <c r="Y1779" s="9" t="s">
        <v>38</v>
      </c>
      <c r="Z1779" s="9" t="s">
        <v>89</v>
      </c>
      <c r="AA1779" s="9">
        <v>1267110</v>
      </c>
      <c r="AB1779" s="9" t="s">
        <v>39</v>
      </c>
      <c r="AC1779" s="9" t="s">
        <v>40</v>
      </c>
      <c r="AD1779" s="9">
        <v>75032</v>
      </c>
      <c r="AE1779" s="9">
        <v>800687929</v>
      </c>
      <c r="AF1779" s="9">
        <v>800900450</v>
      </c>
      <c r="AG1779" s="9" t="s">
        <v>41</v>
      </c>
      <c r="AH1779" s="9">
        <v>100</v>
      </c>
      <c r="AI1779" s="14" t="s">
        <v>56</v>
      </c>
    </row>
    <row r="1780" spans="1:35" x14ac:dyDescent="0.25">
      <c r="A1780" s="8">
        <v>930</v>
      </c>
      <c r="B1780" s="9" t="s">
        <v>52</v>
      </c>
      <c r="C1780" s="9">
        <v>0</v>
      </c>
      <c r="D1780" s="9" t="s">
        <v>60</v>
      </c>
      <c r="E1780" s="9" t="s">
        <v>60</v>
      </c>
      <c r="F1780" s="10" t="s">
        <v>2030</v>
      </c>
      <c r="G1780" s="9" t="s">
        <v>1612</v>
      </c>
      <c r="H1780" s="9">
        <v>1019982857</v>
      </c>
      <c r="I1780" s="9">
        <v>899999230</v>
      </c>
      <c r="J1780" s="9" t="s">
        <v>87</v>
      </c>
      <c r="K1780" s="9">
        <v>87116204</v>
      </c>
      <c r="L1780" s="9">
        <v>1019982857</v>
      </c>
      <c r="M1780" s="9" t="s">
        <v>1612</v>
      </c>
      <c r="N1780" s="9">
        <v>56552</v>
      </c>
      <c r="O1780" s="9" t="s">
        <v>930</v>
      </c>
      <c r="P1780" s="9" t="s">
        <v>61</v>
      </c>
      <c r="Q1780" s="9" t="s">
        <v>37</v>
      </c>
      <c r="R1780" s="12">
        <v>45950</v>
      </c>
      <c r="S1780" s="12">
        <v>45946</v>
      </c>
      <c r="T1780" s="12">
        <v>46134</v>
      </c>
      <c r="U1780" s="12">
        <v>46139</v>
      </c>
      <c r="V1780" s="12">
        <v>46135</v>
      </c>
      <c r="W1780" s="13">
        <v>43733</v>
      </c>
      <c r="X1780" s="9" t="s">
        <v>1673</v>
      </c>
      <c r="Y1780" s="9" t="s">
        <v>38</v>
      </c>
      <c r="Z1780" s="9" t="s">
        <v>89</v>
      </c>
      <c r="AA1780" s="9">
        <v>1267110</v>
      </c>
      <c r="AB1780" s="9" t="s">
        <v>39</v>
      </c>
      <c r="AC1780" s="9" t="s">
        <v>40</v>
      </c>
      <c r="AD1780" s="9">
        <v>75035</v>
      </c>
      <c r="AE1780" s="9">
        <v>800687929</v>
      </c>
      <c r="AF1780" s="9">
        <v>800900450</v>
      </c>
      <c r="AG1780" s="9" t="s">
        <v>41</v>
      </c>
      <c r="AH1780" s="9">
        <v>100</v>
      </c>
      <c r="AI1780" s="14" t="s">
        <v>56</v>
      </c>
    </row>
    <row r="1781" spans="1:35" x14ac:dyDescent="0.25">
      <c r="A1781" s="8">
        <v>930</v>
      </c>
      <c r="B1781" s="9" t="s">
        <v>52</v>
      </c>
      <c r="C1781" s="9">
        <v>0</v>
      </c>
      <c r="D1781" s="9" t="s">
        <v>60</v>
      </c>
      <c r="E1781" s="9" t="s">
        <v>60</v>
      </c>
      <c r="F1781" s="10" t="s">
        <v>2030</v>
      </c>
      <c r="G1781" s="9" t="s">
        <v>1586</v>
      </c>
      <c r="H1781" s="9">
        <v>1025537954</v>
      </c>
      <c r="I1781" s="9">
        <v>899999230</v>
      </c>
      <c r="J1781" s="9" t="s">
        <v>87</v>
      </c>
      <c r="K1781" s="9">
        <v>87116207</v>
      </c>
      <c r="L1781" s="9">
        <v>1025537954</v>
      </c>
      <c r="M1781" s="9" t="s">
        <v>1586</v>
      </c>
      <c r="N1781" s="9">
        <v>56553</v>
      </c>
      <c r="O1781" s="9" t="s">
        <v>930</v>
      </c>
      <c r="P1781" s="9" t="s">
        <v>61</v>
      </c>
      <c r="Q1781" s="9" t="s">
        <v>37</v>
      </c>
      <c r="R1781" s="12">
        <v>45950</v>
      </c>
      <c r="S1781" s="12">
        <v>45947</v>
      </c>
      <c r="T1781" s="12">
        <v>46134</v>
      </c>
      <c r="U1781" s="12">
        <v>46139</v>
      </c>
      <c r="V1781" s="12">
        <v>46135</v>
      </c>
      <c r="W1781" s="13">
        <v>150160</v>
      </c>
      <c r="X1781" s="9" t="s">
        <v>1981</v>
      </c>
      <c r="Y1781" s="9" t="s">
        <v>38</v>
      </c>
      <c r="Z1781" s="9" t="s">
        <v>89</v>
      </c>
      <c r="AA1781" s="9">
        <v>1267110</v>
      </c>
      <c r="AB1781" s="9" t="s">
        <v>39</v>
      </c>
      <c r="AC1781" s="9" t="s">
        <v>40</v>
      </c>
      <c r="AD1781" s="9">
        <v>75036</v>
      </c>
      <c r="AE1781" s="9">
        <v>800687929</v>
      </c>
      <c r="AF1781" s="9">
        <v>800900450</v>
      </c>
      <c r="AG1781" s="9" t="s">
        <v>41</v>
      </c>
      <c r="AH1781" s="9">
        <v>100</v>
      </c>
      <c r="AI1781" s="14" t="s">
        <v>56</v>
      </c>
    </row>
    <row r="1782" spans="1:35" x14ac:dyDescent="0.25">
      <c r="A1782" s="8">
        <v>930</v>
      </c>
      <c r="B1782" s="9" t="s">
        <v>52</v>
      </c>
      <c r="C1782" s="9">
        <v>0</v>
      </c>
      <c r="D1782" s="9" t="s">
        <v>60</v>
      </c>
      <c r="E1782" s="9" t="s">
        <v>60</v>
      </c>
      <c r="F1782" s="10" t="s">
        <v>2030</v>
      </c>
      <c r="G1782" s="9" t="s">
        <v>1306</v>
      </c>
      <c r="H1782" s="9">
        <v>1193206285</v>
      </c>
      <c r="I1782" s="9">
        <v>899999230</v>
      </c>
      <c r="J1782" s="9" t="s">
        <v>87</v>
      </c>
      <c r="K1782" s="9">
        <v>42506752</v>
      </c>
      <c r="L1782" s="9">
        <v>1193206285</v>
      </c>
      <c r="M1782" s="9" t="s">
        <v>1306</v>
      </c>
      <c r="N1782" s="9">
        <v>56554</v>
      </c>
      <c r="O1782" s="9" t="s">
        <v>930</v>
      </c>
      <c r="P1782" s="9" t="s">
        <v>61</v>
      </c>
      <c r="Q1782" s="9" t="s">
        <v>37</v>
      </c>
      <c r="R1782" s="12">
        <v>45950</v>
      </c>
      <c r="S1782" s="12">
        <v>45947</v>
      </c>
      <c r="T1782" s="12">
        <v>46121</v>
      </c>
      <c r="U1782" s="12">
        <v>46126</v>
      </c>
      <c r="V1782" s="12">
        <v>46122</v>
      </c>
      <c r="W1782" s="13">
        <v>75700</v>
      </c>
      <c r="X1782" s="9" t="s">
        <v>1982</v>
      </c>
      <c r="Y1782" s="9" t="s">
        <v>38</v>
      </c>
      <c r="Z1782" s="9" t="s">
        <v>162</v>
      </c>
      <c r="AA1782" s="9">
        <v>1264028</v>
      </c>
      <c r="AB1782" s="9" t="s">
        <v>39</v>
      </c>
      <c r="AC1782" s="9" t="s">
        <v>40</v>
      </c>
      <c r="AD1782" s="9">
        <v>74933</v>
      </c>
      <c r="AE1782" s="9">
        <v>800686077</v>
      </c>
      <c r="AF1782" s="9">
        <v>800898114</v>
      </c>
      <c r="AG1782" s="9" t="s">
        <v>41</v>
      </c>
      <c r="AH1782" s="9">
        <v>100</v>
      </c>
      <c r="AI1782" s="14" t="s">
        <v>56</v>
      </c>
    </row>
    <row r="1783" spans="1:35" x14ac:dyDescent="0.25">
      <c r="A1783" s="8">
        <v>930</v>
      </c>
      <c r="B1783" s="9" t="s">
        <v>52</v>
      </c>
      <c r="C1783" s="9">
        <v>0</v>
      </c>
      <c r="D1783" s="9" t="s">
        <v>60</v>
      </c>
      <c r="E1783" s="9" t="s">
        <v>60</v>
      </c>
      <c r="F1783" s="10" t="s">
        <v>2030</v>
      </c>
      <c r="G1783" s="9" t="s">
        <v>1306</v>
      </c>
      <c r="H1783" s="9">
        <v>1193206285</v>
      </c>
      <c r="I1783" s="9">
        <v>899999230</v>
      </c>
      <c r="J1783" s="9" t="s">
        <v>87</v>
      </c>
      <c r="K1783" s="9">
        <v>42506752</v>
      </c>
      <c r="L1783" s="9">
        <v>1193206285</v>
      </c>
      <c r="M1783" s="9" t="s">
        <v>1306</v>
      </c>
      <c r="N1783" s="9">
        <v>56554</v>
      </c>
      <c r="O1783" s="9" t="s">
        <v>930</v>
      </c>
      <c r="P1783" s="9" t="s">
        <v>61</v>
      </c>
      <c r="Q1783" s="9" t="s">
        <v>37</v>
      </c>
      <c r="R1783" s="12">
        <v>45950</v>
      </c>
      <c r="S1783" s="12">
        <v>45947</v>
      </c>
      <c r="T1783" s="12">
        <v>46121</v>
      </c>
      <c r="U1783" s="12">
        <v>46126</v>
      </c>
      <c r="V1783" s="12">
        <v>46122</v>
      </c>
      <c r="W1783" s="13">
        <v>75700</v>
      </c>
      <c r="X1783" s="9" t="s">
        <v>1983</v>
      </c>
      <c r="Y1783" s="9" t="s">
        <v>38</v>
      </c>
      <c r="Z1783" s="9" t="s">
        <v>162</v>
      </c>
      <c r="AA1783" s="9">
        <v>1264028</v>
      </c>
      <c r="AB1783" s="9" t="s">
        <v>39</v>
      </c>
      <c r="AC1783" s="9" t="s">
        <v>40</v>
      </c>
      <c r="AD1783" s="9">
        <v>74934</v>
      </c>
      <c r="AE1783" s="9">
        <v>800686077</v>
      </c>
      <c r="AF1783" s="9">
        <v>800898114</v>
      </c>
      <c r="AG1783" s="9" t="s">
        <v>41</v>
      </c>
      <c r="AH1783" s="9">
        <v>100</v>
      </c>
      <c r="AI1783" s="14" t="s">
        <v>56</v>
      </c>
    </row>
    <row r="1784" spans="1:35" x14ac:dyDescent="0.25">
      <c r="A1784" s="8">
        <v>930</v>
      </c>
      <c r="B1784" s="9" t="s">
        <v>52</v>
      </c>
      <c r="C1784" s="9">
        <v>0</v>
      </c>
      <c r="D1784" s="9" t="s">
        <v>60</v>
      </c>
      <c r="E1784" s="9" t="s">
        <v>60</v>
      </c>
      <c r="F1784" s="10" t="s">
        <v>2030</v>
      </c>
      <c r="G1784" s="9" t="s">
        <v>1306</v>
      </c>
      <c r="H1784" s="9">
        <v>1193206285</v>
      </c>
      <c r="I1784" s="9">
        <v>899999230</v>
      </c>
      <c r="J1784" s="9" t="s">
        <v>87</v>
      </c>
      <c r="K1784" s="9">
        <v>42506752</v>
      </c>
      <c r="L1784" s="9">
        <v>1193206285</v>
      </c>
      <c r="M1784" s="9" t="s">
        <v>1306</v>
      </c>
      <c r="N1784" s="9">
        <v>56554</v>
      </c>
      <c r="O1784" s="9" t="s">
        <v>930</v>
      </c>
      <c r="P1784" s="9" t="s">
        <v>61</v>
      </c>
      <c r="Q1784" s="9" t="s">
        <v>37</v>
      </c>
      <c r="R1784" s="12">
        <v>45950</v>
      </c>
      <c r="S1784" s="12">
        <v>45947</v>
      </c>
      <c r="T1784" s="12">
        <v>46134</v>
      </c>
      <c r="U1784" s="12">
        <v>46139</v>
      </c>
      <c r="V1784" s="12">
        <v>46135</v>
      </c>
      <c r="W1784" s="13">
        <v>403200</v>
      </c>
      <c r="X1784" s="9" t="s">
        <v>1984</v>
      </c>
      <c r="Y1784" s="9" t="s">
        <v>38</v>
      </c>
      <c r="Z1784" s="9" t="s">
        <v>162</v>
      </c>
      <c r="AA1784" s="9">
        <v>1267068</v>
      </c>
      <c r="AB1784" s="9" t="s">
        <v>39</v>
      </c>
      <c r="AC1784" s="9" t="s">
        <v>40</v>
      </c>
      <c r="AD1784" s="9">
        <v>74956</v>
      </c>
      <c r="AE1784" s="9">
        <v>800687943</v>
      </c>
      <c r="AF1784" s="9">
        <v>800900417</v>
      </c>
      <c r="AG1784" s="9" t="s">
        <v>41</v>
      </c>
      <c r="AH1784" s="9">
        <v>100</v>
      </c>
      <c r="AI1784" s="14" t="s">
        <v>56</v>
      </c>
    </row>
    <row r="1785" spans="1:35" x14ac:dyDescent="0.25">
      <c r="A1785" s="8">
        <v>930</v>
      </c>
      <c r="B1785" s="9" t="s">
        <v>52</v>
      </c>
      <c r="C1785" s="9">
        <v>0</v>
      </c>
      <c r="D1785" s="9" t="s">
        <v>60</v>
      </c>
      <c r="E1785" s="9" t="s">
        <v>60</v>
      </c>
      <c r="F1785" s="10" t="s">
        <v>2030</v>
      </c>
      <c r="G1785" s="9" t="s">
        <v>1306</v>
      </c>
      <c r="H1785" s="9">
        <v>1193206285</v>
      </c>
      <c r="I1785" s="9">
        <v>899999230</v>
      </c>
      <c r="J1785" s="9" t="s">
        <v>87</v>
      </c>
      <c r="K1785" s="9">
        <v>42506752</v>
      </c>
      <c r="L1785" s="9">
        <v>1193206285</v>
      </c>
      <c r="M1785" s="9" t="s">
        <v>1306</v>
      </c>
      <c r="N1785" s="9">
        <v>56554</v>
      </c>
      <c r="O1785" s="9" t="s">
        <v>930</v>
      </c>
      <c r="P1785" s="9" t="s">
        <v>61</v>
      </c>
      <c r="Q1785" s="9" t="s">
        <v>37</v>
      </c>
      <c r="R1785" s="12">
        <v>45950</v>
      </c>
      <c r="S1785" s="12">
        <v>45947</v>
      </c>
      <c r="T1785" s="12">
        <v>46127</v>
      </c>
      <c r="U1785" s="12">
        <v>46133</v>
      </c>
      <c r="V1785" s="12">
        <v>46129</v>
      </c>
      <c r="W1785" s="13">
        <v>79100</v>
      </c>
      <c r="X1785" s="9" t="s">
        <v>1985</v>
      </c>
      <c r="Y1785" s="9" t="s">
        <v>38</v>
      </c>
      <c r="Z1785" s="9" t="s">
        <v>848</v>
      </c>
      <c r="AA1785" s="9">
        <v>1266132</v>
      </c>
      <c r="AB1785" s="9" t="s">
        <v>39</v>
      </c>
      <c r="AC1785" s="9" t="s">
        <v>40</v>
      </c>
      <c r="AD1785" s="9">
        <v>74941</v>
      </c>
      <c r="AE1785" s="9">
        <v>800686964</v>
      </c>
      <c r="AF1785" s="9">
        <v>800899318</v>
      </c>
      <c r="AG1785" s="9" t="s">
        <v>41</v>
      </c>
      <c r="AH1785" s="9">
        <v>100</v>
      </c>
      <c r="AI1785" s="14" t="s">
        <v>56</v>
      </c>
    </row>
    <row r="1786" spans="1:35" x14ac:dyDescent="0.25">
      <c r="A1786" s="8">
        <v>930</v>
      </c>
      <c r="B1786" s="9" t="s">
        <v>52</v>
      </c>
      <c r="C1786" s="9">
        <v>0</v>
      </c>
      <c r="D1786" s="9" t="s">
        <v>60</v>
      </c>
      <c r="E1786" s="9" t="s">
        <v>60</v>
      </c>
      <c r="F1786" s="10" t="s">
        <v>2030</v>
      </c>
      <c r="G1786" s="9" t="s">
        <v>1587</v>
      </c>
      <c r="H1786" s="9">
        <v>1024581067</v>
      </c>
      <c r="I1786" s="9">
        <v>899999230</v>
      </c>
      <c r="J1786" s="9" t="s">
        <v>87</v>
      </c>
      <c r="K1786" s="9">
        <v>87125434</v>
      </c>
      <c r="L1786" s="9">
        <v>1024581067</v>
      </c>
      <c r="M1786" s="9" t="s">
        <v>1587</v>
      </c>
      <c r="N1786" s="9">
        <v>56556</v>
      </c>
      <c r="O1786" s="9" t="s">
        <v>930</v>
      </c>
      <c r="P1786" s="9" t="s">
        <v>61</v>
      </c>
      <c r="Q1786" s="9" t="s">
        <v>37</v>
      </c>
      <c r="R1786" s="12">
        <v>45951</v>
      </c>
      <c r="S1786" s="12">
        <v>45950</v>
      </c>
      <c r="T1786" s="12">
        <v>46134</v>
      </c>
      <c r="U1786" s="12">
        <v>46139</v>
      </c>
      <c r="V1786" s="12">
        <v>46135</v>
      </c>
      <c r="W1786" s="13">
        <v>48539</v>
      </c>
      <c r="X1786" s="9" t="s">
        <v>1675</v>
      </c>
      <c r="Y1786" s="9" t="s">
        <v>38</v>
      </c>
      <c r="Z1786" s="9" t="s">
        <v>89</v>
      </c>
      <c r="AA1786" s="9">
        <v>1267110</v>
      </c>
      <c r="AB1786" s="9" t="s">
        <v>39</v>
      </c>
      <c r="AC1786" s="9" t="s">
        <v>40</v>
      </c>
      <c r="AD1786" s="9">
        <v>75037</v>
      </c>
      <c r="AE1786" s="9">
        <v>800687929</v>
      </c>
      <c r="AF1786" s="9">
        <v>800900450</v>
      </c>
      <c r="AG1786" s="9" t="s">
        <v>41</v>
      </c>
      <c r="AH1786" s="9">
        <v>100</v>
      </c>
      <c r="AI1786" s="14" t="s">
        <v>56</v>
      </c>
    </row>
    <row r="1787" spans="1:35" x14ac:dyDescent="0.25">
      <c r="A1787" s="8">
        <v>930</v>
      </c>
      <c r="B1787" s="9" t="s">
        <v>52</v>
      </c>
      <c r="C1787" s="9">
        <v>0</v>
      </c>
      <c r="D1787" s="9" t="s">
        <v>60</v>
      </c>
      <c r="E1787" s="9" t="s">
        <v>60</v>
      </c>
      <c r="F1787" s="10" t="s">
        <v>2030</v>
      </c>
      <c r="G1787" s="9" t="s">
        <v>1587</v>
      </c>
      <c r="H1787" s="9">
        <v>1024581067</v>
      </c>
      <c r="I1787" s="9">
        <v>899999230</v>
      </c>
      <c r="J1787" s="9" t="s">
        <v>87</v>
      </c>
      <c r="K1787" s="9">
        <v>87125434</v>
      </c>
      <c r="L1787" s="9">
        <v>1024581067</v>
      </c>
      <c r="M1787" s="9" t="s">
        <v>1587</v>
      </c>
      <c r="N1787" s="9">
        <v>56556</v>
      </c>
      <c r="O1787" s="9" t="s">
        <v>930</v>
      </c>
      <c r="P1787" s="9" t="s">
        <v>61</v>
      </c>
      <c r="Q1787" s="9" t="s">
        <v>37</v>
      </c>
      <c r="R1787" s="12">
        <v>45951</v>
      </c>
      <c r="S1787" s="12">
        <v>45950</v>
      </c>
      <c r="T1787" s="12">
        <v>46134</v>
      </c>
      <c r="U1787" s="12">
        <v>46139</v>
      </c>
      <c r="V1787" s="12">
        <v>46135</v>
      </c>
      <c r="W1787" s="13">
        <v>22160</v>
      </c>
      <c r="X1787" s="9" t="s">
        <v>1754</v>
      </c>
      <c r="Y1787" s="9" t="s">
        <v>38</v>
      </c>
      <c r="Z1787" s="9" t="s">
        <v>89</v>
      </c>
      <c r="AA1787" s="9">
        <v>1267110</v>
      </c>
      <c r="AB1787" s="9" t="s">
        <v>39</v>
      </c>
      <c r="AC1787" s="9" t="s">
        <v>40</v>
      </c>
      <c r="AD1787" s="9">
        <v>75038</v>
      </c>
      <c r="AE1787" s="9">
        <v>800687929</v>
      </c>
      <c r="AF1787" s="9">
        <v>800900450</v>
      </c>
      <c r="AG1787" s="9" t="s">
        <v>41</v>
      </c>
      <c r="AH1787" s="9">
        <v>100</v>
      </c>
      <c r="AI1787" s="14" t="s">
        <v>56</v>
      </c>
    </row>
    <row r="1788" spans="1:35" x14ac:dyDescent="0.25">
      <c r="A1788" s="8">
        <v>930</v>
      </c>
      <c r="B1788" s="9" t="s">
        <v>52</v>
      </c>
      <c r="C1788" s="9">
        <v>0</v>
      </c>
      <c r="D1788" s="9" t="s">
        <v>60</v>
      </c>
      <c r="E1788" s="9" t="s">
        <v>60</v>
      </c>
      <c r="F1788" s="10" t="s">
        <v>2030</v>
      </c>
      <c r="G1788" s="9" t="s">
        <v>1587</v>
      </c>
      <c r="H1788" s="9">
        <v>1024581067</v>
      </c>
      <c r="I1788" s="9">
        <v>899999230</v>
      </c>
      <c r="J1788" s="9" t="s">
        <v>87</v>
      </c>
      <c r="K1788" s="9">
        <v>87125434</v>
      </c>
      <c r="L1788" s="9">
        <v>1024581067</v>
      </c>
      <c r="M1788" s="9" t="s">
        <v>1587</v>
      </c>
      <c r="N1788" s="9">
        <v>56556</v>
      </c>
      <c r="O1788" s="9" t="s">
        <v>930</v>
      </c>
      <c r="P1788" s="9" t="s">
        <v>61</v>
      </c>
      <c r="Q1788" s="9" t="s">
        <v>37</v>
      </c>
      <c r="R1788" s="12">
        <v>45951</v>
      </c>
      <c r="S1788" s="12">
        <v>45950</v>
      </c>
      <c r="T1788" s="12">
        <v>46120</v>
      </c>
      <c r="U1788" s="12">
        <v>46126</v>
      </c>
      <c r="V1788" s="12">
        <v>46122</v>
      </c>
      <c r="W1788" s="13">
        <v>3157900</v>
      </c>
      <c r="X1788" s="9" t="s">
        <v>1986</v>
      </c>
      <c r="Y1788" s="9" t="s">
        <v>38</v>
      </c>
      <c r="Z1788" s="9" t="s">
        <v>93</v>
      </c>
      <c r="AA1788" s="9">
        <v>1263946</v>
      </c>
      <c r="AB1788" s="9" t="s">
        <v>39</v>
      </c>
      <c r="AC1788" s="9" t="s">
        <v>40</v>
      </c>
      <c r="AD1788" s="9">
        <v>74932</v>
      </c>
      <c r="AE1788" s="9">
        <v>800685848</v>
      </c>
      <c r="AF1788" s="9">
        <v>800897992</v>
      </c>
      <c r="AG1788" s="9" t="s">
        <v>41</v>
      </c>
      <c r="AH1788" s="9">
        <v>100</v>
      </c>
      <c r="AI1788" s="14" t="s">
        <v>56</v>
      </c>
    </row>
    <row r="1789" spans="1:35" x14ac:dyDescent="0.25">
      <c r="A1789" s="8">
        <v>930</v>
      </c>
      <c r="B1789" s="9" t="s">
        <v>52</v>
      </c>
      <c r="C1789" s="9">
        <v>0</v>
      </c>
      <c r="D1789" s="9" t="s">
        <v>60</v>
      </c>
      <c r="E1789" s="9" t="s">
        <v>60</v>
      </c>
      <c r="F1789" s="10" t="s">
        <v>2030</v>
      </c>
      <c r="G1789" s="9" t="s">
        <v>1306</v>
      </c>
      <c r="H1789" s="9">
        <v>1193206285</v>
      </c>
      <c r="I1789" s="9">
        <v>899999230</v>
      </c>
      <c r="J1789" s="9" t="s">
        <v>87</v>
      </c>
      <c r="K1789" s="9">
        <v>42506752</v>
      </c>
      <c r="L1789" s="9">
        <v>1193206285</v>
      </c>
      <c r="M1789" s="9" t="s">
        <v>1306</v>
      </c>
      <c r="N1789" s="9">
        <v>56554</v>
      </c>
      <c r="O1789" s="9" t="s">
        <v>930</v>
      </c>
      <c r="P1789" s="9" t="s">
        <v>61</v>
      </c>
      <c r="Q1789" s="9" t="s">
        <v>58</v>
      </c>
      <c r="R1789" s="12">
        <v>45950</v>
      </c>
      <c r="S1789" s="12">
        <v>45947</v>
      </c>
      <c r="T1789" s="12">
        <v>46136</v>
      </c>
      <c r="U1789" s="12">
        <v>46141</v>
      </c>
      <c r="V1789" s="12">
        <v>46139</v>
      </c>
      <c r="W1789" s="13">
        <v>468100</v>
      </c>
      <c r="X1789" s="9" t="s">
        <v>1987</v>
      </c>
      <c r="Y1789" s="9" t="s">
        <v>59</v>
      </c>
      <c r="Z1789" s="9" t="s">
        <v>848</v>
      </c>
      <c r="AA1789" s="9">
        <v>1267896</v>
      </c>
      <c r="AB1789" s="9" t="s">
        <v>39</v>
      </c>
      <c r="AC1789" s="9" t="s">
        <v>40</v>
      </c>
      <c r="AD1789" s="9">
        <v>75119</v>
      </c>
      <c r="AE1789" s="9">
        <v>800688509</v>
      </c>
      <c r="AF1789" s="9">
        <v>800901057</v>
      </c>
      <c r="AG1789" s="9" t="s">
        <v>41</v>
      </c>
      <c r="AH1789" s="9">
        <v>100</v>
      </c>
      <c r="AI1789" s="14" t="s">
        <v>56</v>
      </c>
    </row>
    <row r="1790" spans="1:35" x14ac:dyDescent="0.25">
      <c r="A1790" s="8">
        <v>930</v>
      </c>
      <c r="B1790" s="9" t="s">
        <v>52</v>
      </c>
      <c r="C1790" s="9">
        <v>0</v>
      </c>
      <c r="D1790" s="9" t="s">
        <v>60</v>
      </c>
      <c r="E1790" s="9" t="s">
        <v>60</v>
      </c>
      <c r="F1790" s="10" t="s">
        <v>2030</v>
      </c>
      <c r="G1790" s="9" t="s">
        <v>1567</v>
      </c>
      <c r="H1790" s="9">
        <v>1001060711</v>
      </c>
      <c r="I1790" s="9">
        <v>899999230</v>
      </c>
      <c r="J1790" s="9" t="s">
        <v>87</v>
      </c>
      <c r="K1790" s="9">
        <v>87138182</v>
      </c>
      <c r="L1790" s="9">
        <v>1001060711</v>
      </c>
      <c r="M1790" s="9" t="s">
        <v>1567</v>
      </c>
      <c r="N1790" s="9">
        <v>56574</v>
      </c>
      <c r="O1790" s="9" t="s">
        <v>930</v>
      </c>
      <c r="P1790" s="9" t="s">
        <v>61</v>
      </c>
      <c r="Q1790" s="9" t="s">
        <v>37</v>
      </c>
      <c r="R1790" s="12">
        <v>45953</v>
      </c>
      <c r="S1790" s="12">
        <v>45951</v>
      </c>
      <c r="T1790" s="12">
        <v>46134</v>
      </c>
      <c r="U1790" s="12">
        <v>46139</v>
      </c>
      <c r="V1790" s="12">
        <v>46135</v>
      </c>
      <c r="W1790" s="13">
        <v>49979</v>
      </c>
      <c r="X1790" s="9" t="s">
        <v>1758</v>
      </c>
      <c r="Y1790" s="9" t="s">
        <v>38</v>
      </c>
      <c r="Z1790" s="9" t="s">
        <v>89</v>
      </c>
      <c r="AA1790" s="9">
        <v>1267110</v>
      </c>
      <c r="AB1790" s="9" t="s">
        <v>39</v>
      </c>
      <c r="AC1790" s="9" t="s">
        <v>40</v>
      </c>
      <c r="AD1790" s="9">
        <v>75043</v>
      </c>
      <c r="AE1790" s="9">
        <v>800687929</v>
      </c>
      <c r="AF1790" s="9">
        <v>800900450</v>
      </c>
      <c r="AG1790" s="9" t="s">
        <v>41</v>
      </c>
      <c r="AH1790" s="9">
        <v>100</v>
      </c>
      <c r="AI1790" s="14" t="s">
        <v>56</v>
      </c>
    </row>
    <row r="1791" spans="1:35" x14ac:dyDescent="0.25">
      <c r="A1791" s="8">
        <v>930</v>
      </c>
      <c r="B1791" s="9" t="s">
        <v>52</v>
      </c>
      <c r="C1791" s="9">
        <v>0</v>
      </c>
      <c r="D1791" s="9" t="s">
        <v>60</v>
      </c>
      <c r="E1791" s="9" t="s">
        <v>60</v>
      </c>
      <c r="F1791" s="10" t="s">
        <v>2030</v>
      </c>
      <c r="G1791" s="9" t="s">
        <v>1571</v>
      </c>
      <c r="H1791" s="9">
        <v>1001083118</v>
      </c>
      <c r="I1791" s="9">
        <v>899999230</v>
      </c>
      <c r="J1791" s="9" t="s">
        <v>87</v>
      </c>
      <c r="K1791" s="9">
        <v>87138183</v>
      </c>
      <c r="L1791" s="9">
        <v>1001083118</v>
      </c>
      <c r="M1791" s="9" t="s">
        <v>1571</v>
      </c>
      <c r="N1791" s="9">
        <v>56575</v>
      </c>
      <c r="O1791" s="9" t="s">
        <v>930</v>
      </c>
      <c r="P1791" s="9" t="s">
        <v>61</v>
      </c>
      <c r="Q1791" s="9" t="s">
        <v>37</v>
      </c>
      <c r="R1791" s="12">
        <v>45953</v>
      </c>
      <c r="S1791" s="12">
        <v>45952</v>
      </c>
      <c r="T1791" s="12">
        <v>46134</v>
      </c>
      <c r="U1791" s="12">
        <v>46139</v>
      </c>
      <c r="V1791" s="12">
        <v>46135</v>
      </c>
      <c r="W1791" s="13">
        <v>100700</v>
      </c>
      <c r="X1791" s="9" t="s">
        <v>1683</v>
      </c>
      <c r="Y1791" s="9" t="s">
        <v>38</v>
      </c>
      <c r="Z1791" s="9" t="s">
        <v>89</v>
      </c>
      <c r="AA1791" s="9">
        <v>1267110</v>
      </c>
      <c r="AB1791" s="9" t="s">
        <v>39</v>
      </c>
      <c r="AC1791" s="9" t="s">
        <v>40</v>
      </c>
      <c r="AD1791" s="9">
        <v>75044</v>
      </c>
      <c r="AE1791" s="9">
        <v>800687929</v>
      </c>
      <c r="AF1791" s="9">
        <v>800900450</v>
      </c>
      <c r="AG1791" s="9" t="s">
        <v>41</v>
      </c>
      <c r="AH1791" s="9">
        <v>100</v>
      </c>
      <c r="AI1791" s="14" t="s">
        <v>56</v>
      </c>
    </row>
    <row r="1792" spans="1:35" x14ac:dyDescent="0.25">
      <c r="A1792" s="8">
        <v>930</v>
      </c>
      <c r="B1792" s="9" t="s">
        <v>52</v>
      </c>
      <c r="C1792" s="9">
        <v>0</v>
      </c>
      <c r="D1792" s="9" t="s">
        <v>60</v>
      </c>
      <c r="E1792" s="9" t="s">
        <v>60</v>
      </c>
      <c r="F1792" s="10" t="s">
        <v>2030</v>
      </c>
      <c r="G1792" s="9" t="s">
        <v>1572</v>
      </c>
      <c r="H1792" s="9">
        <v>1023364869</v>
      </c>
      <c r="I1792" s="9">
        <v>899999230</v>
      </c>
      <c r="J1792" s="9" t="s">
        <v>87</v>
      </c>
      <c r="K1792" s="9">
        <v>87138199</v>
      </c>
      <c r="L1792" s="9">
        <v>1023364869</v>
      </c>
      <c r="M1792" s="9" t="s">
        <v>1572</v>
      </c>
      <c r="N1792" s="9">
        <v>56576</v>
      </c>
      <c r="O1792" s="9" t="s">
        <v>930</v>
      </c>
      <c r="P1792" s="9" t="s">
        <v>61</v>
      </c>
      <c r="Q1792" s="9" t="s">
        <v>37</v>
      </c>
      <c r="R1792" s="12">
        <v>45953</v>
      </c>
      <c r="S1792" s="12">
        <v>45951</v>
      </c>
      <c r="T1792" s="12">
        <v>46134</v>
      </c>
      <c r="U1792" s="12">
        <v>46139</v>
      </c>
      <c r="V1792" s="12">
        <v>46135</v>
      </c>
      <c r="W1792" s="13">
        <v>45333</v>
      </c>
      <c r="X1792" s="9" t="s">
        <v>1759</v>
      </c>
      <c r="Y1792" s="9" t="s">
        <v>38</v>
      </c>
      <c r="Z1792" s="9" t="s">
        <v>89</v>
      </c>
      <c r="AA1792" s="9">
        <v>1267110</v>
      </c>
      <c r="AB1792" s="9" t="s">
        <v>39</v>
      </c>
      <c r="AC1792" s="9" t="s">
        <v>40</v>
      </c>
      <c r="AD1792" s="9">
        <v>75045</v>
      </c>
      <c r="AE1792" s="9">
        <v>800687929</v>
      </c>
      <c r="AF1792" s="9">
        <v>800900450</v>
      </c>
      <c r="AG1792" s="9" t="s">
        <v>41</v>
      </c>
      <c r="AH1792" s="9">
        <v>100</v>
      </c>
      <c r="AI1792" s="14" t="s">
        <v>56</v>
      </c>
    </row>
    <row r="1793" spans="1:35" x14ac:dyDescent="0.25">
      <c r="A1793" s="8">
        <v>930</v>
      </c>
      <c r="B1793" s="9" t="s">
        <v>52</v>
      </c>
      <c r="C1793" s="9">
        <v>0</v>
      </c>
      <c r="D1793" s="9" t="s">
        <v>60</v>
      </c>
      <c r="E1793" s="9" t="s">
        <v>60</v>
      </c>
      <c r="F1793" s="10" t="s">
        <v>2030</v>
      </c>
      <c r="G1793" s="9" t="s">
        <v>1614</v>
      </c>
      <c r="H1793" s="9">
        <v>1030549024</v>
      </c>
      <c r="I1793" s="9">
        <v>899999230</v>
      </c>
      <c r="J1793" s="9" t="s">
        <v>87</v>
      </c>
      <c r="K1793" s="9">
        <v>87138201</v>
      </c>
      <c r="L1793" s="9">
        <v>1030549024</v>
      </c>
      <c r="M1793" s="9" t="s">
        <v>1614</v>
      </c>
      <c r="N1793" s="9">
        <v>56577</v>
      </c>
      <c r="O1793" s="9" t="s">
        <v>930</v>
      </c>
      <c r="P1793" s="9" t="s">
        <v>61</v>
      </c>
      <c r="Q1793" s="9" t="s">
        <v>37</v>
      </c>
      <c r="R1793" s="12">
        <v>45953</v>
      </c>
      <c r="S1793" s="12">
        <v>45952</v>
      </c>
      <c r="T1793" s="12">
        <v>46134</v>
      </c>
      <c r="U1793" s="12">
        <v>46139</v>
      </c>
      <c r="V1793" s="12">
        <v>46135</v>
      </c>
      <c r="W1793" s="13">
        <v>270160</v>
      </c>
      <c r="X1793" s="9" t="s">
        <v>1988</v>
      </c>
      <c r="Y1793" s="9" t="s">
        <v>38</v>
      </c>
      <c r="Z1793" s="9" t="s">
        <v>89</v>
      </c>
      <c r="AA1793" s="9">
        <v>1267110</v>
      </c>
      <c r="AB1793" s="9" t="s">
        <v>39</v>
      </c>
      <c r="AC1793" s="9" t="s">
        <v>40</v>
      </c>
      <c r="AD1793" s="9">
        <v>75046</v>
      </c>
      <c r="AE1793" s="9">
        <v>800687929</v>
      </c>
      <c r="AF1793" s="9">
        <v>800900450</v>
      </c>
      <c r="AG1793" s="9" t="s">
        <v>41</v>
      </c>
      <c r="AH1793" s="9">
        <v>100</v>
      </c>
      <c r="AI1793" s="14" t="s">
        <v>56</v>
      </c>
    </row>
    <row r="1794" spans="1:35" x14ac:dyDescent="0.25">
      <c r="A1794" s="8">
        <v>930</v>
      </c>
      <c r="B1794" s="9" t="s">
        <v>52</v>
      </c>
      <c r="C1794" s="9">
        <v>0</v>
      </c>
      <c r="D1794" s="9" t="s">
        <v>60</v>
      </c>
      <c r="E1794" s="9" t="s">
        <v>60</v>
      </c>
      <c r="F1794" s="10" t="s">
        <v>2030</v>
      </c>
      <c r="G1794" s="9" t="s">
        <v>1601</v>
      </c>
      <c r="H1794" s="9">
        <v>1000350825</v>
      </c>
      <c r="I1794" s="9">
        <v>899999230</v>
      </c>
      <c r="J1794" s="9" t="s">
        <v>87</v>
      </c>
      <c r="K1794" s="9">
        <v>87144730</v>
      </c>
      <c r="L1794" s="9">
        <v>1000350825</v>
      </c>
      <c r="M1794" s="9" t="s">
        <v>1601</v>
      </c>
      <c r="N1794" s="9">
        <v>56583</v>
      </c>
      <c r="O1794" s="9" t="s">
        <v>930</v>
      </c>
      <c r="P1794" s="9" t="s">
        <v>61</v>
      </c>
      <c r="Q1794" s="9" t="s">
        <v>37</v>
      </c>
      <c r="R1794" s="12">
        <v>45954</v>
      </c>
      <c r="S1794" s="12">
        <v>45953</v>
      </c>
      <c r="T1794" s="12">
        <v>46134</v>
      </c>
      <c r="U1794" s="12">
        <v>46139</v>
      </c>
      <c r="V1794" s="12">
        <v>46135</v>
      </c>
      <c r="W1794" s="13">
        <v>22160</v>
      </c>
      <c r="X1794" s="9" t="s">
        <v>1684</v>
      </c>
      <c r="Y1794" s="9" t="s">
        <v>38</v>
      </c>
      <c r="Z1794" s="9" t="s">
        <v>89</v>
      </c>
      <c r="AA1794" s="9">
        <v>1267110</v>
      </c>
      <c r="AB1794" s="9" t="s">
        <v>39</v>
      </c>
      <c r="AC1794" s="9" t="s">
        <v>40</v>
      </c>
      <c r="AD1794" s="9">
        <v>75049</v>
      </c>
      <c r="AE1794" s="9">
        <v>800687929</v>
      </c>
      <c r="AF1794" s="9">
        <v>800900450</v>
      </c>
      <c r="AG1794" s="9" t="s">
        <v>41</v>
      </c>
      <c r="AH1794" s="9">
        <v>100</v>
      </c>
      <c r="AI1794" s="14" t="s">
        <v>56</v>
      </c>
    </row>
    <row r="1795" spans="1:35" x14ac:dyDescent="0.25">
      <c r="A1795" s="8">
        <v>930</v>
      </c>
      <c r="B1795" s="9" t="s">
        <v>52</v>
      </c>
      <c r="C1795" s="9">
        <v>0</v>
      </c>
      <c r="D1795" s="9" t="s">
        <v>60</v>
      </c>
      <c r="E1795" s="9" t="s">
        <v>60</v>
      </c>
      <c r="F1795" s="10" t="s">
        <v>2030</v>
      </c>
      <c r="G1795" s="9" t="s">
        <v>1615</v>
      </c>
      <c r="H1795" s="9">
        <v>1034401089</v>
      </c>
      <c r="I1795" s="9">
        <v>899999230</v>
      </c>
      <c r="J1795" s="9" t="s">
        <v>87</v>
      </c>
      <c r="K1795" s="9">
        <v>87144757</v>
      </c>
      <c r="L1795" s="9">
        <v>1034401089</v>
      </c>
      <c r="M1795" s="9" t="s">
        <v>1615</v>
      </c>
      <c r="N1795" s="9">
        <v>56584</v>
      </c>
      <c r="O1795" s="9" t="s">
        <v>930</v>
      </c>
      <c r="P1795" s="9" t="s">
        <v>61</v>
      </c>
      <c r="Q1795" s="9" t="s">
        <v>37</v>
      </c>
      <c r="R1795" s="12">
        <v>45954</v>
      </c>
      <c r="S1795" s="12">
        <v>45953</v>
      </c>
      <c r="T1795" s="12">
        <v>46134</v>
      </c>
      <c r="U1795" s="12">
        <v>46139</v>
      </c>
      <c r="V1795" s="12">
        <v>46135</v>
      </c>
      <c r="W1795" s="13">
        <v>100700</v>
      </c>
      <c r="X1795" s="9" t="s">
        <v>1764</v>
      </c>
      <c r="Y1795" s="9" t="s">
        <v>38</v>
      </c>
      <c r="Z1795" s="9" t="s">
        <v>89</v>
      </c>
      <c r="AA1795" s="9">
        <v>1267110</v>
      </c>
      <c r="AB1795" s="9" t="s">
        <v>39</v>
      </c>
      <c r="AC1795" s="9" t="s">
        <v>40</v>
      </c>
      <c r="AD1795" s="9">
        <v>75050</v>
      </c>
      <c r="AE1795" s="9">
        <v>800687929</v>
      </c>
      <c r="AF1795" s="9">
        <v>800900450</v>
      </c>
      <c r="AG1795" s="9" t="s">
        <v>41</v>
      </c>
      <c r="AH1795" s="9">
        <v>100</v>
      </c>
      <c r="AI1795" s="14" t="s">
        <v>56</v>
      </c>
    </row>
    <row r="1796" spans="1:35" x14ac:dyDescent="0.25">
      <c r="A1796" s="8">
        <v>930</v>
      </c>
      <c r="B1796" s="9" t="s">
        <v>52</v>
      </c>
      <c r="C1796" s="9">
        <v>0</v>
      </c>
      <c r="D1796" s="9" t="s">
        <v>60</v>
      </c>
      <c r="E1796" s="9" t="s">
        <v>60</v>
      </c>
      <c r="F1796" s="10" t="s">
        <v>2030</v>
      </c>
      <c r="G1796" s="9" t="s">
        <v>1615</v>
      </c>
      <c r="H1796" s="9">
        <v>1034401089</v>
      </c>
      <c r="I1796" s="9">
        <v>899999230</v>
      </c>
      <c r="J1796" s="9" t="s">
        <v>87</v>
      </c>
      <c r="K1796" s="9">
        <v>87144757</v>
      </c>
      <c r="L1796" s="9">
        <v>1034401089</v>
      </c>
      <c r="M1796" s="9" t="s">
        <v>1615</v>
      </c>
      <c r="N1796" s="9">
        <v>56584</v>
      </c>
      <c r="O1796" s="9" t="s">
        <v>930</v>
      </c>
      <c r="P1796" s="9" t="s">
        <v>61</v>
      </c>
      <c r="Q1796" s="9" t="s">
        <v>37</v>
      </c>
      <c r="R1796" s="12">
        <v>45954</v>
      </c>
      <c r="S1796" s="12">
        <v>45953</v>
      </c>
      <c r="T1796" s="12">
        <v>46134</v>
      </c>
      <c r="U1796" s="12">
        <v>46139</v>
      </c>
      <c r="V1796" s="12">
        <v>46135</v>
      </c>
      <c r="W1796" s="13">
        <v>21573</v>
      </c>
      <c r="X1796" s="9" t="s">
        <v>1763</v>
      </c>
      <c r="Y1796" s="9" t="s">
        <v>38</v>
      </c>
      <c r="Z1796" s="9" t="s">
        <v>89</v>
      </c>
      <c r="AA1796" s="9">
        <v>1267110</v>
      </c>
      <c r="AB1796" s="9" t="s">
        <v>39</v>
      </c>
      <c r="AC1796" s="9" t="s">
        <v>40</v>
      </c>
      <c r="AD1796" s="9">
        <v>75051</v>
      </c>
      <c r="AE1796" s="9">
        <v>800687929</v>
      </c>
      <c r="AF1796" s="9">
        <v>800900450</v>
      </c>
      <c r="AG1796" s="9" t="s">
        <v>41</v>
      </c>
      <c r="AH1796" s="9">
        <v>100</v>
      </c>
      <c r="AI1796" s="14" t="s">
        <v>56</v>
      </c>
    </row>
    <row r="1797" spans="1:35" x14ac:dyDescent="0.25">
      <c r="A1797" s="8">
        <v>930</v>
      </c>
      <c r="B1797" s="9" t="s">
        <v>52</v>
      </c>
      <c r="C1797" s="9">
        <v>0</v>
      </c>
      <c r="D1797" s="9" t="s">
        <v>60</v>
      </c>
      <c r="E1797" s="9" t="s">
        <v>60</v>
      </c>
      <c r="F1797" s="10" t="s">
        <v>2030</v>
      </c>
      <c r="G1797" s="9" t="s">
        <v>1615</v>
      </c>
      <c r="H1797" s="9">
        <v>1034401089</v>
      </c>
      <c r="I1797" s="9">
        <v>899999230</v>
      </c>
      <c r="J1797" s="9" t="s">
        <v>87</v>
      </c>
      <c r="K1797" s="9">
        <v>87144757</v>
      </c>
      <c r="L1797" s="9">
        <v>1034401089</v>
      </c>
      <c r="M1797" s="9" t="s">
        <v>1615</v>
      </c>
      <c r="N1797" s="9">
        <v>56584</v>
      </c>
      <c r="O1797" s="9" t="s">
        <v>930</v>
      </c>
      <c r="P1797" s="9" t="s">
        <v>61</v>
      </c>
      <c r="Q1797" s="9" t="s">
        <v>37</v>
      </c>
      <c r="R1797" s="12">
        <v>45954</v>
      </c>
      <c r="S1797" s="12">
        <v>45953</v>
      </c>
      <c r="T1797" s="12">
        <v>46134</v>
      </c>
      <c r="U1797" s="12">
        <v>46139</v>
      </c>
      <c r="V1797" s="12">
        <v>46135</v>
      </c>
      <c r="W1797" s="13">
        <v>21573</v>
      </c>
      <c r="X1797" s="9" t="s">
        <v>1765</v>
      </c>
      <c r="Y1797" s="9" t="s">
        <v>38</v>
      </c>
      <c r="Z1797" s="9" t="s">
        <v>89</v>
      </c>
      <c r="AA1797" s="9">
        <v>1267110</v>
      </c>
      <c r="AB1797" s="9" t="s">
        <v>39</v>
      </c>
      <c r="AC1797" s="9" t="s">
        <v>40</v>
      </c>
      <c r="AD1797" s="9">
        <v>75052</v>
      </c>
      <c r="AE1797" s="9">
        <v>800687929</v>
      </c>
      <c r="AF1797" s="9">
        <v>800900450</v>
      </c>
      <c r="AG1797" s="9" t="s">
        <v>41</v>
      </c>
      <c r="AH1797" s="9">
        <v>100</v>
      </c>
      <c r="AI1797" s="14" t="s">
        <v>56</v>
      </c>
    </row>
    <row r="1798" spans="1:35" x14ac:dyDescent="0.25">
      <c r="A1798" s="8">
        <v>930</v>
      </c>
      <c r="B1798" s="9" t="s">
        <v>52</v>
      </c>
      <c r="C1798" s="9">
        <v>0</v>
      </c>
      <c r="D1798" s="9" t="s">
        <v>60</v>
      </c>
      <c r="E1798" s="9" t="s">
        <v>60</v>
      </c>
      <c r="F1798" s="10" t="s">
        <v>2030</v>
      </c>
      <c r="G1798" s="9" t="s">
        <v>1327</v>
      </c>
      <c r="H1798" s="9">
        <v>1098603093</v>
      </c>
      <c r="I1798" s="9">
        <v>899999230</v>
      </c>
      <c r="J1798" s="9" t="s">
        <v>87</v>
      </c>
      <c r="K1798" s="9">
        <v>86970149</v>
      </c>
      <c r="L1798" s="9">
        <v>1098603093</v>
      </c>
      <c r="M1798" s="9" t="s">
        <v>1327</v>
      </c>
      <c r="N1798" s="9">
        <v>56585</v>
      </c>
      <c r="O1798" s="9" t="s">
        <v>930</v>
      </c>
      <c r="P1798" s="9" t="s">
        <v>61</v>
      </c>
      <c r="Q1798" s="9" t="s">
        <v>37</v>
      </c>
      <c r="R1798" s="12">
        <v>45954</v>
      </c>
      <c r="S1798" s="12">
        <v>45952</v>
      </c>
      <c r="T1798" s="12">
        <v>46134</v>
      </c>
      <c r="U1798" s="12">
        <v>46139</v>
      </c>
      <c r="V1798" s="12">
        <v>46135</v>
      </c>
      <c r="W1798" s="13">
        <v>49979</v>
      </c>
      <c r="X1798" s="9" t="s">
        <v>1685</v>
      </c>
      <c r="Y1798" s="9" t="s">
        <v>38</v>
      </c>
      <c r="Z1798" s="9" t="s">
        <v>89</v>
      </c>
      <c r="AA1798" s="9">
        <v>1267110</v>
      </c>
      <c r="AB1798" s="9" t="s">
        <v>39</v>
      </c>
      <c r="AC1798" s="9" t="s">
        <v>40</v>
      </c>
      <c r="AD1798" s="9">
        <v>75053</v>
      </c>
      <c r="AE1798" s="9">
        <v>800687929</v>
      </c>
      <c r="AF1798" s="9">
        <v>800900450</v>
      </c>
      <c r="AG1798" s="9" t="s">
        <v>41</v>
      </c>
      <c r="AH1798" s="9">
        <v>100</v>
      </c>
      <c r="AI1798" s="14" t="s">
        <v>56</v>
      </c>
    </row>
    <row r="1799" spans="1:35" x14ac:dyDescent="0.25">
      <c r="A1799" s="8">
        <v>930</v>
      </c>
      <c r="B1799" s="9" t="s">
        <v>52</v>
      </c>
      <c r="C1799" s="9">
        <v>0</v>
      </c>
      <c r="D1799" s="9" t="s">
        <v>60</v>
      </c>
      <c r="E1799" s="9" t="s">
        <v>60</v>
      </c>
      <c r="F1799" s="10" t="s">
        <v>2030</v>
      </c>
      <c r="G1799" s="9" t="s">
        <v>1360</v>
      </c>
      <c r="H1799" s="9">
        <v>1000077475</v>
      </c>
      <c r="I1799" s="9">
        <v>899999230</v>
      </c>
      <c r="J1799" s="9" t="s">
        <v>87</v>
      </c>
      <c r="K1799" s="9">
        <v>86987888</v>
      </c>
      <c r="L1799" s="9">
        <v>1000077475</v>
      </c>
      <c r="M1799" s="9" t="s">
        <v>1360</v>
      </c>
      <c r="N1799" s="9">
        <v>56408</v>
      </c>
      <c r="O1799" s="9" t="s">
        <v>930</v>
      </c>
      <c r="P1799" s="9" t="s">
        <v>61</v>
      </c>
      <c r="Q1799" s="9" t="s">
        <v>37</v>
      </c>
      <c r="R1799" s="12">
        <v>45918</v>
      </c>
      <c r="S1799" s="12">
        <v>45909</v>
      </c>
      <c r="T1799" s="12">
        <v>46134</v>
      </c>
      <c r="U1799" s="12">
        <v>46139</v>
      </c>
      <c r="V1799" s="12">
        <v>46135</v>
      </c>
      <c r="W1799" s="13">
        <v>100700</v>
      </c>
      <c r="X1799" s="9" t="s">
        <v>1630</v>
      </c>
      <c r="Y1799" s="9" t="s">
        <v>38</v>
      </c>
      <c r="Z1799" s="9" t="s">
        <v>89</v>
      </c>
      <c r="AA1799" s="9">
        <v>1267110</v>
      </c>
      <c r="AB1799" s="9" t="s">
        <v>39</v>
      </c>
      <c r="AC1799" s="9" t="s">
        <v>40</v>
      </c>
      <c r="AD1799" s="9">
        <v>75001</v>
      </c>
      <c r="AE1799" s="9">
        <v>800687929</v>
      </c>
      <c r="AF1799" s="9">
        <v>800900450</v>
      </c>
      <c r="AG1799" s="9" t="s">
        <v>41</v>
      </c>
      <c r="AH1799" s="9">
        <v>100</v>
      </c>
      <c r="AI1799" s="14" t="s">
        <v>56</v>
      </c>
    </row>
    <row r="1800" spans="1:35" x14ac:dyDescent="0.25">
      <c r="A1800" s="8">
        <v>930</v>
      </c>
      <c r="B1800" s="9" t="s">
        <v>52</v>
      </c>
      <c r="C1800" s="9">
        <v>0</v>
      </c>
      <c r="D1800" s="9" t="s">
        <v>60</v>
      </c>
      <c r="E1800" s="9" t="s">
        <v>60</v>
      </c>
      <c r="F1800" s="10" t="s">
        <v>2030</v>
      </c>
      <c r="G1800" s="9" t="s">
        <v>1328</v>
      </c>
      <c r="H1800" s="9">
        <v>1001184870</v>
      </c>
      <c r="I1800" s="9">
        <v>899999230</v>
      </c>
      <c r="J1800" s="9" t="s">
        <v>87</v>
      </c>
      <c r="K1800" s="9">
        <v>37021965</v>
      </c>
      <c r="L1800" s="9">
        <v>1001184870</v>
      </c>
      <c r="M1800" s="9" t="s">
        <v>1328</v>
      </c>
      <c r="N1800" s="9">
        <v>56410</v>
      </c>
      <c r="O1800" s="9" t="s">
        <v>930</v>
      </c>
      <c r="P1800" s="9" t="s">
        <v>61</v>
      </c>
      <c r="Q1800" s="9" t="s">
        <v>37</v>
      </c>
      <c r="R1800" s="12">
        <v>45918</v>
      </c>
      <c r="S1800" s="12">
        <v>45909</v>
      </c>
      <c r="T1800" s="12">
        <v>46134</v>
      </c>
      <c r="U1800" s="12">
        <v>46139</v>
      </c>
      <c r="V1800" s="12">
        <v>46135</v>
      </c>
      <c r="W1800" s="13">
        <v>22160</v>
      </c>
      <c r="X1800" s="9" t="s">
        <v>1687</v>
      </c>
      <c r="Y1800" s="9" t="s">
        <v>38</v>
      </c>
      <c r="Z1800" s="9" t="s">
        <v>89</v>
      </c>
      <c r="AA1800" s="9">
        <v>1267110</v>
      </c>
      <c r="AB1800" s="9" t="s">
        <v>39</v>
      </c>
      <c r="AC1800" s="9" t="s">
        <v>40</v>
      </c>
      <c r="AD1800" s="9">
        <v>75002</v>
      </c>
      <c r="AE1800" s="9">
        <v>800687929</v>
      </c>
      <c r="AF1800" s="9">
        <v>800900450</v>
      </c>
      <c r="AG1800" s="9" t="s">
        <v>41</v>
      </c>
      <c r="AH1800" s="9">
        <v>100</v>
      </c>
      <c r="AI1800" s="14" t="s">
        <v>56</v>
      </c>
    </row>
    <row r="1801" spans="1:35" x14ac:dyDescent="0.25">
      <c r="A1801" s="8">
        <v>930</v>
      </c>
      <c r="B1801" s="9" t="s">
        <v>52</v>
      </c>
      <c r="C1801" s="9">
        <v>0</v>
      </c>
      <c r="D1801" s="9" t="s">
        <v>60</v>
      </c>
      <c r="E1801" s="9" t="s">
        <v>60</v>
      </c>
      <c r="F1801" s="10" t="s">
        <v>2030</v>
      </c>
      <c r="G1801" s="9" t="s">
        <v>1328</v>
      </c>
      <c r="H1801" s="9">
        <v>1001184870</v>
      </c>
      <c r="I1801" s="9">
        <v>899999230</v>
      </c>
      <c r="J1801" s="9" t="s">
        <v>87</v>
      </c>
      <c r="K1801" s="9">
        <v>37021965</v>
      </c>
      <c r="L1801" s="9">
        <v>1001184870</v>
      </c>
      <c r="M1801" s="9" t="s">
        <v>1328</v>
      </c>
      <c r="N1801" s="9">
        <v>56410</v>
      </c>
      <c r="O1801" s="9" t="s">
        <v>930</v>
      </c>
      <c r="P1801" s="9" t="s">
        <v>61</v>
      </c>
      <c r="Q1801" s="9" t="s">
        <v>37</v>
      </c>
      <c r="R1801" s="12">
        <v>45918</v>
      </c>
      <c r="S1801" s="12">
        <v>45909</v>
      </c>
      <c r="T1801" s="12">
        <v>46134</v>
      </c>
      <c r="U1801" s="12">
        <v>46139</v>
      </c>
      <c r="V1801" s="12">
        <v>46135</v>
      </c>
      <c r="W1801" s="13">
        <v>65056</v>
      </c>
      <c r="X1801" s="9" t="s">
        <v>1631</v>
      </c>
      <c r="Y1801" s="9" t="s">
        <v>38</v>
      </c>
      <c r="Z1801" s="9" t="s">
        <v>89</v>
      </c>
      <c r="AA1801" s="9">
        <v>1267110</v>
      </c>
      <c r="AB1801" s="9" t="s">
        <v>39</v>
      </c>
      <c r="AC1801" s="9" t="s">
        <v>40</v>
      </c>
      <c r="AD1801" s="9">
        <v>75003</v>
      </c>
      <c r="AE1801" s="9">
        <v>800687929</v>
      </c>
      <c r="AF1801" s="9">
        <v>800900450</v>
      </c>
      <c r="AG1801" s="9" t="s">
        <v>41</v>
      </c>
      <c r="AH1801" s="9">
        <v>100</v>
      </c>
      <c r="AI1801" s="14" t="s">
        <v>56</v>
      </c>
    </row>
    <row r="1802" spans="1:35" x14ac:dyDescent="0.25">
      <c r="A1802" s="8">
        <v>930</v>
      </c>
      <c r="B1802" s="9" t="s">
        <v>52</v>
      </c>
      <c r="C1802" s="9">
        <v>0</v>
      </c>
      <c r="D1802" s="9" t="s">
        <v>60</v>
      </c>
      <c r="E1802" s="9" t="s">
        <v>60</v>
      </c>
      <c r="F1802" s="10" t="s">
        <v>2030</v>
      </c>
      <c r="G1802" s="9" t="s">
        <v>1361</v>
      </c>
      <c r="H1802" s="9">
        <v>1000035202</v>
      </c>
      <c r="I1802" s="9">
        <v>899999230</v>
      </c>
      <c r="J1802" s="9" t="s">
        <v>87</v>
      </c>
      <c r="K1802" s="9">
        <v>86666558</v>
      </c>
      <c r="L1802" s="9">
        <v>1000035202</v>
      </c>
      <c r="M1802" s="9" t="s">
        <v>1361</v>
      </c>
      <c r="N1802" s="9">
        <v>56440</v>
      </c>
      <c r="O1802" s="9" t="s">
        <v>930</v>
      </c>
      <c r="P1802" s="9" t="s">
        <v>61</v>
      </c>
      <c r="Q1802" s="9" t="s">
        <v>37</v>
      </c>
      <c r="R1802" s="12">
        <v>45924</v>
      </c>
      <c r="S1802" s="12">
        <v>45911</v>
      </c>
      <c r="T1802" s="12">
        <v>46134</v>
      </c>
      <c r="U1802" s="12">
        <v>46139</v>
      </c>
      <c r="V1802" s="12">
        <v>46135</v>
      </c>
      <c r="W1802" s="13">
        <v>22160</v>
      </c>
      <c r="X1802" s="9" t="s">
        <v>1688</v>
      </c>
      <c r="Y1802" s="9" t="s">
        <v>38</v>
      </c>
      <c r="Z1802" s="9" t="s">
        <v>89</v>
      </c>
      <c r="AA1802" s="9">
        <v>1267110</v>
      </c>
      <c r="AB1802" s="9" t="s">
        <v>39</v>
      </c>
      <c r="AC1802" s="9" t="s">
        <v>40</v>
      </c>
      <c r="AD1802" s="9">
        <v>75011</v>
      </c>
      <c r="AE1802" s="9">
        <v>800687929</v>
      </c>
      <c r="AF1802" s="9">
        <v>800900450</v>
      </c>
      <c r="AG1802" s="9" t="s">
        <v>41</v>
      </c>
      <c r="AH1802" s="9">
        <v>100</v>
      </c>
      <c r="AI1802" s="14" t="s">
        <v>56</v>
      </c>
    </row>
    <row r="1803" spans="1:35" x14ac:dyDescent="0.25">
      <c r="A1803" s="8">
        <v>930</v>
      </c>
      <c r="B1803" s="9" t="s">
        <v>52</v>
      </c>
      <c r="C1803" s="9">
        <v>0</v>
      </c>
      <c r="D1803" s="9" t="s">
        <v>60</v>
      </c>
      <c r="E1803" s="9" t="s">
        <v>60</v>
      </c>
      <c r="F1803" s="10" t="s">
        <v>2030</v>
      </c>
      <c r="G1803" s="9" t="s">
        <v>1361</v>
      </c>
      <c r="H1803" s="9">
        <v>1000035202</v>
      </c>
      <c r="I1803" s="9">
        <v>899999230</v>
      </c>
      <c r="J1803" s="9" t="s">
        <v>87</v>
      </c>
      <c r="K1803" s="9">
        <v>86666558</v>
      </c>
      <c r="L1803" s="9">
        <v>1000035202</v>
      </c>
      <c r="M1803" s="9" t="s">
        <v>1361</v>
      </c>
      <c r="N1803" s="9">
        <v>56440</v>
      </c>
      <c r="O1803" s="9" t="s">
        <v>930</v>
      </c>
      <c r="P1803" s="9" t="s">
        <v>61</v>
      </c>
      <c r="Q1803" s="9" t="s">
        <v>37</v>
      </c>
      <c r="R1803" s="12">
        <v>45924</v>
      </c>
      <c r="S1803" s="12">
        <v>45911</v>
      </c>
      <c r="T1803" s="12">
        <v>46134</v>
      </c>
      <c r="U1803" s="12">
        <v>46139</v>
      </c>
      <c r="V1803" s="12">
        <v>46135</v>
      </c>
      <c r="W1803" s="13">
        <v>22160</v>
      </c>
      <c r="X1803" s="9" t="s">
        <v>1689</v>
      </c>
      <c r="Y1803" s="9" t="s">
        <v>38</v>
      </c>
      <c r="Z1803" s="9" t="s">
        <v>89</v>
      </c>
      <c r="AA1803" s="9">
        <v>1267110</v>
      </c>
      <c r="AB1803" s="9" t="s">
        <v>39</v>
      </c>
      <c r="AC1803" s="9" t="s">
        <v>40</v>
      </c>
      <c r="AD1803" s="9">
        <v>75012</v>
      </c>
      <c r="AE1803" s="9">
        <v>800687929</v>
      </c>
      <c r="AF1803" s="9">
        <v>800900450</v>
      </c>
      <c r="AG1803" s="9" t="s">
        <v>41</v>
      </c>
      <c r="AH1803" s="9">
        <v>100</v>
      </c>
      <c r="AI1803" s="14" t="s">
        <v>56</v>
      </c>
    </row>
    <row r="1804" spans="1:35" x14ac:dyDescent="0.25">
      <c r="A1804" s="8">
        <v>930</v>
      </c>
      <c r="B1804" s="9" t="s">
        <v>52</v>
      </c>
      <c r="C1804" s="9">
        <v>0</v>
      </c>
      <c r="D1804" s="9" t="s">
        <v>60</v>
      </c>
      <c r="E1804" s="9" t="s">
        <v>60</v>
      </c>
      <c r="F1804" s="10" t="s">
        <v>2030</v>
      </c>
      <c r="G1804" s="9" t="s">
        <v>1361</v>
      </c>
      <c r="H1804" s="9">
        <v>1000035202</v>
      </c>
      <c r="I1804" s="9">
        <v>899999230</v>
      </c>
      <c r="J1804" s="9" t="s">
        <v>87</v>
      </c>
      <c r="K1804" s="9">
        <v>86666558</v>
      </c>
      <c r="L1804" s="9">
        <v>1000035202</v>
      </c>
      <c r="M1804" s="9" t="s">
        <v>1361</v>
      </c>
      <c r="N1804" s="9">
        <v>56440</v>
      </c>
      <c r="O1804" s="9" t="s">
        <v>930</v>
      </c>
      <c r="P1804" s="9" t="s">
        <v>61</v>
      </c>
      <c r="Q1804" s="9" t="s">
        <v>37</v>
      </c>
      <c r="R1804" s="12">
        <v>45924</v>
      </c>
      <c r="S1804" s="12">
        <v>45911</v>
      </c>
      <c r="T1804" s="12">
        <v>46134</v>
      </c>
      <c r="U1804" s="12">
        <v>46139</v>
      </c>
      <c r="V1804" s="12">
        <v>46135</v>
      </c>
      <c r="W1804" s="13">
        <v>22160</v>
      </c>
      <c r="X1804" s="9" t="s">
        <v>1867</v>
      </c>
      <c r="Y1804" s="9" t="s">
        <v>38</v>
      </c>
      <c r="Z1804" s="9" t="s">
        <v>89</v>
      </c>
      <c r="AA1804" s="9">
        <v>1267110</v>
      </c>
      <c r="AB1804" s="9" t="s">
        <v>39</v>
      </c>
      <c r="AC1804" s="9" t="s">
        <v>40</v>
      </c>
      <c r="AD1804" s="9">
        <v>75013</v>
      </c>
      <c r="AE1804" s="9">
        <v>800687929</v>
      </c>
      <c r="AF1804" s="9">
        <v>800900450</v>
      </c>
      <c r="AG1804" s="9" t="s">
        <v>41</v>
      </c>
      <c r="AH1804" s="9">
        <v>100</v>
      </c>
      <c r="AI1804" s="14" t="s">
        <v>56</v>
      </c>
    </row>
    <row r="1805" spans="1:35" x14ac:dyDescent="0.25">
      <c r="A1805" s="8">
        <v>930</v>
      </c>
      <c r="B1805" s="9" t="s">
        <v>52</v>
      </c>
      <c r="C1805" s="9">
        <v>0</v>
      </c>
      <c r="D1805" s="9" t="s">
        <v>60</v>
      </c>
      <c r="E1805" s="9" t="s">
        <v>60</v>
      </c>
      <c r="F1805" s="10" t="s">
        <v>2030</v>
      </c>
      <c r="G1805" s="9" t="s">
        <v>1362</v>
      </c>
      <c r="H1805" s="9">
        <v>1019987155</v>
      </c>
      <c r="I1805" s="9">
        <v>899999230</v>
      </c>
      <c r="J1805" s="9" t="s">
        <v>87</v>
      </c>
      <c r="K1805" s="9">
        <v>39839731</v>
      </c>
      <c r="L1805" s="9">
        <v>1019987155</v>
      </c>
      <c r="M1805" s="9" t="s">
        <v>1362</v>
      </c>
      <c r="N1805" s="9">
        <v>56442</v>
      </c>
      <c r="O1805" s="9" t="s">
        <v>930</v>
      </c>
      <c r="P1805" s="9" t="s">
        <v>61</v>
      </c>
      <c r="Q1805" s="9" t="s">
        <v>37</v>
      </c>
      <c r="R1805" s="12">
        <v>45924</v>
      </c>
      <c r="S1805" s="12">
        <v>45919</v>
      </c>
      <c r="T1805" s="12">
        <v>46134</v>
      </c>
      <c r="U1805" s="12">
        <v>46139</v>
      </c>
      <c r="V1805" s="12">
        <v>46135</v>
      </c>
      <c r="W1805" s="13">
        <v>43733</v>
      </c>
      <c r="X1805" s="9" t="s">
        <v>1690</v>
      </c>
      <c r="Y1805" s="9" t="s">
        <v>38</v>
      </c>
      <c r="Z1805" s="9" t="s">
        <v>89</v>
      </c>
      <c r="AA1805" s="9">
        <v>1267110</v>
      </c>
      <c r="AB1805" s="9" t="s">
        <v>39</v>
      </c>
      <c r="AC1805" s="9" t="s">
        <v>40</v>
      </c>
      <c r="AD1805" s="9">
        <v>75014</v>
      </c>
      <c r="AE1805" s="9">
        <v>800687929</v>
      </c>
      <c r="AF1805" s="9">
        <v>800900450</v>
      </c>
      <c r="AG1805" s="9" t="s">
        <v>41</v>
      </c>
      <c r="AH1805" s="9">
        <v>100</v>
      </c>
      <c r="AI1805" s="14" t="s">
        <v>56</v>
      </c>
    </row>
    <row r="1806" spans="1:35" x14ac:dyDescent="0.25">
      <c r="A1806" s="8">
        <v>930</v>
      </c>
      <c r="B1806" s="9" t="s">
        <v>52</v>
      </c>
      <c r="C1806" s="9">
        <v>0</v>
      </c>
      <c r="D1806" s="9" t="s">
        <v>60</v>
      </c>
      <c r="E1806" s="9" t="s">
        <v>60</v>
      </c>
      <c r="F1806" s="10" t="s">
        <v>2030</v>
      </c>
      <c r="G1806" s="9" t="s">
        <v>1604</v>
      </c>
      <c r="H1806" s="9">
        <v>1000517643</v>
      </c>
      <c r="I1806" s="9">
        <v>899999230</v>
      </c>
      <c r="J1806" s="9" t="s">
        <v>87</v>
      </c>
      <c r="K1806" s="9">
        <v>45638665</v>
      </c>
      <c r="L1806" s="9">
        <v>1000517643</v>
      </c>
      <c r="M1806" s="9" t="s">
        <v>1604</v>
      </c>
      <c r="N1806" s="9">
        <v>56503</v>
      </c>
      <c r="O1806" s="9" t="s">
        <v>930</v>
      </c>
      <c r="P1806" s="9" t="s">
        <v>61</v>
      </c>
      <c r="Q1806" s="9" t="s">
        <v>37</v>
      </c>
      <c r="R1806" s="12">
        <v>45936</v>
      </c>
      <c r="S1806" s="12">
        <v>45933</v>
      </c>
      <c r="T1806" s="12">
        <v>46134</v>
      </c>
      <c r="U1806" s="12">
        <v>46139</v>
      </c>
      <c r="V1806" s="12">
        <v>46135</v>
      </c>
      <c r="W1806" s="13">
        <v>49979</v>
      </c>
      <c r="X1806" s="9" t="s">
        <v>1692</v>
      </c>
      <c r="Y1806" s="9" t="s">
        <v>38</v>
      </c>
      <c r="Z1806" s="9" t="s">
        <v>89</v>
      </c>
      <c r="AA1806" s="9">
        <v>1267110</v>
      </c>
      <c r="AB1806" s="9" t="s">
        <v>39</v>
      </c>
      <c r="AC1806" s="9" t="s">
        <v>40</v>
      </c>
      <c r="AD1806" s="9">
        <v>75025</v>
      </c>
      <c r="AE1806" s="9">
        <v>800687929</v>
      </c>
      <c r="AF1806" s="9">
        <v>800900450</v>
      </c>
      <c r="AG1806" s="9" t="s">
        <v>41</v>
      </c>
      <c r="AH1806" s="9">
        <v>100</v>
      </c>
      <c r="AI1806" s="14" t="s">
        <v>56</v>
      </c>
    </row>
    <row r="1807" spans="1:35" x14ac:dyDescent="0.25">
      <c r="A1807" s="8">
        <v>930</v>
      </c>
      <c r="B1807" s="9" t="s">
        <v>52</v>
      </c>
      <c r="C1807" s="9">
        <v>0</v>
      </c>
      <c r="D1807" s="9" t="s">
        <v>60</v>
      </c>
      <c r="E1807" s="9" t="s">
        <v>60</v>
      </c>
      <c r="F1807" s="10" t="s">
        <v>2030</v>
      </c>
      <c r="G1807" s="9" t="s">
        <v>1590</v>
      </c>
      <c r="H1807" s="9">
        <v>1122511763</v>
      </c>
      <c r="I1807" s="9">
        <v>899999230</v>
      </c>
      <c r="J1807" s="9" t="s">
        <v>87</v>
      </c>
      <c r="K1807" s="9">
        <v>34928087</v>
      </c>
      <c r="L1807" s="9">
        <v>1122511763</v>
      </c>
      <c r="M1807" s="9" t="s">
        <v>1590</v>
      </c>
      <c r="N1807" s="9">
        <v>56517</v>
      </c>
      <c r="O1807" s="9" t="s">
        <v>930</v>
      </c>
      <c r="P1807" s="9" t="s">
        <v>61</v>
      </c>
      <c r="Q1807" s="9" t="s">
        <v>37</v>
      </c>
      <c r="R1807" s="12">
        <v>45940</v>
      </c>
      <c r="S1807" s="12">
        <v>45939</v>
      </c>
      <c r="T1807" s="12">
        <v>46134</v>
      </c>
      <c r="U1807" s="12">
        <v>46139</v>
      </c>
      <c r="V1807" s="12">
        <v>46135</v>
      </c>
      <c r="W1807" s="13">
        <v>100700</v>
      </c>
      <c r="X1807" s="9" t="s">
        <v>1694</v>
      </c>
      <c r="Y1807" s="9" t="s">
        <v>38</v>
      </c>
      <c r="Z1807" s="9" t="s">
        <v>89</v>
      </c>
      <c r="AA1807" s="9">
        <v>1267110</v>
      </c>
      <c r="AB1807" s="9" t="s">
        <v>39</v>
      </c>
      <c r="AC1807" s="9" t="s">
        <v>40</v>
      </c>
      <c r="AD1807" s="9">
        <v>75026</v>
      </c>
      <c r="AE1807" s="9">
        <v>800687929</v>
      </c>
      <c r="AF1807" s="9">
        <v>800900450</v>
      </c>
      <c r="AG1807" s="9" t="s">
        <v>41</v>
      </c>
      <c r="AH1807" s="9">
        <v>100</v>
      </c>
      <c r="AI1807" s="14" t="s">
        <v>56</v>
      </c>
    </row>
    <row r="1808" spans="1:35" x14ac:dyDescent="0.25">
      <c r="A1808" s="8">
        <v>930</v>
      </c>
      <c r="B1808" s="9" t="s">
        <v>52</v>
      </c>
      <c r="C1808" s="9">
        <v>0</v>
      </c>
      <c r="D1808" s="9" t="s">
        <v>60</v>
      </c>
      <c r="E1808" s="9" t="s">
        <v>60</v>
      </c>
      <c r="F1808" s="10" t="s">
        <v>2030</v>
      </c>
      <c r="G1808" s="9" t="s">
        <v>1588</v>
      </c>
      <c r="H1808" s="9">
        <v>1013116433</v>
      </c>
      <c r="I1808" s="9">
        <v>899999230</v>
      </c>
      <c r="J1808" s="9" t="s">
        <v>87</v>
      </c>
      <c r="K1808" s="9">
        <v>87086342</v>
      </c>
      <c r="L1808" s="9">
        <v>1013116433</v>
      </c>
      <c r="M1808" s="9" t="s">
        <v>1588</v>
      </c>
      <c r="N1808" s="9">
        <v>56518</v>
      </c>
      <c r="O1808" s="9" t="s">
        <v>930</v>
      </c>
      <c r="P1808" s="9" t="s">
        <v>61</v>
      </c>
      <c r="Q1808" s="9" t="s">
        <v>37</v>
      </c>
      <c r="R1808" s="12">
        <v>45940</v>
      </c>
      <c r="S1808" s="12">
        <v>45939</v>
      </c>
      <c r="T1808" s="12">
        <v>46134</v>
      </c>
      <c r="U1808" s="12">
        <v>46139</v>
      </c>
      <c r="V1808" s="12">
        <v>46135</v>
      </c>
      <c r="W1808" s="13">
        <v>55184</v>
      </c>
      <c r="X1808" s="9" t="s">
        <v>1693</v>
      </c>
      <c r="Y1808" s="9" t="s">
        <v>38</v>
      </c>
      <c r="Z1808" s="9" t="s">
        <v>89</v>
      </c>
      <c r="AA1808" s="9">
        <v>1267110</v>
      </c>
      <c r="AB1808" s="9" t="s">
        <v>39</v>
      </c>
      <c r="AC1808" s="9" t="s">
        <v>40</v>
      </c>
      <c r="AD1808" s="9">
        <v>75027</v>
      </c>
      <c r="AE1808" s="9">
        <v>800687929</v>
      </c>
      <c r="AF1808" s="9">
        <v>800900450</v>
      </c>
      <c r="AG1808" s="9" t="s">
        <v>41</v>
      </c>
      <c r="AH1808" s="9">
        <v>100</v>
      </c>
      <c r="AI1808" s="14" t="s">
        <v>56</v>
      </c>
    </row>
    <row r="1809" spans="1:35" x14ac:dyDescent="0.25">
      <c r="A1809" s="8">
        <v>930</v>
      </c>
      <c r="B1809" s="9" t="s">
        <v>52</v>
      </c>
      <c r="C1809" s="9">
        <v>0</v>
      </c>
      <c r="D1809" s="9" t="s">
        <v>60</v>
      </c>
      <c r="E1809" s="9" t="s">
        <v>60</v>
      </c>
      <c r="F1809" s="10" t="s">
        <v>2030</v>
      </c>
      <c r="G1809" s="9" t="s">
        <v>1583</v>
      </c>
      <c r="H1809" s="9">
        <v>1001049087</v>
      </c>
      <c r="I1809" s="9">
        <v>899999230</v>
      </c>
      <c r="J1809" s="9" t="s">
        <v>87</v>
      </c>
      <c r="K1809" s="9">
        <v>82635103</v>
      </c>
      <c r="L1809" s="9">
        <v>1001049087</v>
      </c>
      <c r="M1809" s="9" t="s">
        <v>1583</v>
      </c>
      <c r="N1809" s="9">
        <v>56543</v>
      </c>
      <c r="O1809" s="9" t="s">
        <v>930</v>
      </c>
      <c r="P1809" s="9" t="s">
        <v>61</v>
      </c>
      <c r="Q1809" s="9" t="s">
        <v>37</v>
      </c>
      <c r="R1809" s="12">
        <v>45946</v>
      </c>
      <c r="S1809" s="12">
        <v>45945</v>
      </c>
      <c r="T1809" s="12">
        <v>46134</v>
      </c>
      <c r="U1809" s="12">
        <v>46139</v>
      </c>
      <c r="V1809" s="12">
        <v>46135</v>
      </c>
      <c r="W1809" s="13">
        <v>22160</v>
      </c>
      <c r="X1809" s="9" t="s">
        <v>1868</v>
      </c>
      <c r="Y1809" s="9" t="s">
        <v>38</v>
      </c>
      <c r="Z1809" s="9" t="s">
        <v>89</v>
      </c>
      <c r="AA1809" s="9">
        <v>1267110</v>
      </c>
      <c r="AB1809" s="9" t="s">
        <v>39</v>
      </c>
      <c r="AC1809" s="9" t="s">
        <v>40</v>
      </c>
      <c r="AD1809" s="9">
        <v>75033</v>
      </c>
      <c r="AE1809" s="9">
        <v>800687929</v>
      </c>
      <c r="AF1809" s="9">
        <v>800900450</v>
      </c>
      <c r="AG1809" s="9" t="s">
        <v>41</v>
      </c>
      <c r="AH1809" s="9">
        <v>100</v>
      </c>
      <c r="AI1809" s="14" t="s">
        <v>56</v>
      </c>
    </row>
    <row r="1810" spans="1:35" x14ac:dyDescent="0.25">
      <c r="A1810" s="8">
        <v>930</v>
      </c>
      <c r="B1810" s="9" t="s">
        <v>52</v>
      </c>
      <c r="C1810" s="9">
        <v>0</v>
      </c>
      <c r="D1810" s="9" t="s">
        <v>60</v>
      </c>
      <c r="E1810" s="9" t="s">
        <v>60</v>
      </c>
      <c r="F1810" s="10" t="s">
        <v>2030</v>
      </c>
      <c r="G1810" s="9" t="s">
        <v>1584</v>
      </c>
      <c r="H1810" s="9">
        <v>1141114943</v>
      </c>
      <c r="I1810" s="9">
        <v>899999230</v>
      </c>
      <c r="J1810" s="9" t="s">
        <v>87</v>
      </c>
      <c r="K1810" s="9">
        <v>49156669</v>
      </c>
      <c r="L1810" s="9">
        <v>1141114943</v>
      </c>
      <c r="M1810" s="9" t="s">
        <v>1584</v>
      </c>
      <c r="N1810" s="9">
        <v>56558</v>
      </c>
      <c r="O1810" s="9" t="s">
        <v>930</v>
      </c>
      <c r="P1810" s="9" t="s">
        <v>61</v>
      </c>
      <c r="Q1810" s="9" t="s">
        <v>37</v>
      </c>
      <c r="R1810" s="12">
        <v>45951</v>
      </c>
      <c r="S1810" s="12">
        <v>45950</v>
      </c>
      <c r="T1810" s="12">
        <v>46134</v>
      </c>
      <c r="U1810" s="12">
        <v>46139</v>
      </c>
      <c r="V1810" s="12">
        <v>46135</v>
      </c>
      <c r="W1810" s="13">
        <v>43733</v>
      </c>
      <c r="X1810" s="9" t="s">
        <v>1697</v>
      </c>
      <c r="Y1810" s="9" t="s">
        <v>38</v>
      </c>
      <c r="Z1810" s="9" t="s">
        <v>89</v>
      </c>
      <c r="AA1810" s="9">
        <v>1267110</v>
      </c>
      <c r="AB1810" s="9" t="s">
        <v>39</v>
      </c>
      <c r="AC1810" s="9" t="s">
        <v>40</v>
      </c>
      <c r="AD1810" s="9">
        <v>75039</v>
      </c>
      <c r="AE1810" s="9">
        <v>800687929</v>
      </c>
      <c r="AF1810" s="9">
        <v>800900450</v>
      </c>
      <c r="AG1810" s="9" t="s">
        <v>41</v>
      </c>
      <c r="AH1810" s="9">
        <v>100</v>
      </c>
      <c r="AI1810" s="14" t="s">
        <v>56</v>
      </c>
    </row>
    <row r="1811" spans="1:35" x14ac:dyDescent="0.25">
      <c r="A1811" s="8">
        <v>930</v>
      </c>
      <c r="B1811" s="9" t="s">
        <v>52</v>
      </c>
      <c r="C1811" s="9">
        <v>0</v>
      </c>
      <c r="D1811" s="9" t="s">
        <v>60</v>
      </c>
      <c r="E1811" s="9" t="s">
        <v>60</v>
      </c>
      <c r="F1811" s="10" t="s">
        <v>2030</v>
      </c>
      <c r="G1811" s="9" t="s">
        <v>706</v>
      </c>
      <c r="H1811" s="9">
        <v>1001347272</v>
      </c>
      <c r="I1811" s="9">
        <v>899999230</v>
      </c>
      <c r="J1811" s="9" t="s">
        <v>87</v>
      </c>
      <c r="K1811" s="9">
        <v>82288781</v>
      </c>
      <c r="L1811" s="9">
        <v>1001347272</v>
      </c>
      <c r="M1811" s="9" t="s">
        <v>706</v>
      </c>
      <c r="N1811" s="9">
        <v>56596</v>
      </c>
      <c r="O1811" s="9" t="s">
        <v>930</v>
      </c>
      <c r="P1811" s="9" t="s">
        <v>61</v>
      </c>
      <c r="Q1811" s="9" t="s">
        <v>37</v>
      </c>
      <c r="R1811" s="12">
        <v>45958</v>
      </c>
      <c r="S1811" s="12">
        <v>45957</v>
      </c>
      <c r="T1811" s="12">
        <v>46134</v>
      </c>
      <c r="U1811" s="12">
        <v>46139</v>
      </c>
      <c r="V1811" s="12">
        <v>46135</v>
      </c>
      <c r="W1811" s="13">
        <v>65056</v>
      </c>
      <c r="X1811" s="9" t="s">
        <v>1766</v>
      </c>
      <c r="Y1811" s="9" t="s">
        <v>38</v>
      </c>
      <c r="Z1811" s="9" t="s">
        <v>89</v>
      </c>
      <c r="AA1811" s="9">
        <v>1267110</v>
      </c>
      <c r="AB1811" s="9" t="s">
        <v>39</v>
      </c>
      <c r="AC1811" s="9" t="s">
        <v>40</v>
      </c>
      <c r="AD1811" s="9">
        <v>75058</v>
      </c>
      <c r="AE1811" s="9">
        <v>800687929</v>
      </c>
      <c r="AF1811" s="9">
        <v>800900450</v>
      </c>
      <c r="AG1811" s="9" t="s">
        <v>41</v>
      </c>
      <c r="AH1811" s="9">
        <v>100</v>
      </c>
      <c r="AI1811" s="14" t="s">
        <v>56</v>
      </c>
    </row>
    <row r="1812" spans="1:35" x14ac:dyDescent="0.25">
      <c r="A1812" s="8">
        <v>930</v>
      </c>
      <c r="B1812" s="9" t="s">
        <v>52</v>
      </c>
      <c r="C1812" s="9">
        <v>0</v>
      </c>
      <c r="D1812" s="9" t="s">
        <v>60</v>
      </c>
      <c r="E1812" s="9" t="s">
        <v>60</v>
      </c>
      <c r="F1812" s="10" t="s">
        <v>2030</v>
      </c>
      <c r="G1812" s="9" t="s">
        <v>1607</v>
      </c>
      <c r="H1812" s="9">
        <v>1014659286</v>
      </c>
      <c r="I1812" s="9">
        <v>899999230</v>
      </c>
      <c r="J1812" s="9" t="s">
        <v>87</v>
      </c>
      <c r="K1812" s="9">
        <v>47966613</v>
      </c>
      <c r="L1812" s="9">
        <v>1014659286</v>
      </c>
      <c r="M1812" s="9" t="s">
        <v>1607</v>
      </c>
      <c r="N1812" s="9">
        <v>56605</v>
      </c>
      <c r="O1812" s="9" t="s">
        <v>930</v>
      </c>
      <c r="P1812" s="9" t="s">
        <v>61</v>
      </c>
      <c r="Q1812" s="9" t="s">
        <v>37</v>
      </c>
      <c r="R1812" s="12">
        <v>45959</v>
      </c>
      <c r="S1812" s="12">
        <v>45958</v>
      </c>
      <c r="T1812" s="12">
        <v>46134</v>
      </c>
      <c r="U1812" s="12">
        <v>46139</v>
      </c>
      <c r="V1812" s="12">
        <v>46135</v>
      </c>
      <c r="W1812" s="13">
        <v>43733</v>
      </c>
      <c r="X1812" s="9" t="s">
        <v>1768</v>
      </c>
      <c r="Y1812" s="9" t="s">
        <v>38</v>
      </c>
      <c r="Z1812" s="9" t="s">
        <v>89</v>
      </c>
      <c r="AA1812" s="9">
        <v>1267110</v>
      </c>
      <c r="AB1812" s="9" t="s">
        <v>39</v>
      </c>
      <c r="AC1812" s="9" t="s">
        <v>40</v>
      </c>
      <c r="AD1812" s="9">
        <v>75065</v>
      </c>
      <c r="AE1812" s="9">
        <v>800687929</v>
      </c>
      <c r="AF1812" s="9">
        <v>800900450</v>
      </c>
      <c r="AG1812" s="9" t="s">
        <v>41</v>
      </c>
      <c r="AH1812" s="9">
        <v>100</v>
      </c>
      <c r="AI1812" s="14" t="s">
        <v>56</v>
      </c>
    </row>
    <row r="1813" spans="1:35" x14ac:dyDescent="0.25">
      <c r="A1813" s="8">
        <v>930</v>
      </c>
      <c r="B1813" s="9" t="s">
        <v>52</v>
      </c>
      <c r="C1813" s="9">
        <v>0</v>
      </c>
      <c r="D1813" s="9" t="s">
        <v>60</v>
      </c>
      <c r="E1813" s="9" t="s">
        <v>60</v>
      </c>
      <c r="F1813" s="10" t="s">
        <v>2030</v>
      </c>
      <c r="G1813" s="9" t="s">
        <v>1575</v>
      </c>
      <c r="H1813" s="9">
        <v>1007107294</v>
      </c>
      <c r="I1813" s="9">
        <v>899999230</v>
      </c>
      <c r="J1813" s="9" t="s">
        <v>87</v>
      </c>
      <c r="K1813" s="9">
        <v>84416215</v>
      </c>
      <c r="L1813" s="9">
        <v>1007107294</v>
      </c>
      <c r="M1813" s="9" t="s">
        <v>1575</v>
      </c>
      <c r="N1813" s="9">
        <v>56616</v>
      </c>
      <c r="O1813" s="9" t="s">
        <v>930</v>
      </c>
      <c r="P1813" s="9" t="s">
        <v>61</v>
      </c>
      <c r="Q1813" s="9" t="s">
        <v>37</v>
      </c>
      <c r="R1813" s="12">
        <v>45960</v>
      </c>
      <c r="S1813" s="12">
        <v>45926</v>
      </c>
      <c r="T1813" s="12">
        <v>46134</v>
      </c>
      <c r="U1813" s="12">
        <v>46139</v>
      </c>
      <c r="V1813" s="12">
        <v>46135</v>
      </c>
      <c r="W1813" s="13">
        <v>100700</v>
      </c>
      <c r="X1813" s="9" t="s">
        <v>1698</v>
      </c>
      <c r="Y1813" s="9" t="s">
        <v>38</v>
      </c>
      <c r="Z1813" s="9" t="s">
        <v>89</v>
      </c>
      <c r="AA1813" s="9">
        <v>1267110</v>
      </c>
      <c r="AB1813" s="9" t="s">
        <v>39</v>
      </c>
      <c r="AC1813" s="9" t="s">
        <v>40</v>
      </c>
      <c r="AD1813" s="9">
        <v>75070</v>
      </c>
      <c r="AE1813" s="9">
        <v>800687929</v>
      </c>
      <c r="AF1813" s="9">
        <v>800900450</v>
      </c>
      <c r="AG1813" s="9" t="s">
        <v>41</v>
      </c>
      <c r="AH1813" s="9">
        <v>100</v>
      </c>
      <c r="AI1813" s="14" t="s">
        <v>56</v>
      </c>
    </row>
    <row r="1814" spans="1:35" x14ac:dyDescent="0.25">
      <c r="A1814" s="8">
        <v>930</v>
      </c>
      <c r="B1814" s="9" t="s">
        <v>52</v>
      </c>
      <c r="C1814" s="9">
        <v>0</v>
      </c>
      <c r="D1814" s="9" t="s">
        <v>60</v>
      </c>
      <c r="E1814" s="9" t="s">
        <v>60</v>
      </c>
      <c r="F1814" s="10" t="s">
        <v>2030</v>
      </c>
      <c r="G1814" s="9" t="s">
        <v>1576</v>
      </c>
      <c r="H1814" s="9">
        <v>1006824002</v>
      </c>
      <c r="I1814" s="9">
        <v>899999230</v>
      </c>
      <c r="J1814" s="9" t="s">
        <v>87</v>
      </c>
      <c r="K1814" s="9">
        <v>35052725</v>
      </c>
      <c r="L1814" s="9">
        <v>1006824002</v>
      </c>
      <c r="M1814" s="9" t="s">
        <v>1576</v>
      </c>
      <c r="N1814" s="9">
        <v>56621</v>
      </c>
      <c r="O1814" s="9" t="s">
        <v>930</v>
      </c>
      <c r="P1814" s="9" t="s">
        <v>61</v>
      </c>
      <c r="Q1814" s="9" t="s">
        <v>37</v>
      </c>
      <c r="R1814" s="12">
        <v>45961</v>
      </c>
      <c r="S1814" s="12">
        <v>45958</v>
      </c>
      <c r="T1814" s="12">
        <v>46134</v>
      </c>
      <c r="U1814" s="12">
        <v>46139</v>
      </c>
      <c r="V1814" s="12">
        <v>46135</v>
      </c>
      <c r="W1814" s="13">
        <v>161677</v>
      </c>
      <c r="X1814" s="9" t="s">
        <v>1769</v>
      </c>
      <c r="Y1814" s="9" t="s">
        <v>38</v>
      </c>
      <c r="Z1814" s="9" t="s">
        <v>89</v>
      </c>
      <c r="AA1814" s="9">
        <v>1267110</v>
      </c>
      <c r="AB1814" s="9" t="s">
        <v>39</v>
      </c>
      <c r="AC1814" s="9" t="s">
        <v>40</v>
      </c>
      <c r="AD1814" s="9">
        <v>75071</v>
      </c>
      <c r="AE1814" s="9">
        <v>800687929</v>
      </c>
      <c r="AF1814" s="9">
        <v>800900450</v>
      </c>
      <c r="AG1814" s="9" t="s">
        <v>41</v>
      </c>
      <c r="AH1814" s="9">
        <v>100</v>
      </c>
      <c r="AI1814" s="14" t="s">
        <v>56</v>
      </c>
    </row>
    <row r="1815" spans="1:35" x14ac:dyDescent="0.25">
      <c r="A1815" s="8">
        <v>930</v>
      </c>
      <c r="B1815" s="9" t="s">
        <v>52</v>
      </c>
      <c r="C1815" s="9">
        <v>0</v>
      </c>
      <c r="D1815" s="9" t="s">
        <v>60</v>
      </c>
      <c r="E1815" s="9" t="s">
        <v>60</v>
      </c>
      <c r="F1815" s="10" t="s">
        <v>2030</v>
      </c>
      <c r="G1815" s="9" t="s">
        <v>1699</v>
      </c>
      <c r="H1815" s="9">
        <v>1028860835</v>
      </c>
      <c r="I1815" s="9">
        <v>899999230</v>
      </c>
      <c r="J1815" s="9" t="s">
        <v>87</v>
      </c>
      <c r="K1815" s="9">
        <v>35144915</v>
      </c>
      <c r="L1815" s="9">
        <v>1028860835</v>
      </c>
      <c r="M1815" s="9" t="s">
        <v>1699</v>
      </c>
      <c r="N1815" s="9">
        <v>56637</v>
      </c>
      <c r="O1815" s="9" t="s">
        <v>930</v>
      </c>
      <c r="P1815" s="9" t="s">
        <v>61</v>
      </c>
      <c r="Q1815" s="9" t="s">
        <v>37</v>
      </c>
      <c r="R1815" s="12">
        <v>45967</v>
      </c>
      <c r="S1815" s="12">
        <v>45951</v>
      </c>
      <c r="T1815" s="12">
        <v>46134</v>
      </c>
      <c r="U1815" s="12">
        <v>46139</v>
      </c>
      <c r="V1815" s="12">
        <v>46135</v>
      </c>
      <c r="W1815" s="13">
        <v>100700</v>
      </c>
      <c r="X1815" s="9" t="s">
        <v>1700</v>
      </c>
      <c r="Y1815" s="9" t="s">
        <v>38</v>
      </c>
      <c r="Z1815" s="9" t="s">
        <v>89</v>
      </c>
      <c r="AA1815" s="9">
        <v>1267110</v>
      </c>
      <c r="AB1815" s="9" t="s">
        <v>39</v>
      </c>
      <c r="AC1815" s="9" t="s">
        <v>40</v>
      </c>
      <c r="AD1815" s="9">
        <v>75076</v>
      </c>
      <c r="AE1815" s="9">
        <v>800687929</v>
      </c>
      <c r="AF1815" s="9">
        <v>800900450</v>
      </c>
      <c r="AG1815" s="9" t="s">
        <v>41</v>
      </c>
      <c r="AH1815" s="9">
        <v>100</v>
      </c>
      <c r="AI1815" s="14" t="s">
        <v>56</v>
      </c>
    </row>
    <row r="1816" spans="1:35" x14ac:dyDescent="0.25">
      <c r="A1816" s="8">
        <v>930</v>
      </c>
      <c r="B1816" s="9" t="s">
        <v>52</v>
      </c>
      <c r="C1816" s="9">
        <v>0</v>
      </c>
      <c r="D1816" s="9" t="s">
        <v>60</v>
      </c>
      <c r="E1816" s="9" t="s">
        <v>60</v>
      </c>
      <c r="F1816" s="10" t="s">
        <v>2030</v>
      </c>
      <c r="G1816" s="9" t="s">
        <v>1705</v>
      </c>
      <c r="H1816" s="9">
        <v>1000252795</v>
      </c>
      <c r="I1816" s="9">
        <v>899999230</v>
      </c>
      <c r="J1816" s="9" t="s">
        <v>87</v>
      </c>
      <c r="K1816" s="9">
        <v>86301832</v>
      </c>
      <c r="L1816" s="9">
        <v>1000252795</v>
      </c>
      <c r="M1816" s="9" t="s">
        <v>1705</v>
      </c>
      <c r="N1816" s="9">
        <v>56639</v>
      </c>
      <c r="O1816" s="9" t="s">
        <v>930</v>
      </c>
      <c r="P1816" s="9" t="s">
        <v>61</v>
      </c>
      <c r="Q1816" s="9" t="s">
        <v>37</v>
      </c>
      <c r="R1816" s="12">
        <v>45967</v>
      </c>
      <c r="S1816" s="12">
        <v>45958</v>
      </c>
      <c r="T1816" s="12">
        <v>46134</v>
      </c>
      <c r="U1816" s="12">
        <v>46139</v>
      </c>
      <c r="V1816" s="12">
        <v>46135</v>
      </c>
      <c r="W1816" s="13">
        <v>22160</v>
      </c>
      <c r="X1816" s="9" t="s">
        <v>1770</v>
      </c>
      <c r="Y1816" s="9" t="s">
        <v>38</v>
      </c>
      <c r="Z1816" s="9" t="s">
        <v>89</v>
      </c>
      <c r="AA1816" s="9">
        <v>1267110</v>
      </c>
      <c r="AB1816" s="9" t="s">
        <v>39</v>
      </c>
      <c r="AC1816" s="9" t="s">
        <v>40</v>
      </c>
      <c r="AD1816" s="9">
        <v>75077</v>
      </c>
      <c r="AE1816" s="9">
        <v>800687929</v>
      </c>
      <c r="AF1816" s="9">
        <v>800900450</v>
      </c>
      <c r="AG1816" s="9" t="s">
        <v>41</v>
      </c>
      <c r="AH1816" s="9">
        <v>100</v>
      </c>
      <c r="AI1816" s="14" t="s">
        <v>56</v>
      </c>
    </row>
    <row r="1817" spans="1:35" x14ac:dyDescent="0.25">
      <c r="A1817" s="8">
        <v>930</v>
      </c>
      <c r="B1817" s="9" t="s">
        <v>52</v>
      </c>
      <c r="C1817" s="9">
        <v>0</v>
      </c>
      <c r="D1817" s="9" t="s">
        <v>60</v>
      </c>
      <c r="E1817" s="9" t="s">
        <v>60</v>
      </c>
      <c r="F1817" s="10" t="s">
        <v>2030</v>
      </c>
      <c r="G1817" s="9" t="s">
        <v>665</v>
      </c>
      <c r="H1817" s="9">
        <v>1000590373</v>
      </c>
      <c r="I1817" s="9">
        <v>899999230</v>
      </c>
      <c r="J1817" s="9" t="s">
        <v>87</v>
      </c>
      <c r="K1817" s="9">
        <v>82596330</v>
      </c>
      <c r="L1817" s="9">
        <v>1000590373</v>
      </c>
      <c r="M1817" s="9" t="s">
        <v>665</v>
      </c>
      <c r="N1817" s="9">
        <v>56642</v>
      </c>
      <c r="O1817" s="9" t="s">
        <v>930</v>
      </c>
      <c r="P1817" s="9" t="s">
        <v>61</v>
      </c>
      <c r="Q1817" s="9" t="s">
        <v>37</v>
      </c>
      <c r="R1817" s="12">
        <v>45967</v>
      </c>
      <c r="S1817" s="12">
        <v>45940</v>
      </c>
      <c r="T1817" s="12">
        <v>46134</v>
      </c>
      <c r="U1817" s="12">
        <v>46139</v>
      </c>
      <c r="V1817" s="12">
        <v>46135</v>
      </c>
      <c r="W1817" s="13">
        <v>49979</v>
      </c>
      <c r="X1817" s="9" t="s">
        <v>1677</v>
      </c>
      <c r="Y1817" s="9" t="s">
        <v>38</v>
      </c>
      <c r="Z1817" s="9" t="s">
        <v>89</v>
      </c>
      <c r="AA1817" s="9">
        <v>1267110</v>
      </c>
      <c r="AB1817" s="9" t="s">
        <v>39</v>
      </c>
      <c r="AC1817" s="9" t="s">
        <v>40</v>
      </c>
      <c r="AD1817" s="9">
        <v>75078</v>
      </c>
      <c r="AE1817" s="9">
        <v>800687929</v>
      </c>
      <c r="AF1817" s="9">
        <v>800900450</v>
      </c>
      <c r="AG1817" s="9" t="s">
        <v>41</v>
      </c>
      <c r="AH1817" s="9">
        <v>100</v>
      </c>
      <c r="AI1817" s="14" t="s">
        <v>56</v>
      </c>
    </row>
    <row r="1818" spans="1:35" x14ac:dyDescent="0.25">
      <c r="A1818" s="8">
        <v>930</v>
      </c>
      <c r="B1818" s="9" t="s">
        <v>52</v>
      </c>
      <c r="C1818" s="9">
        <v>0</v>
      </c>
      <c r="D1818" s="9" t="s">
        <v>60</v>
      </c>
      <c r="E1818" s="9" t="s">
        <v>60</v>
      </c>
      <c r="F1818" s="10" t="s">
        <v>2030</v>
      </c>
      <c r="G1818" s="9" t="s">
        <v>665</v>
      </c>
      <c r="H1818" s="9">
        <v>1000590373</v>
      </c>
      <c r="I1818" s="9">
        <v>899999230</v>
      </c>
      <c r="J1818" s="9" t="s">
        <v>87</v>
      </c>
      <c r="K1818" s="9">
        <v>82596330</v>
      </c>
      <c r="L1818" s="9">
        <v>1000590373</v>
      </c>
      <c r="M1818" s="9" t="s">
        <v>665</v>
      </c>
      <c r="N1818" s="9">
        <v>56642</v>
      </c>
      <c r="O1818" s="9" t="s">
        <v>930</v>
      </c>
      <c r="P1818" s="9" t="s">
        <v>61</v>
      </c>
      <c r="Q1818" s="9" t="s">
        <v>37</v>
      </c>
      <c r="R1818" s="12">
        <v>45967</v>
      </c>
      <c r="S1818" s="12">
        <v>45940</v>
      </c>
      <c r="T1818" s="12">
        <v>46134</v>
      </c>
      <c r="U1818" s="12">
        <v>46139</v>
      </c>
      <c r="V1818" s="12">
        <v>46135</v>
      </c>
      <c r="W1818" s="13">
        <v>22160</v>
      </c>
      <c r="X1818" s="9" t="s">
        <v>1772</v>
      </c>
      <c r="Y1818" s="9" t="s">
        <v>38</v>
      </c>
      <c r="Z1818" s="9" t="s">
        <v>89</v>
      </c>
      <c r="AA1818" s="9">
        <v>1267110</v>
      </c>
      <c r="AB1818" s="9" t="s">
        <v>39</v>
      </c>
      <c r="AC1818" s="9" t="s">
        <v>40</v>
      </c>
      <c r="AD1818" s="9">
        <v>75079</v>
      </c>
      <c r="AE1818" s="9">
        <v>800687929</v>
      </c>
      <c r="AF1818" s="9">
        <v>800900450</v>
      </c>
      <c r="AG1818" s="9" t="s">
        <v>41</v>
      </c>
      <c r="AH1818" s="9">
        <v>100</v>
      </c>
      <c r="AI1818" s="14" t="s">
        <v>56</v>
      </c>
    </row>
    <row r="1819" spans="1:35" x14ac:dyDescent="0.25">
      <c r="A1819" s="8">
        <v>930</v>
      </c>
      <c r="B1819" s="9" t="s">
        <v>52</v>
      </c>
      <c r="C1819" s="9">
        <v>0</v>
      </c>
      <c r="D1819" s="9" t="s">
        <v>60</v>
      </c>
      <c r="E1819" s="9" t="s">
        <v>60</v>
      </c>
      <c r="F1819" s="10" t="s">
        <v>2030</v>
      </c>
      <c r="G1819" s="9" t="s">
        <v>1706</v>
      </c>
      <c r="H1819" s="9">
        <v>1193095429</v>
      </c>
      <c r="I1819" s="9">
        <v>899999230</v>
      </c>
      <c r="J1819" s="9" t="s">
        <v>87</v>
      </c>
      <c r="K1819" s="9">
        <v>47092796</v>
      </c>
      <c r="L1819" s="9">
        <v>1193095429</v>
      </c>
      <c r="M1819" s="9" t="s">
        <v>1706</v>
      </c>
      <c r="N1819" s="9">
        <v>56654</v>
      </c>
      <c r="O1819" s="9" t="s">
        <v>930</v>
      </c>
      <c r="P1819" s="9" t="s">
        <v>61</v>
      </c>
      <c r="Q1819" s="9" t="s">
        <v>37</v>
      </c>
      <c r="R1819" s="12">
        <v>45971</v>
      </c>
      <c r="S1819" s="12">
        <v>45969</v>
      </c>
      <c r="T1819" s="12">
        <v>46134</v>
      </c>
      <c r="U1819" s="12">
        <v>46139</v>
      </c>
      <c r="V1819" s="12">
        <v>46135</v>
      </c>
      <c r="W1819" s="13">
        <v>49979</v>
      </c>
      <c r="X1819" s="9" t="s">
        <v>1773</v>
      </c>
      <c r="Y1819" s="9" t="s">
        <v>38</v>
      </c>
      <c r="Z1819" s="9" t="s">
        <v>89</v>
      </c>
      <c r="AA1819" s="9">
        <v>1267110</v>
      </c>
      <c r="AB1819" s="9" t="s">
        <v>39</v>
      </c>
      <c r="AC1819" s="9" t="s">
        <v>40</v>
      </c>
      <c r="AD1819" s="9">
        <v>75084</v>
      </c>
      <c r="AE1819" s="9">
        <v>800687929</v>
      </c>
      <c r="AF1819" s="9">
        <v>800900450</v>
      </c>
      <c r="AG1819" s="9" t="s">
        <v>41</v>
      </c>
      <c r="AH1819" s="9">
        <v>100</v>
      </c>
      <c r="AI1819" s="14" t="s">
        <v>56</v>
      </c>
    </row>
    <row r="1820" spans="1:35" x14ac:dyDescent="0.25">
      <c r="A1820" s="8">
        <v>930</v>
      </c>
      <c r="B1820" s="9" t="s">
        <v>52</v>
      </c>
      <c r="C1820" s="9">
        <v>0</v>
      </c>
      <c r="D1820" s="9" t="s">
        <v>60</v>
      </c>
      <c r="E1820" s="9" t="s">
        <v>60</v>
      </c>
      <c r="F1820" s="10" t="s">
        <v>2030</v>
      </c>
      <c r="G1820" s="9" t="s">
        <v>404</v>
      </c>
      <c r="H1820" s="9">
        <v>1001202418</v>
      </c>
      <c r="I1820" s="9">
        <v>899999230</v>
      </c>
      <c r="J1820" s="9" t="s">
        <v>87</v>
      </c>
      <c r="K1820" s="9">
        <v>82664668</v>
      </c>
      <c r="L1820" s="9">
        <v>1001202418</v>
      </c>
      <c r="M1820" s="9" t="s">
        <v>404</v>
      </c>
      <c r="N1820" s="9">
        <v>56655</v>
      </c>
      <c r="O1820" s="9" t="s">
        <v>930</v>
      </c>
      <c r="P1820" s="9" t="s">
        <v>61</v>
      </c>
      <c r="Q1820" s="9" t="s">
        <v>37</v>
      </c>
      <c r="R1820" s="12">
        <v>45971</v>
      </c>
      <c r="S1820" s="12">
        <v>45967</v>
      </c>
      <c r="T1820" s="12">
        <v>46134</v>
      </c>
      <c r="U1820" s="12">
        <v>46139</v>
      </c>
      <c r="V1820" s="12">
        <v>46135</v>
      </c>
      <c r="W1820" s="13">
        <v>45752</v>
      </c>
      <c r="X1820" s="9" t="s">
        <v>1774</v>
      </c>
      <c r="Y1820" s="9" t="s">
        <v>38</v>
      </c>
      <c r="Z1820" s="9" t="s">
        <v>89</v>
      </c>
      <c r="AA1820" s="9">
        <v>1267110</v>
      </c>
      <c r="AB1820" s="9" t="s">
        <v>39</v>
      </c>
      <c r="AC1820" s="9" t="s">
        <v>40</v>
      </c>
      <c r="AD1820" s="9">
        <v>75085</v>
      </c>
      <c r="AE1820" s="9">
        <v>800687929</v>
      </c>
      <c r="AF1820" s="9">
        <v>800900450</v>
      </c>
      <c r="AG1820" s="9" t="s">
        <v>41</v>
      </c>
      <c r="AH1820" s="9">
        <v>100</v>
      </c>
      <c r="AI1820" s="14" t="s">
        <v>56</v>
      </c>
    </row>
    <row r="1821" spans="1:35" x14ac:dyDescent="0.25">
      <c r="A1821" s="8">
        <v>930</v>
      </c>
      <c r="B1821" s="9" t="s">
        <v>52</v>
      </c>
      <c r="C1821" s="9">
        <v>0</v>
      </c>
      <c r="D1821" s="9" t="s">
        <v>60</v>
      </c>
      <c r="E1821" s="9" t="s">
        <v>60</v>
      </c>
      <c r="F1821" s="10" t="s">
        <v>2030</v>
      </c>
      <c r="G1821" s="9" t="s">
        <v>1707</v>
      </c>
      <c r="H1821" s="9">
        <v>1007519810</v>
      </c>
      <c r="I1821" s="9">
        <v>899999230</v>
      </c>
      <c r="J1821" s="9" t="s">
        <v>87</v>
      </c>
      <c r="K1821" s="9">
        <v>39868919</v>
      </c>
      <c r="L1821" s="9">
        <v>1007519810</v>
      </c>
      <c r="M1821" s="9" t="s">
        <v>1707</v>
      </c>
      <c r="N1821" s="9">
        <v>56656</v>
      </c>
      <c r="O1821" s="9" t="s">
        <v>930</v>
      </c>
      <c r="P1821" s="9" t="s">
        <v>61</v>
      </c>
      <c r="Q1821" s="9" t="s">
        <v>37</v>
      </c>
      <c r="R1821" s="12">
        <v>45971</v>
      </c>
      <c r="S1821" s="12">
        <v>45969</v>
      </c>
      <c r="T1821" s="12">
        <v>46134</v>
      </c>
      <c r="U1821" s="12">
        <v>46139</v>
      </c>
      <c r="V1821" s="12">
        <v>46135</v>
      </c>
      <c r="W1821" s="13">
        <v>43733</v>
      </c>
      <c r="X1821" s="9" t="s">
        <v>1775</v>
      </c>
      <c r="Y1821" s="9" t="s">
        <v>38</v>
      </c>
      <c r="Z1821" s="9" t="s">
        <v>89</v>
      </c>
      <c r="AA1821" s="9">
        <v>1267110</v>
      </c>
      <c r="AB1821" s="9" t="s">
        <v>39</v>
      </c>
      <c r="AC1821" s="9" t="s">
        <v>40</v>
      </c>
      <c r="AD1821" s="9">
        <v>75086</v>
      </c>
      <c r="AE1821" s="9">
        <v>800687929</v>
      </c>
      <c r="AF1821" s="9">
        <v>800900450</v>
      </c>
      <c r="AG1821" s="9" t="s">
        <v>41</v>
      </c>
      <c r="AH1821" s="9">
        <v>100</v>
      </c>
      <c r="AI1821" s="14" t="s">
        <v>56</v>
      </c>
    </row>
    <row r="1822" spans="1:35" x14ac:dyDescent="0.25">
      <c r="A1822" s="8">
        <v>930</v>
      </c>
      <c r="B1822" s="9" t="s">
        <v>52</v>
      </c>
      <c r="C1822" s="9">
        <v>122135</v>
      </c>
      <c r="D1822" s="9" t="s">
        <v>1107</v>
      </c>
      <c r="E1822" s="9" t="s">
        <v>1107</v>
      </c>
      <c r="F1822" s="10" t="s">
        <v>2032</v>
      </c>
      <c r="G1822" s="9" t="s">
        <v>1163</v>
      </c>
      <c r="H1822" s="9"/>
      <c r="I1822" s="9">
        <v>899999230</v>
      </c>
      <c r="J1822" s="9" t="s">
        <v>87</v>
      </c>
      <c r="K1822" s="9">
        <v>80799707</v>
      </c>
      <c r="L1822" s="9">
        <v>899999230</v>
      </c>
      <c r="M1822" s="9" t="s">
        <v>87</v>
      </c>
      <c r="N1822" s="9">
        <v>31370</v>
      </c>
      <c r="O1822" s="9" t="s">
        <v>1109</v>
      </c>
      <c r="P1822" s="9" t="s">
        <v>1108</v>
      </c>
      <c r="Q1822" s="9" t="s">
        <v>37</v>
      </c>
      <c r="R1822" s="12">
        <v>45803</v>
      </c>
      <c r="S1822" s="12">
        <v>45614</v>
      </c>
      <c r="T1822" s="12">
        <v>46139</v>
      </c>
      <c r="U1822" s="12">
        <v>46142</v>
      </c>
      <c r="V1822" s="12">
        <v>46140</v>
      </c>
      <c r="W1822" s="13">
        <v>6302500</v>
      </c>
      <c r="X1822" s="9" t="s">
        <v>1989</v>
      </c>
      <c r="Y1822" s="9" t="s">
        <v>38</v>
      </c>
      <c r="Z1822" s="9" t="s">
        <v>1479</v>
      </c>
      <c r="AA1822" s="9">
        <v>1268780</v>
      </c>
      <c r="AB1822" s="9" t="s">
        <v>39</v>
      </c>
      <c r="AC1822" s="9" t="s">
        <v>40</v>
      </c>
      <c r="AD1822" s="9">
        <v>2058</v>
      </c>
      <c r="AE1822" s="9">
        <v>800688590</v>
      </c>
      <c r="AF1822" s="9">
        <v>800901415</v>
      </c>
      <c r="AG1822" s="9" t="s">
        <v>41</v>
      </c>
      <c r="AH1822" s="9">
        <v>100</v>
      </c>
      <c r="AI1822" s="14" t="s">
        <v>1106</v>
      </c>
    </row>
    <row r="1823" spans="1:35" x14ac:dyDescent="0.25">
      <c r="A1823" s="8">
        <v>930</v>
      </c>
      <c r="B1823" s="9" t="s">
        <v>52</v>
      </c>
      <c r="C1823" s="9">
        <v>112100</v>
      </c>
      <c r="D1823" s="9" t="s">
        <v>1107</v>
      </c>
      <c r="E1823" s="9" t="s">
        <v>1107</v>
      </c>
      <c r="F1823" s="10" t="s">
        <v>2032</v>
      </c>
      <c r="G1823" s="9" t="s">
        <v>1163</v>
      </c>
      <c r="H1823" s="9"/>
      <c r="I1823" s="9">
        <v>899999230</v>
      </c>
      <c r="J1823" s="9" t="s">
        <v>87</v>
      </c>
      <c r="K1823" s="9">
        <v>80799707</v>
      </c>
      <c r="L1823" s="9">
        <v>899999230</v>
      </c>
      <c r="M1823" s="9" t="s">
        <v>87</v>
      </c>
      <c r="N1823" s="9">
        <v>31177</v>
      </c>
      <c r="O1823" s="9" t="s">
        <v>1109</v>
      </c>
      <c r="P1823" s="9" t="s">
        <v>1108</v>
      </c>
      <c r="Q1823" s="9" t="s">
        <v>37</v>
      </c>
      <c r="R1823" s="12">
        <v>45530</v>
      </c>
      <c r="S1823" s="12">
        <v>45505</v>
      </c>
      <c r="T1823" s="12">
        <v>46129</v>
      </c>
      <c r="U1823" s="12">
        <v>46134</v>
      </c>
      <c r="V1823" s="12">
        <v>46132</v>
      </c>
      <c r="W1823" s="13">
        <v>4201680</v>
      </c>
      <c r="X1823" s="9" t="s">
        <v>1990</v>
      </c>
      <c r="Y1823" s="9" t="s">
        <v>38</v>
      </c>
      <c r="Z1823" s="9" t="s">
        <v>1120</v>
      </c>
      <c r="AA1823" s="9">
        <v>1266284</v>
      </c>
      <c r="AB1823" s="9" t="s">
        <v>39</v>
      </c>
      <c r="AC1823" s="9" t="s">
        <v>40</v>
      </c>
      <c r="AD1823" s="9">
        <v>2043</v>
      </c>
      <c r="AE1823" s="9">
        <v>800687214</v>
      </c>
      <c r="AF1823" s="9">
        <v>800899564</v>
      </c>
      <c r="AG1823" s="9" t="s">
        <v>41</v>
      </c>
      <c r="AH1823" s="9">
        <v>100</v>
      </c>
      <c r="AI1823" s="14" t="s">
        <v>1106</v>
      </c>
    </row>
    <row r="1824" spans="1:35" x14ac:dyDescent="0.25">
      <c r="A1824" s="8">
        <v>930</v>
      </c>
      <c r="B1824" s="9" t="s">
        <v>52</v>
      </c>
      <c r="C1824" s="9">
        <v>0</v>
      </c>
      <c r="D1824" s="9" t="s">
        <v>35</v>
      </c>
      <c r="E1824" s="9" t="s">
        <v>35</v>
      </c>
      <c r="F1824" s="10" t="s">
        <v>2043</v>
      </c>
      <c r="G1824" s="9" t="s">
        <v>1926</v>
      </c>
      <c r="H1824" s="9"/>
      <c r="I1824" s="9">
        <v>899999230</v>
      </c>
      <c r="J1824" s="9" t="s">
        <v>87</v>
      </c>
      <c r="K1824" s="9">
        <v>80799707</v>
      </c>
      <c r="L1824" s="9">
        <v>899999230</v>
      </c>
      <c r="M1824" s="9" t="s">
        <v>87</v>
      </c>
      <c r="N1824" s="9">
        <v>37598</v>
      </c>
      <c r="O1824" s="9" t="s">
        <v>43</v>
      </c>
      <c r="P1824" s="9" t="s">
        <v>36</v>
      </c>
      <c r="Q1824" s="9" t="s">
        <v>37</v>
      </c>
      <c r="R1824" s="12">
        <v>46073</v>
      </c>
      <c r="S1824" s="12">
        <v>46027</v>
      </c>
      <c r="T1824" s="12">
        <v>46139</v>
      </c>
      <c r="U1824" s="12"/>
      <c r="V1824" s="12"/>
      <c r="W1824" s="13">
        <v>2824254</v>
      </c>
      <c r="X1824" s="9" t="s">
        <v>1991</v>
      </c>
      <c r="Y1824" s="9" t="s">
        <v>38</v>
      </c>
      <c r="Z1824" s="9" t="s">
        <v>54</v>
      </c>
      <c r="AA1824" s="9"/>
      <c r="AB1824" s="9"/>
      <c r="AC1824" s="9" t="s">
        <v>40</v>
      </c>
      <c r="AD1824" s="9">
        <v>14263</v>
      </c>
      <c r="AE1824" s="9">
        <v>800688686</v>
      </c>
      <c r="AF1824" s="9">
        <v>0</v>
      </c>
      <c r="AG1824" s="9" t="s">
        <v>41</v>
      </c>
      <c r="AH1824" s="9">
        <v>100</v>
      </c>
      <c r="AI1824" s="14" t="s">
        <v>35</v>
      </c>
    </row>
    <row r="1825" spans="1:35" x14ac:dyDescent="0.25">
      <c r="A1825" s="8">
        <v>930</v>
      </c>
      <c r="B1825" s="9" t="s">
        <v>52</v>
      </c>
      <c r="C1825" s="9">
        <v>0</v>
      </c>
      <c r="D1825" s="9" t="s">
        <v>60</v>
      </c>
      <c r="E1825" s="9" t="s">
        <v>60</v>
      </c>
      <c r="F1825" s="10" t="s">
        <v>2030</v>
      </c>
      <c r="G1825" s="9" t="s">
        <v>1580</v>
      </c>
      <c r="H1825" s="9">
        <v>1010248214</v>
      </c>
      <c r="I1825" s="9">
        <v>899999230</v>
      </c>
      <c r="J1825" s="9" t="s">
        <v>87</v>
      </c>
      <c r="K1825" s="9">
        <v>87092141</v>
      </c>
      <c r="L1825" s="9">
        <v>1010248214</v>
      </c>
      <c r="M1825" s="9" t="s">
        <v>1580</v>
      </c>
      <c r="N1825" s="9">
        <v>56528</v>
      </c>
      <c r="O1825" s="9" t="s">
        <v>930</v>
      </c>
      <c r="P1825" s="9" t="s">
        <v>61</v>
      </c>
      <c r="Q1825" s="9" t="s">
        <v>37</v>
      </c>
      <c r="R1825" s="12">
        <v>45945</v>
      </c>
      <c r="S1825" s="12">
        <v>45944</v>
      </c>
      <c r="T1825" s="12">
        <v>46167</v>
      </c>
      <c r="U1825" s="12">
        <v>46170</v>
      </c>
      <c r="V1825" s="12">
        <v>46174</v>
      </c>
      <c r="W1825" s="13">
        <v>43733</v>
      </c>
      <c r="X1825" s="9" t="s">
        <v>1661</v>
      </c>
      <c r="Y1825" s="9" t="s">
        <v>38</v>
      </c>
      <c r="Z1825" s="9" t="s">
        <v>89</v>
      </c>
      <c r="AA1825" s="9">
        <v>1275667</v>
      </c>
      <c r="AB1825" s="9" t="s">
        <v>39</v>
      </c>
      <c r="AC1825" s="9" t="s">
        <v>40</v>
      </c>
      <c r="AD1825" s="9">
        <v>75217</v>
      </c>
      <c r="AE1825" s="9">
        <v>800692530</v>
      </c>
      <c r="AF1825" s="9">
        <v>800906805</v>
      </c>
      <c r="AG1825" s="9" t="s">
        <v>41</v>
      </c>
      <c r="AH1825" s="9">
        <v>100</v>
      </c>
      <c r="AI1825" s="14" t="s">
        <v>56</v>
      </c>
    </row>
    <row r="1826" spans="1:35" x14ac:dyDescent="0.25">
      <c r="A1826" s="8">
        <v>930</v>
      </c>
      <c r="B1826" s="9" t="s">
        <v>52</v>
      </c>
      <c r="C1826" s="9">
        <v>0</v>
      </c>
      <c r="D1826" s="9" t="s">
        <v>60</v>
      </c>
      <c r="E1826" s="9" t="s">
        <v>60</v>
      </c>
      <c r="F1826" s="10" t="s">
        <v>2030</v>
      </c>
      <c r="G1826" s="9" t="s">
        <v>1598</v>
      </c>
      <c r="H1826" s="9">
        <v>1019603873</v>
      </c>
      <c r="I1826" s="9">
        <v>899999230</v>
      </c>
      <c r="J1826" s="9" t="s">
        <v>87</v>
      </c>
      <c r="K1826" s="9">
        <v>87092145</v>
      </c>
      <c r="L1826" s="9">
        <v>1019603873</v>
      </c>
      <c r="M1826" s="9" t="s">
        <v>1598</v>
      </c>
      <c r="N1826" s="9">
        <v>56529</v>
      </c>
      <c r="O1826" s="9" t="s">
        <v>930</v>
      </c>
      <c r="P1826" s="9" t="s">
        <v>61</v>
      </c>
      <c r="Q1826" s="9" t="s">
        <v>37</v>
      </c>
      <c r="R1826" s="12">
        <v>45945</v>
      </c>
      <c r="S1826" s="12">
        <v>45944</v>
      </c>
      <c r="T1826" s="12">
        <v>46167</v>
      </c>
      <c r="U1826" s="12">
        <v>46170</v>
      </c>
      <c r="V1826" s="12">
        <v>46174</v>
      </c>
      <c r="W1826" s="13">
        <v>43733</v>
      </c>
      <c r="X1826" s="9" t="s">
        <v>1662</v>
      </c>
      <c r="Y1826" s="9" t="s">
        <v>38</v>
      </c>
      <c r="Z1826" s="9" t="s">
        <v>89</v>
      </c>
      <c r="AA1826" s="9">
        <v>1275667</v>
      </c>
      <c r="AB1826" s="9" t="s">
        <v>39</v>
      </c>
      <c r="AC1826" s="9" t="s">
        <v>40</v>
      </c>
      <c r="AD1826" s="9">
        <v>75215</v>
      </c>
      <c r="AE1826" s="9">
        <v>800692530</v>
      </c>
      <c r="AF1826" s="9">
        <v>800906805</v>
      </c>
      <c r="AG1826" s="9" t="s">
        <v>41</v>
      </c>
      <c r="AH1826" s="9">
        <v>100</v>
      </c>
      <c r="AI1826" s="14" t="s">
        <v>56</v>
      </c>
    </row>
    <row r="1827" spans="1:35" x14ac:dyDescent="0.25">
      <c r="A1827" s="8">
        <v>930</v>
      </c>
      <c r="B1827" s="9" t="s">
        <v>52</v>
      </c>
      <c r="C1827" s="9">
        <v>0</v>
      </c>
      <c r="D1827" s="9" t="s">
        <v>60</v>
      </c>
      <c r="E1827" s="9" t="s">
        <v>60</v>
      </c>
      <c r="F1827" s="10" t="s">
        <v>2030</v>
      </c>
      <c r="G1827" s="9" t="s">
        <v>1565</v>
      </c>
      <c r="H1827" s="9">
        <v>1141317982</v>
      </c>
      <c r="I1827" s="9">
        <v>899999230</v>
      </c>
      <c r="J1827" s="9" t="s">
        <v>87</v>
      </c>
      <c r="K1827" s="9">
        <v>87092454</v>
      </c>
      <c r="L1827" s="9">
        <v>1141317982</v>
      </c>
      <c r="M1827" s="9" t="s">
        <v>1565</v>
      </c>
      <c r="N1827" s="9">
        <v>56530</v>
      </c>
      <c r="O1827" s="9" t="s">
        <v>930</v>
      </c>
      <c r="P1827" s="9" t="s">
        <v>61</v>
      </c>
      <c r="Q1827" s="9" t="s">
        <v>37</v>
      </c>
      <c r="R1827" s="12">
        <v>45945</v>
      </c>
      <c r="S1827" s="12">
        <v>45944</v>
      </c>
      <c r="T1827" s="12">
        <v>46167</v>
      </c>
      <c r="U1827" s="12">
        <v>46170</v>
      </c>
      <c r="V1827" s="12">
        <v>46174</v>
      </c>
      <c r="W1827" s="13">
        <v>75387</v>
      </c>
      <c r="X1827" s="9" t="s">
        <v>1663</v>
      </c>
      <c r="Y1827" s="9" t="s">
        <v>38</v>
      </c>
      <c r="Z1827" s="9" t="s">
        <v>89</v>
      </c>
      <c r="AA1827" s="9">
        <v>1275667</v>
      </c>
      <c r="AB1827" s="9" t="s">
        <v>39</v>
      </c>
      <c r="AC1827" s="9" t="s">
        <v>40</v>
      </c>
      <c r="AD1827" s="9">
        <v>75214</v>
      </c>
      <c r="AE1827" s="9">
        <v>800692530</v>
      </c>
      <c r="AF1827" s="9">
        <v>800906805</v>
      </c>
      <c r="AG1827" s="9" t="s">
        <v>41</v>
      </c>
      <c r="AH1827" s="9">
        <v>100</v>
      </c>
      <c r="AI1827" s="14" t="s">
        <v>56</v>
      </c>
    </row>
    <row r="1828" spans="1:35" x14ac:dyDescent="0.25">
      <c r="A1828" s="8">
        <v>930</v>
      </c>
      <c r="B1828" s="9" t="s">
        <v>52</v>
      </c>
      <c r="C1828" s="9">
        <v>0</v>
      </c>
      <c r="D1828" s="9" t="s">
        <v>60</v>
      </c>
      <c r="E1828" s="9" t="s">
        <v>60</v>
      </c>
      <c r="F1828" s="10" t="s">
        <v>2030</v>
      </c>
      <c r="G1828" s="9" t="s">
        <v>1599</v>
      </c>
      <c r="H1828" s="9">
        <v>1000256217</v>
      </c>
      <c r="I1828" s="9">
        <v>899999230</v>
      </c>
      <c r="J1828" s="9" t="s">
        <v>87</v>
      </c>
      <c r="K1828" s="9">
        <v>87095389</v>
      </c>
      <c r="L1828" s="9">
        <v>1000256217</v>
      </c>
      <c r="M1828" s="9" t="s">
        <v>1599</v>
      </c>
      <c r="N1828" s="9">
        <v>56536</v>
      </c>
      <c r="O1828" s="9" t="s">
        <v>930</v>
      </c>
      <c r="P1828" s="9" t="s">
        <v>61</v>
      </c>
      <c r="Q1828" s="9" t="s">
        <v>37</v>
      </c>
      <c r="R1828" s="12">
        <v>45946</v>
      </c>
      <c r="S1828" s="12">
        <v>45945</v>
      </c>
      <c r="T1828" s="12">
        <v>46167</v>
      </c>
      <c r="U1828" s="12">
        <v>46170</v>
      </c>
      <c r="V1828" s="12">
        <v>46174</v>
      </c>
      <c r="W1828" s="13">
        <v>133173</v>
      </c>
      <c r="X1828" s="9" t="s">
        <v>1664</v>
      </c>
      <c r="Y1828" s="9" t="s">
        <v>38</v>
      </c>
      <c r="Z1828" s="9" t="s">
        <v>89</v>
      </c>
      <c r="AA1828" s="9">
        <v>1275667</v>
      </c>
      <c r="AB1828" s="9" t="s">
        <v>39</v>
      </c>
      <c r="AC1828" s="9" t="s">
        <v>40</v>
      </c>
      <c r="AD1828" s="9">
        <v>75236</v>
      </c>
      <c r="AE1828" s="9">
        <v>800692530</v>
      </c>
      <c r="AF1828" s="9">
        <v>800906805</v>
      </c>
      <c r="AG1828" s="9" t="s">
        <v>41</v>
      </c>
      <c r="AH1828" s="9">
        <v>100</v>
      </c>
      <c r="AI1828" s="14" t="s">
        <v>56</v>
      </c>
    </row>
    <row r="1829" spans="1:35" x14ac:dyDescent="0.25">
      <c r="A1829" s="8">
        <v>930</v>
      </c>
      <c r="B1829" s="9" t="s">
        <v>52</v>
      </c>
      <c r="C1829" s="9">
        <v>0</v>
      </c>
      <c r="D1829" s="9" t="s">
        <v>60</v>
      </c>
      <c r="E1829" s="9" t="s">
        <v>60</v>
      </c>
      <c r="F1829" s="10" t="s">
        <v>2030</v>
      </c>
      <c r="G1829" s="9" t="s">
        <v>1585</v>
      </c>
      <c r="H1829" s="9">
        <v>1001347811</v>
      </c>
      <c r="I1829" s="9">
        <v>899999230</v>
      </c>
      <c r="J1829" s="9" t="s">
        <v>87</v>
      </c>
      <c r="K1829" s="9">
        <v>87095438</v>
      </c>
      <c r="L1829" s="9">
        <v>1001347811</v>
      </c>
      <c r="M1829" s="9" t="s">
        <v>1585</v>
      </c>
      <c r="N1829" s="9">
        <v>56537</v>
      </c>
      <c r="O1829" s="9" t="s">
        <v>930</v>
      </c>
      <c r="P1829" s="9" t="s">
        <v>61</v>
      </c>
      <c r="Q1829" s="9" t="s">
        <v>37</v>
      </c>
      <c r="R1829" s="12">
        <v>45946</v>
      </c>
      <c r="S1829" s="12">
        <v>45944</v>
      </c>
      <c r="T1829" s="12">
        <v>46167</v>
      </c>
      <c r="U1829" s="12">
        <v>46170</v>
      </c>
      <c r="V1829" s="12">
        <v>46174</v>
      </c>
      <c r="W1829" s="13">
        <v>206314</v>
      </c>
      <c r="X1829" s="9" t="s">
        <v>1665</v>
      </c>
      <c r="Y1829" s="9" t="s">
        <v>38</v>
      </c>
      <c r="Z1829" s="9" t="s">
        <v>89</v>
      </c>
      <c r="AA1829" s="9">
        <v>1275667</v>
      </c>
      <c r="AB1829" s="9" t="s">
        <v>39</v>
      </c>
      <c r="AC1829" s="9" t="s">
        <v>40</v>
      </c>
      <c r="AD1829" s="9">
        <v>75230</v>
      </c>
      <c r="AE1829" s="9">
        <v>800692530</v>
      </c>
      <c r="AF1829" s="9">
        <v>800906805</v>
      </c>
      <c r="AG1829" s="9" t="s">
        <v>41</v>
      </c>
      <c r="AH1829" s="9">
        <v>100</v>
      </c>
      <c r="AI1829" s="14" t="s">
        <v>56</v>
      </c>
    </row>
    <row r="1830" spans="1:35" x14ac:dyDescent="0.25">
      <c r="A1830" s="8">
        <v>930</v>
      </c>
      <c r="B1830" s="9" t="s">
        <v>52</v>
      </c>
      <c r="C1830" s="9">
        <v>0</v>
      </c>
      <c r="D1830" s="9" t="s">
        <v>60</v>
      </c>
      <c r="E1830" s="9" t="s">
        <v>60</v>
      </c>
      <c r="F1830" s="10" t="s">
        <v>2030</v>
      </c>
      <c r="G1830" s="9" t="s">
        <v>1611</v>
      </c>
      <c r="H1830" s="9">
        <v>1016947573</v>
      </c>
      <c r="I1830" s="9">
        <v>899999230</v>
      </c>
      <c r="J1830" s="9" t="s">
        <v>87</v>
      </c>
      <c r="K1830" s="9">
        <v>87095439</v>
      </c>
      <c r="L1830" s="9">
        <v>1016947573</v>
      </c>
      <c r="M1830" s="9" t="s">
        <v>1611</v>
      </c>
      <c r="N1830" s="9">
        <v>56538</v>
      </c>
      <c r="O1830" s="9" t="s">
        <v>930</v>
      </c>
      <c r="P1830" s="9" t="s">
        <v>61</v>
      </c>
      <c r="Q1830" s="9" t="s">
        <v>37</v>
      </c>
      <c r="R1830" s="12">
        <v>45946</v>
      </c>
      <c r="S1830" s="12">
        <v>45945</v>
      </c>
      <c r="T1830" s="12">
        <v>46167</v>
      </c>
      <c r="U1830" s="12">
        <v>46170</v>
      </c>
      <c r="V1830" s="12">
        <v>46174</v>
      </c>
      <c r="W1830" s="13">
        <v>49979</v>
      </c>
      <c r="X1830" s="9" t="s">
        <v>1667</v>
      </c>
      <c r="Y1830" s="9" t="s">
        <v>38</v>
      </c>
      <c r="Z1830" s="9" t="s">
        <v>89</v>
      </c>
      <c r="AA1830" s="9">
        <v>1275667</v>
      </c>
      <c r="AB1830" s="9" t="s">
        <v>39</v>
      </c>
      <c r="AC1830" s="9" t="s">
        <v>40</v>
      </c>
      <c r="AD1830" s="9">
        <v>75232</v>
      </c>
      <c r="AE1830" s="9">
        <v>800692530</v>
      </c>
      <c r="AF1830" s="9">
        <v>800906805</v>
      </c>
      <c r="AG1830" s="9" t="s">
        <v>41</v>
      </c>
      <c r="AH1830" s="9">
        <v>100</v>
      </c>
      <c r="AI1830" s="14" t="s">
        <v>56</v>
      </c>
    </row>
    <row r="1831" spans="1:35" x14ac:dyDescent="0.25">
      <c r="A1831" s="8">
        <v>930</v>
      </c>
      <c r="B1831" s="9" t="s">
        <v>52</v>
      </c>
      <c r="C1831" s="9">
        <v>0</v>
      </c>
      <c r="D1831" s="9" t="s">
        <v>60</v>
      </c>
      <c r="E1831" s="9" t="s">
        <v>60</v>
      </c>
      <c r="F1831" s="10" t="s">
        <v>2030</v>
      </c>
      <c r="G1831" s="9" t="s">
        <v>1578</v>
      </c>
      <c r="H1831" s="9">
        <v>1013658016</v>
      </c>
      <c r="I1831" s="9">
        <v>899999230</v>
      </c>
      <c r="J1831" s="9" t="s">
        <v>87</v>
      </c>
      <c r="K1831" s="9">
        <v>87101495</v>
      </c>
      <c r="L1831" s="9">
        <v>1013658016</v>
      </c>
      <c r="M1831" s="9" t="s">
        <v>1578</v>
      </c>
      <c r="N1831" s="9">
        <v>56548</v>
      </c>
      <c r="O1831" s="9" t="s">
        <v>930</v>
      </c>
      <c r="P1831" s="9" t="s">
        <v>61</v>
      </c>
      <c r="Q1831" s="9" t="s">
        <v>37</v>
      </c>
      <c r="R1831" s="12">
        <v>45947</v>
      </c>
      <c r="S1831" s="12">
        <v>45939</v>
      </c>
      <c r="T1831" s="12">
        <v>46167</v>
      </c>
      <c r="U1831" s="12">
        <v>46170</v>
      </c>
      <c r="V1831" s="12">
        <v>46174</v>
      </c>
      <c r="W1831" s="13">
        <v>131474</v>
      </c>
      <c r="X1831" s="9" t="s">
        <v>1668</v>
      </c>
      <c r="Y1831" s="9" t="s">
        <v>38</v>
      </c>
      <c r="Z1831" s="9" t="s">
        <v>89</v>
      </c>
      <c r="AA1831" s="9">
        <v>1275667</v>
      </c>
      <c r="AB1831" s="9" t="s">
        <v>39</v>
      </c>
      <c r="AC1831" s="9" t="s">
        <v>40</v>
      </c>
      <c r="AD1831" s="9">
        <v>75203</v>
      </c>
      <c r="AE1831" s="9">
        <v>800692530</v>
      </c>
      <c r="AF1831" s="9">
        <v>800906805</v>
      </c>
      <c r="AG1831" s="9" t="s">
        <v>41</v>
      </c>
      <c r="AH1831" s="9">
        <v>100</v>
      </c>
      <c r="AI1831" s="14" t="s">
        <v>56</v>
      </c>
    </row>
    <row r="1832" spans="1:35" x14ac:dyDescent="0.25">
      <c r="A1832" s="8">
        <v>930</v>
      </c>
      <c r="B1832" s="9" t="s">
        <v>52</v>
      </c>
      <c r="C1832" s="9">
        <v>0</v>
      </c>
      <c r="D1832" s="9" t="s">
        <v>60</v>
      </c>
      <c r="E1832" s="9" t="s">
        <v>60</v>
      </c>
      <c r="F1832" s="10" t="s">
        <v>2030</v>
      </c>
      <c r="G1832" s="9" t="s">
        <v>1578</v>
      </c>
      <c r="H1832" s="9">
        <v>1013658016</v>
      </c>
      <c r="I1832" s="9">
        <v>899999230</v>
      </c>
      <c r="J1832" s="9" t="s">
        <v>87</v>
      </c>
      <c r="K1832" s="9">
        <v>87101495</v>
      </c>
      <c r="L1832" s="9">
        <v>1013658016</v>
      </c>
      <c r="M1832" s="9" t="s">
        <v>1578</v>
      </c>
      <c r="N1832" s="9">
        <v>56548</v>
      </c>
      <c r="O1832" s="9" t="s">
        <v>930</v>
      </c>
      <c r="P1832" s="9" t="s">
        <v>61</v>
      </c>
      <c r="Q1832" s="9" t="s">
        <v>37</v>
      </c>
      <c r="R1832" s="12">
        <v>45947</v>
      </c>
      <c r="S1832" s="12">
        <v>45939</v>
      </c>
      <c r="T1832" s="12">
        <v>46167</v>
      </c>
      <c r="U1832" s="12">
        <v>46170</v>
      </c>
      <c r="V1832" s="12">
        <v>46174</v>
      </c>
      <c r="W1832" s="13">
        <v>21573</v>
      </c>
      <c r="X1832" s="9" t="s">
        <v>1669</v>
      </c>
      <c r="Y1832" s="9" t="s">
        <v>38</v>
      </c>
      <c r="Z1832" s="9" t="s">
        <v>89</v>
      </c>
      <c r="AA1832" s="9">
        <v>1275667</v>
      </c>
      <c r="AB1832" s="9" t="s">
        <v>39</v>
      </c>
      <c r="AC1832" s="9" t="s">
        <v>40</v>
      </c>
      <c r="AD1832" s="9">
        <v>75225</v>
      </c>
      <c r="AE1832" s="9">
        <v>800692530</v>
      </c>
      <c r="AF1832" s="9">
        <v>800906805</v>
      </c>
      <c r="AG1832" s="9" t="s">
        <v>41</v>
      </c>
      <c r="AH1832" s="9">
        <v>100</v>
      </c>
      <c r="AI1832" s="14" t="s">
        <v>56</v>
      </c>
    </row>
    <row r="1833" spans="1:35" x14ac:dyDescent="0.25">
      <c r="A1833" s="8">
        <v>930</v>
      </c>
      <c r="B1833" s="9" t="s">
        <v>52</v>
      </c>
      <c r="C1833" s="9">
        <v>0</v>
      </c>
      <c r="D1833" s="9" t="s">
        <v>60</v>
      </c>
      <c r="E1833" s="9" t="s">
        <v>60</v>
      </c>
      <c r="F1833" s="10" t="s">
        <v>2030</v>
      </c>
      <c r="G1833" s="9" t="s">
        <v>1578</v>
      </c>
      <c r="H1833" s="9">
        <v>1013658016</v>
      </c>
      <c r="I1833" s="9">
        <v>899999230</v>
      </c>
      <c r="J1833" s="9" t="s">
        <v>87</v>
      </c>
      <c r="K1833" s="9">
        <v>87101495</v>
      </c>
      <c r="L1833" s="9">
        <v>1013658016</v>
      </c>
      <c r="M1833" s="9" t="s">
        <v>1578</v>
      </c>
      <c r="N1833" s="9">
        <v>56548</v>
      </c>
      <c r="O1833" s="9" t="s">
        <v>930</v>
      </c>
      <c r="P1833" s="9" t="s">
        <v>61</v>
      </c>
      <c r="Q1833" s="9" t="s">
        <v>37</v>
      </c>
      <c r="R1833" s="12">
        <v>45947</v>
      </c>
      <c r="S1833" s="12">
        <v>45939</v>
      </c>
      <c r="T1833" s="12">
        <v>46156</v>
      </c>
      <c r="U1833" s="12">
        <v>46157</v>
      </c>
      <c r="V1833" s="12">
        <v>46162</v>
      </c>
      <c r="W1833" s="13">
        <v>335000</v>
      </c>
      <c r="X1833" s="9" t="s">
        <v>1993</v>
      </c>
      <c r="Y1833" s="9" t="s">
        <v>38</v>
      </c>
      <c r="Z1833" s="9" t="s">
        <v>89</v>
      </c>
      <c r="AA1833" s="9">
        <v>1272378</v>
      </c>
      <c r="AB1833" s="9" t="s">
        <v>44</v>
      </c>
      <c r="AC1833" s="9" t="s">
        <v>40</v>
      </c>
      <c r="AD1833" s="9">
        <v>75143</v>
      </c>
      <c r="AE1833" s="9">
        <v>800691318</v>
      </c>
      <c r="AF1833" s="9">
        <v>800904221</v>
      </c>
      <c r="AG1833" s="9" t="s">
        <v>41</v>
      </c>
      <c r="AH1833" s="9">
        <v>100</v>
      </c>
      <c r="AI1833" s="14" t="s">
        <v>56</v>
      </c>
    </row>
    <row r="1834" spans="1:35" x14ac:dyDescent="0.25">
      <c r="A1834" s="8">
        <v>930</v>
      </c>
      <c r="B1834" s="9" t="s">
        <v>52</v>
      </c>
      <c r="C1834" s="9">
        <v>0</v>
      </c>
      <c r="D1834" s="9" t="s">
        <v>60</v>
      </c>
      <c r="E1834" s="9" t="s">
        <v>60</v>
      </c>
      <c r="F1834" s="10" t="s">
        <v>2030</v>
      </c>
      <c r="G1834" s="9" t="s">
        <v>1327</v>
      </c>
      <c r="H1834" s="9">
        <v>1098603093</v>
      </c>
      <c r="I1834" s="9">
        <v>899999230</v>
      </c>
      <c r="J1834" s="9" t="s">
        <v>87</v>
      </c>
      <c r="K1834" s="9">
        <v>86970149</v>
      </c>
      <c r="L1834" s="9">
        <v>1098603093</v>
      </c>
      <c r="M1834" s="9" t="s">
        <v>1327</v>
      </c>
      <c r="N1834" s="9">
        <v>56710</v>
      </c>
      <c r="O1834" s="9" t="s">
        <v>930</v>
      </c>
      <c r="P1834" s="9" t="s">
        <v>61</v>
      </c>
      <c r="Q1834" s="9" t="s">
        <v>37</v>
      </c>
      <c r="R1834" s="12">
        <v>45985</v>
      </c>
      <c r="S1834" s="12">
        <v>45975</v>
      </c>
      <c r="T1834" s="12">
        <v>46156</v>
      </c>
      <c r="U1834" s="12">
        <v>46157</v>
      </c>
      <c r="V1834" s="12">
        <v>46162</v>
      </c>
      <c r="W1834" s="13">
        <v>196800</v>
      </c>
      <c r="X1834" s="9" t="s">
        <v>1994</v>
      </c>
      <c r="Y1834" s="9" t="s">
        <v>38</v>
      </c>
      <c r="Z1834" s="9" t="s">
        <v>89</v>
      </c>
      <c r="AA1834" s="9">
        <v>1272378</v>
      </c>
      <c r="AB1834" s="9" t="s">
        <v>44</v>
      </c>
      <c r="AC1834" s="9" t="s">
        <v>40</v>
      </c>
      <c r="AD1834" s="9">
        <v>75144</v>
      </c>
      <c r="AE1834" s="9">
        <v>800691318</v>
      </c>
      <c r="AF1834" s="9">
        <v>800904221</v>
      </c>
      <c r="AG1834" s="9" t="s">
        <v>41</v>
      </c>
      <c r="AH1834" s="9">
        <v>100</v>
      </c>
      <c r="AI1834" s="14" t="s">
        <v>56</v>
      </c>
    </row>
    <row r="1835" spans="1:35" x14ac:dyDescent="0.25">
      <c r="A1835" s="8">
        <v>930</v>
      </c>
      <c r="B1835" s="9" t="s">
        <v>52</v>
      </c>
      <c r="C1835" s="9">
        <v>0</v>
      </c>
      <c r="D1835" s="9" t="s">
        <v>60</v>
      </c>
      <c r="E1835" s="9" t="s">
        <v>60</v>
      </c>
      <c r="F1835" s="10" t="s">
        <v>2030</v>
      </c>
      <c r="G1835" s="9" t="s">
        <v>1306</v>
      </c>
      <c r="H1835" s="9">
        <v>1193206285</v>
      </c>
      <c r="I1835" s="9">
        <v>899999230</v>
      </c>
      <c r="J1835" s="9" t="s">
        <v>87</v>
      </c>
      <c r="K1835" s="9">
        <v>42506752</v>
      </c>
      <c r="L1835" s="9">
        <v>1193206285</v>
      </c>
      <c r="M1835" s="9" t="s">
        <v>1306</v>
      </c>
      <c r="N1835" s="9">
        <v>56554</v>
      </c>
      <c r="O1835" s="9" t="s">
        <v>930</v>
      </c>
      <c r="P1835" s="9" t="s">
        <v>61</v>
      </c>
      <c r="Q1835" s="9" t="s">
        <v>58</v>
      </c>
      <c r="R1835" s="12">
        <v>45950</v>
      </c>
      <c r="S1835" s="12">
        <v>45947</v>
      </c>
      <c r="T1835" s="12">
        <v>46163</v>
      </c>
      <c r="U1835" s="12">
        <v>46167</v>
      </c>
      <c r="V1835" s="12">
        <v>46170</v>
      </c>
      <c r="W1835" s="13">
        <v>79100</v>
      </c>
      <c r="X1835" s="9" t="s">
        <v>1995</v>
      </c>
      <c r="Y1835" s="9" t="s">
        <v>59</v>
      </c>
      <c r="Z1835" s="9" t="s">
        <v>848</v>
      </c>
      <c r="AA1835" s="9">
        <v>1273633</v>
      </c>
      <c r="AB1835" s="9" t="s">
        <v>39</v>
      </c>
      <c r="AC1835" s="9" t="s">
        <v>40</v>
      </c>
      <c r="AD1835" s="9">
        <v>75160</v>
      </c>
      <c r="AE1835" s="9">
        <v>800692083</v>
      </c>
      <c r="AF1835" s="9">
        <v>800905550</v>
      </c>
      <c r="AG1835" s="9" t="s">
        <v>41</v>
      </c>
      <c r="AH1835" s="9">
        <v>100</v>
      </c>
      <c r="AI1835" s="14" t="s">
        <v>56</v>
      </c>
    </row>
    <row r="1836" spans="1:35" x14ac:dyDescent="0.25">
      <c r="A1836" s="8">
        <v>930</v>
      </c>
      <c r="B1836" s="9" t="s">
        <v>52</v>
      </c>
      <c r="C1836" s="9">
        <v>0</v>
      </c>
      <c r="D1836" s="9" t="s">
        <v>60</v>
      </c>
      <c r="E1836" s="9" t="s">
        <v>60</v>
      </c>
      <c r="F1836" s="10" t="s">
        <v>2030</v>
      </c>
      <c r="G1836" s="9" t="s">
        <v>1571</v>
      </c>
      <c r="H1836" s="9">
        <v>1001083118</v>
      </c>
      <c r="I1836" s="9">
        <v>899999230</v>
      </c>
      <c r="J1836" s="9" t="s">
        <v>87</v>
      </c>
      <c r="K1836" s="9">
        <v>87138183</v>
      </c>
      <c r="L1836" s="9">
        <v>1001083118</v>
      </c>
      <c r="M1836" s="9" t="s">
        <v>1571</v>
      </c>
      <c r="N1836" s="9">
        <v>56575</v>
      </c>
      <c r="O1836" s="9" t="s">
        <v>930</v>
      </c>
      <c r="P1836" s="9" t="s">
        <v>61</v>
      </c>
      <c r="Q1836" s="9" t="s">
        <v>37</v>
      </c>
      <c r="R1836" s="12">
        <v>45953</v>
      </c>
      <c r="S1836" s="12">
        <v>45952</v>
      </c>
      <c r="T1836" s="12">
        <v>46168</v>
      </c>
      <c r="U1836" s="12">
        <v>46170</v>
      </c>
      <c r="V1836" s="12">
        <v>46174</v>
      </c>
      <c r="W1836" s="13">
        <v>21200</v>
      </c>
      <c r="X1836" s="9" t="s">
        <v>1996</v>
      </c>
      <c r="Y1836" s="9" t="s">
        <v>38</v>
      </c>
      <c r="Z1836" s="9" t="s">
        <v>89</v>
      </c>
      <c r="AA1836" s="9">
        <v>1275667</v>
      </c>
      <c r="AB1836" s="9" t="s">
        <v>39</v>
      </c>
      <c r="AC1836" s="9" t="s">
        <v>40</v>
      </c>
      <c r="AD1836" s="9">
        <v>75252</v>
      </c>
      <c r="AE1836" s="9">
        <v>800692855</v>
      </c>
      <c r="AF1836" s="9">
        <v>800906809</v>
      </c>
      <c r="AG1836" s="9" t="s">
        <v>41</v>
      </c>
      <c r="AH1836" s="9">
        <v>100</v>
      </c>
      <c r="AI1836" s="14" t="s">
        <v>56</v>
      </c>
    </row>
    <row r="1837" spans="1:35" x14ac:dyDescent="0.25">
      <c r="A1837" s="8">
        <v>930</v>
      </c>
      <c r="B1837" s="9" t="s">
        <v>52</v>
      </c>
      <c r="C1837" s="9">
        <v>0</v>
      </c>
      <c r="D1837" s="9" t="s">
        <v>60</v>
      </c>
      <c r="E1837" s="9" t="s">
        <v>60</v>
      </c>
      <c r="F1837" s="10" t="s">
        <v>2030</v>
      </c>
      <c r="G1837" s="9" t="s">
        <v>1271</v>
      </c>
      <c r="H1837" s="9">
        <v>1001096460</v>
      </c>
      <c r="I1837" s="9">
        <v>899999230</v>
      </c>
      <c r="J1837" s="9" t="s">
        <v>87</v>
      </c>
      <c r="K1837" s="9">
        <v>86776942</v>
      </c>
      <c r="L1837" s="9">
        <v>1001096460</v>
      </c>
      <c r="M1837" s="9" t="s">
        <v>1271</v>
      </c>
      <c r="N1837" s="9">
        <v>56150</v>
      </c>
      <c r="O1837" s="9" t="s">
        <v>930</v>
      </c>
      <c r="P1837" s="9" t="s">
        <v>61</v>
      </c>
      <c r="Q1837" s="9" t="s">
        <v>37</v>
      </c>
      <c r="R1837" s="12">
        <v>45841</v>
      </c>
      <c r="S1837" s="12">
        <v>45840</v>
      </c>
      <c r="T1837" s="12">
        <v>46167</v>
      </c>
      <c r="U1837" s="12">
        <v>46170</v>
      </c>
      <c r="V1837" s="12">
        <v>46174</v>
      </c>
      <c r="W1837" s="13">
        <v>84800</v>
      </c>
      <c r="X1837" s="9" t="s">
        <v>1997</v>
      </c>
      <c r="Y1837" s="9" t="s">
        <v>38</v>
      </c>
      <c r="Z1837" s="9" t="s">
        <v>89</v>
      </c>
      <c r="AA1837" s="9">
        <v>1275667</v>
      </c>
      <c r="AB1837" s="9" t="s">
        <v>39</v>
      </c>
      <c r="AC1837" s="9" t="s">
        <v>40</v>
      </c>
      <c r="AD1837" s="9">
        <v>75163</v>
      </c>
      <c r="AE1837" s="9">
        <v>800692530</v>
      </c>
      <c r="AF1837" s="9">
        <v>800906805</v>
      </c>
      <c r="AG1837" s="9" t="s">
        <v>41</v>
      </c>
      <c r="AH1837" s="9">
        <v>100</v>
      </c>
      <c r="AI1837" s="14" t="s">
        <v>56</v>
      </c>
    </row>
    <row r="1838" spans="1:35" x14ac:dyDescent="0.25">
      <c r="A1838" s="8">
        <v>930</v>
      </c>
      <c r="B1838" s="9" t="s">
        <v>52</v>
      </c>
      <c r="C1838" s="9">
        <v>0</v>
      </c>
      <c r="D1838" s="9" t="s">
        <v>60</v>
      </c>
      <c r="E1838" s="9" t="s">
        <v>60</v>
      </c>
      <c r="F1838" s="10" t="s">
        <v>2030</v>
      </c>
      <c r="G1838" s="9" t="s">
        <v>1344</v>
      </c>
      <c r="H1838" s="9">
        <v>1000953191</v>
      </c>
      <c r="I1838" s="9">
        <v>899999230</v>
      </c>
      <c r="J1838" s="9" t="s">
        <v>87</v>
      </c>
      <c r="K1838" s="9">
        <v>86794994</v>
      </c>
      <c r="L1838" s="9">
        <v>1000953191</v>
      </c>
      <c r="M1838" s="9" t="s">
        <v>1344</v>
      </c>
      <c r="N1838" s="9">
        <v>56158</v>
      </c>
      <c r="O1838" s="9" t="s">
        <v>930</v>
      </c>
      <c r="P1838" s="9" t="s">
        <v>61</v>
      </c>
      <c r="Q1838" s="9" t="s">
        <v>37</v>
      </c>
      <c r="R1838" s="12">
        <v>45849</v>
      </c>
      <c r="S1838" s="12">
        <v>45848</v>
      </c>
      <c r="T1838" s="12">
        <v>46163</v>
      </c>
      <c r="U1838" s="12">
        <v>46170</v>
      </c>
      <c r="V1838" s="12">
        <v>46174</v>
      </c>
      <c r="W1838" s="13">
        <v>21200</v>
      </c>
      <c r="X1838" s="9" t="s">
        <v>1998</v>
      </c>
      <c r="Y1838" s="9" t="s">
        <v>38</v>
      </c>
      <c r="Z1838" s="9" t="s">
        <v>89</v>
      </c>
      <c r="AA1838" s="9">
        <v>1275667</v>
      </c>
      <c r="AB1838" s="9" t="s">
        <v>39</v>
      </c>
      <c r="AC1838" s="9" t="s">
        <v>40</v>
      </c>
      <c r="AD1838" s="9">
        <v>75154</v>
      </c>
      <c r="AE1838" s="9">
        <v>800693079</v>
      </c>
      <c r="AF1838" s="9">
        <v>800906807</v>
      </c>
      <c r="AG1838" s="9" t="s">
        <v>41</v>
      </c>
      <c r="AH1838" s="9">
        <v>100</v>
      </c>
      <c r="AI1838" s="14" t="s">
        <v>56</v>
      </c>
    </row>
    <row r="1839" spans="1:35" x14ac:dyDescent="0.25">
      <c r="A1839" s="8">
        <v>930</v>
      </c>
      <c r="B1839" s="9" t="s">
        <v>52</v>
      </c>
      <c r="C1839" s="9">
        <v>0</v>
      </c>
      <c r="D1839" s="9" t="s">
        <v>60</v>
      </c>
      <c r="E1839" s="9" t="s">
        <v>60</v>
      </c>
      <c r="F1839" s="10" t="s">
        <v>2030</v>
      </c>
      <c r="G1839" s="9" t="s">
        <v>1021</v>
      </c>
      <c r="H1839" s="9">
        <v>1001116941</v>
      </c>
      <c r="I1839" s="9">
        <v>899999230</v>
      </c>
      <c r="J1839" s="9" t="s">
        <v>87</v>
      </c>
      <c r="K1839" s="9">
        <v>86486452</v>
      </c>
      <c r="L1839" s="9">
        <v>1001116941</v>
      </c>
      <c r="M1839" s="9" t="s">
        <v>1021</v>
      </c>
      <c r="N1839" s="9">
        <v>56765</v>
      </c>
      <c r="O1839" s="9" t="s">
        <v>930</v>
      </c>
      <c r="P1839" s="9" t="s">
        <v>61</v>
      </c>
      <c r="Q1839" s="9" t="s">
        <v>37</v>
      </c>
      <c r="R1839" s="12">
        <v>46041</v>
      </c>
      <c r="S1839" s="12">
        <v>45789</v>
      </c>
      <c r="T1839" s="12">
        <v>46167</v>
      </c>
      <c r="U1839" s="12">
        <v>46170</v>
      </c>
      <c r="V1839" s="12">
        <v>46174</v>
      </c>
      <c r="W1839" s="13">
        <v>167500</v>
      </c>
      <c r="X1839" s="9" t="s">
        <v>1999</v>
      </c>
      <c r="Y1839" s="9" t="s">
        <v>38</v>
      </c>
      <c r="Z1839" s="9" t="s">
        <v>89</v>
      </c>
      <c r="AA1839" s="9">
        <v>1275667</v>
      </c>
      <c r="AB1839" s="9" t="s">
        <v>39</v>
      </c>
      <c r="AC1839" s="9" t="s">
        <v>40</v>
      </c>
      <c r="AD1839" s="9">
        <v>75165</v>
      </c>
      <c r="AE1839" s="9">
        <v>800692530</v>
      </c>
      <c r="AF1839" s="9">
        <v>800906805</v>
      </c>
      <c r="AG1839" s="9" t="s">
        <v>41</v>
      </c>
      <c r="AH1839" s="9">
        <v>100</v>
      </c>
      <c r="AI1839" s="14" t="s">
        <v>56</v>
      </c>
    </row>
    <row r="1840" spans="1:35" x14ac:dyDescent="0.25">
      <c r="A1840" s="8">
        <v>930</v>
      </c>
      <c r="B1840" s="9" t="s">
        <v>52</v>
      </c>
      <c r="C1840" s="9">
        <v>0</v>
      </c>
      <c r="D1840" s="9" t="s">
        <v>60</v>
      </c>
      <c r="E1840" s="9" t="s">
        <v>60</v>
      </c>
      <c r="F1840" s="10" t="s">
        <v>2030</v>
      </c>
      <c r="G1840" s="9" t="s">
        <v>1358</v>
      </c>
      <c r="H1840" s="9">
        <v>1193230684</v>
      </c>
      <c r="I1840" s="9">
        <v>899999230</v>
      </c>
      <c r="J1840" s="9" t="s">
        <v>87</v>
      </c>
      <c r="K1840" s="9">
        <v>82619282</v>
      </c>
      <c r="L1840" s="9">
        <v>1193230684</v>
      </c>
      <c r="M1840" s="9" t="s">
        <v>1358</v>
      </c>
      <c r="N1840" s="9">
        <v>56314</v>
      </c>
      <c r="O1840" s="9" t="s">
        <v>930</v>
      </c>
      <c r="P1840" s="9" t="s">
        <v>61</v>
      </c>
      <c r="Q1840" s="9" t="s">
        <v>37</v>
      </c>
      <c r="R1840" s="12">
        <v>45898</v>
      </c>
      <c r="S1840" s="12">
        <v>45895</v>
      </c>
      <c r="T1840" s="12">
        <v>46167</v>
      </c>
      <c r="U1840" s="12">
        <v>46170</v>
      </c>
      <c r="V1840" s="12">
        <v>46174</v>
      </c>
      <c r="W1840" s="13">
        <v>106000</v>
      </c>
      <c r="X1840" s="9" t="s">
        <v>2000</v>
      </c>
      <c r="Y1840" s="9" t="s">
        <v>38</v>
      </c>
      <c r="Z1840" s="9" t="s">
        <v>89</v>
      </c>
      <c r="AA1840" s="9">
        <v>1275667</v>
      </c>
      <c r="AB1840" s="9" t="s">
        <v>39</v>
      </c>
      <c r="AC1840" s="9" t="s">
        <v>40</v>
      </c>
      <c r="AD1840" s="9">
        <v>75169</v>
      </c>
      <c r="AE1840" s="9">
        <v>800692530</v>
      </c>
      <c r="AF1840" s="9">
        <v>800906805</v>
      </c>
      <c r="AG1840" s="9" t="s">
        <v>41</v>
      </c>
      <c r="AH1840" s="9">
        <v>100</v>
      </c>
      <c r="AI1840" s="14" t="s">
        <v>56</v>
      </c>
    </row>
    <row r="1841" spans="1:35" x14ac:dyDescent="0.25">
      <c r="A1841" s="8">
        <v>930</v>
      </c>
      <c r="B1841" s="9" t="s">
        <v>52</v>
      </c>
      <c r="C1841" s="9">
        <v>0</v>
      </c>
      <c r="D1841" s="9" t="s">
        <v>60</v>
      </c>
      <c r="E1841" s="9" t="s">
        <v>60</v>
      </c>
      <c r="F1841" s="10" t="s">
        <v>2030</v>
      </c>
      <c r="G1841" s="9" t="s">
        <v>1350</v>
      </c>
      <c r="H1841" s="9">
        <v>1233904053</v>
      </c>
      <c r="I1841" s="9">
        <v>899999230</v>
      </c>
      <c r="J1841" s="9" t="s">
        <v>87</v>
      </c>
      <c r="K1841" s="9">
        <v>86984932</v>
      </c>
      <c r="L1841" s="9">
        <v>1233904053</v>
      </c>
      <c r="M1841" s="9" t="s">
        <v>1350</v>
      </c>
      <c r="N1841" s="9">
        <v>56400</v>
      </c>
      <c r="O1841" s="9" t="s">
        <v>930</v>
      </c>
      <c r="P1841" s="9" t="s">
        <v>61</v>
      </c>
      <c r="Q1841" s="9" t="s">
        <v>58</v>
      </c>
      <c r="R1841" s="12">
        <v>45917</v>
      </c>
      <c r="S1841" s="12">
        <v>45904</v>
      </c>
      <c r="T1841" s="12">
        <v>46168</v>
      </c>
      <c r="U1841" s="12">
        <v>46170</v>
      </c>
      <c r="V1841" s="12">
        <v>46174</v>
      </c>
      <c r="W1841" s="13">
        <v>67000</v>
      </c>
      <c r="X1841" s="9" t="s">
        <v>2001</v>
      </c>
      <c r="Y1841" s="9" t="s">
        <v>59</v>
      </c>
      <c r="Z1841" s="9" t="s">
        <v>89</v>
      </c>
      <c r="AA1841" s="9">
        <v>1275667</v>
      </c>
      <c r="AB1841" s="9" t="s">
        <v>39</v>
      </c>
      <c r="AC1841" s="9" t="s">
        <v>40</v>
      </c>
      <c r="AD1841" s="9">
        <v>75254</v>
      </c>
      <c r="AE1841" s="9">
        <v>800692855</v>
      </c>
      <c r="AF1841" s="9">
        <v>800906809</v>
      </c>
      <c r="AG1841" s="9" t="s">
        <v>41</v>
      </c>
      <c r="AH1841" s="9">
        <v>100</v>
      </c>
      <c r="AI1841" s="14" t="s">
        <v>56</v>
      </c>
    </row>
    <row r="1842" spans="1:35" x14ac:dyDescent="0.25">
      <c r="A1842" s="8">
        <v>930</v>
      </c>
      <c r="B1842" s="9" t="s">
        <v>52</v>
      </c>
      <c r="C1842" s="9">
        <v>0</v>
      </c>
      <c r="D1842" s="9" t="s">
        <v>60</v>
      </c>
      <c r="E1842" s="9" t="s">
        <v>60</v>
      </c>
      <c r="F1842" s="10" t="s">
        <v>2030</v>
      </c>
      <c r="G1842" s="9" t="s">
        <v>1393</v>
      </c>
      <c r="H1842" s="9">
        <v>1121941290</v>
      </c>
      <c r="I1842" s="9">
        <v>899999230</v>
      </c>
      <c r="J1842" s="9" t="s">
        <v>87</v>
      </c>
      <c r="K1842" s="9">
        <v>87050229</v>
      </c>
      <c r="L1842" s="9">
        <v>1121941290</v>
      </c>
      <c r="M1842" s="9" t="s">
        <v>1393</v>
      </c>
      <c r="N1842" s="9">
        <v>56473</v>
      </c>
      <c r="O1842" s="9" t="s">
        <v>930</v>
      </c>
      <c r="P1842" s="9" t="s">
        <v>61</v>
      </c>
      <c r="Q1842" s="9" t="s">
        <v>37</v>
      </c>
      <c r="R1842" s="12">
        <v>45930</v>
      </c>
      <c r="S1842" s="12">
        <v>45929</v>
      </c>
      <c r="T1842" s="12">
        <v>46167</v>
      </c>
      <c r="U1842" s="12">
        <v>46170</v>
      </c>
      <c r="V1842" s="12">
        <v>46174</v>
      </c>
      <c r="W1842" s="13">
        <v>49979</v>
      </c>
      <c r="X1842" s="9" t="s">
        <v>1651</v>
      </c>
      <c r="Y1842" s="9" t="s">
        <v>38</v>
      </c>
      <c r="Z1842" s="9" t="s">
        <v>89</v>
      </c>
      <c r="AA1842" s="9">
        <v>1275667</v>
      </c>
      <c r="AB1842" s="9" t="s">
        <v>39</v>
      </c>
      <c r="AC1842" s="9" t="s">
        <v>40</v>
      </c>
      <c r="AD1842" s="9">
        <v>75178</v>
      </c>
      <c r="AE1842" s="9">
        <v>800692530</v>
      </c>
      <c r="AF1842" s="9">
        <v>800906805</v>
      </c>
      <c r="AG1842" s="9" t="s">
        <v>41</v>
      </c>
      <c r="AH1842" s="9">
        <v>100</v>
      </c>
      <c r="AI1842" s="14" t="s">
        <v>56</v>
      </c>
    </row>
    <row r="1843" spans="1:35" x14ac:dyDescent="0.25">
      <c r="A1843" s="8">
        <v>930</v>
      </c>
      <c r="B1843" s="9" t="s">
        <v>52</v>
      </c>
      <c r="C1843" s="9">
        <v>0</v>
      </c>
      <c r="D1843" s="9" t="s">
        <v>60</v>
      </c>
      <c r="E1843" s="9" t="s">
        <v>60</v>
      </c>
      <c r="F1843" s="10" t="s">
        <v>2030</v>
      </c>
      <c r="G1843" s="9" t="s">
        <v>1597</v>
      </c>
      <c r="H1843" s="9">
        <v>1014286959</v>
      </c>
      <c r="I1843" s="9">
        <v>899999230</v>
      </c>
      <c r="J1843" s="9" t="s">
        <v>87</v>
      </c>
      <c r="K1843" s="9">
        <v>87056577</v>
      </c>
      <c r="L1843" s="9">
        <v>1014286959</v>
      </c>
      <c r="M1843" s="9" t="s">
        <v>1597</v>
      </c>
      <c r="N1843" s="9">
        <v>56479</v>
      </c>
      <c r="O1843" s="9" t="s">
        <v>930</v>
      </c>
      <c r="P1843" s="9" t="s">
        <v>61</v>
      </c>
      <c r="Q1843" s="9" t="s">
        <v>37</v>
      </c>
      <c r="R1843" s="12">
        <v>45931</v>
      </c>
      <c r="S1843" s="12">
        <v>45925</v>
      </c>
      <c r="T1843" s="12">
        <v>46167</v>
      </c>
      <c r="U1843" s="12">
        <v>46170</v>
      </c>
      <c r="V1843" s="12">
        <v>46174</v>
      </c>
      <c r="W1843" s="13">
        <v>43733</v>
      </c>
      <c r="X1843" s="9" t="s">
        <v>1652</v>
      </c>
      <c r="Y1843" s="9" t="s">
        <v>38</v>
      </c>
      <c r="Z1843" s="9" t="s">
        <v>89</v>
      </c>
      <c r="AA1843" s="9">
        <v>1275667</v>
      </c>
      <c r="AB1843" s="9" t="s">
        <v>39</v>
      </c>
      <c r="AC1843" s="9" t="s">
        <v>40</v>
      </c>
      <c r="AD1843" s="9">
        <v>75184</v>
      </c>
      <c r="AE1843" s="9">
        <v>800692530</v>
      </c>
      <c r="AF1843" s="9">
        <v>800906805</v>
      </c>
      <c r="AG1843" s="9" t="s">
        <v>41</v>
      </c>
      <c r="AH1843" s="9">
        <v>100</v>
      </c>
      <c r="AI1843" s="14" t="s">
        <v>56</v>
      </c>
    </row>
    <row r="1844" spans="1:35" x14ac:dyDescent="0.25">
      <c r="A1844" s="8">
        <v>930</v>
      </c>
      <c r="B1844" s="9" t="s">
        <v>52</v>
      </c>
      <c r="C1844" s="9">
        <v>0</v>
      </c>
      <c r="D1844" s="9" t="s">
        <v>60</v>
      </c>
      <c r="E1844" s="9" t="s">
        <v>60</v>
      </c>
      <c r="F1844" s="10" t="s">
        <v>2030</v>
      </c>
      <c r="G1844" s="9" t="s">
        <v>1593</v>
      </c>
      <c r="H1844" s="9">
        <v>1033096592</v>
      </c>
      <c r="I1844" s="9">
        <v>899999230</v>
      </c>
      <c r="J1844" s="9" t="s">
        <v>87</v>
      </c>
      <c r="K1844" s="9">
        <v>87059660</v>
      </c>
      <c r="L1844" s="9">
        <v>1033096592</v>
      </c>
      <c r="M1844" s="9" t="s">
        <v>1593</v>
      </c>
      <c r="N1844" s="9">
        <v>56485</v>
      </c>
      <c r="O1844" s="9" t="s">
        <v>930</v>
      </c>
      <c r="P1844" s="9" t="s">
        <v>61</v>
      </c>
      <c r="Q1844" s="9" t="s">
        <v>37</v>
      </c>
      <c r="R1844" s="12">
        <v>45932</v>
      </c>
      <c r="S1844" s="12">
        <v>45931</v>
      </c>
      <c r="T1844" s="12">
        <v>46167</v>
      </c>
      <c r="U1844" s="12">
        <v>46170</v>
      </c>
      <c r="V1844" s="12">
        <v>46174</v>
      </c>
      <c r="W1844" s="13">
        <v>49979</v>
      </c>
      <c r="X1844" s="9" t="s">
        <v>1653</v>
      </c>
      <c r="Y1844" s="9" t="s">
        <v>38</v>
      </c>
      <c r="Z1844" s="9" t="s">
        <v>89</v>
      </c>
      <c r="AA1844" s="9">
        <v>1275667</v>
      </c>
      <c r="AB1844" s="9" t="s">
        <v>39</v>
      </c>
      <c r="AC1844" s="9" t="s">
        <v>40</v>
      </c>
      <c r="AD1844" s="9">
        <v>75190</v>
      </c>
      <c r="AE1844" s="9">
        <v>800692530</v>
      </c>
      <c r="AF1844" s="9">
        <v>800906805</v>
      </c>
      <c r="AG1844" s="9" t="s">
        <v>41</v>
      </c>
      <c r="AH1844" s="9">
        <v>100</v>
      </c>
      <c r="AI1844" s="14" t="s">
        <v>56</v>
      </c>
    </row>
    <row r="1845" spans="1:35" x14ac:dyDescent="0.25">
      <c r="A1845" s="8">
        <v>930</v>
      </c>
      <c r="B1845" s="9" t="s">
        <v>52</v>
      </c>
      <c r="C1845" s="9">
        <v>0</v>
      </c>
      <c r="D1845" s="9" t="s">
        <v>60</v>
      </c>
      <c r="E1845" s="9" t="s">
        <v>60</v>
      </c>
      <c r="F1845" s="10" t="s">
        <v>2030</v>
      </c>
      <c r="G1845" s="9" t="s">
        <v>1595</v>
      </c>
      <c r="H1845" s="9">
        <v>1013107706</v>
      </c>
      <c r="I1845" s="9">
        <v>899999230</v>
      </c>
      <c r="J1845" s="9" t="s">
        <v>87</v>
      </c>
      <c r="K1845" s="9">
        <v>87070910</v>
      </c>
      <c r="L1845" s="9">
        <v>1013107706</v>
      </c>
      <c r="M1845" s="9" t="s">
        <v>1595</v>
      </c>
      <c r="N1845" s="9">
        <v>56505</v>
      </c>
      <c r="O1845" s="9" t="s">
        <v>930</v>
      </c>
      <c r="P1845" s="9" t="s">
        <v>61</v>
      </c>
      <c r="Q1845" s="9" t="s">
        <v>37</v>
      </c>
      <c r="R1845" s="12">
        <v>45937</v>
      </c>
      <c r="S1845" s="12">
        <v>45936</v>
      </c>
      <c r="T1845" s="12">
        <v>46167</v>
      </c>
      <c r="U1845" s="12">
        <v>46170</v>
      </c>
      <c r="V1845" s="12">
        <v>46174</v>
      </c>
      <c r="W1845" s="13">
        <v>43733</v>
      </c>
      <c r="X1845" s="9" t="s">
        <v>1658</v>
      </c>
      <c r="Y1845" s="9" t="s">
        <v>38</v>
      </c>
      <c r="Z1845" s="9" t="s">
        <v>89</v>
      </c>
      <c r="AA1845" s="9">
        <v>1275667</v>
      </c>
      <c r="AB1845" s="9" t="s">
        <v>39</v>
      </c>
      <c r="AC1845" s="9" t="s">
        <v>40</v>
      </c>
      <c r="AD1845" s="9">
        <v>75198</v>
      </c>
      <c r="AE1845" s="9">
        <v>800692530</v>
      </c>
      <c r="AF1845" s="9">
        <v>800906805</v>
      </c>
      <c r="AG1845" s="9" t="s">
        <v>41</v>
      </c>
      <c r="AH1845" s="9">
        <v>100</v>
      </c>
      <c r="AI1845" s="14" t="s">
        <v>56</v>
      </c>
    </row>
    <row r="1846" spans="1:35" x14ac:dyDescent="0.25">
      <c r="A1846" s="8">
        <v>930</v>
      </c>
      <c r="B1846" s="9" t="s">
        <v>52</v>
      </c>
      <c r="C1846" s="9">
        <v>0</v>
      </c>
      <c r="D1846" s="9" t="s">
        <v>60</v>
      </c>
      <c r="E1846" s="9" t="s">
        <v>60</v>
      </c>
      <c r="F1846" s="10" t="s">
        <v>2030</v>
      </c>
      <c r="G1846" s="9" t="s">
        <v>1569</v>
      </c>
      <c r="H1846" s="9">
        <v>1014657116</v>
      </c>
      <c r="I1846" s="9">
        <v>899999230</v>
      </c>
      <c r="J1846" s="9" t="s">
        <v>87</v>
      </c>
      <c r="K1846" s="9">
        <v>87075702</v>
      </c>
      <c r="L1846" s="9">
        <v>1014657116</v>
      </c>
      <c r="M1846" s="9" t="s">
        <v>1569</v>
      </c>
      <c r="N1846" s="9">
        <v>56511</v>
      </c>
      <c r="O1846" s="9" t="s">
        <v>930</v>
      </c>
      <c r="P1846" s="9" t="s">
        <v>61</v>
      </c>
      <c r="Q1846" s="9" t="s">
        <v>37</v>
      </c>
      <c r="R1846" s="12">
        <v>45938</v>
      </c>
      <c r="S1846" s="12">
        <v>45933</v>
      </c>
      <c r="T1846" s="12">
        <v>46167</v>
      </c>
      <c r="U1846" s="12">
        <v>46170</v>
      </c>
      <c r="V1846" s="12">
        <v>46174</v>
      </c>
      <c r="W1846" s="13">
        <v>43733</v>
      </c>
      <c r="X1846" s="9" t="s">
        <v>1660</v>
      </c>
      <c r="Y1846" s="9" t="s">
        <v>38</v>
      </c>
      <c r="Z1846" s="9" t="s">
        <v>89</v>
      </c>
      <c r="AA1846" s="9">
        <v>1275667</v>
      </c>
      <c r="AB1846" s="9" t="s">
        <v>39</v>
      </c>
      <c r="AC1846" s="9" t="s">
        <v>40</v>
      </c>
      <c r="AD1846" s="9">
        <v>75200</v>
      </c>
      <c r="AE1846" s="9">
        <v>800692530</v>
      </c>
      <c r="AF1846" s="9">
        <v>800906805</v>
      </c>
      <c r="AG1846" s="9" t="s">
        <v>41</v>
      </c>
      <c r="AH1846" s="9">
        <v>100</v>
      </c>
      <c r="AI1846" s="14" t="s">
        <v>56</v>
      </c>
    </row>
    <row r="1847" spans="1:35" x14ac:dyDescent="0.25">
      <c r="A1847" s="8">
        <v>930</v>
      </c>
      <c r="B1847" s="9" t="s">
        <v>52</v>
      </c>
      <c r="C1847" s="9">
        <v>0</v>
      </c>
      <c r="D1847" s="9" t="s">
        <v>60</v>
      </c>
      <c r="E1847" s="9" t="s">
        <v>60</v>
      </c>
      <c r="F1847" s="10" t="s">
        <v>2030</v>
      </c>
      <c r="G1847" s="9" t="s">
        <v>1021</v>
      </c>
      <c r="H1847" s="9">
        <v>1001116941</v>
      </c>
      <c r="I1847" s="9">
        <v>899999230</v>
      </c>
      <c r="J1847" s="9" t="s">
        <v>87</v>
      </c>
      <c r="K1847" s="9">
        <v>86377659</v>
      </c>
      <c r="L1847" s="9">
        <v>1001116941</v>
      </c>
      <c r="M1847" s="9" t="s">
        <v>1021</v>
      </c>
      <c r="N1847" s="9">
        <v>55683</v>
      </c>
      <c r="O1847" s="9" t="s">
        <v>930</v>
      </c>
      <c r="P1847" s="9" t="s">
        <v>61</v>
      </c>
      <c r="Q1847" s="9" t="s">
        <v>37</v>
      </c>
      <c r="R1847" s="12">
        <v>45727</v>
      </c>
      <c r="S1847" s="12">
        <v>45726</v>
      </c>
      <c r="T1847" s="12">
        <v>46167</v>
      </c>
      <c r="U1847" s="12">
        <v>46170</v>
      </c>
      <c r="V1847" s="12">
        <v>46174</v>
      </c>
      <c r="W1847" s="13">
        <v>22160</v>
      </c>
      <c r="X1847" s="9" t="s">
        <v>1855</v>
      </c>
      <c r="Y1847" s="9" t="s">
        <v>38</v>
      </c>
      <c r="Z1847" s="9" t="s">
        <v>89</v>
      </c>
      <c r="AA1847" s="9">
        <v>1275667</v>
      </c>
      <c r="AB1847" s="9" t="s">
        <v>39</v>
      </c>
      <c r="AC1847" s="9" t="s">
        <v>40</v>
      </c>
      <c r="AD1847" s="9">
        <v>75208</v>
      </c>
      <c r="AE1847" s="9">
        <v>800692530</v>
      </c>
      <c r="AF1847" s="9">
        <v>800906805</v>
      </c>
      <c r="AG1847" s="9" t="s">
        <v>41</v>
      </c>
      <c r="AH1847" s="9">
        <v>100</v>
      </c>
      <c r="AI1847" s="14" t="s">
        <v>56</v>
      </c>
    </row>
    <row r="1848" spans="1:35" x14ac:dyDescent="0.25">
      <c r="A1848" s="8">
        <v>930</v>
      </c>
      <c r="B1848" s="9" t="s">
        <v>52</v>
      </c>
      <c r="C1848" s="9">
        <v>0</v>
      </c>
      <c r="D1848" s="9" t="s">
        <v>60</v>
      </c>
      <c r="E1848" s="9" t="s">
        <v>60</v>
      </c>
      <c r="F1848" s="10" t="s">
        <v>2030</v>
      </c>
      <c r="G1848" s="9" t="s">
        <v>1038</v>
      </c>
      <c r="H1848" s="9">
        <v>1000521529</v>
      </c>
      <c r="I1848" s="9">
        <v>899999230</v>
      </c>
      <c r="J1848" s="9" t="s">
        <v>87</v>
      </c>
      <c r="K1848" s="9">
        <v>86386494</v>
      </c>
      <c r="L1848" s="9">
        <v>1000521529</v>
      </c>
      <c r="M1848" s="9" t="s">
        <v>1038</v>
      </c>
      <c r="N1848" s="9">
        <v>55690</v>
      </c>
      <c r="O1848" s="9" t="s">
        <v>930</v>
      </c>
      <c r="P1848" s="9" t="s">
        <v>61</v>
      </c>
      <c r="Q1848" s="9" t="s">
        <v>37</v>
      </c>
      <c r="R1848" s="12">
        <v>45729</v>
      </c>
      <c r="S1848" s="12">
        <v>45728</v>
      </c>
      <c r="T1848" s="12">
        <v>46167</v>
      </c>
      <c r="U1848" s="12">
        <v>46170</v>
      </c>
      <c r="V1848" s="12">
        <v>46174</v>
      </c>
      <c r="W1848" s="13">
        <v>148400</v>
      </c>
      <c r="X1848" s="9" t="s">
        <v>2002</v>
      </c>
      <c r="Y1848" s="9" t="s">
        <v>38</v>
      </c>
      <c r="Z1848" s="9" t="s">
        <v>89</v>
      </c>
      <c r="AA1848" s="9">
        <v>1275667</v>
      </c>
      <c r="AB1848" s="9" t="s">
        <v>39</v>
      </c>
      <c r="AC1848" s="9" t="s">
        <v>40</v>
      </c>
      <c r="AD1848" s="9">
        <v>75166</v>
      </c>
      <c r="AE1848" s="9">
        <v>800692530</v>
      </c>
      <c r="AF1848" s="9">
        <v>800906805</v>
      </c>
      <c r="AG1848" s="9" t="s">
        <v>41</v>
      </c>
      <c r="AH1848" s="9">
        <v>100</v>
      </c>
      <c r="AI1848" s="14" t="s">
        <v>56</v>
      </c>
    </row>
    <row r="1849" spans="1:35" x14ac:dyDescent="0.25">
      <c r="A1849" s="8">
        <v>930</v>
      </c>
      <c r="B1849" s="9" t="s">
        <v>52</v>
      </c>
      <c r="C1849" s="9">
        <v>0</v>
      </c>
      <c r="D1849" s="9" t="s">
        <v>60</v>
      </c>
      <c r="E1849" s="9" t="s">
        <v>60</v>
      </c>
      <c r="F1849" s="10" t="s">
        <v>2030</v>
      </c>
      <c r="G1849" s="9" t="s">
        <v>1249</v>
      </c>
      <c r="H1849" s="9">
        <v>1016946288</v>
      </c>
      <c r="I1849" s="9">
        <v>899999230</v>
      </c>
      <c r="J1849" s="9" t="s">
        <v>87</v>
      </c>
      <c r="K1849" s="9">
        <v>81581047</v>
      </c>
      <c r="L1849" s="9">
        <v>1016946288</v>
      </c>
      <c r="M1849" s="9" t="s">
        <v>1249</v>
      </c>
      <c r="N1849" s="9">
        <v>56143</v>
      </c>
      <c r="O1849" s="9" t="s">
        <v>930</v>
      </c>
      <c r="P1849" s="9" t="s">
        <v>61</v>
      </c>
      <c r="Q1849" s="9" t="s">
        <v>37</v>
      </c>
      <c r="R1849" s="12">
        <v>45839</v>
      </c>
      <c r="S1849" s="12">
        <v>45835</v>
      </c>
      <c r="T1849" s="12">
        <v>46163</v>
      </c>
      <c r="U1849" s="12">
        <v>46170</v>
      </c>
      <c r="V1849" s="12">
        <v>46174</v>
      </c>
      <c r="W1849" s="13">
        <v>268000</v>
      </c>
      <c r="X1849" s="9" t="s">
        <v>2003</v>
      </c>
      <c r="Y1849" s="9" t="s">
        <v>38</v>
      </c>
      <c r="Z1849" s="9" t="s">
        <v>89</v>
      </c>
      <c r="AA1849" s="9">
        <v>1275667</v>
      </c>
      <c r="AB1849" s="9" t="s">
        <v>39</v>
      </c>
      <c r="AC1849" s="9" t="s">
        <v>40</v>
      </c>
      <c r="AD1849" s="9">
        <v>75153</v>
      </c>
      <c r="AE1849" s="9">
        <v>800693079</v>
      </c>
      <c r="AF1849" s="9">
        <v>800906807</v>
      </c>
      <c r="AG1849" s="9" t="s">
        <v>41</v>
      </c>
      <c r="AH1849" s="9">
        <v>100</v>
      </c>
      <c r="AI1849" s="14" t="s">
        <v>56</v>
      </c>
    </row>
    <row r="1850" spans="1:35" x14ac:dyDescent="0.25">
      <c r="A1850" s="8">
        <v>930</v>
      </c>
      <c r="B1850" s="9" t="s">
        <v>52</v>
      </c>
      <c r="C1850" s="9">
        <v>0</v>
      </c>
      <c r="D1850" s="9" t="s">
        <v>60</v>
      </c>
      <c r="E1850" s="9" t="s">
        <v>60</v>
      </c>
      <c r="F1850" s="10" t="s">
        <v>2030</v>
      </c>
      <c r="G1850" s="9" t="s">
        <v>1249</v>
      </c>
      <c r="H1850" s="9">
        <v>1016946288</v>
      </c>
      <c r="I1850" s="9">
        <v>899999230</v>
      </c>
      <c r="J1850" s="9" t="s">
        <v>87</v>
      </c>
      <c r="K1850" s="9">
        <v>81581047</v>
      </c>
      <c r="L1850" s="9">
        <v>1016946288</v>
      </c>
      <c r="M1850" s="9" t="s">
        <v>1249</v>
      </c>
      <c r="N1850" s="9">
        <v>56143</v>
      </c>
      <c r="O1850" s="9" t="s">
        <v>930</v>
      </c>
      <c r="P1850" s="9" t="s">
        <v>61</v>
      </c>
      <c r="Q1850" s="9" t="s">
        <v>37</v>
      </c>
      <c r="R1850" s="12">
        <v>45839</v>
      </c>
      <c r="S1850" s="12">
        <v>45835</v>
      </c>
      <c r="T1850" s="12">
        <v>46167</v>
      </c>
      <c r="U1850" s="12">
        <v>46170</v>
      </c>
      <c r="V1850" s="12">
        <v>46174</v>
      </c>
      <c r="W1850" s="13">
        <v>22160</v>
      </c>
      <c r="X1850" s="9" t="s">
        <v>1637</v>
      </c>
      <c r="Y1850" s="9" t="s">
        <v>38</v>
      </c>
      <c r="Z1850" s="9" t="s">
        <v>89</v>
      </c>
      <c r="AA1850" s="9">
        <v>1275667</v>
      </c>
      <c r="AB1850" s="9" t="s">
        <v>39</v>
      </c>
      <c r="AC1850" s="9" t="s">
        <v>40</v>
      </c>
      <c r="AD1850" s="9">
        <v>75205</v>
      </c>
      <c r="AE1850" s="9">
        <v>800692530</v>
      </c>
      <c r="AF1850" s="9">
        <v>800906805</v>
      </c>
      <c r="AG1850" s="9" t="s">
        <v>41</v>
      </c>
      <c r="AH1850" s="9">
        <v>100</v>
      </c>
      <c r="AI1850" s="14" t="s">
        <v>56</v>
      </c>
    </row>
    <row r="1851" spans="1:35" x14ac:dyDescent="0.25">
      <c r="A1851" s="8">
        <v>930</v>
      </c>
      <c r="B1851" s="9" t="s">
        <v>52</v>
      </c>
      <c r="C1851" s="9">
        <v>0</v>
      </c>
      <c r="D1851" s="9" t="s">
        <v>60</v>
      </c>
      <c r="E1851" s="9" t="s">
        <v>60</v>
      </c>
      <c r="F1851" s="10" t="s">
        <v>2030</v>
      </c>
      <c r="G1851" s="9" t="s">
        <v>1605</v>
      </c>
      <c r="H1851" s="9">
        <v>1148208014</v>
      </c>
      <c r="I1851" s="9">
        <v>899999230</v>
      </c>
      <c r="J1851" s="9" t="s">
        <v>87</v>
      </c>
      <c r="K1851" s="9">
        <v>87086316</v>
      </c>
      <c r="L1851" s="9">
        <v>1148208014</v>
      </c>
      <c r="M1851" s="9" t="s">
        <v>1605</v>
      </c>
      <c r="N1851" s="9">
        <v>56516</v>
      </c>
      <c r="O1851" s="9" t="s">
        <v>930</v>
      </c>
      <c r="P1851" s="9" t="s">
        <v>61</v>
      </c>
      <c r="Q1851" s="9" t="s">
        <v>37</v>
      </c>
      <c r="R1851" s="12">
        <v>45940</v>
      </c>
      <c r="S1851" s="12">
        <v>45939</v>
      </c>
      <c r="T1851" s="12">
        <v>46167</v>
      </c>
      <c r="U1851" s="12">
        <v>46170</v>
      </c>
      <c r="V1851" s="12">
        <v>46174</v>
      </c>
      <c r="W1851" s="13">
        <v>74773</v>
      </c>
      <c r="X1851" s="9" t="s">
        <v>1691</v>
      </c>
      <c r="Y1851" s="9" t="s">
        <v>38</v>
      </c>
      <c r="Z1851" s="9" t="s">
        <v>89</v>
      </c>
      <c r="AA1851" s="9">
        <v>1275667</v>
      </c>
      <c r="AB1851" s="9" t="s">
        <v>39</v>
      </c>
      <c r="AC1851" s="9" t="s">
        <v>40</v>
      </c>
      <c r="AD1851" s="9">
        <v>75204</v>
      </c>
      <c r="AE1851" s="9">
        <v>800692530</v>
      </c>
      <c r="AF1851" s="9">
        <v>800906805</v>
      </c>
      <c r="AG1851" s="9" t="s">
        <v>41</v>
      </c>
      <c r="AH1851" s="9">
        <v>100</v>
      </c>
      <c r="AI1851" s="14" t="s">
        <v>56</v>
      </c>
    </row>
    <row r="1852" spans="1:35" x14ac:dyDescent="0.25">
      <c r="A1852" s="8">
        <v>930</v>
      </c>
      <c r="B1852" s="9" t="s">
        <v>52</v>
      </c>
      <c r="C1852" s="9">
        <v>0</v>
      </c>
      <c r="D1852" s="9" t="s">
        <v>60</v>
      </c>
      <c r="E1852" s="9" t="s">
        <v>60</v>
      </c>
      <c r="F1852" s="10" t="s">
        <v>2030</v>
      </c>
      <c r="G1852" s="9" t="s">
        <v>1574</v>
      </c>
      <c r="H1852" s="9">
        <v>1001324675</v>
      </c>
      <c r="I1852" s="9">
        <v>899999230</v>
      </c>
      <c r="J1852" s="9" t="s">
        <v>87</v>
      </c>
      <c r="K1852" s="9">
        <v>24614130</v>
      </c>
      <c r="L1852" s="9">
        <v>1001324675</v>
      </c>
      <c r="M1852" s="9" t="s">
        <v>1574</v>
      </c>
      <c r="N1852" s="9">
        <v>56540</v>
      </c>
      <c r="O1852" s="9" t="s">
        <v>930</v>
      </c>
      <c r="P1852" s="9" t="s">
        <v>61</v>
      </c>
      <c r="Q1852" s="9" t="s">
        <v>37</v>
      </c>
      <c r="R1852" s="12">
        <v>45946</v>
      </c>
      <c r="S1852" s="12">
        <v>45945</v>
      </c>
      <c r="T1852" s="12">
        <v>46167</v>
      </c>
      <c r="U1852" s="12">
        <v>46170</v>
      </c>
      <c r="V1852" s="12">
        <v>46174</v>
      </c>
      <c r="W1852" s="13">
        <v>49979</v>
      </c>
      <c r="X1852" s="9" t="s">
        <v>1679</v>
      </c>
      <c r="Y1852" s="9" t="s">
        <v>38</v>
      </c>
      <c r="Z1852" s="9" t="s">
        <v>89</v>
      </c>
      <c r="AA1852" s="9">
        <v>1275667</v>
      </c>
      <c r="AB1852" s="9" t="s">
        <v>39</v>
      </c>
      <c r="AC1852" s="9" t="s">
        <v>40</v>
      </c>
      <c r="AD1852" s="9">
        <v>75231</v>
      </c>
      <c r="AE1852" s="9">
        <v>800692530</v>
      </c>
      <c r="AF1852" s="9">
        <v>800906805</v>
      </c>
      <c r="AG1852" s="9" t="s">
        <v>41</v>
      </c>
      <c r="AH1852" s="9">
        <v>100</v>
      </c>
      <c r="AI1852" s="14" t="s">
        <v>56</v>
      </c>
    </row>
    <row r="1853" spans="1:35" x14ac:dyDescent="0.25">
      <c r="A1853" s="8">
        <v>930</v>
      </c>
      <c r="B1853" s="9" t="s">
        <v>52</v>
      </c>
      <c r="C1853" s="9">
        <v>0</v>
      </c>
      <c r="D1853" s="9" t="s">
        <v>60</v>
      </c>
      <c r="E1853" s="9" t="s">
        <v>60</v>
      </c>
      <c r="F1853" s="10" t="s">
        <v>2030</v>
      </c>
      <c r="G1853" s="9" t="s">
        <v>1608</v>
      </c>
      <c r="H1853" s="9">
        <v>1031808827</v>
      </c>
      <c r="I1853" s="9">
        <v>899999230</v>
      </c>
      <c r="J1853" s="9" t="s">
        <v>87</v>
      </c>
      <c r="K1853" s="9">
        <v>86717994</v>
      </c>
      <c r="L1853" s="9">
        <v>1031808827</v>
      </c>
      <c r="M1853" s="9" t="s">
        <v>1608</v>
      </c>
      <c r="N1853" s="9">
        <v>56541</v>
      </c>
      <c r="O1853" s="9" t="s">
        <v>930</v>
      </c>
      <c r="P1853" s="9" t="s">
        <v>61</v>
      </c>
      <c r="Q1853" s="9" t="s">
        <v>37</v>
      </c>
      <c r="R1853" s="12">
        <v>45946</v>
      </c>
      <c r="S1853" s="12">
        <v>45945</v>
      </c>
      <c r="T1853" s="12">
        <v>46167</v>
      </c>
      <c r="U1853" s="12">
        <v>46170</v>
      </c>
      <c r="V1853" s="12">
        <v>46174</v>
      </c>
      <c r="W1853" s="13">
        <v>155606</v>
      </c>
      <c r="X1853" s="9" t="s">
        <v>1680</v>
      </c>
      <c r="Y1853" s="9" t="s">
        <v>38</v>
      </c>
      <c r="Z1853" s="9" t="s">
        <v>89</v>
      </c>
      <c r="AA1853" s="9">
        <v>1275667</v>
      </c>
      <c r="AB1853" s="9" t="s">
        <v>39</v>
      </c>
      <c r="AC1853" s="9" t="s">
        <v>40</v>
      </c>
      <c r="AD1853" s="9">
        <v>75233</v>
      </c>
      <c r="AE1853" s="9">
        <v>800692530</v>
      </c>
      <c r="AF1853" s="9">
        <v>800906805</v>
      </c>
      <c r="AG1853" s="9" t="s">
        <v>41</v>
      </c>
      <c r="AH1853" s="9">
        <v>100</v>
      </c>
      <c r="AI1853" s="14" t="s">
        <v>56</v>
      </c>
    </row>
    <row r="1854" spans="1:35" x14ac:dyDescent="0.25">
      <c r="A1854" s="8">
        <v>930</v>
      </c>
      <c r="B1854" s="9" t="s">
        <v>52</v>
      </c>
      <c r="C1854" s="9">
        <v>0</v>
      </c>
      <c r="D1854" s="9" t="s">
        <v>60</v>
      </c>
      <c r="E1854" s="9" t="s">
        <v>60</v>
      </c>
      <c r="F1854" s="10" t="s">
        <v>2030</v>
      </c>
      <c r="G1854" s="9" t="s">
        <v>1606</v>
      </c>
      <c r="H1854" s="9">
        <v>1000588434</v>
      </c>
      <c r="I1854" s="9">
        <v>899999230</v>
      </c>
      <c r="J1854" s="9" t="s">
        <v>87</v>
      </c>
      <c r="K1854" s="9">
        <v>49748537</v>
      </c>
      <c r="L1854" s="9">
        <v>1000588434</v>
      </c>
      <c r="M1854" s="9" t="s">
        <v>1606</v>
      </c>
      <c r="N1854" s="9">
        <v>56542</v>
      </c>
      <c r="O1854" s="9" t="s">
        <v>930</v>
      </c>
      <c r="P1854" s="9" t="s">
        <v>61</v>
      </c>
      <c r="Q1854" s="9" t="s">
        <v>37</v>
      </c>
      <c r="R1854" s="12">
        <v>45946</v>
      </c>
      <c r="S1854" s="12">
        <v>45945</v>
      </c>
      <c r="T1854" s="12">
        <v>46167</v>
      </c>
      <c r="U1854" s="12">
        <v>46170</v>
      </c>
      <c r="V1854" s="12">
        <v>46174</v>
      </c>
      <c r="W1854" s="13">
        <v>43733</v>
      </c>
      <c r="X1854" s="9" t="s">
        <v>1678</v>
      </c>
      <c r="Y1854" s="9" t="s">
        <v>38</v>
      </c>
      <c r="Z1854" s="9" t="s">
        <v>89</v>
      </c>
      <c r="AA1854" s="9">
        <v>1275667</v>
      </c>
      <c r="AB1854" s="9" t="s">
        <v>39</v>
      </c>
      <c r="AC1854" s="9" t="s">
        <v>40</v>
      </c>
      <c r="AD1854" s="9">
        <v>75234</v>
      </c>
      <c r="AE1854" s="9">
        <v>800692530</v>
      </c>
      <c r="AF1854" s="9">
        <v>800906805</v>
      </c>
      <c r="AG1854" s="9" t="s">
        <v>41</v>
      </c>
      <c r="AH1854" s="9">
        <v>100</v>
      </c>
      <c r="AI1854" s="14" t="s">
        <v>56</v>
      </c>
    </row>
    <row r="1855" spans="1:35" x14ac:dyDescent="0.25">
      <c r="A1855" s="8">
        <v>930</v>
      </c>
      <c r="B1855" s="9" t="s">
        <v>52</v>
      </c>
      <c r="C1855" s="9">
        <v>0</v>
      </c>
      <c r="D1855" s="9" t="s">
        <v>60</v>
      </c>
      <c r="E1855" s="9" t="s">
        <v>60</v>
      </c>
      <c r="F1855" s="10" t="s">
        <v>2030</v>
      </c>
      <c r="G1855" s="9" t="s">
        <v>1590</v>
      </c>
      <c r="H1855" s="9">
        <v>1122511763</v>
      </c>
      <c r="I1855" s="9">
        <v>899999230</v>
      </c>
      <c r="J1855" s="9" t="s">
        <v>87</v>
      </c>
      <c r="K1855" s="9">
        <v>34928087</v>
      </c>
      <c r="L1855" s="9">
        <v>1122511763</v>
      </c>
      <c r="M1855" s="9" t="s">
        <v>1590</v>
      </c>
      <c r="N1855" s="9">
        <v>56517</v>
      </c>
      <c r="O1855" s="9" t="s">
        <v>930</v>
      </c>
      <c r="P1855" s="9" t="s">
        <v>61</v>
      </c>
      <c r="Q1855" s="9" t="s">
        <v>37</v>
      </c>
      <c r="R1855" s="12">
        <v>45940</v>
      </c>
      <c r="S1855" s="12">
        <v>45939</v>
      </c>
      <c r="T1855" s="12">
        <v>46168</v>
      </c>
      <c r="U1855" s="12">
        <v>46170</v>
      </c>
      <c r="V1855" s="12">
        <v>46174</v>
      </c>
      <c r="W1855" s="13">
        <v>134000</v>
      </c>
      <c r="X1855" s="9" t="s">
        <v>2004</v>
      </c>
      <c r="Y1855" s="9" t="s">
        <v>38</v>
      </c>
      <c r="Z1855" s="9" t="s">
        <v>89</v>
      </c>
      <c r="AA1855" s="9">
        <v>1275667</v>
      </c>
      <c r="AB1855" s="9" t="s">
        <v>39</v>
      </c>
      <c r="AC1855" s="9" t="s">
        <v>40</v>
      </c>
      <c r="AD1855" s="9">
        <v>75248</v>
      </c>
      <c r="AE1855" s="9">
        <v>800692855</v>
      </c>
      <c r="AF1855" s="9">
        <v>800906809</v>
      </c>
      <c r="AG1855" s="9" t="s">
        <v>41</v>
      </c>
      <c r="AH1855" s="9">
        <v>100</v>
      </c>
      <c r="AI1855" s="14" t="s">
        <v>56</v>
      </c>
    </row>
    <row r="1856" spans="1:35" x14ac:dyDescent="0.25">
      <c r="A1856" s="8">
        <v>930</v>
      </c>
      <c r="B1856" s="9" t="s">
        <v>52</v>
      </c>
      <c r="C1856" s="9">
        <v>0</v>
      </c>
      <c r="D1856" s="9" t="s">
        <v>60</v>
      </c>
      <c r="E1856" s="9" t="s">
        <v>60</v>
      </c>
      <c r="F1856" s="10" t="s">
        <v>2030</v>
      </c>
      <c r="G1856" s="9" t="s">
        <v>1395</v>
      </c>
      <c r="H1856" s="9">
        <v>1000035690</v>
      </c>
      <c r="I1856" s="9">
        <v>899999230</v>
      </c>
      <c r="J1856" s="9" t="s">
        <v>87</v>
      </c>
      <c r="K1856" s="9">
        <v>86746691</v>
      </c>
      <c r="L1856" s="9">
        <v>1000035690</v>
      </c>
      <c r="M1856" s="9" t="s">
        <v>1395</v>
      </c>
      <c r="N1856" s="9">
        <v>56119</v>
      </c>
      <c r="O1856" s="9" t="s">
        <v>930</v>
      </c>
      <c r="P1856" s="9" t="s">
        <v>61</v>
      </c>
      <c r="Q1856" s="9" t="s">
        <v>37</v>
      </c>
      <c r="R1856" s="12">
        <v>45828</v>
      </c>
      <c r="S1856" s="12">
        <v>45827</v>
      </c>
      <c r="T1856" s="12">
        <v>46167</v>
      </c>
      <c r="U1856" s="12">
        <v>46170</v>
      </c>
      <c r="V1856" s="12">
        <v>46174</v>
      </c>
      <c r="W1856" s="13">
        <v>22160</v>
      </c>
      <c r="X1856" s="9" t="s">
        <v>1620</v>
      </c>
      <c r="Y1856" s="9" t="s">
        <v>38</v>
      </c>
      <c r="Z1856" s="9" t="s">
        <v>89</v>
      </c>
      <c r="AA1856" s="9">
        <v>1275667</v>
      </c>
      <c r="AB1856" s="9" t="s">
        <v>39</v>
      </c>
      <c r="AC1856" s="9" t="s">
        <v>40</v>
      </c>
      <c r="AD1856" s="9">
        <v>75211</v>
      </c>
      <c r="AE1856" s="9">
        <v>800692530</v>
      </c>
      <c r="AF1856" s="9">
        <v>800906805</v>
      </c>
      <c r="AG1856" s="9" t="s">
        <v>41</v>
      </c>
      <c r="AH1856" s="9">
        <v>100</v>
      </c>
      <c r="AI1856" s="14" t="s">
        <v>56</v>
      </c>
    </row>
    <row r="1857" spans="1:35" x14ac:dyDescent="0.25">
      <c r="A1857" s="8">
        <v>930</v>
      </c>
      <c r="B1857" s="9" t="s">
        <v>52</v>
      </c>
      <c r="C1857" s="9">
        <v>0</v>
      </c>
      <c r="D1857" s="9" t="s">
        <v>60</v>
      </c>
      <c r="E1857" s="9" t="s">
        <v>60</v>
      </c>
      <c r="F1857" s="10" t="s">
        <v>2030</v>
      </c>
      <c r="G1857" s="9" t="s">
        <v>1395</v>
      </c>
      <c r="H1857" s="9">
        <v>1000035690</v>
      </c>
      <c r="I1857" s="9">
        <v>899999230</v>
      </c>
      <c r="J1857" s="9" t="s">
        <v>87</v>
      </c>
      <c r="K1857" s="9">
        <v>86746691</v>
      </c>
      <c r="L1857" s="9">
        <v>1000035690</v>
      </c>
      <c r="M1857" s="9" t="s">
        <v>1395</v>
      </c>
      <c r="N1857" s="9">
        <v>56119</v>
      </c>
      <c r="O1857" s="9" t="s">
        <v>930</v>
      </c>
      <c r="P1857" s="9" t="s">
        <v>61</v>
      </c>
      <c r="Q1857" s="9" t="s">
        <v>37</v>
      </c>
      <c r="R1857" s="12">
        <v>45828</v>
      </c>
      <c r="S1857" s="12">
        <v>45827</v>
      </c>
      <c r="T1857" s="12">
        <v>46167</v>
      </c>
      <c r="U1857" s="12">
        <v>46170</v>
      </c>
      <c r="V1857" s="12">
        <v>46174</v>
      </c>
      <c r="W1857" s="13">
        <v>22160</v>
      </c>
      <c r="X1857" s="9" t="s">
        <v>1617</v>
      </c>
      <c r="Y1857" s="9" t="s">
        <v>38</v>
      </c>
      <c r="Z1857" s="9" t="s">
        <v>89</v>
      </c>
      <c r="AA1857" s="9">
        <v>1275667</v>
      </c>
      <c r="AB1857" s="9" t="s">
        <v>39</v>
      </c>
      <c r="AC1857" s="9" t="s">
        <v>40</v>
      </c>
      <c r="AD1857" s="9">
        <v>75220</v>
      </c>
      <c r="AE1857" s="9">
        <v>800692530</v>
      </c>
      <c r="AF1857" s="9">
        <v>800906805</v>
      </c>
      <c r="AG1857" s="9" t="s">
        <v>41</v>
      </c>
      <c r="AH1857" s="9">
        <v>100</v>
      </c>
      <c r="AI1857" s="14" t="s">
        <v>56</v>
      </c>
    </row>
    <row r="1858" spans="1:35" x14ac:dyDescent="0.25">
      <c r="A1858" s="8">
        <v>930</v>
      </c>
      <c r="B1858" s="9" t="s">
        <v>52</v>
      </c>
      <c r="C1858" s="9">
        <v>0</v>
      </c>
      <c r="D1858" s="9" t="s">
        <v>60</v>
      </c>
      <c r="E1858" s="9" t="s">
        <v>60</v>
      </c>
      <c r="F1858" s="10" t="s">
        <v>2030</v>
      </c>
      <c r="G1858" s="9" t="s">
        <v>1396</v>
      </c>
      <c r="H1858" s="9">
        <v>1000729733</v>
      </c>
      <c r="I1858" s="9">
        <v>899999230</v>
      </c>
      <c r="J1858" s="9" t="s">
        <v>87</v>
      </c>
      <c r="K1858" s="9">
        <v>86771953</v>
      </c>
      <c r="L1858" s="9">
        <v>1000729733</v>
      </c>
      <c r="M1858" s="9" t="s">
        <v>1396</v>
      </c>
      <c r="N1858" s="9">
        <v>56144</v>
      </c>
      <c r="O1858" s="9" t="s">
        <v>930</v>
      </c>
      <c r="P1858" s="9" t="s">
        <v>61</v>
      </c>
      <c r="Q1858" s="9" t="s">
        <v>37</v>
      </c>
      <c r="R1858" s="12">
        <v>45840</v>
      </c>
      <c r="S1858" s="12">
        <v>45839</v>
      </c>
      <c r="T1858" s="12">
        <v>46167</v>
      </c>
      <c r="U1858" s="12">
        <v>46170</v>
      </c>
      <c r="V1858" s="12">
        <v>46174</v>
      </c>
      <c r="W1858" s="13">
        <v>42400</v>
      </c>
      <c r="X1858" s="9" t="s">
        <v>2005</v>
      </c>
      <c r="Y1858" s="9" t="s">
        <v>38</v>
      </c>
      <c r="Z1858" s="9" t="s">
        <v>89</v>
      </c>
      <c r="AA1858" s="9">
        <v>1275667</v>
      </c>
      <c r="AB1858" s="9" t="s">
        <v>39</v>
      </c>
      <c r="AC1858" s="9" t="s">
        <v>40</v>
      </c>
      <c r="AD1858" s="9">
        <v>75162</v>
      </c>
      <c r="AE1858" s="9">
        <v>800692530</v>
      </c>
      <c r="AF1858" s="9">
        <v>800906805</v>
      </c>
      <c r="AG1858" s="9" t="s">
        <v>41</v>
      </c>
      <c r="AH1858" s="9">
        <v>100</v>
      </c>
      <c r="AI1858" s="14" t="s">
        <v>56</v>
      </c>
    </row>
    <row r="1859" spans="1:35" x14ac:dyDescent="0.25">
      <c r="A1859" s="8">
        <v>930</v>
      </c>
      <c r="B1859" s="9" t="s">
        <v>52</v>
      </c>
      <c r="C1859" s="9">
        <v>0</v>
      </c>
      <c r="D1859" s="9" t="s">
        <v>60</v>
      </c>
      <c r="E1859" s="9" t="s">
        <v>60</v>
      </c>
      <c r="F1859" s="10" t="s">
        <v>2030</v>
      </c>
      <c r="G1859" s="9" t="s">
        <v>1241</v>
      </c>
      <c r="H1859" s="9">
        <v>1030547511</v>
      </c>
      <c r="I1859" s="9">
        <v>899999230</v>
      </c>
      <c r="J1859" s="9" t="s">
        <v>87</v>
      </c>
      <c r="K1859" s="9">
        <v>86746698</v>
      </c>
      <c r="L1859" s="9">
        <v>1030547511</v>
      </c>
      <c r="M1859" s="9" t="s">
        <v>1241</v>
      </c>
      <c r="N1859" s="9">
        <v>56120</v>
      </c>
      <c r="O1859" s="9" t="s">
        <v>930</v>
      </c>
      <c r="P1859" s="9" t="s">
        <v>61</v>
      </c>
      <c r="Q1859" s="9" t="s">
        <v>58</v>
      </c>
      <c r="R1859" s="12">
        <v>45828</v>
      </c>
      <c r="S1859" s="12">
        <v>45827</v>
      </c>
      <c r="T1859" s="12">
        <v>46163</v>
      </c>
      <c r="U1859" s="12">
        <v>46170</v>
      </c>
      <c r="V1859" s="12">
        <v>46174</v>
      </c>
      <c r="W1859" s="13">
        <v>335000</v>
      </c>
      <c r="X1859" s="9" t="s">
        <v>2006</v>
      </c>
      <c r="Y1859" s="9" t="s">
        <v>59</v>
      </c>
      <c r="Z1859" s="9" t="s">
        <v>89</v>
      </c>
      <c r="AA1859" s="9">
        <v>1275667</v>
      </c>
      <c r="AB1859" s="9" t="s">
        <v>39</v>
      </c>
      <c r="AC1859" s="9" t="s">
        <v>40</v>
      </c>
      <c r="AD1859" s="9">
        <v>75159</v>
      </c>
      <c r="AE1859" s="9">
        <v>800693079</v>
      </c>
      <c r="AF1859" s="9">
        <v>800906807</v>
      </c>
      <c r="AG1859" s="9" t="s">
        <v>41</v>
      </c>
      <c r="AH1859" s="9">
        <v>100</v>
      </c>
      <c r="AI1859" s="14" t="s">
        <v>56</v>
      </c>
    </row>
    <row r="1860" spans="1:35" x14ac:dyDescent="0.25">
      <c r="A1860" s="8">
        <v>930</v>
      </c>
      <c r="B1860" s="9" t="s">
        <v>52</v>
      </c>
      <c r="C1860" s="9">
        <v>0</v>
      </c>
      <c r="D1860" s="9" t="s">
        <v>60</v>
      </c>
      <c r="E1860" s="9" t="s">
        <v>60</v>
      </c>
      <c r="F1860" s="10" t="s">
        <v>2030</v>
      </c>
      <c r="G1860" s="9" t="s">
        <v>1244</v>
      </c>
      <c r="H1860" s="9">
        <v>1000694813</v>
      </c>
      <c r="I1860" s="9">
        <v>899999230</v>
      </c>
      <c r="J1860" s="9" t="s">
        <v>87</v>
      </c>
      <c r="K1860" s="9">
        <v>86866060</v>
      </c>
      <c r="L1860" s="9">
        <v>1000694813</v>
      </c>
      <c r="M1860" s="9" t="s">
        <v>1244</v>
      </c>
      <c r="N1860" s="9">
        <v>56211</v>
      </c>
      <c r="O1860" s="9" t="s">
        <v>930</v>
      </c>
      <c r="P1860" s="9" t="s">
        <v>61</v>
      </c>
      <c r="Q1860" s="9" t="s">
        <v>58</v>
      </c>
      <c r="R1860" s="12">
        <v>45869</v>
      </c>
      <c r="S1860" s="12">
        <v>45868</v>
      </c>
      <c r="T1860" s="12">
        <v>46167</v>
      </c>
      <c r="U1860" s="12">
        <v>46170</v>
      </c>
      <c r="V1860" s="12">
        <v>46174</v>
      </c>
      <c r="W1860" s="13">
        <v>167500</v>
      </c>
      <c r="X1860" s="9" t="s">
        <v>2007</v>
      </c>
      <c r="Y1860" s="9" t="s">
        <v>59</v>
      </c>
      <c r="Z1860" s="9" t="s">
        <v>89</v>
      </c>
      <c r="AA1860" s="9">
        <v>1275667</v>
      </c>
      <c r="AB1860" s="9" t="s">
        <v>39</v>
      </c>
      <c r="AC1860" s="9" t="s">
        <v>40</v>
      </c>
      <c r="AD1860" s="9">
        <v>75172</v>
      </c>
      <c r="AE1860" s="9">
        <v>800692530</v>
      </c>
      <c r="AF1860" s="9">
        <v>800906805</v>
      </c>
      <c r="AG1860" s="9" t="s">
        <v>41</v>
      </c>
      <c r="AH1860" s="9">
        <v>100</v>
      </c>
      <c r="AI1860" s="14" t="s">
        <v>56</v>
      </c>
    </row>
    <row r="1861" spans="1:35" x14ac:dyDescent="0.25">
      <c r="A1861" s="8">
        <v>930</v>
      </c>
      <c r="B1861" s="9" t="s">
        <v>52</v>
      </c>
      <c r="C1861" s="9">
        <v>0</v>
      </c>
      <c r="D1861" s="9" t="s">
        <v>60</v>
      </c>
      <c r="E1861" s="9" t="s">
        <v>60</v>
      </c>
      <c r="F1861" s="10" t="s">
        <v>2030</v>
      </c>
      <c r="G1861" s="9" t="s">
        <v>1251</v>
      </c>
      <c r="H1861" s="9">
        <v>1000953009</v>
      </c>
      <c r="I1861" s="9">
        <v>899999230</v>
      </c>
      <c r="J1861" s="9" t="s">
        <v>87</v>
      </c>
      <c r="K1861" s="9">
        <v>86912874</v>
      </c>
      <c r="L1861" s="9">
        <v>1000953009</v>
      </c>
      <c r="M1861" s="9" t="s">
        <v>1251</v>
      </c>
      <c r="N1861" s="9">
        <v>56257</v>
      </c>
      <c r="O1861" s="9" t="s">
        <v>930</v>
      </c>
      <c r="P1861" s="9" t="s">
        <v>61</v>
      </c>
      <c r="Q1861" s="9" t="s">
        <v>37</v>
      </c>
      <c r="R1861" s="12">
        <v>45884</v>
      </c>
      <c r="S1861" s="12">
        <v>45882</v>
      </c>
      <c r="T1861" s="12">
        <v>46167</v>
      </c>
      <c r="U1861" s="12">
        <v>46170</v>
      </c>
      <c r="V1861" s="12">
        <v>46174</v>
      </c>
      <c r="W1861" s="13">
        <v>212000</v>
      </c>
      <c r="X1861" s="9" t="s">
        <v>2008</v>
      </c>
      <c r="Y1861" s="9" t="s">
        <v>38</v>
      </c>
      <c r="Z1861" s="9" t="s">
        <v>89</v>
      </c>
      <c r="AA1861" s="9">
        <v>1275667</v>
      </c>
      <c r="AB1861" s="9" t="s">
        <v>39</v>
      </c>
      <c r="AC1861" s="9" t="s">
        <v>40</v>
      </c>
      <c r="AD1861" s="9">
        <v>75168</v>
      </c>
      <c r="AE1861" s="9">
        <v>800692530</v>
      </c>
      <c r="AF1861" s="9">
        <v>800906805</v>
      </c>
      <c r="AG1861" s="9" t="s">
        <v>41</v>
      </c>
      <c r="AH1861" s="9">
        <v>100</v>
      </c>
      <c r="AI1861" s="14" t="s">
        <v>56</v>
      </c>
    </row>
    <row r="1862" spans="1:35" x14ac:dyDescent="0.25">
      <c r="A1862" s="8">
        <v>930</v>
      </c>
      <c r="B1862" s="9" t="s">
        <v>52</v>
      </c>
      <c r="C1862" s="9">
        <v>0</v>
      </c>
      <c r="D1862" s="9" t="s">
        <v>60</v>
      </c>
      <c r="E1862" s="9" t="s">
        <v>60</v>
      </c>
      <c r="F1862" s="10" t="s">
        <v>2030</v>
      </c>
      <c r="G1862" s="9" t="s">
        <v>496</v>
      </c>
      <c r="H1862" s="9">
        <v>1003516095</v>
      </c>
      <c r="I1862" s="9">
        <v>899999230</v>
      </c>
      <c r="J1862" s="9" t="s">
        <v>87</v>
      </c>
      <c r="K1862" s="9">
        <v>81425309</v>
      </c>
      <c r="L1862" s="9">
        <v>1003516095</v>
      </c>
      <c r="M1862" s="9" t="s">
        <v>496</v>
      </c>
      <c r="N1862" s="9">
        <v>56317</v>
      </c>
      <c r="O1862" s="9" t="s">
        <v>930</v>
      </c>
      <c r="P1862" s="9" t="s">
        <v>61</v>
      </c>
      <c r="Q1862" s="9" t="s">
        <v>37</v>
      </c>
      <c r="R1862" s="12">
        <v>45901</v>
      </c>
      <c r="S1862" s="12">
        <v>45896</v>
      </c>
      <c r="T1862" s="12">
        <v>46167</v>
      </c>
      <c r="U1862" s="12">
        <v>46170</v>
      </c>
      <c r="V1862" s="12">
        <v>46174</v>
      </c>
      <c r="W1862" s="13">
        <v>21200</v>
      </c>
      <c r="X1862" s="9" t="s">
        <v>2009</v>
      </c>
      <c r="Y1862" s="9" t="s">
        <v>38</v>
      </c>
      <c r="Z1862" s="9" t="s">
        <v>89</v>
      </c>
      <c r="AA1862" s="9">
        <v>1275667</v>
      </c>
      <c r="AB1862" s="9" t="s">
        <v>39</v>
      </c>
      <c r="AC1862" s="9" t="s">
        <v>40</v>
      </c>
      <c r="AD1862" s="9">
        <v>75164</v>
      </c>
      <c r="AE1862" s="9">
        <v>800692530</v>
      </c>
      <c r="AF1862" s="9">
        <v>800906805</v>
      </c>
      <c r="AG1862" s="9" t="s">
        <v>41</v>
      </c>
      <c r="AH1862" s="9">
        <v>100</v>
      </c>
      <c r="AI1862" s="14" t="s">
        <v>56</v>
      </c>
    </row>
    <row r="1863" spans="1:35" x14ac:dyDescent="0.25">
      <c r="A1863" s="8">
        <v>930</v>
      </c>
      <c r="B1863" s="9" t="s">
        <v>52</v>
      </c>
      <c r="C1863" s="9">
        <v>0</v>
      </c>
      <c r="D1863" s="9" t="s">
        <v>60</v>
      </c>
      <c r="E1863" s="9" t="s">
        <v>60</v>
      </c>
      <c r="F1863" s="10" t="s">
        <v>2030</v>
      </c>
      <c r="G1863" s="9" t="s">
        <v>1382</v>
      </c>
      <c r="H1863" s="9">
        <v>1005716580</v>
      </c>
      <c r="I1863" s="9">
        <v>899999230</v>
      </c>
      <c r="J1863" s="9" t="s">
        <v>87</v>
      </c>
      <c r="K1863" s="9">
        <v>86964729</v>
      </c>
      <c r="L1863" s="9">
        <v>1005716580</v>
      </c>
      <c r="M1863" s="9" t="s">
        <v>1382</v>
      </c>
      <c r="N1863" s="9">
        <v>56514</v>
      </c>
      <c r="O1863" s="9" t="s">
        <v>930</v>
      </c>
      <c r="P1863" s="9" t="s">
        <v>61</v>
      </c>
      <c r="Q1863" s="9" t="s">
        <v>37</v>
      </c>
      <c r="R1863" s="12">
        <v>45939</v>
      </c>
      <c r="S1863" s="12">
        <v>45937</v>
      </c>
      <c r="T1863" s="12">
        <v>46167</v>
      </c>
      <c r="U1863" s="12">
        <v>46170</v>
      </c>
      <c r="V1863" s="12">
        <v>46174</v>
      </c>
      <c r="W1863" s="13">
        <v>21597</v>
      </c>
      <c r="X1863" s="9" t="s">
        <v>1659</v>
      </c>
      <c r="Y1863" s="9" t="s">
        <v>38</v>
      </c>
      <c r="Z1863" s="9" t="s">
        <v>89</v>
      </c>
      <c r="AA1863" s="9">
        <v>1275667</v>
      </c>
      <c r="AB1863" s="9" t="s">
        <v>39</v>
      </c>
      <c r="AC1863" s="9" t="s">
        <v>40</v>
      </c>
      <c r="AD1863" s="9">
        <v>75201</v>
      </c>
      <c r="AE1863" s="9">
        <v>800692530</v>
      </c>
      <c r="AF1863" s="9">
        <v>800906805</v>
      </c>
      <c r="AG1863" s="9" t="s">
        <v>41</v>
      </c>
      <c r="AH1863" s="9">
        <v>100</v>
      </c>
      <c r="AI1863" s="14" t="s">
        <v>56</v>
      </c>
    </row>
    <row r="1864" spans="1:35" x14ac:dyDescent="0.25">
      <c r="A1864" s="8">
        <v>930</v>
      </c>
      <c r="B1864" s="9" t="s">
        <v>52</v>
      </c>
      <c r="C1864" s="9">
        <v>0</v>
      </c>
      <c r="D1864" s="9" t="s">
        <v>60</v>
      </c>
      <c r="E1864" s="9" t="s">
        <v>60</v>
      </c>
      <c r="F1864" s="10" t="s">
        <v>2030</v>
      </c>
      <c r="G1864" s="9" t="s">
        <v>1504</v>
      </c>
      <c r="H1864" s="9">
        <v>1065588540</v>
      </c>
      <c r="I1864" s="9">
        <v>899999230</v>
      </c>
      <c r="J1864" s="9" t="s">
        <v>87</v>
      </c>
      <c r="K1864" s="9">
        <v>86394564</v>
      </c>
      <c r="L1864" s="9">
        <v>1065588540</v>
      </c>
      <c r="M1864" s="9" t="s">
        <v>1504</v>
      </c>
      <c r="N1864" s="9">
        <v>56327</v>
      </c>
      <c r="O1864" s="9" t="s">
        <v>930</v>
      </c>
      <c r="P1864" s="9" t="s">
        <v>61</v>
      </c>
      <c r="Q1864" s="9" t="s">
        <v>37</v>
      </c>
      <c r="R1864" s="12">
        <v>45902</v>
      </c>
      <c r="S1864" s="12">
        <v>45901</v>
      </c>
      <c r="T1864" s="12">
        <v>46168</v>
      </c>
      <c r="U1864" s="12">
        <v>46170</v>
      </c>
      <c r="V1864" s="12">
        <v>46174</v>
      </c>
      <c r="W1864" s="13">
        <v>100500</v>
      </c>
      <c r="X1864" s="9" t="s">
        <v>2010</v>
      </c>
      <c r="Y1864" s="9" t="s">
        <v>38</v>
      </c>
      <c r="Z1864" s="9" t="s">
        <v>89</v>
      </c>
      <c r="AA1864" s="9">
        <v>1275667</v>
      </c>
      <c r="AB1864" s="9" t="s">
        <v>39</v>
      </c>
      <c r="AC1864" s="9" t="s">
        <v>40</v>
      </c>
      <c r="AD1864" s="9">
        <v>75243</v>
      </c>
      <c r="AE1864" s="9">
        <v>800692855</v>
      </c>
      <c r="AF1864" s="9">
        <v>800906809</v>
      </c>
      <c r="AG1864" s="9" t="s">
        <v>41</v>
      </c>
      <c r="AH1864" s="9">
        <v>100</v>
      </c>
      <c r="AI1864" s="14" t="s">
        <v>56</v>
      </c>
    </row>
    <row r="1865" spans="1:35" x14ac:dyDescent="0.25">
      <c r="A1865" s="8">
        <v>930</v>
      </c>
      <c r="B1865" s="9" t="s">
        <v>52</v>
      </c>
      <c r="C1865" s="9">
        <v>0</v>
      </c>
      <c r="D1865" s="9" t="s">
        <v>60</v>
      </c>
      <c r="E1865" s="9" t="s">
        <v>60</v>
      </c>
      <c r="F1865" s="10" t="s">
        <v>2030</v>
      </c>
      <c r="G1865" s="9" t="s">
        <v>1352</v>
      </c>
      <c r="H1865" s="9">
        <v>1000335989</v>
      </c>
      <c r="I1865" s="9">
        <v>899999230</v>
      </c>
      <c r="J1865" s="9" t="s">
        <v>87</v>
      </c>
      <c r="K1865" s="9">
        <v>86973984</v>
      </c>
      <c r="L1865" s="9">
        <v>1000335989</v>
      </c>
      <c r="M1865" s="9" t="s">
        <v>1352</v>
      </c>
      <c r="N1865" s="9">
        <v>56332</v>
      </c>
      <c r="O1865" s="9" t="s">
        <v>930</v>
      </c>
      <c r="P1865" s="9" t="s">
        <v>61</v>
      </c>
      <c r="Q1865" s="9" t="s">
        <v>37</v>
      </c>
      <c r="R1865" s="12">
        <v>45903</v>
      </c>
      <c r="S1865" s="12">
        <v>45902</v>
      </c>
      <c r="T1865" s="12">
        <v>46168</v>
      </c>
      <c r="U1865" s="12">
        <v>46170</v>
      </c>
      <c r="V1865" s="12">
        <v>46174</v>
      </c>
      <c r="W1865" s="13">
        <v>584700</v>
      </c>
      <c r="X1865" s="9" t="s">
        <v>2011</v>
      </c>
      <c r="Y1865" s="9" t="s">
        <v>38</v>
      </c>
      <c r="Z1865" s="9" t="s">
        <v>89</v>
      </c>
      <c r="AA1865" s="9">
        <v>1275667</v>
      </c>
      <c r="AB1865" s="9" t="s">
        <v>39</v>
      </c>
      <c r="AC1865" s="9" t="s">
        <v>40</v>
      </c>
      <c r="AD1865" s="9">
        <v>75244</v>
      </c>
      <c r="AE1865" s="9">
        <v>800692855</v>
      </c>
      <c r="AF1865" s="9">
        <v>800906809</v>
      </c>
      <c r="AG1865" s="9" t="s">
        <v>41</v>
      </c>
      <c r="AH1865" s="9">
        <v>100</v>
      </c>
      <c r="AI1865" s="14" t="s">
        <v>56</v>
      </c>
    </row>
    <row r="1866" spans="1:35" x14ac:dyDescent="0.25">
      <c r="A1866" s="8">
        <v>930</v>
      </c>
      <c r="B1866" s="9" t="s">
        <v>52</v>
      </c>
      <c r="C1866" s="9">
        <v>0</v>
      </c>
      <c r="D1866" s="9" t="s">
        <v>60</v>
      </c>
      <c r="E1866" s="9" t="s">
        <v>60</v>
      </c>
      <c r="F1866" s="10" t="s">
        <v>2030</v>
      </c>
      <c r="G1866" s="9" t="s">
        <v>1021</v>
      </c>
      <c r="H1866" s="9">
        <v>1001116941</v>
      </c>
      <c r="I1866" s="9">
        <v>899999230</v>
      </c>
      <c r="J1866" s="9" t="s">
        <v>87</v>
      </c>
      <c r="K1866" s="9">
        <v>86486452</v>
      </c>
      <c r="L1866" s="9">
        <v>1001116941</v>
      </c>
      <c r="M1866" s="9" t="s">
        <v>1021</v>
      </c>
      <c r="N1866" s="9">
        <v>56335</v>
      </c>
      <c r="O1866" s="9" t="s">
        <v>930</v>
      </c>
      <c r="P1866" s="9" t="s">
        <v>61</v>
      </c>
      <c r="Q1866" s="9" t="s">
        <v>37</v>
      </c>
      <c r="R1866" s="12">
        <v>45904</v>
      </c>
      <c r="S1866" s="12">
        <v>45902</v>
      </c>
      <c r="T1866" s="12">
        <v>46168</v>
      </c>
      <c r="U1866" s="12">
        <v>46170</v>
      </c>
      <c r="V1866" s="12">
        <v>46174</v>
      </c>
      <c r="W1866" s="13">
        <v>167500</v>
      </c>
      <c r="X1866" s="9" t="s">
        <v>2012</v>
      </c>
      <c r="Y1866" s="9" t="s">
        <v>38</v>
      </c>
      <c r="Z1866" s="9" t="s">
        <v>89</v>
      </c>
      <c r="AA1866" s="9">
        <v>1275667</v>
      </c>
      <c r="AB1866" s="9" t="s">
        <v>39</v>
      </c>
      <c r="AC1866" s="9" t="s">
        <v>40</v>
      </c>
      <c r="AD1866" s="9">
        <v>75245</v>
      </c>
      <c r="AE1866" s="9">
        <v>800692855</v>
      </c>
      <c r="AF1866" s="9">
        <v>800906809</v>
      </c>
      <c r="AG1866" s="9" t="s">
        <v>41</v>
      </c>
      <c r="AH1866" s="9">
        <v>100</v>
      </c>
      <c r="AI1866" s="14" t="s">
        <v>56</v>
      </c>
    </row>
    <row r="1867" spans="1:35" x14ac:dyDescent="0.25">
      <c r="A1867" s="8">
        <v>930</v>
      </c>
      <c r="B1867" s="9" t="s">
        <v>52</v>
      </c>
      <c r="C1867" s="9">
        <v>0</v>
      </c>
      <c r="D1867" s="9" t="s">
        <v>60</v>
      </c>
      <c r="E1867" s="9" t="s">
        <v>60</v>
      </c>
      <c r="F1867" s="10" t="s">
        <v>2030</v>
      </c>
      <c r="G1867" s="9" t="s">
        <v>1021</v>
      </c>
      <c r="H1867" s="9">
        <v>1001116941</v>
      </c>
      <c r="I1867" s="9">
        <v>899999230</v>
      </c>
      <c r="J1867" s="9" t="s">
        <v>87</v>
      </c>
      <c r="K1867" s="9">
        <v>86486452</v>
      </c>
      <c r="L1867" s="9">
        <v>1001116941</v>
      </c>
      <c r="M1867" s="9" t="s">
        <v>1021</v>
      </c>
      <c r="N1867" s="9">
        <v>56335</v>
      </c>
      <c r="O1867" s="9" t="s">
        <v>930</v>
      </c>
      <c r="P1867" s="9" t="s">
        <v>61</v>
      </c>
      <c r="Q1867" s="9" t="s">
        <v>37</v>
      </c>
      <c r="R1867" s="12">
        <v>45904</v>
      </c>
      <c r="S1867" s="12">
        <v>45902</v>
      </c>
      <c r="T1867" s="12">
        <v>46167</v>
      </c>
      <c r="U1867" s="12">
        <v>46170</v>
      </c>
      <c r="V1867" s="12">
        <v>46174</v>
      </c>
      <c r="W1867" s="13">
        <v>22160</v>
      </c>
      <c r="X1867" s="9" t="s">
        <v>1624</v>
      </c>
      <c r="Y1867" s="9" t="s">
        <v>38</v>
      </c>
      <c r="Z1867" s="9" t="s">
        <v>89</v>
      </c>
      <c r="AA1867" s="9">
        <v>1275667</v>
      </c>
      <c r="AB1867" s="9" t="s">
        <v>39</v>
      </c>
      <c r="AC1867" s="9" t="s">
        <v>40</v>
      </c>
      <c r="AD1867" s="9">
        <v>75219</v>
      </c>
      <c r="AE1867" s="9">
        <v>800692530</v>
      </c>
      <c r="AF1867" s="9">
        <v>800906805</v>
      </c>
      <c r="AG1867" s="9" t="s">
        <v>41</v>
      </c>
      <c r="AH1867" s="9">
        <v>100</v>
      </c>
      <c r="AI1867" s="14" t="s">
        <v>56</v>
      </c>
    </row>
    <row r="1868" spans="1:35" x14ac:dyDescent="0.25">
      <c r="A1868" s="8">
        <v>930</v>
      </c>
      <c r="B1868" s="9" t="s">
        <v>52</v>
      </c>
      <c r="C1868" s="9">
        <v>0</v>
      </c>
      <c r="D1868" s="9" t="s">
        <v>60</v>
      </c>
      <c r="E1868" s="9" t="s">
        <v>60</v>
      </c>
      <c r="F1868" s="10" t="s">
        <v>2030</v>
      </c>
      <c r="G1868" s="9" t="s">
        <v>1398</v>
      </c>
      <c r="H1868" s="9">
        <v>1013100833</v>
      </c>
      <c r="I1868" s="9">
        <v>899999230</v>
      </c>
      <c r="J1868" s="9" t="s">
        <v>87</v>
      </c>
      <c r="K1868" s="9">
        <v>86985120</v>
      </c>
      <c r="L1868" s="9">
        <v>1013100833</v>
      </c>
      <c r="M1868" s="9" t="s">
        <v>1398</v>
      </c>
      <c r="N1868" s="9">
        <v>56345</v>
      </c>
      <c r="O1868" s="9" t="s">
        <v>930</v>
      </c>
      <c r="P1868" s="9" t="s">
        <v>61</v>
      </c>
      <c r="Q1868" s="9" t="s">
        <v>37</v>
      </c>
      <c r="R1868" s="12">
        <v>45908</v>
      </c>
      <c r="S1868" s="12">
        <v>45905</v>
      </c>
      <c r="T1868" s="12">
        <v>46167</v>
      </c>
      <c r="U1868" s="12">
        <v>46170</v>
      </c>
      <c r="V1868" s="12">
        <v>46174</v>
      </c>
      <c r="W1868" s="13">
        <v>43733</v>
      </c>
      <c r="X1868" s="9" t="s">
        <v>1622</v>
      </c>
      <c r="Y1868" s="9" t="s">
        <v>38</v>
      </c>
      <c r="Z1868" s="9" t="s">
        <v>89</v>
      </c>
      <c r="AA1868" s="9">
        <v>1275667</v>
      </c>
      <c r="AB1868" s="9" t="s">
        <v>39</v>
      </c>
      <c r="AC1868" s="9" t="s">
        <v>40</v>
      </c>
      <c r="AD1868" s="9">
        <v>75182</v>
      </c>
      <c r="AE1868" s="9">
        <v>800692530</v>
      </c>
      <c r="AF1868" s="9">
        <v>800906805</v>
      </c>
      <c r="AG1868" s="9" t="s">
        <v>41</v>
      </c>
      <c r="AH1868" s="9">
        <v>100</v>
      </c>
      <c r="AI1868" s="14" t="s">
        <v>56</v>
      </c>
    </row>
    <row r="1869" spans="1:35" x14ac:dyDescent="0.25">
      <c r="A1869" s="8">
        <v>930</v>
      </c>
      <c r="B1869" s="9" t="s">
        <v>52</v>
      </c>
      <c r="C1869" s="9">
        <v>0</v>
      </c>
      <c r="D1869" s="9" t="s">
        <v>60</v>
      </c>
      <c r="E1869" s="9" t="s">
        <v>60</v>
      </c>
      <c r="F1869" s="10" t="s">
        <v>2030</v>
      </c>
      <c r="G1869" s="9" t="s">
        <v>1309</v>
      </c>
      <c r="H1869" s="9">
        <v>1011084680</v>
      </c>
      <c r="I1869" s="9">
        <v>899999230</v>
      </c>
      <c r="J1869" s="9" t="s">
        <v>87</v>
      </c>
      <c r="K1869" s="9">
        <v>87017319</v>
      </c>
      <c r="L1869" s="9">
        <v>1011084680</v>
      </c>
      <c r="M1869" s="9" t="s">
        <v>1309</v>
      </c>
      <c r="N1869" s="9">
        <v>56411</v>
      </c>
      <c r="O1869" s="9" t="s">
        <v>930</v>
      </c>
      <c r="P1869" s="9" t="s">
        <v>258</v>
      </c>
      <c r="Q1869" s="9" t="s">
        <v>37</v>
      </c>
      <c r="R1869" s="12">
        <v>45918</v>
      </c>
      <c r="S1869" s="12">
        <v>45916</v>
      </c>
      <c r="T1869" s="12">
        <v>46167</v>
      </c>
      <c r="U1869" s="12">
        <v>46170</v>
      </c>
      <c r="V1869" s="12">
        <v>46174</v>
      </c>
      <c r="W1869" s="13">
        <v>43733</v>
      </c>
      <c r="X1869" s="9" t="s">
        <v>1638</v>
      </c>
      <c r="Y1869" s="9" t="s">
        <v>38</v>
      </c>
      <c r="Z1869" s="9" t="s">
        <v>89</v>
      </c>
      <c r="AA1869" s="9">
        <v>1275667</v>
      </c>
      <c r="AB1869" s="9" t="s">
        <v>39</v>
      </c>
      <c r="AC1869" s="9" t="s">
        <v>40</v>
      </c>
      <c r="AD1869" s="9">
        <v>75186</v>
      </c>
      <c r="AE1869" s="9">
        <v>800692530</v>
      </c>
      <c r="AF1869" s="9">
        <v>800906805</v>
      </c>
      <c r="AG1869" s="9" t="s">
        <v>41</v>
      </c>
      <c r="AH1869" s="9">
        <v>100</v>
      </c>
      <c r="AI1869" s="14" t="s">
        <v>56</v>
      </c>
    </row>
    <row r="1870" spans="1:35" x14ac:dyDescent="0.25">
      <c r="A1870" s="8">
        <v>930</v>
      </c>
      <c r="B1870" s="9" t="s">
        <v>52</v>
      </c>
      <c r="C1870" s="9">
        <v>0</v>
      </c>
      <c r="D1870" s="9" t="s">
        <v>60</v>
      </c>
      <c r="E1870" s="9" t="s">
        <v>60</v>
      </c>
      <c r="F1870" s="10" t="s">
        <v>2030</v>
      </c>
      <c r="G1870" s="9" t="s">
        <v>1309</v>
      </c>
      <c r="H1870" s="9">
        <v>1011084680</v>
      </c>
      <c r="I1870" s="9">
        <v>899999230</v>
      </c>
      <c r="J1870" s="9" t="s">
        <v>87</v>
      </c>
      <c r="K1870" s="9">
        <v>87017319</v>
      </c>
      <c r="L1870" s="9">
        <v>1011084680</v>
      </c>
      <c r="M1870" s="9" t="s">
        <v>1309</v>
      </c>
      <c r="N1870" s="9">
        <v>56411</v>
      </c>
      <c r="O1870" s="9" t="s">
        <v>930</v>
      </c>
      <c r="P1870" s="9" t="s">
        <v>258</v>
      </c>
      <c r="Q1870" s="9" t="s">
        <v>37</v>
      </c>
      <c r="R1870" s="12">
        <v>45918</v>
      </c>
      <c r="S1870" s="12">
        <v>45916</v>
      </c>
      <c r="T1870" s="12">
        <v>46168</v>
      </c>
      <c r="U1870" s="12">
        <v>46170</v>
      </c>
      <c r="V1870" s="12">
        <v>46174</v>
      </c>
      <c r="W1870" s="13">
        <v>234500</v>
      </c>
      <c r="X1870" s="9" t="s">
        <v>2013</v>
      </c>
      <c r="Y1870" s="9" t="s">
        <v>38</v>
      </c>
      <c r="Z1870" s="9" t="s">
        <v>89</v>
      </c>
      <c r="AA1870" s="9">
        <v>1275667</v>
      </c>
      <c r="AB1870" s="9" t="s">
        <v>39</v>
      </c>
      <c r="AC1870" s="9" t="s">
        <v>40</v>
      </c>
      <c r="AD1870" s="9">
        <v>75246</v>
      </c>
      <c r="AE1870" s="9">
        <v>800692855</v>
      </c>
      <c r="AF1870" s="9">
        <v>800906809</v>
      </c>
      <c r="AG1870" s="9" t="s">
        <v>41</v>
      </c>
      <c r="AH1870" s="9">
        <v>100</v>
      </c>
      <c r="AI1870" s="14" t="s">
        <v>56</v>
      </c>
    </row>
    <row r="1871" spans="1:35" x14ac:dyDescent="0.25">
      <c r="A1871" s="8">
        <v>930</v>
      </c>
      <c r="B1871" s="9" t="s">
        <v>52</v>
      </c>
      <c r="C1871" s="9">
        <v>0</v>
      </c>
      <c r="D1871" s="9" t="s">
        <v>60</v>
      </c>
      <c r="E1871" s="9" t="s">
        <v>60</v>
      </c>
      <c r="F1871" s="10" t="s">
        <v>2030</v>
      </c>
      <c r="G1871" s="9" t="s">
        <v>1400</v>
      </c>
      <c r="H1871" s="9">
        <v>1004136088</v>
      </c>
      <c r="I1871" s="9">
        <v>899999230</v>
      </c>
      <c r="J1871" s="9" t="s">
        <v>87</v>
      </c>
      <c r="K1871" s="9">
        <v>87034712</v>
      </c>
      <c r="L1871" s="9">
        <v>1004136088</v>
      </c>
      <c r="M1871" s="9" t="s">
        <v>1400</v>
      </c>
      <c r="N1871" s="9">
        <v>56436</v>
      </c>
      <c r="O1871" s="9" t="s">
        <v>930</v>
      </c>
      <c r="P1871" s="9" t="s">
        <v>61</v>
      </c>
      <c r="Q1871" s="9" t="s">
        <v>37</v>
      </c>
      <c r="R1871" s="12">
        <v>45924</v>
      </c>
      <c r="S1871" s="12">
        <v>45923</v>
      </c>
      <c r="T1871" s="12">
        <v>46169</v>
      </c>
      <c r="U1871" s="12">
        <v>46170</v>
      </c>
      <c r="V1871" s="12">
        <v>46174</v>
      </c>
      <c r="W1871" s="13">
        <v>190800</v>
      </c>
      <c r="X1871" s="9" t="s">
        <v>2014</v>
      </c>
      <c r="Y1871" s="9" t="s">
        <v>38</v>
      </c>
      <c r="Z1871" s="9" t="s">
        <v>89</v>
      </c>
      <c r="AA1871" s="9">
        <v>1275667</v>
      </c>
      <c r="AB1871" s="9" t="s">
        <v>39</v>
      </c>
      <c r="AC1871" s="9" t="s">
        <v>40</v>
      </c>
      <c r="AD1871" s="9">
        <v>75256</v>
      </c>
      <c r="AE1871" s="9">
        <v>800693079</v>
      </c>
      <c r="AF1871" s="9">
        <v>800906807</v>
      </c>
      <c r="AG1871" s="9" t="s">
        <v>41</v>
      </c>
      <c r="AH1871" s="9">
        <v>100</v>
      </c>
      <c r="AI1871" s="14" t="s">
        <v>56</v>
      </c>
    </row>
    <row r="1872" spans="1:35" x14ac:dyDescent="0.25">
      <c r="A1872" s="8">
        <v>930</v>
      </c>
      <c r="B1872" s="9" t="s">
        <v>52</v>
      </c>
      <c r="C1872" s="9">
        <v>0</v>
      </c>
      <c r="D1872" s="9" t="s">
        <v>60</v>
      </c>
      <c r="E1872" s="9" t="s">
        <v>60</v>
      </c>
      <c r="F1872" s="10" t="s">
        <v>2030</v>
      </c>
      <c r="G1872" s="9" t="s">
        <v>1366</v>
      </c>
      <c r="H1872" s="9">
        <v>1000516213</v>
      </c>
      <c r="I1872" s="9">
        <v>899999230</v>
      </c>
      <c r="J1872" s="9" t="s">
        <v>87</v>
      </c>
      <c r="K1872" s="9">
        <v>87019259</v>
      </c>
      <c r="L1872" s="9">
        <v>1000516213</v>
      </c>
      <c r="M1872" s="9" t="s">
        <v>1366</v>
      </c>
      <c r="N1872" s="9">
        <v>56417</v>
      </c>
      <c r="O1872" s="9" t="s">
        <v>930</v>
      </c>
      <c r="P1872" s="9" t="s">
        <v>61</v>
      </c>
      <c r="Q1872" s="9" t="s">
        <v>37</v>
      </c>
      <c r="R1872" s="12">
        <v>45919</v>
      </c>
      <c r="S1872" s="12">
        <v>45918</v>
      </c>
      <c r="T1872" s="12">
        <v>46156</v>
      </c>
      <c r="U1872" s="12">
        <v>46157</v>
      </c>
      <c r="V1872" s="12">
        <v>46162</v>
      </c>
      <c r="W1872" s="13">
        <v>248900</v>
      </c>
      <c r="X1872" s="9" t="s">
        <v>2015</v>
      </c>
      <c r="Y1872" s="9" t="s">
        <v>38</v>
      </c>
      <c r="Z1872" s="9" t="s">
        <v>89</v>
      </c>
      <c r="AA1872" s="9">
        <v>1272378</v>
      </c>
      <c r="AB1872" s="9" t="s">
        <v>44</v>
      </c>
      <c r="AC1872" s="9" t="s">
        <v>40</v>
      </c>
      <c r="AD1872" s="9">
        <v>75141</v>
      </c>
      <c r="AE1872" s="9">
        <v>800691318</v>
      </c>
      <c r="AF1872" s="9">
        <v>800904221</v>
      </c>
      <c r="AG1872" s="9" t="s">
        <v>41</v>
      </c>
      <c r="AH1872" s="9">
        <v>100</v>
      </c>
      <c r="AI1872" s="14" t="s">
        <v>56</v>
      </c>
    </row>
    <row r="1873" spans="1:35" x14ac:dyDescent="0.25">
      <c r="A1873" s="8">
        <v>930</v>
      </c>
      <c r="B1873" s="9" t="s">
        <v>52</v>
      </c>
      <c r="C1873" s="9">
        <v>0</v>
      </c>
      <c r="D1873" s="9" t="s">
        <v>60</v>
      </c>
      <c r="E1873" s="9" t="s">
        <v>60</v>
      </c>
      <c r="F1873" s="10" t="s">
        <v>2030</v>
      </c>
      <c r="G1873" s="9" t="s">
        <v>1377</v>
      </c>
      <c r="H1873" s="9">
        <v>1010248277</v>
      </c>
      <c r="I1873" s="9">
        <v>899999230</v>
      </c>
      <c r="J1873" s="9" t="s">
        <v>87</v>
      </c>
      <c r="K1873" s="9">
        <v>87038210</v>
      </c>
      <c r="L1873" s="9">
        <v>1010248277</v>
      </c>
      <c r="M1873" s="9" t="s">
        <v>1377</v>
      </c>
      <c r="N1873" s="9">
        <v>56444</v>
      </c>
      <c r="O1873" s="9" t="s">
        <v>930</v>
      </c>
      <c r="P1873" s="9" t="s">
        <v>61</v>
      </c>
      <c r="Q1873" s="9" t="s">
        <v>37</v>
      </c>
      <c r="R1873" s="12">
        <v>45925</v>
      </c>
      <c r="S1873" s="12">
        <v>45923</v>
      </c>
      <c r="T1873" s="12">
        <v>46156</v>
      </c>
      <c r="U1873" s="12">
        <v>46157</v>
      </c>
      <c r="V1873" s="12">
        <v>46162</v>
      </c>
      <c r="W1873" s="13">
        <v>201000</v>
      </c>
      <c r="X1873" s="9" t="s">
        <v>2016</v>
      </c>
      <c r="Y1873" s="9" t="s">
        <v>38</v>
      </c>
      <c r="Z1873" s="9" t="s">
        <v>89</v>
      </c>
      <c r="AA1873" s="9">
        <v>1272378</v>
      </c>
      <c r="AB1873" s="9" t="s">
        <v>44</v>
      </c>
      <c r="AC1873" s="9" t="s">
        <v>40</v>
      </c>
      <c r="AD1873" s="9">
        <v>75142</v>
      </c>
      <c r="AE1873" s="9">
        <v>800691318</v>
      </c>
      <c r="AF1873" s="9">
        <v>800904221</v>
      </c>
      <c r="AG1873" s="9" t="s">
        <v>41</v>
      </c>
      <c r="AH1873" s="9">
        <v>100</v>
      </c>
      <c r="AI1873" s="14" t="s">
        <v>56</v>
      </c>
    </row>
    <row r="1874" spans="1:35" x14ac:dyDescent="0.25">
      <c r="A1874" s="8">
        <v>930</v>
      </c>
      <c r="B1874" s="9" t="s">
        <v>52</v>
      </c>
      <c r="C1874" s="9">
        <v>0</v>
      </c>
      <c r="D1874" s="9" t="s">
        <v>60</v>
      </c>
      <c r="E1874" s="9" t="s">
        <v>60</v>
      </c>
      <c r="F1874" s="10" t="s">
        <v>2030</v>
      </c>
      <c r="G1874" s="9" t="s">
        <v>1377</v>
      </c>
      <c r="H1874" s="9">
        <v>1010248277</v>
      </c>
      <c r="I1874" s="9">
        <v>899999230</v>
      </c>
      <c r="J1874" s="9" t="s">
        <v>87</v>
      </c>
      <c r="K1874" s="9">
        <v>87038210</v>
      </c>
      <c r="L1874" s="9">
        <v>1010248277</v>
      </c>
      <c r="M1874" s="9" t="s">
        <v>1377</v>
      </c>
      <c r="N1874" s="9">
        <v>56444</v>
      </c>
      <c r="O1874" s="9" t="s">
        <v>930</v>
      </c>
      <c r="P1874" s="9" t="s">
        <v>61</v>
      </c>
      <c r="Q1874" s="9" t="s">
        <v>37</v>
      </c>
      <c r="R1874" s="12">
        <v>45925</v>
      </c>
      <c r="S1874" s="12">
        <v>45923</v>
      </c>
      <c r="T1874" s="12">
        <v>46168</v>
      </c>
      <c r="U1874" s="12">
        <v>46170</v>
      </c>
      <c r="V1874" s="12">
        <v>46174</v>
      </c>
      <c r="W1874" s="13">
        <v>212000</v>
      </c>
      <c r="X1874" s="9" t="s">
        <v>2017</v>
      </c>
      <c r="Y1874" s="9" t="s">
        <v>38</v>
      </c>
      <c r="Z1874" s="9" t="s">
        <v>89</v>
      </c>
      <c r="AA1874" s="9">
        <v>1275667</v>
      </c>
      <c r="AB1874" s="9" t="s">
        <v>39</v>
      </c>
      <c r="AC1874" s="9" t="s">
        <v>40</v>
      </c>
      <c r="AD1874" s="9">
        <v>75247</v>
      </c>
      <c r="AE1874" s="9">
        <v>800692855</v>
      </c>
      <c r="AF1874" s="9">
        <v>800906809</v>
      </c>
      <c r="AG1874" s="9" t="s">
        <v>41</v>
      </c>
      <c r="AH1874" s="9">
        <v>100</v>
      </c>
      <c r="AI1874" s="14" t="s">
        <v>56</v>
      </c>
    </row>
    <row r="1875" spans="1:35" x14ac:dyDescent="0.25">
      <c r="A1875" s="8">
        <v>930</v>
      </c>
      <c r="B1875" s="9" t="s">
        <v>52</v>
      </c>
      <c r="C1875" s="9">
        <v>0</v>
      </c>
      <c r="D1875" s="9" t="s">
        <v>60</v>
      </c>
      <c r="E1875" s="9" t="s">
        <v>60</v>
      </c>
      <c r="F1875" s="10" t="s">
        <v>2030</v>
      </c>
      <c r="G1875" s="9" t="s">
        <v>1391</v>
      </c>
      <c r="H1875" s="9">
        <v>1028840178</v>
      </c>
      <c r="I1875" s="9">
        <v>899999230</v>
      </c>
      <c r="J1875" s="9" t="s">
        <v>87</v>
      </c>
      <c r="K1875" s="9">
        <v>87041907</v>
      </c>
      <c r="L1875" s="9">
        <v>1028840178</v>
      </c>
      <c r="M1875" s="9" t="s">
        <v>1391</v>
      </c>
      <c r="N1875" s="9">
        <v>56459</v>
      </c>
      <c r="O1875" s="9" t="s">
        <v>930</v>
      </c>
      <c r="P1875" s="9" t="s">
        <v>61</v>
      </c>
      <c r="Q1875" s="9" t="s">
        <v>37</v>
      </c>
      <c r="R1875" s="12">
        <v>45926</v>
      </c>
      <c r="S1875" s="12">
        <v>45925</v>
      </c>
      <c r="T1875" s="12">
        <v>46167</v>
      </c>
      <c r="U1875" s="12">
        <v>46170</v>
      </c>
      <c r="V1875" s="12">
        <v>46174</v>
      </c>
      <c r="W1875" s="13">
        <v>43733</v>
      </c>
      <c r="X1875" s="9" t="s">
        <v>1649</v>
      </c>
      <c r="Y1875" s="9" t="s">
        <v>38</v>
      </c>
      <c r="Z1875" s="9" t="s">
        <v>89</v>
      </c>
      <c r="AA1875" s="9">
        <v>1275667</v>
      </c>
      <c r="AB1875" s="9" t="s">
        <v>39</v>
      </c>
      <c r="AC1875" s="9" t="s">
        <v>40</v>
      </c>
      <c r="AD1875" s="9">
        <v>75179</v>
      </c>
      <c r="AE1875" s="9">
        <v>800692530</v>
      </c>
      <c r="AF1875" s="9">
        <v>800906805</v>
      </c>
      <c r="AG1875" s="9" t="s">
        <v>41</v>
      </c>
      <c r="AH1875" s="9">
        <v>100</v>
      </c>
      <c r="AI1875" s="14" t="s">
        <v>56</v>
      </c>
    </row>
    <row r="1876" spans="1:35" x14ac:dyDescent="0.25">
      <c r="A1876" s="8">
        <v>930</v>
      </c>
      <c r="B1876" s="9" t="s">
        <v>52</v>
      </c>
      <c r="C1876" s="9">
        <v>0</v>
      </c>
      <c r="D1876" s="9" t="s">
        <v>60</v>
      </c>
      <c r="E1876" s="9" t="s">
        <v>60</v>
      </c>
      <c r="F1876" s="10" t="s">
        <v>2030</v>
      </c>
      <c r="G1876" s="9" t="s">
        <v>1392</v>
      </c>
      <c r="H1876" s="9">
        <v>1016051559</v>
      </c>
      <c r="I1876" s="9">
        <v>899999230</v>
      </c>
      <c r="J1876" s="9" t="s">
        <v>87</v>
      </c>
      <c r="K1876" s="9">
        <v>87050172</v>
      </c>
      <c r="L1876" s="9">
        <v>1016051559</v>
      </c>
      <c r="M1876" s="9" t="s">
        <v>1392</v>
      </c>
      <c r="N1876" s="9">
        <v>56471</v>
      </c>
      <c r="O1876" s="9" t="s">
        <v>930</v>
      </c>
      <c r="P1876" s="9" t="s">
        <v>61</v>
      </c>
      <c r="Q1876" s="9" t="s">
        <v>37</v>
      </c>
      <c r="R1876" s="12">
        <v>45930</v>
      </c>
      <c r="S1876" s="12">
        <v>45929</v>
      </c>
      <c r="T1876" s="12">
        <v>46167</v>
      </c>
      <c r="U1876" s="12">
        <v>46170</v>
      </c>
      <c r="V1876" s="12">
        <v>46174</v>
      </c>
      <c r="W1876" s="13">
        <v>43733</v>
      </c>
      <c r="X1876" s="9" t="s">
        <v>1650</v>
      </c>
      <c r="Y1876" s="9" t="s">
        <v>38</v>
      </c>
      <c r="Z1876" s="9" t="s">
        <v>89</v>
      </c>
      <c r="AA1876" s="9">
        <v>1275667</v>
      </c>
      <c r="AB1876" s="9" t="s">
        <v>39</v>
      </c>
      <c r="AC1876" s="9" t="s">
        <v>40</v>
      </c>
      <c r="AD1876" s="9">
        <v>75176</v>
      </c>
      <c r="AE1876" s="9">
        <v>800692530</v>
      </c>
      <c r="AF1876" s="9">
        <v>800906805</v>
      </c>
      <c r="AG1876" s="9" t="s">
        <v>41</v>
      </c>
      <c r="AH1876" s="9">
        <v>100</v>
      </c>
      <c r="AI1876" s="14" t="s">
        <v>56</v>
      </c>
    </row>
    <row r="1877" spans="1:35" x14ac:dyDescent="0.25">
      <c r="A1877" s="8">
        <v>930</v>
      </c>
      <c r="B1877" s="9" t="s">
        <v>52</v>
      </c>
      <c r="C1877" s="9">
        <v>0</v>
      </c>
      <c r="D1877" s="9" t="s">
        <v>60</v>
      </c>
      <c r="E1877" s="9" t="s">
        <v>60</v>
      </c>
      <c r="F1877" s="10" t="s">
        <v>2030</v>
      </c>
      <c r="G1877" s="9" t="s">
        <v>1031</v>
      </c>
      <c r="H1877" s="9">
        <v>1013100739</v>
      </c>
      <c r="I1877" s="9">
        <v>899999230</v>
      </c>
      <c r="J1877" s="9" t="s">
        <v>87</v>
      </c>
      <c r="K1877" s="9">
        <v>86549461</v>
      </c>
      <c r="L1877" s="9">
        <v>1013100739</v>
      </c>
      <c r="M1877" s="9" t="s">
        <v>1031</v>
      </c>
      <c r="N1877" s="9">
        <v>55807</v>
      </c>
      <c r="O1877" s="9" t="s">
        <v>930</v>
      </c>
      <c r="P1877" s="9" t="s">
        <v>61</v>
      </c>
      <c r="Q1877" s="9" t="s">
        <v>37</v>
      </c>
      <c r="R1877" s="12">
        <v>45756</v>
      </c>
      <c r="S1877" s="12">
        <v>45727</v>
      </c>
      <c r="T1877" s="12">
        <v>46167</v>
      </c>
      <c r="U1877" s="12">
        <v>46170</v>
      </c>
      <c r="V1877" s="12">
        <v>46174</v>
      </c>
      <c r="W1877" s="13">
        <v>84800</v>
      </c>
      <c r="X1877" s="9" t="s">
        <v>2018</v>
      </c>
      <c r="Y1877" s="9" t="s">
        <v>38</v>
      </c>
      <c r="Z1877" s="9" t="s">
        <v>89</v>
      </c>
      <c r="AA1877" s="9">
        <v>1275667</v>
      </c>
      <c r="AB1877" s="9" t="s">
        <v>39</v>
      </c>
      <c r="AC1877" s="9" t="s">
        <v>40</v>
      </c>
      <c r="AD1877" s="9">
        <v>75167</v>
      </c>
      <c r="AE1877" s="9">
        <v>800692530</v>
      </c>
      <c r="AF1877" s="9">
        <v>800906805</v>
      </c>
      <c r="AG1877" s="9" t="s">
        <v>41</v>
      </c>
      <c r="AH1877" s="9">
        <v>100</v>
      </c>
      <c r="AI1877" s="14" t="s">
        <v>56</v>
      </c>
    </row>
    <row r="1878" spans="1:35" x14ac:dyDescent="0.25">
      <c r="A1878" s="8">
        <v>930</v>
      </c>
      <c r="B1878" s="9" t="s">
        <v>52</v>
      </c>
      <c r="C1878" s="9">
        <v>0</v>
      </c>
      <c r="D1878" s="9" t="s">
        <v>60</v>
      </c>
      <c r="E1878" s="9" t="s">
        <v>60</v>
      </c>
      <c r="F1878" s="10" t="s">
        <v>2030</v>
      </c>
      <c r="G1878" s="9" t="s">
        <v>1304</v>
      </c>
      <c r="H1878" s="9">
        <v>1032509102</v>
      </c>
      <c r="I1878" s="9">
        <v>899999230</v>
      </c>
      <c r="J1878" s="9" t="s">
        <v>87</v>
      </c>
      <c r="K1878" s="9">
        <v>86681347</v>
      </c>
      <c r="L1878" s="9">
        <v>1032509102</v>
      </c>
      <c r="M1878" s="9" t="s">
        <v>1304</v>
      </c>
      <c r="N1878" s="9">
        <v>55989</v>
      </c>
      <c r="O1878" s="9" t="s">
        <v>930</v>
      </c>
      <c r="P1878" s="9" t="s">
        <v>61</v>
      </c>
      <c r="Q1878" s="9" t="s">
        <v>58</v>
      </c>
      <c r="R1878" s="12">
        <v>45805</v>
      </c>
      <c r="S1878" s="12">
        <v>45804</v>
      </c>
      <c r="T1878" s="12">
        <v>46163</v>
      </c>
      <c r="U1878" s="12">
        <v>46167</v>
      </c>
      <c r="V1878" s="12">
        <v>46170</v>
      </c>
      <c r="W1878" s="13">
        <v>181300</v>
      </c>
      <c r="X1878" s="9" t="s">
        <v>2019</v>
      </c>
      <c r="Y1878" s="9" t="s">
        <v>59</v>
      </c>
      <c r="Z1878" s="9" t="s">
        <v>234</v>
      </c>
      <c r="AA1878" s="9">
        <v>1273690</v>
      </c>
      <c r="AB1878" s="9" t="s">
        <v>39</v>
      </c>
      <c r="AC1878" s="9" t="s">
        <v>40</v>
      </c>
      <c r="AD1878" s="9">
        <v>75157</v>
      </c>
      <c r="AE1878" s="9">
        <v>800692081</v>
      </c>
      <c r="AF1878" s="9">
        <v>800905622</v>
      </c>
      <c r="AG1878" s="9" t="s">
        <v>41</v>
      </c>
      <c r="AH1878" s="9">
        <v>100</v>
      </c>
      <c r="AI1878" s="14" t="s">
        <v>56</v>
      </c>
    </row>
    <row r="1879" spans="1:35" x14ac:dyDescent="0.25">
      <c r="A1879" s="8">
        <v>930</v>
      </c>
      <c r="B1879" s="9" t="s">
        <v>52</v>
      </c>
      <c r="C1879" s="9">
        <v>0</v>
      </c>
      <c r="D1879" s="9" t="s">
        <v>60</v>
      </c>
      <c r="E1879" s="9" t="s">
        <v>60</v>
      </c>
      <c r="F1879" s="10" t="s">
        <v>2030</v>
      </c>
      <c r="G1879" s="9" t="s">
        <v>1332</v>
      </c>
      <c r="H1879" s="9">
        <v>1030697362</v>
      </c>
      <c r="I1879" s="9">
        <v>899999230</v>
      </c>
      <c r="J1879" s="9" t="s">
        <v>87</v>
      </c>
      <c r="K1879" s="9">
        <v>86719663</v>
      </c>
      <c r="L1879" s="9">
        <v>1030697362</v>
      </c>
      <c r="M1879" s="9" t="s">
        <v>1332</v>
      </c>
      <c r="N1879" s="9">
        <v>56058</v>
      </c>
      <c r="O1879" s="9" t="s">
        <v>930</v>
      </c>
      <c r="P1879" s="9" t="s">
        <v>61</v>
      </c>
      <c r="Q1879" s="9" t="s">
        <v>37</v>
      </c>
      <c r="R1879" s="12">
        <v>45818</v>
      </c>
      <c r="S1879" s="12">
        <v>45817</v>
      </c>
      <c r="T1879" s="12">
        <v>46168</v>
      </c>
      <c r="U1879" s="12">
        <v>46170</v>
      </c>
      <c r="V1879" s="12">
        <v>46174</v>
      </c>
      <c r="W1879" s="13">
        <v>366039</v>
      </c>
      <c r="X1879" s="9" t="s">
        <v>2020</v>
      </c>
      <c r="Y1879" s="9" t="s">
        <v>38</v>
      </c>
      <c r="Z1879" s="9" t="s">
        <v>234</v>
      </c>
      <c r="AA1879" s="9">
        <v>1275578</v>
      </c>
      <c r="AB1879" s="9" t="s">
        <v>39</v>
      </c>
      <c r="AC1879" s="9" t="s">
        <v>40</v>
      </c>
      <c r="AD1879" s="9">
        <v>75239</v>
      </c>
      <c r="AE1879" s="9">
        <v>800692825</v>
      </c>
      <c r="AF1879" s="9">
        <v>800906761</v>
      </c>
      <c r="AG1879" s="9" t="s">
        <v>41</v>
      </c>
      <c r="AH1879" s="9">
        <v>100</v>
      </c>
      <c r="AI1879" s="14" t="s">
        <v>56</v>
      </c>
    </row>
    <row r="1880" spans="1:35" x14ac:dyDescent="0.25">
      <c r="A1880" s="8">
        <v>930</v>
      </c>
      <c r="B1880" s="9" t="s">
        <v>52</v>
      </c>
      <c r="C1880" s="9">
        <v>0</v>
      </c>
      <c r="D1880" s="9" t="s">
        <v>60</v>
      </c>
      <c r="E1880" s="9" t="s">
        <v>60</v>
      </c>
      <c r="F1880" s="10" t="s">
        <v>2030</v>
      </c>
      <c r="G1880" s="9" t="s">
        <v>1635</v>
      </c>
      <c r="H1880" s="9">
        <v>1001286144</v>
      </c>
      <c r="I1880" s="9">
        <v>899999230</v>
      </c>
      <c r="J1880" s="9" t="s">
        <v>87</v>
      </c>
      <c r="K1880" s="9">
        <v>86728418</v>
      </c>
      <c r="L1880" s="9">
        <v>1001286144</v>
      </c>
      <c r="M1880" s="9" t="s">
        <v>1635</v>
      </c>
      <c r="N1880" s="9">
        <v>56083</v>
      </c>
      <c r="O1880" s="9" t="s">
        <v>930</v>
      </c>
      <c r="P1880" s="9" t="s">
        <v>61</v>
      </c>
      <c r="Q1880" s="9" t="s">
        <v>37</v>
      </c>
      <c r="R1880" s="12">
        <v>45821</v>
      </c>
      <c r="S1880" s="12">
        <v>45818</v>
      </c>
      <c r="T1880" s="12">
        <v>46167</v>
      </c>
      <c r="U1880" s="12">
        <v>46170</v>
      </c>
      <c r="V1880" s="12">
        <v>46174</v>
      </c>
      <c r="W1880" s="13">
        <v>335000</v>
      </c>
      <c r="X1880" s="9" t="s">
        <v>2021</v>
      </c>
      <c r="Y1880" s="9" t="s">
        <v>38</v>
      </c>
      <c r="Z1880" s="9" t="s">
        <v>89</v>
      </c>
      <c r="AA1880" s="9">
        <v>1275667</v>
      </c>
      <c r="AB1880" s="9" t="s">
        <v>39</v>
      </c>
      <c r="AC1880" s="9" t="s">
        <v>40</v>
      </c>
      <c r="AD1880" s="9">
        <v>75161</v>
      </c>
      <c r="AE1880" s="9">
        <v>800692530</v>
      </c>
      <c r="AF1880" s="9">
        <v>800906805</v>
      </c>
      <c r="AG1880" s="9" t="s">
        <v>41</v>
      </c>
      <c r="AH1880" s="9">
        <v>100</v>
      </c>
      <c r="AI1880" s="14" t="s">
        <v>56</v>
      </c>
    </row>
    <row r="1881" spans="1:35" x14ac:dyDescent="0.25">
      <c r="A1881" s="8">
        <v>930</v>
      </c>
      <c r="B1881" s="9" t="s">
        <v>52</v>
      </c>
      <c r="C1881" s="9">
        <v>0</v>
      </c>
      <c r="D1881" s="9" t="s">
        <v>60</v>
      </c>
      <c r="E1881" s="9" t="s">
        <v>60</v>
      </c>
      <c r="F1881" s="10" t="s">
        <v>2030</v>
      </c>
      <c r="G1881" s="9" t="s">
        <v>1280</v>
      </c>
      <c r="H1881" s="9">
        <v>1019989447</v>
      </c>
      <c r="I1881" s="9">
        <v>899999230</v>
      </c>
      <c r="J1881" s="9" t="s">
        <v>87</v>
      </c>
      <c r="K1881" s="9">
        <v>85770248</v>
      </c>
      <c r="L1881" s="9">
        <v>1019989447</v>
      </c>
      <c r="M1881" s="9" t="s">
        <v>1280</v>
      </c>
      <c r="N1881" s="9">
        <v>56088</v>
      </c>
      <c r="O1881" s="9" t="s">
        <v>930</v>
      </c>
      <c r="P1881" s="9" t="s">
        <v>61</v>
      </c>
      <c r="Q1881" s="9" t="s">
        <v>37</v>
      </c>
      <c r="R1881" s="12">
        <v>45821</v>
      </c>
      <c r="S1881" s="12">
        <v>45806</v>
      </c>
      <c r="T1881" s="12">
        <v>46163</v>
      </c>
      <c r="U1881" s="12">
        <v>46170</v>
      </c>
      <c r="V1881" s="12">
        <v>46174</v>
      </c>
      <c r="W1881" s="13">
        <v>63600</v>
      </c>
      <c r="X1881" s="9" t="s">
        <v>2022</v>
      </c>
      <c r="Y1881" s="9" t="s">
        <v>38</v>
      </c>
      <c r="Z1881" s="9" t="s">
        <v>89</v>
      </c>
      <c r="AA1881" s="9">
        <v>1275667</v>
      </c>
      <c r="AB1881" s="9" t="s">
        <v>39</v>
      </c>
      <c r="AC1881" s="9" t="s">
        <v>40</v>
      </c>
      <c r="AD1881" s="9">
        <v>75151</v>
      </c>
      <c r="AE1881" s="9">
        <v>800693079</v>
      </c>
      <c r="AF1881" s="9">
        <v>800906807</v>
      </c>
      <c r="AG1881" s="9" t="s">
        <v>41</v>
      </c>
      <c r="AH1881" s="9">
        <v>100</v>
      </c>
      <c r="AI1881" s="14" t="s">
        <v>56</v>
      </c>
    </row>
    <row r="1882" spans="1:35" x14ac:dyDescent="0.25">
      <c r="A1882" s="8">
        <v>930</v>
      </c>
      <c r="B1882" s="9" t="s">
        <v>52</v>
      </c>
      <c r="C1882" s="9">
        <v>0</v>
      </c>
      <c r="D1882" s="9" t="s">
        <v>60</v>
      </c>
      <c r="E1882" s="9" t="s">
        <v>60</v>
      </c>
      <c r="F1882" s="10" t="s">
        <v>2030</v>
      </c>
      <c r="G1882" s="9" t="s">
        <v>412</v>
      </c>
      <c r="H1882" s="9">
        <v>1001061166</v>
      </c>
      <c r="I1882" s="9">
        <v>899999230</v>
      </c>
      <c r="J1882" s="9" t="s">
        <v>87</v>
      </c>
      <c r="K1882" s="9">
        <v>81913459</v>
      </c>
      <c r="L1882" s="9">
        <v>1001061166</v>
      </c>
      <c r="M1882" s="9" t="s">
        <v>412</v>
      </c>
      <c r="N1882" s="9">
        <v>56094</v>
      </c>
      <c r="O1882" s="9" t="s">
        <v>930</v>
      </c>
      <c r="P1882" s="9" t="s">
        <v>61</v>
      </c>
      <c r="Q1882" s="9" t="s">
        <v>37</v>
      </c>
      <c r="R1882" s="12">
        <v>45824</v>
      </c>
      <c r="S1882" s="12">
        <v>45821</v>
      </c>
      <c r="T1882" s="12">
        <v>46163</v>
      </c>
      <c r="U1882" s="12">
        <v>46170</v>
      </c>
      <c r="V1882" s="12">
        <v>46174</v>
      </c>
      <c r="W1882" s="13">
        <v>169600</v>
      </c>
      <c r="X1882" s="9" t="s">
        <v>2023</v>
      </c>
      <c r="Y1882" s="9" t="s">
        <v>38</v>
      </c>
      <c r="Z1882" s="9" t="s">
        <v>89</v>
      </c>
      <c r="AA1882" s="9">
        <v>1275667</v>
      </c>
      <c r="AB1882" s="9" t="s">
        <v>39</v>
      </c>
      <c r="AC1882" s="9" t="s">
        <v>40</v>
      </c>
      <c r="AD1882" s="9">
        <v>75152</v>
      </c>
      <c r="AE1882" s="9">
        <v>800693079</v>
      </c>
      <c r="AF1882" s="9">
        <v>800906807</v>
      </c>
      <c r="AG1882" s="9" t="s">
        <v>41</v>
      </c>
      <c r="AH1882" s="9">
        <v>100</v>
      </c>
      <c r="AI1882" s="14" t="s">
        <v>56</v>
      </c>
    </row>
    <row r="1883" spans="1:35" x14ac:dyDescent="0.25">
      <c r="A1883" s="8">
        <v>930</v>
      </c>
      <c r="B1883" s="9" t="s">
        <v>52</v>
      </c>
      <c r="C1883" s="9">
        <v>0</v>
      </c>
      <c r="D1883" s="9" t="s">
        <v>60</v>
      </c>
      <c r="E1883" s="9" t="s">
        <v>60</v>
      </c>
      <c r="F1883" s="10" t="s">
        <v>2030</v>
      </c>
      <c r="G1883" s="9" t="s">
        <v>1583</v>
      </c>
      <c r="H1883" s="9">
        <v>1001049087</v>
      </c>
      <c r="I1883" s="9">
        <v>899999230</v>
      </c>
      <c r="J1883" s="9" t="s">
        <v>87</v>
      </c>
      <c r="K1883" s="9">
        <v>82635103</v>
      </c>
      <c r="L1883" s="9">
        <v>1001049087</v>
      </c>
      <c r="M1883" s="9" t="s">
        <v>1583</v>
      </c>
      <c r="N1883" s="9">
        <v>56543</v>
      </c>
      <c r="O1883" s="9" t="s">
        <v>930</v>
      </c>
      <c r="P1883" s="9" t="s">
        <v>61</v>
      </c>
      <c r="Q1883" s="9" t="s">
        <v>37</v>
      </c>
      <c r="R1883" s="12">
        <v>45946</v>
      </c>
      <c r="S1883" s="12">
        <v>45945</v>
      </c>
      <c r="T1883" s="12">
        <v>46167</v>
      </c>
      <c r="U1883" s="12">
        <v>46170</v>
      </c>
      <c r="V1883" s="12">
        <v>46174</v>
      </c>
      <c r="W1883" s="13">
        <v>49979</v>
      </c>
      <c r="X1883" s="9" t="s">
        <v>1696</v>
      </c>
      <c r="Y1883" s="9" t="s">
        <v>38</v>
      </c>
      <c r="Z1883" s="9" t="s">
        <v>89</v>
      </c>
      <c r="AA1883" s="9">
        <v>1275667</v>
      </c>
      <c r="AB1883" s="9" t="s">
        <v>39</v>
      </c>
      <c r="AC1883" s="9" t="s">
        <v>40</v>
      </c>
      <c r="AD1883" s="9">
        <v>75237</v>
      </c>
      <c r="AE1883" s="9">
        <v>800692530</v>
      </c>
      <c r="AF1883" s="9">
        <v>800906805</v>
      </c>
      <c r="AG1883" s="9" t="s">
        <v>41</v>
      </c>
      <c r="AH1883" s="9">
        <v>100</v>
      </c>
      <c r="AI1883" s="14" t="s">
        <v>56</v>
      </c>
    </row>
    <row r="1884" spans="1:35" x14ac:dyDescent="0.25">
      <c r="A1884" s="8">
        <v>930</v>
      </c>
      <c r="B1884" s="9" t="s">
        <v>52</v>
      </c>
      <c r="C1884" s="9">
        <v>0</v>
      </c>
      <c r="D1884" s="9" t="s">
        <v>60</v>
      </c>
      <c r="E1884" s="9" t="s">
        <v>60</v>
      </c>
      <c r="F1884" s="10" t="s">
        <v>2030</v>
      </c>
      <c r="G1884" s="9" t="s">
        <v>1583</v>
      </c>
      <c r="H1884" s="9">
        <v>1001049087</v>
      </c>
      <c r="I1884" s="9">
        <v>899999230</v>
      </c>
      <c r="J1884" s="9" t="s">
        <v>87</v>
      </c>
      <c r="K1884" s="9">
        <v>82635103</v>
      </c>
      <c r="L1884" s="9">
        <v>1001049087</v>
      </c>
      <c r="M1884" s="9" t="s">
        <v>1583</v>
      </c>
      <c r="N1884" s="9">
        <v>56543</v>
      </c>
      <c r="O1884" s="9" t="s">
        <v>930</v>
      </c>
      <c r="P1884" s="9" t="s">
        <v>61</v>
      </c>
      <c r="Q1884" s="9" t="s">
        <v>37</v>
      </c>
      <c r="R1884" s="12">
        <v>45946</v>
      </c>
      <c r="S1884" s="12">
        <v>45945</v>
      </c>
      <c r="T1884" s="12">
        <v>46168</v>
      </c>
      <c r="U1884" s="12">
        <v>46170</v>
      </c>
      <c r="V1884" s="12">
        <v>46174</v>
      </c>
      <c r="W1884" s="13">
        <v>79100</v>
      </c>
      <c r="X1884" s="9" t="s">
        <v>2024</v>
      </c>
      <c r="Y1884" s="9" t="s">
        <v>38</v>
      </c>
      <c r="Z1884" s="9" t="s">
        <v>89</v>
      </c>
      <c r="AA1884" s="9">
        <v>1275667</v>
      </c>
      <c r="AB1884" s="9" t="s">
        <v>39</v>
      </c>
      <c r="AC1884" s="9" t="s">
        <v>40</v>
      </c>
      <c r="AD1884" s="9">
        <v>75249</v>
      </c>
      <c r="AE1884" s="9">
        <v>800692855</v>
      </c>
      <c r="AF1884" s="9">
        <v>800906809</v>
      </c>
      <c r="AG1884" s="9" t="s">
        <v>41</v>
      </c>
      <c r="AH1884" s="9">
        <v>100</v>
      </c>
      <c r="AI1884" s="14" t="s">
        <v>56</v>
      </c>
    </row>
    <row r="1885" spans="1:35" x14ac:dyDescent="0.25">
      <c r="A1885" s="8">
        <v>930</v>
      </c>
      <c r="B1885" s="9" t="s">
        <v>52</v>
      </c>
      <c r="C1885" s="9">
        <v>0</v>
      </c>
      <c r="D1885" s="9" t="s">
        <v>60</v>
      </c>
      <c r="E1885" s="9" t="s">
        <v>60</v>
      </c>
      <c r="F1885" s="10" t="s">
        <v>2030</v>
      </c>
      <c r="G1885" s="9" t="s">
        <v>1583</v>
      </c>
      <c r="H1885" s="9">
        <v>1001049087</v>
      </c>
      <c r="I1885" s="9">
        <v>899999230</v>
      </c>
      <c r="J1885" s="9" t="s">
        <v>87</v>
      </c>
      <c r="K1885" s="9">
        <v>82635103</v>
      </c>
      <c r="L1885" s="9">
        <v>1001049087</v>
      </c>
      <c r="M1885" s="9" t="s">
        <v>1583</v>
      </c>
      <c r="N1885" s="9">
        <v>56543</v>
      </c>
      <c r="O1885" s="9" t="s">
        <v>930</v>
      </c>
      <c r="P1885" s="9" t="s">
        <v>61</v>
      </c>
      <c r="Q1885" s="9" t="s">
        <v>37</v>
      </c>
      <c r="R1885" s="12">
        <v>45946</v>
      </c>
      <c r="S1885" s="12">
        <v>45945</v>
      </c>
      <c r="T1885" s="12">
        <v>46168</v>
      </c>
      <c r="U1885" s="12">
        <v>46170</v>
      </c>
      <c r="V1885" s="12">
        <v>46174</v>
      </c>
      <c r="W1885" s="13">
        <v>42400</v>
      </c>
      <c r="X1885" s="9" t="s">
        <v>2025</v>
      </c>
      <c r="Y1885" s="9" t="s">
        <v>38</v>
      </c>
      <c r="Z1885" s="9" t="s">
        <v>89</v>
      </c>
      <c r="AA1885" s="9">
        <v>1275667</v>
      </c>
      <c r="AB1885" s="9" t="s">
        <v>39</v>
      </c>
      <c r="AC1885" s="9" t="s">
        <v>40</v>
      </c>
      <c r="AD1885" s="9">
        <v>75251</v>
      </c>
      <c r="AE1885" s="9">
        <v>800692855</v>
      </c>
      <c r="AF1885" s="9">
        <v>800906809</v>
      </c>
      <c r="AG1885" s="9" t="s">
        <v>41</v>
      </c>
      <c r="AH1885" s="9">
        <v>100</v>
      </c>
      <c r="AI1885" s="14" t="s">
        <v>56</v>
      </c>
    </row>
    <row r="1886" spans="1:35" x14ac:dyDescent="0.25">
      <c r="A1886" s="8">
        <v>930</v>
      </c>
      <c r="B1886" s="9" t="s">
        <v>52</v>
      </c>
      <c r="C1886" s="9">
        <v>0</v>
      </c>
      <c r="D1886" s="9" t="s">
        <v>60</v>
      </c>
      <c r="E1886" s="9" t="s">
        <v>60</v>
      </c>
      <c r="F1886" s="10" t="s">
        <v>2030</v>
      </c>
      <c r="G1886" s="9" t="s">
        <v>665</v>
      </c>
      <c r="H1886" s="9">
        <v>1000590373</v>
      </c>
      <c r="I1886" s="9">
        <v>899999230</v>
      </c>
      <c r="J1886" s="9" t="s">
        <v>87</v>
      </c>
      <c r="K1886" s="9">
        <v>82596330</v>
      </c>
      <c r="L1886" s="9">
        <v>1000590373</v>
      </c>
      <c r="M1886" s="9" t="s">
        <v>665</v>
      </c>
      <c r="N1886" s="9">
        <v>56642</v>
      </c>
      <c r="O1886" s="9" t="s">
        <v>930</v>
      </c>
      <c r="P1886" s="9" t="s">
        <v>61</v>
      </c>
      <c r="Q1886" s="9" t="s">
        <v>37</v>
      </c>
      <c r="R1886" s="12">
        <v>45967</v>
      </c>
      <c r="S1886" s="12">
        <v>45940</v>
      </c>
      <c r="T1886" s="12">
        <v>46168</v>
      </c>
      <c r="U1886" s="12">
        <v>46170</v>
      </c>
      <c r="V1886" s="12">
        <v>46174</v>
      </c>
      <c r="W1886" s="13">
        <v>106000</v>
      </c>
      <c r="X1886" s="9" t="s">
        <v>2026</v>
      </c>
      <c r="Y1886" s="9" t="s">
        <v>38</v>
      </c>
      <c r="Z1886" s="9" t="s">
        <v>89</v>
      </c>
      <c r="AA1886" s="9">
        <v>1275667</v>
      </c>
      <c r="AB1886" s="9" t="s">
        <v>39</v>
      </c>
      <c r="AC1886" s="9" t="s">
        <v>40</v>
      </c>
      <c r="AD1886" s="9">
        <v>75250</v>
      </c>
      <c r="AE1886" s="9">
        <v>800692855</v>
      </c>
      <c r="AF1886" s="9">
        <v>800906809</v>
      </c>
      <c r="AG1886" s="9" t="s">
        <v>41</v>
      </c>
      <c r="AH1886" s="9">
        <v>100</v>
      </c>
      <c r="AI1886" s="14" t="s">
        <v>56</v>
      </c>
    </row>
    <row r="1887" spans="1:35" x14ac:dyDescent="0.25">
      <c r="A1887" s="8">
        <v>930</v>
      </c>
      <c r="B1887" s="9" t="s">
        <v>52</v>
      </c>
      <c r="C1887" s="9">
        <v>0</v>
      </c>
      <c r="D1887" s="9" t="s">
        <v>60</v>
      </c>
      <c r="E1887" s="9" t="s">
        <v>60</v>
      </c>
      <c r="F1887" s="10" t="s">
        <v>2030</v>
      </c>
      <c r="G1887" s="9" t="s">
        <v>665</v>
      </c>
      <c r="H1887" s="9">
        <v>1000590373</v>
      </c>
      <c r="I1887" s="9">
        <v>899999230</v>
      </c>
      <c r="J1887" s="9" t="s">
        <v>87</v>
      </c>
      <c r="K1887" s="9">
        <v>82596330</v>
      </c>
      <c r="L1887" s="9">
        <v>1000590373</v>
      </c>
      <c r="M1887" s="9" t="s">
        <v>665</v>
      </c>
      <c r="N1887" s="9">
        <v>56642</v>
      </c>
      <c r="O1887" s="9" t="s">
        <v>930</v>
      </c>
      <c r="P1887" s="9" t="s">
        <v>61</v>
      </c>
      <c r="Q1887" s="9" t="s">
        <v>37</v>
      </c>
      <c r="R1887" s="12">
        <v>45967</v>
      </c>
      <c r="S1887" s="12">
        <v>45940</v>
      </c>
      <c r="T1887" s="12">
        <v>46167</v>
      </c>
      <c r="U1887" s="12">
        <v>46170</v>
      </c>
      <c r="V1887" s="12">
        <v>46174</v>
      </c>
      <c r="W1887" s="13">
        <v>98400</v>
      </c>
      <c r="X1887" s="9" t="s">
        <v>1701</v>
      </c>
      <c r="Y1887" s="9" t="s">
        <v>38</v>
      </c>
      <c r="Z1887" s="9" t="s">
        <v>89</v>
      </c>
      <c r="AA1887" s="9">
        <v>1275667</v>
      </c>
      <c r="AB1887" s="9" t="s">
        <v>39</v>
      </c>
      <c r="AC1887" s="9" t="s">
        <v>40</v>
      </c>
      <c r="AD1887" s="9">
        <v>75207</v>
      </c>
      <c r="AE1887" s="9">
        <v>800692530</v>
      </c>
      <c r="AF1887" s="9">
        <v>800906805</v>
      </c>
      <c r="AG1887" s="9" t="s">
        <v>41</v>
      </c>
      <c r="AH1887" s="9">
        <v>100</v>
      </c>
      <c r="AI1887" s="14" t="s">
        <v>56</v>
      </c>
    </row>
    <row r="1888" spans="1:35" x14ac:dyDescent="0.25">
      <c r="A1888" s="8">
        <v>930</v>
      </c>
      <c r="B1888" s="9" t="s">
        <v>52</v>
      </c>
      <c r="C1888" s="9">
        <v>0</v>
      </c>
      <c r="D1888" s="9" t="s">
        <v>60</v>
      </c>
      <c r="E1888" s="9" t="s">
        <v>60</v>
      </c>
      <c r="F1888" s="10" t="s">
        <v>2030</v>
      </c>
      <c r="G1888" s="9" t="s">
        <v>1721</v>
      </c>
      <c r="H1888" s="9">
        <v>1141515420</v>
      </c>
      <c r="I1888" s="9">
        <v>899999230</v>
      </c>
      <c r="J1888" s="9" t="s">
        <v>87</v>
      </c>
      <c r="K1888" s="9">
        <v>47498617</v>
      </c>
      <c r="L1888" s="9">
        <v>1141515420</v>
      </c>
      <c r="M1888" s="9" t="s">
        <v>1721</v>
      </c>
      <c r="N1888" s="9">
        <v>56722</v>
      </c>
      <c r="O1888" s="9" t="s">
        <v>930</v>
      </c>
      <c r="P1888" s="9" t="s">
        <v>61</v>
      </c>
      <c r="Q1888" s="9" t="s">
        <v>37</v>
      </c>
      <c r="R1888" s="12">
        <v>45988</v>
      </c>
      <c r="S1888" s="12">
        <v>45945</v>
      </c>
      <c r="T1888" s="12">
        <v>46167</v>
      </c>
      <c r="U1888" s="12">
        <v>46170</v>
      </c>
      <c r="V1888" s="12">
        <v>46174</v>
      </c>
      <c r="W1888" s="13">
        <v>100700</v>
      </c>
      <c r="X1888" s="9" t="s">
        <v>1838</v>
      </c>
      <c r="Y1888" s="9" t="s">
        <v>38</v>
      </c>
      <c r="Z1888" s="9" t="s">
        <v>89</v>
      </c>
      <c r="AA1888" s="9">
        <v>1275667</v>
      </c>
      <c r="AB1888" s="9" t="s">
        <v>39</v>
      </c>
      <c r="AC1888" s="9" t="s">
        <v>40</v>
      </c>
      <c r="AD1888" s="9">
        <v>75235</v>
      </c>
      <c r="AE1888" s="9">
        <v>800692530</v>
      </c>
      <c r="AF1888" s="9">
        <v>800906805</v>
      </c>
      <c r="AG1888" s="9" t="s">
        <v>41</v>
      </c>
      <c r="AH1888" s="9">
        <v>100</v>
      </c>
      <c r="AI1888" s="14" t="s">
        <v>56</v>
      </c>
    </row>
    <row r="1889" spans="1:35" x14ac:dyDescent="0.25">
      <c r="A1889" s="8">
        <v>930</v>
      </c>
      <c r="B1889" s="9" t="s">
        <v>52</v>
      </c>
      <c r="C1889" s="9">
        <v>0</v>
      </c>
      <c r="D1889" s="9" t="s">
        <v>60</v>
      </c>
      <c r="E1889" s="9" t="s">
        <v>60</v>
      </c>
      <c r="F1889" s="10" t="s">
        <v>2030</v>
      </c>
      <c r="G1889" s="9" t="s">
        <v>1722</v>
      </c>
      <c r="H1889" s="9">
        <v>1001176430</v>
      </c>
      <c r="I1889" s="9">
        <v>899999230</v>
      </c>
      <c r="J1889" s="9" t="s">
        <v>87</v>
      </c>
      <c r="K1889" s="9">
        <v>87252215</v>
      </c>
      <c r="L1889" s="9">
        <v>1001176430</v>
      </c>
      <c r="M1889" s="9" t="s">
        <v>1722</v>
      </c>
      <c r="N1889" s="9">
        <v>56727</v>
      </c>
      <c r="O1889" s="9" t="s">
        <v>930</v>
      </c>
      <c r="P1889" s="9" t="s">
        <v>61</v>
      </c>
      <c r="Q1889" s="9" t="s">
        <v>37</v>
      </c>
      <c r="R1889" s="12">
        <v>45989</v>
      </c>
      <c r="S1889" s="12">
        <v>45988</v>
      </c>
      <c r="T1889" s="12">
        <v>46156</v>
      </c>
      <c r="U1889" s="12">
        <v>46157</v>
      </c>
      <c r="V1889" s="12">
        <v>46162</v>
      </c>
      <c r="W1889" s="13">
        <v>335000</v>
      </c>
      <c r="X1889" s="9" t="s">
        <v>2027</v>
      </c>
      <c r="Y1889" s="9" t="s">
        <v>38</v>
      </c>
      <c r="Z1889" s="9" t="s">
        <v>89</v>
      </c>
      <c r="AA1889" s="9">
        <v>1272378</v>
      </c>
      <c r="AB1889" s="9" t="s">
        <v>44</v>
      </c>
      <c r="AC1889" s="9" t="s">
        <v>40</v>
      </c>
      <c r="AD1889" s="9">
        <v>75145</v>
      </c>
      <c r="AE1889" s="9">
        <v>800691318</v>
      </c>
      <c r="AF1889" s="9">
        <v>800904221</v>
      </c>
      <c r="AG1889" s="9" t="s">
        <v>41</v>
      </c>
      <c r="AH1889" s="9">
        <v>100</v>
      </c>
      <c r="AI1889" s="14" t="s">
        <v>56</v>
      </c>
    </row>
    <row r="1890" spans="1:35" x14ac:dyDescent="0.25">
      <c r="A1890" s="8">
        <v>930</v>
      </c>
      <c r="B1890" s="9" t="s">
        <v>52</v>
      </c>
      <c r="C1890" s="9">
        <v>0</v>
      </c>
      <c r="D1890" s="9" t="s">
        <v>60</v>
      </c>
      <c r="E1890" s="9" t="s">
        <v>60</v>
      </c>
      <c r="F1890" s="10" t="s">
        <v>2030</v>
      </c>
      <c r="G1890" s="9" t="s">
        <v>1722</v>
      </c>
      <c r="H1890" s="9">
        <v>1001176430</v>
      </c>
      <c r="I1890" s="9">
        <v>899999230</v>
      </c>
      <c r="J1890" s="9" t="s">
        <v>87</v>
      </c>
      <c r="K1890" s="9">
        <v>87252215</v>
      </c>
      <c r="L1890" s="9">
        <v>1001176430</v>
      </c>
      <c r="M1890" s="9" t="s">
        <v>1722</v>
      </c>
      <c r="N1890" s="9">
        <v>56727</v>
      </c>
      <c r="O1890" s="9" t="s">
        <v>930</v>
      </c>
      <c r="P1890" s="9" t="s">
        <v>61</v>
      </c>
      <c r="Q1890" s="9" t="s">
        <v>37</v>
      </c>
      <c r="R1890" s="12">
        <v>45989</v>
      </c>
      <c r="S1890" s="12">
        <v>45988</v>
      </c>
      <c r="T1890" s="12">
        <v>46156</v>
      </c>
      <c r="U1890" s="12">
        <v>46157</v>
      </c>
      <c r="V1890" s="12">
        <v>46162</v>
      </c>
      <c r="W1890" s="13">
        <v>79100</v>
      </c>
      <c r="X1890" s="9" t="s">
        <v>2028</v>
      </c>
      <c r="Y1890" s="9" t="s">
        <v>38</v>
      </c>
      <c r="Z1890" s="9" t="s">
        <v>89</v>
      </c>
      <c r="AA1890" s="9">
        <v>1272378</v>
      </c>
      <c r="AB1890" s="9" t="s">
        <v>44</v>
      </c>
      <c r="AC1890" s="9" t="s">
        <v>40</v>
      </c>
      <c r="AD1890" s="9">
        <v>75146</v>
      </c>
      <c r="AE1890" s="9">
        <v>800691318</v>
      </c>
      <c r="AF1890" s="9">
        <v>800904221</v>
      </c>
      <c r="AG1890" s="9" t="s">
        <v>41</v>
      </c>
      <c r="AH1890" s="9">
        <v>100</v>
      </c>
      <c r="AI1890" s="14" t="s">
        <v>56</v>
      </c>
    </row>
    <row r="1891" spans="1:35" x14ac:dyDescent="0.25">
      <c r="A1891" s="15">
        <v>930</v>
      </c>
      <c r="B1891" s="16" t="s">
        <v>52</v>
      </c>
      <c r="C1891" s="16">
        <v>0</v>
      </c>
      <c r="D1891" s="16" t="s">
        <v>60</v>
      </c>
      <c r="E1891" s="16" t="s">
        <v>60</v>
      </c>
      <c r="F1891" s="17" t="s">
        <v>2030</v>
      </c>
      <c r="G1891" s="16" t="s">
        <v>937</v>
      </c>
      <c r="H1891" s="16">
        <v>1023370569</v>
      </c>
      <c r="I1891" s="16">
        <v>899999230</v>
      </c>
      <c r="J1891" s="16" t="s">
        <v>87</v>
      </c>
      <c r="K1891" s="16">
        <v>86336143</v>
      </c>
      <c r="L1891" s="16">
        <v>1023370569</v>
      </c>
      <c r="M1891" s="16" t="s">
        <v>937</v>
      </c>
      <c r="N1891" s="16">
        <v>55985</v>
      </c>
      <c r="O1891" s="16" t="s">
        <v>930</v>
      </c>
      <c r="P1891" s="16" t="s">
        <v>61</v>
      </c>
      <c r="Q1891" s="16" t="s">
        <v>58</v>
      </c>
      <c r="R1891" s="19">
        <v>45805</v>
      </c>
      <c r="S1891" s="19">
        <v>45803</v>
      </c>
      <c r="T1891" s="19">
        <v>46147</v>
      </c>
      <c r="U1891" s="19">
        <v>46148</v>
      </c>
      <c r="V1891" s="19">
        <v>46150</v>
      </c>
      <c r="W1891" s="20">
        <v>700193</v>
      </c>
      <c r="X1891" s="16" t="s">
        <v>2029</v>
      </c>
      <c r="Y1891" s="16" t="s">
        <v>59</v>
      </c>
      <c r="Z1891" s="16" t="s">
        <v>1474</v>
      </c>
      <c r="AA1891" s="16">
        <v>1269944</v>
      </c>
      <c r="AB1891" s="16" t="s">
        <v>39</v>
      </c>
      <c r="AC1891" s="16" t="s">
        <v>49</v>
      </c>
      <c r="AD1891" s="16">
        <v>75132</v>
      </c>
      <c r="AE1891" s="16">
        <v>800689751</v>
      </c>
      <c r="AF1891" s="16">
        <v>800902568</v>
      </c>
      <c r="AG1891" s="16" t="s">
        <v>41</v>
      </c>
      <c r="AH1891" s="16">
        <v>100</v>
      </c>
      <c r="AI1891" s="21" t="s">
        <v>56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4EDCC-E732-46E6-A2E7-C48C51AA01FF}">
  <dimension ref="A1:Z774"/>
  <sheetViews>
    <sheetView topLeftCell="M1" workbookViewId="0">
      <pane ySplit="1" topLeftCell="A23" activePane="bottomLeft" state="frozen"/>
      <selection pane="bottomLeft" activeCell="Q1" sqref="Q1"/>
    </sheetView>
  </sheetViews>
  <sheetFormatPr baseColWidth="10" defaultRowHeight="15" x14ac:dyDescent="0.25"/>
  <cols>
    <col min="1" max="1" width="20.140625" bestFit="1" customWidth="1"/>
    <col min="2" max="2" width="34.140625" bestFit="1" customWidth="1"/>
    <col min="3" max="3" width="8.7109375" bestFit="1" customWidth="1"/>
    <col min="4" max="4" width="22.5703125" bestFit="1" customWidth="1"/>
    <col min="5" max="5" width="21.42578125" bestFit="1" customWidth="1"/>
    <col min="6" max="6" width="16.28515625" bestFit="1" customWidth="1"/>
    <col min="7" max="7" width="19.28515625" bestFit="1" customWidth="1"/>
    <col min="8" max="8" width="48.42578125" bestFit="1" customWidth="1"/>
    <col min="9" max="9" width="14.5703125" bestFit="1" customWidth="1"/>
    <col min="10" max="10" width="48.42578125" bestFit="1" customWidth="1"/>
    <col min="11" max="11" width="88.7109375" bestFit="1" customWidth="1"/>
    <col min="12" max="12" width="16.42578125" bestFit="1" customWidth="1"/>
    <col min="13" max="13" width="14.5703125" style="2" bestFit="1" customWidth="1"/>
    <col min="14" max="14" width="56.7109375" bestFit="1" customWidth="1"/>
    <col min="15" max="15" width="35.5703125" bestFit="1" customWidth="1"/>
    <col min="16" max="16" width="16.5703125" bestFit="1" customWidth="1"/>
    <col min="17" max="17" width="12.5703125" bestFit="1" customWidth="1"/>
    <col min="18" max="19" width="22.140625" style="3" bestFit="1" customWidth="1"/>
    <col min="20" max="20" width="24.42578125" style="3" bestFit="1" customWidth="1"/>
    <col min="21" max="22" width="23.7109375" style="3" bestFit="1" customWidth="1"/>
    <col min="23" max="23" width="26.140625" style="3" bestFit="1" customWidth="1"/>
    <col min="24" max="24" width="21.42578125" style="1" bestFit="1" customWidth="1"/>
    <col min="25" max="25" width="19.140625" style="1" bestFit="1" customWidth="1"/>
    <col min="26" max="26" width="18.5703125" bestFit="1" customWidth="1"/>
    <col min="27" max="27" width="16.85546875" bestFit="1" customWidth="1"/>
    <col min="28" max="28" width="16" bestFit="1" customWidth="1"/>
  </cols>
  <sheetData>
    <row r="1" spans="1:26" ht="15.75" thickBot="1" x14ac:dyDescent="0.3">
      <c r="A1" s="26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8</v>
      </c>
      <c r="H1" s="25" t="s">
        <v>9</v>
      </c>
      <c r="I1" s="25" t="s">
        <v>11</v>
      </c>
      <c r="J1" s="25" t="s">
        <v>12</v>
      </c>
      <c r="K1" s="25" t="s">
        <v>6</v>
      </c>
      <c r="L1" s="25" t="s">
        <v>7</v>
      </c>
      <c r="M1" s="25" t="s">
        <v>13</v>
      </c>
      <c r="N1" s="25" t="s">
        <v>34</v>
      </c>
      <c r="O1" s="25" t="s">
        <v>14</v>
      </c>
      <c r="P1" s="25" t="s">
        <v>1283</v>
      </c>
      <c r="Q1" s="25" t="s">
        <v>16</v>
      </c>
      <c r="R1" s="27" t="s">
        <v>1407</v>
      </c>
      <c r="S1" s="27" t="s">
        <v>1409</v>
      </c>
      <c r="T1" s="27" t="s">
        <v>1411</v>
      </c>
      <c r="U1" s="35" t="s">
        <v>1408</v>
      </c>
      <c r="V1" s="35" t="s">
        <v>1410</v>
      </c>
      <c r="W1" s="35" t="s">
        <v>1412</v>
      </c>
      <c r="X1" s="25" t="s">
        <v>30</v>
      </c>
      <c r="Y1" s="25" t="s">
        <v>31</v>
      </c>
      <c r="Z1" s="28" t="s">
        <v>32</v>
      </c>
    </row>
    <row r="2" spans="1:26" x14ac:dyDescent="0.25">
      <c r="A2" s="4">
        <v>930</v>
      </c>
      <c r="B2" s="5" t="s">
        <v>52</v>
      </c>
      <c r="C2" s="5">
        <v>0</v>
      </c>
      <c r="D2" s="5" t="s">
        <v>60</v>
      </c>
      <c r="E2" s="5" t="s">
        <v>60</v>
      </c>
      <c r="F2" s="33">
        <v>994000000012</v>
      </c>
      <c r="G2" s="5">
        <v>899999230</v>
      </c>
      <c r="H2" s="5" t="s">
        <v>87</v>
      </c>
      <c r="I2" s="5">
        <v>1030681470</v>
      </c>
      <c r="J2" s="5" t="s">
        <v>86</v>
      </c>
      <c r="K2" s="5" t="s">
        <v>86</v>
      </c>
      <c r="L2" s="5">
        <v>1030681470</v>
      </c>
      <c r="M2" s="6">
        <v>55299</v>
      </c>
      <c r="N2" s="5" t="s">
        <v>62</v>
      </c>
      <c r="O2" s="5" t="s">
        <v>61</v>
      </c>
      <c r="P2" s="34">
        <v>44697</v>
      </c>
      <c r="Q2" s="23">
        <v>44764</v>
      </c>
      <c r="R2" s="24">
        <v>0</v>
      </c>
      <c r="S2" s="24">
        <v>3656103</v>
      </c>
      <c r="T2" s="24">
        <f>Consolidacion[[#This Row],[VLR RESERVA CIA]]+Consolidacion[[#This Row],[VLR PAGADO CIA]]</f>
        <v>3656103</v>
      </c>
      <c r="U2" s="24">
        <f>Consolidacion[[#This Row],[VLR RESERVA CIA]]/Consolidacion[[#This Row],[PJE PARTIC. CIA]]%</f>
        <v>0</v>
      </c>
      <c r="V2" s="24">
        <f>Consolidacion[[#This Row],[VLR PAGADO CIA]]/Consolidacion[[#This Row],[PJE PARTIC. CIA]]%</f>
        <v>3656103</v>
      </c>
      <c r="W2" s="24">
        <f>Consolidacion[[#This Row],[VLR RESERVA 100%]]+Consolidacion[[#This Row],[VLR PAGADO 100%]]</f>
        <v>3656103</v>
      </c>
      <c r="X2" s="5" t="s">
        <v>41</v>
      </c>
      <c r="Y2" s="5">
        <v>100</v>
      </c>
      <c r="Z2" s="7" t="s">
        <v>56</v>
      </c>
    </row>
    <row r="3" spans="1:26" x14ac:dyDescent="0.25">
      <c r="A3" s="8">
        <v>930</v>
      </c>
      <c r="B3" s="9" t="s">
        <v>52</v>
      </c>
      <c r="C3" s="9">
        <v>0</v>
      </c>
      <c r="D3" s="9" t="s">
        <v>60</v>
      </c>
      <c r="E3" s="9" t="s">
        <v>60</v>
      </c>
      <c r="F3" s="29">
        <v>994000000012</v>
      </c>
      <c r="G3" s="9">
        <v>899999230</v>
      </c>
      <c r="H3" s="9" t="s">
        <v>87</v>
      </c>
      <c r="I3" s="9">
        <v>1000626648</v>
      </c>
      <c r="J3" s="9" t="s">
        <v>90</v>
      </c>
      <c r="K3" s="9" t="s">
        <v>90</v>
      </c>
      <c r="L3" s="9">
        <v>1000626648</v>
      </c>
      <c r="M3" s="11">
        <v>55304</v>
      </c>
      <c r="N3" s="9" t="s">
        <v>62</v>
      </c>
      <c r="O3" s="9" t="s">
        <v>61</v>
      </c>
      <c r="P3" s="30">
        <v>44707</v>
      </c>
      <c r="Q3" s="12">
        <v>44768</v>
      </c>
      <c r="R3" s="13">
        <v>0</v>
      </c>
      <c r="S3" s="13">
        <v>539003</v>
      </c>
      <c r="T3" s="13">
        <f>Consolidacion[[#This Row],[VLR RESERVA CIA]]+Consolidacion[[#This Row],[VLR PAGADO CIA]]</f>
        <v>539003</v>
      </c>
      <c r="U3" s="13">
        <f>Consolidacion[[#This Row],[VLR RESERVA CIA]]/Consolidacion[[#This Row],[PJE PARTIC. CIA]]%</f>
        <v>0</v>
      </c>
      <c r="V3" s="13">
        <f>Consolidacion[[#This Row],[VLR PAGADO CIA]]/Consolidacion[[#This Row],[PJE PARTIC. CIA]]%</f>
        <v>539003</v>
      </c>
      <c r="W3" s="13">
        <f>Consolidacion[[#This Row],[VLR RESERVA 100%]]+Consolidacion[[#This Row],[VLR PAGADO 100%]]</f>
        <v>539003</v>
      </c>
      <c r="X3" s="9" t="s">
        <v>41</v>
      </c>
      <c r="Y3" s="9">
        <v>100</v>
      </c>
      <c r="Z3" s="14" t="s">
        <v>56</v>
      </c>
    </row>
    <row r="4" spans="1:26" x14ac:dyDescent="0.25">
      <c r="A4" s="8">
        <v>930</v>
      </c>
      <c r="B4" s="9" t="s">
        <v>52</v>
      </c>
      <c r="C4" s="9">
        <v>0</v>
      </c>
      <c r="D4" s="9" t="s">
        <v>60</v>
      </c>
      <c r="E4" s="9" t="s">
        <v>60</v>
      </c>
      <c r="F4" s="29">
        <v>994000000012</v>
      </c>
      <c r="G4" s="9">
        <v>899999230</v>
      </c>
      <c r="H4" s="9" t="s">
        <v>87</v>
      </c>
      <c r="I4" s="9">
        <v>1000365069</v>
      </c>
      <c r="J4" s="9" t="s">
        <v>94</v>
      </c>
      <c r="K4" s="9" t="s">
        <v>94</v>
      </c>
      <c r="L4" s="9">
        <v>1000365069</v>
      </c>
      <c r="M4" s="11">
        <v>55303</v>
      </c>
      <c r="N4" s="9" t="s">
        <v>62</v>
      </c>
      <c r="O4" s="9" t="s">
        <v>61</v>
      </c>
      <c r="P4" s="30">
        <v>44764</v>
      </c>
      <c r="Q4" s="12">
        <v>44764</v>
      </c>
      <c r="R4" s="13">
        <v>0</v>
      </c>
      <c r="S4" s="13">
        <v>189703</v>
      </c>
      <c r="T4" s="13">
        <f>Consolidacion[[#This Row],[VLR RESERVA CIA]]+Consolidacion[[#This Row],[VLR PAGADO CIA]]</f>
        <v>189703</v>
      </c>
      <c r="U4" s="13">
        <f>Consolidacion[[#This Row],[VLR RESERVA CIA]]/Consolidacion[[#This Row],[PJE PARTIC. CIA]]%</f>
        <v>0</v>
      </c>
      <c r="V4" s="13">
        <f>Consolidacion[[#This Row],[VLR PAGADO CIA]]/Consolidacion[[#This Row],[PJE PARTIC. CIA]]%</f>
        <v>189703</v>
      </c>
      <c r="W4" s="13">
        <f>Consolidacion[[#This Row],[VLR RESERVA 100%]]+Consolidacion[[#This Row],[VLR PAGADO 100%]]</f>
        <v>189703</v>
      </c>
      <c r="X4" s="9" t="s">
        <v>41</v>
      </c>
      <c r="Y4" s="9">
        <v>100</v>
      </c>
      <c r="Z4" s="14" t="s">
        <v>56</v>
      </c>
    </row>
    <row r="5" spans="1:26" x14ac:dyDescent="0.25">
      <c r="A5" s="8">
        <v>930</v>
      </c>
      <c r="B5" s="9" t="s">
        <v>52</v>
      </c>
      <c r="C5" s="9">
        <v>0</v>
      </c>
      <c r="D5" s="9" t="s">
        <v>60</v>
      </c>
      <c r="E5" s="9" t="s">
        <v>60</v>
      </c>
      <c r="F5" s="29">
        <v>994000000012</v>
      </c>
      <c r="G5" s="9">
        <v>899999230</v>
      </c>
      <c r="H5" s="9" t="s">
        <v>87</v>
      </c>
      <c r="I5" s="9">
        <v>1021663389</v>
      </c>
      <c r="J5" s="9" t="s">
        <v>96</v>
      </c>
      <c r="K5" s="9" t="s">
        <v>96</v>
      </c>
      <c r="L5" s="9">
        <v>1021663389</v>
      </c>
      <c r="M5" s="11">
        <v>55300</v>
      </c>
      <c r="N5" s="9" t="s">
        <v>62</v>
      </c>
      <c r="O5" s="9" t="s">
        <v>61</v>
      </c>
      <c r="P5" s="30">
        <v>44764</v>
      </c>
      <c r="Q5" s="12">
        <v>44764</v>
      </c>
      <c r="R5" s="13">
        <v>0</v>
      </c>
      <c r="S5" s="13">
        <v>539003</v>
      </c>
      <c r="T5" s="13">
        <f>Consolidacion[[#This Row],[VLR RESERVA CIA]]+Consolidacion[[#This Row],[VLR PAGADO CIA]]</f>
        <v>539003</v>
      </c>
      <c r="U5" s="13">
        <f>Consolidacion[[#This Row],[VLR RESERVA CIA]]/Consolidacion[[#This Row],[PJE PARTIC. CIA]]%</f>
        <v>0</v>
      </c>
      <c r="V5" s="13">
        <f>Consolidacion[[#This Row],[VLR PAGADO CIA]]/Consolidacion[[#This Row],[PJE PARTIC. CIA]]%</f>
        <v>539003</v>
      </c>
      <c r="W5" s="13">
        <f>Consolidacion[[#This Row],[VLR RESERVA 100%]]+Consolidacion[[#This Row],[VLR PAGADO 100%]]</f>
        <v>539003</v>
      </c>
      <c r="X5" s="9" t="s">
        <v>41</v>
      </c>
      <c r="Y5" s="9">
        <v>100</v>
      </c>
      <c r="Z5" s="14" t="s">
        <v>56</v>
      </c>
    </row>
    <row r="6" spans="1:26" x14ac:dyDescent="0.25">
      <c r="A6" s="8">
        <v>930</v>
      </c>
      <c r="B6" s="9" t="s">
        <v>52</v>
      </c>
      <c r="C6" s="9">
        <v>0</v>
      </c>
      <c r="D6" s="9" t="s">
        <v>60</v>
      </c>
      <c r="E6" s="9" t="s">
        <v>60</v>
      </c>
      <c r="F6" s="29">
        <v>994000000012</v>
      </c>
      <c r="G6" s="9">
        <v>899999230</v>
      </c>
      <c r="H6" s="9" t="s">
        <v>87</v>
      </c>
      <c r="I6" s="9">
        <v>1000944746</v>
      </c>
      <c r="J6" s="9" t="s">
        <v>98</v>
      </c>
      <c r="K6" s="9" t="s">
        <v>98</v>
      </c>
      <c r="L6" s="9">
        <v>1000944746</v>
      </c>
      <c r="M6" s="11">
        <v>55301</v>
      </c>
      <c r="N6" s="9" t="s">
        <v>62</v>
      </c>
      <c r="O6" s="9" t="s">
        <v>61</v>
      </c>
      <c r="P6" s="30">
        <v>44764</v>
      </c>
      <c r="Q6" s="12">
        <v>44764</v>
      </c>
      <c r="R6" s="13">
        <v>0</v>
      </c>
      <c r="S6" s="13">
        <v>174703</v>
      </c>
      <c r="T6" s="13">
        <f>Consolidacion[[#This Row],[VLR RESERVA CIA]]+Consolidacion[[#This Row],[VLR PAGADO CIA]]</f>
        <v>174703</v>
      </c>
      <c r="U6" s="13">
        <f>Consolidacion[[#This Row],[VLR RESERVA CIA]]/Consolidacion[[#This Row],[PJE PARTIC. CIA]]%</f>
        <v>0</v>
      </c>
      <c r="V6" s="13">
        <f>Consolidacion[[#This Row],[VLR PAGADO CIA]]/Consolidacion[[#This Row],[PJE PARTIC. CIA]]%</f>
        <v>174703</v>
      </c>
      <c r="W6" s="13">
        <f>Consolidacion[[#This Row],[VLR RESERVA 100%]]+Consolidacion[[#This Row],[VLR PAGADO 100%]]</f>
        <v>174703</v>
      </c>
      <c r="X6" s="9" t="s">
        <v>41</v>
      </c>
      <c r="Y6" s="9">
        <v>100</v>
      </c>
      <c r="Z6" s="14" t="s">
        <v>56</v>
      </c>
    </row>
    <row r="7" spans="1:26" x14ac:dyDescent="0.25">
      <c r="A7" s="8">
        <v>930</v>
      </c>
      <c r="B7" s="9" t="s">
        <v>52</v>
      </c>
      <c r="C7" s="9">
        <v>0</v>
      </c>
      <c r="D7" s="9" t="s">
        <v>60</v>
      </c>
      <c r="E7" s="9" t="s">
        <v>60</v>
      </c>
      <c r="F7" s="29">
        <v>994000000012</v>
      </c>
      <c r="G7" s="9">
        <v>899999230</v>
      </c>
      <c r="H7" s="9" t="s">
        <v>87</v>
      </c>
      <c r="I7" s="9">
        <v>1013690215</v>
      </c>
      <c r="J7" s="9" t="s">
        <v>101</v>
      </c>
      <c r="K7" s="9" t="s">
        <v>101</v>
      </c>
      <c r="L7" s="9">
        <v>1013690215</v>
      </c>
      <c r="M7" s="11">
        <v>55305</v>
      </c>
      <c r="N7" s="9" t="s">
        <v>62</v>
      </c>
      <c r="O7" s="9" t="s">
        <v>61</v>
      </c>
      <c r="P7" s="30">
        <v>44767</v>
      </c>
      <c r="Q7" s="12">
        <v>44768</v>
      </c>
      <c r="R7" s="13">
        <v>0</v>
      </c>
      <c r="S7" s="13">
        <v>1115803</v>
      </c>
      <c r="T7" s="13">
        <f>Consolidacion[[#This Row],[VLR RESERVA CIA]]+Consolidacion[[#This Row],[VLR PAGADO CIA]]</f>
        <v>1115803</v>
      </c>
      <c r="U7" s="13">
        <f>Consolidacion[[#This Row],[VLR RESERVA CIA]]/Consolidacion[[#This Row],[PJE PARTIC. CIA]]%</f>
        <v>0</v>
      </c>
      <c r="V7" s="13">
        <f>Consolidacion[[#This Row],[VLR PAGADO CIA]]/Consolidacion[[#This Row],[PJE PARTIC. CIA]]%</f>
        <v>1115803</v>
      </c>
      <c r="W7" s="13">
        <f>Consolidacion[[#This Row],[VLR RESERVA 100%]]+Consolidacion[[#This Row],[VLR PAGADO 100%]]</f>
        <v>1115803</v>
      </c>
      <c r="X7" s="9" t="s">
        <v>41</v>
      </c>
      <c r="Y7" s="9">
        <v>100</v>
      </c>
      <c r="Z7" s="14" t="s">
        <v>56</v>
      </c>
    </row>
    <row r="8" spans="1:26" x14ac:dyDescent="0.25">
      <c r="A8" s="8">
        <v>930</v>
      </c>
      <c r="B8" s="9" t="s">
        <v>52</v>
      </c>
      <c r="C8" s="9">
        <v>0</v>
      </c>
      <c r="D8" s="9" t="s">
        <v>60</v>
      </c>
      <c r="E8" s="9" t="s">
        <v>60</v>
      </c>
      <c r="F8" s="29">
        <v>994000000012</v>
      </c>
      <c r="G8" s="9">
        <v>899999230</v>
      </c>
      <c r="H8" s="9" t="s">
        <v>87</v>
      </c>
      <c r="I8" s="9">
        <v>1000726766</v>
      </c>
      <c r="J8" s="9" t="s">
        <v>103</v>
      </c>
      <c r="K8" s="9" t="s">
        <v>103</v>
      </c>
      <c r="L8" s="9">
        <v>1000726766</v>
      </c>
      <c r="M8" s="11">
        <v>55306</v>
      </c>
      <c r="N8" s="9" t="s">
        <v>62</v>
      </c>
      <c r="O8" s="9" t="s">
        <v>61</v>
      </c>
      <c r="P8" s="30">
        <v>44767</v>
      </c>
      <c r="Q8" s="12">
        <v>44768</v>
      </c>
      <c r="R8" s="13">
        <v>0</v>
      </c>
      <c r="S8" s="13">
        <v>191303</v>
      </c>
      <c r="T8" s="13">
        <f>Consolidacion[[#This Row],[VLR RESERVA CIA]]+Consolidacion[[#This Row],[VLR PAGADO CIA]]</f>
        <v>191303</v>
      </c>
      <c r="U8" s="13">
        <f>Consolidacion[[#This Row],[VLR RESERVA CIA]]/Consolidacion[[#This Row],[PJE PARTIC. CIA]]%</f>
        <v>0</v>
      </c>
      <c r="V8" s="13">
        <f>Consolidacion[[#This Row],[VLR PAGADO CIA]]/Consolidacion[[#This Row],[PJE PARTIC. CIA]]%</f>
        <v>191303</v>
      </c>
      <c r="W8" s="13">
        <f>Consolidacion[[#This Row],[VLR RESERVA 100%]]+Consolidacion[[#This Row],[VLR PAGADO 100%]]</f>
        <v>191303</v>
      </c>
      <c r="X8" s="9" t="s">
        <v>41</v>
      </c>
      <c r="Y8" s="9">
        <v>100</v>
      </c>
      <c r="Z8" s="14" t="s">
        <v>56</v>
      </c>
    </row>
    <row r="9" spans="1:26" x14ac:dyDescent="0.25">
      <c r="A9" s="8">
        <v>930</v>
      </c>
      <c r="B9" s="9" t="s">
        <v>52</v>
      </c>
      <c r="C9" s="9">
        <v>0</v>
      </c>
      <c r="D9" s="9" t="s">
        <v>60</v>
      </c>
      <c r="E9" s="9" t="s">
        <v>60</v>
      </c>
      <c r="F9" s="29">
        <v>994000000012</v>
      </c>
      <c r="G9" s="9">
        <v>899999230</v>
      </c>
      <c r="H9" s="9" t="s">
        <v>87</v>
      </c>
      <c r="I9" s="9">
        <v>1000321172</v>
      </c>
      <c r="J9" s="9" t="s">
        <v>106</v>
      </c>
      <c r="K9" s="9" t="s">
        <v>106</v>
      </c>
      <c r="L9" s="9">
        <v>1000321172</v>
      </c>
      <c r="M9" s="11">
        <v>55309</v>
      </c>
      <c r="N9" s="9" t="s">
        <v>62</v>
      </c>
      <c r="O9" s="9" t="s">
        <v>61</v>
      </c>
      <c r="P9" s="30">
        <v>44630</v>
      </c>
      <c r="Q9" s="12">
        <v>44770</v>
      </c>
      <c r="R9" s="13">
        <v>0</v>
      </c>
      <c r="S9" s="13">
        <v>474403</v>
      </c>
      <c r="T9" s="13">
        <f>Consolidacion[[#This Row],[VLR RESERVA CIA]]+Consolidacion[[#This Row],[VLR PAGADO CIA]]</f>
        <v>474403</v>
      </c>
      <c r="U9" s="13">
        <f>Consolidacion[[#This Row],[VLR RESERVA CIA]]/Consolidacion[[#This Row],[PJE PARTIC. CIA]]%</f>
        <v>0</v>
      </c>
      <c r="V9" s="13">
        <f>Consolidacion[[#This Row],[VLR PAGADO CIA]]/Consolidacion[[#This Row],[PJE PARTIC. CIA]]%</f>
        <v>474403</v>
      </c>
      <c r="W9" s="13">
        <f>Consolidacion[[#This Row],[VLR RESERVA 100%]]+Consolidacion[[#This Row],[VLR PAGADO 100%]]</f>
        <v>474403</v>
      </c>
      <c r="X9" s="9" t="s">
        <v>41</v>
      </c>
      <c r="Y9" s="9">
        <v>100</v>
      </c>
      <c r="Z9" s="14" t="s">
        <v>56</v>
      </c>
    </row>
    <row r="10" spans="1:26" x14ac:dyDescent="0.25">
      <c r="A10" s="8">
        <v>930</v>
      </c>
      <c r="B10" s="9" t="s">
        <v>52</v>
      </c>
      <c r="C10" s="9">
        <v>0</v>
      </c>
      <c r="D10" s="9" t="s">
        <v>60</v>
      </c>
      <c r="E10" s="9" t="s">
        <v>60</v>
      </c>
      <c r="F10" s="29">
        <v>994000000012</v>
      </c>
      <c r="G10" s="9">
        <v>899999230</v>
      </c>
      <c r="H10" s="9" t="s">
        <v>87</v>
      </c>
      <c r="I10" s="9">
        <v>1007627701</v>
      </c>
      <c r="J10" s="9" t="s">
        <v>108</v>
      </c>
      <c r="K10" s="9" t="s">
        <v>108</v>
      </c>
      <c r="L10" s="9">
        <v>1007627701</v>
      </c>
      <c r="M10" s="11">
        <v>55310</v>
      </c>
      <c r="N10" s="9" t="s">
        <v>62</v>
      </c>
      <c r="O10" s="9" t="s">
        <v>61</v>
      </c>
      <c r="P10" s="30">
        <v>44683</v>
      </c>
      <c r="Q10" s="12">
        <v>44770</v>
      </c>
      <c r="R10" s="13">
        <v>0</v>
      </c>
      <c r="S10" s="13">
        <v>198403</v>
      </c>
      <c r="T10" s="13">
        <f>Consolidacion[[#This Row],[VLR RESERVA CIA]]+Consolidacion[[#This Row],[VLR PAGADO CIA]]</f>
        <v>198403</v>
      </c>
      <c r="U10" s="13">
        <f>Consolidacion[[#This Row],[VLR RESERVA CIA]]/Consolidacion[[#This Row],[PJE PARTIC. CIA]]%</f>
        <v>0</v>
      </c>
      <c r="V10" s="13">
        <f>Consolidacion[[#This Row],[VLR PAGADO CIA]]/Consolidacion[[#This Row],[PJE PARTIC. CIA]]%</f>
        <v>198403</v>
      </c>
      <c r="W10" s="13">
        <f>Consolidacion[[#This Row],[VLR RESERVA 100%]]+Consolidacion[[#This Row],[VLR PAGADO 100%]]</f>
        <v>198403</v>
      </c>
      <c r="X10" s="9" t="s">
        <v>41</v>
      </c>
      <c r="Y10" s="9">
        <v>100</v>
      </c>
      <c r="Z10" s="14" t="s">
        <v>56</v>
      </c>
    </row>
    <row r="11" spans="1:26" x14ac:dyDescent="0.25">
      <c r="A11" s="8">
        <v>930</v>
      </c>
      <c r="B11" s="9" t="s">
        <v>52</v>
      </c>
      <c r="C11" s="9">
        <v>0</v>
      </c>
      <c r="D11" s="9" t="s">
        <v>60</v>
      </c>
      <c r="E11" s="9" t="s">
        <v>60</v>
      </c>
      <c r="F11" s="29">
        <v>994000000012</v>
      </c>
      <c r="G11" s="9">
        <v>899999230</v>
      </c>
      <c r="H11" s="9" t="s">
        <v>87</v>
      </c>
      <c r="I11" s="9">
        <v>1001056648</v>
      </c>
      <c r="J11" s="9" t="s">
        <v>110</v>
      </c>
      <c r="K11" s="9" t="s">
        <v>110</v>
      </c>
      <c r="L11" s="9">
        <v>1001056648</v>
      </c>
      <c r="M11" s="11">
        <v>55307</v>
      </c>
      <c r="N11" s="9" t="s">
        <v>62</v>
      </c>
      <c r="O11" s="9" t="s">
        <v>61</v>
      </c>
      <c r="P11" s="30">
        <v>44754</v>
      </c>
      <c r="Q11" s="12">
        <v>44756</v>
      </c>
      <c r="R11" s="13">
        <v>0</v>
      </c>
      <c r="S11" s="13">
        <v>373003</v>
      </c>
      <c r="T11" s="13">
        <f>Consolidacion[[#This Row],[VLR RESERVA CIA]]+Consolidacion[[#This Row],[VLR PAGADO CIA]]</f>
        <v>373003</v>
      </c>
      <c r="U11" s="13">
        <f>Consolidacion[[#This Row],[VLR RESERVA CIA]]/Consolidacion[[#This Row],[PJE PARTIC. CIA]]%</f>
        <v>0</v>
      </c>
      <c r="V11" s="13">
        <f>Consolidacion[[#This Row],[VLR PAGADO CIA]]/Consolidacion[[#This Row],[PJE PARTIC. CIA]]%</f>
        <v>373003</v>
      </c>
      <c r="W11" s="13">
        <f>Consolidacion[[#This Row],[VLR RESERVA 100%]]+Consolidacion[[#This Row],[VLR PAGADO 100%]]</f>
        <v>373003</v>
      </c>
      <c r="X11" s="9" t="s">
        <v>41</v>
      </c>
      <c r="Y11" s="9">
        <v>100</v>
      </c>
      <c r="Z11" s="14" t="s">
        <v>56</v>
      </c>
    </row>
    <row r="12" spans="1:26" x14ac:dyDescent="0.25">
      <c r="A12" s="8">
        <v>930</v>
      </c>
      <c r="B12" s="9" t="s">
        <v>52</v>
      </c>
      <c r="C12" s="9">
        <v>0</v>
      </c>
      <c r="D12" s="9" t="s">
        <v>60</v>
      </c>
      <c r="E12" s="9" t="s">
        <v>60</v>
      </c>
      <c r="F12" s="29">
        <v>994000000012</v>
      </c>
      <c r="G12" s="9">
        <v>899999230</v>
      </c>
      <c r="H12" s="9" t="s">
        <v>87</v>
      </c>
      <c r="I12" s="9">
        <v>1012465195</v>
      </c>
      <c r="J12" s="9" t="s">
        <v>112</v>
      </c>
      <c r="K12" s="9" t="s">
        <v>112</v>
      </c>
      <c r="L12" s="9">
        <v>1012465195</v>
      </c>
      <c r="M12" s="11">
        <v>55308</v>
      </c>
      <c r="N12" s="9" t="s">
        <v>62</v>
      </c>
      <c r="O12" s="9" t="s">
        <v>61</v>
      </c>
      <c r="P12" s="30">
        <v>44755</v>
      </c>
      <c r="Q12" s="12">
        <v>44769</v>
      </c>
      <c r="R12" s="13">
        <v>0</v>
      </c>
      <c r="S12" s="13">
        <v>371303</v>
      </c>
      <c r="T12" s="13">
        <f>Consolidacion[[#This Row],[VLR RESERVA CIA]]+Consolidacion[[#This Row],[VLR PAGADO CIA]]</f>
        <v>371303</v>
      </c>
      <c r="U12" s="13">
        <f>Consolidacion[[#This Row],[VLR RESERVA CIA]]/Consolidacion[[#This Row],[PJE PARTIC. CIA]]%</f>
        <v>0</v>
      </c>
      <c r="V12" s="13">
        <f>Consolidacion[[#This Row],[VLR PAGADO CIA]]/Consolidacion[[#This Row],[PJE PARTIC. CIA]]%</f>
        <v>371303</v>
      </c>
      <c r="W12" s="13">
        <f>Consolidacion[[#This Row],[VLR RESERVA 100%]]+Consolidacion[[#This Row],[VLR PAGADO 100%]]</f>
        <v>371303</v>
      </c>
      <c r="X12" s="9" t="s">
        <v>41</v>
      </c>
      <c r="Y12" s="9">
        <v>100</v>
      </c>
      <c r="Z12" s="14" t="s">
        <v>56</v>
      </c>
    </row>
    <row r="13" spans="1:26" x14ac:dyDescent="0.25">
      <c r="A13" s="8">
        <v>930</v>
      </c>
      <c r="B13" s="9" t="s">
        <v>52</v>
      </c>
      <c r="C13" s="9">
        <v>0</v>
      </c>
      <c r="D13" s="9" t="s">
        <v>60</v>
      </c>
      <c r="E13" s="9" t="s">
        <v>60</v>
      </c>
      <c r="F13" s="29">
        <v>994000000012</v>
      </c>
      <c r="G13" s="9">
        <v>899999230</v>
      </c>
      <c r="H13" s="9" t="s">
        <v>87</v>
      </c>
      <c r="I13" s="9">
        <v>1005484373</v>
      </c>
      <c r="J13" s="9" t="s">
        <v>114</v>
      </c>
      <c r="K13" s="9" t="s">
        <v>114</v>
      </c>
      <c r="L13" s="9">
        <v>1005484373</v>
      </c>
      <c r="M13" s="11">
        <v>55315</v>
      </c>
      <c r="N13" s="9" t="s">
        <v>62</v>
      </c>
      <c r="O13" s="9" t="s">
        <v>61</v>
      </c>
      <c r="P13" s="30">
        <v>44683</v>
      </c>
      <c r="Q13" s="12">
        <v>44770</v>
      </c>
      <c r="R13" s="13">
        <v>0</v>
      </c>
      <c r="S13" s="13">
        <v>191303</v>
      </c>
      <c r="T13" s="13">
        <f>Consolidacion[[#This Row],[VLR RESERVA CIA]]+Consolidacion[[#This Row],[VLR PAGADO CIA]]</f>
        <v>191303</v>
      </c>
      <c r="U13" s="13">
        <f>Consolidacion[[#This Row],[VLR RESERVA CIA]]/Consolidacion[[#This Row],[PJE PARTIC. CIA]]%</f>
        <v>0</v>
      </c>
      <c r="V13" s="13">
        <f>Consolidacion[[#This Row],[VLR PAGADO CIA]]/Consolidacion[[#This Row],[PJE PARTIC. CIA]]%</f>
        <v>191303</v>
      </c>
      <c r="W13" s="13">
        <f>Consolidacion[[#This Row],[VLR RESERVA 100%]]+Consolidacion[[#This Row],[VLR PAGADO 100%]]</f>
        <v>191303</v>
      </c>
      <c r="X13" s="9" t="s">
        <v>41</v>
      </c>
      <c r="Y13" s="9">
        <v>100</v>
      </c>
      <c r="Z13" s="14" t="s">
        <v>56</v>
      </c>
    </row>
    <row r="14" spans="1:26" x14ac:dyDescent="0.25">
      <c r="A14" s="8">
        <v>930</v>
      </c>
      <c r="B14" s="9" t="s">
        <v>52</v>
      </c>
      <c r="C14" s="9">
        <v>0</v>
      </c>
      <c r="D14" s="9" t="s">
        <v>60</v>
      </c>
      <c r="E14" s="9" t="s">
        <v>60</v>
      </c>
      <c r="F14" s="29">
        <v>994000000012</v>
      </c>
      <c r="G14" s="9">
        <v>899999230</v>
      </c>
      <c r="H14" s="9" t="s">
        <v>87</v>
      </c>
      <c r="I14" s="9">
        <v>1010221992</v>
      </c>
      <c r="J14" s="9" t="s">
        <v>116</v>
      </c>
      <c r="K14" s="9" t="s">
        <v>116</v>
      </c>
      <c r="L14" s="9">
        <v>1010221992</v>
      </c>
      <c r="M14" s="11">
        <v>55312</v>
      </c>
      <c r="N14" s="9" t="s">
        <v>62</v>
      </c>
      <c r="O14" s="9" t="s">
        <v>61</v>
      </c>
      <c r="P14" s="30">
        <v>44636</v>
      </c>
      <c r="Q14" s="12">
        <v>44770</v>
      </c>
      <c r="R14" s="13">
        <v>0</v>
      </c>
      <c r="S14" s="13">
        <v>198403</v>
      </c>
      <c r="T14" s="13">
        <f>Consolidacion[[#This Row],[VLR RESERVA CIA]]+Consolidacion[[#This Row],[VLR PAGADO CIA]]</f>
        <v>198403</v>
      </c>
      <c r="U14" s="13">
        <f>Consolidacion[[#This Row],[VLR RESERVA CIA]]/Consolidacion[[#This Row],[PJE PARTIC. CIA]]%</f>
        <v>0</v>
      </c>
      <c r="V14" s="13">
        <f>Consolidacion[[#This Row],[VLR PAGADO CIA]]/Consolidacion[[#This Row],[PJE PARTIC. CIA]]%</f>
        <v>198403</v>
      </c>
      <c r="W14" s="13">
        <f>Consolidacion[[#This Row],[VLR RESERVA 100%]]+Consolidacion[[#This Row],[VLR PAGADO 100%]]</f>
        <v>198403</v>
      </c>
      <c r="X14" s="9" t="s">
        <v>41</v>
      </c>
      <c r="Y14" s="9">
        <v>100</v>
      </c>
      <c r="Z14" s="14" t="s">
        <v>56</v>
      </c>
    </row>
    <row r="15" spans="1:26" x14ac:dyDescent="0.25">
      <c r="A15" s="8">
        <v>930</v>
      </c>
      <c r="B15" s="9" t="s">
        <v>52</v>
      </c>
      <c r="C15" s="9">
        <v>0</v>
      </c>
      <c r="D15" s="9" t="s">
        <v>60</v>
      </c>
      <c r="E15" s="9" t="s">
        <v>60</v>
      </c>
      <c r="F15" s="29">
        <v>994000000012</v>
      </c>
      <c r="G15" s="9">
        <v>899999230</v>
      </c>
      <c r="H15" s="9" t="s">
        <v>87</v>
      </c>
      <c r="I15" s="9">
        <v>1026600027</v>
      </c>
      <c r="J15" s="9" t="s">
        <v>118</v>
      </c>
      <c r="K15" s="9" t="s">
        <v>118</v>
      </c>
      <c r="L15" s="9">
        <v>1026600027</v>
      </c>
      <c r="M15" s="11">
        <v>55314</v>
      </c>
      <c r="N15" s="9" t="s">
        <v>62</v>
      </c>
      <c r="O15" s="9" t="s">
        <v>61</v>
      </c>
      <c r="P15" s="30">
        <v>44757</v>
      </c>
      <c r="Q15" s="12">
        <v>44770</v>
      </c>
      <c r="R15" s="13">
        <v>0</v>
      </c>
      <c r="S15" s="13">
        <v>578903</v>
      </c>
      <c r="T15" s="13">
        <f>Consolidacion[[#This Row],[VLR RESERVA CIA]]+Consolidacion[[#This Row],[VLR PAGADO CIA]]</f>
        <v>578903</v>
      </c>
      <c r="U15" s="13">
        <f>Consolidacion[[#This Row],[VLR RESERVA CIA]]/Consolidacion[[#This Row],[PJE PARTIC. CIA]]%</f>
        <v>0</v>
      </c>
      <c r="V15" s="13">
        <f>Consolidacion[[#This Row],[VLR PAGADO CIA]]/Consolidacion[[#This Row],[PJE PARTIC. CIA]]%</f>
        <v>578903</v>
      </c>
      <c r="W15" s="13">
        <f>Consolidacion[[#This Row],[VLR RESERVA 100%]]+Consolidacion[[#This Row],[VLR PAGADO 100%]]</f>
        <v>578903</v>
      </c>
      <c r="X15" s="9" t="s">
        <v>41</v>
      </c>
      <c r="Y15" s="9">
        <v>100</v>
      </c>
      <c r="Z15" s="14" t="s">
        <v>56</v>
      </c>
    </row>
    <row r="16" spans="1:26" x14ac:dyDescent="0.25">
      <c r="A16" s="8">
        <v>930</v>
      </c>
      <c r="B16" s="9" t="s">
        <v>52</v>
      </c>
      <c r="C16" s="9">
        <v>0</v>
      </c>
      <c r="D16" s="9" t="s">
        <v>60</v>
      </c>
      <c r="E16" s="9" t="s">
        <v>60</v>
      </c>
      <c r="F16" s="29">
        <v>994000000012</v>
      </c>
      <c r="G16" s="9">
        <v>899999230</v>
      </c>
      <c r="H16" s="9" t="s">
        <v>87</v>
      </c>
      <c r="I16" s="9">
        <v>1033803302</v>
      </c>
      <c r="J16" s="9" t="s">
        <v>120</v>
      </c>
      <c r="K16" s="9" t="s">
        <v>120</v>
      </c>
      <c r="L16" s="9">
        <v>1033803302</v>
      </c>
      <c r="M16" s="11">
        <v>55317</v>
      </c>
      <c r="N16" s="9" t="s">
        <v>62</v>
      </c>
      <c r="O16" s="9" t="s">
        <v>61</v>
      </c>
      <c r="P16" s="30">
        <v>44752</v>
      </c>
      <c r="Q16" s="12">
        <v>44770</v>
      </c>
      <c r="R16" s="13">
        <v>0</v>
      </c>
      <c r="S16" s="13">
        <v>402503</v>
      </c>
      <c r="T16" s="13">
        <f>Consolidacion[[#This Row],[VLR RESERVA CIA]]+Consolidacion[[#This Row],[VLR PAGADO CIA]]</f>
        <v>402503</v>
      </c>
      <c r="U16" s="13">
        <f>Consolidacion[[#This Row],[VLR RESERVA CIA]]/Consolidacion[[#This Row],[PJE PARTIC. CIA]]%</f>
        <v>0</v>
      </c>
      <c r="V16" s="13">
        <f>Consolidacion[[#This Row],[VLR PAGADO CIA]]/Consolidacion[[#This Row],[PJE PARTIC. CIA]]%</f>
        <v>402503</v>
      </c>
      <c r="W16" s="13">
        <f>Consolidacion[[#This Row],[VLR RESERVA 100%]]+Consolidacion[[#This Row],[VLR PAGADO 100%]]</f>
        <v>402503</v>
      </c>
      <c r="X16" s="9" t="s">
        <v>41</v>
      </c>
      <c r="Y16" s="9">
        <v>100</v>
      </c>
      <c r="Z16" s="14" t="s">
        <v>56</v>
      </c>
    </row>
    <row r="17" spans="1:26" x14ac:dyDescent="0.25">
      <c r="A17" s="8">
        <v>930</v>
      </c>
      <c r="B17" s="9" t="s">
        <v>52</v>
      </c>
      <c r="C17" s="9">
        <v>0</v>
      </c>
      <c r="D17" s="9" t="s">
        <v>60</v>
      </c>
      <c r="E17" s="9" t="s">
        <v>60</v>
      </c>
      <c r="F17" s="29">
        <v>994000000012</v>
      </c>
      <c r="G17" s="9">
        <v>899999230</v>
      </c>
      <c r="H17" s="9" t="s">
        <v>87</v>
      </c>
      <c r="I17" s="9">
        <v>1233497862</v>
      </c>
      <c r="J17" s="9" t="s">
        <v>122</v>
      </c>
      <c r="K17" s="9" t="s">
        <v>122</v>
      </c>
      <c r="L17" s="9">
        <v>1233497862</v>
      </c>
      <c r="M17" s="11">
        <v>55318</v>
      </c>
      <c r="N17" s="9" t="s">
        <v>62</v>
      </c>
      <c r="O17" s="9" t="s">
        <v>61</v>
      </c>
      <c r="P17" s="30">
        <v>44769</v>
      </c>
      <c r="Q17" s="12">
        <v>44770</v>
      </c>
      <c r="R17" s="13">
        <v>0</v>
      </c>
      <c r="S17" s="13">
        <v>174703</v>
      </c>
      <c r="T17" s="13">
        <f>Consolidacion[[#This Row],[VLR RESERVA CIA]]+Consolidacion[[#This Row],[VLR PAGADO CIA]]</f>
        <v>174703</v>
      </c>
      <c r="U17" s="13">
        <f>Consolidacion[[#This Row],[VLR RESERVA CIA]]/Consolidacion[[#This Row],[PJE PARTIC. CIA]]%</f>
        <v>0</v>
      </c>
      <c r="V17" s="13">
        <f>Consolidacion[[#This Row],[VLR PAGADO CIA]]/Consolidacion[[#This Row],[PJE PARTIC. CIA]]%</f>
        <v>174703</v>
      </c>
      <c r="W17" s="13">
        <f>Consolidacion[[#This Row],[VLR RESERVA 100%]]+Consolidacion[[#This Row],[VLR PAGADO 100%]]</f>
        <v>174703</v>
      </c>
      <c r="X17" s="9" t="s">
        <v>41</v>
      </c>
      <c r="Y17" s="9">
        <v>100</v>
      </c>
      <c r="Z17" s="14" t="s">
        <v>56</v>
      </c>
    </row>
    <row r="18" spans="1:26" x14ac:dyDescent="0.25">
      <c r="A18" s="8">
        <v>930</v>
      </c>
      <c r="B18" s="9" t="s">
        <v>52</v>
      </c>
      <c r="C18" s="9">
        <v>0</v>
      </c>
      <c r="D18" s="9" t="s">
        <v>60</v>
      </c>
      <c r="E18" s="9" t="s">
        <v>60</v>
      </c>
      <c r="F18" s="29">
        <v>994000000012</v>
      </c>
      <c r="G18" s="9">
        <v>899999230</v>
      </c>
      <c r="H18" s="9" t="s">
        <v>87</v>
      </c>
      <c r="I18" s="9">
        <v>1013684370</v>
      </c>
      <c r="J18" s="9" t="s">
        <v>124</v>
      </c>
      <c r="K18" s="9" t="s">
        <v>124</v>
      </c>
      <c r="L18" s="9">
        <v>1013684370</v>
      </c>
      <c r="M18" s="11">
        <v>55319</v>
      </c>
      <c r="N18" s="9" t="s">
        <v>62</v>
      </c>
      <c r="O18" s="9" t="s">
        <v>61</v>
      </c>
      <c r="P18" s="30">
        <v>44770</v>
      </c>
      <c r="Q18" s="12">
        <v>44770</v>
      </c>
      <c r="R18" s="13">
        <v>0</v>
      </c>
      <c r="S18" s="13">
        <v>677603</v>
      </c>
      <c r="T18" s="13">
        <f>Consolidacion[[#This Row],[VLR RESERVA CIA]]+Consolidacion[[#This Row],[VLR PAGADO CIA]]</f>
        <v>677603</v>
      </c>
      <c r="U18" s="13">
        <f>Consolidacion[[#This Row],[VLR RESERVA CIA]]/Consolidacion[[#This Row],[PJE PARTIC. CIA]]%</f>
        <v>0</v>
      </c>
      <c r="V18" s="13">
        <f>Consolidacion[[#This Row],[VLR PAGADO CIA]]/Consolidacion[[#This Row],[PJE PARTIC. CIA]]%</f>
        <v>677603</v>
      </c>
      <c r="W18" s="13">
        <f>Consolidacion[[#This Row],[VLR RESERVA 100%]]+Consolidacion[[#This Row],[VLR PAGADO 100%]]</f>
        <v>677603</v>
      </c>
      <c r="X18" s="9" t="s">
        <v>41</v>
      </c>
      <c r="Y18" s="9">
        <v>100</v>
      </c>
      <c r="Z18" s="14" t="s">
        <v>56</v>
      </c>
    </row>
    <row r="19" spans="1:26" x14ac:dyDescent="0.25">
      <c r="A19" s="8">
        <v>930</v>
      </c>
      <c r="B19" s="9" t="s">
        <v>52</v>
      </c>
      <c r="C19" s="9">
        <v>0</v>
      </c>
      <c r="D19" s="9" t="s">
        <v>60</v>
      </c>
      <c r="E19" s="9" t="s">
        <v>60</v>
      </c>
      <c r="F19" s="29">
        <v>994000000012</v>
      </c>
      <c r="G19" s="9">
        <v>899999230</v>
      </c>
      <c r="H19" s="9" t="s">
        <v>87</v>
      </c>
      <c r="I19" s="9">
        <v>1022441901</v>
      </c>
      <c r="J19" s="9" t="s">
        <v>127</v>
      </c>
      <c r="K19" s="9" t="s">
        <v>127</v>
      </c>
      <c r="L19" s="9">
        <v>1022441901</v>
      </c>
      <c r="M19" s="11">
        <v>55323</v>
      </c>
      <c r="N19" s="9" t="s">
        <v>62</v>
      </c>
      <c r="O19" s="9" t="s">
        <v>61</v>
      </c>
      <c r="P19" s="30">
        <v>44771</v>
      </c>
      <c r="Q19" s="12">
        <v>44772</v>
      </c>
      <c r="R19" s="13">
        <v>0</v>
      </c>
      <c r="S19" s="13">
        <v>191303</v>
      </c>
      <c r="T19" s="13">
        <f>Consolidacion[[#This Row],[VLR RESERVA CIA]]+Consolidacion[[#This Row],[VLR PAGADO CIA]]</f>
        <v>191303</v>
      </c>
      <c r="U19" s="13">
        <f>Consolidacion[[#This Row],[VLR RESERVA CIA]]/Consolidacion[[#This Row],[PJE PARTIC. CIA]]%</f>
        <v>0</v>
      </c>
      <c r="V19" s="13">
        <f>Consolidacion[[#This Row],[VLR PAGADO CIA]]/Consolidacion[[#This Row],[PJE PARTIC. CIA]]%</f>
        <v>191303</v>
      </c>
      <c r="W19" s="13">
        <f>Consolidacion[[#This Row],[VLR RESERVA 100%]]+Consolidacion[[#This Row],[VLR PAGADO 100%]]</f>
        <v>191303</v>
      </c>
      <c r="X19" s="9" t="s">
        <v>41</v>
      </c>
      <c r="Y19" s="9">
        <v>100</v>
      </c>
      <c r="Z19" s="14" t="s">
        <v>56</v>
      </c>
    </row>
    <row r="20" spans="1:26" x14ac:dyDescent="0.25">
      <c r="A20" s="8">
        <v>930</v>
      </c>
      <c r="B20" s="9" t="s">
        <v>52</v>
      </c>
      <c r="C20" s="9">
        <v>0</v>
      </c>
      <c r="D20" s="9" t="s">
        <v>60</v>
      </c>
      <c r="E20" s="9" t="s">
        <v>60</v>
      </c>
      <c r="F20" s="29">
        <v>994000000012</v>
      </c>
      <c r="G20" s="9">
        <v>899999230</v>
      </c>
      <c r="H20" s="9" t="s">
        <v>87</v>
      </c>
      <c r="I20" s="9">
        <v>1000257668</v>
      </c>
      <c r="J20" s="9" t="s">
        <v>129</v>
      </c>
      <c r="K20" s="9" t="s">
        <v>129</v>
      </c>
      <c r="L20" s="9">
        <v>1000257668</v>
      </c>
      <c r="M20" s="11">
        <v>55325</v>
      </c>
      <c r="N20" s="9" t="s">
        <v>62</v>
      </c>
      <c r="O20" s="9" t="s">
        <v>61</v>
      </c>
      <c r="P20" s="30">
        <v>44771</v>
      </c>
      <c r="Q20" s="12">
        <v>44771</v>
      </c>
      <c r="R20" s="13">
        <v>0</v>
      </c>
      <c r="S20" s="13">
        <v>265903</v>
      </c>
      <c r="T20" s="13">
        <f>Consolidacion[[#This Row],[VLR RESERVA CIA]]+Consolidacion[[#This Row],[VLR PAGADO CIA]]</f>
        <v>265903</v>
      </c>
      <c r="U20" s="13">
        <f>Consolidacion[[#This Row],[VLR RESERVA CIA]]/Consolidacion[[#This Row],[PJE PARTIC. CIA]]%</f>
        <v>0</v>
      </c>
      <c r="V20" s="13">
        <f>Consolidacion[[#This Row],[VLR PAGADO CIA]]/Consolidacion[[#This Row],[PJE PARTIC. CIA]]%</f>
        <v>265903</v>
      </c>
      <c r="W20" s="13">
        <f>Consolidacion[[#This Row],[VLR RESERVA 100%]]+Consolidacion[[#This Row],[VLR PAGADO 100%]]</f>
        <v>265903</v>
      </c>
      <c r="X20" s="9" t="s">
        <v>41</v>
      </c>
      <c r="Y20" s="9">
        <v>100</v>
      </c>
      <c r="Z20" s="14" t="s">
        <v>56</v>
      </c>
    </row>
    <row r="21" spans="1:26" x14ac:dyDescent="0.25">
      <c r="A21" s="8">
        <v>930</v>
      </c>
      <c r="B21" s="9" t="s">
        <v>52</v>
      </c>
      <c r="C21" s="9">
        <v>0</v>
      </c>
      <c r="D21" s="9" t="s">
        <v>60</v>
      </c>
      <c r="E21" s="9" t="s">
        <v>60</v>
      </c>
      <c r="F21" s="29">
        <v>994000000012</v>
      </c>
      <c r="G21" s="9">
        <v>899999230</v>
      </c>
      <c r="H21" s="9" t="s">
        <v>87</v>
      </c>
      <c r="I21" s="9">
        <v>1001329315</v>
      </c>
      <c r="J21" s="9" t="s">
        <v>131</v>
      </c>
      <c r="K21" s="9" t="s">
        <v>131</v>
      </c>
      <c r="L21" s="9">
        <v>1001329315</v>
      </c>
      <c r="M21" s="11">
        <v>55326</v>
      </c>
      <c r="N21" s="9" t="s">
        <v>62</v>
      </c>
      <c r="O21" s="9" t="s">
        <v>61</v>
      </c>
      <c r="P21" s="30">
        <v>44771</v>
      </c>
      <c r="Q21" s="12">
        <v>44771</v>
      </c>
      <c r="R21" s="13">
        <v>0</v>
      </c>
      <c r="S21" s="13">
        <v>214703</v>
      </c>
      <c r="T21" s="13">
        <f>Consolidacion[[#This Row],[VLR RESERVA CIA]]+Consolidacion[[#This Row],[VLR PAGADO CIA]]</f>
        <v>214703</v>
      </c>
      <c r="U21" s="13">
        <f>Consolidacion[[#This Row],[VLR RESERVA CIA]]/Consolidacion[[#This Row],[PJE PARTIC. CIA]]%</f>
        <v>0</v>
      </c>
      <c r="V21" s="13">
        <f>Consolidacion[[#This Row],[VLR PAGADO CIA]]/Consolidacion[[#This Row],[PJE PARTIC. CIA]]%</f>
        <v>214703</v>
      </c>
      <c r="W21" s="13">
        <f>Consolidacion[[#This Row],[VLR RESERVA 100%]]+Consolidacion[[#This Row],[VLR PAGADO 100%]]</f>
        <v>214703</v>
      </c>
      <c r="X21" s="9" t="s">
        <v>41</v>
      </c>
      <c r="Y21" s="9">
        <v>100</v>
      </c>
      <c r="Z21" s="14" t="s">
        <v>56</v>
      </c>
    </row>
    <row r="22" spans="1:26" x14ac:dyDescent="0.25">
      <c r="A22" s="8">
        <v>930</v>
      </c>
      <c r="B22" s="9" t="s">
        <v>52</v>
      </c>
      <c r="C22" s="9">
        <v>0</v>
      </c>
      <c r="D22" s="9" t="s">
        <v>60</v>
      </c>
      <c r="E22" s="9" t="s">
        <v>60</v>
      </c>
      <c r="F22" s="29">
        <v>994000000012</v>
      </c>
      <c r="G22" s="9">
        <v>899999230</v>
      </c>
      <c r="H22" s="9" t="s">
        <v>87</v>
      </c>
      <c r="I22" s="9">
        <v>1018411383</v>
      </c>
      <c r="J22" s="9" t="s">
        <v>133</v>
      </c>
      <c r="K22" s="9" t="s">
        <v>133</v>
      </c>
      <c r="L22" s="9">
        <v>1018411383</v>
      </c>
      <c r="M22" s="11">
        <v>55327</v>
      </c>
      <c r="N22" s="9" t="s">
        <v>62</v>
      </c>
      <c r="O22" s="9" t="s">
        <v>61</v>
      </c>
      <c r="P22" s="30">
        <v>44774</v>
      </c>
      <c r="Q22" s="12">
        <v>44774</v>
      </c>
      <c r="R22" s="13">
        <v>0</v>
      </c>
      <c r="S22" s="13">
        <v>285303</v>
      </c>
      <c r="T22" s="13">
        <f>Consolidacion[[#This Row],[VLR RESERVA CIA]]+Consolidacion[[#This Row],[VLR PAGADO CIA]]</f>
        <v>285303</v>
      </c>
      <c r="U22" s="13">
        <f>Consolidacion[[#This Row],[VLR RESERVA CIA]]/Consolidacion[[#This Row],[PJE PARTIC. CIA]]%</f>
        <v>0</v>
      </c>
      <c r="V22" s="13">
        <f>Consolidacion[[#This Row],[VLR PAGADO CIA]]/Consolidacion[[#This Row],[PJE PARTIC. CIA]]%</f>
        <v>285303</v>
      </c>
      <c r="W22" s="13">
        <f>Consolidacion[[#This Row],[VLR RESERVA 100%]]+Consolidacion[[#This Row],[VLR PAGADO 100%]]</f>
        <v>285303</v>
      </c>
      <c r="X22" s="9" t="s">
        <v>41</v>
      </c>
      <c r="Y22" s="9">
        <v>100</v>
      </c>
      <c r="Z22" s="14" t="s">
        <v>56</v>
      </c>
    </row>
    <row r="23" spans="1:26" x14ac:dyDescent="0.25">
      <c r="A23" s="8">
        <v>930</v>
      </c>
      <c r="B23" s="9" t="s">
        <v>52</v>
      </c>
      <c r="C23" s="9">
        <v>0</v>
      </c>
      <c r="D23" s="9" t="s">
        <v>60</v>
      </c>
      <c r="E23" s="9" t="s">
        <v>60</v>
      </c>
      <c r="F23" s="29">
        <v>994000000012</v>
      </c>
      <c r="G23" s="9">
        <v>899999230</v>
      </c>
      <c r="H23" s="9" t="s">
        <v>87</v>
      </c>
      <c r="I23" s="9">
        <v>1010048794</v>
      </c>
      <c r="J23" s="9" t="s">
        <v>135</v>
      </c>
      <c r="K23" s="9" t="s">
        <v>135</v>
      </c>
      <c r="L23" s="9">
        <v>1010048794</v>
      </c>
      <c r="M23" s="11">
        <v>55328</v>
      </c>
      <c r="N23" s="9" t="s">
        <v>62</v>
      </c>
      <c r="O23" s="9" t="s">
        <v>61</v>
      </c>
      <c r="P23" s="30">
        <v>44725</v>
      </c>
      <c r="Q23" s="12">
        <v>44726</v>
      </c>
      <c r="R23" s="13">
        <v>0</v>
      </c>
      <c r="S23" s="13">
        <v>191303</v>
      </c>
      <c r="T23" s="13">
        <f>Consolidacion[[#This Row],[VLR RESERVA CIA]]+Consolidacion[[#This Row],[VLR PAGADO CIA]]</f>
        <v>191303</v>
      </c>
      <c r="U23" s="13">
        <f>Consolidacion[[#This Row],[VLR RESERVA CIA]]/Consolidacion[[#This Row],[PJE PARTIC. CIA]]%</f>
        <v>0</v>
      </c>
      <c r="V23" s="13">
        <f>Consolidacion[[#This Row],[VLR PAGADO CIA]]/Consolidacion[[#This Row],[PJE PARTIC. CIA]]%</f>
        <v>191303</v>
      </c>
      <c r="W23" s="13">
        <f>Consolidacion[[#This Row],[VLR RESERVA 100%]]+Consolidacion[[#This Row],[VLR PAGADO 100%]]</f>
        <v>191303</v>
      </c>
      <c r="X23" s="9" t="s">
        <v>41</v>
      </c>
      <c r="Y23" s="9">
        <v>100</v>
      </c>
      <c r="Z23" s="14" t="s">
        <v>56</v>
      </c>
    </row>
    <row r="24" spans="1:26" x14ac:dyDescent="0.25">
      <c r="A24" s="8">
        <v>930</v>
      </c>
      <c r="B24" s="9" t="s">
        <v>52</v>
      </c>
      <c r="C24" s="9">
        <v>0</v>
      </c>
      <c r="D24" s="9" t="s">
        <v>60</v>
      </c>
      <c r="E24" s="9" t="s">
        <v>60</v>
      </c>
      <c r="F24" s="29">
        <v>994000000012</v>
      </c>
      <c r="G24" s="9">
        <v>899999230</v>
      </c>
      <c r="H24" s="9" t="s">
        <v>87</v>
      </c>
      <c r="I24" s="9">
        <v>1000516704</v>
      </c>
      <c r="J24" s="9" t="s">
        <v>137</v>
      </c>
      <c r="K24" s="9" t="s">
        <v>137</v>
      </c>
      <c r="L24" s="9">
        <v>1000516704</v>
      </c>
      <c r="M24" s="11">
        <v>55320</v>
      </c>
      <c r="N24" s="9" t="s">
        <v>62</v>
      </c>
      <c r="O24" s="9" t="s">
        <v>61</v>
      </c>
      <c r="P24" s="30">
        <v>44763</v>
      </c>
      <c r="Q24" s="12">
        <v>44763</v>
      </c>
      <c r="R24" s="13">
        <v>0</v>
      </c>
      <c r="S24" s="13">
        <v>174703</v>
      </c>
      <c r="T24" s="13">
        <f>Consolidacion[[#This Row],[VLR RESERVA CIA]]+Consolidacion[[#This Row],[VLR PAGADO CIA]]</f>
        <v>174703</v>
      </c>
      <c r="U24" s="13">
        <f>Consolidacion[[#This Row],[VLR RESERVA CIA]]/Consolidacion[[#This Row],[PJE PARTIC. CIA]]%</f>
        <v>0</v>
      </c>
      <c r="V24" s="13">
        <f>Consolidacion[[#This Row],[VLR PAGADO CIA]]/Consolidacion[[#This Row],[PJE PARTIC. CIA]]%</f>
        <v>174703</v>
      </c>
      <c r="W24" s="13">
        <f>Consolidacion[[#This Row],[VLR RESERVA 100%]]+Consolidacion[[#This Row],[VLR PAGADO 100%]]</f>
        <v>174703</v>
      </c>
      <c r="X24" s="9" t="s">
        <v>41</v>
      </c>
      <c r="Y24" s="9">
        <v>100</v>
      </c>
      <c r="Z24" s="14" t="s">
        <v>56</v>
      </c>
    </row>
    <row r="25" spans="1:26" x14ac:dyDescent="0.25">
      <c r="A25" s="8">
        <v>930</v>
      </c>
      <c r="B25" s="9" t="s">
        <v>52</v>
      </c>
      <c r="C25" s="9">
        <v>0</v>
      </c>
      <c r="D25" s="9" t="s">
        <v>60</v>
      </c>
      <c r="E25" s="9" t="s">
        <v>60</v>
      </c>
      <c r="F25" s="29">
        <v>994000000012</v>
      </c>
      <c r="G25" s="9">
        <v>899999230</v>
      </c>
      <c r="H25" s="9" t="s">
        <v>87</v>
      </c>
      <c r="I25" s="9">
        <v>1010840450</v>
      </c>
      <c r="J25" s="9" t="s">
        <v>139</v>
      </c>
      <c r="K25" s="9" t="s">
        <v>139</v>
      </c>
      <c r="L25" s="9">
        <v>1010840450</v>
      </c>
      <c r="M25" s="11">
        <v>55321</v>
      </c>
      <c r="N25" s="9" t="s">
        <v>62</v>
      </c>
      <c r="O25" s="9" t="s">
        <v>61</v>
      </c>
      <c r="P25" s="30">
        <v>44758</v>
      </c>
      <c r="Q25" s="12">
        <v>44763</v>
      </c>
      <c r="R25" s="13">
        <v>0</v>
      </c>
      <c r="S25" s="13">
        <v>189703</v>
      </c>
      <c r="T25" s="13">
        <f>Consolidacion[[#This Row],[VLR RESERVA CIA]]+Consolidacion[[#This Row],[VLR PAGADO CIA]]</f>
        <v>189703</v>
      </c>
      <c r="U25" s="13">
        <f>Consolidacion[[#This Row],[VLR RESERVA CIA]]/Consolidacion[[#This Row],[PJE PARTIC. CIA]]%</f>
        <v>0</v>
      </c>
      <c r="V25" s="13">
        <f>Consolidacion[[#This Row],[VLR PAGADO CIA]]/Consolidacion[[#This Row],[PJE PARTIC. CIA]]%</f>
        <v>189703</v>
      </c>
      <c r="W25" s="13">
        <f>Consolidacion[[#This Row],[VLR RESERVA 100%]]+Consolidacion[[#This Row],[VLR PAGADO 100%]]</f>
        <v>189703</v>
      </c>
      <c r="X25" s="9" t="s">
        <v>41</v>
      </c>
      <c r="Y25" s="9">
        <v>100</v>
      </c>
      <c r="Z25" s="14" t="s">
        <v>56</v>
      </c>
    </row>
    <row r="26" spans="1:26" x14ac:dyDescent="0.25">
      <c r="A26" s="8">
        <v>930</v>
      </c>
      <c r="B26" s="9" t="s">
        <v>52</v>
      </c>
      <c r="C26" s="9">
        <v>0</v>
      </c>
      <c r="D26" s="9" t="s">
        <v>60</v>
      </c>
      <c r="E26" s="9" t="s">
        <v>60</v>
      </c>
      <c r="F26" s="29">
        <v>994000000012</v>
      </c>
      <c r="G26" s="9">
        <v>899999230</v>
      </c>
      <c r="H26" s="9" t="s">
        <v>87</v>
      </c>
      <c r="I26" s="9">
        <v>1233694032</v>
      </c>
      <c r="J26" s="9" t="s">
        <v>141</v>
      </c>
      <c r="K26" s="9" t="s">
        <v>141</v>
      </c>
      <c r="L26" s="9">
        <v>1233694032</v>
      </c>
      <c r="M26" s="11">
        <v>55330</v>
      </c>
      <c r="N26" s="9" t="s">
        <v>62</v>
      </c>
      <c r="O26" s="9" t="s">
        <v>61</v>
      </c>
      <c r="P26" s="30">
        <v>44753</v>
      </c>
      <c r="Q26" s="12">
        <v>44763</v>
      </c>
      <c r="R26" s="13">
        <v>0</v>
      </c>
      <c r="S26" s="13">
        <v>302303</v>
      </c>
      <c r="T26" s="13">
        <f>Consolidacion[[#This Row],[VLR RESERVA CIA]]+Consolidacion[[#This Row],[VLR PAGADO CIA]]</f>
        <v>302303</v>
      </c>
      <c r="U26" s="13">
        <f>Consolidacion[[#This Row],[VLR RESERVA CIA]]/Consolidacion[[#This Row],[PJE PARTIC. CIA]]%</f>
        <v>0</v>
      </c>
      <c r="V26" s="13">
        <f>Consolidacion[[#This Row],[VLR PAGADO CIA]]/Consolidacion[[#This Row],[PJE PARTIC. CIA]]%</f>
        <v>302303</v>
      </c>
      <c r="W26" s="13">
        <f>Consolidacion[[#This Row],[VLR RESERVA 100%]]+Consolidacion[[#This Row],[VLR PAGADO 100%]]</f>
        <v>302303</v>
      </c>
      <c r="X26" s="9" t="s">
        <v>41</v>
      </c>
      <c r="Y26" s="9">
        <v>100</v>
      </c>
      <c r="Z26" s="14" t="s">
        <v>56</v>
      </c>
    </row>
    <row r="27" spans="1:26" x14ac:dyDescent="0.25">
      <c r="A27" s="8">
        <v>930</v>
      </c>
      <c r="B27" s="9" t="s">
        <v>52</v>
      </c>
      <c r="C27" s="9">
        <v>0</v>
      </c>
      <c r="D27" s="9" t="s">
        <v>60</v>
      </c>
      <c r="E27" s="9" t="s">
        <v>60</v>
      </c>
      <c r="F27" s="29">
        <v>994000000012</v>
      </c>
      <c r="G27" s="9">
        <v>899999230</v>
      </c>
      <c r="H27" s="9" t="s">
        <v>87</v>
      </c>
      <c r="I27" s="9">
        <v>1019144473</v>
      </c>
      <c r="J27" s="9" t="s">
        <v>143</v>
      </c>
      <c r="K27" s="9" t="s">
        <v>143</v>
      </c>
      <c r="L27" s="9">
        <v>1019144473</v>
      </c>
      <c r="M27" s="11">
        <v>55329</v>
      </c>
      <c r="N27" s="9" t="s">
        <v>62</v>
      </c>
      <c r="O27" s="9" t="s">
        <v>61</v>
      </c>
      <c r="P27" s="30">
        <v>44765</v>
      </c>
      <c r="Q27" s="12">
        <v>44765</v>
      </c>
      <c r="R27" s="13">
        <v>0</v>
      </c>
      <c r="S27" s="13">
        <v>273903</v>
      </c>
      <c r="T27" s="13">
        <f>Consolidacion[[#This Row],[VLR RESERVA CIA]]+Consolidacion[[#This Row],[VLR PAGADO CIA]]</f>
        <v>273903</v>
      </c>
      <c r="U27" s="13">
        <f>Consolidacion[[#This Row],[VLR RESERVA CIA]]/Consolidacion[[#This Row],[PJE PARTIC. CIA]]%</f>
        <v>0</v>
      </c>
      <c r="V27" s="13">
        <f>Consolidacion[[#This Row],[VLR PAGADO CIA]]/Consolidacion[[#This Row],[PJE PARTIC. CIA]]%</f>
        <v>273903</v>
      </c>
      <c r="W27" s="13">
        <f>Consolidacion[[#This Row],[VLR RESERVA 100%]]+Consolidacion[[#This Row],[VLR PAGADO 100%]]</f>
        <v>273903</v>
      </c>
      <c r="X27" s="9" t="s">
        <v>41</v>
      </c>
      <c r="Y27" s="9">
        <v>100</v>
      </c>
      <c r="Z27" s="14" t="s">
        <v>56</v>
      </c>
    </row>
    <row r="28" spans="1:26" x14ac:dyDescent="0.25">
      <c r="A28" s="8">
        <v>930</v>
      </c>
      <c r="B28" s="9" t="s">
        <v>52</v>
      </c>
      <c r="C28" s="9">
        <v>0</v>
      </c>
      <c r="D28" s="9" t="s">
        <v>60</v>
      </c>
      <c r="E28" s="9" t="s">
        <v>60</v>
      </c>
      <c r="F28" s="29">
        <v>994000000012</v>
      </c>
      <c r="G28" s="9">
        <v>899999230</v>
      </c>
      <c r="H28" s="9" t="s">
        <v>87</v>
      </c>
      <c r="I28" s="9">
        <v>1014260373</v>
      </c>
      <c r="J28" s="9" t="s">
        <v>145</v>
      </c>
      <c r="K28" s="9" t="s">
        <v>145</v>
      </c>
      <c r="L28" s="9">
        <v>1014260373</v>
      </c>
      <c r="M28" s="11">
        <v>55331</v>
      </c>
      <c r="N28" s="9" t="s">
        <v>62</v>
      </c>
      <c r="O28" s="9" t="s">
        <v>61</v>
      </c>
      <c r="P28" s="30">
        <v>44771</v>
      </c>
      <c r="Q28" s="12">
        <v>44774</v>
      </c>
      <c r="R28" s="13">
        <v>0</v>
      </c>
      <c r="S28" s="13">
        <v>216303</v>
      </c>
      <c r="T28" s="13">
        <f>Consolidacion[[#This Row],[VLR RESERVA CIA]]+Consolidacion[[#This Row],[VLR PAGADO CIA]]</f>
        <v>216303</v>
      </c>
      <c r="U28" s="13">
        <f>Consolidacion[[#This Row],[VLR RESERVA CIA]]/Consolidacion[[#This Row],[PJE PARTIC. CIA]]%</f>
        <v>0</v>
      </c>
      <c r="V28" s="13">
        <f>Consolidacion[[#This Row],[VLR PAGADO CIA]]/Consolidacion[[#This Row],[PJE PARTIC. CIA]]%</f>
        <v>216303</v>
      </c>
      <c r="W28" s="13">
        <f>Consolidacion[[#This Row],[VLR RESERVA 100%]]+Consolidacion[[#This Row],[VLR PAGADO 100%]]</f>
        <v>216303</v>
      </c>
      <c r="X28" s="9" t="s">
        <v>41</v>
      </c>
      <c r="Y28" s="9">
        <v>100</v>
      </c>
      <c r="Z28" s="14" t="s">
        <v>56</v>
      </c>
    </row>
    <row r="29" spans="1:26" x14ac:dyDescent="0.25">
      <c r="A29" s="8">
        <v>930</v>
      </c>
      <c r="B29" s="9" t="s">
        <v>52</v>
      </c>
      <c r="C29" s="9">
        <v>0</v>
      </c>
      <c r="D29" s="9" t="s">
        <v>60</v>
      </c>
      <c r="E29" s="9" t="s">
        <v>60</v>
      </c>
      <c r="F29" s="29">
        <v>994000000012</v>
      </c>
      <c r="G29" s="9">
        <v>899999230</v>
      </c>
      <c r="H29" s="9" t="s">
        <v>87</v>
      </c>
      <c r="I29" s="9">
        <v>1000020279</v>
      </c>
      <c r="J29" s="9" t="s">
        <v>148</v>
      </c>
      <c r="K29" s="9" t="s">
        <v>148</v>
      </c>
      <c r="L29" s="9">
        <v>1000020279</v>
      </c>
      <c r="M29" s="11">
        <v>55332</v>
      </c>
      <c r="N29" s="9" t="s">
        <v>62</v>
      </c>
      <c r="O29" s="9" t="s">
        <v>61</v>
      </c>
      <c r="P29" s="30">
        <v>44775</v>
      </c>
      <c r="Q29" s="12">
        <v>44775</v>
      </c>
      <c r="R29" s="13">
        <v>0</v>
      </c>
      <c r="S29" s="13">
        <v>199703</v>
      </c>
      <c r="T29" s="13">
        <f>Consolidacion[[#This Row],[VLR RESERVA CIA]]+Consolidacion[[#This Row],[VLR PAGADO CIA]]</f>
        <v>199703</v>
      </c>
      <c r="U29" s="13">
        <f>Consolidacion[[#This Row],[VLR RESERVA CIA]]/Consolidacion[[#This Row],[PJE PARTIC. CIA]]%</f>
        <v>0</v>
      </c>
      <c r="V29" s="13">
        <f>Consolidacion[[#This Row],[VLR PAGADO CIA]]/Consolidacion[[#This Row],[PJE PARTIC. CIA]]%</f>
        <v>199703</v>
      </c>
      <c r="W29" s="13">
        <f>Consolidacion[[#This Row],[VLR RESERVA 100%]]+Consolidacion[[#This Row],[VLR PAGADO 100%]]</f>
        <v>199703</v>
      </c>
      <c r="X29" s="9" t="s">
        <v>41</v>
      </c>
      <c r="Y29" s="9">
        <v>100</v>
      </c>
      <c r="Z29" s="14" t="s">
        <v>56</v>
      </c>
    </row>
    <row r="30" spans="1:26" x14ac:dyDescent="0.25">
      <c r="A30" s="8">
        <v>930</v>
      </c>
      <c r="B30" s="9" t="s">
        <v>52</v>
      </c>
      <c r="C30" s="9">
        <v>0</v>
      </c>
      <c r="D30" s="9" t="s">
        <v>60</v>
      </c>
      <c r="E30" s="9" t="s">
        <v>60</v>
      </c>
      <c r="F30" s="29">
        <v>994000000012</v>
      </c>
      <c r="G30" s="9">
        <v>899999230</v>
      </c>
      <c r="H30" s="9" t="s">
        <v>87</v>
      </c>
      <c r="I30" s="9">
        <v>1007161733</v>
      </c>
      <c r="J30" s="9" t="s">
        <v>150</v>
      </c>
      <c r="K30" s="9" t="s">
        <v>150</v>
      </c>
      <c r="L30" s="9">
        <v>1007161733</v>
      </c>
      <c r="M30" s="11">
        <v>55333</v>
      </c>
      <c r="N30" s="9" t="s">
        <v>62</v>
      </c>
      <c r="O30" s="9" t="s">
        <v>61</v>
      </c>
      <c r="P30" s="30">
        <v>44774</v>
      </c>
      <c r="Q30" s="12">
        <v>44775</v>
      </c>
      <c r="R30" s="13">
        <v>0</v>
      </c>
      <c r="S30" s="13">
        <v>231003</v>
      </c>
      <c r="T30" s="13">
        <f>Consolidacion[[#This Row],[VLR RESERVA CIA]]+Consolidacion[[#This Row],[VLR PAGADO CIA]]</f>
        <v>231003</v>
      </c>
      <c r="U30" s="13">
        <f>Consolidacion[[#This Row],[VLR RESERVA CIA]]/Consolidacion[[#This Row],[PJE PARTIC. CIA]]%</f>
        <v>0</v>
      </c>
      <c r="V30" s="13">
        <f>Consolidacion[[#This Row],[VLR PAGADO CIA]]/Consolidacion[[#This Row],[PJE PARTIC. CIA]]%</f>
        <v>231003</v>
      </c>
      <c r="W30" s="13">
        <f>Consolidacion[[#This Row],[VLR RESERVA 100%]]+Consolidacion[[#This Row],[VLR PAGADO 100%]]</f>
        <v>231003</v>
      </c>
      <c r="X30" s="9" t="s">
        <v>41</v>
      </c>
      <c r="Y30" s="9">
        <v>100</v>
      </c>
      <c r="Z30" s="14" t="s">
        <v>56</v>
      </c>
    </row>
    <row r="31" spans="1:26" x14ac:dyDescent="0.25">
      <c r="A31" s="8">
        <v>930</v>
      </c>
      <c r="B31" s="9" t="s">
        <v>52</v>
      </c>
      <c r="C31" s="9">
        <v>0</v>
      </c>
      <c r="D31" s="9" t="s">
        <v>60</v>
      </c>
      <c r="E31" s="9" t="s">
        <v>60</v>
      </c>
      <c r="F31" s="29">
        <v>994000000012</v>
      </c>
      <c r="G31" s="9">
        <v>899999230</v>
      </c>
      <c r="H31" s="9" t="s">
        <v>87</v>
      </c>
      <c r="I31" s="9">
        <v>1000241928</v>
      </c>
      <c r="J31" s="9" t="s">
        <v>152</v>
      </c>
      <c r="K31" s="9" t="s">
        <v>152</v>
      </c>
      <c r="L31" s="9">
        <v>1000241928</v>
      </c>
      <c r="M31" s="11">
        <v>55334</v>
      </c>
      <c r="N31" s="9" t="s">
        <v>62</v>
      </c>
      <c r="O31" s="9" t="s">
        <v>61</v>
      </c>
      <c r="P31" s="30">
        <v>44775</v>
      </c>
      <c r="Q31" s="12">
        <v>44776</v>
      </c>
      <c r="R31" s="13">
        <v>0</v>
      </c>
      <c r="S31" s="13">
        <v>191303</v>
      </c>
      <c r="T31" s="13">
        <f>Consolidacion[[#This Row],[VLR RESERVA CIA]]+Consolidacion[[#This Row],[VLR PAGADO CIA]]</f>
        <v>191303</v>
      </c>
      <c r="U31" s="13">
        <f>Consolidacion[[#This Row],[VLR RESERVA CIA]]/Consolidacion[[#This Row],[PJE PARTIC. CIA]]%</f>
        <v>0</v>
      </c>
      <c r="V31" s="13">
        <f>Consolidacion[[#This Row],[VLR PAGADO CIA]]/Consolidacion[[#This Row],[PJE PARTIC. CIA]]%</f>
        <v>191303</v>
      </c>
      <c r="W31" s="13">
        <f>Consolidacion[[#This Row],[VLR RESERVA 100%]]+Consolidacion[[#This Row],[VLR PAGADO 100%]]</f>
        <v>191303</v>
      </c>
      <c r="X31" s="9" t="s">
        <v>41</v>
      </c>
      <c r="Y31" s="9">
        <v>100</v>
      </c>
      <c r="Z31" s="14" t="s">
        <v>56</v>
      </c>
    </row>
    <row r="32" spans="1:26" x14ac:dyDescent="0.25">
      <c r="A32" s="8">
        <v>930</v>
      </c>
      <c r="B32" s="9" t="s">
        <v>52</v>
      </c>
      <c r="C32" s="9">
        <v>0</v>
      </c>
      <c r="D32" s="9" t="s">
        <v>60</v>
      </c>
      <c r="E32" s="9" t="s">
        <v>60</v>
      </c>
      <c r="F32" s="29">
        <v>994000000012</v>
      </c>
      <c r="G32" s="9">
        <v>899999230</v>
      </c>
      <c r="H32" s="9" t="s">
        <v>87</v>
      </c>
      <c r="I32" s="9">
        <v>1023020994</v>
      </c>
      <c r="J32" s="9" t="s">
        <v>154</v>
      </c>
      <c r="K32" s="9" t="s">
        <v>154</v>
      </c>
      <c r="L32" s="9">
        <v>1023020994</v>
      </c>
      <c r="M32" s="11">
        <v>55335</v>
      </c>
      <c r="N32" s="9" t="s">
        <v>62</v>
      </c>
      <c r="O32" s="9" t="s">
        <v>61</v>
      </c>
      <c r="P32" s="30">
        <v>44775</v>
      </c>
      <c r="Q32" s="12">
        <v>44776</v>
      </c>
      <c r="R32" s="13">
        <v>0</v>
      </c>
      <c r="S32" s="13">
        <v>582903</v>
      </c>
      <c r="T32" s="13">
        <f>Consolidacion[[#This Row],[VLR RESERVA CIA]]+Consolidacion[[#This Row],[VLR PAGADO CIA]]</f>
        <v>582903</v>
      </c>
      <c r="U32" s="13">
        <f>Consolidacion[[#This Row],[VLR RESERVA CIA]]/Consolidacion[[#This Row],[PJE PARTIC. CIA]]%</f>
        <v>0</v>
      </c>
      <c r="V32" s="13">
        <f>Consolidacion[[#This Row],[VLR PAGADO CIA]]/Consolidacion[[#This Row],[PJE PARTIC. CIA]]%</f>
        <v>582903</v>
      </c>
      <c r="W32" s="13">
        <f>Consolidacion[[#This Row],[VLR RESERVA 100%]]+Consolidacion[[#This Row],[VLR PAGADO 100%]]</f>
        <v>582903</v>
      </c>
      <c r="X32" s="9" t="s">
        <v>41</v>
      </c>
      <c r="Y32" s="9">
        <v>100</v>
      </c>
      <c r="Z32" s="14" t="s">
        <v>56</v>
      </c>
    </row>
    <row r="33" spans="1:26" x14ac:dyDescent="0.25">
      <c r="A33" s="8">
        <v>930</v>
      </c>
      <c r="B33" s="9" t="s">
        <v>52</v>
      </c>
      <c r="C33" s="9">
        <v>0</v>
      </c>
      <c r="D33" s="9" t="s">
        <v>60</v>
      </c>
      <c r="E33" s="9" t="s">
        <v>60</v>
      </c>
      <c r="F33" s="29">
        <v>994000000012</v>
      </c>
      <c r="G33" s="9">
        <v>899999230</v>
      </c>
      <c r="H33" s="9" t="s">
        <v>87</v>
      </c>
      <c r="I33" s="9">
        <v>1007184248</v>
      </c>
      <c r="J33" s="9" t="s">
        <v>156</v>
      </c>
      <c r="K33" s="9" t="s">
        <v>156</v>
      </c>
      <c r="L33" s="9">
        <v>1007184248</v>
      </c>
      <c r="M33" s="11">
        <v>55336</v>
      </c>
      <c r="N33" s="9" t="s">
        <v>62</v>
      </c>
      <c r="O33" s="9" t="s">
        <v>61</v>
      </c>
      <c r="P33" s="30">
        <v>44775</v>
      </c>
      <c r="Q33" s="12">
        <v>44776</v>
      </c>
      <c r="R33" s="13">
        <v>0</v>
      </c>
      <c r="S33" s="13">
        <v>219403</v>
      </c>
      <c r="T33" s="13">
        <f>Consolidacion[[#This Row],[VLR RESERVA CIA]]+Consolidacion[[#This Row],[VLR PAGADO CIA]]</f>
        <v>219403</v>
      </c>
      <c r="U33" s="13">
        <f>Consolidacion[[#This Row],[VLR RESERVA CIA]]/Consolidacion[[#This Row],[PJE PARTIC. CIA]]%</f>
        <v>0</v>
      </c>
      <c r="V33" s="13">
        <f>Consolidacion[[#This Row],[VLR PAGADO CIA]]/Consolidacion[[#This Row],[PJE PARTIC. CIA]]%</f>
        <v>219403</v>
      </c>
      <c r="W33" s="13">
        <f>Consolidacion[[#This Row],[VLR RESERVA 100%]]+Consolidacion[[#This Row],[VLR PAGADO 100%]]</f>
        <v>219403</v>
      </c>
      <c r="X33" s="9" t="s">
        <v>41</v>
      </c>
      <c r="Y33" s="9">
        <v>100</v>
      </c>
      <c r="Z33" s="14" t="s">
        <v>56</v>
      </c>
    </row>
    <row r="34" spans="1:26" x14ac:dyDescent="0.25">
      <c r="A34" s="8">
        <v>930</v>
      </c>
      <c r="B34" s="9" t="s">
        <v>52</v>
      </c>
      <c r="C34" s="9">
        <v>0</v>
      </c>
      <c r="D34" s="9" t="s">
        <v>60</v>
      </c>
      <c r="E34" s="9" t="s">
        <v>60</v>
      </c>
      <c r="F34" s="29">
        <v>994000000012</v>
      </c>
      <c r="G34" s="9">
        <v>899999230</v>
      </c>
      <c r="H34" s="9" t="s">
        <v>87</v>
      </c>
      <c r="I34" s="9">
        <v>1026282675</v>
      </c>
      <c r="J34" s="9" t="s">
        <v>158</v>
      </c>
      <c r="K34" s="9" t="s">
        <v>158</v>
      </c>
      <c r="L34" s="9">
        <v>1026282675</v>
      </c>
      <c r="M34" s="11">
        <v>55342</v>
      </c>
      <c r="N34" s="9" t="s">
        <v>62</v>
      </c>
      <c r="O34" s="9" t="s">
        <v>61</v>
      </c>
      <c r="P34" s="30">
        <v>44770</v>
      </c>
      <c r="Q34" s="12">
        <v>44783</v>
      </c>
      <c r="R34" s="13">
        <v>0</v>
      </c>
      <c r="S34" s="13">
        <v>636203</v>
      </c>
      <c r="T34" s="13">
        <f>Consolidacion[[#This Row],[VLR RESERVA CIA]]+Consolidacion[[#This Row],[VLR PAGADO CIA]]</f>
        <v>636203</v>
      </c>
      <c r="U34" s="13">
        <f>Consolidacion[[#This Row],[VLR RESERVA CIA]]/Consolidacion[[#This Row],[PJE PARTIC. CIA]]%</f>
        <v>0</v>
      </c>
      <c r="V34" s="13">
        <f>Consolidacion[[#This Row],[VLR PAGADO CIA]]/Consolidacion[[#This Row],[PJE PARTIC. CIA]]%</f>
        <v>636203</v>
      </c>
      <c r="W34" s="13">
        <f>Consolidacion[[#This Row],[VLR RESERVA 100%]]+Consolidacion[[#This Row],[VLR PAGADO 100%]]</f>
        <v>636203</v>
      </c>
      <c r="X34" s="9" t="s">
        <v>41</v>
      </c>
      <c r="Y34" s="9">
        <v>100</v>
      </c>
      <c r="Z34" s="14" t="s">
        <v>56</v>
      </c>
    </row>
    <row r="35" spans="1:26" x14ac:dyDescent="0.25">
      <c r="A35" s="8">
        <v>930</v>
      </c>
      <c r="B35" s="9" t="s">
        <v>52</v>
      </c>
      <c r="C35" s="9">
        <v>0</v>
      </c>
      <c r="D35" s="9" t="s">
        <v>60</v>
      </c>
      <c r="E35" s="9" t="s">
        <v>60</v>
      </c>
      <c r="F35" s="29">
        <v>994000000012</v>
      </c>
      <c r="G35" s="9">
        <v>899999230</v>
      </c>
      <c r="H35" s="9" t="s">
        <v>87</v>
      </c>
      <c r="I35" s="9">
        <v>1233889275</v>
      </c>
      <c r="J35" s="9" t="s">
        <v>160</v>
      </c>
      <c r="K35" s="9" t="s">
        <v>160</v>
      </c>
      <c r="L35" s="9">
        <v>1233889275</v>
      </c>
      <c r="M35" s="11">
        <v>55341</v>
      </c>
      <c r="N35" s="9" t="s">
        <v>62</v>
      </c>
      <c r="O35" s="9" t="s">
        <v>61</v>
      </c>
      <c r="P35" s="30">
        <v>44700</v>
      </c>
      <c r="Q35" s="12">
        <v>44783</v>
      </c>
      <c r="R35" s="13">
        <v>0</v>
      </c>
      <c r="S35" s="13">
        <v>857003</v>
      </c>
      <c r="T35" s="13">
        <f>Consolidacion[[#This Row],[VLR RESERVA CIA]]+Consolidacion[[#This Row],[VLR PAGADO CIA]]</f>
        <v>857003</v>
      </c>
      <c r="U35" s="13">
        <f>Consolidacion[[#This Row],[VLR RESERVA CIA]]/Consolidacion[[#This Row],[PJE PARTIC. CIA]]%</f>
        <v>0</v>
      </c>
      <c r="V35" s="13">
        <f>Consolidacion[[#This Row],[VLR PAGADO CIA]]/Consolidacion[[#This Row],[PJE PARTIC. CIA]]%</f>
        <v>857003</v>
      </c>
      <c r="W35" s="13">
        <f>Consolidacion[[#This Row],[VLR RESERVA 100%]]+Consolidacion[[#This Row],[VLR PAGADO 100%]]</f>
        <v>857003</v>
      </c>
      <c r="X35" s="9" t="s">
        <v>41</v>
      </c>
      <c r="Y35" s="9">
        <v>100</v>
      </c>
      <c r="Z35" s="14" t="s">
        <v>56</v>
      </c>
    </row>
    <row r="36" spans="1:26" x14ac:dyDescent="0.25">
      <c r="A36" s="8">
        <v>930</v>
      </c>
      <c r="B36" s="9" t="s">
        <v>52</v>
      </c>
      <c r="C36" s="9">
        <v>0</v>
      </c>
      <c r="D36" s="9" t="s">
        <v>60</v>
      </c>
      <c r="E36" s="9" t="s">
        <v>60</v>
      </c>
      <c r="F36" s="29">
        <v>994000000012</v>
      </c>
      <c r="G36" s="9">
        <v>899999230</v>
      </c>
      <c r="H36" s="9" t="s">
        <v>87</v>
      </c>
      <c r="I36" s="9">
        <v>1023958445</v>
      </c>
      <c r="J36" s="9" t="s">
        <v>164</v>
      </c>
      <c r="K36" s="9" t="s">
        <v>164</v>
      </c>
      <c r="L36" s="9">
        <v>1023958445</v>
      </c>
      <c r="M36" s="11">
        <v>55343</v>
      </c>
      <c r="N36" s="9" t="s">
        <v>62</v>
      </c>
      <c r="O36" s="9" t="s">
        <v>61</v>
      </c>
      <c r="P36" s="30">
        <v>44769</v>
      </c>
      <c r="Q36" s="12">
        <v>44783</v>
      </c>
      <c r="R36" s="13">
        <v>0</v>
      </c>
      <c r="S36" s="13">
        <v>206303</v>
      </c>
      <c r="T36" s="13">
        <f>Consolidacion[[#This Row],[VLR RESERVA CIA]]+Consolidacion[[#This Row],[VLR PAGADO CIA]]</f>
        <v>206303</v>
      </c>
      <c r="U36" s="13">
        <f>Consolidacion[[#This Row],[VLR RESERVA CIA]]/Consolidacion[[#This Row],[PJE PARTIC. CIA]]%</f>
        <v>0</v>
      </c>
      <c r="V36" s="13">
        <f>Consolidacion[[#This Row],[VLR PAGADO CIA]]/Consolidacion[[#This Row],[PJE PARTIC. CIA]]%</f>
        <v>206303</v>
      </c>
      <c r="W36" s="13">
        <f>Consolidacion[[#This Row],[VLR RESERVA 100%]]+Consolidacion[[#This Row],[VLR PAGADO 100%]]</f>
        <v>206303</v>
      </c>
      <c r="X36" s="9" t="s">
        <v>41</v>
      </c>
      <c r="Y36" s="9">
        <v>100</v>
      </c>
      <c r="Z36" s="14" t="s">
        <v>56</v>
      </c>
    </row>
    <row r="37" spans="1:26" x14ac:dyDescent="0.25">
      <c r="A37" s="8">
        <v>930</v>
      </c>
      <c r="B37" s="9" t="s">
        <v>52</v>
      </c>
      <c r="C37" s="9">
        <v>0</v>
      </c>
      <c r="D37" s="9" t="s">
        <v>60</v>
      </c>
      <c r="E37" s="9" t="s">
        <v>60</v>
      </c>
      <c r="F37" s="29">
        <v>994000000012</v>
      </c>
      <c r="G37" s="9">
        <v>899999230</v>
      </c>
      <c r="H37" s="9" t="s">
        <v>87</v>
      </c>
      <c r="I37" s="9">
        <v>1070332300</v>
      </c>
      <c r="J37" s="9" t="s">
        <v>166</v>
      </c>
      <c r="K37" s="9" t="s">
        <v>166</v>
      </c>
      <c r="L37" s="9">
        <v>1070332300</v>
      </c>
      <c r="M37" s="11">
        <v>55337</v>
      </c>
      <c r="N37" s="9" t="s">
        <v>62</v>
      </c>
      <c r="O37" s="9" t="s">
        <v>61</v>
      </c>
      <c r="P37" s="30">
        <v>44767</v>
      </c>
      <c r="Q37" s="12">
        <v>44777</v>
      </c>
      <c r="R37" s="13">
        <v>0</v>
      </c>
      <c r="S37" s="13">
        <v>658503</v>
      </c>
      <c r="T37" s="13">
        <f>Consolidacion[[#This Row],[VLR RESERVA CIA]]+Consolidacion[[#This Row],[VLR PAGADO CIA]]</f>
        <v>658503</v>
      </c>
      <c r="U37" s="13">
        <f>Consolidacion[[#This Row],[VLR RESERVA CIA]]/Consolidacion[[#This Row],[PJE PARTIC. CIA]]%</f>
        <v>0</v>
      </c>
      <c r="V37" s="13">
        <f>Consolidacion[[#This Row],[VLR PAGADO CIA]]/Consolidacion[[#This Row],[PJE PARTIC. CIA]]%</f>
        <v>658503</v>
      </c>
      <c r="W37" s="13">
        <f>Consolidacion[[#This Row],[VLR RESERVA 100%]]+Consolidacion[[#This Row],[VLR PAGADO 100%]]</f>
        <v>658503</v>
      </c>
      <c r="X37" s="9" t="s">
        <v>41</v>
      </c>
      <c r="Y37" s="9">
        <v>100</v>
      </c>
      <c r="Z37" s="14" t="s">
        <v>56</v>
      </c>
    </row>
    <row r="38" spans="1:26" x14ac:dyDescent="0.25">
      <c r="A38" s="8">
        <v>930</v>
      </c>
      <c r="B38" s="9" t="s">
        <v>52</v>
      </c>
      <c r="C38" s="9">
        <v>0</v>
      </c>
      <c r="D38" s="9" t="s">
        <v>60</v>
      </c>
      <c r="E38" s="9" t="s">
        <v>60</v>
      </c>
      <c r="F38" s="29">
        <v>994000000012</v>
      </c>
      <c r="G38" s="9">
        <v>899999230</v>
      </c>
      <c r="H38" s="9" t="s">
        <v>87</v>
      </c>
      <c r="I38" s="9">
        <v>1022424685</v>
      </c>
      <c r="J38" s="9" t="s">
        <v>168</v>
      </c>
      <c r="K38" s="9" t="s">
        <v>168</v>
      </c>
      <c r="L38" s="9">
        <v>1022424685</v>
      </c>
      <c r="M38" s="11">
        <v>55345</v>
      </c>
      <c r="N38" s="9" t="s">
        <v>62</v>
      </c>
      <c r="O38" s="9" t="s">
        <v>61</v>
      </c>
      <c r="P38" s="30">
        <v>44765</v>
      </c>
      <c r="Q38" s="12">
        <v>44777</v>
      </c>
      <c r="R38" s="13">
        <v>0</v>
      </c>
      <c r="S38" s="13">
        <v>199703</v>
      </c>
      <c r="T38" s="13">
        <f>Consolidacion[[#This Row],[VLR RESERVA CIA]]+Consolidacion[[#This Row],[VLR PAGADO CIA]]</f>
        <v>199703</v>
      </c>
      <c r="U38" s="13">
        <f>Consolidacion[[#This Row],[VLR RESERVA CIA]]/Consolidacion[[#This Row],[PJE PARTIC. CIA]]%</f>
        <v>0</v>
      </c>
      <c r="V38" s="13">
        <f>Consolidacion[[#This Row],[VLR PAGADO CIA]]/Consolidacion[[#This Row],[PJE PARTIC. CIA]]%</f>
        <v>199703</v>
      </c>
      <c r="W38" s="13">
        <f>Consolidacion[[#This Row],[VLR RESERVA 100%]]+Consolidacion[[#This Row],[VLR PAGADO 100%]]</f>
        <v>199703</v>
      </c>
      <c r="X38" s="9" t="s">
        <v>41</v>
      </c>
      <c r="Y38" s="9">
        <v>100</v>
      </c>
      <c r="Z38" s="14" t="s">
        <v>56</v>
      </c>
    </row>
    <row r="39" spans="1:26" x14ac:dyDescent="0.25">
      <c r="A39" s="8">
        <v>930</v>
      </c>
      <c r="B39" s="9" t="s">
        <v>52</v>
      </c>
      <c r="C39" s="9">
        <v>0</v>
      </c>
      <c r="D39" s="9" t="s">
        <v>60</v>
      </c>
      <c r="E39" s="9" t="s">
        <v>60</v>
      </c>
      <c r="F39" s="29">
        <v>994000000012</v>
      </c>
      <c r="G39" s="9">
        <v>899999230</v>
      </c>
      <c r="H39" s="9" t="s">
        <v>87</v>
      </c>
      <c r="I39" s="9">
        <v>1000380290</v>
      </c>
      <c r="J39" s="9" t="s">
        <v>170</v>
      </c>
      <c r="K39" s="9" t="s">
        <v>170</v>
      </c>
      <c r="L39" s="9">
        <v>1000380290</v>
      </c>
      <c r="M39" s="11">
        <v>55344</v>
      </c>
      <c r="N39" s="9" t="s">
        <v>62</v>
      </c>
      <c r="O39" s="9" t="s">
        <v>61</v>
      </c>
      <c r="P39" s="30">
        <v>44770</v>
      </c>
      <c r="Q39" s="12">
        <v>44784</v>
      </c>
      <c r="R39" s="13">
        <v>0</v>
      </c>
      <c r="S39" s="13">
        <v>189703</v>
      </c>
      <c r="T39" s="13">
        <f>Consolidacion[[#This Row],[VLR RESERVA CIA]]+Consolidacion[[#This Row],[VLR PAGADO CIA]]</f>
        <v>189703</v>
      </c>
      <c r="U39" s="13">
        <f>Consolidacion[[#This Row],[VLR RESERVA CIA]]/Consolidacion[[#This Row],[PJE PARTIC. CIA]]%</f>
        <v>0</v>
      </c>
      <c r="V39" s="13">
        <f>Consolidacion[[#This Row],[VLR PAGADO CIA]]/Consolidacion[[#This Row],[PJE PARTIC. CIA]]%</f>
        <v>189703</v>
      </c>
      <c r="W39" s="13">
        <f>Consolidacion[[#This Row],[VLR RESERVA 100%]]+Consolidacion[[#This Row],[VLR PAGADO 100%]]</f>
        <v>189703</v>
      </c>
      <c r="X39" s="9" t="s">
        <v>41</v>
      </c>
      <c r="Y39" s="9">
        <v>100</v>
      </c>
      <c r="Z39" s="14" t="s">
        <v>56</v>
      </c>
    </row>
    <row r="40" spans="1:26" x14ac:dyDescent="0.25">
      <c r="A40" s="8">
        <v>930</v>
      </c>
      <c r="B40" s="9" t="s">
        <v>52</v>
      </c>
      <c r="C40" s="9">
        <v>0</v>
      </c>
      <c r="D40" s="9" t="s">
        <v>60</v>
      </c>
      <c r="E40" s="9" t="s">
        <v>60</v>
      </c>
      <c r="F40" s="29">
        <v>994000000012</v>
      </c>
      <c r="G40" s="9">
        <v>899999230</v>
      </c>
      <c r="H40" s="9" t="s">
        <v>87</v>
      </c>
      <c r="I40" s="9">
        <v>1001087913</v>
      </c>
      <c r="J40" s="9" t="s">
        <v>172</v>
      </c>
      <c r="K40" s="9" t="s">
        <v>172</v>
      </c>
      <c r="L40" s="9">
        <v>1001087913</v>
      </c>
      <c r="M40" s="11">
        <v>55348</v>
      </c>
      <c r="N40" s="9" t="s">
        <v>62</v>
      </c>
      <c r="O40" s="9" t="s">
        <v>61</v>
      </c>
      <c r="P40" s="30">
        <v>44763</v>
      </c>
      <c r="Q40" s="12">
        <v>44785</v>
      </c>
      <c r="R40" s="13">
        <v>0</v>
      </c>
      <c r="S40" s="13">
        <v>568653</v>
      </c>
      <c r="T40" s="13">
        <f>Consolidacion[[#This Row],[VLR RESERVA CIA]]+Consolidacion[[#This Row],[VLR PAGADO CIA]]</f>
        <v>568653</v>
      </c>
      <c r="U40" s="13">
        <f>Consolidacion[[#This Row],[VLR RESERVA CIA]]/Consolidacion[[#This Row],[PJE PARTIC. CIA]]%</f>
        <v>0</v>
      </c>
      <c r="V40" s="13">
        <f>Consolidacion[[#This Row],[VLR PAGADO CIA]]/Consolidacion[[#This Row],[PJE PARTIC. CIA]]%</f>
        <v>568653</v>
      </c>
      <c r="W40" s="13">
        <f>Consolidacion[[#This Row],[VLR RESERVA 100%]]+Consolidacion[[#This Row],[VLR PAGADO 100%]]</f>
        <v>568653</v>
      </c>
      <c r="X40" s="9" t="s">
        <v>41</v>
      </c>
      <c r="Y40" s="9">
        <v>100</v>
      </c>
      <c r="Z40" s="14" t="s">
        <v>56</v>
      </c>
    </row>
    <row r="41" spans="1:26" x14ac:dyDescent="0.25">
      <c r="A41" s="8">
        <v>930</v>
      </c>
      <c r="B41" s="9" t="s">
        <v>52</v>
      </c>
      <c r="C41" s="9">
        <v>0</v>
      </c>
      <c r="D41" s="9" t="s">
        <v>60</v>
      </c>
      <c r="E41" s="9" t="s">
        <v>60</v>
      </c>
      <c r="F41" s="29">
        <v>994000000012</v>
      </c>
      <c r="G41" s="9">
        <v>899999230</v>
      </c>
      <c r="H41" s="9" t="s">
        <v>87</v>
      </c>
      <c r="I41" s="9">
        <v>1018411383</v>
      </c>
      <c r="J41" s="9" t="s">
        <v>133</v>
      </c>
      <c r="K41" s="9" t="s">
        <v>133</v>
      </c>
      <c r="L41" s="9">
        <v>1018411383</v>
      </c>
      <c r="M41" s="11">
        <v>55157</v>
      </c>
      <c r="N41" s="9" t="s">
        <v>62</v>
      </c>
      <c r="O41" s="9" t="s">
        <v>61</v>
      </c>
      <c r="P41" s="30">
        <v>44690</v>
      </c>
      <c r="Q41" s="12">
        <v>44691</v>
      </c>
      <c r="R41" s="13">
        <v>0</v>
      </c>
      <c r="S41" s="13">
        <v>461403</v>
      </c>
      <c r="T41" s="13">
        <f>Consolidacion[[#This Row],[VLR RESERVA CIA]]+Consolidacion[[#This Row],[VLR PAGADO CIA]]</f>
        <v>461403</v>
      </c>
      <c r="U41" s="13">
        <f>Consolidacion[[#This Row],[VLR RESERVA CIA]]/Consolidacion[[#This Row],[PJE PARTIC. CIA]]%</f>
        <v>0</v>
      </c>
      <c r="V41" s="13">
        <f>Consolidacion[[#This Row],[VLR PAGADO CIA]]/Consolidacion[[#This Row],[PJE PARTIC. CIA]]%</f>
        <v>461403</v>
      </c>
      <c r="W41" s="13">
        <f>Consolidacion[[#This Row],[VLR RESERVA 100%]]+Consolidacion[[#This Row],[VLR PAGADO 100%]]</f>
        <v>461403</v>
      </c>
      <c r="X41" s="9" t="s">
        <v>41</v>
      </c>
      <c r="Y41" s="9">
        <v>100</v>
      </c>
      <c r="Z41" s="14" t="s">
        <v>56</v>
      </c>
    </row>
    <row r="42" spans="1:26" x14ac:dyDescent="0.25">
      <c r="A42" s="8">
        <v>930</v>
      </c>
      <c r="B42" s="9" t="s">
        <v>52</v>
      </c>
      <c r="C42" s="9">
        <v>0</v>
      </c>
      <c r="D42" s="9" t="s">
        <v>60</v>
      </c>
      <c r="E42" s="9" t="s">
        <v>60</v>
      </c>
      <c r="F42" s="29">
        <v>994000000012</v>
      </c>
      <c r="G42" s="9">
        <v>899999230</v>
      </c>
      <c r="H42" s="9" t="s">
        <v>87</v>
      </c>
      <c r="I42" s="9">
        <v>1001284443</v>
      </c>
      <c r="J42" s="9" t="s">
        <v>174</v>
      </c>
      <c r="K42" s="9" t="s">
        <v>174</v>
      </c>
      <c r="L42" s="9">
        <v>1001284443</v>
      </c>
      <c r="M42" s="11">
        <v>55159</v>
      </c>
      <c r="N42" s="9" t="s">
        <v>62</v>
      </c>
      <c r="O42" s="9" t="s">
        <v>61</v>
      </c>
      <c r="P42" s="30">
        <v>44671</v>
      </c>
      <c r="Q42" s="12">
        <v>44693</v>
      </c>
      <c r="R42" s="13">
        <v>0</v>
      </c>
      <c r="S42" s="13">
        <v>191303</v>
      </c>
      <c r="T42" s="13">
        <f>Consolidacion[[#This Row],[VLR RESERVA CIA]]+Consolidacion[[#This Row],[VLR PAGADO CIA]]</f>
        <v>191303</v>
      </c>
      <c r="U42" s="13">
        <f>Consolidacion[[#This Row],[VLR RESERVA CIA]]/Consolidacion[[#This Row],[PJE PARTIC. CIA]]%</f>
        <v>0</v>
      </c>
      <c r="V42" s="13">
        <f>Consolidacion[[#This Row],[VLR PAGADO CIA]]/Consolidacion[[#This Row],[PJE PARTIC. CIA]]%</f>
        <v>191303</v>
      </c>
      <c r="W42" s="13">
        <f>Consolidacion[[#This Row],[VLR RESERVA 100%]]+Consolidacion[[#This Row],[VLR PAGADO 100%]]</f>
        <v>191303</v>
      </c>
      <c r="X42" s="9" t="s">
        <v>41</v>
      </c>
      <c r="Y42" s="9">
        <v>100</v>
      </c>
      <c r="Z42" s="14" t="s">
        <v>56</v>
      </c>
    </row>
    <row r="43" spans="1:26" x14ac:dyDescent="0.25">
      <c r="A43" s="8">
        <v>930</v>
      </c>
      <c r="B43" s="9" t="s">
        <v>52</v>
      </c>
      <c r="C43" s="9">
        <v>0</v>
      </c>
      <c r="D43" s="9" t="s">
        <v>60</v>
      </c>
      <c r="E43" s="9" t="s">
        <v>60</v>
      </c>
      <c r="F43" s="29">
        <v>994000000012</v>
      </c>
      <c r="G43" s="9">
        <v>899999230</v>
      </c>
      <c r="H43" s="9" t="s">
        <v>87</v>
      </c>
      <c r="I43" s="9">
        <v>1000285877</v>
      </c>
      <c r="J43" s="9" t="s">
        <v>175</v>
      </c>
      <c r="K43" s="9" t="s">
        <v>175</v>
      </c>
      <c r="L43" s="9">
        <v>1000285877</v>
      </c>
      <c r="M43" s="11">
        <v>55161</v>
      </c>
      <c r="N43" s="9" t="s">
        <v>62</v>
      </c>
      <c r="O43" s="9" t="s">
        <v>61</v>
      </c>
      <c r="P43" s="30">
        <v>44685</v>
      </c>
      <c r="Q43" s="12">
        <v>44701</v>
      </c>
      <c r="R43" s="13">
        <v>0</v>
      </c>
      <c r="S43" s="13">
        <v>198403</v>
      </c>
      <c r="T43" s="13">
        <f>Consolidacion[[#This Row],[VLR RESERVA CIA]]+Consolidacion[[#This Row],[VLR PAGADO CIA]]</f>
        <v>198403</v>
      </c>
      <c r="U43" s="13">
        <f>Consolidacion[[#This Row],[VLR RESERVA CIA]]/Consolidacion[[#This Row],[PJE PARTIC. CIA]]%</f>
        <v>0</v>
      </c>
      <c r="V43" s="13">
        <f>Consolidacion[[#This Row],[VLR PAGADO CIA]]/Consolidacion[[#This Row],[PJE PARTIC. CIA]]%</f>
        <v>198403</v>
      </c>
      <c r="W43" s="13">
        <f>Consolidacion[[#This Row],[VLR RESERVA 100%]]+Consolidacion[[#This Row],[VLR PAGADO 100%]]</f>
        <v>198403</v>
      </c>
      <c r="X43" s="9" t="s">
        <v>41</v>
      </c>
      <c r="Y43" s="9">
        <v>100</v>
      </c>
      <c r="Z43" s="14" t="s">
        <v>56</v>
      </c>
    </row>
    <row r="44" spans="1:26" x14ac:dyDescent="0.25">
      <c r="A44" s="8">
        <v>930</v>
      </c>
      <c r="B44" s="9" t="s">
        <v>52</v>
      </c>
      <c r="C44" s="9">
        <v>0</v>
      </c>
      <c r="D44" s="9" t="s">
        <v>60</v>
      </c>
      <c r="E44" s="9" t="s">
        <v>60</v>
      </c>
      <c r="F44" s="29">
        <v>994000000012</v>
      </c>
      <c r="G44" s="9">
        <v>899999230</v>
      </c>
      <c r="H44" s="9" t="s">
        <v>87</v>
      </c>
      <c r="I44" s="9">
        <v>1000713432</v>
      </c>
      <c r="J44" s="9" t="s">
        <v>176</v>
      </c>
      <c r="K44" s="9" t="s">
        <v>176</v>
      </c>
      <c r="L44" s="9">
        <v>1000713432</v>
      </c>
      <c r="M44" s="11">
        <v>55162</v>
      </c>
      <c r="N44" s="9" t="s">
        <v>62</v>
      </c>
      <c r="O44" s="9" t="s">
        <v>61</v>
      </c>
      <c r="P44" s="30">
        <v>44690</v>
      </c>
      <c r="Q44" s="12">
        <v>44701</v>
      </c>
      <c r="R44" s="13">
        <v>0</v>
      </c>
      <c r="S44" s="13">
        <v>231003</v>
      </c>
      <c r="T44" s="13">
        <f>Consolidacion[[#This Row],[VLR RESERVA CIA]]+Consolidacion[[#This Row],[VLR PAGADO CIA]]</f>
        <v>231003</v>
      </c>
      <c r="U44" s="13">
        <f>Consolidacion[[#This Row],[VLR RESERVA CIA]]/Consolidacion[[#This Row],[PJE PARTIC. CIA]]%</f>
        <v>0</v>
      </c>
      <c r="V44" s="13">
        <f>Consolidacion[[#This Row],[VLR PAGADO CIA]]/Consolidacion[[#This Row],[PJE PARTIC. CIA]]%</f>
        <v>231003</v>
      </c>
      <c r="W44" s="13">
        <f>Consolidacion[[#This Row],[VLR RESERVA 100%]]+Consolidacion[[#This Row],[VLR PAGADO 100%]]</f>
        <v>231003</v>
      </c>
      <c r="X44" s="9" t="s">
        <v>41</v>
      </c>
      <c r="Y44" s="9">
        <v>100</v>
      </c>
      <c r="Z44" s="14" t="s">
        <v>56</v>
      </c>
    </row>
    <row r="45" spans="1:26" x14ac:dyDescent="0.25">
      <c r="A45" s="8">
        <v>930</v>
      </c>
      <c r="B45" s="9" t="s">
        <v>52</v>
      </c>
      <c r="C45" s="9">
        <v>0</v>
      </c>
      <c r="D45" s="9" t="s">
        <v>60</v>
      </c>
      <c r="E45" s="9" t="s">
        <v>60</v>
      </c>
      <c r="F45" s="29">
        <v>994000000012</v>
      </c>
      <c r="G45" s="9">
        <v>899999230</v>
      </c>
      <c r="H45" s="9" t="s">
        <v>87</v>
      </c>
      <c r="I45" s="9">
        <v>1001285519</v>
      </c>
      <c r="J45" s="9" t="s">
        <v>177</v>
      </c>
      <c r="K45" s="9" t="s">
        <v>177</v>
      </c>
      <c r="L45" s="9">
        <v>1001285519</v>
      </c>
      <c r="M45" s="11">
        <v>55163</v>
      </c>
      <c r="N45" s="9" t="s">
        <v>62</v>
      </c>
      <c r="O45" s="9" t="s">
        <v>61</v>
      </c>
      <c r="P45" s="30">
        <v>44685</v>
      </c>
      <c r="Q45" s="12">
        <v>44701</v>
      </c>
      <c r="R45" s="13">
        <v>0</v>
      </c>
      <c r="S45" s="13">
        <v>231003</v>
      </c>
      <c r="T45" s="13">
        <f>Consolidacion[[#This Row],[VLR RESERVA CIA]]+Consolidacion[[#This Row],[VLR PAGADO CIA]]</f>
        <v>231003</v>
      </c>
      <c r="U45" s="13">
        <f>Consolidacion[[#This Row],[VLR RESERVA CIA]]/Consolidacion[[#This Row],[PJE PARTIC. CIA]]%</f>
        <v>0</v>
      </c>
      <c r="V45" s="13">
        <f>Consolidacion[[#This Row],[VLR PAGADO CIA]]/Consolidacion[[#This Row],[PJE PARTIC. CIA]]%</f>
        <v>231003</v>
      </c>
      <c r="W45" s="13">
        <f>Consolidacion[[#This Row],[VLR RESERVA 100%]]+Consolidacion[[#This Row],[VLR PAGADO 100%]]</f>
        <v>231003</v>
      </c>
      <c r="X45" s="9" t="s">
        <v>41</v>
      </c>
      <c r="Y45" s="9">
        <v>100</v>
      </c>
      <c r="Z45" s="14" t="s">
        <v>56</v>
      </c>
    </row>
    <row r="46" spans="1:26" x14ac:dyDescent="0.25">
      <c r="A46" s="8">
        <v>930</v>
      </c>
      <c r="B46" s="9" t="s">
        <v>52</v>
      </c>
      <c r="C46" s="9">
        <v>0</v>
      </c>
      <c r="D46" s="9" t="s">
        <v>60</v>
      </c>
      <c r="E46" s="9" t="s">
        <v>60</v>
      </c>
      <c r="F46" s="29">
        <v>994000000012</v>
      </c>
      <c r="G46" s="9">
        <v>899999230</v>
      </c>
      <c r="H46" s="9" t="s">
        <v>87</v>
      </c>
      <c r="I46" s="9">
        <v>1010246006</v>
      </c>
      <c r="J46" s="9" t="s">
        <v>178</v>
      </c>
      <c r="K46" s="9" t="s">
        <v>178</v>
      </c>
      <c r="L46" s="9">
        <v>1010246006</v>
      </c>
      <c r="M46" s="11">
        <v>55164</v>
      </c>
      <c r="N46" s="9" t="s">
        <v>62</v>
      </c>
      <c r="O46" s="9" t="s">
        <v>61</v>
      </c>
      <c r="P46" s="30">
        <v>44681</v>
      </c>
      <c r="Q46" s="12">
        <v>44701</v>
      </c>
      <c r="R46" s="13">
        <v>0</v>
      </c>
      <c r="S46" s="13">
        <v>302903</v>
      </c>
      <c r="T46" s="13">
        <f>Consolidacion[[#This Row],[VLR RESERVA CIA]]+Consolidacion[[#This Row],[VLR PAGADO CIA]]</f>
        <v>302903</v>
      </c>
      <c r="U46" s="13">
        <f>Consolidacion[[#This Row],[VLR RESERVA CIA]]/Consolidacion[[#This Row],[PJE PARTIC. CIA]]%</f>
        <v>0</v>
      </c>
      <c r="V46" s="13">
        <f>Consolidacion[[#This Row],[VLR PAGADO CIA]]/Consolidacion[[#This Row],[PJE PARTIC. CIA]]%</f>
        <v>302903</v>
      </c>
      <c r="W46" s="13">
        <f>Consolidacion[[#This Row],[VLR RESERVA 100%]]+Consolidacion[[#This Row],[VLR PAGADO 100%]]</f>
        <v>302903</v>
      </c>
      <c r="X46" s="9" t="s">
        <v>41</v>
      </c>
      <c r="Y46" s="9">
        <v>100</v>
      </c>
      <c r="Z46" s="14" t="s">
        <v>56</v>
      </c>
    </row>
    <row r="47" spans="1:26" x14ac:dyDescent="0.25">
      <c r="A47" s="8">
        <v>930</v>
      </c>
      <c r="B47" s="9" t="s">
        <v>52</v>
      </c>
      <c r="C47" s="9">
        <v>0</v>
      </c>
      <c r="D47" s="9" t="s">
        <v>60</v>
      </c>
      <c r="E47" s="9" t="s">
        <v>60</v>
      </c>
      <c r="F47" s="29">
        <v>994000000012</v>
      </c>
      <c r="G47" s="9">
        <v>899999230</v>
      </c>
      <c r="H47" s="9" t="s">
        <v>87</v>
      </c>
      <c r="I47" s="9">
        <v>1012439968</v>
      </c>
      <c r="J47" s="9" t="s">
        <v>179</v>
      </c>
      <c r="K47" s="9" t="s">
        <v>179</v>
      </c>
      <c r="L47" s="9">
        <v>1012439968</v>
      </c>
      <c r="M47" s="11">
        <v>55165</v>
      </c>
      <c r="N47" s="9" t="s">
        <v>62</v>
      </c>
      <c r="O47" s="9" t="s">
        <v>61</v>
      </c>
      <c r="P47" s="30">
        <v>44680</v>
      </c>
      <c r="Q47" s="12">
        <v>44701</v>
      </c>
      <c r="R47" s="13">
        <v>0</v>
      </c>
      <c r="S47" s="13">
        <v>219403</v>
      </c>
      <c r="T47" s="13">
        <f>Consolidacion[[#This Row],[VLR RESERVA CIA]]+Consolidacion[[#This Row],[VLR PAGADO CIA]]</f>
        <v>219403</v>
      </c>
      <c r="U47" s="13">
        <f>Consolidacion[[#This Row],[VLR RESERVA CIA]]/Consolidacion[[#This Row],[PJE PARTIC. CIA]]%</f>
        <v>0</v>
      </c>
      <c r="V47" s="13">
        <f>Consolidacion[[#This Row],[VLR PAGADO CIA]]/Consolidacion[[#This Row],[PJE PARTIC. CIA]]%</f>
        <v>219403</v>
      </c>
      <c r="W47" s="13">
        <f>Consolidacion[[#This Row],[VLR RESERVA 100%]]+Consolidacion[[#This Row],[VLR PAGADO 100%]]</f>
        <v>219403</v>
      </c>
      <c r="X47" s="9" t="s">
        <v>41</v>
      </c>
      <c r="Y47" s="9">
        <v>100</v>
      </c>
      <c r="Z47" s="14" t="s">
        <v>56</v>
      </c>
    </row>
    <row r="48" spans="1:26" x14ac:dyDescent="0.25">
      <c r="A48" s="8">
        <v>930</v>
      </c>
      <c r="B48" s="9" t="s">
        <v>52</v>
      </c>
      <c r="C48" s="9">
        <v>0</v>
      </c>
      <c r="D48" s="9" t="s">
        <v>60</v>
      </c>
      <c r="E48" s="9" t="s">
        <v>60</v>
      </c>
      <c r="F48" s="29">
        <v>994000000012</v>
      </c>
      <c r="G48" s="9">
        <v>899999230</v>
      </c>
      <c r="H48" s="9" t="s">
        <v>87</v>
      </c>
      <c r="I48" s="9">
        <v>1033759310</v>
      </c>
      <c r="J48" s="9" t="s">
        <v>180</v>
      </c>
      <c r="K48" s="9" t="s">
        <v>180</v>
      </c>
      <c r="L48" s="9">
        <v>1033759310</v>
      </c>
      <c r="M48" s="11">
        <v>55166</v>
      </c>
      <c r="N48" s="9" t="s">
        <v>62</v>
      </c>
      <c r="O48" s="9" t="s">
        <v>61</v>
      </c>
      <c r="P48" s="30">
        <v>44684</v>
      </c>
      <c r="Q48" s="12">
        <v>44701</v>
      </c>
      <c r="R48" s="13">
        <v>0</v>
      </c>
      <c r="S48" s="13">
        <v>848403</v>
      </c>
      <c r="T48" s="13">
        <f>Consolidacion[[#This Row],[VLR RESERVA CIA]]+Consolidacion[[#This Row],[VLR PAGADO CIA]]</f>
        <v>848403</v>
      </c>
      <c r="U48" s="13">
        <f>Consolidacion[[#This Row],[VLR RESERVA CIA]]/Consolidacion[[#This Row],[PJE PARTIC. CIA]]%</f>
        <v>0</v>
      </c>
      <c r="V48" s="13">
        <f>Consolidacion[[#This Row],[VLR PAGADO CIA]]/Consolidacion[[#This Row],[PJE PARTIC. CIA]]%</f>
        <v>848403</v>
      </c>
      <c r="W48" s="13">
        <f>Consolidacion[[#This Row],[VLR RESERVA 100%]]+Consolidacion[[#This Row],[VLR PAGADO 100%]]</f>
        <v>848403</v>
      </c>
      <c r="X48" s="9" t="s">
        <v>41</v>
      </c>
      <c r="Y48" s="9">
        <v>100</v>
      </c>
      <c r="Z48" s="14" t="s">
        <v>56</v>
      </c>
    </row>
    <row r="49" spans="1:26" x14ac:dyDescent="0.25">
      <c r="A49" s="8">
        <v>930</v>
      </c>
      <c r="B49" s="9" t="s">
        <v>52</v>
      </c>
      <c r="C49" s="9">
        <v>0</v>
      </c>
      <c r="D49" s="9" t="s">
        <v>60</v>
      </c>
      <c r="E49" s="9" t="s">
        <v>60</v>
      </c>
      <c r="F49" s="29">
        <v>994000000012</v>
      </c>
      <c r="G49" s="9">
        <v>899999230</v>
      </c>
      <c r="H49" s="9" t="s">
        <v>87</v>
      </c>
      <c r="I49" s="9">
        <v>1015480520</v>
      </c>
      <c r="J49" s="9" t="s">
        <v>181</v>
      </c>
      <c r="K49" s="9" t="s">
        <v>181</v>
      </c>
      <c r="L49" s="9">
        <v>1015480520</v>
      </c>
      <c r="M49" s="11">
        <v>55167</v>
      </c>
      <c r="N49" s="9" t="s">
        <v>62</v>
      </c>
      <c r="O49" s="9" t="s">
        <v>61</v>
      </c>
      <c r="P49" s="30">
        <v>44686</v>
      </c>
      <c r="Q49" s="12">
        <v>44701</v>
      </c>
      <c r="R49" s="13">
        <v>0</v>
      </c>
      <c r="S49" s="13">
        <v>466403</v>
      </c>
      <c r="T49" s="13">
        <f>Consolidacion[[#This Row],[VLR RESERVA CIA]]+Consolidacion[[#This Row],[VLR PAGADO CIA]]</f>
        <v>466403</v>
      </c>
      <c r="U49" s="13">
        <f>Consolidacion[[#This Row],[VLR RESERVA CIA]]/Consolidacion[[#This Row],[PJE PARTIC. CIA]]%</f>
        <v>0</v>
      </c>
      <c r="V49" s="13">
        <f>Consolidacion[[#This Row],[VLR PAGADO CIA]]/Consolidacion[[#This Row],[PJE PARTIC. CIA]]%</f>
        <v>466403</v>
      </c>
      <c r="W49" s="13">
        <f>Consolidacion[[#This Row],[VLR RESERVA 100%]]+Consolidacion[[#This Row],[VLR PAGADO 100%]]</f>
        <v>466403</v>
      </c>
      <c r="X49" s="9" t="s">
        <v>41</v>
      </c>
      <c r="Y49" s="9">
        <v>100</v>
      </c>
      <c r="Z49" s="14" t="s">
        <v>56</v>
      </c>
    </row>
    <row r="50" spans="1:26" x14ac:dyDescent="0.25">
      <c r="A50" s="8">
        <v>930</v>
      </c>
      <c r="B50" s="9" t="s">
        <v>52</v>
      </c>
      <c r="C50" s="9">
        <v>0</v>
      </c>
      <c r="D50" s="9" t="s">
        <v>60</v>
      </c>
      <c r="E50" s="9" t="s">
        <v>60</v>
      </c>
      <c r="F50" s="29">
        <v>994000000012</v>
      </c>
      <c r="G50" s="9">
        <v>899999230</v>
      </c>
      <c r="H50" s="9" t="s">
        <v>87</v>
      </c>
      <c r="I50" s="9">
        <v>1000472058</v>
      </c>
      <c r="J50" s="9" t="s">
        <v>182</v>
      </c>
      <c r="K50" s="9" t="s">
        <v>182</v>
      </c>
      <c r="L50" s="9">
        <v>1000472058</v>
      </c>
      <c r="M50" s="11">
        <v>55168</v>
      </c>
      <c r="N50" s="9" t="s">
        <v>62</v>
      </c>
      <c r="O50" s="9" t="s">
        <v>61</v>
      </c>
      <c r="P50" s="30">
        <v>44678</v>
      </c>
      <c r="Q50" s="12">
        <v>44701</v>
      </c>
      <c r="R50" s="13">
        <v>0</v>
      </c>
      <c r="S50" s="13">
        <v>1210303</v>
      </c>
      <c r="T50" s="13">
        <f>Consolidacion[[#This Row],[VLR RESERVA CIA]]+Consolidacion[[#This Row],[VLR PAGADO CIA]]</f>
        <v>1210303</v>
      </c>
      <c r="U50" s="13">
        <f>Consolidacion[[#This Row],[VLR RESERVA CIA]]/Consolidacion[[#This Row],[PJE PARTIC. CIA]]%</f>
        <v>0</v>
      </c>
      <c r="V50" s="13">
        <f>Consolidacion[[#This Row],[VLR PAGADO CIA]]/Consolidacion[[#This Row],[PJE PARTIC. CIA]]%</f>
        <v>1210303</v>
      </c>
      <c r="W50" s="13">
        <f>Consolidacion[[#This Row],[VLR RESERVA 100%]]+Consolidacion[[#This Row],[VLR PAGADO 100%]]</f>
        <v>1210303</v>
      </c>
      <c r="X50" s="9" t="s">
        <v>41</v>
      </c>
      <c r="Y50" s="9">
        <v>100</v>
      </c>
      <c r="Z50" s="14" t="s">
        <v>56</v>
      </c>
    </row>
    <row r="51" spans="1:26" x14ac:dyDescent="0.25">
      <c r="A51" s="8">
        <v>930</v>
      </c>
      <c r="B51" s="9" t="s">
        <v>52</v>
      </c>
      <c r="C51" s="9">
        <v>0</v>
      </c>
      <c r="D51" s="9" t="s">
        <v>60</v>
      </c>
      <c r="E51" s="9" t="s">
        <v>60</v>
      </c>
      <c r="F51" s="29">
        <v>994000000012</v>
      </c>
      <c r="G51" s="9">
        <v>899999230</v>
      </c>
      <c r="H51" s="9" t="s">
        <v>87</v>
      </c>
      <c r="I51" s="9">
        <v>1000365312</v>
      </c>
      <c r="J51" s="9" t="s">
        <v>183</v>
      </c>
      <c r="K51" s="9" t="s">
        <v>183</v>
      </c>
      <c r="L51" s="9">
        <v>1000365312</v>
      </c>
      <c r="M51" s="11">
        <v>55169</v>
      </c>
      <c r="N51" s="9" t="s">
        <v>62</v>
      </c>
      <c r="O51" s="9" t="s">
        <v>61</v>
      </c>
      <c r="P51" s="30">
        <v>44686</v>
      </c>
      <c r="Q51" s="12">
        <v>44701</v>
      </c>
      <c r="R51" s="13">
        <v>0</v>
      </c>
      <c r="S51" s="13">
        <v>60803</v>
      </c>
      <c r="T51" s="13">
        <f>Consolidacion[[#This Row],[VLR RESERVA CIA]]+Consolidacion[[#This Row],[VLR PAGADO CIA]]</f>
        <v>60803</v>
      </c>
      <c r="U51" s="13">
        <f>Consolidacion[[#This Row],[VLR RESERVA CIA]]/Consolidacion[[#This Row],[PJE PARTIC. CIA]]%</f>
        <v>0</v>
      </c>
      <c r="V51" s="13">
        <f>Consolidacion[[#This Row],[VLR PAGADO CIA]]/Consolidacion[[#This Row],[PJE PARTIC. CIA]]%</f>
        <v>60803</v>
      </c>
      <c r="W51" s="13">
        <f>Consolidacion[[#This Row],[VLR RESERVA 100%]]+Consolidacion[[#This Row],[VLR PAGADO 100%]]</f>
        <v>60803</v>
      </c>
      <c r="X51" s="9" t="s">
        <v>41</v>
      </c>
      <c r="Y51" s="9">
        <v>100</v>
      </c>
      <c r="Z51" s="14" t="s">
        <v>56</v>
      </c>
    </row>
    <row r="52" spans="1:26" x14ac:dyDescent="0.25">
      <c r="A52" s="8">
        <v>930</v>
      </c>
      <c r="B52" s="9" t="s">
        <v>52</v>
      </c>
      <c r="C52" s="9">
        <v>0</v>
      </c>
      <c r="D52" s="9" t="s">
        <v>60</v>
      </c>
      <c r="E52" s="9" t="s">
        <v>60</v>
      </c>
      <c r="F52" s="29">
        <v>994000000012</v>
      </c>
      <c r="G52" s="9">
        <v>899999230</v>
      </c>
      <c r="H52" s="9" t="s">
        <v>87</v>
      </c>
      <c r="I52" s="9">
        <v>1019143523</v>
      </c>
      <c r="J52" s="9" t="s">
        <v>184</v>
      </c>
      <c r="K52" s="9" t="s">
        <v>184</v>
      </c>
      <c r="L52" s="9">
        <v>1019143523</v>
      </c>
      <c r="M52" s="11">
        <v>55170</v>
      </c>
      <c r="N52" s="9" t="s">
        <v>62</v>
      </c>
      <c r="O52" s="9" t="s">
        <v>61</v>
      </c>
      <c r="P52" s="30">
        <v>44685</v>
      </c>
      <c r="Q52" s="12">
        <v>44701</v>
      </c>
      <c r="R52" s="13">
        <v>0</v>
      </c>
      <c r="S52" s="13">
        <v>231003</v>
      </c>
      <c r="T52" s="13">
        <f>Consolidacion[[#This Row],[VLR RESERVA CIA]]+Consolidacion[[#This Row],[VLR PAGADO CIA]]</f>
        <v>231003</v>
      </c>
      <c r="U52" s="13">
        <f>Consolidacion[[#This Row],[VLR RESERVA CIA]]/Consolidacion[[#This Row],[PJE PARTIC. CIA]]%</f>
        <v>0</v>
      </c>
      <c r="V52" s="13">
        <f>Consolidacion[[#This Row],[VLR PAGADO CIA]]/Consolidacion[[#This Row],[PJE PARTIC. CIA]]%</f>
        <v>231003</v>
      </c>
      <c r="W52" s="13">
        <f>Consolidacion[[#This Row],[VLR RESERVA 100%]]+Consolidacion[[#This Row],[VLR PAGADO 100%]]</f>
        <v>231003</v>
      </c>
      <c r="X52" s="9" t="s">
        <v>41</v>
      </c>
      <c r="Y52" s="9">
        <v>100</v>
      </c>
      <c r="Z52" s="14" t="s">
        <v>56</v>
      </c>
    </row>
    <row r="53" spans="1:26" x14ac:dyDescent="0.25">
      <c r="A53" s="8">
        <v>930</v>
      </c>
      <c r="B53" s="9" t="s">
        <v>52</v>
      </c>
      <c r="C53" s="9">
        <v>0</v>
      </c>
      <c r="D53" s="9" t="s">
        <v>60</v>
      </c>
      <c r="E53" s="9" t="s">
        <v>60</v>
      </c>
      <c r="F53" s="29">
        <v>994000000012</v>
      </c>
      <c r="G53" s="9">
        <v>899999230</v>
      </c>
      <c r="H53" s="9" t="s">
        <v>87</v>
      </c>
      <c r="I53" s="9">
        <v>1012450284</v>
      </c>
      <c r="J53" s="9" t="s">
        <v>185</v>
      </c>
      <c r="K53" s="9" t="s">
        <v>185</v>
      </c>
      <c r="L53" s="9">
        <v>1012450284</v>
      </c>
      <c r="M53" s="11">
        <v>55171</v>
      </c>
      <c r="N53" s="9" t="s">
        <v>62</v>
      </c>
      <c r="O53" s="9" t="s">
        <v>61</v>
      </c>
      <c r="P53" s="30">
        <v>44631</v>
      </c>
      <c r="Q53" s="12">
        <v>44704</v>
      </c>
      <c r="R53" s="13">
        <v>0</v>
      </c>
      <c r="S53" s="13">
        <v>552603</v>
      </c>
      <c r="T53" s="13">
        <f>Consolidacion[[#This Row],[VLR RESERVA CIA]]+Consolidacion[[#This Row],[VLR PAGADO CIA]]</f>
        <v>552603</v>
      </c>
      <c r="U53" s="13">
        <f>Consolidacion[[#This Row],[VLR RESERVA CIA]]/Consolidacion[[#This Row],[PJE PARTIC. CIA]]%</f>
        <v>0</v>
      </c>
      <c r="V53" s="13">
        <f>Consolidacion[[#This Row],[VLR PAGADO CIA]]/Consolidacion[[#This Row],[PJE PARTIC. CIA]]%</f>
        <v>552603</v>
      </c>
      <c r="W53" s="13">
        <f>Consolidacion[[#This Row],[VLR RESERVA 100%]]+Consolidacion[[#This Row],[VLR PAGADO 100%]]</f>
        <v>552603</v>
      </c>
      <c r="X53" s="9" t="s">
        <v>41</v>
      </c>
      <c r="Y53" s="9">
        <v>100</v>
      </c>
      <c r="Z53" s="14" t="s">
        <v>56</v>
      </c>
    </row>
    <row r="54" spans="1:26" x14ac:dyDescent="0.25">
      <c r="A54" s="8">
        <v>930</v>
      </c>
      <c r="B54" s="9" t="s">
        <v>52</v>
      </c>
      <c r="C54" s="9">
        <v>0</v>
      </c>
      <c r="D54" s="9" t="s">
        <v>60</v>
      </c>
      <c r="E54" s="9" t="s">
        <v>60</v>
      </c>
      <c r="F54" s="29">
        <v>994000000012</v>
      </c>
      <c r="G54" s="9">
        <v>899999230</v>
      </c>
      <c r="H54" s="9" t="s">
        <v>87</v>
      </c>
      <c r="I54" s="9">
        <v>1007722294</v>
      </c>
      <c r="J54" s="9" t="s">
        <v>186</v>
      </c>
      <c r="K54" s="9" t="s">
        <v>186</v>
      </c>
      <c r="L54" s="9">
        <v>1007722294</v>
      </c>
      <c r="M54" s="11">
        <v>55172</v>
      </c>
      <c r="N54" s="9" t="s">
        <v>62</v>
      </c>
      <c r="O54" s="9" t="s">
        <v>61</v>
      </c>
      <c r="P54" s="30">
        <v>44691</v>
      </c>
      <c r="Q54" s="12">
        <v>44693</v>
      </c>
      <c r="R54" s="13">
        <v>0</v>
      </c>
      <c r="S54" s="13">
        <v>265903</v>
      </c>
      <c r="T54" s="13">
        <f>Consolidacion[[#This Row],[VLR RESERVA CIA]]+Consolidacion[[#This Row],[VLR PAGADO CIA]]</f>
        <v>265903</v>
      </c>
      <c r="U54" s="13">
        <f>Consolidacion[[#This Row],[VLR RESERVA CIA]]/Consolidacion[[#This Row],[PJE PARTIC. CIA]]%</f>
        <v>0</v>
      </c>
      <c r="V54" s="13">
        <f>Consolidacion[[#This Row],[VLR PAGADO CIA]]/Consolidacion[[#This Row],[PJE PARTIC. CIA]]%</f>
        <v>265903</v>
      </c>
      <c r="W54" s="13">
        <f>Consolidacion[[#This Row],[VLR RESERVA 100%]]+Consolidacion[[#This Row],[VLR PAGADO 100%]]</f>
        <v>265903</v>
      </c>
      <c r="X54" s="9" t="s">
        <v>41</v>
      </c>
      <c r="Y54" s="9">
        <v>100</v>
      </c>
      <c r="Z54" s="14" t="s">
        <v>56</v>
      </c>
    </row>
    <row r="55" spans="1:26" x14ac:dyDescent="0.25">
      <c r="A55" s="8">
        <v>930</v>
      </c>
      <c r="B55" s="9" t="s">
        <v>52</v>
      </c>
      <c r="C55" s="9">
        <v>0</v>
      </c>
      <c r="D55" s="9" t="s">
        <v>60</v>
      </c>
      <c r="E55" s="9" t="s">
        <v>60</v>
      </c>
      <c r="F55" s="29">
        <v>994000000012</v>
      </c>
      <c r="G55" s="9">
        <v>899999230</v>
      </c>
      <c r="H55" s="9" t="s">
        <v>87</v>
      </c>
      <c r="I55" s="9">
        <v>1026581172</v>
      </c>
      <c r="J55" s="9" t="s">
        <v>187</v>
      </c>
      <c r="K55" s="9" t="s">
        <v>187</v>
      </c>
      <c r="L55" s="9">
        <v>1026581172</v>
      </c>
      <c r="M55" s="11">
        <v>55173</v>
      </c>
      <c r="N55" s="9" t="s">
        <v>62</v>
      </c>
      <c r="O55" s="9" t="s">
        <v>61</v>
      </c>
      <c r="P55" s="30">
        <v>44692</v>
      </c>
      <c r="Q55" s="12">
        <v>44707</v>
      </c>
      <c r="R55" s="13">
        <v>0</v>
      </c>
      <c r="S55" s="13">
        <v>1253903</v>
      </c>
      <c r="T55" s="13">
        <f>Consolidacion[[#This Row],[VLR RESERVA CIA]]+Consolidacion[[#This Row],[VLR PAGADO CIA]]</f>
        <v>1253903</v>
      </c>
      <c r="U55" s="13">
        <f>Consolidacion[[#This Row],[VLR RESERVA CIA]]/Consolidacion[[#This Row],[PJE PARTIC. CIA]]%</f>
        <v>0</v>
      </c>
      <c r="V55" s="13">
        <f>Consolidacion[[#This Row],[VLR PAGADO CIA]]/Consolidacion[[#This Row],[PJE PARTIC. CIA]]%</f>
        <v>1253903</v>
      </c>
      <c r="W55" s="13">
        <f>Consolidacion[[#This Row],[VLR RESERVA 100%]]+Consolidacion[[#This Row],[VLR PAGADO 100%]]</f>
        <v>1253903</v>
      </c>
      <c r="X55" s="9" t="s">
        <v>41</v>
      </c>
      <c r="Y55" s="9">
        <v>100</v>
      </c>
      <c r="Z55" s="14" t="s">
        <v>56</v>
      </c>
    </row>
    <row r="56" spans="1:26" x14ac:dyDescent="0.25">
      <c r="A56" s="8">
        <v>930</v>
      </c>
      <c r="B56" s="9" t="s">
        <v>52</v>
      </c>
      <c r="C56" s="9">
        <v>0</v>
      </c>
      <c r="D56" s="9" t="s">
        <v>60</v>
      </c>
      <c r="E56" s="9" t="s">
        <v>60</v>
      </c>
      <c r="F56" s="29">
        <v>994000000012</v>
      </c>
      <c r="G56" s="9">
        <v>899999230</v>
      </c>
      <c r="H56" s="9" t="s">
        <v>87</v>
      </c>
      <c r="I56" s="9">
        <v>1027400309</v>
      </c>
      <c r="J56" s="9" t="s">
        <v>188</v>
      </c>
      <c r="K56" s="9" t="s">
        <v>188</v>
      </c>
      <c r="L56" s="9">
        <v>1027400309</v>
      </c>
      <c r="M56" s="11">
        <v>55174</v>
      </c>
      <c r="N56" s="9" t="s">
        <v>62</v>
      </c>
      <c r="O56" s="9" t="s">
        <v>61</v>
      </c>
      <c r="P56" s="30">
        <v>44691</v>
      </c>
      <c r="Q56" s="12">
        <v>44692</v>
      </c>
      <c r="R56" s="13">
        <v>0</v>
      </c>
      <c r="S56" s="13">
        <v>219403</v>
      </c>
      <c r="T56" s="13">
        <f>Consolidacion[[#This Row],[VLR RESERVA CIA]]+Consolidacion[[#This Row],[VLR PAGADO CIA]]</f>
        <v>219403</v>
      </c>
      <c r="U56" s="13">
        <f>Consolidacion[[#This Row],[VLR RESERVA CIA]]/Consolidacion[[#This Row],[PJE PARTIC. CIA]]%</f>
        <v>0</v>
      </c>
      <c r="V56" s="13">
        <f>Consolidacion[[#This Row],[VLR PAGADO CIA]]/Consolidacion[[#This Row],[PJE PARTIC. CIA]]%</f>
        <v>219403</v>
      </c>
      <c r="W56" s="13">
        <f>Consolidacion[[#This Row],[VLR RESERVA 100%]]+Consolidacion[[#This Row],[VLR PAGADO 100%]]</f>
        <v>219403</v>
      </c>
      <c r="X56" s="9" t="s">
        <v>41</v>
      </c>
      <c r="Y56" s="9">
        <v>100</v>
      </c>
      <c r="Z56" s="14" t="s">
        <v>56</v>
      </c>
    </row>
    <row r="57" spans="1:26" x14ac:dyDescent="0.25">
      <c r="A57" s="8">
        <v>930</v>
      </c>
      <c r="B57" s="9" t="s">
        <v>52</v>
      </c>
      <c r="C57" s="9">
        <v>0</v>
      </c>
      <c r="D57" s="9" t="s">
        <v>60</v>
      </c>
      <c r="E57" s="9" t="s">
        <v>60</v>
      </c>
      <c r="F57" s="29">
        <v>994000000012</v>
      </c>
      <c r="G57" s="9">
        <v>899999230</v>
      </c>
      <c r="H57" s="9" t="s">
        <v>87</v>
      </c>
      <c r="I57" s="9">
        <v>1010241899</v>
      </c>
      <c r="J57" s="9" t="s">
        <v>189</v>
      </c>
      <c r="K57" s="9" t="s">
        <v>189</v>
      </c>
      <c r="L57" s="9">
        <v>1010241899</v>
      </c>
      <c r="M57" s="11">
        <v>55175</v>
      </c>
      <c r="N57" s="9" t="s">
        <v>62</v>
      </c>
      <c r="O57" s="9" t="s">
        <v>61</v>
      </c>
      <c r="P57" s="30">
        <v>44692</v>
      </c>
      <c r="Q57" s="12">
        <v>44692</v>
      </c>
      <c r="R57" s="13">
        <v>0</v>
      </c>
      <c r="S57" s="13">
        <v>891103</v>
      </c>
      <c r="T57" s="13">
        <f>Consolidacion[[#This Row],[VLR RESERVA CIA]]+Consolidacion[[#This Row],[VLR PAGADO CIA]]</f>
        <v>891103</v>
      </c>
      <c r="U57" s="13">
        <f>Consolidacion[[#This Row],[VLR RESERVA CIA]]/Consolidacion[[#This Row],[PJE PARTIC. CIA]]%</f>
        <v>0</v>
      </c>
      <c r="V57" s="13">
        <f>Consolidacion[[#This Row],[VLR PAGADO CIA]]/Consolidacion[[#This Row],[PJE PARTIC. CIA]]%</f>
        <v>891103</v>
      </c>
      <c r="W57" s="13">
        <f>Consolidacion[[#This Row],[VLR RESERVA 100%]]+Consolidacion[[#This Row],[VLR PAGADO 100%]]</f>
        <v>891103</v>
      </c>
      <c r="X57" s="9" t="s">
        <v>41</v>
      </c>
      <c r="Y57" s="9">
        <v>100</v>
      </c>
      <c r="Z57" s="14" t="s">
        <v>56</v>
      </c>
    </row>
    <row r="58" spans="1:26" x14ac:dyDescent="0.25">
      <c r="A58" s="8">
        <v>930</v>
      </c>
      <c r="B58" s="9" t="s">
        <v>52</v>
      </c>
      <c r="C58" s="9">
        <v>0</v>
      </c>
      <c r="D58" s="9" t="s">
        <v>60</v>
      </c>
      <c r="E58" s="9" t="s">
        <v>60</v>
      </c>
      <c r="F58" s="29">
        <v>994000000012</v>
      </c>
      <c r="G58" s="9">
        <v>899999230</v>
      </c>
      <c r="H58" s="9" t="s">
        <v>87</v>
      </c>
      <c r="I58" s="9">
        <v>1022441920</v>
      </c>
      <c r="J58" s="9" t="s">
        <v>190</v>
      </c>
      <c r="K58" s="9" t="s">
        <v>190</v>
      </c>
      <c r="L58" s="9">
        <v>1022441920</v>
      </c>
      <c r="M58" s="11">
        <v>55080</v>
      </c>
      <c r="N58" s="9" t="s">
        <v>62</v>
      </c>
      <c r="O58" s="9" t="s">
        <v>61</v>
      </c>
      <c r="P58" s="30">
        <v>44600</v>
      </c>
      <c r="Q58" s="12">
        <v>44610</v>
      </c>
      <c r="R58" s="13">
        <v>0</v>
      </c>
      <c r="S58" s="13">
        <v>795309</v>
      </c>
      <c r="T58" s="13">
        <f>Consolidacion[[#This Row],[VLR RESERVA CIA]]+Consolidacion[[#This Row],[VLR PAGADO CIA]]</f>
        <v>795309</v>
      </c>
      <c r="U58" s="13">
        <f>Consolidacion[[#This Row],[VLR RESERVA CIA]]/Consolidacion[[#This Row],[PJE PARTIC. CIA]]%</f>
        <v>0</v>
      </c>
      <c r="V58" s="13">
        <f>Consolidacion[[#This Row],[VLR PAGADO CIA]]/Consolidacion[[#This Row],[PJE PARTIC. CIA]]%</f>
        <v>795309</v>
      </c>
      <c r="W58" s="13">
        <f>Consolidacion[[#This Row],[VLR RESERVA 100%]]+Consolidacion[[#This Row],[VLR PAGADO 100%]]</f>
        <v>795309</v>
      </c>
      <c r="X58" s="9" t="s">
        <v>41</v>
      </c>
      <c r="Y58" s="9">
        <v>100</v>
      </c>
      <c r="Z58" s="14" t="s">
        <v>56</v>
      </c>
    </row>
    <row r="59" spans="1:26" x14ac:dyDescent="0.25">
      <c r="A59" s="8">
        <v>930</v>
      </c>
      <c r="B59" s="9" t="s">
        <v>52</v>
      </c>
      <c r="C59" s="9">
        <v>0</v>
      </c>
      <c r="D59" s="9" t="s">
        <v>60</v>
      </c>
      <c r="E59" s="9" t="s">
        <v>60</v>
      </c>
      <c r="F59" s="29">
        <v>994000000012</v>
      </c>
      <c r="G59" s="9">
        <v>899999230</v>
      </c>
      <c r="H59" s="9" t="s">
        <v>87</v>
      </c>
      <c r="I59" s="9">
        <v>1031167170</v>
      </c>
      <c r="J59" s="9" t="s">
        <v>192</v>
      </c>
      <c r="K59" s="9" t="s">
        <v>192</v>
      </c>
      <c r="L59" s="9">
        <v>1031167170</v>
      </c>
      <c r="M59" s="11">
        <v>55087</v>
      </c>
      <c r="N59" s="9" t="s">
        <v>62</v>
      </c>
      <c r="O59" s="9" t="s">
        <v>61</v>
      </c>
      <c r="P59" s="30">
        <v>44606</v>
      </c>
      <c r="Q59" s="12">
        <v>44622</v>
      </c>
      <c r="R59" s="13">
        <v>0</v>
      </c>
      <c r="S59" s="13">
        <v>643259</v>
      </c>
      <c r="T59" s="13">
        <f>Consolidacion[[#This Row],[VLR RESERVA CIA]]+Consolidacion[[#This Row],[VLR PAGADO CIA]]</f>
        <v>643259</v>
      </c>
      <c r="U59" s="13">
        <f>Consolidacion[[#This Row],[VLR RESERVA CIA]]/Consolidacion[[#This Row],[PJE PARTIC. CIA]]%</f>
        <v>0</v>
      </c>
      <c r="V59" s="13">
        <f>Consolidacion[[#This Row],[VLR PAGADO CIA]]/Consolidacion[[#This Row],[PJE PARTIC. CIA]]%</f>
        <v>643259</v>
      </c>
      <c r="W59" s="13">
        <f>Consolidacion[[#This Row],[VLR RESERVA 100%]]+Consolidacion[[#This Row],[VLR PAGADO 100%]]</f>
        <v>643259</v>
      </c>
      <c r="X59" s="9" t="s">
        <v>41</v>
      </c>
      <c r="Y59" s="9">
        <v>100</v>
      </c>
      <c r="Z59" s="14" t="s">
        <v>56</v>
      </c>
    </row>
    <row r="60" spans="1:26" x14ac:dyDescent="0.25">
      <c r="A60" s="8">
        <v>930</v>
      </c>
      <c r="B60" s="9" t="s">
        <v>52</v>
      </c>
      <c r="C60" s="9">
        <v>0</v>
      </c>
      <c r="D60" s="9" t="s">
        <v>60</v>
      </c>
      <c r="E60" s="9" t="s">
        <v>60</v>
      </c>
      <c r="F60" s="29">
        <v>994000000012</v>
      </c>
      <c r="G60" s="9">
        <v>899999230</v>
      </c>
      <c r="H60" s="9" t="s">
        <v>87</v>
      </c>
      <c r="I60" s="9">
        <v>1012450284</v>
      </c>
      <c r="J60" s="9" t="s">
        <v>185</v>
      </c>
      <c r="K60" s="9" t="s">
        <v>185</v>
      </c>
      <c r="L60" s="9">
        <v>1012450284</v>
      </c>
      <c r="M60" s="11">
        <v>55103</v>
      </c>
      <c r="N60" s="9" t="s">
        <v>62</v>
      </c>
      <c r="O60" s="9" t="s">
        <v>61</v>
      </c>
      <c r="P60" s="30">
        <v>44630</v>
      </c>
      <c r="Q60" s="12">
        <v>44635</v>
      </c>
      <c r="R60" s="13">
        <v>0</v>
      </c>
      <c r="S60" s="13">
        <v>4289859</v>
      </c>
      <c r="T60" s="13">
        <f>Consolidacion[[#This Row],[VLR RESERVA CIA]]+Consolidacion[[#This Row],[VLR PAGADO CIA]]</f>
        <v>4289859</v>
      </c>
      <c r="U60" s="13">
        <f>Consolidacion[[#This Row],[VLR RESERVA CIA]]/Consolidacion[[#This Row],[PJE PARTIC. CIA]]%</f>
        <v>0</v>
      </c>
      <c r="V60" s="13">
        <f>Consolidacion[[#This Row],[VLR PAGADO CIA]]/Consolidacion[[#This Row],[PJE PARTIC. CIA]]%</f>
        <v>4289859</v>
      </c>
      <c r="W60" s="13">
        <f>Consolidacion[[#This Row],[VLR RESERVA 100%]]+Consolidacion[[#This Row],[VLR PAGADO 100%]]</f>
        <v>4289859</v>
      </c>
      <c r="X60" s="9" t="s">
        <v>41</v>
      </c>
      <c r="Y60" s="9">
        <v>100</v>
      </c>
      <c r="Z60" s="14" t="s">
        <v>56</v>
      </c>
    </row>
    <row r="61" spans="1:26" x14ac:dyDescent="0.25">
      <c r="A61" s="8">
        <v>930</v>
      </c>
      <c r="B61" s="9" t="s">
        <v>52</v>
      </c>
      <c r="C61" s="9">
        <v>0</v>
      </c>
      <c r="D61" s="9" t="s">
        <v>60</v>
      </c>
      <c r="E61" s="9" t="s">
        <v>60</v>
      </c>
      <c r="F61" s="29">
        <v>994000000012</v>
      </c>
      <c r="G61" s="9">
        <v>899999230</v>
      </c>
      <c r="H61" s="9" t="s">
        <v>87</v>
      </c>
      <c r="I61" s="9">
        <v>1000149186</v>
      </c>
      <c r="J61" s="9" t="s">
        <v>196</v>
      </c>
      <c r="K61" s="9" t="s">
        <v>196</v>
      </c>
      <c r="L61" s="9">
        <v>1000149186</v>
      </c>
      <c r="M61" s="11">
        <v>55129</v>
      </c>
      <c r="N61" s="9" t="s">
        <v>62</v>
      </c>
      <c r="O61" s="9" t="s">
        <v>61</v>
      </c>
      <c r="P61" s="30">
        <v>44638</v>
      </c>
      <c r="Q61" s="12">
        <v>44657</v>
      </c>
      <c r="R61" s="13">
        <v>0</v>
      </c>
      <c r="S61" s="13">
        <v>252859</v>
      </c>
      <c r="T61" s="13">
        <f>Consolidacion[[#This Row],[VLR RESERVA CIA]]+Consolidacion[[#This Row],[VLR PAGADO CIA]]</f>
        <v>252859</v>
      </c>
      <c r="U61" s="13">
        <f>Consolidacion[[#This Row],[VLR RESERVA CIA]]/Consolidacion[[#This Row],[PJE PARTIC. CIA]]%</f>
        <v>0</v>
      </c>
      <c r="V61" s="13">
        <f>Consolidacion[[#This Row],[VLR PAGADO CIA]]/Consolidacion[[#This Row],[PJE PARTIC. CIA]]%</f>
        <v>252859</v>
      </c>
      <c r="W61" s="13">
        <f>Consolidacion[[#This Row],[VLR RESERVA 100%]]+Consolidacion[[#This Row],[VLR PAGADO 100%]]</f>
        <v>252859</v>
      </c>
      <c r="X61" s="9" t="s">
        <v>41</v>
      </c>
      <c r="Y61" s="9">
        <v>100</v>
      </c>
      <c r="Z61" s="14" t="s">
        <v>56</v>
      </c>
    </row>
    <row r="62" spans="1:26" x14ac:dyDescent="0.25">
      <c r="A62" s="8">
        <v>930</v>
      </c>
      <c r="B62" s="9" t="s">
        <v>52</v>
      </c>
      <c r="C62" s="9">
        <v>0</v>
      </c>
      <c r="D62" s="9" t="s">
        <v>60</v>
      </c>
      <c r="E62" s="9" t="s">
        <v>60</v>
      </c>
      <c r="F62" s="29">
        <v>994000000012</v>
      </c>
      <c r="G62" s="9">
        <v>899999230</v>
      </c>
      <c r="H62" s="9" t="s">
        <v>87</v>
      </c>
      <c r="I62" s="9">
        <v>1013638010</v>
      </c>
      <c r="J62" s="9" t="s">
        <v>198</v>
      </c>
      <c r="K62" s="9" t="s">
        <v>198</v>
      </c>
      <c r="L62" s="9">
        <v>1013638010</v>
      </c>
      <c r="M62" s="11">
        <v>55140</v>
      </c>
      <c r="N62" s="9" t="s">
        <v>62</v>
      </c>
      <c r="O62" s="9" t="s">
        <v>61</v>
      </c>
      <c r="P62" s="30">
        <v>44637</v>
      </c>
      <c r="Q62" s="12">
        <v>44671</v>
      </c>
      <c r="R62" s="13">
        <v>0</v>
      </c>
      <c r="S62" s="13">
        <v>823859</v>
      </c>
      <c r="T62" s="13">
        <f>Consolidacion[[#This Row],[VLR RESERVA CIA]]+Consolidacion[[#This Row],[VLR PAGADO CIA]]</f>
        <v>823859</v>
      </c>
      <c r="U62" s="13">
        <f>Consolidacion[[#This Row],[VLR RESERVA CIA]]/Consolidacion[[#This Row],[PJE PARTIC. CIA]]%</f>
        <v>0</v>
      </c>
      <c r="V62" s="13">
        <f>Consolidacion[[#This Row],[VLR PAGADO CIA]]/Consolidacion[[#This Row],[PJE PARTIC. CIA]]%</f>
        <v>823859</v>
      </c>
      <c r="W62" s="13">
        <f>Consolidacion[[#This Row],[VLR RESERVA 100%]]+Consolidacion[[#This Row],[VLR PAGADO 100%]]</f>
        <v>823859</v>
      </c>
      <c r="X62" s="9" t="s">
        <v>41</v>
      </c>
      <c r="Y62" s="9">
        <v>100</v>
      </c>
      <c r="Z62" s="14" t="s">
        <v>56</v>
      </c>
    </row>
    <row r="63" spans="1:26" x14ac:dyDescent="0.25">
      <c r="A63" s="8">
        <v>930</v>
      </c>
      <c r="B63" s="9" t="s">
        <v>52</v>
      </c>
      <c r="C63" s="9">
        <v>0</v>
      </c>
      <c r="D63" s="9" t="s">
        <v>60</v>
      </c>
      <c r="E63" s="9" t="s">
        <v>60</v>
      </c>
      <c r="F63" s="29">
        <v>994000000012</v>
      </c>
      <c r="G63" s="9">
        <v>899999230</v>
      </c>
      <c r="H63" s="9" t="s">
        <v>87</v>
      </c>
      <c r="I63" s="9">
        <v>1000774535</v>
      </c>
      <c r="J63" s="9" t="s">
        <v>200</v>
      </c>
      <c r="K63" s="9" t="s">
        <v>200</v>
      </c>
      <c r="L63" s="9">
        <v>1000774535</v>
      </c>
      <c r="M63" s="11">
        <v>55146</v>
      </c>
      <c r="N63" s="9" t="s">
        <v>62</v>
      </c>
      <c r="O63" s="9" t="s">
        <v>61</v>
      </c>
      <c r="P63" s="30">
        <v>44649</v>
      </c>
      <c r="Q63" s="12">
        <v>44679</v>
      </c>
      <c r="R63" s="13">
        <v>0</v>
      </c>
      <c r="S63" s="13">
        <v>296203</v>
      </c>
      <c r="T63" s="13">
        <f>Consolidacion[[#This Row],[VLR RESERVA CIA]]+Consolidacion[[#This Row],[VLR PAGADO CIA]]</f>
        <v>296203</v>
      </c>
      <c r="U63" s="13">
        <f>Consolidacion[[#This Row],[VLR RESERVA CIA]]/Consolidacion[[#This Row],[PJE PARTIC. CIA]]%</f>
        <v>0</v>
      </c>
      <c r="V63" s="13">
        <f>Consolidacion[[#This Row],[VLR PAGADO CIA]]/Consolidacion[[#This Row],[PJE PARTIC. CIA]]%</f>
        <v>296203</v>
      </c>
      <c r="W63" s="13">
        <f>Consolidacion[[#This Row],[VLR RESERVA 100%]]+Consolidacion[[#This Row],[VLR PAGADO 100%]]</f>
        <v>296203</v>
      </c>
      <c r="X63" s="9" t="s">
        <v>41</v>
      </c>
      <c r="Y63" s="9">
        <v>100</v>
      </c>
      <c r="Z63" s="14" t="s">
        <v>56</v>
      </c>
    </row>
    <row r="64" spans="1:26" x14ac:dyDescent="0.25">
      <c r="A64" s="8">
        <v>930</v>
      </c>
      <c r="B64" s="9" t="s">
        <v>52</v>
      </c>
      <c r="C64" s="9">
        <v>0</v>
      </c>
      <c r="D64" s="9" t="s">
        <v>60</v>
      </c>
      <c r="E64" s="9" t="s">
        <v>60</v>
      </c>
      <c r="F64" s="29">
        <v>994000000012</v>
      </c>
      <c r="G64" s="9">
        <v>899999230</v>
      </c>
      <c r="H64" s="9" t="s">
        <v>87</v>
      </c>
      <c r="I64" s="9">
        <v>1006526951</v>
      </c>
      <c r="J64" s="9" t="s">
        <v>202</v>
      </c>
      <c r="K64" s="9" t="s">
        <v>202</v>
      </c>
      <c r="L64" s="9">
        <v>1006526951</v>
      </c>
      <c r="M64" s="11">
        <v>55147</v>
      </c>
      <c r="N64" s="9" t="s">
        <v>62</v>
      </c>
      <c r="O64" s="9" t="s">
        <v>61</v>
      </c>
      <c r="P64" s="30">
        <v>44649</v>
      </c>
      <c r="Q64" s="12">
        <v>44679</v>
      </c>
      <c r="R64" s="13">
        <v>0</v>
      </c>
      <c r="S64" s="13">
        <v>219403</v>
      </c>
      <c r="T64" s="13">
        <f>Consolidacion[[#This Row],[VLR RESERVA CIA]]+Consolidacion[[#This Row],[VLR PAGADO CIA]]</f>
        <v>219403</v>
      </c>
      <c r="U64" s="13">
        <f>Consolidacion[[#This Row],[VLR RESERVA CIA]]/Consolidacion[[#This Row],[PJE PARTIC. CIA]]%</f>
        <v>0</v>
      </c>
      <c r="V64" s="13">
        <f>Consolidacion[[#This Row],[VLR PAGADO CIA]]/Consolidacion[[#This Row],[PJE PARTIC. CIA]]%</f>
        <v>219403</v>
      </c>
      <c r="W64" s="13">
        <f>Consolidacion[[#This Row],[VLR RESERVA 100%]]+Consolidacion[[#This Row],[VLR PAGADO 100%]]</f>
        <v>219403</v>
      </c>
      <c r="X64" s="9" t="s">
        <v>41</v>
      </c>
      <c r="Y64" s="9">
        <v>100</v>
      </c>
      <c r="Z64" s="14" t="s">
        <v>56</v>
      </c>
    </row>
    <row r="65" spans="1:26" x14ac:dyDescent="0.25">
      <c r="A65" s="8">
        <v>930</v>
      </c>
      <c r="B65" s="9" t="s">
        <v>52</v>
      </c>
      <c r="C65" s="9">
        <v>0</v>
      </c>
      <c r="D65" s="9" t="s">
        <v>60</v>
      </c>
      <c r="E65" s="9" t="s">
        <v>60</v>
      </c>
      <c r="F65" s="29">
        <v>994000000012</v>
      </c>
      <c r="G65" s="9">
        <v>899999230</v>
      </c>
      <c r="H65" s="9" t="s">
        <v>87</v>
      </c>
      <c r="I65" s="9">
        <v>1018488450</v>
      </c>
      <c r="J65" s="9" t="s">
        <v>204</v>
      </c>
      <c r="K65" s="9" t="s">
        <v>204</v>
      </c>
      <c r="L65" s="9">
        <v>1018488450</v>
      </c>
      <c r="M65" s="11">
        <v>55148</v>
      </c>
      <c r="N65" s="9" t="s">
        <v>62</v>
      </c>
      <c r="O65" s="9" t="s">
        <v>61</v>
      </c>
      <c r="P65" s="30">
        <v>44639</v>
      </c>
      <c r="Q65" s="12">
        <v>44679</v>
      </c>
      <c r="R65" s="13">
        <v>0</v>
      </c>
      <c r="S65" s="13">
        <v>578003</v>
      </c>
      <c r="T65" s="13">
        <f>Consolidacion[[#This Row],[VLR RESERVA CIA]]+Consolidacion[[#This Row],[VLR PAGADO CIA]]</f>
        <v>578003</v>
      </c>
      <c r="U65" s="13">
        <f>Consolidacion[[#This Row],[VLR RESERVA CIA]]/Consolidacion[[#This Row],[PJE PARTIC. CIA]]%</f>
        <v>0</v>
      </c>
      <c r="V65" s="13">
        <f>Consolidacion[[#This Row],[VLR PAGADO CIA]]/Consolidacion[[#This Row],[PJE PARTIC. CIA]]%</f>
        <v>578003</v>
      </c>
      <c r="W65" s="13">
        <f>Consolidacion[[#This Row],[VLR RESERVA 100%]]+Consolidacion[[#This Row],[VLR PAGADO 100%]]</f>
        <v>578003</v>
      </c>
      <c r="X65" s="9" t="s">
        <v>41</v>
      </c>
      <c r="Y65" s="9">
        <v>100</v>
      </c>
      <c r="Z65" s="14" t="s">
        <v>56</v>
      </c>
    </row>
    <row r="66" spans="1:26" x14ac:dyDescent="0.25">
      <c r="A66" s="8">
        <v>930</v>
      </c>
      <c r="B66" s="9" t="s">
        <v>52</v>
      </c>
      <c r="C66" s="9">
        <v>0</v>
      </c>
      <c r="D66" s="9" t="s">
        <v>60</v>
      </c>
      <c r="E66" s="9" t="s">
        <v>60</v>
      </c>
      <c r="F66" s="29">
        <v>994000000012</v>
      </c>
      <c r="G66" s="9">
        <v>899999230</v>
      </c>
      <c r="H66" s="9" t="s">
        <v>87</v>
      </c>
      <c r="I66" s="9">
        <v>1003619634</v>
      </c>
      <c r="J66" s="9" t="s">
        <v>206</v>
      </c>
      <c r="K66" s="9" t="s">
        <v>206</v>
      </c>
      <c r="L66" s="9">
        <v>1003619634</v>
      </c>
      <c r="M66" s="11">
        <v>55149</v>
      </c>
      <c r="N66" s="9" t="s">
        <v>62</v>
      </c>
      <c r="O66" s="9" t="s">
        <v>61</v>
      </c>
      <c r="P66" s="30">
        <v>44638</v>
      </c>
      <c r="Q66" s="12">
        <v>44679</v>
      </c>
      <c r="R66" s="13">
        <v>0</v>
      </c>
      <c r="S66" s="13">
        <v>190703</v>
      </c>
      <c r="T66" s="13">
        <f>Consolidacion[[#This Row],[VLR RESERVA CIA]]+Consolidacion[[#This Row],[VLR PAGADO CIA]]</f>
        <v>190703</v>
      </c>
      <c r="U66" s="13">
        <f>Consolidacion[[#This Row],[VLR RESERVA CIA]]/Consolidacion[[#This Row],[PJE PARTIC. CIA]]%</f>
        <v>0</v>
      </c>
      <c r="V66" s="13">
        <f>Consolidacion[[#This Row],[VLR PAGADO CIA]]/Consolidacion[[#This Row],[PJE PARTIC. CIA]]%</f>
        <v>190703</v>
      </c>
      <c r="W66" s="13">
        <f>Consolidacion[[#This Row],[VLR RESERVA 100%]]+Consolidacion[[#This Row],[VLR PAGADO 100%]]</f>
        <v>190703</v>
      </c>
      <c r="X66" s="9" t="s">
        <v>41</v>
      </c>
      <c r="Y66" s="9">
        <v>100</v>
      </c>
      <c r="Z66" s="14" t="s">
        <v>56</v>
      </c>
    </row>
    <row r="67" spans="1:26" x14ac:dyDescent="0.25">
      <c r="A67" s="8">
        <v>930</v>
      </c>
      <c r="B67" s="9" t="s">
        <v>52</v>
      </c>
      <c r="C67" s="9">
        <v>0</v>
      </c>
      <c r="D67" s="9" t="s">
        <v>60</v>
      </c>
      <c r="E67" s="9" t="s">
        <v>60</v>
      </c>
      <c r="F67" s="29">
        <v>994000000012</v>
      </c>
      <c r="G67" s="9">
        <v>899999230</v>
      </c>
      <c r="H67" s="9" t="s">
        <v>87</v>
      </c>
      <c r="I67" s="9">
        <v>1016105052</v>
      </c>
      <c r="J67" s="9" t="s">
        <v>208</v>
      </c>
      <c r="K67" s="9" t="s">
        <v>208</v>
      </c>
      <c r="L67" s="9">
        <v>1016105052</v>
      </c>
      <c r="M67" s="11">
        <v>55144</v>
      </c>
      <c r="N67" s="9" t="s">
        <v>62</v>
      </c>
      <c r="O67" s="9" t="s">
        <v>61</v>
      </c>
      <c r="P67" s="30">
        <v>44646</v>
      </c>
      <c r="Q67" s="12">
        <v>44677</v>
      </c>
      <c r="R67" s="13">
        <v>0</v>
      </c>
      <c r="S67" s="13">
        <v>191303</v>
      </c>
      <c r="T67" s="13">
        <f>Consolidacion[[#This Row],[VLR RESERVA CIA]]+Consolidacion[[#This Row],[VLR PAGADO CIA]]</f>
        <v>191303</v>
      </c>
      <c r="U67" s="13">
        <f>Consolidacion[[#This Row],[VLR RESERVA CIA]]/Consolidacion[[#This Row],[PJE PARTIC. CIA]]%</f>
        <v>0</v>
      </c>
      <c r="V67" s="13">
        <f>Consolidacion[[#This Row],[VLR PAGADO CIA]]/Consolidacion[[#This Row],[PJE PARTIC. CIA]]%</f>
        <v>191303</v>
      </c>
      <c r="W67" s="13">
        <f>Consolidacion[[#This Row],[VLR RESERVA 100%]]+Consolidacion[[#This Row],[VLR PAGADO 100%]]</f>
        <v>191303</v>
      </c>
      <c r="X67" s="9" t="s">
        <v>41</v>
      </c>
      <c r="Y67" s="9">
        <v>100</v>
      </c>
      <c r="Z67" s="14" t="s">
        <v>56</v>
      </c>
    </row>
    <row r="68" spans="1:26" x14ac:dyDescent="0.25">
      <c r="A68" s="8">
        <v>930</v>
      </c>
      <c r="B68" s="9" t="s">
        <v>52</v>
      </c>
      <c r="C68" s="9">
        <v>0</v>
      </c>
      <c r="D68" s="9" t="s">
        <v>60</v>
      </c>
      <c r="E68" s="9" t="s">
        <v>60</v>
      </c>
      <c r="F68" s="29">
        <v>994000000012</v>
      </c>
      <c r="G68" s="9">
        <v>899999230</v>
      </c>
      <c r="H68" s="9" t="s">
        <v>87</v>
      </c>
      <c r="I68" s="9">
        <v>1000136410</v>
      </c>
      <c r="J68" s="9" t="s">
        <v>210</v>
      </c>
      <c r="K68" s="9" t="s">
        <v>210</v>
      </c>
      <c r="L68" s="9">
        <v>1000136410</v>
      </c>
      <c r="M68" s="11">
        <v>55145</v>
      </c>
      <c r="N68" s="9" t="s">
        <v>62</v>
      </c>
      <c r="O68" s="9" t="s">
        <v>61</v>
      </c>
      <c r="P68" s="30">
        <v>44645</v>
      </c>
      <c r="Q68" s="12">
        <v>44677</v>
      </c>
      <c r="R68" s="13">
        <v>0</v>
      </c>
      <c r="S68" s="13">
        <v>348403</v>
      </c>
      <c r="T68" s="13">
        <f>Consolidacion[[#This Row],[VLR RESERVA CIA]]+Consolidacion[[#This Row],[VLR PAGADO CIA]]</f>
        <v>348403</v>
      </c>
      <c r="U68" s="13">
        <f>Consolidacion[[#This Row],[VLR RESERVA CIA]]/Consolidacion[[#This Row],[PJE PARTIC. CIA]]%</f>
        <v>0</v>
      </c>
      <c r="V68" s="13">
        <f>Consolidacion[[#This Row],[VLR PAGADO CIA]]/Consolidacion[[#This Row],[PJE PARTIC. CIA]]%</f>
        <v>348403</v>
      </c>
      <c r="W68" s="13">
        <f>Consolidacion[[#This Row],[VLR RESERVA 100%]]+Consolidacion[[#This Row],[VLR PAGADO 100%]]</f>
        <v>348403</v>
      </c>
      <c r="X68" s="9" t="s">
        <v>41</v>
      </c>
      <c r="Y68" s="9">
        <v>100</v>
      </c>
      <c r="Z68" s="14" t="s">
        <v>56</v>
      </c>
    </row>
    <row r="69" spans="1:26" x14ac:dyDescent="0.25">
      <c r="A69" s="8">
        <v>930</v>
      </c>
      <c r="B69" s="9" t="s">
        <v>52</v>
      </c>
      <c r="C69" s="9">
        <v>0</v>
      </c>
      <c r="D69" s="9" t="s">
        <v>60</v>
      </c>
      <c r="E69" s="9" t="s">
        <v>60</v>
      </c>
      <c r="F69" s="29">
        <v>994000000012</v>
      </c>
      <c r="G69" s="9">
        <v>899999230</v>
      </c>
      <c r="H69" s="9" t="s">
        <v>87</v>
      </c>
      <c r="I69" s="9">
        <v>1010237767</v>
      </c>
      <c r="J69" s="9" t="s">
        <v>212</v>
      </c>
      <c r="K69" s="9" t="s">
        <v>212</v>
      </c>
      <c r="L69" s="9">
        <v>1010237767</v>
      </c>
      <c r="M69" s="11">
        <v>55151</v>
      </c>
      <c r="N69" s="9" t="s">
        <v>62</v>
      </c>
      <c r="O69" s="9" t="s">
        <v>61</v>
      </c>
      <c r="P69" s="30">
        <v>44656</v>
      </c>
      <c r="Q69" s="12">
        <v>44684</v>
      </c>
      <c r="R69" s="13">
        <v>0</v>
      </c>
      <c r="S69" s="13">
        <v>520703</v>
      </c>
      <c r="T69" s="13">
        <f>Consolidacion[[#This Row],[VLR RESERVA CIA]]+Consolidacion[[#This Row],[VLR PAGADO CIA]]</f>
        <v>520703</v>
      </c>
      <c r="U69" s="13">
        <f>Consolidacion[[#This Row],[VLR RESERVA CIA]]/Consolidacion[[#This Row],[PJE PARTIC. CIA]]%</f>
        <v>0</v>
      </c>
      <c r="V69" s="13">
        <f>Consolidacion[[#This Row],[VLR PAGADO CIA]]/Consolidacion[[#This Row],[PJE PARTIC. CIA]]%</f>
        <v>520703</v>
      </c>
      <c r="W69" s="13">
        <f>Consolidacion[[#This Row],[VLR RESERVA 100%]]+Consolidacion[[#This Row],[VLR PAGADO 100%]]</f>
        <v>520703</v>
      </c>
      <c r="X69" s="9" t="s">
        <v>41</v>
      </c>
      <c r="Y69" s="9">
        <v>100</v>
      </c>
      <c r="Z69" s="14" t="s">
        <v>56</v>
      </c>
    </row>
    <row r="70" spans="1:26" x14ac:dyDescent="0.25">
      <c r="A70" s="8">
        <v>930</v>
      </c>
      <c r="B70" s="9" t="s">
        <v>52</v>
      </c>
      <c r="C70" s="9">
        <v>0</v>
      </c>
      <c r="D70" s="9" t="s">
        <v>60</v>
      </c>
      <c r="E70" s="9" t="s">
        <v>60</v>
      </c>
      <c r="F70" s="29">
        <v>994000000012</v>
      </c>
      <c r="G70" s="9">
        <v>899999230</v>
      </c>
      <c r="H70" s="9" t="s">
        <v>87</v>
      </c>
      <c r="I70" s="9">
        <v>1033821529</v>
      </c>
      <c r="J70" s="9" t="s">
        <v>214</v>
      </c>
      <c r="K70" s="9" t="s">
        <v>214</v>
      </c>
      <c r="L70" s="9">
        <v>1033821529</v>
      </c>
      <c r="M70" s="11">
        <v>55152</v>
      </c>
      <c r="N70" s="9" t="s">
        <v>62</v>
      </c>
      <c r="O70" s="9" t="s">
        <v>61</v>
      </c>
      <c r="P70" s="30">
        <v>44652</v>
      </c>
      <c r="Q70" s="12">
        <v>44684</v>
      </c>
      <c r="R70" s="13">
        <v>0</v>
      </c>
      <c r="S70" s="13">
        <v>219403</v>
      </c>
      <c r="T70" s="13">
        <f>Consolidacion[[#This Row],[VLR RESERVA CIA]]+Consolidacion[[#This Row],[VLR PAGADO CIA]]</f>
        <v>219403</v>
      </c>
      <c r="U70" s="13">
        <f>Consolidacion[[#This Row],[VLR RESERVA CIA]]/Consolidacion[[#This Row],[PJE PARTIC. CIA]]%</f>
        <v>0</v>
      </c>
      <c r="V70" s="13">
        <f>Consolidacion[[#This Row],[VLR PAGADO CIA]]/Consolidacion[[#This Row],[PJE PARTIC. CIA]]%</f>
        <v>219403</v>
      </c>
      <c r="W70" s="13">
        <f>Consolidacion[[#This Row],[VLR RESERVA 100%]]+Consolidacion[[#This Row],[VLR PAGADO 100%]]</f>
        <v>219403</v>
      </c>
      <c r="X70" s="9" t="s">
        <v>41</v>
      </c>
      <c r="Y70" s="9">
        <v>100</v>
      </c>
      <c r="Z70" s="14" t="s">
        <v>56</v>
      </c>
    </row>
    <row r="71" spans="1:26" x14ac:dyDescent="0.25">
      <c r="A71" s="8">
        <v>930</v>
      </c>
      <c r="B71" s="9" t="s">
        <v>52</v>
      </c>
      <c r="C71" s="9">
        <v>0</v>
      </c>
      <c r="D71" s="9" t="s">
        <v>60</v>
      </c>
      <c r="E71" s="9" t="s">
        <v>60</v>
      </c>
      <c r="F71" s="29">
        <v>994000000012</v>
      </c>
      <c r="G71" s="9">
        <v>899999230</v>
      </c>
      <c r="H71" s="9" t="s">
        <v>87</v>
      </c>
      <c r="I71" s="9">
        <v>1000455364</v>
      </c>
      <c r="J71" s="9" t="s">
        <v>216</v>
      </c>
      <c r="K71" s="9" t="s">
        <v>216</v>
      </c>
      <c r="L71" s="9">
        <v>1000455364</v>
      </c>
      <c r="M71" s="11">
        <v>55153</v>
      </c>
      <c r="N71" s="9" t="s">
        <v>62</v>
      </c>
      <c r="O71" s="9" t="s">
        <v>61</v>
      </c>
      <c r="P71" s="30">
        <v>44652</v>
      </c>
      <c r="Q71" s="12">
        <v>44684</v>
      </c>
      <c r="R71" s="13">
        <v>0</v>
      </c>
      <c r="S71" s="13">
        <v>199703</v>
      </c>
      <c r="T71" s="13">
        <f>Consolidacion[[#This Row],[VLR RESERVA CIA]]+Consolidacion[[#This Row],[VLR PAGADO CIA]]</f>
        <v>199703</v>
      </c>
      <c r="U71" s="13">
        <f>Consolidacion[[#This Row],[VLR RESERVA CIA]]/Consolidacion[[#This Row],[PJE PARTIC. CIA]]%</f>
        <v>0</v>
      </c>
      <c r="V71" s="13">
        <f>Consolidacion[[#This Row],[VLR PAGADO CIA]]/Consolidacion[[#This Row],[PJE PARTIC. CIA]]%</f>
        <v>199703</v>
      </c>
      <c r="W71" s="13">
        <f>Consolidacion[[#This Row],[VLR RESERVA 100%]]+Consolidacion[[#This Row],[VLR PAGADO 100%]]</f>
        <v>199703</v>
      </c>
      <c r="X71" s="9" t="s">
        <v>41</v>
      </c>
      <c r="Y71" s="9">
        <v>100</v>
      </c>
      <c r="Z71" s="14" t="s">
        <v>56</v>
      </c>
    </row>
    <row r="72" spans="1:26" x14ac:dyDescent="0.25">
      <c r="A72" s="8">
        <v>930</v>
      </c>
      <c r="B72" s="9" t="s">
        <v>52</v>
      </c>
      <c r="C72" s="9">
        <v>0</v>
      </c>
      <c r="D72" s="9" t="s">
        <v>60</v>
      </c>
      <c r="E72" s="9" t="s">
        <v>60</v>
      </c>
      <c r="F72" s="29">
        <v>994000000012</v>
      </c>
      <c r="G72" s="9">
        <v>899999230</v>
      </c>
      <c r="H72" s="9" t="s">
        <v>87</v>
      </c>
      <c r="I72" s="9">
        <v>1001185471</v>
      </c>
      <c r="J72" s="9" t="s">
        <v>218</v>
      </c>
      <c r="K72" s="9" t="s">
        <v>218</v>
      </c>
      <c r="L72" s="9">
        <v>1001185471</v>
      </c>
      <c r="M72" s="11">
        <v>55155</v>
      </c>
      <c r="N72" s="9" t="s">
        <v>62</v>
      </c>
      <c r="O72" s="9" t="s">
        <v>61</v>
      </c>
      <c r="P72" s="30">
        <v>44656</v>
      </c>
      <c r="Q72" s="12">
        <v>44685</v>
      </c>
      <c r="R72" s="13">
        <v>0</v>
      </c>
      <c r="S72" s="13">
        <v>916903</v>
      </c>
      <c r="T72" s="13">
        <f>Consolidacion[[#This Row],[VLR RESERVA CIA]]+Consolidacion[[#This Row],[VLR PAGADO CIA]]</f>
        <v>916903</v>
      </c>
      <c r="U72" s="13">
        <f>Consolidacion[[#This Row],[VLR RESERVA CIA]]/Consolidacion[[#This Row],[PJE PARTIC. CIA]]%</f>
        <v>0</v>
      </c>
      <c r="V72" s="13">
        <f>Consolidacion[[#This Row],[VLR PAGADO CIA]]/Consolidacion[[#This Row],[PJE PARTIC. CIA]]%</f>
        <v>916903</v>
      </c>
      <c r="W72" s="13">
        <f>Consolidacion[[#This Row],[VLR RESERVA 100%]]+Consolidacion[[#This Row],[VLR PAGADO 100%]]</f>
        <v>916903</v>
      </c>
      <c r="X72" s="9" t="s">
        <v>41</v>
      </c>
      <c r="Y72" s="9">
        <v>100</v>
      </c>
      <c r="Z72" s="14" t="s">
        <v>56</v>
      </c>
    </row>
    <row r="73" spans="1:26" x14ac:dyDescent="0.25">
      <c r="A73" s="8">
        <v>930</v>
      </c>
      <c r="B73" s="9" t="s">
        <v>52</v>
      </c>
      <c r="C73" s="9">
        <v>0</v>
      </c>
      <c r="D73" s="9" t="s">
        <v>60</v>
      </c>
      <c r="E73" s="9" t="s">
        <v>60</v>
      </c>
      <c r="F73" s="29">
        <v>994000000012</v>
      </c>
      <c r="G73" s="9">
        <v>899999230</v>
      </c>
      <c r="H73" s="9" t="s">
        <v>87</v>
      </c>
      <c r="I73" s="9">
        <v>1032500334</v>
      </c>
      <c r="J73" s="9" t="s">
        <v>220</v>
      </c>
      <c r="K73" s="9" t="s">
        <v>220</v>
      </c>
      <c r="L73" s="9">
        <v>1032500334</v>
      </c>
      <c r="M73" s="11">
        <v>55156</v>
      </c>
      <c r="N73" s="9" t="s">
        <v>62</v>
      </c>
      <c r="O73" s="9" t="s">
        <v>61</v>
      </c>
      <c r="P73" s="30">
        <v>44656</v>
      </c>
      <c r="Q73" s="12">
        <v>44685</v>
      </c>
      <c r="R73" s="13">
        <v>0</v>
      </c>
      <c r="S73" s="13">
        <v>288403</v>
      </c>
      <c r="T73" s="13">
        <f>Consolidacion[[#This Row],[VLR RESERVA CIA]]+Consolidacion[[#This Row],[VLR PAGADO CIA]]</f>
        <v>288403</v>
      </c>
      <c r="U73" s="13">
        <f>Consolidacion[[#This Row],[VLR RESERVA CIA]]/Consolidacion[[#This Row],[PJE PARTIC. CIA]]%</f>
        <v>0</v>
      </c>
      <c r="V73" s="13">
        <f>Consolidacion[[#This Row],[VLR PAGADO CIA]]/Consolidacion[[#This Row],[PJE PARTIC. CIA]]%</f>
        <v>288403</v>
      </c>
      <c r="W73" s="13">
        <f>Consolidacion[[#This Row],[VLR RESERVA 100%]]+Consolidacion[[#This Row],[VLR PAGADO 100%]]</f>
        <v>288403</v>
      </c>
      <c r="X73" s="9" t="s">
        <v>41</v>
      </c>
      <c r="Y73" s="9">
        <v>100</v>
      </c>
      <c r="Z73" s="14" t="s">
        <v>56</v>
      </c>
    </row>
    <row r="74" spans="1:26" x14ac:dyDescent="0.25">
      <c r="A74" s="8">
        <v>930</v>
      </c>
      <c r="B74" s="9" t="s">
        <v>52</v>
      </c>
      <c r="C74" s="9">
        <v>0</v>
      </c>
      <c r="D74" s="9" t="s">
        <v>60</v>
      </c>
      <c r="E74" s="9" t="s">
        <v>60</v>
      </c>
      <c r="F74" s="29">
        <v>994000000012</v>
      </c>
      <c r="G74" s="9">
        <v>899999230</v>
      </c>
      <c r="H74" s="9" t="s">
        <v>87</v>
      </c>
      <c r="I74" s="9">
        <v>1024585537</v>
      </c>
      <c r="J74" s="9" t="s">
        <v>222</v>
      </c>
      <c r="K74" s="9" t="s">
        <v>222</v>
      </c>
      <c r="L74" s="9">
        <v>1024585537</v>
      </c>
      <c r="M74" s="11">
        <v>55154</v>
      </c>
      <c r="N74" s="9" t="s">
        <v>62</v>
      </c>
      <c r="O74" s="9" t="s">
        <v>61</v>
      </c>
      <c r="P74" s="30">
        <v>44655</v>
      </c>
      <c r="Q74" s="12">
        <v>44684</v>
      </c>
      <c r="R74" s="13">
        <v>0</v>
      </c>
      <c r="S74" s="13">
        <v>440603</v>
      </c>
      <c r="T74" s="13">
        <f>Consolidacion[[#This Row],[VLR RESERVA CIA]]+Consolidacion[[#This Row],[VLR PAGADO CIA]]</f>
        <v>440603</v>
      </c>
      <c r="U74" s="13">
        <f>Consolidacion[[#This Row],[VLR RESERVA CIA]]/Consolidacion[[#This Row],[PJE PARTIC. CIA]]%</f>
        <v>0</v>
      </c>
      <c r="V74" s="13">
        <f>Consolidacion[[#This Row],[VLR PAGADO CIA]]/Consolidacion[[#This Row],[PJE PARTIC. CIA]]%</f>
        <v>440603</v>
      </c>
      <c r="W74" s="13">
        <f>Consolidacion[[#This Row],[VLR RESERVA 100%]]+Consolidacion[[#This Row],[VLR PAGADO 100%]]</f>
        <v>440603</v>
      </c>
      <c r="X74" s="9" t="s">
        <v>41</v>
      </c>
      <c r="Y74" s="9">
        <v>100</v>
      </c>
      <c r="Z74" s="14" t="s">
        <v>56</v>
      </c>
    </row>
    <row r="75" spans="1:26" x14ac:dyDescent="0.25">
      <c r="A75" s="8">
        <v>930</v>
      </c>
      <c r="B75" s="9" t="s">
        <v>52</v>
      </c>
      <c r="C75" s="9">
        <v>0</v>
      </c>
      <c r="D75" s="9" t="s">
        <v>60</v>
      </c>
      <c r="E75" s="9" t="s">
        <v>60</v>
      </c>
      <c r="F75" s="29">
        <v>994000000010</v>
      </c>
      <c r="G75" s="9">
        <v>899999230</v>
      </c>
      <c r="H75" s="9" t="s">
        <v>87</v>
      </c>
      <c r="I75" s="9">
        <v>1016111046</v>
      </c>
      <c r="J75" s="9" t="s">
        <v>225</v>
      </c>
      <c r="K75" s="9" t="s">
        <v>225</v>
      </c>
      <c r="L75" s="9">
        <v>1016111046</v>
      </c>
      <c r="M75" s="11">
        <v>55017</v>
      </c>
      <c r="N75" s="9" t="s">
        <v>62</v>
      </c>
      <c r="O75" s="9" t="s">
        <v>61</v>
      </c>
      <c r="P75" s="30">
        <v>44414</v>
      </c>
      <c r="Q75" s="12">
        <v>44417</v>
      </c>
      <c r="R75" s="13">
        <v>0</v>
      </c>
      <c r="S75" s="13">
        <v>965700</v>
      </c>
      <c r="T75" s="13">
        <f>Consolidacion[[#This Row],[VLR RESERVA CIA]]+Consolidacion[[#This Row],[VLR PAGADO CIA]]</f>
        <v>965700</v>
      </c>
      <c r="U75" s="13">
        <f>Consolidacion[[#This Row],[VLR RESERVA CIA]]/Consolidacion[[#This Row],[PJE PARTIC. CIA]]%</f>
        <v>0</v>
      </c>
      <c r="V75" s="13">
        <f>Consolidacion[[#This Row],[VLR PAGADO CIA]]/Consolidacion[[#This Row],[PJE PARTIC. CIA]]%</f>
        <v>965700</v>
      </c>
      <c r="W75" s="13">
        <f>Consolidacion[[#This Row],[VLR RESERVA 100%]]+Consolidacion[[#This Row],[VLR PAGADO 100%]]</f>
        <v>965700</v>
      </c>
      <c r="X75" s="9" t="s">
        <v>41</v>
      </c>
      <c r="Y75" s="9">
        <v>100</v>
      </c>
      <c r="Z75" s="14" t="s">
        <v>56</v>
      </c>
    </row>
    <row r="76" spans="1:26" x14ac:dyDescent="0.25">
      <c r="A76" s="8">
        <v>930</v>
      </c>
      <c r="B76" s="9" t="s">
        <v>52</v>
      </c>
      <c r="C76" s="9">
        <v>0</v>
      </c>
      <c r="D76" s="9" t="s">
        <v>60</v>
      </c>
      <c r="E76" s="9" t="s">
        <v>60</v>
      </c>
      <c r="F76" s="29">
        <v>994000000010</v>
      </c>
      <c r="G76" s="9">
        <v>899999230</v>
      </c>
      <c r="H76" s="9" t="s">
        <v>87</v>
      </c>
      <c r="I76" s="9">
        <v>1023977475</v>
      </c>
      <c r="J76" s="9" t="s">
        <v>227</v>
      </c>
      <c r="K76" s="9" t="s">
        <v>227</v>
      </c>
      <c r="L76" s="9">
        <v>1023977475</v>
      </c>
      <c r="M76" s="11">
        <v>55021</v>
      </c>
      <c r="N76" s="9" t="s">
        <v>62</v>
      </c>
      <c r="O76" s="9" t="s">
        <v>61</v>
      </c>
      <c r="P76" s="30">
        <v>44434</v>
      </c>
      <c r="Q76" s="12">
        <v>44436</v>
      </c>
      <c r="R76" s="13">
        <v>0</v>
      </c>
      <c r="S76" s="13">
        <v>237600</v>
      </c>
      <c r="T76" s="13">
        <f>Consolidacion[[#This Row],[VLR RESERVA CIA]]+Consolidacion[[#This Row],[VLR PAGADO CIA]]</f>
        <v>237600</v>
      </c>
      <c r="U76" s="13">
        <f>Consolidacion[[#This Row],[VLR RESERVA CIA]]/Consolidacion[[#This Row],[PJE PARTIC. CIA]]%</f>
        <v>0</v>
      </c>
      <c r="V76" s="13">
        <f>Consolidacion[[#This Row],[VLR PAGADO CIA]]/Consolidacion[[#This Row],[PJE PARTIC. CIA]]%</f>
        <v>237600</v>
      </c>
      <c r="W76" s="13">
        <f>Consolidacion[[#This Row],[VLR RESERVA 100%]]+Consolidacion[[#This Row],[VLR PAGADO 100%]]</f>
        <v>237600</v>
      </c>
      <c r="X76" s="9" t="s">
        <v>41</v>
      </c>
      <c r="Y76" s="9">
        <v>100</v>
      </c>
      <c r="Z76" s="14" t="s">
        <v>56</v>
      </c>
    </row>
    <row r="77" spans="1:26" x14ac:dyDescent="0.25">
      <c r="A77" s="8">
        <v>930</v>
      </c>
      <c r="B77" s="9" t="s">
        <v>52</v>
      </c>
      <c r="C77" s="9">
        <v>0</v>
      </c>
      <c r="D77" s="9" t="s">
        <v>60</v>
      </c>
      <c r="E77" s="9" t="s">
        <v>60</v>
      </c>
      <c r="F77" s="29">
        <v>994000000010</v>
      </c>
      <c r="G77" s="9">
        <v>899999230</v>
      </c>
      <c r="H77" s="9" t="s">
        <v>87</v>
      </c>
      <c r="I77" s="9">
        <v>1012430468</v>
      </c>
      <c r="J77" s="9" t="s">
        <v>229</v>
      </c>
      <c r="K77" s="9" t="s">
        <v>229</v>
      </c>
      <c r="L77" s="9">
        <v>1012430468</v>
      </c>
      <c r="M77" s="11">
        <v>55039</v>
      </c>
      <c r="N77" s="9" t="s">
        <v>62</v>
      </c>
      <c r="O77" s="9" t="s">
        <v>61</v>
      </c>
      <c r="P77" s="30">
        <v>44473</v>
      </c>
      <c r="Q77" s="12">
        <v>44477</v>
      </c>
      <c r="R77" s="13">
        <v>0</v>
      </c>
      <c r="S77" s="13">
        <v>132964</v>
      </c>
      <c r="T77" s="13">
        <f>Consolidacion[[#This Row],[VLR RESERVA CIA]]+Consolidacion[[#This Row],[VLR PAGADO CIA]]</f>
        <v>132964</v>
      </c>
      <c r="U77" s="13">
        <f>Consolidacion[[#This Row],[VLR RESERVA CIA]]/Consolidacion[[#This Row],[PJE PARTIC. CIA]]%</f>
        <v>0</v>
      </c>
      <c r="V77" s="13">
        <f>Consolidacion[[#This Row],[VLR PAGADO CIA]]/Consolidacion[[#This Row],[PJE PARTIC. CIA]]%</f>
        <v>132964</v>
      </c>
      <c r="W77" s="13">
        <f>Consolidacion[[#This Row],[VLR RESERVA 100%]]+Consolidacion[[#This Row],[VLR PAGADO 100%]]</f>
        <v>132964</v>
      </c>
      <c r="X77" s="9" t="s">
        <v>41</v>
      </c>
      <c r="Y77" s="9">
        <v>100</v>
      </c>
      <c r="Z77" s="14" t="s">
        <v>56</v>
      </c>
    </row>
    <row r="78" spans="1:26" x14ac:dyDescent="0.25">
      <c r="A78" s="8">
        <v>930</v>
      </c>
      <c r="B78" s="9" t="s">
        <v>52</v>
      </c>
      <c r="C78" s="9">
        <v>0</v>
      </c>
      <c r="D78" s="9" t="s">
        <v>60</v>
      </c>
      <c r="E78" s="9" t="s">
        <v>60</v>
      </c>
      <c r="F78" s="29">
        <v>994000000012</v>
      </c>
      <c r="G78" s="9">
        <v>899999230</v>
      </c>
      <c r="H78" s="9" t="s">
        <v>87</v>
      </c>
      <c r="I78" s="9">
        <v>1033759310</v>
      </c>
      <c r="J78" s="9" t="s">
        <v>180</v>
      </c>
      <c r="K78" s="9" t="s">
        <v>180</v>
      </c>
      <c r="L78" s="9">
        <v>1033759310</v>
      </c>
      <c r="M78" s="11">
        <v>55365</v>
      </c>
      <c r="N78" s="9" t="s">
        <v>62</v>
      </c>
      <c r="O78" s="9" t="s">
        <v>61</v>
      </c>
      <c r="P78" s="30">
        <v>44780</v>
      </c>
      <c r="Q78" s="12">
        <v>44782</v>
      </c>
      <c r="R78" s="13">
        <v>0</v>
      </c>
      <c r="S78" s="13">
        <v>566903</v>
      </c>
      <c r="T78" s="13">
        <f>Consolidacion[[#This Row],[VLR RESERVA CIA]]+Consolidacion[[#This Row],[VLR PAGADO CIA]]</f>
        <v>566903</v>
      </c>
      <c r="U78" s="13">
        <f>Consolidacion[[#This Row],[VLR RESERVA CIA]]/Consolidacion[[#This Row],[PJE PARTIC. CIA]]%</f>
        <v>0</v>
      </c>
      <c r="V78" s="13">
        <f>Consolidacion[[#This Row],[VLR PAGADO CIA]]/Consolidacion[[#This Row],[PJE PARTIC. CIA]]%</f>
        <v>566903</v>
      </c>
      <c r="W78" s="13">
        <f>Consolidacion[[#This Row],[VLR RESERVA 100%]]+Consolidacion[[#This Row],[VLR PAGADO 100%]]</f>
        <v>566903</v>
      </c>
      <c r="X78" s="9" t="s">
        <v>41</v>
      </c>
      <c r="Y78" s="9">
        <v>100</v>
      </c>
      <c r="Z78" s="14" t="s">
        <v>56</v>
      </c>
    </row>
    <row r="79" spans="1:26" x14ac:dyDescent="0.25">
      <c r="A79" s="8">
        <v>930</v>
      </c>
      <c r="B79" s="9" t="s">
        <v>52</v>
      </c>
      <c r="C79" s="9">
        <v>0</v>
      </c>
      <c r="D79" s="9" t="s">
        <v>60</v>
      </c>
      <c r="E79" s="9" t="s">
        <v>60</v>
      </c>
      <c r="F79" s="29">
        <v>994000000012</v>
      </c>
      <c r="G79" s="9">
        <v>899999230</v>
      </c>
      <c r="H79" s="9" t="s">
        <v>87</v>
      </c>
      <c r="I79" s="9">
        <v>1014295089</v>
      </c>
      <c r="J79" s="9" t="s">
        <v>232</v>
      </c>
      <c r="K79" s="9" t="s">
        <v>232</v>
      </c>
      <c r="L79" s="9">
        <v>1014295089</v>
      </c>
      <c r="M79" s="11">
        <v>55240</v>
      </c>
      <c r="N79" s="9" t="s">
        <v>62</v>
      </c>
      <c r="O79" s="9" t="s">
        <v>61</v>
      </c>
      <c r="P79" s="30">
        <v>44742</v>
      </c>
      <c r="Q79" s="12">
        <v>44742</v>
      </c>
      <c r="R79" s="13">
        <v>0</v>
      </c>
      <c r="S79" s="13">
        <v>108330</v>
      </c>
      <c r="T79" s="13">
        <f>Consolidacion[[#This Row],[VLR RESERVA CIA]]+Consolidacion[[#This Row],[VLR PAGADO CIA]]</f>
        <v>108330</v>
      </c>
      <c r="U79" s="13">
        <f>Consolidacion[[#This Row],[VLR RESERVA CIA]]/Consolidacion[[#This Row],[PJE PARTIC. CIA]]%</f>
        <v>0</v>
      </c>
      <c r="V79" s="13">
        <f>Consolidacion[[#This Row],[VLR PAGADO CIA]]/Consolidacion[[#This Row],[PJE PARTIC. CIA]]%</f>
        <v>108330</v>
      </c>
      <c r="W79" s="13">
        <f>Consolidacion[[#This Row],[VLR RESERVA 100%]]+Consolidacion[[#This Row],[VLR PAGADO 100%]]</f>
        <v>108330</v>
      </c>
      <c r="X79" s="9" t="s">
        <v>41</v>
      </c>
      <c r="Y79" s="9">
        <v>100</v>
      </c>
      <c r="Z79" s="14" t="s">
        <v>56</v>
      </c>
    </row>
    <row r="80" spans="1:26" x14ac:dyDescent="0.25">
      <c r="A80" s="8">
        <v>930</v>
      </c>
      <c r="B80" s="9" t="s">
        <v>52</v>
      </c>
      <c r="C80" s="9">
        <v>0</v>
      </c>
      <c r="D80" s="9" t="s">
        <v>60</v>
      </c>
      <c r="E80" s="9" t="s">
        <v>60</v>
      </c>
      <c r="F80" s="29">
        <v>994000000012</v>
      </c>
      <c r="G80" s="9">
        <v>899999230</v>
      </c>
      <c r="H80" s="9" t="s">
        <v>87</v>
      </c>
      <c r="I80" s="9">
        <v>1001056681</v>
      </c>
      <c r="J80" s="9" t="s">
        <v>235</v>
      </c>
      <c r="K80" s="9" t="s">
        <v>235</v>
      </c>
      <c r="L80" s="9">
        <v>1001056681</v>
      </c>
      <c r="M80" s="11">
        <v>55253</v>
      </c>
      <c r="N80" s="9" t="s">
        <v>62</v>
      </c>
      <c r="O80" s="9" t="s">
        <v>61</v>
      </c>
      <c r="P80" s="30">
        <v>44747</v>
      </c>
      <c r="Q80" s="12">
        <v>44748</v>
      </c>
      <c r="R80" s="13">
        <v>0</v>
      </c>
      <c r="S80" s="13">
        <v>2840836</v>
      </c>
      <c r="T80" s="13">
        <f>Consolidacion[[#This Row],[VLR RESERVA CIA]]+Consolidacion[[#This Row],[VLR PAGADO CIA]]</f>
        <v>2840836</v>
      </c>
      <c r="U80" s="13">
        <f>Consolidacion[[#This Row],[VLR RESERVA CIA]]/Consolidacion[[#This Row],[PJE PARTIC. CIA]]%</f>
        <v>0</v>
      </c>
      <c r="V80" s="13">
        <f>Consolidacion[[#This Row],[VLR PAGADO CIA]]/Consolidacion[[#This Row],[PJE PARTIC. CIA]]%</f>
        <v>2840836</v>
      </c>
      <c r="W80" s="13">
        <f>Consolidacion[[#This Row],[VLR RESERVA 100%]]+Consolidacion[[#This Row],[VLR PAGADO 100%]]</f>
        <v>2840836</v>
      </c>
      <c r="X80" s="9" t="s">
        <v>41</v>
      </c>
      <c r="Y80" s="9">
        <v>100</v>
      </c>
      <c r="Z80" s="14" t="s">
        <v>56</v>
      </c>
    </row>
    <row r="81" spans="1:26" x14ac:dyDescent="0.25">
      <c r="A81" s="8">
        <v>930</v>
      </c>
      <c r="B81" s="9" t="s">
        <v>52</v>
      </c>
      <c r="C81" s="9">
        <v>0</v>
      </c>
      <c r="D81" s="9" t="s">
        <v>60</v>
      </c>
      <c r="E81" s="9" t="s">
        <v>60</v>
      </c>
      <c r="F81" s="29">
        <v>994000000012</v>
      </c>
      <c r="G81" s="9">
        <v>899999230</v>
      </c>
      <c r="H81" s="9" t="s">
        <v>87</v>
      </c>
      <c r="I81" s="9">
        <v>1000861324</v>
      </c>
      <c r="J81" s="9" t="s">
        <v>238</v>
      </c>
      <c r="K81" s="9" t="s">
        <v>238</v>
      </c>
      <c r="L81" s="9">
        <v>1000861324</v>
      </c>
      <c r="M81" s="11">
        <v>55277</v>
      </c>
      <c r="N81" s="9" t="s">
        <v>62</v>
      </c>
      <c r="O81" s="9" t="s">
        <v>61</v>
      </c>
      <c r="P81" s="30">
        <v>44755</v>
      </c>
      <c r="Q81" s="12">
        <v>44755</v>
      </c>
      <c r="R81" s="13">
        <v>0</v>
      </c>
      <c r="S81" s="13">
        <v>265866</v>
      </c>
      <c r="T81" s="13">
        <f>Consolidacion[[#This Row],[VLR RESERVA CIA]]+Consolidacion[[#This Row],[VLR PAGADO CIA]]</f>
        <v>265866</v>
      </c>
      <c r="U81" s="13">
        <f>Consolidacion[[#This Row],[VLR RESERVA CIA]]/Consolidacion[[#This Row],[PJE PARTIC. CIA]]%</f>
        <v>0</v>
      </c>
      <c r="V81" s="13">
        <f>Consolidacion[[#This Row],[VLR PAGADO CIA]]/Consolidacion[[#This Row],[PJE PARTIC. CIA]]%</f>
        <v>265866</v>
      </c>
      <c r="W81" s="13">
        <f>Consolidacion[[#This Row],[VLR RESERVA 100%]]+Consolidacion[[#This Row],[VLR PAGADO 100%]]</f>
        <v>265866</v>
      </c>
      <c r="X81" s="9" t="s">
        <v>41</v>
      </c>
      <c r="Y81" s="9">
        <v>100</v>
      </c>
      <c r="Z81" s="14" t="s">
        <v>56</v>
      </c>
    </row>
    <row r="82" spans="1:26" x14ac:dyDescent="0.25">
      <c r="A82" s="8">
        <v>930</v>
      </c>
      <c r="B82" s="9" t="s">
        <v>52</v>
      </c>
      <c r="C82" s="9">
        <v>0</v>
      </c>
      <c r="D82" s="9" t="s">
        <v>60</v>
      </c>
      <c r="E82" s="9" t="s">
        <v>60</v>
      </c>
      <c r="F82" s="29">
        <v>994000000012</v>
      </c>
      <c r="G82" s="9">
        <v>899999230</v>
      </c>
      <c r="H82" s="9" t="s">
        <v>87</v>
      </c>
      <c r="I82" s="9">
        <v>1233508577</v>
      </c>
      <c r="J82" s="9" t="s">
        <v>240</v>
      </c>
      <c r="K82" s="9" t="s">
        <v>240</v>
      </c>
      <c r="L82" s="9">
        <v>1233508577</v>
      </c>
      <c r="M82" s="11">
        <v>55075</v>
      </c>
      <c r="N82" s="9" t="s">
        <v>62</v>
      </c>
      <c r="O82" s="9" t="s">
        <v>61</v>
      </c>
      <c r="P82" s="30">
        <v>44596</v>
      </c>
      <c r="Q82" s="12">
        <v>44608</v>
      </c>
      <c r="R82" s="13">
        <v>0</v>
      </c>
      <c r="S82" s="13">
        <v>5067559</v>
      </c>
      <c r="T82" s="13">
        <f>Consolidacion[[#This Row],[VLR RESERVA CIA]]+Consolidacion[[#This Row],[VLR PAGADO CIA]]</f>
        <v>5067559</v>
      </c>
      <c r="U82" s="13">
        <f>Consolidacion[[#This Row],[VLR RESERVA CIA]]/Consolidacion[[#This Row],[PJE PARTIC. CIA]]%</f>
        <v>0</v>
      </c>
      <c r="V82" s="13">
        <f>Consolidacion[[#This Row],[VLR PAGADO CIA]]/Consolidacion[[#This Row],[PJE PARTIC. CIA]]%</f>
        <v>5067559</v>
      </c>
      <c r="W82" s="13">
        <f>Consolidacion[[#This Row],[VLR RESERVA 100%]]+Consolidacion[[#This Row],[VLR PAGADO 100%]]</f>
        <v>5067559</v>
      </c>
      <c r="X82" s="9" t="s">
        <v>41</v>
      </c>
      <c r="Y82" s="9">
        <v>100</v>
      </c>
      <c r="Z82" s="14" t="s">
        <v>56</v>
      </c>
    </row>
    <row r="83" spans="1:26" x14ac:dyDescent="0.25">
      <c r="A83" s="8">
        <v>930</v>
      </c>
      <c r="B83" s="9" t="s">
        <v>52</v>
      </c>
      <c r="C83" s="9">
        <v>0</v>
      </c>
      <c r="D83" s="9" t="s">
        <v>60</v>
      </c>
      <c r="E83" s="9" t="s">
        <v>60</v>
      </c>
      <c r="F83" s="29">
        <v>994000000012</v>
      </c>
      <c r="G83" s="9">
        <v>899999230</v>
      </c>
      <c r="H83" s="9" t="s">
        <v>87</v>
      </c>
      <c r="I83" s="9">
        <v>1023922718</v>
      </c>
      <c r="J83" s="9" t="s">
        <v>243</v>
      </c>
      <c r="K83" s="9" t="s">
        <v>243</v>
      </c>
      <c r="L83" s="9">
        <v>1023922718</v>
      </c>
      <c r="M83" s="11">
        <v>55110</v>
      </c>
      <c r="N83" s="9" t="s">
        <v>62</v>
      </c>
      <c r="O83" s="9" t="s">
        <v>61</v>
      </c>
      <c r="P83" s="30">
        <v>44620</v>
      </c>
      <c r="Q83" s="12">
        <v>44645</v>
      </c>
      <c r="R83" s="13">
        <v>0</v>
      </c>
      <c r="S83" s="13">
        <v>856159</v>
      </c>
      <c r="T83" s="13">
        <f>Consolidacion[[#This Row],[VLR RESERVA CIA]]+Consolidacion[[#This Row],[VLR PAGADO CIA]]</f>
        <v>856159</v>
      </c>
      <c r="U83" s="13">
        <f>Consolidacion[[#This Row],[VLR RESERVA CIA]]/Consolidacion[[#This Row],[PJE PARTIC. CIA]]%</f>
        <v>0</v>
      </c>
      <c r="V83" s="13">
        <f>Consolidacion[[#This Row],[VLR PAGADO CIA]]/Consolidacion[[#This Row],[PJE PARTIC. CIA]]%</f>
        <v>856159</v>
      </c>
      <c r="W83" s="13">
        <f>Consolidacion[[#This Row],[VLR RESERVA 100%]]+Consolidacion[[#This Row],[VLR PAGADO 100%]]</f>
        <v>856159</v>
      </c>
      <c r="X83" s="9" t="s">
        <v>41</v>
      </c>
      <c r="Y83" s="9">
        <v>100</v>
      </c>
      <c r="Z83" s="14" t="s">
        <v>56</v>
      </c>
    </row>
    <row r="84" spans="1:26" x14ac:dyDescent="0.25">
      <c r="A84" s="8">
        <v>930</v>
      </c>
      <c r="B84" s="9" t="s">
        <v>52</v>
      </c>
      <c r="C84" s="9">
        <v>0</v>
      </c>
      <c r="D84" s="9" t="s">
        <v>60</v>
      </c>
      <c r="E84" s="9" t="s">
        <v>60</v>
      </c>
      <c r="F84" s="29">
        <v>994000000012</v>
      </c>
      <c r="G84" s="9">
        <v>899999230</v>
      </c>
      <c r="H84" s="9" t="s">
        <v>87</v>
      </c>
      <c r="I84" s="9">
        <v>1096244779</v>
      </c>
      <c r="J84" s="9" t="s">
        <v>245</v>
      </c>
      <c r="K84" s="9" t="s">
        <v>245</v>
      </c>
      <c r="L84" s="9">
        <v>1096244779</v>
      </c>
      <c r="M84" s="11">
        <v>55107</v>
      </c>
      <c r="N84" s="9" t="s">
        <v>62</v>
      </c>
      <c r="O84" s="9" t="s">
        <v>61</v>
      </c>
      <c r="P84" s="30">
        <v>44611</v>
      </c>
      <c r="Q84" s="12">
        <v>44643</v>
      </c>
      <c r="R84" s="13">
        <v>0</v>
      </c>
      <c r="S84" s="13">
        <v>584759</v>
      </c>
      <c r="T84" s="13">
        <f>Consolidacion[[#This Row],[VLR RESERVA CIA]]+Consolidacion[[#This Row],[VLR PAGADO CIA]]</f>
        <v>584759</v>
      </c>
      <c r="U84" s="13">
        <f>Consolidacion[[#This Row],[VLR RESERVA CIA]]/Consolidacion[[#This Row],[PJE PARTIC. CIA]]%</f>
        <v>0</v>
      </c>
      <c r="V84" s="13">
        <f>Consolidacion[[#This Row],[VLR PAGADO CIA]]/Consolidacion[[#This Row],[PJE PARTIC. CIA]]%</f>
        <v>584759</v>
      </c>
      <c r="W84" s="13">
        <f>Consolidacion[[#This Row],[VLR RESERVA 100%]]+Consolidacion[[#This Row],[VLR PAGADO 100%]]</f>
        <v>584759</v>
      </c>
      <c r="X84" s="9" t="s">
        <v>41</v>
      </c>
      <c r="Y84" s="9">
        <v>100</v>
      </c>
      <c r="Z84" s="14" t="s">
        <v>56</v>
      </c>
    </row>
    <row r="85" spans="1:26" x14ac:dyDescent="0.25">
      <c r="A85" s="8">
        <v>930</v>
      </c>
      <c r="B85" s="9" t="s">
        <v>52</v>
      </c>
      <c r="C85" s="9">
        <v>0</v>
      </c>
      <c r="D85" s="9" t="s">
        <v>60</v>
      </c>
      <c r="E85" s="9" t="s">
        <v>60</v>
      </c>
      <c r="F85" s="29">
        <v>994000000012</v>
      </c>
      <c r="G85" s="9">
        <v>899999230</v>
      </c>
      <c r="H85" s="9" t="s">
        <v>87</v>
      </c>
      <c r="I85" s="9">
        <v>1000493983</v>
      </c>
      <c r="J85" s="9" t="s">
        <v>247</v>
      </c>
      <c r="K85" s="9" t="s">
        <v>247</v>
      </c>
      <c r="L85" s="9">
        <v>1000493983</v>
      </c>
      <c r="M85" s="11">
        <v>55135</v>
      </c>
      <c r="N85" s="9" t="s">
        <v>62</v>
      </c>
      <c r="O85" s="9" t="s">
        <v>61</v>
      </c>
      <c r="P85" s="30">
        <v>44632</v>
      </c>
      <c r="Q85" s="12">
        <v>44662</v>
      </c>
      <c r="R85" s="13">
        <v>0</v>
      </c>
      <c r="S85" s="13">
        <v>226159</v>
      </c>
      <c r="T85" s="13">
        <f>Consolidacion[[#This Row],[VLR RESERVA CIA]]+Consolidacion[[#This Row],[VLR PAGADO CIA]]</f>
        <v>226159</v>
      </c>
      <c r="U85" s="13">
        <f>Consolidacion[[#This Row],[VLR RESERVA CIA]]/Consolidacion[[#This Row],[PJE PARTIC. CIA]]%</f>
        <v>0</v>
      </c>
      <c r="V85" s="13">
        <f>Consolidacion[[#This Row],[VLR PAGADO CIA]]/Consolidacion[[#This Row],[PJE PARTIC. CIA]]%</f>
        <v>226159</v>
      </c>
      <c r="W85" s="13">
        <f>Consolidacion[[#This Row],[VLR RESERVA 100%]]+Consolidacion[[#This Row],[VLR PAGADO 100%]]</f>
        <v>226159</v>
      </c>
      <c r="X85" s="9" t="s">
        <v>41</v>
      </c>
      <c r="Y85" s="9">
        <v>100</v>
      </c>
      <c r="Z85" s="14" t="s">
        <v>56</v>
      </c>
    </row>
    <row r="86" spans="1:26" x14ac:dyDescent="0.25">
      <c r="A86" s="8">
        <v>930</v>
      </c>
      <c r="B86" s="9" t="s">
        <v>52</v>
      </c>
      <c r="C86" s="9">
        <v>0</v>
      </c>
      <c r="D86" s="9" t="s">
        <v>60</v>
      </c>
      <c r="E86" s="9" t="s">
        <v>60</v>
      </c>
      <c r="F86" s="29">
        <v>994000000012</v>
      </c>
      <c r="G86" s="9">
        <v>899999230</v>
      </c>
      <c r="H86" s="9" t="s">
        <v>87</v>
      </c>
      <c r="I86" s="9">
        <v>371555</v>
      </c>
      <c r="J86" s="9" t="s">
        <v>249</v>
      </c>
      <c r="K86" s="9" t="s">
        <v>249</v>
      </c>
      <c r="L86" s="9">
        <v>371555</v>
      </c>
      <c r="M86" s="11">
        <v>55128</v>
      </c>
      <c r="N86" s="9" t="s">
        <v>62</v>
      </c>
      <c r="O86" s="9" t="s">
        <v>61</v>
      </c>
      <c r="P86" s="30">
        <v>44643</v>
      </c>
      <c r="Q86" s="12">
        <v>44657</v>
      </c>
      <c r="R86" s="13">
        <v>0</v>
      </c>
      <c r="S86" s="13">
        <v>1134303</v>
      </c>
      <c r="T86" s="13">
        <f>Consolidacion[[#This Row],[VLR RESERVA CIA]]+Consolidacion[[#This Row],[VLR PAGADO CIA]]</f>
        <v>1134303</v>
      </c>
      <c r="U86" s="13">
        <f>Consolidacion[[#This Row],[VLR RESERVA CIA]]/Consolidacion[[#This Row],[PJE PARTIC. CIA]]%</f>
        <v>0</v>
      </c>
      <c r="V86" s="13">
        <f>Consolidacion[[#This Row],[VLR PAGADO CIA]]/Consolidacion[[#This Row],[PJE PARTIC. CIA]]%</f>
        <v>1134303</v>
      </c>
      <c r="W86" s="13">
        <f>Consolidacion[[#This Row],[VLR RESERVA 100%]]+Consolidacion[[#This Row],[VLR PAGADO 100%]]</f>
        <v>1134303</v>
      </c>
      <c r="X86" s="9" t="s">
        <v>41</v>
      </c>
      <c r="Y86" s="9">
        <v>100</v>
      </c>
      <c r="Z86" s="14" t="s">
        <v>56</v>
      </c>
    </row>
    <row r="87" spans="1:26" x14ac:dyDescent="0.25">
      <c r="A87" s="8">
        <v>930</v>
      </c>
      <c r="B87" s="9" t="s">
        <v>52</v>
      </c>
      <c r="C87" s="9">
        <v>0</v>
      </c>
      <c r="D87" s="9" t="s">
        <v>60</v>
      </c>
      <c r="E87" s="9" t="s">
        <v>60</v>
      </c>
      <c r="F87" s="29">
        <v>994000000012</v>
      </c>
      <c r="G87" s="9">
        <v>899999230</v>
      </c>
      <c r="H87" s="9" t="s">
        <v>87</v>
      </c>
      <c r="I87" s="9">
        <v>1000139879</v>
      </c>
      <c r="J87" s="9" t="s">
        <v>252</v>
      </c>
      <c r="K87" s="9" t="s">
        <v>252</v>
      </c>
      <c r="L87" s="9">
        <v>1000139879</v>
      </c>
      <c r="M87" s="11">
        <v>55142</v>
      </c>
      <c r="N87" s="9" t="s">
        <v>62</v>
      </c>
      <c r="O87" s="9" t="s">
        <v>61</v>
      </c>
      <c r="P87" s="30">
        <v>44644</v>
      </c>
      <c r="Q87" s="12">
        <v>44676</v>
      </c>
      <c r="R87" s="13">
        <v>0</v>
      </c>
      <c r="S87" s="13">
        <v>226159</v>
      </c>
      <c r="T87" s="13">
        <f>Consolidacion[[#This Row],[VLR RESERVA CIA]]+Consolidacion[[#This Row],[VLR PAGADO CIA]]</f>
        <v>226159</v>
      </c>
      <c r="U87" s="13">
        <f>Consolidacion[[#This Row],[VLR RESERVA CIA]]/Consolidacion[[#This Row],[PJE PARTIC. CIA]]%</f>
        <v>0</v>
      </c>
      <c r="V87" s="13">
        <f>Consolidacion[[#This Row],[VLR PAGADO CIA]]/Consolidacion[[#This Row],[PJE PARTIC. CIA]]%</f>
        <v>226159</v>
      </c>
      <c r="W87" s="13">
        <f>Consolidacion[[#This Row],[VLR RESERVA 100%]]+Consolidacion[[#This Row],[VLR PAGADO 100%]]</f>
        <v>226159</v>
      </c>
      <c r="X87" s="9" t="s">
        <v>41</v>
      </c>
      <c r="Y87" s="9">
        <v>100</v>
      </c>
      <c r="Z87" s="14" t="s">
        <v>56</v>
      </c>
    </row>
    <row r="88" spans="1:26" x14ac:dyDescent="0.25">
      <c r="A88" s="8">
        <v>930</v>
      </c>
      <c r="B88" s="9" t="s">
        <v>52</v>
      </c>
      <c r="C88" s="9">
        <v>0</v>
      </c>
      <c r="D88" s="9" t="s">
        <v>60</v>
      </c>
      <c r="E88" s="9" t="s">
        <v>60</v>
      </c>
      <c r="F88" s="29">
        <v>994000000008</v>
      </c>
      <c r="G88" s="9">
        <v>899999230</v>
      </c>
      <c r="H88" s="9" t="s">
        <v>87</v>
      </c>
      <c r="I88" s="9">
        <v>1012450842</v>
      </c>
      <c r="J88" s="9" t="s">
        <v>259</v>
      </c>
      <c r="K88" s="9" t="s">
        <v>259</v>
      </c>
      <c r="L88" s="9">
        <v>1012450842</v>
      </c>
      <c r="M88" s="11">
        <v>54935</v>
      </c>
      <c r="N88" s="9" t="s">
        <v>62</v>
      </c>
      <c r="O88" s="9" t="s">
        <v>61</v>
      </c>
      <c r="P88" s="30">
        <v>44107</v>
      </c>
      <c r="Q88" s="12">
        <v>44158</v>
      </c>
      <c r="R88" s="13">
        <v>0</v>
      </c>
      <c r="S88" s="13">
        <v>139400</v>
      </c>
      <c r="T88" s="13">
        <f>Consolidacion[[#This Row],[VLR RESERVA CIA]]+Consolidacion[[#This Row],[VLR PAGADO CIA]]</f>
        <v>139400</v>
      </c>
      <c r="U88" s="13">
        <f>Consolidacion[[#This Row],[VLR RESERVA CIA]]/Consolidacion[[#This Row],[PJE PARTIC. CIA]]%</f>
        <v>0</v>
      </c>
      <c r="V88" s="13">
        <f>Consolidacion[[#This Row],[VLR PAGADO CIA]]/Consolidacion[[#This Row],[PJE PARTIC. CIA]]%</f>
        <v>139400</v>
      </c>
      <c r="W88" s="13">
        <f>Consolidacion[[#This Row],[VLR RESERVA 100%]]+Consolidacion[[#This Row],[VLR PAGADO 100%]]</f>
        <v>139400</v>
      </c>
      <c r="X88" s="9" t="s">
        <v>41</v>
      </c>
      <c r="Y88" s="9">
        <v>100</v>
      </c>
      <c r="Z88" s="14" t="s">
        <v>56</v>
      </c>
    </row>
    <row r="89" spans="1:26" x14ac:dyDescent="0.25">
      <c r="A89" s="8">
        <v>930</v>
      </c>
      <c r="B89" s="9" t="s">
        <v>52</v>
      </c>
      <c r="C89" s="9">
        <v>0</v>
      </c>
      <c r="D89" s="9" t="s">
        <v>60</v>
      </c>
      <c r="E89" s="9" t="s">
        <v>60</v>
      </c>
      <c r="F89" s="29">
        <v>994000000008</v>
      </c>
      <c r="G89" s="9">
        <v>899999230</v>
      </c>
      <c r="H89" s="9" t="s">
        <v>87</v>
      </c>
      <c r="I89" s="9">
        <v>1030687723</v>
      </c>
      <c r="J89" s="9" t="s">
        <v>262</v>
      </c>
      <c r="K89" s="9" t="s">
        <v>262</v>
      </c>
      <c r="L89" s="9">
        <v>1030687723</v>
      </c>
      <c r="M89" s="11">
        <v>54903</v>
      </c>
      <c r="N89" s="9" t="s">
        <v>62</v>
      </c>
      <c r="O89" s="9" t="s">
        <v>61</v>
      </c>
      <c r="P89" s="30">
        <v>44007</v>
      </c>
      <c r="Q89" s="12">
        <v>44036</v>
      </c>
      <c r="R89" s="13">
        <v>0</v>
      </c>
      <c r="S89" s="13">
        <v>51171</v>
      </c>
      <c r="T89" s="13">
        <f>Consolidacion[[#This Row],[VLR RESERVA CIA]]+Consolidacion[[#This Row],[VLR PAGADO CIA]]</f>
        <v>51171</v>
      </c>
      <c r="U89" s="13">
        <f>Consolidacion[[#This Row],[VLR RESERVA CIA]]/Consolidacion[[#This Row],[PJE PARTIC. CIA]]%</f>
        <v>0</v>
      </c>
      <c r="V89" s="13">
        <f>Consolidacion[[#This Row],[VLR PAGADO CIA]]/Consolidacion[[#This Row],[PJE PARTIC. CIA]]%</f>
        <v>51171</v>
      </c>
      <c r="W89" s="13">
        <f>Consolidacion[[#This Row],[VLR RESERVA 100%]]+Consolidacion[[#This Row],[VLR PAGADO 100%]]</f>
        <v>51171</v>
      </c>
      <c r="X89" s="9" t="s">
        <v>41</v>
      </c>
      <c r="Y89" s="9">
        <v>100</v>
      </c>
      <c r="Z89" s="14" t="s">
        <v>56</v>
      </c>
    </row>
    <row r="90" spans="1:26" x14ac:dyDescent="0.25">
      <c r="A90" s="8">
        <v>930</v>
      </c>
      <c r="B90" s="9" t="s">
        <v>52</v>
      </c>
      <c r="C90" s="9">
        <v>0</v>
      </c>
      <c r="D90" s="9" t="s">
        <v>60</v>
      </c>
      <c r="E90" s="9" t="s">
        <v>60</v>
      </c>
      <c r="F90" s="29">
        <v>994000000008</v>
      </c>
      <c r="G90" s="9">
        <v>899999230</v>
      </c>
      <c r="H90" s="9" t="s">
        <v>87</v>
      </c>
      <c r="I90" s="9">
        <v>1000576556</v>
      </c>
      <c r="J90" s="9" t="s">
        <v>263</v>
      </c>
      <c r="K90" s="9" t="s">
        <v>263</v>
      </c>
      <c r="L90" s="9">
        <v>1000576556</v>
      </c>
      <c r="M90" s="11">
        <v>54907</v>
      </c>
      <c r="N90" s="9" t="s">
        <v>62</v>
      </c>
      <c r="O90" s="9" t="s">
        <v>61</v>
      </c>
      <c r="P90" s="30">
        <v>43997</v>
      </c>
      <c r="Q90" s="12">
        <v>44041</v>
      </c>
      <c r="R90" s="13">
        <v>0</v>
      </c>
      <c r="S90" s="13">
        <v>51171</v>
      </c>
      <c r="T90" s="13">
        <f>Consolidacion[[#This Row],[VLR RESERVA CIA]]+Consolidacion[[#This Row],[VLR PAGADO CIA]]</f>
        <v>51171</v>
      </c>
      <c r="U90" s="13">
        <f>Consolidacion[[#This Row],[VLR RESERVA CIA]]/Consolidacion[[#This Row],[PJE PARTIC. CIA]]%</f>
        <v>0</v>
      </c>
      <c r="V90" s="13">
        <f>Consolidacion[[#This Row],[VLR PAGADO CIA]]/Consolidacion[[#This Row],[PJE PARTIC. CIA]]%</f>
        <v>51171</v>
      </c>
      <c r="W90" s="13">
        <f>Consolidacion[[#This Row],[VLR RESERVA 100%]]+Consolidacion[[#This Row],[VLR PAGADO 100%]]</f>
        <v>51171</v>
      </c>
      <c r="X90" s="9" t="s">
        <v>41</v>
      </c>
      <c r="Y90" s="9">
        <v>100</v>
      </c>
      <c r="Z90" s="14" t="s">
        <v>56</v>
      </c>
    </row>
    <row r="91" spans="1:26" x14ac:dyDescent="0.25">
      <c r="A91" s="8">
        <v>930</v>
      </c>
      <c r="B91" s="9" t="s">
        <v>52</v>
      </c>
      <c r="C91" s="9">
        <v>0</v>
      </c>
      <c r="D91" s="9" t="s">
        <v>60</v>
      </c>
      <c r="E91" s="9" t="s">
        <v>60</v>
      </c>
      <c r="F91" s="29">
        <v>994000000008</v>
      </c>
      <c r="G91" s="9">
        <v>899999230</v>
      </c>
      <c r="H91" s="9" t="s">
        <v>87</v>
      </c>
      <c r="I91" s="9">
        <v>1007341745</v>
      </c>
      <c r="J91" s="9" t="s">
        <v>264</v>
      </c>
      <c r="K91" s="9" t="s">
        <v>264</v>
      </c>
      <c r="L91" s="9">
        <v>1007341745</v>
      </c>
      <c r="M91" s="11">
        <v>54913</v>
      </c>
      <c r="N91" s="9" t="s">
        <v>62</v>
      </c>
      <c r="O91" s="9" t="s">
        <v>61</v>
      </c>
      <c r="P91" s="30">
        <v>44054</v>
      </c>
      <c r="Q91" s="12">
        <v>44062</v>
      </c>
      <c r="R91" s="13">
        <v>0</v>
      </c>
      <c r="S91" s="13">
        <v>51171</v>
      </c>
      <c r="T91" s="13">
        <f>Consolidacion[[#This Row],[VLR RESERVA CIA]]+Consolidacion[[#This Row],[VLR PAGADO CIA]]</f>
        <v>51171</v>
      </c>
      <c r="U91" s="13">
        <f>Consolidacion[[#This Row],[VLR RESERVA CIA]]/Consolidacion[[#This Row],[PJE PARTIC. CIA]]%</f>
        <v>0</v>
      </c>
      <c r="V91" s="13">
        <f>Consolidacion[[#This Row],[VLR PAGADO CIA]]/Consolidacion[[#This Row],[PJE PARTIC. CIA]]%</f>
        <v>51171</v>
      </c>
      <c r="W91" s="13">
        <f>Consolidacion[[#This Row],[VLR RESERVA 100%]]+Consolidacion[[#This Row],[VLR PAGADO 100%]]</f>
        <v>51171</v>
      </c>
      <c r="X91" s="9" t="s">
        <v>41</v>
      </c>
      <c r="Y91" s="9">
        <v>100</v>
      </c>
      <c r="Z91" s="14" t="s">
        <v>56</v>
      </c>
    </row>
    <row r="92" spans="1:26" x14ac:dyDescent="0.25">
      <c r="A92" s="8">
        <v>930</v>
      </c>
      <c r="B92" s="9" t="s">
        <v>52</v>
      </c>
      <c r="C92" s="9">
        <v>0</v>
      </c>
      <c r="D92" s="9" t="s">
        <v>60</v>
      </c>
      <c r="E92" s="9" t="s">
        <v>60</v>
      </c>
      <c r="F92" s="29">
        <v>994000000008</v>
      </c>
      <c r="G92" s="9">
        <v>899999230</v>
      </c>
      <c r="H92" s="9" t="s">
        <v>87</v>
      </c>
      <c r="I92" s="9">
        <v>1014273194</v>
      </c>
      <c r="J92" s="9" t="s">
        <v>265</v>
      </c>
      <c r="K92" s="9" t="s">
        <v>265</v>
      </c>
      <c r="L92" s="9">
        <v>1014273194</v>
      </c>
      <c r="M92" s="11">
        <v>54923</v>
      </c>
      <c r="N92" s="9" t="s">
        <v>62</v>
      </c>
      <c r="O92" s="9" t="s">
        <v>61</v>
      </c>
      <c r="P92" s="30">
        <v>44088</v>
      </c>
      <c r="Q92" s="12">
        <v>44099</v>
      </c>
      <c r="R92" s="13">
        <v>0</v>
      </c>
      <c r="S92" s="13">
        <v>51171</v>
      </c>
      <c r="T92" s="13">
        <f>Consolidacion[[#This Row],[VLR RESERVA CIA]]+Consolidacion[[#This Row],[VLR PAGADO CIA]]</f>
        <v>51171</v>
      </c>
      <c r="U92" s="13">
        <f>Consolidacion[[#This Row],[VLR RESERVA CIA]]/Consolidacion[[#This Row],[PJE PARTIC. CIA]]%</f>
        <v>0</v>
      </c>
      <c r="V92" s="13">
        <f>Consolidacion[[#This Row],[VLR PAGADO CIA]]/Consolidacion[[#This Row],[PJE PARTIC. CIA]]%</f>
        <v>51171</v>
      </c>
      <c r="W92" s="13">
        <f>Consolidacion[[#This Row],[VLR RESERVA 100%]]+Consolidacion[[#This Row],[VLR PAGADO 100%]]</f>
        <v>51171</v>
      </c>
      <c r="X92" s="9" t="s">
        <v>41</v>
      </c>
      <c r="Y92" s="9">
        <v>100</v>
      </c>
      <c r="Z92" s="14" t="s">
        <v>56</v>
      </c>
    </row>
    <row r="93" spans="1:26" x14ac:dyDescent="0.25">
      <c r="A93" s="8">
        <v>930</v>
      </c>
      <c r="B93" s="9" t="s">
        <v>52</v>
      </c>
      <c r="C93" s="9">
        <v>0</v>
      </c>
      <c r="D93" s="9" t="s">
        <v>60</v>
      </c>
      <c r="E93" s="9" t="s">
        <v>60</v>
      </c>
      <c r="F93" s="29">
        <v>994000000008</v>
      </c>
      <c r="G93" s="9">
        <v>899999230</v>
      </c>
      <c r="H93" s="9" t="s">
        <v>87</v>
      </c>
      <c r="I93" s="9">
        <v>1032473393</v>
      </c>
      <c r="J93" s="9" t="s">
        <v>266</v>
      </c>
      <c r="K93" s="9" t="s">
        <v>266</v>
      </c>
      <c r="L93" s="9">
        <v>1032473393</v>
      </c>
      <c r="M93" s="11">
        <v>54927</v>
      </c>
      <c r="N93" s="9" t="s">
        <v>62</v>
      </c>
      <c r="O93" s="9" t="s">
        <v>61</v>
      </c>
      <c r="P93" s="30">
        <v>44098</v>
      </c>
      <c r="Q93" s="12">
        <v>44133</v>
      </c>
      <c r="R93" s="13">
        <v>0</v>
      </c>
      <c r="S93" s="13">
        <v>51171</v>
      </c>
      <c r="T93" s="13">
        <f>Consolidacion[[#This Row],[VLR RESERVA CIA]]+Consolidacion[[#This Row],[VLR PAGADO CIA]]</f>
        <v>51171</v>
      </c>
      <c r="U93" s="13">
        <f>Consolidacion[[#This Row],[VLR RESERVA CIA]]/Consolidacion[[#This Row],[PJE PARTIC. CIA]]%</f>
        <v>0</v>
      </c>
      <c r="V93" s="13">
        <f>Consolidacion[[#This Row],[VLR PAGADO CIA]]/Consolidacion[[#This Row],[PJE PARTIC. CIA]]%</f>
        <v>51171</v>
      </c>
      <c r="W93" s="13">
        <f>Consolidacion[[#This Row],[VLR RESERVA 100%]]+Consolidacion[[#This Row],[VLR PAGADO 100%]]</f>
        <v>51171</v>
      </c>
      <c r="X93" s="9" t="s">
        <v>41</v>
      </c>
      <c r="Y93" s="9">
        <v>100</v>
      </c>
      <c r="Z93" s="14" t="s">
        <v>56</v>
      </c>
    </row>
    <row r="94" spans="1:26" x14ac:dyDescent="0.25">
      <c r="A94" s="8">
        <v>930</v>
      </c>
      <c r="B94" s="9" t="s">
        <v>52</v>
      </c>
      <c r="C94" s="9">
        <v>0</v>
      </c>
      <c r="D94" s="9" t="s">
        <v>60</v>
      </c>
      <c r="E94" s="9" t="s">
        <v>60</v>
      </c>
      <c r="F94" s="29">
        <v>994000000008</v>
      </c>
      <c r="G94" s="9">
        <v>899999230</v>
      </c>
      <c r="H94" s="9" t="s">
        <v>87</v>
      </c>
      <c r="I94" s="9">
        <v>1233696473</v>
      </c>
      <c r="J94" s="9" t="s">
        <v>267</v>
      </c>
      <c r="K94" s="9" t="s">
        <v>267</v>
      </c>
      <c r="L94" s="9">
        <v>1233696473</v>
      </c>
      <c r="M94" s="11">
        <v>54933</v>
      </c>
      <c r="N94" s="9" t="s">
        <v>62</v>
      </c>
      <c r="O94" s="9" t="s">
        <v>61</v>
      </c>
      <c r="P94" s="30">
        <v>44124</v>
      </c>
      <c r="Q94" s="12">
        <v>44152</v>
      </c>
      <c r="R94" s="13">
        <v>0</v>
      </c>
      <c r="S94" s="13">
        <v>51171</v>
      </c>
      <c r="T94" s="13">
        <f>Consolidacion[[#This Row],[VLR RESERVA CIA]]+Consolidacion[[#This Row],[VLR PAGADO CIA]]</f>
        <v>51171</v>
      </c>
      <c r="U94" s="13">
        <f>Consolidacion[[#This Row],[VLR RESERVA CIA]]/Consolidacion[[#This Row],[PJE PARTIC. CIA]]%</f>
        <v>0</v>
      </c>
      <c r="V94" s="13">
        <f>Consolidacion[[#This Row],[VLR PAGADO CIA]]/Consolidacion[[#This Row],[PJE PARTIC. CIA]]%</f>
        <v>51171</v>
      </c>
      <c r="W94" s="13">
        <f>Consolidacion[[#This Row],[VLR RESERVA 100%]]+Consolidacion[[#This Row],[VLR PAGADO 100%]]</f>
        <v>51171</v>
      </c>
      <c r="X94" s="9" t="s">
        <v>41</v>
      </c>
      <c r="Y94" s="9">
        <v>100</v>
      </c>
      <c r="Z94" s="14" t="s">
        <v>56</v>
      </c>
    </row>
    <row r="95" spans="1:26" x14ac:dyDescent="0.25">
      <c r="A95" s="8">
        <v>930</v>
      </c>
      <c r="B95" s="9" t="s">
        <v>52</v>
      </c>
      <c r="C95" s="9">
        <v>0</v>
      </c>
      <c r="D95" s="9" t="s">
        <v>60</v>
      </c>
      <c r="E95" s="9" t="s">
        <v>60</v>
      </c>
      <c r="F95" s="29">
        <v>994000000008</v>
      </c>
      <c r="G95" s="9">
        <v>899999230</v>
      </c>
      <c r="H95" s="9" t="s">
        <v>87</v>
      </c>
      <c r="I95" s="9">
        <v>1013618236</v>
      </c>
      <c r="J95" s="9" t="s">
        <v>268</v>
      </c>
      <c r="K95" s="9" t="s">
        <v>268</v>
      </c>
      <c r="L95" s="9">
        <v>1013618236</v>
      </c>
      <c r="M95" s="11">
        <v>54936</v>
      </c>
      <c r="N95" s="9" t="s">
        <v>62</v>
      </c>
      <c r="O95" s="9" t="s">
        <v>61</v>
      </c>
      <c r="P95" s="30">
        <v>44128</v>
      </c>
      <c r="Q95" s="12">
        <v>44165</v>
      </c>
      <c r="R95" s="13">
        <v>0</v>
      </c>
      <c r="S95" s="13">
        <v>51171</v>
      </c>
      <c r="T95" s="13">
        <f>Consolidacion[[#This Row],[VLR RESERVA CIA]]+Consolidacion[[#This Row],[VLR PAGADO CIA]]</f>
        <v>51171</v>
      </c>
      <c r="U95" s="13">
        <f>Consolidacion[[#This Row],[VLR RESERVA CIA]]/Consolidacion[[#This Row],[PJE PARTIC. CIA]]%</f>
        <v>0</v>
      </c>
      <c r="V95" s="13">
        <f>Consolidacion[[#This Row],[VLR PAGADO CIA]]/Consolidacion[[#This Row],[PJE PARTIC. CIA]]%</f>
        <v>51171</v>
      </c>
      <c r="W95" s="13">
        <f>Consolidacion[[#This Row],[VLR RESERVA 100%]]+Consolidacion[[#This Row],[VLR PAGADO 100%]]</f>
        <v>51171</v>
      </c>
      <c r="X95" s="9" t="s">
        <v>41</v>
      </c>
      <c r="Y95" s="9">
        <v>100</v>
      </c>
      <c r="Z95" s="14" t="s">
        <v>56</v>
      </c>
    </row>
    <row r="96" spans="1:26" x14ac:dyDescent="0.25">
      <c r="A96" s="8">
        <v>930</v>
      </c>
      <c r="B96" s="9" t="s">
        <v>52</v>
      </c>
      <c r="C96" s="9">
        <v>0</v>
      </c>
      <c r="D96" s="9" t="s">
        <v>60</v>
      </c>
      <c r="E96" s="9" t="s">
        <v>60</v>
      </c>
      <c r="F96" s="29">
        <v>994000000008</v>
      </c>
      <c r="G96" s="9">
        <v>899999230</v>
      </c>
      <c r="H96" s="9" t="s">
        <v>87</v>
      </c>
      <c r="I96" s="9">
        <v>1023958783</v>
      </c>
      <c r="J96" s="9" t="s">
        <v>269</v>
      </c>
      <c r="K96" s="9" t="s">
        <v>269</v>
      </c>
      <c r="L96" s="9">
        <v>1023958783</v>
      </c>
      <c r="M96" s="11">
        <v>54937</v>
      </c>
      <c r="N96" s="9" t="s">
        <v>62</v>
      </c>
      <c r="O96" s="9" t="s">
        <v>61</v>
      </c>
      <c r="P96" s="30">
        <v>44124</v>
      </c>
      <c r="Q96" s="12">
        <v>44165</v>
      </c>
      <c r="R96" s="13">
        <v>0</v>
      </c>
      <c r="S96" s="13">
        <v>51171</v>
      </c>
      <c r="T96" s="13">
        <f>Consolidacion[[#This Row],[VLR RESERVA CIA]]+Consolidacion[[#This Row],[VLR PAGADO CIA]]</f>
        <v>51171</v>
      </c>
      <c r="U96" s="13">
        <f>Consolidacion[[#This Row],[VLR RESERVA CIA]]/Consolidacion[[#This Row],[PJE PARTIC. CIA]]%</f>
        <v>0</v>
      </c>
      <c r="V96" s="13">
        <f>Consolidacion[[#This Row],[VLR PAGADO CIA]]/Consolidacion[[#This Row],[PJE PARTIC. CIA]]%</f>
        <v>51171</v>
      </c>
      <c r="W96" s="13">
        <f>Consolidacion[[#This Row],[VLR RESERVA 100%]]+Consolidacion[[#This Row],[VLR PAGADO 100%]]</f>
        <v>51171</v>
      </c>
      <c r="X96" s="9" t="s">
        <v>41</v>
      </c>
      <c r="Y96" s="9">
        <v>100</v>
      </c>
      <c r="Z96" s="14" t="s">
        <v>56</v>
      </c>
    </row>
    <row r="97" spans="1:26" x14ac:dyDescent="0.25">
      <c r="A97" s="8">
        <v>930</v>
      </c>
      <c r="B97" s="9" t="s">
        <v>52</v>
      </c>
      <c r="C97" s="9">
        <v>0</v>
      </c>
      <c r="D97" s="9" t="s">
        <v>60</v>
      </c>
      <c r="E97" s="9" t="s">
        <v>60</v>
      </c>
      <c r="F97" s="29">
        <v>994000000008</v>
      </c>
      <c r="G97" s="9">
        <v>899999230</v>
      </c>
      <c r="H97" s="9" t="s">
        <v>87</v>
      </c>
      <c r="I97" s="9">
        <v>1010249013</v>
      </c>
      <c r="J97" s="9" t="s">
        <v>270</v>
      </c>
      <c r="K97" s="9" t="s">
        <v>270</v>
      </c>
      <c r="L97" s="9">
        <v>1010249013</v>
      </c>
      <c r="M97" s="11">
        <v>54939</v>
      </c>
      <c r="N97" s="9" t="s">
        <v>62</v>
      </c>
      <c r="O97" s="9" t="s">
        <v>61</v>
      </c>
      <c r="P97" s="30">
        <v>44132</v>
      </c>
      <c r="Q97" s="12">
        <v>44168</v>
      </c>
      <c r="R97" s="13">
        <v>0</v>
      </c>
      <c r="S97" s="13">
        <v>51171</v>
      </c>
      <c r="T97" s="13">
        <f>Consolidacion[[#This Row],[VLR RESERVA CIA]]+Consolidacion[[#This Row],[VLR PAGADO CIA]]</f>
        <v>51171</v>
      </c>
      <c r="U97" s="13">
        <f>Consolidacion[[#This Row],[VLR RESERVA CIA]]/Consolidacion[[#This Row],[PJE PARTIC. CIA]]%</f>
        <v>0</v>
      </c>
      <c r="V97" s="13">
        <f>Consolidacion[[#This Row],[VLR PAGADO CIA]]/Consolidacion[[#This Row],[PJE PARTIC. CIA]]%</f>
        <v>51171</v>
      </c>
      <c r="W97" s="13">
        <f>Consolidacion[[#This Row],[VLR RESERVA 100%]]+Consolidacion[[#This Row],[VLR PAGADO 100%]]</f>
        <v>51171</v>
      </c>
      <c r="X97" s="9" t="s">
        <v>41</v>
      </c>
      <c r="Y97" s="9">
        <v>100</v>
      </c>
      <c r="Z97" s="14" t="s">
        <v>56</v>
      </c>
    </row>
    <row r="98" spans="1:26" x14ac:dyDescent="0.25">
      <c r="A98" s="8">
        <v>930</v>
      </c>
      <c r="B98" s="9" t="s">
        <v>52</v>
      </c>
      <c r="C98" s="9">
        <v>0</v>
      </c>
      <c r="D98" s="9" t="s">
        <v>60</v>
      </c>
      <c r="E98" s="9" t="s">
        <v>60</v>
      </c>
      <c r="F98" s="29">
        <v>994000000008</v>
      </c>
      <c r="G98" s="9">
        <v>899999230</v>
      </c>
      <c r="H98" s="9" t="s">
        <v>87</v>
      </c>
      <c r="I98" s="9">
        <v>1024571426</v>
      </c>
      <c r="J98" s="9" t="s">
        <v>271</v>
      </c>
      <c r="K98" s="9" t="s">
        <v>271</v>
      </c>
      <c r="L98" s="9">
        <v>1024571426</v>
      </c>
      <c r="M98" s="11">
        <v>54941</v>
      </c>
      <c r="N98" s="9" t="s">
        <v>62</v>
      </c>
      <c r="O98" s="9" t="s">
        <v>61</v>
      </c>
      <c r="P98" s="30">
        <v>44132</v>
      </c>
      <c r="Q98" s="12">
        <v>44168</v>
      </c>
      <c r="R98" s="13">
        <v>0</v>
      </c>
      <c r="S98" s="13">
        <v>51171</v>
      </c>
      <c r="T98" s="13">
        <f>Consolidacion[[#This Row],[VLR RESERVA CIA]]+Consolidacion[[#This Row],[VLR PAGADO CIA]]</f>
        <v>51171</v>
      </c>
      <c r="U98" s="13">
        <f>Consolidacion[[#This Row],[VLR RESERVA CIA]]/Consolidacion[[#This Row],[PJE PARTIC. CIA]]%</f>
        <v>0</v>
      </c>
      <c r="V98" s="13">
        <f>Consolidacion[[#This Row],[VLR PAGADO CIA]]/Consolidacion[[#This Row],[PJE PARTIC. CIA]]%</f>
        <v>51171</v>
      </c>
      <c r="W98" s="13">
        <f>Consolidacion[[#This Row],[VLR RESERVA 100%]]+Consolidacion[[#This Row],[VLR PAGADO 100%]]</f>
        <v>51171</v>
      </c>
      <c r="X98" s="9" t="s">
        <v>41</v>
      </c>
      <c r="Y98" s="9">
        <v>100</v>
      </c>
      <c r="Z98" s="14" t="s">
        <v>56</v>
      </c>
    </row>
    <row r="99" spans="1:26" x14ac:dyDescent="0.25">
      <c r="A99" s="8">
        <v>930</v>
      </c>
      <c r="B99" s="9" t="s">
        <v>52</v>
      </c>
      <c r="C99" s="9">
        <v>0</v>
      </c>
      <c r="D99" s="9" t="s">
        <v>60</v>
      </c>
      <c r="E99" s="9" t="s">
        <v>60</v>
      </c>
      <c r="F99" s="29">
        <v>994000000008</v>
      </c>
      <c r="G99" s="9">
        <v>899999230</v>
      </c>
      <c r="H99" s="9" t="s">
        <v>87</v>
      </c>
      <c r="I99" s="9">
        <v>1014218670</v>
      </c>
      <c r="J99" s="9" t="s">
        <v>272</v>
      </c>
      <c r="K99" s="9" t="s">
        <v>272</v>
      </c>
      <c r="L99" s="9">
        <v>1014218670</v>
      </c>
      <c r="M99" s="11">
        <v>54942</v>
      </c>
      <c r="N99" s="9" t="s">
        <v>62</v>
      </c>
      <c r="O99" s="9" t="s">
        <v>61</v>
      </c>
      <c r="P99" s="30">
        <v>44133</v>
      </c>
      <c r="Q99" s="12">
        <v>44168</v>
      </c>
      <c r="R99" s="13">
        <v>0</v>
      </c>
      <c r="S99" s="13">
        <v>51171</v>
      </c>
      <c r="T99" s="13">
        <f>Consolidacion[[#This Row],[VLR RESERVA CIA]]+Consolidacion[[#This Row],[VLR PAGADO CIA]]</f>
        <v>51171</v>
      </c>
      <c r="U99" s="13">
        <f>Consolidacion[[#This Row],[VLR RESERVA CIA]]/Consolidacion[[#This Row],[PJE PARTIC. CIA]]%</f>
        <v>0</v>
      </c>
      <c r="V99" s="13">
        <f>Consolidacion[[#This Row],[VLR PAGADO CIA]]/Consolidacion[[#This Row],[PJE PARTIC. CIA]]%</f>
        <v>51171</v>
      </c>
      <c r="W99" s="13">
        <f>Consolidacion[[#This Row],[VLR RESERVA 100%]]+Consolidacion[[#This Row],[VLR PAGADO 100%]]</f>
        <v>51171</v>
      </c>
      <c r="X99" s="9" t="s">
        <v>41</v>
      </c>
      <c r="Y99" s="9">
        <v>100</v>
      </c>
      <c r="Z99" s="14" t="s">
        <v>56</v>
      </c>
    </row>
    <row r="100" spans="1:26" x14ac:dyDescent="0.25">
      <c r="A100" s="8">
        <v>930</v>
      </c>
      <c r="B100" s="9" t="s">
        <v>52</v>
      </c>
      <c r="C100" s="9">
        <v>0</v>
      </c>
      <c r="D100" s="9" t="s">
        <v>60</v>
      </c>
      <c r="E100" s="9" t="s">
        <v>60</v>
      </c>
      <c r="F100" s="29">
        <v>994000000012</v>
      </c>
      <c r="G100" s="9">
        <v>899999230</v>
      </c>
      <c r="H100" s="9" t="s">
        <v>87</v>
      </c>
      <c r="I100" s="9">
        <v>1069852091</v>
      </c>
      <c r="J100" s="9" t="s">
        <v>273</v>
      </c>
      <c r="K100" s="9" t="s">
        <v>273</v>
      </c>
      <c r="L100" s="9">
        <v>1069852091</v>
      </c>
      <c r="M100" s="11">
        <v>55316</v>
      </c>
      <c r="N100" s="9" t="s">
        <v>62</v>
      </c>
      <c r="O100" s="9" t="s">
        <v>61</v>
      </c>
      <c r="P100" s="30">
        <v>44631</v>
      </c>
      <c r="Q100" s="12">
        <v>44770</v>
      </c>
      <c r="R100" s="13">
        <v>0</v>
      </c>
      <c r="S100" s="13">
        <v>460703</v>
      </c>
      <c r="T100" s="13">
        <f>Consolidacion[[#This Row],[VLR RESERVA CIA]]+Consolidacion[[#This Row],[VLR PAGADO CIA]]</f>
        <v>460703</v>
      </c>
      <c r="U100" s="13">
        <f>Consolidacion[[#This Row],[VLR RESERVA CIA]]/Consolidacion[[#This Row],[PJE PARTIC. CIA]]%</f>
        <v>0</v>
      </c>
      <c r="V100" s="13">
        <f>Consolidacion[[#This Row],[VLR PAGADO CIA]]/Consolidacion[[#This Row],[PJE PARTIC. CIA]]%</f>
        <v>460703</v>
      </c>
      <c r="W100" s="13">
        <f>Consolidacion[[#This Row],[VLR RESERVA 100%]]+Consolidacion[[#This Row],[VLR PAGADO 100%]]</f>
        <v>460703</v>
      </c>
      <c r="X100" s="9" t="s">
        <v>41</v>
      </c>
      <c r="Y100" s="9">
        <v>100</v>
      </c>
      <c r="Z100" s="14" t="s">
        <v>56</v>
      </c>
    </row>
    <row r="101" spans="1:26" x14ac:dyDescent="0.25">
      <c r="A101" s="8">
        <v>930</v>
      </c>
      <c r="B101" s="9" t="s">
        <v>52</v>
      </c>
      <c r="C101" s="9">
        <v>0</v>
      </c>
      <c r="D101" s="9" t="s">
        <v>60</v>
      </c>
      <c r="E101" s="9" t="s">
        <v>60</v>
      </c>
      <c r="F101" s="29">
        <v>994000000012</v>
      </c>
      <c r="G101" s="9">
        <v>899999230</v>
      </c>
      <c r="H101" s="9" t="s">
        <v>87</v>
      </c>
      <c r="I101" s="9">
        <v>1007107136</v>
      </c>
      <c r="J101" s="9" t="s">
        <v>282</v>
      </c>
      <c r="K101" s="9" t="s">
        <v>282</v>
      </c>
      <c r="L101" s="9">
        <v>1007107136</v>
      </c>
      <c r="M101" s="11">
        <v>55339</v>
      </c>
      <c r="N101" s="9" t="s">
        <v>62</v>
      </c>
      <c r="O101" s="9" t="s">
        <v>61</v>
      </c>
      <c r="P101" s="30">
        <v>44781</v>
      </c>
      <c r="Q101" s="12">
        <v>44783</v>
      </c>
      <c r="R101" s="13">
        <v>0</v>
      </c>
      <c r="S101" s="13">
        <v>216303</v>
      </c>
      <c r="T101" s="13">
        <f>Consolidacion[[#This Row],[VLR RESERVA CIA]]+Consolidacion[[#This Row],[VLR PAGADO CIA]]</f>
        <v>216303</v>
      </c>
      <c r="U101" s="13">
        <f>Consolidacion[[#This Row],[VLR RESERVA CIA]]/Consolidacion[[#This Row],[PJE PARTIC. CIA]]%</f>
        <v>0</v>
      </c>
      <c r="V101" s="13">
        <f>Consolidacion[[#This Row],[VLR PAGADO CIA]]/Consolidacion[[#This Row],[PJE PARTIC. CIA]]%</f>
        <v>216303</v>
      </c>
      <c r="W101" s="13">
        <f>Consolidacion[[#This Row],[VLR RESERVA 100%]]+Consolidacion[[#This Row],[VLR PAGADO 100%]]</f>
        <v>216303</v>
      </c>
      <c r="X101" s="9" t="s">
        <v>41</v>
      </c>
      <c r="Y101" s="9">
        <v>100</v>
      </c>
      <c r="Z101" s="14" t="s">
        <v>56</v>
      </c>
    </row>
    <row r="102" spans="1:26" x14ac:dyDescent="0.25">
      <c r="A102" s="8">
        <v>930</v>
      </c>
      <c r="B102" s="9" t="s">
        <v>52</v>
      </c>
      <c r="C102" s="9">
        <v>0</v>
      </c>
      <c r="D102" s="9" t="s">
        <v>60</v>
      </c>
      <c r="E102" s="9" t="s">
        <v>60</v>
      </c>
      <c r="F102" s="29">
        <v>994000000012</v>
      </c>
      <c r="G102" s="9">
        <v>899999230</v>
      </c>
      <c r="H102" s="9" t="s">
        <v>87</v>
      </c>
      <c r="I102" s="9">
        <v>1003842694</v>
      </c>
      <c r="J102" s="9" t="s">
        <v>289</v>
      </c>
      <c r="K102" s="9" t="s">
        <v>289</v>
      </c>
      <c r="L102" s="9">
        <v>1003842694</v>
      </c>
      <c r="M102" s="11">
        <v>55349</v>
      </c>
      <c r="N102" s="9" t="s">
        <v>62</v>
      </c>
      <c r="O102" s="9" t="s">
        <v>61</v>
      </c>
      <c r="P102" s="30">
        <v>44785</v>
      </c>
      <c r="Q102" s="12">
        <v>44789</v>
      </c>
      <c r="R102" s="13">
        <v>0</v>
      </c>
      <c r="S102" s="13">
        <v>227703</v>
      </c>
      <c r="T102" s="13">
        <f>Consolidacion[[#This Row],[VLR RESERVA CIA]]+Consolidacion[[#This Row],[VLR PAGADO CIA]]</f>
        <v>227703</v>
      </c>
      <c r="U102" s="13">
        <f>Consolidacion[[#This Row],[VLR RESERVA CIA]]/Consolidacion[[#This Row],[PJE PARTIC. CIA]]%</f>
        <v>0</v>
      </c>
      <c r="V102" s="13">
        <f>Consolidacion[[#This Row],[VLR PAGADO CIA]]/Consolidacion[[#This Row],[PJE PARTIC. CIA]]%</f>
        <v>227703</v>
      </c>
      <c r="W102" s="13">
        <f>Consolidacion[[#This Row],[VLR RESERVA 100%]]+Consolidacion[[#This Row],[VLR PAGADO 100%]]</f>
        <v>227703</v>
      </c>
      <c r="X102" s="9" t="s">
        <v>41</v>
      </c>
      <c r="Y102" s="9">
        <v>100</v>
      </c>
      <c r="Z102" s="14" t="s">
        <v>56</v>
      </c>
    </row>
    <row r="103" spans="1:26" x14ac:dyDescent="0.25">
      <c r="A103" s="8">
        <v>930</v>
      </c>
      <c r="B103" s="9" t="s">
        <v>52</v>
      </c>
      <c r="C103" s="9">
        <v>0</v>
      </c>
      <c r="D103" s="9" t="s">
        <v>60</v>
      </c>
      <c r="E103" s="9" t="s">
        <v>60</v>
      </c>
      <c r="F103" s="29">
        <v>994000000012</v>
      </c>
      <c r="G103" s="9">
        <v>899999230</v>
      </c>
      <c r="H103" s="9" t="s">
        <v>87</v>
      </c>
      <c r="I103" s="9">
        <v>1192793687</v>
      </c>
      <c r="J103" s="9" t="s">
        <v>291</v>
      </c>
      <c r="K103" s="9" t="s">
        <v>291</v>
      </c>
      <c r="L103" s="9">
        <v>1192793687</v>
      </c>
      <c r="M103" s="11">
        <v>55352</v>
      </c>
      <c r="N103" s="9" t="s">
        <v>62</v>
      </c>
      <c r="O103" s="9" t="s">
        <v>61</v>
      </c>
      <c r="P103" s="30">
        <v>44776</v>
      </c>
      <c r="Q103" s="12">
        <v>44795</v>
      </c>
      <c r="R103" s="13">
        <v>0</v>
      </c>
      <c r="S103" s="13">
        <v>202903</v>
      </c>
      <c r="T103" s="13">
        <f>Consolidacion[[#This Row],[VLR RESERVA CIA]]+Consolidacion[[#This Row],[VLR PAGADO CIA]]</f>
        <v>202903</v>
      </c>
      <c r="U103" s="13">
        <f>Consolidacion[[#This Row],[VLR RESERVA CIA]]/Consolidacion[[#This Row],[PJE PARTIC. CIA]]%</f>
        <v>0</v>
      </c>
      <c r="V103" s="13">
        <f>Consolidacion[[#This Row],[VLR PAGADO CIA]]/Consolidacion[[#This Row],[PJE PARTIC. CIA]]%</f>
        <v>202903</v>
      </c>
      <c r="W103" s="13">
        <f>Consolidacion[[#This Row],[VLR RESERVA 100%]]+Consolidacion[[#This Row],[VLR PAGADO 100%]]</f>
        <v>202903</v>
      </c>
      <c r="X103" s="9" t="s">
        <v>41</v>
      </c>
      <c r="Y103" s="9">
        <v>100</v>
      </c>
      <c r="Z103" s="14" t="s">
        <v>56</v>
      </c>
    </row>
    <row r="104" spans="1:26" x14ac:dyDescent="0.25">
      <c r="A104" s="8">
        <v>930</v>
      </c>
      <c r="B104" s="9" t="s">
        <v>52</v>
      </c>
      <c r="C104" s="9">
        <v>0</v>
      </c>
      <c r="D104" s="9" t="s">
        <v>60</v>
      </c>
      <c r="E104" s="9" t="s">
        <v>60</v>
      </c>
      <c r="F104" s="29">
        <v>994000000012</v>
      </c>
      <c r="G104" s="9">
        <v>899999230</v>
      </c>
      <c r="H104" s="9" t="s">
        <v>87</v>
      </c>
      <c r="I104" s="9">
        <v>1117488182</v>
      </c>
      <c r="J104" s="9" t="s">
        <v>293</v>
      </c>
      <c r="K104" s="9" t="s">
        <v>293</v>
      </c>
      <c r="L104" s="9">
        <v>1117488182</v>
      </c>
      <c r="M104" s="11">
        <v>55358</v>
      </c>
      <c r="N104" s="9" t="s">
        <v>62</v>
      </c>
      <c r="O104" s="9" t="s">
        <v>61</v>
      </c>
      <c r="P104" s="30">
        <v>44784</v>
      </c>
      <c r="Q104" s="12">
        <v>44799</v>
      </c>
      <c r="R104" s="13">
        <v>0</v>
      </c>
      <c r="S104" s="13">
        <v>200103</v>
      </c>
      <c r="T104" s="13">
        <f>Consolidacion[[#This Row],[VLR RESERVA CIA]]+Consolidacion[[#This Row],[VLR PAGADO CIA]]</f>
        <v>200103</v>
      </c>
      <c r="U104" s="13">
        <f>Consolidacion[[#This Row],[VLR RESERVA CIA]]/Consolidacion[[#This Row],[PJE PARTIC. CIA]]%</f>
        <v>0</v>
      </c>
      <c r="V104" s="13">
        <f>Consolidacion[[#This Row],[VLR PAGADO CIA]]/Consolidacion[[#This Row],[PJE PARTIC. CIA]]%</f>
        <v>200103</v>
      </c>
      <c r="W104" s="13">
        <f>Consolidacion[[#This Row],[VLR RESERVA 100%]]+Consolidacion[[#This Row],[VLR PAGADO 100%]]</f>
        <v>200103</v>
      </c>
      <c r="X104" s="9" t="s">
        <v>41</v>
      </c>
      <c r="Y104" s="9">
        <v>100</v>
      </c>
      <c r="Z104" s="14" t="s">
        <v>56</v>
      </c>
    </row>
    <row r="105" spans="1:26" x14ac:dyDescent="0.25">
      <c r="A105" s="8">
        <v>930</v>
      </c>
      <c r="B105" s="9" t="s">
        <v>52</v>
      </c>
      <c r="C105" s="9">
        <v>0</v>
      </c>
      <c r="D105" s="9" t="s">
        <v>60</v>
      </c>
      <c r="E105" s="9" t="s">
        <v>60</v>
      </c>
      <c r="F105" s="29">
        <v>994000000012</v>
      </c>
      <c r="G105" s="9">
        <v>899999230</v>
      </c>
      <c r="H105" s="9" t="s">
        <v>87</v>
      </c>
      <c r="I105" s="9">
        <v>1000223735</v>
      </c>
      <c r="J105" s="9" t="s">
        <v>295</v>
      </c>
      <c r="K105" s="9" t="s">
        <v>295</v>
      </c>
      <c r="L105" s="9">
        <v>1000223735</v>
      </c>
      <c r="M105" s="11">
        <v>55355</v>
      </c>
      <c r="N105" s="9" t="s">
        <v>62</v>
      </c>
      <c r="O105" s="9" t="s">
        <v>61</v>
      </c>
      <c r="P105" s="30">
        <v>44778</v>
      </c>
      <c r="Q105" s="12">
        <v>44796</v>
      </c>
      <c r="R105" s="13">
        <v>0</v>
      </c>
      <c r="S105" s="13">
        <v>199703</v>
      </c>
      <c r="T105" s="13">
        <f>Consolidacion[[#This Row],[VLR RESERVA CIA]]+Consolidacion[[#This Row],[VLR PAGADO CIA]]</f>
        <v>199703</v>
      </c>
      <c r="U105" s="13">
        <f>Consolidacion[[#This Row],[VLR RESERVA CIA]]/Consolidacion[[#This Row],[PJE PARTIC. CIA]]%</f>
        <v>0</v>
      </c>
      <c r="V105" s="13">
        <f>Consolidacion[[#This Row],[VLR PAGADO CIA]]/Consolidacion[[#This Row],[PJE PARTIC. CIA]]%</f>
        <v>199703</v>
      </c>
      <c r="W105" s="13">
        <f>Consolidacion[[#This Row],[VLR RESERVA 100%]]+Consolidacion[[#This Row],[VLR PAGADO 100%]]</f>
        <v>199703</v>
      </c>
      <c r="X105" s="9" t="s">
        <v>41</v>
      </c>
      <c r="Y105" s="9">
        <v>100</v>
      </c>
      <c r="Z105" s="14" t="s">
        <v>56</v>
      </c>
    </row>
    <row r="106" spans="1:26" x14ac:dyDescent="0.25">
      <c r="A106" s="8">
        <v>930</v>
      </c>
      <c r="B106" s="9" t="s">
        <v>52</v>
      </c>
      <c r="C106" s="9">
        <v>0</v>
      </c>
      <c r="D106" s="9" t="s">
        <v>60</v>
      </c>
      <c r="E106" s="9" t="s">
        <v>60</v>
      </c>
      <c r="F106" s="29">
        <v>994000000012</v>
      </c>
      <c r="G106" s="9">
        <v>899999230</v>
      </c>
      <c r="H106" s="9" t="s">
        <v>87</v>
      </c>
      <c r="I106" s="9">
        <v>1000781604</v>
      </c>
      <c r="J106" s="9" t="s">
        <v>297</v>
      </c>
      <c r="K106" s="9" t="s">
        <v>297</v>
      </c>
      <c r="L106" s="9">
        <v>1000781604</v>
      </c>
      <c r="M106" s="11">
        <v>55357</v>
      </c>
      <c r="N106" s="9" t="s">
        <v>62</v>
      </c>
      <c r="O106" s="9" t="s">
        <v>61</v>
      </c>
      <c r="P106" s="30">
        <v>44778</v>
      </c>
      <c r="Q106" s="12">
        <v>44796</v>
      </c>
      <c r="R106" s="13">
        <v>0</v>
      </c>
      <c r="S106" s="13">
        <v>174703</v>
      </c>
      <c r="T106" s="13">
        <f>Consolidacion[[#This Row],[VLR RESERVA CIA]]+Consolidacion[[#This Row],[VLR PAGADO CIA]]</f>
        <v>174703</v>
      </c>
      <c r="U106" s="13">
        <f>Consolidacion[[#This Row],[VLR RESERVA CIA]]/Consolidacion[[#This Row],[PJE PARTIC. CIA]]%</f>
        <v>0</v>
      </c>
      <c r="V106" s="13">
        <f>Consolidacion[[#This Row],[VLR PAGADO CIA]]/Consolidacion[[#This Row],[PJE PARTIC. CIA]]%</f>
        <v>174703</v>
      </c>
      <c r="W106" s="13">
        <f>Consolidacion[[#This Row],[VLR RESERVA 100%]]+Consolidacion[[#This Row],[VLR PAGADO 100%]]</f>
        <v>174703</v>
      </c>
      <c r="X106" s="9" t="s">
        <v>41</v>
      </c>
      <c r="Y106" s="9">
        <v>100</v>
      </c>
      <c r="Z106" s="14" t="s">
        <v>56</v>
      </c>
    </row>
    <row r="107" spans="1:26" x14ac:dyDescent="0.25">
      <c r="A107" s="8">
        <v>930</v>
      </c>
      <c r="B107" s="9" t="s">
        <v>52</v>
      </c>
      <c r="C107" s="9">
        <v>0</v>
      </c>
      <c r="D107" s="9" t="s">
        <v>60</v>
      </c>
      <c r="E107" s="9" t="s">
        <v>60</v>
      </c>
      <c r="F107" s="29">
        <v>994000000012</v>
      </c>
      <c r="G107" s="9">
        <v>899999230</v>
      </c>
      <c r="H107" s="9" t="s">
        <v>87</v>
      </c>
      <c r="I107" s="9">
        <v>1014304477</v>
      </c>
      <c r="J107" s="9" t="s">
        <v>299</v>
      </c>
      <c r="K107" s="9" t="s">
        <v>299</v>
      </c>
      <c r="L107" s="9">
        <v>1014304477</v>
      </c>
      <c r="M107" s="11">
        <v>55353</v>
      </c>
      <c r="N107" s="9" t="s">
        <v>62</v>
      </c>
      <c r="O107" s="9" t="s">
        <v>61</v>
      </c>
      <c r="P107" s="30">
        <v>44783</v>
      </c>
      <c r="Q107" s="12">
        <v>44797</v>
      </c>
      <c r="R107" s="13">
        <v>0</v>
      </c>
      <c r="S107" s="13">
        <v>174703</v>
      </c>
      <c r="T107" s="13">
        <f>Consolidacion[[#This Row],[VLR RESERVA CIA]]+Consolidacion[[#This Row],[VLR PAGADO CIA]]</f>
        <v>174703</v>
      </c>
      <c r="U107" s="13">
        <f>Consolidacion[[#This Row],[VLR RESERVA CIA]]/Consolidacion[[#This Row],[PJE PARTIC. CIA]]%</f>
        <v>0</v>
      </c>
      <c r="V107" s="13">
        <f>Consolidacion[[#This Row],[VLR PAGADO CIA]]/Consolidacion[[#This Row],[PJE PARTIC. CIA]]%</f>
        <v>174703</v>
      </c>
      <c r="W107" s="13">
        <f>Consolidacion[[#This Row],[VLR RESERVA 100%]]+Consolidacion[[#This Row],[VLR PAGADO 100%]]</f>
        <v>174703</v>
      </c>
      <c r="X107" s="9" t="s">
        <v>41</v>
      </c>
      <c r="Y107" s="9">
        <v>100</v>
      </c>
      <c r="Z107" s="14" t="s">
        <v>56</v>
      </c>
    </row>
    <row r="108" spans="1:26" x14ac:dyDescent="0.25">
      <c r="A108" s="8">
        <v>930</v>
      </c>
      <c r="B108" s="9" t="s">
        <v>52</v>
      </c>
      <c r="C108" s="9">
        <v>0</v>
      </c>
      <c r="D108" s="9" t="s">
        <v>60</v>
      </c>
      <c r="E108" s="9" t="s">
        <v>60</v>
      </c>
      <c r="F108" s="29">
        <v>994000000012</v>
      </c>
      <c r="G108" s="9">
        <v>899999230</v>
      </c>
      <c r="H108" s="9" t="s">
        <v>87</v>
      </c>
      <c r="I108" s="9">
        <v>1127206562</v>
      </c>
      <c r="J108" s="9" t="s">
        <v>301</v>
      </c>
      <c r="K108" s="9" t="s">
        <v>301</v>
      </c>
      <c r="L108" s="9">
        <v>1127206562</v>
      </c>
      <c r="M108" s="11">
        <v>55354</v>
      </c>
      <c r="N108" s="9" t="s">
        <v>62</v>
      </c>
      <c r="O108" s="9" t="s">
        <v>61</v>
      </c>
      <c r="P108" s="30">
        <v>44783</v>
      </c>
      <c r="Q108" s="12">
        <v>44797</v>
      </c>
      <c r="R108" s="13">
        <v>0</v>
      </c>
      <c r="S108" s="13">
        <v>244403</v>
      </c>
      <c r="T108" s="13">
        <f>Consolidacion[[#This Row],[VLR RESERVA CIA]]+Consolidacion[[#This Row],[VLR PAGADO CIA]]</f>
        <v>244403</v>
      </c>
      <c r="U108" s="13">
        <f>Consolidacion[[#This Row],[VLR RESERVA CIA]]/Consolidacion[[#This Row],[PJE PARTIC. CIA]]%</f>
        <v>0</v>
      </c>
      <c r="V108" s="13">
        <f>Consolidacion[[#This Row],[VLR PAGADO CIA]]/Consolidacion[[#This Row],[PJE PARTIC. CIA]]%</f>
        <v>244403</v>
      </c>
      <c r="W108" s="13">
        <f>Consolidacion[[#This Row],[VLR RESERVA 100%]]+Consolidacion[[#This Row],[VLR PAGADO 100%]]</f>
        <v>244403</v>
      </c>
      <c r="X108" s="9" t="s">
        <v>41</v>
      </c>
      <c r="Y108" s="9">
        <v>100</v>
      </c>
      <c r="Z108" s="14" t="s">
        <v>56</v>
      </c>
    </row>
    <row r="109" spans="1:26" x14ac:dyDescent="0.25">
      <c r="A109" s="8">
        <v>930</v>
      </c>
      <c r="B109" s="9" t="s">
        <v>52</v>
      </c>
      <c r="C109" s="9">
        <v>0</v>
      </c>
      <c r="D109" s="9" t="s">
        <v>60</v>
      </c>
      <c r="E109" s="9" t="s">
        <v>60</v>
      </c>
      <c r="F109" s="29">
        <v>994000000012</v>
      </c>
      <c r="G109" s="9">
        <v>899999230</v>
      </c>
      <c r="H109" s="9" t="s">
        <v>87</v>
      </c>
      <c r="I109" s="9">
        <v>1000857812</v>
      </c>
      <c r="J109" s="9" t="s">
        <v>303</v>
      </c>
      <c r="K109" s="9" t="s">
        <v>303</v>
      </c>
      <c r="L109" s="9">
        <v>1000857812</v>
      </c>
      <c r="M109" s="11">
        <v>55359</v>
      </c>
      <c r="N109" s="9" t="s">
        <v>62</v>
      </c>
      <c r="O109" s="9" t="s">
        <v>61</v>
      </c>
      <c r="P109" s="30">
        <v>44782</v>
      </c>
      <c r="Q109" s="12">
        <v>44806</v>
      </c>
      <c r="R109" s="13">
        <v>0</v>
      </c>
      <c r="S109" s="13">
        <v>191303</v>
      </c>
      <c r="T109" s="13">
        <f>Consolidacion[[#This Row],[VLR RESERVA CIA]]+Consolidacion[[#This Row],[VLR PAGADO CIA]]</f>
        <v>191303</v>
      </c>
      <c r="U109" s="13">
        <f>Consolidacion[[#This Row],[VLR RESERVA CIA]]/Consolidacion[[#This Row],[PJE PARTIC. CIA]]%</f>
        <v>0</v>
      </c>
      <c r="V109" s="13">
        <f>Consolidacion[[#This Row],[VLR PAGADO CIA]]/Consolidacion[[#This Row],[PJE PARTIC. CIA]]%</f>
        <v>191303</v>
      </c>
      <c r="W109" s="13">
        <f>Consolidacion[[#This Row],[VLR RESERVA 100%]]+Consolidacion[[#This Row],[VLR PAGADO 100%]]</f>
        <v>191303</v>
      </c>
      <c r="X109" s="9" t="s">
        <v>41</v>
      </c>
      <c r="Y109" s="9">
        <v>100</v>
      </c>
      <c r="Z109" s="14" t="s">
        <v>56</v>
      </c>
    </row>
    <row r="110" spans="1:26" x14ac:dyDescent="0.25">
      <c r="A110" s="8">
        <v>930</v>
      </c>
      <c r="B110" s="9" t="s">
        <v>52</v>
      </c>
      <c r="C110" s="9">
        <v>0</v>
      </c>
      <c r="D110" s="9" t="s">
        <v>60</v>
      </c>
      <c r="E110" s="9" t="s">
        <v>60</v>
      </c>
      <c r="F110" s="29">
        <v>994000000012</v>
      </c>
      <c r="G110" s="9">
        <v>899999230</v>
      </c>
      <c r="H110" s="9" t="s">
        <v>87</v>
      </c>
      <c r="I110" s="9">
        <v>1031176593</v>
      </c>
      <c r="J110" s="9" t="s">
        <v>305</v>
      </c>
      <c r="K110" s="9" t="s">
        <v>305</v>
      </c>
      <c r="L110" s="9">
        <v>1031176593</v>
      </c>
      <c r="M110" s="11">
        <v>55360</v>
      </c>
      <c r="N110" s="9" t="s">
        <v>62</v>
      </c>
      <c r="O110" s="9" t="s">
        <v>61</v>
      </c>
      <c r="P110" s="30">
        <v>44788</v>
      </c>
      <c r="Q110" s="12">
        <v>44806</v>
      </c>
      <c r="R110" s="13">
        <v>0</v>
      </c>
      <c r="S110" s="13">
        <v>191303</v>
      </c>
      <c r="T110" s="13">
        <f>Consolidacion[[#This Row],[VLR RESERVA CIA]]+Consolidacion[[#This Row],[VLR PAGADO CIA]]</f>
        <v>191303</v>
      </c>
      <c r="U110" s="13">
        <f>Consolidacion[[#This Row],[VLR RESERVA CIA]]/Consolidacion[[#This Row],[PJE PARTIC. CIA]]%</f>
        <v>0</v>
      </c>
      <c r="V110" s="13">
        <f>Consolidacion[[#This Row],[VLR PAGADO CIA]]/Consolidacion[[#This Row],[PJE PARTIC. CIA]]%</f>
        <v>191303</v>
      </c>
      <c r="W110" s="13">
        <f>Consolidacion[[#This Row],[VLR RESERVA 100%]]+Consolidacion[[#This Row],[VLR PAGADO 100%]]</f>
        <v>191303</v>
      </c>
      <c r="X110" s="9" t="s">
        <v>41</v>
      </c>
      <c r="Y110" s="9">
        <v>100</v>
      </c>
      <c r="Z110" s="14" t="s">
        <v>56</v>
      </c>
    </row>
    <row r="111" spans="1:26" x14ac:dyDescent="0.25">
      <c r="A111" s="8">
        <v>930</v>
      </c>
      <c r="B111" s="9" t="s">
        <v>52</v>
      </c>
      <c r="C111" s="9">
        <v>0</v>
      </c>
      <c r="D111" s="9" t="s">
        <v>60</v>
      </c>
      <c r="E111" s="9" t="s">
        <v>60</v>
      </c>
      <c r="F111" s="29">
        <v>994000000012</v>
      </c>
      <c r="G111" s="9">
        <v>899999230</v>
      </c>
      <c r="H111" s="9" t="s">
        <v>87</v>
      </c>
      <c r="I111" s="9">
        <v>1001273081</v>
      </c>
      <c r="J111" s="9" t="s">
        <v>307</v>
      </c>
      <c r="K111" s="9" t="s">
        <v>307</v>
      </c>
      <c r="L111" s="9">
        <v>1001273081</v>
      </c>
      <c r="M111" s="11">
        <v>55361</v>
      </c>
      <c r="N111" s="9" t="s">
        <v>62</v>
      </c>
      <c r="O111" s="9" t="s">
        <v>61</v>
      </c>
      <c r="P111" s="30">
        <v>44785</v>
      </c>
      <c r="Q111" s="12">
        <v>44811</v>
      </c>
      <c r="R111" s="13">
        <v>0</v>
      </c>
      <c r="S111" s="13">
        <v>277003</v>
      </c>
      <c r="T111" s="13">
        <f>Consolidacion[[#This Row],[VLR RESERVA CIA]]+Consolidacion[[#This Row],[VLR PAGADO CIA]]</f>
        <v>277003</v>
      </c>
      <c r="U111" s="13">
        <f>Consolidacion[[#This Row],[VLR RESERVA CIA]]/Consolidacion[[#This Row],[PJE PARTIC. CIA]]%</f>
        <v>0</v>
      </c>
      <c r="V111" s="13">
        <f>Consolidacion[[#This Row],[VLR PAGADO CIA]]/Consolidacion[[#This Row],[PJE PARTIC. CIA]]%</f>
        <v>277003</v>
      </c>
      <c r="W111" s="13">
        <f>Consolidacion[[#This Row],[VLR RESERVA 100%]]+Consolidacion[[#This Row],[VLR PAGADO 100%]]</f>
        <v>277003</v>
      </c>
      <c r="X111" s="9" t="s">
        <v>41</v>
      </c>
      <c r="Y111" s="9">
        <v>100</v>
      </c>
      <c r="Z111" s="14" t="s">
        <v>56</v>
      </c>
    </row>
    <row r="112" spans="1:26" x14ac:dyDescent="0.25">
      <c r="A112" s="8">
        <v>930</v>
      </c>
      <c r="B112" s="9" t="s">
        <v>52</v>
      </c>
      <c r="C112" s="9">
        <v>0</v>
      </c>
      <c r="D112" s="9" t="s">
        <v>60</v>
      </c>
      <c r="E112" s="9" t="s">
        <v>60</v>
      </c>
      <c r="F112" s="29">
        <v>994000000012</v>
      </c>
      <c r="G112" s="9">
        <v>899999230</v>
      </c>
      <c r="H112" s="9" t="s">
        <v>87</v>
      </c>
      <c r="I112" s="9">
        <v>1000856914</v>
      </c>
      <c r="J112" s="9" t="s">
        <v>309</v>
      </c>
      <c r="K112" s="9" t="s">
        <v>309</v>
      </c>
      <c r="L112" s="9">
        <v>1000856914</v>
      </c>
      <c r="M112" s="11">
        <v>55363</v>
      </c>
      <c r="N112" s="9" t="s">
        <v>62</v>
      </c>
      <c r="O112" s="9" t="s">
        <v>61</v>
      </c>
      <c r="P112" s="30">
        <v>44775</v>
      </c>
      <c r="Q112" s="12">
        <v>44819</v>
      </c>
      <c r="R112" s="13">
        <v>0</v>
      </c>
      <c r="S112" s="13">
        <v>343903</v>
      </c>
      <c r="T112" s="13">
        <f>Consolidacion[[#This Row],[VLR RESERVA CIA]]+Consolidacion[[#This Row],[VLR PAGADO CIA]]</f>
        <v>343903</v>
      </c>
      <c r="U112" s="13">
        <f>Consolidacion[[#This Row],[VLR RESERVA CIA]]/Consolidacion[[#This Row],[PJE PARTIC. CIA]]%</f>
        <v>0</v>
      </c>
      <c r="V112" s="13">
        <f>Consolidacion[[#This Row],[VLR PAGADO CIA]]/Consolidacion[[#This Row],[PJE PARTIC. CIA]]%</f>
        <v>343903</v>
      </c>
      <c r="W112" s="13">
        <f>Consolidacion[[#This Row],[VLR RESERVA 100%]]+Consolidacion[[#This Row],[VLR PAGADO 100%]]</f>
        <v>343903</v>
      </c>
      <c r="X112" s="9" t="s">
        <v>41</v>
      </c>
      <c r="Y112" s="9">
        <v>100</v>
      </c>
      <c r="Z112" s="14" t="s">
        <v>56</v>
      </c>
    </row>
    <row r="113" spans="1:26" x14ac:dyDescent="0.25">
      <c r="A113" s="8">
        <v>930</v>
      </c>
      <c r="B113" s="9" t="s">
        <v>52</v>
      </c>
      <c r="C113" s="9">
        <v>0</v>
      </c>
      <c r="D113" s="9" t="s">
        <v>60</v>
      </c>
      <c r="E113" s="9" t="s">
        <v>60</v>
      </c>
      <c r="F113" s="29">
        <v>994000000012</v>
      </c>
      <c r="G113" s="9">
        <v>899999230</v>
      </c>
      <c r="H113" s="9" t="s">
        <v>87</v>
      </c>
      <c r="I113" s="9">
        <v>1034398212</v>
      </c>
      <c r="J113" s="9" t="s">
        <v>311</v>
      </c>
      <c r="K113" s="9" t="s">
        <v>311</v>
      </c>
      <c r="L113" s="9">
        <v>1034398212</v>
      </c>
      <c r="M113" s="11">
        <v>55364</v>
      </c>
      <c r="N113" s="9" t="s">
        <v>62</v>
      </c>
      <c r="O113" s="9" t="s">
        <v>61</v>
      </c>
      <c r="P113" s="30">
        <v>44736</v>
      </c>
      <c r="Q113" s="12">
        <v>44819</v>
      </c>
      <c r="R113" s="13">
        <v>0</v>
      </c>
      <c r="S113" s="13">
        <v>174703</v>
      </c>
      <c r="T113" s="13">
        <f>Consolidacion[[#This Row],[VLR RESERVA CIA]]+Consolidacion[[#This Row],[VLR PAGADO CIA]]</f>
        <v>174703</v>
      </c>
      <c r="U113" s="13">
        <f>Consolidacion[[#This Row],[VLR RESERVA CIA]]/Consolidacion[[#This Row],[PJE PARTIC. CIA]]%</f>
        <v>0</v>
      </c>
      <c r="V113" s="13">
        <f>Consolidacion[[#This Row],[VLR PAGADO CIA]]/Consolidacion[[#This Row],[PJE PARTIC. CIA]]%</f>
        <v>174703</v>
      </c>
      <c r="W113" s="13">
        <f>Consolidacion[[#This Row],[VLR RESERVA 100%]]+Consolidacion[[#This Row],[VLR PAGADO 100%]]</f>
        <v>174703</v>
      </c>
      <c r="X113" s="9" t="s">
        <v>41</v>
      </c>
      <c r="Y113" s="9">
        <v>100</v>
      </c>
      <c r="Z113" s="14" t="s">
        <v>56</v>
      </c>
    </row>
    <row r="114" spans="1:26" x14ac:dyDescent="0.25">
      <c r="A114" s="8">
        <v>930</v>
      </c>
      <c r="B114" s="9" t="s">
        <v>52</v>
      </c>
      <c r="C114" s="9">
        <v>0</v>
      </c>
      <c r="D114" s="9" t="s">
        <v>60</v>
      </c>
      <c r="E114" s="9" t="s">
        <v>60</v>
      </c>
      <c r="F114" s="29">
        <v>994000000012</v>
      </c>
      <c r="G114" s="9">
        <v>899999230</v>
      </c>
      <c r="H114" s="9" t="s">
        <v>87</v>
      </c>
      <c r="I114" s="9">
        <v>1000616305</v>
      </c>
      <c r="J114" s="9" t="s">
        <v>313</v>
      </c>
      <c r="K114" s="9" t="s">
        <v>313</v>
      </c>
      <c r="L114" s="9">
        <v>1000616305</v>
      </c>
      <c r="M114" s="11">
        <v>55362</v>
      </c>
      <c r="N114" s="9" t="s">
        <v>62</v>
      </c>
      <c r="O114" s="9" t="s">
        <v>61</v>
      </c>
      <c r="P114" s="30">
        <v>44781</v>
      </c>
      <c r="Q114" s="12">
        <v>44818</v>
      </c>
      <c r="R114" s="13">
        <v>0</v>
      </c>
      <c r="S114" s="13">
        <v>219403</v>
      </c>
      <c r="T114" s="13">
        <f>Consolidacion[[#This Row],[VLR RESERVA CIA]]+Consolidacion[[#This Row],[VLR PAGADO CIA]]</f>
        <v>219403</v>
      </c>
      <c r="U114" s="13">
        <f>Consolidacion[[#This Row],[VLR RESERVA CIA]]/Consolidacion[[#This Row],[PJE PARTIC. CIA]]%</f>
        <v>0</v>
      </c>
      <c r="V114" s="13">
        <f>Consolidacion[[#This Row],[VLR PAGADO CIA]]/Consolidacion[[#This Row],[PJE PARTIC. CIA]]%</f>
        <v>219403</v>
      </c>
      <c r="W114" s="13">
        <f>Consolidacion[[#This Row],[VLR RESERVA 100%]]+Consolidacion[[#This Row],[VLR PAGADO 100%]]</f>
        <v>219403</v>
      </c>
      <c r="X114" s="9" t="s">
        <v>41</v>
      </c>
      <c r="Y114" s="9">
        <v>100</v>
      </c>
      <c r="Z114" s="14" t="s">
        <v>56</v>
      </c>
    </row>
    <row r="115" spans="1:26" x14ac:dyDescent="0.25">
      <c r="A115" s="8">
        <v>930</v>
      </c>
      <c r="B115" s="9" t="s">
        <v>52</v>
      </c>
      <c r="C115" s="9">
        <v>0</v>
      </c>
      <c r="D115" s="9" t="s">
        <v>60</v>
      </c>
      <c r="E115" s="9" t="s">
        <v>60</v>
      </c>
      <c r="F115" s="29">
        <v>994000000012</v>
      </c>
      <c r="G115" s="9">
        <v>899999230</v>
      </c>
      <c r="H115" s="9" t="s">
        <v>87</v>
      </c>
      <c r="I115" s="9">
        <v>1015479934</v>
      </c>
      <c r="J115" s="9" t="s">
        <v>315</v>
      </c>
      <c r="K115" s="9" t="s">
        <v>315</v>
      </c>
      <c r="L115" s="9">
        <v>1015479934</v>
      </c>
      <c r="M115" s="11">
        <v>55195</v>
      </c>
      <c r="N115" s="9" t="s">
        <v>62</v>
      </c>
      <c r="O115" s="9" t="s">
        <v>61</v>
      </c>
      <c r="P115" s="30">
        <v>44716</v>
      </c>
      <c r="Q115" s="12">
        <v>44720</v>
      </c>
      <c r="R115" s="13">
        <v>0</v>
      </c>
      <c r="S115" s="13">
        <v>193330</v>
      </c>
      <c r="T115" s="13">
        <f>Consolidacion[[#This Row],[VLR RESERVA CIA]]+Consolidacion[[#This Row],[VLR PAGADO CIA]]</f>
        <v>193330</v>
      </c>
      <c r="U115" s="13">
        <f>Consolidacion[[#This Row],[VLR RESERVA CIA]]/Consolidacion[[#This Row],[PJE PARTIC. CIA]]%</f>
        <v>0</v>
      </c>
      <c r="V115" s="13">
        <f>Consolidacion[[#This Row],[VLR PAGADO CIA]]/Consolidacion[[#This Row],[PJE PARTIC. CIA]]%</f>
        <v>193330</v>
      </c>
      <c r="W115" s="13">
        <f>Consolidacion[[#This Row],[VLR RESERVA 100%]]+Consolidacion[[#This Row],[VLR PAGADO 100%]]</f>
        <v>193330</v>
      </c>
      <c r="X115" s="9" t="s">
        <v>41</v>
      </c>
      <c r="Y115" s="9">
        <v>100</v>
      </c>
      <c r="Z115" s="14" t="s">
        <v>56</v>
      </c>
    </row>
    <row r="116" spans="1:26" x14ac:dyDescent="0.25">
      <c r="A116" s="8">
        <v>930</v>
      </c>
      <c r="B116" s="9" t="s">
        <v>52</v>
      </c>
      <c r="C116" s="9">
        <v>0</v>
      </c>
      <c r="D116" s="9" t="s">
        <v>60</v>
      </c>
      <c r="E116" s="9" t="s">
        <v>60</v>
      </c>
      <c r="F116" s="29">
        <v>994000000012</v>
      </c>
      <c r="G116" s="9">
        <v>899999230</v>
      </c>
      <c r="H116" s="9" t="s">
        <v>87</v>
      </c>
      <c r="I116" s="9">
        <v>1033812961</v>
      </c>
      <c r="J116" s="9" t="s">
        <v>316</v>
      </c>
      <c r="K116" s="9" t="s">
        <v>316</v>
      </c>
      <c r="L116" s="9">
        <v>1033812961</v>
      </c>
      <c r="M116" s="11">
        <v>55196</v>
      </c>
      <c r="N116" s="9" t="s">
        <v>62</v>
      </c>
      <c r="O116" s="9" t="s">
        <v>61</v>
      </c>
      <c r="P116" s="30">
        <v>44717</v>
      </c>
      <c r="Q116" s="12">
        <v>44720</v>
      </c>
      <c r="R116" s="13">
        <v>0</v>
      </c>
      <c r="S116" s="13">
        <v>565030</v>
      </c>
      <c r="T116" s="13">
        <f>Consolidacion[[#This Row],[VLR RESERVA CIA]]+Consolidacion[[#This Row],[VLR PAGADO CIA]]</f>
        <v>565030</v>
      </c>
      <c r="U116" s="13">
        <f>Consolidacion[[#This Row],[VLR RESERVA CIA]]/Consolidacion[[#This Row],[PJE PARTIC. CIA]]%</f>
        <v>0</v>
      </c>
      <c r="V116" s="13">
        <f>Consolidacion[[#This Row],[VLR PAGADO CIA]]/Consolidacion[[#This Row],[PJE PARTIC. CIA]]%</f>
        <v>565030</v>
      </c>
      <c r="W116" s="13">
        <f>Consolidacion[[#This Row],[VLR RESERVA 100%]]+Consolidacion[[#This Row],[VLR PAGADO 100%]]</f>
        <v>565030</v>
      </c>
      <c r="X116" s="9" t="s">
        <v>41</v>
      </c>
      <c r="Y116" s="9">
        <v>100</v>
      </c>
      <c r="Z116" s="14" t="s">
        <v>56</v>
      </c>
    </row>
    <row r="117" spans="1:26" x14ac:dyDescent="0.25">
      <c r="A117" s="8">
        <v>930</v>
      </c>
      <c r="B117" s="9" t="s">
        <v>52</v>
      </c>
      <c r="C117" s="9">
        <v>0</v>
      </c>
      <c r="D117" s="9" t="s">
        <v>60</v>
      </c>
      <c r="E117" s="9" t="s">
        <v>60</v>
      </c>
      <c r="F117" s="29">
        <v>994000000012</v>
      </c>
      <c r="G117" s="9">
        <v>899999230</v>
      </c>
      <c r="H117" s="9" t="s">
        <v>87</v>
      </c>
      <c r="I117" s="9">
        <v>1006363079</v>
      </c>
      <c r="J117" s="9" t="s">
        <v>317</v>
      </c>
      <c r="K117" s="9" t="s">
        <v>317</v>
      </c>
      <c r="L117" s="9">
        <v>1006363079</v>
      </c>
      <c r="M117" s="11">
        <v>55197</v>
      </c>
      <c r="N117" s="9" t="s">
        <v>62</v>
      </c>
      <c r="O117" s="9" t="s">
        <v>61</v>
      </c>
      <c r="P117" s="30">
        <v>44720</v>
      </c>
      <c r="Q117" s="12">
        <v>44721</v>
      </c>
      <c r="R117" s="13">
        <v>0</v>
      </c>
      <c r="S117" s="13">
        <v>264030</v>
      </c>
      <c r="T117" s="13">
        <f>Consolidacion[[#This Row],[VLR RESERVA CIA]]+Consolidacion[[#This Row],[VLR PAGADO CIA]]</f>
        <v>264030</v>
      </c>
      <c r="U117" s="13">
        <f>Consolidacion[[#This Row],[VLR RESERVA CIA]]/Consolidacion[[#This Row],[PJE PARTIC. CIA]]%</f>
        <v>0</v>
      </c>
      <c r="V117" s="13">
        <f>Consolidacion[[#This Row],[VLR PAGADO CIA]]/Consolidacion[[#This Row],[PJE PARTIC. CIA]]%</f>
        <v>264030</v>
      </c>
      <c r="W117" s="13">
        <f>Consolidacion[[#This Row],[VLR RESERVA 100%]]+Consolidacion[[#This Row],[VLR PAGADO 100%]]</f>
        <v>264030</v>
      </c>
      <c r="X117" s="9" t="s">
        <v>41</v>
      </c>
      <c r="Y117" s="9">
        <v>100</v>
      </c>
      <c r="Z117" s="14" t="s">
        <v>56</v>
      </c>
    </row>
    <row r="118" spans="1:26" x14ac:dyDescent="0.25">
      <c r="A118" s="8">
        <v>930</v>
      </c>
      <c r="B118" s="9" t="s">
        <v>52</v>
      </c>
      <c r="C118" s="9">
        <v>0</v>
      </c>
      <c r="D118" s="9" t="s">
        <v>60</v>
      </c>
      <c r="E118" s="9" t="s">
        <v>60</v>
      </c>
      <c r="F118" s="29">
        <v>994000000012</v>
      </c>
      <c r="G118" s="9">
        <v>899999230</v>
      </c>
      <c r="H118" s="9" t="s">
        <v>87</v>
      </c>
      <c r="I118" s="9">
        <v>1001330937</v>
      </c>
      <c r="J118" s="9" t="s">
        <v>318</v>
      </c>
      <c r="K118" s="9" t="s">
        <v>318</v>
      </c>
      <c r="L118" s="9">
        <v>1001330937</v>
      </c>
      <c r="M118" s="11">
        <v>55201</v>
      </c>
      <c r="N118" s="9" t="s">
        <v>62</v>
      </c>
      <c r="O118" s="9" t="s">
        <v>61</v>
      </c>
      <c r="P118" s="30">
        <v>44719</v>
      </c>
      <c r="Q118" s="12">
        <v>44725</v>
      </c>
      <c r="R118" s="13">
        <v>0</v>
      </c>
      <c r="S118" s="13">
        <v>967330</v>
      </c>
      <c r="T118" s="13">
        <f>Consolidacion[[#This Row],[VLR RESERVA CIA]]+Consolidacion[[#This Row],[VLR PAGADO CIA]]</f>
        <v>967330</v>
      </c>
      <c r="U118" s="13">
        <f>Consolidacion[[#This Row],[VLR RESERVA CIA]]/Consolidacion[[#This Row],[PJE PARTIC. CIA]]%</f>
        <v>0</v>
      </c>
      <c r="V118" s="13">
        <f>Consolidacion[[#This Row],[VLR PAGADO CIA]]/Consolidacion[[#This Row],[PJE PARTIC. CIA]]%</f>
        <v>967330</v>
      </c>
      <c r="W118" s="13">
        <f>Consolidacion[[#This Row],[VLR RESERVA 100%]]+Consolidacion[[#This Row],[VLR PAGADO 100%]]</f>
        <v>967330</v>
      </c>
      <c r="X118" s="9" t="s">
        <v>41</v>
      </c>
      <c r="Y118" s="9">
        <v>100</v>
      </c>
      <c r="Z118" s="14" t="s">
        <v>56</v>
      </c>
    </row>
    <row r="119" spans="1:26" x14ac:dyDescent="0.25">
      <c r="A119" s="8">
        <v>930</v>
      </c>
      <c r="B119" s="9" t="s">
        <v>52</v>
      </c>
      <c r="C119" s="9">
        <v>0</v>
      </c>
      <c r="D119" s="9" t="s">
        <v>60</v>
      </c>
      <c r="E119" s="9" t="s">
        <v>60</v>
      </c>
      <c r="F119" s="29">
        <v>994000000012</v>
      </c>
      <c r="G119" s="9">
        <v>899999230</v>
      </c>
      <c r="H119" s="9" t="s">
        <v>87</v>
      </c>
      <c r="I119" s="9">
        <v>1006663135</v>
      </c>
      <c r="J119" s="9" t="s">
        <v>319</v>
      </c>
      <c r="K119" s="9" t="s">
        <v>319</v>
      </c>
      <c r="L119" s="9">
        <v>1006663135</v>
      </c>
      <c r="M119" s="11">
        <v>55203</v>
      </c>
      <c r="N119" s="9" t="s">
        <v>62</v>
      </c>
      <c r="O119" s="9" t="s">
        <v>61</v>
      </c>
      <c r="P119" s="30">
        <v>44726</v>
      </c>
      <c r="Q119" s="12">
        <v>44726</v>
      </c>
      <c r="R119" s="13">
        <v>0</v>
      </c>
      <c r="S119" s="13">
        <v>266230</v>
      </c>
      <c r="T119" s="13">
        <f>Consolidacion[[#This Row],[VLR RESERVA CIA]]+Consolidacion[[#This Row],[VLR PAGADO CIA]]</f>
        <v>266230</v>
      </c>
      <c r="U119" s="13">
        <f>Consolidacion[[#This Row],[VLR RESERVA CIA]]/Consolidacion[[#This Row],[PJE PARTIC. CIA]]%</f>
        <v>0</v>
      </c>
      <c r="V119" s="13">
        <f>Consolidacion[[#This Row],[VLR PAGADO CIA]]/Consolidacion[[#This Row],[PJE PARTIC. CIA]]%</f>
        <v>266230</v>
      </c>
      <c r="W119" s="13">
        <f>Consolidacion[[#This Row],[VLR RESERVA 100%]]+Consolidacion[[#This Row],[VLR PAGADO 100%]]</f>
        <v>266230</v>
      </c>
      <c r="X119" s="9" t="s">
        <v>41</v>
      </c>
      <c r="Y119" s="9">
        <v>100</v>
      </c>
      <c r="Z119" s="14" t="s">
        <v>56</v>
      </c>
    </row>
    <row r="120" spans="1:26" x14ac:dyDescent="0.25">
      <c r="A120" s="8">
        <v>930</v>
      </c>
      <c r="B120" s="9" t="s">
        <v>52</v>
      </c>
      <c r="C120" s="9">
        <v>0</v>
      </c>
      <c r="D120" s="9" t="s">
        <v>60</v>
      </c>
      <c r="E120" s="9" t="s">
        <v>60</v>
      </c>
      <c r="F120" s="29">
        <v>994000000012</v>
      </c>
      <c r="G120" s="9">
        <v>899999230</v>
      </c>
      <c r="H120" s="9" t="s">
        <v>87</v>
      </c>
      <c r="I120" s="9">
        <v>1000901290</v>
      </c>
      <c r="J120" s="9" t="s">
        <v>320</v>
      </c>
      <c r="K120" s="9" t="s">
        <v>320</v>
      </c>
      <c r="L120" s="9">
        <v>1000901290</v>
      </c>
      <c r="M120" s="11">
        <v>55206</v>
      </c>
      <c r="N120" s="9" t="s">
        <v>62</v>
      </c>
      <c r="O120" s="9" t="s">
        <v>61</v>
      </c>
      <c r="P120" s="30">
        <v>44705</v>
      </c>
      <c r="Q120" s="12">
        <v>44706</v>
      </c>
      <c r="R120" s="13">
        <v>0</v>
      </c>
      <c r="S120" s="13">
        <v>175090</v>
      </c>
      <c r="T120" s="13">
        <f>Consolidacion[[#This Row],[VLR RESERVA CIA]]+Consolidacion[[#This Row],[VLR PAGADO CIA]]</f>
        <v>175090</v>
      </c>
      <c r="U120" s="13">
        <f>Consolidacion[[#This Row],[VLR RESERVA CIA]]/Consolidacion[[#This Row],[PJE PARTIC. CIA]]%</f>
        <v>0</v>
      </c>
      <c r="V120" s="13">
        <f>Consolidacion[[#This Row],[VLR PAGADO CIA]]/Consolidacion[[#This Row],[PJE PARTIC. CIA]]%</f>
        <v>175090</v>
      </c>
      <c r="W120" s="13">
        <f>Consolidacion[[#This Row],[VLR RESERVA 100%]]+Consolidacion[[#This Row],[VLR PAGADO 100%]]</f>
        <v>175090</v>
      </c>
      <c r="X120" s="9" t="s">
        <v>41</v>
      </c>
      <c r="Y120" s="9">
        <v>100</v>
      </c>
      <c r="Z120" s="14" t="s">
        <v>56</v>
      </c>
    </row>
    <row r="121" spans="1:26" x14ac:dyDescent="0.25">
      <c r="A121" s="8">
        <v>930</v>
      </c>
      <c r="B121" s="9" t="s">
        <v>52</v>
      </c>
      <c r="C121" s="9">
        <v>0</v>
      </c>
      <c r="D121" s="9" t="s">
        <v>60</v>
      </c>
      <c r="E121" s="9" t="s">
        <v>60</v>
      </c>
      <c r="F121" s="29">
        <v>994000000012</v>
      </c>
      <c r="G121" s="9">
        <v>899999230</v>
      </c>
      <c r="H121" s="9" t="s">
        <v>87</v>
      </c>
      <c r="I121" s="9">
        <v>1001168450</v>
      </c>
      <c r="J121" s="9" t="s">
        <v>321</v>
      </c>
      <c r="K121" s="9" t="s">
        <v>321</v>
      </c>
      <c r="L121" s="9">
        <v>1001168450</v>
      </c>
      <c r="M121" s="11">
        <v>55208</v>
      </c>
      <c r="N121" s="9" t="s">
        <v>62</v>
      </c>
      <c r="O121" s="9" t="s">
        <v>61</v>
      </c>
      <c r="P121" s="30">
        <v>44714</v>
      </c>
      <c r="Q121" s="12">
        <v>44715</v>
      </c>
      <c r="R121" s="13">
        <v>0</v>
      </c>
      <c r="S121" s="13">
        <v>206430</v>
      </c>
      <c r="T121" s="13">
        <f>Consolidacion[[#This Row],[VLR RESERVA CIA]]+Consolidacion[[#This Row],[VLR PAGADO CIA]]</f>
        <v>206430</v>
      </c>
      <c r="U121" s="13">
        <f>Consolidacion[[#This Row],[VLR RESERVA CIA]]/Consolidacion[[#This Row],[PJE PARTIC. CIA]]%</f>
        <v>0</v>
      </c>
      <c r="V121" s="13">
        <f>Consolidacion[[#This Row],[VLR PAGADO CIA]]/Consolidacion[[#This Row],[PJE PARTIC. CIA]]%</f>
        <v>206430</v>
      </c>
      <c r="W121" s="13">
        <f>Consolidacion[[#This Row],[VLR RESERVA 100%]]+Consolidacion[[#This Row],[VLR PAGADO 100%]]</f>
        <v>206430</v>
      </c>
      <c r="X121" s="9" t="s">
        <v>41</v>
      </c>
      <c r="Y121" s="9">
        <v>100</v>
      </c>
      <c r="Z121" s="14" t="s">
        <v>56</v>
      </c>
    </row>
    <row r="122" spans="1:26" x14ac:dyDescent="0.25">
      <c r="A122" s="8">
        <v>930</v>
      </c>
      <c r="B122" s="9" t="s">
        <v>52</v>
      </c>
      <c r="C122" s="9">
        <v>0</v>
      </c>
      <c r="D122" s="9" t="s">
        <v>60</v>
      </c>
      <c r="E122" s="9" t="s">
        <v>60</v>
      </c>
      <c r="F122" s="29">
        <v>994000000012</v>
      </c>
      <c r="G122" s="9">
        <v>899999230</v>
      </c>
      <c r="H122" s="9" t="s">
        <v>87</v>
      </c>
      <c r="I122" s="9">
        <v>1026598456</v>
      </c>
      <c r="J122" s="9" t="s">
        <v>322</v>
      </c>
      <c r="K122" s="9" t="s">
        <v>322</v>
      </c>
      <c r="L122" s="9">
        <v>1026598456</v>
      </c>
      <c r="M122" s="11">
        <v>55209</v>
      </c>
      <c r="N122" s="9" t="s">
        <v>62</v>
      </c>
      <c r="O122" s="9" t="s">
        <v>61</v>
      </c>
      <c r="P122" s="30">
        <v>44704</v>
      </c>
      <c r="Q122" s="12">
        <v>44704</v>
      </c>
      <c r="R122" s="13">
        <v>0</v>
      </c>
      <c r="S122" s="13">
        <v>201730</v>
      </c>
      <c r="T122" s="13">
        <f>Consolidacion[[#This Row],[VLR RESERVA CIA]]+Consolidacion[[#This Row],[VLR PAGADO CIA]]</f>
        <v>201730</v>
      </c>
      <c r="U122" s="13">
        <f>Consolidacion[[#This Row],[VLR RESERVA CIA]]/Consolidacion[[#This Row],[PJE PARTIC. CIA]]%</f>
        <v>0</v>
      </c>
      <c r="V122" s="13">
        <f>Consolidacion[[#This Row],[VLR PAGADO CIA]]/Consolidacion[[#This Row],[PJE PARTIC. CIA]]%</f>
        <v>201730</v>
      </c>
      <c r="W122" s="13">
        <f>Consolidacion[[#This Row],[VLR RESERVA 100%]]+Consolidacion[[#This Row],[VLR PAGADO 100%]]</f>
        <v>201730</v>
      </c>
      <c r="X122" s="9" t="s">
        <v>41</v>
      </c>
      <c r="Y122" s="9">
        <v>100</v>
      </c>
      <c r="Z122" s="14" t="s">
        <v>56</v>
      </c>
    </row>
    <row r="123" spans="1:26" x14ac:dyDescent="0.25">
      <c r="A123" s="8">
        <v>930</v>
      </c>
      <c r="B123" s="9" t="s">
        <v>52</v>
      </c>
      <c r="C123" s="9">
        <v>0</v>
      </c>
      <c r="D123" s="9" t="s">
        <v>60</v>
      </c>
      <c r="E123" s="9" t="s">
        <v>60</v>
      </c>
      <c r="F123" s="29">
        <v>994000000012</v>
      </c>
      <c r="G123" s="9">
        <v>899999230</v>
      </c>
      <c r="H123" s="9" t="s">
        <v>87</v>
      </c>
      <c r="I123" s="9">
        <v>1004827396</v>
      </c>
      <c r="J123" s="9" t="s">
        <v>323</v>
      </c>
      <c r="K123" s="9" t="s">
        <v>323</v>
      </c>
      <c r="L123" s="9">
        <v>1004827396</v>
      </c>
      <c r="M123" s="11">
        <v>55211</v>
      </c>
      <c r="N123" s="9" t="s">
        <v>62</v>
      </c>
      <c r="O123" s="9" t="s">
        <v>61</v>
      </c>
      <c r="P123" s="30">
        <v>44705</v>
      </c>
      <c r="Q123" s="12">
        <v>44733</v>
      </c>
      <c r="R123" s="13">
        <v>0</v>
      </c>
      <c r="S123" s="13">
        <v>250930</v>
      </c>
      <c r="T123" s="13">
        <f>Consolidacion[[#This Row],[VLR RESERVA CIA]]+Consolidacion[[#This Row],[VLR PAGADO CIA]]</f>
        <v>250930</v>
      </c>
      <c r="U123" s="13">
        <f>Consolidacion[[#This Row],[VLR RESERVA CIA]]/Consolidacion[[#This Row],[PJE PARTIC. CIA]]%</f>
        <v>0</v>
      </c>
      <c r="V123" s="13">
        <f>Consolidacion[[#This Row],[VLR PAGADO CIA]]/Consolidacion[[#This Row],[PJE PARTIC. CIA]]%</f>
        <v>250930</v>
      </c>
      <c r="W123" s="13">
        <f>Consolidacion[[#This Row],[VLR RESERVA 100%]]+Consolidacion[[#This Row],[VLR PAGADO 100%]]</f>
        <v>250930</v>
      </c>
      <c r="X123" s="9" t="s">
        <v>41</v>
      </c>
      <c r="Y123" s="9">
        <v>100</v>
      </c>
      <c r="Z123" s="14" t="s">
        <v>56</v>
      </c>
    </row>
    <row r="124" spans="1:26" x14ac:dyDescent="0.25">
      <c r="A124" s="8">
        <v>930</v>
      </c>
      <c r="B124" s="9" t="s">
        <v>52</v>
      </c>
      <c r="C124" s="9">
        <v>0</v>
      </c>
      <c r="D124" s="9" t="s">
        <v>60</v>
      </c>
      <c r="E124" s="9" t="s">
        <v>60</v>
      </c>
      <c r="F124" s="29">
        <v>994000000010</v>
      </c>
      <c r="G124" s="9">
        <v>899999230</v>
      </c>
      <c r="H124" s="9" t="s">
        <v>87</v>
      </c>
      <c r="I124" s="9">
        <v>1000777455</v>
      </c>
      <c r="J124" s="9" t="s">
        <v>324</v>
      </c>
      <c r="K124" s="9" t="s">
        <v>324</v>
      </c>
      <c r="L124" s="9">
        <v>1000777455</v>
      </c>
      <c r="M124" s="11">
        <v>55044</v>
      </c>
      <c r="N124" s="9" t="s">
        <v>62</v>
      </c>
      <c r="O124" s="9" t="s">
        <v>61</v>
      </c>
      <c r="P124" s="30">
        <v>44391</v>
      </c>
      <c r="Q124" s="12">
        <v>44494</v>
      </c>
      <c r="R124" s="13">
        <v>0</v>
      </c>
      <c r="S124" s="13">
        <v>63964</v>
      </c>
      <c r="T124" s="13">
        <f>Consolidacion[[#This Row],[VLR RESERVA CIA]]+Consolidacion[[#This Row],[VLR PAGADO CIA]]</f>
        <v>63964</v>
      </c>
      <c r="U124" s="13">
        <f>Consolidacion[[#This Row],[VLR RESERVA CIA]]/Consolidacion[[#This Row],[PJE PARTIC. CIA]]%</f>
        <v>0</v>
      </c>
      <c r="V124" s="13">
        <f>Consolidacion[[#This Row],[VLR PAGADO CIA]]/Consolidacion[[#This Row],[PJE PARTIC. CIA]]%</f>
        <v>63964</v>
      </c>
      <c r="W124" s="13">
        <f>Consolidacion[[#This Row],[VLR RESERVA 100%]]+Consolidacion[[#This Row],[VLR PAGADO 100%]]</f>
        <v>63964</v>
      </c>
      <c r="X124" s="9" t="s">
        <v>41</v>
      </c>
      <c r="Y124" s="9">
        <v>100</v>
      </c>
      <c r="Z124" s="14" t="s">
        <v>56</v>
      </c>
    </row>
    <row r="125" spans="1:26" x14ac:dyDescent="0.25">
      <c r="A125" s="8">
        <v>930</v>
      </c>
      <c r="B125" s="9" t="s">
        <v>52</v>
      </c>
      <c r="C125" s="9">
        <v>0</v>
      </c>
      <c r="D125" s="9" t="s">
        <v>60</v>
      </c>
      <c r="E125" s="9" t="s">
        <v>60</v>
      </c>
      <c r="F125" s="29">
        <v>994000000012</v>
      </c>
      <c r="G125" s="9">
        <v>899999230</v>
      </c>
      <c r="H125" s="9" t="s">
        <v>87</v>
      </c>
      <c r="I125" s="9">
        <v>1014297977</v>
      </c>
      <c r="J125" s="9" t="s">
        <v>328</v>
      </c>
      <c r="K125" s="9" t="s">
        <v>328</v>
      </c>
      <c r="L125" s="9">
        <v>1014297977</v>
      </c>
      <c r="M125" s="11">
        <v>55136</v>
      </c>
      <c r="N125" s="9" t="s">
        <v>62</v>
      </c>
      <c r="O125" s="9" t="s">
        <v>61</v>
      </c>
      <c r="P125" s="30">
        <v>44634</v>
      </c>
      <c r="Q125" s="12">
        <v>44662</v>
      </c>
      <c r="R125" s="13">
        <v>0</v>
      </c>
      <c r="S125" s="13">
        <v>629059</v>
      </c>
      <c r="T125" s="13">
        <f>Consolidacion[[#This Row],[VLR RESERVA CIA]]+Consolidacion[[#This Row],[VLR PAGADO CIA]]</f>
        <v>629059</v>
      </c>
      <c r="U125" s="13">
        <f>Consolidacion[[#This Row],[VLR RESERVA CIA]]/Consolidacion[[#This Row],[PJE PARTIC. CIA]]%</f>
        <v>0</v>
      </c>
      <c r="V125" s="13">
        <f>Consolidacion[[#This Row],[VLR PAGADO CIA]]/Consolidacion[[#This Row],[PJE PARTIC. CIA]]%</f>
        <v>629059</v>
      </c>
      <c r="W125" s="13">
        <f>Consolidacion[[#This Row],[VLR RESERVA 100%]]+Consolidacion[[#This Row],[VLR PAGADO 100%]]</f>
        <v>629059</v>
      </c>
      <c r="X125" s="9" t="s">
        <v>41</v>
      </c>
      <c r="Y125" s="9">
        <v>100</v>
      </c>
      <c r="Z125" s="14" t="s">
        <v>56</v>
      </c>
    </row>
    <row r="126" spans="1:26" x14ac:dyDescent="0.25">
      <c r="A126" s="8">
        <v>930</v>
      </c>
      <c r="B126" s="9" t="s">
        <v>52</v>
      </c>
      <c r="C126" s="9">
        <v>0</v>
      </c>
      <c r="D126" s="9" t="s">
        <v>60</v>
      </c>
      <c r="E126" s="9" t="s">
        <v>60</v>
      </c>
      <c r="F126" s="29">
        <v>994000000012</v>
      </c>
      <c r="G126" s="9">
        <v>899999230</v>
      </c>
      <c r="H126" s="9" t="s">
        <v>87</v>
      </c>
      <c r="I126" s="9">
        <v>1072675064</v>
      </c>
      <c r="J126" s="9" t="s">
        <v>342</v>
      </c>
      <c r="K126" s="9" t="s">
        <v>342</v>
      </c>
      <c r="L126" s="9">
        <v>1072675064</v>
      </c>
      <c r="M126" s="11">
        <v>55216</v>
      </c>
      <c r="N126" s="9" t="s">
        <v>62</v>
      </c>
      <c r="O126" s="9" t="s">
        <v>61</v>
      </c>
      <c r="P126" s="30">
        <v>44714</v>
      </c>
      <c r="Q126" s="12">
        <v>44718</v>
      </c>
      <c r="R126" s="13">
        <v>0</v>
      </c>
      <c r="S126" s="13">
        <v>208330</v>
      </c>
      <c r="T126" s="13">
        <f>Consolidacion[[#This Row],[VLR RESERVA CIA]]+Consolidacion[[#This Row],[VLR PAGADO CIA]]</f>
        <v>208330</v>
      </c>
      <c r="U126" s="13">
        <f>Consolidacion[[#This Row],[VLR RESERVA CIA]]/Consolidacion[[#This Row],[PJE PARTIC. CIA]]%</f>
        <v>0</v>
      </c>
      <c r="V126" s="13">
        <f>Consolidacion[[#This Row],[VLR PAGADO CIA]]/Consolidacion[[#This Row],[PJE PARTIC. CIA]]%</f>
        <v>208330</v>
      </c>
      <c r="W126" s="13">
        <f>Consolidacion[[#This Row],[VLR RESERVA 100%]]+Consolidacion[[#This Row],[VLR PAGADO 100%]]</f>
        <v>208330</v>
      </c>
      <c r="X126" s="9" t="s">
        <v>41</v>
      </c>
      <c r="Y126" s="9">
        <v>100</v>
      </c>
      <c r="Z126" s="14" t="s">
        <v>56</v>
      </c>
    </row>
    <row r="127" spans="1:26" x14ac:dyDescent="0.25">
      <c r="A127" s="8">
        <v>930</v>
      </c>
      <c r="B127" s="9" t="s">
        <v>52</v>
      </c>
      <c r="C127" s="9">
        <v>0</v>
      </c>
      <c r="D127" s="9" t="s">
        <v>60</v>
      </c>
      <c r="E127" s="9" t="s">
        <v>60</v>
      </c>
      <c r="F127" s="29">
        <v>994000000012</v>
      </c>
      <c r="G127" s="9">
        <v>899999230</v>
      </c>
      <c r="H127" s="9" t="s">
        <v>87</v>
      </c>
      <c r="I127" s="9">
        <v>1026599643</v>
      </c>
      <c r="J127" s="9" t="s">
        <v>344</v>
      </c>
      <c r="K127" s="9" t="s">
        <v>344</v>
      </c>
      <c r="L127" s="9">
        <v>1026599643</v>
      </c>
      <c r="M127" s="11">
        <v>55217</v>
      </c>
      <c r="N127" s="9" t="s">
        <v>62</v>
      </c>
      <c r="O127" s="9" t="s">
        <v>61</v>
      </c>
      <c r="P127" s="30">
        <v>44724</v>
      </c>
      <c r="Q127" s="12">
        <v>44727</v>
      </c>
      <c r="R127" s="13">
        <v>0</v>
      </c>
      <c r="S127" s="13">
        <v>548330</v>
      </c>
      <c r="T127" s="13">
        <f>Consolidacion[[#This Row],[VLR RESERVA CIA]]+Consolidacion[[#This Row],[VLR PAGADO CIA]]</f>
        <v>548330</v>
      </c>
      <c r="U127" s="13">
        <f>Consolidacion[[#This Row],[VLR RESERVA CIA]]/Consolidacion[[#This Row],[PJE PARTIC. CIA]]%</f>
        <v>0</v>
      </c>
      <c r="V127" s="13">
        <f>Consolidacion[[#This Row],[VLR PAGADO CIA]]/Consolidacion[[#This Row],[PJE PARTIC. CIA]]%</f>
        <v>548330</v>
      </c>
      <c r="W127" s="13">
        <f>Consolidacion[[#This Row],[VLR RESERVA 100%]]+Consolidacion[[#This Row],[VLR PAGADO 100%]]</f>
        <v>548330</v>
      </c>
      <c r="X127" s="9" t="s">
        <v>41</v>
      </c>
      <c r="Y127" s="9">
        <v>100</v>
      </c>
      <c r="Z127" s="14" t="s">
        <v>56</v>
      </c>
    </row>
    <row r="128" spans="1:26" x14ac:dyDescent="0.25">
      <c r="A128" s="8">
        <v>930</v>
      </c>
      <c r="B128" s="9" t="s">
        <v>52</v>
      </c>
      <c r="C128" s="9">
        <v>0</v>
      </c>
      <c r="D128" s="9" t="s">
        <v>60</v>
      </c>
      <c r="E128" s="9" t="s">
        <v>60</v>
      </c>
      <c r="F128" s="29">
        <v>994000000012</v>
      </c>
      <c r="G128" s="9">
        <v>899999230</v>
      </c>
      <c r="H128" s="9" t="s">
        <v>87</v>
      </c>
      <c r="I128" s="9">
        <v>1000615673</v>
      </c>
      <c r="J128" s="9" t="s">
        <v>346</v>
      </c>
      <c r="K128" s="9" t="s">
        <v>346</v>
      </c>
      <c r="L128" s="9">
        <v>1000615673</v>
      </c>
      <c r="M128" s="11">
        <v>55220</v>
      </c>
      <c r="N128" s="9" t="s">
        <v>62</v>
      </c>
      <c r="O128" s="9" t="s">
        <v>61</v>
      </c>
      <c r="P128" s="30">
        <v>44713</v>
      </c>
      <c r="Q128" s="12">
        <v>44725</v>
      </c>
      <c r="R128" s="13">
        <v>0</v>
      </c>
      <c r="S128" s="13">
        <v>625930</v>
      </c>
      <c r="T128" s="13">
        <f>Consolidacion[[#This Row],[VLR RESERVA CIA]]+Consolidacion[[#This Row],[VLR PAGADO CIA]]</f>
        <v>625930</v>
      </c>
      <c r="U128" s="13">
        <f>Consolidacion[[#This Row],[VLR RESERVA CIA]]/Consolidacion[[#This Row],[PJE PARTIC. CIA]]%</f>
        <v>0</v>
      </c>
      <c r="V128" s="13">
        <f>Consolidacion[[#This Row],[VLR PAGADO CIA]]/Consolidacion[[#This Row],[PJE PARTIC. CIA]]%</f>
        <v>625930</v>
      </c>
      <c r="W128" s="13">
        <f>Consolidacion[[#This Row],[VLR RESERVA 100%]]+Consolidacion[[#This Row],[VLR PAGADO 100%]]</f>
        <v>625930</v>
      </c>
      <c r="X128" s="9" t="s">
        <v>41</v>
      </c>
      <c r="Y128" s="9">
        <v>100</v>
      </c>
      <c r="Z128" s="14" t="s">
        <v>56</v>
      </c>
    </row>
    <row r="129" spans="1:26" x14ac:dyDescent="0.25">
      <c r="A129" s="8">
        <v>930</v>
      </c>
      <c r="B129" s="9" t="s">
        <v>52</v>
      </c>
      <c r="C129" s="9">
        <v>0</v>
      </c>
      <c r="D129" s="9" t="s">
        <v>60</v>
      </c>
      <c r="E129" s="9" t="s">
        <v>60</v>
      </c>
      <c r="F129" s="29">
        <v>994000000012</v>
      </c>
      <c r="G129" s="9">
        <v>899999230</v>
      </c>
      <c r="H129" s="9" t="s">
        <v>87</v>
      </c>
      <c r="I129" s="9">
        <v>1000616398</v>
      </c>
      <c r="J129" s="9" t="s">
        <v>348</v>
      </c>
      <c r="K129" s="9" t="s">
        <v>348</v>
      </c>
      <c r="L129" s="9">
        <v>1000616398</v>
      </c>
      <c r="M129" s="11">
        <v>55221</v>
      </c>
      <c r="N129" s="9" t="s">
        <v>62</v>
      </c>
      <c r="O129" s="9" t="s">
        <v>61</v>
      </c>
      <c r="P129" s="30">
        <v>44726</v>
      </c>
      <c r="Q129" s="12">
        <v>44728</v>
      </c>
      <c r="R129" s="13">
        <v>0</v>
      </c>
      <c r="S129" s="13">
        <v>221430</v>
      </c>
      <c r="T129" s="13">
        <f>Consolidacion[[#This Row],[VLR RESERVA CIA]]+Consolidacion[[#This Row],[VLR PAGADO CIA]]</f>
        <v>221430</v>
      </c>
      <c r="U129" s="13">
        <f>Consolidacion[[#This Row],[VLR RESERVA CIA]]/Consolidacion[[#This Row],[PJE PARTIC. CIA]]%</f>
        <v>0</v>
      </c>
      <c r="V129" s="13">
        <f>Consolidacion[[#This Row],[VLR PAGADO CIA]]/Consolidacion[[#This Row],[PJE PARTIC. CIA]]%</f>
        <v>221430</v>
      </c>
      <c r="W129" s="13">
        <f>Consolidacion[[#This Row],[VLR RESERVA 100%]]+Consolidacion[[#This Row],[VLR PAGADO 100%]]</f>
        <v>221430</v>
      </c>
      <c r="X129" s="9" t="s">
        <v>41</v>
      </c>
      <c r="Y129" s="9">
        <v>100</v>
      </c>
      <c r="Z129" s="14" t="s">
        <v>56</v>
      </c>
    </row>
    <row r="130" spans="1:26" x14ac:dyDescent="0.25">
      <c r="A130" s="8">
        <v>930</v>
      </c>
      <c r="B130" s="9" t="s">
        <v>52</v>
      </c>
      <c r="C130" s="9">
        <v>0</v>
      </c>
      <c r="D130" s="9" t="s">
        <v>60</v>
      </c>
      <c r="E130" s="9" t="s">
        <v>60</v>
      </c>
      <c r="F130" s="29">
        <v>994000000012</v>
      </c>
      <c r="G130" s="9">
        <v>899999230</v>
      </c>
      <c r="H130" s="9" t="s">
        <v>87</v>
      </c>
      <c r="I130" s="9">
        <v>1121964517</v>
      </c>
      <c r="J130" s="9" t="s">
        <v>350</v>
      </c>
      <c r="K130" s="9" t="s">
        <v>350</v>
      </c>
      <c r="L130" s="9">
        <v>1121964517</v>
      </c>
      <c r="M130" s="11">
        <v>55215</v>
      </c>
      <c r="N130" s="9" t="s">
        <v>62</v>
      </c>
      <c r="O130" s="9" t="s">
        <v>61</v>
      </c>
      <c r="P130" s="30">
        <v>44733</v>
      </c>
      <c r="Q130" s="12">
        <v>44733</v>
      </c>
      <c r="R130" s="13">
        <v>0</v>
      </c>
      <c r="S130" s="13">
        <v>391730</v>
      </c>
      <c r="T130" s="13">
        <f>Consolidacion[[#This Row],[VLR RESERVA CIA]]+Consolidacion[[#This Row],[VLR PAGADO CIA]]</f>
        <v>391730</v>
      </c>
      <c r="U130" s="13">
        <f>Consolidacion[[#This Row],[VLR RESERVA CIA]]/Consolidacion[[#This Row],[PJE PARTIC. CIA]]%</f>
        <v>0</v>
      </c>
      <c r="V130" s="13">
        <f>Consolidacion[[#This Row],[VLR PAGADO CIA]]/Consolidacion[[#This Row],[PJE PARTIC. CIA]]%</f>
        <v>391730</v>
      </c>
      <c r="W130" s="13">
        <f>Consolidacion[[#This Row],[VLR RESERVA 100%]]+Consolidacion[[#This Row],[VLR PAGADO 100%]]</f>
        <v>391730</v>
      </c>
      <c r="X130" s="9" t="s">
        <v>41</v>
      </c>
      <c r="Y130" s="9">
        <v>100</v>
      </c>
      <c r="Z130" s="14" t="s">
        <v>56</v>
      </c>
    </row>
    <row r="131" spans="1:26" x14ac:dyDescent="0.25">
      <c r="A131" s="8">
        <v>930</v>
      </c>
      <c r="B131" s="9" t="s">
        <v>52</v>
      </c>
      <c r="C131" s="9">
        <v>0</v>
      </c>
      <c r="D131" s="9" t="s">
        <v>60</v>
      </c>
      <c r="E131" s="9" t="s">
        <v>60</v>
      </c>
      <c r="F131" s="29">
        <v>994000000012</v>
      </c>
      <c r="G131" s="9">
        <v>899999230</v>
      </c>
      <c r="H131" s="9" t="s">
        <v>87</v>
      </c>
      <c r="I131" s="9">
        <v>1010041564</v>
      </c>
      <c r="J131" s="9" t="s">
        <v>353</v>
      </c>
      <c r="K131" s="9" t="s">
        <v>353</v>
      </c>
      <c r="L131" s="9">
        <v>1010041564</v>
      </c>
      <c r="M131" s="11">
        <v>55219</v>
      </c>
      <c r="N131" s="9" t="s">
        <v>62</v>
      </c>
      <c r="O131" s="9" t="s">
        <v>61</v>
      </c>
      <c r="P131" s="30">
        <v>44734</v>
      </c>
      <c r="Q131" s="12">
        <v>44734</v>
      </c>
      <c r="R131" s="13">
        <v>0</v>
      </c>
      <c r="S131" s="13">
        <v>319330</v>
      </c>
      <c r="T131" s="13">
        <f>Consolidacion[[#This Row],[VLR RESERVA CIA]]+Consolidacion[[#This Row],[VLR PAGADO CIA]]</f>
        <v>319330</v>
      </c>
      <c r="U131" s="13">
        <f>Consolidacion[[#This Row],[VLR RESERVA CIA]]/Consolidacion[[#This Row],[PJE PARTIC. CIA]]%</f>
        <v>0</v>
      </c>
      <c r="V131" s="13">
        <f>Consolidacion[[#This Row],[VLR PAGADO CIA]]/Consolidacion[[#This Row],[PJE PARTIC. CIA]]%</f>
        <v>319330</v>
      </c>
      <c r="W131" s="13">
        <f>Consolidacion[[#This Row],[VLR RESERVA 100%]]+Consolidacion[[#This Row],[VLR PAGADO 100%]]</f>
        <v>319330</v>
      </c>
      <c r="X131" s="9" t="s">
        <v>41</v>
      </c>
      <c r="Y131" s="9">
        <v>100</v>
      </c>
      <c r="Z131" s="14" t="s">
        <v>56</v>
      </c>
    </row>
    <row r="132" spans="1:26" x14ac:dyDescent="0.25">
      <c r="A132" s="8">
        <v>930</v>
      </c>
      <c r="B132" s="9" t="s">
        <v>52</v>
      </c>
      <c r="C132" s="9">
        <v>0</v>
      </c>
      <c r="D132" s="9" t="s">
        <v>60</v>
      </c>
      <c r="E132" s="9" t="s">
        <v>60</v>
      </c>
      <c r="F132" s="29">
        <v>994000000012</v>
      </c>
      <c r="G132" s="9">
        <v>899999230</v>
      </c>
      <c r="H132" s="9" t="s">
        <v>87</v>
      </c>
      <c r="I132" s="9">
        <v>1000621627</v>
      </c>
      <c r="J132" s="9" t="s">
        <v>355</v>
      </c>
      <c r="K132" s="9" t="s">
        <v>355</v>
      </c>
      <c r="L132" s="9">
        <v>1000621627</v>
      </c>
      <c r="M132" s="11">
        <v>55227</v>
      </c>
      <c r="N132" s="9" t="s">
        <v>62</v>
      </c>
      <c r="O132" s="9" t="s">
        <v>61</v>
      </c>
      <c r="P132" s="30">
        <v>44736</v>
      </c>
      <c r="Q132" s="12">
        <v>44736</v>
      </c>
      <c r="R132" s="13">
        <v>0</v>
      </c>
      <c r="S132" s="13">
        <v>298230</v>
      </c>
      <c r="T132" s="13">
        <f>Consolidacion[[#This Row],[VLR RESERVA CIA]]+Consolidacion[[#This Row],[VLR PAGADO CIA]]</f>
        <v>298230</v>
      </c>
      <c r="U132" s="13">
        <f>Consolidacion[[#This Row],[VLR RESERVA CIA]]/Consolidacion[[#This Row],[PJE PARTIC. CIA]]%</f>
        <v>0</v>
      </c>
      <c r="V132" s="13">
        <f>Consolidacion[[#This Row],[VLR PAGADO CIA]]/Consolidacion[[#This Row],[PJE PARTIC. CIA]]%</f>
        <v>298230</v>
      </c>
      <c r="W132" s="13">
        <f>Consolidacion[[#This Row],[VLR RESERVA 100%]]+Consolidacion[[#This Row],[VLR PAGADO 100%]]</f>
        <v>298230</v>
      </c>
      <c r="X132" s="9" t="s">
        <v>41</v>
      </c>
      <c r="Y132" s="9">
        <v>100</v>
      </c>
      <c r="Z132" s="14" t="s">
        <v>56</v>
      </c>
    </row>
    <row r="133" spans="1:26" x14ac:dyDescent="0.25">
      <c r="A133" s="8">
        <v>930</v>
      </c>
      <c r="B133" s="9" t="s">
        <v>52</v>
      </c>
      <c r="C133" s="9">
        <v>0</v>
      </c>
      <c r="D133" s="9" t="s">
        <v>60</v>
      </c>
      <c r="E133" s="9" t="s">
        <v>60</v>
      </c>
      <c r="F133" s="29">
        <v>994000000012</v>
      </c>
      <c r="G133" s="9">
        <v>899999230</v>
      </c>
      <c r="H133" s="9" t="s">
        <v>87</v>
      </c>
      <c r="I133" s="9">
        <v>1077089977</v>
      </c>
      <c r="J133" s="9" t="s">
        <v>357</v>
      </c>
      <c r="K133" s="9" t="s">
        <v>357</v>
      </c>
      <c r="L133" s="9">
        <v>1077089977</v>
      </c>
      <c r="M133" s="11">
        <v>55228</v>
      </c>
      <c r="N133" s="9" t="s">
        <v>62</v>
      </c>
      <c r="O133" s="9" t="s">
        <v>61</v>
      </c>
      <c r="P133" s="30">
        <v>44736</v>
      </c>
      <c r="Q133" s="12">
        <v>44736</v>
      </c>
      <c r="R133" s="13">
        <v>0</v>
      </c>
      <c r="S133" s="13">
        <v>233430</v>
      </c>
      <c r="T133" s="13">
        <f>Consolidacion[[#This Row],[VLR RESERVA CIA]]+Consolidacion[[#This Row],[VLR PAGADO CIA]]</f>
        <v>233430</v>
      </c>
      <c r="U133" s="13">
        <f>Consolidacion[[#This Row],[VLR RESERVA CIA]]/Consolidacion[[#This Row],[PJE PARTIC. CIA]]%</f>
        <v>0</v>
      </c>
      <c r="V133" s="13">
        <f>Consolidacion[[#This Row],[VLR PAGADO CIA]]/Consolidacion[[#This Row],[PJE PARTIC. CIA]]%</f>
        <v>233430</v>
      </c>
      <c r="W133" s="13">
        <f>Consolidacion[[#This Row],[VLR RESERVA 100%]]+Consolidacion[[#This Row],[VLR PAGADO 100%]]</f>
        <v>233430</v>
      </c>
      <c r="X133" s="9" t="s">
        <v>41</v>
      </c>
      <c r="Y133" s="9">
        <v>100</v>
      </c>
      <c r="Z133" s="14" t="s">
        <v>56</v>
      </c>
    </row>
    <row r="134" spans="1:26" x14ac:dyDescent="0.25">
      <c r="A134" s="8">
        <v>930</v>
      </c>
      <c r="B134" s="9" t="s">
        <v>52</v>
      </c>
      <c r="C134" s="9">
        <v>0</v>
      </c>
      <c r="D134" s="9" t="s">
        <v>60</v>
      </c>
      <c r="E134" s="9" t="s">
        <v>60</v>
      </c>
      <c r="F134" s="29">
        <v>994000000012</v>
      </c>
      <c r="G134" s="9">
        <v>899999230</v>
      </c>
      <c r="H134" s="9" t="s">
        <v>87</v>
      </c>
      <c r="I134" s="9">
        <v>1026303228</v>
      </c>
      <c r="J134" s="9" t="s">
        <v>359</v>
      </c>
      <c r="K134" s="9" t="s">
        <v>359</v>
      </c>
      <c r="L134" s="9">
        <v>1026303228</v>
      </c>
      <c r="M134" s="11">
        <v>55226</v>
      </c>
      <c r="N134" s="9" t="s">
        <v>62</v>
      </c>
      <c r="O134" s="9" t="s">
        <v>61</v>
      </c>
      <c r="P134" s="30">
        <v>44736</v>
      </c>
      <c r="Q134" s="12">
        <v>44736</v>
      </c>
      <c r="R134" s="13">
        <v>0</v>
      </c>
      <c r="S134" s="13">
        <v>506730</v>
      </c>
      <c r="T134" s="13">
        <f>Consolidacion[[#This Row],[VLR RESERVA CIA]]+Consolidacion[[#This Row],[VLR PAGADO CIA]]</f>
        <v>506730</v>
      </c>
      <c r="U134" s="13">
        <f>Consolidacion[[#This Row],[VLR RESERVA CIA]]/Consolidacion[[#This Row],[PJE PARTIC. CIA]]%</f>
        <v>0</v>
      </c>
      <c r="V134" s="13">
        <f>Consolidacion[[#This Row],[VLR PAGADO CIA]]/Consolidacion[[#This Row],[PJE PARTIC. CIA]]%</f>
        <v>506730</v>
      </c>
      <c r="W134" s="13">
        <f>Consolidacion[[#This Row],[VLR RESERVA 100%]]+Consolidacion[[#This Row],[VLR PAGADO 100%]]</f>
        <v>506730</v>
      </c>
      <c r="X134" s="9" t="s">
        <v>41</v>
      </c>
      <c r="Y134" s="9">
        <v>100</v>
      </c>
      <c r="Z134" s="14" t="s">
        <v>56</v>
      </c>
    </row>
    <row r="135" spans="1:26" x14ac:dyDescent="0.25">
      <c r="A135" s="8">
        <v>930</v>
      </c>
      <c r="B135" s="9" t="s">
        <v>52</v>
      </c>
      <c r="C135" s="9">
        <v>0</v>
      </c>
      <c r="D135" s="9" t="s">
        <v>60</v>
      </c>
      <c r="E135" s="9" t="s">
        <v>60</v>
      </c>
      <c r="F135" s="29">
        <v>994000000012</v>
      </c>
      <c r="G135" s="9">
        <v>899999230</v>
      </c>
      <c r="H135" s="9" t="s">
        <v>87</v>
      </c>
      <c r="I135" s="9">
        <v>1010018869</v>
      </c>
      <c r="J135" s="9" t="s">
        <v>361</v>
      </c>
      <c r="K135" s="9" t="s">
        <v>361</v>
      </c>
      <c r="L135" s="9">
        <v>1010018869</v>
      </c>
      <c r="M135" s="11">
        <v>55223</v>
      </c>
      <c r="N135" s="9" t="s">
        <v>62</v>
      </c>
      <c r="O135" s="9" t="s">
        <v>61</v>
      </c>
      <c r="P135" s="30">
        <v>44727</v>
      </c>
      <c r="Q135" s="12">
        <v>44728</v>
      </c>
      <c r="R135" s="13">
        <v>0</v>
      </c>
      <c r="S135" s="13">
        <v>221430</v>
      </c>
      <c r="T135" s="13">
        <f>Consolidacion[[#This Row],[VLR RESERVA CIA]]+Consolidacion[[#This Row],[VLR PAGADO CIA]]</f>
        <v>221430</v>
      </c>
      <c r="U135" s="13">
        <f>Consolidacion[[#This Row],[VLR RESERVA CIA]]/Consolidacion[[#This Row],[PJE PARTIC. CIA]]%</f>
        <v>0</v>
      </c>
      <c r="V135" s="13">
        <f>Consolidacion[[#This Row],[VLR PAGADO CIA]]/Consolidacion[[#This Row],[PJE PARTIC. CIA]]%</f>
        <v>221430</v>
      </c>
      <c r="W135" s="13">
        <f>Consolidacion[[#This Row],[VLR RESERVA 100%]]+Consolidacion[[#This Row],[VLR PAGADO 100%]]</f>
        <v>221430</v>
      </c>
      <c r="X135" s="9" t="s">
        <v>41</v>
      </c>
      <c r="Y135" s="9">
        <v>100</v>
      </c>
      <c r="Z135" s="14" t="s">
        <v>56</v>
      </c>
    </row>
    <row r="136" spans="1:26" x14ac:dyDescent="0.25">
      <c r="A136" s="8">
        <v>930</v>
      </c>
      <c r="B136" s="9" t="s">
        <v>52</v>
      </c>
      <c r="C136" s="9">
        <v>0</v>
      </c>
      <c r="D136" s="9" t="s">
        <v>60</v>
      </c>
      <c r="E136" s="9" t="s">
        <v>60</v>
      </c>
      <c r="F136" s="29">
        <v>994000000012</v>
      </c>
      <c r="G136" s="9">
        <v>899999230</v>
      </c>
      <c r="H136" s="9" t="s">
        <v>87</v>
      </c>
      <c r="I136" s="9">
        <v>1010220296</v>
      </c>
      <c r="J136" s="9" t="s">
        <v>363</v>
      </c>
      <c r="K136" s="9" t="s">
        <v>363</v>
      </c>
      <c r="L136" s="9">
        <v>1010220296</v>
      </c>
      <c r="M136" s="11">
        <v>55231</v>
      </c>
      <c r="N136" s="9" t="s">
        <v>62</v>
      </c>
      <c r="O136" s="9" t="s">
        <v>61</v>
      </c>
      <c r="P136" s="30">
        <v>44740</v>
      </c>
      <c r="Q136" s="12">
        <v>44740</v>
      </c>
      <c r="R136" s="13">
        <v>0</v>
      </c>
      <c r="S136" s="13">
        <v>176730</v>
      </c>
      <c r="T136" s="13">
        <f>Consolidacion[[#This Row],[VLR RESERVA CIA]]+Consolidacion[[#This Row],[VLR PAGADO CIA]]</f>
        <v>176730</v>
      </c>
      <c r="U136" s="13">
        <f>Consolidacion[[#This Row],[VLR RESERVA CIA]]/Consolidacion[[#This Row],[PJE PARTIC. CIA]]%</f>
        <v>0</v>
      </c>
      <c r="V136" s="13">
        <f>Consolidacion[[#This Row],[VLR PAGADO CIA]]/Consolidacion[[#This Row],[PJE PARTIC. CIA]]%</f>
        <v>176730</v>
      </c>
      <c r="W136" s="13">
        <f>Consolidacion[[#This Row],[VLR RESERVA 100%]]+Consolidacion[[#This Row],[VLR PAGADO 100%]]</f>
        <v>176730</v>
      </c>
      <c r="X136" s="9" t="s">
        <v>41</v>
      </c>
      <c r="Y136" s="9">
        <v>100</v>
      </c>
      <c r="Z136" s="14" t="s">
        <v>56</v>
      </c>
    </row>
    <row r="137" spans="1:26" x14ac:dyDescent="0.25">
      <c r="A137" s="8">
        <v>930</v>
      </c>
      <c r="B137" s="9" t="s">
        <v>52</v>
      </c>
      <c r="C137" s="9">
        <v>0</v>
      </c>
      <c r="D137" s="9" t="s">
        <v>60</v>
      </c>
      <c r="E137" s="9" t="s">
        <v>60</v>
      </c>
      <c r="F137" s="29">
        <v>994000000012</v>
      </c>
      <c r="G137" s="9">
        <v>899999230</v>
      </c>
      <c r="H137" s="9" t="s">
        <v>87</v>
      </c>
      <c r="I137" s="9">
        <v>1007627366</v>
      </c>
      <c r="J137" s="9" t="s">
        <v>365</v>
      </c>
      <c r="K137" s="9" t="s">
        <v>365</v>
      </c>
      <c r="L137" s="9">
        <v>1007627366</v>
      </c>
      <c r="M137" s="11">
        <v>55232</v>
      </c>
      <c r="N137" s="9" t="s">
        <v>62</v>
      </c>
      <c r="O137" s="9" t="s">
        <v>61</v>
      </c>
      <c r="P137" s="30">
        <v>44740</v>
      </c>
      <c r="Q137" s="12">
        <v>44740</v>
      </c>
      <c r="R137" s="13">
        <v>0</v>
      </c>
      <c r="S137" s="13">
        <v>706030</v>
      </c>
      <c r="T137" s="13">
        <f>Consolidacion[[#This Row],[VLR RESERVA CIA]]+Consolidacion[[#This Row],[VLR PAGADO CIA]]</f>
        <v>706030</v>
      </c>
      <c r="U137" s="13">
        <f>Consolidacion[[#This Row],[VLR RESERVA CIA]]/Consolidacion[[#This Row],[PJE PARTIC. CIA]]%</f>
        <v>0</v>
      </c>
      <c r="V137" s="13">
        <f>Consolidacion[[#This Row],[VLR PAGADO CIA]]/Consolidacion[[#This Row],[PJE PARTIC. CIA]]%</f>
        <v>706030</v>
      </c>
      <c r="W137" s="13">
        <f>Consolidacion[[#This Row],[VLR RESERVA 100%]]+Consolidacion[[#This Row],[VLR PAGADO 100%]]</f>
        <v>706030</v>
      </c>
      <c r="X137" s="9" t="s">
        <v>41</v>
      </c>
      <c r="Y137" s="9">
        <v>100</v>
      </c>
      <c r="Z137" s="14" t="s">
        <v>56</v>
      </c>
    </row>
    <row r="138" spans="1:26" x14ac:dyDescent="0.25">
      <c r="A138" s="8">
        <v>930</v>
      </c>
      <c r="B138" s="9" t="s">
        <v>52</v>
      </c>
      <c r="C138" s="9">
        <v>0</v>
      </c>
      <c r="D138" s="9" t="s">
        <v>60</v>
      </c>
      <c r="E138" s="9" t="s">
        <v>60</v>
      </c>
      <c r="F138" s="29">
        <v>994000000012</v>
      </c>
      <c r="G138" s="9">
        <v>899999230</v>
      </c>
      <c r="H138" s="9" t="s">
        <v>87</v>
      </c>
      <c r="I138" s="9">
        <v>1014476225</v>
      </c>
      <c r="J138" s="9" t="s">
        <v>367</v>
      </c>
      <c r="K138" s="9" t="s">
        <v>367</v>
      </c>
      <c r="L138" s="9">
        <v>1014476225</v>
      </c>
      <c r="M138" s="11">
        <v>55233</v>
      </c>
      <c r="N138" s="9" t="s">
        <v>62</v>
      </c>
      <c r="O138" s="9" t="s">
        <v>61</v>
      </c>
      <c r="P138" s="30">
        <v>44740</v>
      </c>
      <c r="Q138" s="12">
        <v>44740</v>
      </c>
      <c r="R138" s="13">
        <v>0</v>
      </c>
      <c r="S138" s="13">
        <v>767330</v>
      </c>
      <c r="T138" s="13">
        <f>Consolidacion[[#This Row],[VLR RESERVA CIA]]+Consolidacion[[#This Row],[VLR PAGADO CIA]]</f>
        <v>767330</v>
      </c>
      <c r="U138" s="13">
        <f>Consolidacion[[#This Row],[VLR RESERVA CIA]]/Consolidacion[[#This Row],[PJE PARTIC. CIA]]%</f>
        <v>0</v>
      </c>
      <c r="V138" s="13">
        <f>Consolidacion[[#This Row],[VLR PAGADO CIA]]/Consolidacion[[#This Row],[PJE PARTIC. CIA]]%</f>
        <v>767330</v>
      </c>
      <c r="W138" s="13">
        <f>Consolidacion[[#This Row],[VLR RESERVA 100%]]+Consolidacion[[#This Row],[VLR PAGADO 100%]]</f>
        <v>767330</v>
      </c>
      <c r="X138" s="9" t="s">
        <v>41</v>
      </c>
      <c r="Y138" s="9">
        <v>100</v>
      </c>
      <c r="Z138" s="14" t="s">
        <v>56</v>
      </c>
    </row>
    <row r="139" spans="1:26" x14ac:dyDescent="0.25">
      <c r="A139" s="8">
        <v>930</v>
      </c>
      <c r="B139" s="9" t="s">
        <v>52</v>
      </c>
      <c r="C139" s="9">
        <v>0</v>
      </c>
      <c r="D139" s="9" t="s">
        <v>60</v>
      </c>
      <c r="E139" s="9" t="s">
        <v>60</v>
      </c>
      <c r="F139" s="29">
        <v>994000000012</v>
      </c>
      <c r="G139" s="9">
        <v>899999230</v>
      </c>
      <c r="H139" s="9" t="s">
        <v>87</v>
      </c>
      <c r="I139" s="9">
        <v>1007717794</v>
      </c>
      <c r="J139" s="9" t="s">
        <v>369</v>
      </c>
      <c r="K139" s="9" t="s">
        <v>369</v>
      </c>
      <c r="L139" s="9">
        <v>1007717794</v>
      </c>
      <c r="M139" s="11">
        <v>55245</v>
      </c>
      <c r="N139" s="9" t="s">
        <v>62</v>
      </c>
      <c r="O139" s="9" t="s">
        <v>61</v>
      </c>
      <c r="P139" s="30">
        <v>44743</v>
      </c>
      <c r="Q139" s="12">
        <v>44743</v>
      </c>
      <c r="R139" s="13">
        <v>0</v>
      </c>
      <c r="S139" s="13">
        <v>206430</v>
      </c>
      <c r="T139" s="13">
        <f>Consolidacion[[#This Row],[VLR RESERVA CIA]]+Consolidacion[[#This Row],[VLR PAGADO CIA]]</f>
        <v>206430</v>
      </c>
      <c r="U139" s="13">
        <f>Consolidacion[[#This Row],[VLR RESERVA CIA]]/Consolidacion[[#This Row],[PJE PARTIC. CIA]]%</f>
        <v>0</v>
      </c>
      <c r="V139" s="13">
        <f>Consolidacion[[#This Row],[VLR PAGADO CIA]]/Consolidacion[[#This Row],[PJE PARTIC. CIA]]%</f>
        <v>206430</v>
      </c>
      <c r="W139" s="13">
        <f>Consolidacion[[#This Row],[VLR RESERVA 100%]]+Consolidacion[[#This Row],[VLR PAGADO 100%]]</f>
        <v>206430</v>
      </c>
      <c r="X139" s="9" t="s">
        <v>41</v>
      </c>
      <c r="Y139" s="9">
        <v>100</v>
      </c>
      <c r="Z139" s="14" t="s">
        <v>56</v>
      </c>
    </row>
    <row r="140" spans="1:26" x14ac:dyDescent="0.25">
      <c r="A140" s="8">
        <v>930</v>
      </c>
      <c r="B140" s="9" t="s">
        <v>52</v>
      </c>
      <c r="C140" s="9">
        <v>0</v>
      </c>
      <c r="D140" s="9" t="s">
        <v>60</v>
      </c>
      <c r="E140" s="9" t="s">
        <v>60</v>
      </c>
      <c r="F140" s="29">
        <v>994000000012</v>
      </c>
      <c r="G140" s="9">
        <v>899999230</v>
      </c>
      <c r="H140" s="9" t="s">
        <v>87</v>
      </c>
      <c r="I140" s="9">
        <v>1000722838</v>
      </c>
      <c r="J140" s="9" t="s">
        <v>371</v>
      </c>
      <c r="K140" s="9" t="s">
        <v>371</v>
      </c>
      <c r="L140" s="9">
        <v>1000722838</v>
      </c>
      <c r="M140" s="11">
        <v>55238</v>
      </c>
      <c r="N140" s="9" t="s">
        <v>62</v>
      </c>
      <c r="O140" s="9" t="s">
        <v>61</v>
      </c>
      <c r="P140" s="30">
        <v>44740</v>
      </c>
      <c r="Q140" s="12">
        <v>44741</v>
      </c>
      <c r="R140" s="13">
        <v>0</v>
      </c>
      <c r="S140" s="13">
        <v>221430</v>
      </c>
      <c r="T140" s="13">
        <f>Consolidacion[[#This Row],[VLR RESERVA CIA]]+Consolidacion[[#This Row],[VLR PAGADO CIA]]</f>
        <v>221430</v>
      </c>
      <c r="U140" s="13">
        <f>Consolidacion[[#This Row],[VLR RESERVA CIA]]/Consolidacion[[#This Row],[PJE PARTIC. CIA]]%</f>
        <v>0</v>
      </c>
      <c r="V140" s="13">
        <f>Consolidacion[[#This Row],[VLR PAGADO CIA]]/Consolidacion[[#This Row],[PJE PARTIC. CIA]]%</f>
        <v>221430</v>
      </c>
      <c r="W140" s="13">
        <f>Consolidacion[[#This Row],[VLR RESERVA 100%]]+Consolidacion[[#This Row],[VLR PAGADO 100%]]</f>
        <v>221430</v>
      </c>
      <c r="X140" s="9" t="s">
        <v>41</v>
      </c>
      <c r="Y140" s="9">
        <v>100</v>
      </c>
      <c r="Z140" s="14" t="s">
        <v>56</v>
      </c>
    </row>
    <row r="141" spans="1:26" x14ac:dyDescent="0.25">
      <c r="A141" s="8">
        <v>930</v>
      </c>
      <c r="B141" s="9" t="s">
        <v>52</v>
      </c>
      <c r="C141" s="9">
        <v>0</v>
      </c>
      <c r="D141" s="9" t="s">
        <v>60</v>
      </c>
      <c r="E141" s="9" t="s">
        <v>60</v>
      </c>
      <c r="F141" s="29">
        <v>994000000012</v>
      </c>
      <c r="G141" s="9">
        <v>899999230</v>
      </c>
      <c r="H141" s="9" t="s">
        <v>87</v>
      </c>
      <c r="I141" s="9">
        <v>1000469816</v>
      </c>
      <c r="J141" s="9" t="s">
        <v>373</v>
      </c>
      <c r="K141" s="9" t="s">
        <v>373</v>
      </c>
      <c r="L141" s="9">
        <v>1000469816</v>
      </c>
      <c r="M141" s="11">
        <v>55239</v>
      </c>
      <c r="N141" s="9" t="s">
        <v>62</v>
      </c>
      <c r="O141" s="9" t="s">
        <v>61</v>
      </c>
      <c r="P141" s="30">
        <v>44742</v>
      </c>
      <c r="Q141" s="12">
        <v>44742</v>
      </c>
      <c r="R141" s="13">
        <v>0</v>
      </c>
      <c r="S141" s="13">
        <v>176730</v>
      </c>
      <c r="T141" s="13">
        <f>Consolidacion[[#This Row],[VLR RESERVA CIA]]+Consolidacion[[#This Row],[VLR PAGADO CIA]]</f>
        <v>176730</v>
      </c>
      <c r="U141" s="13">
        <f>Consolidacion[[#This Row],[VLR RESERVA CIA]]/Consolidacion[[#This Row],[PJE PARTIC. CIA]]%</f>
        <v>0</v>
      </c>
      <c r="V141" s="13">
        <f>Consolidacion[[#This Row],[VLR PAGADO CIA]]/Consolidacion[[#This Row],[PJE PARTIC. CIA]]%</f>
        <v>176730</v>
      </c>
      <c r="W141" s="13">
        <f>Consolidacion[[#This Row],[VLR RESERVA 100%]]+Consolidacion[[#This Row],[VLR PAGADO 100%]]</f>
        <v>176730</v>
      </c>
      <c r="X141" s="9" t="s">
        <v>41</v>
      </c>
      <c r="Y141" s="9">
        <v>100</v>
      </c>
      <c r="Z141" s="14" t="s">
        <v>56</v>
      </c>
    </row>
    <row r="142" spans="1:26" x14ac:dyDescent="0.25">
      <c r="A142" s="8">
        <v>930</v>
      </c>
      <c r="B142" s="9" t="s">
        <v>52</v>
      </c>
      <c r="C142" s="9">
        <v>0</v>
      </c>
      <c r="D142" s="9" t="s">
        <v>60</v>
      </c>
      <c r="E142" s="9" t="s">
        <v>60</v>
      </c>
      <c r="F142" s="29">
        <v>994000000012</v>
      </c>
      <c r="G142" s="9">
        <v>899999230</v>
      </c>
      <c r="H142" s="9" t="s">
        <v>87</v>
      </c>
      <c r="I142" s="9">
        <v>1014242018</v>
      </c>
      <c r="J142" s="9" t="s">
        <v>375</v>
      </c>
      <c r="K142" s="9" t="s">
        <v>375</v>
      </c>
      <c r="L142" s="9">
        <v>1014242018</v>
      </c>
      <c r="M142" s="11">
        <v>55235</v>
      </c>
      <c r="N142" s="9" t="s">
        <v>62</v>
      </c>
      <c r="O142" s="9" t="s">
        <v>61</v>
      </c>
      <c r="P142" s="30">
        <v>44727</v>
      </c>
      <c r="Q142" s="12">
        <v>44729</v>
      </c>
      <c r="R142" s="13">
        <v>0</v>
      </c>
      <c r="S142" s="13">
        <v>176730</v>
      </c>
      <c r="T142" s="13">
        <f>Consolidacion[[#This Row],[VLR RESERVA CIA]]+Consolidacion[[#This Row],[VLR PAGADO CIA]]</f>
        <v>176730</v>
      </c>
      <c r="U142" s="13">
        <f>Consolidacion[[#This Row],[VLR RESERVA CIA]]/Consolidacion[[#This Row],[PJE PARTIC. CIA]]%</f>
        <v>0</v>
      </c>
      <c r="V142" s="13">
        <f>Consolidacion[[#This Row],[VLR PAGADO CIA]]/Consolidacion[[#This Row],[PJE PARTIC. CIA]]%</f>
        <v>176730</v>
      </c>
      <c r="W142" s="13">
        <f>Consolidacion[[#This Row],[VLR RESERVA 100%]]+Consolidacion[[#This Row],[VLR PAGADO 100%]]</f>
        <v>176730</v>
      </c>
      <c r="X142" s="9" t="s">
        <v>41</v>
      </c>
      <c r="Y142" s="9">
        <v>100</v>
      </c>
      <c r="Z142" s="14" t="s">
        <v>56</v>
      </c>
    </row>
    <row r="143" spans="1:26" x14ac:dyDescent="0.25">
      <c r="A143" s="8">
        <v>930</v>
      </c>
      <c r="B143" s="9" t="s">
        <v>52</v>
      </c>
      <c r="C143" s="9">
        <v>0</v>
      </c>
      <c r="D143" s="9" t="s">
        <v>60</v>
      </c>
      <c r="E143" s="9" t="s">
        <v>60</v>
      </c>
      <c r="F143" s="29">
        <v>994000000012</v>
      </c>
      <c r="G143" s="9">
        <v>899999230</v>
      </c>
      <c r="H143" s="9" t="s">
        <v>87</v>
      </c>
      <c r="I143" s="9">
        <v>1020838175</v>
      </c>
      <c r="J143" s="9" t="s">
        <v>377</v>
      </c>
      <c r="K143" s="9" t="s">
        <v>377</v>
      </c>
      <c r="L143" s="9">
        <v>1020838175</v>
      </c>
      <c r="M143" s="11">
        <v>55237</v>
      </c>
      <c r="N143" s="9" t="s">
        <v>62</v>
      </c>
      <c r="O143" s="9" t="s">
        <v>61</v>
      </c>
      <c r="P143" s="30">
        <v>44733</v>
      </c>
      <c r="Q143" s="12">
        <v>44733</v>
      </c>
      <c r="R143" s="13">
        <v>0</v>
      </c>
      <c r="S143" s="13">
        <v>193330</v>
      </c>
      <c r="T143" s="13">
        <f>Consolidacion[[#This Row],[VLR RESERVA CIA]]+Consolidacion[[#This Row],[VLR PAGADO CIA]]</f>
        <v>193330</v>
      </c>
      <c r="U143" s="13">
        <f>Consolidacion[[#This Row],[VLR RESERVA CIA]]/Consolidacion[[#This Row],[PJE PARTIC. CIA]]%</f>
        <v>0</v>
      </c>
      <c r="V143" s="13">
        <f>Consolidacion[[#This Row],[VLR PAGADO CIA]]/Consolidacion[[#This Row],[PJE PARTIC. CIA]]%</f>
        <v>193330</v>
      </c>
      <c r="W143" s="13">
        <f>Consolidacion[[#This Row],[VLR RESERVA 100%]]+Consolidacion[[#This Row],[VLR PAGADO 100%]]</f>
        <v>193330</v>
      </c>
      <c r="X143" s="9" t="s">
        <v>41</v>
      </c>
      <c r="Y143" s="9">
        <v>100</v>
      </c>
      <c r="Z143" s="14" t="s">
        <v>56</v>
      </c>
    </row>
    <row r="144" spans="1:26" x14ac:dyDescent="0.25">
      <c r="A144" s="8">
        <v>930</v>
      </c>
      <c r="B144" s="9" t="s">
        <v>52</v>
      </c>
      <c r="C144" s="9">
        <v>0</v>
      </c>
      <c r="D144" s="9" t="s">
        <v>60</v>
      </c>
      <c r="E144" s="9" t="s">
        <v>60</v>
      </c>
      <c r="F144" s="29">
        <v>994000000012</v>
      </c>
      <c r="G144" s="9">
        <v>899999230</v>
      </c>
      <c r="H144" s="9" t="s">
        <v>87</v>
      </c>
      <c r="I144" s="9">
        <v>1003774625</v>
      </c>
      <c r="J144" s="9" t="s">
        <v>379</v>
      </c>
      <c r="K144" s="9" t="s">
        <v>379</v>
      </c>
      <c r="L144" s="9">
        <v>1003774625</v>
      </c>
      <c r="M144" s="11">
        <v>55236</v>
      </c>
      <c r="N144" s="9" t="s">
        <v>62</v>
      </c>
      <c r="O144" s="9" t="s">
        <v>61</v>
      </c>
      <c r="P144" s="30">
        <v>44724</v>
      </c>
      <c r="Q144" s="12">
        <v>44729</v>
      </c>
      <c r="R144" s="13">
        <v>0</v>
      </c>
      <c r="S144" s="13">
        <v>176730</v>
      </c>
      <c r="T144" s="13">
        <f>Consolidacion[[#This Row],[VLR RESERVA CIA]]+Consolidacion[[#This Row],[VLR PAGADO CIA]]</f>
        <v>176730</v>
      </c>
      <c r="U144" s="13">
        <f>Consolidacion[[#This Row],[VLR RESERVA CIA]]/Consolidacion[[#This Row],[PJE PARTIC. CIA]]%</f>
        <v>0</v>
      </c>
      <c r="V144" s="13">
        <f>Consolidacion[[#This Row],[VLR PAGADO CIA]]/Consolidacion[[#This Row],[PJE PARTIC. CIA]]%</f>
        <v>176730</v>
      </c>
      <c r="W144" s="13">
        <f>Consolidacion[[#This Row],[VLR RESERVA 100%]]+Consolidacion[[#This Row],[VLR PAGADO 100%]]</f>
        <v>176730</v>
      </c>
      <c r="X144" s="9" t="s">
        <v>41</v>
      </c>
      <c r="Y144" s="9">
        <v>100</v>
      </c>
      <c r="Z144" s="14" t="s">
        <v>56</v>
      </c>
    </row>
    <row r="145" spans="1:26" x14ac:dyDescent="0.25">
      <c r="A145" s="8">
        <v>930</v>
      </c>
      <c r="B145" s="9" t="s">
        <v>52</v>
      </c>
      <c r="C145" s="9">
        <v>0</v>
      </c>
      <c r="D145" s="9" t="s">
        <v>60</v>
      </c>
      <c r="E145" s="9" t="s">
        <v>60</v>
      </c>
      <c r="F145" s="29">
        <v>994000000012</v>
      </c>
      <c r="G145" s="9">
        <v>899999230</v>
      </c>
      <c r="H145" s="9" t="s">
        <v>87</v>
      </c>
      <c r="I145" s="9">
        <v>1010233837</v>
      </c>
      <c r="J145" s="9" t="s">
        <v>381</v>
      </c>
      <c r="K145" s="9" t="s">
        <v>381</v>
      </c>
      <c r="L145" s="9">
        <v>1010233837</v>
      </c>
      <c r="M145" s="11">
        <v>55241</v>
      </c>
      <c r="N145" s="9" t="s">
        <v>62</v>
      </c>
      <c r="O145" s="9" t="s">
        <v>61</v>
      </c>
      <c r="P145" s="30">
        <v>44733</v>
      </c>
      <c r="Q145" s="12">
        <v>44747</v>
      </c>
      <c r="R145" s="13">
        <v>0</v>
      </c>
      <c r="S145" s="13">
        <v>193330</v>
      </c>
      <c r="T145" s="13">
        <f>Consolidacion[[#This Row],[VLR RESERVA CIA]]+Consolidacion[[#This Row],[VLR PAGADO CIA]]</f>
        <v>193330</v>
      </c>
      <c r="U145" s="13">
        <f>Consolidacion[[#This Row],[VLR RESERVA CIA]]/Consolidacion[[#This Row],[PJE PARTIC. CIA]]%</f>
        <v>0</v>
      </c>
      <c r="V145" s="13">
        <f>Consolidacion[[#This Row],[VLR PAGADO CIA]]/Consolidacion[[#This Row],[PJE PARTIC. CIA]]%</f>
        <v>193330</v>
      </c>
      <c r="W145" s="13">
        <f>Consolidacion[[#This Row],[VLR RESERVA 100%]]+Consolidacion[[#This Row],[VLR PAGADO 100%]]</f>
        <v>193330</v>
      </c>
      <c r="X145" s="9" t="s">
        <v>41</v>
      </c>
      <c r="Y145" s="9">
        <v>100</v>
      </c>
      <c r="Z145" s="14" t="s">
        <v>56</v>
      </c>
    </row>
    <row r="146" spans="1:26" x14ac:dyDescent="0.25">
      <c r="A146" s="8">
        <v>930</v>
      </c>
      <c r="B146" s="9" t="s">
        <v>52</v>
      </c>
      <c r="C146" s="9">
        <v>0</v>
      </c>
      <c r="D146" s="9" t="s">
        <v>60</v>
      </c>
      <c r="E146" s="9" t="s">
        <v>60</v>
      </c>
      <c r="F146" s="29">
        <v>994000000012</v>
      </c>
      <c r="G146" s="9">
        <v>899999230</v>
      </c>
      <c r="H146" s="9" t="s">
        <v>87</v>
      </c>
      <c r="I146" s="9">
        <v>1001176466</v>
      </c>
      <c r="J146" s="9" t="s">
        <v>383</v>
      </c>
      <c r="K146" s="9" t="s">
        <v>383</v>
      </c>
      <c r="L146" s="9">
        <v>1001176466</v>
      </c>
      <c r="M146" s="11">
        <v>55249</v>
      </c>
      <c r="N146" s="9" t="s">
        <v>62</v>
      </c>
      <c r="O146" s="9" t="s">
        <v>61</v>
      </c>
      <c r="P146" s="30">
        <v>44733</v>
      </c>
      <c r="Q146" s="12">
        <v>44747</v>
      </c>
      <c r="R146" s="13">
        <v>0</v>
      </c>
      <c r="S146" s="13">
        <v>218330</v>
      </c>
      <c r="T146" s="13">
        <f>Consolidacion[[#This Row],[VLR RESERVA CIA]]+Consolidacion[[#This Row],[VLR PAGADO CIA]]</f>
        <v>218330</v>
      </c>
      <c r="U146" s="13">
        <f>Consolidacion[[#This Row],[VLR RESERVA CIA]]/Consolidacion[[#This Row],[PJE PARTIC. CIA]]%</f>
        <v>0</v>
      </c>
      <c r="V146" s="13">
        <f>Consolidacion[[#This Row],[VLR PAGADO CIA]]/Consolidacion[[#This Row],[PJE PARTIC. CIA]]%</f>
        <v>218330</v>
      </c>
      <c r="W146" s="13">
        <f>Consolidacion[[#This Row],[VLR RESERVA 100%]]+Consolidacion[[#This Row],[VLR PAGADO 100%]]</f>
        <v>218330</v>
      </c>
      <c r="X146" s="9" t="s">
        <v>41</v>
      </c>
      <c r="Y146" s="9">
        <v>100</v>
      </c>
      <c r="Z146" s="14" t="s">
        <v>56</v>
      </c>
    </row>
    <row r="147" spans="1:26" x14ac:dyDescent="0.25">
      <c r="A147" s="8">
        <v>930</v>
      </c>
      <c r="B147" s="9" t="s">
        <v>52</v>
      </c>
      <c r="C147" s="9">
        <v>0</v>
      </c>
      <c r="D147" s="9" t="s">
        <v>60</v>
      </c>
      <c r="E147" s="9" t="s">
        <v>60</v>
      </c>
      <c r="F147" s="29">
        <v>994000000012</v>
      </c>
      <c r="G147" s="9">
        <v>899999230</v>
      </c>
      <c r="H147" s="9" t="s">
        <v>87</v>
      </c>
      <c r="I147" s="9">
        <v>1001317199</v>
      </c>
      <c r="J147" s="9" t="s">
        <v>385</v>
      </c>
      <c r="K147" s="9" t="s">
        <v>385</v>
      </c>
      <c r="L147" s="9">
        <v>1001317199</v>
      </c>
      <c r="M147" s="11">
        <v>55250</v>
      </c>
      <c r="N147" s="9" t="s">
        <v>62</v>
      </c>
      <c r="O147" s="9" t="s">
        <v>61</v>
      </c>
      <c r="P147" s="30">
        <v>44719</v>
      </c>
      <c r="Q147" s="12">
        <v>44747</v>
      </c>
      <c r="R147" s="13">
        <v>0</v>
      </c>
      <c r="S147" s="13">
        <v>176730</v>
      </c>
      <c r="T147" s="13">
        <f>Consolidacion[[#This Row],[VLR RESERVA CIA]]+Consolidacion[[#This Row],[VLR PAGADO CIA]]</f>
        <v>176730</v>
      </c>
      <c r="U147" s="13">
        <f>Consolidacion[[#This Row],[VLR RESERVA CIA]]/Consolidacion[[#This Row],[PJE PARTIC. CIA]]%</f>
        <v>0</v>
      </c>
      <c r="V147" s="13">
        <f>Consolidacion[[#This Row],[VLR PAGADO CIA]]/Consolidacion[[#This Row],[PJE PARTIC. CIA]]%</f>
        <v>176730</v>
      </c>
      <c r="W147" s="13">
        <f>Consolidacion[[#This Row],[VLR RESERVA 100%]]+Consolidacion[[#This Row],[VLR PAGADO 100%]]</f>
        <v>176730</v>
      </c>
      <c r="X147" s="9" t="s">
        <v>41</v>
      </c>
      <c r="Y147" s="9">
        <v>100</v>
      </c>
      <c r="Z147" s="14" t="s">
        <v>56</v>
      </c>
    </row>
    <row r="148" spans="1:26" x14ac:dyDescent="0.25">
      <c r="A148" s="8">
        <v>930</v>
      </c>
      <c r="B148" s="9" t="s">
        <v>52</v>
      </c>
      <c r="C148" s="9">
        <v>0</v>
      </c>
      <c r="D148" s="9" t="s">
        <v>60</v>
      </c>
      <c r="E148" s="9" t="s">
        <v>60</v>
      </c>
      <c r="F148" s="29">
        <v>994000000012</v>
      </c>
      <c r="G148" s="9">
        <v>899999230</v>
      </c>
      <c r="H148" s="9" t="s">
        <v>87</v>
      </c>
      <c r="I148" s="9">
        <v>1000320745</v>
      </c>
      <c r="J148" s="9" t="s">
        <v>387</v>
      </c>
      <c r="K148" s="9" t="s">
        <v>387</v>
      </c>
      <c r="L148" s="9">
        <v>1000320745</v>
      </c>
      <c r="M148" s="11">
        <v>55252</v>
      </c>
      <c r="N148" s="9" t="s">
        <v>62</v>
      </c>
      <c r="O148" s="9" t="s">
        <v>61</v>
      </c>
      <c r="P148" s="30">
        <v>44735</v>
      </c>
      <c r="Q148" s="12">
        <v>44749</v>
      </c>
      <c r="R148" s="13">
        <v>0</v>
      </c>
      <c r="S148" s="13">
        <v>562030</v>
      </c>
      <c r="T148" s="13">
        <f>Consolidacion[[#This Row],[VLR RESERVA CIA]]+Consolidacion[[#This Row],[VLR PAGADO CIA]]</f>
        <v>562030</v>
      </c>
      <c r="U148" s="13">
        <f>Consolidacion[[#This Row],[VLR RESERVA CIA]]/Consolidacion[[#This Row],[PJE PARTIC. CIA]]%</f>
        <v>0</v>
      </c>
      <c r="V148" s="13">
        <f>Consolidacion[[#This Row],[VLR PAGADO CIA]]/Consolidacion[[#This Row],[PJE PARTIC. CIA]]%</f>
        <v>562030</v>
      </c>
      <c r="W148" s="13">
        <f>Consolidacion[[#This Row],[VLR RESERVA 100%]]+Consolidacion[[#This Row],[VLR PAGADO 100%]]</f>
        <v>562030</v>
      </c>
      <c r="X148" s="9" t="s">
        <v>41</v>
      </c>
      <c r="Y148" s="9">
        <v>100</v>
      </c>
      <c r="Z148" s="14" t="s">
        <v>56</v>
      </c>
    </row>
    <row r="149" spans="1:26" x14ac:dyDescent="0.25">
      <c r="A149" s="8">
        <v>930</v>
      </c>
      <c r="B149" s="9" t="s">
        <v>52</v>
      </c>
      <c r="C149" s="9">
        <v>0</v>
      </c>
      <c r="D149" s="9" t="s">
        <v>60</v>
      </c>
      <c r="E149" s="9" t="s">
        <v>60</v>
      </c>
      <c r="F149" s="29">
        <v>994000000012</v>
      </c>
      <c r="G149" s="9">
        <v>899999230</v>
      </c>
      <c r="H149" s="9" t="s">
        <v>87</v>
      </c>
      <c r="I149" s="9">
        <v>1000331543</v>
      </c>
      <c r="J149" s="9" t="s">
        <v>389</v>
      </c>
      <c r="K149" s="9" t="s">
        <v>389</v>
      </c>
      <c r="L149" s="9">
        <v>1000331543</v>
      </c>
      <c r="M149" s="11">
        <v>55251</v>
      </c>
      <c r="N149" s="9" t="s">
        <v>62</v>
      </c>
      <c r="O149" s="9" t="s">
        <v>61</v>
      </c>
      <c r="P149" s="30">
        <v>44736</v>
      </c>
      <c r="Q149" s="12">
        <v>44749</v>
      </c>
      <c r="R149" s="13">
        <v>0</v>
      </c>
      <c r="S149" s="13">
        <v>217030</v>
      </c>
      <c r="T149" s="13">
        <f>Consolidacion[[#This Row],[VLR RESERVA CIA]]+Consolidacion[[#This Row],[VLR PAGADO CIA]]</f>
        <v>217030</v>
      </c>
      <c r="U149" s="13">
        <f>Consolidacion[[#This Row],[VLR RESERVA CIA]]/Consolidacion[[#This Row],[PJE PARTIC. CIA]]%</f>
        <v>0</v>
      </c>
      <c r="V149" s="13">
        <f>Consolidacion[[#This Row],[VLR PAGADO CIA]]/Consolidacion[[#This Row],[PJE PARTIC. CIA]]%</f>
        <v>217030</v>
      </c>
      <c r="W149" s="13">
        <f>Consolidacion[[#This Row],[VLR RESERVA 100%]]+Consolidacion[[#This Row],[VLR PAGADO 100%]]</f>
        <v>217030</v>
      </c>
      <c r="X149" s="9" t="s">
        <v>41</v>
      </c>
      <c r="Y149" s="9">
        <v>100</v>
      </c>
      <c r="Z149" s="14" t="s">
        <v>56</v>
      </c>
    </row>
    <row r="150" spans="1:26" x14ac:dyDescent="0.25">
      <c r="A150" s="8">
        <v>930</v>
      </c>
      <c r="B150" s="9" t="s">
        <v>52</v>
      </c>
      <c r="C150" s="9">
        <v>0</v>
      </c>
      <c r="D150" s="9" t="s">
        <v>60</v>
      </c>
      <c r="E150" s="9" t="s">
        <v>60</v>
      </c>
      <c r="F150" s="29">
        <v>994000000012</v>
      </c>
      <c r="G150" s="9">
        <v>899999230</v>
      </c>
      <c r="H150" s="9" t="s">
        <v>87</v>
      </c>
      <c r="I150" s="9">
        <v>1020825684</v>
      </c>
      <c r="J150" s="9" t="s">
        <v>391</v>
      </c>
      <c r="K150" s="9" t="s">
        <v>391</v>
      </c>
      <c r="L150" s="9">
        <v>1020825684</v>
      </c>
      <c r="M150" s="11">
        <v>55247</v>
      </c>
      <c r="N150" s="9" t="s">
        <v>62</v>
      </c>
      <c r="O150" s="9" t="s">
        <v>61</v>
      </c>
      <c r="P150" s="30">
        <v>44743</v>
      </c>
      <c r="Q150" s="12">
        <v>44743</v>
      </c>
      <c r="R150" s="13">
        <v>0</v>
      </c>
      <c r="S150" s="13">
        <v>191730</v>
      </c>
      <c r="T150" s="13">
        <f>Consolidacion[[#This Row],[VLR RESERVA CIA]]+Consolidacion[[#This Row],[VLR PAGADO CIA]]</f>
        <v>191730</v>
      </c>
      <c r="U150" s="13">
        <f>Consolidacion[[#This Row],[VLR RESERVA CIA]]/Consolidacion[[#This Row],[PJE PARTIC. CIA]]%</f>
        <v>0</v>
      </c>
      <c r="V150" s="13">
        <f>Consolidacion[[#This Row],[VLR PAGADO CIA]]/Consolidacion[[#This Row],[PJE PARTIC. CIA]]%</f>
        <v>191730</v>
      </c>
      <c r="W150" s="13">
        <f>Consolidacion[[#This Row],[VLR RESERVA 100%]]+Consolidacion[[#This Row],[VLR PAGADO 100%]]</f>
        <v>191730</v>
      </c>
      <c r="X150" s="9" t="s">
        <v>41</v>
      </c>
      <c r="Y150" s="9">
        <v>100</v>
      </c>
      <c r="Z150" s="14" t="s">
        <v>56</v>
      </c>
    </row>
    <row r="151" spans="1:26" x14ac:dyDescent="0.25">
      <c r="A151" s="8">
        <v>930</v>
      </c>
      <c r="B151" s="9" t="s">
        <v>52</v>
      </c>
      <c r="C151" s="9">
        <v>0</v>
      </c>
      <c r="D151" s="9" t="s">
        <v>60</v>
      </c>
      <c r="E151" s="9" t="s">
        <v>60</v>
      </c>
      <c r="F151" s="29">
        <v>994000000012</v>
      </c>
      <c r="G151" s="9">
        <v>899999230</v>
      </c>
      <c r="H151" s="9" t="s">
        <v>87</v>
      </c>
      <c r="I151" s="9">
        <v>1007426628</v>
      </c>
      <c r="J151" s="9" t="s">
        <v>393</v>
      </c>
      <c r="K151" s="9" t="s">
        <v>393</v>
      </c>
      <c r="L151" s="9">
        <v>1007426628</v>
      </c>
      <c r="M151" s="11">
        <v>55246</v>
      </c>
      <c r="N151" s="9" t="s">
        <v>62</v>
      </c>
      <c r="O151" s="9" t="s">
        <v>61</v>
      </c>
      <c r="P151" s="30">
        <v>44743</v>
      </c>
      <c r="Q151" s="12">
        <v>44743</v>
      </c>
      <c r="R151" s="13">
        <v>0</v>
      </c>
      <c r="S151" s="13">
        <v>201730</v>
      </c>
      <c r="T151" s="13">
        <f>Consolidacion[[#This Row],[VLR RESERVA CIA]]+Consolidacion[[#This Row],[VLR PAGADO CIA]]</f>
        <v>201730</v>
      </c>
      <c r="U151" s="13">
        <f>Consolidacion[[#This Row],[VLR RESERVA CIA]]/Consolidacion[[#This Row],[PJE PARTIC. CIA]]%</f>
        <v>0</v>
      </c>
      <c r="V151" s="13">
        <f>Consolidacion[[#This Row],[VLR PAGADO CIA]]/Consolidacion[[#This Row],[PJE PARTIC. CIA]]%</f>
        <v>201730</v>
      </c>
      <c r="W151" s="13">
        <f>Consolidacion[[#This Row],[VLR RESERVA 100%]]+Consolidacion[[#This Row],[VLR PAGADO 100%]]</f>
        <v>201730</v>
      </c>
      <c r="X151" s="9" t="s">
        <v>41</v>
      </c>
      <c r="Y151" s="9">
        <v>100</v>
      </c>
      <c r="Z151" s="14" t="s">
        <v>56</v>
      </c>
    </row>
    <row r="152" spans="1:26" x14ac:dyDescent="0.25">
      <c r="A152" s="8">
        <v>930</v>
      </c>
      <c r="B152" s="9" t="s">
        <v>52</v>
      </c>
      <c r="C152" s="9">
        <v>0</v>
      </c>
      <c r="D152" s="9" t="s">
        <v>60</v>
      </c>
      <c r="E152" s="9" t="s">
        <v>60</v>
      </c>
      <c r="F152" s="29">
        <v>994000000012</v>
      </c>
      <c r="G152" s="9">
        <v>899999230</v>
      </c>
      <c r="H152" s="9" t="s">
        <v>87</v>
      </c>
      <c r="I152" s="9">
        <v>1033096787</v>
      </c>
      <c r="J152" s="9" t="s">
        <v>395</v>
      </c>
      <c r="K152" s="9" t="s">
        <v>395</v>
      </c>
      <c r="L152" s="9">
        <v>1033096787</v>
      </c>
      <c r="M152" s="11">
        <v>55248</v>
      </c>
      <c r="N152" s="9" t="s">
        <v>62</v>
      </c>
      <c r="O152" s="9" t="s">
        <v>61</v>
      </c>
      <c r="P152" s="30">
        <v>44747</v>
      </c>
      <c r="Q152" s="12">
        <v>44747</v>
      </c>
      <c r="R152" s="13">
        <v>0</v>
      </c>
      <c r="S152" s="13">
        <v>176730</v>
      </c>
      <c r="T152" s="13">
        <f>Consolidacion[[#This Row],[VLR RESERVA CIA]]+Consolidacion[[#This Row],[VLR PAGADO CIA]]</f>
        <v>176730</v>
      </c>
      <c r="U152" s="13">
        <f>Consolidacion[[#This Row],[VLR RESERVA CIA]]/Consolidacion[[#This Row],[PJE PARTIC. CIA]]%</f>
        <v>0</v>
      </c>
      <c r="V152" s="13">
        <f>Consolidacion[[#This Row],[VLR PAGADO CIA]]/Consolidacion[[#This Row],[PJE PARTIC. CIA]]%</f>
        <v>176730</v>
      </c>
      <c r="W152" s="13">
        <f>Consolidacion[[#This Row],[VLR RESERVA 100%]]+Consolidacion[[#This Row],[VLR PAGADO 100%]]</f>
        <v>176730</v>
      </c>
      <c r="X152" s="9" t="s">
        <v>41</v>
      </c>
      <c r="Y152" s="9">
        <v>100</v>
      </c>
      <c r="Z152" s="14" t="s">
        <v>56</v>
      </c>
    </row>
    <row r="153" spans="1:26" x14ac:dyDescent="0.25">
      <c r="A153" s="8">
        <v>930</v>
      </c>
      <c r="B153" s="9" t="s">
        <v>52</v>
      </c>
      <c r="C153" s="9">
        <v>0</v>
      </c>
      <c r="D153" s="9" t="s">
        <v>60</v>
      </c>
      <c r="E153" s="9" t="s">
        <v>60</v>
      </c>
      <c r="F153" s="29">
        <v>994000000012</v>
      </c>
      <c r="G153" s="9">
        <v>899999230</v>
      </c>
      <c r="H153" s="9" t="s">
        <v>87</v>
      </c>
      <c r="I153" s="9">
        <v>1000730417</v>
      </c>
      <c r="J153" s="9" t="s">
        <v>397</v>
      </c>
      <c r="K153" s="9" t="s">
        <v>397</v>
      </c>
      <c r="L153" s="9">
        <v>1000730417</v>
      </c>
      <c r="M153" s="11">
        <v>55198</v>
      </c>
      <c r="N153" s="9" t="s">
        <v>62</v>
      </c>
      <c r="O153" s="9" t="s">
        <v>61</v>
      </c>
      <c r="P153" s="30">
        <v>44719</v>
      </c>
      <c r="Q153" s="12">
        <v>44722</v>
      </c>
      <c r="R153" s="13">
        <v>0</v>
      </c>
      <c r="S153" s="13">
        <v>794503</v>
      </c>
      <c r="T153" s="13">
        <f>Consolidacion[[#This Row],[VLR RESERVA CIA]]+Consolidacion[[#This Row],[VLR PAGADO CIA]]</f>
        <v>794503</v>
      </c>
      <c r="U153" s="13">
        <f>Consolidacion[[#This Row],[VLR RESERVA CIA]]/Consolidacion[[#This Row],[PJE PARTIC. CIA]]%</f>
        <v>0</v>
      </c>
      <c r="V153" s="13">
        <f>Consolidacion[[#This Row],[VLR PAGADO CIA]]/Consolidacion[[#This Row],[PJE PARTIC. CIA]]%</f>
        <v>794503</v>
      </c>
      <c r="W153" s="13">
        <f>Consolidacion[[#This Row],[VLR RESERVA 100%]]+Consolidacion[[#This Row],[VLR PAGADO 100%]]</f>
        <v>794503</v>
      </c>
      <c r="X153" s="9" t="s">
        <v>41</v>
      </c>
      <c r="Y153" s="9">
        <v>100</v>
      </c>
      <c r="Z153" s="14" t="s">
        <v>56</v>
      </c>
    </row>
    <row r="154" spans="1:26" x14ac:dyDescent="0.25">
      <c r="A154" s="8">
        <v>930</v>
      </c>
      <c r="B154" s="9" t="s">
        <v>52</v>
      </c>
      <c r="C154" s="9">
        <v>0</v>
      </c>
      <c r="D154" s="9" t="s">
        <v>60</v>
      </c>
      <c r="E154" s="9" t="s">
        <v>60</v>
      </c>
      <c r="F154" s="29">
        <v>994000000012</v>
      </c>
      <c r="G154" s="9">
        <v>899999230</v>
      </c>
      <c r="H154" s="9" t="s">
        <v>87</v>
      </c>
      <c r="I154" s="9">
        <v>1000521011</v>
      </c>
      <c r="J154" s="9" t="s">
        <v>399</v>
      </c>
      <c r="K154" s="9" t="s">
        <v>399</v>
      </c>
      <c r="L154" s="9">
        <v>1000521011</v>
      </c>
      <c r="M154" s="11">
        <v>55199</v>
      </c>
      <c r="N154" s="9" t="s">
        <v>62</v>
      </c>
      <c r="O154" s="9" t="s">
        <v>61</v>
      </c>
      <c r="P154" s="30">
        <v>44722</v>
      </c>
      <c r="Q154" s="12">
        <v>44724</v>
      </c>
      <c r="R154" s="13">
        <v>0</v>
      </c>
      <c r="S154" s="13">
        <v>532903</v>
      </c>
      <c r="T154" s="13">
        <f>Consolidacion[[#This Row],[VLR RESERVA CIA]]+Consolidacion[[#This Row],[VLR PAGADO CIA]]</f>
        <v>532903</v>
      </c>
      <c r="U154" s="13">
        <f>Consolidacion[[#This Row],[VLR RESERVA CIA]]/Consolidacion[[#This Row],[PJE PARTIC. CIA]]%</f>
        <v>0</v>
      </c>
      <c r="V154" s="13">
        <f>Consolidacion[[#This Row],[VLR PAGADO CIA]]/Consolidacion[[#This Row],[PJE PARTIC. CIA]]%</f>
        <v>532903</v>
      </c>
      <c r="W154" s="13">
        <f>Consolidacion[[#This Row],[VLR RESERVA 100%]]+Consolidacion[[#This Row],[VLR PAGADO 100%]]</f>
        <v>532903</v>
      </c>
      <c r="X154" s="9" t="s">
        <v>41</v>
      </c>
      <c r="Y154" s="9">
        <v>100</v>
      </c>
      <c r="Z154" s="14" t="s">
        <v>56</v>
      </c>
    </row>
    <row r="155" spans="1:26" x14ac:dyDescent="0.25">
      <c r="A155" s="8">
        <v>930</v>
      </c>
      <c r="B155" s="9" t="s">
        <v>52</v>
      </c>
      <c r="C155" s="9">
        <v>0</v>
      </c>
      <c r="D155" s="9" t="s">
        <v>60</v>
      </c>
      <c r="E155" s="9" t="s">
        <v>60</v>
      </c>
      <c r="F155" s="29">
        <v>994000000012</v>
      </c>
      <c r="G155" s="9">
        <v>899999230</v>
      </c>
      <c r="H155" s="9" t="s">
        <v>87</v>
      </c>
      <c r="I155" s="9">
        <v>1000718722</v>
      </c>
      <c r="J155" s="9" t="s">
        <v>401</v>
      </c>
      <c r="K155" s="9" t="s">
        <v>401</v>
      </c>
      <c r="L155" s="9">
        <v>1000718722</v>
      </c>
      <c r="M155" s="11">
        <v>55200</v>
      </c>
      <c r="N155" s="9" t="s">
        <v>62</v>
      </c>
      <c r="O155" s="9" t="s">
        <v>61</v>
      </c>
      <c r="P155" s="30">
        <v>44723</v>
      </c>
      <c r="Q155" s="12">
        <v>44724</v>
      </c>
      <c r="R155" s="13">
        <v>0</v>
      </c>
      <c r="S155" s="13">
        <v>224303</v>
      </c>
      <c r="T155" s="13">
        <f>Consolidacion[[#This Row],[VLR RESERVA CIA]]+Consolidacion[[#This Row],[VLR PAGADO CIA]]</f>
        <v>224303</v>
      </c>
      <c r="U155" s="13">
        <f>Consolidacion[[#This Row],[VLR RESERVA CIA]]/Consolidacion[[#This Row],[PJE PARTIC. CIA]]%</f>
        <v>0</v>
      </c>
      <c r="V155" s="13">
        <f>Consolidacion[[#This Row],[VLR PAGADO CIA]]/Consolidacion[[#This Row],[PJE PARTIC. CIA]]%</f>
        <v>224303</v>
      </c>
      <c r="W155" s="13">
        <f>Consolidacion[[#This Row],[VLR RESERVA 100%]]+Consolidacion[[#This Row],[VLR PAGADO 100%]]</f>
        <v>224303</v>
      </c>
      <c r="X155" s="9" t="s">
        <v>41</v>
      </c>
      <c r="Y155" s="9">
        <v>100</v>
      </c>
      <c r="Z155" s="14" t="s">
        <v>56</v>
      </c>
    </row>
    <row r="156" spans="1:26" x14ac:dyDescent="0.25">
      <c r="A156" s="8">
        <v>930</v>
      </c>
      <c r="B156" s="9" t="s">
        <v>52</v>
      </c>
      <c r="C156" s="9">
        <v>0</v>
      </c>
      <c r="D156" s="9" t="s">
        <v>60</v>
      </c>
      <c r="E156" s="9" t="s">
        <v>60</v>
      </c>
      <c r="F156" s="29">
        <v>994000000012</v>
      </c>
      <c r="G156" s="9">
        <v>899999230</v>
      </c>
      <c r="H156" s="9" t="s">
        <v>87</v>
      </c>
      <c r="I156" s="9">
        <v>1026600027</v>
      </c>
      <c r="J156" s="9" t="s">
        <v>118</v>
      </c>
      <c r="K156" s="9" t="s">
        <v>118</v>
      </c>
      <c r="L156" s="9">
        <v>1026600027</v>
      </c>
      <c r="M156" s="11">
        <v>55202</v>
      </c>
      <c r="N156" s="9" t="s">
        <v>62</v>
      </c>
      <c r="O156" s="9" t="s">
        <v>61</v>
      </c>
      <c r="P156" s="30">
        <v>44726</v>
      </c>
      <c r="Q156" s="12">
        <v>44726</v>
      </c>
      <c r="R156" s="13">
        <v>0</v>
      </c>
      <c r="S156" s="13">
        <v>264703</v>
      </c>
      <c r="T156" s="13">
        <f>Consolidacion[[#This Row],[VLR RESERVA CIA]]+Consolidacion[[#This Row],[VLR PAGADO CIA]]</f>
        <v>264703</v>
      </c>
      <c r="U156" s="13">
        <f>Consolidacion[[#This Row],[VLR RESERVA CIA]]/Consolidacion[[#This Row],[PJE PARTIC. CIA]]%</f>
        <v>0</v>
      </c>
      <c r="V156" s="13">
        <f>Consolidacion[[#This Row],[VLR PAGADO CIA]]/Consolidacion[[#This Row],[PJE PARTIC. CIA]]%</f>
        <v>264703</v>
      </c>
      <c r="W156" s="13">
        <f>Consolidacion[[#This Row],[VLR RESERVA 100%]]+Consolidacion[[#This Row],[VLR PAGADO 100%]]</f>
        <v>264703</v>
      </c>
      <c r="X156" s="9" t="s">
        <v>41</v>
      </c>
      <c r="Y156" s="9">
        <v>100</v>
      </c>
      <c r="Z156" s="14" t="s">
        <v>56</v>
      </c>
    </row>
    <row r="157" spans="1:26" x14ac:dyDescent="0.25">
      <c r="A157" s="8">
        <v>930</v>
      </c>
      <c r="B157" s="9" t="s">
        <v>52</v>
      </c>
      <c r="C157" s="9">
        <v>0</v>
      </c>
      <c r="D157" s="9" t="s">
        <v>60</v>
      </c>
      <c r="E157" s="9" t="s">
        <v>60</v>
      </c>
      <c r="F157" s="29">
        <v>994000000012</v>
      </c>
      <c r="G157" s="9">
        <v>899999230</v>
      </c>
      <c r="H157" s="9" t="s">
        <v>87</v>
      </c>
      <c r="I157" s="9">
        <v>1001202418</v>
      </c>
      <c r="J157" s="9" t="s">
        <v>404</v>
      </c>
      <c r="K157" s="9" t="s">
        <v>404</v>
      </c>
      <c r="L157" s="9">
        <v>1001202418</v>
      </c>
      <c r="M157" s="11">
        <v>55204</v>
      </c>
      <c r="N157" s="9" t="s">
        <v>62</v>
      </c>
      <c r="O157" s="9" t="s">
        <v>61</v>
      </c>
      <c r="P157" s="30">
        <v>44722</v>
      </c>
      <c r="Q157" s="12">
        <v>44727</v>
      </c>
      <c r="R157" s="13">
        <v>0</v>
      </c>
      <c r="S157" s="13">
        <v>189703</v>
      </c>
      <c r="T157" s="13">
        <f>Consolidacion[[#This Row],[VLR RESERVA CIA]]+Consolidacion[[#This Row],[VLR PAGADO CIA]]</f>
        <v>189703</v>
      </c>
      <c r="U157" s="13">
        <f>Consolidacion[[#This Row],[VLR RESERVA CIA]]/Consolidacion[[#This Row],[PJE PARTIC. CIA]]%</f>
        <v>0</v>
      </c>
      <c r="V157" s="13">
        <f>Consolidacion[[#This Row],[VLR PAGADO CIA]]/Consolidacion[[#This Row],[PJE PARTIC. CIA]]%</f>
        <v>189703</v>
      </c>
      <c r="W157" s="13">
        <f>Consolidacion[[#This Row],[VLR RESERVA 100%]]+Consolidacion[[#This Row],[VLR PAGADO 100%]]</f>
        <v>189703</v>
      </c>
      <c r="X157" s="9" t="s">
        <v>41</v>
      </c>
      <c r="Y157" s="9">
        <v>100</v>
      </c>
      <c r="Z157" s="14" t="s">
        <v>56</v>
      </c>
    </row>
    <row r="158" spans="1:26" x14ac:dyDescent="0.25">
      <c r="A158" s="8">
        <v>930</v>
      </c>
      <c r="B158" s="9" t="s">
        <v>52</v>
      </c>
      <c r="C158" s="9">
        <v>0</v>
      </c>
      <c r="D158" s="9" t="s">
        <v>60</v>
      </c>
      <c r="E158" s="9" t="s">
        <v>60</v>
      </c>
      <c r="F158" s="29">
        <v>994000000012</v>
      </c>
      <c r="G158" s="9">
        <v>899999230</v>
      </c>
      <c r="H158" s="9" t="s">
        <v>87</v>
      </c>
      <c r="I158" s="9">
        <v>1013582689</v>
      </c>
      <c r="J158" s="9" t="s">
        <v>406</v>
      </c>
      <c r="K158" s="9" t="s">
        <v>406</v>
      </c>
      <c r="L158" s="9">
        <v>1013582689</v>
      </c>
      <c r="M158" s="11">
        <v>55205</v>
      </c>
      <c r="N158" s="9" t="s">
        <v>62</v>
      </c>
      <c r="O158" s="9" t="s">
        <v>61</v>
      </c>
      <c r="P158" s="30">
        <v>44704</v>
      </c>
      <c r="Q158" s="12">
        <v>44729</v>
      </c>
      <c r="R158" s="13">
        <v>0</v>
      </c>
      <c r="S158" s="13">
        <v>216303</v>
      </c>
      <c r="T158" s="13">
        <f>Consolidacion[[#This Row],[VLR RESERVA CIA]]+Consolidacion[[#This Row],[VLR PAGADO CIA]]</f>
        <v>216303</v>
      </c>
      <c r="U158" s="13">
        <f>Consolidacion[[#This Row],[VLR RESERVA CIA]]/Consolidacion[[#This Row],[PJE PARTIC. CIA]]%</f>
        <v>0</v>
      </c>
      <c r="V158" s="13">
        <f>Consolidacion[[#This Row],[VLR PAGADO CIA]]/Consolidacion[[#This Row],[PJE PARTIC. CIA]]%</f>
        <v>216303</v>
      </c>
      <c r="W158" s="13">
        <f>Consolidacion[[#This Row],[VLR RESERVA 100%]]+Consolidacion[[#This Row],[VLR PAGADO 100%]]</f>
        <v>216303</v>
      </c>
      <c r="X158" s="9" t="s">
        <v>41</v>
      </c>
      <c r="Y158" s="9">
        <v>100</v>
      </c>
      <c r="Z158" s="14" t="s">
        <v>56</v>
      </c>
    </row>
    <row r="159" spans="1:26" x14ac:dyDescent="0.25">
      <c r="A159" s="8">
        <v>930</v>
      </c>
      <c r="B159" s="9" t="s">
        <v>52</v>
      </c>
      <c r="C159" s="9">
        <v>0</v>
      </c>
      <c r="D159" s="9" t="s">
        <v>60</v>
      </c>
      <c r="E159" s="9" t="s">
        <v>60</v>
      </c>
      <c r="F159" s="29">
        <v>994000000012</v>
      </c>
      <c r="G159" s="9">
        <v>899999230</v>
      </c>
      <c r="H159" s="9" t="s">
        <v>87</v>
      </c>
      <c r="I159" s="9">
        <v>1000592073</v>
      </c>
      <c r="J159" s="9" t="s">
        <v>408</v>
      </c>
      <c r="K159" s="9" t="s">
        <v>408</v>
      </c>
      <c r="L159" s="9">
        <v>1000592073</v>
      </c>
      <c r="M159" s="11">
        <v>55193</v>
      </c>
      <c r="N159" s="9" t="s">
        <v>62</v>
      </c>
      <c r="O159" s="9" t="s">
        <v>61</v>
      </c>
      <c r="P159" s="30">
        <v>44694</v>
      </c>
      <c r="Q159" s="12">
        <v>44721</v>
      </c>
      <c r="R159" s="13">
        <v>0</v>
      </c>
      <c r="S159" s="13">
        <v>959303</v>
      </c>
      <c r="T159" s="13">
        <f>Consolidacion[[#This Row],[VLR RESERVA CIA]]+Consolidacion[[#This Row],[VLR PAGADO CIA]]</f>
        <v>959303</v>
      </c>
      <c r="U159" s="13">
        <f>Consolidacion[[#This Row],[VLR RESERVA CIA]]/Consolidacion[[#This Row],[PJE PARTIC. CIA]]%</f>
        <v>0</v>
      </c>
      <c r="V159" s="13">
        <f>Consolidacion[[#This Row],[VLR PAGADO CIA]]/Consolidacion[[#This Row],[PJE PARTIC. CIA]]%</f>
        <v>959303</v>
      </c>
      <c r="W159" s="13">
        <f>Consolidacion[[#This Row],[VLR RESERVA 100%]]+Consolidacion[[#This Row],[VLR PAGADO 100%]]</f>
        <v>959303</v>
      </c>
      <c r="X159" s="9" t="s">
        <v>41</v>
      </c>
      <c r="Y159" s="9">
        <v>100</v>
      </c>
      <c r="Z159" s="14" t="s">
        <v>56</v>
      </c>
    </row>
    <row r="160" spans="1:26" x14ac:dyDescent="0.25">
      <c r="A160" s="8">
        <v>930</v>
      </c>
      <c r="B160" s="9" t="s">
        <v>52</v>
      </c>
      <c r="C160" s="9">
        <v>0</v>
      </c>
      <c r="D160" s="9" t="s">
        <v>60</v>
      </c>
      <c r="E160" s="9" t="s">
        <v>60</v>
      </c>
      <c r="F160" s="29">
        <v>994000000012</v>
      </c>
      <c r="G160" s="9">
        <v>899999230</v>
      </c>
      <c r="H160" s="9" t="s">
        <v>87</v>
      </c>
      <c r="I160" s="9">
        <v>1022443022</v>
      </c>
      <c r="J160" s="9" t="s">
        <v>410</v>
      </c>
      <c r="K160" s="9" t="s">
        <v>410</v>
      </c>
      <c r="L160" s="9">
        <v>1022443022</v>
      </c>
      <c r="M160" s="11">
        <v>55224</v>
      </c>
      <c r="N160" s="9" t="s">
        <v>62</v>
      </c>
      <c r="O160" s="9" t="s">
        <v>61</v>
      </c>
      <c r="P160" s="30">
        <v>44728</v>
      </c>
      <c r="Q160" s="12">
        <v>44728</v>
      </c>
      <c r="R160" s="13">
        <v>0</v>
      </c>
      <c r="S160" s="13">
        <v>204403</v>
      </c>
      <c r="T160" s="13">
        <f>Consolidacion[[#This Row],[VLR RESERVA CIA]]+Consolidacion[[#This Row],[VLR PAGADO CIA]]</f>
        <v>204403</v>
      </c>
      <c r="U160" s="13">
        <f>Consolidacion[[#This Row],[VLR RESERVA CIA]]/Consolidacion[[#This Row],[PJE PARTIC. CIA]]%</f>
        <v>0</v>
      </c>
      <c r="V160" s="13">
        <f>Consolidacion[[#This Row],[VLR PAGADO CIA]]/Consolidacion[[#This Row],[PJE PARTIC. CIA]]%</f>
        <v>204403</v>
      </c>
      <c r="W160" s="13">
        <f>Consolidacion[[#This Row],[VLR RESERVA 100%]]+Consolidacion[[#This Row],[VLR PAGADO 100%]]</f>
        <v>204403</v>
      </c>
      <c r="X160" s="9" t="s">
        <v>41</v>
      </c>
      <c r="Y160" s="9">
        <v>100</v>
      </c>
      <c r="Z160" s="14" t="s">
        <v>56</v>
      </c>
    </row>
    <row r="161" spans="1:26" x14ac:dyDescent="0.25">
      <c r="A161" s="8">
        <v>930</v>
      </c>
      <c r="B161" s="9" t="s">
        <v>52</v>
      </c>
      <c r="C161" s="9">
        <v>0</v>
      </c>
      <c r="D161" s="9" t="s">
        <v>60</v>
      </c>
      <c r="E161" s="9" t="s">
        <v>60</v>
      </c>
      <c r="F161" s="29">
        <v>994000000012</v>
      </c>
      <c r="G161" s="9">
        <v>899999230</v>
      </c>
      <c r="H161" s="9" t="s">
        <v>87</v>
      </c>
      <c r="I161" s="9">
        <v>1001061166</v>
      </c>
      <c r="J161" s="9" t="s">
        <v>412</v>
      </c>
      <c r="K161" s="9" t="s">
        <v>412</v>
      </c>
      <c r="L161" s="9">
        <v>1001061166</v>
      </c>
      <c r="M161" s="11">
        <v>55068</v>
      </c>
      <c r="N161" s="9" t="s">
        <v>62</v>
      </c>
      <c r="O161" s="9" t="s">
        <v>61</v>
      </c>
      <c r="P161" s="30">
        <v>44588</v>
      </c>
      <c r="Q161" s="12">
        <v>44594</v>
      </c>
      <c r="R161" s="13">
        <v>0</v>
      </c>
      <c r="S161" s="13">
        <v>263759</v>
      </c>
      <c r="T161" s="13">
        <f>Consolidacion[[#This Row],[VLR RESERVA CIA]]+Consolidacion[[#This Row],[VLR PAGADO CIA]]</f>
        <v>263759</v>
      </c>
      <c r="U161" s="13">
        <f>Consolidacion[[#This Row],[VLR RESERVA CIA]]/Consolidacion[[#This Row],[PJE PARTIC. CIA]]%</f>
        <v>0</v>
      </c>
      <c r="V161" s="13">
        <f>Consolidacion[[#This Row],[VLR PAGADO CIA]]/Consolidacion[[#This Row],[PJE PARTIC. CIA]]%</f>
        <v>263759</v>
      </c>
      <c r="W161" s="13">
        <f>Consolidacion[[#This Row],[VLR RESERVA 100%]]+Consolidacion[[#This Row],[VLR PAGADO 100%]]</f>
        <v>263759</v>
      </c>
      <c r="X161" s="9" t="s">
        <v>41</v>
      </c>
      <c r="Y161" s="9">
        <v>100</v>
      </c>
      <c r="Z161" s="14" t="s">
        <v>56</v>
      </c>
    </row>
    <row r="162" spans="1:26" x14ac:dyDescent="0.25">
      <c r="A162" s="8">
        <v>930</v>
      </c>
      <c r="B162" s="9" t="s">
        <v>52</v>
      </c>
      <c r="C162" s="9">
        <v>0</v>
      </c>
      <c r="D162" s="9" t="s">
        <v>60</v>
      </c>
      <c r="E162" s="9" t="s">
        <v>60</v>
      </c>
      <c r="F162" s="29">
        <v>994000000012</v>
      </c>
      <c r="G162" s="9">
        <v>899999230</v>
      </c>
      <c r="H162" s="9" t="s">
        <v>87</v>
      </c>
      <c r="I162" s="9">
        <v>1001205084</v>
      </c>
      <c r="J162" s="9" t="s">
        <v>415</v>
      </c>
      <c r="K162" s="9" t="s">
        <v>415</v>
      </c>
      <c r="L162" s="9">
        <v>1001205084</v>
      </c>
      <c r="M162" s="11">
        <v>55078</v>
      </c>
      <c r="N162" s="9" t="s">
        <v>62</v>
      </c>
      <c r="O162" s="9" t="s">
        <v>61</v>
      </c>
      <c r="P162" s="30">
        <v>44593</v>
      </c>
      <c r="Q162" s="12">
        <v>44608</v>
      </c>
      <c r="R162" s="13">
        <v>0</v>
      </c>
      <c r="S162" s="13">
        <v>956359</v>
      </c>
      <c r="T162" s="13">
        <f>Consolidacion[[#This Row],[VLR RESERVA CIA]]+Consolidacion[[#This Row],[VLR PAGADO CIA]]</f>
        <v>956359</v>
      </c>
      <c r="U162" s="13">
        <f>Consolidacion[[#This Row],[VLR RESERVA CIA]]/Consolidacion[[#This Row],[PJE PARTIC. CIA]]%</f>
        <v>0</v>
      </c>
      <c r="V162" s="13">
        <f>Consolidacion[[#This Row],[VLR PAGADO CIA]]/Consolidacion[[#This Row],[PJE PARTIC. CIA]]%</f>
        <v>956359</v>
      </c>
      <c r="W162" s="13">
        <f>Consolidacion[[#This Row],[VLR RESERVA 100%]]+Consolidacion[[#This Row],[VLR PAGADO 100%]]</f>
        <v>956359</v>
      </c>
      <c r="X162" s="9" t="s">
        <v>41</v>
      </c>
      <c r="Y162" s="9">
        <v>100</v>
      </c>
      <c r="Z162" s="14" t="s">
        <v>56</v>
      </c>
    </row>
    <row r="163" spans="1:26" x14ac:dyDescent="0.25">
      <c r="A163" s="8">
        <v>930</v>
      </c>
      <c r="B163" s="9" t="s">
        <v>52</v>
      </c>
      <c r="C163" s="9">
        <v>0</v>
      </c>
      <c r="D163" s="9" t="s">
        <v>60</v>
      </c>
      <c r="E163" s="9" t="s">
        <v>60</v>
      </c>
      <c r="F163" s="29">
        <v>994000000012</v>
      </c>
      <c r="G163" s="9">
        <v>899999230</v>
      </c>
      <c r="H163" s="9" t="s">
        <v>87</v>
      </c>
      <c r="I163" s="9">
        <v>1010047797</v>
      </c>
      <c r="J163" s="9" t="s">
        <v>418</v>
      </c>
      <c r="K163" s="9" t="s">
        <v>418</v>
      </c>
      <c r="L163" s="9">
        <v>1010047797</v>
      </c>
      <c r="M163" s="11">
        <v>55084</v>
      </c>
      <c r="N163" s="9" t="s">
        <v>62</v>
      </c>
      <c r="O163" s="9" t="s">
        <v>61</v>
      </c>
      <c r="P163" s="30">
        <v>44600</v>
      </c>
      <c r="Q163" s="12">
        <v>44614</v>
      </c>
      <c r="R163" s="13">
        <v>0</v>
      </c>
      <c r="S163" s="13">
        <v>203059</v>
      </c>
      <c r="T163" s="13">
        <f>Consolidacion[[#This Row],[VLR RESERVA CIA]]+Consolidacion[[#This Row],[VLR PAGADO CIA]]</f>
        <v>203059</v>
      </c>
      <c r="U163" s="13">
        <f>Consolidacion[[#This Row],[VLR RESERVA CIA]]/Consolidacion[[#This Row],[PJE PARTIC. CIA]]%</f>
        <v>0</v>
      </c>
      <c r="V163" s="13">
        <f>Consolidacion[[#This Row],[VLR PAGADO CIA]]/Consolidacion[[#This Row],[PJE PARTIC. CIA]]%</f>
        <v>203059</v>
      </c>
      <c r="W163" s="13">
        <f>Consolidacion[[#This Row],[VLR RESERVA 100%]]+Consolidacion[[#This Row],[VLR PAGADO 100%]]</f>
        <v>203059</v>
      </c>
      <c r="X163" s="9" t="s">
        <v>41</v>
      </c>
      <c r="Y163" s="9">
        <v>100</v>
      </c>
      <c r="Z163" s="14" t="s">
        <v>56</v>
      </c>
    </row>
    <row r="164" spans="1:26" x14ac:dyDescent="0.25">
      <c r="A164" s="8">
        <v>930</v>
      </c>
      <c r="B164" s="9" t="s">
        <v>52</v>
      </c>
      <c r="C164" s="9">
        <v>0</v>
      </c>
      <c r="D164" s="9" t="s">
        <v>60</v>
      </c>
      <c r="E164" s="9" t="s">
        <v>60</v>
      </c>
      <c r="F164" s="29">
        <v>994000000012</v>
      </c>
      <c r="G164" s="9">
        <v>899999230</v>
      </c>
      <c r="H164" s="9" t="s">
        <v>87</v>
      </c>
      <c r="I164" s="9">
        <v>1000577787</v>
      </c>
      <c r="J164" s="9" t="s">
        <v>420</v>
      </c>
      <c r="K164" s="9" t="s">
        <v>420</v>
      </c>
      <c r="L164" s="9">
        <v>1000577787</v>
      </c>
      <c r="M164" s="11">
        <v>55076</v>
      </c>
      <c r="N164" s="9" t="s">
        <v>62</v>
      </c>
      <c r="O164" s="9" t="s">
        <v>61</v>
      </c>
      <c r="P164" s="30">
        <v>44594</v>
      </c>
      <c r="Q164" s="12">
        <v>44608</v>
      </c>
      <c r="R164" s="13">
        <v>0</v>
      </c>
      <c r="S164" s="13">
        <v>584059</v>
      </c>
      <c r="T164" s="13">
        <f>Consolidacion[[#This Row],[VLR RESERVA CIA]]+Consolidacion[[#This Row],[VLR PAGADO CIA]]</f>
        <v>584059</v>
      </c>
      <c r="U164" s="13">
        <f>Consolidacion[[#This Row],[VLR RESERVA CIA]]/Consolidacion[[#This Row],[PJE PARTIC. CIA]]%</f>
        <v>0</v>
      </c>
      <c r="V164" s="13">
        <f>Consolidacion[[#This Row],[VLR PAGADO CIA]]/Consolidacion[[#This Row],[PJE PARTIC. CIA]]%</f>
        <v>584059</v>
      </c>
      <c r="W164" s="13">
        <f>Consolidacion[[#This Row],[VLR RESERVA 100%]]+Consolidacion[[#This Row],[VLR PAGADO 100%]]</f>
        <v>584059</v>
      </c>
      <c r="X164" s="9" t="s">
        <v>41</v>
      </c>
      <c r="Y164" s="9">
        <v>100</v>
      </c>
      <c r="Z164" s="14" t="s">
        <v>56</v>
      </c>
    </row>
    <row r="165" spans="1:26" x14ac:dyDescent="0.25">
      <c r="A165" s="8">
        <v>930</v>
      </c>
      <c r="B165" s="9" t="s">
        <v>52</v>
      </c>
      <c r="C165" s="9">
        <v>0</v>
      </c>
      <c r="D165" s="9" t="s">
        <v>60</v>
      </c>
      <c r="E165" s="9" t="s">
        <v>60</v>
      </c>
      <c r="F165" s="29">
        <v>994000000012</v>
      </c>
      <c r="G165" s="9">
        <v>899999230</v>
      </c>
      <c r="H165" s="9" t="s">
        <v>87</v>
      </c>
      <c r="I165" s="9">
        <v>1023977475</v>
      </c>
      <c r="J165" s="9" t="s">
        <v>227</v>
      </c>
      <c r="K165" s="9" t="s">
        <v>227</v>
      </c>
      <c r="L165" s="9">
        <v>1023977475</v>
      </c>
      <c r="M165" s="11">
        <v>55085</v>
      </c>
      <c r="N165" s="9" t="s">
        <v>62</v>
      </c>
      <c r="O165" s="9" t="s">
        <v>61</v>
      </c>
      <c r="P165" s="30">
        <v>44602</v>
      </c>
      <c r="Q165" s="12">
        <v>44617</v>
      </c>
      <c r="R165" s="13">
        <v>0</v>
      </c>
      <c r="S165" s="13">
        <v>724459</v>
      </c>
      <c r="T165" s="13">
        <f>Consolidacion[[#This Row],[VLR RESERVA CIA]]+Consolidacion[[#This Row],[VLR PAGADO CIA]]</f>
        <v>724459</v>
      </c>
      <c r="U165" s="13">
        <f>Consolidacion[[#This Row],[VLR RESERVA CIA]]/Consolidacion[[#This Row],[PJE PARTIC. CIA]]%</f>
        <v>0</v>
      </c>
      <c r="V165" s="13">
        <f>Consolidacion[[#This Row],[VLR PAGADO CIA]]/Consolidacion[[#This Row],[PJE PARTIC. CIA]]%</f>
        <v>724459</v>
      </c>
      <c r="W165" s="13">
        <f>Consolidacion[[#This Row],[VLR RESERVA 100%]]+Consolidacion[[#This Row],[VLR PAGADO 100%]]</f>
        <v>724459</v>
      </c>
      <c r="X165" s="9" t="s">
        <v>41</v>
      </c>
      <c r="Y165" s="9">
        <v>100</v>
      </c>
      <c r="Z165" s="14" t="s">
        <v>56</v>
      </c>
    </row>
    <row r="166" spans="1:26" x14ac:dyDescent="0.25">
      <c r="A166" s="8">
        <v>930</v>
      </c>
      <c r="B166" s="9" t="s">
        <v>52</v>
      </c>
      <c r="C166" s="9">
        <v>0</v>
      </c>
      <c r="D166" s="9" t="s">
        <v>60</v>
      </c>
      <c r="E166" s="9" t="s">
        <v>60</v>
      </c>
      <c r="F166" s="29">
        <v>994000000012</v>
      </c>
      <c r="G166" s="9">
        <v>899999230</v>
      </c>
      <c r="H166" s="9" t="s">
        <v>87</v>
      </c>
      <c r="I166" s="9">
        <v>1001300615</v>
      </c>
      <c r="J166" s="9" t="s">
        <v>423</v>
      </c>
      <c r="K166" s="9" t="s">
        <v>423</v>
      </c>
      <c r="L166" s="9">
        <v>1001300615</v>
      </c>
      <c r="M166" s="11">
        <v>55086</v>
      </c>
      <c r="N166" s="9" t="s">
        <v>62</v>
      </c>
      <c r="O166" s="9" t="s">
        <v>61</v>
      </c>
      <c r="P166" s="30">
        <v>44606</v>
      </c>
      <c r="Q166" s="12">
        <v>44622</v>
      </c>
      <c r="R166" s="13">
        <v>0</v>
      </c>
      <c r="S166" s="13">
        <v>226159</v>
      </c>
      <c r="T166" s="13">
        <f>Consolidacion[[#This Row],[VLR RESERVA CIA]]+Consolidacion[[#This Row],[VLR PAGADO CIA]]</f>
        <v>226159</v>
      </c>
      <c r="U166" s="13">
        <f>Consolidacion[[#This Row],[VLR RESERVA CIA]]/Consolidacion[[#This Row],[PJE PARTIC. CIA]]%</f>
        <v>0</v>
      </c>
      <c r="V166" s="13">
        <f>Consolidacion[[#This Row],[VLR PAGADO CIA]]/Consolidacion[[#This Row],[PJE PARTIC. CIA]]%</f>
        <v>226159</v>
      </c>
      <c r="W166" s="13">
        <f>Consolidacion[[#This Row],[VLR RESERVA 100%]]+Consolidacion[[#This Row],[VLR PAGADO 100%]]</f>
        <v>226159</v>
      </c>
      <c r="X166" s="9" t="s">
        <v>41</v>
      </c>
      <c r="Y166" s="9">
        <v>100</v>
      </c>
      <c r="Z166" s="14" t="s">
        <v>56</v>
      </c>
    </row>
    <row r="167" spans="1:26" x14ac:dyDescent="0.25">
      <c r="A167" s="8">
        <v>930</v>
      </c>
      <c r="B167" s="9" t="s">
        <v>52</v>
      </c>
      <c r="C167" s="9">
        <v>0</v>
      </c>
      <c r="D167" s="9" t="s">
        <v>60</v>
      </c>
      <c r="E167" s="9" t="s">
        <v>60</v>
      </c>
      <c r="F167" s="29">
        <v>994000000012</v>
      </c>
      <c r="G167" s="9">
        <v>899999230</v>
      </c>
      <c r="H167" s="9" t="s">
        <v>87</v>
      </c>
      <c r="I167" s="9">
        <v>1233694032</v>
      </c>
      <c r="J167" s="9" t="s">
        <v>141</v>
      </c>
      <c r="K167" s="9" t="s">
        <v>141</v>
      </c>
      <c r="L167" s="9">
        <v>1233694032</v>
      </c>
      <c r="M167" s="11">
        <v>55088</v>
      </c>
      <c r="N167" s="9" t="s">
        <v>62</v>
      </c>
      <c r="O167" s="9" t="s">
        <v>61</v>
      </c>
      <c r="P167" s="30">
        <v>44606</v>
      </c>
      <c r="Q167" s="12">
        <v>44622</v>
      </c>
      <c r="R167" s="13">
        <v>0</v>
      </c>
      <c r="S167" s="13">
        <v>198059</v>
      </c>
      <c r="T167" s="13">
        <f>Consolidacion[[#This Row],[VLR RESERVA CIA]]+Consolidacion[[#This Row],[VLR PAGADO CIA]]</f>
        <v>198059</v>
      </c>
      <c r="U167" s="13">
        <f>Consolidacion[[#This Row],[VLR RESERVA CIA]]/Consolidacion[[#This Row],[PJE PARTIC. CIA]]%</f>
        <v>0</v>
      </c>
      <c r="V167" s="13">
        <f>Consolidacion[[#This Row],[VLR PAGADO CIA]]/Consolidacion[[#This Row],[PJE PARTIC. CIA]]%</f>
        <v>198059</v>
      </c>
      <c r="W167" s="13">
        <f>Consolidacion[[#This Row],[VLR RESERVA 100%]]+Consolidacion[[#This Row],[VLR PAGADO 100%]]</f>
        <v>198059</v>
      </c>
      <c r="X167" s="9" t="s">
        <v>41</v>
      </c>
      <c r="Y167" s="9">
        <v>100</v>
      </c>
      <c r="Z167" s="14" t="s">
        <v>56</v>
      </c>
    </row>
    <row r="168" spans="1:26" x14ac:dyDescent="0.25">
      <c r="A168" s="8">
        <v>930</v>
      </c>
      <c r="B168" s="9" t="s">
        <v>52</v>
      </c>
      <c r="C168" s="9">
        <v>0</v>
      </c>
      <c r="D168" s="9" t="s">
        <v>60</v>
      </c>
      <c r="E168" s="9" t="s">
        <v>60</v>
      </c>
      <c r="F168" s="29">
        <v>994000000012</v>
      </c>
      <c r="G168" s="9">
        <v>899999230</v>
      </c>
      <c r="H168" s="9" t="s">
        <v>87</v>
      </c>
      <c r="I168" s="9">
        <v>1032509456</v>
      </c>
      <c r="J168" s="9" t="s">
        <v>428</v>
      </c>
      <c r="K168" s="9" t="s">
        <v>428</v>
      </c>
      <c r="L168" s="9">
        <v>1032509456</v>
      </c>
      <c r="M168" s="11">
        <v>55089</v>
      </c>
      <c r="N168" s="9" t="s">
        <v>62</v>
      </c>
      <c r="O168" s="9" t="s">
        <v>61</v>
      </c>
      <c r="P168" s="30">
        <v>44601</v>
      </c>
      <c r="Q168" s="12">
        <v>44622</v>
      </c>
      <c r="R168" s="13">
        <v>0</v>
      </c>
      <c r="S168" s="13">
        <v>181459</v>
      </c>
      <c r="T168" s="13">
        <f>Consolidacion[[#This Row],[VLR RESERVA CIA]]+Consolidacion[[#This Row],[VLR PAGADO CIA]]</f>
        <v>181459</v>
      </c>
      <c r="U168" s="13">
        <f>Consolidacion[[#This Row],[VLR RESERVA CIA]]/Consolidacion[[#This Row],[PJE PARTIC. CIA]]%</f>
        <v>0</v>
      </c>
      <c r="V168" s="13">
        <f>Consolidacion[[#This Row],[VLR PAGADO CIA]]/Consolidacion[[#This Row],[PJE PARTIC. CIA]]%</f>
        <v>181459</v>
      </c>
      <c r="W168" s="13">
        <f>Consolidacion[[#This Row],[VLR RESERVA 100%]]+Consolidacion[[#This Row],[VLR PAGADO 100%]]</f>
        <v>181459</v>
      </c>
      <c r="X168" s="9" t="s">
        <v>41</v>
      </c>
      <c r="Y168" s="9">
        <v>100</v>
      </c>
      <c r="Z168" s="14" t="s">
        <v>56</v>
      </c>
    </row>
    <row r="169" spans="1:26" x14ac:dyDescent="0.25">
      <c r="A169" s="8">
        <v>930</v>
      </c>
      <c r="B169" s="9" t="s">
        <v>52</v>
      </c>
      <c r="C169" s="9">
        <v>0</v>
      </c>
      <c r="D169" s="9" t="s">
        <v>60</v>
      </c>
      <c r="E169" s="9" t="s">
        <v>60</v>
      </c>
      <c r="F169" s="29">
        <v>994000000012</v>
      </c>
      <c r="G169" s="9">
        <v>899999230</v>
      </c>
      <c r="H169" s="9" t="s">
        <v>87</v>
      </c>
      <c r="I169" s="9">
        <v>1023039386</v>
      </c>
      <c r="J169" s="9" t="s">
        <v>430</v>
      </c>
      <c r="K169" s="9" t="s">
        <v>430</v>
      </c>
      <c r="L169" s="9">
        <v>1023039386</v>
      </c>
      <c r="M169" s="11">
        <v>55090</v>
      </c>
      <c r="N169" s="9" t="s">
        <v>62</v>
      </c>
      <c r="O169" s="9" t="s">
        <v>61</v>
      </c>
      <c r="P169" s="30">
        <v>44604</v>
      </c>
      <c r="Q169" s="12">
        <v>44622</v>
      </c>
      <c r="R169" s="13">
        <v>0</v>
      </c>
      <c r="S169" s="13">
        <v>181459</v>
      </c>
      <c r="T169" s="13">
        <f>Consolidacion[[#This Row],[VLR RESERVA CIA]]+Consolidacion[[#This Row],[VLR PAGADO CIA]]</f>
        <v>181459</v>
      </c>
      <c r="U169" s="13">
        <f>Consolidacion[[#This Row],[VLR RESERVA CIA]]/Consolidacion[[#This Row],[PJE PARTIC. CIA]]%</f>
        <v>0</v>
      </c>
      <c r="V169" s="13">
        <f>Consolidacion[[#This Row],[VLR PAGADO CIA]]/Consolidacion[[#This Row],[PJE PARTIC. CIA]]%</f>
        <v>181459</v>
      </c>
      <c r="W169" s="13">
        <f>Consolidacion[[#This Row],[VLR RESERVA 100%]]+Consolidacion[[#This Row],[VLR PAGADO 100%]]</f>
        <v>181459</v>
      </c>
      <c r="X169" s="9" t="s">
        <v>41</v>
      </c>
      <c r="Y169" s="9">
        <v>100</v>
      </c>
      <c r="Z169" s="14" t="s">
        <v>56</v>
      </c>
    </row>
    <row r="170" spans="1:26" x14ac:dyDescent="0.25">
      <c r="A170" s="8">
        <v>930</v>
      </c>
      <c r="B170" s="9" t="s">
        <v>52</v>
      </c>
      <c r="C170" s="9">
        <v>0</v>
      </c>
      <c r="D170" s="9" t="s">
        <v>60</v>
      </c>
      <c r="E170" s="9" t="s">
        <v>60</v>
      </c>
      <c r="F170" s="29">
        <v>994000000012</v>
      </c>
      <c r="G170" s="9">
        <v>899999230</v>
      </c>
      <c r="H170" s="9" t="s">
        <v>87</v>
      </c>
      <c r="I170" s="9">
        <v>1000158903</v>
      </c>
      <c r="J170" s="9" t="s">
        <v>432</v>
      </c>
      <c r="K170" s="9" t="s">
        <v>432</v>
      </c>
      <c r="L170" s="9">
        <v>1000158903</v>
      </c>
      <c r="M170" s="11">
        <v>55091</v>
      </c>
      <c r="N170" s="9" t="s">
        <v>62</v>
      </c>
      <c r="O170" s="9" t="s">
        <v>61</v>
      </c>
      <c r="P170" s="30">
        <v>44602</v>
      </c>
      <c r="Q170" s="12">
        <v>44617</v>
      </c>
      <c r="R170" s="13">
        <v>0</v>
      </c>
      <c r="S170" s="13">
        <v>198059</v>
      </c>
      <c r="T170" s="13">
        <f>Consolidacion[[#This Row],[VLR RESERVA CIA]]+Consolidacion[[#This Row],[VLR PAGADO CIA]]</f>
        <v>198059</v>
      </c>
      <c r="U170" s="13">
        <f>Consolidacion[[#This Row],[VLR RESERVA CIA]]/Consolidacion[[#This Row],[PJE PARTIC. CIA]]%</f>
        <v>0</v>
      </c>
      <c r="V170" s="13">
        <f>Consolidacion[[#This Row],[VLR PAGADO CIA]]/Consolidacion[[#This Row],[PJE PARTIC. CIA]]%</f>
        <v>198059</v>
      </c>
      <c r="W170" s="13">
        <f>Consolidacion[[#This Row],[VLR RESERVA 100%]]+Consolidacion[[#This Row],[VLR PAGADO 100%]]</f>
        <v>198059</v>
      </c>
      <c r="X170" s="9" t="s">
        <v>41</v>
      </c>
      <c r="Y170" s="9">
        <v>100</v>
      </c>
      <c r="Z170" s="14" t="s">
        <v>56</v>
      </c>
    </row>
    <row r="171" spans="1:26" x14ac:dyDescent="0.25">
      <c r="A171" s="8">
        <v>930</v>
      </c>
      <c r="B171" s="9" t="s">
        <v>52</v>
      </c>
      <c r="C171" s="9">
        <v>0</v>
      </c>
      <c r="D171" s="9" t="s">
        <v>60</v>
      </c>
      <c r="E171" s="9" t="s">
        <v>60</v>
      </c>
      <c r="F171" s="29">
        <v>994000000012</v>
      </c>
      <c r="G171" s="9">
        <v>899999230</v>
      </c>
      <c r="H171" s="9" t="s">
        <v>87</v>
      </c>
      <c r="I171" s="9">
        <v>1024460455</v>
      </c>
      <c r="J171" s="9" t="s">
        <v>434</v>
      </c>
      <c r="K171" s="9" t="s">
        <v>434</v>
      </c>
      <c r="L171" s="9">
        <v>1024460455</v>
      </c>
      <c r="M171" s="11">
        <v>55092</v>
      </c>
      <c r="N171" s="9" t="s">
        <v>62</v>
      </c>
      <c r="O171" s="9" t="s">
        <v>61</v>
      </c>
      <c r="P171" s="30">
        <v>44608</v>
      </c>
      <c r="Q171" s="12">
        <v>44623</v>
      </c>
      <c r="R171" s="13">
        <v>0</v>
      </c>
      <c r="S171" s="13">
        <v>224159</v>
      </c>
      <c r="T171" s="13">
        <f>Consolidacion[[#This Row],[VLR RESERVA CIA]]+Consolidacion[[#This Row],[VLR PAGADO CIA]]</f>
        <v>224159</v>
      </c>
      <c r="U171" s="13">
        <f>Consolidacion[[#This Row],[VLR RESERVA CIA]]/Consolidacion[[#This Row],[PJE PARTIC. CIA]]%</f>
        <v>0</v>
      </c>
      <c r="V171" s="13">
        <f>Consolidacion[[#This Row],[VLR PAGADO CIA]]/Consolidacion[[#This Row],[PJE PARTIC. CIA]]%</f>
        <v>224159</v>
      </c>
      <c r="W171" s="13">
        <f>Consolidacion[[#This Row],[VLR RESERVA 100%]]+Consolidacion[[#This Row],[VLR PAGADO 100%]]</f>
        <v>224159</v>
      </c>
      <c r="X171" s="9" t="s">
        <v>41</v>
      </c>
      <c r="Y171" s="9">
        <v>100</v>
      </c>
      <c r="Z171" s="14" t="s">
        <v>56</v>
      </c>
    </row>
    <row r="172" spans="1:26" x14ac:dyDescent="0.25">
      <c r="A172" s="8">
        <v>930</v>
      </c>
      <c r="B172" s="9" t="s">
        <v>52</v>
      </c>
      <c r="C172" s="9">
        <v>0</v>
      </c>
      <c r="D172" s="9" t="s">
        <v>60</v>
      </c>
      <c r="E172" s="9" t="s">
        <v>60</v>
      </c>
      <c r="F172" s="29">
        <v>994000000012</v>
      </c>
      <c r="G172" s="9">
        <v>899999230</v>
      </c>
      <c r="H172" s="9" t="s">
        <v>87</v>
      </c>
      <c r="I172" s="9">
        <v>1000065225</v>
      </c>
      <c r="J172" s="9" t="s">
        <v>436</v>
      </c>
      <c r="K172" s="9" t="s">
        <v>436</v>
      </c>
      <c r="L172" s="9">
        <v>1000065225</v>
      </c>
      <c r="M172" s="11">
        <v>55093</v>
      </c>
      <c r="N172" s="9" t="s">
        <v>62</v>
      </c>
      <c r="O172" s="9" t="s">
        <v>61</v>
      </c>
      <c r="P172" s="30">
        <v>44609</v>
      </c>
      <c r="Q172" s="12">
        <v>44624</v>
      </c>
      <c r="R172" s="13">
        <v>0</v>
      </c>
      <c r="S172" s="13">
        <v>511947</v>
      </c>
      <c r="T172" s="13">
        <f>Consolidacion[[#This Row],[VLR RESERVA CIA]]+Consolidacion[[#This Row],[VLR PAGADO CIA]]</f>
        <v>511947</v>
      </c>
      <c r="U172" s="13">
        <f>Consolidacion[[#This Row],[VLR RESERVA CIA]]/Consolidacion[[#This Row],[PJE PARTIC. CIA]]%</f>
        <v>0</v>
      </c>
      <c r="V172" s="13">
        <f>Consolidacion[[#This Row],[VLR PAGADO CIA]]/Consolidacion[[#This Row],[PJE PARTIC. CIA]]%</f>
        <v>511947</v>
      </c>
      <c r="W172" s="13">
        <f>Consolidacion[[#This Row],[VLR RESERVA 100%]]+Consolidacion[[#This Row],[VLR PAGADO 100%]]</f>
        <v>511947</v>
      </c>
      <c r="X172" s="9" t="s">
        <v>41</v>
      </c>
      <c r="Y172" s="9">
        <v>100</v>
      </c>
      <c r="Z172" s="14" t="s">
        <v>56</v>
      </c>
    </row>
    <row r="173" spans="1:26" x14ac:dyDescent="0.25">
      <c r="A173" s="8">
        <v>930</v>
      </c>
      <c r="B173" s="9" t="s">
        <v>52</v>
      </c>
      <c r="C173" s="9">
        <v>0</v>
      </c>
      <c r="D173" s="9" t="s">
        <v>60</v>
      </c>
      <c r="E173" s="9" t="s">
        <v>60</v>
      </c>
      <c r="F173" s="29">
        <v>994000000012</v>
      </c>
      <c r="G173" s="9">
        <v>899999230</v>
      </c>
      <c r="H173" s="9" t="s">
        <v>87</v>
      </c>
      <c r="I173" s="9">
        <v>1007703464</v>
      </c>
      <c r="J173" s="9" t="s">
        <v>449</v>
      </c>
      <c r="K173" s="9" t="s">
        <v>449</v>
      </c>
      <c r="L173" s="9">
        <v>1007703464</v>
      </c>
      <c r="M173" s="11">
        <v>55270</v>
      </c>
      <c r="N173" s="9" t="s">
        <v>62</v>
      </c>
      <c r="O173" s="9" t="s">
        <v>61</v>
      </c>
      <c r="P173" s="30">
        <v>44751</v>
      </c>
      <c r="Q173" s="12">
        <v>44753</v>
      </c>
      <c r="R173" s="13">
        <v>0</v>
      </c>
      <c r="S173" s="13">
        <v>960603</v>
      </c>
      <c r="T173" s="13">
        <f>Consolidacion[[#This Row],[VLR RESERVA CIA]]+Consolidacion[[#This Row],[VLR PAGADO CIA]]</f>
        <v>960603</v>
      </c>
      <c r="U173" s="13">
        <f>Consolidacion[[#This Row],[VLR RESERVA CIA]]/Consolidacion[[#This Row],[PJE PARTIC. CIA]]%</f>
        <v>0</v>
      </c>
      <c r="V173" s="13">
        <f>Consolidacion[[#This Row],[VLR PAGADO CIA]]/Consolidacion[[#This Row],[PJE PARTIC. CIA]]%</f>
        <v>960603</v>
      </c>
      <c r="W173" s="13">
        <f>Consolidacion[[#This Row],[VLR RESERVA 100%]]+Consolidacion[[#This Row],[VLR PAGADO 100%]]</f>
        <v>960603</v>
      </c>
      <c r="X173" s="9" t="s">
        <v>41</v>
      </c>
      <c r="Y173" s="9">
        <v>100</v>
      </c>
      <c r="Z173" s="14" t="s">
        <v>56</v>
      </c>
    </row>
    <row r="174" spans="1:26" x14ac:dyDescent="0.25">
      <c r="A174" s="8">
        <v>930</v>
      </c>
      <c r="B174" s="9" t="s">
        <v>52</v>
      </c>
      <c r="C174" s="9">
        <v>0</v>
      </c>
      <c r="D174" s="9" t="s">
        <v>60</v>
      </c>
      <c r="E174" s="9" t="s">
        <v>60</v>
      </c>
      <c r="F174" s="29">
        <v>994000000012</v>
      </c>
      <c r="G174" s="9">
        <v>899999230</v>
      </c>
      <c r="H174" s="9" t="s">
        <v>87</v>
      </c>
      <c r="I174" s="9">
        <v>1000792592</v>
      </c>
      <c r="J174" s="9" t="s">
        <v>454</v>
      </c>
      <c r="K174" s="9" t="s">
        <v>454</v>
      </c>
      <c r="L174" s="9">
        <v>1000792592</v>
      </c>
      <c r="M174" s="11">
        <v>55271</v>
      </c>
      <c r="N174" s="9" t="s">
        <v>62</v>
      </c>
      <c r="O174" s="9" t="s">
        <v>61</v>
      </c>
      <c r="P174" s="30">
        <v>44753</v>
      </c>
      <c r="Q174" s="12">
        <v>44753</v>
      </c>
      <c r="R174" s="13">
        <v>0</v>
      </c>
      <c r="S174" s="13">
        <v>462803</v>
      </c>
      <c r="T174" s="13">
        <f>Consolidacion[[#This Row],[VLR RESERVA CIA]]+Consolidacion[[#This Row],[VLR PAGADO CIA]]</f>
        <v>462803</v>
      </c>
      <c r="U174" s="13">
        <f>Consolidacion[[#This Row],[VLR RESERVA CIA]]/Consolidacion[[#This Row],[PJE PARTIC. CIA]]%</f>
        <v>0</v>
      </c>
      <c r="V174" s="13">
        <f>Consolidacion[[#This Row],[VLR PAGADO CIA]]/Consolidacion[[#This Row],[PJE PARTIC. CIA]]%</f>
        <v>462803</v>
      </c>
      <c r="W174" s="13">
        <f>Consolidacion[[#This Row],[VLR RESERVA 100%]]+Consolidacion[[#This Row],[VLR PAGADO 100%]]</f>
        <v>462803</v>
      </c>
      <c r="X174" s="9" t="s">
        <v>41</v>
      </c>
      <c r="Y174" s="9">
        <v>100</v>
      </c>
      <c r="Z174" s="14" t="s">
        <v>56</v>
      </c>
    </row>
    <row r="175" spans="1:26" x14ac:dyDescent="0.25">
      <c r="A175" s="8">
        <v>930</v>
      </c>
      <c r="B175" s="9" t="s">
        <v>52</v>
      </c>
      <c r="C175" s="9">
        <v>0</v>
      </c>
      <c r="D175" s="9" t="s">
        <v>60</v>
      </c>
      <c r="E175" s="9" t="s">
        <v>60</v>
      </c>
      <c r="F175" s="29">
        <v>994000000012</v>
      </c>
      <c r="G175" s="9">
        <v>899999230</v>
      </c>
      <c r="H175" s="9" t="s">
        <v>87</v>
      </c>
      <c r="I175" s="9">
        <v>1014280603</v>
      </c>
      <c r="J175" s="9" t="s">
        <v>456</v>
      </c>
      <c r="K175" s="9" t="s">
        <v>456</v>
      </c>
      <c r="L175" s="9">
        <v>1014280603</v>
      </c>
      <c r="M175" s="11">
        <v>55291</v>
      </c>
      <c r="N175" s="9" t="s">
        <v>62</v>
      </c>
      <c r="O175" s="9" t="s">
        <v>61</v>
      </c>
      <c r="P175" s="30">
        <v>44738</v>
      </c>
      <c r="Q175" s="12">
        <v>44743</v>
      </c>
      <c r="R175" s="13">
        <v>0</v>
      </c>
      <c r="S175" s="13">
        <v>843730</v>
      </c>
      <c r="T175" s="13">
        <f>Consolidacion[[#This Row],[VLR RESERVA CIA]]+Consolidacion[[#This Row],[VLR PAGADO CIA]]</f>
        <v>843730</v>
      </c>
      <c r="U175" s="13">
        <f>Consolidacion[[#This Row],[VLR RESERVA CIA]]/Consolidacion[[#This Row],[PJE PARTIC. CIA]]%</f>
        <v>0</v>
      </c>
      <c r="V175" s="13">
        <f>Consolidacion[[#This Row],[VLR PAGADO CIA]]/Consolidacion[[#This Row],[PJE PARTIC. CIA]]%</f>
        <v>843730</v>
      </c>
      <c r="W175" s="13">
        <f>Consolidacion[[#This Row],[VLR RESERVA 100%]]+Consolidacion[[#This Row],[VLR PAGADO 100%]]</f>
        <v>843730</v>
      </c>
      <c r="X175" s="9" t="s">
        <v>41</v>
      </c>
      <c r="Y175" s="9">
        <v>100</v>
      </c>
      <c r="Z175" s="14" t="s">
        <v>56</v>
      </c>
    </row>
    <row r="176" spans="1:26" x14ac:dyDescent="0.25">
      <c r="A176" s="8">
        <v>930</v>
      </c>
      <c r="B176" s="9" t="s">
        <v>52</v>
      </c>
      <c r="C176" s="9">
        <v>0</v>
      </c>
      <c r="D176" s="9" t="s">
        <v>60</v>
      </c>
      <c r="E176" s="9" t="s">
        <v>60</v>
      </c>
      <c r="F176" s="29">
        <v>994000000012</v>
      </c>
      <c r="G176" s="9">
        <v>899999230</v>
      </c>
      <c r="H176" s="9" t="s">
        <v>87</v>
      </c>
      <c r="I176" s="9">
        <v>1001185831</v>
      </c>
      <c r="J176" s="9" t="s">
        <v>458</v>
      </c>
      <c r="K176" s="9" t="s">
        <v>458</v>
      </c>
      <c r="L176" s="9">
        <v>1001185831</v>
      </c>
      <c r="M176" s="11">
        <v>55274</v>
      </c>
      <c r="N176" s="9" t="s">
        <v>62</v>
      </c>
      <c r="O176" s="9" t="s">
        <v>61</v>
      </c>
      <c r="P176" s="30">
        <v>44753</v>
      </c>
      <c r="Q176" s="12">
        <v>44753</v>
      </c>
      <c r="R176" s="13">
        <v>0</v>
      </c>
      <c r="S176" s="13">
        <v>790803</v>
      </c>
      <c r="T176" s="13">
        <f>Consolidacion[[#This Row],[VLR RESERVA CIA]]+Consolidacion[[#This Row],[VLR PAGADO CIA]]</f>
        <v>790803</v>
      </c>
      <c r="U176" s="13">
        <f>Consolidacion[[#This Row],[VLR RESERVA CIA]]/Consolidacion[[#This Row],[PJE PARTIC. CIA]]%</f>
        <v>0</v>
      </c>
      <c r="V176" s="13">
        <f>Consolidacion[[#This Row],[VLR PAGADO CIA]]/Consolidacion[[#This Row],[PJE PARTIC. CIA]]%</f>
        <v>790803</v>
      </c>
      <c r="W176" s="13">
        <f>Consolidacion[[#This Row],[VLR RESERVA 100%]]+Consolidacion[[#This Row],[VLR PAGADO 100%]]</f>
        <v>790803</v>
      </c>
      <c r="X176" s="9" t="s">
        <v>41</v>
      </c>
      <c r="Y176" s="9">
        <v>100</v>
      </c>
      <c r="Z176" s="14" t="s">
        <v>56</v>
      </c>
    </row>
    <row r="177" spans="1:26" x14ac:dyDescent="0.25">
      <c r="A177" s="8">
        <v>930</v>
      </c>
      <c r="B177" s="9" t="s">
        <v>52</v>
      </c>
      <c r="C177" s="9">
        <v>0</v>
      </c>
      <c r="D177" s="9" t="s">
        <v>60</v>
      </c>
      <c r="E177" s="9" t="s">
        <v>60</v>
      </c>
      <c r="F177" s="29">
        <v>994000000012</v>
      </c>
      <c r="G177" s="9">
        <v>899999230</v>
      </c>
      <c r="H177" s="9" t="s">
        <v>87</v>
      </c>
      <c r="I177" s="9">
        <v>1233510924</v>
      </c>
      <c r="J177" s="9" t="s">
        <v>465</v>
      </c>
      <c r="K177" s="9" t="s">
        <v>465</v>
      </c>
      <c r="L177" s="9">
        <v>1233510924</v>
      </c>
      <c r="M177" s="11">
        <v>55214</v>
      </c>
      <c r="N177" s="9" t="s">
        <v>62</v>
      </c>
      <c r="O177" s="9" t="s">
        <v>61</v>
      </c>
      <c r="P177" s="30">
        <v>44733</v>
      </c>
      <c r="Q177" s="12">
        <v>44733</v>
      </c>
      <c r="R177" s="13">
        <v>0</v>
      </c>
      <c r="S177" s="13">
        <v>174703</v>
      </c>
      <c r="T177" s="13">
        <f>Consolidacion[[#This Row],[VLR RESERVA CIA]]+Consolidacion[[#This Row],[VLR PAGADO CIA]]</f>
        <v>174703</v>
      </c>
      <c r="U177" s="13">
        <f>Consolidacion[[#This Row],[VLR RESERVA CIA]]/Consolidacion[[#This Row],[PJE PARTIC. CIA]]%</f>
        <v>0</v>
      </c>
      <c r="V177" s="13">
        <f>Consolidacion[[#This Row],[VLR PAGADO CIA]]/Consolidacion[[#This Row],[PJE PARTIC. CIA]]%</f>
        <v>174703</v>
      </c>
      <c r="W177" s="13">
        <f>Consolidacion[[#This Row],[VLR RESERVA 100%]]+Consolidacion[[#This Row],[VLR PAGADO 100%]]</f>
        <v>174703</v>
      </c>
      <c r="X177" s="9" t="s">
        <v>41</v>
      </c>
      <c r="Y177" s="9">
        <v>100</v>
      </c>
      <c r="Z177" s="14" t="s">
        <v>56</v>
      </c>
    </row>
    <row r="178" spans="1:26" x14ac:dyDescent="0.25">
      <c r="A178" s="8">
        <v>930</v>
      </c>
      <c r="B178" s="9" t="s">
        <v>52</v>
      </c>
      <c r="C178" s="9">
        <v>0</v>
      </c>
      <c r="D178" s="9" t="s">
        <v>60</v>
      </c>
      <c r="E178" s="9" t="s">
        <v>60</v>
      </c>
      <c r="F178" s="29">
        <v>994000000012</v>
      </c>
      <c r="G178" s="9">
        <v>899999230</v>
      </c>
      <c r="H178" s="9" t="s">
        <v>87</v>
      </c>
      <c r="I178" s="9">
        <v>1068930571</v>
      </c>
      <c r="J178" s="9" t="s">
        <v>466</v>
      </c>
      <c r="K178" s="9" t="s">
        <v>466</v>
      </c>
      <c r="L178" s="9">
        <v>1068930571</v>
      </c>
      <c r="M178" s="11">
        <v>55265</v>
      </c>
      <c r="N178" s="9" t="s">
        <v>62</v>
      </c>
      <c r="O178" s="9" t="s">
        <v>61</v>
      </c>
      <c r="P178" s="30">
        <v>44750</v>
      </c>
      <c r="Q178" s="12">
        <v>44750</v>
      </c>
      <c r="R178" s="13">
        <v>0</v>
      </c>
      <c r="S178" s="13">
        <v>191303</v>
      </c>
      <c r="T178" s="13">
        <f>Consolidacion[[#This Row],[VLR RESERVA CIA]]+Consolidacion[[#This Row],[VLR PAGADO CIA]]</f>
        <v>191303</v>
      </c>
      <c r="U178" s="13">
        <f>Consolidacion[[#This Row],[VLR RESERVA CIA]]/Consolidacion[[#This Row],[PJE PARTIC. CIA]]%</f>
        <v>0</v>
      </c>
      <c r="V178" s="13">
        <f>Consolidacion[[#This Row],[VLR PAGADO CIA]]/Consolidacion[[#This Row],[PJE PARTIC. CIA]]%</f>
        <v>191303</v>
      </c>
      <c r="W178" s="13">
        <f>Consolidacion[[#This Row],[VLR RESERVA 100%]]+Consolidacion[[#This Row],[VLR PAGADO 100%]]</f>
        <v>191303</v>
      </c>
      <c r="X178" s="9" t="s">
        <v>41</v>
      </c>
      <c r="Y178" s="9">
        <v>100</v>
      </c>
      <c r="Z178" s="14" t="s">
        <v>56</v>
      </c>
    </row>
    <row r="179" spans="1:26" x14ac:dyDescent="0.25">
      <c r="A179" s="8">
        <v>930</v>
      </c>
      <c r="B179" s="9" t="s">
        <v>52</v>
      </c>
      <c r="C179" s="9">
        <v>0</v>
      </c>
      <c r="D179" s="9" t="s">
        <v>60</v>
      </c>
      <c r="E179" s="9" t="s">
        <v>60</v>
      </c>
      <c r="F179" s="29">
        <v>994000000012</v>
      </c>
      <c r="G179" s="9">
        <v>899999230</v>
      </c>
      <c r="H179" s="9" t="s">
        <v>87</v>
      </c>
      <c r="I179" s="9">
        <v>1005692543</v>
      </c>
      <c r="J179" s="9" t="s">
        <v>467</v>
      </c>
      <c r="K179" s="9" t="s">
        <v>467</v>
      </c>
      <c r="L179" s="9">
        <v>1005692543</v>
      </c>
      <c r="M179" s="11">
        <v>55266</v>
      </c>
      <c r="N179" s="9" t="s">
        <v>62</v>
      </c>
      <c r="O179" s="9" t="s">
        <v>61</v>
      </c>
      <c r="P179" s="30">
        <v>44750</v>
      </c>
      <c r="Q179" s="12">
        <v>44750</v>
      </c>
      <c r="R179" s="13">
        <v>0</v>
      </c>
      <c r="S179" s="13">
        <v>189703</v>
      </c>
      <c r="T179" s="13">
        <f>Consolidacion[[#This Row],[VLR RESERVA CIA]]+Consolidacion[[#This Row],[VLR PAGADO CIA]]</f>
        <v>189703</v>
      </c>
      <c r="U179" s="13">
        <f>Consolidacion[[#This Row],[VLR RESERVA CIA]]/Consolidacion[[#This Row],[PJE PARTIC. CIA]]%</f>
        <v>0</v>
      </c>
      <c r="V179" s="13">
        <f>Consolidacion[[#This Row],[VLR PAGADO CIA]]/Consolidacion[[#This Row],[PJE PARTIC. CIA]]%</f>
        <v>189703</v>
      </c>
      <c r="W179" s="13">
        <f>Consolidacion[[#This Row],[VLR RESERVA 100%]]+Consolidacion[[#This Row],[VLR PAGADO 100%]]</f>
        <v>189703</v>
      </c>
      <c r="X179" s="9" t="s">
        <v>41</v>
      </c>
      <c r="Y179" s="9">
        <v>100</v>
      </c>
      <c r="Z179" s="14" t="s">
        <v>56</v>
      </c>
    </row>
    <row r="180" spans="1:26" x14ac:dyDescent="0.25">
      <c r="A180" s="8">
        <v>930</v>
      </c>
      <c r="B180" s="9" t="s">
        <v>52</v>
      </c>
      <c r="C180" s="9">
        <v>0</v>
      </c>
      <c r="D180" s="9" t="s">
        <v>60</v>
      </c>
      <c r="E180" s="9" t="s">
        <v>60</v>
      </c>
      <c r="F180" s="29">
        <v>994000000012</v>
      </c>
      <c r="G180" s="9">
        <v>899999230</v>
      </c>
      <c r="H180" s="9" t="s">
        <v>87</v>
      </c>
      <c r="I180" s="9">
        <v>1193109218</v>
      </c>
      <c r="J180" s="9" t="s">
        <v>468</v>
      </c>
      <c r="K180" s="9" t="s">
        <v>468</v>
      </c>
      <c r="L180" s="9">
        <v>1193109218</v>
      </c>
      <c r="M180" s="11">
        <v>55267</v>
      </c>
      <c r="N180" s="9" t="s">
        <v>62</v>
      </c>
      <c r="O180" s="9" t="s">
        <v>61</v>
      </c>
      <c r="P180" s="30">
        <v>44750</v>
      </c>
      <c r="Q180" s="12">
        <v>44750</v>
      </c>
      <c r="R180" s="13">
        <v>0</v>
      </c>
      <c r="S180" s="13">
        <v>231003</v>
      </c>
      <c r="T180" s="13">
        <f>Consolidacion[[#This Row],[VLR RESERVA CIA]]+Consolidacion[[#This Row],[VLR PAGADO CIA]]</f>
        <v>231003</v>
      </c>
      <c r="U180" s="13">
        <f>Consolidacion[[#This Row],[VLR RESERVA CIA]]/Consolidacion[[#This Row],[PJE PARTIC. CIA]]%</f>
        <v>0</v>
      </c>
      <c r="V180" s="13">
        <f>Consolidacion[[#This Row],[VLR PAGADO CIA]]/Consolidacion[[#This Row],[PJE PARTIC. CIA]]%</f>
        <v>231003</v>
      </c>
      <c r="W180" s="13">
        <f>Consolidacion[[#This Row],[VLR RESERVA 100%]]+Consolidacion[[#This Row],[VLR PAGADO 100%]]</f>
        <v>231003</v>
      </c>
      <c r="X180" s="9" t="s">
        <v>41</v>
      </c>
      <c r="Y180" s="9">
        <v>100</v>
      </c>
      <c r="Z180" s="14" t="s">
        <v>56</v>
      </c>
    </row>
    <row r="181" spans="1:26" x14ac:dyDescent="0.25">
      <c r="A181" s="8">
        <v>930</v>
      </c>
      <c r="B181" s="9" t="s">
        <v>52</v>
      </c>
      <c r="C181" s="9">
        <v>0</v>
      </c>
      <c r="D181" s="9" t="s">
        <v>60</v>
      </c>
      <c r="E181" s="9" t="s">
        <v>60</v>
      </c>
      <c r="F181" s="29">
        <v>994000000012</v>
      </c>
      <c r="G181" s="9">
        <v>899999230</v>
      </c>
      <c r="H181" s="9" t="s">
        <v>87</v>
      </c>
      <c r="I181" s="9">
        <v>1000795624</v>
      </c>
      <c r="J181" s="9" t="s">
        <v>469</v>
      </c>
      <c r="K181" s="9" t="s">
        <v>469</v>
      </c>
      <c r="L181" s="9">
        <v>1000795624</v>
      </c>
      <c r="M181" s="11">
        <v>55268</v>
      </c>
      <c r="N181" s="9" t="s">
        <v>62</v>
      </c>
      <c r="O181" s="9" t="s">
        <v>61</v>
      </c>
      <c r="P181" s="30">
        <v>44750</v>
      </c>
      <c r="Q181" s="12">
        <v>44750</v>
      </c>
      <c r="R181" s="13">
        <v>0</v>
      </c>
      <c r="S181" s="13">
        <v>191303</v>
      </c>
      <c r="T181" s="13">
        <f>Consolidacion[[#This Row],[VLR RESERVA CIA]]+Consolidacion[[#This Row],[VLR PAGADO CIA]]</f>
        <v>191303</v>
      </c>
      <c r="U181" s="13">
        <f>Consolidacion[[#This Row],[VLR RESERVA CIA]]/Consolidacion[[#This Row],[PJE PARTIC. CIA]]%</f>
        <v>0</v>
      </c>
      <c r="V181" s="13">
        <f>Consolidacion[[#This Row],[VLR PAGADO CIA]]/Consolidacion[[#This Row],[PJE PARTIC. CIA]]%</f>
        <v>191303</v>
      </c>
      <c r="W181" s="13">
        <f>Consolidacion[[#This Row],[VLR RESERVA 100%]]+Consolidacion[[#This Row],[VLR PAGADO 100%]]</f>
        <v>191303</v>
      </c>
      <c r="X181" s="9" t="s">
        <v>41</v>
      </c>
      <c r="Y181" s="9">
        <v>100</v>
      </c>
      <c r="Z181" s="14" t="s">
        <v>56</v>
      </c>
    </row>
    <row r="182" spans="1:26" x14ac:dyDescent="0.25">
      <c r="A182" s="8">
        <v>930</v>
      </c>
      <c r="B182" s="9" t="s">
        <v>52</v>
      </c>
      <c r="C182" s="9">
        <v>0</v>
      </c>
      <c r="D182" s="9" t="s">
        <v>60</v>
      </c>
      <c r="E182" s="9" t="s">
        <v>60</v>
      </c>
      <c r="F182" s="29">
        <v>994000000012</v>
      </c>
      <c r="G182" s="9">
        <v>899999230</v>
      </c>
      <c r="H182" s="9" t="s">
        <v>87</v>
      </c>
      <c r="I182" s="9">
        <v>1014292677</v>
      </c>
      <c r="J182" s="9" t="s">
        <v>470</v>
      </c>
      <c r="K182" s="9" t="s">
        <v>470</v>
      </c>
      <c r="L182" s="9">
        <v>1014292677</v>
      </c>
      <c r="M182" s="11">
        <v>55272</v>
      </c>
      <c r="N182" s="9" t="s">
        <v>62</v>
      </c>
      <c r="O182" s="9" t="s">
        <v>61</v>
      </c>
      <c r="P182" s="30">
        <v>44753</v>
      </c>
      <c r="Q182" s="12">
        <v>44753</v>
      </c>
      <c r="R182" s="13">
        <v>0</v>
      </c>
      <c r="S182" s="13">
        <v>206303</v>
      </c>
      <c r="T182" s="13">
        <f>Consolidacion[[#This Row],[VLR RESERVA CIA]]+Consolidacion[[#This Row],[VLR PAGADO CIA]]</f>
        <v>206303</v>
      </c>
      <c r="U182" s="13">
        <f>Consolidacion[[#This Row],[VLR RESERVA CIA]]/Consolidacion[[#This Row],[PJE PARTIC. CIA]]%</f>
        <v>0</v>
      </c>
      <c r="V182" s="13">
        <f>Consolidacion[[#This Row],[VLR PAGADO CIA]]/Consolidacion[[#This Row],[PJE PARTIC. CIA]]%</f>
        <v>206303</v>
      </c>
      <c r="W182" s="13">
        <f>Consolidacion[[#This Row],[VLR RESERVA 100%]]+Consolidacion[[#This Row],[VLR PAGADO 100%]]</f>
        <v>206303</v>
      </c>
      <c r="X182" s="9" t="s">
        <v>41</v>
      </c>
      <c r="Y182" s="9">
        <v>100</v>
      </c>
      <c r="Z182" s="14" t="s">
        <v>56</v>
      </c>
    </row>
    <row r="183" spans="1:26" x14ac:dyDescent="0.25">
      <c r="A183" s="8">
        <v>930</v>
      </c>
      <c r="B183" s="9" t="s">
        <v>52</v>
      </c>
      <c r="C183" s="9">
        <v>0</v>
      </c>
      <c r="D183" s="9" t="s">
        <v>60</v>
      </c>
      <c r="E183" s="9" t="s">
        <v>60</v>
      </c>
      <c r="F183" s="29">
        <v>994000000012</v>
      </c>
      <c r="G183" s="9">
        <v>899999230</v>
      </c>
      <c r="H183" s="9" t="s">
        <v>87</v>
      </c>
      <c r="I183" s="9">
        <v>1013670494</v>
      </c>
      <c r="J183" s="9" t="s">
        <v>471</v>
      </c>
      <c r="K183" s="9" t="s">
        <v>471</v>
      </c>
      <c r="L183" s="9">
        <v>1013670494</v>
      </c>
      <c r="M183" s="11">
        <v>55273</v>
      </c>
      <c r="N183" s="9" t="s">
        <v>62</v>
      </c>
      <c r="O183" s="9" t="s">
        <v>61</v>
      </c>
      <c r="P183" s="30">
        <v>44753</v>
      </c>
      <c r="Q183" s="12">
        <v>44753</v>
      </c>
      <c r="R183" s="13">
        <v>0</v>
      </c>
      <c r="S183" s="13">
        <v>118403</v>
      </c>
      <c r="T183" s="13">
        <f>Consolidacion[[#This Row],[VLR RESERVA CIA]]+Consolidacion[[#This Row],[VLR PAGADO CIA]]</f>
        <v>118403</v>
      </c>
      <c r="U183" s="13">
        <f>Consolidacion[[#This Row],[VLR RESERVA CIA]]/Consolidacion[[#This Row],[PJE PARTIC. CIA]]%</f>
        <v>0</v>
      </c>
      <c r="V183" s="13">
        <f>Consolidacion[[#This Row],[VLR PAGADO CIA]]/Consolidacion[[#This Row],[PJE PARTIC. CIA]]%</f>
        <v>118403</v>
      </c>
      <c r="W183" s="13">
        <f>Consolidacion[[#This Row],[VLR RESERVA 100%]]+Consolidacion[[#This Row],[VLR PAGADO 100%]]</f>
        <v>118403</v>
      </c>
      <c r="X183" s="9" t="s">
        <v>41</v>
      </c>
      <c r="Y183" s="9">
        <v>100</v>
      </c>
      <c r="Z183" s="14" t="s">
        <v>56</v>
      </c>
    </row>
    <row r="184" spans="1:26" x14ac:dyDescent="0.25">
      <c r="A184" s="8">
        <v>930</v>
      </c>
      <c r="B184" s="9" t="s">
        <v>52</v>
      </c>
      <c r="C184" s="9">
        <v>0</v>
      </c>
      <c r="D184" s="9" t="s">
        <v>60</v>
      </c>
      <c r="E184" s="9" t="s">
        <v>60</v>
      </c>
      <c r="F184" s="29">
        <v>994000000012</v>
      </c>
      <c r="G184" s="9">
        <v>899999230</v>
      </c>
      <c r="H184" s="9" t="s">
        <v>87</v>
      </c>
      <c r="I184" s="9">
        <v>1018461860</v>
      </c>
      <c r="J184" s="9" t="s">
        <v>472</v>
      </c>
      <c r="K184" s="9" t="s">
        <v>472</v>
      </c>
      <c r="L184" s="9">
        <v>1018461860</v>
      </c>
      <c r="M184" s="11">
        <v>55280</v>
      </c>
      <c r="N184" s="9" t="s">
        <v>62</v>
      </c>
      <c r="O184" s="9" t="s">
        <v>61</v>
      </c>
      <c r="P184" s="30">
        <v>44747</v>
      </c>
      <c r="Q184" s="12">
        <v>44755</v>
      </c>
      <c r="R184" s="13">
        <v>0</v>
      </c>
      <c r="S184" s="13">
        <v>191303</v>
      </c>
      <c r="T184" s="13">
        <f>Consolidacion[[#This Row],[VLR RESERVA CIA]]+Consolidacion[[#This Row],[VLR PAGADO CIA]]</f>
        <v>191303</v>
      </c>
      <c r="U184" s="13">
        <f>Consolidacion[[#This Row],[VLR RESERVA CIA]]/Consolidacion[[#This Row],[PJE PARTIC. CIA]]%</f>
        <v>0</v>
      </c>
      <c r="V184" s="13">
        <f>Consolidacion[[#This Row],[VLR PAGADO CIA]]/Consolidacion[[#This Row],[PJE PARTIC. CIA]]%</f>
        <v>191303</v>
      </c>
      <c r="W184" s="13">
        <f>Consolidacion[[#This Row],[VLR RESERVA 100%]]+Consolidacion[[#This Row],[VLR PAGADO 100%]]</f>
        <v>191303</v>
      </c>
      <c r="X184" s="9" t="s">
        <v>41</v>
      </c>
      <c r="Y184" s="9">
        <v>100</v>
      </c>
      <c r="Z184" s="14" t="s">
        <v>56</v>
      </c>
    </row>
    <row r="185" spans="1:26" x14ac:dyDescent="0.25">
      <c r="A185" s="8">
        <v>930</v>
      </c>
      <c r="B185" s="9" t="s">
        <v>52</v>
      </c>
      <c r="C185" s="9">
        <v>0</v>
      </c>
      <c r="D185" s="9" t="s">
        <v>60</v>
      </c>
      <c r="E185" s="9" t="s">
        <v>60</v>
      </c>
      <c r="F185" s="29">
        <v>994000000012</v>
      </c>
      <c r="G185" s="9">
        <v>899999230</v>
      </c>
      <c r="H185" s="9" t="s">
        <v>87</v>
      </c>
      <c r="I185" s="9">
        <v>1000379926</v>
      </c>
      <c r="J185" s="9" t="s">
        <v>473</v>
      </c>
      <c r="K185" s="9" t="s">
        <v>473</v>
      </c>
      <c r="L185" s="9">
        <v>1000379926</v>
      </c>
      <c r="M185" s="11">
        <v>55281</v>
      </c>
      <c r="N185" s="9" t="s">
        <v>62</v>
      </c>
      <c r="O185" s="9" t="s">
        <v>61</v>
      </c>
      <c r="P185" s="30">
        <v>44755</v>
      </c>
      <c r="Q185" s="12">
        <v>44755</v>
      </c>
      <c r="R185" s="13">
        <v>0</v>
      </c>
      <c r="S185" s="13">
        <v>191303</v>
      </c>
      <c r="T185" s="13">
        <f>Consolidacion[[#This Row],[VLR RESERVA CIA]]+Consolidacion[[#This Row],[VLR PAGADO CIA]]</f>
        <v>191303</v>
      </c>
      <c r="U185" s="13">
        <f>Consolidacion[[#This Row],[VLR RESERVA CIA]]/Consolidacion[[#This Row],[PJE PARTIC. CIA]]%</f>
        <v>0</v>
      </c>
      <c r="V185" s="13">
        <f>Consolidacion[[#This Row],[VLR PAGADO CIA]]/Consolidacion[[#This Row],[PJE PARTIC. CIA]]%</f>
        <v>191303</v>
      </c>
      <c r="W185" s="13">
        <f>Consolidacion[[#This Row],[VLR RESERVA 100%]]+Consolidacion[[#This Row],[VLR PAGADO 100%]]</f>
        <v>191303</v>
      </c>
      <c r="X185" s="9" t="s">
        <v>41</v>
      </c>
      <c r="Y185" s="9">
        <v>100</v>
      </c>
      <c r="Z185" s="14" t="s">
        <v>56</v>
      </c>
    </row>
    <row r="186" spans="1:26" x14ac:dyDescent="0.25">
      <c r="A186" s="8">
        <v>930</v>
      </c>
      <c r="B186" s="9" t="s">
        <v>52</v>
      </c>
      <c r="C186" s="9">
        <v>0</v>
      </c>
      <c r="D186" s="9" t="s">
        <v>60</v>
      </c>
      <c r="E186" s="9" t="s">
        <v>60</v>
      </c>
      <c r="F186" s="29">
        <v>994000000012</v>
      </c>
      <c r="G186" s="9">
        <v>899999230</v>
      </c>
      <c r="H186" s="9" t="s">
        <v>87</v>
      </c>
      <c r="I186" s="9">
        <v>1014304693</v>
      </c>
      <c r="J186" s="9" t="s">
        <v>474</v>
      </c>
      <c r="K186" s="9" t="s">
        <v>474</v>
      </c>
      <c r="L186" s="9">
        <v>1014304693</v>
      </c>
      <c r="M186" s="11">
        <v>55284</v>
      </c>
      <c r="N186" s="9" t="s">
        <v>62</v>
      </c>
      <c r="O186" s="9" t="s">
        <v>61</v>
      </c>
      <c r="P186" s="30">
        <v>44756</v>
      </c>
      <c r="Q186" s="12">
        <v>44756</v>
      </c>
      <c r="R186" s="13">
        <v>0</v>
      </c>
      <c r="S186" s="13">
        <v>219403</v>
      </c>
      <c r="T186" s="13">
        <f>Consolidacion[[#This Row],[VLR RESERVA CIA]]+Consolidacion[[#This Row],[VLR PAGADO CIA]]</f>
        <v>219403</v>
      </c>
      <c r="U186" s="13">
        <f>Consolidacion[[#This Row],[VLR RESERVA CIA]]/Consolidacion[[#This Row],[PJE PARTIC. CIA]]%</f>
        <v>0</v>
      </c>
      <c r="V186" s="13">
        <f>Consolidacion[[#This Row],[VLR PAGADO CIA]]/Consolidacion[[#This Row],[PJE PARTIC. CIA]]%</f>
        <v>219403</v>
      </c>
      <c r="W186" s="13">
        <f>Consolidacion[[#This Row],[VLR RESERVA 100%]]+Consolidacion[[#This Row],[VLR PAGADO 100%]]</f>
        <v>219403</v>
      </c>
      <c r="X186" s="9" t="s">
        <v>41</v>
      </c>
      <c r="Y186" s="9">
        <v>100</v>
      </c>
      <c r="Z186" s="14" t="s">
        <v>56</v>
      </c>
    </row>
    <row r="187" spans="1:26" x14ac:dyDescent="0.25">
      <c r="A187" s="8">
        <v>930</v>
      </c>
      <c r="B187" s="9" t="s">
        <v>52</v>
      </c>
      <c r="C187" s="9">
        <v>0</v>
      </c>
      <c r="D187" s="9" t="s">
        <v>60</v>
      </c>
      <c r="E187" s="9" t="s">
        <v>60</v>
      </c>
      <c r="F187" s="29">
        <v>994000000012</v>
      </c>
      <c r="G187" s="9">
        <v>899999230</v>
      </c>
      <c r="H187" s="9" t="s">
        <v>87</v>
      </c>
      <c r="I187" s="9">
        <v>1233504078</v>
      </c>
      <c r="J187" s="9" t="s">
        <v>475</v>
      </c>
      <c r="K187" s="9" t="s">
        <v>475</v>
      </c>
      <c r="L187" s="9">
        <v>1233504078</v>
      </c>
      <c r="M187" s="11">
        <v>55285</v>
      </c>
      <c r="N187" s="9" t="s">
        <v>62</v>
      </c>
      <c r="O187" s="9" t="s">
        <v>61</v>
      </c>
      <c r="P187" s="30">
        <v>44749</v>
      </c>
      <c r="Q187" s="12">
        <v>44756</v>
      </c>
      <c r="R187" s="13">
        <v>0</v>
      </c>
      <c r="S187" s="13">
        <v>191303</v>
      </c>
      <c r="T187" s="13">
        <f>Consolidacion[[#This Row],[VLR RESERVA CIA]]+Consolidacion[[#This Row],[VLR PAGADO CIA]]</f>
        <v>191303</v>
      </c>
      <c r="U187" s="13">
        <f>Consolidacion[[#This Row],[VLR RESERVA CIA]]/Consolidacion[[#This Row],[PJE PARTIC. CIA]]%</f>
        <v>0</v>
      </c>
      <c r="V187" s="13">
        <f>Consolidacion[[#This Row],[VLR PAGADO CIA]]/Consolidacion[[#This Row],[PJE PARTIC. CIA]]%</f>
        <v>191303</v>
      </c>
      <c r="W187" s="13">
        <f>Consolidacion[[#This Row],[VLR RESERVA 100%]]+Consolidacion[[#This Row],[VLR PAGADO 100%]]</f>
        <v>191303</v>
      </c>
      <c r="X187" s="9" t="s">
        <v>41</v>
      </c>
      <c r="Y187" s="9">
        <v>100</v>
      </c>
      <c r="Z187" s="14" t="s">
        <v>56</v>
      </c>
    </row>
    <row r="188" spans="1:26" x14ac:dyDescent="0.25">
      <c r="A188" s="8">
        <v>930</v>
      </c>
      <c r="B188" s="9" t="s">
        <v>52</v>
      </c>
      <c r="C188" s="9">
        <v>0</v>
      </c>
      <c r="D188" s="9" t="s">
        <v>60</v>
      </c>
      <c r="E188" s="9" t="s">
        <v>60</v>
      </c>
      <c r="F188" s="29">
        <v>994000000012</v>
      </c>
      <c r="G188" s="9">
        <v>899999230</v>
      </c>
      <c r="H188" s="9" t="s">
        <v>87</v>
      </c>
      <c r="I188" s="9">
        <v>1000242138</v>
      </c>
      <c r="J188" s="9" t="s">
        <v>476</v>
      </c>
      <c r="K188" s="9" t="s">
        <v>476</v>
      </c>
      <c r="L188" s="9">
        <v>1000242138</v>
      </c>
      <c r="M188" s="11">
        <v>55286</v>
      </c>
      <c r="N188" s="9" t="s">
        <v>62</v>
      </c>
      <c r="O188" s="9" t="s">
        <v>61</v>
      </c>
      <c r="P188" s="30">
        <v>44756</v>
      </c>
      <c r="Q188" s="12">
        <v>44756</v>
      </c>
      <c r="R188" s="13">
        <v>0</v>
      </c>
      <c r="S188" s="13">
        <v>113881</v>
      </c>
      <c r="T188" s="13">
        <f>Consolidacion[[#This Row],[VLR RESERVA CIA]]+Consolidacion[[#This Row],[VLR PAGADO CIA]]</f>
        <v>113881</v>
      </c>
      <c r="U188" s="13">
        <f>Consolidacion[[#This Row],[VLR RESERVA CIA]]/Consolidacion[[#This Row],[PJE PARTIC. CIA]]%</f>
        <v>0</v>
      </c>
      <c r="V188" s="13">
        <f>Consolidacion[[#This Row],[VLR PAGADO CIA]]/Consolidacion[[#This Row],[PJE PARTIC. CIA]]%</f>
        <v>113881</v>
      </c>
      <c r="W188" s="13">
        <f>Consolidacion[[#This Row],[VLR RESERVA 100%]]+Consolidacion[[#This Row],[VLR PAGADO 100%]]</f>
        <v>113881</v>
      </c>
      <c r="X188" s="9" t="s">
        <v>41</v>
      </c>
      <c r="Y188" s="9">
        <v>100</v>
      </c>
      <c r="Z188" s="14" t="s">
        <v>56</v>
      </c>
    </row>
    <row r="189" spans="1:26" x14ac:dyDescent="0.25">
      <c r="A189" s="8">
        <v>930</v>
      </c>
      <c r="B189" s="9" t="s">
        <v>52</v>
      </c>
      <c r="C189" s="9">
        <v>0</v>
      </c>
      <c r="D189" s="9" t="s">
        <v>60</v>
      </c>
      <c r="E189" s="9" t="s">
        <v>60</v>
      </c>
      <c r="F189" s="29">
        <v>994000000012</v>
      </c>
      <c r="G189" s="9">
        <v>899999230</v>
      </c>
      <c r="H189" s="9" t="s">
        <v>87</v>
      </c>
      <c r="I189" s="9">
        <v>1001003994</v>
      </c>
      <c r="J189" s="9" t="s">
        <v>477</v>
      </c>
      <c r="K189" s="9" t="s">
        <v>477</v>
      </c>
      <c r="L189" s="9">
        <v>1001003994</v>
      </c>
      <c r="M189" s="11">
        <v>55293</v>
      </c>
      <c r="N189" s="9" t="s">
        <v>62</v>
      </c>
      <c r="O189" s="9" t="s">
        <v>61</v>
      </c>
      <c r="P189" s="30">
        <v>44756</v>
      </c>
      <c r="Q189" s="12">
        <v>44757</v>
      </c>
      <c r="R189" s="13">
        <v>0</v>
      </c>
      <c r="S189" s="13">
        <v>189703</v>
      </c>
      <c r="T189" s="13">
        <f>Consolidacion[[#This Row],[VLR RESERVA CIA]]+Consolidacion[[#This Row],[VLR PAGADO CIA]]</f>
        <v>189703</v>
      </c>
      <c r="U189" s="13">
        <f>Consolidacion[[#This Row],[VLR RESERVA CIA]]/Consolidacion[[#This Row],[PJE PARTIC. CIA]]%</f>
        <v>0</v>
      </c>
      <c r="V189" s="13">
        <f>Consolidacion[[#This Row],[VLR PAGADO CIA]]/Consolidacion[[#This Row],[PJE PARTIC. CIA]]%</f>
        <v>189703</v>
      </c>
      <c r="W189" s="13">
        <f>Consolidacion[[#This Row],[VLR RESERVA 100%]]+Consolidacion[[#This Row],[VLR PAGADO 100%]]</f>
        <v>189703</v>
      </c>
      <c r="X189" s="9" t="s">
        <v>41</v>
      </c>
      <c r="Y189" s="9">
        <v>100</v>
      </c>
      <c r="Z189" s="14" t="s">
        <v>56</v>
      </c>
    </row>
    <row r="190" spans="1:26" x14ac:dyDescent="0.25">
      <c r="A190" s="8">
        <v>930</v>
      </c>
      <c r="B190" s="9" t="s">
        <v>52</v>
      </c>
      <c r="C190" s="9">
        <v>0</v>
      </c>
      <c r="D190" s="9" t="s">
        <v>60</v>
      </c>
      <c r="E190" s="9" t="s">
        <v>60</v>
      </c>
      <c r="F190" s="29">
        <v>994000000012</v>
      </c>
      <c r="G190" s="9">
        <v>899999230</v>
      </c>
      <c r="H190" s="9" t="s">
        <v>87</v>
      </c>
      <c r="I190" s="9">
        <v>1023362637</v>
      </c>
      <c r="J190" s="9" t="s">
        <v>478</v>
      </c>
      <c r="K190" s="9" t="s">
        <v>478</v>
      </c>
      <c r="L190" s="9">
        <v>1023362637</v>
      </c>
      <c r="M190" s="11">
        <v>55296</v>
      </c>
      <c r="N190" s="9" t="s">
        <v>62</v>
      </c>
      <c r="O190" s="9" t="s">
        <v>61</v>
      </c>
      <c r="P190" s="30">
        <v>44761</v>
      </c>
      <c r="Q190" s="12">
        <v>44761</v>
      </c>
      <c r="R190" s="13">
        <v>0</v>
      </c>
      <c r="S190" s="13">
        <v>217103</v>
      </c>
      <c r="T190" s="13">
        <f>Consolidacion[[#This Row],[VLR RESERVA CIA]]+Consolidacion[[#This Row],[VLR PAGADO CIA]]</f>
        <v>217103</v>
      </c>
      <c r="U190" s="13">
        <f>Consolidacion[[#This Row],[VLR RESERVA CIA]]/Consolidacion[[#This Row],[PJE PARTIC. CIA]]%</f>
        <v>0</v>
      </c>
      <c r="V190" s="13">
        <f>Consolidacion[[#This Row],[VLR PAGADO CIA]]/Consolidacion[[#This Row],[PJE PARTIC. CIA]]%</f>
        <v>217103</v>
      </c>
      <c r="W190" s="13">
        <f>Consolidacion[[#This Row],[VLR RESERVA 100%]]+Consolidacion[[#This Row],[VLR PAGADO 100%]]</f>
        <v>217103</v>
      </c>
      <c r="X190" s="9" t="s">
        <v>41</v>
      </c>
      <c r="Y190" s="9">
        <v>100</v>
      </c>
      <c r="Z190" s="14" t="s">
        <v>56</v>
      </c>
    </row>
    <row r="191" spans="1:26" x14ac:dyDescent="0.25">
      <c r="A191" s="8">
        <v>930</v>
      </c>
      <c r="B191" s="9" t="s">
        <v>52</v>
      </c>
      <c r="C191" s="9">
        <v>0</v>
      </c>
      <c r="D191" s="9" t="s">
        <v>60</v>
      </c>
      <c r="E191" s="9" t="s">
        <v>60</v>
      </c>
      <c r="F191" s="29">
        <v>994000000012</v>
      </c>
      <c r="G191" s="9">
        <v>899999230</v>
      </c>
      <c r="H191" s="9" t="s">
        <v>87</v>
      </c>
      <c r="I191" s="9">
        <v>1010231639</v>
      </c>
      <c r="J191" s="9" t="s">
        <v>479</v>
      </c>
      <c r="K191" s="9" t="s">
        <v>479</v>
      </c>
      <c r="L191" s="9">
        <v>1010231639</v>
      </c>
      <c r="M191" s="11">
        <v>55297</v>
      </c>
      <c r="N191" s="9" t="s">
        <v>62</v>
      </c>
      <c r="O191" s="9" t="s">
        <v>61</v>
      </c>
      <c r="P191" s="30">
        <v>44761</v>
      </c>
      <c r="Q191" s="12">
        <v>44761</v>
      </c>
      <c r="R191" s="13">
        <v>0</v>
      </c>
      <c r="S191" s="13">
        <v>539003</v>
      </c>
      <c r="T191" s="13">
        <f>Consolidacion[[#This Row],[VLR RESERVA CIA]]+Consolidacion[[#This Row],[VLR PAGADO CIA]]</f>
        <v>539003</v>
      </c>
      <c r="U191" s="13">
        <f>Consolidacion[[#This Row],[VLR RESERVA CIA]]/Consolidacion[[#This Row],[PJE PARTIC. CIA]]%</f>
        <v>0</v>
      </c>
      <c r="V191" s="13">
        <f>Consolidacion[[#This Row],[VLR PAGADO CIA]]/Consolidacion[[#This Row],[PJE PARTIC. CIA]]%</f>
        <v>539003</v>
      </c>
      <c r="W191" s="13">
        <f>Consolidacion[[#This Row],[VLR RESERVA 100%]]+Consolidacion[[#This Row],[VLR PAGADO 100%]]</f>
        <v>539003</v>
      </c>
      <c r="X191" s="9" t="s">
        <v>41</v>
      </c>
      <c r="Y191" s="9">
        <v>100</v>
      </c>
      <c r="Z191" s="14" t="s">
        <v>56</v>
      </c>
    </row>
    <row r="192" spans="1:26" x14ac:dyDescent="0.25">
      <c r="A192" s="8">
        <v>930</v>
      </c>
      <c r="B192" s="9" t="s">
        <v>52</v>
      </c>
      <c r="C192" s="9">
        <v>0</v>
      </c>
      <c r="D192" s="9" t="s">
        <v>60</v>
      </c>
      <c r="E192" s="9" t="s">
        <v>60</v>
      </c>
      <c r="F192" s="29">
        <v>994000000012</v>
      </c>
      <c r="G192" s="9">
        <v>899999230</v>
      </c>
      <c r="H192" s="9" t="s">
        <v>87</v>
      </c>
      <c r="I192" s="9">
        <v>1007718319</v>
      </c>
      <c r="J192" s="9" t="s">
        <v>480</v>
      </c>
      <c r="K192" s="9" t="s">
        <v>480</v>
      </c>
      <c r="L192" s="9">
        <v>1007718319</v>
      </c>
      <c r="M192" s="11">
        <v>55298</v>
      </c>
      <c r="N192" s="9" t="s">
        <v>62</v>
      </c>
      <c r="O192" s="9" t="s">
        <v>61</v>
      </c>
      <c r="P192" s="30">
        <v>44761</v>
      </c>
      <c r="Q192" s="12">
        <v>44761</v>
      </c>
      <c r="R192" s="13">
        <v>0</v>
      </c>
      <c r="S192" s="13">
        <v>183003</v>
      </c>
      <c r="T192" s="13">
        <f>Consolidacion[[#This Row],[VLR RESERVA CIA]]+Consolidacion[[#This Row],[VLR PAGADO CIA]]</f>
        <v>183003</v>
      </c>
      <c r="U192" s="13">
        <f>Consolidacion[[#This Row],[VLR RESERVA CIA]]/Consolidacion[[#This Row],[PJE PARTIC. CIA]]%</f>
        <v>0</v>
      </c>
      <c r="V192" s="13">
        <f>Consolidacion[[#This Row],[VLR PAGADO CIA]]/Consolidacion[[#This Row],[PJE PARTIC. CIA]]%</f>
        <v>183003</v>
      </c>
      <c r="W192" s="13">
        <f>Consolidacion[[#This Row],[VLR RESERVA 100%]]+Consolidacion[[#This Row],[VLR PAGADO 100%]]</f>
        <v>183003</v>
      </c>
      <c r="X192" s="9" t="s">
        <v>41</v>
      </c>
      <c r="Y192" s="9">
        <v>100</v>
      </c>
      <c r="Z192" s="14" t="s">
        <v>56</v>
      </c>
    </row>
    <row r="193" spans="1:26" x14ac:dyDescent="0.25">
      <c r="A193" s="8">
        <v>930</v>
      </c>
      <c r="B193" s="9" t="s">
        <v>52</v>
      </c>
      <c r="C193" s="9">
        <v>0</v>
      </c>
      <c r="D193" s="9" t="s">
        <v>60</v>
      </c>
      <c r="E193" s="9" t="s">
        <v>60</v>
      </c>
      <c r="F193" s="29">
        <v>994000000012</v>
      </c>
      <c r="G193" s="9">
        <v>899999230</v>
      </c>
      <c r="H193" s="9" t="s">
        <v>87</v>
      </c>
      <c r="I193" s="9">
        <v>1030695442</v>
      </c>
      <c r="J193" s="9" t="s">
        <v>481</v>
      </c>
      <c r="K193" s="9" t="s">
        <v>481</v>
      </c>
      <c r="L193" s="9">
        <v>1030695442</v>
      </c>
      <c r="M193" s="11">
        <v>55311</v>
      </c>
      <c r="N193" s="9" t="s">
        <v>62</v>
      </c>
      <c r="O193" s="9" t="s">
        <v>61</v>
      </c>
      <c r="P193" s="30">
        <v>44636</v>
      </c>
      <c r="Q193" s="12">
        <v>44770</v>
      </c>
      <c r="R193" s="13">
        <v>0</v>
      </c>
      <c r="S193" s="13">
        <v>190703</v>
      </c>
      <c r="T193" s="13">
        <f>Consolidacion[[#This Row],[VLR RESERVA CIA]]+Consolidacion[[#This Row],[VLR PAGADO CIA]]</f>
        <v>190703</v>
      </c>
      <c r="U193" s="13">
        <f>Consolidacion[[#This Row],[VLR RESERVA CIA]]/Consolidacion[[#This Row],[PJE PARTIC. CIA]]%</f>
        <v>0</v>
      </c>
      <c r="V193" s="13">
        <f>Consolidacion[[#This Row],[VLR PAGADO CIA]]/Consolidacion[[#This Row],[PJE PARTIC. CIA]]%</f>
        <v>190703</v>
      </c>
      <c r="W193" s="13">
        <f>Consolidacion[[#This Row],[VLR RESERVA 100%]]+Consolidacion[[#This Row],[VLR PAGADO 100%]]</f>
        <v>190703</v>
      </c>
      <c r="X193" s="9" t="s">
        <v>41</v>
      </c>
      <c r="Y193" s="9">
        <v>100</v>
      </c>
      <c r="Z193" s="14" t="s">
        <v>56</v>
      </c>
    </row>
    <row r="194" spans="1:26" x14ac:dyDescent="0.25">
      <c r="A194" s="8">
        <v>930</v>
      </c>
      <c r="B194" s="9" t="s">
        <v>52</v>
      </c>
      <c r="C194" s="9">
        <v>0</v>
      </c>
      <c r="D194" s="9" t="s">
        <v>60</v>
      </c>
      <c r="E194" s="9" t="s">
        <v>60</v>
      </c>
      <c r="F194" s="29">
        <v>994000000012</v>
      </c>
      <c r="G194" s="9">
        <v>899999230</v>
      </c>
      <c r="H194" s="9" t="s">
        <v>87</v>
      </c>
      <c r="I194" s="9">
        <v>1014299824</v>
      </c>
      <c r="J194" s="9" t="s">
        <v>482</v>
      </c>
      <c r="K194" s="9" t="s">
        <v>482</v>
      </c>
      <c r="L194" s="9">
        <v>1014299824</v>
      </c>
      <c r="M194" s="11">
        <v>55072</v>
      </c>
      <c r="N194" s="9" t="s">
        <v>62</v>
      </c>
      <c r="O194" s="9" t="s">
        <v>61</v>
      </c>
      <c r="P194" s="30">
        <v>44594</v>
      </c>
      <c r="Q194" s="12">
        <v>44606</v>
      </c>
      <c r="R194" s="13">
        <v>0</v>
      </c>
      <c r="S194" s="13">
        <v>437459</v>
      </c>
      <c r="T194" s="13">
        <f>Consolidacion[[#This Row],[VLR RESERVA CIA]]+Consolidacion[[#This Row],[VLR PAGADO CIA]]</f>
        <v>437459</v>
      </c>
      <c r="U194" s="13">
        <f>Consolidacion[[#This Row],[VLR RESERVA CIA]]/Consolidacion[[#This Row],[PJE PARTIC. CIA]]%</f>
        <v>0</v>
      </c>
      <c r="V194" s="13">
        <f>Consolidacion[[#This Row],[VLR PAGADO CIA]]/Consolidacion[[#This Row],[PJE PARTIC. CIA]]%</f>
        <v>437459</v>
      </c>
      <c r="W194" s="13">
        <f>Consolidacion[[#This Row],[VLR RESERVA 100%]]+Consolidacion[[#This Row],[VLR PAGADO 100%]]</f>
        <v>437459</v>
      </c>
      <c r="X194" s="9" t="s">
        <v>41</v>
      </c>
      <c r="Y194" s="9">
        <v>100</v>
      </c>
      <c r="Z194" s="14" t="s">
        <v>56</v>
      </c>
    </row>
    <row r="195" spans="1:26" x14ac:dyDescent="0.25">
      <c r="A195" s="8">
        <v>930</v>
      </c>
      <c r="B195" s="9" t="s">
        <v>52</v>
      </c>
      <c r="C195" s="9">
        <v>0</v>
      </c>
      <c r="D195" s="9" t="s">
        <v>60</v>
      </c>
      <c r="E195" s="9" t="s">
        <v>60</v>
      </c>
      <c r="F195" s="29">
        <v>994000000010</v>
      </c>
      <c r="G195" s="9">
        <v>899999230</v>
      </c>
      <c r="H195" s="9" t="s">
        <v>87</v>
      </c>
      <c r="I195" s="9">
        <v>1016084210</v>
      </c>
      <c r="J195" s="9" t="s">
        <v>484</v>
      </c>
      <c r="K195" s="9" t="s">
        <v>484</v>
      </c>
      <c r="L195" s="9">
        <v>1016084210</v>
      </c>
      <c r="M195" s="11">
        <v>55002</v>
      </c>
      <c r="N195" s="9" t="s">
        <v>62</v>
      </c>
      <c r="O195" s="9" t="s">
        <v>61</v>
      </c>
      <c r="P195" s="30">
        <v>44255</v>
      </c>
      <c r="Q195" s="12">
        <v>44396</v>
      </c>
      <c r="R195" s="13">
        <v>0</v>
      </c>
      <c r="S195" s="13">
        <v>225000</v>
      </c>
      <c r="T195" s="13">
        <f>Consolidacion[[#This Row],[VLR RESERVA CIA]]+Consolidacion[[#This Row],[VLR PAGADO CIA]]</f>
        <v>225000</v>
      </c>
      <c r="U195" s="13">
        <f>Consolidacion[[#This Row],[VLR RESERVA CIA]]/Consolidacion[[#This Row],[PJE PARTIC. CIA]]%</f>
        <v>0</v>
      </c>
      <c r="V195" s="13">
        <f>Consolidacion[[#This Row],[VLR PAGADO CIA]]/Consolidacion[[#This Row],[PJE PARTIC. CIA]]%</f>
        <v>225000</v>
      </c>
      <c r="W195" s="13">
        <f>Consolidacion[[#This Row],[VLR RESERVA 100%]]+Consolidacion[[#This Row],[VLR PAGADO 100%]]</f>
        <v>225000</v>
      </c>
      <c r="X195" s="9" t="s">
        <v>41</v>
      </c>
      <c r="Y195" s="9">
        <v>100</v>
      </c>
      <c r="Z195" s="14" t="s">
        <v>56</v>
      </c>
    </row>
    <row r="196" spans="1:26" x14ac:dyDescent="0.25">
      <c r="A196" s="8">
        <v>930</v>
      </c>
      <c r="B196" s="9" t="s">
        <v>52</v>
      </c>
      <c r="C196" s="9">
        <v>0</v>
      </c>
      <c r="D196" s="9" t="s">
        <v>60</v>
      </c>
      <c r="E196" s="9" t="s">
        <v>60</v>
      </c>
      <c r="F196" s="29">
        <v>994000000010</v>
      </c>
      <c r="G196" s="9">
        <v>899999230</v>
      </c>
      <c r="H196" s="9" t="s">
        <v>87</v>
      </c>
      <c r="I196" s="9">
        <v>1014273194</v>
      </c>
      <c r="J196" s="9" t="s">
        <v>265</v>
      </c>
      <c r="K196" s="9" t="s">
        <v>265</v>
      </c>
      <c r="L196" s="9">
        <v>1014273194</v>
      </c>
      <c r="M196" s="11">
        <v>55003</v>
      </c>
      <c r="N196" s="9" t="s">
        <v>62</v>
      </c>
      <c r="O196" s="9" t="s">
        <v>61</v>
      </c>
      <c r="P196" s="30">
        <v>44387</v>
      </c>
      <c r="Q196" s="12">
        <v>44391</v>
      </c>
      <c r="R196" s="13">
        <v>0</v>
      </c>
      <c r="S196" s="13">
        <v>254900</v>
      </c>
      <c r="T196" s="13">
        <f>Consolidacion[[#This Row],[VLR RESERVA CIA]]+Consolidacion[[#This Row],[VLR PAGADO CIA]]</f>
        <v>254900</v>
      </c>
      <c r="U196" s="13">
        <f>Consolidacion[[#This Row],[VLR RESERVA CIA]]/Consolidacion[[#This Row],[PJE PARTIC. CIA]]%</f>
        <v>0</v>
      </c>
      <c r="V196" s="13">
        <f>Consolidacion[[#This Row],[VLR PAGADO CIA]]/Consolidacion[[#This Row],[PJE PARTIC. CIA]]%</f>
        <v>254900</v>
      </c>
      <c r="W196" s="13">
        <f>Consolidacion[[#This Row],[VLR RESERVA 100%]]+Consolidacion[[#This Row],[VLR PAGADO 100%]]</f>
        <v>254900</v>
      </c>
      <c r="X196" s="9" t="s">
        <v>41</v>
      </c>
      <c r="Y196" s="9">
        <v>100</v>
      </c>
      <c r="Z196" s="14" t="s">
        <v>56</v>
      </c>
    </row>
    <row r="197" spans="1:26" x14ac:dyDescent="0.25">
      <c r="A197" s="8">
        <v>930</v>
      </c>
      <c r="B197" s="9" t="s">
        <v>52</v>
      </c>
      <c r="C197" s="9">
        <v>0</v>
      </c>
      <c r="D197" s="9" t="s">
        <v>60</v>
      </c>
      <c r="E197" s="9" t="s">
        <v>60</v>
      </c>
      <c r="F197" s="29">
        <v>994000000010</v>
      </c>
      <c r="G197" s="9">
        <v>899999230</v>
      </c>
      <c r="H197" s="9" t="s">
        <v>87</v>
      </c>
      <c r="I197" s="9">
        <v>1233891028</v>
      </c>
      <c r="J197" s="9" t="s">
        <v>488</v>
      </c>
      <c r="K197" s="9" t="s">
        <v>488</v>
      </c>
      <c r="L197" s="9">
        <v>1233891028</v>
      </c>
      <c r="M197" s="11">
        <v>55023</v>
      </c>
      <c r="N197" s="9" t="s">
        <v>62</v>
      </c>
      <c r="O197" s="9" t="s">
        <v>61</v>
      </c>
      <c r="P197" s="30">
        <v>44439</v>
      </c>
      <c r="Q197" s="12">
        <v>44439</v>
      </c>
      <c r="R197" s="13">
        <v>0</v>
      </c>
      <c r="S197" s="13">
        <v>667300</v>
      </c>
      <c r="T197" s="13">
        <f>Consolidacion[[#This Row],[VLR RESERVA CIA]]+Consolidacion[[#This Row],[VLR PAGADO CIA]]</f>
        <v>667300</v>
      </c>
      <c r="U197" s="13">
        <f>Consolidacion[[#This Row],[VLR RESERVA CIA]]/Consolidacion[[#This Row],[PJE PARTIC. CIA]]%</f>
        <v>0</v>
      </c>
      <c r="V197" s="13">
        <f>Consolidacion[[#This Row],[VLR PAGADO CIA]]/Consolidacion[[#This Row],[PJE PARTIC. CIA]]%</f>
        <v>667300</v>
      </c>
      <c r="W197" s="13">
        <f>Consolidacion[[#This Row],[VLR RESERVA 100%]]+Consolidacion[[#This Row],[VLR PAGADO 100%]]</f>
        <v>667300</v>
      </c>
      <c r="X197" s="9" t="s">
        <v>41</v>
      </c>
      <c r="Y197" s="9">
        <v>100</v>
      </c>
      <c r="Z197" s="14" t="s">
        <v>56</v>
      </c>
    </row>
    <row r="198" spans="1:26" x14ac:dyDescent="0.25">
      <c r="A198" s="8">
        <v>930</v>
      </c>
      <c r="B198" s="9" t="s">
        <v>52</v>
      </c>
      <c r="C198" s="9">
        <v>0</v>
      </c>
      <c r="D198" s="9" t="s">
        <v>60</v>
      </c>
      <c r="E198" s="9" t="s">
        <v>60</v>
      </c>
      <c r="F198" s="29">
        <v>994000000010</v>
      </c>
      <c r="G198" s="9">
        <v>899999230</v>
      </c>
      <c r="H198" s="9" t="s">
        <v>87</v>
      </c>
      <c r="I198" s="9">
        <v>1000182914</v>
      </c>
      <c r="J198" s="9" t="s">
        <v>491</v>
      </c>
      <c r="K198" s="9" t="s">
        <v>491</v>
      </c>
      <c r="L198" s="9">
        <v>1000182914</v>
      </c>
      <c r="M198" s="11">
        <v>55030</v>
      </c>
      <c r="N198" s="9" t="s">
        <v>62</v>
      </c>
      <c r="O198" s="9" t="s">
        <v>61</v>
      </c>
      <c r="P198" s="30">
        <v>44445</v>
      </c>
      <c r="Q198" s="12">
        <v>44445</v>
      </c>
      <c r="R198" s="13">
        <v>0</v>
      </c>
      <c r="S198" s="13">
        <v>69000</v>
      </c>
      <c r="T198" s="13">
        <f>Consolidacion[[#This Row],[VLR RESERVA CIA]]+Consolidacion[[#This Row],[VLR PAGADO CIA]]</f>
        <v>69000</v>
      </c>
      <c r="U198" s="13">
        <f>Consolidacion[[#This Row],[VLR RESERVA CIA]]/Consolidacion[[#This Row],[PJE PARTIC. CIA]]%</f>
        <v>0</v>
      </c>
      <c r="V198" s="13">
        <f>Consolidacion[[#This Row],[VLR PAGADO CIA]]/Consolidacion[[#This Row],[PJE PARTIC. CIA]]%</f>
        <v>69000</v>
      </c>
      <c r="W198" s="13">
        <f>Consolidacion[[#This Row],[VLR RESERVA 100%]]+Consolidacion[[#This Row],[VLR PAGADO 100%]]</f>
        <v>69000</v>
      </c>
      <c r="X198" s="9" t="s">
        <v>41</v>
      </c>
      <c r="Y198" s="9">
        <v>100</v>
      </c>
      <c r="Z198" s="14" t="s">
        <v>56</v>
      </c>
    </row>
    <row r="199" spans="1:26" x14ac:dyDescent="0.25">
      <c r="A199" s="8">
        <v>930</v>
      </c>
      <c r="B199" s="9" t="s">
        <v>52</v>
      </c>
      <c r="C199" s="9">
        <v>0</v>
      </c>
      <c r="D199" s="9" t="s">
        <v>60</v>
      </c>
      <c r="E199" s="9" t="s">
        <v>60</v>
      </c>
      <c r="F199" s="29">
        <v>994000000010</v>
      </c>
      <c r="G199" s="9">
        <v>899999230</v>
      </c>
      <c r="H199" s="9" t="s">
        <v>87</v>
      </c>
      <c r="I199" s="9">
        <v>1052412494</v>
      </c>
      <c r="J199" s="9" t="s">
        <v>493</v>
      </c>
      <c r="K199" s="9" t="s">
        <v>493</v>
      </c>
      <c r="L199" s="9">
        <v>1052412494</v>
      </c>
      <c r="M199" s="11">
        <v>55041</v>
      </c>
      <c r="N199" s="9" t="s">
        <v>62</v>
      </c>
      <c r="O199" s="9" t="s">
        <v>61</v>
      </c>
      <c r="P199" s="30">
        <v>44481</v>
      </c>
      <c r="Q199" s="12">
        <v>44481</v>
      </c>
      <c r="R199" s="13">
        <v>0</v>
      </c>
      <c r="S199" s="13">
        <v>167364</v>
      </c>
      <c r="T199" s="13">
        <f>Consolidacion[[#This Row],[VLR RESERVA CIA]]+Consolidacion[[#This Row],[VLR PAGADO CIA]]</f>
        <v>167364</v>
      </c>
      <c r="U199" s="13">
        <f>Consolidacion[[#This Row],[VLR RESERVA CIA]]/Consolidacion[[#This Row],[PJE PARTIC. CIA]]%</f>
        <v>0</v>
      </c>
      <c r="V199" s="13">
        <f>Consolidacion[[#This Row],[VLR PAGADO CIA]]/Consolidacion[[#This Row],[PJE PARTIC. CIA]]%</f>
        <v>167364</v>
      </c>
      <c r="W199" s="13">
        <f>Consolidacion[[#This Row],[VLR RESERVA 100%]]+Consolidacion[[#This Row],[VLR PAGADO 100%]]</f>
        <v>167364</v>
      </c>
      <c r="X199" s="9" t="s">
        <v>41</v>
      </c>
      <c r="Y199" s="9">
        <v>100</v>
      </c>
      <c r="Z199" s="14" t="s">
        <v>56</v>
      </c>
    </row>
    <row r="200" spans="1:26" x14ac:dyDescent="0.25">
      <c r="A200" s="8">
        <v>930</v>
      </c>
      <c r="B200" s="9" t="s">
        <v>52</v>
      </c>
      <c r="C200" s="9">
        <v>0</v>
      </c>
      <c r="D200" s="9" t="s">
        <v>60</v>
      </c>
      <c r="E200" s="9" t="s">
        <v>60</v>
      </c>
      <c r="F200" s="29">
        <v>994000000010</v>
      </c>
      <c r="G200" s="9">
        <v>899999230</v>
      </c>
      <c r="H200" s="9" t="s">
        <v>87</v>
      </c>
      <c r="I200" s="9">
        <v>1001092073</v>
      </c>
      <c r="J200" s="9" t="s">
        <v>495</v>
      </c>
      <c r="K200" s="9" t="s">
        <v>495</v>
      </c>
      <c r="L200" s="9">
        <v>1001092073</v>
      </c>
      <c r="M200" s="11">
        <v>55034</v>
      </c>
      <c r="N200" s="9" t="s">
        <v>62</v>
      </c>
      <c r="O200" s="9" t="s">
        <v>61</v>
      </c>
      <c r="P200" s="30">
        <v>44445</v>
      </c>
      <c r="Q200" s="12">
        <v>44448</v>
      </c>
      <c r="R200" s="13">
        <v>0</v>
      </c>
      <c r="S200" s="13">
        <v>63964</v>
      </c>
      <c r="T200" s="13">
        <f>Consolidacion[[#This Row],[VLR RESERVA CIA]]+Consolidacion[[#This Row],[VLR PAGADO CIA]]</f>
        <v>63964</v>
      </c>
      <c r="U200" s="13">
        <f>Consolidacion[[#This Row],[VLR RESERVA CIA]]/Consolidacion[[#This Row],[PJE PARTIC. CIA]]%</f>
        <v>0</v>
      </c>
      <c r="V200" s="13">
        <f>Consolidacion[[#This Row],[VLR PAGADO CIA]]/Consolidacion[[#This Row],[PJE PARTIC. CIA]]%</f>
        <v>63964</v>
      </c>
      <c r="W200" s="13">
        <f>Consolidacion[[#This Row],[VLR RESERVA 100%]]+Consolidacion[[#This Row],[VLR PAGADO 100%]]</f>
        <v>63964</v>
      </c>
      <c r="X200" s="9" t="s">
        <v>41</v>
      </c>
      <c r="Y200" s="9">
        <v>100</v>
      </c>
      <c r="Z200" s="14" t="s">
        <v>56</v>
      </c>
    </row>
    <row r="201" spans="1:26" x14ac:dyDescent="0.25">
      <c r="A201" s="8">
        <v>930</v>
      </c>
      <c r="B201" s="9" t="s">
        <v>52</v>
      </c>
      <c r="C201" s="9">
        <v>0</v>
      </c>
      <c r="D201" s="9" t="s">
        <v>60</v>
      </c>
      <c r="E201" s="9" t="s">
        <v>60</v>
      </c>
      <c r="F201" s="29">
        <v>994000000010</v>
      </c>
      <c r="G201" s="9">
        <v>899999230</v>
      </c>
      <c r="H201" s="9" t="s">
        <v>87</v>
      </c>
      <c r="I201" s="9">
        <v>1233694032</v>
      </c>
      <c r="J201" s="9" t="s">
        <v>141</v>
      </c>
      <c r="K201" s="9" t="s">
        <v>141</v>
      </c>
      <c r="L201" s="9">
        <v>1233694032</v>
      </c>
      <c r="M201" s="11">
        <v>55037</v>
      </c>
      <c r="N201" s="9" t="s">
        <v>62</v>
      </c>
      <c r="O201" s="9" t="s">
        <v>61</v>
      </c>
      <c r="P201" s="30">
        <v>44452</v>
      </c>
      <c r="Q201" s="12">
        <v>44454</v>
      </c>
      <c r="R201" s="13">
        <v>0</v>
      </c>
      <c r="S201" s="13">
        <v>63964</v>
      </c>
      <c r="T201" s="13">
        <f>Consolidacion[[#This Row],[VLR RESERVA CIA]]+Consolidacion[[#This Row],[VLR PAGADO CIA]]</f>
        <v>63964</v>
      </c>
      <c r="U201" s="13">
        <f>Consolidacion[[#This Row],[VLR RESERVA CIA]]/Consolidacion[[#This Row],[PJE PARTIC. CIA]]%</f>
        <v>0</v>
      </c>
      <c r="V201" s="13">
        <f>Consolidacion[[#This Row],[VLR PAGADO CIA]]/Consolidacion[[#This Row],[PJE PARTIC. CIA]]%</f>
        <v>63964</v>
      </c>
      <c r="W201" s="13">
        <f>Consolidacion[[#This Row],[VLR RESERVA 100%]]+Consolidacion[[#This Row],[VLR PAGADO 100%]]</f>
        <v>63964</v>
      </c>
      <c r="X201" s="9" t="s">
        <v>41</v>
      </c>
      <c r="Y201" s="9">
        <v>100</v>
      </c>
      <c r="Z201" s="14" t="s">
        <v>56</v>
      </c>
    </row>
    <row r="202" spans="1:26" x14ac:dyDescent="0.25">
      <c r="A202" s="8">
        <v>930</v>
      </c>
      <c r="B202" s="9" t="s">
        <v>52</v>
      </c>
      <c r="C202" s="9">
        <v>0</v>
      </c>
      <c r="D202" s="9" t="s">
        <v>60</v>
      </c>
      <c r="E202" s="9" t="s">
        <v>60</v>
      </c>
      <c r="F202" s="29">
        <v>994000000010</v>
      </c>
      <c r="G202" s="9">
        <v>899999230</v>
      </c>
      <c r="H202" s="9" t="s">
        <v>87</v>
      </c>
      <c r="I202" s="9">
        <v>1022443022</v>
      </c>
      <c r="J202" s="9" t="s">
        <v>410</v>
      </c>
      <c r="K202" s="9" t="s">
        <v>410</v>
      </c>
      <c r="L202" s="9">
        <v>1022443022</v>
      </c>
      <c r="M202" s="11">
        <v>55038</v>
      </c>
      <c r="N202" s="9" t="s">
        <v>62</v>
      </c>
      <c r="O202" s="9" t="s">
        <v>61</v>
      </c>
      <c r="P202" s="30">
        <v>44466</v>
      </c>
      <c r="Q202" s="12">
        <v>44468</v>
      </c>
      <c r="R202" s="13">
        <v>0</v>
      </c>
      <c r="S202" s="13">
        <v>63964</v>
      </c>
      <c r="T202" s="13">
        <f>Consolidacion[[#This Row],[VLR RESERVA CIA]]+Consolidacion[[#This Row],[VLR PAGADO CIA]]</f>
        <v>63964</v>
      </c>
      <c r="U202" s="13">
        <f>Consolidacion[[#This Row],[VLR RESERVA CIA]]/Consolidacion[[#This Row],[PJE PARTIC. CIA]]%</f>
        <v>0</v>
      </c>
      <c r="V202" s="13">
        <f>Consolidacion[[#This Row],[VLR PAGADO CIA]]/Consolidacion[[#This Row],[PJE PARTIC. CIA]]%</f>
        <v>63964</v>
      </c>
      <c r="W202" s="13">
        <f>Consolidacion[[#This Row],[VLR RESERVA 100%]]+Consolidacion[[#This Row],[VLR PAGADO 100%]]</f>
        <v>63964</v>
      </c>
      <c r="X202" s="9" t="s">
        <v>41</v>
      </c>
      <c r="Y202" s="9">
        <v>100</v>
      </c>
      <c r="Z202" s="14" t="s">
        <v>56</v>
      </c>
    </row>
    <row r="203" spans="1:26" x14ac:dyDescent="0.25">
      <c r="A203" s="8">
        <v>930</v>
      </c>
      <c r="B203" s="9" t="s">
        <v>52</v>
      </c>
      <c r="C203" s="9">
        <v>0</v>
      </c>
      <c r="D203" s="9" t="s">
        <v>60</v>
      </c>
      <c r="E203" s="9" t="s">
        <v>60</v>
      </c>
      <c r="F203" s="29">
        <v>994000000010</v>
      </c>
      <c r="G203" s="9">
        <v>899999230</v>
      </c>
      <c r="H203" s="9" t="s">
        <v>87</v>
      </c>
      <c r="I203" s="9">
        <v>1003516095</v>
      </c>
      <c r="J203" s="9" t="s">
        <v>496</v>
      </c>
      <c r="K203" s="9" t="s">
        <v>496</v>
      </c>
      <c r="L203" s="9">
        <v>1003516095</v>
      </c>
      <c r="M203" s="11">
        <v>55022</v>
      </c>
      <c r="N203" s="9" t="s">
        <v>62</v>
      </c>
      <c r="O203" s="9" t="s">
        <v>61</v>
      </c>
      <c r="P203" s="30">
        <v>44432</v>
      </c>
      <c r="Q203" s="12">
        <v>44433</v>
      </c>
      <c r="R203" s="13">
        <v>0</v>
      </c>
      <c r="S203" s="13">
        <v>63964</v>
      </c>
      <c r="T203" s="13">
        <f>Consolidacion[[#This Row],[VLR RESERVA CIA]]+Consolidacion[[#This Row],[VLR PAGADO CIA]]</f>
        <v>63964</v>
      </c>
      <c r="U203" s="13">
        <f>Consolidacion[[#This Row],[VLR RESERVA CIA]]/Consolidacion[[#This Row],[PJE PARTIC. CIA]]%</f>
        <v>0</v>
      </c>
      <c r="V203" s="13">
        <f>Consolidacion[[#This Row],[VLR PAGADO CIA]]/Consolidacion[[#This Row],[PJE PARTIC. CIA]]%</f>
        <v>63964</v>
      </c>
      <c r="W203" s="13">
        <f>Consolidacion[[#This Row],[VLR RESERVA 100%]]+Consolidacion[[#This Row],[VLR PAGADO 100%]]</f>
        <v>63964</v>
      </c>
      <c r="X203" s="9" t="s">
        <v>41</v>
      </c>
      <c r="Y203" s="9">
        <v>100</v>
      </c>
      <c r="Z203" s="14" t="s">
        <v>56</v>
      </c>
    </row>
    <row r="204" spans="1:26" x14ac:dyDescent="0.25">
      <c r="A204" s="8">
        <v>930</v>
      </c>
      <c r="B204" s="9" t="s">
        <v>52</v>
      </c>
      <c r="C204" s="9">
        <v>0</v>
      </c>
      <c r="D204" s="9" t="s">
        <v>60</v>
      </c>
      <c r="E204" s="9" t="s">
        <v>60</v>
      </c>
      <c r="F204" s="29">
        <v>994000000010</v>
      </c>
      <c r="G204" s="9">
        <v>899999230</v>
      </c>
      <c r="H204" s="9" t="s">
        <v>87</v>
      </c>
      <c r="I204" s="9">
        <v>1000775053</v>
      </c>
      <c r="J204" s="9" t="s">
        <v>497</v>
      </c>
      <c r="K204" s="9" t="s">
        <v>497</v>
      </c>
      <c r="L204" s="9">
        <v>1000775053</v>
      </c>
      <c r="M204" s="11">
        <v>55043</v>
      </c>
      <c r="N204" s="9" t="s">
        <v>62</v>
      </c>
      <c r="O204" s="9" t="s">
        <v>61</v>
      </c>
      <c r="P204" s="30">
        <v>44476</v>
      </c>
      <c r="Q204" s="12">
        <v>44483</v>
      </c>
      <c r="R204" s="13">
        <v>0</v>
      </c>
      <c r="S204" s="13">
        <v>63964</v>
      </c>
      <c r="T204" s="13">
        <f>Consolidacion[[#This Row],[VLR RESERVA CIA]]+Consolidacion[[#This Row],[VLR PAGADO CIA]]</f>
        <v>63964</v>
      </c>
      <c r="U204" s="13">
        <f>Consolidacion[[#This Row],[VLR RESERVA CIA]]/Consolidacion[[#This Row],[PJE PARTIC. CIA]]%</f>
        <v>0</v>
      </c>
      <c r="V204" s="13">
        <f>Consolidacion[[#This Row],[VLR PAGADO CIA]]/Consolidacion[[#This Row],[PJE PARTIC. CIA]]%</f>
        <v>63964</v>
      </c>
      <c r="W204" s="13">
        <f>Consolidacion[[#This Row],[VLR RESERVA 100%]]+Consolidacion[[#This Row],[VLR PAGADO 100%]]</f>
        <v>63964</v>
      </c>
      <c r="X204" s="9" t="s">
        <v>41</v>
      </c>
      <c r="Y204" s="9">
        <v>100</v>
      </c>
      <c r="Z204" s="14" t="s">
        <v>56</v>
      </c>
    </row>
    <row r="205" spans="1:26" x14ac:dyDescent="0.25">
      <c r="A205" s="8">
        <v>930</v>
      </c>
      <c r="B205" s="9" t="s">
        <v>52</v>
      </c>
      <c r="C205" s="9">
        <v>0</v>
      </c>
      <c r="D205" s="9" t="s">
        <v>60</v>
      </c>
      <c r="E205" s="9" t="s">
        <v>60</v>
      </c>
      <c r="F205" s="29">
        <v>994000000010</v>
      </c>
      <c r="G205" s="9">
        <v>899999230</v>
      </c>
      <c r="H205" s="9" t="s">
        <v>87</v>
      </c>
      <c r="I205" s="9">
        <v>1000468678</v>
      </c>
      <c r="J205" s="9" t="s">
        <v>498</v>
      </c>
      <c r="K205" s="9" t="s">
        <v>498</v>
      </c>
      <c r="L205" s="9">
        <v>1000468678</v>
      </c>
      <c r="M205" s="11">
        <v>55045</v>
      </c>
      <c r="N205" s="9" t="s">
        <v>62</v>
      </c>
      <c r="O205" s="9" t="s">
        <v>61</v>
      </c>
      <c r="P205" s="30">
        <v>44454</v>
      </c>
      <c r="Q205" s="12">
        <v>44494</v>
      </c>
      <c r="R205" s="13">
        <v>0</v>
      </c>
      <c r="S205" s="13">
        <v>63964</v>
      </c>
      <c r="T205" s="13">
        <f>Consolidacion[[#This Row],[VLR RESERVA CIA]]+Consolidacion[[#This Row],[VLR PAGADO CIA]]</f>
        <v>63964</v>
      </c>
      <c r="U205" s="13">
        <f>Consolidacion[[#This Row],[VLR RESERVA CIA]]/Consolidacion[[#This Row],[PJE PARTIC. CIA]]%</f>
        <v>0</v>
      </c>
      <c r="V205" s="13">
        <f>Consolidacion[[#This Row],[VLR PAGADO CIA]]/Consolidacion[[#This Row],[PJE PARTIC. CIA]]%</f>
        <v>63964</v>
      </c>
      <c r="W205" s="13">
        <f>Consolidacion[[#This Row],[VLR RESERVA 100%]]+Consolidacion[[#This Row],[VLR PAGADO 100%]]</f>
        <v>63964</v>
      </c>
      <c r="X205" s="9" t="s">
        <v>41</v>
      </c>
      <c r="Y205" s="9">
        <v>100</v>
      </c>
      <c r="Z205" s="14" t="s">
        <v>56</v>
      </c>
    </row>
    <row r="206" spans="1:26" x14ac:dyDescent="0.25">
      <c r="A206" s="8">
        <v>930</v>
      </c>
      <c r="B206" s="9" t="s">
        <v>52</v>
      </c>
      <c r="C206" s="9">
        <v>0</v>
      </c>
      <c r="D206" s="9" t="s">
        <v>60</v>
      </c>
      <c r="E206" s="9" t="s">
        <v>60</v>
      </c>
      <c r="F206" s="29">
        <v>994000000012</v>
      </c>
      <c r="G206" s="9">
        <v>899999230</v>
      </c>
      <c r="H206" s="9" t="s">
        <v>87</v>
      </c>
      <c r="I206" s="9">
        <v>1000228123</v>
      </c>
      <c r="J206" s="9" t="s">
        <v>499</v>
      </c>
      <c r="K206" s="9" t="s">
        <v>499</v>
      </c>
      <c r="L206" s="9">
        <v>1000228123</v>
      </c>
      <c r="M206" s="11">
        <v>55046</v>
      </c>
      <c r="N206" s="9" t="s">
        <v>62</v>
      </c>
      <c r="O206" s="9" t="s">
        <v>61</v>
      </c>
      <c r="P206" s="30">
        <v>44493</v>
      </c>
      <c r="Q206" s="12">
        <v>44494</v>
      </c>
      <c r="R206" s="13">
        <v>0</v>
      </c>
      <c r="S206" s="13">
        <v>978964</v>
      </c>
      <c r="T206" s="13">
        <f>Consolidacion[[#This Row],[VLR RESERVA CIA]]+Consolidacion[[#This Row],[VLR PAGADO CIA]]</f>
        <v>978964</v>
      </c>
      <c r="U206" s="13">
        <f>Consolidacion[[#This Row],[VLR RESERVA CIA]]/Consolidacion[[#This Row],[PJE PARTIC. CIA]]%</f>
        <v>0</v>
      </c>
      <c r="V206" s="13">
        <f>Consolidacion[[#This Row],[VLR PAGADO CIA]]/Consolidacion[[#This Row],[PJE PARTIC. CIA]]%</f>
        <v>978964</v>
      </c>
      <c r="W206" s="13">
        <f>Consolidacion[[#This Row],[VLR RESERVA 100%]]+Consolidacion[[#This Row],[VLR PAGADO 100%]]</f>
        <v>978964</v>
      </c>
      <c r="X206" s="9" t="s">
        <v>41</v>
      </c>
      <c r="Y206" s="9">
        <v>100</v>
      </c>
      <c r="Z206" s="14" t="s">
        <v>56</v>
      </c>
    </row>
    <row r="207" spans="1:26" x14ac:dyDescent="0.25">
      <c r="A207" s="8">
        <v>930</v>
      </c>
      <c r="B207" s="9" t="s">
        <v>52</v>
      </c>
      <c r="C207" s="9">
        <v>0</v>
      </c>
      <c r="D207" s="9" t="s">
        <v>60</v>
      </c>
      <c r="E207" s="9" t="s">
        <v>60</v>
      </c>
      <c r="F207" s="29">
        <v>994000000012</v>
      </c>
      <c r="G207" s="9">
        <v>899999230</v>
      </c>
      <c r="H207" s="9" t="s">
        <v>87</v>
      </c>
      <c r="I207" s="9">
        <v>1016048871</v>
      </c>
      <c r="J207" s="9" t="s">
        <v>500</v>
      </c>
      <c r="K207" s="9" t="s">
        <v>500</v>
      </c>
      <c r="L207" s="9">
        <v>1016048871</v>
      </c>
      <c r="M207" s="11">
        <v>55048</v>
      </c>
      <c r="N207" s="9" t="s">
        <v>62</v>
      </c>
      <c r="O207" s="9" t="s">
        <v>61</v>
      </c>
      <c r="P207" s="30">
        <v>44509</v>
      </c>
      <c r="Q207" s="12">
        <v>44509</v>
      </c>
      <c r="R207" s="13">
        <v>0</v>
      </c>
      <c r="S207" s="13">
        <v>63964</v>
      </c>
      <c r="T207" s="13">
        <f>Consolidacion[[#This Row],[VLR RESERVA CIA]]+Consolidacion[[#This Row],[VLR PAGADO CIA]]</f>
        <v>63964</v>
      </c>
      <c r="U207" s="13">
        <f>Consolidacion[[#This Row],[VLR RESERVA CIA]]/Consolidacion[[#This Row],[PJE PARTIC. CIA]]%</f>
        <v>0</v>
      </c>
      <c r="V207" s="13">
        <f>Consolidacion[[#This Row],[VLR PAGADO CIA]]/Consolidacion[[#This Row],[PJE PARTIC. CIA]]%</f>
        <v>63964</v>
      </c>
      <c r="W207" s="13">
        <f>Consolidacion[[#This Row],[VLR RESERVA 100%]]+Consolidacion[[#This Row],[VLR PAGADO 100%]]</f>
        <v>63964</v>
      </c>
      <c r="X207" s="9" t="s">
        <v>41</v>
      </c>
      <c r="Y207" s="9">
        <v>100</v>
      </c>
      <c r="Z207" s="14" t="s">
        <v>56</v>
      </c>
    </row>
    <row r="208" spans="1:26" x14ac:dyDescent="0.25">
      <c r="A208" s="8">
        <v>930</v>
      </c>
      <c r="B208" s="9" t="s">
        <v>52</v>
      </c>
      <c r="C208" s="9">
        <v>0</v>
      </c>
      <c r="D208" s="9" t="s">
        <v>60</v>
      </c>
      <c r="E208" s="9" t="s">
        <v>60</v>
      </c>
      <c r="F208" s="29">
        <v>994000000010</v>
      </c>
      <c r="G208" s="9">
        <v>899999230</v>
      </c>
      <c r="H208" s="9" t="s">
        <v>87</v>
      </c>
      <c r="I208" s="9">
        <v>1033784220</v>
      </c>
      <c r="J208" s="9" t="s">
        <v>501</v>
      </c>
      <c r="K208" s="9" t="s">
        <v>501</v>
      </c>
      <c r="L208" s="9">
        <v>1033784220</v>
      </c>
      <c r="M208" s="11">
        <v>55060</v>
      </c>
      <c r="N208" s="9" t="s">
        <v>62</v>
      </c>
      <c r="O208" s="9" t="s">
        <v>61</v>
      </c>
      <c r="P208" s="30">
        <v>44464</v>
      </c>
      <c r="Q208" s="12">
        <v>44536</v>
      </c>
      <c r="R208" s="13">
        <v>0</v>
      </c>
      <c r="S208" s="13">
        <v>63964</v>
      </c>
      <c r="T208" s="13">
        <f>Consolidacion[[#This Row],[VLR RESERVA CIA]]+Consolidacion[[#This Row],[VLR PAGADO CIA]]</f>
        <v>63964</v>
      </c>
      <c r="U208" s="13">
        <f>Consolidacion[[#This Row],[VLR RESERVA CIA]]/Consolidacion[[#This Row],[PJE PARTIC. CIA]]%</f>
        <v>0</v>
      </c>
      <c r="V208" s="13">
        <f>Consolidacion[[#This Row],[VLR PAGADO CIA]]/Consolidacion[[#This Row],[PJE PARTIC. CIA]]%</f>
        <v>63964</v>
      </c>
      <c r="W208" s="13">
        <f>Consolidacion[[#This Row],[VLR RESERVA 100%]]+Consolidacion[[#This Row],[VLR PAGADO 100%]]</f>
        <v>63964</v>
      </c>
      <c r="X208" s="9" t="s">
        <v>41</v>
      </c>
      <c r="Y208" s="9">
        <v>100</v>
      </c>
      <c r="Z208" s="14" t="s">
        <v>56</v>
      </c>
    </row>
    <row r="209" spans="1:26" x14ac:dyDescent="0.25">
      <c r="A209" s="8">
        <v>930</v>
      </c>
      <c r="B209" s="9" t="s">
        <v>52</v>
      </c>
      <c r="C209" s="9">
        <v>0</v>
      </c>
      <c r="D209" s="9" t="s">
        <v>60</v>
      </c>
      <c r="E209" s="9" t="s">
        <v>60</v>
      </c>
      <c r="F209" s="29">
        <v>994000000012</v>
      </c>
      <c r="G209" s="9">
        <v>899999230</v>
      </c>
      <c r="H209" s="9" t="s">
        <v>87</v>
      </c>
      <c r="I209" s="9">
        <v>1032488788</v>
      </c>
      <c r="J209" s="9" t="s">
        <v>502</v>
      </c>
      <c r="K209" s="9" t="s">
        <v>502</v>
      </c>
      <c r="L209" s="9">
        <v>1032488788</v>
      </c>
      <c r="M209" s="11">
        <v>55049</v>
      </c>
      <c r="N209" s="9" t="s">
        <v>62</v>
      </c>
      <c r="O209" s="9" t="s">
        <v>61</v>
      </c>
      <c r="P209" s="30">
        <v>44509</v>
      </c>
      <c r="Q209" s="12">
        <v>44516</v>
      </c>
      <c r="R209" s="13">
        <v>0</v>
      </c>
      <c r="S209" s="13">
        <v>4645564</v>
      </c>
      <c r="T209" s="13">
        <f>Consolidacion[[#This Row],[VLR RESERVA CIA]]+Consolidacion[[#This Row],[VLR PAGADO CIA]]</f>
        <v>4645564</v>
      </c>
      <c r="U209" s="13">
        <f>Consolidacion[[#This Row],[VLR RESERVA CIA]]/Consolidacion[[#This Row],[PJE PARTIC. CIA]]%</f>
        <v>0</v>
      </c>
      <c r="V209" s="13">
        <f>Consolidacion[[#This Row],[VLR PAGADO CIA]]/Consolidacion[[#This Row],[PJE PARTIC. CIA]]%</f>
        <v>4645564</v>
      </c>
      <c r="W209" s="13">
        <f>Consolidacion[[#This Row],[VLR RESERVA 100%]]+Consolidacion[[#This Row],[VLR PAGADO 100%]]</f>
        <v>4645564</v>
      </c>
      <c r="X209" s="9" t="s">
        <v>41</v>
      </c>
      <c r="Y209" s="9">
        <v>100</v>
      </c>
      <c r="Z209" s="14" t="s">
        <v>56</v>
      </c>
    </row>
    <row r="210" spans="1:26" x14ac:dyDescent="0.25">
      <c r="A210" s="8">
        <v>930</v>
      </c>
      <c r="B210" s="9" t="s">
        <v>52</v>
      </c>
      <c r="C210" s="9">
        <v>0</v>
      </c>
      <c r="D210" s="9" t="s">
        <v>60</v>
      </c>
      <c r="E210" s="9" t="s">
        <v>60</v>
      </c>
      <c r="F210" s="29">
        <v>994000000012</v>
      </c>
      <c r="G210" s="9">
        <v>899999230</v>
      </c>
      <c r="H210" s="9" t="s">
        <v>87</v>
      </c>
      <c r="I210" s="9">
        <v>1057592489</v>
      </c>
      <c r="J210" s="9" t="s">
        <v>503</v>
      </c>
      <c r="K210" s="9" t="s">
        <v>503</v>
      </c>
      <c r="L210" s="9">
        <v>1057592489</v>
      </c>
      <c r="M210" s="11">
        <v>55050</v>
      </c>
      <c r="N210" s="9" t="s">
        <v>62</v>
      </c>
      <c r="O210" s="9" t="s">
        <v>61</v>
      </c>
      <c r="P210" s="30">
        <v>44516</v>
      </c>
      <c r="Q210" s="12">
        <v>44516</v>
      </c>
      <c r="R210" s="13">
        <v>0</v>
      </c>
      <c r="S210" s="13">
        <v>63964</v>
      </c>
      <c r="T210" s="13">
        <f>Consolidacion[[#This Row],[VLR RESERVA CIA]]+Consolidacion[[#This Row],[VLR PAGADO CIA]]</f>
        <v>63964</v>
      </c>
      <c r="U210" s="13">
        <f>Consolidacion[[#This Row],[VLR RESERVA CIA]]/Consolidacion[[#This Row],[PJE PARTIC. CIA]]%</f>
        <v>0</v>
      </c>
      <c r="V210" s="13">
        <f>Consolidacion[[#This Row],[VLR PAGADO CIA]]/Consolidacion[[#This Row],[PJE PARTIC. CIA]]%</f>
        <v>63964</v>
      </c>
      <c r="W210" s="13">
        <f>Consolidacion[[#This Row],[VLR RESERVA 100%]]+Consolidacion[[#This Row],[VLR PAGADO 100%]]</f>
        <v>63964</v>
      </c>
      <c r="X210" s="9" t="s">
        <v>41</v>
      </c>
      <c r="Y210" s="9">
        <v>100</v>
      </c>
      <c r="Z210" s="14" t="s">
        <v>56</v>
      </c>
    </row>
    <row r="211" spans="1:26" x14ac:dyDescent="0.25">
      <c r="A211" s="8">
        <v>930</v>
      </c>
      <c r="B211" s="9" t="s">
        <v>52</v>
      </c>
      <c r="C211" s="9">
        <v>0</v>
      </c>
      <c r="D211" s="9" t="s">
        <v>60</v>
      </c>
      <c r="E211" s="9" t="s">
        <v>60</v>
      </c>
      <c r="F211" s="29">
        <v>994000000012</v>
      </c>
      <c r="G211" s="9">
        <v>899999230</v>
      </c>
      <c r="H211" s="9" t="s">
        <v>87</v>
      </c>
      <c r="I211" s="9">
        <v>1010231363</v>
      </c>
      <c r="J211" s="9" t="s">
        <v>504</v>
      </c>
      <c r="K211" s="9" t="s">
        <v>504</v>
      </c>
      <c r="L211" s="9">
        <v>1010231363</v>
      </c>
      <c r="M211" s="11">
        <v>55051</v>
      </c>
      <c r="N211" s="9" t="s">
        <v>62</v>
      </c>
      <c r="O211" s="9" t="s">
        <v>61</v>
      </c>
      <c r="P211" s="30">
        <v>44518</v>
      </c>
      <c r="Q211" s="12">
        <v>44519</v>
      </c>
      <c r="R211" s="13">
        <v>0</v>
      </c>
      <c r="S211" s="13">
        <v>116364</v>
      </c>
      <c r="T211" s="13">
        <f>Consolidacion[[#This Row],[VLR RESERVA CIA]]+Consolidacion[[#This Row],[VLR PAGADO CIA]]</f>
        <v>116364</v>
      </c>
      <c r="U211" s="13">
        <f>Consolidacion[[#This Row],[VLR RESERVA CIA]]/Consolidacion[[#This Row],[PJE PARTIC. CIA]]%</f>
        <v>0</v>
      </c>
      <c r="V211" s="13">
        <f>Consolidacion[[#This Row],[VLR PAGADO CIA]]/Consolidacion[[#This Row],[PJE PARTIC. CIA]]%</f>
        <v>116364</v>
      </c>
      <c r="W211" s="13">
        <f>Consolidacion[[#This Row],[VLR RESERVA 100%]]+Consolidacion[[#This Row],[VLR PAGADO 100%]]</f>
        <v>116364</v>
      </c>
      <c r="X211" s="9" t="s">
        <v>41</v>
      </c>
      <c r="Y211" s="9">
        <v>100</v>
      </c>
      <c r="Z211" s="14" t="s">
        <v>56</v>
      </c>
    </row>
    <row r="212" spans="1:26" x14ac:dyDescent="0.25">
      <c r="A212" s="8">
        <v>930</v>
      </c>
      <c r="B212" s="9" t="s">
        <v>52</v>
      </c>
      <c r="C212" s="9">
        <v>0</v>
      </c>
      <c r="D212" s="9" t="s">
        <v>60</v>
      </c>
      <c r="E212" s="9" t="s">
        <v>60</v>
      </c>
      <c r="F212" s="29">
        <v>994000000012</v>
      </c>
      <c r="G212" s="9">
        <v>899999230</v>
      </c>
      <c r="H212" s="9" t="s">
        <v>87</v>
      </c>
      <c r="I212" s="9">
        <v>1022446566</v>
      </c>
      <c r="J212" s="9" t="s">
        <v>505</v>
      </c>
      <c r="K212" s="9" t="s">
        <v>505</v>
      </c>
      <c r="L212" s="9">
        <v>1022446566</v>
      </c>
      <c r="M212" s="11">
        <v>55052</v>
      </c>
      <c r="N212" s="9" t="s">
        <v>62</v>
      </c>
      <c r="O212" s="9" t="s">
        <v>61</v>
      </c>
      <c r="P212" s="30">
        <v>44520</v>
      </c>
      <c r="Q212" s="12">
        <v>44520</v>
      </c>
      <c r="R212" s="13">
        <v>0</v>
      </c>
      <c r="S212" s="13">
        <v>191964</v>
      </c>
      <c r="T212" s="13">
        <f>Consolidacion[[#This Row],[VLR RESERVA CIA]]+Consolidacion[[#This Row],[VLR PAGADO CIA]]</f>
        <v>191964</v>
      </c>
      <c r="U212" s="13">
        <f>Consolidacion[[#This Row],[VLR RESERVA CIA]]/Consolidacion[[#This Row],[PJE PARTIC. CIA]]%</f>
        <v>0</v>
      </c>
      <c r="V212" s="13">
        <f>Consolidacion[[#This Row],[VLR PAGADO CIA]]/Consolidacion[[#This Row],[PJE PARTIC. CIA]]%</f>
        <v>191964</v>
      </c>
      <c r="W212" s="13">
        <f>Consolidacion[[#This Row],[VLR RESERVA 100%]]+Consolidacion[[#This Row],[VLR PAGADO 100%]]</f>
        <v>191964</v>
      </c>
      <c r="X212" s="9" t="s">
        <v>41</v>
      </c>
      <c r="Y212" s="9">
        <v>100</v>
      </c>
      <c r="Z212" s="14" t="s">
        <v>56</v>
      </c>
    </row>
    <row r="213" spans="1:26" x14ac:dyDescent="0.25">
      <c r="A213" s="8">
        <v>930</v>
      </c>
      <c r="B213" s="9" t="s">
        <v>52</v>
      </c>
      <c r="C213" s="9">
        <v>0</v>
      </c>
      <c r="D213" s="9" t="s">
        <v>60</v>
      </c>
      <c r="E213" s="9" t="s">
        <v>60</v>
      </c>
      <c r="F213" s="29">
        <v>994000000012</v>
      </c>
      <c r="G213" s="9">
        <v>899999230</v>
      </c>
      <c r="H213" s="9" t="s">
        <v>87</v>
      </c>
      <c r="I213" s="9">
        <v>1024552193</v>
      </c>
      <c r="J213" s="9" t="s">
        <v>506</v>
      </c>
      <c r="K213" s="9" t="s">
        <v>506</v>
      </c>
      <c r="L213" s="9">
        <v>1024552193</v>
      </c>
      <c r="M213" s="11">
        <v>55053</v>
      </c>
      <c r="N213" s="9" t="s">
        <v>62</v>
      </c>
      <c r="O213" s="9" t="s">
        <v>61</v>
      </c>
      <c r="P213" s="30">
        <v>44522</v>
      </c>
      <c r="Q213" s="12">
        <v>44522</v>
      </c>
      <c r="R213" s="13">
        <v>0</v>
      </c>
      <c r="S213" s="13">
        <v>63964</v>
      </c>
      <c r="T213" s="13">
        <f>Consolidacion[[#This Row],[VLR RESERVA CIA]]+Consolidacion[[#This Row],[VLR PAGADO CIA]]</f>
        <v>63964</v>
      </c>
      <c r="U213" s="13">
        <f>Consolidacion[[#This Row],[VLR RESERVA CIA]]/Consolidacion[[#This Row],[PJE PARTIC. CIA]]%</f>
        <v>0</v>
      </c>
      <c r="V213" s="13">
        <f>Consolidacion[[#This Row],[VLR PAGADO CIA]]/Consolidacion[[#This Row],[PJE PARTIC. CIA]]%</f>
        <v>63964</v>
      </c>
      <c r="W213" s="13">
        <f>Consolidacion[[#This Row],[VLR RESERVA 100%]]+Consolidacion[[#This Row],[VLR PAGADO 100%]]</f>
        <v>63964</v>
      </c>
      <c r="X213" s="9" t="s">
        <v>41</v>
      </c>
      <c r="Y213" s="9">
        <v>100</v>
      </c>
      <c r="Z213" s="14" t="s">
        <v>56</v>
      </c>
    </row>
    <row r="214" spans="1:26" x14ac:dyDescent="0.25">
      <c r="A214" s="8">
        <v>930</v>
      </c>
      <c r="B214" s="9" t="s">
        <v>52</v>
      </c>
      <c r="C214" s="9">
        <v>0</v>
      </c>
      <c r="D214" s="9" t="s">
        <v>60</v>
      </c>
      <c r="E214" s="9" t="s">
        <v>60</v>
      </c>
      <c r="F214" s="29">
        <v>994000000012</v>
      </c>
      <c r="G214" s="9">
        <v>899999230</v>
      </c>
      <c r="H214" s="9" t="s">
        <v>87</v>
      </c>
      <c r="I214" s="9">
        <v>1031171070</v>
      </c>
      <c r="J214" s="9" t="s">
        <v>507</v>
      </c>
      <c r="K214" s="9" t="s">
        <v>507</v>
      </c>
      <c r="L214" s="9">
        <v>1031171070</v>
      </c>
      <c r="M214" s="11">
        <v>55055</v>
      </c>
      <c r="N214" s="9" t="s">
        <v>62</v>
      </c>
      <c r="O214" s="9" t="s">
        <v>61</v>
      </c>
      <c r="P214" s="30">
        <v>44502</v>
      </c>
      <c r="Q214" s="12">
        <v>44517</v>
      </c>
      <c r="R214" s="13">
        <v>0</v>
      </c>
      <c r="S214" s="13">
        <v>63964</v>
      </c>
      <c r="T214" s="13">
        <f>Consolidacion[[#This Row],[VLR RESERVA CIA]]+Consolidacion[[#This Row],[VLR PAGADO CIA]]</f>
        <v>63964</v>
      </c>
      <c r="U214" s="13">
        <f>Consolidacion[[#This Row],[VLR RESERVA CIA]]/Consolidacion[[#This Row],[PJE PARTIC. CIA]]%</f>
        <v>0</v>
      </c>
      <c r="V214" s="13">
        <f>Consolidacion[[#This Row],[VLR PAGADO CIA]]/Consolidacion[[#This Row],[PJE PARTIC. CIA]]%</f>
        <v>63964</v>
      </c>
      <c r="W214" s="13">
        <f>Consolidacion[[#This Row],[VLR RESERVA 100%]]+Consolidacion[[#This Row],[VLR PAGADO 100%]]</f>
        <v>63964</v>
      </c>
      <c r="X214" s="9" t="s">
        <v>41</v>
      </c>
      <c r="Y214" s="9">
        <v>100</v>
      </c>
      <c r="Z214" s="14" t="s">
        <v>56</v>
      </c>
    </row>
    <row r="215" spans="1:26" x14ac:dyDescent="0.25">
      <c r="A215" s="8">
        <v>930</v>
      </c>
      <c r="B215" s="9" t="s">
        <v>52</v>
      </c>
      <c r="C215" s="9">
        <v>0</v>
      </c>
      <c r="D215" s="9" t="s">
        <v>60</v>
      </c>
      <c r="E215" s="9" t="s">
        <v>60</v>
      </c>
      <c r="F215" s="29">
        <v>994000000012</v>
      </c>
      <c r="G215" s="9">
        <v>899999230</v>
      </c>
      <c r="H215" s="9" t="s">
        <v>87</v>
      </c>
      <c r="I215" s="9">
        <v>1032501608</v>
      </c>
      <c r="J215" s="9" t="s">
        <v>508</v>
      </c>
      <c r="K215" s="9" t="s">
        <v>508</v>
      </c>
      <c r="L215" s="9">
        <v>1032501608</v>
      </c>
      <c r="M215" s="11">
        <v>55056</v>
      </c>
      <c r="N215" s="9" t="s">
        <v>62</v>
      </c>
      <c r="O215" s="9" t="s">
        <v>61</v>
      </c>
      <c r="P215" s="30">
        <v>44530</v>
      </c>
      <c r="Q215" s="12">
        <v>44530</v>
      </c>
      <c r="R215" s="13">
        <v>0</v>
      </c>
      <c r="S215" s="13">
        <v>2105164</v>
      </c>
      <c r="T215" s="13">
        <f>Consolidacion[[#This Row],[VLR RESERVA CIA]]+Consolidacion[[#This Row],[VLR PAGADO CIA]]</f>
        <v>2105164</v>
      </c>
      <c r="U215" s="13">
        <f>Consolidacion[[#This Row],[VLR RESERVA CIA]]/Consolidacion[[#This Row],[PJE PARTIC. CIA]]%</f>
        <v>0</v>
      </c>
      <c r="V215" s="13">
        <f>Consolidacion[[#This Row],[VLR PAGADO CIA]]/Consolidacion[[#This Row],[PJE PARTIC. CIA]]%</f>
        <v>2105164</v>
      </c>
      <c r="W215" s="13">
        <f>Consolidacion[[#This Row],[VLR RESERVA 100%]]+Consolidacion[[#This Row],[VLR PAGADO 100%]]</f>
        <v>2105164</v>
      </c>
      <c r="X215" s="9" t="s">
        <v>41</v>
      </c>
      <c r="Y215" s="9">
        <v>100</v>
      </c>
      <c r="Z215" s="14" t="s">
        <v>56</v>
      </c>
    </row>
    <row r="216" spans="1:26" x14ac:dyDescent="0.25">
      <c r="A216" s="8">
        <v>930</v>
      </c>
      <c r="B216" s="9" t="s">
        <v>52</v>
      </c>
      <c r="C216" s="9">
        <v>0</v>
      </c>
      <c r="D216" s="9" t="s">
        <v>60</v>
      </c>
      <c r="E216" s="9" t="s">
        <v>60</v>
      </c>
      <c r="F216" s="29">
        <v>994000000012</v>
      </c>
      <c r="G216" s="9">
        <v>899999230</v>
      </c>
      <c r="H216" s="9" t="s">
        <v>87</v>
      </c>
      <c r="I216" s="9">
        <v>1032490867</v>
      </c>
      <c r="J216" s="9" t="s">
        <v>509</v>
      </c>
      <c r="K216" s="9" t="s">
        <v>509</v>
      </c>
      <c r="L216" s="9">
        <v>1032490867</v>
      </c>
      <c r="M216" s="11">
        <v>55057</v>
      </c>
      <c r="N216" s="9" t="s">
        <v>62</v>
      </c>
      <c r="O216" s="9" t="s">
        <v>61</v>
      </c>
      <c r="P216" s="30">
        <v>44531</v>
      </c>
      <c r="Q216" s="12">
        <v>44532</v>
      </c>
      <c r="R216" s="13">
        <v>0</v>
      </c>
      <c r="S216" s="13">
        <v>679964</v>
      </c>
      <c r="T216" s="13">
        <f>Consolidacion[[#This Row],[VLR RESERVA CIA]]+Consolidacion[[#This Row],[VLR PAGADO CIA]]</f>
        <v>679964</v>
      </c>
      <c r="U216" s="13">
        <f>Consolidacion[[#This Row],[VLR RESERVA CIA]]/Consolidacion[[#This Row],[PJE PARTIC. CIA]]%</f>
        <v>0</v>
      </c>
      <c r="V216" s="13">
        <f>Consolidacion[[#This Row],[VLR PAGADO CIA]]/Consolidacion[[#This Row],[PJE PARTIC. CIA]]%</f>
        <v>679964</v>
      </c>
      <c r="W216" s="13">
        <f>Consolidacion[[#This Row],[VLR RESERVA 100%]]+Consolidacion[[#This Row],[VLR PAGADO 100%]]</f>
        <v>679964</v>
      </c>
      <c r="X216" s="9" t="s">
        <v>41</v>
      </c>
      <c r="Y216" s="9">
        <v>100</v>
      </c>
      <c r="Z216" s="14" t="s">
        <v>56</v>
      </c>
    </row>
    <row r="217" spans="1:26" x14ac:dyDescent="0.25">
      <c r="A217" s="8">
        <v>930</v>
      </c>
      <c r="B217" s="9" t="s">
        <v>52</v>
      </c>
      <c r="C217" s="9">
        <v>0</v>
      </c>
      <c r="D217" s="9" t="s">
        <v>60</v>
      </c>
      <c r="E217" s="9" t="s">
        <v>60</v>
      </c>
      <c r="F217" s="29">
        <v>994000000010</v>
      </c>
      <c r="G217" s="9">
        <v>899999230</v>
      </c>
      <c r="H217" s="9" t="s">
        <v>87</v>
      </c>
      <c r="I217" s="9">
        <v>1000270500</v>
      </c>
      <c r="J217" s="9" t="s">
        <v>510</v>
      </c>
      <c r="K217" s="9" t="s">
        <v>510</v>
      </c>
      <c r="L217" s="9">
        <v>1000270500</v>
      </c>
      <c r="M217" s="11">
        <v>54994</v>
      </c>
      <c r="N217" s="9" t="s">
        <v>62</v>
      </c>
      <c r="O217" s="9" t="s">
        <v>61</v>
      </c>
      <c r="P217" s="30">
        <v>44368</v>
      </c>
      <c r="Q217" s="12">
        <v>44371</v>
      </c>
      <c r="R217" s="13">
        <v>0</v>
      </c>
      <c r="S217" s="13">
        <v>282500</v>
      </c>
      <c r="T217" s="13">
        <f>Consolidacion[[#This Row],[VLR RESERVA CIA]]+Consolidacion[[#This Row],[VLR PAGADO CIA]]</f>
        <v>282500</v>
      </c>
      <c r="U217" s="13">
        <f>Consolidacion[[#This Row],[VLR RESERVA CIA]]/Consolidacion[[#This Row],[PJE PARTIC. CIA]]%</f>
        <v>0</v>
      </c>
      <c r="V217" s="13">
        <f>Consolidacion[[#This Row],[VLR PAGADO CIA]]/Consolidacion[[#This Row],[PJE PARTIC. CIA]]%</f>
        <v>282500</v>
      </c>
      <c r="W217" s="13">
        <f>Consolidacion[[#This Row],[VLR RESERVA 100%]]+Consolidacion[[#This Row],[VLR PAGADO 100%]]</f>
        <v>282500</v>
      </c>
      <c r="X217" s="9" t="s">
        <v>41</v>
      </c>
      <c r="Y217" s="9">
        <v>100</v>
      </c>
      <c r="Z217" s="14" t="s">
        <v>56</v>
      </c>
    </row>
    <row r="218" spans="1:26" x14ac:dyDescent="0.25">
      <c r="A218" s="8">
        <v>930</v>
      </c>
      <c r="B218" s="9" t="s">
        <v>52</v>
      </c>
      <c r="C218" s="9">
        <v>0</v>
      </c>
      <c r="D218" s="9" t="s">
        <v>60</v>
      </c>
      <c r="E218" s="9" t="s">
        <v>60</v>
      </c>
      <c r="F218" s="29">
        <v>994000000012</v>
      </c>
      <c r="G218" s="9">
        <v>899999230</v>
      </c>
      <c r="H218" s="9" t="s">
        <v>87</v>
      </c>
      <c r="I218" s="9">
        <v>1233910588</v>
      </c>
      <c r="J218" s="9" t="s">
        <v>512</v>
      </c>
      <c r="K218" s="9" t="s">
        <v>512</v>
      </c>
      <c r="L218" s="9">
        <v>1233910588</v>
      </c>
      <c r="M218" s="11">
        <v>55112</v>
      </c>
      <c r="N218" s="9" t="s">
        <v>62</v>
      </c>
      <c r="O218" s="9" t="s">
        <v>61</v>
      </c>
      <c r="P218" s="30">
        <v>44643</v>
      </c>
      <c r="Q218" s="12">
        <v>44646</v>
      </c>
      <c r="R218" s="13">
        <v>0</v>
      </c>
      <c r="S218" s="13">
        <v>358859</v>
      </c>
      <c r="T218" s="13">
        <f>Consolidacion[[#This Row],[VLR RESERVA CIA]]+Consolidacion[[#This Row],[VLR PAGADO CIA]]</f>
        <v>358859</v>
      </c>
      <c r="U218" s="13">
        <f>Consolidacion[[#This Row],[VLR RESERVA CIA]]/Consolidacion[[#This Row],[PJE PARTIC. CIA]]%</f>
        <v>0</v>
      </c>
      <c r="V218" s="13">
        <f>Consolidacion[[#This Row],[VLR PAGADO CIA]]/Consolidacion[[#This Row],[PJE PARTIC. CIA]]%</f>
        <v>358859</v>
      </c>
      <c r="W218" s="13">
        <f>Consolidacion[[#This Row],[VLR RESERVA 100%]]+Consolidacion[[#This Row],[VLR PAGADO 100%]]</f>
        <v>358859</v>
      </c>
      <c r="X218" s="9" t="s">
        <v>41</v>
      </c>
      <c r="Y218" s="9">
        <v>100</v>
      </c>
      <c r="Z218" s="14" t="s">
        <v>56</v>
      </c>
    </row>
    <row r="219" spans="1:26" x14ac:dyDescent="0.25">
      <c r="A219" s="8">
        <v>930</v>
      </c>
      <c r="B219" s="9" t="s">
        <v>52</v>
      </c>
      <c r="C219" s="9">
        <v>0</v>
      </c>
      <c r="D219" s="9" t="s">
        <v>60</v>
      </c>
      <c r="E219" s="9" t="s">
        <v>60</v>
      </c>
      <c r="F219" s="29">
        <v>994000000012</v>
      </c>
      <c r="G219" s="9">
        <v>899999230</v>
      </c>
      <c r="H219" s="9" t="s">
        <v>87</v>
      </c>
      <c r="I219" s="9">
        <v>1001047379</v>
      </c>
      <c r="J219" s="9" t="s">
        <v>514</v>
      </c>
      <c r="K219" s="9" t="s">
        <v>514</v>
      </c>
      <c r="L219" s="9">
        <v>1001047379</v>
      </c>
      <c r="M219" s="11">
        <v>55119</v>
      </c>
      <c r="N219" s="9" t="s">
        <v>62</v>
      </c>
      <c r="O219" s="9" t="s">
        <v>61</v>
      </c>
      <c r="P219" s="30">
        <v>44627</v>
      </c>
      <c r="Q219" s="12">
        <v>44655</v>
      </c>
      <c r="R219" s="13">
        <v>0</v>
      </c>
      <c r="S219" s="13">
        <v>719084</v>
      </c>
      <c r="T219" s="13">
        <f>Consolidacion[[#This Row],[VLR RESERVA CIA]]+Consolidacion[[#This Row],[VLR PAGADO CIA]]</f>
        <v>719084</v>
      </c>
      <c r="U219" s="13">
        <f>Consolidacion[[#This Row],[VLR RESERVA CIA]]/Consolidacion[[#This Row],[PJE PARTIC. CIA]]%</f>
        <v>0</v>
      </c>
      <c r="V219" s="13">
        <f>Consolidacion[[#This Row],[VLR PAGADO CIA]]/Consolidacion[[#This Row],[PJE PARTIC. CIA]]%</f>
        <v>719084</v>
      </c>
      <c r="W219" s="13">
        <f>Consolidacion[[#This Row],[VLR RESERVA 100%]]+Consolidacion[[#This Row],[VLR PAGADO 100%]]</f>
        <v>719084</v>
      </c>
      <c r="X219" s="9" t="s">
        <v>41</v>
      </c>
      <c r="Y219" s="9">
        <v>100</v>
      </c>
      <c r="Z219" s="14" t="s">
        <v>56</v>
      </c>
    </row>
    <row r="220" spans="1:26" x14ac:dyDescent="0.25">
      <c r="A220" s="8">
        <v>930</v>
      </c>
      <c r="B220" s="9" t="s">
        <v>52</v>
      </c>
      <c r="C220" s="9">
        <v>0</v>
      </c>
      <c r="D220" s="9" t="s">
        <v>60</v>
      </c>
      <c r="E220" s="9" t="s">
        <v>60</v>
      </c>
      <c r="F220" s="29">
        <v>994000000012</v>
      </c>
      <c r="G220" s="9">
        <v>899999230</v>
      </c>
      <c r="H220" s="9" t="s">
        <v>87</v>
      </c>
      <c r="I220" s="9">
        <v>1001348322</v>
      </c>
      <c r="J220" s="9" t="s">
        <v>516</v>
      </c>
      <c r="K220" s="9" t="s">
        <v>516</v>
      </c>
      <c r="L220" s="9">
        <v>1001348322</v>
      </c>
      <c r="M220" s="11">
        <v>55113</v>
      </c>
      <c r="N220" s="9" t="s">
        <v>62</v>
      </c>
      <c r="O220" s="9" t="s">
        <v>61</v>
      </c>
      <c r="P220" s="30">
        <v>44623</v>
      </c>
      <c r="Q220" s="12">
        <v>44649</v>
      </c>
      <c r="R220" s="13">
        <v>0</v>
      </c>
      <c r="S220" s="13">
        <v>281459</v>
      </c>
      <c r="T220" s="13">
        <f>Consolidacion[[#This Row],[VLR RESERVA CIA]]+Consolidacion[[#This Row],[VLR PAGADO CIA]]</f>
        <v>281459</v>
      </c>
      <c r="U220" s="13">
        <f>Consolidacion[[#This Row],[VLR RESERVA CIA]]/Consolidacion[[#This Row],[PJE PARTIC. CIA]]%</f>
        <v>0</v>
      </c>
      <c r="V220" s="13">
        <f>Consolidacion[[#This Row],[VLR PAGADO CIA]]/Consolidacion[[#This Row],[PJE PARTIC. CIA]]%</f>
        <v>281459</v>
      </c>
      <c r="W220" s="13">
        <f>Consolidacion[[#This Row],[VLR RESERVA 100%]]+Consolidacion[[#This Row],[VLR PAGADO 100%]]</f>
        <v>281459</v>
      </c>
      <c r="X220" s="9" t="s">
        <v>41</v>
      </c>
      <c r="Y220" s="9">
        <v>100</v>
      </c>
      <c r="Z220" s="14" t="s">
        <v>56</v>
      </c>
    </row>
    <row r="221" spans="1:26" x14ac:dyDescent="0.25">
      <c r="A221" s="8">
        <v>930</v>
      </c>
      <c r="B221" s="9" t="s">
        <v>52</v>
      </c>
      <c r="C221" s="9">
        <v>0</v>
      </c>
      <c r="D221" s="9" t="s">
        <v>60</v>
      </c>
      <c r="E221" s="9" t="s">
        <v>60</v>
      </c>
      <c r="F221" s="29">
        <v>994000000012</v>
      </c>
      <c r="G221" s="9">
        <v>899999230</v>
      </c>
      <c r="H221" s="9" t="s">
        <v>87</v>
      </c>
      <c r="I221" s="9">
        <v>1001284326</v>
      </c>
      <c r="J221" s="9" t="s">
        <v>518</v>
      </c>
      <c r="K221" s="9" t="s">
        <v>518</v>
      </c>
      <c r="L221" s="9">
        <v>1001284326</v>
      </c>
      <c r="M221" s="11">
        <v>55114</v>
      </c>
      <c r="N221" s="9" t="s">
        <v>62</v>
      </c>
      <c r="O221" s="9" t="s">
        <v>61</v>
      </c>
      <c r="P221" s="30">
        <v>44624</v>
      </c>
      <c r="Q221" s="12">
        <v>44649</v>
      </c>
      <c r="R221" s="13">
        <v>0</v>
      </c>
      <c r="S221" s="13">
        <v>404859</v>
      </c>
      <c r="T221" s="13">
        <f>Consolidacion[[#This Row],[VLR RESERVA CIA]]+Consolidacion[[#This Row],[VLR PAGADO CIA]]</f>
        <v>404859</v>
      </c>
      <c r="U221" s="13">
        <f>Consolidacion[[#This Row],[VLR RESERVA CIA]]/Consolidacion[[#This Row],[PJE PARTIC. CIA]]%</f>
        <v>0</v>
      </c>
      <c r="V221" s="13">
        <f>Consolidacion[[#This Row],[VLR PAGADO CIA]]/Consolidacion[[#This Row],[PJE PARTIC. CIA]]%</f>
        <v>404859</v>
      </c>
      <c r="W221" s="13">
        <f>Consolidacion[[#This Row],[VLR RESERVA 100%]]+Consolidacion[[#This Row],[VLR PAGADO 100%]]</f>
        <v>404859</v>
      </c>
      <c r="X221" s="9" t="s">
        <v>41</v>
      </c>
      <c r="Y221" s="9">
        <v>100</v>
      </c>
      <c r="Z221" s="14" t="s">
        <v>56</v>
      </c>
    </row>
    <row r="222" spans="1:26" x14ac:dyDescent="0.25">
      <c r="A222" s="8">
        <v>930</v>
      </c>
      <c r="B222" s="9" t="s">
        <v>52</v>
      </c>
      <c r="C222" s="9">
        <v>0</v>
      </c>
      <c r="D222" s="9" t="s">
        <v>60</v>
      </c>
      <c r="E222" s="9" t="s">
        <v>60</v>
      </c>
      <c r="F222" s="29">
        <v>994000000012</v>
      </c>
      <c r="G222" s="9">
        <v>899999230</v>
      </c>
      <c r="H222" s="9" t="s">
        <v>87</v>
      </c>
      <c r="I222" s="9">
        <v>1000806414</v>
      </c>
      <c r="J222" s="9" t="s">
        <v>520</v>
      </c>
      <c r="K222" s="9" t="s">
        <v>520</v>
      </c>
      <c r="L222" s="9">
        <v>1000806414</v>
      </c>
      <c r="M222" s="11">
        <v>55116</v>
      </c>
      <c r="N222" s="9" t="s">
        <v>62</v>
      </c>
      <c r="O222" s="9" t="s">
        <v>61</v>
      </c>
      <c r="P222" s="30">
        <v>44624</v>
      </c>
      <c r="Q222" s="12">
        <v>44649</v>
      </c>
      <c r="R222" s="13">
        <v>0</v>
      </c>
      <c r="S222" s="13">
        <v>521009</v>
      </c>
      <c r="T222" s="13">
        <f>Consolidacion[[#This Row],[VLR RESERVA CIA]]+Consolidacion[[#This Row],[VLR PAGADO CIA]]</f>
        <v>521009</v>
      </c>
      <c r="U222" s="13">
        <f>Consolidacion[[#This Row],[VLR RESERVA CIA]]/Consolidacion[[#This Row],[PJE PARTIC. CIA]]%</f>
        <v>0</v>
      </c>
      <c r="V222" s="13">
        <f>Consolidacion[[#This Row],[VLR PAGADO CIA]]/Consolidacion[[#This Row],[PJE PARTIC. CIA]]%</f>
        <v>521009</v>
      </c>
      <c r="W222" s="13">
        <f>Consolidacion[[#This Row],[VLR RESERVA 100%]]+Consolidacion[[#This Row],[VLR PAGADO 100%]]</f>
        <v>521009</v>
      </c>
      <c r="X222" s="9" t="s">
        <v>41</v>
      </c>
      <c r="Y222" s="9">
        <v>100</v>
      </c>
      <c r="Z222" s="14" t="s">
        <v>56</v>
      </c>
    </row>
    <row r="223" spans="1:26" x14ac:dyDescent="0.25">
      <c r="A223" s="8">
        <v>930</v>
      </c>
      <c r="B223" s="9" t="s">
        <v>52</v>
      </c>
      <c r="C223" s="9">
        <v>0</v>
      </c>
      <c r="D223" s="9" t="s">
        <v>60</v>
      </c>
      <c r="E223" s="9" t="s">
        <v>60</v>
      </c>
      <c r="F223" s="29">
        <v>994000000012</v>
      </c>
      <c r="G223" s="9">
        <v>899999230</v>
      </c>
      <c r="H223" s="9" t="s">
        <v>87</v>
      </c>
      <c r="I223" s="9">
        <v>1023025850</v>
      </c>
      <c r="J223" s="9" t="s">
        <v>522</v>
      </c>
      <c r="K223" s="9" t="s">
        <v>522</v>
      </c>
      <c r="L223" s="9">
        <v>1023025850</v>
      </c>
      <c r="M223" s="11">
        <v>55117</v>
      </c>
      <c r="N223" s="9" t="s">
        <v>62</v>
      </c>
      <c r="O223" s="9" t="s">
        <v>61</v>
      </c>
      <c r="P223" s="30">
        <v>44627</v>
      </c>
      <c r="Q223" s="12">
        <v>44649</v>
      </c>
      <c r="R223" s="13">
        <v>0</v>
      </c>
      <c r="S223" s="13">
        <v>197559</v>
      </c>
      <c r="T223" s="13">
        <f>Consolidacion[[#This Row],[VLR RESERVA CIA]]+Consolidacion[[#This Row],[VLR PAGADO CIA]]</f>
        <v>197559</v>
      </c>
      <c r="U223" s="13">
        <f>Consolidacion[[#This Row],[VLR RESERVA CIA]]/Consolidacion[[#This Row],[PJE PARTIC. CIA]]%</f>
        <v>0</v>
      </c>
      <c r="V223" s="13">
        <f>Consolidacion[[#This Row],[VLR PAGADO CIA]]/Consolidacion[[#This Row],[PJE PARTIC. CIA]]%</f>
        <v>197559</v>
      </c>
      <c r="W223" s="13">
        <f>Consolidacion[[#This Row],[VLR RESERVA 100%]]+Consolidacion[[#This Row],[VLR PAGADO 100%]]</f>
        <v>197559</v>
      </c>
      <c r="X223" s="9" t="s">
        <v>41</v>
      </c>
      <c r="Y223" s="9">
        <v>100</v>
      </c>
      <c r="Z223" s="14" t="s">
        <v>56</v>
      </c>
    </row>
    <row r="224" spans="1:26" x14ac:dyDescent="0.25">
      <c r="A224" s="8">
        <v>930</v>
      </c>
      <c r="B224" s="9" t="s">
        <v>52</v>
      </c>
      <c r="C224" s="9">
        <v>0</v>
      </c>
      <c r="D224" s="9" t="s">
        <v>60</v>
      </c>
      <c r="E224" s="9" t="s">
        <v>60</v>
      </c>
      <c r="F224" s="29">
        <v>994000000012</v>
      </c>
      <c r="G224" s="9">
        <v>899999230</v>
      </c>
      <c r="H224" s="9" t="s">
        <v>87</v>
      </c>
      <c r="I224" s="9">
        <v>1031175301</v>
      </c>
      <c r="J224" s="9" t="s">
        <v>524</v>
      </c>
      <c r="K224" s="9" t="s">
        <v>524</v>
      </c>
      <c r="L224" s="9">
        <v>1031175301</v>
      </c>
      <c r="M224" s="11">
        <v>55115</v>
      </c>
      <c r="N224" s="9" t="s">
        <v>62</v>
      </c>
      <c r="O224" s="9" t="s">
        <v>61</v>
      </c>
      <c r="P224" s="30">
        <v>44625</v>
      </c>
      <c r="Q224" s="12">
        <v>44649</v>
      </c>
      <c r="R224" s="13">
        <v>0</v>
      </c>
      <c r="S224" s="13">
        <v>516159</v>
      </c>
      <c r="T224" s="13">
        <f>Consolidacion[[#This Row],[VLR RESERVA CIA]]+Consolidacion[[#This Row],[VLR PAGADO CIA]]</f>
        <v>516159</v>
      </c>
      <c r="U224" s="13">
        <f>Consolidacion[[#This Row],[VLR RESERVA CIA]]/Consolidacion[[#This Row],[PJE PARTIC. CIA]]%</f>
        <v>0</v>
      </c>
      <c r="V224" s="13">
        <f>Consolidacion[[#This Row],[VLR PAGADO CIA]]/Consolidacion[[#This Row],[PJE PARTIC. CIA]]%</f>
        <v>516159</v>
      </c>
      <c r="W224" s="13">
        <f>Consolidacion[[#This Row],[VLR RESERVA 100%]]+Consolidacion[[#This Row],[VLR PAGADO 100%]]</f>
        <v>516159</v>
      </c>
      <c r="X224" s="9" t="s">
        <v>41</v>
      </c>
      <c r="Y224" s="9">
        <v>100</v>
      </c>
      <c r="Z224" s="14" t="s">
        <v>56</v>
      </c>
    </row>
    <row r="225" spans="1:26" x14ac:dyDescent="0.25">
      <c r="A225" s="8">
        <v>930</v>
      </c>
      <c r="B225" s="9" t="s">
        <v>52</v>
      </c>
      <c r="C225" s="9">
        <v>0</v>
      </c>
      <c r="D225" s="9" t="s">
        <v>60</v>
      </c>
      <c r="E225" s="9" t="s">
        <v>60</v>
      </c>
      <c r="F225" s="29">
        <v>994000000012</v>
      </c>
      <c r="G225" s="9">
        <v>899999230</v>
      </c>
      <c r="H225" s="9" t="s">
        <v>87</v>
      </c>
      <c r="I225" s="9">
        <v>1052408360</v>
      </c>
      <c r="J225" s="9" t="s">
        <v>526</v>
      </c>
      <c r="K225" s="9" t="s">
        <v>526</v>
      </c>
      <c r="L225" s="9">
        <v>1052408360</v>
      </c>
      <c r="M225" s="11">
        <v>55121</v>
      </c>
      <c r="N225" s="9" t="s">
        <v>62</v>
      </c>
      <c r="O225" s="9" t="s">
        <v>61</v>
      </c>
      <c r="P225" s="30">
        <v>44627</v>
      </c>
      <c r="Q225" s="12">
        <v>44655</v>
      </c>
      <c r="R225" s="13">
        <v>0</v>
      </c>
      <c r="S225" s="13">
        <v>240159</v>
      </c>
      <c r="T225" s="13">
        <f>Consolidacion[[#This Row],[VLR RESERVA CIA]]+Consolidacion[[#This Row],[VLR PAGADO CIA]]</f>
        <v>240159</v>
      </c>
      <c r="U225" s="13">
        <f>Consolidacion[[#This Row],[VLR RESERVA CIA]]/Consolidacion[[#This Row],[PJE PARTIC. CIA]]%</f>
        <v>0</v>
      </c>
      <c r="V225" s="13">
        <f>Consolidacion[[#This Row],[VLR PAGADO CIA]]/Consolidacion[[#This Row],[PJE PARTIC. CIA]]%</f>
        <v>240159</v>
      </c>
      <c r="W225" s="13">
        <f>Consolidacion[[#This Row],[VLR RESERVA 100%]]+Consolidacion[[#This Row],[VLR PAGADO 100%]]</f>
        <v>240159</v>
      </c>
      <c r="X225" s="9" t="s">
        <v>41</v>
      </c>
      <c r="Y225" s="9">
        <v>100</v>
      </c>
      <c r="Z225" s="14" t="s">
        <v>56</v>
      </c>
    </row>
    <row r="226" spans="1:26" x14ac:dyDescent="0.25">
      <c r="A226" s="8">
        <v>930</v>
      </c>
      <c r="B226" s="9" t="s">
        <v>52</v>
      </c>
      <c r="C226" s="9">
        <v>0</v>
      </c>
      <c r="D226" s="9" t="s">
        <v>60</v>
      </c>
      <c r="E226" s="9" t="s">
        <v>60</v>
      </c>
      <c r="F226" s="29">
        <v>994000000012</v>
      </c>
      <c r="G226" s="9">
        <v>899999230</v>
      </c>
      <c r="H226" s="9" t="s">
        <v>87</v>
      </c>
      <c r="I226" s="9">
        <v>1001174687</v>
      </c>
      <c r="J226" s="9" t="s">
        <v>528</v>
      </c>
      <c r="K226" s="9" t="s">
        <v>528</v>
      </c>
      <c r="L226" s="9">
        <v>1001174687</v>
      </c>
      <c r="M226" s="11">
        <v>55122</v>
      </c>
      <c r="N226" s="9" t="s">
        <v>62</v>
      </c>
      <c r="O226" s="9" t="s">
        <v>61</v>
      </c>
      <c r="P226" s="30">
        <v>44627</v>
      </c>
      <c r="Q226" s="12">
        <v>44655</v>
      </c>
      <c r="R226" s="13">
        <v>0</v>
      </c>
      <c r="S226" s="13">
        <v>206459</v>
      </c>
      <c r="T226" s="13">
        <f>Consolidacion[[#This Row],[VLR RESERVA CIA]]+Consolidacion[[#This Row],[VLR PAGADO CIA]]</f>
        <v>206459</v>
      </c>
      <c r="U226" s="13">
        <f>Consolidacion[[#This Row],[VLR RESERVA CIA]]/Consolidacion[[#This Row],[PJE PARTIC. CIA]]%</f>
        <v>0</v>
      </c>
      <c r="V226" s="13">
        <f>Consolidacion[[#This Row],[VLR PAGADO CIA]]/Consolidacion[[#This Row],[PJE PARTIC. CIA]]%</f>
        <v>206459</v>
      </c>
      <c r="W226" s="13">
        <f>Consolidacion[[#This Row],[VLR RESERVA 100%]]+Consolidacion[[#This Row],[VLR PAGADO 100%]]</f>
        <v>206459</v>
      </c>
      <c r="X226" s="9" t="s">
        <v>41</v>
      </c>
      <c r="Y226" s="9">
        <v>100</v>
      </c>
      <c r="Z226" s="14" t="s">
        <v>56</v>
      </c>
    </row>
    <row r="227" spans="1:26" x14ac:dyDescent="0.25">
      <c r="A227" s="8">
        <v>930</v>
      </c>
      <c r="B227" s="9" t="s">
        <v>52</v>
      </c>
      <c r="C227" s="9">
        <v>0</v>
      </c>
      <c r="D227" s="9" t="s">
        <v>60</v>
      </c>
      <c r="E227" s="9" t="s">
        <v>60</v>
      </c>
      <c r="F227" s="29">
        <v>994000000012</v>
      </c>
      <c r="G227" s="9">
        <v>899999230</v>
      </c>
      <c r="H227" s="9" t="s">
        <v>87</v>
      </c>
      <c r="I227" s="9">
        <v>1014197967</v>
      </c>
      <c r="J227" s="9" t="s">
        <v>530</v>
      </c>
      <c r="K227" s="9" t="s">
        <v>530</v>
      </c>
      <c r="L227" s="9">
        <v>1014197967</v>
      </c>
      <c r="M227" s="11">
        <v>55123</v>
      </c>
      <c r="N227" s="9" t="s">
        <v>62</v>
      </c>
      <c r="O227" s="9" t="s">
        <v>61</v>
      </c>
      <c r="P227" s="30">
        <v>44628</v>
      </c>
      <c r="Q227" s="12">
        <v>44655</v>
      </c>
      <c r="R227" s="13">
        <v>0</v>
      </c>
      <c r="S227" s="13">
        <v>522459</v>
      </c>
      <c r="T227" s="13">
        <f>Consolidacion[[#This Row],[VLR RESERVA CIA]]+Consolidacion[[#This Row],[VLR PAGADO CIA]]</f>
        <v>522459</v>
      </c>
      <c r="U227" s="13">
        <f>Consolidacion[[#This Row],[VLR RESERVA CIA]]/Consolidacion[[#This Row],[PJE PARTIC. CIA]]%</f>
        <v>0</v>
      </c>
      <c r="V227" s="13">
        <f>Consolidacion[[#This Row],[VLR PAGADO CIA]]/Consolidacion[[#This Row],[PJE PARTIC. CIA]]%</f>
        <v>522459</v>
      </c>
      <c r="W227" s="13">
        <f>Consolidacion[[#This Row],[VLR RESERVA 100%]]+Consolidacion[[#This Row],[VLR PAGADO 100%]]</f>
        <v>522459</v>
      </c>
      <c r="X227" s="9" t="s">
        <v>41</v>
      </c>
      <c r="Y227" s="9">
        <v>100</v>
      </c>
      <c r="Z227" s="14" t="s">
        <v>56</v>
      </c>
    </row>
    <row r="228" spans="1:26" x14ac:dyDescent="0.25">
      <c r="A228" s="8">
        <v>930</v>
      </c>
      <c r="B228" s="9" t="s">
        <v>52</v>
      </c>
      <c r="C228" s="9">
        <v>0</v>
      </c>
      <c r="D228" s="9" t="s">
        <v>60</v>
      </c>
      <c r="E228" s="9" t="s">
        <v>60</v>
      </c>
      <c r="F228" s="29">
        <v>994000000012</v>
      </c>
      <c r="G228" s="9">
        <v>899999230</v>
      </c>
      <c r="H228" s="9" t="s">
        <v>87</v>
      </c>
      <c r="I228" s="9">
        <v>1013099031</v>
      </c>
      <c r="J228" s="9" t="s">
        <v>532</v>
      </c>
      <c r="K228" s="9" t="s">
        <v>532</v>
      </c>
      <c r="L228" s="9">
        <v>1013099031</v>
      </c>
      <c r="M228" s="11">
        <v>55124</v>
      </c>
      <c r="N228" s="9" t="s">
        <v>62</v>
      </c>
      <c r="O228" s="9" t="s">
        <v>61</v>
      </c>
      <c r="P228" s="30">
        <v>44629</v>
      </c>
      <c r="Q228" s="12">
        <v>44655</v>
      </c>
      <c r="R228" s="13">
        <v>0</v>
      </c>
      <c r="S228" s="13">
        <v>355159</v>
      </c>
      <c r="T228" s="13">
        <f>Consolidacion[[#This Row],[VLR RESERVA CIA]]+Consolidacion[[#This Row],[VLR PAGADO CIA]]</f>
        <v>355159</v>
      </c>
      <c r="U228" s="13">
        <f>Consolidacion[[#This Row],[VLR RESERVA CIA]]/Consolidacion[[#This Row],[PJE PARTIC. CIA]]%</f>
        <v>0</v>
      </c>
      <c r="V228" s="13">
        <f>Consolidacion[[#This Row],[VLR PAGADO CIA]]/Consolidacion[[#This Row],[PJE PARTIC. CIA]]%</f>
        <v>355159</v>
      </c>
      <c r="W228" s="13">
        <f>Consolidacion[[#This Row],[VLR RESERVA 100%]]+Consolidacion[[#This Row],[VLR PAGADO 100%]]</f>
        <v>355159</v>
      </c>
      <c r="X228" s="9" t="s">
        <v>41</v>
      </c>
      <c r="Y228" s="9">
        <v>100</v>
      </c>
      <c r="Z228" s="14" t="s">
        <v>56</v>
      </c>
    </row>
    <row r="229" spans="1:26" x14ac:dyDescent="0.25">
      <c r="A229" s="8">
        <v>930</v>
      </c>
      <c r="B229" s="9" t="s">
        <v>52</v>
      </c>
      <c r="C229" s="9">
        <v>0</v>
      </c>
      <c r="D229" s="9" t="s">
        <v>60</v>
      </c>
      <c r="E229" s="9" t="s">
        <v>60</v>
      </c>
      <c r="F229" s="29">
        <v>994000000012</v>
      </c>
      <c r="G229" s="9">
        <v>899999230</v>
      </c>
      <c r="H229" s="9" t="s">
        <v>87</v>
      </c>
      <c r="I229" s="9">
        <v>1057602074</v>
      </c>
      <c r="J229" s="9" t="s">
        <v>534</v>
      </c>
      <c r="K229" s="9" t="s">
        <v>534</v>
      </c>
      <c r="L229" s="9">
        <v>1057602074</v>
      </c>
      <c r="M229" s="11">
        <v>55125</v>
      </c>
      <c r="N229" s="9" t="s">
        <v>62</v>
      </c>
      <c r="O229" s="9" t="s">
        <v>61</v>
      </c>
      <c r="P229" s="30">
        <v>44628</v>
      </c>
      <c r="Q229" s="12">
        <v>44656</v>
      </c>
      <c r="R229" s="13">
        <v>0</v>
      </c>
      <c r="S229" s="13">
        <v>226159</v>
      </c>
      <c r="T229" s="13">
        <f>Consolidacion[[#This Row],[VLR RESERVA CIA]]+Consolidacion[[#This Row],[VLR PAGADO CIA]]</f>
        <v>226159</v>
      </c>
      <c r="U229" s="13">
        <f>Consolidacion[[#This Row],[VLR RESERVA CIA]]/Consolidacion[[#This Row],[PJE PARTIC. CIA]]%</f>
        <v>0</v>
      </c>
      <c r="V229" s="13">
        <f>Consolidacion[[#This Row],[VLR PAGADO CIA]]/Consolidacion[[#This Row],[PJE PARTIC. CIA]]%</f>
        <v>226159</v>
      </c>
      <c r="W229" s="13">
        <f>Consolidacion[[#This Row],[VLR RESERVA 100%]]+Consolidacion[[#This Row],[VLR PAGADO 100%]]</f>
        <v>226159</v>
      </c>
      <c r="X229" s="9" t="s">
        <v>41</v>
      </c>
      <c r="Y229" s="9">
        <v>100</v>
      </c>
      <c r="Z229" s="14" t="s">
        <v>56</v>
      </c>
    </row>
    <row r="230" spans="1:26" x14ac:dyDescent="0.25">
      <c r="A230" s="8">
        <v>930</v>
      </c>
      <c r="B230" s="9" t="s">
        <v>52</v>
      </c>
      <c r="C230" s="9">
        <v>0</v>
      </c>
      <c r="D230" s="9" t="s">
        <v>60</v>
      </c>
      <c r="E230" s="9" t="s">
        <v>60</v>
      </c>
      <c r="F230" s="29">
        <v>994000000012</v>
      </c>
      <c r="G230" s="9">
        <v>899999230</v>
      </c>
      <c r="H230" s="9" t="s">
        <v>87</v>
      </c>
      <c r="I230" s="9">
        <v>1000988894</v>
      </c>
      <c r="J230" s="9" t="s">
        <v>538</v>
      </c>
      <c r="K230" s="9" t="s">
        <v>538</v>
      </c>
      <c r="L230" s="9">
        <v>1000988894</v>
      </c>
      <c r="M230" s="11">
        <v>55127</v>
      </c>
      <c r="N230" s="9" t="s">
        <v>62</v>
      </c>
      <c r="O230" s="9" t="s">
        <v>61</v>
      </c>
      <c r="P230" s="30">
        <v>44628</v>
      </c>
      <c r="Q230" s="12">
        <v>44656</v>
      </c>
      <c r="R230" s="13">
        <v>0</v>
      </c>
      <c r="S230" s="13">
        <v>197159</v>
      </c>
      <c r="T230" s="13">
        <f>Consolidacion[[#This Row],[VLR RESERVA CIA]]+Consolidacion[[#This Row],[VLR PAGADO CIA]]</f>
        <v>197159</v>
      </c>
      <c r="U230" s="13">
        <f>Consolidacion[[#This Row],[VLR RESERVA CIA]]/Consolidacion[[#This Row],[PJE PARTIC. CIA]]%</f>
        <v>0</v>
      </c>
      <c r="V230" s="13">
        <f>Consolidacion[[#This Row],[VLR PAGADO CIA]]/Consolidacion[[#This Row],[PJE PARTIC. CIA]]%</f>
        <v>197159</v>
      </c>
      <c r="W230" s="13">
        <f>Consolidacion[[#This Row],[VLR RESERVA 100%]]+Consolidacion[[#This Row],[VLR PAGADO 100%]]</f>
        <v>197159</v>
      </c>
      <c r="X230" s="9" t="s">
        <v>41</v>
      </c>
      <c r="Y230" s="9">
        <v>100</v>
      </c>
      <c r="Z230" s="14" t="s">
        <v>56</v>
      </c>
    </row>
    <row r="231" spans="1:26" x14ac:dyDescent="0.25">
      <c r="A231" s="8">
        <v>930</v>
      </c>
      <c r="B231" s="9" t="s">
        <v>52</v>
      </c>
      <c r="C231" s="9">
        <v>0</v>
      </c>
      <c r="D231" s="9" t="s">
        <v>60</v>
      </c>
      <c r="E231" s="9" t="s">
        <v>60</v>
      </c>
      <c r="F231" s="29">
        <v>994000000012</v>
      </c>
      <c r="G231" s="9">
        <v>899999230</v>
      </c>
      <c r="H231" s="9" t="s">
        <v>87</v>
      </c>
      <c r="I231" s="9">
        <v>1014271964</v>
      </c>
      <c r="J231" s="9" t="s">
        <v>540</v>
      </c>
      <c r="K231" s="9" t="s">
        <v>540</v>
      </c>
      <c r="L231" s="9">
        <v>1014271964</v>
      </c>
      <c r="M231" s="11">
        <v>55126</v>
      </c>
      <c r="N231" s="9" t="s">
        <v>62</v>
      </c>
      <c r="O231" s="9" t="s">
        <v>61</v>
      </c>
      <c r="P231" s="30">
        <v>44628</v>
      </c>
      <c r="Q231" s="12">
        <v>44656</v>
      </c>
      <c r="R231" s="13">
        <v>0</v>
      </c>
      <c r="S231" s="13">
        <v>614059</v>
      </c>
      <c r="T231" s="13">
        <f>Consolidacion[[#This Row],[VLR RESERVA CIA]]+Consolidacion[[#This Row],[VLR PAGADO CIA]]</f>
        <v>614059</v>
      </c>
      <c r="U231" s="13">
        <f>Consolidacion[[#This Row],[VLR RESERVA CIA]]/Consolidacion[[#This Row],[PJE PARTIC. CIA]]%</f>
        <v>0</v>
      </c>
      <c r="V231" s="13">
        <f>Consolidacion[[#This Row],[VLR PAGADO CIA]]/Consolidacion[[#This Row],[PJE PARTIC. CIA]]%</f>
        <v>614059</v>
      </c>
      <c r="W231" s="13">
        <f>Consolidacion[[#This Row],[VLR RESERVA 100%]]+Consolidacion[[#This Row],[VLR PAGADO 100%]]</f>
        <v>614059</v>
      </c>
      <c r="X231" s="9" t="s">
        <v>41</v>
      </c>
      <c r="Y231" s="9">
        <v>100</v>
      </c>
      <c r="Z231" s="14" t="s">
        <v>56</v>
      </c>
    </row>
    <row r="232" spans="1:26" x14ac:dyDescent="0.25">
      <c r="A232" s="8">
        <v>930</v>
      </c>
      <c r="B232" s="9" t="s">
        <v>52</v>
      </c>
      <c r="C232" s="9">
        <v>0</v>
      </c>
      <c r="D232" s="9" t="s">
        <v>60</v>
      </c>
      <c r="E232" s="9" t="s">
        <v>60</v>
      </c>
      <c r="F232" s="29">
        <v>994000000012</v>
      </c>
      <c r="G232" s="9">
        <v>899999230</v>
      </c>
      <c r="H232" s="9" t="s">
        <v>87</v>
      </c>
      <c r="I232" s="9">
        <v>1018411383</v>
      </c>
      <c r="J232" s="9" t="s">
        <v>133</v>
      </c>
      <c r="K232" s="9" t="s">
        <v>133</v>
      </c>
      <c r="L232" s="9">
        <v>1018411383</v>
      </c>
      <c r="M232" s="11">
        <v>55130</v>
      </c>
      <c r="N232" s="9" t="s">
        <v>62</v>
      </c>
      <c r="O232" s="9" t="s">
        <v>61</v>
      </c>
      <c r="P232" s="30">
        <v>44627</v>
      </c>
      <c r="Q232" s="12">
        <v>44655</v>
      </c>
      <c r="R232" s="13">
        <v>0</v>
      </c>
      <c r="S232" s="13">
        <v>623759</v>
      </c>
      <c r="T232" s="13">
        <f>Consolidacion[[#This Row],[VLR RESERVA CIA]]+Consolidacion[[#This Row],[VLR PAGADO CIA]]</f>
        <v>623759</v>
      </c>
      <c r="U232" s="13">
        <f>Consolidacion[[#This Row],[VLR RESERVA CIA]]/Consolidacion[[#This Row],[PJE PARTIC. CIA]]%</f>
        <v>0</v>
      </c>
      <c r="V232" s="13">
        <f>Consolidacion[[#This Row],[VLR PAGADO CIA]]/Consolidacion[[#This Row],[PJE PARTIC. CIA]]%</f>
        <v>623759</v>
      </c>
      <c r="W232" s="13">
        <f>Consolidacion[[#This Row],[VLR RESERVA 100%]]+Consolidacion[[#This Row],[VLR PAGADO 100%]]</f>
        <v>623759</v>
      </c>
      <c r="X232" s="9" t="s">
        <v>41</v>
      </c>
      <c r="Y232" s="9">
        <v>100</v>
      </c>
      <c r="Z232" s="14" t="s">
        <v>56</v>
      </c>
    </row>
    <row r="233" spans="1:26" x14ac:dyDescent="0.25">
      <c r="A233" s="8">
        <v>930</v>
      </c>
      <c r="B233" s="9" t="s">
        <v>52</v>
      </c>
      <c r="C233" s="9">
        <v>0</v>
      </c>
      <c r="D233" s="9" t="s">
        <v>60</v>
      </c>
      <c r="E233" s="9" t="s">
        <v>60</v>
      </c>
      <c r="F233" s="29">
        <v>994000000012</v>
      </c>
      <c r="G233" s="9">
        <v>899999230</v>
      </c>
      <c r="H233" s="9" t="s">
        <v>87</v>
      </c>
      <c r="I233" s="9">
        <v>1000953523</v>
      </c>
      <c r="J233" s="9" t="s">
        <v>547</v>
      </c>
      <c r="K233" s="9" t="s">
        <v>547</v>
      </c>
      <c r="L233" s="9">
        <v>1000953523</v>
      </c>
      <c r="M233" s="11">
        <v>55132</v>
      </c>
      <c r="N233" s="9" t="s">
        <v>62</v>
      </c>
      <c r="O233" s="9" t="s">
        <v>61</v>
      </c>
      <c r="P233" s="30">
        <v>44631</v>
      </c>
      <c r="Q233" s="12">
        <v>44659</v>
      </c>
      <c r="R233" s="13">
        <v>0</v>
      </c>
      <c r="S233" s="13">
        <v>226159</v>
      </c>
      <c r="T233" s="13">
        <f>Consolidacion[[#This Row],[VLR RESERVA CIA]]+Consolidacion[[#This Row],[VLR PAGADO CIA]]</f>
        <v>226159</v>
      </c>
      <c r="U233" s="13">
        <f>Consolidacion[[#This Row],[VLR RESERVA CIA]]/Consolidacion[[#This Row],[PJE PARTIC. CIA]]%</f>
        <v>0</v>
      </c>
      <c r="V233" s="13">
        <f>Consolidacion[[#This Row],[VLR PAGADO CIA]]/Consolidacion[[#This Row],[PJE PARTIC. CIA]]%</f>
        <v>226159</v>
      </c>
      <c r="W233" s="13">
        <f>Consolidacion[[#This Row],[VLR RESERVA 100%]]+Consolidacion[[#This Row],[VLR PAGADO 100%]]</f>
        <v>226159</v>
      </c>
      <c r="X233" s="9" t="s">
        <v>41</v>
      </c>
      <c r="Y233" s="9">
        <v>100</v>
      </c>
      <c r="Z233" s="14" t="s">
        <v>56</v>
      </c>
    </row>
    <row r="234" spans="1:26" x14ac:dyDescent="0.25">
      <c r="A234" s="8">
        <v>930</v>
      </c>
      <c r="B234" s="9" t="s">
        <v>52</v>
      </c>
      <c r="C234" s="9">
        <v>0</v>
      </c>
      <c r="D234" s="9" t="s">
        <v>60</v>
      </c>
      <c r="E234" s="9" t="s">
        <v>60</v>
      </c>
      <c r="F234" s="29">
        <v>994000000012</v>
      </c>
      <c r="G234" s="9">
        <v>899999230</v>
      </c>
      <c r="H234" s="9" t="s">
        <v>87</v>
      </c>
      <c r="I234" s="9">
        <v>1000688976</v>
      </c>
      <c r="J234" s="9" t="s">
        <v>549</v>
      </c>
      <c r="K234" s="9" t="s">
        <v>549</v>
      </c>
      <c r="L234" s="9">
        <v>1000688976</v>
      </c>
      <c r="M234" s="11">
        <v>55133</v>
      </c>
      <c r="N234" s="9" t="s">
        <v>62</v>
      </c>
      <c r="O234" s="9" t="s">
        <v>61</v>
      </c>
      <c r="P234" s="30">
        <v>44631</v>
      </c>
      <c r="Q234" s="12">
        <v>44659</v>
      </c>
      <c r="R234" s="13">
        <v>0</v>
      </c>
      <c r="S234" s="13">
        <v>525459</v>
      </c>
      <c r="T234" s="13">
        <f>Consolidacion[[#This Row],[VLR RESERVA CIA]]+Consolidacion[[#This Row],[VLR PAGADO CIA]]</f>
        <v>525459</v>
      </c>
      <c r="U234" s="13">
        <f>Consolidacion[[#This Row],[VLR RESERVA CIA]]/Consolidacion[[#This Row],[PJE PARTIC. CIA]]%</f>
        <v>0</v>
      </c>
      <c r="V234" s="13">
        <f>Consolidacion[[#This Row],[VLR PAGADO CIA]]/Consolidacion[[#This Row],[PJE PARTIC. CIA]]%</f>
        <v>525459</v>
      </c>
      <c r="W234" s="13">
        <f>Consolidacion[[#This Row],[VLR RESERVA 100%]]+Consolidacion[[#This Row],[VLR PAGADO 100%]]</f>
        <v>525459</v>
      </c>
      <c r="X234" s="9" t="s">
        <v>41</v>
      </c>
      <c r="Y234" s="9">
        <v>100</v>
      </c>
      <c r="Z234" s="14" t="s">
        <v>56</v>
      </c>
    </row>
    <row r="235" spans="1:26" x14ac:dyDescent="0.25">
      <c r="A235" s="8">
        <v>930</v>
      </c>
      <c r="B235" s="9" t="s">
        <v>52</v>
      </c>
      <c r="C235" s="9">
        <v>0</v>
      </c>
      <c r="D235" s="9" t="s">
        <v>60</v>
      </c>
      <c r="E235" s="9" t="s">
        <v>60</v>
      </c>
      <c r="F235" s="29">
        <v>994000000012</v>
      </c>
      <c r="G235" s="9">
        <v>899999230</v>
      </c>
      <c r="H235" s="9" t="s">
        <v>87</v>
      </c>
      <c r="I235" s="9">
        <v>1014260373</v>
      </c>
      <c r="J235" s="9" t="s">
        <v>145</v>
      </c>
      <c r="K235" s="9" t="s">
        <v>145</v>
      </c>
      <c r="L235" s="9">
        <v>1014260373</v>
      </c>
      <c r="M235" s="11">
        <v>55134</v>
      </c>
      <c r="N235" s="9" t="s">
        <v>62</v>
      </c>
      <c r="O235" s="9" t="s">
        <v>61</v>
      </c>
      <c r="P235" s="30">
        <v>44631</v>
      </c>
      <c r="Q235" s="12">
        <v>44659</v>
      </c>
      <c r="R235" s="13">
        <v>0</v>
      </c>
      <c r="S235" s="13">
        <v>704659</v>
      </c>
      <c r="T235" s="13">
        <f>Consolidacion[[#This Row],[VLR RESERVA CIA]]+Consolidacion[[#This Row],[VLR PAGADO CIA]]</f>
        <v>704659</v>
      </c>
      <c r="U235" s="13">
        <f>Consolidacion[[#This Row],[VLR RESERVA CIA]]/Consolidacion[[#This Row],[PJE PARTIC. CIA]]%</f>
        <v>0</v>
      </c>
      <c r="V235" s="13">
        <f>Consolidacion[[#This Row],[VLR PAGADO CIA]]/Consolidacion[[#This Row],[PJE PARTIC. CIA]]%</f>
        <v>704659</v>
      </c>
      <c r="W235" s="13">
        <f>Consolidacion[[#This Row],[VLR RESERVA 100%]]+Consolidacion[[#This Row],[VLR PAGADO 100%]]</f>
        <v>704659</v>
      </c>
      <c r="X235" s="9" t="s">
        <v>41</v>
      </c>
      <c r="Y235" s="9">
        <v>100</v>
      </c>
      <c r="Z235" s="14" t="s">
        <v>56</v>
      </c>
    </row>
    <row r="236" spans="1:26" x14ac:dyDescent="0.25">
      <c r="A236" s="8">
        <v>930</v>
      </c>
      <c r="B236" s="9" t="s">
        <v>52</v>
      </c>
      <c r="C236" s="9">
        <v>0</v>
      </c>
      <c r="D236" s="9" t="s">
        <v>60</v>
      </c>
      <c r="E236" s="9" t="s">
        <v>60</v>
      </c>
      <c r="F236" s="29">
        <v>994000000012</v>
      </c>
      <c r="G236" s="9">
        <v>899999230</v>
      </c>
      <c r="H236" s="9" t="s">
        <v>87</v>
      </c>
      <c r="I236" s="9">
        <v>1033820274</v>
      </c>
      <c r="J236" s="9" t="s">
        <v>553</v>
      </c>
      <c r="K236" s="9" t="s">
        <v>553</v>
      </c>
      <c r="L236" s="9">
        <v>1033820274</v>
      </c>
      <c r="M236" s="11">
        <v>55137</v>
      </c>
      <c r="N236" s="9" t="s">
        <v>62</v>
      </c>
      <c r="O236" s="9" t="s">
        <v>61</v>
      </c>
      <c r="P236" s="30">
        <v>44633</v>
      </c>
      <c r="Q236" s="12">
        <v>44659</v>
      </c>
      <c r="R236" s="13">
        <v>0</v>
      </c>
      <c r="S236" s="13">
        <v>270959</v>
      </c>
      <c r="T236" s="13">
        <f>Consolidacion[[#This Row],[VLR RESERVA CIA]]+Consolidacion[[#This Row],[VLR PAGADO CIA]]</f>
        <v>270959</v>
      </c>
      <c r="U236" s="13">
        <f>Consolidacion[[#This Row],[VLR RESERVA CIA]]/Consolidacion[[#This Row],[PJE PARTIC. CIA]]%</f>
        <v>0</v>
      </c>
      <c r="V236" s="13">
        <f>Consolidacion[[#This Row],[VLR PAGADO CIA]]/Consolidacion[[#This Row],[PJE PARTIC. CIA]]%</f>
        <v>270959</v>
      </c>
      <c r="W236" s="13">
        <f>Consolidacion[[#This Row],[VLR RESERVA 100%]]+Consolidacion[[#This Row],[VLR PAGADO 100%]]</f>
        <v>270959</v>
      </c>
      <c r="X236" s="9" t="s">
        <v>41</v>
      </c>
      <c r="Y236" s="9">
        <v>100</v>
      </c>
      <c r="Z236" s="14" t="s">
        <v>56</v>
      </c>
    </row>
    <row r="237" spans="1:26" x14ac:dyDescent="0.25">
      <c r="A237" s="8">
        <v>930</v>
      </c>
      <c r="B237" s="9" t="s">
        <v>52</v>
      </c>
      <c r="C237" s="9">
        <v>0</v>
      </c>
      <c r="D237" s="9" t="s">
        <v>60</v>
      </c>
      <c r="E237" s="9" t="s">
        <v>60</v>
      </c>
      <c r="F237" s="29">
        <v>994000000012</v>
      </c>
      <c r="G237" s="9">
        <v>899999230</v>
      </c>
      <c r="H237" s="9" t="s">
        <v>87</v>
      </c>
      <c r="I237" s="9">
        <v>1001186307</v>
      </c>
      <c r="J237" s="9" t="s">
        <v>556</v>
      </c>
      <c r="K237" s="9" t="s">
        <v>556</v>
      </c>
      <c r="L237" s="9">
        <v>1001186307</v>
      </c>
      <c r="M237" s="11">
        <v>55138</v>
      </c>
      <c r="N237" s="9" t="s">
        <v>62</v>
      </c>
      <c r="O237" s="9" t="s">
        <v>61</v>
      </c>
      <c r="P237" s="30">
        <v>44637</v>
      </c>
      <c r="Q237" s="12">
        <v>44671</v>
      </c>
      <c r="R237" s="13">
        <v>0</v>
      </c>
      <c r="S237" s="13">
        <v>236459</v>
      </c>
      <c r="T237" s="13">
        <f>Consolidacion[[#This Row],[VLR RESERVA CIA]]+Consolidacion[[#This Row],[VLR PAGADO CIA]]</f>
        <v>236459</v>
      </c>
      <c r="U237" s="13">
        <f>Consolidacion[[#This Row],[VLR RESERVA CIA]]/Consolidacion[[#This Row],[PJE PARTIC. CIA]]%</f>
        <v>0</v>
      </c>
      <c r="V237" s="13">
        <f>Consolidacion[[#This Row],[VLR PAGADO CIA]]/Consolidacion[[#This Row],[PJE PARTIC. CIA]]%</f>
        <v>236459</v>
      </c>
      <c r="W237" s="13">
        <f>Consolidacion[[#This Row],[VLR RESERVA 100%]]+Consolidacion[[#This Row],[VLR PAGADO 100%]]</f>
        <v>236459</v>
      </c>
      <c r="X237" s="9" t="s">
        <v>41</v>
      </c>
      <c r="Y237" s="9">
        <v>100</v>
      </c>
      <c r="Z237" s="14" t="s">
        <v>56</v>
      </c>
    </row>
    <row r="238" spans="1:26" x14ac:dyDescent="0.25">
      <c r="A238" s="8">
        <v>930</v>
      </c>
      <c r="B238" s="9" t="s">
        <v>52</v>
      </c>
      <c r="C238" s="9">
        <v>0</v>
      </c>
      <c r="D238" s="9" t="s">
        <v>60</v>
      </c>
      <c r="E238" s="9" t="s">
        <v>60</v>
      </c>
      <c r="F238" s="29">
        <v>994000000012</v>
      </c>
      <c r="G238" s="9">
        <v>899999230</v>
      </c>
      <c r="H238" s="9" t="s">
        <v>87</v>
      </c>
      <c r="I238" s="9">
        <v>1233689536</v>
      </c>
      <c r="J238" s="9" t="s">
        <v>558</v>
      </c>
      <c r="K238" s="9" t="s">
        <v>558</v>
      </c>
      <c r="L238" s="9">
        <v>1233689536</v>
      </c>
      <c r="M238" s="11">
        <v>55139</v>
      </c>
      <c r="N238" s="9" t="s">
        <v>62</v>
      </c>
      <c r="O238" s="9" t="s">
        <v>61</v>
      </c>
      <c r="P238" s="30">
        <v>44636</v>
      </c>
      <c r="Q238" s="12">
        <v>44671</v>
      </c>
      <c r="R238" s="13">
        <v>0</v>
      </c>
      <c r="S238" s="13">
        <v>180859</v>
      </c>
      <c r="T238" s="13">
        <f>Consolidacion[[#This Row],[VLR RESERVA CIA]]+Consolidacion[[#This Row],[VLR PAGADO CIA]]</f>
        <v>180859</v>
      </c>
      <c r="U238" s="13">
        <f>Consolidacion[[#This Row],[VLR RESERVA CIA]]/Consolidacion[[#This Row],[PJE PARTIC. CIA]]%</f>
        <v>0</v>
      </c>
      <c r="V238" s="13">
        <f>Consolidacion[[#This Row],[VLR PAGADO CIA]]/Consolidacion[[#This Row],[PJE PARTIC. CIA]]%</f>
        <v>180859</v>
      </c>
      <c r="W238" s="13">
        <f>Consolidacion[[#This Row],[VLR RESERVA 100%]]+Consolidacion[[#This Row],[VLR PAGADO 100%]]</f>
        <v>180859</v>
      </c>
      <c r="X238" s="9" t="s">
        <v>41</v>
      </c>
      <c r="Y238" s="9">
        <v>100</v>
      </c>
      <c r="Z238" s="14" t="s">
        <v>56</v>
      </c>
    </row>
    <row r="239" spans="1:26" x14ac:dyDescent="0.25">
      <c r="A239" s="8">
        <v>930</v>
      </c>
      <c r="B239" s="9" t="s">
        <v>52</v>
      </c>
      <c r="C239" s="9">
        <v>0</v>
      </c>
      <c r="D239" s="9" t="s">
        <v>60</v>
      </c>
      <c r="E239" s="9" t="s">
        <v>60</v>
      </c>
      <c r="F239" s="29">
        <v>994000000012</v>
      </c>
      <c r="G239" s="9">
        <v>899999230</v>
      </c>
      <c r="H239" s="9" t="s">
        <v>87</v>
      </c>
      <c r="I239" s="9">
        <v>1010004378</v>
      </c>
      <c r="J239" s="9" t="s">
        <v>561</v>
      </c>
      <c r="K239" s="9" t="s">
        <v>561</v>
      </c>
      <c r="L239" s="9">
        <v>1010004378</v>
      </c>
      <c r="M239" s="11">
        <v>55141</v>
      </c>
      <c r="N239" s="9" t="s">
        <v>62</v>
      </c>
      <c r="O239" s="9" t="s">
        <v>61</v>
      </c>
      <c r="P239" s="30">
        <v>44638</v>
      </c>
      <c r="Q239" s="12">
        <v>44671</v>
      </c>
      <c r="R239" s="13">
        <v>0</v>
      </c>
      <c r="S239" s="13">
        <v>774859</v>
      </c>
      <c r="T239" s="13">
        <f>Consolidacion[[#This Row],[VLR RESERVA CIA]]+Consolidacion[[#This Row],[VLR PAGADO CIA]]</f>
        <v>774859</v>
      </c>
      <c r="U239" s="13">
        <f>Consolidacion[[#This Row],[VLR RESERVA CIA]]/Consolidacion[[#This Row],[PJE PARTIC. CIA]]%</f>
        <v>0</v>
      </c>
      <c r="V239" s="13">
        <f>Consolidacion[[#This Row],[VLR PAGADO CIA]]/Consolidacion[[#This Row],[PJE PARTIC. CIA]]%</f>
        <v>774859</v>
      </c>
      <c r="W239" s="13">
        <f>Consolidacion[[#This Row],[VLR RESERVA 100%]]+Consolidacion[[#This Row],[VLR PAGADO 100%]]</f>
        <v>774859</v>
      </c>
      <c r="X239" s="9" t="s">
        <v>41</v>
      </c>
      <c r="Y239" s="9">
        <v>100</v>
      </c>
      <c r="Z239" s="14" t="s">
        <v>56</v>
      </c>
    </row>
    <row r="240" spans="1:26" x14ac:dyDescent="0.25">
      <c r="A240" s="8">
        <v>930</v>
      </c>
      <c r="B240" s="9" t="s">
        <v>52</v>
      </c>
      <c r="C240" s="9">
        <v>0</v>
      </c>
      <c r="D240" s="9" t="s">
        <v>60</v>
      </c>
      <c r="E240" s="9" t="s">
        <v>60</v>
      </c>
      <c r="F240" s="29">
        <v>994000000012</v>
      </c>
      <c r="G240" s="9">
        <v>899999230</v>
      </c>
      <c r="H240" s="9" t="s">
        <v>87</v>
      </c>
      <c r="I240" s="9">
        <v>1014295235</v>
      </c>
      <c r="J240" s="9" t="s">
        <v>563</v>
      </c>
      <c r="K240" s="9" t="s">
        <v>563</v>
      </c>
      <c r="L240" s="9">
        <v>1014295235</v>
      </c>
      <c r="M240" s="11">
        <v>55143</v>
      </c>
      <c r="N240" s="9" t="s">
        <v>62</v>
      </c>
      <c r="O240" s="9" t="s">
        <v>61</v>
      </c>
      <c r="P240" s="30">
        <v>44644</v>
      </c>
      <c r="Q240" s="12">
        <v>44676</v>
      </c>
      <c r="R240" s="13">
        <v>0</v>
      </c>
      <c r="S240" s="13">
        <v>330759</v>
      </c>
      <c r="T240" s="13">
        <f>Consolidacion[[#This Row],[VLR RESERVA CIA]]+Consolidacion[[#This Row],[VLR PAGADO CIA]]</f>
        <v>330759</v>
      </c>
      <c r="U240" s="13">
        <f>Consolidacion[[#This Row],[VLR RESERVA CIA]]/Consolidacion[[#This Row],[PJE PARTIC. CIA]]%</f>
        <v>0</v>
      </c>
      <c r="V240" s="13">
        <f>Consolidacion[[#This Row],[VLR PAGADO CIA]]/Consolidacion[[#This Row],[PJE PARTIC. CIA]]%</f>
        <v>330759</v>
      </c>
      <c r="W240" s="13">
        <f>Consolidacion[[#This Row],[VLR RESERVA 100%]]+Consolidacion[[#This Row],[VLR PAGADO 100%]]</f>
        <v>330759</v>
      </c>
      <c r="X240" s="9" t="s">
        <v>41</v>
      </c>
      <c r="Y240" s="9">
        <v>100</v>
      </c>
      <c r="Z240" s="14" t="s">
        <v>56</v>
      </c>
    </row>
    <row r="241" spans="1:26" x14ac:dyDescent="0.25">
      <c r="A241" s="8">
        <v>930</v>
      </c>
      <c r="B241" s="9" t="s">
        <v>52</v>
      </c>
      <c r="C241" s="9">
        <v>0</v>
      </c>
      <c r="D241" s="9" t="s">
        <v>60</v>
      </c>
      <c r="E241" s="9" t="s">
        <v>60</v>
      </c>
      <c r="F241" s="29">
        <v>994000000012</v>
      </c>
      <c r="G241" s="9">
        <v>899999230</v>
      </c>
      <c r="H241" s="9" t="s">
        <v>87</v>
      </c>
      <c r="I241" s="9">
        <v>1010249013</v>
      </c>
      <c r="J241" s="9" t="s">
        <v>270</v>
      </c>
      <c r="K241" s="9" t="s">
        <v>270</v>
      </c>
      <c r="L241" s="9">
        <v>1010249013</v>
      </c>
      <c r="M241" s="11">
        <v>55094</v>
      </c>
      <c r="N241" s="9" t="s">
        <v>62</v>
      </c>
      <c r="O241" s="9" t="s">
        <v>61</v>
      </c>
      <c r="P241" s="30">
        <v>44609</v>
      </c>
      <c r="Q241" s="12">
        <v>44624</v>
      </c>
      <c r="R241" s="13">
        <v>0</v>
      </c>
      <c r="S241" s="13">
        <v>237159</v>
      </c>
      <c r="T241" s="13">
        <f>Consolidacion[[#This Row],[VLR RESERVA CIA]]+Consolidacion[[#This Row],[VLR PAGADO CIA]]</f>
        <v>237159</v>
      </c>
      <c r="U241" s="13">
        <f>Consolidacion[[#This Row],[VLR RESERVA CIA]]/Consolidacion[[#This Row],[PJE PARTIC. CIA]]%</f>
        <v>0</v>
      </c>
      <c r="V241" s="13">
        <f>Consolidacion[[#This Row],[VLR PAGADO CIA]]/Consolidacion[[#This Row],[PJE PARTIC. CIA]]%</f>
        <v>237159</v>
      </c>
      <c r="W241" s="13">
        <f>Consolidacion[[#This Row],[VLR RESERVA 100%]]+Consolidacion[[#This Row],[VLR PAGADO 100%]]</f>
        <v>237159</v>
      </c>
      <c r="X241" s="9" t="s">
        <v>41</v>
      </c>
      <c r="Y241" s="9">
        <v>100</v>
      </c>
      <c r="Z241" s="14" t="s">
        <v>56</v>
      </c>
    </row>
    <row r="242" spans="1:26" x14ac:dyDescent="0.25">
      <c r="A242" s="8">
        <v>930</v>
      </c>
      <c r="B242" s="9" t="s">
        <v>52</v>
      </c>
      <c r="C242" s="9">
        <v>0</v>
      </c>
      <c r="D242" s="9" t="s">
        <v>60</v>
      </c>
      <c r="E242" s="9" t="s">
        <v>60</v>
      </c>
      <c r="F242" s="29">
        <v>994000000012</v>
      </c>
      <c r="G242" s="9">
        <v>899999230</v>
      </c>
      <c r="H242" s="9" t="s">
        <v>87</v>
      </c>
      <c r="I242" s="9">
        <v>1015484262</v>
      </c>
      <c r="J242" s="9" t="s">
        <v>565</v>
      </c>
      <c r="K242" s="9" t="s">
        <v>565</v>
      </c>
      <c r="L242" s="9">
        <v>1015484262</v>
      </c>
      <c r="M242" s="11">
        <v>55095</v>
      </c>
      <c r="N242" s="9" t="s">
        <v>62</v>
      </c>
      <c r="O242" s="9" t="s">
        <v>61</v>
      </c>
      <c r="P242" s="30">
        <v>44599</v>
      </c>
      <c r="Q242" s="12">
        <v>44628</v>
      </c>
      <c r="R242" s="13">
        <v>0</v>
      </c>
      <c r="S242" s="13">
        <v>357259</v>
      </c>
      <c r="T242" s="13">
        <f>Consolidacion[[#This Row],[VLR RESERVA CIA]]+Consolidacion[[#This Row],[VLR PAGADO CIA]]</f>
        <v>357259</v>
      </c>
      <c r="U242" s="13">
        <f>Consolidacion[[#This Row],[VLR RESERVA CIA]]/Consolidacion[[#This Row],[PJE PARTIC. CIA]]%</f>
        <v>0</v>
      </c>
      <c r="V242" s="13">
        <f>Consolidacion[[#This Row],[VLR PAGADO CIA]]/Consolidacion[[#This Row],[PJE PARTIC. CIA]]%</f>
        <v>357259</v>
      </c>
      <c r="W242" s="13">
        <f>Consolidacion[[#This Row],[VLR RESERVA 100%]]+Consolidacion[[#This Row],[VLR PAGADO 100%]]</f>
        <v>357259</v>
      </c>
      <c r="X242" s="9" t="s">
        <v>41</v>
      </c>
      <c r="Y242" s="9">
        <v>100</v>
      </c>
      <c r="Z242" s="14" t="s">
        <v>56</v>
      </c>
    </row>
    <row r="243" spans="1:26" x14ac:dyDescent="0.25">
      <c r="A243" s="8">
        <v>930</v>
      </c>
      <c r="B243" s="9" t="s">
        <v>52</v>
      </c>
      <c r="C243" s="9">
        <v>0</v>
      </c>
      <c r="D243" s="9" t="s">
        <v>60</v>
      </c>
      <c r="E243" s="9" t="s">
        <v>60</v>
      </c>
      <c r="F243" s="29">
        <v>994000000012</v>
      </c>
      <c r="G243" s="9">
        <v>899999230</v>
      </c>
      <c r="H243" s="9" t="s">
        <v>87</v>
      </c>
      <c r="I243" s="9">
        <v>1075685279</v>
      </c>
      <c r="J243" s="9" t="s">
        <v>566</v>
      </c>
      <c r="K243" s="9" t="s">
        <v>566</v>
      </c>
      <c r="L243" s="9">
        <v>1075685279</v>
      </c>
      <c r="M243" s="11">
        <v>55096</v>
      </c>
      <c r="N243" s="9" t="s">
        <v>62</v>
      </c>
      <c r="O243" s="9" t="s">
        <v>61</v>
      </c>
      <c r="P243" s="30">
        <v>44594</v>
      </c>
      <c r="Q243" s="12">
        <v>44628</v>
      </c>
      <c r="R243" s="13">
        <v>0</v>
      </c>
      <c r="S243" s="13">
        <v>455659</v>
      </c>
      <c r="T243" s="13">
        <f>Consolidacion[[#This Row],[VLR RESERVA CIA]]+Consolidacion[[#This Row],[VLR PAGADO CIA]]</f>
        <v>455659</v>
      </c>
      <c r="U243" s="13">
        <f>Consolidacion[[#This Row],[VLR RESERVA CIA]]/Consolidacion[[#This Row],[PJE PARTIC. CIA]]%</f>
        <v>0</v>
      </c>
      <c r="V243" s="13">
        <f>Consolidacion[[#This Row],[VLR PAGADO CIA]]/Consolidacion[[#This Row],[PJE PARTIC. CIA]]%</f>
        <v>455659</v>
      </c>
      <c r="W243" s="13">
        <f>Consolidacion[[#This Row],[VLR RESERVA 100%]]+Consolidacion[[#This Row],[VLR PAGADO 100%]]</f>
        <v>455659</v>
      </c>
      <c r="X243" s="9" t="s">
        <v>41</v>
      </c>
      <c r="Y243" s="9">
        <v>100</v>
      </c>
      <c r="Z243" s="14" t="s">
        <v>56</v>
      </c>
    </row>
    <row r="244" spans="1:26" x14ac:dyDescent="0.25">
      <c r="A244" s="8">
        <v>930</v>
      </c>
      <c r="B244" s="9" t="s">
        <v>52</v>
      </c>
      <c r="C244" s="9">
        <v>0</v>
      </c>
      <c r="D244" s="9" t="s">
        <v>60</v>
      </c>
      <c r="E244" s="9" t="s">
        <v>60</v>
      </c>
      <c r="F244" s="29">
        <v>994000000012</v>
      </c>
      <c r="G244" s="9">
        <v>899999230</v>
      </c>
      <c r="H244" s="9" t="s">
        <v>87</v>
      </c>
      <c r="I244" s="9">
        <v>1030688266</v>
      </c>
      <c r="J244" s="9" t="s">
        <v>567</v>
      </c>
      <c r="K244" s="9" t="s">
        <v>567</v>
      </c>
      <c r="L244" s="9">
        <v>1030688266</v>
      </c>
      <c r="M244" s="11">
        <v>55097</v>
      </c>
      <c r="N244" s="9" t="s">
        <v>62</v>
      </c>
      <c r="O244" s="9" t="s">
        <v>61</v>
      </c>
      <c r="P244" s="30">
        <v>44609</v>
      </c>
      <c r="Q244" s="12">
        <v>44630</v>
      </c>
      <c r="R244" s="13">
        <v>0</v>
      </c>
      <c r="S244" s="13">
        <v>681359</v>
      </c>
      <c r="T244" s="13">
        <f>Consolidacion[[#This Row],[VLR RESERVA CIA]]+Consolidacion[[#This Row],[VLR PAGADO CIA]]</f>
        <v>681359</v>
      </c>
      <c r="U244" s="13">
        <f>Consolidacion[[#This Row],[VLR RESERVA CIA]]/Consolidacion[[#This Row],[PJE PARTIC. CIA]]%</f>
        <v>0</v>
      </c>
      <c r="V244" s="13">
        <f>Consolidacion[[#This Row],[VLR PAGADO CIA]]/Consolidacion[[#This Row],[PJE PARTIC. CIA]]%</f>
        <v>681359</v>
      </c>
      <c r="W244" s="13">
        <f>Consolidacion[[#This Row],[VLR RESERVA 100%]]+Consolidacion[[#This Row],[VLR PAGADO 100%]]</f>
        <v>681359</v>
      </c>
      <c r="X244" s="9" t="s">
        <v>41</v>
      </c>
      <c r="Y244" s="9">
        <v>100</v>
      </c>
      <c r="Z244" s="14" t="s">
        <v>56</v>
      </c>
    </row>
    <row r="245" spans="1:26" x14ac:dyDescent="0.25">
      <c r="A245" s="8">
        <v>930</v>
      </c>
      <c r="B245" s="9" t="s">
        <v>52</v>
      </c>
      <c r="C245" s="9">
        <v>0</v>
      </c>
      <c r="D245" s="9" t="s">
        <v>60</v>
      </c>
      <c r="E245" s="9" t="s">
        <v>60</v>
      </c>
      <c r="F245" s="29">
        <v>994000000012</v>
      </c>
      <c r="G245" s="9">
        <v>899999230</v>
      </c>
      <c r="H245" s="9" t="s">
        <v>87</v>
      </c>
      <c r="I245" s="9">
        <v>1006363079</v>
      </c>
      <c r="J245" s="9" t="s">
        <v>317</v>
      </c>
      <c r="K245" s="9" t="s">
        <v>317</v>
      </c>
      <c r="L245" s="9">
        <v>1006363079</v>
      </c>
      <c r="M245" s="11">
        <v>55098</v>
      </c>
      <c r="N245" s="9" t="s">
        <v>62</v>
      </c>
      <c r="O245" s="9" t="s">
        <v>61</v>
      </c>
      <c r="P245" s="30">
        <v>44611</v>
      </c>
      <c r="Q245" s="12">
        <v>44630</v>
      </c>
      <c r="R245" s="13">
        <v>0</v>
      </c>
      <c r="S245" s="13">
        <v>583259</v>
      </c>
      <c r="T245" s="13">
        <f>Consolidacion[[#This Row],[VLR RESERVA CIA]]+Consolidacion[[#This Row],[VLR PAGADO CIA]]</f>
        <v>583259</v>
      </c>
      <c r="U245" s="13">
        <f>Consolidacion[[#This Row],[VLR RESERVA CIA]]/Consolidacion[[#This Row],[PJE PARTIC. CIA]]%</f>
        <v>0</v>
      </c>
      <c r="V245" s="13">
        <f>Consolidacion[[#This Row],[VLR PAGADO CIA]]/Consolidacion[[#This Row],[PJE PARTIC. CIA]]%</f>
        <v>583259</v>
      </c>
      <c r="W245" s="13">
        <f>Consolidacion[[#This Row],[VLR RESERVA 100%]]+Consolidacion[[#This Row],[VLR PAGADO 100%]]</f>
        <v>583259</v>
      </c>
      <c r="X245" s="9" t="s">
        <v>41</v>
      </c>
      <c r="Y245" s="9">
        <v>100</v>
      </c>
      <c r="Z245" s="14" t="s">
        <v>56</v>
      </c>
    </row>
    <row r="246" spans="1:26" x14ac:dyDescent="0.25">
      <c r="A246" s="8">
        <v>930</v>
      </c>
      <c r="B246" s="9" t="s">
        <v>52</v>
      </c>
      <c r="C246" s="9">
        <v>0</v>
      </c>
      <c r="D246" s="9" t="s">
        <v>60</v>
      </c>
      <c r="E246" s="9" t="s">
        <v>60</v>
      </c>
      <c r="F246" s="29">
        <v>994000000012</v>
      </c>
      <c r="G246" s="9">
        <v>899999230</v>
      </c>
      <c r="H246" s="9" t="s">
        <v>87</v>
      </c>
      <c r="I246" s="9">
        <v>1000065321</v>
      </c>
      <c r="J246" s="9" t="s">
        <v>568</v>
      </c>
      <c r="K246" s="9" t="s">
        <v>568</v>
      </c>
      <c r="L246" s="9">
        <v>1000065321</v>
      </c>
      <c r="M246" s="11">
        <v>55099</v>
      </c>
      <c r="N246" s="9" t="s">
        <v>62</v>
      </c>
      <c r="O246" s="9" t="s">
        <v>61</v>
      </c>
      <c r="P246" s="30">
        <v>44614</v>
      </c>
      <c r="Q246" s="12">
        <v>44634</v>
      </c>
      <c r="R246" s="13">
        <v>0</v>
      </c>
      <c r="S246" s="13">
        <v>222159</v>
      </c>
      <c r="T246" s="13">
        <f>Consolidacion[[#This Row],[VLR RESERVA CIA]]+Consolidacion[[#This Row],[VLR PAGADO CIA]]</f>
        <v>222159</v>
      </c>
      <c r="U246" s="13">
        <f>Consolidacion[[#This Row],[VLR RESERVA CIA]]/Consolidacion[[#This Row],[PJE PARTIC. CIA]]%</f>
        <v>0</v>
      </c>
      <c r="V246" s="13">
        <f>Consolidacion[[#This Row],[VLR PAGADO CIA]]/Consolidacion[[#This Row],[PJE PARTIC. CIA]]%</f>
        <v>222159</v>
      </c>
      <c r="W246" s="13">
        <f>Consolidacion[[#This Row],[VLR RESERVA 100%]]+Consolidacion[[#This Row],[VLR PAGADO 100%]]</f>
        <v>222159</v>
      </c>
      <c r="X246" s="9" t="s">
        <v>41</v>
      </c>
      <c r="Y246" s="9">
        <v>100</v>
      </c>
      <c r="Z246" s="14" t="s">
        <v>56</v>
      </c>
    </row>
    <row r="247" spans="1:26" x14ac:dyDescent="0.25">
      <c r="A247" s="8">
        <v>930</v>
      </c>
      <c r="B247" s="9" t="s">
        <v>52</v>
      </c>
      <c r="C247" s="9">
        <v>0</v>
      </c>
      <c r="D247" s="9" t="s">
        <v>60</v>
      </c>
      <c r="E247" s="9" t="s">
        <v>60</v>
      </c>
      <c r="F247" s="29">
        <v>994000000012</v>
      </c>
      <c r="G247" s="9">
        <v>899999230</v>
      </c>
      <c r="H247" s="9" t="s">
        <v>87</v>
      </c>
      <c r="I247" s="9">
        <v>1000252943</v>
      </c>
      <c r="J247" s="9" t="s">
        <v>569</v>
      </c>
      <c r="K247" s="9" t="s">
        <v>569</v>
      </c>
      <c r="L247" s="9">
        <v>1000252943</v>
      </c>
      <c r="M247" s="11">
        <v>55100</v>
      </c>
      <c r="N247" s="9" t="s">
        <v>62</v>
      </c>
      <c r="O247" s="9" t="s">
        <v>61</v>
      </c>
      <c r="P247" s="30">
        <v>44614</v>
      </c>
      <c r="Q247" s="12">
        <v>44634</v>
      </c>
      <c r="R247" s="13">
        <v>0</v>
      </c>
      <c r="S247" s="13">
        <v>242759</v>
      </c>
      <c r="T247" s="13">
        <f>Consolidacion[[#This Row],[VLR RESERVA CIA]]+Consolidacion[[#This Row],[VLR PAGADO CIA]]</f>
        <v>242759</v>
      </c>
      <c r="U247" s="13">
        <f>Consolidacion[[#This Row],[VLR RESERVA CIA]]/Consolidacion[[#This Row],[PJE PARTIC. CIA]]%</f>
        <v>0</v>
      </c>
      <c r="V247" s="13">
        <f>Consolidacion[[#This Row],[VLR PAGADO CIA]]/Consolidacion[[#This Row],[PJE PARTIC. CIA]]%</f>
        <v>242759</v>
      </c>
      <c r="W247" s="13">
        <f>Consolidacion[[#This Row],[VLR RESERVA 100%]]+Consolidacion[[#This Row],[VLR PAGADO 100%]]</f>
        <v>242759</v>
      </c>
      <c r="X247" s="9" t="s">
        <v>41</v>
      </c>
      <c r="Y247" s="9">
        <v>100</v>
      </c>
      <c r="Z247" s="14" t="s">
        <v>56</v>
      </c>
    </row>
    <row r="248" spans="1:26" x14ac:dyDescent="0.25">
      <c r="A248" s="8">
        <v>930</v>
      </c>
      <c r="B248" s="9" t="s">
        <v>52</v>
      </c>
      <c r="C248" s="9">
        <v>0</v>
      </c>
      <c r="D248" s="9" t="s">
        <v>60</v>
      </c>
      <c r="E248" s="9" t="s">
        <v>60</v>
      </c>
      <c r="F248" s="29">
        <v>994000000012</v>
      </c>
      <c r="G248" s="9">
        <v>899999230</v>
      </c>
      <c r="H248" s="9" t="s">
        <v>87</v>
      </c>
      <c r="I248" s="9">
        <v>1012461176</v>
      </c>
      <c r="J248" s="9" t="s">
        <v>570</v>
      </c>
      <c r="K248" s="9" t="s">
        <v>570</v>
      </c>
      <c r="L248" s="9">
        <v>1012461176</v>
      </c>
      <c r="M248" s="11">
        <v>55101</v>
      </c>
      <c r="N248" s="9" t="s">
        <v>62</v>
      </c>
      <c r="O248" s="9" t="s">
        <v>61</v>
      </c>
      <c r="P248" s="30">
        <v>44614</v>
      </c>
      <c r="Q248" s="12">
        <v>44634</v>
      </c>
      <c r="R248" s="13">
        <v>0</v>
      </c>
      <c r="S248" s="13">
        <v>226159</v>
      </c>
      <c r="T248" s="13">
        <f>Consolidacion[[#This Row],[VLR RESERVA CIA]]+Consolidacion[[#This Row],[VLR PAGADO CIA]]</f>
        <v>226159</v>
      </c>
      <c r="U248" s="13">
        <f>Consolidacion[[#This Row],[VLR RESERVA CIA]]/Consolidacion[[#This Row],[PJE PARTIC. CIA]]%</f>
        <v>0</v>
      </c>
      <c r="V248" s="13">
        <f>Consolidacion[[#This Row],[VLR PAGADO CIA]]/Consolidacion[[#This Row],[PJE PARTIC. CIA]]%</f>
        <v>226159</v>
      </c>
      <c r="W248" s="13">
        <f>Consolidacion[[#This Row],[VLR RESERVA 100%]]+Consolidacion[[#This Row],[VLR PAGADO 100%]]</f>
        <v>226159</v>
      </c>
      <c r="X248" s="9" t="s">
        <v>41</v>
      </c>
      <c r="Y248" s="9">
        <v>100</v>
      </c>
      <c r="Z248" s="14" t="s">
        <v>56</v>
      </c>
    </row>
    <row r="249" spans="1:26" x14ac:dyDescent="0.25">
      <c r="A249" s="8">
        <v>930</v>
      </c>
      <c r="B249" s="9" t="s">
        <v>52</v>
      </c>
      <c r="C249" s="9">
        <v>0</v>
      </c>
      <c r="D249" s="9" t="s">
        <v>60</v>
      </c>
      <c r="E249" s="9" t="s">
        <v>60</v>
      </c>
      <c r="F249" s="29">
        <v>994000000010</v>
      </c>
      <c r="G249" s="9">
        <v>899999230</v>
      </c>
      <c r="H249" s="9" t="s">
        <v>87</v>
      </c>
      <c r="I249" s="9">
        <v>1013673212</v>
      </c>
      <c r="J249" s="9" t="s">
        <v>571</v>
      </c>
      <c r="K249" s="9" t="s">
        <v>571</v>
      </c>
      <c r="L249" s="9">
        <v>1013673212</v>
      </c>
      <c r="M249" s="11">
        <v>54996</v>
      </c>
      <c r="N249" s="9" t="s">
        <v>62</v>
      </c>
      <c r="O249" s="9" t="s">
        <v>61</v>
      </c>
      <c r="P249" s="30">
        <v>44373</v>
      </c>
      <c r="Q249" s="12">
        <v>44376</v>
      </c>
      <c r="R249" s="13">
        <v>0</v>
      </c>
      <c r="S249" s="13">
        <v>230000</v>
      </c>
      <c r="T249" s="13">
        <f>Consolidacion[[#This Row],[VLR RESERVA CIA]]+Consolidacion[[#This Row],[VLR PAGADO CIA]]</f>
        <v>230000</v>
      </c>
      <c r="U249" s="13">
        <f>Consolidacion[[#This Row],[VLR RESERVA CIA]]/Consolidacion[[#This Row],[PJE PARTIC. CIA]]%</f>
        <v>0</v>
      </c>
      <c r="V249" s="13">
        <f>Consolidacion[[#This Row],[VLR PAGADO CIA]]/Consolidacion[[#This Row],[PJE PARTIC. CIA]]%</f>
        <v>230000</v>
      </c>
      <c r="W249" s="13">
        <f>Consolidacion[[#This Row],[VLR RESERVA 100%]]+Consolidacion[[#This Row],[VLR PAGADO 100%]]</f>
        <v>230000</v>
      </c>
      <c r="X249" s="9" t="s">
        <v>41</v>
      </c>
      <c r="Y249" s="9">
        <v>100</v>
      </c>
      <c r="Z249" s="14" t="s">
        <v>56</v>
      </c>
    </row>
    <row r="250" spans="1:26" x14ac:dyDescent="0.25">
      <c r="A250" s="8">
        <v>930</v>
      </c>
      <c r="B250" s="9" t="s">
        <v>52</v>
      </c>
      <c r="C250" s="9">
        <v>0</v>
      </c>
      <c r="D250" s="9" t="s">
        <v>60</v>
      </c>
      <c r="E250" s="9" t="s">
        <v>60</v>
      </c>
      <c r="F250" s="29">
        <v>994000000012</v>
      </c>
      <c r="G250" s="9">
        <v>899999230</v>
      </c>
      <c r="H250" s="9" t="s">
        <v>87</v>
      </c>
      <c r="I250" s="9">
        <v>1020824163</v>
      </c>
      <c r="J250" s="9" t="s">
        <v>576</v>
      </c>
      <c r="K250" s="9" t="s">
        <v>576</v>
      </c>
      <c r="L250" s="9">
        <v>1020824163</v>
      </c>
      <c r="M250" s="11">
        <v>55054</v>
      </c>
      <c r="N250" s="9" t="s">
        <v>62</v>
      </c>
      <c r="O250" s="9" t="s">
        <v>61</v>
      </c>
      <c r="P250" s="30">
        <v>44525</v>
      </c>
      <c r="Q250" s="12">
        <v>44525</v>
      </c>
      <c r="R250" s="13">
        <v>0</v>
      </c>
      <c r="S250" s="13">
        <v>289259</v>
      </c>
      <c r="T250" s="13">
        <f>Consolidacion[[#This Row],[VLR RESERVA CIA]]+Consolidacion[[#This Row],[VLR PAGADO CIA]]</f>
        <v>289259</v>
      </c>
      <c r="U250" s="13">
        <f>Consolidacion[[#This Row],[VLR RESERVA CIA]]/Consolidacion[[#This Row],[PJE PARTIC. CIA]]%</f>
        <v>0</v>
      </c>
      <c r="V250" s="13">
        <f>Consolidacion[[#This Row],[VLR PAGADO CIA]]/Consolidacion[[#This Row],[PJE PARTIC. CIA]]%</f>
        <v>289259</v>
      </c>
      <c r="W250" s="13">
        <f>Consolidacion[[#This Row],[VLR RESERVA 100%]]+Consolidacion[[#This Row],[VLR PAGADO 100%]]</f>
        <v>289259</v>
      </c>
      <c r="X250" s="9" t="s">
        <v>41</v>
      </c>
      <c r="Y250" s="9">
        <v>100</v>
      </c>
      <c r="Z250" s="14" t="s">
        <v>56</v>
      </c>
    </row>
    <row r="251" spans="1:26" x14ac:dyDescent="0.25">
      <c r="A251" s="8">
        <v>930</v>
      </c>
      <c r="B251" s="9" t="s">
        <v>52</v>
      </c>
      <c r="C251" s="9">
        <v>0</v>
      </c>
      <c r="D251" s="9" t="s">
        <v>60</v>
      </c>
      <c r="E251" s="9" t="s">
        <v>60</v>
      </c>
      <c r="F251" s="29">
        <v>994000000012</v>
      </c>
      <c r="G251" s="9">
        <v>899999230</v>
      </c>
      <c r="H251" s="9" t="s">
        <v>87</v>
      </c>
      <c r="I251" s="9">
        <v>1016113717</v>
      </c>
      <c r="J251" s="9" t="s">
        <v>578</v>
      </c>
      <c r="K251" s="9" t="s">
        <v>578</v>
      </c>
      <c r="L251" s="9">
        <v>1016113717</v>
      </c>
      <c r="M251" s="11">
        <v>55058</v>
      </c>
      <c r="N251" s="9" t="s">
        <v>62</v>
      </c>
      <c r="O251" s="9" t="s">
        <v>61</v>
      </c>
      <c r="P251" s="30">
        <v>44530</v>
      </c>
      <c r="Q251" s="12">
        <v>44532</v>
      </c>
      <c r="R251" s="13">
        <v>0</v>
      </c>
      <c r="S251" s="13">
        <v>410659</v>
      </c>
      <c r="T251" s="13">
        <f>Consolidacion[[#This Row],[VLR RESERVA CIA]]+Consolidacion[[#This Row],[VLR PAGADO CIA]]</f>
        <v>410659</v>
      </c>
      <c r="U251" s="13">
        <f>Consolidacion[[#This Row],[VLR RESERVA CIA]]/Consolidacion[[#This Row],[PJE PARTIC. CIA]]%</f>
        <v>0</v>
      </c>
      <c r="V251" s="13">
        <f>Consolidacion[[#This Row],[VLR PAGADO CIA]]/Consolidacion[[#This Row],[PJE PARTIC. CIA]]%</f>
        <v>410659</v>
      </c>
      <c r="W251" s="13">
        <f>Consolidacion[[#This Row],[VLR RESERVA 100%]]+Consolidacion[[#This Row],[VLR PAGADO 100%]]</f>
        <v>410659</v>
      </c>
      <c r="X251" s="9" t="s">
        <v>41</v>
      </c>
      <c r="Y251" s="9">
        <v>100</v>
      </c>
      <c r="Z251" s="14" t="s">
        <v>56</v>
      </c>
    </row>
    <row r="252" spans="1:26" x14ac:dyDescent="0.25">
      <c r="A252" s="8">
        <v>930</v>
      </c>
      <c r="B252" s="9" t="s">
        <v>52</v>
      </c>
      <c r="C252" s="9">
        <v>0</v>
      </c>
      <c r="D252" s="9" t="s">
        <v>60</v>
      </c>
      <c r="E252" s="9" t="s">
        <v>60</v>
      </c>
      <c r="F252" s="29">
        <v>994000000012</v>
      </c>
      <c r="G252" s="9">
        <v>899999230</v>
      </c>
      <c r="H252" s="9" t="s">
        <v>87</v>
      </c>
      <c r="I252" s="9">
        <v>1032491677</v>
      </c>
      <c r="J252" s="9" t="s">
        <v>581</v>
      </c>
      <c r="K252" s="9" t="s">
        <v>581</v>
      </c>
      <c r="L252" s="9">
        <v>1032491677</v>
      </c>
      <c r="M252" s="11">
        <v>55059</v>
      </c>
      <c r="N252" s="9" t="s">
        <v>62</v>
      </c>
      <c r="O252" s="9" t="s">
        <v>61</v>
      </c>
      <c r="P252" s="30">
        <v>44526</v>
      </c>
      <c r="Q252" s="12">
        <v>44536</v>
      </c>
      <c r="R252" s="13">
        <v>0</v>
      </c>
      <c r="S252" s="13">
        <v>170959</v>
      </c>
      <c r="T252" s="13">
        <f>Consolidacion[[#This Row],[VLR RESERVA CIA]]+Consolidacion[[#This Row],[VLR PAGADO CIA]]</f>
        <v>170959</v>
      </c>
      <c r="U252" s="13">
        <f>Consolidacion[[#This Row],[VLR RESERVA CIA]]/Consolidacion[[#This Row],[PJE PARTIC. CIA]]%</f>
        <v>0</v>
      </c>
      <c r="V252" s="13">
        <f>Consolidacion[[#This Row],[VLR PAGADO CIA]]/Consolidacion[[#This Row],[PJE PARTIC. CIA]]%</f>
        <v>170959</v>
      </c>
      <c r="W252" s="13">
        <f>Consolidacion[[#This Row],[VLR RESERVA 100%]]+Consolidacion[[#This Row],[VLR PAGADO 100%]]</f>
        <v>170959</v>
      </c>
      <c r="X252" s="9" t="s">
        <v>41</v>
      </c>
      <c r="Y252" s="9">
        <v>100</v>
      </c>
      <c r="Z252" s="14" t="s">
        <v>56</v>
      </c>
    </row>
    <row r="253" spans="1:26" x14ac:dyDescent="0.25">
      <c r="A253" s="8">
        <v>930</v>
      </c>
      <c r="B253" s="9" t="s">
        <v>52</v>
      </c>
      <c r="C253" s="9">
        <v>0</v>
      </c>
      <c r="D253" s="9" t="s">
        <v>60</v>
      </c>
      <c r="E253" s="9" t="s">
        <v>60</v>
      </c>
      <c r="F253" s="29">
        <v>994000000012</v>
      </c>
      <c r="G253" s="9">
        <v>899999230</v>
      </c>
      <c r="H253" s="9" t="s">
        <v>87</v>
      </c>
      <c r="I253" s="9">
        <v>1032491239</v>
      </c>
      <c r="J253" s="9" t="s">
        <v>583</v>
      </c>
      <c r="K253" s="9" t="s">
        <v>583</v>
      </c>
      <c r="L253" s="9">
        <v>1032491239</v>
      </c>
      <c r="M253" s="11">
        <v>55061</v>
      </c>
      <c r="N253" s="9" t="s">
        <v>62</v>
      </c>
      <c r="O253" s="9" t="s">
        <v>61</v>
      </c>
      <c r="P253" s="30">
        <v>44539</v>
      </c>
      <c r="Q253" s="12">
        <v>44540</v>
      </c>
      <c r="R253" s="13">
        <v>0</v>
      </c>
      <c r="S253" s="13">
        <v>265259</v>
      </c>
      <c r="T253" s="13">
        <f>Consolidacion[[#This Row],[VLR RESERVA CIA]]+Consolidacion[[#This Row],[VLR PAGADO CIA]]</f>
        <v>265259</v>
      </c>
      <c r="U253" s="13">
        <f>Consolidacion[[#This Row],[VLR RESERVA CIA]]/Consolidacion[[#This Row],[PJE PARTIC. CIA]]%</f>
        <v>0</v>
      </c>
      <c r="V253" s="13">
        <f>Consolidacion[[#This Row],[VLR PAGADO CIA]]/Consolidacion[[#This Row],[PJE PARTIC. CIA]]%</f>
        <v>265259</v>
      </c>
      <c r="W253" s="13">
        <f>Consolidacion[[#This Row],[VLR RESERVA 100%]]+Consolidacion[[#This Row],[VLR PAGADO 100%]]</f>
        <v>265259</v>
      </c>
      <c r="X253" s="9" t="s">
        <v>41</v>
      </c>
      <c r="Y253" s="9">
        <v>100</v>
      </c>
      <c r="Z253" s="14" t="s">
        <v>56</v>
      </c>
    </row>
    <row r="254" spans="1:26" x14ac:dyDescent="0.25">
      <c r="A254" s="8">
        <v>930</v>
      </c>
      <c r="B254" s="9" t="s">
        <v>52</v>
      </c>
      <c r="C254" s="9">
        <v>0</v>
      </c>
      <c r="D254" s="9" t="s">
        <v>60</v>
      </c>
      <c r="E254" s="9" t="s">
        <v>60</v>
      </c>
      <c r="F254" s="29">
        <v>994000000012</v>
      </c>
      <c r="G254" s="9">
        <v>899999230</v>
      </c>
      <c r="H254" s="9" t="s">
        <v>87</v>
      </c>
      <c r="I254" s="9">
        <v>1031159825</v>
      </c>
      <c r="J254" s="9" t="s">
        <v>585</v>
      </c>
      <c r="K254" s="9" t="s">
        <v>585</v>
      </c>
      <c r="L254" s="9">
        <v>1031159825</v>
      </c>
      <c r="M254" s="11">
        <v>55062</v>
      </c>
      <c r="N254" s="9" t="s">
        <v>62</v>
      </c>
      <c r="O254" s="9" t="s">
        <v>61</v>
      </c>
      <c r="P254" s="30">
        <v>44532</v>
      </c>
      <c r="Q254" s="12">
        <v>44540</v>
      </c>
      <c r="R254" s="13">
        <v>0</v>
      </c>
      <c r="S254" s="13">
        <v>170959</v>
      </c>
      <c r="T254" s="13">
        <f>Consolidacion[[#This Row],[VLR RESERVA CIA]]+Consolidacion[[#This Row],[VLR PAGADO CIA]]</f>
        <v>170959</v>
      </c>
      <c r="U254" s="13">
        <f>Consolidacion[[#This Row],[VLR RESERVA CIA]]/Consolidacion[[#This Row],[PJE PARTIC. CIA]]%</f>
        <v>0</v>
      </c>
      <c r="V254" s="13">
        <f>Consolidacion[[#This Row],[VLR PAGADO CIA]]/Consolidacion[[#This Row],[PJE PARTIC. CIA]]%</f>
        <v>170959</v>
      </c>
      <c r="W254" s="13">
        <f>Consolidacion[[#This Row],[VLR RESERVA 100%]]+Consolidacion[[#This Row],[VLR PAGADO 100%]]</f>
        <v>170959</v>
      </c>
      <c r="X254" s="9" t="s">
        <v>41</v>
      </c>
      <c r="Y254" s="9">
        <v>100</v>
      </c>
      <c r="Z254" s="14" t="s">
        <v>56</v>
      </c>
    </row>
    <row r="255" spans="1:26" x14ac:dyDescent="0.25">
      <c r="A255" s="8">
        <v>930</v>
      </c>
      <c r="B255" s="9" t="s">
        <v>52</v>
      </c>
      <c r="C255" s="9">
        <v>0</v>
      </c>
      <c r="D255" s="9" t="s">
        <v>60</v>
      </c>
      <c r="E255" s="9" t="s">
        <v>60</v>
      </c>
      <c r="F255" s="29">
        <v>994000000012</v>
      </c>
      <c r="G255" s="9">
        <v>899999230</v>
      </c>
      <c r="H255" s="9" t="s">
        <v>87</v>
      </c>
      <c r="I255" s="9">
        <v>1020814593</v>
      </c>
      <c r="J255" s="9" t="s">
        <v>588</v>
      </c>
      <c r="K255" s="9" t="s">
        <v>588</v>
      </c>
      <c r="L255" s="9">
        <v>1020814593</v>
      </c>
      <c r="M255" s="11">
        <v>55063</v>
      </c>
      <c r="N255" s="9" t="s">
        <v>62</v>
      </c>
      <c r="O255" s="9" t="s">
        <v>61</v>
      </c>
      <c r="P255" s="30">
        <v>44539</v>
      </c>
      <c r="Q255" s="12">
        <v>44540</v>
      </c>
      <c r="R255" s="13">
        <v>0</v>
      </c>
      <c r="S255" s="13">
        <v>1897459</v>
      </c>
      <c r="T255" s="13">
        <f>Consolidacion[[#This Row],[VLR RESERVA CIA]]+Consolidacion[[#This Row],[VLR PAGADO CIA]]</f>
        <v>1897459</v>
      </c>
      <c r="U255" s="13">
        <f>Consolidacion[[#This Row],[VLR RESERVA CIA]]/Consolidacion[[#This Row],[PJE PARTIC. CIA]]%</f>
        <v>0</v>
      </c>
      <c r="V255" s="13">
        <f>Consolidacion[[#This Row],[VLR PAGADO CIA]]/Consolidacion[[#This Row],[PJE PARTIC. CIA]]%</f>
        <v>1897459</v>
      </c>
      <c r="W255" s="13">
        <f>Consolidacion[[#This Row],[VLR RESERVA 100%]]+Consolidacion[[#This Row],[VLR PAGADO 100%]]</f>
        <v>1897459</v>
      </c>
      <c r="X255" s="9" t="s">
        <v>41</v>
      </c>
      <c r="Y255" s="9">
        <v>100</v>
      </c>
      <c r="Z255" s="14" t="s">
        <v>56</v>
      </c>
    </row>
    <row r="256" spans="1:26" x14ac:dyDescent="0.25">
      <c r="A256" s="8">
        <v>930</v>
      </c>
      <c r="B256" s="9" t="s">
        <v>52</v>
      </c>
      <c r="C256" s="9">
        <v>0</v>
      </c>
      <c r="D256" s="9" t="s">
        <v>60</v>
      </c>
      <c r="E256" s="9" t="s">
        <v>60</v>
      </c>
      <c r="F256" s="29">
        <v>994000000012</v>
      </c>
      <c r="G256" s="9">
        <v>899999230</v>
      </c>
      <c r="H256" s="9" t="s">
        <v>87</v>
      </c>
      <c r="I256" s="9">
        <v>1001098578</v>
      </c>
      <c r="J256" s="9" t="s">
        <v>590</v>
      </c>
      <c r="K256" s="9" t="s">
        <v>590</v>
      </c>
      <c r="L256" s="9">
        <v>1001098578</v>
      </c>
      <c r="M256" s="11">
        <v>55064</v>
      </c>
      <c r="N256" s="9" t="s">
        <v>62</v>
      </c>
      <c r="O256" s="9" t="s">
        <v>61</v>
      </c>
      <c r="P256" s="30">
        <v>44534</v>
      </c>
      <c r="Q256" s="12">
        <v>44550</v>
      </c>
      <c r="R256" s="13">
        <v>0</v>
      </c>
      <c r="S256" s="13">
        <v>1059359</v>
      </c>
      <c r="T256" s="13">
        <f>Consolidacion[[#This Row],[VLR RESERVA CIA]]+Consolidacion[[#This Row],[VLR PAGADO CIA]]</f>
        <v>1059359</v>
      </c>
      <c r="U256" s="13">
        <f>Consolidacion[[#This Row],[VLR RESERVA CIA]]/Consolidacion[[#This Row],[PJE PARTIC. CIA]]%</f>
        <v>0</v>
      </c>
      <c r="V256" s="13">
        <f>Consolidacion[[#This Row],[VLR PAGADO CIA]]/Consolidacion[[#This Row],[PJE PARTIC. CIA]]%</f>
        <v>1059359</v>
      </c>
      <c r="W256" s="13">
        <f>Consolidacion[[#This Row],[VLR RESERVA 100%]]+Consolidacion[[#This Row],[VLR PAGADO 100%]]</f>
        <v>1059359</v>
      </c>
      <c r="X256" s="9" t="s">
        <v>41</v>
      </c>
      <c r="Y256" s="9">
        <v>100</v>
      </c>
      <c r="Z256" s="14" t="s">
        <v>56</v>
      </c>
    </row>
    <row r="257" spans="1:26" x14ac:dyDescent="0.25">
      <c r="A257" s="8">
        <v>930</v>
      </c>
      <c r="B257" s="9" t="s">
        <v>52</v>
      </c>
      <c r="C257" s="9">
        <v>0</v>
      </c>
      <c r="D257" s="9" t="s">
        <v>60</v>
      </c>
      <c r="E257" s="9" t="s">
        <v>60</v>
      </c>
      <c r="F257" s="29">
        <v>994000000012</v>
      </c>
      <c r="G257" s="9">
        <v>899999230</v>
      </c>
      <c r="H257" s="9" t="s">
        <v>87</v>
      </c>
      <c r="I257" s="9">
        <v>1031181475</v>
      </c>
      <c r="J257" s="9" t="s">
        <v>592</v>
      </c>
      <c r="K257" s="9" t="s">
        <v>592</v>
      </c>
      <c r="L257" s="9">
        <v>1031181475</v>
      </c>
      <c r="M257" s="11">
        <v>55065</v>
      </c>
      <c r="N257" s="9" t="s">
        <v>62</v>
      </c>
      <c r="O257" s="9" t="s">
        <v>61</v>
      </c>
      <c r="P257" s="30">
        <v>44554</v>
      </c>
      <c r="Q257" s="12">
        <v>44558</v>
      </c>
      <c r="R257" s="13">
        <v>0</v>
      </c>
      <c r="S257" s="13">
        <v>222859</v>
      </c>
      <c r="T257" s="13">
        <f>Consolidacion[[#This Row],[VLR RESERVA CIA]]+Consolidacion[[#This Row],[VLR PAGADO CIA]]</f>
        <v>222859</v>
      </c>
      <c r="U257" s="13">
        <f>Consolidacion[[#This Row],[VLR RESERVA CIA]]/Consolidacion[[#This Row],[PJE PARTIC. CIA]]%</f>
        <v>0</v>
      </c>
      <c r="V257" s="13">
        <f>Consolidacion[[#This Row],[VLR PAGADO CIA]]/Consolidacion[[#This Row],[PJE PARTIC. CIA]]%</f>
        <v>222859</v>
      </c>
      <c r="W257" s="13">
        <f>Consolidacion[[#This Row],[VLR RESERVA 100%]]+Consolidacion[[#This Row],[VLR PAGADO 100%]]</f>
        <v>222859</v>
      </c>
      <c r="X257" s="9" t="s">
        <v>41</v>
      </c>
      <c r="Y257" s="9">
        <v>100</v>
      </c>
      <c r="Z257" s="14" t="s">
        <v>56</v>
      </c>
    </row>
    <row r="258" spans="1:26" x14ac:dyDescent="0.25">
      <c r="A258" s="8">
        <v>930</v>
      </c>
      <c r="B258" s="9" t="s">
        <v>52</v>
      </c>
      <c r="C258" s="9">
        <v>0</v>
      </c>
      <c r="D258" s="9" t="s">
        <v>60</v>
      </c>
      <c r="E258" s="9" t="s">
        <v>60</v>
      </c>
      <c r="F258" s="29">
        <v>994000000012</v>
      </c>
      <c r="G258" s="9">
        <v>899999230</v>
      </c>
      <c r="H258" s="9" t="s">
        <v>87</v>
      </c>
      <c r="I258" s="9">
        <v>1192814501</v>
      </c>
      <c r="J258" s="9" t="s">
        <v>609</v>
      </c>
      <c r="K258" s="9" t="s">
        <v>609</v>
      </c>
      <c r="L258" s="9">
        <v>1192814501</v>
      </c>
      <c r="M258" s="11">
        <v>55074</v>
      </c>
      <c r="N258" s="9" t="s">
        <v>62</v>
      </c>
      <c r="O258" s="9" t="s">
        <v>61</v>
      </c>
      <c r="P258" s="30">
        <v>44594</v>
      </c>
      <c r="Q258" s="12">
        <v>44607</v>
      </c>
      <c r="R258" s="13">
        <v>0</v>
      </c>
      <c r="S258" s="13">
        <v>226159</v>
      </c>
      <c r="T258" s="13">
        <f>Consolidacion[[#This Row],[VLR RESERVA CIA]]+Consolidacion[[#This Row],[VLR PAGADO CIA]]</f>
        <v>226159</v>
      </c>
      <c r="U258" s="13">
        <f>Consolidacion[[#This Row],[VLR RESERVA CIA]]/Consolidacion[[#This Row],[PJE PARTIC. CIA]]%</f>
        <v>0</v>
      </c>
      <c r="V258" s="13">
        <f>Consolidacion[[#This Row],[VLR PAGADO CIA]]/Consolidacion[[#This Row],[PJE PARTIC. CIA]]%</f>
        <v>226159</v>
      </c>
      <c r="W258" s="13">
        <f>Consolidacion[[#This Row],[VLR RESERVA 100%]]+Consolidacion[[#This Row],[VLR PAGADO 100%]]</f>
        <v>226159</v>
      </c>
      <c r="X258" s="9" t="s">
        <v>41</v>
      </c>
      <c r="Y258" s="9">
        <v>100</v>
      </c>
      <c r="Z258" s="14" t="s">
        <v>56</v>
      </c>
    </row>
    <row r="259" spans="1:26" x14ac:dyDescent="0.25">
      <c r="A259" s="8">
        <v>930</v>
      </c>
      <c r="B259" s="9" t="s">
        <v>52</v>
      </c>
      <c r="C259" s="9">
        <v>0</v>
      </c>
      <c r="D259" s="9" t="s">
        <v>60</v>
      </c>
      <c r="E259" s="9" t="s">
        <v>60</v>
      </c>
      <c r="F259" s="29">
        <v>994000000012</v>
      </c>
      <c r="G259" s="9">
        <v>899999230</v>
      </c>
      <c r="H259" s="9" t="s">
        <v>87</v>
      </c>
      <c r="I259" s="9">
        <v>1010241892</v>
      </c>
      <c r="J259" s="9" t="s">
        <v>610</v>
      </c>
      <c r="K259" s="9" t="s">
        <v>610</v>
      </c>
      <c r="L259" s="9">
        <v>1010241892</v>
      </c>
      <c r="M259" s="11">
        <v>55066</v>
      </c>
      <c r="N259" s="9" t="s">
        <v>62</v>
      </c>
      <c r="O259" s="9" t="s">
        <v>61</v>
      </c>
      <c r="P259" s="30">
        <v>44583</v>
      </c>
      <c r="Q259" s="12">
        <v>44594</v>
      </c>
      <c r="R259" s="13">
        <v>0</v>
      </c>
      <c r="S259" s="13">
        <v>237759</v>
      </c>
      <c r="T259" s="13">
        <f>Consolidacion[[#This Row],[VLR RESERVA CIA]]+Consolidacion[[#This Row],[VLR PAGADO CIA]]</f>
        <v>237759</v>
      </c>
      <c r="U259" s="13">
        <f>Consolidacion[[#This Row],[VLR RESERVA CIA]]/Consolidacion[[#This Row],[PJE PARTIC. CIA]]%</f>
        <v>0</v>
      </c>
      <c r="V259" s="13">
        <f>Consolidacion[[#This Row],[VLR PAGADO CIA]]/Consolidacion[[#This Row],[PJE PARTIC. CIA]]%</f>
        <v>237759</v>
      </c>
      <c r="W259" s="13">
        <f>Consolidacion[[#This Row],[VLR RESERVA 100%]]+Consolidacion[[#This Row],[VLR PAGADO 100%]]</f>
        <v>237759</v>
      </c>
      <c r="X259" s="9" t="s">
        <v>41</v>
      </c>
      <c r="Y259" s="9">
        <v>100</v>
      </c>
      <c r="Z259" s="14" t="s">
        <v>56</v>
      </c>
    </row>
    <row r="260" spans="1:26" x14ac:dyDescent="0.25">
      <c r="A260" s="8">
        <v>930</v>
      </c>
      <c r="B260" s="9" t="s">
        <v>52</v>
      </c>
      <c r="C260" s="9">
        <v>0</v>
      </c>
      <c r="D260" s="9" t="s">
        <v>60</v>
      </c>
      <c r="E260" s="9" t="s">
        <v>60</v>
      </c>
      <c r="F260" s="29">
        <v>994000000012</v>
      </c>
      <c r="G260" s="9">
        <v>899999230</v>
      </c>
      <c r="H260" s="9" t="s">
        <v>87</v>
      </c>
      <c r="I260" s="9">
        <v>1031152780</v>
      </c>
      <c r="J260" s="9" t="s">
        <v>611</v>
      </c>
      <c r="K260" s="9" t="s">
        <v>611</v>
      </c>
      <c r="L260" s="9">
        <v>1031152780</v>
      </c>
      <c r="M260" s="11">
        <v>55067</v>
      </c>
      <c r="N260" s="9" t="s">
        <v>62</v>
      </c>
      <c r="O260" s="9" t="s">
        <v>61</v>
      </c>
      <c r="P260" s="30">
        <v>44585</v>
      </c>
      <c r="Q260" s="12">
        <v>44594</v>
      </c>
      <c r="R260" s="13">
        <v>0</v>
      </c>
      <c r="S260" s="13">
        <v>228059</v>
      </c>
      <c r="T260" s="13">
        <f>Consolidacion[[#This Row],[VLR RESERVA CIA]]+Consolidacion[[#This Row],[VLR PAGADO CIA]]</f>
        <v>228059</v>
      </c>
      <c r="U260" s="13">
        <f>Consolidacion[[#This Row],[VLR RESERVA CIA]]/Consolidacion[[#This Row],[PJE PARTIC. CIA]]%</f>
        <v>0</v>
      </c>
      <c r="V260" s="13">
        <f>Consolidacion[[#This Row],[VLR PAGADO CIA]]/Consolidacion[[#This Row],[PJE PARTIC. CIA]]%</f>
        <v>228059</v>
      </c>
      <c r="W260" s="13">
        <f>Consolidacion[[#This Row],[VLR RESERVA 100%]]+Consolidacion[[#This Row],[VLR PAGADO 100%]]</f>
        <v>228059</v>
      </c>
      <c r="X260" s="9" t="s">
        <v>41</v>
      </c>
      <c r="Y260" s="9">
        <v>100</v>
      </c>
      <c r="Z260" s="14" t="s">
        <v>56</v>
      </c>
    </row>
    <row r="261" spans="1:26" x14ac:dyDescent="0.25">
      <c r="A261" s="8">
        <v>930</v>
      </c>
      <c r="B261" s="9" t="s">
        <v>52</v>
      </c>
      <c r="C261" s="9">
        <v>0</v>
      </c>
      <c r="D261" s="9" t="s">
        <v>60</v>
      </c>
      <c r="E261" s="9" t="s">
        <v>60</v>
      </c>
      <c r="F261" s="29">
        <v>994000000012</v>
      </c>
      <c r="G261" s="9">
        <v>899999230</v>
      </c>
      <c r="H261" s="9" t="s">
        <v>87</v>
      </c>
      <c r="I261" s="9">
        <v>1013670415</v>
      </c>
      <c r="J261" s="9" t="s">
        <v>612</v>
      </c>
      <c r="K261" s="9" t="s">
        <v>612</v>
      </c>
      <c r="L261" s="9">
        <v>1013670415</v>
      </c>
      <c r="M261" s="11">
        <v>55069</v>
      </c>
      <c r="N261" s="9" t="s">
        <v>62</v>
      </c>
      <c r="O261" s="9" t="s">
        <v>61</v>
      </c>
      <c r="P261" s="30">
        <v>44588</v>
      </c>
      <c r="Q261" s="12">
        <v>44594</v>
      </c>
      <c r="R261" s="13">
        <v>0</v>
      </c>
      <c r="S261" s="13">
        <v>225059</v>
      </c>
      <c r="T261" s="13">
        <f>Consolidacion[[#This Row],[VLR RESERVA CIA]]+Consolidacion[[#This Row],[VLR PAGADO CIA]]</f>
        <v>225059</v>
      </c>
      <c r="U261" s="13">
        <f>Consolidacion[[#This Row],[VLR RESERVA CIA]]/Consolidacion[[#This Row],[PJE PARTIC. CIA]]%</f>
        <v>0</v>
      </c>
      <c r="V261" s="13">
        <f>Consolidacion[[#This Row],[VLR PAGADO CIA]]/Consolidacion[[#This Row],[PJE PARTIC. CIA]]%</f>
        <v>225059</v>
      </c>
      <c r="W261" s="13">
        <f>Consolidacion[[#This Row],[VLR RESERVA 100%]]+Consolidacion[[#This Row],[VLR PAGADO 100%]]</f>
        <v>225059</v>
      </c>
      <c r="X261" s="9" t="s">
        <v>41</v>
      </c>
      <c r="Y261" s="9">
        <v>100</v>
      </c>
      <c r="Z261" s="14" t="s">
        <v>56</v>
      </c>
    </row>
    <row r="262" spans="1:26" x14ac:dyDescent="0.25">
      <c r="A262" s="8">
        <v>930</v>
      </c>
      <c r="B262" s="9" t="s">
        <v>52</v>
      </c>
      <c r="C262" s="9">
        <v>0</v>
      </c>
      <c r="D262" s="9" t="s">
        <v>60</v>
      </c>
      <c r="E262" s="9" t="s">
        <v>60</v>
      </c>
      <c r="F262" s="29">
        <v>994000000012</v>
      </c>
      <c r="G262" s="9">
        <v>899999230</v>
      </c>
      <c r="H262" s="9" t="s">
        <v>87</v>
      </c>
      <c r="I262" s="9">
        <v>1010237767</v>
      </c>
      <c r="J262" s="9" t="s">
        <v>212</v>
      </c>
      <c r="K262" s="9" t="s">
        <v>212</v>
      </c>
      <c r="L262" s="9">
        <v>1010237767</v>
      </c>
      <c r="M262" s="11">
        <v>55070</v>
      </c>
      <c r="N262" s="9" t="s">
        <v>62</v>
      </c>
      <c r="O262" s="9" t="s">
        <v>61</v>
      </c>
      <c r="P262" s="30">
        <v>44588</v>
      </c>
      <c r="Q262" s="12">
        <v>44594</v>
      </c>
      <c r="R262" s="13">
        <v>0</v>
      </c>
      <c r="S262" s="13">
        <v>408659</v>
      </c>
      <c r="T262" s="13">
        <f>Consolidacion[[#This Row],[VLR RESERVA CIA]]+Consolidacion[[#This Row],[VLR PAGADO CIA]]</f>
        <v>408659</v>
      </c>
      <c r="U262" s="13">
        <f>Consolidacion[[#This Row],[VLR RESERVA CIA]]/Consolidacion[[#This Row],[PJE PARTIC. CIA]]%</f>
        <v>0</v>
      </c>
      <c r="V262" s="13">
        <f>Consolidacion[[#This Row],[VLR PAGADO CIA]]/Consolidacion[[#This Row],[PJE PARTIC. CIA]]%</f>
        <v>408659</v>
      </c>
      <c r="W262" s="13">
        <f>Consolidacion[[#This Row],[VLR RESERVA 100%]]+Consolidacion[[#This Row],[VLR PAGADO 100%]]</f>
        <v>408659</v>
      </c>
      <c r="X262" s="9" t="s">
        <v>41</v>
      </c>
      <c r="Y262" s="9">
        <v>100</v>
      </c>
      <c r="Z262" s="14" t="s">
        <v>56</v>
      </c>
    </row>
    <row r="263" spans="1:26" x14ac:dyDescent="0.25">
      <c r="A263" s="8">
        <v>930</v>
      </c>
      <c r="B263" s="9" t="s">
        <v>52</v>
      </c>
      <c r="C263" s="9">
        <v>0</v>
      </c>
      <c r="D263" s="9" t="s">
        <v>60</v>
      </c>
      <c r="E263" s="9" t="s">
        <v>60</v>
      </c>
      <c r="F263" s="29">
        <v>994000000012</v>
      </c>
      <c r="G263" s="9">
        <v>899999230</v>
      </c>
      <c r="H263" s="9" t="s">
        <v>87</v>
      </c>
      <c r="I263" s="9">
        <v>1013636922</v>
      </c>
      <c r="J263" s="9" t="s">
        <v>613</v>
      </c>
      <c r="K263" s="9" t="s">
        <v>613</v>
      </c>
      <c r="L263" s="9">
        <v>1013636922</v>
      </c>
      <c r="M263" s="11">
        <v>55071</v>
      </c>
      <c r="N263" s="9" t="s">
        <v>62</v>
      </c>
      <c r="O263" s="9" t="s">
        <v>61</v>
      </c>
      <c r="P263" s="30">
        <v>44578</v>
      </c>
      <c r="Q263" s="12">
        <v>44589</v>
      </c>
      <c r="R263" s="13">
        <v>0</v>
      </c>
      <c r="S263" s="13">
        <v>119959</v>
      </c>
      <c r="T263" s="13">
        <f>Consolidacion[[#This Row],[VLR RESERVA CIA]]+Consolidacion[[#This Row],[VLR PAGADO CIA]]</f>
        <v>119959</v>
      </c>
      <c r="U263" s="13">
        <f>Consolidacion[[#This Row],[VLR RESERVA CIA]]/Consolidacion[[#This Row],[PJE PARTIC. CIA]]%</f>
        <v>0</v>
      </c>
      <c r="V263" s="13">
        <f>Consolidacion[[#This Row],[VLR PAGADO CIA]]/Consolidacion[[#This Row],[PJE PARTIC. CIA]]%</f>
        <v>119959</v>
      </c>
      <c r="W263" s="13">
        <f>Consolidacion[[#This Row],[VLR RESERVA 100%]]+Consolidacion[[#This Row],[VLR PAGADO 100%]]</f>
        <v>119959</v>
      </c>
      <c r="X263" s="9" t="s">
        <v>41</v>
      </c>
      <c r="Y263" s="9">
        <v>100</v>
      </c>
      <c r="Z263" s="14" t="s">
        <v>56</v>
      </c>
    </row>
    <row r="264" spans="1:26" x14ac:dyDescent="0.25">
      <c r="A264" s="8">
        <v>930</v>
      </c>
      <c r="B264" s="9" t="s">
        <v>52</v>
      </c>
      <c r="C264" s="9">
        <v>0</v>
      </c>
      <c r="D264" s="9" t="s">
        <v>60</v>
      </c>
      <c r="E264" s="9" t="s">
        <v>60</v>
      </c>
      <c r="F264" s="29">
        <v>994000000012</v>
      </c>
      <c r="G264" s="9">
        <v>899999230</v>
      </c>
      <c r="H264" s="9" t="s">
        <v>87</v>
      </c>
      <c r="I264" s="9">
        <v>1233688119</v>
      </c>
      <c r="J264" s="9" t="s">
        <v>614</v>
      </c>
      <c r="K264" s="9" t="s">
        <v>614</v>
      </c>
      <c r="L264" s="9">
        <v>1233688119</v>
      </c>
      <c r="M264" s="11">
        <v>55073</v>
      </c>
      <c r="N264" s="9" t="s">
        <v>62</v>
      </c>
      <c r="O264" s="9" t="s">
        <v>61</v>
      </c>
      <c r="P264" s="30">
        <v>44592</v>
      </c>
      <c r="Q264" s="12">
        <v>44606</v>
      </c>
      <c r="R264" s="13">
        <v>0</v>
      </c>
      <c r="S264" s="13">
        <v>354159</v>
      </c>
      <c r="T264" s="13">
        <f>Consolidacion[[#This Row],[VLR RESERVA CIA]]+Consolidacion[[#This Row],[VLR PAGADO CIA]]</f>
        <v>354159</v>
      </c>
      <c r="U264" s="13">
        <f>Consolidacion[[#This Row],[VLR RESERVA CIA]]/Consolidacion[[#This Row],[PJE PARTIC. CIA]]%</f>
        <v>0</v>
      </c>
      <c r="V264" s="13">
        <f>Consolidacion[[#This Row],[VLR PAGADO CIA]]/Consolidacion[[#This Row],[PJE PARTIC. CIA]]%</f>
        <v>354159</v>
      </c>
      <c r="W264" s="13">
        <f>Consolidacion[[#This Row],[VLR RESERVA 100%]]+Consolidacion[[#This Row],[VLR PAGADO 100%]]</f>
        <v>354159</v>
      </c>
      <c r="X264" s="9" t="s">
        <v>41</v>
      </c>
      <c r="Y264" s="9">
        <v>100</v>
      </c>
      <c r="Z264" s="14" t="s">
        <v>56</v>
      </c>
    </row>
    <row r="265" spans="1:26" x14ac:dyDescent="0.25">
      <c r="A265" s="8">
        <v>930</v>
      </c>
      <c r="B265" s="9" t="s">
        <v>52</v>
      </c>
      <c r="C265" s="9">
        <v>0</v>
      </c>
      <c r="D265" s="9" t="s">
        <v>60</v>
      </c>
      <c r="E265" s="9" t="s">
        <v>60</v>
      </c>
      <c r="F265" s="29">
        <v>994000000012</v>
      </c>
      <c r="G265" s="9">
        <v>899999230</v>
      </c>
      <c r="H265" s="9" t="s">
        <v>87</v>
      </c>
      <c r="I265" s="9">
        <v>1000145595</v>
      </c>
      <c r="J265" s="9" t="s">
        <v>615</v>
      </c>
      <c r="K265" s="9" t="s">
        <v>615</v>
      </c>
      <c r="L265" s="9">
        <v>1000145595</v>
      </c>
      <c r="M265" s="11">
        <v>55077</v>
      </c>
      <c r="N265" s="9" t="s">
        <v>62</v>
      </c>
      <c r="O265" s="9" t="s">
        <v>61</v>
      </c>
      <c r="P265" s="30">
        <v>44596</v>
      </c>
      <c r="Q265" s="12">
        <v>44608</v>
      </c>
      <c r="R265" s="13">
        <v>0</v>
      </c>
      <c r="S265" s="13">
        <v>226159</v>
      </c>
      <c r="T265" s="13">
        <f>Consolidacion[[#This Row],[VLR RESERVA CIA]]+Consolidacion[[#This Row],[VLR PAGADO CIA]]</f>
        <v>226159</v>
      </c>
      <c r="U265" s="13">
        <f>Consolidacion[[#This Row],[VLR RESERVA CIA]]/Consolidacion[[#This Row],[PJE PARTIC. CIA]]%</f>
        <v>0</v>
      </c>
      <c r="V265" s="13">
        <f>Consolidacion[[#This Row],[VLR PAGADO CIA]]/Consolidacion[[#This Row],[PJE PARTIC. CIA]]%</f>
        <v>226159</v>
      </c>
      <c r="W265" s="13">
        <f>Consolidacion[[#This Row],[VLR RESERVA 100%]]+Consolidacion[[#This Row],[VLR PAGADO 100%]]</f>
        <v>226159</v>
      </c>
      <c r="X265" s="9" t="s">
        <v>41</v>
      </c>
      <c r="Y265" s="9">
        <v>100</v>
      </c>
      <c r="Z265" s="14" t="s">
        <v>56</v>
      </c>
    </row>
    <row r="266" spans="1:26" x14ac:dyDescent="0.25">
      <c r="A266" s="8">
        <v>930</v>
      </c>
      <c r="B266" s="9" t="s">
        <v>52</v>
      </c>
      <c r="C266" s="9">
        <v>0</v>
      </c>
      <c r="D266" s="9" t="s">
        <v>60</v>
      </c>
      <c r="E266" s="9" t="s">
        <v>60</v>
      </c>
      <c r="F266" s="29">
        <v>994000000012</v>
      </c>
      <c r="G266" s="9">
        <v>899999230</v>
      </c>
      <c r="H266" s="9" t="s">
        <v>87</v>
      </c>
      <c r="I266" s="9">
        <v>1024580974</v>
      </c>
      <c r="J266" s="9" t="s">
        <v>616</v>
      </c>
      <c r="K266" s="9" t="s">
        <v>616</v>
      </c>
      <c r="L266" s="9">
        <v>1024580974</v>
      </c>
      <c r="M266" s="11">
        <v>55079</v>
      </c>
      <c r="N266" s="9" t="s">
        <v>62</v>
      </c>
      <c r="O266" s="9" t="s">
        <v>61</v>
      </c>
      <c r="P266" s="30">
        <v>44597</v>
      </c>
      <c r="Q266" s="12">
        <v>44608</v>
      </c>
      <c r="R266" s="13">
        <v>0</v>
      </c>
      <c r="S266" s="13">
        <v>213059</v>
      </c>
      <c r="T266" s="13">
        <f>Consolidacion[[#This Row],[VLR RESERVA CIA]]+Consolidacion[[#This Row],[VLR PAGADO CIA]]</f>
        <v>213059</v>
      </c>
      <c r="U266" s="13">
        <f>Consolidacion[[#This Row],[VLR RESERVA CIA]]/Consolidacion[[#This Row],[PJE PARTIC. CIA]]%</f>
        <v>0</v>
      </c>
      <c r="V266" s="13">
        <f>Consolidacion[[#This Row],[VLR PAGADO CIA]]/Consolidacion[[#This Row],[PJE PARTIC. CIA]]%</f>
        <v>213059</v>
      </c>
      <c r="W266" s="13">
        <f>Consolidacion[[#This Row],[VLR RESERVA 100%]]+Consolidacion[[#This Row],[VLR PAGADO 100%]]</f>
        <v>213059</v>
      </c>
      <c r="X266" s="9" t="s">
        <v>41</v>
      </c>
      <c r="Y266" s="9">
        <v>100</v>
      </c>
      <c r="Z266" s="14" t="s">
        <v>56</v>
      </c>
    </row>
    <row r="267" spans="1:26" x14ac:dyDescent="0.25">
      <c r="A267" s="8">
        <v>930</v>
      </c>
      <c r="B267" s="9" t="s">
        <v>52</v>
      </c>
      <c r="C267" s="9">
        <v>0</v>
      </c>
      <c r="D267" s="9" t="s">
        <v>60</v>
      </c>
      <c r="E267" s="9" t="s">
        <v>60</v>
      </c>
      <c r="F267" s="29">
        <v>994000000012</v>
      </c>
      <c r="G267" s="9">
        <v>899999230</v>
      </c>
      <c r="H267" s="9" t="s">
        <v>87</v>
      </c>
      <c r="I267" s="9">
        <v>1020824163</v>
      </c>
      <c r="J267" s="9" t="s">
        <v>576</v>
      </c>
      <c r="K267" s="9" t="s">
        <v>576</v>
      </c>
      <c r="L267" s="9">
        <v>1020824163</v>
      </c>
      <c r="M267" s="11">
        <v>55081</v>
      </c>
      <c r="N267" s="9" t="s">
        <v>62</v>
      </c>
      <c r="O267" s="9" t="s">
        <v>61</v>
      </c>
      <c r="P267" s="30">
        <v>44606</v>
      </c>
      <c r="Q267" s="12">
        <v>44610</v>
      </c>
      <c r="R267" s="13">
        <v>0</v>
      </c>
      <c r="S267" s="13">
        <v>282959</v>
      </c>
      <c r="T267" s="13">
        <f>Consolidacion[[#This Row],[VLR RESERVA CIA]]+Consolidacion[[#This Row],[VLR PAGADO CIA]]</f>
        <v>282959</v>
      </c>
      <c r="U267" s="13">
        <f>Consolidacion[[#This Row],[VLR RESERVA CIA]]/Consolidacion[[#This Row],[PJE PARTIC. CIA]]%</f>
        <v>0</v>
      </c>
      <c r="V267" s="13">
        <f>Consolidacion[[#This Row],[VLR PAGADO CIA]]/Consolidacion[[#This Row],[PJE PARTIC. CIA]]%</f>
        <v>282959</v>
      </c>
      <c r="W267" s="13">
        <f>Consolidacion[[#This Row],[VLR RESERVA 100%]]+Consolidacion[[#This Row],[VLR PAGADO 100%]]</f>
        <v>282959</v>
      </c>
      <c r="X267" s="9" t="s">
        <v>41</v>
      </c>
      <c r="Y267" s="9">
        <v>100</v>
      </c>
      <c r="Z267" s="14" t="s">
        <v>56</v>
      </c>
    </row>
    <row r="268" spans="1:26" x14ac:dyDescent="0.25">
      <c r="A268" s="8">
        <v>930</v>
      </c>
      <c r="B268" s="9" t="s">
        <v>52</v>
      </c>
      <c r="C268" s="9">
        <v>0</v>
      </c>
      <c r="D268" s="9" t="s">
        <v>60</v>
      </c>
      <c r="E268" s="9" t="s">
        <v>60</v>
      </c>
      <c r="F268" s="29">
        <v>994000000012</v>
      </c>
      <c r="G268" s="9">
        <v>899999230</v>
      </c>
      <c r="H268" s="9" t="s">
        <v>87</v>
      </c>
      <c r="I268" s="9">
        <v>1001098627</v>
      </c>
      <c r="J268" s="9" t="s">
        <v>617</v>
      </c>
      <c r="K268" s="9" t="s">
        <v>617</v>
      </c>
      <c r="L268" s="9">
        <v>1001098627</v>
      </c>
      <c r="M268" s="11">
        <v>55083</v>
      </c>
      <c r="N268" s="9" t="s">
        <v>62</v>
      </c>
      <c r="O268" s="9" t="s">
        <v>61</v>
      </c>
      <c r="P268" s="30">
        <v>44584</v>
      </c>
      <c r="Q268" s="12">
        <v>44611</v>
      </c>
      <c r="R268" s="13">
        <v>0</v>
      </c>
      <c r="S268" s="13">
        <v>236759</v>
      </c>
      <c r="T268" s="13">
        <f>Consolidacion[[#This Row],[VLR RESERVA CIA]]+Consolidacion[[#This Row],[VLR PAGADO CIA]]</f>
        <v>236759</v>
      </c>
      <c r="U268" s="13">
        <f>Consolidacion[[#This Row],[VLR RESERVA CIA]]/Consolidacion[[#This Row],[PJE PARTIC. CIA]]%</f>
        <v>0</v>
      </c>
      <c r="V268" s="13">
        <f>Consolidacion[[#This Row],[VLR PAGADO CIA]]/Consolidacion[[#This Row],[PJE PARTIC. CIA]]%</f>
        <v>236759</v>
      </c>
      <c r="W268" s="13">
        <f>Consolidacion[[#This Row],[VLR RESERVA 100%]]+Consolidacion[[#This Row],[VLR PAGADO 100%]]</f>
        <v>236759</v>
      </c>
      <c r="X268" s="9" t="s">
        <v>41</v>
      </c>
      <c r="Y268" s="9">
        <v>100</v>
      </c>
      <c r="Z268" s="14" t="s">
        <v>56</v>
      </c>
    </row>
    <row r="269" spans="1:26" x14ac:dyDescent="0.25">
      <c r="A269" s="8">
        <v>930</v>
      </c>
      <c r="B269" s="9" t="s">
        <v>52</v>
      </c>
      <c r="C269" s="9">
        <v>0</v>
      </c>
      <c r="D269" s="9" t="s">
        <v>60</v>
      </c>
      <c r="E269" s="9" t="s">
        <v>60</v>
      </c>
      <c r="F269" s="29">
        <v>994000000010</v>
      </c>
      <c r="G269" s="9">
        <v>899999230</v>
      </c>
      <c r="H269" s="9" t="s">
        <v>87</v>
      </c>
      <c r="I269" s="9">
        <v>1032505975</v>
      </c>
      <c r="J269" s="9" t="s">
        <v>618</v>
      </c>
      <c r="K269" s="9" t="s">
        <v>618</v>
      </c>
      <c r="L269" s="9">
        <v>1032505975</v>
      </c>
      <c r="M269" s="11">
        <v>55367</v>
      </c>
      <c r="N269" s="9" t="s">
        <v>62</v>
      </c>
      <c r="O269" s="9" t="s">
        <v>61</v>
      </c>
      <c r="P269" s="30">
        <v>44405</v>
      </c>
      <c r="Q269" s="12">
        <v>44407</v>
      </c>
      <c r="R269" s="13">
        <v>0</v>
      </c>
      <c r="S269" s="13">
        <v>556930</v>
      </c>
      <c r="T269" s="13">
        <f>Consolidacion[[#This Row],[VLR RESERVA CIA]]+Consolidacion[[#This Row],[VLR PAGADO CIA]]</f>
        <v>556930</v>
      </c>
      <c r="U269" s="13">
        <f>Consolidacion[[#This Row],[VLR RESERVA CIA]]/Consolidacion[[#This Row],[PJE PARTIC. CIA]]%</f>
        <v>0</v>
      </c>
      <c r="V269" s="13">
        <f>Consolidacion[[#This Row],[VLR PAGADO CIA]]/Consolidacion[[#This Row],[PJE PARTIC. CIA]]%</f>
        <v>556930</v>
      </c>
      <c r="W269" s="13">
        <f>Consolidacion[[#This Row],[VLR RESERVA 100%]]+Consolidacion[[#This Row],[VLR PAGADO 100%]]</f>
        <v>556930</v>
      </c>
      <c r="X269" s="9" t="s">
        <v>41</v>
      </c>
      <c r="Y269" s="9">
        <v>100</v>
      </c>
      <c r="Z269" s="14" t="s">
        <v>56</v>
      </c>
    </row>
    <row r="270" spans="1:26" x14ac:dyDescent="0.25">
      <c r="A270" s="8">
        <v>930</v>
      </c>
      <c r="B270" s="9" t="s">
        <v>52</v>
      </c>
      <c r="C270" s="9">
        <v>0</v>
      </c>
      <c r="D270" s="9" t="s">
        <v>60</v>
      </c>
      <c r="E270" s="9" t="s">
        <v>60</v>
      </c>
      <c r="F270" s="29">
        <v>994000000012</v>
      </c>
      <c r="G270" s="9">
        <v>899999230</v>
      </c>
      <c r="H270" s="9" t="s">
        <v>87</v>
      </c>
      <c r="I270" s="9">
        <v>1010001102</v>
      </c>
      <c r="J270" s="9" t="s">
        <v>623</v>
      </c>
      <c r="K270" s="9" t="s">
        <v>623</v>
      </c>
      <c r="L270" s="9">
        <v>1010001102</v>
      </c>
      <c r="M270" s="11">
        <v>55176</v>
      </c>
      <c r="N270" s="9" t="s">
        <v>62</v>
      </c>
      <c r="O270" s="9" t="s">
        <v>61</v>
      </c>
      <c r="P270" s="30">
        <v>44692</v>
      </c>
      <c r="Q270" s="12">
        <v>44693</v>
      </c>
      <c r="R270" s="13">
        <v>0</v>
      </c>
      <c r="S270" s="13">
        <v>317703</v>
      </c>
      <c r="T270" s="13">
        <f>Consolidacion[[#This Row],[VLR RESERVA CIA]]+Consolidacion[[#This Row],[VLR PAGADO CIA]]</f>
        <v>317703</v>
      </c>
      <c r="U270" s="13">
        <f>Consolidacion[[#This Row],[VLR RESERVA CIA]]/Consolidacion[[#This Row],[PJE PARTIC. CIA]]%</f>
        <v>0</v>
      </c>
      <c r="V270" s="13">
        <f>Consolidacion[[#This Row],[VLR PAGADO CIA]]/Consolidacion[[#This Row],[PJE PARTIC. CIA]]%</f>
        <v>317703</v>
      </c>
      <c r="W270" s="13">
        <f>Consolidacion[[#This Row],[VLR RESERVA 100%]]+Consolidacion[[#This Row],[VLR PAGADO 100%]]</f>
        <v>317703</v>
      </c>
      <c r="X270" s="9" t="s">
        <v>41</v>
      </c>
      <c r="Y270" s="9">
        <v>100</v>
      </c>
      <c r="Z270" s="14" t="s">
        <v>56</v>
      </c>
    </row>
    <row r="271" spans="1:26" x14ac:dyDescent="0.25">
      <c r="A271" s="8">
        <v>930</v>
      </c>
      <c r="B271" s="9" t="s">
        <v>52</v>
      </c>
      <c r="C271" s="9">
        <v>0</v>
      </c>
      <c r="D271" s="9" t="s">
        <v>60</v>
      </c>
      <c r="E271" s="9" t="s">
        <v>60</v>
      </c>
      <c r="F271" s="29">
        <v>994000000012</v>
      </c>
      <c r="G271" s="9">
        <v>899999230</v>
      </c>
      <c r="H271" s="9" t="s">
        <v>87</v>
      </c>
      <c r="I271" s="9">
        <v>1000929572</v>
      </c>
      <c r="J271" s="9" t="s">
        <v>659</v>
      </c>
      <c r="K271" s="9" t="s">
        <v>659</v>
      </c>
      <c r="L271" s="9">
        <v>1000929572</v>
      </c>
      <c r="M271" s="11">
        <v>55179</v>
      </c>
      <c r="N271" s="9" t="s">
        <v>62</v>
      </c>
      <c r="O271" s="9" t="s">
        <v>61</v>
      </c>
      <c r="P271" s="30">
        <v>44707</v>
      </c>
      <c r="Q271" s="12">
        <v>44707</v>
      </c>
      <c r="R271" s="13">
        <v>0</v>
      </c>
      <c r="S271" s="13">
        <v>112328</v>
      </c>
      <c r="T271" s="13">
        <f>Consolidacion[[#This Row],[VLR RESERVA CIA]]+Consolidacion[[#This Row],[VLR PAGADO CIA]]</f>
        <v>112328</v>
      </c>
      <c r="U271" s="13">
        <f>Consolidacion[[#This Row],[VLR RESERVA CIA]]/Consolidacion[[#This Row],[PJE PARTIC. CIA]]%</f>
        <v>0</v>
      </c>
      <c r="V271" s="13">
        <f>Consolidacion[[#This Row],[VLR PAGADO CIA]]/Consolidacion[[#This Row],[PJE PARTIC. CIA]]%</f>
        <v>112328</v>
      </c>
      <c r="W271" s="13">
        <f>Consolidacion[[#This Row],[VLR RESERVA 100%]]+Consolidacion[[#This Row],[VLR PAGADO 100%]]</f>
        <v>112328</v>
      </c>
      <c r="X271" s="9" t="s">
        <v>41</v>
      </c>
      <c r="Y271" s="9">
        <v>100</v>
      </c>
      <c r="Z271" s="14" t="s">
        <v>56</v>
      </c>
    </row>
    <row r="272" spans="1:26" x14ac:dyDescent="0.25">
      <c r="A272" s="8">
        <v>930</v>
      </c>
      <c r="B272" s="9" t="s">
        <v>52</v>
      </c>
      <c r="C272" s="9">
        <v>0</v>
      </c>
      <c r="D272" s="9" t="s">
        <v>60</v>
      </c>
      <c r="E272" s="9" t="s">
        <v>60</v>
      </c>
      <c r="F272" s="29">
        <v>994000000012</v>
      </c>
      <c r="G272" s="9">
        <v>899999230</v>
      </c>
      <c r="H272" s="9" t="s">
        <v>87</v>
      </c>
      <c r="I272" s="9">
        <v>1024594311</v>
      </c>
      <c r="J272" s="9" t="s">
        <v>661</v>
      </c>
      <c r="K272" s="9" t="s">
        <v>661</v>
      </c>
      <c r="L272" s="9">
        <v>1024594311</v>
      </c>
      <c r="M272" s="11">
        <v>55180</v>
      </c>
      <c r="N272" s="9" t="s">
        <v>62</v>
      </c>
      <c r="O272" s="9" t="s">
        <v>61</v>
      </c>
      <c r="P272" s="30">
        <v>44676</v>
      </c>
      <c r="Q272" s="12">
        <v>44713</v>
      </c>
      <c r="R272" s="13">
        <v>0</v>
      </c>
      <c r="S272" s="13">
        <v>1322903</v>
      </c>
      <c r="T272" s="13">
        <f>Consolidacion[[#This Row],[VLR RESERVA CIA]]+Consolidacion[[#This Row],[VLR PAGADO CIA]]</f>
        <v>1322903</v>
      </c>
      <c r="U272" s="13">
        <f>Consolidacion[[#This Row],[VLR RESERVA CIA]]/Consolidacion[[#This Row],[PJE PARTIC. CIA]]%</f>
        <v>0</v>
      </c>
      <c r="V272" s="13">
        <f>Consolidacion[[#This Row],[VLR PAGADO CIA]]/Consolidacion[[#This Row],[PJE PARTIC. CIA]]%</f>
        <v>1322903</v>
      </c>
      <c r="W272" s="13">
        <f>Consolidacion[[#This Row],[VLR RESERVA 100%]]+Consolidacion[[#This Row],[VLR PAGADO 100%]]</f>
        <v>1322903</v>
      </c>
      <c r="X272" s="9" t="s">
        <v>41</v>
      </c>
      <c r="Y272" s="9">
        <v>100</v>
      </c>
      <c r="Z272" s="14" t="s">
        <v>56</v>
      </c>
    </row>
    <row r="273" spans="1:26" x14ac:dyDescent="0.25">
      <c r="A273" s="8">
        <v>930</v>
      </c>
      <c r="B273" s="9" t="s">
        <v>52</v>
      </c>
      <c r="C273" s="9">
        <v>0</v>
      </c>
      <c r="D273" s="9" t="s">
        <v>60</v>
      </c>
      <c r="E273" s="9" t="s">
        <v>60</v>
      </c>
      <c r="F273" s="29">
        <v>994000000012</v>
      </c>
      <c r="G273" s="9">
        <v>899999230</v>
      </c>
      <c r="H273" s="9" t="s">
        <v>87</v>
      </c>
      <c r="I273" s="9">
        <v>1000590373</v>
      </c>
      <c r="J273" s="9" t="s">
        <v>665</v>
      </c>
      <c r="K273" s="9" t="s">
        <v>665</v>
      </c>
      <c r="L273" s="9">
        <v>1000590373</v>
      </c>
      <c r="M273" s="11">
        <v>55177</v>
      </c>
      <c r="N273" s="9" t="s">
        <v>62</v>
      </c>
      <c r="O273" s="9" t="s">
        <v>61</v>
      </c>
      <c r="P273" s="30">
        <v>44692</v>
      </c>
      <c r="Q273" s="12">
        <v>44692</v>
      </c>
      <c r="R273" s="13">
        <v>0</v>
      </c>
      <c r="S273" s="13">
        <v>232303</v>
      </c>
      <c r="T273" s="13">
        <f>Consolidacion[[#This Row],[VLR RESERVA CIA]]+Consolidacion[[#This Row],[VLR PAGADO CIA]]</f>
        <v>232303</v>
      </c>
      <c r="U273" s="13">
        <f>Consolidacion[[#This Row],[VLR RESERVA CIA]]/Consolidacion[[#This Row],[PJE PARTIC. CIA]]%</f>
        <v>0</v>
      </c>
      <c r="V273" s="13">
        <f>Consolidacion[[#This Row],[VLR PAGADO CIA]]/Consolidacion[[#This Row],[PJE PARTIC. CIA]]%</f>
        <v>232303</v>
      </c>
      <c r="W273" s="13">
        <f>Consolidacion[[#This Row],[VLR RESERVA 100%]]+Consolidacion[[#This Row],[VLR PAGADO 100%]]</f>
        <v>232303</v>
      </c>
      <c r="X273" s="9" t="s">
        <v>41</v>
      </c>
      <c r="Y273" s="9">
        <v>100</v>
      </c>
      <c r="Z273" s="14" t="s">
        <v>56</v>
      </c>
    </row>
    <row r="274" spans="1:26" x14ac:dyDescent="0.25">
      <c r="A274" s="8">
        <v>930</v>
      </c>
      <c r="B274" s="9" t="s">
        <v>52</v>
      </c>
      <c r="C274" s="9">
        <v>0</v>
      </c>
      <c r="D274" s="9" t="s">
        <v>60</v>
      </c>
      <c r="E274" s="9" t="s">
        <v>60</v>
      </c>
      <c r="F274" s="29">
        <v>994000000012</v>
      </c>
      <c r="G274" s="9">
        <v>899999230</v>
      </c>
      <c r="H274" s="9" t="s">
        <v>87</v>
      </c>
      <c r="I274" s="9">
        <v>1023006867</v>
      </c>
      <c r="J274" s="9" t="s">
        <v>667</v>
      </c>
      <c r="K274" s="9" t="s">
        <v>667</v>
      </c>
      <c r="L274" s="9">
        <v>1023006867</v>
      </c>
      <c r="M274" s="11">
        <v>55178</v>
      </c>
      <c r="N274" s="9" t="s">
        <v>62</v>
      </c>
      <c r="O274" s="9" t="s">
        <v>61</v>
      </c>
      <c r="P274" s="30">
        <v>44692</v>
      </c>
      <c r="Q274" s="12">
        <v>44693</v>
      </c>
      <c r="R274" s="13">
        <v>0</v>
      </c>
      <c r="S274" s="13">
        <v>174703</v>
      </c>
      <c r="T274" s="13">
        <f>Consolidacion[[#This Row],[VLR RESERVA CIA]]+Consolidacion[[#This Row],[VLR PAGADO CIA]]</f>
        <v>174703</v>
      </c>
      <c r="U274" s="13">
        <f>Consolidacion[[#This Row],[VLR RESERVA CIA]]/Consolidacion[[#This Row],[PJE PARTIC. CIA]]%</f>
        <v>0</v>
      </c>
      <c r="V274" s="13">
        <f>Consolidacion[[#This Row],[VLR PAGADO CIA]]/Consolidacion[[#This Row],[PJE PARTIC. CIA]]%</f>
        <v>174703</v>
      </c>
      <c r="W274" s="13">
        <f>Consolidacion[[#This Row],[VLR RESERVA 100%]]+Consolidacion[[#This Row],[VLR PAGADO 100%]]</f>
        <v>174703</v>
      </c>
      <c r="X274" s="9" t="s">
        <v>41</v>
      </c>
      <c r="Y274" s="9">
        <v>100</v>
      </c>
      <c r="Z274" s="14" t="s">
        <v>56</v>
      </c>
    </row>
    <row r="275" spans="1:26" x14ac:dyDescent="0.25">
      <c r="A275" s="8">
        <v>930</v>
      </c>
      <c r="B275" s="9" t="s">
        <v>52</v>
      </c>
      <c r="C275" s="9">
        <v>0</v>
      </c>
      <c r="D275" s="9" t="s">
        <v>60</v>
      </c>
      <c r="E275" s="9" t="s">
        <v>60</v>
      </c>
      <c r="F275" s="29">
        <v>994000000012</v>
      </c>
      <c r="G275" s="9">
        <v>899999230</v>
      </c>
      <c r="H275" s="9" t="s">
        <v>87</v>
      </c>
      <c r="I275" s="9">
        <v>1019140508</v>
      </c>
      <c r="J275" s="9" t="s">
        <v>670</v>
      </c>
      <c r="K275" s="9" t="s">
        <v>670</v>
      </c>
      <c r="L275" s="9">
        <v>1019140508</v>
      </c>
      <c r="M275" s="11">
        <v>55182</v>
      </c>
      <c r="N275" s="9" t="s">
        <v>62</v>
      </c>
      <c r="O275" s="9" t="s">
        <v>61</v>
      </c>
      <c r="P275" s="30">
        <v>44697</v>
      </c>
      <c r="Q275" s="12">
        <v>44713</v>
      </c>
      <c r="R275" s="13">
        <v>0</v>
      </c>
      <c r="S275" s="13">
        <v>447303</v>
      </c>
      <c r="T275" s="13">
        <f>Consolidacion[[#This Row],[VLR RESERVA CIA]]+Consolidacion[[#This Row],[VLR PAGADO CIA]]</f>
        <v>447303</v>
      </c>
      <c r="U275" s="13">
        <f>Consolidacion[[#This Row],[VLR RESERVA CIA]]/Consolidacion[[#This Row],[PJE PARTIC. CIA]]%</f>
        <v>0</v>
      </c>
      <c r="V275" s="13">
        <f>Consolidacion[[#This Row],[VLR PAGADO CIA]]/Consolidacion[[#This Row],[PJE PARTIC. CIA]]%</f>
        <v>447303</v>
      </c>
      <c r="W275" s="13">
        <f>Consolidacion[[#This Row],[VLR RESERVA 100%]]+Consolidacion[[#This Row],[VLR PAGADO 100%]]</f>
        <v>447303</v>
      </c>
      <c r="X275" s="9" t="s">
        <v>41</v>
      </c>
      <c r="Y275" s="9">
        <v>100</v>
      </c>
      <c r="Z275" s="14" t="s">
        <v>56</v>
      </c>
    </row>
    <row r="276" spans="1:26" x14ac:dyDescent="0.25">
      <c r="A276" s="8">
        <v>930</v>
      </c>
      <c r="B276" s="9" t="s">
        <v>52</v>
      </c>
      <c r="C276" s="9">
        <v>0</v>
      </c>
      <c r="D276" s="9" t="s">
        <v>60</v>
      </c>
      <c r="E276" s="9" t="s">
        <v>60</v>
      </c>
      <c r="F276" s="29">
        <v>994000000012</v>
      </c>
      <c r="G276" s="9">
        <v>899999230</v>
      </c>
      <c r="H276" s="9" t="s">
        <v>87</v>
      </c>
      <c r="I276" s="9">
        <v>1193480417</v>
      </c>
      <c r="J276" s="9" t="s">
        <v>672</v>
      </c>
      <c r="K276" s="9" t="s">
        <v>672</v>
      </c>
      <c r="L276" s="9">
        <v>1193480417</v>
      </c>
      <c r="M276" s="11">
        <v>55181</v>
      </c>
      <c r="N276" s="9" t="s">
        <v>62</v>
      </c>
      <c r="O276" s="9" t="s">
        <v>61</v>
      </c>
      <c r="P276" s="30">
        <v>44687</v>
      </c>
      <c r="Q276" s="12">
        <v>44707</v>
      </c>
      <c r="R276" s="13">
        <v>0</v>
      </c>
      <c r="S276" s="13">
        <v>314103</v>
      </c>
      <c r="T276" s="13">
        <f>Consolidacion[[#This Row],[VLR RESERVA CIA]]+Consolidacion[[#This Row],[VLR PAGADO CIA]]</f>
        <v>314103</v>
      </c>
      <c r="U276" s="13">
        <f>Consolidacion[[#This Row],[VLR RESERVA CIA]]/Consolidacion[[#This Row],[PJE PARTIC. CIA]]%</f>
        <v>0</v>
      </c>
      <c r="V276" s="13">
        <f>Consolidacion[[#This Row],[VLR PAGADO CIA]]/Consolidacion[[#This Row],[PJE PARTIC. CIA]]%</f>
        <v>314103</v>
      </c>
      <c r="W276" s="13">
        <f>Consolidacion[[#This Row],[VLR RESERVA 100%]]+Consolidacion[[#This Row],[VLR PAGADO 100%]]</f>
        <v>314103</v>
      </c>
      <c r="X276" s="9" t="s">
        <v>41</v>
      </c>
      <c r="Y276" s="9">
        <v>100</v>
      </c>
      <c r="Z276" s="14" t="s">
        <v>56</v>
      </c>
    </row>
    <row r="277" spans="1:26" x14ac:dyDescent="0.25">
      <c r="A277" s="8">
        <v>930</v>
      </c>
      <c r="B277" s="9" t="s">
        <v>52</v>
      </c>
      <c r="C277" s="9">
        <v>0</v>
      </c>
      <c r="D277" s="9" t="s">
        <v>60</v>
      </c>
      <c r="E277" s="9" t="s">
        <v>60</v>
      </c>
      <c r="F277" s="29">
        <v>994000000012</v>
      </c>
      <c r="G277" s="9">
        <v>899999230</v>
      </c>
      <c r="H277" s="9" t="s">
        <v>87</v>
      </c>
      <c r="I277" s="9">
        <v>1030696284</v>
      </c>
      <c r="J277" s="9" t="s">
        <v>674</v>
      </c>
      <c r="K277" s="9" t="s">
        <v>674</v>
      </c>
      <c r="L277" s="9">
        <v>1030696284</v>
      </c>
      <c r="M277" s="11">
        <v>55183</v>
      </c>
      <c r="N277" s="9" t="s">
        <v>62</v>
      </c>
      <c r="O277" s="9" t="s">
        <v>61</v>
      </c>
      <c r="P277" s="30">
        <v>44692</v>
      </c>
      <c r="Q277" s="12">
        <v>44713</v>
      </c>
      <c r="R277" s="13">
        <v>0</v>
      </c>
      <c r="S277" s="13">
        <v>262003</v>
      </c>
      <c r="T277" s="13">
        <f>Consolidacion[[#This Row],[VLR RESERVA CIA]]+Consolidacion[[#This Row],[VLR PAGADO CIA]]</f>
        <v>262003</v>
      </c>
      <c r="U277" s="13">
        <f>Consolidacion[[#This Row],[VLR RESERVA CIA]]/Consolidacion[[#This Row],[PJE PARTIC. CIA]]%</f>
        <v>0</v>
      </c>
      <c r="V277" s="13">
        <f>Consolidacion[[#This Row],[VLR PAGADO CIA]]/Consolidacion[[#This Row],[PJE PARTIC. CIA]]%</f>
        <v>262003</v>
      </c>
      <c r="W277" s="13">
        <f>Consolidacion[[#This Row],[VLR RESERVA 100%]]+Consolidacion[[#This Row],[VLR PAGADO 100%]]</f>
        <v>262003</v>
      </c>
      <c r="X277" s="9" t="s">
        <v>41</v>
      </c>
      <c r="Y277" s="9">
        <v>100</v>
      </c>
      <c r="Z277" s="14" t="s">
        <v>56</v>
      </c>
    </row>
    <row r="278" spans="1:26" x14ac:dyDescent="0.25">
      <c r="A278" s="8">
        <v>930</v>
      </c>
      <c r="B278" s="9" t="s">
        <v>52</v>
      </c>
      <c r="C278" s="9">
        <v>0</v>
      </c>
      <c r="D278" s="9" t="s">
        <v>60</v>
      </c>
      <c r="E278" s="9" t="s">
        <v>60</v>
      </c>
      <c r="F278" s="29">
        <v>994000000012</v>
      </c>
      <c r="G278" s="9">
        <v>899999230</v>
      </c>
      <c r="H278" s="9" t="s">
        <v>87</v>
      </c>
      <c r="I278" s="9">
        <v>1000351195</v>
      </c>
      <c r="J278" s="9" t="s">
        <v>676</v>
      </c>
      <c r="K278" s="9" t="s">
        <v>676</v>
      </c>
      <c r="L278" s="9">
        <v>1000351195</v>
      </c>
      <c r="M278" s="11">
        <v>55184</v>
      </c>
      <c r="N278" s="9" t="s">
        <v>62</v>
      </c>
      <c r="O278" s="9" t="s">
        <v>61</v>
      </c>
      <c r="P278" s="30">
        <v>44704</v>
      </c>
      <c r="Q278" s="12">
        <v>44713</v>
      </c>
      <c r="R278" s="13">
        <v>0</v>
      </c>
      <c r="S278" s="13">
        <v>216303</v>
      </c>
      <c r="T278" s="13">
        <f>Consolidacion[[#This Row],[VLR RESERVA CIA]]+Consolidacion[[#This Row],[VLR PAGADO CIA]]</f>
        <v>216303</v>
      </c>
      <c r="U278" s="13">
        <f>Consolidacion[[#This Row],[VLR RESERVA CIA]]/Consolidacion[[#This Row],[PJE PARTIC. CIA]]%</f>
        <v>0</v>
      </c>
      <c r="V278" s="13">
        <f>Consolidacion[[#This Row],[VLR PAGADO CIA]]/Consolidacion[[#This Row],[PJE PARTIC. CIA]]%</f>
        <v>216303</v>
      </c>
      <c r="W278" s="13">
        <f>Consolidacion[[#This Row],[VLR RESERVA 100%]]+Consolidacion[[#This Row],[VLR PAGADO 100%]]</f>
        <v>216303</v>
      </c>
      <c r="X278" s="9" t="s">
        <v>41</v>
      </c>
      <c r="Y278" s="9">
        <v>100</v>
      </c>
      <c r="Z278" s="14" t="s">
        <v>56</v>
      </c>
    </row>
    <row r="279" spans="1:26" x14ac:dyDescent="0.25">
      <c r="A279" s="8">
        <v>930</v>
      </c>
      <c r="B279" s="9" t="s">
        <v>52</v>
      </c>
      <c r="C279" s="9">
        <v>0</v>
      </c>
      <c r="D279" s="9" t="s">
        <v>60</v>
      </c>
      <c r="E279" s="9" t="s">
        <v>60</v>
      </c>
      <c r="F279" s="29">
        <v>994000000012</v>
      </c>
      <c r="G279" s="9">
        <v>899999230</v>
      </c>
      <c r="H279" s="9" t="s">
        <v>87</v>
      </c>
      <c r="I279" s="9">
        <v>1019147079</v>
      </c>
      <c r="J279" s="9" t="s">
        <v>680</v>
      </c>
      <c r="K279" s="9" t="s">
        <v>680</v>
      </c>
      <c r="L279" s="9">
        <v>1019147079</v>
      </c>
      <c r="M279" s="11">
        <v>55188</v>
      </c>
      <c r="N279" s="9" t="s">
        <v>62</v>
      </c>
      <c r="O279" s="9" t="s">
        <v>61</v>
      </c>
      <c r="P279" s="30">
        <v>44683</v>
      </c>
      <c r="Q279" s="12">
        <v>44718</v>
      </c>
      <c r="R279" s="13">
        <v>0</v>
      </c>
      <c r="S279" s="13">
        <v>3803853</v>
      </c>
      <c r="T279" s="13">
        <f>Consolidacion[[#This Row],[VLR RESERVA CIA]]+Consolidacion[[#This Row],[VLR PAGADO CIA]]</f>
        <v>3803853</v>
      </c>
      <c r="U279" s="13">
        <f>Consolidacion[[#This Row],[VLR RESERVA CIA]]/Consolidacion[[#This Row],[PJE PARTIC. CIA]]%</f>
        <v>0</v>
      </c>
      <c r="V279" s="13">
        <f>Consolidacion[[#This Row],[VLR PAGADO CIA]]/Consolidacion[[#This Row],[PJE PARTIC. CIA]]%</f>
        <v>3803853</v>
      </c>
      <c r="W279" s="13">
        <f>Consolidacion[[#This Row],[VLR RESERVA 100%]]+Consolidacion[[#This Row],[VLR PAGADO 100%]]</f>
        <v>3803853</v>
      </c>
      <c r="X279" s="9" t="s">
        <v>41</v>
      </c>
      <c r="Y279" s="9">
        <v>100</v>
      </c>
      <c r="Z279" s="14" t="s">
        <v>56</v>
      </c>
    </row>
    <row r="280" spans="1:26" x14ac:dyDescent="0.25">
      <c r="A280" s="8">
        <v>930</v>
      </c>
      <c r="B280" s="9" t="s">
        <v>52</v>
      </c>
      <c r="C280" s="9">
        <v>0</v>
      </c>
      <c r="D280" s="9" t="s">
        <v>60</v>
      </c>
      <c r="E280" s="9" t="s">
        <v>60</v>
      </c>
      <c r="F280" s="29">
        <v>994000000012</v>
      </c>
      <c r="G280" s="9">
        <v>899999230</v>
      </c>
      <c r="H280" s="9" t="s">
        <v>87</v>
      </c>
      <c r="I280" s="9">
        <v>1010238058</v>
      </c>
      <c r="J280" s="9" t="s">
        <v>683</v>
      </c>
      <c r="K280" s="9" t="s">
        <v>683</v>
      </c>
      <c r="L280" s="9">
        <v>1010238058</v>
      </c>
      <c r="M280" s="11">
        <v>55192</v>
      </c>
      <c r="N280" s="9" t="s">
        <v>62</v>
      </c>
      <c r="O280" s="9" t="s">
        <v>61</v>
      </c>
      <c r="P280" s="30">
        <v>44712</v>
      </c>
      <c r="Q280" s="12">
        <v>44721</v>
      </c>
      <c r="R280" s="13">
        <v>0</v>
      </c>
      <c r="S280" s="13">
        <v>174703</v>
      </c>
      <c r="T280" s="13">
        <f>Consolidacion[[#This Row],[VLR RESERVA CIA]]+Consolidacion[[#This Row],[VLR PAGADO CIA]]</f>
        <v>174703</v>
      </c>
      <c r="U280" s="13">
        <f>Consolidacion[[#This Row],[VLR RESERVA CIA]]/Consolidacion[[#This Row],[PJE PARTIC. CIA]]%</f>
        <v>0</v>
      </c>
      <c r="V280" s="13">
        <f>Consolidacion[[#This Row],[VLR PAGADO CIA]]/Consolidacion[[#This Row],[PJE PARTIC. CIA]]%</f>
        <v>174703</v>
      </c>
      <c r="W280" s="13">
        <f>Consolidacion[[#This Row],[VLR RESERVA 100%]]+Consolidacion[[#This Row],[VLR PAGADO 100%]]</f>
        <v>174703</v>
      </c>
      <c r="X280" s="9" t="s">
        <v>41</v>
      </c>
      <c r="Y280" s="9">
        <v>100</v>
      </c>
      <c r="Z280" s="14" t="s">
        <v>56</v>
      </c>
    </row>
    <row r="281" spans="1:26" x14ac:dyDescent="0.25">
      <c r="A281" s="8">
        <v>930</v>
      </c>
      <c r="B281" s="9" t="s">
        <v>52</v>
      </c>
      <c r="C281" s="9">
        <v>0</v>
      </c>
      <c r="D281" s="9" t="s">
        <v>60</v>
      </c>
      <c r="E281" s="9" t="s">
        <v>60</v>
      </c>
      <c r="F281" s="29">
        <v>994000000012</v>
      </c>
      <c r="G281" s="9">
        <v>899999230</v>
      </c>
      <c r="H281" s="9" t="s">
        <v>87</v>
      </c>
      <c r="I281" s="9">
        <v>1000331427</v>
      </c>
      <c r="J281" s="9" t="s">
        <v>685</v>
      </c>
      <c r="K281" s="9" t="s">
        <v>685</v>
      </c>
      <c r="L281" s="9">
        <v>1000331427</v>
      </c>
      <c r="M281" s="11">
        <v>55189</v>
      </c>
      <c r="N281" s="9" t="s">
        <v>62</v>
      </c>
      <c r="O281" s="9" t="s">
        <v>61</v>
      </c>
      <c r="P281" s="30">
        <v>44714</v>
      </c>
      <c r="Q281" s="12">
        <v>44714</v>
      </c>
      <c r="R281" s="13">
        <v>0</v>
      </c>
      <c r="S281" s="13">
        <v>204403</v>
      </c>
      <c r="T281" s="13">
        <f>Consolidacion[[#This Row],[VLR RESERVA CIA]]+Consolidacion[[#This Row],[VLR PAGADO CIA]]</f>
        <v>204403</v>
      </c>
      <c r="U281" s="13">
        <f>Consolidacion[[#This Row],[VLR RESERVA CIA]]/Consolidacion[[#This Row],[PJE PARTIC. CIA]]%</f>
        <v>0</v>
      </c>
      <c r="V281" s="13">
        <f>Consolidacion[[#This Row],[VLR PAGADO CIA]]/Consolidacion[[#This Row],[PJE PARTIC. CIA]]%</f>
        <v>204403</v>
      </c>
      <c r="W281" s="13">
        <f>Consolidacion[[#This Row],[VLR RESERVA 100%]]+Consolidacion[[#This Row],[VLR PAGADO 100%]]</f>
        <v>204403</v>
      </c>
      <c r="X281" s="9" t="s">
        <v>41</v>
      </c>
      <c r="Y281" s="9">
        <v>100</v>
      </c>
      <c r="Z281" s="14" t="s">
        <v>56</v>
      </c>
    </row>
    <row r="282" spans="1:26" x14ac:dyDescent="0.25">
      <c r="A282" s="8">
        <v>930</v>
      </c>
      <c r="B282" s="9" t="s">
        <v>52</v>
      </c>
      <c r="C282" s="9">
        <v>0</v>
      </c>
      <c r="D282" s="9" t="s">
        <v>60</v>
      </c>
      <c r="E282" s="9" t="s">
        <v>60</v>
      </c>
      <c r="F282" s="29">
        <v>994000000012</v>
      </c>
      <c r="G282" s="9">
        <v>899999230</v>
      </c>
      <c r="H282" s="9" t="s">
        <v>87</v>
      </c>
      <c r="I282" s="9">
        <v>1233900711</v>
      </c>
      <c r="J282" s="9" t="s">
        <v>687</v>
      </c>
      <c r="K282" s="9" t="s">
        <v>687</v>
      </c>
      <c r="L282" s="9">
        <v>1233900711</v>
      </c>
      <c r="M282" s="11">
        <v>55190</v>
      </c>
      <c r="N282" s="9" t="s">
        <v>62</v>
      </c>
      <c r="O282" s="9" t="s">
        <v>61</v>
      </c>
      <c r="P282" s="30">
        <v>44714</v>
      </c>
      <c r="Q282" s="12">
        <v>44714</v>
      </c>
      <c r="R282" s="13">
        <v>0</v>
      </c>
      <c r="S282" s="13">
        <v>204403</v>
      </c>
      <c r="T282" s="13">
        <f>Consolidacion[[#This Row],[VLR RESERVA CIA]]+Consolidacion[[#This Row],[VLR PAGADO CIA]]</f>
        <v>204403</v>
      </c>
      <c r="U282" s="13">
        <f>Consolidacion[[#This Row],[VLR RESERVA CIA]]/Consolidacion[[#This Row],[PJE PARTIC. CIA]]%</f>
        <v>0</v>
      </c>
      <c r="V282" s="13">
        <f>Consolidacion[[#This Row],[VLR PAGADO CIA]]/Consolidacion[[#This Row],[PJE PARTIC. CIA]]%</f>
        <v>204403</v>
      </c>
      <c r="W282" s="13">
        <f>Consolidacion[[#This Row],[VLR RESERVA 100%]]+Consolidacion[[#This Row],[VLR PAGADO 100%]]</f>
        <v>204403</v>
      </c>
      <c r="X282" s="9" t="s">
        <v>41</v>
      </c>
      <c r="Y282" s="9">
        <v>100</v>
      </c>
      <c r="Z282" s="14" t="s">
        <v>56</v>
      </c>
    </row>
    <row r="283" spans="1:26" x14ac:dyDescent="0.25">
      <c r="A283" s="8">
        <v>930</v>
      </c>
      <c r="B283" s="9" t="s">
        <v>52</v>
      </c>
      <c r="C283" s="9">
        <v>0</v>
      </c>
      <c r="D283" s="9" t="s">
        <v>60</v>
      </c>
      <c r="E283" s="9" t="s">
        <v>60</v>
      </c>
      <c r="F283" s="29">
        <v>994000000012</v>
      </c>
      <c r="G283" s="9">
        <v>899999230</v>
      </c>
      <c r="H283" s="9" t="s">
        <v>87</v>
      </c>
      <c r="I283" s="9">
        <v>1000149814</v>
      </c>
      <c r="J283" s="9" t="s">
        <v>689</v>
      </c>
      <c r="K283" s="9" t="s">
        <v>689</v>
      </c>
      <c r="L283" s="9">
        <v>1000149814</v>
      </c>
      <c r="M283" s="11">
        <v>55186</v>
      </c>
      <c r="N283" s="9" t="s">
        <v>62</v>
      </c>
      <c r="O283" s="9" t="s">
        <v>61</v>
      </c>
      <c r="P283" s="30">
        <v>44708</v>
      </c>
      <c r="Q283" s="12">
        <v>44715</v>
      </c>
      <c r="R283" s="13">
        <v>0</v>
      </c>
      <c r="S283" s="13">
        <v>325203</v>
      </c>
      <c r="T283" s="13">
        <f>Consolidacion[[#This Row],[VLR RESERVA CIA]]+Consolidacion[[#This Row],[VLR PAGADO CIA]]</f>
        <v>325203</v>
      </c>
      <c r="U283" s="13">
        <f>Consolidacion[[#This Row],[VLR RESERVA CIA]]/Consolidacion[[#This Row],[PJE PARTIC. CIA]]%</f>
        <v>0</v>
      </c>
      <c r="V283" s="13">
        <f>Consolidacion[[#This Row],[VLR PAGADO CIA]]/Consolidacion[[#This Row],[PJE PARTIC. CIA]]%</f>
        <v>325203</v>
      </c>
      <c r="W283" s="13">
        <f>Consolidacion[[#This Row],[VLR RESERVA 100%]]+Consolidacion[[#This Row],[VLR PAGADO 100%]]</f>
        <v>325203</v>
      </c>
      <c r="X283" s="9" t="s">
        <v>41</v>
      </c>
      <c r="Y283" s="9">
        <v>100</v>
      </c>
      <c r="Z283" s="14" t="s">
        <v>56</v>
      </c>
    </row>
    <row r="284" spans="1:26" x14ac:dyDescent="0.25">
      <c r="A284" s="8">
        <v>930</v>
      </c>
      <c r="B284" s="9" t="s">
        <v>52</v>
      </c>
      <c r="C284" s="9">
        <v>0</v>
      </c>
      <c r="D284" s="9" t="s">
        <v>60</v>
      </c>
      <c r="E284" s="9" t="s">
        <v>60</v>
      </c>
      <c r="F284" s="29">
        <v>994000000012</v>
      </c>
      <c r="G284" s="9">
        <v>899999230</v>
      </c>
      <c r="H284" s="9" t="s">
        <v>87</v>
      </c>
      <c r="I284" s="9">
        <v>1001317209</v>
      </c>
      <c r="J284" s="9" t="s">
        <v>691</v>
      </c>
      <c r="K284" s="9" t="s">
        <v>691</v>
      </c>
      <c r="L284" s="9">
        <v>1001317209</v>
      </c>
      <c r="M284" s="11">
        <v>55187</v>
      </c>
      <c r="N284" s="9" t="s">
        <v>62</v>
      </c>
      <c r="O284" s="9" t="s">
        <v>61</v>
      </c>
      <c r="P284" s="30">
        <v>44697</v>
      </c>
      <c r="Q284" s="12">
        <v>44715</v>
      </c>
      <c r="R284" s="13">
        <v>0</v>
      </c>
      <c r="S284" s="13">
        <v>249403</v>
      </c>
      <c r="T284" s="13">
        <f>Consolidacion[[#This Row],[VLR RESERVA CIA]]+Consolidacion[[#This Row],[VLR PAGADO CIA]]</f>
        <v>249403</v>
      </c>
      <c r="U284" s="13">
        <f>Consolidacion[[#This Row],[VLR RESERVA CIA]]/Consolidacion[[#This Row],[PJE PARTIC. CIA]]%</f>
        <v>0</v>
      </c>
      <c r="V284" s="13">
        <f>Consolidacion[[#This Row],[VLR PAGADO CIA]]/Consolidacion[[#This Row],[PJE PARTIC. CIA]]%</f>
        <v>249403</v>
      </c>
      <c r="W284" s="13">
        <f>Consolidacion[[#This Row],[VLR RESERVA 100%]]+Consolidacion[[#This Row],[VLR PAGADO 100%]]</f>
        <v>249403</v>
      </c>
      <c r="X284" s="9" t="s">
        <v>41</v>
      </c>
      <c r="Y284" s="9">
        <v>100</v>
      </c>
      <c r="Z284" s="14" t="s">
        <v>56</v>
      </c>
    </row>
    <row r="285" spans="1:26" x14ac:dyDescent="0.25">
      <c r="A285" s="8">
        <v>930</v>
      </c>
      <c r="B285" s="9" t="s">
        <v>52</v>
      </c>
      <c r="C285" s="9">
        <v>0</v>
      </c>
      <c r="D285" s="9" t="s">
        <v>60</v>
      </c>
      <c r="E285" s="9" t="s">
        <v>60</v>
      </c>
      <c r="F285" s="29">
        <v>994000000012</v>
      </c>
      <c r="G285" s="9">
        <v>899999230</v>
      </c>
      <c r="H285" s="9" t="s">
        <v>87</v>
      </c>
      <c r="I285" s="9">
        <v>1001273081</v>
      </c>
      <c r="J285" s="9" t="s">
        <v>307</v>
      </c>
      <c r="K285" s="9" t="s">
        <v>307</v>
      </c>
      <c r="L285" s="9">
        <v>1001273081</v>
      </c>
      <c r="M285" s="11">
        <v>55111</v>
      </c>
      <c r="N285" s="9" t="s">
        <v>62</v>
      </c>
      <c r="O285" s="9" t="s">
        <v>61</v>
      </c>
      <c r="P285" s="30">
        <v>44622</v>
      </c>
      <c r="Q285" s="12">
        <v>44645</v>
      </c>
      <c r="R285" s="13">
        <v>0</v>
      </c>
      <c r="S285" s="13">
        <v>226159</v>
      </c>
      <c r="T285" s="13">
        <f>Consolidacion[[#This Row],[VLR RESERVA CIA]]+Consolidacion[[#This Row],[VLR PAGADO CIA]]</f>
        <v>226159</v>
      </c>
      <c r="U285" s="13">
        <f>Consolidacion[[#This Row],[VLR RESERVA CIA]]/Consolidacion[[#This Row],[PJE PARTIC. CIA]]%</f>
        <v>0</v>
      </c>
      <c r="V285" s="13">
        <f>Consolidacion[[#This Row],[VLR PAGADO CIA]]/Consolidacion[[#This Row],[PJE PARTIC. CIA]]%</f>
        <v>226159</v>
      </c>
      <c r="W285" s="13">
        <f>Consolidacion[[#This Row],[VLR RESERVA 100%]]+Consolidacion[[#This Row],[VLR PAGADO 100%]]</f>
        <v>226159</v>
      </c>
      <c r="X285" s="9" t="s">
        <v>41</v>
      </c>
      <c r="Y285" s="9">
        <v>100</v>
      </c>
      <c r="Z285" s="14" t="s">
        <v>56</v>
      </c>
    </row>
    <row r="286" spans="1:26" x14ac:dyDescent="0.25">
      <c r="A286" s="8">
        <v>930</v>
      </c>
      <c r="B286" s="9" t="s">
        <v>52</v>
      </c>
      <c r="C286" s="9">
        <v>0</v>
      </c>
      <c r="D286" s="9" t="s">
        <v>60</v>
      </c>
      <c r="E286" s="9" t="s">
        <v>60</v>
      </c>
      <c r="F286" s="29">
        <v>994000000012</v>
      </c>
      <c r="G286" s="9">
        <v>899999230</v>
      </c>
      <c r="H286" s="9" t="s">
        <v>87</v>
      </c>
      <c r="I286" s="9">
        <v>1000573663</v>
      </c>
      <c r="J286" s="9" t="s">
        <v>704</v>
      </c>
      <c r="K286" s="9" t="s">
        <v>704</v>
      </c>
      <c r="L286" s="9">
        <v>1000573663</v>
      </c>
      <c r="M286" s="11">
        <v>55102</v>
      </c>
      <c r="N286" s="9" t="s">
        <v>62</v>
      </c>
      <c r="O286" s="9" t="s">
        <v>61</v>
      </c>
      <c r="P286" s="30">
        <v>44630</v>
      </c>
      <c r="Q286" s="12">
        <v>44634</v>
      </c>
      <c r="R286" s="13">
        <v>0</v>
      </c>
      <c r="S286" s="13">
        <v>567559</v>
      </c>
      <c r="T286" s="13">
        <f>Consolidacion[[#This Row],[VLR RESERVA CIA]]+Consolidacion[[#This Row],[VLR PAGADO CIA]]</f>
        <v>567559</v>
      </c>
      <c r="U286" s="13">
        <f>Consolidacion[[#This Row],[VLR RESERVA CIA]]/Consolidacion[[#This Row],[PJE PARTIC. CIA]]%</f>
        <v>0</v>
      </c>
      <c r="V286" s="13">
        <f>Consolidacion[[#This Row],[VLR PAGADO CIA]]/Consolidacion[[#This Row],[PJE PARTIC. CIA]]%</f>
        <v>567559</v>
      </c>
      <c r="W286" s="13">
        <f>Consolidacion[[#This Row],[VLR RESERVA 100%]]+Consolidacion[[#This Row],[VLR PAGADO 100%]]</f>
        <v>567559</v>
      </c>
      <c r="X286" s="9" t="s">
        <v>41</v>
      </c>
      <c r="Y286" s="9">
        <v>100</v>
      </c>
      <c r="Z286" s="14" t="s">
        <v>56</v>
      </c>
    </row>
    <row r="287" spans="1:26" x14ac:dyDescent="0.25">
      <c r="A287" s="8">
        <v>930</v>
      </c>
      <c r="B287" s="9" t="s">
        <v>52</v>
      </c>
      <c r="C287" s="9">
        <v>0</v>
      </c>
      <c r="D287" s="9" t="s">
        <v>60</v>
      </c>
      <c r="E287" s="9" t="s">
        <v>60</v>
      </c>
      <c r="F287" s="29">
        <v>994000000012</v>
      </c>
      <c r="G287" s="9">
        <v>899999230</v>
      </c>
      <c r="H287" s="9" t="s">
        <v>87</v>
      </c>
      <c r="I287" s="9">
        <v>1000986554</v>
      </c>
      <c r="J287" s="9" t="s">
        <v>705</v>
      </c>
      <c r="K287" s="9" t="s">
        <v>705</v>
      </c>
      <c r="L287" s="9">
        <v>1000986554</v>
      </c>
      <c r="M287" s="11">
        <v>55104</v>
      </c>
      <c r="N287" s="9" t="s">
        <v>62</v>
      </c>
      <c r="O287" s="9" t="s">
        <v>61</v>
      </c>
      <c r="P287" s="30">
        <v>44613</v>
      </c>
      <c r="Q287" s="12">
        <v>44643</v>
      </c>
      <c r="R287" s="13">
        <v>0</v>
      </c>
      <c r="S287" s="13">
        <v>190459</v>
      </c>
      <c r="T287" s="13">
        <f>Consolidacion[[#This Row],[VLR RESERVA CIA]]+Consolidacion[[#This Row],[VLR PAGADO CIA]]</f>
        <v>190459</v>
      </c>
      <c r="U287" s="13">
        <f>Consolidacion[[#This Row],[VLR RESERVA CIA]]/Consolidacion[[#This Row],[PJE PARTIC. CIA]]%</f>
        <v>0</v>
      </c>
      <c r="V287" s="13">
        <f>Consolidacion[[#This Row],[VLR PAGADO CIA]]/Consolidacion[[#This Row],[PJE PARTIC. CIA]]%</f>
        <v>190459</v>
      </c>
      <c r="W287" s="13">
        <f>Consolidacion[[#This Row],[VLR RESERVA 100%]]+Consolidacion[[#This Row],[VLR PAGADO 100%]]</f>
        <v>190459</v>
      </c>
      <c r="X287" s="9" t="s">
        <v>41</v>
      </c>
      <c r="Y287" s="9">
        <v>100</v>
      </c>
      <c r="Z287" s="14" t="s">
        <v>56</v>
      </c>
    </row>
    <row r="288" spans="1:26" x14ac:dyDescent="0.25">
      <c r="A288" s="8">
        <v>930</v>
      </c>
      <c r="B288" s="9" t="s">
        <v>52</v>
      </c>
      <c r="C288" s="9">
        <v>0</v>
      </c>
      <c r="D288" s="9" t="s">
        <v>60</v>
      </c>
      <c r="E288" s="9" t="s">
        <v>60</v>
      </c>
      <c r="F288" s="29">
        <v>994000000012</v>
      </c>
      <c r="G288" s="9">
        <v>899999230</v>
      </c>
      <c r="H288" s="9" t="s">
        <v>87</v>
      </c>
      <c r="I288" s="9">
        <v>1001347272</v>
      </c>
      <c r="J288" s="9" t="s">
        <v>706</v>
      </c>
      <c r="K288" s="9" t="s">
        <v>706</v>
      </c>
      <c r="L288" s="9">
        <v>1001347272</v>
      </c>
      <c r="M288" s="11">
        <v>55105</v>
      </c>
      <c r="N288" s="9" t="s">
        <v>62</v>
      </c>
      <c r="O288" s="9" t="s">
        <v>61</v>
      </c>
      <c r="P288" s="30">
        <v>44614</v>
      </c>
      <c r="Q288" s="12">
        <v>44643</v>
      </c>
      <c r="R288" s="13">
        <v>0</v>
      </c>
      <c r="S288" s="13">
        <v>197159</v>
      </c>
      <c r="T288" s="13">
        <f>Consolidacion[[#This Row],[VLR RESERVA CIA]]+Consolidacion[[#This Row],[VLR PAGADO CIA]]</f>
        <v>197159</v>
      </c>
      <c r="U288" s="13">
        <f>Consolidacion[[#This Row],[VLR RESERVA CIA]]/Consolidacion[[#This Row],[PJE PARTIC. CIA]]%</f>
        <v>0</v>
      </c>
      <c r="V288" s="13">
        <f>Consolidacion[[#This Row],[VLR PAGADO CIA]]/Consolidacion[[#This Row],[PJE PARTIC. CIA]]%</f>
        <v>197159</v>
      </c>
      <c r="W288" s="13">
        <f>Consolidacion[[#This Row],[VLR RESERVA 100%]]+Consolidacion[[#This Row],[VLR PAGADO 100%]]</f>
        <v>197159</v>
      </c>
      <c r="X288" s="9" t="s">
        <v>41</v>
      </c>
      <c r="Y288" s="9">
        <v>100</v>
      </c>
      <c r="Z288" s="14" t="s">
        <v>56</v>
      </c>
    </row>
    <row r="289" spans="1:26" x14ac:dyDescent="0.25">
      <c r="A289" s="8">
        <v>930</v>
      </c>
      <c r="B289" s="9" t="s">
        <v>52</v>
      </c>
      <c r="C289" s="9">
        <v>0</v>
      </c>
      <c r="D289" s="9" t="s">
        <v>60</v>
      </c>
      <c r="E289" s="9" t="s">
        <v>60</v>
      </c>
      <c r="F289" s="29">
        <v>994000000012</v>
      </c>
      <c r="G289" s="9">
        <v>899999230</v>
      </c>
      <c r="H289" s="9" t="s">
        <v>87</v>
      </c>
      <c r="I289" s="9">
        <v>1001053126</v>
      </c>
      <c r="J289" s="9" t="s">
        <v>707</v>
      </c>
      <c r="K289" s="9" t="s">
        <v>707</v>
      </c>
      <c r="L289" s="9">
        <v>1001053126</v>
      </c>
      <c r="M289" s="11">
        <v>55106</v>
      </c>
      <c r="N289" s="9" t="s">
        <v>62</v>
      </c>
      <c r="O289" s="9" t="s">
        <v>61</v>
      </c>
      <c r="P289" s="30">
        <v>44617</v>
      </c>
      <c r="Q289" s="12">
        <v>44643</v>
      </c>
      <c r="R289" s="13">
        <v>0</v>
      </c>
      <c r="S289" s="13">
        <v>528059</v>
      </c>
      <c r="T289" s="13">
        <f>Consolidacion[[#This Row],[VLR RESERVA CIA]]+Consolidacion[[#This Row],[VLR PAGADO CIA]]</f>
        <v>528059</v>
      </c>
      <c r="U289" s="13">
        <f>Consolidacion[[#This Row],[VLR RESERVA CIA]]/Consolidacion[[#This Row],[PJE PARTIC. CIA]]%</f>
        <v>0</v>
      </c>
      <c r="V289" s="13">
        <f>Consolidacion[[#This Row],[VLR PAGADO CIA]]/Consolidacion[[#This Row],[PJE PARTIC. CIA]]%</f>
        <v>528059</v>
      </c>
      <c r="W289" s="13">
        <f>Consolidacion[[#This Row],[VLR RESERVA 100%]]+Consolidacion[[#This Row],[VLR PAGADO 100%]]</f>
        <v>528059</v>
      </c>
      <c r="X289" s="9" t="s">
        <v>41</v>
      </c>
      <c r="Y289" s="9">
        <v>100</v>
      </c>
      <c r="Z289" s="14" t="s">
        <v>56</v>
      </c>
    </row>
    <row r="290" spans="1:26" x14ac:dyDescent="0.25">
      <c r="A290" s="8">
        <v>930</v>
      </c>
      <c r="B290" s="9" t="s">
        <v>52</v>
      </c>
      <c r="C290" s="9">
        <v>0</v>
      </c>
      <c r="D290" s="9" t="s">
        <v>60</v>
      </c>
      <c r="E290" s="9" t="s">
        <v>60</v>
      </c>
      <c r="F290" s="29">
        <v>994000000012</v>
      </c>
      <c r="G290" s="9">
        <v>899999230</v>
      </c>
      <c r="H290" s="9" t="s">
        <v>87</v>
      </c>
      <c r="I290" s="9">
        <v>1077942425</v>
      </c>
      <c r="J290" s="9" t="s">
        <v>708</v>
      </c>
      <c r="K290" s="9" t="s">
        <v>708</v>
      </c>
      <c r="L290" s="9">
        <v>1077942425</v>
      </c>
      <c r="M290" s="11">
        <v>55108</v>
      </c>
      <c r="N290" s="9" t="s">
        <v>62</v>
      </c>
      <c r="O290" s="9" t="s">
        <v>61</v>
      </c>
      <c r="P290" s="30">
        <v>44617</v>
      </c>
      <c r="Q290" s="12">
        <v>44645</v>
      </c>
      <c r="R290" s="13">
        <v>0</v>
      </c>
      <c r="S290" s="13">
        <v>226859</v>
      </c>
      <c r="T290" s="13">
        <f>Consolidacion[[#This Row],[VLR RESERVA CIA]]+Consolidacion[[#This Row],[VLR PAGADO CIA]]</f>
        <v>226859</v>
      </c>
      <c r="U290" s="13">
        <f>Consolidacion[[#This Row],[VLR RESERVA CIA]]/Consolidacion[[#This Row],[PJE PARTIC. CIA]]%</f>
        <v>0</v>
      </c>
      <c r="V290" s="13">
        <f>Consolidacion[[#This Row],[VLR PAGADO CIA]]/Consolidacion[[#This Row],[PJE PARTIC. CIA]]%</f>
        <v>226859</v>
      </c>
      <c r="W290" s="13">
        <f>Consolidacion[[#This Row],[VLR RESERVA 100%]]+Consolidacion[[#This Row],[VLR PAGADO 100%]]</f>
        <v>226859</v>
      </c>
      <c r="X290" s="9" t="s">
        <v>41</v>
      </c>
      <c r="Y290" s="9">
        <v>100</v>
      </c>
      <c r="Z290" s="14" t="s">
        <v>56</v>
      </c>
    </row>
    <row r="291" spans="1:26" x14ac:dyDescent="0.25">
      <c r="A291" s="8">
        <v>930</v>
      </c>
      <c r="B291" s="9" t="s">
        <v>52</v>
      </c>
      <c r="C291" s="9">
        <v>0</v>
      </c>
      <c r="D291" s="9" t="s">
        <v>60</v>
      </c>
      <c r="E291" s="9" t="s">
        <v>60</v>
      </c>
      <c r="F291" s="29">
        <v>994000000012</v>
      </c>
      <c r="G291" s="9">
        <v>899999230</v>
      </c>
      <c r="H291" s="9" t="s">
        <v>87</v>
      </c>
      <c r="I291" s="9">
        <v>1024566711</v>
      </c>
      <c r="J291" s="9" t="s">
        <v>709</v>
      </c>
      <c r="K291" s="9" t="s">
        <v>709</v>
      </c>
      <c r="L291" s="9">
        <v>1024566711</v>
      </c>
      <c r="M291" s="11">
        <v>55109</v>
      </c>
      <c r="N291" s="9" t="s">
        <v>62</v>
      </c>
      <c r="O291" s="9" t="s">
        <v>61</v>
      </c>
      <c r="P291" s="30">
        <v>44621</v>
      </c>
      <c r="Q291" s="12">
        <v>44645</v>
      </c>
      <c r="R291" s="13">
        <v>0</v>
      </c>
      <c r="S291" s="13">
        <v>552159</v>
      </c>
      <c r="T291" s="13">
        <f>Consolidacion[[#This Row],[VLR RESERVA CIA]]+Consolidacion[[#This Row],[VLR PAGADO CIA]]</f>
        <v>552159</v>
      </c>
      <c r="U291" s="13">
        <f>Consolidacion[[#This Row],[VLR RESERVA CIA]]/Consolidacion[[#This Row],[PJE PARTIC. CIA]]%</f>
        <v>0</v>
      </c>
      <c r="V291" s="13">
        <f>Consolidacion[[#This Row],[VLR PAGADO CIA]]/Consolidacion[[#This Row],[PJE PARTIC. CIA]]%</f>
        <v>552159</v>
      </c>
      <c r="W291" s="13">
        <f>Consolidacion[[#This Row],[VLR RESERVA 100%]]+Consolidacion[[#This Row],[VLR PAGADO 100%]]</f>
        <v>552159</v>
      </c>
      <c r="X291" s="9" t="s">
        <v>41</v>
      </c>
      <c r="Y291" s="9">
        <v>100</v>
      </c>
      <c r="Z291" s="14" t="s">
        <v>56</v>
      </c>
    </row>
    <row r="292" spans="1:26" x14ac:dyDescent="0.25">
      <c r="A292" s="8">
        <v>930</v>
      </c>
      <c r="B292" s="9" t="s">
        <v>52</v>
      </c>
      <c r="C292" s="9">
        <v>0</v>
      </c>
      <c r="D292" s="9" t="s">
        <v>60</v>
      </c>
      <c r="E292" s="9" t="s">
        <v>60</v>
      </c>
      <c r="F292" s="29">
        <v>994000000012</v>
      </c>
      <c r="G292" s="9">
        <v>899999230</v>
      </c>
      <c r="H292" s="9" t="s">
        <v>87</v>
      </c>
      <c r="I292" s="9">
        <v>1118533089</v>
      </c>
      <c r="J292" s="9" t="s">
        <v>748</v>
      </c>
      <c r="K292" s="9" t="s">
        <v>748</v>
      </c>
      <c r="L292" s="9">
        <v>1118533089</v>
      </c>
      <c r="M292" s="11">
        <v>55257</v>
      </c>
      <c r="N292" s="9" t="s">
        <v>62</v>
      </c>
      <c r="O292" s="9" t="s">
        <v>61</v>
      </c>
      <c r="P292" s="30">
        <v>44699</v>
      </c>
      <c r="Q292" s="12">
        <v>44735</v>
      </c>
      <c r="R292" s="13">
        <v>0</v>
      </c>
      <c r="S292" s="13">
        <v>246130</v>
      </c>
      <c r="T292" s="13">
        <f>Consolidacion[[#This Row],[VLR RESERVA CIA]]+Consolidacion[[#This Row],[VLR PAGADO CIA]]</f>
        <v>246130</v>
      </c>
      <c r="U292" s="13">
        <f>Consolidacion[[#This Row],[VLR RESERVA CIA]]/Consolidacion[[#This Row],[PJE PARTIC. CIA]]%</f>
        <v>0</v>
      </c>
      <c r="V292" s="13">
        <f>Consolidacion[[#This Row],[VLR PAGADO CIA]]/Consolidacion[[#This Row],[PJE PARTIC. CIA]]%</f>
        <v>246130</v>
      </c>
      <c r="W292" s="13">
        <f>Consolidacion[[#This Row],[VLR RESERVA 100%]]+Consolidacion[[#This Row],[VLR PAGADO 100%]]</f>
        <v>246130</v>
      </c>
      <c r="X292" s="9" t="s">
        <v>41</v>
      </c>
      <c r="Y292" s="9">
        <v>100</v>
      </c>
      <c r="Z292" s="14" t="s">
        <v>56</v>
      </c>
    </row>
    <row r="293" spans="1:26" x14ac:dyDescent="0.25">
      <c r="A293" s="8">
        <v>930</v>
      </c>
      <c r="B293" s="9" t="s">
        <v>52</v>
      </c>
      <c r="C293" s="9">
        <v>0</v>
      </c>
      <c r="D293" s="9" t="s">
        <v>60</v>
      </c>
      <c r="E293" s="9" t="s">
        <v>60</v>
      </c>
      <c r="F293" s="29">
        <v>994000000012</v>
      </c>
      <c r="G293" s="9">
        <v>899999230</v>
      </c>
      <c r="H293" s="9" t="s">
        <v>87</v>
      </c>
      <c r="I293" s="9">
        <v>1000468678</v>
      </c>
      <c r="J293" s="9" t="s">
        <v>498</v>
      </c>
      <c r="K293" s="9" t="s">
        <v>498</v>
      </c>
      <c r="L293" s="9">
        <v>1000468678</v>
      </c>
      <c r="M293" s="11">
        <v>55256</v>
      </c>
      <c r="N293" s="9" t="s">
        <v>62</v>
      </c>
      <c r="O293" s="9" t="s">
        <v>61</v>
      </c>
      <c r="P293" s="30">
        <v>44733</v>
      </c>
      <c r="Q293" s="12">
        <v>44735</v>
      </c>
      <c r="R293" s="13">
        <v>0</v>
      </c>
      <c r="S293" s="13">
        <v>580930</v>
      </c>
      <c r="T293" s="13">
        <f>Consolidacion[[#This Row],[VLR RESERVA CIA]]+Consolidacion[[#This Row],[VLR PAGADO CIA]]</f>
        <v>580930</v>
      </c>
      <c r="U293" s="13">
        <f>Consolidacion[[#This Row],[VLR RESERVA CIA]]/Consolidacion[[#This Row],[PJE PARTIC. CIA]]%</f>
        <v>0</v>
      </c>
      <c r="V293" s="13">
        <f>Consolidacion[[#This Row],[VLR PAGADO CIA]]/Consolidacion[[#This Row],[PJE PARTIC. CIA]]%</f>
        <v>580930</v>
      </c>
      <c r="W293" s="13">
        <f>Consolidacion[[#This Row],[VLR RESERVA 100%]]+Consolidacion[[#This Row],[VLR PAGADO 100%]]</f>
        <v>580930</v>
      </c>
      <c r="X293" s="9" t="s">
        <v>41</v>
      </c>
      <c r="Y293" s="9">
        <v>100</v>
      </c>
      <c r="Z293" s="14" t="s">
        <v>56</v>
      </c>
    </row>
    <row r="294" spans="1:26" x14ac:dyDescent="0.25">
      <c r="A294" s="8">
        <v>930</v>
      </c>
      <c r="B294" s="9" t="s">
        <v>52</v>
      </c>
      <c r="C294" s="9">
        <v>0</v>
      </c>
      <c r="D294" s="9" t="s">
        <v>60</v>
      </c>
      <c r="E294" s="9" t="s">
        <v>60</v>
      </c>
      <c r="F294" s="29">
        <v>994000000012</v>
      </c>
      <c r="G294" s="9">
        <v>899999230</v>
      </c>
      <c r="H294" s="9" t="s">
        <v>87</v>
      </c>
      <c r="I294" s="9">
        <v>1025522943</v>
      </c>
      <c r="J294" s="9" t="s">
        <v>752</v>
      </c>
      <c r="K294" s="9" t="s">
        <v>752</v>
      </c>
      <c r="L294" s="9">
        <v>1025522943</v>
      </c>
      <c r="M294" s="11">
        <v>55258</v>
      </c>
      <c r="N294" s="9" t="s">
        <v>62</v>
      </c>
      <c r="O294" s="9" t="s">
        <v>61</v>
      </c>
      <c r="P294" s="30">
        <v>44699</v>
      </c>
      <c r="Q294" s="12">
        <v>44747</v>
      </c>
      <c r="R294" s="13">
        <v>0</v>
      </c>
      <c r="S294" s="13">
        <v>176730</v>
      </c>
      <c r="T294" s="13">
        <f>Consolidacion[[#This Row],[VLR RESERVA CIA]]+Consolidacion[[#This Row],[VLR PAGADO CIA]]</f>
        <v>176730</v>
      </c>
      <c r="U294" s="13">
        <f>Consolidacion[[#This Row],[VLR RESERVA CIA]]/Consolidacion[[#This Row],[PJE PARTIC. CIA]]%</f>
        <v>0</v>
      </c>
      <c r="V294" s="13">
        <f>Consolidacion[[#This Row],[VLR PAGADO CIA]]/Consolidacion[[#This Row],[PJE PARTIC. CIA]]%</f>
        <v>176730</v>
      </c>
      <c r="W294" s="13">
        <f>Consolidacion[[#This Row],[VLR RESERVA 100%]]+Consolidacion[[#This Row],[VLR PAGADO 100%]]</f>
        <v>176730</v>
      </c>
      <c r="X294" s="9" t="s">
        <v>41</v>
      </c>
      <c r="Y294" s="9">
        <v>100</v>
      </c>
      <c r="Z294" s="14" t="s">
        <v>56</v>
      </c>
    </row>
    <row r="295" spans="1:26" x14ac:dyDescent="0.25">
      <c r="A295" s="8">
        <v>930</v>
      </c>
      <c r="B295" s="9" t="s">
        <v>52</v>
      </c>
      <c r="C295" s="9">
        <v>0</v>
      </c>
      <c r="D295" s="9" t="s">
        <v>60</v>
      </c>
      <c r="E295" s="9" t="s">
        <v>60</v>
      </c>
      <c r="F295" s="29">
        <v>994000000012</v>
      </c>
      <c r="G295" s="9">
        <v>899999230</v>
      </c>
      <c r="H295" s="9" t="s">
        <v>87</v>
      </c>
      <c r="I295" s="9">
        <v>1013684006</v>
      </c>
      <c r="J295" s="9" t="s">
        <v>754</v>
      </c>
      <c r="K295" s="9" t="s">
        <v>754</v>
      </c>
      <c r="L295" s="9">
        <v>1013684006</v>
      </c>
      <c r="M295" s="11">
        <v>55254</v>
      </c>
      <c r="N295" s="9" t="s">
        <v>62</v>
      </c>
      <c r="O295" s="9" t="s">
        <v>61</v>
      </c>
      <c r="P295" s="30">
        <v>44747</v>
      </c>
      <c r="Q295" s="12">
        <v>44748</v>
      </c>
      <c r="R295" s="13">
        <v>0</v>
      </c>
      <c r="S295" s="13">
        <v>176730</v>
      </c>
      <c r="T295" s="13">
        <f>Consolidacion[[#This Row],[VLR RESERVA CIA]]+Consolidacion[[#This Row],[VLR PAGADO CIA]]</f>
        <v>176730</v>
      </c>
      <c r="U295" s="13">
        <f>Consolidacion[[#This Row],[VLR RESERVA CIA]]/Consolidacion[[#This Row],[PJE PARTIC. CIA]]%</f>
        <v>0</v>
      </c>
      <c r="V295" s="13">
        <f>Consolidacion[[#This Row],[VLR PAGADO CIA]]/Consolidacion[[#This Row],[PJE PARTIC. CIA]]%</f>
        <v>176730</v>
      </c>
      <c r="W295" s="13">
        <f>Consolidacion[[#This Row],[VLR RESERVA 100%]]+Consolidacion[[#This Row],[VLR PAGADO 100%]]</f>
        <v>176730</v>
      </c>
      <c r="X295" s="9" t="s">
        <v>41</v>
      </c>
      <c r="Y295" s="9">
        <v>100</v>
      </c>
      <c r="Z295" s="14" t="s">
        <v>56</v>
      </c>
    </row>
    <row r="296" spans="1:26" x14ac:dyDescent="0.25">
      <c r="A296" s="8">
        <v>930</v>
      </c>
      <c r="B296" s="9" t="s">
        <v>52</v>
      </c>
      <c r="C296" s="9">
        <v>0</v>
      </c>
      <c r="D296" s="9" t="s">
        <v>60</v>
      </c>
      <c r="E296" s="9" t="s">
        <v>60</v>
      </c>
      <c r="F296" s="29">
        <v>994000000012</v>
      </c>
      <c r="G296" s="9">
        <v>899999230</v>
      </c>
      <c r="H296" s="9" t="s">
        <v>87</v>
      </c>
      <c r="I296" s="9">
        <v>1018502604</v>
      </c>
      <c r="J296" s="9" t="s">
        <v>756</v>
      </c>
      <c r="K296" s="9" t="s">
        <v>756</v>
      </c>
      <c r="L296" s="9">
        <v>1018502604</v>
      </c>
      <c r="M296" s="11">
        <v>55255</v>
      </c>
      <c r="N296" s="9" t="s">
        <v>62</v>
      </c>
      <c r="O296" s="9" t="s">
        <v>61</v>
      </c>
      <c r="P296" s="30">
        <v>44747</v>
      </c>
      <c r="Q296" s="12">
        <v>44748</v>
      </c>
      <c r="R296" s="13">
        <v>0</v>
      </c>
      <c r="S296" s="13">
        <v>233030</v>
      </c>
      <c r="T296" s="13">
        <f>Consolidacion[[#This Row],[VLR RESERVA CIA]]+Consolidacion[[#This Row],[VLR PAGADO CIA]]</f>
        <v>233030</v>
      </c>
      <c r="U296" s="13">
        <f>Consolidacion[[#This Row],[VLR RESERVA CIA]]/Consolidacion[[#This Row],[PJE PARTIC. CIA]]%</f>
        <v>0</v>
      </c>
      <c r="V296" s="13">
        <f>Consolidacion[[#This Row],[VLR PAGADO CIA]]/Consolidacion[[#This Row],[PJE PARTIC. CIA]]%</f>
        <v>233030</v>
      </c>
      <c r="W296" s="13">
        <f>Consolidacion[[#This Row],[VLR RESERVA 100%]]+Consolidacion[[#This Row],[VLR PAGADO 100%]]</f>
        <v>233030</v>
      </c>
      <c r="X296" s="9" t="s">
        <v>41</v>
      </c>
      <c r="Y296" s="9">
        <v>100</v>
      </c>
      <c r="Z296" s="14" t="s">
        <v>56</v>
      </c>
    </row>
    <row r="297" spans="1:26" x14ac:dyDescent="0.25">
      <c r="A297" s="8">
        <v>930</v>
      </c>
      <c r="B297" s="9" t="s">
        <v>52</v>
      </c>
      <c r="C297" s="9">
        <v>0</v>
      </c>
      <c r="D297" s="9" t="s">
        <v>60</v>
      </c>
      <c r="E297" s="9" t="s">
        <v>60</v>
      </c>
      <c r="F297" s="29">
        <v>994000000012</v>
      </c>
      <c r="G297" s="9">
        <v>899999230</v>
      </c>
      <c r="H297" s="9" t="s">
        <v>87</v>
      </c>
      <c r="I297" s="9">
        <v>1023960417</v>
      </c>
      <c r="J297" s="9" t="s">
        <v>759</v>
      </c>
      <c r="K297" s="9" t="s">
        <v>759</v>
      </c>
      <c r="L297" s="9">
        <v>1023960417</v>
      </c>
      <c r="M297" s="11">
        <v>55260</v>
      </c>
      <c r="N297" s="9" t="s">
        <v>62</v>
      </c>
      <c r="O297" s="9" t="s">
        <v>61</v>
      </c>
      <c r="P297" s="30">
        <v>44749</v>
      </c>
      <c r="Q297" s="12">
        <v>44749</v>
      </c>
      <c r="R297" s="13">
        <v>0</v>
      </c>
      <c r="S297" s="13">
        <v>176730</v>
      </c>
      <c r="T297" s="13">
        <f>Consolidacion[[#This Row],[VLR RESERVA CIA]]+Consolidacion[[#This Row],[VLR PAGADO CIA]]</f>
        <v>176730</v>
      </c>
      <c r="U297" s="13">
        <f>Consolidacion[[#This Row],[VLR RESERVA CIA]]/Consolidacion[[#This Row],[PJE PARTIC. CIA]]%</f>
        <v>0</v>
      </c>
      <c r="V297" s="13">
        <f>Consolidacion[[#This Row],[VLR PAGADO CIA]]/Consolidacion[[#This Row],[PJE PARTIC. CIA]]%</f>
        <v>176730</v>
      </c>
      <c r="W297" s="13">
        <f>Consolidacion[[#This Row],[VLR RESERVA 100%]]+Consolidacion[[#This Row],[VLR PAGADO 100%]]</f>
        <v>176730</v>
      </c>
      <c r="X297" s="9" t="s">
        <v>41</v>
      </c>
      <c r="Y297" s="9">
        <v>100</v>
      </c>
      <c r="Z297" s="14" t="s">
        <v>56</v>
      </c>
    </row>
    <row r="298" spans="1:26" x14ac:dyDescent="0.25">
      <c r="A298" s="8">
        <v>930</v>
      </c>
      <c r="B298" s="9" t="s">
        <v>52</v>
      </c>
      <c r="C298" s="9">
        <v>0</v>
      </c>
      <c r="D298" s="9" t="s">
        <v>60</v>
      </c>
      <c r="E298" s="9" t="s">
        <v>60</v>
      </c>
      <c r="F298" s="29">
        <v>994000000012</v>
      </c>
      <c r="G298" s="9">
        <v>899999230</v>
      </c>
      <c r="H298" s="9" t="s">
        <v>87</v>
      </c>
      <c r="I298" s="9">
        <v>1018437619</v>
      </c>
      <c r="J298" s="9" t="s">
        <v>761</v>
      </c>
      <c r="K298" s="9" t="s">
        <v>761</v>
      </c>
      <c r="L298" s="9">
        <v>1018437619</v>
      </c>
      <c r="M298" s="11">
        <v>55261</v>
      </c>
      <c r="N298" s="9" t="s">
        <v>62</v>
      </c>
      <c r="O298" s="9" t="s">
        <v>61</v>
      </c>
      <c r="P298" s="30">
        <v>44749</v>
      </c>
      <c r="Q298" s="12">
        <v>44749</v>
      </c>
      <c r="R298" s="13">
        <v>0</v>
      </c>
      <c r="S298" s="13">
        <v>201730</v>
      </c>
      <c r="T298" s="13">
        <f>Consolidacion[[#This Row],[VLR RESERVA CIA]]+Consolidacion[[#This Row],[VLR PAGADO CIA]]</f>
        <v>201730</v>
      </c>
      <c r="U298" s="13">
        <f>Consolidacion[[#This Row],[VLR RESERVA CIA]]/Consolidacion[[#This Row],[PJE PARTIC. CIA]]%</f>
        <v>0</v>
      </c>
      <c r="V298" s="13">
        <f>Consolidacion[[#This Row],[VLR PAGADO CIA]]/Consolidacion[[#This Row],[PJE PARTIC. CIA]]%</f>
        <v>201730</v>
      </c>
      <c r="W298" s="13">
        <f>Consolidacion[[#This Row],[VLR RESERVA 100%]]+Consolidacion[[#This Row],[VLR PAGADO 100%]]</f>
        <v>201730</v>
      </c>
      <c r="X298" s="9" t="s">
        <v>41</v>
      </c>
      <c r="Y298" s="9">
        <v>100</v>
      </c>
      <c r="Z298" s="14" t="s">
        <v>56</v>
      </c>
    </row>
    <row r="299" spans="1:26" x14ac:dyDescent="0.25">
      <c r="A299" s="8">
        <v>930</v>
      </c>
      <c r="B299" s="9" t="s">
        <v>52</v>
      </c>
      <c r="C299" s="9">
        <v>0</v>
      </c>
      <c r="D299" s="9" t="s">
        <v>60</v>
      </c>
      <c r="E299" s="9" t="s">
        <v>60</v>
      </c>
      <c r="F299" s="29">
        <v>994000000012</v>
      </c>
      <c r="G299" s="9">
        <v>899999230</v>
      </c>
      <c r="H299" s="9" t="s">
        <v>87</v>
      </c>
      <c r="I299" s="9">
        <v>1063481688</v>
      </c>
      <c r="J299" s="9" t="s">
        <v>763</v>
      </c>
      <c r="K299" s="9" t="s">
        <v>763</v>
      </c>
      <c r="L299" s="9">
        <v>1063481688</v>
      </c>
      <c r="M299" s="11">
        <v>55269</v>
      </c>
      <c r="N299" s="9" t="s">
        <v>62</v>
      </c>
      <c r="O299" s="9" t="s">
        <v>61</v>
      </c>
      <c r="P299" s="30">
        <v>44696</v>
      </c>
      <c r="Q299" s="12">
        <v>44747</v>
      </c>
      <c r="R299" s="13">
        <v>0</v>
      </c>
      <c r="S299" s="13">
        <v>206430</v>
      </c>
      <c r="T299" s="13">
        <f>Consolidacion[[#This Row],[VLR RESERVA CIA]]+Consolidacion[[#This Row],[VLR PAGADO CIA]]</f>
        <v>206430</v>
      </c>
      <c r="U299" s="13">
        <f>Consolidacion[[#This Row],[VLR RESERVA CIA]]/Consolidacion[[#This Row],[PJE PARTIC. CIA]]%</f>
        <v>0</v>
      </c>
      <c r="V299" s="13">
        <f>Consolidacion[[#This Row],[VLR PAGADO CIA]]/Consolidacion[[#This Row],[PJE PARTIC. CIA]]%</f>
        <v>206430</v>
      </c>
      <c r="W299" s="13">
        <f>Consolidacion[[#This Row],[VLR RESERVA 100%]]+Consolidacion[[#This Row],[VLR PAGADO 100%]]</f>
        <v>206430</v>
      </c>
      <c r="X299" s="9" t="s">
        <v>41</v>
      </c>
      <c r="Y299" s="9">
        <v>100</v>
      </c>
      <c r="Z299" s="14" t="s">
        <v>56</v>
      </c>
    </row>
    <row r="300" spans="1:26" x14ac:dyDescent="0.25">
      <c r="A300" s="8">
        <v>930</v>
      </c>
      <c r="B300" s="9" t="s">
        <v>52</v>
      </c>
      <c r="C300" s="9">
        <v>0</v>
      </c>
      <c r="D300" s="9" t="s">
        <v>60</v>
      </c>
      <c r="E300" s="9" t="s">
        <v>60</v>
      </c>
      <c r="F300" s="29">
        <v>994000000012</v>
      </c>
      <c r="G300" s="9">
        <v>899999230</v>
      </c>
      <c r="H300" s="9" t="s">
        <v>87</v>
      </c>
      <c r="I300" s="9">
        <v>1012463757</v>
      </c>
      <c r="J300" s="9" t="s">
        <v>765</v>
      </c>
      <c r="K300" s="9" t="s">
        <v>765</v>
      </c>
      <c r="L300" s="9">
        <v>1012463757</v>
      </c>
      <c r="M300" s="11">
        <v>55259</v>
      </c>
      <c r="N300" s="9" t="s">
        <v>62</v>
      </c>
      <c r="O300" s="9" t="s">
        <v>61</v>
      </c>
      <c r="P300" s="30">
        <v>44718</v>
      </c>
      <c r="Q300" s="12">
        <v>44719</v>
      </c>
      <c r="R300" s="13">
        <v>0</v>
      </c>
      <c r="S300" s="13">
        <v>221430</v>
      </c>
      <c r="T300" s="13">
        <f>Consolidacion[[#This Row],[VLR RESERVA CIA]]+Consolidacion[[#This Row],[VLR PAGADO CIA]]</f>
        <v>221430</v>
      </c>
      <c r="U300" s="13">
        <f>Consolidacion[[#This Row],[VLR RESERVA CIA]]/Consolidacion[[#This Row],[PJE PARTIC. CIA]]%</f>
        <v>0</v>
      </c>
      <c r="V300" s="13">
        <f>Consolidacion[[#This Row],[VLR PAGADO CIA]]/Consolidacion[[#This Row],[PJE PARTIC. CIA]]%</f>
        <v>221430</v>
      </c>
      <c r="W300" s="13">
        <f>Consolidacion[[#This Row],[VLR RESERVA 100%]]+Consolidacion[[#This Row],[VLR PAGADO 100%]]</f>
        <v>221430</v>
      </c>
      <c r="X300" s="9" t="s">
        <v>41</v>
      </c>
      <c r="Y300" s="9">
        <v>100</v>
      </c>
      <c r="Z300" s="14" t="s">
        <v>56</v>
      </c>
    </row>
    <row r="301" spans="1:26" x14ac:dyDescent="0.25">
      <c r="A301" s="8">
        <v>930</v>
      </c>
      <c r="B301" s="9" t="s">
        <v>52</v>
      </c>
      <c r="C301" s="9">
        <v>0</v>
      </c>
      <c r="D301" s="9" t="s">
        <v>60</v>
      </c>
      <c r="E301" s="9" t="s">
        <v>60</v>
      </c>
      <c r="F301" s="29">
        <v>994000000012</v>
      </c>
      <c r="G301" s="9">
        <v>899999230</v>
      </c>
      <c r="H301" s="9" t="s">
        <v>87</v>
      </c>
      <c r="I301" s="9">
        <v>1003614079</v>
      </c>
      <c r="J301" s="9" t="s">
        <v>767</v>
      </c>
      <c r="K301" s="9" t="s">
        <v>767</v>
      </c>
      <c r="L301" s="9">
        <v>1003614079</v>
      </c>
      <c r="M301" s="11">
        <v>55262</v>
      </c>
      <c r="N301" s="9" t="s">
        <v>62</v>
      </c>
      <c r="O301" s="9" t="s">
        <v>61</v>
      </c>
      <c r="P301" s="30">
        <v>44651</v>
      </c>
      <c r="Q301" s="12">
        <v>44656</v>
      </c>
      <c r="R301" s="13">
        <v>0</v>
      </c>
      <c r="S301" s="13">
        <v>193330</v>
      </c>
      <c r="T301" s="13">
        <f>Consolidacion[[#This Row],[VLR RESERVA CIA]]+Consolidacion[[#This Row],[VLR PAGADO CIA]]</f>
        <v>193330</v>
      </c>
      <c r="U301" s="13">
        <f>Consolidacion[[#This Row],[VLR RESERVA CIA]]/Consolidacion[[#This Row],[PJE PARTIC. CIA]]%</f>
        <v>0</v>
      </c>
      <c r="V301" s="13">
        <f>Consolidacion[[#This Row],[VLR PAGADO CIA]]/Consolidacion[[#This Row],[PJE PARTIC. CIA]]%</f>
        <v>193330</v>
      </c>
      <c r="W301" s="13">
        <f>Consolidacion[[#This Row],[VLR RESERVA 100%]]+Consolidacion[[#This Row],[VLR PAGADO 100%]]</f>
        <v>193330</v>
      </c>
      <c r="X301" s="9" t="s">
        <v>41</v>
      </c>
      <c r="Y301" s="9">
        <v>100</v>
      </c>
      <c r="Z301" s="14" t="s">
        <v>56</v>
      </c>
    </row>
    <row r="302" spans="1:26" x14ac:dyDescent="0.25">
      <c r="A302" s="8">
        <v>930</v>
      </c>
      <c r="B302" s="9" t="s">
        <v>52</v>
      </c>
      <c r="C302" s="9">
        <v>0</v>
      </c>
      <c r="D302" s="9" t="s">
        <v>60</v>
      </c>
      <c r="E302" s="9" t="s">
        <v>60</v>
      </c>
      <c r="F302" s="29">
        <v>994000000012</v>
      </c>
      <c r="G302" s="9">
        <v>899999230</v>
      </c>
      <c r="H302" s="9" t="s">
        <v>87</v>
      </c>
      <c r="I302" s="9">
        <v>1000160904</v>
      </c>
      <c r="J302" s="9" t="s">
        <v>769</v>
      </c>
      <c r="K302" s="9" t="s">
        <v>769</v>
      </c>
      <c r="L302" s="9">
        <v>1000160904</v>
      </c>
      <c r="M302" s="11">
        <v>55263</v>
      </c>
      <c r="N302" s="9" t="s">
        <v>62</v>
      </c>
      <c r="O302" s="9" t="s">
        <v>61</v>
      </c>
      <c r="P302" s="30">
        <v>44671</v>
      </c>
      <c r="Q302" s="12">
        <v>44683</v>
      </c>
      <c r="R302" s="13">
        <v>0</v>
      </c>
      <c r="S302" s="13">
        <v>488980</v>
      </c>
      <c r="T302" s="13">
        <f>Consolidacion[[#This Row],[VLR RESERVA CIA]]+Consolidacion[[#This Row],[VLR PAGADO CIA]]</f>
        <v>488980</v>
      </c>
      <c r="U302" s="13">
        <f>Consolidacion[[#This Row],[VLR RESERVA CIA]]/Consolidacion[[#This Row],[PJE PARTIC. CIA]]%</f>
        <v>0</v>
      </c>
      <c r="V302" s="13">
        <f>Consolidacion[[#This Row],[VLR PAGADO CIA]]/Consolidacion[[#This Row],[PJE PARTIC. CIA]]%</f>
        <v>488980</v>
      </c>
      <c r="W302" s="13">
        <f>Consolidacion[[#This Row],[VLR RESERVA 100%]]+Consolidacion[[#This Row],[VLR PAGADO 100%]]</f>
        <v>488980</v>
      </c>
      <c r="X302" s="9" t="s">
        <v>41</v>
      </c>
      <c r="Y302" s="9">
        <v>100</v>
      </c>
      <c r="Z302" s="14" t="s">
        <v>56</v>
      </c>
    </row>
    <row r="303" spans="1:26" x14ac:dyDescent="0.25">
      <c r="A303" s="8">
        <v>930</v>
      </c>
      <c r="B303" s="9" t="s">
        <v>52</v>
      </c>
      <c r="C303" s="9">
        <v>0</v>
      </c>
      <c r="D303" s="9" t="s">
        <v>60</v>
      </c>
      <c r="E303" s="9" t="s">
        <v>60</v>
      </c>
      <c r="F303" s="29">
        <v>994000000012</v>
      </c>
      <c r="G303" s="9">
        <v>899999230</v>
      </c>
      <c r="H303" s="9" t="s">
        <v>87</v>
      </c>
      <c r="I303" s="9">
        <v>1010108165</v>
      </c>
      <c r="J303" s="9" t="s">
        <v>771</v>
      </c>
      <c r="K303" s="9" t="s">
        <v>771</v>
      </c>
      <c r="L303" s="9">
        <v>1010108165</v>
      </c>
      <c r="M303" s="11">
        <v>55264</v>
      </c>
      <c r="N303" s="9" t="s">
        <v>62</v>
      </c>
      <c r="O303" s="9" t="s">
        <v>61</v>
      </c>
      <c r="P303" s="30">
        <v>44698</v>
      </c>
      <c r="Q303" s="12">
        <v>44700</v>
      </c>
      <c r="R303" s="13">
        <v>0</v>
      </c>
      <c r="S303" s="13">
        <v>529030</v>
      </c>
      <c r="T303" s="13">
        <f>Consolidacion[[#This Row],[VLR RESERVA CIA]]+Consolidacion[[#This Row],[VLR PAGADO CIA]]</f>
        <v>529030</v>
      </c>
      <c r="U303" s="13">
        <f>Consolidacion[[#This Row],[VLR RESERVA CIA]]/Consolidacion[[#This Row],[PJE PARTIC. CIA]]%</f>
        <v>0</v>
      </c>
      <c r="V303" s="13">
        <f>Consolidacion[[#This Row],[VLR PAGADO CIA]]/Consolidacion[[#This Row],[PJE PARTIC. CIA]]%</f>
        <v>529030</v>
      </c>
      <c r="W303" s="13">
        <f>Consolidacion[[#This Row],[VLR RESERVA 100%]]+Consolidacion[[#This Row],[VLR PAGADO 100%]]</f>
        <v>529030</v>
      </c>
      <c r="X303" s="9" t="s">
        <v>41</v>
      </c>
      <c r="Y303" s="9">
        <v>100</v>
      </c>
      <c r="Z303" s="14" t="s">
        <v>56</v>
      </c>
    </row>
    <row r="304" spans="1:26" x14ac:dyDescent="0.25">
      <c r="A304" s="8">
        <v>930</v>
      </c>
      <c r="B304" s="9" t="s">
        <v>52</v>
      </c>
      <c r="C304" s="9">
        <v>0</v>
      </c>
      <c r="D304" s="9" t="s">
        <v>60</v>
      </c>
      <c r="E304" s="9" t="s">
        <v>60</v>
      </c>
      <c r="F304" s="29">
        <v>994000000012</v>
      </c>
      <c r="G304" s="9">
        <v>899999230</v>
      </c>
      <c r="H304" s="9" t="s">
        <v>87</v>
      </c>
      <c r="I304" s="9">
        <v>1073173018</v>
      </c>
      <c r="J304" s="9" t="s">
        <v>773</v>
      </c>
      <c r="K304" s="9" t="s">
        <v>773</v>
      </c>
      <c r="L304" s="9">
        <v>1073173018</v>
      </c>
      <c r="M304" s="11">
        <v>55276</v>
      </c>
      <c r="N304" s="9" t="s">
        <v>62</v>
      </c>
      <c r="O304" s="9" t="s">
        <v>61</v>
      </c>
      <c r="P304" s="30">
        <v>44686</v>
      </c>
      <c r="Q304" s="12">
        <v>44748</v>
      </c>
      <c r="R304" s="13">
        <v>0</v>
      </c>
      <c r="S304" s="13">
        <v>233030</v>
      </c>
      <c r="T304" s="13">
        <f>Consolidacion[[#This Row],[VLR RESERVA CIA]]+Consolidacion[[#This Row],[VLR PAGADO CIA]]</f>
        <v>233030</v>
      </c>
      <c r="U304" s="13">
        <f>Consolidacion[[#This Row],[VLR RESERVA CIA]]/Consolidacion[[#This Row],[PJE PARTIC. CIA]]%</f>
        <v>0</v>
      </c>
      <c r="V304" s="13">
        <f>Consolidacion[[#This Row],[VLR PAGADO CIA]]/Consolidacion[[#This Row],[PJE PARTIC. CIA]]%</f>
        <v>233030</v>
      </c>
      <c r="W304" s="13">
        <f>Consolidacion[[#This Row],[VLR RESERVA 100%]]+Consolidacion[[#This Row],[VLR PAGADO 100%]]</f>
        <v>233030</v>
      </c>
      <c r="X304" s="9" t="s">
        <v>41</v>
      </c>
      <c r="Y304" s="9">
        <v>100</v>
      </c>
      <c r="Z304" s="14" t="s">
        <v>56</v>
      </c>
    </row>
    <row r="305" spans="1:26" x14ac:dyDescent="0.25">
      <c r="A305" s="8">
        <v>930</v>
      </c>
      <c r="B305" s="9" t="s">
        <v>52</v>
      </c>
      <c r="C305" s="9">
        <v>0</v>
      </c>
      <c r="D305" s="9" t="s">
        <v>60</v>
      </c>
      <c r="E305" s="9" t="s">
        <v>60</v>
      </c>
      <c r="F305" s="29">
        <v>994000000012</v>
      </c>
      <c r="G305" s="9">
        <v>899999230</v>
      </c>
      <c r="H305" s="9" t="s">
        <v>87</v>
      </c>
      <c r="I305" s="9">
        <v>1006003104</v>
      </c>
      <c r="J305" s="9" t="s">
        <v>775</v>
      </c>
      <c r="K305" s="9" t="s">
        <v>775</v>
      </c>
      <c r="L305" s="9">
        <v>1006003104</v>
      </c>
      <c r="M305" s="11">
        <v>55287</v>
      </c>
      <c r="N305" s="9" t="s">
        <v>62</v>
      </c>
      <c r="O305" s="9" t="s">
        <v>61</v>
      </c>
      <c r="P305" s="30">
        <v>44748</v>
      </c>
      <c r="Q305" s="12">
        <v>44760</v>
      </c>
      <c r="R305" s="13">
        <v>0</v>
      </c>
      <c r="S305" s="13">
        <v>191730</v>
      </c>
      <c r="T305" s="13">
        <f>Consolidacion[[#This Row],[VLR RESERVA CIA]]+Consolidacion[[#This Row],[VLR PAGADO CIA]]</f>
        <v>191730</v>
      </c>
      <c r="U305" s="13">
        <f>Consolidacion[[#This Row],[VLR RESERVA CIA]]/Consolidacion[[#This Row],[PJE PARTIC. CIA]]%</f>
        <v>0</v>
      </c>
      <c r="V305" s="13">
        <f>Consolidacion[[#This Row],[VLR PAGADO CIA]]/Consolidacion[[#This Row],[PJE PARTIC. CIA]]%</f>
        <v>191730</v>
      </c>
      <c r="W305" s="13">
        <f>Consolidacion[[#This Row],[VLR RESERVA 100%]]+Consolidacion[[#This Row],[VLR PAGADO 100%]]</f>
        <v>191730</v>
      </c>
      <c r="X305" s="9" t="s">
        <v>41</v>
      </c>
      <c r="Y305" s="9">
        <v>100</v>
      </c>
      <c r="Z305" s="14" t="s">
        <v>56</v>
      </c>
    </row>
    <row r="306" spans="1:26" x14ac:dyDescent="0.25">
      <c r="A306" s="8">
        <v>930</v>
      </c>
      <c r="B306" s="9" t="s">
        <v>52</v>
      </c>
      <c r="C306" s="9">
        <v>0</v>
      </c>
      <c r="D306" s="9" t="s">
        <v>60</v>
      </c>
      <c r="E306" s="9" t="s">
        <v>60</v>
      </c>
      <c r="F306" s="29">
        <v>994000000012</v>
      </c>
      <c r="G306" s="9">
        <v>899999230</v>
      </c>
      <c r="H306" s="9" t="s">
        <v>87</v>
      </c>
      <c r="I306" s="9">
        <v>1001272272</v>
      </c>
      <c r="J306" s="9" t="s">
        <v>778</v>
      </c>
      <c r="K306" s="9" t="s">
        <v>778</v>
      </c>
      <c r="L306" s="9">
        <v>1001272272</v>
      </c>
      <c r="M306" s="11">
        <v>55292</v>
      </c>
      <c r="N306" s="9" t="s">
        <v>62</v>
      </c>
      <c r="O306" s="9" t="s">
        <v>61</v>
      </c>
      <c r="P306" s="30">
        <v>44747</v>
      </c>
      <c r="Q306" s="12">
        <v>44760</v>
      </c>
      <c r="R306" s="13">
        <v>0</v>
      </c>
      <c r="S306" s="13">
        <v>369130</v>
      </c>
      <c r="T306" s="13">
        <f>Consolidacion[[#This Row],[VLR RESERVA CIA]]+Consolidacion[[#This Row],[VLR PAGADO CIA]]</f>
        <v>369130</v>
      </c>
      <c r="U306" s="13">
        <f>Consolidacion[[#This Row],[VLR RESERVA CIA]]/Consolidacion[[#This Row],[PJE PARTIC. CIA]]%</f>
        <v>0</v>
      </c>
      <c r="V306" s="13">
        <f>Consolidacion[[#This Row],[VLR PAGADO CIA]]/Consolidacion[[#This Row],[PJE PARTIC. CIA]]%</f>
        <v>369130</v>
      </c>
      <c r="W306" s="13">
        <f>Consolidacion[[#This Row],[VLR RESERVA 100%]]+Consolidacion[[#This Row],[VLR PAGADO 100%]]</f>
        <v>369130</v>
      </c>
      <c r="X306" s="9" t="s">
        <v>41</v>
      </c>
      <c r="Y306" s="9">
        <v>100</v>
      </c>
      <c r="Z306" s="14" t="s">
        <v>56</v>
      </c>
    </row>
    <row r="307" spans="1:26" x14ac:dyDescent="0.25">
      <c r="A307" s="8">
        <v>930</v>
      </c>
      <c r="B307" s="9" t="s">
        <v>52</v>
      </c>
      <c r="C307" s="9">
        <v>0</v>
      </c>
      <c r="D307" s="9" t="s">
        <v>60</v>
      </c>
      <c r="E307" s="9" t="s">
        <v>60</v>
      </c>
      <c r="F307" s="29">
        <v>994000000012</v>
      </c>
      <c r="G307" s="9">
        <v>899999230</v>
      </c>
      <c r="H307" s="9" t="s">
        <v>87</v>
      </c>
      <c r="I307" s="9">
        <v>1193554148</v>
      </c>
      <c r="J307" s="9" t="s">
        <v>780</v>
      </c>
      <c r="K307" s="9" t="s">
        <v>780</v>
      </c>
      <c r="L307" s="9">
        <v>1193554148</v>
      </c>
      <c r="M307" s="11">
        <v>55279</v>
      </c>
      <c r="N307" s="9" t="s">
        <v>62</v>
      </c>
      <c r="O307" s="9" t="s">
        <v>61</v>
      </c>
      <c r="P307" s="30">
        <v>44736</v>
      </c>
      <c r="Q307" s="12">
        <v>44755</v>
      </c>
      <c r="R307" s="13">
        <v>0</v>
      </c>
      <c r="S307" s="13">
        <v>223430</v>
      </c>
      <c r="T307" s="13">
        <f>Consolidacion[[#This Row],[VLR RESERVA CIA]]+Consolidacion[[#This Row],[VLR PAGADO CIA]]</f>
        <v>223430</v>
      </c>
      <c r="U307" s="13">
        <f>Consolidacion[[#This Row],[VLR RESERVA CIA]]/Consolidacion[[#This Row],[PJE PARTIC. CIA]]%</f>
        <v>0</v>
      </c>
      <c r="V307" s="13">
        <f>Consolidacion[[#This Row],[VLR PAGADO CIA]]/Consolidacion[[#This Row],[PJE PARTIC. CIA]]%</f>
        <v>223430</v>
      </c>
      <c r="W307" s="13">
        <f>Consolidacion[[#This Row],[VLR RESERVA 100%]]+Consolidacion[[#This Row],[VLR PAGADO 100%]]</f>
        <v>223430</v>
      </c>
      <c r="X307" s="9" t="s">
        <v>41</v>
      </c>
      <c r="Y307" s="9">
        <v>100</v>
      </c>
      <c r="Z307" s="14" t="s">
        <v>56</v>
      </c>
    </row>
    <row r="308" spans="1:26" x14ac:dyDescent="0.25">
      <c r="A308" s="8">
        <v>930</v>
      </c>
      <c r="B308" s="9" t="s">
        <v>52</v>
      </c>
      <c r="C308" s="9">
        <v>0</v>
      </c>
      <c r="D308" s="9" t="s">
        <v>60</v>
      </c>
      <c r="E308" s="9" t="s">
        <v>60</v>
      </c>
      <c r="F308" s="29">
        <v>994000000012</v>
      </c>
      <c r="G308" s="9">
        <v>899999230</v>
      </c>
      <c r="H308" s="9" t="s">
        <v>87</v>
      </c>
      <c r="I308" s="9">
        <v>1014283641</v>
      </c>
      <c r="J308" s="9" t="s">
        <v>782</v>
      </c>
      <c r="K308" s="9" t="s">
        <v>782</v>
      </c>
      <c r="L308" s="9">
        <v>1014283641</v>
      </c>
      <c r="M308" s="11">
        <v>55288</v>
      </c>
      <c r="N308" s="9" t="s">
        <v>62</v>
      </c>
      <c r="O308" s="9" t="s">
        <v>61</v>
      </c>
      <c r="P308" s="30">
        <v>44683</v>
      </c>
      <c r="Q308" s="12">
        <v>44685</v>
      </c>
      <c r="R308" s="13">
        <v>0</v>
      </c>
      <c r="S308" s="13">
        <v>303030</v>
      </c>
      <c r="T308" s="13">
        <f>Consolidacion[[#This Row],[VLR RESERVA CIA]]+Consolidacion[[#This Row],[VLR PAGADO CIA]]</f>
        <v>303030</v>
      </c>
      <c r="U308" s="13">
        <f>Consolidacion[[#This Row],[VLR RESERVA CIA]]/Consolidacion[[#This Row],[PJE PARTIC. CIA]]%</f>
        <v>0</v>
      </c>
      <c r="V308" s="13">
        <f>Consolidacion[[#This Row],[VLR PAGADO CIA]]/Consolidacion[[#This Row],[PJE PARTIC. CIA]]%</f>
        <v>303030</v>
      </c>
      <c r="W308" s="13">
        <f>Consolidacion[[#This Row],[VLR RESERVA 100%]]+Consolidacion[[#This Row],[VLR PAGADO 100%]]</f>
        <v>303030</v>
      </c>
      <c r="X308" s="9" t="s">
        <v>41</v>
      </c>
      <c r="Y308" s="9">
        <v>100</v>
      </c>
      <c r="Z308" s="14" t="s">
        <v>56</v>
      </c>
    </row>
    <row r="309" spans="1:26" x14ac:dyDescent="0.25">
      <c r="A309" s="8">
        <v>930</v>
      </c>
      <c r="B309" s="9" t="s">
        <v>52</v>
      </c>
      <c r="C309" s="9">
        <v>0</v>
      </c>
      <c r="D309" s="9" t="s">
        <v>60</v>
      </c>
      <c r="E309" s="9" t="s">
        <v>60</v>
      </c>
      <c r="F309" s="29">
        <v>994000000012</v>
      </c>
      <c r="G309" s="9">
        <v>899999230</v>
      </c>
      <c r="H309" s="9" t="s">
        <v>87</v>
      </c>
      <c r="I309" s="9">
        <v>1000696356</v>
      </c>
      <c r="J309" s="9" t="s">
        <v>784</v>
      </c>
      <c r="K309" s="9" t="s">
        <v>784</v>
      </c>
      <c r="L309" s="9">
        <v>1000696356</v>
      </c>
      <c r="M309" s="11">
        <v>55289</v>
      </c>
      <c r="N309" s="9" t="s">
        <v>62</v>
      </c>
      <c r="O309" s="9" t="s">
        <v>61</v>
      </c>
      <c r="P309" s="30">
        <v>44745</v>
      </c>
      <c r="Q309" s="12">
        <v>44747</v>
      </c>
      <c r="R309" s="13">
        <v>0</v>
      </c>
      <c r="S309" s="13">
        <v>221430</v>
      </c>
      <c r="T309" s="13">
        <f>Consolidacion[[#This Row],[VLR RESERVA CIA]]+Consolidacion[[#This Row],[VLR PAGADO CIA]]</f>
        <v>221430</v>
      </c>
      <c r="U309" s="13">
        <f>Consolidacion[[#This Row],[VLR RESERVA CIA]]/Consolidacion[[#This Row],[PJE PARTIC. CIA]]%</f>
        <v>0</v>
      </c>
      <c r="V309" s="13">
        <f>Consolidacion[[#This Row],[VLR PAGADO CIA]]/Consolidacion[[#This Row],[PJE PARTIC. CIA]]%</f>
        <v>221430</v>
      </c>
      <c r="W309" s="13">
        <f>Consolidacion[[#This Row],[VLR RESERVA 100%]]+Consolidacion[[#This Row],[VLR PAGADO 100%]]</f>
        <v>221430</v>
      </c>
      <c r="X309" s="9" t="s">
        <v>41</v>
      </c>
      <c r="Y309" s="9">
        <v>100</v>
      </c>
      <c r="Z309" s="14" t="s">
        <v>56</v>
      </c>
    </row>
    <row r="310" spans="1:26" x14ac:dyDescent="0.25">
      <c r="A310" s="8">
        <v>930</v>
      </c>
      <c r="B310" s="9" t="s">
        <v>52</v>
      </c>
      <c r="C310" s="9">
        <v>0</v>
      </c>
      <c r="D310" s="9" t="s">
        <v>60</v>
      </c>
      <c r="E310" s="9" t="s">
        <v>60</v>
      </c>
      <c r="F310" s="29">
        <v>994000000012</v>
      </c>
      <c r="G310" s="9">
        <v>899999230</v>
      </c>
      <c r="H310" s="9" t="s">
        <v>87</v>
      </c>
      <c r="I310" s="9">
        <v>1007413802</v>
      </c>
      <c r="J310" s="9" t="s">
        <v>786</v>
      </c>
      <c r="K310" s="9" t="s">
        <v>786</v>
      </c>
      <c r="L310" s="9">
        <v>1007413802</v>
      </c>
      <c r="M310" s="11">
        <v>55294</v>
      </c>
      <c r="N310" s="9" t="s">
        <v>62</v>
      </c>
      <c r="O310" s="9" t="s">
        <v>61</v>
      </c>
      <c r="P310" s="30">
        <v>44615</v>
      </c>
      <c r="Q310" s="12">
        <v>44763</v>
      </c>
      <c r="R310" s="13">
        <v>0</v>
      </c>
      <c r="S310" s="13">
        <v>193330</v>
      </c>
      <c r="T310" s="13">
        <f>Consolidacion[[#This Row],[VLR RESERVA CIA]]+Consolidacion[[#This Row],[VLR PAGADO CIA]]</f>
        <v>193330</v>
      </c>
      <c r="U310" s="13">
        <f>Consolidacion[[#This Row],[VLR RESERVA CIA]]/Consolidacion[[#This Row],[PJE PARTIC. CIA]]%</f>
        <v>0</v>
      </c>
      <c r="V310" s="13">
        <f>Consolidacion[[#This Row],[VLR PAGADO CIA]]/Consolidacion[[#This Row],[PJE PARTIC. CIA]]%</f>
        <v>193330</v>
      </c>
      <c r="W310" s="13">
        <f>Consolidacion[[#This Row],[VLR RESERVA 100%]]+Consolidacion[[#This Row],[VLR PAGADO 100%]]</f>
        <v>193330</v>
      </c>
      <c r="X310" s="9" t="s">
        <v>41</v>
      </c>
      <c r="Y310" s="9">
        <v>100</v>
      </c>
      <c r="Z310" s="14" t="s">
        <v>56</v>
      </c>
    </row>
    <row r="311" spans="1:26" x14ac:dyDescent="0.25">
      <c r="A311" s="8">
        <v>930</v>
      </c>
      <c r="B311" s="9" t="s">
        <v>52</v>
      </c>
      <c r="C311" s="9">
        <v>0</v>
      </c>
      <c r="D311" s="9" t="s">
        <v>60</v>
      </c>
      <c r="E311" s="9" t="s">
        <v>60</v>
      </c>
      <c r="F311" s="29">
        <v>994000000012</v>
      </c>
      <c r="G311" s="9">
        <v>899999230</v>
      </c>
      <c r="H311" s="9" t="s">
        <v>87</v>
      </c>
      <c r="I311" s="9">
        <v>1233910468</v>
      </c>
      <c r="J311" s="9" t="s">
        <v>788</v>
      </c>
      <c r="K311" s="9" t="s">
        <v>788</v>
      </c>
      <c r="L311" s="9">
        <v>1233910468</v>
      </c>
      <c r="M311" s="11">
        <v>55295</v>
      </c>
      <c r="N311" s="9" t="s">
        <v>62</v>
      </c>
      <c r="O311" s="9" t="s">
        <v>61</v>
      </c>
      <c r="P311" s="30">
        <v>44593</v>
      </c>
      <c r="Q311" s="12">
        <v>44763</v>
      </c>
      <c r="R311" s="13">
        <v>0</v>
      </c>
      <c r="S311" s="13">
        <v>193330</v>
      </c>
      <c r="T311" s="13">
        <f>Consolidacion[[#This Row],[VLR RESERVA CIA]]+Consolidacion[[#This Row],[VLR PAGADO CIA]]</f>
        <v>193330</v>
      </c>
      <c r="U311" s="13">
        <f>Consolidacion[[#This Row],[VLR RESERVA CIA]]/Consolidacion[[#This Row],[PJE PARTIC. CIA]]%</f>
        <v>0</v>
      </c>
      <c r="V311" s="13">
        <f>Consolidacion[[#This Row],[VLR PAGADO CIA]]/Consolidacion[[#This Row],[PJE PARTIC. CIA]]%</f>
        <v>193330</v>
      </c>
      <c r="W311" s="13">
        <f>Consolidacion[[#This Row],[VLR RESERVA 100%]]+Consolidacion[[#This Row],[VLR PAGADO 100%]]</f>
        <v>193330</v>
      </c>
      <c r="X311" s="9" t="s">
        <v>41</v>
      </c>
      <c r="Y311" s="9">
        <v>100</v>
      </c>
      <c r="Z311" s="14" t="s">
        <v>56</v>
      </c>
    </row>
    <row r="312" spans="1:26" x14ac:dyDescent="0.25">
      <c r="A312" s="8">
        <v>930</v>
      </c>
      <c r="B312" s="9" t="s">
        <v>52</v>
      </c>
      <c r="C312" s="9">
        <v>0</v>
      </c>
      <c r="D312" s="9" t="s">
        <v>60</v>
      </c>
      <c r="E312" s="9" t="s">
        <v>60</v>
      </c>
      <c r="F312" s="29">
        <v>994000000012</v>
      </c>
      <c r="G312" s="9">
        <v>899999230</v>
      </c>
      <c r="H312" s="9" t="s">
        <v>87</v>
      </c>
      <c r="I312" s="9">
        <v>1007312715</v>
      </c>
      <c r="J312" s="9" t="s">
        <v>826</v>
      </c>
      <c r="K312" s="9" t="s">
        <v>826</v>
      </c>
      <c r="L312" s="9">
        <v>1007312715</v>
      </c>
      <c r="M312" s="11">
        <v>55222</v>
      </c>
      <c r="N312" s="9" t="s">
        <v>62</v>
      </c>
      <c r="O312" s="9" t="s">
        <v>61</v>
      </c>
      <c r="P312" s="30">
        <v>44735</v>
      </c>
      <c r="Q312" s="12">
        <v>44735</v>
      </c>
      <c r="R312" s="13">
        <v>0</v>
      </c>
      <c r="S312" s="13">
        <v>62830</v>
      </c>
      <c r="T312" s="13">
        <f>Consolidacion[[#This Row],[VLR RESERVA CIA]]+Consolidacion[[#This Row],[VLR PAGADO CIA]]</f>
        <v>62830</v>
      </c>
      <c r="U312" s="13">
        <f>Consolidacion[[#This Row],[VLR RESERVA CIA]]/Consolidacion[[#This Row],[PJE PARTIC. CIA]]%</f>
        <v>0</v>
      </c>
      <c r="V312" s="13">
        <f>Consolidacion[[#This Row],[VLR PAGADO CIA]]/Consolidacion[[#This Row],[PJE PARTIC. CIA]]%</f>
        <v>62830</v>
      </c>
      <c r="W312" s="13">
        <f>Consolidacion[[#This Row],[VLR RESERVA 100%]]+Consolidacion[[#This Row],[VLR PAGADO 100%]]</f>
        <v>62830</v>
      </c>
      <c r="X312" s="9" t="s">
        <v>41</v>
      </c>
      <c r="Y312" s="9">
        <v>100</v>
      </c>
      <c r="Z312" s="14" t="s">
        <v>56</v>
      </c>
    </row>
    <row r="313" spans="1:26" x14ac:dyDescent="0.25">
      <c r="A313" s="8">
        <v>930</v>
      </c>
      <c r="B313" s="9" t="s">
        <v>52</v>
      </c>
      <c r="C313" s="9">
        <v>0</v>
      </c>
      <c r="D313" s="9" t="s">
        <v>60</v>
      </c>
      <c r="E313" s="9" t="s">
        <v>60</v>
      </c>
      <c r="F313" s="29">
        <v>994000000012</v>
      </c>
      <c r="G313" s="9">
        <v>899999230</v>
      </c>
      <c r="H313" s="9" t="s">
        <v>87</v>
      </c>
      <c r="I313" s="9">
        <v>962166924112003</v>
      </c>
      <c r="J313" s="9" t="s">
        <v>827</v>
      </c>
      <c r="K313" s="9" t="s">
        <v>827</v>
      </c>
      <c r="L313" s="9">
        <v>962166924112003</v>
      </c>
      <c r="M313" s="11">
        <v>55278</v>
      </c>
      <c r="N313" s="9" t="s">
        <v>62</v>
      </c>
      <c r="O313" s="9" t="s">
        <v>61</v>
      </c>
      <c r="P313" s="30">
        <v>44740</v>
      </c>
      <c r="Q313" s="12">
        <v>44755</v>
      </c>
      <c r="R313" s="13">
        <v>0</v>
      </c>
      <c r="S313" s="13">
        <v>218330</v>
      </c>
      <c r="T313" s="13">
        <f>Consolidacion[[#This Row],[VLR RESERVA CIA]]+Consolidacion[[#This Row],[VLR PAGADO CIA]]</f>
        <v>218330</v>
      </c>
      <c r="U313" s="13">
        <f>Consolidacion[[#This Row],[VLR RESERVA CIA]]/Consolidacion[[#This Row],[PJE PARTIC. CIA]]%</f>
        <v>0</v>
      </c>
      <c r="V313" s="13">
        <f>Consolidacion[[#This Row],[VLR PAGADO CIA]]/Consolidacion[[#This Row],[PJE PARTIC. CIA]]%</f>
        <v>218330</v>
      </c>
      <c r="W313" s="13">
        <f>Consolidacion[[#This Row],[VLR RESERVA 100%]]+Consolidacion[[#This Row],[VLR PAGADO 100%]]</f>
        <v>218330</v>
      </c>
      <c r="X313" s="9" t="s">
        <v>41</v>
      </c>
      <c r="Y313" s="9">
        <v>100</v>
      </c>
      <c r="Z313" s="14" t="s">
        <v>56</v>
      </c>
    </row>
    <row r="314" spans="1:26" x14ac:dyDescent="0.25">
      <c r="A314" s="8">
        <v>930</v>
      </c>
      <c r="B314" s="9" t="s">
        <v>52</v>
      </c>
      <c r="C314" s="9">
        <v>0</v>
      </c>
      <c r="D314" s="9" t="s">
        <v>60</v>
      </c>
      <c r="E314" s="9" t="s">
        <v>60</v>
      </c>
      <c r="F314" s="29">
        <v>994000000012</v>
      </c>
      <c r="G314" s="9">
        <v>899999230</v>
      </c>
      <c r="H314" s="9" t="s">
        <v>87</v>
      </c>
      <c r="I314" s="9">
        <v>1033097173</v>
      </c>
      <c r="J314" s="9" t="s">
        <v>828</v>
      </c>
      <c r="K314" s="9" t="s">
        <v>828</v>
      </c>
      <c r="L314" s="9">
        <v>1033097173</v>
      </c>
      <c r="M314" s="11">
        <v>55282</v>
      </c>
      <c r="N314" s="9" t="s">
        <v>62</v>
      </c>
      <c r="O314" s="9" t="s">
        <v>61</v>
      </c>
      <c r="P314" s="30">
        <v>44741</v>
      </c>
      <c r="Q314" s="12">
        <v>44743</v>
      </c>
      <c r="R314" s="13">
        <v>0</v>
      </c>
      <c r="S314" s="13">
        <v>176730</v>
      </c>
      <c r="T314" s="13">
        <f>Consolidacion[[#This Row],[VLR RESERVA CIA]]+Consolidacion[[#This Row],[VLR PAGADO CIA]]</f>
        <v>176730</v>
      </c>
      <c r="U314" s="13">
        <f>Consolidacion[[#This Row],[VLR RESERVA CIA]]/Consolidacion[[#This Row],[PJE PARTIC. CIA]]%</f>
        <v>0</v>
      </c>
      <c r="V314" s="13">
        <f>Consolidacion[[#This Row],[VLR PAGADO CIA]]/Consolidacion[[#This Row],[PJE PARTIC. CIA]]%</f>
        <v>176730</v>
      </c>
      <c r="W314" s="13">
        <f>Consolidacion[[#This Row],[VLR RESERVA 100%]]+Consolidacion[[#This Row],[VLR PAGADO 100%]]</f>
        <v>176730</v>
      </c>
      <c r="X314" s="9" t="s">
        <v>41</v>
      </c>
      <c r="Y314" s="9">
        <v>100</v>
      </c>
      <c r="Z314" s="14" t="s">
        <v>56</v>
      </c>
    </row>
    <row r="315" spans="1:26" x14ac:dyDescent="0.25">
      <c r="A315" s="8">
        <v>930</v>
      </c>
      <c r="B315" s="9" t="s">
        <v>52</v>
      </c>
      <c r="C315" s="9">
        <v>0</v>
      </c>
      <c r="D315" s="9" t="s">
        <v>60</v>
      </c>
      <c r="E315" s="9" t="s">
        <v>60</v>
      </c>
      <c r="F315" s="29">
        <v>994000000012</v>
      </c>
      <c r="G315" s="9">
        <v>899999230</v>
      </c>
      <c r="H315" s="9" t="s">
        <v>87</v>
      </c>
      <c r="I315" s="9">
        <v>1000063399</v>
      </c>
      <c r="J315" s="9" t="s">
        <v>829</v>
      </c>
      <c r="K315" s="9" t="s">
        <v>829</v>
      </c>
      <c r="L315" s="9">
        <v>1000063399</v>
      </c>
      <c r="M315" s="11">
        <v>55290</v>
      </c>
      <c r="N315" s="9" t="s">
        <v>62</v>
      </c>
      <c r="O315" s="9" t="s">
        <v>61</v>
      </c>
      <c r="P315" s="30">
        <v>44683</v>
      </c>
      <c r="Q315" s="12">
        <v>44684</v>
      </c>
      <c r="R315" s="13">
        <v>0</v>
      </c>
      <c r="S315" s="13">
        <v>193330</v>
      </c>
      <c r="T315" s="13">
        <f>Consolidacion[[#This Row],[VLR RESERVA CIA]]+Consolidacion[[#This Row],[VLR PAGADO CIA]]</f>
        <v>193330</v>
      </c>
      <c r="U315" s="13">
        <f>Consolidacion[[#This Row],[VLR RESERVA CIA]]/Consolidacion[[#This Row],[PJE PARTIC. CIA]]%</f>
        <v>0</v>
      </c>
      <c r="V315" s="13">
        <f>Consolidacion[[#This Row],[VLR PAGADO CIA]]/Consolidacion[[#This Row],[PJE PARTIC. CIA]]%</f>
        <v>193330</v>
      </c>
      <c r="W315" s="13">
        <f>Consolidacion[[#This Row],[VLR RESERVA 100%]]+Consolidacion[[#This Row],[VLR PAGADO 100%]]</f>
        <v>193330</v>
      </c>
      <c r="X315" s="9" t="s">
        <v>41</v>
      </c>
      <c r="Y315" s="9">
        <v>100</v>
      </c>
      <c r="Z315" s="14" t="s">
        <v>56</v>
      </c>
    </row>
    <row r="316" spans="1:26" x14ac:dyDescent="0.25">
      <c r="A316" s="8">
        <v>930</v>
      </c>
      <c r="B316" s="9" t="s">
        <v>52</v>
      </c>
      <c r="C316" s="9">
        <v>0</v>
      </c>
      <c r="D316" s="9" t="s">
        <v>60</v>
      </c>
      <c r="E316" s="9" t="s">
        <v>60</v>
      </c>
      <c r="F316" s="29">
        <v>994000000008</v>
      </c>
      <c r="G316" s="9">
        <v>899999230</v>
      </c>
      <c r="H316" s="9" t="s">
        <v>87</v>
      </c>
      <c r="I316" s="9">
        <v>1032363592</v>
      </c>
      <c r="J316" s="9" t="s">
        <v>853</v>
      </c>
      <c r="K316" s="9" t="s">
        <v>853</v>
      </c>
      <c r="L316" s="9">
        <v>1032363592</v>
      </c>
      <c r="M316" s="11">
        <v>54928</v>
      </c>
      <c r="N316" s="9" t="s">
        <v>62</v>
      </c>
      <c r="O316" s="9" t="s">
        <v>61</v>
      </c>
      <c r="P316" s="30">
        <v>44105</v>
      </c>
      <c r="Q316" s="12">
        <v>44133</v>
      </c>
      <c r="R316" s="13">
        <v>0</v>
      </c>
      <c r="S316" s="13">
        <v>58081</v>
      </c>
      <c r="T316" s="13">
        <f>Consolidacion[[#This Row],[VLR RESERVA CIA]]+Consolidacion[[#This Row],[VLR PAGADO CIA]]</f>
        <v>58081</v>
      </c>
      <c r="U316" s="13">
        <f>Consolidacion[[#This Row],[VLR RESERVA CIA]]/Consolidacion[[#This Row],[PJE PARTIC. CIA]]%</f>
        <v>0</v>
      </c>
      <c r="V316" s="13">
        <f>Consolidacion[[#This Row],[VLR PAGADO CIA]]/Consolidacion[[#This Row],[PJE PARTIC. CIA]]%</f>
        <v>58081</v>
      </c>
      <c r="W316" s="13">
        <f>Consolidacion[[#This Row],[VLR RESERVA 100%]]+Consolidacion[[#This Row],[VLR PAGADO 100%]]</f>
        <v>58081</v>
      </c>
      <c r="X316" s="9" t="s">
        <v>41</v>
      </c>
      <c r="Y316" s="9">
        <v>100</v>
      </c>
      <c r="Z316" s="14" t="s">
        <v>56</v>
      </c>
    </row>
    <row r="317" spans="1:26" x14ac:dyDescent="0.25">
      <c r="A317" s="8">
        <v>930</v>
      </c>
      <c r="B317" s="9" t="s">
        <v>52</v>
      </c>
      <c r="C317" s="9">
        <v>0</v>
      </c>
      <c r="D317" s="9" t="s">
        <v>60</v>
      </c>
      <c r="E317" s="9" t="s">
        <v>60</v>
      </c>
      <c r="F317" s="29">
        <v>994000000010</v>
      </c>
      <c r="G317" s="9">
        <v>899999230</v>
      </c>
      <c r="H317" s="9" t="s">
        <v>87</v>
      </c>
      <c r="I317" s="9">
        <v>1003704673</v>
      </c>
      <c r="J317" s="9" t="s">
        <v>854</v>
      </c>
      <c r="K317" s="9" t="s">
        <v>854</v>
      </c>
      <c r="L317" s="9">
        <v>1003704673</v>
      </c>
      <c r="M317" s="11">
        <v>54967</v>
      </c>
      <c r="N317" s="9" t="s">
        <v>62</v>
      </c>
      <c r="O317" s="9" t="s">
        <v>61</v>
      </c>
      <c r="P317" s="30">
        <v>44312</v>
      </c>
      <c r="Q317" s="12">
        <v>44312</v>
      </c>
      <c r="R317" s="13">
        <v>0</v>
      </c>
      <c r="S317" s="13">
        <v>157500</v>
      </c>
      <c r="T317" s="13">
        <f>Consolidacion[[#This Row],[VLR RESERVA CIA]]+Consolidacion[[#This Row],[VLR PAGADO CIA]]</f>
        <v>157500</v>
      </c>
      <c r="U317" s="13">
        <f>Consolidacion[[#This Row],[VLR RESERVA CIA]]/Consolidacion[[#This Row],[PJE PARTIC. CIA]]%</f>
        <v>0</v>
      </c>
      <c r="V317" s="13">
        <f>Consolidacion[[#This Row],[VLR PAGADO CIA]]/Consolidacion[[#This Row],[PJE PARTIC. CIA]]%</f>
        <v>157500</v>
      </c>
      <c r="W317" s="13">
        <f>Consolidacion[[#This Row],[VLR RESERVA 100%]]+Consolidacion[[#This Row],[VLR PAGADO 100%]]</f>
        <v>157500</v>
      </c>
      <c r="X317" s="9" t="s">
        <v>41</v>
      </c>
      <c r="Y317" s="9">
        <v>100</v>
      </c>
      <c r="Z317" s="14" t="s">
        <v>56</v>
      </c>
    </row>
    <row r="318" spans="1:26" x14ac:dyDescent="0.25">
      <c r="A318" s="8">
        <v>930</v>
      </c>
      <c r="B318" s="9" t="s">
        <v>52</v>
      </c>
      <c r="C318" s="9">
        <v>0</v>
      </c>
      <c r="D318" s="9" t="s">
        <v>60</v>
      </c>
      <c r="E318" s="9" t="s">
        <v>60</v>
      </c>
      <c r="F318" s="29">
        <v>994000000010</v>
      </c>
      <c r="G318" s="9">
        <v>899999230</v>
      </c>
      <c r="H318" s="9" t="s">
        <v>87</v>
      </c>
      <c r="I318" s="9">
        <v>1012387266</v>
      </c>
      <c r="J318" s="9" t="s">
        <v>856</v>
      </c>
      <c r="K318" s="9" t="s">
        <v>856</v>
      </c>
      <c r="L318" s="9">
        <v>1012387266</v>
      </c>
      <c r="M318" s="11">
        <v>54982</v>
      </c>
      <c r="N318" s="9" t="s">
        <v>62</v>
      </c>
      <c r="O318" s="9" t="s">
        <v>61</v>
      </c>
      <c r="P318" s="30">
        <v>44344</v>
      </c>
      <c r="Q318" s="12">
        <v>44345</v>
      </c>
      <c r="R318" s="13">
        <v>0</v>
      </c>
      <c r="S318" s="13">
        <v>233000</v>
      </c>
      <c r="T318" s="13">
        <f>Consolidacion[[#This Row],[VLR RESERVA CIA]]+Consolidacion[[#This Row],[VLR PAGADO CIA]]</f>
        <v>233000</v>
      </c>
      <c r="U318" s="13">
        <f>Consolidacion[[#This Row],[VLR RESERVA CIA]]/Consolidacion[[#This Row],[PJE PARTIC. CIA]]%</f>
        <v>0</v>
      </c>
      <c r="V318" s="13">
        <f>Consolidacion[[#This Row],[VLR PAGADO CIA]]/Consolidacion[[#This Row],[PJE PARTIC. CIA]]%</f>
        <v>233000</v>
      </c>
      <c r="W318" s="13">
        <f>Consolidacion[[#This Row],[VLR RESERVA 100%]]+Consolidacion[[#This Row],[VLR PAGADO 100%]]</f>
        <v>233000</v>
      </c>
      <c r="X318" s="9" t="s">
        <v>41</v>
      </c>
      <c r="Y318" s="9">
        <v>100</v>
      </c>
      <c r="Z318" s="14" t="s">
        <v>56</v>
      </c>
    </row>
    <row r="319" spans="1:26" x14ac:dyDescent="0.25">
      <c r="A319" s="8">
        <v>930</v>
      </c>
      <c r="B319" s="9" t="s">
        <v>52</v>
      </c>
      <c r="C319" s="9">
        <v>0</v>
      </c>
      <c r="D319" s="9" t="s">
        <v>60</v>
      </c>
      <c r="E319" s="9" t="s">
        <v>60</v>
      </c>
      <c r="F319" s="29">
        <v>994000000010</v>
      </c>
      <c r="G319" s="9">
        <v>899999230</v>
      </c>
      <c r="H319" s="9" t="s">
        <v>87</v>
      </c>
      <c r="I319" s="9">
        <v>1016099254</v>
      </c>
      <c r="J319" s="9" t="s">
        <v>858</v>
      </c>
      <c r="K319" s="9" t="s">
        <v>858</v>
      </c>
      <c r="L319" s="9">
        <v>1016099254</v>
      </c>
      <c r="M319" s="11">
        <v>54989</v>
      </c>
      <c r="N319" s="9" t="s">
        <v>62</v>
      </c>
      <c r="O319" s="9" t="s">
        <v>61</v>
      </c>
      <c r="P319" s="30">
        <v>44335</v>
      </c>
      <c r="Q319" s="12">
        <v>44347</v>
      </c>
      <c r="R319" s="13">
        <v>0</v>
      </c>
      <c r="S319" s="13">
        <v>180000</v>
      </c>
      <c r="T319" s="13">
        <f>Consolidacion[[#This Row],[VLR RESERVA CIA]]+Consolidacion[[#This Row],[VLR PAGADO CIA]]</f>
        <v>180000</v>
      </c>
      <c r="U319" s="13">
        <f>Consolidacion[[#This Row],[VLR RESERVA CIA]]/Consolidacion[[#This Row],[PJE PARTIC. CIA]]%</f>
        <v>0</v>
      </c>
      <c r="V319" s="13">
        <f>Consolidacion[[#This Row],[VLR PAGADO CIA]]/Consolidacion[[#This Row],[PJE PARTIC. CIA]]%</f>
        <v>180000</v>
      </c>
      <c r="W319" s="13">
        <f>Consolidacion[[#This Row],[VLR RESERVA 100%]]+Consolidacion[[#This Row],[VLR PAGADO 100%]]</f>
        <v>180000</v>
      </c>
      <c r="X319" s="9" t="s">
        <v>41</v>
      </c>
      <c r="Y319" s="9">
        <v>100</v>
      </c>
      <c r="Z319" s="14" t="s">
        <v>56</v>
      </c>
    </row>
    <row r="320" spans="1:26" x14ac:dyDescent="0.25">
      <c r="A320" s="8">
        <v>930</v>
      </c>
      <c r="B320" s="9" t="s">
        <v>52</v>
      </c>
      <c r="C320" s="9">
        <v>0</v>
      </c>
      <c r="D320" s="9" t="s">
        <v>60</v>
      </c>
      <c r="E320" s="9" t="s">
        <v>60</v>
      </c>
      <c r="F320" s="29">
        <v>994000000010</v>
      </c>
      <c r="G320" s="9">
        <v>899999230</v>
      </c>
      <c r="H320" s="9" t="s">
        <v>87</v>
      </c>
      <c r="I320" s="9">
        <v>1012465280</v>
      </c>
      <c r="J320" s="9" t="s">
        <v>860</v>
      </c>
      <c r="K320" s="9" t="s">
        <v>860</v>
      </c>
      <c r="L320" s="9">
        <v>1012465280</v>
      </c>
      <c r="M320" s="11">
        <v>54990</v>
      </c>
      <c r="N320" s="9" t="s">
        <v>62</v>
      </c>
      <c r="O320" s="9" t="s">
        <v>61</v>
      </c>
      <c r="P320" s="30">
        <v>44358</v>
      </c>
      <c r="Q320" s="12">
        <v>44363</v>
      </c>
      <c r="R320" s="13">
        <v>0</v>
      </c>
      <c r="S320" s="13">
        <v>69900</v>
      </c>
      <c r="T320" s="13">
        <f>Consolidacion[[#This Row],[VLR RESERVA CIA]]+Consolidacion[[#This Row],[VLR PAGADO CIA]]</f>
        <v>69900</v>
      </c>
      <c r="U320" s="13">
        <f>Consolidacion[[#This Row],[VLR RESERVA CIA]]/Consolidacion[[#This Row],[PJE PARTIC. CIA]]%</f>
        <v>0</v>
      </c>
      <c r="V320" s="13">
        <f>Consolidacion[[#This Row],[VLR PAGADO CIA]]/Consolidacion[[#This Row],[PJE PARTIC. CIA]]%</f>
        <v>69900</v>
      </c>
      <c r="W320" s="13">
        <f>Consolidacion[[#This Row],[VLR RESERVA 100%]]+Consolidacion[[#This Row],[VLR PAGADO 100%]]</f>
        <v>69900</v>
      </c>
      <c r="X320" s="9" t="s">
        <v>41</v>
      </c>
      <c r="Y320" s="9">
        <v>100</v>
      </c>
      <c r="Z320" s="14" t="s">
        <v>56</v>
      </c>
    </row>
    <row r="321" spans="1:26" x14ac:dyDescent="0.25">
      <c r="A321" s="8">
        <v>930</v>
      </c>
      <c r="B321" s="9" t="s">
        <v>52</v>
      </c>
      <c r="C321" s="9">
        <v>0</v>
      </c>
      <c r="D321" s="9" t="s">
        <v>60</v>
      </c>
      <c r="E321" s="9" t="s">
        <v>60</v>
      </c>
      <c r="F321" s="29">
        <v>994000000010</v>
      </c>
      <c r="G321" s="9">
        <v>899999230</v>
      </c>
      <c r="H321" s="9" t="s">
        <v>87</v>
      </c>
      <c r="I321" s="9">
        <v>1007454130</v>
      </c>
      <c r="J321" s="9" t="s">
        <v>863</v>
      </c>
      <c r="K321" s="9" t="s">
        <v>863</v>
      </c>
      <c r="L321" s="9">
        <v>1007454130</v>
      </c>
      <c r="M321" s="11">
        <v>55005</v>
      </c>
      <c r="N321" s="9" t="s">
        <v>62</v>
      </c>
      <c r="O321" s="9" t="s">
        <v>61</v>
      </c>
      <c r="P321" s="30">
        <v>44278</v>
      </c>
      <c r="Q321" s="12">
        <v>44398</v>
      </c>
      <c r="R321" s="13">
        <v>0</v>
      </c>
      <c r="S321" s="13">
        <v>309400</v>
      </c>
      <c r="T321" s="13">
        <f>Consolidacion[[#This Row],[VLR RESERVA CIA]]+Consolidacion[[#This Row],[VLR PAGADO CIA]]</f>
        <v>309400</v>
      </c>
      <c r="U321" s="13">
        <f>Consolidacion[[#This Row],[VLR RESERVA CIA]]/Consolidacion[[#This Row],[PJE PARTIC. CIA]]%</f>
        <v>0</v>
      </c>
      <c r="V321" s="13">
        <f>Consolidacion[[#This Row],[VLR PAGADO CIA]]/Consolidacion[[#This Row],[PJE PARTIC. CIA]]%</f>
        <v>309400</v>
      </c>
      <c r="W321" s="13">
        <f>Consolidacion[[#This Row],[VLR RESERVA 100%]]+Consolidacion[[#This Row],[VLR PAGADO 100%]]</f>
        <v>309400</v>
      </c>
      <c r="X321" s="9" t="s">
        <v>41</v>
      </c>
      <c r="Y321" s="9">
        <v>100</v>
      </c>
      <c r="Z321" s="14" t="s">
        <v>56</v>
      </c>
    </row>
    <row r="322" spans="1:26" x14ac:dyDescent="0.25">
      <c r="A322" s="8">
        <v>930</v>
      </c>
      <c r="B322" s="9" t="s">
        <v>52</v>
      </c>
      <c r="C322" s="9">
        <v>0</v>
      </c>
      <c r="D322" s="9" t="s">
        <v>60</v>
      </c>
      <c r="E322" s="9" t="s">
        <v>60</v>
      </c>
      <c r="F322" s="29">
        <v>994000000010</v>
      </c>
      <c r="G322" s="9">
        <v>899999230</v>
      </c>
      <c r="H322" s="9" t="s">
        <v>87</v>
      </c>
      <c r="I322" s="9">
        <v>1022424685</v>
      </c>
      <c r="J322" s="9" t="s">
        <v>168</v>
      </c>
      <c r="K322" s="9" t="s">
        <v>168</v>
      </c>
      <c r="L322" s="9">
        <v>1022424685</v>
      </c>
      <c r="M322" s="11">
        <v>55016</v>
      </c>
      <c r="N322" s="9" t="s">
        <v>62</v>
      </c>
      <c r="O322" s="9" t="s">
        <v>61</v>
      </c>
      <c r="P322" s="30">
        <v>44412</v>
      </c>
      <c r="Q322" s="12">
        <v>44418</v>
      </c>
      <c r="R322" s="13">
        <v>0</v>
      </c>
      <c r="S322" s="13">
        <v>112500</v>
      </c>
      <c r="T322" s="13">
        <f>Consolidacion[[#This Row],[VLR RESERVA CIA]]+Consolidacion[[#This Row],[VLR PAGADO CIA]]</f>
        <v>112500</v>
      </c>
      <c r="U322" s="13">
        <f>Consolidacion[[#This Row],[VLR RESERVA CIA]]/Consolidacion[[#This Row],[PJE PARTIC. CIA]]%</f>
        <v>0</v>
      </c>
      <c r="V322" s="13">
        <f>Consolidacion[[#This Row],[VLR PAGADO CIA]]/Consolidacion[[#This Row],[PJE PARTIC. CIA]]%</f>
        <v>112500</v>
      </c>
      <c r="W322" s="13">
        <f>Consolidacion[[#This Row],[VLR RESERVA 100%]]+Consolidacion[[#This Row],[VLR PAGADO 100%]]</f>
        <v>112500</v>
      </c>
      <c r="X322" s="9" t="s">
        <v>41</v>
      </c>
      <c r="Y322" s="9">
        <v>100</v>
      </c>
      <c r="Z322" s="14" t="s">
        <v>56</v>
      </c>
    </row>
    <row r="323" spans="1:26" x14ac:dyDescent="0.25">
      <c r="A323" s="8">
        <v>930</v>
      </c>
      <c r="B323" s="9" t="s">
        <v>52</v>
      </c>
      <c r="C323" s="9">
        <v>0</v>
      </c>
      <c r="D323" s="9" t="s">
        <v>60</v>
      </c>
      <c r="E323" s="9" t="s">
        <v>60</v>
      </c>
      <c r="F323" s="29">
        <v>994000000010</v>
      </c>
      <c r="G323" s="9">
        <v>899999230</v>
      </c>
      <c r="H323" s="9" t="s">
        <v>87</v>
      </c>
      <c r="I323" s="9">
        <v>1000833153</v>
      </c>
      <c r="J323" s="9" t="s">
        <v>866</v>
      </c>
      <c r="K323" s="9" t="s">
        <v>866</v>
      </c>
      <c r="L323" s="9">
        <v>1000833153</v>
      </c>
      <c r="M323" s="11">
        <v>55018</v>
      </c>
      <c r="N323" s="9" t="s">
        <v>62</v>
      </c>
      <c r="O323" s="9" t="s">
        <v>61</v>
      </c>
      <c r="P323" s="30">
        <v>44418</v>
      </c>
      <c r="Q323" s="12">
        <v>44420</v>
      </c>
      <c r="R323" s="13">
        <v>0</v>
      </c>
      <c r="S323" s="13">
        <v>90000</v>
      </c>
      <c r="T323" s="13">
        <f>Consolidacion[[#This Row],[VLR RESERVA CIA]]+Consolidacion[[#This Row],[VLR PAGADO CIA]]</f>
        <v>90000</v>
      </c>
      <c r="U323" s="13">
        <f>Consolidacion[[#This Row],[VLR RESERVA CIA]]/Consolidacion[[#This Row],[PJE PARTIC. CIA]]%</f>
        <v>0</v>
      </c>
      <c r="V323" s="13">
        <f>Consolidacion[[#This Row],[VLR PAGADO CIA]]/Consolidacion[[#This Row],[PJE PARTIC. CIA]]%</f>
        <v>90000</v>
      </c>
      <c r="W323" s="13">
        <f>Consolidacion[[#This Row],[VLR RESERVA 100%]]+Consolidacion[[#This Row],[VLR PAGADO 100%]]</f>
        <v>90000</v>
      </c>
      <c r="X323" s="9" t="s">
        <v>41</v>
      </c>
      <c r="Y323" s="9">
        <v>100</v>
      </c>
      <c r="Z323" s="14" t="s">
        <v>56</v>
      </c>
    </row>
    <row r="324" spans="1:26" x14ac:dyDescent="0.25">
      <c r="A324" s="8">
        <v>930</v>
      </c>
      <c r="B324" s="9" t="s">
        <v>52</v>
      </c>
      <c r="C324" s="9">
        <v>0</v>
      </c>
      <c r="D324" s="9" t="s">
        <v>60</v>
      </c>
      <c r="E324" s="9" t="s">
        <v>60</v>
      </c>
      <c r="F324" s="29">
        <v>994000000012</v>
      </c>
      <c r="G324" s="9">
        <v>899999230</v>
      </c>
      <c r="H324" s="9" t="s">
        <v>87</v>
      </c>
      <c r="I324" s="9">
        <v>1002460282</v>
      </c>
      <c r="J324" s="9" t="s">
        <v>868</v>
      </c>
      <c r="K324" s="9" t="s">
        <v>868</v>
      </c>
      <c r="L324" s="9">
        <v>1002460282</v>
      </c>
      <c r="M324" s="11">
        <v>55372</v>
      </c>
      <c r="N324" s="9" t="s">
        <v>62</v>
      </c>
      <c r="O324" s="9" t="s">
        <v>61</v>
      </c>
      <c r="P324" s="30">
        <v>44701</v>
      </c>
      <c r="Q324" s="12">
        <v>44701</v>
      </c>
      <c r="R324" s="13">
        <v>0</v>
      </c>
      <c r="S324" s="13">
        <v>201573</v>
      </c>
      <c r="T324" s="13">
        <f>Consolidacion[[#This Row],[VLR RESERVA CIA]]+Consolidacion[[#This Row],[VLR PAGADO CIA]]</f>
        <v>201573</v>
      </c>
      <c r="U324" s="13">
        <f>Consolidacion[[#This Row],[VLR RESERVA CIA]]/Consolidacion[[#This Row],[PJE PARTIC. CIA]]%</f>
        <v>0</v>
      </c>
      <c r="V324" s="13">
        <f>Consolidacion[[#This Row],[VLR PAGADO CIA]]/Consolidacion[[#This Row],[PJE PARTIC. CIA]]%</f>
        <v>201573</v>
      </c>
      <c r="W324" s="13">
        <f>Consolidacion[[#This Row],[VLR RESERVA 100%]]+Consolidacion[[#This Row],[VLR PAGADO 100%]]</f>
        <v>201573</v>
      </c>
      <c r="X324" s="9" t="s">
        <v>41</v>
      </c>
      <c r="Y324" s="9">
        <v>100</v>
      </c>
      <c r="Z324" s="14" t="s">
        <v>56</v>
      </c>
    </row>
    <row r="325" spans="1:26" x14ac:dyDescent="0.25">
      <c r="A325" s="8">
        <v>930</v>
      </c>
      <c r="B325" s="9" t="s">
        <v>52</v>
      </c>
      <c r="C325" s="9">
        <v>0</v>
      </c>
      <c r="D325" s="9" t="s">
        <v>60</v>
      </c>
      <c r="E325" s="9" t="s">
        <v>60</v>
      </c>
      <c r="F325" s="29">
        <v>994000000012</v>
      </c>
      <c r="G325" s="9">
        <v>899999230</v>
      </c>
      <c r="H325" s="9" t="s">
        <v>87</v>
      </c>
      <c r="I325" s="9">
        <v>1030697731</v>
      </c>
      <c r="J325" s="9" t="s">
        <v>870</v>
      </c>
      <c r="K325" s="9" t="s">
        <v>870</v>
      </c>
      <c r="L325" s="9">
        <v>1030697731</v>
      </c>
      <c r="M325" s="11">
        <v>55373</v>
      </c>
      <c r="N325" s="9" t="s">
        <v>62</v>
      </c>
      <c r="O325" s="9" t="s">
        <v>61</v>
      </c>
      <c r="P325" s="30">
        <v>44701</v>
      </c>
      <c r="Q325" s="12">
        <v>44701</v>
      </c>
      <c r="R325" s="13">
        <v>0</v>
      </c>
      <c r="S325" s="13">
        <v>229673</v>
      </c>
      <c r="T325" s="13">
        <f>Consolidacion[[#This Row],[VLR RESERVA CIA]]+Consolidacion[[#This Row],[VLR PAGADO CIA]]</f>
        <v>229673</v>
      </c>
      <c r="U325" s="13">
        <f>Consolidacion[[#This Row],[VLR RESERVA CIA]]/Consolidacion[[#This Row],[PJE PARTIC. CIA]]%</f>
        <v>0</v>
      </c>
      <c r="V325" s="13">
        <f>Consolidacion[[#This Row],[VLR PAGADO CIA]]/Consolidacion[[#This Row],[PJE PARTIC. CIA]]%</f>
        <v>229673</v>
      </c>
      <c r="W325" s="13">
        <f>Consolidacion[[#This Row],[VLR RESERVA 100%]]+Consolidacion[[#This Row],[VLR PAGADO 100%]]</f>
        <v>229673</v>
      </c>
      <c r="X325" s="9" t="s">
        <v>41</v>
      </c>
      <c r="Y325" s="9">
        <v>100</v>
      </c>
      <c r="Z325" s="14" t="s">
        <v>56</v>
      </c>
    </row>
    <row r="326" spans="1:26" x14ac:dyDescent="0.25">
      <c r="A326" s="8">
        <v>930</v>
      </c>
      <c r="B326" s="9" t="s">
        <v>52</v>
      </c>
      <c r="C326" s="9">
        <v>0</v>
      </c>
      <c r="D326" s="9" t="s">
        <v>60</v>
      </c>
      <c r="E326" s="9" t="s">
        <v>60</v>
      </c>
      <c r="F326" s="29">
        <v>994000000012</v>
      </c>
      <c r="G326" s="9">
        <v>899999230</v>
      </c>
      <c r="H326" s="9" t="s">
        <v>87</v>
      </c>
      <c r="I326" s="9">
        <v>1001309379</v>
      </c>
      <c r="J326" s="9" t="s">
        <v>872</v>
      </c>
      <c r="K326" s="9" t="s">
        <v>872</v>
      </c>
      <c r="L326" s="9">
        <v>1001309379</v>
      </c>
      <c r="M326" s="11">
        <v>55378</v>
      </c>
      <c r="N326" s="9" t="s">
        <v>62</v>
      </c>
      <c r="O326" s="9" t="s">
        <v>61</v>
      </c>
      <c r="P326" s="30">
        <v>44677</v>
      </c>
      <c r="Q326" s="12">
        <v>44678</v>
      </c>
      <c r="R326" s="13">
        <v>0</v>
      </c>
      <c r="S326" s="13">
        <v>184973</v>
      </c>
      <c r="T326" s="13">
        <f>Consolidacion[[#This Row],[VLR RESERVA CIA]]+Consolidacion[[#This Row],[VLR PAGADO CIA]]</f>
        <v>184973</v>
      </c>
      <c r="U326" s="13">
        <f>Consolidacion[[#This Row],[VLR RESERVA CIA]]/Consolidacion[[#This Row],[PJE PARTIC. CIA]]%</f>
        <v>0</v>
      </c>
      <c r="V326" s="13">
        <f>Consolidacion[[#This Row],[VLR PAGADO CIA]]/Consolidacion[[#This Row],[PJE PARTIC. CIA]]%</f>
        <v>184973</v>
      </c>
      <c r="W326" s="13">
        <f>Consolidacion[[#This Row],[VLR RESERVA 100%]]+Consolidacion[[#This Row],[VLR PAGADO 100%]]</f>
        <v>184973</v>
      </c>
      <c r="X326" s="9" t="s">
        <v>41</v>
      </c>
      <c r="Y326" s="9">
        <v>100</v>
      </c>
      <c r="Z326" s="14" t="s">
        <v>56</v>
      </c>
    </row>
    <row r="327" spans="1:26" x14ac:dyDescent="0.25">
      <c r="A327" s="8">
        <v>930</v>
      </c>
      <c r="B327" s="9" t="s">
        <v>52</v>
      </c>
      <c r="C327" s="9">
        <v>0</v>
      </c>
      <c r="D327" s="9" t="s">
        <v>60</v>
      </c>
      <c r="E327" s="9" t="s">
        <v>60</v>
      </c>
      <c r="F327" s="29">
        <v>994000000012</v>
      </c>
      <c r="G327" s="9">
        <v>899999230</v>
      </c>
      <c r="H327" s="9" t="s">
        <v>87</v>
      </c>
      <c r="I327" s="9">
        <v>1014309058</v>
      </c>
      <c r="J327" s="9" t="s">
        <v>874</v>
      </c>
      <c r="K327" s="9" t="s">
        <v>874</v>
      </c>
      <c r="L327" s="9">
        <v>1014309058</v>
      </c>
      <c r="M327" s="11">
        <v>55379</v>
      </c>
      <c r="N327" s="9" t="s">
        <v>62</v>
      </c>
      <c r="O327" s="9" t="s">
        <v>61</v>
      </c>
      <c r="P327" s="30">
        <v>44678</v>
      </c>
      <c r="Q327" s="12">
        <v>44679</v>
      </c>
      <c r="R327" s="13">
        <v>0</v>
      </c>
      <c r="S327" s="13">
        <v>314173</v>
      </c>
      <c r="T327" s="13">
        <f>Consolidacion[[#This Row],[VLR RESERVA CIA]]+Consolidacion[[#This Row],[VLR PAGADO CIA]]</f>
        <v>314173</v>
      </c>
      <c r="U327" s="13">
        <f>Consolidacion[[#This Row],[VLR RESERVA CIA]]/Consolidacion[[#This Row],[PJE PARTIC. CIA]]%</f>
        <v>0</v>
      </c>
      <c r="V327" s="13">
        <f>Consolidacion[[#This Row],[VLR PAGADO CIA]]/Consolidacion[[#This Row],[PJE PARTIC. CIA]]%</f>
        <v>314173</v>
      </c>
      <c r="W327" s="13">
        <f>Consolidacion[[#This Row],[VLR RESERVA 100%]]+Consolidacion[[#This Row],[VLR PAGADO 100%]]</f>
        <v>314173</v>
      </c>
      <c r="X327" s="9" t="s">
        <v>41</v>
      </c>
      <c r="Y327" s="9">
        <v>100</v>
      </c>
      <c r="Z327" s="14" t="s">
        <v>56</v>
      </c>
    </row>
    <row r="328" spans="1:26" x14ac:dyDescent="0.25">
      <c r="A328" s="8">
        <v>930</v>
      </c>
      <c r="B328" s="9" t="s">
        <v>52</v>
      </c>
      <c r="C328" s="9">
        <v>0</v>
      </c>
      <c r="D328" s="9" t="s">
        <v>60</v>
      </c>
      <c r="E328" s="9" t="s">
        <v>60</v>
      </c>
      <c r="F328" s="29">
        <v>994000000012</v>
      </c>
      <c r="G328" s="9">
        <v>899999230</v>
      </c>
      <c r="H328" s="9" t="s">
        <v>87</v>
      </c>
      <c r="I328" s="9">
        <v>1000855897</v>
      </c>
      <c r="J328" s="9" t="s">
        <v>876</v>
      </c>
      <c r="K328" s="9" t="s">
        <v>876</v>
      </c>
      <c r="L328" s="9">
        <v>1000855897</v>
      </c>
      <c r="M328" s="11">
        <v>55380</v>
      </c>
      <c r="N328" s="9" t="s">
        <v>62</v>
      </c>
      <c r="O328" s="9" t="s">
        <v>61</v>
      </c>
      <c r="P328" s="30">
        <v>44697</v>
      </c>
      <c r="Q328" s="12">
        <v>44697</v>
      </c>
      <c r="R328" s="13">
        <v>0</v>
      </c>
      <c r="S328" s="13">
        <v>241273</v>
      </c>
      <c r="T328" s="13">
        <f>Consolidacion[[#This Row],[VLR RESERVA CIA]]+Consolidacion[[#This Row],[VLR PAGADO CIA]]</f>
        <v>241273</v>
      </c>
      <c r="U328" s="13">
        <f>Consolidacion[[#This Row],[VLR RESERVA CIA]]/Consolidacion[[#This Row],[PJE PARTIC. CIA]]%</f>
        <v>0</v>
      </c>
      <c r="V328" s="13">
        <f>Consolidacion[[#This Row],[VLR PAGADO CIA]]/Consolidacion[[#This Row],[PJE PARTIC. CIA]]%</f>
        <v>241273</v>
      </c>
      <c r="W328" s="13">
        <f>Consolidacion[[#This Row],[VLR RESERVA 100%]]+Consolidacion[[#This Row],[VLR PAGADO 100%]]</f>
        <v>241273</v>
      </c>
      <c r="X328" s="9" t="s">
        <v>41</v>
      </c>
      <c r="Y328" s="9">
        <v>100</v>
      </c>
      <c r="Z328" s="14" t="s">
        <v>56</v>
      </c>
    </row>
    <row r="329" spans="1:26" x14ac:dyDescent="0.25">
      <c r="A329" s="8">
        <v>930</v>
      </c>
      <c r="B329" s="9" t="s">
        <v>52</v>
      </c>
      <c r="C329" s="9">
        <v>0</v>
      </c>
      <c r="D329" s="9" t="s">
        <v>60</v>
      </c>
      <c r="E329" s="9" t="s">
        <v>60</v>
      </c>
      <c r="F329" s="29">
        <v>994000000012</v>
      </c>
      <c r="G329" s="9">
        <v>899999230</v>
      </c>
      <c r="H329" s="9" t="s">
        <v>87</v>
      </c>
      <c r="I329" s="9">
        <v>1000465271</v>
      </c>
      <c r="J329" s="9" t="s">
        <v>878</v>
      </c>
      <c r="K329" s="9" t="s">
        <v>878</v>
      </c>
      <c r="L329" s="9">
        <v>1000465271</v>
      </c>
      <c r="M329" s="11">
        <v>55381</v>
      </c>
      <c r="N329" s="9" t="s">
        <v>62</v>
      </c>
      <c r="O329" s="9" t="s">
        <v>61</v>
      </c>
      <c r="P329" s="30">
        <v>44638</v>
      </c>
      <c r="Q329" s="12">
        <v>45012</v>
      </c>
      <c r="R329" s="13">
        <v>0</v>
      </c>
      <c r="S329" s="13">
        <v>184973</v>
      </c>
      <c r="T329" s="13">
        <f>Consolidacion[[#This Row],[VLR RESERVA CIA]]+Consolidacion[[#This Row],[VLR PAGADO CIA]]</f>
        <v>184973</v>
      </c>
      <c r="U329" s="13">
        <f>Consolidacion[[#This Row],[VLR RESERVA CIA]]/Consolidacion[[#This Row],[PJE PARTIC. CIA]]%</f>
        <v>0</v>
      </c>
      <c r="V329" s="13">
        <f>Consolidacion[[#This Row],[VLR PAGADO CIA]]/Consolidacion[[#This Row],[PJE PARTIC. CIA]]%</f>
        <v>184973</v>
      </c>
      <c r="W329" s="13">
        <f>Consolidacion[[#This Row],[VLR RESERVA 100%]]+Consolidacion[[#This Row],[VLR PAGADO 100%]]</f>
        <v>184973</v>
      </c>
      <c r="X329" s="9" t="s">
        <v>41</v>
      </c>
      <c r="Y329" s="9">
        <v>100</v>
      </c>
      <c r="Z329" s="14" t="s">
        <v>56</v>
      </c>
    </row>
    <row r="330" spans="1:26" x14ac:dyDescent="0.25">
      <c r="A330" s="8">
        <v>930</v>
      </c>
      <c r="B330" s="9" t="s">
        <v>52</v>
      </c>
      <c r="C330" s="9">
        <v>0</v>
      </c>
      <c r="D330" s="9" t="s">
        <v>60</v>
      </c>
      <c r="E330" s="9" t="s">
        <v>60</v>
      </c>
      <c r="F330" s="29">
        <v>994000000012</v>
      </c>
      <c r="G330" s="9">
        <v>899999230</v>
      </c>
      <c r="H330" s="9" t="s">
        <v>87</v>
      </c>
      <c r="I330" s="9">
        <v>80825764</v>
      </c>
      <c r="J330" s="9" t="s">
        <v>880</v>
      </c>
      <c r="K330" s="9" t="s">
        <v>880</v>
      </c>
      <c r="L330" s="9">
        <v>80825764</v>
      </c>
      <c r="M330" s="11">
        <v>55382</v>
      </c>
      <c r="N330" s="9" t="s">
        <v>62</v>
      </c>
      <c r="O330" s="9" t="s">
        <v>61</v>
      </c>
      <c r="P330" s="30">
        <v>44676</v>
      </c>
      <c r="Q330" s="12">
        <v>44677</v>
      </c>
      <c r="R330" s="13">
        <v>0</v>
      </c>
      <c r="S330" s="13">
        <v>257873</v>
      </c>
      <c r="T330" s="13">
        <f>Consolidacion[[#This Row],[VLR RESERVA CIA]]+Consolidacion[[#This Row],[VLR PAGADO CIA]]</f>
        <v>257873</v>
      </c>
      <c r="U330" s="13">
        <f>Consolidacion[[#This Row],[VLR RESERVA CIA]]/Consolidacion[[#This Row],[PJE PARTIC. CIA]]%</f>
        <v>0</v>
      </c>
      <c r="V330" s="13">
        <f>Consolidacion[[#This Row],[VLR PAGADO CIA]]/Consolidacion[[#This Row],[PJE PARTIC. CIA]]%</f>
        <v>257873</v>
      </c>
      <c r="W330" s="13">
        <f>Consolidacion[[#This Row],[VLR RESERVA 100%]]+Consolidacion[[#This Row],[VLR PAGADO 100%]]</f>
        <v>257873</v>
      </c>
      <c r="X330" s="9" t="s">
        <v>41</v>
      </c>
      <c r="Y330" s="9">
        <v>100</v>
      </c>
      <c r="Z330" s="14" t="s">
        <v>56</v>
      </c>
    </row>
    <row r="331" spans="1:26" x14ac:dyDescent="0.25">
      <c r="A331" s="8">
        <v>930</v>
      </c>
      <c r="B331" s="9" t="s">
        <v>52</v>
      </c>
      <c r="C331" s="9">
        <v>0</v>
      </c>
      <c r="D331" s="9" t="s">
        <v>60</v>
      </c>
      <c r="E331" s="9" t="s">
        <v>60</v>
      </c>
      <c r="F331" s="29">
        <v>994000000012</v>
      </c>
      <c r="G331" s="9">
        <v>899999230</v>
      </c>
      <c r="H331" s="9" t="s">
        <v>87</v>
      </c>
      <c r="I331" s="9">
        <v>1003710959</v>
      </c>
      <c r="J331" s="9" t="s">
        <v>882</v>
      </c>
      <c r="K331" s="9" t="s">
        <v>882</v>
      </c>
      <c r="L331" s="9">
        <v>1003710959</v>
      </c>
      <c r="M331" s="11">
        <v>55383</v>
      </c>
      <c r="N331" s="9" t="s">
        <v>62</v>
      </c>
      <c r="O331" s="9" t="s">
        <v>61</v>
      </c>
      <c r="P331" s="30">
        <v>44674</v>
      </c>
      <c r="Q331" s="12">
        <v>44677</v>
      </c>
      <c r="R331" s="13">
        <v>0</v>
      </c>
      <c r="S331" s="13">
        <v>200973</v>
      </c>
      <c r="T331" s="13">
        <f>Consolidacion[[#This Row],[VLR RESERVA CIA]]+Consolidacion[[#This Row],[VLR PAGADO CIA]]</f>
        <v>200973</v>
      </c>
      <c r="U331" s="13">
        <f>Consolidacion[[#This Row],[VLR RESERVA CIA]]/Consolidacion[[#This Row],[PJE PARTIC. CIA]]%</f>
        <v>0</v>
      </c>
      <c r="V331" s="13">
        <f>Consolidacion[[#This Row],[VLR PAGADO CIA]]/Consolidacion[[#This Row],[PJE PARTIC. CIA]]%</f>
        <v>200973</v>
      </c>
      <c r="W331" s="13">
        <f>Consolidacion[[#This Row],[VLR RESERVA 100%]]+Consolidacion[[#This Row],[VLR PAGADO 100%]]</f>
        <v>200973</v>
      </c>
      <c r="X331" s="9" t="s">
        <v>41</v>
      </c>
      <c r="Y331" s="9">
        <v>100</v>
      </c>
      <c r="Z331" s="14" t="s">
        <v>56</v>
      </c>
    </row>
    <row r="332" spans="1:26" x14ac:dyDescent="0.25">
      <c r="A332" s="8">
        <v>930</v>
      </c>
      <c r="B332" s="9" t="s">
        <v>52</v>
      </c>
      <c r="C332" s="9">
        <v>0</v>
      </c>
      <c r="D332" s="9" t="s">
        <v>60</v>
      </c>
      <c r="E332" s="9" t="s">
        <v>60</v>
      </c>
      <c r="F332" s="29">
        <v>994000000012</v>
      </c>
      <c r="G332" s="9">
        <v>899999230</v>
      </c>
      <c r="H332" s="9" t="s">
        <v>87</v>
      </c>
      <c r="I332" s="9">
        <v>1001296645</v>
      </c>
      <c r="J332" s="9" t="s">
        <v>884</v>
      </c>
      <c r="K332" s="9" t="s">
        <v>884</v>
      </c>
      <c r="L332" s="9">
        <v>1001296645</v>
      </c>
      <c r="M332" s="11">
        <v>55384</v>
      </c>
      <c r="N332" s="9" t="s">
        <v>62</v>
      </c>
      <c r="O332" s="9" t="s">
        <v>61</v>
      </c>
      <c r="P332" s="30">
        <v>44700</v>
      </c>
      <c r="Q332" s="12">
        <v>44705</v>
      </c>
      <c r="R332" s="13">
        <v>0</v>
      </c>
      <c r="S332" s="13">
        <v>229673</v>
      </c>
      <c r="T332" s="13">
        <f>Consolidacion[[#This Row],[VLR RESERVA CIA]]+Consolidacion[[#This Row],[VLR PAGADO CIA]]</f>
        <v>229673</v>
      </c>
      <c r="U332" s="13">
        <f>Consolidacion[[#This Row],[VLR RESERVA CIA]]/Consolidacion[[#This Row],[PJE PARTIC. CIA]]%</f>
        <v>0</v>
      </c>
      <c r="V332" s="13">
        <f>Consolidacion[[#This Row],[VLR PAGADO CIA]]/Consolidacion[[#This Row],[PJE PARTIC. CIA]]%</f>
        <v>229673</v>
      </c>
      <c r="W332" s="13">
        <f>Consolidacion[[#This Row],[VLR RESERVA 100%]]+Consolidacion[[#This Row],[VLR PAGADO 100%]]</f>
        <v>229673</v>
      </c>
      <c r="X332" s="9" t="s">
        <v>41</v>
      </c>
      <c r="Y332" s="9">
        <v>100</v>
      </c>
      <c r="Z332" s="14" t="s">
        <v>56</v>
      </c>
    </row>
    <row r="333" spans="1:26" x14ac:dyDescent="0.25">
      <c r="A333" s="8">
        <v>930</v>
      </c>
      <c r="B333" s="9" t="s">
        <v>52</v>
      </c>
      <c r="C333" s="9">
        <v>0</v>
      </c>
      <c r="D333" s="9" t="s">
        <v>60</v>
      </c>
      <c r="E333" s="9" t="s">
        <v>60</v>
      </c>
      <c r="F333" s="29">
        <v>994000000012</v>
      </c>
      <c r="G333" s="9">
        <v>899999230</v>
      </c>
      <c r="H333" s="9" t="s">
        <v>87</v>
      </c>
      <c r="I333" s="9">
        <v>1002527708</v>
      </c>
      <c r="J333" s="9" t="s">
        <v>886</v>
      </c>
      <c r="K333" s="9" t="s">
        <v>886</v>
      </c>
      <c r="L333" s="9">
        <v>1002527708</v>
      </c>
      <c r="M333" s="11">
        <v>55386</v>
      </c>
      <c r="N333" s="9" t="s">
        <v>62</v>
      </c>
      <c r="O333" s="9" t="s">
        <v>61</v>
      </c>
      <c r="P333" s="30">
        <v>44698</v>
      </c>
      <c r="Q333" s="12">
        <v>44700</v>
      </c>
      <c r="R333" s="13">
        <v>0</v>
      </c>
      <c r="S333" s="13">
        <v>209973</v>
      </c>
      <c r="T333" s="13">
        <f>Consolidacion[[#This Row],[VLR RESERVA CIA]]+Consolidacion[[#This Row],[VLR PAGADO CIA]]</f>
        <v>209973</v>
      </c>
      <c r="U333" s="13">
        <f>Consolidacion[[#This Row],[VLR RESERVA CIA]]/Consolidacion[[#This Row],[PJE PARTIC. CIA]]%</f>
        <v>0</v>
      </c>
      <c r="V333" s="13">
        <f>Consolidacion[[#This Row],[VLR PAGADO CIA]]/Consolidacion[[#This Row],[PJE PARTIC. CIA]]%</f>
        <v>209973</v>
      </c>
      <c r="W333" s="13">
        <f>Consolidacion[[#This Row],[VLR RESERVA 100%]]+Consolidacion[[#This Row],[VLR PAGADO 100%]]</f>
        <v>209973</v>
      </c>
      <c r="X333" s="9" t="s">
        <v>41</v>
      </c>
      <c r="Y333" s="9">
        <v>100</v>
      </c>
      <c r="Z333" s="14" t="s">
        <v>56</v>
      </c>
    </row>
    <row r="334" spans="1:26" x14ac:dyDescent="0.25">
      <c r="A334" s="8">
        <v>930</v>
      </c>
      <c r="B334" s="9" t="s">
        <v>52</v>
      </c>
      <c r="C334" s="9">
        <v>0</v>
      </c>
      <c r="D334" s="9" t="s">
        <v>60</v>
      </c>
      <c r="E334" s="9" t="s">
        <v>60</v>
      </c>
      <c r="F334" s="29">
        <v>994000000012</v>
      </c>
      <c r="G334" s="9">
        <v>899999230</v>
      </c>
      <c r="H334" s="9" t="s">
        <v>87</v>
      </c>
      <c r="I334" s="9">
        <v>1013649794</v>
      </c>
      <c r="J334" s="9" t="s">
        <v>888</v>
      </c>
      <c r="K334" s="9" t="s">
        <v>888</v>
      </c>
      <c r="L334" s="9">
        <v>1013649794</v>
      </c>
      <c r="M334" s="11">
        <v>55385</v>
      </c>
      <c r="N334" s="9" t="s">
        <v>62</v>
      </c>
      <c r="O334" s="9" t="s">
        <v>61</v>
      </c>
      <c r="P334" s="30">
        <v>44694</v>
      </c>
      <c r="Q334" s="12">
        <v>45015</v>
      </c>
      <c r="R334" s="13">
        <v>0</v>
      </c>
      <c r="S334" s="13">
        <v>229673</v>
      </c>
      <c r="T334" s="13">
        <f>Consolidacion[[#This Row],[VLR RESERVA CIA]]+Consolidacion[[#This Row],[VLR PAGADO CIA]]</f>
        <v>229673</v>
      </c>
      <c r="U334" s="13">
        <f>Consolidacion[[#This Row],[VLR RESERVA CIA]]/Consolidacion[[#This Row],[PJE PARTIC. CIA]]%</f>
        <v>0</v>
      </c>
      <c r="V334" s="13">
        <f>Consolidacion[[#This Row],[VLR PAGADO CIA]]/Consolidacion[[#This Row],[PJE PARTIC. CIA]]%</f>
        <v>229673</v>
      </c>
      <c r="W334" s="13">
        <f>Consolidacion[[#This Row],[VLR RESERVA 100%]]+Consolidacion[[#This Row],[VLR PAGADO 100%]]</f>
        <v>229673</v>
      </c>
      <c r="X334" s="9" t="s">
        <v>41</v>
      </c>
      <c r="Y334" s="9">
        <v>100</v>
      </c>
      <c r="Z334" s="14" t="s">
        <v>56</v>
      </c>
    </row>
    <row r="335" spans="1:26" x14ac:dyDescent="0.25">
      <c r="A335" s="8">
        <v>930</v>
      </c>
      <c r="B335" s="9" t="s">
        <v>52</v>
      </c>
      <c r="C335" s="9">
        <v>0</v>
      </c>
      <c r="D335" s="9" t="s">
        <v>60</v>
      </c>
      <c r="E335" s="9" t="s">
        <v>60</v>
      </c>
      <c r="F335" s="29">
        <v>994000000012</v>
      </c>
      <c r="G335" s="9">
        <v>899999230</v>
      </c>
      <c r="H335" s="9" t="s">
        <v>87</v>
      </c>
      <c r="I335" s="9">
        <v>1233889275</v>
      </c>
      <c r="J335" s="9" t="s">
        <v>160</v>
      </c>
      <c r="K335" s="9" t="s">
        <v>160</v>
      </c>
      <c r="L335" s="9">
        <v>1233889275</v>
      </c>
      <c r="M335" s="11">
        <v>55387</v>
      </c>
      <c r="N335" s="9" t="s">
        <v>62</v>
      </c>
      <c r="O335" s="9" t="s">
        <v>61</v>
      </c>
      <c r="P335" s="30">
        <v>44671</v>
      </c>
      <c r="Q335" s="12">
        <v>44672</v>
      </c>
      <c r="R335" s="13">
        <v>0</v>
      </c>
      <c r="S335" s="13">
        <v>589173</v>
      </c>
      <c r="T335" s="13">
        <f>Consolidacion[[#This Row],[VLR RESERVA CIA]]+Consolidacion[[#This Row],[VLR PAGADO CIA]]</f>
        <v>589173</v>
      </c>
      <c r="U335" s="13">
        <f>Consolidacion[[#This Row],[VLR RESERVA CIA]]/Consolidacion[[#This Row],[PJE PARTIC. CIA]]%</f>
        <v>0</v>
      </c>
      <c r="V335" s="13">
        <f>Consolidacion[[#This Row],[VLR PAGADO CIA]]/Consolidacion[[#This Row],[PJE PARTIC. CIA]]%</f>
        <v>589173</v>
      </c>
      <c r="W335" s="13">
        <f>Consolidacion[[#This Row],[VLR RESERVA 100%]]+Consolidacion[[#This Row],[VLR PAGADO 100%]]</f>
        <v>589173</v>
      </c>
      <c r="X335" s="9" t="s">
        <v>41</v>
      </c>
      <c r="Y335" s="9">
        <v>100</v>
      </c>
      <c r="Z335" s="14" t="s">
        <v>56</v>
      </c>
    </row>
    <row r="336" spans="1:26" x14ac:dyDescent="0.25">
      <c r="A336" s="8">
        <v>930</v>
      </c>
      <c r="B336" s="9" t="s">
        <v>52</v>
      </c>
      <c r="C336" s="9">
        <v>0</v>
      </c>
      <c r="D336" s="9" t="s">
        <v>60</v>
      </c>
      <c r="E336" s="9" t="s">
        <v>60</v>
      </c>
      <c r="F336" s="29">
        <v>994000000012</v>
      </c>
      <c r="G336" s="9">
        <v>899999230</v>
      </c>
      <c r="H336" s="9" t="s">
        <v>87</v>
      </c>
      <c r="I336" s="9">
        <v>1077089977</v>
      </c>
      <c r="J336" s="9" t="s">
        <v>357</v>
      </c>
      <c r="K336" s="9" t="s">
        <v>357</v>
      </c>
      <c r="L336" s="9">
        <v>1077089977</v>
      </c>
      <c r="M336" s="11">
        <v>55388</v>
      </c>
      <c r="N336" s="9" t="s">
        <v>62</v>
      </c>
      <c r="O336" s="9" t="s">
        <v>61</v>
      </c>
      <c r="P336" s="30">
        <v>44693</v>
      </c>
      <c r="Q336" s="12">
        <v>44694</v>
      </c>
      <c r="R336" s="13">
        <v>0</v>
      </c>
      <c r="S336" s="13">
        <v>229673</v>
      </c>
      <c r="T336" s="13">
        <f>Consolidacion[[#This Row],[VLR RESERVA CIA]]+Consolidacion[[#This Row],[VLR PAGADO CIA]]</f>
        <v>229673</v>
      </c>
      <c r="U336" s="13">
        <f>Consolidacion[[#This Row],[VLR RESERVA CIA]]/Consolidacion[[#This Row],[PJE PARTIC. CIA]]%</f>
        <v>0</v>
      </c>
      <c r="V336" s="13">
        <f>Consolidacion[[#This Row],[VLR PAGADO CIA]]/Consolidacion[[#This Row],[PJE PARTIC. CIA]]%</f>
        <v>229673</v>
      </c>
      <c r="W336" s="13">
        <f>Consolidacion[[#This Row],[VLR RESERVA 100%]]+Consolidacion[[#This Row],[VLR PAGADO 100%]]</f>
        <v>229673</v>
      </c>
      <c r="X336" s="9" t="s">
        <v>41</v>
      </c>
      <c r="Y336" s="9">
        <v>100</v>
      </c>
      <c r="Z336" s="14" t="s">
        <v>56</v>
      </c>
    </row>
    <row r="337" spans="1:26" x14ac:dyDescent="0.25">
      <c r="A337" s="8">
        <v>930</v>
      </c>
      <c r="B337" s="9" t="s">
        <v>52</v>
      </c>
      <c r="C337" s="9">
        <v>0</v>
      </c>
      <c r="D337" s="9" t="s">
        <v>60</v>
      </c>
      <c r="E337" s="9" t="s">
        <v>60</v>
      </c>
      <c r="F337" s="29">
        <v>994000000012</v>
      </c>
      <c r="G337" s="9">
        <v>899999230</v>
      </c>
      <c r="H337" s="9" t="s">
        <v>87</v>
      </c>
      <c r="I337" s="9">
        <v>1015480236</v>
      </c>
      <c r="J337" s="9" t="s">
        <v>892</v>
      </c>
      <c r="K337" s="9" t="s">
        <v>892</v>
      </c>
      <c r="L337" s="9">
        <v>1015480236</v>
      </c>
      <c r="M337" s="11">
        <v>55389</v>
      </c>
      <c r="N337" s="9" t="s">
        <v>62</v>
      </c>
      <c r="O337" s="9" t="s">
        <v>61</v>
      </c>
      <c r="P337" s="30">
        <v>44675</v>
      </c>
      <c r="Q337" s="12">
        <v>44678</v>
      </c>
      <c r="R337" s="13">
        <v>0</v>
      </c>
      <c r="S337" s="13">
        <v>274473</v>
      </c>
      <c r="T337" s="13">
        <f>Consolidacion[[#This Row],[VLR RESERVA CIA]]+Consolidacion[[#This Row],[VLR PAGADO CIA]]</f>
        <v>274473</v>
      </c>
      <c r="U337" s="13">
        <f>Consolidacion[[#This Row],[VLR RESERVA CIA]]/Consolidacion[[#This Row],[PJE PARTIC. CIA]]%</f>
        <v>0</v>
      </c>
      <c r="V337" s="13">
        <f>Consolidacion[[#This Row],[VLR PAGADO CIA]]/Consolidacion[[#This Row],[PJE PARTIC. CIA]]%</f>
        <v>274473</v>
      </c>
      <c r="W337" s="13">
        <f>Consolidacion[[#This Row],[VLR RESERVA 100%]]+Consolidacion[[#This Row],[VLR PAGADO 100%]]</f>
        <v>274473</v>
      </c>
      <c r="X337" s="9" t="s">
        <v>41</v>
      </c>
      <c r="Y337" s="9">
        <v>100</v>
      </c>
      <c r="Z337" s="14" t="s">
        <v>56</v>
      </c>
    </row>
    <row r="338" spans="1:26" x14ac:dyDescent="0.25">
      <c r="A338" s="8">
        <v>930</v>
      </c>
      <c r="B338" s="9" t="s">
        <v>52</v>
      </c>
      <c r="C338" s="9">
        <v>0</v>
      </c>
      <c r="D338" s="9" t="s">
        <v>60</v>
      </c>
      <c r="E338" s="9" t="s">
        <v>60</v>
      </c>
      <c r="F338" s="29">
        <v>994000000010</v>
      </c>
      <c r="G338" s="9">
        <v>899999230</v>
      </c>
      <c r="H338" s="9" t="s">
        <v>87</v>
      </c>
      <c r="I338" s="9">
        <v>1031176593</v>
      </c>
      <c r="J338" s="9" t="s">
        <v>305</v>
      </c>
      <c r="K338" s="9" t="s">
        <v>305</v>
      </c>
      <c r="L338" s="9">
        <v>1031176593</v>
      </c>
      <c r="M338" s="11">
        <v>55007</v>
      </c>
      <c r="N338" s="9" t="s">
        <v>62</v>
      </c>
      <c r="O338" s="9" t="s">
        <v>61</v>
      </c>
      <c r="P338" s="30">
        <v>44295</v>
      </c>
      <c r="Q338" s="12">
        <v>44298</v>
      </c>
      <c r="R338" s="13">
        <v>0</v>
      </c>
      <c r="S338" s="13">
        <v>72602</v>
      </c>
      <c r="T338" s="13">
        <f>Consolidacion[[#This Row],[VLR RESERVA CIA]]+Consolidacion[[#This Row],[VLR PAGADO CIA]]</f>
        <v>72602</v>
      </c>
      <c r="U338" s="13">
        <f>Consolidacion[[#This Row],[VLR RESERVA CIA]]/Consolidacion[[#This Row],[PJE PARTIC. CIA]]%</f>
        <v>0</v>
      </c>
      <c r="V338" s="13">
        <f>Consolidacion[[#This Row],[VLR PAGADO CIA]]/Consolidacion[[#This Row],[PJE PARTIC. CIA]]%</f>
        <v>72602</v>
      </c>
      <c r="W338" s="13">
        <f>Consolidacion[[#This Row],[VLR RESERVA 100%]]+Consolidacion[[#This Row],[VLR PAGADO 100%]]</f>
        <v>72602</v>
      </c>
      <c r="X338" s="9" t="s">
        <v>41</v>
      </c>
      <c r="Y338" s="9">
        <v>100</v>
      </c>
      <c r="Z338" s="14" t="s">
        <v>56</v>
      </c>
    </row>
    <row r="339" spans="1:26" x14ac:dyDescent="0.25">
      <c r="A339" s="8">
        <v>930</v>
      </c>
      <c r="B339" s="9" t="s">
        <v>52</v>
      </c>
      <c r="C339" s="9">
        <v>0</v>
      </c>
      <c r="D339" s="9" t="s">
        <v>60</v>
      </c>
      <c r="E339" s="9" t="s">
        <v>60</v>
      </c>
      <c r="F339" s="29">
        <v>994000000012</v>
      </c>
      <c r="G339" s="9">
        <v>899999230</v>
      </c>
      <c r="H339" s="9" t="s">
        <v>87</v>
      </c>
      <c r="I339" s="9">
        <v>1233909171</v>
      </c>
      <c r="J339" s="9" t="s">
        <v>898</v>
      </c>
      <c r="K339" s="9" t="s">
        <v>898</v>
      </c>
      <c r="L339" s="9">
        <v>1233909171</v>
      </c>
      <c r="M339" s="11">
        <v>55366</v>
      </c>
      <c r="N339" s="9" t="s">
        <v>62</v>
      </c>
      <c r="O339" s="9" t="s">
        <v>61</v>
      </c>
      <c r="P339" s="30">
        <v>44743</v>
      </c>
      <c r="Q339" s="12">
        <v>44895</v>
      </c>
      <c r="R339" s="13">
        <v>0</v>
      </c>
      <c r="S339" s="13">
        <v>62830</v>
      </c>
      <c r="T339" s="13">
        <f>Consolidacion[[#This Row],[VLR RESERVA CIA]]+Consolidacion[[#This Row],[VLR PAGADO CIA]]</f>
        <v>62830</v>
      </c>
      <c r="U339" s="13">
        <f>Consolidacion[[#This Row],[VLR RESERVA CIA]]/Consolidacion[[#This Row],[PJE PARTIC. CIA]]%</f>
        <v>0</v>
      </c>
      <c r="V339" s="13">
        <f>Consolidacion[[#This Row],[VLR PAGADO CIA]]/Consolidacion[[#This Row],[PJE PARTIC. CIA]]%</f>
        <v>62830</v>
      </c>
      <c r="W339" s="13">
        <f>Consolidacion[[#This Row],[VLR RESERVA 100%]]+Consolidacion[[#This Row],[VLR PAGADO 100%]]</f>
        <v>62830</v>
      </c>
      <c r="X339" s="9" t="s">
        <v>41</v>
      </c>
      <c r="Y339" s="9">
        <v>100</v>
      </c>
      <c r="Z339" s="14" t="s">
        <v>56</v>
      </c>
    </row>
    <row r="340" spans="1:26" x14ac:dyDescent="0.25">
      <c r="A340" s="8">
        <v>930</v>
      </c>
      <c r="B340" s="9" t="s">
        <v>52</v>
      </c>
      <c r="C340" s="9">
        <v>0</v>
      </c>
      <c r="D340" s="9" t="s">
        <v>60</v>
      </c>
      <c r="E340" s="9" t="s">
        <v>60</v>
      </c>
      <c r="F340" s="29">
        <v>994000000012</v>
      </c>
      <c r="G340" s="9">
        <v>899999230</v>
      </c>
      <c r="H340" s="9" t="s">
        <v>87</v>
      </c>
      <c r="I340" s="9">
        <v>1014276490</v>
      </c>
      <c r="J340" s="9" t="s">
        <v>899</v>
      </c>
      <c r="K340" s="9" t="s">
        <v>899</v>
      </c>
      <c r="L340" s="9">
        <v>1014276490</v>
      </c>
      <c r="M340" s="11">
        <v>55160</v>
      </c>
      <c r="N340" s="9" t="s">
        <v>62</v>
      </c>
      <c r="O340" s="9" t="s">
        <v>61</v>
      </c>
      <c r="P340" s="30">
        <v>44696</v>
      </c>
      <c r="Q340" s="12">
        <v>44699</v>
      </c>
      <c r="R340" s="13">
        <v>0</v>
      </c>
      <c r="S340" s="13">
        <v>241273</v>
      </c>
      <c r="T340" s="13">
        <f>Consolidacion[[#This Row],[VLR RESERVA CIA]]+Consolidacion[[#This Row],[VLR PAGADO CIA]]</f>
        <v>241273</v>
      </c>
      <c r="U340" s="13">
        <f>Consolidacion[[#This Row],[VLR RESERVA CIA]]/Consolidacion[[#This Row],[PJE PARTIC. CIA]]%</f>
        <v>0</v>
      </c>
      <c r="V340" s="13">
        <f>Consolidacion[[#This Row],[VLR PAGADO CIA]]/Consolidacion[[#This Row],[PJE PARTIC. CIA]]%</f>
        <v>241273</v>
      </c>
      <c r="W340" s="13">
        <f>Consolidacion[[#This Row],[VLR RESERVA 100%]]+Consolidacion[[#This Row],[VLR PAGADO 100%]]</f>
        <v>241273</v>
      </c>
      <c r="X340" s="9" t="s">
        <v>41</v>
      </c>
      <c r="Y340" s="9">
        <v>100</v>
      </c>
      <c r="Z340" s="14" t="s">
        <v>56</v>
      </c>
    </row>
    <row r="341" spans="1:26" x14ac:dyDescent="0.25">
      <c r="A341" s="8">
        <v>930</v>
      </c>
      <c r="B341" s="9" t="s">
        <v>52</v>
      </c>
      <c r="C341" s="9">
        <v>0</v>
      </c>
      <c r="D341" s="9" t="s">
        <v>60</v>
      </c>
      <c r="E341" s="9" t="s">
        <v>60</v>
      </c>
      <c r="F341" s="29">
        <v>994000000020</v>
      </c>
      <c r="G341" s="9">
        <v>899999230</v>
      </c>
      <c r="H341" s="9" t="s">
        <v>87</v>
      </c>
      <c r="I341" s="9">
        <v>1022950775</v>
      </c>
      <c r="J341" s="9" t="s">
        <v>931</v>
      </c>
      <c r="K341" s="9" t="s">
        <v>931</v>
      </c>
      <c r="L341" s="9">
        <v>1022950775</v>
      </c>
      <c r="M341" s="11">
        <v>55641</v>
      </c>
      <c r="N341" s="9" t="s">
        <v>930</v>
      </c>
      <c r="O341" s="9" t="s">
        <v>61</v>
      </c>
      <c r="P341" s="30">
        <v>45712</v>
      </c>
      <c r="Q341" s="12">
        <v>45713</v>
      </c>
      <c r="R341" s="13">
        <v>0</v>
      </c>
      <c r="S341" s="13">
        <v>295946</v>
      </c>
      <c r="T341" s="13">
        <f>Consolidacion[[#This Row],[VLR RESERVA CIA]]+Consolidacion[[#This Row],[VLR PAGADO CIA]]</f>
        <v>295946</v>
      </c>
      <c r="U341" s="13">
        <f>Consolidacion[[#This Row],[VLR RESERVA CIA]]/Consolidacion[[#This Row],[PJE PARTIC. CIA]]%</f>
        <v>0</v>
      </c>
      <c r="V341" s="13">
        <f>Consolidacion[[#This Row],[VLR PAGADO CIA]]/Consolidacion[[#This Row],[PJE PARTIC. CIA]]%</f>
        <v>295946</v>
      </c>
      <c r="W341" s="13">
        <f>Consolidacion[[#This Row],[VLR RESERVA 100%]]+Consolidacion[[#This Row],[VLR PAGADO 100%]]</f>
        <v>295946</v>
      </c>
      <c r="X341" s="9" t="s">
        <v>41</v>
      </c>
      <c r="Y341" s="9">
        <v>100</v>
      </c>
      <c r="Z341" s="14" t="s">
        <v>56</v>
      </c>
    </row>
    <row r="342" spans="1:26" x14ac:dyDescent="0.25">
      <c r="A342" s="8">
        <v>930</v>
      </c>
      <c r="B342" s="9" t="s">
        <v>52</v>
      </c>
      <c r="C342" s="9">
        <v>0</v>
      </c>
      <c r="D342" s="9" t="s">
        <v>60</v>
      </c>
      <c r="E342" s="9" t="s">
        <v>60</v>
      </c>
      <c r="F342" s="29">
        <v>994000000020</v>
      </c>
      <c r="G342" s="9">
        <v>899999230</v>
      </c>
      <c r="H342" s="9" t="s">
        <v>87</v>
      </c>
      <c r="I342" s="9">
        <v>1192817453</v>
      </c>
      <c r="J342" s="9" t="s">
        <v>933</v>
      </c>
      <c r="K342" s="9" t="s">
        <v>933</v>
      </c>
      <c r="L342" s="9">
        <v>1192817453</v>
      </c>
      <c r="M342" s="11">
        <v>55651</v>
      </c>
      <c r="N342" s="9" t="s">
        <v>930</v>
      </c>
      <c r="O342" s="9" t="s">
        <v>61</v>
      </c>
      <c r="P342" s="30">
        <v>45710</v>
      </c>
      <c r="Q342" s="12">
        <v>45713</v>
      </c>
      <c r="R342" s="13">
        <v>0</v>
      </c>
      <c r="S342" s="13">
        <v>4215833</v>
      </c>
      <c r="T342" s="13">
        <f>Consolidacion[[#This Row],[VLR RESERVA CIA]]+Consolidacion[[#This Row],[VLR PAGADO CIA]]</f>
        <v>4215833</v>
      </c>
      <c r="U342" s="13">
        <f>Consolidacion[[#This Row],[VLR RESERVA CIA]]/Consolidacion[[#This Row],[PJE PARTIC. CIA]]%</f>
        <v>0</v>
      </c>
      <c r="V342" s="13">
        <f>Consolidacion[[#This Row],[VLR PAGADO CIA]]/Consolidacion[[#This Row],[PJE PARTIC. CIA]]%</f>
        <v>4215833</v>
      </c>
      <c r="W342" s="13">
        <f>Consolidacion[[#This Row],[VLR RESERVA 100%]]+Consolidacion[[#This Row],[VLR PAGADO 100%]]</f>
        <v>4215833</v>
      </c>
      <c r="X342" s="9" t="s">
        <v>41</v>
      </c>
      <c r="Y342" s="9">
        <v>100</v>
      </c>
      <c r="Z342" s="14" t="s">
        <v>56</v>
      </c>
    </row>
    <row r="343" spans="1:26" x14ac:dyDescent="0.25">
      <c r="A343" s="8">
        <v>930</v>
      </c>
      <c r="B343" s="9" t="s">
        <v>52</v>
      </c>
      <c r="C343" s="9">
        <v>0</v>
      </c>
      <c r="D343" s="9" t="s">
        <v>60</v>
      </c>
      <c r="E343" s="9" t="s">
        <v>60</v>
      </c>
      <c r="F343" s="29">
        <v>994000000020</v>
      </c>
      <c r="G343" s="9">
        <v>899999230</v>
      </c>
      <c r="H343" s="9" t="s">
        <v>87</v>
      </c>
      <c r="I343" s="9">
        <v>1023370569</v>
      </c>
      <c r="J343" s="9" t="s">
        <v>937</v>
      </c>
      <c r="K343" s="9" t="s">
        <v>937</v>
      </c>
      <c r="L343" s="9">
        <v>1023370569</v>
      </c>
      <c r="M343" s="11">
        <v>55659</v>
      </c>
      <c r="N343" s="9" t="s">
        <v>930</v>
      </c>
      <c r="O343" s="9" t="s">
        <v>61</v>
      </c>
      <c r="P343" s="30">
        <v>45708</v>
      </c>
      <c r="Q343" s="12">
        <v>45719</v>
      </c>
      <c r="R343" s="13">
        <v>75400</v>
      </c>
      <c r="S343" s="13">
        <v>176406</v>
      </c>
      <c r="T343" s="13">
        <f>Consolidacion[[#This Row],[VLR RESERVA CIA]]+Consolidacion[[#This Row],[VLR PAGADO CIA]]</f>
        <v>251806</v>
      </c>
      <c r="U343" s="13">
        <f>Consolidacion[[#This Row],[VLR RESERVA CIA]]/Consolidacion[[#This Row],[PJE PARTIC. CIA]]%</f>
        <v>75400</v>
      </c>
      <c r="V343" s="13">
        <f>Consolidacion[[#This Row],[VLR PAGADO CIA]]/Consolidacion[[#This Row],[PJE PARTIC. CIA]]%</f>
        <v>176406</v>
      </c>
      <c r="W343" s="13">
        <f>Consolidacion[[#This Row],[VLR RESERVA 100%]]+Consolidacion[[#This Row],[VLR PAGADO 100%]]</f>
        <v>251806</v>
      </c>
      <c r="X343" s="9" t="s">
        <v>41</v>
      </c>
      <c r="Y343" s="9">
        <v>100</v>
      </c>
      <c r="Z343" s="14" t="s">
        <v>56</v>
      </c>
    </row>
    <row r="344" spans="1:26" x14ac:dyDescent="0.25">
      <c r="A344" s="8">
        <v>930</v>
      </c>
      <c r="B344" s="9" t="s">
        <v>52</v>
      </c>
      <c r="C344" s="9">
        <v>0</v>
      </c>
      <c r="D344" s="9" t="s">
        <v>60</v>
      </c>
      <c r="E344" s="9" t="s">
        <v>60</v>
      </c>
      <c r="F344" s="29">
        <v>994000000020</v>
      </c>
      <c r="G344" s="9">
        <v>899999230</v>
      </c>
      <c r="H344" s="9" t="s">
        <v>87</v>
      </c>
      <c r="I344" s="9">
        <v>1026300422</v>
      </c>
      <c r="J344" s="9" t="s">
        <v>940</v>
      </c>
      <c r="K344" s="9" t="s">
        <v>940</v>
      </c>
      <c r="L344" s="9">
        <v>1026300422</v>
      </c>
      <c r="M344" s="11">
        <v>55921</v>
      </c>
      <c r="N344" s="9" t="s">
        <v>930</v>
      </c>
      <c r="O344" s="9" t="s">
        <v>61</v>
      </c>
      <c r="P344" s="30">
        <v>45791</v>
      </c>
      <c r="Q344" s="12">
        <v>45792</v>
      </c>
      <c r="R344" s="13">
        <v>0</v>
      </c>
      <c r="S344" s="13">
        <v>901355</v>
      </c>
      <c r="T344" s="13">
        <f>Consolidacion[[#This Row],[VLR RESERVA CIA]]+Consolidacion[[#This Row],[VLR PAGADO CIA]]</f>
        <v>901355</v>
      </c>
      <c r="U344" s="13">
        <f>Consolidacion[[#This Row],[VLR RESERVA CIA]]/Consolidacion[[#This Row],[PJE PARTIC. CIA]]%</f>
        <v>0</v>
      </c>
      <c r="V344" s="13">
        <f>Consolidacion[[#This Row],[VLR PAGADO CIA]]/Consolidacion[[#This Row],[PJE PARTIC. CIA]]%</f>
        <v>901355</v>
      </c>
      <c r="W344" s="13">
        <f>Consolidacion[[#This Row],[VLR RESERVA 100%]]+Consolidacion[[#This Row],[VLR PAGADO 100%]]</f>
        <v>901355</v>
      </c>
      <c r="X344" s="9" t="s">
        <v>41</v>
      </c>
      <c r="Y344" s="9">
        <v>100</v>
      </c>
      <c r="Z344" s="14" t="s">
        <v>56</v>
      </c>
    </row>
    <row r="345" spans="1:26" x14ac:dyDescent="0.25">
      <c r="A345" s="8">
        <v>930</v>
      </c>
      <c r="B345" s="9" t="s">
        <v>52</v>
      </c>
      <c r="C345" s="9">
        <v>0</v>
      </c>
      <c r="D345" s="9" t="s">
        <v>60</v>
      </c>
      <c r="E345" s="9" t="s">
        <v>60</v>
      </c>
      <c r="F345" s="29">
        <v>994000000020</v>
      </c>
      <c r="G345" s="9">
        <v>899999230</v>
      </c>
      <c r="H345" s="9" t="s">
        <v>87</v>
      </c>
      <c r="I345" s="9">
        <v>1021312489</v>
      </c>
      <c r="J345" s="9" t="s">
        <v>942</v>
      </c>
      <c r="K345" s="9" t="s">
        <v>942</v>
      </c>
      <c r="L345" s="9">
        <v>1021312489</v>
      </c>
      <c r="M345" s="11">
        <v>56005</v>
      </c>
      <c r="N345" s="9" t="s">
        <v>930</v>
      </c>
      <c r="O345" s="9" t="s">
        <v>61</v>
      </c>
      <c r="P345" s="30">
        <v>45806</v>
      </c>
      <c r="Q345" s="12">
        <v>45807</v>
      </c>
      <c r="R345" s="13">
        <v>0</v>
      </c>
      <c r="S345" s="13">
        <v>148900</v>
      </c>
      <c r="T345" s="13">
        <f>Consolidacion[[#This Row],[VLR RESERVA CIA]]+Consolidacion[[#This Row],[VLR PAGADO CIA]]</f>
        <v>148900</v>
      </c>
      <c r="U345" s="13">
        <f>Consolidacion[[#This Row],[VLR RESERVA CIA]]/Consolidacion[[#This Row],[PJE PARTIC. CIA]]%</f>
        <v>0</v>
      </c>
      <c r="V345" s="13">
        <f>Consolidacion[[#This Row],[VLR PAGADO CIA]]/Consolidacion[[#This Row],[PJE PARTIC. CIA]]%</f>
        <v>148900</v>
      </c>
      <c r="W345" s="13">
        <f>Consolidacion[[#This Row],[VLR RESERVA 100%]]+Consolidacion[[#This Row],[VLR PAGADO 100%]]</f>
        <v>148900</v>
      </c>
      <c r="X345" s="9" t="s">
        <v>41</v>
      </c>
      <c r="Y345" s="9">
        <v>100</v>
      </c>
      <c r="Z345" s="14" t="s">
        <v>56</v>
      </c>
    </row>
    <row r="346" spans="1:26" x14ac:dyDescent="0.25">
      <c r="A346" s="8">
        <v>930</v>
      </c>
      <c r="B346" s="9" t="s">
        <v>52</v>
      </c>
      <c r="C346" s="9">
        <v>0</v>
      </c>
      <c r="D346" s="9" t="s">
        <v>60</v>
      </c>
      <c r="E346" s="9" t="s">
        <v>60</v>
      </c>
      <c r="F346" s="29">
        <v>994000000020</v>
      </c>
      <c r="G346" s="9">
        <v>899999230</v>
      </c>
      <c r="H346" s="9" t="s">
        <v>87</v>
      </c>
      <c r="I346" s="9">
        <v>1034778271</v>
      </c>
      <c r="J346" s="9" t="s">
        <v>944</v>
      </c>
      <c r="K346" s="9" t="s">
        <v>944</v>
      </c>
      <c r="L346" s="9">
        <v>1034778271</v>
      </c>
      <c r="M346" s="11">
        <v>56013</v>
      </c>
      <c r="N346" s="9" t="s">
        <v>930</v>
      </c>
      <c r="O346" s="9" t="s">
        <v>61</v>
      </c>
      <c r="P346" s="30">
        <v>45799</v>
      </c>
      <c r="Q346" s="12">
        <v>45811</v>
      </c>
      <c r="R346" s="13">
        <v>0</v>
      </c>
      <c r="S346" s="13">
        <v>148900</v>
      </c>
      <c r="T346" s="13">
        <f>Consolidacion[[#This Row],[VLR RESERVA CIA]]+Consolidacion[[#This Row],[VLR PAGADO CIA]]</f>
        <v>148900</v>
      </c>
      <c r="U346" s="13">
        <f>Consolidacion[[#This Row],[VLR RESERVA CIA]]/Consolidacion[[#This Row],[PJE PARTIC. CIA]]%</f>
        <v>0</v>
      </c>
      <c r="V346" s="13">
        <f>Consolidacion[[#This Row],[VLR PAGADO CIA]]/Consolidacion[[#This Row],[PJE PARTIC. CIA]]%</f>
        <v>148900</v>
      </c>
      <c r="W346" s="13">
        <f>Consolidacion[[#This Row],[VLR RESERVA 100%]]+Consolidacion[[#This Row],[VLR PAGADO 100%]]</f>
        <v>148900</v>
      </c>
      <c r="X346" s="9" t="s">
        <v>41</v>
      </c>
      <c r="Y346" s="9">
        <v>100</v>
      </c>
      <c r="Z346" s="14" t="s">
        <v>56</v>
      </c>
    </row>
    <row r="347" spans="1:26" x14ac:dyDescent="0.25">
      <c r="A347" s="8">
        <v>930</v>
      </c>
      <c r="B347" s="9" t="s">
        <v>52</v>
      </c>
      <c r="C347" s="9">
        <v>0</v>
      </c>
      <c r="D347" s="9" t="s">
        <v>60</v>
      </c>
      <c r="E347" s="9" t="s">
        <v>60</v>
      </c>
      <c r="F347" s="29">
        <v>994000000020</v>
      </c>
      <c r="G347" s="9">
        <v>899999230</v>
      </c>
      <c r="H347" s="9" t="s">
        <v>87</v>
      </c>
      <c r="I347" s="9">
        <v>1001286144</v>
      </c>
      <c r="J347" s="9" t="s">
        <v>946</v>
      </c>
      <c r="K347" s="9" t="s">
        <v>946</v>
      </c>
      <c r="L347" s="9">
        <v>1001286144</v>
      </c>
      <c r="M347" s="11">
        <v>56083</v>
      </c>
      <c r="N347" s="9" t="s">
        <v>930</v>
      </c>
      <c r="O347" s="9" t="s">
        <v>61</v>
      </c>
      <c r="P347" s="30">
        <v>45818</v>
      </c>
      <c r="Q347" s="12">
        <v>45821</v>
      </c>
      <c r="R347" s="13">
        <v>5540</v>
      </c>
      <c r="S347" s="13">
        <v>1556615</v>
      </c>
      <c r="T347" s="13">
        <f>Consolidacion[[#This Row],[VLR RESERVA CIA]]+Consolidacion[[#This Row],[VLR PAGADO CIA]]</f>
        <v>1562155</v>
      </c>
      <c r="U347" s="13">
        <f>Consolidacion[[#This Row],[VLR RESERVA CIA]]/Consolidacion[[#This Row],[PJE PARTIC. CIA]]%</f>
        <v>5540</v>
      </c>
      <c r="V347" s="13">
        <f>Consolidacion[[#This Row],[VLR PAGADO CIA]]/Consolidacion[[#This Row],[PJE PARTIC. CIA]]%</f>
        <v>1556615</v>
      </c>
      <c r="W347" s="13">
        <f>Consolidacion[[#This Row],[VLR RESERVA 100%]]+Consolidacion[[#This Row],[VLR PAGADO 100%]]</f>
        <v>1562155</v>
      </c>
      <c r="X347" s="9" t="s">
        <v>41</v>
      </c>
      <c r="Y347" s="9">
        <v>100</v>
      </c>
      <c r="Z347" s="14" t="s">
        <v>56</v>
      </c>
    </row>
    <row r="348" spans="1:26" x14ac:dyDescent="0.25">
      <c r="A348" s="8">
        <v>930</v>
      </c>
      <c r="B348" s="9" t="s">
        <v>52</v>
      </c>
      <c r="C348" s="9">
        <v>0</v>
      </c>
      <c r="D348" s="9" t="s">
        <v>60</v>
      </c>
      <c r="E348" s="9" t="s">
        <v>60</v>
      </c>
      <c r="F348" s="29">
        <v>994000000020</v>
      </c>
      <c r="G348" s="9">
        <v>899999230</v>
      </c>
      <c r="H348" s="9" t="s">
        <v>87</v>
      </c>
      <c r="I348" s="9">
        <v>1000353635</v>
      </c>
      <c r="J348" s="9" t="s">
        <v>948</v>
      </c>
      <c r="K348" s="9" t="s">
        <v>948</v>
      </c>
      <c r="L348" s="9">
        <v>1000353635</v>
      </c>
      <c r="M348" s="11">
        <v>55903</v>
      </c>
      <c r="N348" s="9" t="s">
        <v>930</v>
      </c>
      <c r="O348" s="9" t="s">
        <v>61</v>
      </c>
      <c r="P348" s="30">
        <v>45789</v>
      </c>
      <c r="Q348" s="12">
        <v>45790</v>
      </c>
      <c r="R348" s="13">
        <v>192345</v>
      </c>
      <c r="S348" s="13">
        <v>241584</v>
      </c>
      <c r="T348" s="13">
        <f>Consolidacion[[#This Row],[VLR RESERVA CIA]]+Consolidacion[[#This Row],[VLR PAGADO CIA]]</f>
        <v>433929</v>
      </c>
      <c r="U348" s="13">
        <f>Consolidacion[[#This Row],[VLR RESERVA CIA]]/Consolidacion[[#This Row],[PJE PARTIC. CIA]]%</f>
        <v>192345</v>
      </c>
      <c r="V348" s="13">
        <f>Consolidacion[[#This Row],[VLR PAGADO CIA]]/Consolidacion[[#This Row],[PJE PARTIC. CIA]]%</f>
        <v>241584</v>
      </c>
      <c r="W348" s="13">
        <f>Consolidacion[[#This Row],[VLR RESERVA 100%]]+Consolidacion[[#This Row],[VLR PAGADO 100%]]</f>
        <v>433929</v>
      </c>
      <c r="X348" s="9" t="s">
        <v>41</v>
      </c>
      <c r="Y348" s="9">
        <v>100</v>
      </c>
      <c r="Z348" s="14" t="s">
        <v>56</v>
      </c>
    </row>
    <row r="349" spans="1:26" x14ac:dyDescent="0.25">
      <c r="A349" s="8">
        <v>930</v>
      </c>
      <c r="B349" s="9" t="s">
        <v>52</v>
      </c>
      <c r="C349" s="9">
        <v>0</v>
      </c>
      <c r="D349" s="9" t="s">
        <v>60</v>
      </c>
      <c r="E349" s="9" t="s">
        <v>60</v>
      </c>
      <c r="F349" s="29">
        <v>994000000020</v>
      </c>
      <c r="G349" s="9">
        <v>899999230</v>
      </c>
      <c r="H349" s="9" t="s">
        <v>87</v>
      </c>
      <c r="I349" s="9">
        <v>1031542155</v>
      </c>
      <c r="J349" s="9" t="s">
        <v>949</v>
      </c>
      <c r="K349" s="9" t="s">
        <v>949</v>
      </c>
      <c r="L349" s="9">
        <v>1031542155</v>
      </c>
      <c r="M349" s="11">
        <v>55906</v>
      </c>
      <c r="N349" s="9" t="s">
        <v>930</v>
      </c>
      <c r="O349" s="9" t="s">
        <v>61</v>
      </c>
      <c r="P349" s="30">
        <v>45789</v>
      </c>
      <c r="Q349" s="12">
        <v>45791</v>
      </c>
      <c r="R349" s="13">
        <v>10933.2</v>
      </c>
      <c r="S349" s="13">
        <v>323895.8</v>
      </c>
      <c r="T349" s="13">
        <f>Consolidacion[[#This Row],[VLR RESERVA CIA]]+Consolidacion[[#This Row],[VLR PAGADO CIA]]</f>
        <v>334829</v>
      </c>
      <c r="U349" s="13">
        <f>Consolidacion[[#This Row],[VLR RESERVA CIA]]/Consolidacion[[#This Row],[PJE PARTIC. CIA]]%</f>
        <v>10933.2</v>
      </c>
      <c r="V349" s="13">
        <f>Consolidacion[[#This Row],[VLR PAGADO CIA]]/Consolidacion[[#This Row],[PJE PARTIC. CIA]]%</f>
        <v>323895.8</v>
      </c>
      <c r="W349" s="13">
        <f>Consolidacion[[#This Row],[VLR RESERVA 100%]]+Consolidacion[[#This Row],[VLR PAGADO 100%]]</f>
        <v>334829</v>
      </c>
      <c r="X349" s="9" t="s">
        <v>41</v>
      </c>
      <c r="Y349" s="9">
        <v>100</v>
      </c>
      <c r="Z349" s="14" t="s">
        <v>56</v>
      </c>
    </row>
    <row r="350" spans="1:26" x14ac:dyDescent="0.25">
      <c r="A350" s="8">
        <v>930</v>
      </c>
      <c r="B350" s="9" t="s">
        <v>52</v>
      </c>
      <c r="C350" s="9">
        <v>0</v>
      </c>
      <c r="D350" s="9" t="s">
        <v>60</v>
      </c>
      <c r="E350" s="9" t="s">
        <v>60</v>
      </c>
      <c r="F350" s="29">
        <v>994000000020</v>
      </c>
      <c r="G350" s="9">
        <v>899999230</v>
      </c>
      <c r="H350" s="9" t="s">
        <v>87</v>
      </c>
      <c r="I350" s="9">
        <v>1023873039</v>
      </c>
      <c r="J350" s="9" t="s">
        <v>950</v>
      </c>
      <c r="K350" s="9" t="s">
        <v>950</v>
      </c>
      <c r="L350" s="9">
        <v>1023873039</v>
      </c>
      <c r="M350" s="11">
        <v>55912</v>
      </c>
      <c r="N350" s="9" t="s">
        <v>930</v>
      </c>
      <c r="O350" s="9" t="s">
        <v>61</v>
      </c>
      <c r="P350" s="30">
        <v>45790</v>
      </c>
      <c r="Q350" s="12">
        <v>45791</v>
      </c>
      <c r="R350" s="13">
        <v>28758.799999999999</v>
      </c>
      <c r="S350" s="13">
        <v>456770.2</v>
      </c>
      <c r="T350" s="13">
        <f>Consolidacion[[#This Row],[VLR RESERVA CIA]]+Consolidacion[[#This Row],[VLR PAGADO CIA]]</f>
        <v>485529</v>
      </c>
      <c r="U350" s="13">
        <f>Consolidacion[[#This Row],[VLR RESERVA CIA]]/Consolidacion[[#This Row],[PJE PARTIC. CIA]]%</f>
        <v>28758.799999999999</v>
      </c>
      <c r="V350" s="13">
        <f>Consolidacion[[#This Row],[VLR PAGADO CIA]]/Consolidacion[[#This Row],[PJE PARTIC. CIA]]%</f>
        <v>456770.2</v>
      </c>
      <c r="W350" s="13">
        <f>Consolidacion[[#This Row],[VLR RESERVA 100%]]+Consolidacion[[#This Row],[VLR PAGADO 100%]]</f>
        <v>485529</v>
      </c>
      <c r="X350" s="9" t="s">
        <v>41</v>
      </c>
      <c r="Y350" s="9">
        <v>100</v>
      </c>
      <c r="Z350" s="14" t="s">
        <v>56</v>
      </c>
    </row>
    <row r="351" spans="1:26" x14ac:dyDescent="0.25">
      <c r="A351" s="8">
        <v>930</v>
      </c>
      <c r="B351" s="9" t="s">
        <v>52</v>
      </c>
      <c r="C351" s="9">
        <v>0</v>
      </c>
      <c r="D351" s="9" t="s">
        <v>60</v>
      </c>
      <c r="E351" s="9" t="s">
        <v>60</v>
      </c>
      <c r="F351" s="29">
        <v>994000000020</v>
      </c>
      <c r="G351" s="9">
        <v>899999230</v>
      </c>
      <c r="H351" s="9" t="s">
        <v>87</v>
      </c>
      <c r="I351" s="9">
        <v>1000620616</v>
      </c>
      <c r="J351" s="9" t="s">
        <v>951</v>
      </c>
      <c r="K351" s="9" t="s">
        <v>951</v>
      </c>
      <c r="L351" s="9">
        <v>1000620616</v>
      </c>
      <c r="M351" s="11">
        <v>55913</v>
      </c>
      <c r="N351" s="9" t="s">
        <v>930</v>
      </c>
      <c r="O351" s="9" t="s">
        <v>61</v>
      </c>
      <c r="P351" s="30">
        <v>45790</v>
      </c>
      <c r="Q351" s="12">
        <v>45791</v>
      </c>
      <c r="R351" s="13">
        <v>0</v>
      </c>
      <c r="S351" s="13">
        <v>343829</v>
      </c>
      <c r="T351" s="13">
        <f>Consolidacion[[#This Row],[VLR RESERVA CIA]]+Consolidacion[[#This Row],[VLR PAGADO CIA]]</f>
        <v>343829</v>
      </c>
      <c r="U351" s="13">
        <f>Consolidacion[[#This Row],[VLR RESERVA CIA]]/Consolidacion[[#This Row],[PJE PARTIC. CIA]]%</f>
        <v>0</v>
      </c>
      <c r="V351" s="13">
        <f>Consolidacion[[#This Row],[VLR PAGADO CIA]]/Consolidacion[[#This Row],[PJE PARTIC. CIA]]%</f>
        <v>343829</v>
      </c>
      <c r="W351" s="13">
        <f>Consolidacion[[#This Row],[VLR RESERVA 100%]]+Consolidacion[[#This Row],[VLR PAGADO 100%]]</f>
        <v>343829</v>
      </c>
      <c r="X351" s="9" t="s">
        <v>41</v>
      </c>
      <c r="Y351" s="9">
        <v>100</v>
      </c>
      <c r="Z351" s="14" t="s">
        <v>56</v>
      </c>
    </row>
    <row r="352" spans="1:26" x14ac:dyDescent="0.25">
      <c r="A352" s="8">
        <v>930</v>
      </c>
      <c r="B352" s="9" t="s">
        <v>52</v>
      </c>
      <c r="C352" s="9">
        <v>0</v>
      </c>
      <c r="D352" s="9" t="s">
        <v>60</v>
      </c>
      <c r="E352" s="9" t="s">
        <v>60</v>
      </c>
      <c r="F352" s="29">
        <v>994000000020</v>
      </c>
      <c r="G352" s="9">
        <v>899999230</v>
      </c>
      <c r="H352" s="9" t="s">
        <v>87</v>
      </c>
      <c r="I352" s="9">
        <v>1000184688</v>
      </c>
      <c r="J352" s="9" t="s">
        <v>952</v>
      </c>
      <c r="K352" s="9" t="s">
        <v>952</v>
      </c>
      <c r="L352" s="9">
        <v>1000184688</v>
      </c>
      <c r="M352" s="11">
        <v>55941</v>
      </c>
      <c r="N352" s="9" t="s">
        <v>930</v>
      </c>
      <c r="O352" s="9" t="s">
        <v>61</v>
      </c>
      <c r="P352" s="30">
        <v>45796</v>
      </c>
      <c r="Q352" s="12">
        <v>45797</v>
      </c>
      <c r="R352" s="13">
        <v>170700</v>
      </c>
      <c r="S352" s="13">
        <v>263229</v>
      </c>
      <c r="T352" s="13">
        <f>Consolidacion[[#This Row],[VLR RESERVA CIA]]+Consolidacion[[#This Row],[VLR PAGADO CIA]]</f>
        <v>433929</v>
      </c>
      <c r="U352" s="13">
        <f>Consolidacion[[#This Row],[VLR RESERVA CIA]]/Consolidacion[[#This Row],[PJE PARTIC. CIA]]%</f>
        <v>170700</v>
      </c>
      <c r="V352" s="13">
        <f>Consolidacion[[#This Row],[VLR PAGADO CIA]]/Consolidacion[[#This Row],[PJE PARTIC. CIA]]%</f>
        <v>263229</v>
      </c>
      <c r="W352" s="13">
        <f>Consolidacion[[#This Row],[VLR RESERVA 100%]]+Consolidacion[[#This Row],[VLR PAGADO 100%]]</f>
        <v>433929</v>
      </c>
      <c r="X352" s="9" t="s">
        <v>41</v>
      </c>
      <c r="Y352" s="9">
        <v>100</v>
      </c>
      <c r="Z352" s="14" t="s">
        <v>56</v>
      </c>
    </row>
    <row r="353" spans="1:26" x14ac:dyDescent="0.25">
      <c r="A353" s="8">
        <v>930</v>
      </c>
      <c r="B353" s="9" t="s">
        <v>52</v>
      </c>
      <c r="C353" s="9">
        <v>0</v>
      </c>
      <c r="D353" s="9" t="s">
        <v>60</v>
      </c>
      <c r="E353" s="9" t="s">
        <v>60</v>
      </c>
      <c r="F353" s="29">
        <v>994000000020</v>
      </c>
      <c r="G353" s="9">
        <v>899999230</v>
      </c>
      <c r="H353" s="9" t="s">
        <v>87</v>
      </c>
      <c r="I353" s="9">
        <v>1015406944</v>
      </c>
      <c r="J353" s="9" t="s">
        <v>953</v>
      </c>
      <c r="K353" s="9" t="s">
        <v>953</v>
      </c>
      <c r="L353" s="9">
        <v>1015406944</v>
      </c>
      <c r="M353" s="11">
        <v>55942</v>
      </c>
      <c r="N353" s="9" t="s">
        <v>930</v>
      </c>
      <c r="O353" s="9" t="s">
        <v>61</v>
      </c>
      <c r="P353" s="30">
        <v>45793</v>
      </c>
      <c r="Q353" s="12">
        <v>45797</v>
      </c>
      <c r="R353" s="13">
        <v>0</v>
      </c>
      <c r="S353" s="13">
        <v>1141284</v>
      </c>
      <c r="T353" s="13">
        <f>Consolidacion[[#This Row],[VLR RESERVA CIA]]+Consolidacion[[#This Row],[VLR PAGADO CIA]]</f>
        <v>1141284</v>
      </c>
      <c r="U353" s="13">
        <f>Consolidacion[[#This Row],[VLR RESERVA CIA]]/Consolidacion[[#This Row],[PJE PARTIC. CIA]]%</f>
        <v>0</v>
      </c>
      <c r="V353" s="13">
        <f>Consolidacion[[#This Row],[VLR PAGADO CIA]]/Consolidacion[[#This Row],[PJE PARTIC. CIA]]%</f>
        <v>1141284</v>
      </c>
      <c r="W353" s="13">
        <f>Consolidacion[[#This Row],[VLR RESERVA 100%]]+Consolidacion[[#This Row],[VLR PAGADO 100%]]</f>
        <v>1141284</v>
      </c>
      <c r="X353" s="9" t="s">
        <v>41</v>
      </c>
      <c r="Y353" s="9">
        <v>100</v>
      </c>
      <c r="Z353" s="14" t="s">
        <v>56</v>
      </c>
    </row>
    <row r="354" spans="1:26" x14ac:dyDescent="0.25">
      <c r="A354" s="8">
        <v>930</v>
      </c>
      <c r="B354" s="9" t="s">
        <v>52</v>
      </c>
      <c r="C354" s="9">
        <v>0</v>
      </c>
      <c r="D354" s="9" t="s">
        <v>60</v>
      </c>
      <c r="E354" s="9" t="s">
        <v>60</v>
      </c>
      <c r="F354" s="29">
        <v>994000000020</v>
      </c>
      <c r="G354" s="9">
        <v>899999230</v>
      </c>
      <c r="H354" s="9" t="s">
        <v>87</v>
      </c>
      <c r="I354" s="9">
        <v>1006798517</v>
      </c>
      <c r="J354" s="9" t="s">
        <v>954</v>
      </c>
      <c r="K354" s="9" t="s">
        <v>954</v>
      </c>
      <c r="L354" s="9">
        <v>1006798517</v>
      </c>
      <c r="M354" s="11">
        <v>55943</v>
      </c>
      <c r="N354" s="9" t="s">
        <v>930</v>
      </c>
      <c r="O354" s="9" t="s">
        <v>61</v>
      </c>
      <c r="P354" s="30">
        <v>45792</v>
      </c>
      <c r="Q354" s="12">
        <v>45797</v>
      </c>
      <c r="R354" s="13">
        <v>184600</v>
      </c>
      <c r="S354" s="13">
        <v>486829</v>
      </c>
      <c r="T354" s="13">
        <f>Consolidacion[[#This Row],[VLR RESERVA CIA]]+Consolidacion[[#This Row],[VLR PAGADO CIA]]</f>
        <v>671429</v>
      </c>
      <c r="U354" s="13">
        <f>Consolidacion[[#This Row],[VLR RESERVA CIA]]/Consolidacion[[#This Row],[PJE PARTIC. CIA]]%</f>
        <v>184600</v>
      </c>
      <c r="V354" s="13">
        <f>Consolidacion[[#This Row],[VLR PAGADO CIA]]/Consolidacion[[#This Row],[PJE PARTIC. CIA]]%</f>
        <v>486829</v>
      </c>
      <c r="W354" s="13">
        <f>Consolidacion[[#This Row],[VLR RESERVA 100%]]+Consolidacion[[#This Row],[VLR PAGADO 100%]]</f>
        <v>671429</v>
      </c>
      <c r="X354" s="9" t="s">
        <v>41</v>
      </c>
      <c r="Y354" s="9">
        <v>100</v>
      </c>
      <c r="Z354" s="14" t="s">
        <v>56</v>
      </c>
    </row>
    <row r="355" spans="1:26" x14ac:dyDescent="0.25">
      <c r="A355" s="8">
        <v>930</v>
      </c>
      <c r="B355" s="9" t="s">
        <v>52</v>
      </c>
      <c r="C355" s="9">
        <v>0</v>
      </c>
      <c r="D355" s="9" t="s">
        <v>60</v>
      </c>
      <c r="E355" s="9" t="s">
        <v>60</v>
      </c>
      <c r="F355" s="29">
        <v>994000000020</v>
      </c>
      <c r="G355" s="9">
        <v>899999230</v>
      </c>
      <c r="H355" s="9" t="s">
        <v>87</v>
      </c>
      <c r="I355" s="9">
        <v>1000182383</v>
      </c>
      <c r="J355" s="9" t="s">
        <v>955</v>
      </c>
      <c r="K355" s="9" t="s">
        <v>955</v>
      </c>
      <c r="L355" s="9">
        <v>1000182383</v>
      </c>
      <c r="M355" s="11">
        <v>55947</v>
      </c>
      <c r="N355" s="9" t="s">
        <v>930</v>
      </c>
      <c r="O355" s="9" t="s">
        <v>61</v>
      </c>
      <c r="P355" s="30">
        <v>45797</v>
      </c>
      <c r="Q355" s="12">
        <v>45798</v>
      </c>
      <c r="R355" s="13">
        <v>342100</v>
      </c>
      <c r="S355" s="13">
        <v>92529</v>
      </c>
      <c r="T355" s="13">
        <f>Consolidacion[[#This Row],[VLR RESERVA CIA]]+Consolidacion[[#This Row],[VLR PAGADO CIA]]</f>
        <v>434629</v>
      </c>
      <c r="U355" s="13">
        <f>Consolidacion[[#This Row],[VLR RESERVA CIA]]/Consolidacion[[#This Row],[PJE PARTIC. CIA]]%</f>
        <v>342100</v>
      </c>
      <c r="V355" s="13">
        <f>Consolidacion[[#This Row],[VLR PAGADO CIA]]/Consolidacion[[#This Row],[PJE PARTIC. CIA]]%</f>
        <v>92529</v>
      </c>
      <c r="W355" s="13">
        <f>Consolidacion[[#This Row],[VLR RESERVA 100%]]+Consolidacion[[#This Row],[VLR PAGADO 100%]]</f>
        <v>434629</v>
      </c>
      <c r="X355" s="9" t="s">
        <v>41</v>
      </c>
      <c r="Y355" s="9">
        <v>100</v>
      </c>
      <c r="Z355" s="14" t="s">
        <v>56</v>
      </c>
    </row>
    <row r="356" spans="1:26" x14ac:dyDescent="0.25">
      <c r="A356" s="8">
        <v>930</v>
      </c>
      <c r="B356" s="9" t="s">
        <v>52</v>
      </c>
      <c r="C356" s="9">
        <v>0</v>
      </c>
      <c r="D356" s="9" t="s">
        <v>60</v>
      </c>
      <c r="E356" s="9" t="s">
        <v>60</v>
      </c>
      <c r="F356" s="29">
        <v>994000000020</v>
      </c>
      <c r="G356" s="9">
        <v>899999230</v>
      </c>
      <c r="H356" s="9" t="s">
        <v>87</v>
      </c>
      <c r="I356" s="9">
        <v>1024501967</v>
      </c>
      <c r="J356" s="9" t="s">
        <v>956</v>
      </c>
      <c r="K356" s="9" t="s">
        <v>956</v>
      </c>
      <c r="L356" s="9">
        <v>1024501967</v>
      </c>
      <c r="M356" s="11">
        <v>55957</v>
      </c>
      <c r="N356" s="9" t="s">
        <v>930</v>
      </c>
      <c r="O356" s="9" t="s">
        <v>61</v>
      </c>
      <c r="P356" s="30">
        <v>45798</v>
      </c>
      <c r="Q356" s="12">
        <v>45799</v>
      </c>
      <c r="R356" s="13">
        <v>0</v>
      </c>
      <c r="S356" s="13">
        <v>508948</v>
      </c>
      <c r="T356" s="13">
        <f>Consolidacion[[#This Row],[VLR RESERVA CIA]]+Consolidacion[[#This Row],[VLR PAGADO CIA]]</f>
        <v>508948</v>
      </c>
      <c r="U356" s="13">
        <f>Consolidacion[[#This Row],[VLR RESERVA CIA]]/Consolidacion[[#This Row],[PJE PARTIC. CIA]]%</f>
        <v>0</v>
      </c>
      <c r="V356" s="13">
        <f>Consolidacion[[#This Row],[VLR PAGADO CIA]]/Consolidacion[[#This Row],[PJE PARTIC. CIA]]%</f>
        <v>508948</v>
      </c>
      <c r="W356" s="13">
        <f>Consolidacion[[#This Row],[VLR RESERVA 100%]]+Consolidacion[[#This Row],[VLR PAGADO 100%]]</f>
        <v>508948</v>
      </c>
      <c r="X356" s="9" t="s">
        <v>41</v>
      </c>
      <c r="Y356" s="9">
        <v>100</v>
      </c>
      <c r="Z356" s="14" t="s">
        <v>56</v>
      </c>
    </row>
    <row r="357" spans="1:26" x14ac:dyDescent="0.25">
      <c r="A357" s="8">
        <v>930</v>
      </c>
      <c r="B357" s="9" t="s">
        <v>52</v>
      </c>
      <c r="C357" s="9">
        <v>0</v>
      </c>
      <c r="D357" s="9" t="s">
        <v>60</v>
      </c>
      <c r="E357" s="9" t="s">
        <v>60</v>
      </c>
      <c r="F357" s="29">
        <v>994000000020</v>
      </c>
      <c r="G357" s="9">
        <v>899999230</v>
      </c>
      <c r="H357" s="9" t="s">
        <v>87</v>
      </c>
      <c r="I357" s="9">
        <v>1126240090</v>
      </c>
      <c r="J357" s="9" t="s">
        <v>957</v>
      </c>
      <c r="K357" s="9" t="s">
        <v>957</v>
      </c>
      <c r="L357" s="9">
        <v>1126240090</v>
      </c>
      <c r="M357" s="11">
        <v>55966</v>
      </c>
      <c r="N357" s="9" t="s">
        <v>930</v>
      </c>
      <c r="O357" s="9" t="s">
        <v>61</v>
      </c>
      <c r="P357" s="30">
        <v>45799</v>
      </c>
      <c r="Q357" s="12">
        <v>45800</v>
      </c>
      <c r="R357" s="13">
        <v>0</v>
      </c>
      <c r="S357" s="13">
        <v>443429</v>
      </c>
      <c r="T357" s="13">
        <f>Consolidacion[[#This Row],[VLR RESERVA CIA]]+Consolidacion[[#This Row],[VLR PAGADO CIA]]</f>
        <v>443429</v>
      </c>
      <c r="U357" s="13">
        <f>Consolidacion[[#This Row],[VLR RESERVA CIA]]/Consolidacion[[#This Row],[PJE PARTIC. CIA]]%</f>
        <v>0</v>
      </c>
      <c r="V357" s="13">
        <f>Consolidacion[[#This Row],[VLR PAGADO CIA]]/Consolidacion[[#This Row],[PJE PARTIC. CIA]]%</f>
        <v>443429</v>
      </c>
      <c r="W357" s="13">
        <f>Consolidacion[[#This Row],[VLR RESERVA 100%]]+Consolidacion[[#This Row],[VLR PAGADO 100%]]</f>
        <v>443429</v>
      </c>
      <c r="X357" s="9" t="s">
        <v>41</v>
      </c>
      <c r="Y357" s="9">
        <v>100</v>
      </c>
      <c r="Z357" s="14" t="s">
        <v>56</v>
      </c>
    </row>
    <row r="358" spans="1:26" x14ac:dyDescent="0.25">
      <c r="A358" s="8">
        <v>930</v>
      </c>
      <c r="B358" s="9" t="s">
        <v>52</v>
      </c>
      <c r="C358" s="9">
        <v>0</v>
      </c>
      <c r="D358" s="9" t="s">
        <v>60</v>
      </c>
      <c r="E358" s="9" t="s">
        <v>60</v>
      </c>
      <c r="F358" s="29">
        <v>994000000020</v>
      </c>
      <c r="G358" s="9">
        <v>899999230</v>
      </c>
      <c r="H358" s="9" t="s">
        <v>87</v>
      </c>
      <c r="I358" s="9">
        <v>1010067563</v>
      </c>
      <c r="J358" s="9" t="s">
        <v>958</v>
      </c>
      <c r="K358" s="9" t="s">
        <v>958</v>
      </c>
      <c r="L358" s="9">
        <v>1010067563</v>
      </c>
      <c r="M358" s="11">
        <v>55971</v>
      </c>
      <c r="N358" s="9" t="s">
        <v>930</v>
      </c>
      <c r="O358" s="9" t="s">
        <v>61</v>
      </c>
      <c r="P358" s="30">
        <v>45758</v>
      </c>
      <c r="Q358" s="12">
        <v>45800</v>
      </c>
      <c r="R358" s="13">
        <v>226100</v>
      </c>
      <c r="S358" s="13">
        <v>427629</v>
      </c>
      <c r="T358" s="13">
        <f>Consolidacion[[#This Row],[VLR RESERVA CIA]]+Consolidacion[[#This Row],[VLR PAGADO CIA]]</f>
        <v>653729</v>
      </c>
      <c r="U358" s="13">
        <f>Consolidacion[[#This Row],[VLR RESERVA CIA]]/Consolidacion[[#This Row],[PJE PARTIC. CIA]]%</f>
        <v>226100</v>
      </c>
      <c r="V358" s="13">
        <f>Consolidacion[[#This Row],[VLR PAGADO CIA]]/Consolidacion[[#This Row],[PJE PARTIC. CIA]]%</f>
        <v>427629</v>
      </c>
      <c r="W358" s="13">
        <f>Consolidacion[[#This Row],[VLR RESERVA 100%]]+Consolidacion[[#This Row],[VLR PAGADO 100%]]</f>
        <v>653729</v>
      </c>
      <c r="X358" s="9" t="s">
        <v>41</v>
      </c>
      <c r="Y358" s="9">
        <v>100</v>
      </c>
      <c r="Z358" s="14" t="s">
        <v>56</v>
      </c>
    </row>
    <row r="359" spans="1:26" x14ac:dyDescent="0.25">
      <c r="A359" s="8">
        <v>930</v>
      </c>
      <c r="B359" s="9" t="s">
        <v>52</v>
      </c>
      <c r="C359" s="9">
        <v>0</v>
      </c>
      <c r="D359" s="9" t="s">
        <v>60</v>
      </c>
      <c r="E359" s="9" t="s">
        <v>60</v>
      </c>
      <c r="F359" s="29">
        <v>994000000020</v>
      </c>
      <c r="G359" s="9">
        <v>899999230</v>
      </c>
      <c r="H359" s="9" t="s">
        <v>87</v>
      </c>
      <c r="I359" s="9">
        <v>1032500087</v>
      </c>
      <c r="J359" s="9" t="s">
        <v>959</v>
      </c>
      <c r="K359" s="9" t="s">
        <v>959</v>
      </c>
      <c r="L359" s="9">
        <v>1032500087</v>
      </c>
      <c r="M359" s="11">
        <v>55977</v>
      </c>
      <c r="N359" s="9" t="s">
        <v>930</v>
      </c>
      <c r="O359" s="9" t="s">
        <v>61</v>
      </c>
      <c r="P359" s="30">
        <v>45800</v>
      </c>
      <c r="Q359" s="12">
        <v>45803</v>
      </c>
      <c r="R359" s="13">
        <v>0</v>
      </c>
      <c r="S359" s="13">
        <v>254311</v>
      </c>
      <c r="T359" s="13">
        <f>Consolidacion[[#This Row],[VLR RESERVA CIA]]+Consolidacion[[#This Row],[VLR PAGADO CIA]]</f>
        <v>254311</v>
      </c>
      <c r="U359" s="13">
        <f>Consolidacion[[#This Row],[VLR RESERVA CIA]]/Consolidacion[[#This Row],[PJE PARTIC. CIA]]%</f>
        <v>0</v>
      </c>
      <c r="V359" s="13">
        <f>Consolidacion[[#This Row],[VLR PAGADO CIA]]/Consolidacion[[#This Row],[PJE PARTIC. CIA]]%</f>
        <v>254311</v>
      </c>
      <c r="W359" s="13">
        <f>Consolidacion[[#This Row],[VLR RESERVA 100%]]+Consolidacion[[#This Row],[VLR PAGADO 100%]]</f>
        <v>254311</v>
      </c>
      <c r="X359" s="9" t="s">
        <v>41</v>
      </c>
      <c r="Y359" s="9">
        <v>100</v>
      </c>
      <c r="Z359" s="14" t="s">
        <v>56</v>
      </c>
    </row>
    <row r="360" spans="1:26" x14ac:dyDescent="0.25">
      <c r="A360" s="8">
        <v>930</v>
      </c>
      <c r="B360" s="9" t="s">
        <v>52</v>
      </c>
      <c r="C360" s="9">
        <v>0</v>
      </c>
      <c r="D360" s="9" t="s">
        <v>60</v>
      </c>
      <c r="E360" s="9" t="s">
        <v>60</v>
      </c>
      <c r="F360" s="29">
        <v>994000000020</v>
      </c>
      <c r="G360" s="9">
        <v>899999230</v>
      </c>
      <c r="H360" s="9" t="s">
        <v>87</v>
      </c>
      <c r="I360" s="9">
        <v>1025526002</v>
      </c>
      <c r="J360" s="9" t="s">
        <v>960</v>
      </c>
      <c r="K360" s="9" t="s">
        <v>960</v>
      </c>
      <c r="L360" s="9">
        <v>1025526002</v>
      </c>
      <c r="M360" s="11">
        <v>56017</v>
      </c>
      <c r="N360" s="9" t="s">
        <v>930</v>
      </c>
      <c r="O360" s="9" t="s">
        <v>61</v>
      </c>
      <c r="P360" s="30">
        <v>45807</v>
      </c>
      <c r="Q360" s="12">
        <v>45811</v>
      </c>
      <c r="R360" s="13">
        <v>429800</v>
      </c>
      <c r="S360" s="13">
        <v>92529</v>
      </c>
      <c r="T360" s="13">
        <f>Consolidacion[[#This Row],[VLR RESERVA CIA]]+Consolidacion[[#This Row],[VLR PAGADO CIA]]</f>
        <v>522329</v>
      </c>
      <c r="U360" s="13">
        <f>Consolidacion[[#This Row],[VLR RESERVA CIA]]/Consolidacion[[#This Row],[PJE PARTIC. CIA]]%</f>
        <v>429800</v>
      </c>
      <c r="V360" s="13">
        <f>Consolidacion[[#This Row],[VLR PAGADO CIA]]/Consolidacion[[#This Row],[PJE PARTIC. CIA]]%</f>
        <v>92529</v>
      </c>
      <c r="W360" s="13">
        <f>Consolidacion[[#This Row],[VLR RESERVA 100%]]+Consolidacion[[#This Row],[VLR PAGADO 100%]]</f>
        <v>522329</v>
      </c>
      <c r="X360" s="9" t="s">
        <v>41</v>
      </c>
      <c r="Y360" s="9">
        <v>100</v>
      </c>
      <c r="Z360" s="14" t="s">
        <v>56</v>
      </c>
    </row>
    <row r="361" spans="1:26" x14ac:dyDescent="0.25">
      <c r="A361" s="8">
        <v>930</v>
      </c>
      <c r="B361" s="9" t="s">
        <v>52</v>
      </c>
      <c r="C361" s="9">
        <v>0</v>
      </c>
      <c r="D361" s="9" t="s">
        <v>60</v>
      </c>
      <c r="E361" s="9" t="s">
        <v>60</v>
      </c>
      <c r="F361" s="29">
        <v>994000000020</v>
      </c>
      <c r="G361" s="9">
        <v>899999230</v>
      </c>
      <c r="H361" s="9" t="s">
        <v>87</v>
      </c>
      <c r="I361" s="9">
        <v>1025538384</v>
      </c>
      <c r="J361" s="9" t="s">
        <v>961</v>
      </c>
      <c r="K361" s="9" t="s">
        <v>961</v>
      </c>
      <c r="L361" s="9">
        <v>1025538384</v>
      </c>
      <c r="M361" s="11">
        <v>55678</v>
      </c>
      <c r="N361" s="9" t="s">
        <v>76</v>
      </c>
      <c r="O361" s="9" t="s">
        <v>61</v>
      </c>
      <c r="P361" s="30">
        <v>45723</v>
      </c>
      <c r="Q361" s="12">
        <v>45726</v>
      </c>
      <c r="R361" s="13">
        <v>0</v>
      </c>
      <c r="S361" s="13">
        <v>120329</v>
      </c>
      <c r="T361" s="13">
        <f>Consolidacion[[#This Row],[VLR RESERVA CIA]]+Consolidacion[[#This Row],[VLR PAGADO CIA]]</f>
        <v>120329</v>
      </c>
      <c r="U361" s="13">
        <f>Consolidacion[[#This Row],[VLR RESERVA CIA]]/Consolidacion[[#This Row],[PJE PARTIC. CIA]]%</f>
        <v>0</v>
      </c>
      <c r="V361" s="13">
        <f>Consolidacion[[#This Row],[VLR PAGADO CIA]]/Consolidacion[[#This Row],[PJE PARTIC. CIA]]%</f>
        <v>120329</v>
      </c>
      <c r="W361" s="13">
        <f>Consolidacion[[#This Row],[VLR RESERVA 100%]]+Consolidacion[[#This Row],[VLR PAGADO 100%]]</f>
        <v>120329</v>
      </c>
      <c r="X361" s="9" t="s">
        <v>41</v>
      </c>
      <c r="Y361" s="9">
        <v>100</v>
      </c>
      <c r="Z361" s="14" t="s">
        <v>56</v>
      </c>
    </row>
    <row r="362" spans="1:26" x14ac:dyDescent="0.25">
      <c r="A362" s="8">
        <v>930</v>
      </c>
      <c r="B362" s="9" t="s">
        <v>52</v>
      </c>
      <c r="C362" s="9">
        <v>0</v>
      </c>
      <c r="D362" s="9" t="s">
        <v>60</v>
      </c>
      <c r="E362" s="9" t="s">
        <v>60</v>
      </c>
      <c r="F362" s="29">
        <v>994000000020</v>
      </c>
      <c r="G362" s="9">
        <v>899999230</v>
      </c>
      <c r="H362" s="9" t="s">
        <v>87</v>
      </c>
      <c r="I362" s="9">
        <v>1001061166</v>
      </c>
      <c r="J362" s="9" t="s">
        <v>412</v>
      </c>
      <c r="K362" s="9" t="s">
        <v>412</v>
      </c>
      <c r="L362" s="9">
        <v>1001061166</v>
      </c>
      <c r="M362" s="11">
        <v>55961</v>
      </c>
      <c r="N362" s="9" t="s">
        <v>930</v>
      </c>
      <c r="O362" s="9" t="s">
        <v>61</v>
      </c>
      <c r="P362" s="30">
        <v>45799</v>
      </c>
      <c r="Q362" s="12">
        <v>45800</v>
      </c>
      <c r="R362" s="13">
        <v>0</v>
      </c>
      <c r="S362" s="13">
        <v>585700</v>
      </c>
      <c r="T362" s="13">
        <f>Consolidacion[[#This Row],[VLR RESERVA CIA]]+Consolidacion[[#This Row],[VLR PAGADO CIA]]</f>
        <v>585700</v>
      </c>
      <c r="U362" s="13">
        <f>Consolidacion[[#This Row],[VLR RESERVA CIA]]/Consolidacion[[#This Row],[PJE PARTIC. CIA]]%</f>
        <v>0</v>
      </c>
      <c r="V362" s="13">
        <f>Consolidacion[[#This Row],[VLR PAGADO CIA]]/Consolidacion[[#This Row],[PJE PARTIC. CIA]]%</f>
        <v>585700</v>
      </c>
      <c r="W362" s="13">
        <f>Consolidacion[[#This Row],[VLR RESERVA 100%]]+Consolidacion[[#This Row],[VLR PAGADO 100%]]</f>
        <v>585700</v>
      </c>
      <c r="X362" s="9" t="s">
        <v>41</v>
      </c>
      <c r="Y362" s="9">
        <v>100</v>
      </c>
      <c r="Z362" s="14" t="s">
        <v>56</v>
      </c>
    </row>
    <row r="363" spans="1:26" x14ac:dyDescent="0.25">
      <c r="A363" s="8">
        <v>930</v>
      </c>
      <c r="B363" s="9" t="s">
        <v>52</v>
      </c>
      <c r="C363" s="9">
        <v>0</v>
      </c>
      <c r="D363" s="9" t="s">
        <v>60</v>
      </c>
      <c r="E363" s="9" t="s">
        <v>60</v>
      </c>
      <c r="F363" s="29">
        <v>994000000020</v>
      </c>
      <c r="G363" s="9">
        <v>899999230</v>
      </c>
      <c r="H363" s="9" t="s">
        <v>87</v>
      </c>
      <c r="I363" s="9">
        <v>1193129659</v>
      </c>
      <c r="J363" s="9" t="s">
        <v>969</v>
      </c>
      <c r="K363" s="9" t="s">
        <v>969</v>
      </c>
      <c r="L363" s="9">
        <v>1193129659</v>
      </c>
      <c r="M363" s="11">
        <v>55974</v>
      </c>
      <c r="N363" s="9" t="s">
        <v>930</v>
      </c>
      <c r="O363" s="9" t="s">
        <v>61</v>
      </c>
      <c r="P363" s="30">
        <v>45800</v>
      </c>
      <c r="Q363" s="12">
        <v>45803</v>
      </c>
      <c r="R363" s="13">
        <v>0</v>
      </c>
      <c r="S363" s="13">
        <v>175900</v>
      </c>
      <c r="T363" s="13">
        <f>Consolidacion[[#This Row],[VLR RESERVA CIA]]+Consolidacion[[#This Row],[VLR PAGADO CIA]]</f>
        <v>175900</v>
      </c>
      <c r="U363" s="13">
        <f>Consolidacion[[#This Row],[VLR RESERVA CIA]]/Consolidacion[[#This Row],[PJE PARTIC. CIA]]%</f>
        <v>0</v>
      </c>
      <c r="V363" s="13">
        <f>Consolidacion[[#This Row],[VLR PAGADO CIA]]/Consolidacion[[#This Row],[PJE PARTIC. CIA]]%</f>
        <v>175900</v>
      </c>
      <c r="W363" s="13">
        <f>Consolidacion[[#This Row],[VLR RESERVA 100%]]+Consolidacion[[#This Row],[VLR PAGADO 100%]]</f>
        <v>175900</v>
      </c>
      <c r="X363" s="9" t="s">
        <v>41</v>
      </c>
      <c r="Y363" s="9">
        <v>100</v>
      </c>
      <c r="Z363" s="14" t="s">
        <v>56</v>
      </c>
    </row>
    <row r="364" spans="1:26" x14ac:dyDescent="0.25">
      <c r="A364" s="8">
        <v>930</v>
      </c>
      <c r="B364" s="9" t="s">
        <v>52</v>
      </c>
      <c r="C364" s="9">
        <v>0</v>
      </c>
      <c r="D364" s="9" t="s">
        <v>60</v>
      </c>
      <c r="E364" s="9" t="s">
        <v>60</v>
      </c>
      <c r="F364" s="29">
        <v>994000000020</v>
      </c>
      <c r="G364" s="9">
        <v>899999230</v>
      </c>
      <c r="H364" s="9" t="s">
        <v>87</v>
      </c>
      <c r="I364" s="9">
        <v>1001198976</v>
      </c>
      <c r="J364" s="9" t="s">
        <v>971</v>
      </c>
      <c r="K364" s="9" t="s">
        <v>971</v>
      </c>
      <c r="L364" s="9">
        <v>1001198976</v>
      </c>
      <c r="M364" s="11">
        <v>55980</v>
      </c>
      <c r="N364" s="9" t="s">
        <v>930</v>
      </c>
      <c r="O364" s="9" t="s">
        <v>61</v>
      </c>
      <c r="P364" s="30">
        <v>45800</v>
      </c>
      <c r="Q364" s="12">
        <v>45803</v>
      </c>
      <c r="R364" s="13">
        <v>0</v>
      </c>
      <c r="S364" s="13">
        <v>621500</v>
      </c>
      <c r="T364" s="13">
        <f>Consolidacion[[#This Row],[VLR RESERVA CIA]]+Consolidacion[[#This Row],[VLR PAGADO CIA]]</f>
        <v>621500</v>
      </c>
      <c r="U364" s="13">
        <f>Consolidacion[[#This Row],[VLR RESERVA CIA]]/Consolidacion[[#This Row],[PJE PARTIC. CIA]]%</f>
        <v>0</v>
      </c>
      <c r="V364" s="13">
        <f>Consolidacion[[#This Row],[VLR PAGADO CIA]]/Consolidacion[[#This Row],[PJE PARTIC. CIA]]%</f>
        <v>621500</v>
      </c>
      <c r="W364" s="13">
        <f>Consolidacion[[#This Row],[VLR RESERVA 100%]]+Consolidacion[[#This Row],[VLR PAGADO 100%]]</f>
        <v>621500</v>
      </c>
      <c r="X364" s="9" t="s">
        <v>41</v>
      </c>
      <c r="Y364" s="9">
        <v>100</v>
      </c>
      <c r="Z364" s="14" t="s">
        <v>56</v>
      </c>
    </row>
    <row r="365" spans="1:26" x14ac:dyDescent="0.25">
      <c r="A365" s="8">
        <v>930</v>
      </c>
      <c r="B365" s="9" t="s">
        <v>52</v>
      </c>
      <c r="C365" s="9">
        <v>0</v>
      </c>
      <c r="D365" s="9" t="s">
        <v>60</v>
      </c>
      <c r="E365" s="9" t="s">
        <v>60</v>
      </c>
      <c r="F365" s="29">
        <v>994000000020</v>
      </c>
      <c r="G365" s="9">
        <v>899999230</v>
      </c>
      <c r="H365" s="9" t="s">
        <v>87</v>
      </c>
      <c r="I365" s="9">
        <v>1021393229</v>
      </c>
      <c r="J365" s="9" t="s">
        <v>973</v>
      </c>
      <c r="K365" s="9" t="s">
        <v>973</v>
      </c>
      <c r="L365" s="9">
        <v>1021393229</v>
      </c>
      <c r="M365" s="11">
        <v>55981</v>
      </c>
      <c r="N365" s="9" t="s">
        <v>930</v>
      </c>
      <c r="O365" s="9" t="s">
        <v>61</v>
      </c>
      <c r="P365" s="30">
        <v>45800</v>
      </c>
      <c r="Q365" s="12">
        <v>45804</v>
      </c>
      <c r="R365" s="13">
        <v>0</v>
      </c>
      <c r="S365" s="13">
        <v>75400</v>
      </c>
      <c r="T365" s="13">
        <f>Consolidacion[[#This Row],[VLR RESERVA CIA]]+Consolidacion[[#This Row],[VLR PAGADO CIA]]</f>
        <v>75400</v>
      </c>
      <c r="U365" s="13">
        <f>Consolidacion[[#This Row],[VLR RESERVA CIA]]/Consolidacion[[#This Row],[PJE PARTIC. CIA]]%</f>
        <v>0</v>
      </c>
      <c r="V365" s="13">
        <f>Consolidacion[[#This Row],[VLR PAGADO CIA]]/Consolidacion[[#This Row],[PJE PARTIC. CIA]]%</f>
        <v>75400</v>
      </c>
      <c r="W365" s="13">
        <f>Consolidacion[[#This Row],[VLR RESERVA 100%]]+Consolidacion[[#This Row],[VLR PAGADO 100%]]</f>
        <v>75400</v>
      </c>
      <c r="X365" s="9" t="s">
        <v>41</v>
      </c>
      <c r="Y365" s="9">
        <v>100</v>
      </c>
      <c r="Z365" s="14" t="s">
        <v>56</v>
      </c>
    </row>
    <row r="366" spans="1:26" x14ac:dyDescent="0.25">
      <c r="A366" s="8">
        <v>930</v>
      </c>
      <c r="B366" s="9" t="s">
        <v>52</v>
      </c>
      <c r="C366" s="9">
        <v>0</v>
      </c>
      <c r="D366" s="9" t="s">
        <v>60</v>
      </c>
      <c r="E366" s="9" t="s">
        <v>60</v>
      </c>
      <c r="F366" s="29">
        <v>994000000020</v>
      </c>
      <c r="G366" s="9">
        <v>899999230</v>
      </c>
      <c r="H366" s="9" t="s">
        <v>87</v>
      </c>
      <c r="I366" s="9">
        <v>1015401695</v>
      </c>
      <c r="J366" s="9" t="s">
        <v>975</v>
      </c>
      <c r="K366" s="9" t="s">
        <v>975</v>
      </c>
      <c r="L366" s="9">
        <v>1015401695</v>
      </c>
      <c r="M366" s="11">
        <v>56061</v>
      </c>
      <c r="N366" s="9" t="s">
        <v>930</v>
      </c>
      <c r="O366" s="9" t="s">
        <v>61</v>
      </c>
      <c r="P366" s="30">
        <v>45817</v>
      </c>
      <c r="Q366" s="12">
        <v>45818</v>
      </c>
      <c r="R366" s="13">
        <v>0</v>
      </c>
      <c r="S366" s="13">
        <v>1157152</v>
      </c>
      <c r="T366" s="13">
        <f>Consolidacion[[#This Row],[VLR RESERVA CIA]]+Consolidacion[[#This Row],[VLR PAGADO CIA]]</f>
        <v>1157152</v>
      </c>
      <c r="U366" s="13">
        <f>Consolidacion[[#This Row],[VLR RESERVA CIA]]/Consolidacion[[#This Row],[PJE PARTIC. CIA]]%</f>
        <v>0</v>
      </c>
      <c r="V366" s="13">
        <f>Consolidacion[[#This Row],[VLR PAGADO CIA]]/Consolidacion[[#This Row],[PJE PARTIC. CIA]]%</f>
        <v>1157152</v>
      </c>
      <c r="W366" s="13">
        <f>Consolidacion[[#This Row],[VLR RESERVA 100%]]+Consolidacion[[#This Row],[VLR PAGADO 100%]]</f>
        <v>1157152</v>
      </c>
      <c r="X366" s="9" t="s">
        <v>41</v>
      </c>
      <c r="Y366" s="9">
        <v>100</v>
      </c>
      <c r="Z366" s="14" t="s">
        <v>56</v>
      </c>
    </row>
    <row r="367" spans="1:26" x14ac:dyDescent="0.25">
      <c r="A367" s="8">
        <v>930</v>
      </c>
      <c r="B367" s="9" t="s">
        <v>52</v>
      </c>
      <c r="C367" s="9">
        <v>0</v>
      </c>
      <c r="D367" s="9" t="s">
        <v>60</v>
      </c>
      <c r="E367" s="9" t="s">
        <v>60</v>
      </c>
      <c r="F367" s="29">
        <v>994000000020</v>
      </c>
      <c r="G367" s="9">
        <v>899999230</v>
      </c>
      <c r="H367" s="9" t="s">
        <v>87</v>
      </c>
      <c r="I367" s="9">
        <v>1000503178</v>
      </c>
      <c r="J367" s="9" t="s">
        <v>977</v>
      </c>
      <c r="K367" s="9" t="s">
        <v>977</v>
      </c>
      <c r="L367" s="9">
        <v>1000503178</v>
      </c>
      <c r="M367" s="11">
        <v>56093</v>
      </c>
      <c r="N367" s="9" t="s">
        <v>930</v>
      </c>
      <c r="O367" s="9" t="s">
        <v>61</v>
      </c>
      <c r="P367" s="30">
        <v>45820</v>
      </c>
      <c r="Q367" s="12">
        <v>45824</v>
      </c>
      <c r="R367" s="13">
        <v>0</v>
      </c>
      <c r="S367" s="13">
        <v>159400</v>
      </c>
      <c r="T367" s="13">
        <f>Consolidacion[[#This Row],[VLR RESERVA CIA]]+Consolidacion[[#This Row],[VLR PAGADO CIA]]</f>
        <v>159400</v>
      </c>
      <c r="U367" s="13">
        <f>Consolidacion[[#This Row],[VLR RESERVA CIA]]/Consolidacion[[#This Row],[PJE PARTIC. CIA]]%</f>
        <v>0</v>
      </c>
      <c r="V367" s="13">
        <f>Consolidacion[[#This Row],[VLR PAGADO CIA]]/Consolidacion[[#This Row],[PJE PARTIC. CIA]]%</f>
        <v>159400</v>
      </c>
      <c r="W367" s="13">
        <f>Consolidacion[[#This Row],[VLR RESERVA 100%]]+Consolidacion[[#This Row],[VLR PAGADO 100%]]</f>
        <v>159400</v>
      </c>
      <c r="X367" s="9" t="s">
        <v>41</v>
      </c>
      <c r="Y367" s="9">
        <v>100</v>
      </c>
      <c r="Z367" s="14" t="s">
        <v>56</v>
      </c>
    </row>
    <row r="368" spans="1:26" x14ac:dyDescent="0.25">
      <c r="A368" s="8">
        <v>930</v>
      </c>
      <c r="B368" s="9" t="s">
        <v>52</v>
      </c>
      <c r="C368" s="9">
        <v>0</v>
      </c>
      <c r="D368" s="9" t="s">
        <v>60</v>
      </c>
      <c r="E368" s="9" t="s">
        <v>60</v>
      </c>
      <c r="F368" s="29">
        <v>994000000020</v>
      </c>
      <c r="G368" s="9">
        <v>899999230</v>
      </c>
      <c r="H368" s="9" t="s">
        <v>87</v>
      </c>
      <c r="I368" s="9">
        <v>1034282595</v>
      </c>
      <c r="J368" s="9" t="s">
        <v>979</v>
      </c>
      <c r="K368" s="9" t="s">
        <v>979</v>
      </c>
      <c r="L368" s="9">
        <v>1034282595</v>
      </c>
      <c r="M368" s="11">
        <v>56131</v>
      </c>
      <c r="N368" s="9" t="s">
        <v>930</v>
      </c>
      <c r="O368" s="9" t="s">
        <v>61</v>
      </c>
      <c r="P368" s="30">
        <v>45800</v>
      </c>
      <c r="Q368" s="12">
        <v>45832</v>
      </c>
      <c r="R368" s="13">
        <v>138400</v>
      </c>
      <c r="S368" s="13">
        <v>764700</v>
      </c>
      <c r="T368" s="13">
        <f>Consolidacion[[#This Row],[VLR RESERVA CIA]]+Consolidacion[[#This Row],[VLR PAGADO CIA]]</f>
        <v>903100</v>
      </c>
      <c r="U368" s="13">
        <f>Consolidacion[[#This Row],[VLR RESERVA CIA]]/Consolidacion[[#This Row],[PJE PARTIC. CIA]]%</f>
        <v>138400</v>
      </c>
      <c r="V368" s="13">
        <f>Consolidacion[[#This Row],[VLR PAGADO CIA]]/Consolidacion[[#This Row],[PJE PARTIC. CIA]]%</f>
        <v>764700</v>
      </c>
      <c r="W368" s="13">
        <f>Consolidacion[[#This Row],[VLR RESERVA 100%]]+Consolidacion[[#This Row],[VLR PAGADO 100%]]</f>
        <v>903100</v>
      </c>
      <c r="X368" s="9" t="s">
        <v>41</v>
      </c>
      <c r="Y368" s="9">
        <v>100</v>
      </c>
      <c r="Z368" s="14" t="s">
        <v>56</v>
      </c>
    </row>
    <row r="369" spans="1:26" x14ac:dyDescent="0.25">
      <c r="A369" s="8">
        <v>930</v>
      </c>
      <c r="B369" s="9" t="s">
        <v>52</v>
      </c>
      <c r="C369" s="9">
        <v>0</v>
      </c>
      <c r="D369" s="9" t="s">
        <v>60</v>
      </c>
      <c r="E369" s="9" t="s">
        <v>60</v>
      </c>
      <c r="F369" s="29">
        <v>994000000020</v>
      </c>
      <c r="G369" s="9">
        <v>899999230</v>
      </c>
      <c r="H369" s="9" t="s">
        <v>87</v>
      </c>
      <c r="I369" s="9">
        <v>1000991428</v>
      </c>
      <c r="J369" s="9" t="s">
        <v>981</v>
      </c>
      <c r="K369" s="9" t="s">
        <v>981</v>
      </c>
      <c r="L369" s="9">
        <v>1000991428</v>
      </c>
      <c r="M369" s="11">
        <v>55742</v>
      </c>
      <c r="N369" s="9" t="s">
        <v>930</v>
      </c>
      <c r="O369" s="9" t="s">
        <v>61</v>
      </c>
      <c r="P369" s="30">
        <v>45744</v>
      </c>
      <c r="Q369" s="12">
        <v>45747</v>
      </c>
      <c r="R369" s="13">
        <v>978220</v>
      </c>
      <c r="S369" s="13">
        <v>92529</v>
      </c>
      <c r="T369" s="13">
        <f>Consolidacion[[#This Row],[VLR RESERVA CIA]]+Consolidacion[[#This Row],[VLR PAGADO CIA]]</f>
        <v>1070749</v>
      </c>
      <c r="U369" s="13">
        <f>Consolidacion[[#This Row],[VLR RESERVA CIA]]/Consolidacion[[#This Row],[PJE PARTIC. CIA]]%</f>
        <v>978220</v>
      </c>
      <c r="V369" s="13">
        <f>Consolidacion[[#This Row],[VLR PAGADO CIA]]/Consolidacion[[#This Row],[PJE PARTIC. CIA]]%</f>
        <v>92529</v>
      </c>
      <c r="W369" s="13">
        <f>Consolidacion[[#This Row],[VLR RESERVA 100%]]+Consolidacion[[#This Row],[VLR PAGADO 100%]]</f>
        <v>1070749</v>
      </c>
      <c r="X369" s="9" t="s">
        <v>41</v>
      </c>
      <c r="Y369" s="9">
        <v>100</v>
      </c>
      <c r="Z369" s="14" t="s">
        <v>56</v>
      </c>
    </row>
    <row r="370" spans="1:26" x14ac:dyDescent="0.25">
      <c r="A370" s="8">
        <v>930</v>
      </c>
      <c r="B370" s="9" t="s">
        <v>52</v>
      </c>
      <c r="C370" s="9">
        <v>0</v>
      </c>
      <c r="D370" s="9" t="s">
        <v>60</v>
      </c>
      <c r="E370" s="9" t="s">
        <v>60</v>
      </c>
      <c r="F370" s="29">
        <v>994000000020</v>
      </c>
      <c r="G370" s="9">
        <v>899999230</v>
      </c>
      <c r="H370" s="9" t="s">
        <v>87</v>
      </c>
      <c r="I370" s="9">
        <v>1003614111</v>
      </c>
      <c r="J370" s="9" t="s">
        <v>983</v>
      </c>
      <c r="K370" s="9" t="s">
        <v>983</v>
      </c>
      <c r="L370" s="9">
        <v>1003614111</v>
      </c>
      <c r="M370" s="11">
        <v>55772</v>
      </c>
      <c r="N370" s="9" t="s">
        <v>930</v>
      </c>
      <c r="O370" s="9" t="s">
        <v>61</v>
      </c>
      <c r="P370" s="30">
        <v>45750</v>
      </c>
      <c r="Q370" s="12">
        <v>45751</v>
      </c>
      <c r="R370" s="13">
        <v>1829900</v>
      </c>
      <c r="S370" s="13">
        <v>92529</v>
      </c>
      <c r="T370" s="13">
        <f>Consolidacion[[#This Row],[VLR RESERVA CIA]]+Consolidacion[[#This Row],[VLR PAGADO CIA]]</f>
        <v>1922429</v>
      </c>
      <c r="U370" s="13">
        <f>Consolidacion[[#This Row],[VLR RESERVA CIA]]/Consolidacion[[#This Row],[PJE PARTIC. CIA]]%</f>
        <v>1829900</v>
      </c>
      <c r="V370" s="13">
        <f>Consolidacion[[#This Row],[VLR PAGADO CIA]]/Consolidacion[[#This Row],[PJE PARTIC. CIA]]%</f>
        <v>92529</v>
      </c>
      <c r="W370" s="13">
        <f>Consolidacion[[#This Row],[VLR RESERVA 100%]]+Consolidacion[[#This Row],[VLR PAGADO 100%]]</f>
        <v>1922429</v>
      </c>
      <c r="X370" s="9" t="s">
        <v>41</v>
      </c>
      <c r="Y370" s="9">
        <v>100</v>
      </c>
      <c r="Z370" s="14" t="s">
        <v>56</v>
      </c>
    </row>
    <row r="371" spans="1:26" x14ac:dyDescent="0.25">
      <c r="A371" s="8">
        <v>930</v>
      </c>
      <c r="B371" s="9" t="s">
        <v>52</v>
      </c>
      <c r="C371" s="9">
        <v>0</v>
      </c>
      <c r="D371" s="9" t="s">
        <v>60</v>
      </c>
      <c r="E371" s="9" t="s">
        <v>60</v>
      </c>
      <c r="F371" s="29">
        <v>994000000020</v>
      </c>
      <c r="G371" s="9">
        <v>899999230</v>
      </c>
      <c r="H371" s="9" t="s">
        <v>87</v>
      </c>
      <c r="I371" s="9">
        <v>1025525791</v>
      </c>
      <c r="J371" s="9" t="s">
        <v>985</v>
      </c>
      <c r="K371" s="9" t="s">
        <v>985</v>
      </c>
      <c r="L371" s="9">
        <v>1025525791</v>
      </c>
      <c r="M371" s="11">
        <v>55769</v>
      </c>
      <c r="N371" s="9" t="s">
        <v>930</v>
      </c>
      <c r="O371" s="9" t="s">
        <v>61</v>
      </c>
      <c r="P371" s="30">
        <v>45750</v>
      </c>
      <c r="Q371" s="12">
        <v>45751</v>
      </c>
      <c r="R371" s="13">
        <v>351400</v>
      </c>
      <c r="S371" s="13">
        <v>392529</v>
      </c>
      <c r="T371" s="13">
        <f>Consolidacion[[#This Row],[VLR RESERVA CIA]]+Consolidacion[[#This Row],[VLR PAGADO CIA]]</f>
        <v>743929</v>
      </c>
      <c r="U371" s="13">
        <f>Consolidacion[[#This Row],[VLR RESERVA CIA]]/Consolidacion[[#This Row],[PJE PARTIC. CIA]]%</f>
        <v>351400</v>
      </c>
      <c r="V371" s="13">
        <f>Consolidacion[[#This Row],[VLR PAGADO CIA]]/Consolidacion[[#This Row],[PJE PARTIC. CIA]]%</f>
        <v>392529</v>
      </c>
      <c r="W371" s="13">
        <f>Consolidacion[[#This Row],[VLR RESERVA 100%]]+Consolidacion[[#This Row],[VLR PAGADO 100%]]</f>
        <v>743929</v>
      </c>
      <c r="X371" s="9" t="s">
        <v>41</v>
      </c>
      <c r="Y371" s="9">
        <v>100</v>
      </c>
      <c r="Z371" s="14" t="s">
        <v>56</v>
      </c>
    </row>
    <row r="372" spans="1:26" x14ac:dyDescent="0.25">
      <c r="A372" s="8">
        <v>930</v>
      </c>
      <c r="B372" s="9" t="s">
        <v>52</v>
      </c>
      <c r="C372" s="9">
        <v>0</v>
      </c>
      <c r="D372" s="9" t="s">
        <v>60</v>
      </c>
      <c r="E372" s="9" t="s">
        <v>60</v>
      </c>
      <c r="F372" s="29">
        <v>994000000020</v>
      </c>
      <c r="G372" s="9">
        <v>899999230</v>
      </c>
      <c r="H372" s="9" t="s">
        <v>87</v>
      </c>
      <c r="I372" s="9">
        <v>1023875638</v>
      </c>
      <c r="J372" s="9" t="s">
        <v>988</v>
      </c>
      <c r="K372" s="9" t="s">
        <v>988</v>
      </c>
      <c r="L372" s="9">
        <v>1023875638</v>
      </c>
      <c r="M372" s="11">
        <v>55784</v>
      </c>
      <c r="N372" s="9" t="s">
        <v>930</v>
      </c>
      <c r="O372" s="9" t="s">
        <v>61</v>
      </c>
      <c r="P372" s="30">
        <v>45754</v>
      </c>
      <c r="Q372" s="12">
        <v>45755</v>
      </c>
      <c r="R372" s="13">
        <v>0</v>
      </c>
      <c r="S372" s="13">
        <v>615429</v>
      </c>
      <c r="T372" s="13">
        <f>Consolidacion[[#This Row],[VLR RESERVA CIA]]+Consolidacion[[#This Row],[VLR PAGADO CIA]]</f>
        <v>615429</v>
      </c>
      <c r="U372" s="13">
        <f>Consolidacion[[#This Row],[VLR RESERVA CIA]]/Consolidacion[[#This Row],[PJE PARTIC. CIA]]%</f>
        <v>0</v>
      </c>
      <c r="V372" s="13">
        <f>Consolidacion[[#This Row],[VLR PAGADO CIA]]/Consolidacion[[#This Row],[PJE PARTIC. CIA]]%</f>
        <v>615429</v>
      </c>
      <c r="W372" s="13">
        <f>Consolidacion[[#This Row],[VLR RESERVA 100%]]+Consolidacion[[#This Row],[VLR PAGADO 100%]]</f>
        <v>615429</v>
      </c>
      <c r="X372" s="9" t="s">
        <v>41</v>
      </c>
      <c r="Y372" s="9">
        <v>100</v>
      </c>
      <c r="Z372" s="14" t="s">
        <v>56</v>
      </c>
    </row>
    <row r="373" spans="1:26" x14ac:dyDescent="0.25">
      <c r="A373" s="8">
        <v>930</v>
      </c>
      <c r="B373" s="9" t="s">
        <v>52</v>
      </c>
      <c r="C373" s="9">
        <v>0</v>
      </c>
      <c r="D373" s="9" t="s">
        <v>60</v>
      </c>
      <c r="E373" s="9" t="s">
        <v>60</v>
      </c>
      <c r="F373" s="29">
        <v>994000000020</v>
      </c>
      <c r="G373" s="9">
        <v>899999230</v>
      </c>
      <c r="H373" s="9" t="s">
        <v>87</v>
      </c>
      <c r="I373" s="9">
        <v>1070332300</v>
      </c>
      <c r="J373" s="9" t="s">
        <v>166</v>
      </c>
      <c r="K373" s="9" t="s">
        <v>166</v>
      </c>
      <c r="L373" s="9">
        <v>1070332300</v>
      </c>
      <c r="M373" s="11">
        <v>55788</v>
      </c>
      <c r="N373" s="9" t="s">
        <v>930</v>
      </c>
      <c r="O373" s="9" t="s">
        <v>61</v>
      </c>
      <c r="P373" s="30">
        <v>45754</v>
      </c>
      <c r="Q373" s="12">
        <v>45755</v>
      </c>
      <c r="R373" s="13">
        <v>228300</v>
      </c>
      <c r="S373" s="13">
        <v>273929</v>
      </c>
      <c r="T373" s="13">
        <f>Consolidacion[[#This Row],[VLR RESERVA CIA]]+Consolidacion[[#This Row],[VLR PAGADO CIA]]</f>
        <v>502229</v>
      </c>
      <c r="U373" s="13">
        <f>Consolidacion[[#This Row],[VLR RESERVA CIA]]/Consolidacion[[#This Row],[PJE PARTIC. CIA]]%</f>
        <v>228300</v>
      </c>
      <c r="V373" s="13">
        <f>Consolidacion[[#This Row],[VLR PAGADO CIA]]/Consolidacion[[#This Row],[PJE PARTIC. CIA]]%</f>
        <v>273929</v>
      </c>
      <c r="W373" s="13">
        <f>Consolidacion[[#This Row],[VLR RESERVA 100%]]+Consolidacion[[#This Row],[VLR PAGADO 100%]]</f>
        <v>502229</v>
      </c>
      <c r="X373" s="9" t="s">
        <v>41</v>
      </c>
      <c r="Y373" s="9">
        <v>100</v>
      </c>
      <c r="Z373" s="14" t="s">
        <v>56</v>
      </c>
    </row>
    <row r="374" spans="1:26" x14ac:dyDescent="0.25">
      <c r="A374" s="8">
        <v>930</v>
      </c>
      <c r="B374" s="9" t="s">
        <v>52</v>
      </c>
      <c r="C374" s="9">
        <v>0</v>
      </c>
      <c r="D374" s="9" t="s">
        <v>60</v>
      </c>
      <c r="E374" s="9" t="s">
        <v>60</v>
      </c>
      <c r="F374" s="29">
        <v>994000000020</v>
      </c>
      <c r="G374" s="9">
        <v>899999230</v>
      </c>
      <c r="H374" s="9" t="s">
        <v>87</v>
      </c>
      <c r="I374" s="9">
        <v>1020828174</v>
      </c>
      <c r="J374" s="9" t="s">
        <v>993</v>
      </c>
      <c r="K374" s="9" t="s">
        <v>993</v>
      </c>
      <c r="L374" s="9">
        <v>1020828174</v>
      </c>
      <c r="M374" s="11">
        <v>55796</v>
      </c>
      <c r="N374" s="9" t="s">
        <v>930</v>
      </c>
      <c r="O374" s="9" t="s">
        <v>61</v>
      </c>
      <c r="P374" s="30">
        <v>45755</v>
      </c>
      <c r="Q374" s="12">
        <v>45757</v>
      </c>
      <c r="R374" s="13">
        <v>237598</v>
      </c>
      <c r="S374" s="13">
        <v>618331</v>
      </c>
      <c r="T374" s="13">
        <f>Consolidacion[[#This Row],[VLR RESERVA CIA]]+Consolidacion[[#This Row],[VLR PAGADO CIA]]</f>
        <v>855929</v>
      </c>
      <c r="U374" s="13">
        <f>Consolidacion[[#This Row],[VLR RESERVA CIA]]/Consolidacion[[#This Row],[PJE PARTIC. CIA]]%</f>
        <v>237598</v>
      </c>
      <c r="V374" s="13">
        <f>Consolidacion[[#This Row],[VLR PAGADO CIA]]/Consolidacion[[#This Row],[PJE PARTIC. CIA]]%</f>
        <v>618331</v>
      </c>
      <c r="W374" s="13">
        <f>Consolidacion[[#This Row],[VLR RESERVA 100%]]+Consolidacion[[#This Row],[VLR PAGADO 100%]]</f>
        <v>855929</v>
      </c>
      <c r="X374" s="9" t="s">
        <v>41</v>
      </c>
      <c r="Y374" s="9">
        <v>100</v>
      </c>
      <c r="Z374" s="14" t="s">
        <v>56</v>
      </c>
    </row>
    <row r="375" spans="1:26" x14ac:dyDescent="0.25">
      <c r="A375" s="8">
        <v>930</v>
      </c>
      <c r="B375" s="9" t="s">
        <v>52</v>
      </c>
      <c r="C375" s="9">
        <v>0</v>
      </c>
      <c r="D375" s="9" t="s">
        <v>60</v>
      </c>
      <c r="E375" s="9" t="s">
        <v>60</v>
      </c>
      <c r="F375" s="29">
        <v>994000000020</v>
      </c>
      <c r="G375" s="9">
        <v>899999230</v>
      </c>
      <c r="H375" s="9" t="s">
        <v>87</v>
      </c>
      <c r="I375" s="9">
        <v>1000573663</v>
      </c>
      <c r="J375" s="9" t="s">
        <v>704</v>
      </c>
      <c r="K375" s="9" t="s">
        <v>704</v>
      </c>
      <c r="L375" s="9">
        <v>1000573663</v>
      </c>
      <c r="M375" s="11">
        <v>55802</v>
      </c>
      <c r="N375" s="9" t="s">
        <v>930</v>
      </c>
      <c r="O375" s="9" t="s">
        <v>61</v>
      </c>
      <c r="P375" s="30">
        <v>45758</v>
      </c>
      <c r="Q375" s="12">
        <v>45761</v>
      </c>
      <c r="R375" s="13">
        <v>0</v>
      </c>
      <c r="S375" s="13">
        <v>419229</v>
      </c>
      <c r="T375" s="13">
        <f>Consolidacion[[#This Row],[VLR RESERVA CIA]]+Consolidacion[[#This Row],[VLR PAGADO CIA]]</f>
        <v>419229</v>
      </c>
      <c r="U375" s="13">
        <f>Consolidacion[[#This Row],[VLR RESERVA CIA]]/Consolidacion[[#This Row],[PJE PARTIC. CIA]]%</f>
        <v>0</v>
      </c>
      <c r="V375" s="13">
        <f>Consolidacion[[#This Row],[VLR PAGADO CIA]]/Consolidacion[[#This Row],[PJE PARTIC. CIA]]%</f>
        <v>419229</v>
      </c>
      <c r="W375" s="13">
        <f>Consolidacion[[#This Row],[VLR RESERVA 100%]]+Consolidacion[[#This Row],[VLR PAGADO 100%]]</f>
        <v>419229</v>
      </c>
      <c r="X375" s="9" t="s">
        <v>41</v>
      </c>
      <c r="Y375" s="9">
        <v>100</v>
      </c>
      <c r="Z375" s="14" t="s">
        <v>56</v>
      </c>
    </row>
    <row r="376" spans="1:26" x14ac:dyDescent="0.25">
      <c r="A376" s="8">
        <v>930</v>
      </c>
      <c r="B376" s="9" t="s">
        <v>52</v>
      </c>
      <c r="C376" s="9">
        <v>0</v>
      </c>
      <c r="D376" s="9" t="s">
        <v>60</v>
      </c>
      <c r="E376" s="9" t="s">
        <v>60</v>
      </c>
      <c r="F376" s="29">
        <v>994000000020</v>
      </c>
      <c r="G376" s="9">
        <v>899999230</v>
      </c>
      <c r="H376" s="9" t="s">
        <v>87</v>
      </c>
      <c r="I376" s="9">
        <v>1000806414</v>
      </c>
      <c r="J376" s="9" t="s">
        <v>520</v>
      </c>
      <c r="K376" s="9" t="s">
        <v>520</v>
      </c>
      <c r="L376" s="9">
        <v>1000806414</v>
      </c>
      <c r="M376" s="11">
        <v>55803</v>
      </c>
      <c r="N376" s="9" t="s">
        <v>930</v>
      </c>
      <c r="O376" s="9" t="s">
        <v>61</v>
      </c>
      <c r="P376" s="30">
        <v>45760</v>
      </c>
      <c r="Q376" s="12">
        <v>45762</v>
      </c>
      <c r="R376" s="13">
        <v>296134.8</v>
      </c>
      <c r="S376" s="13">
        <v>344594.2</v>
      </c>
      <c r="T376" s="13">
        <f>Consolidacion[[#This Row],[VLR RESERVA CIA]]+Consolidacion[[#This Row],[VLR PAGADO CIA]]</f>
        <v>640729</v>
      </c>
      <c r="U376" s="13">
        <f>Consolidacion[[#This Row],[VLR RESERVA CIA]]/Consolidacion[[#This Row],[PJE PARTIC. CIA]]%</f>
        <v>296134.8</v>
      </c>
      <c r="V376" s="13">
        <f>Consolidacion[[#This Row],[VLR PAGADO CIA]]/Consolidacion[[#This Row],[PJE PARTIC. CIA]]%</f>
        <v>344594.2</v>
      </c>
      <c r="W376" s="13">
        <f>Consolidacion[[#This Row],[VLR RESERVA 100%]]+Consolidacion[[#This Row],[VLR PAGADO 100%]]</f>
        <v>640729</v>
      </c>
      <c r="X376" s="9" t="s">
        <v>41</v>
      </c>
      <c r="Y376" s="9">
        <v>100</v>
      </c>
      <c r="Z376" s="14" t="s">
        <v>56</v>
      </c>
    </row>
    <row r="377" spans="1:26" x14ac:dyDescent="0.25">
      <c r="A377" s="8">
        <v>930</v>
      </c>
      <c r="B377" s="9" t="s">
        <v>52</v>
      </c>
      <c r="C377" s="9">
        <v>0</v>
      </c>
      <c r="D377" s="9" t="s">
        <v>60</v>
      </c>
      <c r="E377" s="9" t="s">
        <v>60</v>
      </c>
      <c r="F377" s="29">
        <v>994000000020</v>
      </c>
      <c r="G377" s="9">
        <v>899999230</v>
      </c>
      <c r="H377" s="9" t="s">
        <v>87</v>
      </c>
      <c r="I377" s="9">
        <v>1138524652</v>
      </c>
      <c r="J377" s="9" t="s">
        <v>999</v>
      </c>
      <c r="K377" s="9" t="s">
        <v>999</v>
      </c>
      <c r="L377" s="9">
        <v>1138524652</v>
      </c>
      <c r="M377" s="11">
        <v>55821</v>
      </c>
      <c r="N377" s="9" t="s">
        <v>930</v>
      </c>
      <c r="O377" s="9" t="s">
        <v>61</v>
      </c>
      <c r="P377" s="30">
        <v>45767</v>
      </c>
      <c r="Q377" s="12">
        <v>45771</v>
      </c>
      <c r="R377" s="13">
        <v>166900</v>
      </c>
      <c r="S377" s="13">
        <v>259429</v>
      </c>
      <c r="T377" s="13">
        <f>Consolidacion[[#This Row],[VLR RESERVA CIA]]+Consolidacion[[#This Row],[VLR PAGADO CIA]]</f>
        <v>426329</v>
      </c>
      <c r="U377" s="13">
        <f>Consolidacion[[#This Row],[VLR RESERVA CIA]]/Consolidacion[[#This Row],[PJE PARTIC. CIA]]%</f>
        <v>166900</v>
      </c>
      <c r="V377" s="13">
        <f>Consolidacion[[#This Row],[VLR PAGADO CIA]]/Consolidacion[[#This Row],[PJE PARTIC. CIA]]%</f>
        <v>259429</v>
      </c>
      <c r="W377" s="13">
        <f>Consolidacion[[#This Row],[VLR RESERVA 100%]]+Consolidacion[[#This Row],[VLR PAGADO 100%]]</f>
        <v>426329</v>
      </c>
      <c r="X377" s="9" t="s">
        <v>41</v>
      </c>
      <c r="Y377" s="9">
        <v>100</v>
      </c>
      <c r="Z377" s="14" t="s">
        <v>56</v>
      </c>
    </row>
    <row r="378" spans="1:26" x14ac:dyDescent="0.25">
      <c r="A378" s="8">
        <v>930</v>
      </c>
      <c r="B378" s="9" t="s">
        <v>52</v>
      </c>
      <c r="C378" s="9">
        <v>0</v>
      </c>
      <c r="D378" s="9" t="s">
        <v>60</v>
      </c>
      <c r="E378" s="9" t="s">
        <v>60</v>
      </c>
      <c r="F378" s="29">
        <v>994000000020</v>
      </c>
      <c r="G378" s="9">
        <v>899999230</v>
      </c>
      <c r="H378" s="9" t="s">
        <v>87</v>
      </c>
      <c r="I378" s="9">
        <v>1074526915</v>
      </c>
      <c r="J378" s="9" t="s">
        <v>1001</v>
      </c>
      <c r="K378" s="9" t="s">
        <v>1001</v>
      </c>
      <c r="L378" s="9">
        <v>1074526915</v>
      </c>
      <c r="M378" s="11">
        <v>55823</v>
      </c>
      <c r="N378" s="9" t="s">
        <v>930</v>
      </c>
      <c r="O378" s="9" t="s">
        <v>61</v>
      </c>
      <c r="P378" s="30">
        <v>45769</v>
      </c>
      <c r="Q378" s="12">
        <v>45771</v>
      </c>
      <c r="R378" s="13">
        <v>506800</v>
      </c>
      <c r="S378" s="13">
        <v>599329</v>
      </c>
      <c r="T378" s="13">
        <f>Consolidacion[[#This Row],[VLR RESERVA CIA]]+Consolidacion[[#This Row],[VLR PAGADO CIA]]</f>
        <v>1106129</v>
      </c>
      <c r="U378" s="13">
        <f>Consolidacion[[#This Row],[VLR RESERVA CIA]]/Consolidacion[[#This Row],[PJE PARTIC. CIA]]%</f>
        <v>506800</v>
      </c>
      <c r="V378" s="13">
        <f>Consolidacion[[#This Row],[VLR PAGADO CIA]]/Consolidacion[[#This Row],[PJE PARTIC. CIA]]%</f>
        <v>599329</v>
      </c>
      <c r="W378" s="13">
        <f>Consolidacion[[#This Row],[VLR RESERVA 100%]]+Consolidacion[[#This Row],[VLR PAGADO 100%]]</f>
        <v>1106129</v>
      </c>
      <c r="X378" s="9" t="s">
        <v>41</v>
      </c>
      <c r="Y378" s="9">
        <v>100</v>
      </c>
      <c r="Z378" s="14" t="s">
        <v>56</v>
      </c>
    </row>
    <row r="379" spans="1:26" x14ac:dyDescent="0.25">
      <c r="A379" s="8">
        <v>930</v>
      </c>
      <c r="B379" s="9" t="s">
        <v>52</v>
      </c>
      <c r="C379" s="9">
        <v>0</v>
      </c>
      <c r="D379" s="9" t="s">
        <v>60</v>
      </c>
      <c r="E379" s="9" t="s">
        <v>60</v>
      </c>
      <c r="F379" s="29">
        <v>994000000020</v>
      </c>
      <c r="G379" s="9">
        <v>899999230</v>
      </c>
      <c r="H379" s="9" t="s">
        <v>87</v>
      </c>
      <c r="I379" s="9">
        <v>1010840852</v>
      </c>
      <c r="J379" s="9" t="s">
        <v>1003</v>
      </c>
      <c r="K379" s="9" t="s">
        <v>1003</v>
      </c>
      <c r="L379" s="9">
        <v>1010840852</v>
      </c>
      <c r="M379" s="11">
        <v>55816</v>
      </c>
      <c r="N379" s="9" t="s">
        <v>930</v>
      </c>
      <c r="O379" s="9" t="s">
        <v>61</v>
      </c>
      <c r="P379" s="30">
        <v>45768</v>
      </c>
      <c r="Q379" s="12">
        <v>45769</v>
      </c>
      <c r="R379" s="13">
        <v>0</v>
      </c>
      <c r="S379" s="13">
        <v>539188</v>
      </c>
      <c r="T379" s="13">
        <f>Consolidacion[[#This Row],[VLR RESERVA CIA]]+Consolidacion[[#This Row],[VLR PAGADO CIA]]</f>
        <v>539188</v>
      </c>
      <c r="U379" s="13">
        <f>Consolidacion[[#This Row],[VLR RESERVA CIA]]/Consolidacion[[#This Row],[PJE PARTIC. CIA]]%</f>
        <v>0</v>
      </c>
      <c r="V379" s="13">
        <f>Consolidacion[[#This Row],[VLR PAGADO CIA]]/Consolidacion[[#This Row],[PJE PARTIC. CIA]]%</f>
        <v>539188</v>
      </c>
      <c r="W379" s="13">
        <f>Consolidacion[[#This Row],[VLR RESERVA 100%]]+Consolidacion[[#This Row],[VLR PAGADO 100%]]</f>
        <v>539188</v>
      </c>
      <c r="X379" s="9" t="s">
        <v>41</v>
      </c>
      <c r="Y379" s="9">
        <v>100</v>
      </c>
      <c r="Z379" s="14" t="s">
        <v>56</v>
      </c>
    </row>
    <row r="380" spans="1:26" x14ac:dyDescent="0.25">
      <c r="A380" s="8">
        <v>930</v>
      </c>
      <c r="B380" s="9" t="s">
        <v>52</v>
      </c>
      <c r="C380" s="9">
        <v>0</v>
      </c>
      <c r="D380" s="9" t="s">
        <v>60</v>
      </c>
      <c r="E380" s="9" t="s">
        <v>60</v>
      </c>
      <c r="F380" s="29">
        <v>994000000020</v>
      </c>
      <c r="G380" s="9">
        <v>899999230</v>
      </c>
      <c r="H380" s="9" t="s">
        <v>87</v>
      </c>
      <c r="I380" s="9">
        <v>1002743025</v>
      </c>
      <c r="J380" s="9" t="s">
        <v>1005</v>
      </c>
      <c r="K380" s="9" t="s">
        <v>1005</v>
      </c>
      <c r="L380" s="9">
        <v>1002743025</v>
      </c>
      <c r="M380" s="11">
        <v>55826</v>
      </c>
      <c r="N380" s="9" t="s">
        <v>930</v>
      </c>
      <c r="O380" s="9" t="s">
        <v>61</v>
      </c>
      <c r="P380" s="30">
        <v>45771</v>
      </c>
      <c r="Q380" s="12">
        <v>45772</v>
      </c>
      <c r="R380" s="13">
        <v>109680</v>
      </c>
      <c r="S380" s="13">
        <v>165649</v>
      </c>
      <c r="T380" s="13">
        <f>Consolidacion[[#This Row],[VLR RESERVA CIA]]+Consolidacion[[#This Row],[VLR PAGADO CIA]]</f>
        <v>275329</v>
      </c>
      <c r="U380" s="13">
        <f>Consolidacion[[#This Row],[VLR RESERVA CIA]]/Consolidacion[[#This Row],[PJE PARTIC. CIA]]%</f>
        <v>109680</v>
      </c>
      <c r="V380" s="13">
        <f>Consolidacion[[#This Row],[VLR PAGADO CIA]]/Consolidacion[[#This Row],[PJE PARTIC. CIA]]%</f>
        <v>165649</v>
      </c>
      <c r="W380" s="13">
        <f>Consolidacion[[#This Row],[VLR RESERVA 100%]]+Consolidacion[[#This Row],[VLR PAGADO 100%]]</f>
        <v>275329</v>
      </c>
      <c r="X380" s="9" t="s">
        <v>41</v>
      </c>
      <c r="Y380" s="9">
        <v>100</v>
      </c>
      <c r="Z380" s="14" t="s">
        <v>56</v>
      </c>
    </row>
    <row r="381" spans="1:26" x14ac:dyDescent="0.25">
      <c r="A381" s="8">
        <v>930</v>
      </c>
      <c r="B381" s="9" t="s">
        <v>52</v>
      </c>
      <c r="C381" s="9">
        <v>0</v>
      </c>
      <c r="D381" s="9" t="s">
        <v>60</v>
      </c>
      <c r="E381" s="9" t="s">
        <v>60</v>
      </c>
      <c r="F381" s="29">
        <v>994000000020</v>
      </c>
      <c r="G381" s="9">
        <v>899999230</v>
      </c>
      <c r="H381" s="9" t="s">
        <v>87</v>
      </c>
      <c r="I381" s="9">
        <v>1058351275</v>
      </c>
      <c r="J381" s="9" t="s">
        <v>1007</v>
      </c>
      <c r="K381" s="9" t="s">
        <v>1007</v>
      </c>
      <c r="L381" s="9">
        <v>1058351275</v>
      </c>
      <c r="M381" s="11">
        <v>55830</v>
      </c>
      <c r="N381" s="9" t="s">
        <v>930</v>
      </c>
      <c r="O381" s="9" t="s">
        <v>61</v>
      </c>
      <c r="P381" s="30">
        <v>45770</v>
      </c>
      <c r="Q381" s="12">
        <v>45772</v>
      </c>
      <c r="R381" s="13">
        <v>75400</v>
      </c>
      <c r="S381" s="13">
        <v>167929</v>
      </c>
      <c r="T381" s="13">
        <f>Consolidacion[[#This Row],[VLR RESERVA CIA]]+Consolidacion[[#This Row],[VLR PAGADO CIA]]</f>
        <v>243329</v>
      </c>
      <c r="U381" s="13">
        <f>Consolidacion[[#This Row],[VLR RESERVA CIA]]/Consolidacion[[#This Row],[PJE PARTIC. CIA]]%</f>
        <v>75400</v>
      </c>
      <c r="V381" s="13">
        <f>Consolidacion[[#This Row],[VLR PAGADO CIA]]/Consolidacion[[#This Row],[PJE PARTIC. CIA]]%</f>
        <v>167929</v>
      </c>
      <c r="W381" s="13">
        <f>Consolidacion[[#This Row],[VLR RESERVA 100%]]+Consolidacion[[#This Row],[VLR PAGADO 100%]]</f>
        <v>243329</v>
      </c>
      <c r="X381" s="9" t="s">
        <v>41</v>
      </c>
      <c r="Y381" s="9">
        <v>100</v>
      </c>
      <c r="Z381" s="14" t="s">
        <v>56</v>
      </c>
    </row>
    <row r="382" spans="1:26" x14ac:dyDescent="0.25">
      <c r="A382" s="8">
        <v>930</v>
      </c>
      <c r="B382" s="9" t="s">
        <v>52</v>
      </c>
      <c r="C382" s="9">
        <v>0</v>
      </c>
      <c r="D382" s="9" t="s">
        <v>60</v>
      </c>
      <c r="E382" s="9" t="s">
        <v>60</v>
      </c>
      <c r="F382" s="29">
        <v>994000000020</v>
      </c>
      <c r="G382" s="9">
        <v>899999230</v>
      </c>
      <c r="H382" s="9" t="s">
        <v>87</v>
      </c>
      <c r="I382" s="9">
        <v>1028861540</v>
      </c>
      <c r="J382" s="9" t="s">
        <v>1009</v>
      </c>
      <c r="K382" s="9" t="s">
        <v>1009</v>
      </c>
      <c r="L382" s="9">
        <v>1028861540</v>
      </c>
      <c r="M382" s="11">
        <v>55831</v>
      </c>
      <c r="N382" s="9" t="s">
        <v>930</v>
      </c>
      <c r="O382" s="9" t="s">
        <v>61</v>
      </c>
      <c r="P382" s="30">
        <v>45772</v>
      </c>
      <c r="Q382" s="12">
        <v>45775</v>
      </c>
      <c r="R382" s="13">
        <v>0</v>
      </c>
      <c r="S382" s="13">
        <v>435163</v>
      </c>
      <c r="T382" s="13">
        <f>Consolidacion[[#This Row],[VLR RESERVA CIA]]+Consolidacion[[#This Row],[VLR PAGADO CIA]]</f>
        <v>435163</v>
      </c>
      <c r="U382" s="13">
        <f>Consolidacion[[#This Row],[VLR RESERVA CIA]]/Consolidacion[[#This Row],[PJE PARTIC. CIA]]%</f>
        <v>0</v>
      </c>
      <c r="V382" s="13">
        <f>Consolidacion[[#This Row],[VLR PAGADO CIA]]/Consolidacion[[#This Row],[PJE PARTIC. CIA]]%</f>
        <v>435163</v>
      </c>
      <c r="W382" s="13">
        <f>Consolidacion[[#This Row],[VLR RESERVA 100%]]+Consolidacion[[#This Row],[VLR PAGADO 100%]]</f>
        <v>435163</v>
      </c>
      <c r="X382" s="9" t="s">
        <v>41</v>
      </c>
      <c r="Y382" s="9">
        <v>100</v>
      </c>
      <c r="Z382" s="14" t="s">
        <v>56</v>
      </c>
    </row>
    <row r="383" spans="1:26" x14ac:dyDescent="0.25">
      <c r="A383" s="8">
        <v>930</v>
      </c>
      <c r="B383" s="9" t="s">
        <v>52</v>
      </c>
      <c r="C383" s="9">
        <v>0</v>
      </c>
      <c r="D383" s="9" t="s">
        <v>60</v>
      </c>
      <c r="E383" s="9" t="s">
        <v>60</v>
      </c>
      <c r="F383" s="29">
        <v>994000000020</v>
      </c>
      <c r="G383" s="9">
        <v>899999230</v>
      </c>
      <c r="H383" s="9" t="s">
        <v>87</v>
      </c>
      <c r="I383" s="9">
        <v>1018506117</v>
      </c>
      <c r="J383" s="9" t="s">
        <v>1011</v>
      </c>
      <c r="K383" s="9" t="s">
        <v>1011</v>
      </c>
      <c r="L383" s="9">
        <v>1018506117</v>
      </c>
      <c r="M383" s="11">
        <v>55841</v>
      </c>
      <c r="N383" s="9" t="s">
        <v>930</v>
      </c>
      <c r="O383" s="9" t="s">
        <v>61</v>
      </c>
      <c r="P383" s="30">
        <v>45775</v>
      </c>
      <c r="Q383" s="12">
        <v>45776</v>
      </c>
      <c r="R383" s="13">
        <v>80940</v>
      </c>
      <c r="S383" s="13">
        <v>162389</v>
      </c>
      <c r="T383" s="13">
        <f>Consolidacion[[#This Row],[VLR RESERVA CIA]]+Consolidacion[[#This Row],[VLR PAGADO CIA]]</f>
        <v>243329</v>
      </c>
      <c r="U383" s="13">
        <f>Consolidacion[[#This Row],[VLR RESERVA CIA]]/Consolidacion[[#This Row],[PJE PARTIC. CIA]]%</f>
        <v>80940</v>
      </c>
      <c r="V383" s="13">
        <f>Consolidacion[[#This Row],[VLR PAGADO CIA]]/Consolidacion[[#This Row],[PJE PARTIC. CIA]]%</f>
        <v>162389</v>
      </c>
      <c r="W383" s="13">
        <f>Consolidacion[[#This Row],[VLR RESERVA 100%]]+Consolidacion[[#This Row],[VLR PAGADO 100%]]</f>
        <v>243329</v>
      </c>
      <c r="X383" s="9" t="s">
        <v>41</v>
      </c>
      <c r="Y383" s="9">
        <v>100</v>
      </c>
      <c r="Z383" s="14" t="s">
        <v>56</v>
      </c>
    </row>
    <row r="384" spans="1:26" x14ac:dyDescent="0.25">
      <c r="A384" s="8">
        <v>930</v>
      </c>
      <c r="B384" s="9" t="s">
        <v>52</v>
      </c>
      <c r="C384" s="9">
        <v>0</v>
      </c>
      <c r="D384" s="9" t="s">
        <v>60</v>
      </c>
      <c r="E384" s="9" t="s">
        <v>60</v>
      </c>
      <c r="F384" s="29">
        <v>994000000020</v>
      </c>
      <c r="G384" s="9">
        <v>899999230</v>
      </c>
      <c r="H384" s="9" t="s">
        <v>87</v>
      </c>
      <c r="I384" s="9">
        <v>1000182914</v>
      </c>
      <c r="J384" s="9" t="s">
        <v>491</v>
      </c>
      <c r="K384" s="9" t="s">
        <v>491</v>
      </c>
      <c r="L384" s="9">
        <v>1000182914</v>
      </c>
      <c r="M384" s="11">
        <v>55739</v>
      </c>
      <c r="N384" s="9" t="s">
        <v>930</v>
      </c>
      <c r="O384" s="9" t="s">
        <v>61</v>
      </c>
      <c r="P384" s="30">
        <v>45742</v>
      </c>
      <c r="Q384" s="12">
        <v>45744</v>
      </c>
      <c r="R384" s="13">
        <v>0</v>
      </c>
      <c r="S384" s="13">
        <v>323306</v>
      </c>
      <c r="T384" s="13">
        <f>Consolidacion[[#This Row],[VLR RESERVA CIA]]+Consolidacion[[#This Row],[VLR PAGADO CIA]]</f>
        <v>323306</v>
      </c>
      <c r="U384" s="13">
        <f>Consolidacion[[#This Row],[VLR RESERVA CIA]]/Consolidacion[[#This Row],[PJE PARTIC. CIA]]%</f>
        <v>0</v>
      </c>
      <c r="V384" s="13">
        <f>Consolidacion[[#This Row],[VLR PAGADO CIA]]/Consolidacion[[#This Row],[PJE PARTIC. CIA]]%</f>
        <v>323306</v>
      </c>
      <c r="W384" s="13">
        <f>Consolidacion[[#This Row],[VLR RESERVA 100%]]+Consolidacion[[#This Row],[VLR PAGADO 100%]]</f>
        <v>323306</v>
      </c>
      <c r="X384" s="9" t="s">
        <v>41</v>
      </c>
      <c r="Y384" s="9">
        <v>100</v>
      </c>
      <c r="Z384" s="14" t="s">
        <v>56</v>
      </c>
    </row>
    <row r="385" spans="1:26" x14ac:dyDescent="0.25">
      <c r="A385" s="8">
        <v>930</v>
      </c>
      <c r="B385" s="9" t="s">
        <v>52</v>
      </c>
      <c r="C385" s="9">
        <v>0</v>
      </c>
      <c r="D385" s="9" t="s">
        <v>60</v>
      </c>
      <c r="E385" s="9" t="s">
        <v>60</v>
      </c>
      <c r="F385" s="29">
        <v>994000000020</v>
      </c>
      <c r="G385" s="9">
        <v>899999230</v>
      </c>
      <c r="H385" s="9" t="s">
        <v>87</v>
      </c>
      <c r="I385" s="9">
        <v>1070947752</v>
      </c>
      <c r="J385" s="9" t="s">
        <v>1016</v>
      </c>
      <c r="K385" s="9" t="s">
        <v>1016</v>
      </c>
      <c r="L385" s="9">
        <v>1070947752</v>
      </c>
      <c r="M385" s="11">
        <v>55743</v>
      </c>
      <c r="N385" s="9" t="s">
        <v>930</v>
      </c>
      <c r="O385" s="9" t="s">
        <v>61</v>
      </c>
      <c r="P385" s="30">
        <v>45744</v>
      </c>
      <c r="Q385" s="12">
        <v>45747</v>
      </c>
      <c r="R385" s="13">
        <v>0</v>
      </c>
      <c r="S385" s="13">
        <v>304620</v>
      </c>
      <c r="T385" s="13">
        <f>Consolidacion[[#This Row],[VLR RESERVA CIA]]+Consolidacion[[#This Row],[VLR PAGADO CIA]]</f>
        <v>304620</v>
      </c>
      <c r="U385" s="13">
        <f>Consolidacion[[#This Row],[VLR RESERVA CIA]]/Consolidacion[[#This Row],[PJE PARTIC. CIA]]%</f>
        <v>0</v>
      </c>
      <c r="V385" s="13">
        <f>Consolidacion[[#This Row],[VLR PAGADO CIA]]/Consolidacion[[#This Row],[PJE PARTIC. CIA]]%</f>
        <v>304620</v>
      </c>
      <c r="W385" s="13">
        <f>Consolidacion[[#This Row],[VLR RESERVA 100%]]+Consolidacion[[#This Row],[VLR PAGADO 100%]]</f>
        <v>304620</v>
      </c>
      <c r="X385" s="9" t="s">
        <v>41</v>
      </c>
      <c r="Y385" s="9">
        <v>100</v>
      </c>
      <c r="Z385" s="14" t="s">
        <v>56</v>
      </c>
    </row>
    <row r="386" spans="1:26" x14ac:dyDescent="0.25">
      <c r="A386" s="8">
        <v>930</v>
      </c>
      <c r="B386" s="9" t="s">
        <v>52</v>
      </c>
      <c r="C386" s="9">
        <v>0</v>
      </c>
      <c r="D386" s="9" t="s">
        <v>60</v>
      </c>
      <c r="E386" s="9" t="s">
        <v>60</v>
      </c>
      <c r="F386" s="29">
        <v>994000000020</v>
      </c>
      <c r="G386" s="9">
        <v>899999230</v>
      </c>
      <c r="H386" s="9" t="s">
        <v>87</v>
      </c>
      <c r="I386" s="9">
        <v>1034282743</v>
      </c>
      <c r="J386" s="9" t="s">
        <v>1019</v>
      </c>
      <c r="K386" s="9" t="s">
        <v>1019</v>
      </c>
      <c r="L386" s="9">
        <v>1034282743</v>
      </c>
      <c r="M386" s="11">
        <v>55748</v>
      </c>
      <c r="N386" s="9" t="s">
        <v>930</v>
      </c>
      <c r="O386" s="9" t="s">
        <v>61</v>
      </c>
      <c r="P386" s="30">
        <v>45743</v>
      </c>
      <c r="Q386" s="12">
        <v>45748</v>
      </c>
      <c r="R386" s="13">
        <v>0</v>
      </c>
      <c r="S386" s="13">
        <v>455806</v>
      </c>
      <c r="T386" s="13">
        <f>Consolidacion[[#This Row],[VLR RESERVA CIA]]+Consolidacion[[#This Row],[VLR PAGADO CIA]]</f>
        <v>455806</v>
      </c>
      <c r="U386" s="13">
        <f>Consolidacion[[#This Row],[VLR RESERVA CIA]]/Consolidacion[[#This Row],[PJE PARTIC. CIA]]%</f>
        <v>0</v>
      </c>
      <c r="V386" s="13">
        <f>Consolidacion[[#This Row],[VLR PAGADO CIA]]/Consolidacion[[#This Row],[PJE PARTIC. CIA]]%</f>
        <v>455806</v>
      </c>
      <c r="W386" s="13">
        <f>Consolidacion[[#This Row],[VLR RESERVA 100%]]+Consolidacion[[#This Row],[VLR PAGADO 100%]]</f>
        <v>455806</v>
      </c>
      <c r="X386" s="9" t="s">
        <v>41</v>
      </c>
      <c r="Y386" s="9">
        <v>100</v>
      </c>
      <c r="Z386" s="14" t="s">
        <v>56</v>
      </c>
    </row>
    <row r="387" spans="1:26" x14ac:dyDescent="0.25">
      <c r="A387" s="8">
        <v>930</v>
      </c>
      <c r="B387" s="9" t="s">
        <v>52</v>
      </c>
      <c r="C387" s="9">
        <v>0</v>
      </c>
      <c r="D387" s="9" t="s">
        <v>60</v>
      </c>
      <c r="E387" s="9" t="s">
        <v>60</v>
      </c>
      <c r="F387" s="29">
        <v>994000000020</v>
      </c>
      <c r="G387" s="9">
        <v>899999230</v>
      </c>
      <c r="H387" s="9" t="s">
        <v>87</v>
      </c>
      <c r="I387" s="9">
        <v>1001116941</v>
      </c>
      <c r="J387" s="9" t="s">
        <v>1021</v>
      </c>
      <c r="K387" s="9" t="s">
        <v>1021</v>
      </c>
      <c r="L387" s="9">
        <v>1001116941</v>
      </c>
      <c r="M387" s="11">
        <v>55751</v>
      </c>
      <c r="N387" s="9" t="s">
        <v>930</v>
      </c>
      <c r="O387" s="9" t="s">
        <v>61</v>
      </c>
      <c r="P387" s="30">
        <v>45744</v>
      </c>
      <c r="Q387" s="12">
        <v>45748</v>
      </c>
      <c r="R387" s="13">
        <v>46900</v>
      </c>
      <c r="S387" s="13">
        <v>833006</v>
      </c>
      <c r="T387" s="13">
        <f>Consolidacion[[#This Row],[VLR RESERVA CIA]]+Consolidacion[[#This Row],[VLR PAGADO CIA]]</f>
        <v>879906</v>
      </c>
      <c r="U387" s="13">
        <f>Consolidacion[[#This Row],[VLR RESERVA CIA]]/Consolidacion[[#This Row],[PJE PARTIC. CIA]]%</f>
        <v>46900</v>
      </c>
      <c r="V387" s="13">
        <f>Consolidacion[[#This Row],[VLR PAGADO CIA]]/Consolidacion[[#This Row],[PJE PARTIC. CIA]]%</f>
        <v>833006</v>
      </c>
      <c r="W387" s="13">
        <f>Consolidacion[[#This Row],[VLR RESERVA 100%]]+Consolidacion[[#This Row],[VLR PAGADO 100%]]</f>
        <v>879906</v>
      </c>
      <c r="X387" s="9" t="s">
        <v>41</v>
      </c>
      <c r="Y387" s="9">
        <v>100</v>
      </c>
      <c r="Z387" s="14" t="s">
        <v>56</v>
      </c>
    </row>
    <row r="388" spans="1:26" x14ac:dyDescent="0.25">
      <c r="A388" s="8">
        <v>930</v>
      </c>
      <c r="B388" s="9" t="s">
        <v>52</v>
      </c>
      <c r="C388" s="9">
        <v>0</v>
      </c>
      <c r="D388" s="9" t="s">
        <v>60</v>
      </c>
      <c r="E388" s="9" t="s">
        <v>60</v>
      </c>
      <c r="F388" s="29">
        <v>994000000020</v>
      </c>
      <c r="G388" s="9">
        <v>899999230</v>
      </c>
      <c r="H388" s="9" t="s">
        <v>87</v>
      </c>
      <c r="I388" s="9">
        <v>1030693020</v>
      </c>
      <c r="J388" s="9" t="s">
        <v>1023</v>
      </c>
      <c r="K388" s="9" t="s">
        <v>1023</v>
      </c>
      <c r="L388" s="9">
        <v>1030693020</v>
      </c>
      <c r="M388" s="11">
        <v>55744</v>
      </c>
      <c r="N388" s="9" t="s">
        <v>930</v>
      </c>
      <c r="O388" s="9" t="s">
        <v>61</v>
      </c>
      <c r="P388" s="30">
        <v>45743</v>
      </c>
      <c r="Q388" s="12">
        <v>45747</v>
      </c>
      <c r="R388" s="13">
        <v>0</v>
      </c>
      <c r="S388" s="13">
        <v>663106</v>
      </c>
      <c r="T388" s="13">
        <f>Consolidacion[[#This Row],[VLR RESERVA CIA]]+Consolidacion[[#This Row],[VLR PAGADO CIA]]</f>
        <v>663106</v>
      </c>
      <c r="U388" s="13">
        <f>Consolidacion[[#This Row],[VLR RESERVA CIA]]/Consolidacion[[#This Row],[PJE PARTIC. CIA]]%</f>
        <v>0</v>
      </c>
      <c r="V388" s="13">
        <f>Consolidacion[[#This Row],[VLR PAGADO CIA]]/Consolidacion[[#This Row],[PJE PARTIC. CIA]]%</f>
        <v>663106</v>
      </c>
      <c r="W388" s="13">
        <f>Consolidacion[[#This Row],[VLR RESERVA 100%]]+Consolidacion[[#This Row],[VLR PAGADO 100%]]</f>
        <v>663106</v>
      </c>
      <c r="X388" s="9" t="s">
        <v>41</v>
      </c>
      <c r="Y388" s="9">
        <v>100</v>
      </c>
      <c r="Z388" s="14" t="s">
        <v>56</v>
      </c>
    </row>
    <row r="389" spans="1:26" x14ac:dyDescent="0.25">
      <c r="A389" s="8">
        <v>930</v>
      </c>
      <c r="B389" s="9" t="s">
        <v>52</v>
      </c>
      <c r="C389" s="9">
        <v>0</v>
      </c>
      <c r="D389" s="9" t="s">
        <v>60</v>
      </c>
      <c r="E389" s="9" t="s">
        <v>60</v>
      </c>
      <c r="F389" s="29">
        <v>994000000020</v>
      </c>
      <c r="G389" s="9">
        <v>899999230</v>
      </c>
      <c r="H389" s="9" t="s">
        <v>87</v>
      </c>
      <c r="I389" s="9">
        <v>1010009141</v>
      </c>
      <c r="J389" s="9" t="s">
        <v>1026</v>
      </c>
      <c r="K389" s="9" t="s">
        <v>1026</v>
      </c>
      <c r="L389" s="9">
        <v>1010009141</v>
      </c>
      <c r="M389" s="11">
        <v>55800</v>
      </c>
      <c r="N389" s="9" t="s">
        <v>930</v>
      </c>
      <c r="O389" s="9" t="s">
        <v>61</v>
      </c>
      <c r="P389" s="30">
        <v>45758</v>
      </c>
      <c r="Q389" s="12">
        <v>45761</v>
      </c>
      <c r="R389" s="13">
        <v>0</v>
      </c>
      <c r="S389" s="13">
        <v>549116</v>
      </c>
      <c r="T389" s="13">
        <f>Consolidacion[[#This Row],[VLR RESERVA CIA]]+Consolidacion[[#This Row],[VLR PAGADO CIA]]</f>
        <v>549116</v>
      </c>
      <c r="U389" s="13">
        <f>Consolidacion[[#This Row],[VLR RESERVA CIA]]/Consolidacion[[#This Row],[PJE PARTIC. CIA]]%</f>
        <v>0</v>
      </c>
      <c r="V389" s="13">
        <f>Consolidacion[[#This Row],[VLR PAGADO CIA]]/Consolidacion[[#This Row],[PJE PARTIC. CIA]]%</f>
        <v>549116</v>
      </c>
      <c r="W389" s="13">
        <f>Consolidacion[[#This Row],[VLR RESERVA 100%]]+Consolidacion[[#This Row],[VLR PAGADO 100%]]</f>
        <v>549116</v>
      </c>
      <c r="X389" s="9" t="s">
        <v>41</v>
      </c>
      <c r="Y389" s="9">
        <v>100</v>
      </c>
      <c r="Z389" s="14" t="s">
        <v>56</v>
      </c>
    </row>
    <row r="390" spans="1:26" x14ac:dyDescent="0.25">
      <c r="A390" s="8">
        <v>930</v>
      </c>
      <c r="B390" s="9" t="s">
        <v>52</v>
      </c>
      <c r="C390" s="9">
        <v>0</v>
      </c>
      <c r="D390" s="9" t="s">
        <v>60</v>
      </c>
      <c r="E390" s="9" t="s">
        <v>60</v>
      </c>
      <c r="F390" s="29">
        <v>994000000020</v>
      </c>
      <c r="G390" s="9">
        <v>899999230</v>
      </c>
      <c r="H390" s="9" t="s">
        <v>87</v>
      </c>
      <c r="I390" s="9">
        <v>1025521786</v>
      </c>
      <c r="J390" s="9" t="s">
        <v>1028</v>
      </c>
      <c r="K390" s="9" t="s">
        <v>1028</v>
      </c>
      <c r="L390" s="9">
        <v>1025521786</v>
      </c>
      <c r="M390" s="11">
        <v>55801</v>
      </c>
      <c r="N390" s="9" t="s">
        <v>930</v>
      </c>
      <c r="O390" s="9" t="s">
        <v>61</v>
      </c>
      <c r="P390" s="30">
        <v>45758</v>
      </c>
      <c r="Q390" s="12">
        <v>45761</v>
      </c>
      <c r="R390" s="13">
        <v>0</v>
      </c>
      <c r="S390" s="13">
        <v>283231</v>
      </c>
      <c r="T390" s="13">
        <f>Consolidacion[[#This Row],[VLR RESERVA CIA]]+Consolidacion[[#This Row],[VLR PAGADO CIA]]</f>
        <v>283231</v>
      </c>
      <c r="U390" s="13">
        <f>Consolidacion[[#This Row],[VLR RESERVA CIA]]/Consolidacion[[#This Row],[PJE PARTIC. CIA]]%</f>
        <v>0</v>
      </c>
      <c r="V390" s="13">
        <f>Consolidacion[[#This Row],[VLR PAGADO CIA]]/Consolidacion[[#This Row],[PJE PARTIC. CIA]]%</f>
        <v>283231</v>
      </c>
      <c r="W390" s="13">
        <f>Consolidacion[[#This Row],[VLR RESERVA 100%]]+Consolidacion[[#This Row],[VLR PAGADO 100%]]</f>
        <v>283231</v>
      </c>
      <c r="X390" s="9" t="s">
        <v>41</v>
      </c>
      <c r="Y390" s="9">
        <v>100</v>
      </c>
      <c r="Z390" s="14" t="s">
        <v>56</v>
      </c>
    </row>
    <row r="391" spans="1:26" x14ac:dyDescent="0.25">
      <c r="A391" s="8">
        <v>930</v>
      </c>
      <c r="B391" s="9" t="s">
        <v>52</v>
      </c>
      <c r="C391" s="9">
        <v>0</v>
      </c>
      <c r="D391" s="9" t="s">
        <v>60</v>
      </c>
      <c r="E391" s="9" t="s">
        <v>60</v>
      </c>
      <c r="F391" s="29">
        <v>994000000020</v>
      </c>
      <c r="G391" s="9">
        <v>899999230</v>
      </c>
      <c r="H391" s="9" t="s">
        <v>87</v>
      </c>
      <c r="I391" s="9">
        <v>1013100739</v>
      </c>
      <c r="J391" s="9" t="s">
        <v>1031</v>
      </c>
      <c r="K391" s="9" t="s">
        <v>1031</v>
      </c>
      <c r="L391" s="9">
        <v>1013100739</v>
      </c>
      <c r="M391" s="11">
        <v>55807</v>
      </c>
      <c r="N391" s="9" t="s">
        <v>930</v>
      </c>
      <c r="O391" s="9" t="s">
        <v>61</v>
      </c>
      <c r="P391" s="30">
        <v>45727</v>
      </c>
      <c r="Q391" s="12">
        <v>45756</v>
      </c>
      <c r="R391" s="13">
        <v>49200</v>
      </c>
      <c r="S391" s="13">
        <v>924165</v>
      </c>
      <c r="T391" s="13">
        <f>Consolidacion[[#This Row],[VLR RESERVA CIA]]+Consolidacion[[#This Row],[VLR PAGADO CIA]]</f>
        <v>973365</v>
      </c>
      <c r="U391" s="13">
        <f>Consolidacion[[#This Row],[VLR RESERVA CIA]]/Consolidacion[[#This Row],[PJE PARTIC. CIA]]%</f>
        <v>49200</v>
      </c>
      <c r="V391" s="13">
        <f>Consolidacion[[#This Row],[VLR PAGADO CIA]]/Consolidacion[[#This Row],[PJE PARTIC. CIA]]%</f>
        <v>924165</v>
      </c>
      <c r="W391" s="13">
        <f>Consolidacion[[#This Row],[VLR RESERVA 100%]]+Consolidacion[[#This Row],[VLR PAGADO 100%]]</f>
        <v>973365</v>
      </c>
      <c r="X391" s="9" t="s">
        <v>41</v>
      </c>
      <c r="Y391" s="9">
        <v>100</v>
      </c>
      <c r="Z391" s="14" t="s">
        <v>56</v>
      </c>
    </row>
    <row r="392" spans="1:26" x14ac:dyDescent="0.25">
      <c r="A392" s="8">
        <v>930</v>
      </c>
      <c r="B392" s="9" t="s">
        <v>52</v>
      </c>
      <c r="C392" s="9">
        <v>0</v>
      </c>
      <c r="D392" s="9" t="s">
        <v>60</v>
      </c>
      <c r="E392" s="9" t="s">
        <v>60</v>
      </c>
      <c r="F392" s="29">
        <v>994000000020</v>
      </c>
      <c r="G392" s="9">
        <v>899999230</v>
      </c>
      <c r="H392" s="9" t="s">
        <v>87</v>
      </c>
      <c r="I392" s="9">
        <v>1001116941</v>
      </c>
      <c r="J392" s="9" t="s">
        <v>1021</v>
      </c>
      <c r="K392" s="9" t="s">
        <v>1021</v>
      </c>
      <c r="L392" s="9">
        <v>1001116941</v>
      </c>
      <c r="M392" s="11">
        <v>55683</v>
      </c>
      <c r="N392" s="9" t="s">
        <v>930</v>
      </c>
      <c r="O392" s="9" t="s">
        <v>61</v>
      </c>
      <c r="P392" s="30">
        <v>45726</v>
      </c>
      <c r="Q392" s="12">
        <v>45727</v>
      </c>
      <c r="R392" s="13">
        <v>198140</v>
      </c>
      <c r="S392" s="13">
        <v>483889</v>
      </c>
      <c r="T392" s="13">
        <f>Consolidacion[[#This Row],[VLR RESERVA CIA]]+Consolidacion[[#This Row],[VLR PAGADO CIA]]</f>
        <v>682029</v>
      </c>
      <c r="U392" s="13">
        <f>Consolidacion[[#This Row],[VLR RESERVA CIA]]/Consolidacion[[#This Row],[PJE PARTIC. CIA]]%</f>
        <v>198140</v>
      </c>
      <c r="V392" s="13">
        <f>Consolidacion[[#This Row],[VLR PAGADO CIA]]/Consolidacion[[#This Row],[PJE PARTIC. CIA]]%</f>
        <v>483889</v>
      </c>
      <c r="W392" s="13">
        <f>Consolidacion[[#This Row],[VLR RESERVA 100%]]+Consolidacion[[#This Row],[VLR PAGADO 100%]]</f>
        <v>682029</v>
      </c>
      <c r="X392" s="9" t="s">
        <v>41</v>
      </c>
      <c r="Y392" s="9">
        <v>100</v>
      </c>
      <c r="Z392" s="14" t="s">
        <v>56</v>
      </c>
    </row>
    <row r="393" spans="1:26" x14ac:dyDescent="0.25">
      <c r="A393" s="8">
        <v>930</v>
      </c>
      <c r="B393" s="9" t="s">
        <v>52</v>
      </c>
      <c r="C393" s="9">
        <v>0</v>
      </c>
      <c r="D393" s="9" t="s">
        <v>60</v>
      </c>
      <c r="E393" s="9" t="s">
        <v>60</v>
      </c>
      <c r="F393" s="29">
        <v>994000000020</v>
      </c>
      <c r="G393" s="9">
        <v>899999230</v>
      </c>
      <c r="H393" s="9" t="s">
        <v>87</v>
      </c>
      <c r="I393" s="9">
        <v>1000858229</v>
      </c>
      <c r="J393" s="9" t="s">
        <v>1034</v>
      </c>
      <c r="K393" s="9" t="s">
        <v>1034</v>
      </c>
      <c r="L393" s="9">
        <v>1000858229</v>
      </c>
      <c r="M393" s="11">
        <v>55688</v>
      </c>
      <c r="N393" s="9" t="s">
        <v>930</v>
      </c>
      <c r="O393" s="9" t="s">
        <v>61</v>
      </c>
      <c r="P393" s="30">
        <v>45727</v>
      </c>
      <c r="Q393" s="12">
        <v>45728</v>
      </c>
      <c r="R393" s="13">
        <v>12300</v>
      </c>
      <c r="S393" s="13">
        <v>505529</v>
      </c>
      <c r="T393" s="13">
        <f>Consolidacion[[#This Row],[VLR RESERVA CIA]]+Consolidacion[[#This Row],[VLR PAGADO CIA]]</f>
        <v>517829</v>
      </c>
      <c r="U393" s="13">
        <f>Consolidacion[[#This Row],[VLR RESERVA CIA]]/Consolidacion[[#This Row],[PJE PARTIC. CIA]]%</f>
        <v>12300</v>
      </c>
      <c r="V393" s="13">
        <f>Consolidacion[[#This Row],[VLR PAGADO CIA]]/Consolidacion[[#This Row],[PJE PARTIC. CIA]]%</f>
        <v>505529</v>
      </c>
      <c r="W393" s="13">
        <f>Consolidacion[[#This Row],[VLR RESERVA 100%]]+Consolidacion[[#This Row],[VLR PAGADO 100%]]</f>
        <v>517829</v>
      </c>
      <c r="X393" s="9" t="s">
        <v>41</v>
      </c>
      <c r="Y393" s="9">
        <v>100</v>
      </c>
      <c r="Z393" s="14" t="s">
        <v>56</v>
      </c>
    </row>
    <row r="394" spans="1:26" x14ac:dyDescent="0.25">
      <c r="A394" s="8">
        <v>930</v>
      </c>
      <c r="B394" s="9" t="s">
        <v>52</v>
      </c>
      <c r="C394" s="9">
        <v>0</v>
      </c>
      <c r="D394" s="9" t="s">
        <v>60</v>
      </c>
      <c r="E394" s="9" t="s">
        <v>60</v>
      </c>
      <c r="F394" s="29">
        <v>994000000020</v>
      </c>
      <c r="G394" s="9">
        <v>899999230</v>
      </c>
      <c r="H394" s="9" t="s">
        <v>87</v>
      </c>
      <c r="I394" s="9">
        <v>1033691073</v>
      </c>
      <c r="J394" s="9" t="s">
        <v>1036</v>
      </c>
      <c r="K394" s="9" t="s">
        <v>1036</v>
      </c>
      <c r="L394" s="9">
        <v>1033691073</v>
      </c>
      <c r="M394" s="11">
        <v>55686</v>
      </c>
      <c r="N394" s="9" t="s">
        <v>930</v>
      </c>
      <c r="O394" s="9" t="s">
        <v>61</v>
      </c>
      <c r="P394" s="30">
        <v>45727</v>
      </c>
      <c r="Q394" s="12">
        <v>45728</v>
      </c>
      <c r="R394" s="13">
        <v>0</v>
      </c>
      <c r="S394" s="13">
        <v>449429</v>
      </c>
      <c r="T394" s="13">
        <f>Consolidacion[[#This Row],[VLR RESERVA CIA]]+Consolidacion[[#This Row],[VLR PAGADO CIA]]</f>
        <v>449429</v>
      </c>
      <c r="U394" s="13">
        <f>Consolidacion[[#This Row],[VLR RESERVA CIA]]/Consolidacion[[#This Row],[PJE PARTIC. CIA]]%</f>
        <v>0</v>
      </c>
      <c r="V394" s="13">
        <f>Consolidacion[[#This Row],[VLR PAGADO CIA]]/Consolidacion[[#This Row],[PJE PARTIC. CIA]]%</f>
        <v>449429</v>
      </c>
      <c r="W394" s="13">
        <f>Consolidacion[[#This Row],[VLR RESERVA 100%]]+Consolidacion[[#This Row],[VLR PAGADO 100%]]</f>
        <v>449429</v>
      </c>
      <c r="X394" s="9" t="s">
        <v>41</v>
      </c>
      <c r="Y394" s="9">
        <v>100</v>
      </c>
      <c r="Z394" s="14" t="s">
        <v>56</v>
      </c>
    </row>
    <row r="395" spans="1:26" x14ac:dyDescent="0.25">
      <c r="A395" s="8">
        <v>930</v>
      </c>
      <c r="B395" s="9" t="s">
        <v>52</v>
      </c>
      <c r="C395" s="9">
        <v>0</v>
      </c>
      <c r="D395" s="9" t="s">
        <v>60</v>
      </c>
      <c r="E395" s="9" t="s">
        <v>60</v>
      </c>
      <c r="F395" s="29">
        <v>994000000020</v>
      </c>
      <c r="G395" s="9">
        <v>899999230</v>
      </c>
      <c r="H395" s="9" t="s">
        <v>87</v>
      </c>
      <c r="I395" s="9">
        <v>1000521529</v>
      </c>
      <c r="J395" s="9" t="s">
        <v>1038</v>
      </c>
      <c r="K395" s="9" t="s">
        <v>1038</v>
      </c>
      <c r="L395" s="9">
        <v>1000521529</v>
      </c>
      <c r="M395" s="11">
        <v>55690</v>
      </c>
      <c r="N395" s="9" t="s">
        <v>930</v>
      </c>
      <c r="O395" s="9" t="s">
        <v>61</v>
      </c>
      <c r="P395" s="30">
        <v>45728</v>
      </c>
      <c r="Q395" s="12">
        <v>45729</v>
      </c>
      <c r="R395" s="13">
        <v>86100</v>
      </c>
      <c r="S395" s="13">
        <v>767129</v>
      </c>
      <c r="T395" s="13">
        <f>Consolidacion[[#This Row],[VLR RESERVA CIA]]+Consolidacion[[#This Row],[VLR PAGADO CIA]]</f>
        <v>853229</v>
      </c>
      <c r="U395" s="13">
        <f>Consolidacion[[#This Row],[VLR RESERVA CIA]]/Consolidacion[[#This Row],[PJE PARTIC. CIA]]%</f>
        <v>86100</v>
      </c>
      <c r="V395" s="13">
        <f>Consolidacion[[#This Row],[VLR PAGADO CIA]]/Consolidacion[[#This Row],[PJE PARTIC. CIA]]%</f>
        <v>767129</v>
      </c>
      <c r="W395" s="13">
        <f>Consolidacion[[#This Row],[VLR RESERVA 100%]]+Consolidacion[[#This Row],[VLR PAGADO 100%]]</f>
        <v>853229</v>
      </c>
      <c r="X395" s="9" t="s">
        <v>41</v>
      </c>
      <c r="Y395" s="9">
        <v>100</v>
      </c>
      <c r="Z395" s="14" t="s">
        <v>56</v>
      </c>
    </row>
    <row r="396" spans="1:26" x14ac:dyDescent="0.25">
      <c r="A396" s="8">
        <v>930</v>
      </c>
      <c r="B396" s="9" t="s">
        <v>52</v>
      </c>
      <c r="C396" s="9">
        <v>0</v>
      </c>
      <c r="D396" s="9" t="s">
        <v>60</v>
      </c>
      <c r="E396" s="9" t="s">
        <v>60</v>
      </c>
      <c r="F396" s="29">
        <v>994000000020</v>
      </c>
      <c r="G396" s="9">
        <v>899999230</v>
      </c>
      <c r="H396" s="9" t="s">
        <v>87</v>
      </c>
      <c r="I396" s="9">
        <v>1001345231</v>
      </c>
      <c r="J396" s="9" t="s">
        <v>1042</v>
      </c>
      <c r="K396" s="9" t="s">
        <v>1042</v>
      </c>
      <c r="L396" s="9">
        <v>1001345231</v>
      </c>
      <c r="M396" s="11">
        <v>55694</v>
      </c>
      <c r="N396" s="9" t="s">
        <v>930</v>
      </c>
      <c r="O396" s="9" t="s">
        <v>61</v>
      </c>
      <c r="P396" s="30">
        <v>45728</v>
      </c>
      <c r="Q396" s="12">
        <v>45729</v>
      </c>
      <c r="R396" s="13">
        <v>0</v>
      </c>
      <c r="S396" s="13">
        <v>251929</v>
      </c>
      <c r="T396" s="13">
        <f>Consolidacion[[#This Row],[VLR RESERVA CIA]]+Consolidacion[[#This Row],[VLR PAGADO CIA]]</f>
        <v>251929</v>
      </c>
      <c r="U396" s="13">
        <f>Consolidacion[[#This Row],[VLR RESERVA CIA]]/Consolidacion[[#This Row],[PJE PARTIC. CIA]]%</f>
        <v>0</v>
      </c>
      <c r="V396" s="13">
        <f>Consolidacion[[#This Row],[VLR PAGADO CIA]]/Consolidacion[[#This Row],[PJE PARTIC. CIA]]%</f>
        <v>251929</v>
      </c>
      <c r="W396" s="13">
        <f>Consolidacion[[#This Row],[VLR RESERVA 100%]]+Consolidacion[[#This Row],[VLR PAGADO 100%]]</f>
        <v>251929</v>
      </c>
      <c r="X396" s="9" t="s">
        <v>41</v>
      </c>
      <c r="Y396" s="9">
        <v>100</v>
      </c>
      <c r="Z396" s="14" t="s">
        <v>56</v>
      </c>
    </row>
    <row r="397" spans="1:26" x14ac:dyDescent="0.25">
      <c r="A397" s="8">
        <v>930</v>
      </c>
      <c r="B397" s="9" t="s">
        <v>52</v>
      </c>
      <c r="C397" s="9">
        <v>0</v>
      </c>
      <c r="D397" s="9" t="s">
        <v>60</v>
      </c>
      <c r="E397" s="9" t="s">
        <v>60</v>
      </c>
      <c r="F397" s="29">
        <v>994000000020</v>
      </c>
      <c r="G397" s="9">
        <v>899999230</v>
      </c>
      <c r="H397" s="9" t="s">
        <v>87</v>
      </c>
      <c r="I397" s="9">
        <v>1011100485</v>
      </c>
      <c r="J397" s="9" t="s">
        <v>1044</v>
      </c>
      <c r="K397" s="9" t="s">
        <v>1044</v>
      </c>
      <c r="L397" s="9">
        <v>1011100485</v>
      </c>
      <c r="M397" s="11">
        <v>55703</v>
      </c>
      <c r="N397" s="9" t="s">
        <v>930</v>
      </c>
      <c r="O397" s="9" t="s">
        <v>61</v>
      </c>
      <c r="P397" s="30">
        <v>45729</v>
      </c>
      <c r="Q397" s="12">
        <v>45730</v>
      </c>
      <c r="R397" s="13">
        <v>0</v>
      </c>
      <c r="S397" s="13">
        <v>259429</v>
      </c>
      <c r="T397" s="13">
        <f>Consolidacion[[#This Row],[VLR RESERVA CIA]]+Consolidacion[[#This Row],[VLR PAGADO CIA]]</f>
        <v>259429</v>
      </c>
      <c r="U397" s="13">
        <f>Consolidacion[[#This Row],[VLR RESERVA CIA]]/Consolidacion[[#This Row],[PJE PARTIC. CIA]]%</f>
        <v>0</v>
      </c>
      <c r="V397" s="13">
        <f>Consolidacion[[#This Row],[VLR PAGADO CIA]]/Consolidacion[[#This Row],[PJE PARTIC. CIA]]%</f>
        <v>259429</v>
      </c>
      <c r="W397" s="13">
        <f>Consolidacion[[#This Row],[VLR RESERVA 100%]]+Consolidacion[[#This Row],[VLR PAGADO 100%]]</f>
        <v>259429</v>
      </c>
      <c r="X397" s="9" t="s">
        <v>41</v>
      </c>
      <c r="Y397" s="9">
        <v>100</v>
      </c>
      <c r="Z397" s="14" t="s">
        <v>56</v>
      </c>
    </row>
    <row r="398" spans="1:26" x14ac:dyDescent="0.25">
      <c r="A398" s="8">
        <v>930</v>
      </c>
      <c r="B398" s="9" t="s">
        <v>52</v>
      </c>
      <c r="C398" s="9">
        <v>0</v>
      </c>
      <c r="D398" s="9" t="s">
        <v>60</v>
      </c>
      <c r="E398" s="9" t="s">
        <v>60</v>
      </c>
      <c r="F398" s="29">
        <v>994000000020</v>
      </c>
      <c r="G398" s="9">
        <v>899999230</v>
      </c>
      <c r="H398" s="9" t="s">
        <v>87</v>
      </c>
      <c r="I398" s="9">
        <v>1065588540</v>
      </c>
      <c r="J398" s="9" t="s">
        <v>1046</v>
      </c>
      <c r="K398" s="9" t="s">
        <v>1046</v>
      </c>
      <c r="L398" s="9">
        <v>1065588540</v>
      </c>
      <c r="M398" s="11">
        <v>55702</v>
      </c>
      <c r="N398" s="9" t="s">
        <v>930</v>
      </c>
      <c r="O398" s="9" t="s">
        <v>61</v>
      </c>
      <c r="P398" s="30">
        <v>45729</v>
      </c>
      <c r="Q398" s="12">
        <v>45730</v>
      </c>
      <c r="R398" s="13">
        <v>0</v>
      </c>
      <c r="S398" s="13">
        <v>310623</v>
      </c>
      <c r="T398" s="13">
        <f>Consolidacion[[#This Row],[VLR RESERVA CIA]]+Consolidacion[[#This Row],[VLR PAGADO CIA]]</f>
        <v>310623</v>
      </c>
      <c r="U398" s="13">
        <f>Consolidacion[[#This Row],[VLR RESERVA CIA]]/Consolidacion[[#This Row],[PJE PARTIC. CIA]]%</f>
        <v>0</v>
      </c>
      <c r="V398" s="13">
        <f>Consolidacion[[#This Row],[VLR PAGADO CIA]]/Consolidacion[[#This Row],[PJE PARTIC. CIA]]%</f>
        <v>310623</v>
      </c>
      <c r="W398" s="13">
        <f>Consolidacion[[#This Row],[VLR RESERVA 100%]]+Consolidacion[[#This Row],[VLR PAGADO 100%]]</f>
        <v>310623</v>
      </c>
      <c r="X398" s="9" t="s">
        <v>41</v>
      </c>
      <c r="Y398" s="9">
        <v>100</v>
      </c>
      <c r="Z398" s="14" t="s">
        <v>56</v>
      </c>
    </row>
    <row r="399" spans="1:26" x14ac:dyDescent="0.25">
      <c r="A399" s="8">
        <v>930</v>
      </c>
      <c r="B399" s="9" t="s">
        <v>52</v>
      </c>
      <c r="C399" s="9">
        <v>0</v>
      </c>
      <c r="D399" s="9" t="s">
        <v>60</v>
      </c>
      <c r="E399" s="9" t="s">
        <v>60</v>
      </c>
      <c r="F399" s="29">
        <v>994000000020</v>
      </c>
      <c r="G399" s="9">
        <v>899999230</v>
      </c>
      <c r="H399" s="9" t="s">
        <v>87</v>
      </c>
      <c r="I399" s="9">
        <v>1014481073</v>
      </c>
      <c r="J399" s="9" t="s">
        <v>1048</v>
      </c>
      <c r="K399" s="9" t="s">
        <v>1048</v>
      </c>
      <c r="L399" s="9">
        <v>1014481073</v>
      </c>
      <c r="M399" s="11">
        <v>55695</v>
      </c>
      <c r="N399" s="9" t="s">
        <v>930</v>
      </c>
      <c r="O399" s="9" t="s">
        <v>61</v>
      </c>
      <c r="P399" s="30">
        <v>45728</v>
      </c>
      <c r="Q399" s="12">
        <v>45729</v>
      </c>
      <c r="R399" s="13">
        <v>0</v>
      </c>
      <c r="S399" s="13">
        <v>353345</v>
      </c>
      <c r="T399" s="13">
        <f>Consolidacion[[#This Row],[VLR RESERVA CIA]]+Consolidacion[[#This Row],[VLR PAGADO CIA]]</f>
        <v>353345</v>
      </c>
      <c r="U399" s="13">
        <f>Consolidacion[[#This Row],[VLR RESERVA CIA]]/Consolidacion[[#This Row],[PJE PARTIC. CIA]]%</f>
        <v>0</v>
      </c>
      <c r="V399" s="13">
        <f>Consolidacion[[#This Row],[VLR PAGADO CIA]]/Consolidacion[[#This Row],[PJE PARTIC. CIA]]%</f>
        <v>353345</v>
      </c>
      <c r="W399" s="13">
        <f>Consolidacion[[#This Row],[VLR RESERVA 100%]]+Consolidacion[[#This Row],[VLR PAGADO 100%]]</f>
        <v>353345</v>
      </c>
      <c r="X399" s="9" t="s">
        <v>41</v>
      </c>
      <c r="Y399" s="9">
        <v>100</v>
      </c>
      <c r="Z399" s="14" t="s">
        <v>56</v>
      </c>
    </row>
    <row r="400" spans="1:26" x14ac:dyDescent="0.25">
      <c r="A400" s="8">
        <v>930</v>
      </c>
      <c r="B400" s="9" t="s">
        <v>52</v>
      </c>
      <c r="C400" s="9">
        <v>0</v>
      </c>
      <c r="D400" s="9" t="s">
        <v>60</v>
      </c>
      <c r="E400" s="9" t="s">
        <v>60</v>
      </c>
      <c r="F400" s="29">
        <v>994000000020</v>
      </c>
      <c r="G400" s="9">
        <v>899999230</v>
      </c>
      <c r="H400" s="9" t="s">
        <v>87</v>
      </c>
      <c r="I400" s="9">
        <v>1030697748</v>
      </c>
      <c r="J400" s="9" t="s">
        <v>1050</v>
      </c>
      <c r="K400" s="9" t="s">
        <v>1050</v>
      </c>
      <c r="L400" s="9">
        <v>1030697748</v>
      </c>
      <c r="M400" s="11">
        <v>55699</v>
      </c>
      <c r="N400" s="9" t="s">
        <v>930</v>
      </c>
      <c r="O400" s="9" t="s">
        <v>61</v>
      </c>
      <c r="P400" s="30">
        <v>45729</v>
      </c>
      <c r="Q400" s="12">
        <v>45730</v>
      </c>
      <c r="R400" s="13">
        <v>0</v>
      </c>
      <c r="S400" s="13">
        <v>469543</v>
      </c>
      <c r="T400" s="13">
        <f>Consolidacion[[#This Row],[VLR RESERVA CIA]]+Consolidacion[[#This Row],[VLR PAGADO CIA]]</f>
        <v>469543</v>
      </c>
      <c r="U400" s="13">
        <f>Consolidacion[[#This Row],[VLR RESERVA CIA]]/Consolidacion[[#This Row],[PJE PARTIC. CIA]]%</f>
        <v>0</v>
      </c>
      <c r="V400" s="13">
        <f>Consolidacion[[#This Row],[VLR PAGADO CIA]]/Consolidacion[[#This Row],[PJE PARTIC. CIA]]%</f>
        <v>469543</v>
      </c>
      <c r="W400" s="13">
        <f>Consolidacion[[#This Row],[VLR RESERVA 100%]]+Consolidacion[[#This Row],[VLR PAGADO 100%]]</f>
        <v>469543</v>
      </c>
      <c r="X400" s="9" t="s">
        <v>41</v>
      </c>
      <c r="Y400" s="9">
        <v>100</v>
      </c>
      <c r="Z400" s="14" t="s">
        <v>56</v>
      </c>
    </row>
    <row r="401" spans="1:26" x14ac:dyDescent="0.25">
      <c r="A401" s="8">
        <v>930</v>
      </c>
      <c r="B401" s="9" t="s">
        <v>52</v>
      </c>
      <c r="C401" s="9">
        <v>0</v>
      </c>
      <c r="D401" s="9" t="s">
        <v>60</v>
      </c>
      <c r="E401" s="9" t="s">
        <v>60</v>
      </c>
      <c r="F401" s="29">
        <v>994000000020</v>
      </c>
      <c r="G401" s="9">
        <v>899999230</v>
      </c>
      <c r="H401" s="9" t="s">
        <v>87</v>
      </c>
      <c r="I401" s="9">
        <v>1001059068</v>
      </c>
      <c r="J401" s="9" t="s">
        <v>1052</v>
      </c>
      <c r="K401" s="9" t="s">
        <v>1052</v>
      </c>
      <c r="L401" s="9">
        <v>1001059068</v>
      </c>
      <c r="M401" s="11">
        <v>55715</v>
      </c>
      <c r="N401" s="9" t="s">
        <v>930</v>
      </c>
      <c r="O401" s="9" t="s">
        <v>61</v>
      </c>
      <c r="P401" s="30">
        <v>45733</v>
      </c>
      <c r="Q401" s="12">
        <v>45734</v>
      </c>
      <c r="R401" s="13">
        <v>0</v>
      </c>
      <c r="S401" s="13">
        <v>167929</v>
      </c>
      <c r="T401" s="13">
        <f>Consolidacion[[#This Row],[VLR RESERVA CIA]]+Consolidacion[[#This Row],[VLR PAGADO CIA]]</f>
        <v>167929</v>
      </c>
      <c r="U401" s="13">
        <f>Consolidacion[[#This Row],[VLR RESERVA CIA]]/Consolidacion[[#This Row],[PJE PARTIC. CIA]]%</f>
        <v>0</v>
      </c>
      <c r="V401" s="13">
        <f>Consolidacion[[#This Row],[VLR PAGADO CIA]]/Consolidacion[[#This Row],[PJE PARTIC. CIA]]%</f>
        <v>167929</v>
      </c>
      <c r="W401" s="13">
        <f>Consolidacion[[#This Row],[VLR RESERVA 100%]]+Consolidacion[[#This Row],[VLR PAGADO 100%]]</f>
        <v>167929</v>
      </c>
      <c r="X401" s="9" t="s">
        <v>41</v>
      </c>
      <c r="Y401" s="9">
        <v>100</v>
      </c>
      <c r="Z401" s="14" t="s">
        <v>56</v>
      </c>
    </row>
    <row r="402" spans="1:26" x14ac:dyDescent="0.25">
      <c r="A402" s="8">
        <v>930</v>
      </c>
      <c r="B402" s="9" t="s">
        <v>52</v>
      </c>
      <c r="C402" s="9">
        <v>0</v>
      </c>
      <c r="D402" s="9" t="s">
        <v>60</v>
      </c>
      <c r="E402" s="9" t="s">
        <v>60</v>
      </c>
      <c r="F402" s="29">
        <v>994000000020</v>
      </c>
      <c r="G402" s="9">
        <v>899999230</v>
      </c>
      <c r="H402" s="9" t="s">
        <v>87</v>
      </c>
      <c r="I402" s="9">
        <v>1013099578</v>
      </c>
      <c r="J402" s="9" t="s">
        <v>1054</v>
      </c>
      <c r="K402" s="9" t="s">
        <v>1054</v>
      </c>
      <c r="L402" s="9">
        <v>1013099578</v>
      </c>
      <c r="M402" s="11">
        <v>55708</v>
      </c>
      <c r="N402" s="9" t="s">
        <v>930</v>
      </c>
      <c r="O402" s="9" t="s">
        <v>61</v>
      </c>
      <c r="P402" s="30">
        <v>45729</v>
      </c>
      <c r="Q402" s="12">
        <v>45733</v>
      </c>
      <c r="R402" s="13">
        <v>678700</v>
      </c>
      <c r="S402" s="13">
        <v>1248736</v>
      </c>
      <c r="T402" s="13">
        <f>Consolidacion[[#This Row],[VLR RESERVA CIA]]+Consolidacion[[#This Row],[VLR PAGADO CIA]]</f>
        <v>1927436</v>
      </c>
      <c r="U402" s="13">
        <f>Consolidacion[[#This Row],[VLR RESERVA CIA]]/Consolidacion[[#This Row],[PJE PARTIC. CIA]]%</f>
        <v>678700</v>
      </c>
      <c r="V402" s="13">
        <f>Consolidacion[[#This Row],[VLR PAGADO CIA]]/Consolidacion[[#This Row],[PJE PARTIC. CIA]]%</f>
        <v>1248736</v>
      </c>
      <c r="W402" s="13">
        <f>Consolidacion[[#This Row],[VLR RESERVA 100%]]+Consolidacion[[#This Row],[VLR PAGADO 100%]]</f>
        <v>1927436</v>
      </c>
      <c r="X402" s="9" t="s">
        <v>41</v>
      </c>
      <c r="Y402" s="9">
        <v>100</v>
      </c>
      <c r="Z402" s="14" t="s">
        <v>56</v>
      </c>
    </row>
    <row r="403" spans="1:26" x14ac:dyDescent="0.25">
      <c r="A403" s="8">
        <v>930</v>
      </c>
      <c r="B403" s="9" t="s">
        <v>52</v>
      </c>
      <c r="C403" s="9">
        <v>0</v>
      </c>
      <c r="D403" s="9" t="s">
        <v>60</v>
      </c>
      <c r="E403" s="9" t="s">
        <v>60</v>
      </c>
      <c r="F403" s="29">
        <v>994000000020</v>
      </c>
      <c r="G403" s="9">
        <v>899999230</v>
      </c>
      <c r="H403" s="9" t="s">
        <v>87</v>
      </c>
      <c r="I403" s="9">
        <v>1031809258</v>
      </c>
      <c r="J403" s="9" t="s">
        <v>1065</v>
      </c>
      <c r="K403" s="9" t="s">
        <v>1065</v>
      </c>
      <c r="L403" s="9">
        <v>1031809258</v>
      </c>
      <c r="M403" s="11">
        <v>55882</v>
      </c>
      <c r="N403" s="9" t="s">
        <v>930</v>
      </c>
      <c r="O403" s="9" t="s">
        <v>61</v>
      </c>
      <c r="P403" s="30">
        <v>45785</v>
      </c>
      <c r="Q403" s="12">
        <v>45786</v>
      </c>
      <c r="R403" s="13">
        <v>193093.2</v>
      </c>
      <c r="S403" s="13">
        <v>236035.8</v>
      </c>
      <c r="T403" s="13">
        <f>Consolidacion[[#This Row],[VLR RESERVA CIA]]+Consolidacion[[#This Row],[VLR PAGADO CIA]]</f>
        <v>429129</v>
      </c>
      <c r="U403" s="13">
        <f>Consolidacion[[#This Row],[VLR RESERVA CIA]]/Consolidacion[[#This Row],[PJE PARTIC. CIA]]%</f>
        <v>193093.2</v>
      </c>
      <c r="V403" s="13">
        <f>Consolidacion[[#This Row],[VLR PAGADO CIA]]/Consolidacion[[#This Row],[PJE PARTIC. CIA]]%</f>
        <v>236035.8</v>
      </c>
      <c r="W403" s="13">
        <f>Consolidacion[[#This Row],[VLR RESERVA 100%]]+Consolidacion[[#This Row],[VLR PAGADO 100%]]</f>
        <v>429129</v>
      </c>
      <c r="X403" s="9" t="s">
        <v>41</v>
      </c>
      <c r="Y403" s="9">
        <v>100</v>
      </c>
      <c r="Z403" s="14" t="s">
        <v>56</v>
      </c>
    </row>
    <row r="404" spans="1:26" x14ac:dyDescent="0.25">
      <c r="A404" s="8">
        <v>930</v>
      </c>
      <c r="B404" s="9" t="s">
        <v>52</v>
      </c>
      <c r="C404" s="9">
        <v>0</v>
      </c>
      <c r="D404" s="9" t="s">
        <v>60</v>
      </c>
      <c r="E404" s="9" t="s">
        <v>60</v>
      </c>
      <c r="F404" s="29">
        <v>994000000020</v>
      </c>
      <c r="G404" s="9">
        <v>899999230</v>
      </c>
      <c r="H404" s="9" t="s">
        <v>87</v>
      </c>
      <c r="I404" s="9">
        <v>1000730080</v>
      </c>
      <c r="J404" s="9" t="s">
        <v>1067</v>
      </c>
      <c r="K404" s="9" t="s">
        <v>1067</v>
      </c>
      <c r="L404" s="9">
        <v>1000730080</v>
      </c>
      <c r="M404" s="11">
        <v>55893</v>
      </c>
      <c r="N404" s="9" t="s">
        <v>930</v>
      </c>
      <c r="O404" s="9" t="s">
        <v>61</v>
      </c>
      <c r="P404" s="30">
        <v>45784</v>
      </c>
      <c r="Q404" s="12">
        <v>45789</v>
      </c>
      <c r="R404" s="13">
        <v>187700</v>
      </c>
      <c r="S404" s="13">
        <v>156129</v>
      </c>
      <c r="T404" s="13">
        <f>Consolidacion[[#This Row],[VLR RESERVA CIA]]+Consolidacion[[#This Row],[VLR PAGADO CIA]]</f>
        <v>343829</v>
      </c>
      <c r="U404" s="13">
        <f>Consolidacion[[#This Row],[VLR RESERVA CIA]]/Consolidacion[[#This Row],[PJE PARTIC. CIA]]%</f>
        <v>187700</v>
      </c>
      <c r="V404" s="13">
        <f>Consolidacion[[#This Row],[VLR PAGADO CIA]]/Consolidacion[[#This Row],[PJE PARTIC. CIA]]%</f>
        <v>156129</v>
      </c>
      <c r="W404" s="13">
        <f>Consolidacion[[#This Row],[VLR RESERVA 100%]]+Consolidacion[[#This Row],[VLR PAGADO 100%]]</f>
        <v>343829</v>
      </c>
      <c r="X404" s="9" t="s">
        <v>41</v>
      </c>
      <c r="Y404" s="9">
        <v>100</v>
      </c>
      <c r="Z404" s="14" t="s">
        <v>56</v>
      </c>
    </row>
    <row r="405" spans="1:26" x14ac:dyDescent="0.25">
      <c r="A405" s="8">
        <v>930</v>
      </c>
      <c r="B405" s="9" t="s">
        <v>52</v>
      </c>
      <c r="C405" s="9">
        <v>0</v>
      </c>
      <c r="D405" s="9" t="s">
        <v>60</v>
      </c>
      <c r="E405" s="9" t="s">
        <v>60</v>
      </c>
      <c r="F405" s="29">
        <v>994000000020</v>
      </c>
      <c r="G405" s="9">
        <v>899999230</v>
      </c>
      <c r="H405" s="9" t="s">
        <v>87</v>
      </c>
      <c r="I405" s="9">
        <v>1001185456</v>
      </c>
      <c r="J405" s="9" t="s">
        <v>1069</v>
      </c>
      <c r="K405" s="9" t="s">
        <v>1069</v>
      </c>
      <c r="L405" s="9">
        <v>1001185456</v>
      </c>
      <c r="M405" s="11">
        <v>55896</v>
      </c>
      <c r="N405" s="9" t="s">
        <v>930</v>
      </c>
      <c r="O405" s="9" t="s">
        <v>61</v>
      </c>
      <c r="P405" s="30">
        <v>45789</v>
      </c>
      <c r="Q405" s="12">
        <v>45790</v>
      </c>
      <c r="R405" s="13">
        <v>183195</v>
      </c>
      <c r="S405" s="13">
        <v>451734</v>
      </c>
      <c r="T405" s="13">
        <f>Consolidacion[[#This Row],[VLR RESERVA CIA]]+Consolidacion[[#This Row],[VLR PAGADO CIA]]</f>
        <v>634929</v>
      </c>
      <c r="U405" s="13">
        <f>Consolidacion[[#This Row],[VLR RESERVA CIA]]/Consolidacion[[#This Row],[PJE PARTIC. CIA]]%</f>
        <v>183195</v>
      </c>
      <c r="V405" s="13">
        <f>Consolidacion[[#This Row],[VLR PAGADO CIA]]/Consolidacion[[#This Row],[PJE PARTIC. CIA]]%</f>
        <v>451734</v>
      </c>
      <c r="W405" s="13">
        <f>Consolidacion[[#This Row],[VLR RESERVA 100%]]+Consolidacion[[#This Row],[VLR PAGADO 100%]]</f>
        <v>634929</v>
      </c>
      <c r="X405" s="9" t="s">
        <v>41</v>
      </c>
      <c r="Y405" s="9">
        <v>100</v>
      </c>
      <c r="Z405" s="14" t="s">
        <v>56</v>
      </c>
    </row>
    <row r="406" spans="1:26" x14ac:dyDescent="0.25">
      <c r="A406" s="8">
        <v>930</v>
      </c>
      <c r="B406" s="9" t="s">
        <v>52</v>
      </c>
      <c r="C406" s="9">
        <v>0</v>
      </c>
      <c r="D406" s="9" t="s">
        <v>60</v>
      </c>
      <c r="E406" s="9" t="s">
        <v>60</v>
      </c>
      <c r="F406" s="29">
        <v>994000000020</v>
      </c>
      <c r="G406" s="9">
        <v>899999230</v>
      </c>
      <c r="H406" s="9" t="s">
        <v>87</v>
      </c>
      <c r="I406" s="9">
        <v>1001116941</v>
      </c>
      <c r="J406" s="9" t="s">
        <v>1021</v>
      </c>
      <c r="K406" s="9" t="s">
        <v>1021</v>
      </c>
      <c r="L406" s="9">
        <v>1001116941</v>
      </c>
      <c r="M406" s="11">
        <v>55899</v>
      </c>
      <c r="N406" s="9" t="s">
        <v>930</v>
      </c>
      <c r="O406" s="9" t="s">
        <v>61</v>
      </c>
      <c r="P406" s="30">
        <v>45789</v>
      </c>
      <c r="Q406" s="12">
        <v>45790</v>
      </c>
      <c r="R406" s="13">
        <v>15080</v>
      </c>
      <c r="S406" s="13">
        <v>379049</v>
      </c>
      <c r="T406" s="13">
        <f>Consolidacion[[#This Row],[VLR RESERVA CIA]]+Consolidacion[[#This Row],[VLR PAGADO CIA]]</f>
        <v>394129</v>
      </c>
      <c r="U406" s="13">
        <f>Consolidacion[[#This Row],[VLR RESERVA CIA]]/Consolidacion[[#This Row],[PJE PARTIC. CIA]]%</f>
        <v>15080</v>
      </c>
      <c r="V406" s="13">
        <f>Consolidacion[[#This Row],[VLR PAGADO CIA]]/Consolidacion[[#This Row],[PJE PARTIC. CIA]]%</f>
        <v>379049</v>
      </c>
      <c r="W406" s="13">
        <f>Consolidacion[[#This Row],[VLR RESERVA 100%]]+Consolidacion[[#This Row],[VLR PAGADO 100%]]</f>
        <v>394129</v>
      </c>
      <c r="X406" s="9" t="s">
        <v>41</v>
      </c>
      <c r="Y406" s="9">
        <v>100</v>
      </c>
      <c r="Z406" s="14" t="s">
        <v>56</v>
      </c>
    </row>
    <row r="407" spans="1:26" x14ac:dyDescent="0.25">
      <c r="A407" s="8">
        <v>930</v>
      </c>
      <c r="B407" s="9" t="s">
        <v>52</v>
      </c>
      <c r="C407" s="9">
        <v>0</v>
      </c>
      <c r="D407" s="9" t="s">
        <v>60</v>
      </c>
      <c r="E407" s="9" t="s">
        <v>60</v>
      </c>
      <c r="F407" s="29">
        <v>994000000020</v>
      </c>
      <c r="G407" s="9">
        <v>899999230</v>
      </c>
      <c r="H407" s="9" t="s">
        <v>87</v>
      </c>
      <c r="I407" s="9">
        <v>1000795149</v>
      </c>
      <c r="J407" s="9" t="s">
        <v>1073</v>
      </c>
      <c r="K407" s="9" t="s">
        <v>1073</v>
      </c>
      <c r="L407" s="9">
        <v>1000795149</v>
      </c>
      <c r="M407" s="11">
        <v>55842</v>
      </c>
      <c r="N407" s="9" t="s">
        <v>930</v>
      </c>
      <c r="O407" s="9" t="s">
        <v>61</v>
      </c>
      <c r="P407" s="30">
        <v>45775</v>
      </c>
      <c r="Q407" s="12">
        <v>45776</v>
      </c>
      <c r="R407" s="13">
        <v>5540</v>
      </c>
      <c r="S407" s="13">
        <v>162389</v>
      </c>
      <c r="T407" s="13">
        <f>Consolidacion[[#This Row],[VLR RESERVA CIA]]+Consolidacion[[#This Row],[VLR PAGADO CIA]]</f>
        <v>167929</v>
      </c>
      <c r="U407" s="13">
        <f>Consolidacion[[#This Row],[VLR RESERVA CIA]]/Consolidacion[[#This Row],[PJE PARTIC. CIA]]%</f>
        <v>5540</v>
      </c>
      <c r="V407" s="13">
        <f>Consolidacion[[#This Row],[VLR PAGADO CIA]]/Consolidacion[[#This Row],[PJE PARTIC. CIA]]%</f>
        <v>162389</v>
      </c>
      <c r="W407" s="13">
        <f>Consolidacion[[#This Row],[VLR RESERVA 100%]]+Consolidacion[[#This Row],[VLR PAGADO 100%]]</f>
        <v>167929</v>
      </c>
      <c r="X407" s="9" t="s">
        <v>41</v>
      </c>
      <c r="Y407" s="9">
        <v>100</v>
      </c>
      <c r="Z407" s="14" t="s">
        <v>56</v>
      </c>
    </row>
    <row r="408" spans="1:26" x14ac:dyDescent="0.25">
      <c r="A408" s="8">
        <v>930</v>
      </c>
      <c r="B408" s="9" t="s">
        <v>52</v>
      </c>
      <c r="C408" s="9">
        <v>0</v>
      </c>
      <c r="D408" s="9" t="s">
        <v>60</v>
      </c>
      <c r="E408" s="9" t="s">
        <v>60</v>
      </c>
      <c r="F408" s="29">
        <v>994000000020</v>
      </c>
      <c r="G408" s="9">
        <v>899999230</v>
      </c>
      <c r="H408" s="9" t="s">
        <v>87</v>
      </c>
      <c r="I408" s="9">
        <v>1033696532</v>
      </c>
      <c r="J408" s="9" t="s">
        <v>1074</v>
      </c>
      <c r="K408" s="9" t="s">
        <v>1074</v>
      </c>
      <c r="L408" s="9">
        <v>1033696532</v>
      </c>
      <c r="M408" s="11">
        <v>55857</v>
      </c>
      <c r="N408" s="9" t="s">
        <v>930</v>
      </c>
      <c r="O408" s="9" t="s">
        <v>61</v>
      </c>
      <c r="P408" s="30">
        <v>45772</v>
      </c>
      <c r="Q408" s="12">
        <v>45779</v>
      </c>
      <c r="R408" s="13">
        <v>0</v>
      </c>
      <c r="S408" s="13">
        <v>314829</v>
      </c>
      <c r="T408" s="13">
        <f>Consolidacion[[#This Row],[VLR RESERVA CIA]]+Consolidacion[[#This Row],[VLR PAGADO CIA]]</f>
        <v>314829</v>
      </c>
      <c r="U408" s="13">
        <f>Consolidacion[[#This Row],[VLR RESERVA CIA]]/Consolidacion[[#This Row],[PJE PARTIC. CIA]]%</f>
        <v>0</v>
      </c>
      <c r="V408" s="13">
        <f>Consolidacion[[#This Row],[VLR PAGADO CIA]]/Consolidacion[[#This Row],[PJE PARTIC. CIA]]%</f>
        <v>314829</v>
      </c>
      <c r="W408" s="13">
        <f>Consolidacion[[#This Row],[VLR RESERVA 100%]]+Consolidacion[[#This Row],[VLR PAGADO 100%]]</f>
        <v>314829</v>
      </c>
      <c r="X408" s="9" t="s">
        <v>41</v>
      </c>
      <c r="Y408" s="9">
        <v>100</v>
      </c>
      <c r="Z408" s="14" t="s">
        <v>56</v>
      </c>
    </row>
    <row r="409" spans="1:26" x14ac:dyDescent="0.25">
      <c r="A409" s="8">
        <v>930</v>
      </c>
      <c r="B409" s="9" t="s">
        <v>52</v>
      </c>
      <c r="C409" s="9">
        <v>0</v>
      </c>
      <c r="D409" s="9" t="s">
        <v>60</v>
      </c>
      <c r="E409" s="9" t="s">
        <v>60</v>
      </c>
      <c r="F409" s="29">
        <v>994000000020</v>
      </c>
      <c r="G409" s="9">
        <v>899999230</v>
      </c>
      <c r="H409" s="9" t="s">
        <v>87</v>
      </c>
      <c r="I409" s="9">
        <v>1193255475</v>
      </c>
      <c r="J409" s="9" t="s">
        <v>1075</v>
      </c>
      <c r="K409" s="9" t="s">
        <v>1075</v>
      </c>
      <c r="L409" s="9">
        <v>1193255475</v>
      </c>
      <c r="M409" s="11">
        <v>55859</v>
      </c>
      <c r="N409" s="9" t="s">
        <v>930</v>
      </c>
      <c r="O409" s="9" t="s">
        <v>61</v>
      </c>
      <c r="P409" s="30">
        <v>45768</v>
      </c>
      <c r="Q409" s="12">
        <v>45782</v>
      </c>
      <c r="R409" s="13">
        <v>0</v>
      </c>
      <c r="S409" s="13">
        <v>167929</v>
      </c>
      <c r="T409" s="13">
        <f>Consolidacion[[#This Row],[VLR RESERVA CIA]]+Consolidacion[[#This Row],[VLR PAGADO CIA]]</f>
        <v>167929</v>
      </c>
      <c r="U409" s="13">
        <f>Consolidacion[[#This Row],[VLR RESERVA CIA]]/Consolidacion[[#This Row],[PJE PARTIC. CIA]]%</f>
        <v>0</v>
      </c>
      <c r="V409" s="13">
        <f>Consolidacion[[#This Row],[VLR PAGADO CIA]]/Consolidacion[[#This Row],[PJE PARTIC. CIA]]%</f>
        <v>167929</v>
      </c>
      <c r="W409" s="13">
        <f>Consolidacion[[#This Row],[VLR RESERVA 100%]]+Consolidacion[[#This Row],[VLR PAGADO 100%]]</f>
        <v>167929</v>
      </c>
      <c r="X409" s="9" t="s">
        <v>41</v>
      </c>
      <c r="Y409" s="9">
        <v>100</v>
      </c>
      <c r="Z409" s="14" t="s">
        <v>56</v>
      </c>
    </row>
    <row r="410" spans="1:26" x14ac:dyDescent="0.25">
      <c r="A410" s="8">
        <v>930</v>
      </c>
      <c r="B410" s="9" t="s">
        <v>52</v>
      </c>
      <c r="C410" s="9">
        <v>0</v>
      </c>
      <c r="D410" s="9" t="s">
        <v>60</v>
      </c>
      <c r="E410" s="9" t="s">
        <v>60</v>
      </c>
      <c r="F410" s="29">
        <v>994000000020</v>
      </c>
      <c r="G410" s="9">
        <v>899999230</v>
      </c>
      <c r="H410" s="9" t="s">
        <v>87</v>
      </c>
      <c r="I410" s="9">
        <v>1029142080</v>
      </c>
      <c r="J410" s="9" t="s">
        <v>1076</v>
      </c>
      <c r="K410" s="9" t="s">
        <v>1076</v>
      </c>
      <c r="L410" s="9">
        <v>1029142080</v>
      </c>
      <c r="M410" s="11">
        <v>55865</v>
      </c>
      <c r="N410" s="9" t="s">
        <v>930</v>
      </c>
      <c r="O410" s="9" t="s">
        <v>61</v>
      </c>
      <c r="P410" s="30">
        <v>45782</v>
      </c>
      <c r="Q410" s="12">
        <v>45783</v>
      </c>
      <c r="R410" s="13">
        <v>0</v>
      </c>
      <c r="S410" s="13">
        <v>275629</v>
      </c>
      <c r="T410" s="13">
        <f>Consolidacion[[#This Row],[VLR RESERVA CIA]]+Consolidacion[[#This Row],[VLR PAGADO CIA]]</f>
        <v>275629</v>
      </c>
      <c r="U410" s="13">
        <f>Consolidacion[[#This Row],[VLR RESERVA CIA]]/Consolidacion[[#This Row],[PJE PARTIC. CIA]]%</f>
        <v>0</v>
      </c>
      <c r="V410" s="13">
        <f>Consolidacion[[#This Row],[VLR PAGADO CIA]]/Consolidacion[[#This Row],[PJE PARTIC. CIA]]%</f>
        <v>275629</v>
      </c>
      <c r="W410" s="13">
        <f>Consolidacion[[#This Row],[VLR RESERVA 100%]]+Consolidacion[[#This Row],[VLR PAGADO 100%]]</f>
        <v>275629</v>
      </c>
      <c r="X410" s="9" t="s">
        <v>41</v>
      </c>
      <c r="Y410" s="9">
        <v>100</v>
      </c>
      <c r="Z410" s="14" t="s">
        <v>56</v>
      </c>
    </row>
    <row r="411" spans="1:26" x14ac:dyDescent="0.25">
      <c r="A411" s="8">
        <v>930</v>
      </c>
      <c r="B411" s="9" t="s">
        <v>52</v>
      </c>
      <c r="C411" s="9">
        <v>0</v>
      </c>
      <c r="D411" s="9" t="s">
        <v>60</v>
      </c>
      <c r="E411" s="9" t="s">
        <v>60</v>
      </c>
      <c r="F411" s="29">
        <v>994000000020</v>
      </c>
      <c r="G411" s="9">
        <v>899999230</v>
      </c>
      <c r="H411" s="9" t="s">
        <v>87</v>
      </c>
      <c r="I411" s="9">
        <v>1032876781</v>
      </c>
      <c r="J411" s="9" t="s">
        <v>1077</v>
      </c>
      <c r="K411" s="9" t="s">
        <v>1077</v>
      </c>
      <c r="L411" s="9">
        <v>1032876781</v>
      </c>
      <c r="M411" s="11">
        <v>55866</v>
      </c>
      <c r="N411" s="9" t="s">
        <v>930</v>
      </c>
      <c r="O411" s="9" t="s">
        <v>61</v>
      </c>
      <c r="P411" s="30">
        <v>45782</v>
      </c>
      <c r="Q411" s="12">
        <v>45783</v>
      </c>
      <c r="R411" s="13">
        <v>5393.2</v>
      </c>
      <c r="S411" s="13">
        <v>254035.8</v>
      </c>
      <c r="T411" s="13">
        <f>Consolidacion[[#This Row],[VLR RESERVA CIA]]+Consolidacion[[#This Row],[VLR PAGADO CIA]]</f>
        <v>259429</v>
      </c>
      <c r="U411" s="13">
        <f>Consolidacion[[#This Row],[VLR RESERVA CIA]]/Consolidacion[[#This Row],[PJE PARTIC. CIA]]%</f>
        <v>5393.2</v>
      </c>
      <c r="V411" s="13">
        <f>Consolidacion[[#This Row],[VLR PAGADO CIA]]/Consolidacion[[#This Row],[PJE PARTIC. CIA]]%</f>
        <v>254035.8</v>
      </c>
      <c r="W411" s="13">
        <f>Consolidacion[[#This Row],[VLR RESERVA 100%]]+Consolidacion[[#This Row],[VLR PAGADO 100%]]</f>
        <v>259429</v>
      </c>
      <c r="X411" s="9" t="s">
        <v>41</v>
      </c>
      <c r="Y411" s="9">
        <v>100</v>
      </c>
      <c r="Z411" s="14" t="s">
        <v>56</v>
      </c>
    </row>
    <row r="412" spans="1:26" x14ac:dyDescent="0.25">
      <c r="A412" s="8">
        <v>930</v>
      </c>
      <c r="B412" s="9" t="s">
        <v>52</v>
      </c>
      <c r="C412" s="9">
        <v>0</v>
      </c>
      <c r="D412" s="9" t="s">
        <v>60</v>
      </c>
      <c r="E412" s="9" t="s">
        <v>60</v>
      </c>
      <c r="F412" s="29">
        <v>994000000020</v>
      </c>
      <c r="G412" s="9">
        <v>899999230</v>
      </c>
      <c r="H412" s="9" t="s">
        <v>87</v>
      </c>
      <c r="I412" s="9">
        <v>1000806414</v>
      </c>
      <c r="J412" s="9" t="s">
        <v>520</v>
      </c>
      <c r="K412" s="9" t="s">
        <v>520</v>
      </c>
      <c r="L412" s="9">
        <v>1000806414</v>
      </c>
      <c r="M412" s="11">
        <v>55867</v>
      </c>
      <c r="N412" s="9" t="s">
        <v>930</v>
      </c>
      <c r="O412" s="9" t="s">
        <v>61</v>
      </c>
      <c r="P412" s="30">
        <v>45783</v>
      </c>
      <c r="Q412" s="12">
        <v>45784</v>
      </c>
      <c r="R412" s="13">
        <v>0</v>
      </c>
      <c r="S412" s="13">
        <v>416711</v>
      </c>
      <c r="T412" s="13">
        <f>Consolidacion[[#This Row],[VLR RESERVA CIA]]+Consolidacion[[#This Row],[VLR PAGADO CIA]]</f>
        <v>416711</v>
      </c>
      <c r="U412" s="13">
        <f>Consolidacion[[#This Row],[VLR RESERVA CIA]]/Consolidacion[[#This Row],[PJE PARTIC. CIA]]%</f>
        <v>0</v>
      </c>
      <c r="V412" s="13">
        <f>Consolidacion[[#This Row],[VLR PAGADO CIA]]/Consolidacion[[#This Row],[PJE PARTIC. CIA]]%</f>
        <v>416711</v>
      </c>
      <c r="W412" s="13">
        <f>Consolidacion[[#This Row],[VLR RESERVA 100%]]+Consolidacion[[#This Row],[VLR PAGADO 100%]]</f>
        <v>416711</v>
      </c>
      <c r="X412" s="9" t="s">
        <v>41</v>
      </c>
      <c r="Y412" s="9">
        <v>100</v>
      </c>
      <c r="Z412" s="14" t="s">
        <v>56</v>
      </c>
    </row>
    <row r="413" spans="1:26" x14ac:dyDescent="0.25">
      <c r="A413" s="8">
        <v>930</v>
      </c>
      <c r="B413" s="9" t="s">
        <v>52</v>
      </c>
      <c r="C413" s="9">
        <v>0</v>
      </c>
      <c r="D413" s="9" t="s">
        <v>60</v>
      </c>
      <c r="E413" s="9" t="s">
        <v>60</v>
      </c>
      <c r="F413" s="29">
        <v>994000000020</v>
      </c>
      <c r="G413" s="9">
        <v>899999230</v>
      </c>
      <c r="H413" s="9" t="s">
        <v>87</v>
      </c>
      <c r="I413" s="9">
        <v>1003516095</v>
      </c>
      <c r="J413" s="9" t="s">
        <v>496</v>
      </c>
      <c r="K413" s="9" t="s">
        <v>496</v>
      </c>
      <c r="L413" s="9">
        <v>1003516095</v>
      </c>
      <c r="M413" s="11">
        <v>55870</v>
      </c>
      <c r="N413" s="9" t="s">
        <v>930</v>
      </c>
      <c r="O413" s="9" t="s">
        <v>61</v>
      </c>
      <c r="P413" s="30">
        <v>45783</v>
      </c>
      <c r="Q413" s="12">
        <v>45784</v>
      </c>
      <c r="R413" s="13">
        <v>0</v>
      </c>
      <c r="S413" s="13">
        <v>589329</v>
      </c>
      <c r="T413" s="13">
        <f>Consolidacion[[#This Row],[VLR RESERVA CIA]]+Consolidacion[[#This Row],[VLR PAGADO CIA]]</f>
        <v>589329</v>
      </c>
      <c r="U413" s="13">
        <f>Consolidacion[[#This Row],[VLR RESERVA CIA]]/Consolidacion[[#This Row],[PJE PARTIC. CIA]]%</f>
        <v>0</v>
      </c>
      <c r="V413" s="13">
        <f>Consolidacion[[#This Row],[VLR PAGADO CIA]]/Consolidacion[[#This Row],[PJE PARTIC. CIA]]%</f>
        <v>589329</v>
      </c>
      <c r="W413" s="13">
        <f>Consolidacion[[#This Row],[VLR RESERVA 100%]]+Consolidacion[[#This Row],[VLR PAGADO 100%]]</f>
        <v>589329</v>
      </c>
      <c r="X413" s="9" t="s">
        <v>41</v>
      </c>
      <c r="Y413" s="9">
        <v>100</v>
      </c>
      <c r="Z413" s="14" t="s">
        <v>56</v>
      </c>
    </row>
    <row r="414" spans="1:26" x14ac:dyDescent="0.25">
      <c r="A414" s="8">
        <v>930</v>
      </c>
      <c r="B414" s="9" t="s">
        <v>52</v>
      </c>
      <c r="C414" s="9">
        <v>0</v>
      </c>
      <c r="D414" s="9" t="s">
        <v>60</v>
      </c>
      <c r="E414" s="9" t="s">
        <v>60</v>
      </c>
      <c r="F414" s="29">
        <v>994000000020</v>
      </c>
      <c r="G414" s="9">
        <v>899999230</v>
      </c>
      <c r="H414" s="9" t="s">
        <v>87</v>
      </c>
      <c r="I414" s="9">
        <v>1011086331</v>
      </c>
      <c r="J414" s="9" t="s">
        <v>1078</v>
      </c>
      <c r="K414" s="9" t="s">
        <v>1078</v>
      </c>
      <c r="L414" s="9">
        <v>1011086331</v>
      </c>
      <c r="M414" s="11">
        <v>55875</v>
      </c>
      <c r="N414" s="9" t="s">
        <v>930</v>
      </c>
      <c r="O414" s="9" t="s">
        <v>61</v>
      </c>
      <c r="P414" s="30">
        <v>45779</v>
      </c>
      <c r="Q414" s="12">
        <v>45785</v>
      </c>
      <c r="R414" s="13">
        <v>0</v>
      </c>
      <c r="S414" s="13">
        <v>497729</v>
      </c>
      <c r="T414" s="13">
        <f>Consolidacion[[#This Row],[VLR RESERVA CIA]]+Consolidacion[[#This Row],[VLR PAGADO CIA]]</f>
        <v>497729</v>
      </c>
      <c r="U414" s="13">
        <f>Consolidacion[[#This Row],[VLR RESERVA CIA]]/Consolidacion[[#This Row],[PJE PARTIC. CIA]]%</f>
        <v>0</v>
      </c>
      <c r="V414" s="13">
        <f>Consolidacion[[#This Row],[VLR PAGADO CIA]]/Consolidacion[[#This Row],[PJE PARTIC. CIA]]%</f>
        <v>497729</v>
      </c>
      <c r="W414" s="13">
        <f>Consolidacion[[#This Row],[VLR RESERVA 100%]]+Consolidacion[[#This Row],[VLR PAGADO 100%]]</f>
        <v>497729</v>
      </c>
      <c r="X414" s="9" t="s">
        <v>41</v>
      </c>
      <c r="Y414" s="9">
        <v>100</v>
      </c>
      <c r="Z414" s="14" t="s">
        <v>56</v>
      </c>
    </row>
    <row r="415" spans="1:26" x14ac:dyDescent="0.25">
      <c r="A415" s="8">
        <v>930</v>
      </c>
      <c r="B415" s="9" t="s">
        <v>52</v>
      </c>
      <c r="C415" s="9">
        <v>0</v>
      </c>
      <c r="D415" s="9" t="s">
        <v>60</v>
      </c>
      <c r="E415" s="9" t="s">
        <v>60</v>
      </c>
      <c r="F415" s="29">
        <v>994000000020</v>
      </c>
      <c r="G415" s="9">
        <v>899999230</v>
      </c>
      <c r="H415" s="9" t="s">
        <v>87</v>
      </c>
      <c r="I415" s="9">
        <v>1000271864</v>
      </c>
      <c r="J415" s="9" t="s">
        <v>1079</v>
      </c>
      <c r="K415" s="9" t="s">
        <v>1079</v>
      </c>
      <c r="L415" s="9">
        <v>1000271864</v>
      </c>
      <c r="M415" s="11">
        <v>55877</v>
      </c>
      <c r="N415" s="9" t="s">
        <v>930</v>
      </c>
      <c r="O415" s="9" t="s">
        <v>61</v>
      </c>
      <c r="P415" s="30">
        <v>45784</v>
      </c>
      <c r="Q415" s="12">
        <v>45785</v>
      </c>
      <c r="R415" s="13">
        <v>61500</v>
      </c>
      <c r="S415" s="13">
        <v>496229</v>
      </c>
      <c r="T415" s="13">
        <f>Consolidacion[[#This Row],[VLR RESERVA CIA]]+Consolidacion[[#This Row],[VLR PAGADO CIA]]</f>
        <v>557729</v>
      </c>
      <c r="U415" s="13">
        <f>Consolidacion[[#This Row],[VLR RESERVA CIA]]/Consolidacion[[#This Row],[PJE PARTIC. CIA]]%</f>
        <v>61500</v>
      </c>
      <c r="V415" s="13">
        <f>Consolidacion[[#This Row],[VLR PAGADO CIA]]/Consolidacion[[#This Row],[PJE PARTIC. CIA]]%</f>
        <v>496229</v>
      </c>
      <c r="W415" s="13">
        <f>Consolidacion[[#This Row],[VLR RESERVA 100%]]+Consolidacion[[#This Row],[VLR PAGADO 100%]]</f>
        <v>557729</v>
      </c>
      <c r="X415" s="9" t="s">
        <v>41</v>
      </c>
      <c r="Y415" s="9">
        <v>100</v>
      </c>
      <c r="Z415" s="14" t="s">
        <v>56</v>
      </c>
    </row>
    <row r="416" spans="1:26" x14ac:dyDescent="0.25">
      <c r="A416" s="8">
        <v>930</v>
      </c>
      <c r="B416" s="9" t="s">
        <v>52</v>
      </c>
      <c r="C416" s="9">
        <v>0</v>
      </c>
      <c r="D416" s="9" t="s">
        <v>60</v>
      </c>
      <c r="E416" s="9" t="s">
        <v>60</v>
      </c>
      <c r="F416" s="29">
        <v>994000000020</v>
      </c>
      <c r="G416" s="9">
        <v>899999230</v>
      </c>
      <c r="H416" s="9" t="s">
        <v>87</v>
      </c>
      <c r="I416" s="9">
        <v>1000469816</v>
      </c>
      <c r="J416" s="9" t="s">
        <v>373</v>
      </c>
      <c r="K416" s="9" t="s">
        <v>373</v>
      </c>
      <c r="L416" s="9">
        <v>1000469816</v>
      </c>
      <c r="M416" s="11">
        <v>55879</v>
      </c>
      <c r="N416" s="9" t="s">
        <v>930</v>
      </c>
      <c r="O416" s="9" t="s">
        <v>61</v>
      </c>
      <c r="P416" s="30">
        <v>45784</v>
      </c>
      <c r="Q416" s="12">
        <v>45785</v>
      </c>
      <c r="R416" s="13">
        <v>0</v>
      </c>
      <c r="S416" s="13">
        <v>261829</v>
      </c>
      <c r="T416" s="13">
        <f>Consolidacion[[#This Row],[VLR RESERVA CIA]]+Consolidacion[[#This Row],[VLR PAGADO CIA]]</f>
        <v>261829</v>
      </c>
      <c r="U416" s="13">
        <f>Consolidacion[[#This Row],[VLR RESERVA CIA]]/Consolidacion[[#This Row],[PJE PARTIC. CIA]]%</f>
        <v>0</v>
      </c>
      <c r="V416" s="13">
        <f>Consolidacion[[#This Row],[VLR PAGADO CIA]]/Consolidacion[[#This Row],[PJE PARTIC. CIA]]%</f>
        <v>261829</v>
      </c>
      <c r="W416" s="13">
        <f>Consolidacion[[#This Row],[VLR RESERVA 100%]]+Consolidacion[[#This Row],[VLR PAGADO 100%]]</f>
        <v>261829</v>
      </c>
      <c r="X416" s="9" t="s">
        <v>41</v>
      </c>
      <c r="Y416" s="9">
        <v>100</v>
      </c>
      <c r="Z416" s="14" t="s">
        <v>56</v>
      </c>
    </row>
    <row r="417" spans="1:26" x14ac:dyDescent="0.25">
      <c r="A417" s="8">
        <v>930</v>
      </c>
      <c r="B417" s="9" t="s">
        <v>52</v>
      </c>
      <c r="C417" s="9">
        <v>0</v>
      </c>
      <c r="D417" s="9" t="s">
        <v>60</v>
      </c>
      <c r="E417" s="9" t="s">
        <v>60</v>
      </c>
      <c r="F417" s="29">
        <v>994000000020</v>
      </c>
      <c r="G417" s="9">
        <v>899999230</v>
      </c>
      <c r="H417" s="9" t="s">
        <v>87</v>
      </c>
      <c r="I417" s="9">
        <v>1000470723</v>
      </c>
      <c r="J417" s="9" t="s">
        <v>1080</v>
      </c>
      <c r="K417" s="9" t="s">
        <v>1080</v>
      </c>
      <c r="L417" s="9">
        <v>1000470723</v>
      </c>
      <c r="M417" s="11">
        <v>55880</v>
      </c>
      <c r="N417" s="9" t="s">
        <v>930</v>
      </c>
      <c r="O417" s="9" t="s">
        <v>61</v>
      </c>
      <c r="P417" s="30">
        <v>45784</v>
      </c>
      <c r="Q417" s="12">
        <v>45785</v>
      </c>
      <c r="R417" s="13">
        <v>0</v>
      </c>
      <c r="S417" s="13">
        <v>251929</v>
      </c>
      <c r="T417" s="13">
        <f>Consolidacion[[#This Row],[VLR RESERVA CIA]]+Consolidacion[[#This Row],[VLR PAGADO CIA]]</f>
        <v>251929</v>
      </c>
      <c r="U417" s="13">
        <f>Consolidacion[[#This Row],[VLR RESERVA CIA]]/Consolidacion[[#This Row],[PJE PARTIC. CIA]]%</f>
        <v>0</v>
      </c>
      <c r="V417" s="13">
        <f>Consolidacion[[#This Row],[VLR PAGADO CIA]]/Consolidacion[[#This Row],[PJE PARTIC. CIA]]%</f>
        <v>251929</v>
      </c>
      <c r="W417" s="13">
        <f>Consolidacion[[#This Row],[VLR RESERVA 100%]]+Consolidacion[[#This Row],[VLR PAGADO 100%]]</f>
        <v>251929</v>
      </c>
      <c r="X417" s="9" t="s">
        <v>41</v>
      </c>
      <c r="Y417" s="9">
        <v>100</v>
      </c>
      <c r="Z417" s="14" t="s">
        <v>56</v>
      </c>
    </row>
    <row r="418" spans="1:26" x14ac:dyDescent="0.25">
      <c r="A418" s="8">
        <v>930</v>
      </c>
      <c r="B418" s="9" t="s">
        <v>52</v>
      </c>
      <c r="C418" s="9">
        <v>0</v>
      </c>
      <c r="D418" s="9" t="s">
        <v>60</v>
      </c>
      <c r="E418" s="9" t="s">
        <v>60</v>
      </c>
      <c r="F418" s="29">
        <v>994000000020</v>
      </c>
      <c r="G418" s="9">
        <v>899999230</v>
      </c>
      <c r="H418" s="9" t="s">
        <v>87</v>
      </c>
      <c r="I418" s="9">
        <v>1007101139</v>
      </c>
      <c r="J418" s="9" t="s">
        <v>1083</v>
      </c>
      <c r="K418" s="9" t="s">
        <v>1083</v>
      </c>
      <c r="L418" s="9">
        <v>1007101139</v>
      </c>
      <c r="M418" s="11">
        <v>55724</v>
      </c>
      <c r="N418" s="9" t="s">
        <v>930</v>
      </c>
      <c r="O418" s="9" t="s">
        <v>61</v>
      </c>
      <c r="P418" s="30">
        <v>45735</v>
      </c>
      <c r="Q418" s="12">
        <v>45737</v>
      </c>
      <c r="R418" s="13">
        <v>24600</v>
      </c>
      <c r="S418" s="13">
        <v>385706</v>
      </c>
      <c r="T418" s="13">
        <f>Consolidacion[[#This Row],[VLR RESERVA CIA]]+Consolidacion[[#This Row],[VLR PAGADO CIA]]</f>
        <v>410306</v>
      </c>
      <c r="U418" s="13">
        <f>Consolidacion[[#This Row],[VLR RESERVA CIA]]/Consolidacion[[#This Row],[PJE PARTIC. CIA]]%</f>
        <v>24600</v>
      </c>
      <c r="V418" s="13">
        <f>Consolidacion[[#This Row],[VLR PAGADO CIA]]/Consolidacion[[#This Row],[PJE PARTIC. CIA]]%</f>
        <v>385706</v>
      </c>
      <c r="W418" s="13">
        <f>Consolidacion[[#This Row],[VLR RESERVA 100%]]+Consolidacion[[#This Row],[VLR PAGADO 100%]]</f>
        <v>410306</v>
      </c>
      <c r="X418" s="9" t="s">
        <v>41</v>
      </c>
      <c r="Y418" s="9">
        <v>100</v>
      </c>
      <c r="Z418" s="14" t="s">
        <v>56</v>
      </c>
    </row>
    <row r="419" spans="1:26" x14ac:dyDescent="0.25">
      <c r="A419" s="8">
        <v>930</v>
      </c>
      <c r="B419" s="9" t="s">
        <v>52</v>
      </c>
      <c r="C419" s="9">
        <v>0</v>
      </c>
      <c r="D419" s="9" t="s">
        <v>60</v>
      </c>
      <c r="E419" s="9" t="s">
        <v>60</v>
      </c>
      <c r="F419" s="29">
        <v>994000000020</v>
      </c>
      <c r="G419" s="9">
        <v>899999230</v>
      </c>
      <c r="H419" s="9" t="s">
        <v>87</v>
      </c>
      <c r="I419" s="9">
        <v>1031814011</v>
      </c>
      <c r="J419" s="9" t="s">
        <v>1101</v>
      </c>
      <c r="K419" s="9" t="s">
        <v>1101</v>
      </c>
      <c r="L419" s="9">
        <v>1031814011</v>
      </c>
      <c r="M419" s="11">
        <v>55666</v>
      </c>
      <c r="N419" s="9" t="s">
        <v>930</v>
      </c>
      <c r="O419" s="9" t="s">
        <v>61</v>
      </c>
      <c r="P419" s="30">
        <v>45721</v>
      </c>
      <c r="Q419" s="12">
        <v>45722</v>
      </c>
      <c r="R419" s="13">
        <v>0</v>
      </c>
      <c r="S419" s="13">
        <v>432980</v>
      </c>
      <c r="T419" s="13">
        <f>Consolidacion[[#This Row],[VLR RESERVA CIA]]+Consolidacion[[#This Row],[VLR PAGADO CIA]]</f>
        <v>432980</v>
      </c>
      <c r="U419" s="13">
        <f>Consolidacion[[#This Row],[VLR RESERVA CIA]]/Consolidacion[[#This Row],[PJE PARTIC. CIA]]%</f>
        <v>0</v>
      </c>
      <c r="V419" s="13">
        <f>Consolidacion[[#This Row],[VLR PAGADO CIA]]/Consolidacion[[#This Row],[PJE PARTIC. CIA]]%</f>
        <v>432980</v>
      </c>
      <c r="W419" s="13">
        <f>Consolidacion[[#This Row],[VLR RESERVA 100%]]+Consolidacion[[#This Row],[VLR PAGADO 100%]]</f>
        <v>432980</v>
      </c>
      <c r="X419" s="9" t="s">
        <v>41</v>
      </c>
      <c r="Y419" s="9">
        <v>100</v>
      </c>
      <c r="Z419" s="14" t="s">
        <v>56</v>
      </c>
    </row>
    <row r="420" spans="1:26" x14ac:dyDescent="0.25">
      <c r="A420" s="8">
        <v>930</v>
      </c>
      <c r="B420" s="9" t="s">
        <v>52</v>
      </c>
      <c r="C420" s="9">
        <v>25208</v>
      </c>
      <c r="D420" s="9" t="s">
        <v>1107</v>
      </c>
      <c r="E420" s="9" t="s">
        <v>1107</v>
      </c>
      <c r="F420" s="29">
        <v>994000000096</v>
      </c>
      <c r="G420" s="9">
        <v>899999230</v>
      </c>
      <c r="H420" s="9" t="s">
        <v>87</v>
      </c>
      <c r="I420" s="9">
        <v>899999230</v>
      </c>
      <c r="J420" s="9" t="s">
        <v>87</v>
      </c>
      <c r="K420" s="9" t="s">
        <v>1126</v>
      </c>
      <c r="L420" s="9"/>
      <c r="M420" s="11">
        <v>30237</v>
      </c>
      <c r="N420" s="9" t="s">
        <v>1109</v>
      </c>
      <c r="O420" s="9" t="s">
        <v>1108</v>
      </c>
      <c r="P420" s="30">
        <v>43587</v>
      </c>
      <c r="Q420" s="12">
        <v>43668</v>
      </c>
      <c r="R420" s="13">
        <v>0</v>
      </c>
      <c r="S420" s="13">
        <v>8928571</v>
      </c>
      <c r="T420" s="13">
        <f>Consolidacion[[#This Row],[VLR RESERVA CIA]]+Consolidacion[[#This Row],[VLR PAGADO CIA]]</f>
        <v>8928571</v>
      </c>
      <c r="U420" s="13">
        <f>Consolidacion[[#This Row],[VLR RESERVA CIA]]/Consolidacion[[#This Row],[PJE PARTIC. CIA]]%</f>
        <v>0</v>
      </c>
      <c r="V420" s="13">
        <f>Consolidacion[[#This Row],[VLR PAGADO CIA]]/Consolidacion[[#This Row],[PJE PARTIC. CIA]]%</f>
        <v>8928571</v>
      </c>
      <c r="W420" s="13">
        <f>Consolidacion[[#This Row],[VLR RESERVA 100%]]+Consolidacion[[#This Row],[VLR PAGADO 100%]]</f>
        <v>8928571</v>
      </c>
      <c r="X420" s="9" t="s">
        <v>41</v>
      </c>
      <c r="Y420" s="9">
        <v>100</v>
      </c>
      <c r="Z420" s="14" t="s">
        <v>1106</v>
      </c>
    </row>
    <row r="421" spans="1:26" x14ac:dyDescent="0.25">
      <c r="A421" s="8">
        <v>930</v>
      </c>
      <c r="B421" s="9" t="s">
        <v>52</v>
      </c>
      <c r="C421" s="9">
        <v>15518</v>
      </c>
      <c r="D421" s="9" t="s">
        <v>1107</v>
      </c>
      <c r="E421" s="9" t="s">
        <v>1107</v>
      </c>
      <c r="F421" s="29">
        <v>994000000096</v>
      </c>
      <c r="G421" s="9">
        <v>899999230</v>
      </c>
      <c r="H421" s="9" t="s">
        <v>87</v>
      </c>
      <c r="I421" s="9">
        <v>899999230</v>
      </c>
      <c r="J421" s="9" t="s">
        <v>87</v>
      </c>
      <c r="K421" s="9" t="s">
        <v>1126</v>
      </c>
      <c r="L421" s="9"/>
      <c r="M421" s="11">
        <v>30185</v>
      </c>
      <c r="N421" s="9" t="s">
        <v>1109</v>
      </c>
      <c r="O421" s="9" t="s">
        <v>1108</v>
      </c>
      <c r="P421" s="30">
        <v>43354</v>
      </c>
      <c r="Q421" s="12">
        <v>43439</v>
      </c>
      <c r="R421" s="13">
        <v>0</v>
      </c>
      <c r="S421" s="13">
        <v>3500000</v>
      </c>
      <c r="T421" s="13">
        <f>Consolidacion[[#This Row],[VLR RESERVA CIA]]+Consolidacion[[#This Row],[VLR PAGADO CIA]]</f>
        <v>3500000</v>
      </c>
      <c r="U421" s="13">
        <f>Consolidacion[[#This Row],[VLR RESERVA CIA]]/Consolidacion[[#This Row],[PJE PARTIC. CIA]]%</f>
        <v>0</v>
      </c>
      <c r="V421" s="13">
        <f>Consolidacion[[#This Row],[VLR PAGADO CIA]]/Consolidacion[[#This Row],[PJE PARTIC. CIA]]%</f>
        <v>3500000</v>
      </c>
      <c r="W421" s="13">
        <f>Consolidacion[[#This Row],[VLR RESERVA 100%]]+Consolidacion[[#This Row],[VLR PAGADO 100%]]</f>
        <v>3500000</v>
      </c>
      <c r="X421" s="9" t="s">
        <v>41</v>
      </c>
      <c r="Y421" s="9">
        <v>100</v>
      </c>
      <c r="Z421" s="14" t="s">
        <v>1106</v>
      </c>
    </row>
    <row r="422" spans="1:26" x14ac:dyDescent="0.25">
      <c r="A422" s="8">
        <v>930</v>
      </c>
      <c r="B422" s="9" t="s">
        <v>52</v>
      </c>
      <c r="C422" s="9">
        <v>26442</v>
      </c>
      <c r="D422" s="9" t="s">
        <v>1107</v>
      </c>
      <c r="E422" s="9" t="s">
        <v>1107</v>
      </c>
      <c r="F422" s="29">
        <v>994000000096</v>
      </c>
      <c r="G422" s="9">
        <v>899999230</v>
      </c>
      <c r="H422" s="9" t="s">
        <v>87</v>
      </c>
      <c r="I422" s="9">
        <v>899999230</v>
      </c>
      <c r="J422" s="9" t="s">
        <v>87</v>
      </c>
      <c r="K422" s="9" t="s">
        <v>1126</v>
      </c>
      <c r="L422" s="9"/>
      <c r="M422" s="11">
        <v>30247</v>
      </c>
      <c r="N422" s="9" t="s">
        <v>1109</v>
      </c>
      <c r="O422" s="9" t="s">
        <v>1108</v>
      </c>
      <c r="P422" s="30">
        <v>43517</v>
      </c>
      <c r="Q422" s="12">
        <v>43686</v>
      </c>
      <c r="R422" s="13">
        <v>0</v>
      </c>
      <c r="S422" s="13">
        <v>12500000</v>
      </c>
      <c r="T422" s="13">
        <f>Consolidacion[[#This Row],[VLR RESERVA CIA]]+Consolidacion[[#This Row],[VLR PAGADO CIA]]</f>
        <v>12500000</v>
      </c>
      <c r="U422" s="13">
        <f>Consolidacion[[#This Row],[VLR RESERVA CIA]]/Consolidacion[[#This Row],[PJE PARTIC. CIA]]%</f>
        <v>0</v>
      </c>
      <c r="V422" s="13">
        <f>Consolidacion[[#This Row],[VLR PAGADO CIA]]/Consolidacion[[#This Row],[PJE PARTIC. CIA]]%</f>
        <v>12500000</v>
      </c>
      <c r="W422" s="13">
        <f>Consolidacion[[#This Row],[VLR RESERVA 100%]]+Consolidacion[[#This Row],[VLR PAGADO 100%]]</f>
        <v>12500000</v>
      </c>
      <c r="X422" s="9" t="s">
        <v>41</v>
      </c>
      <c r="Y422" s="9">
        <v>100</v>
      </c>
      <c r="Z422" s="14" t="s">
        <v>1106</v>
      </c>
    </row>
    <row r="423" spans="1:26" x14ac:dyDescent="0.25">
      <c r="A423" s="8">
        <v>930</v>
      </c>
      <c r="B423" s="9" t="s">
        <v>52</v>
      </c>
      <c r="C423" s="9">
        <v>22587</v>
      </c>
      <c r="D423" s="9" t="s">
        <v>1107</v>
      </c>
      <c r="E423" s="9" t="s">
        <v>1107</v>
      </c>
      <c r="F423" s="29">
        <v>994000000096</v>
      </c>
      <c r="G423" s="9">
        <v>899999230</v>
      </c>
      <c r="H423" s="9" t="s">
        <v>87</v>
      </c>
      <c r="I423" s="9">
        <v>899999230</v>
      </c>
      <c r="J423" s="9" t="s">
        <v>87</v>
      </c>
      <c r="K423" s="9" t="s">
        <v>1126</v>
      </c>
      <c r="L423" s="9"/>
      <c r="M423" s="11">
        <v>30215</v>
      </c>
      <c r="N423" s="9" t="s">
        <v>1109</v>
      </c>
      <c r="O423" s="9" t="s">
        <v>1108</v>
      </c>
      <c r="P423" s="30">
        <v>43570</v>
      </c>
      <c r="Q423" s="12">
        <v>43608</v>
      </c>
      <c r="R423" s="13">
        <v>0</v>
      </c>
      <c r="S423" s="13">
        <v>1970916</v>
      </c>
      <c r="T423" s="13">
        <f>Consolidacion[[#This Row],[VLR RESERVA CIA]]+Consolidacion[[#This Row],[VLR PAGADO CIA]]</f>
        <v>1970916</v>
      </c>
      <c r="U423" s="13">
        <f>Consolidacion[[#This Row],[VLR RESERVA CIA]]/Consolidacion[[#This Row],[PJE PARTIC. CIA]]%</f>
        <v>0</v>
      </c>
      <c r="V423" s="13">
        <f>Consolidacion[[#This Row],[VLR PAGADO CIA]]/Consolidacion[[#This Row],[PJE PARTIC. CIA]]%</f>
        <v>1970916</v>
      </c>
      <c r="W423" s="13">
        <f>Consolidacion[[#This Row],[VLR RESERVA 100%]]+Consolidacion[[#This Row],[VLR PAGADO 100%]]</f>
        <v>1970916</v>
      </c>
      <c r="X423" s="9" t="s">
        <v>41</v>
      </c>
      <c r="Y423" s="9">
        <v>100</v>
      </c>
      <c r="Z423" s="14" t="s">
        <v>1106</v>
      </c>
    </row>
    <row r="424" spans="1:26" x14ac:dyDescent="0.25">
      <c r="A424" s="8">
        <v>930</v>
      </c>
      <c r="B424" s="9" t="s">
        <v>52</v>
      </c>
      <c r="C424" s="9">
        <v>25310</v>
      </c>
      <c r="D424" s="9" t="s">
        <v>1107</v>
      </c>
      <c r="E424" s="9" t="s">
        <v>1107</v>
      </c>
      <c r="F424" s="29">
        <v>994000000096</v>
      </c>
      <c r="G424" s="9">
        <v>899999230</v>
      </c>
      <c r="H424" s="9" t="s">
        <v>87</v>
      </c>
      <c r="I424" s="9">
        <v>899999230</v>
      </c>
      <c r="J424" s="9" t="s">
        <v>87</v>
      </c>
      <c r="K424" s="9" t="s">
        <v>1126</v>
      </c>
      <c r="L424" s="9"/>
      <c r="M424" s="11">
        <v>30240</v>
      </c>
      <c r="N424" s="9" t="s">
        <v>1109</v>
      </c>
      <c r="O424" s="9" t="s">
        <v>1108</v>
      </c>
      <c r="P424" s="30">
        <v>43585</v>
      </c>
      <c r="Q424" s="12">
        <v>43669</v>
      </c>
      <c r="R424" s="13">
        <v>0</v>
      </c>
      <c r="S424" s="13">
        <v>32500000</v>
      </c>
      <c r="T424" s="13">
        <f>Consolidacion[[#This Row],[VLR RESERVA CIA]]+Consolidacion[[#This Row],[VLR PAGADO CIA]]</f>
        <v>32500000</v>
      </c>
      <c r="U424" s="13">
        <f>Consolidacion[[#This Row],[VLR RESERVA CIA]]/Consolidacion[[#This Row],[PJE PARTIC. CIA]]%</f>
        <v>0</v>
      </c>
      <c r="V424" s="13">
        <f>Consolidacion[[#This Row],[VLR PAGADO CIA]]/Consolidacion[[#This Row],[PJE PARTIC. CIA]]%</f>
        <v>32500000</v>
      </c>
      <c r="W424" s="13">
        <f>Consolidacion[[#This Row],[VLR RESERVA 100%]]+Consolidacion[[#This Row],[VLR PAGADO 100%]]</f>
        <v>32500000</v>
      </c>
      <c r="X424" s="9" t="s">
        <v>41</v>
      </c>
      <c r="Y424" s="9">
        <v>100</v>
      </c>
      <c r="Z424" s="14" t="s">
        <v>1106</v>
      </c>
    </row>
    <row r="425" spans="1:26" x14ac:dyDescent="0.25">
      <c r="A425" s="8">
        <v>930</v>
      </c>
      <c r="B425" s="9" t="s">
        <v>52</v>
      </c>
      <c r="C425" s="9">
        <v>20575</v>
      </c>
      <c r="D425" s="9" t="s">
        <v>1107</v>
      </c>
      <c r="E425" s="9" t="s">
        <v>1107</v>
      </c>
      <c r="F425" s="29">
        <v>994000000096</v>
      </c>
      <c r="G425" s="9">
        <v>899999230</v>
      </c>
      <c r="H425" s="9" t="s">
        <v>87</v>
      </c>
      <c r="I425" s="9">
        <v>899999230</v>
      </c>
      <c r="J425" s="9" t="s">
        <v>87</v>
      </c>
      <c r="K425" s="9" t="s">
        <v>1126</v>
      </c>
      <c r="L425" s="9"/>
      <c r="M425" s="11">
        <v>30209</v>
      </c>
      <c r="N425" s="9" t="s">
        <v>1109</v>
      </c>
      <c r="O425" s="9" t="s">
        <v>1108</v>
      </c>
      <c r="P425" s="30">
        <v>43550</v>
      </c>
      <c r="Q425" s="12">
        <v>43559</v>
      </c>
      <c r="R425" s="13">
        <v>0</v>
      </c>
      <c r="S425" s="13">
        <v>15000000</v>
      </c>
      <c r="T425" s="13">
        <f>Consolidacion[[#This Row],[VLR RESERVA CIA]]+Consolidacion[[#This Row],[VLR PAGADO CIA]]</f>
        <v>15000000</v>
      </c>
      <c r="U425" s="13">
        <f>Consolidacion[[#This Row],[VLR RESERVA CIA]]/Consolidacion[[#This Row],[PJE PARTIC. CIA]]%</f>
        <v>0</v>
      </c>
      <c r="V425" s="13">
        <f>Consolidacion[[#This Row],[VLR PAGADO CIA]]/Consolidacion[[#This Row],[PJE PARTIC. CIA]]%</f>
        <v>15000000</v>
      </c>
      <c r="W425" s="13">
        <f>Consolidacion[[#This Row],[VLR RESERVA 100%]]+Consolidacion[[#This Row],[VLR PAGADO 100%]]</f>
        <v>15000000</v>
      </c>
      <c r="X425" s="9" t="s">
        <v>41</v>
      </c>
      <c r="Y425" s="9">
        <v>100</v>
      </c>
      <c r="Z425" s="14" t="s">
        <v>1106</v>
      </c>
    </row>
    <row r="426" spans="1:26" x14ac:dyDescent="0.25">
      <c r="A426" s="8">
        <v>930</v>
      </c>
      <c r="B426" s="9" t="s">
        <v>52</v>
      </c>
      <c r="C426" s="9">
        <v>25307</v>
      </c>
      <c r="D426" s="9" t="s">
        <v>1107</v>
      </c>
      <c r="E426" s="9" t="s">
        <v>1107</v>
      </c>
      <c r="F426" s="29">
        <v>994000000096</v>
      </c>
      <c r="G426" s="9">
        <v>899999230</v>
      </c>
      <c r="H426" s="9" t="s">
        <v>87</v>
      </c>
      <c r="I426" s="9">
        <v>899999230</v>
      </c>
      <c r="J426" s="9" t="s">
        <v>87</v>
      </c>
      <c r="K426" s="9" t="s">
        <v>1126</v>
      </c>
      <c r="L426" s="9"/>
      <c r="M426" s="11">
        <v>30239</v>
      </c>
      <c r="N426" s="9" t="s">
        <v>1109</v>
      </c>
      <c r="O426" s="9" t="s">
        <v>1108</v>
      </c>
      <c r="P426" s="30">
        <v>43614</v>
      </c>
      <c r="Q426" s="12">
        <v>43668</v>
      </c>
      <c r="R426" s="13">
        <v>0</v>
      </c>
      <c r="S426" s="13">
        <v>8328116</v>
      </c>
      <c r="T426" s="13">
        <f>Consolidacion[[#This Row],[VLR RESERVA CIA]]+Consolidacion[[#This Row],[VLR PAGADO CIA]]</f>
        <v>8328116</v>
      </c>
      <c r="U426" s="13">
        <f>Consolidacion[[#This Row],[VLR RESERVA CIA]]/Consolidacion[[#This Row],[PJE PARTIC. CIA]]%</f>
        <v>0</v>
      </c>
      <c r="V426" s="13">
        <f>Consolidacion[[#This Row],[VLR PAGADO CIA]]/Consolidacion[[#This Row],[PJE PARTIC. CIA]]%</f>
        <v>8328116</v>
      </c>
      <c r="W426" s="13">
        <f>Consolidacion[[#This Row],[VLR RESERVA 100%]]+Consolidacion[[#This Row],[VLR PAGADO 100%]]</f>
        <v>8328116</v>
      </c>
      <c r="X426" s="9" t="s">
        <v>41</v>
      </c>
      <c r="Y426" s="9">
        <v>100</v>
      </c>
      <c r="Z426" s="14" t="s">
        <v>1106</v>
      </c>
    </row>
    <row r="427" spans="1:26" x14ac:dyDescent="0.25">
      <c r="A427" s="8">
        <v>930</v>
      </c>
      <c r="B427" s="9" t="s">
        <v>52</v>
      </c>
      <c r="C427" s="9">
        <v>25022</v>
      </c>
      <c r="D427" s="9" t="s">
        <v>1107</v>
      </c>
      <c r="E427" s="9" t="s">
        <v>1107</v>
      </c>
      <c r="F427" s="29">
        <v>994000000096</v>
      </c>
      <c r="G427" s="9">
        <v>899999230</v>
      </c>
      <c r="H427" s="9" t="s">
        <v>87</v>
      </c>
      <c r="I427" s="9">
        <v>899999230</v>
      </c>
      <c r="J427" s="9" t="s">
        <v>87</v>
      </c>
      <c r="K427" s="9" t="s">
        <v>1126</v>
      </c>
      <c r="L427" s="9"/>
      <c r="M427" s="11">
        <v>30233</v>
      </c>
      <c r="N427" s="9" t="s">
        <v>1109</v>
      </c>
      <c r="O427" s="9" t="s">
        <v>1108</v>
      </c>
      <c r="P427" s="30">
        <v>43606</v>
      </c>
      <c r="Q427" s="12">
        <v>43665</v>
      </c>
      <c r="R427" s="13">
        <v>0</v>
      </c>
      <c r="S427" s="13">
        <v>40178571</v>
      </c>
      <c r="T427" s="13">
        <f>Consolidacion[[#This Row],[VLR RESERVA CIA]]+Consolidacion[[#This Row],[VLR PAGADO CIA]]</f>
        <v>40178571</v>
      </c>
      <c r="U427" s="13">
        <f>Consolidacion[[#This Row],[VLR RESERVA CIA]]/Consolidacion[[#This Row],[PJE PARTIC. CIA]]%</f>
        <v>0</v>
      </c>
      <c r="V427" s="13">
        <f>Consolidacion[[#This Row],[VLR PAGADO CIA]]/Consolidacion[[#This Row],[PJE PARTIC. CIA]]%</f>
        <v>40178571</v>
      </c>
      <c r="W427" s="13">
        <f>Consolidacion[[#This Row],[VLR RESERVA 100%]]+Consolidacion[[#This Row],[VLR PAGADO 100%]]</f>
        <v>40178571</v>
      </c>
      <c r="X427" s="9" t="s">
        <v>41</v>
      </c>
      <c r="Y427" s="9">
        <v>100</v>
      </c>
      <c r="Z427" s="14" t="s">
        <v>1106</v>
      </c>
    </row>
    <row r="428" spans="1:26" x14ac:dyDescent="0.25">
      <c r="A428" s="8">
        <v>930</v>
      </c>
      <c r="B428" s="9" t="s">
        <v>52</v>
      </c>
      <c r="C428" s="9">
        <v>64699</v>
      </c>
      <c r="D428" s="9" t="s">
        <v>1107</v>
      </c>
      <c r="E428" s="9" t="s">
        <v>1107</v>
      </c>
      <c r="F428" s="29">
        <v>994000000096</v>
      </c>
      <c r="G428" s="9">
        <v>899999230</v>
      </c>
      <c r="H428" s="9" t="s">
        <v>87</v>
      </c>
      <c r="I428" s="9">
        <v>899999230</v>
      </c>
      <c r="J428" s="9" t="s">
        <v>87</v>
      </c>
      <c r="K428" s="9" t="s">
        <v>1126</v>
      </c>
      <c r="L428" s="9"/>
      <c r="M428" s="11">
        <v>30473</v>
      </c>
      <c r="N428" s="9" t="s">
        <v>1109</v>
      </c>
      <c r="O428" s="9" t="s">
        <v>1108</v>
      </c>
      <c r="P428" s="30">
        <v>43654</v>
      </c>
      <c r="Q428" s="12">
        <v>44328</v>
      </c>
      <c r="R428" s="13">
        <v>0</v>
      </c>
      <c r="S428" s="13">
        <v>7500000</v>
      </c>
      <c r="T428" s="13">
        <f>Consolidacion[[#This Row],[VLR RESERVA CIA]]+Consolidacion[[#This Row],[VLR PAGADO CIA]]</f>
        <v>7500000</v>
      </c>
      <c r="U428" s="13">
        <f>Consolidacion[[#This Row],[VLR RESERVA CIA]]/Consolidacion[[#This Row],[PJE PARTIC. CIA]]%</f>
        <v>0</v>
      </c>
      <c r="V428" s="13">
        <f>Consolidacion[[#This Row],[VLR PAGADO CIA]]/Consolidacion[[#This Row],[PJE PARTIC. CIA]]%</f>
        <v>7500000</v>
      </c>
      <c r="W428" s="13">
        <f>Consolidacion[[#This Row],[VLR RESERVA 100%]]+Consolidacion[[#This Row],[VLR PAGADO 100%]]</f>
        <v>7500000</v>
      </c>
      <c r="X428" s="9" t="s">
        <v>41</v>
      </c>
      <c r="Y428" s="9">
        <v>100</v>
      </c>
      <c r="Z428" s="14" t="s">
        <v>1106</v>
      </c>
    </row>
    <row r="429" spans="1:26" x14ac:dyDescent="0.25">
      <c r="A429" s="8">
        <v>930</v>
      </c>
      <c r="B429" s="9" t="s">
        <v>52</v>
      </c>
      <c r="C429" s="9">
        <v>13626</v>
      </c>
      <c r="D429" s="9" t="s">
        <v>1107</v>
      </c>
      <c r="E429" s="9" t="s">
        <v>1107</v>
      </c>
      <c r="F429" s="29">
        <v>994000000096</v>
      </c>
      <c r="G429" s="9">
        <v>899999230</v>
      </c>
      <c r="H429" s="9" t="s">
        <v>87</v>
      </c>
      <c r="I429" s="9">
        <v>899999230</v>
      </c>
      <c r="J429" s="9" t="s">
        <v>87</v>
      </c>
      <c r="K429" s="9" t="s">
        <v>1126</v>
      </c>
      <c r="L429" s="9"/>
      <c r="M429" s="11">
        <v>30179</v>
      </c>
      <c r="N429" s="9" t="s">
        <v>1109</v>
      </c>
      <c r="O429" s="9" t="s">
        <v>1108</v>
      </c>
      <c r="P429" s="30">
        <v>43332</v>
      </c>
      <c r="Q429" s="12">
        <v>43389</v>
      </c>
      <c r="R429" s="13">
        <v>0</v>
      </c>
      <c r="S429" s="13">
        <v>10302521</v>
      </c>
      <c r="T429" s="13">
        <f>Consolidacion[[#This Row],[VLR RESERVA CIA]]+Consolidacion[[#This Row],[VLR PAGADO CIA]]</f>
        <v>10302521</v>
      </c>
      <c r="U429" s="13">
        <f>Consolidacion[[#This Row],[VLR RESERVA CIA]]/Consolidacion[[#This Row],[PJE PARTIC. CIA]]%</f>
        <v>0</v>
      </c>
      <c r="V429" s="13">
        <f>Consolidacion[[#This Row],[VLR PAGADO CIA]]/Consolidacion[[#This Row],[PJE PARTIC. CIA]]%</f>
        <v>10302521</v>
      </c>
      <c r="W429" s="13">
        <f>Consolidacion[[#This Row],[VLR RESERVA 100%]]+Consolidacion[[#This Row],[VLR PAGADO 100%]]</f>
        <v>10302521</v>
      </c>
      <c r="X429" s="9" t="s">
        <v>41</v>
      </c>
      <c r="Y429" s="9">
        <v>100</v>
      </c>
      <c r="Z429" s="14" t="s">
        <v>1106</v>
      </c>
    </row>
    <row r="430" spans="1:26" x14ac:dyDescent="0.25">
      <c r="A430" s="8">
        <v>930</v>
      </c>
      <c r="B430" s="9" t="s">
        <v>52</v>
      </c>
      <c r="C430" s="9">
        <v>23546</v>
      </c>
      <c r="D430" s="9" t="s">
        <v>1107</v>
      </c>
      <c r="E430" s="9" t="s">
        <v>1107</v>
      </c>
      <c r="F430" s="29">
        <v>994000000096</v>
      </c>
      <c r="G430" s="9">
        <v>899999230</v>
      </c>
      <c r="H430" s="9" t="s">
        <v>87</v>
      </c>
      <c r="I430" s="9">
        <v>899999230</v>
      </c>
      <c r="J430" s="9" t="s">
        <v>87</v>
      </c>
      <c r="K430" s="9" t="s">
        <v>1126</v>
      </c>
      <c r="L430" s="9"/>
      <c r="M430" s="11">
        <v>30222</v>
      </c>
      <c r="N430" s="9" t="s">
        <v>1109</v>
      </c>
      <c r="O430" s="9" t="s">
        <v>1108</v>
      </c>
      <c r="P430" s="30">
        <v>43572</v>
      </c>
      <c r="Q430" s="12">
        <v>43626</v>
      </c>
      <c r="R430" s="13">
        <v>6000001</v>
      </c>
      <c r="S430" s="13">
        <v>36178571</v>
      </c>
      <c r="T430" s="13">
        <f>Consolidacion[[#This Row],[VLR RESERVA CIA]]+Consolidacion[[#This Row],[VLR PAGADO CIA]]</f>
        <v>42178572</v>
      </c>
      <c r="U430" s="13">
        <f>Consolidacion[[#This Row],[VLR RESERVA CIA]]/Consolidacion[[#This Row],[PJE PARTIC. CIA]]%</f>
        <v>6000001</v>
      </c>
      <c r="V430" s="13">
        <f>Consolidacion[[#This Row],[VLR PAGADO CIA]]/Consolidacion[[#This Row],[PJE PARTIC. CIA]]%</f>
        <v>36178571</v>
      </c>
      <c r="W430" s="13">
        <f>Consolidacion[[#This Row],[VLR RESERVA 100%]]+Consolidacion[[#This Row],[VLR PAGADO 100%]]</f>
        <v>42178572</v>
      </c>
      <c r="X430" s="9" t="s">
        <v>41</v>
      </c>
      <c r="Y430" s="9">
        <v>100</v>
      </c>
      <c r="Z430" s="14" t="s">
        <v>1106</v>
      </c>
    </row>
    <row r="431" spans="1:26" x14ac:dyDescent="0.25">
      <c r="A431" s="8">
        <v>930</v>
      </c>
      <c r="B431" s="9" t="s">
        <v>52</v>
      </c>
      <c r="C431" s="9">
        <v>18798</v>
      </c>
      <c r="D431" s="9" t="s">
        <v>1107</v>
      </c>
      <c r="E431" s="9" t="s">
        <v>1107</v>
      </c>
      <c r="F431" s="29">
        <v>994000000096</v>
      </c>
      <c r="G431" s="9">
        <v>899999230</v>
      </c>
      <c r="H431" s="9" t="s">
        <v>87</v>
      </c>
      <c r="I431" s="9">
        <v>899999230</v>
      </c>
      <c r="J431" s="9" t="s">
        <v>87</v>
      </c>
      <c r="K431" s="9" t="s">
        <v>1126</v>
      </c>
      <c r="L431" s="9"/>
      <c r="M431" s="11">
        <v>30206</v>
      </c>
      <c r="N431" s="9" t="s">
        <v>1109</v>
      </c>
      <c r="O431" s="9" t="s">
        <v>1108</v>
      </c>
      <c r="P431" s="30">
        <v>43420</v>
      </c>
      <c r="Q431" s="12">
        <v>43522</v>
      </c>
      <c r="R431" s="13">
        <v>0</v>
      </c>
      <c r="S431" s="13">
        <v>5000000</v>
      </c>
      <c r="T431" s="13">
        <f>Consolidacion[[#This Row],[VLR RESERVA CIA]]+Consolidacion[[#This Row],[VLR PAGADO CIA]]</f>
        <v>5000000</v>
      </c>
      <c r="U431" s="13">
        <f>Consolidacion[[#This Row],[VLR RESERVA CIA]]/Consolidacion[[#This Row],[PJE PARTIC. CIA]]%</f>
        <v>0</v>
      </c>
      <c r="V431" s="13">
        <f>Consolidacion[[#This Row],[VLR PAGADO CIA]]/Consolidacion[[#This Row],[PJE PARTIC. CIA]]%</f>
        <v>5000000</v>
      </c>
      <c r="W431" s="13">
        <f>Consolidacion[[#This Row],[VLR RESERVA 100%]]+Consolidacion[[#This Row],[VLR PAGADO 100%]]</f>
        <v>5000000</v>
      </c>
      <c r="X431" s="9" t="s">
        <v>41</v>
      </c>
      <c r="Y431" s="9">
        <v>100</v>
      </c>
      <c r="Z431" s="14" t="s">
        <v>1106</v>
      </c>
    </row>
    <row r="432" spans="1:26" x14ac:dyDescent="0.25">
      <c r="A432" s="8">
        <v>930</v>
      </c>
      <c r="B432" s="9" t="s">
        <v>52</v>
      </c>
      <c r="C432" s="9">
        <v>24793</v>
      </c>
      <c r="D432" s="9" t="s">
        <v>1107</v>
      </c>
      <c r="E432" s="9" t="s">
        <v>1107</v>
      </c>
      <c r="F432" s="29">
        <v>994000000096</v>
      </c>
      <c r="G432" s="9">
        <v>899999230</v>
      </c>
      <c r="H432" s="9" t="s">
        <v>87</v>
      </c>
      <c r="I432" s="9">
        <v>899999230</v>
      </c>
      <c r="J432" s="9" t="s">
        <v>87</v>
      </c>
      <c r="K432" s="9" t="s">
        <v>1126</v>
      </c>
      <c r="L432" s="9"/>
      <c r="M432" s="11">
        <v>30232</v>
      </c>
      <c r="N432" s="9" t="s">
        <v>1109</v>
      </c>
      <c r="O432" s="9" t="s">
        <v>1108</v>
      </c>
      <c r="P432" s="30">
        <v>43643</v>
      </c>
      <c r="Q432" s="12">
        <v>43656</v>
      </c>
      <c r="R432" s="13">
        <v>0</v>
      </c>
      <c r="S432" s="13">
        <v>15625000</v>
      </c>
      <c r="T432" s="13">
        <f>Consolidacion[[#This Row],[VLR RESERVA CIA]]+Consolidacion[[#This Row],[VLR PAGADO CIA]]</f>
        <v>15625000</v>
      </c>
      <c r="U432" s="13">
        <f>Consolidacion[[#This Row],[VLR RESERVA CIA]]/Consolidacion[[#This Row],[PJE PARTIC. CIA]]%</f>
        <v>0</v>
      </c>
      <c r="V432" s="13">
        <f>Consolidacion[[#This Row],[VLR PAGADO CIA]]/Consolidacion[[#This Row],[PJE PARTIC. CIA]]%</f>
        <v>15625000</v>
      </c>
      <c r="W432" s="13">
        <f>Consolidacion[[#This Row],[VLR RESERVA 100%]]+Consolidacion[[#This Row],[VLR PAGADO 100%]]</f>
        <v>15625000</v>
      </c>
      <c r="X432" s="9" t="s">
        <v>41</v>
      </c>
      <c r="Y432" s="9">
        <v>100</v>
      </c>
      <c r="Z432" s="14" t="s">
        <v>1106</v>
      </c>
    </row>
    <row r="433" spans="1:26" x14ac:dyDescent="0.25">
      <c r="A433" s="8">
        <v>930</v>
      </c>
      <c r="B433" s="9" t="s">
        <v>52</v>
      </c>
      <c r="C433" s="9">
        <v>0</v>
      </c>
      <c r="D433" s="9" t="s">
        <v>1107</v>
      </c>
      <c r="E433" s="9" t="s">
        <v>1107</v>
      </c>
      <c r="F433" s="29">
        <v>994000000096</v>
      </c>
      <c r="G433" s="9">
        <v>899999230</v>
      </c>
      <c r="H433" s="9" t="s">
        <v>87</v>
      </c>
      <c r="I433" s="9">
        <v>899999230</v>
      </c>
      <c r="J433" s="9" t="s">
        <v>87</v>
      </c>
      <c r="K433" s="9" t="s">
        <v>1126</v>
      </c>
      <c r="L433" s="9"/>
      <c r="M433" s="11">
        <v>30284</v>
      </c>
      <c r="N433" s="9" t="s">
        <v>1109</v>
      </c>
      <c r="O433" s="9" t="s">
        <v>1124</v>
      </c>
      <c r="P433" s="30">
        <v>43332</v>
      </c>
      <c r="Q433" s="12">
        <v>43797</v>
      </c>
      <c r="R433" s="13">
        <v>0</v>
      </c>
      <c r="S433" s="13">
        <v>15000000</v>
      </c>
      <c r="T433" s="13">
        <f>Consolidacion[[#This Row],[VLR RESERVA CIA]]+Consolidacion[[#This Row],[VLR PAGADO CIA]]</f>
        <v>15000000</v>
      </c>
      <c r="U433" s="13">
        <f>Consolidacion[[#This Row],[VLR RESERVA CIA]]/Consolidacion[[#This Row],[PJE PARTIC. CIA]]%</f>
        <v>0</v>
      </c>
      <c r="V433" s="13">
        <f>Consolidacion[[#This Row],[VLR PAGADO CIA]]/Consolidacion[[#This Row],[PJE PARTIC. CIA]]%</f>
        <v>15000000</v>
      </c>
      <c r="W433" s="13">
        <f>Consolidacion[[#This Row],[VLR RESERVA 100%]]+Consolidacion[[#This Row],[VLR PAGADO 100%]]</f>
        <v>15000000</v>
      </c>
      <c r="X433" s="9" t="s">
        <v>41</v>
      </c>
      <c r="Y433" s="9">
        <v>100</v>
      </c>
      <c r="Z433" s="14" t="s">
        <v>1106</v>
      </c>
    </row>
    <row r="434" spans="1:26" x14ac:dyDescent="0.25">
      <c r="A434" s="8">
        <v>930</v>
      </c>
      <c r="B434" s="9" t="s">
        <v>52</v>
      </c>
      <c r="C434" s="9">
        <v>39448</v>
      </c>
      <c r="D434" s="9" t="s">
        <v>1107</v>
      </c>
      <c r="E434" s="9" t="s">
        <v>1107</v>
      </c>
      <c r="F434" s="29">
        <v>994000000096</v>
      </c>
      <c r="G434" s="9">
        <v>899999230</v>
      </c>
      <c r="H434" s="9" t="s">
        <v>87</v>
      </c>
      <c r="I434" s="9">
        <v>899999230</v>
      </c>
      <c r="J434" s="9" t="s">
        <v>87</v>
      </c>
      <c r="K434" s="9" t="s">
        <v>1126</v>
      </c>
      <c r="L434" s="9"/>
      <c r="M434" s="11">
        <v>30340</v>
      </c>
      <c r="N434" s="9" t="s">
        <v>1109</v>
      </c>
      <c r="O434" s="9" t="s">
        <v>1108</v>
      </c>
      <c r="P434" s="30">
        <v>43693</v>
      </c>
      <c r="Q434" s="12">
        <v>43972</v>
      </c>
      <c r="R434" s="13">
        <v>0</v>
      </c>
      <c r="S434" s="13">
        <v>7500000</v>
      </c>
      <c r="T434" s="13">
        <f>Consolidacion[[#This Row],[VLR RESERVA CIA]]+Consolidacion[[#This Row],[VLR PAGADO CIA]]</f>
        <v>7500000</v>
      </c>
      <c r="U434" s="13">
        <f>Consolidacion[[#This Row],[VLR RESERVA CIA]]/Consolidacion[[#This Row],[PJE PARTIC. CIA]]%</f>
        <v>0</v>
      </c>
      <c r="V434" s="13">
        <f>Consolidacion[[#This Row],[VLR PAGADO CIA]]/Consolidacion[[#This Row],[PJE PARTIC. CIA]]%</f>
        <v>7500000</v>
      </c>
      <c r="W434" s="13">
        <f>Consolidacion[[#This Row],[VLR RESERVA 100%]]+Consolidacion[[#This Row],[VLR PAGADO 100%]]</f>
        <v>7500000</v>
      </c>
      <c r="X434" s="9" t="s">
        <v>41</v>
      </c>
      <c r="Y434" s="9">
        <v>100</v>
      </c>
      <c r="Z434" s="14" t="s">
        <v>1106</v>
      </c>
    </row>
    <row r="435" spans="1:26" x14ac:dyDescent="0.25">
      <c r="A435" s="8">
        <v>930</v>
      </c>
      <c r="B435" s="9" t="s">
        <v>52</v>
      </c>
      <c r="C435" s="9">
        <v>0</v>
      </c>
      <c r="D435" s="9" t="s">
        <v>1107</v>
      </c>
      <c r="E435" s="9" t="s">
        <v>1107</v>
      </c>
      <c r="F435" s="29">
        <v>994000000096</v>
      </c>
      <c r="G435" s="9">
        <v>899999230</v>
      </c>
      <c r="H435" s="9" t="s">
        <v>87</v>
      </c>
      <c r="I435" s="9">
        <v>899999230</v>
      </c>
      <c r="J435" s="9" t="s">
        <v>87</v>
      </c>
      <c r="K435" s="9" t="s">
        <v>1126</v>
      </c>
      <c r="L435" s="9"/>
      <c r="M435" s="11">
        <v>31108</v>
      </c>
      <c r="N435" s="9" t="s">
        <v>1109</v>
      </c>
      <c r="O435" s="9" t="s">
        <v>1124</v>
      </c>
      <c r="P435" s="30">
        <v>43556</v>
      </c>
      <c r="Q435" s="12">
        <v>45432</v>
      </c>
      <c r="R435" s="13">
        <v>1048600629</v>
      </c>
      <c r="S435" s="13">
        <v>1766399371</v>
      </c>
      <c r="T435" s="13">
        <f>Consolidacion[[#This Row],[VLR RESERVA CIA]]+Consolidacion[[#This Row],[VLR PAGADO CIA]]</f>
        <v>2815000000</v>
      </c>
      <c r="U435" s="13">
        <f>Consolidacion[[#This Row],[VLR RESERVA CIA]]/Consolidacion[[#This Row],[PJE PARTIC. CIA]]%</f>
        <v>1048600629</v>
      </c>
      <c r="V435" s="13">
        <f>Consolidacion[[#This Row],[VLR PAGADO CIA]]/Consolidacion[[#This Row],[PJE PARTIC. CIA]]%</f>
        <v>1766399371</v>
      </c>
      <c r="W435" s="13">
        <f>Consolidacion[[#This Row],[VLR RESERVA 100%]]+Consolidacion[[#This Row],[VLR PAGADO 100%]]</f>
        <v>2815000000</v>
      </c>
      <c r="X435" s="9" t="s">
        <v>41</v>
      </c>
      <c r="Y435" s="9">
        <v>100</v>
      </c>
      <c r="Z435" s="14" t="s">
        <v>1106</v>
      </c>
    </row>
    <row r="436" spans="1:26" x14ac:dyDescent="0.25">
      <c r="A436" s="8">
        <v>930</v>
      </c>
      <c r="B436" s="9" t="s">
        <v>52</v>
      </c>
      <c r="C436" s="9">
        <v>11856</v>
      </c>
      <c r="D436" s="9" t="s">
        <v>1107</v>
      </c>
      <c r="E436" s="9" t="s">
        <v>1107</v>
      </c>
      <c r="F436" s="29">
        <v>994000000096</v>
      </c>
      <c r="G436" s="9">
        <v>899999230</v>
      </c>
      <c r="H436" s="9" t="s">
        <v>87</v>
      </c>
      <c r="I436" s="9">
        <v>899999230</v>
      </c>
      <c r="J436" s="9" t="s">
        <v>87</v>
      </c>
      <c r="K436" s="9" t="s">
        <v>1126</v>
      </c>
      <c r="L436" s="9"/>
      <c r="M436" s="11">
        <v>30170</v>
      </c>
      <c r="N436" s="9" t="s">
        <v>1109</v>
      </c>
      <c r="O436" s="9" t="s">
        <v>1108</v>
      </c>
      <c r="P436" s="30">
        <v>43333</v>
      </c>
      <c r="Q436" s="12">
        <v>43356</v>
      </c>
      <c r="R436" s="13">
        <v>7500000</v>
      </c>
      <c r="S436" s="13">
        <v>10000000</v>
      </c>
      <c r="T436" s="13">
        <f>Consolidacion[[#This Row],[VLR RESERVA CIA]]+Consolidacion[[#This Row],[VLR PAGADO CIA]]</f>
        <v>17500000</v>
      </c>
      <c r="U436" s="13">
        <f>Consolidacion[[#This Row],[VLR RESERVA CIA]]/Consolidacion[[#This Row],[PJE PARTIC. CIA]]%</f>
        <v>7500000</v>
      </c>
      <c r="V436" s="13">
        <f>Consolidacion[[#This Row],[VLR PAGADO CIA]]/Consolidacion[[#This Row],[PJE PARTIC. CIA]]%</f>
        <v>10000000</v>
      </c>
      <c r="W436" s="13">
        <f>Consolidacion[[#This Row],[VLR RESERVA 100%]]+Consolidacion[[#This Row],[VLR PAGADO 100%]]</f>
        <v>17500000</v>
      </c>
      <c r="X436" s="9" t="s">
        <v>41</v>
      </c>
      <c r="Y436" s="9">
        <v>100</v>
      </c>
      <c r="Z436" s="14" t="s">
        <v>1106</v>
      </c>
    </row>
    <row r="437" spans="1:26" x14ac:dyDescent="0.25">
      <c r="A437" s="8">
        <v>930</v>
      </c>
      <c r="B437" s="9" t="s">
        <v>52</v>
      </c>
      <c r="C437" s="9">
        <v>113936</v>
      </c>
      <c r="D437" s="9" t="s">
        <v>1107</v>
      </c>
      <c r="E437" s="9" t="s">
        <v>1107</v>
      </c>
      <c r="F437" s="29">
        <v>994000000256</v>
      </c>
      <c r="G437" s="9">
        <v>899999230</v>
      </c>
      <c r="H437" s="9" t="s">
        <v>87</v>
      </c>
      <c r="I437" s="9">
        <v>899999230</v>
      </c>
      <c r="J437" s="9" t="s">
        <v>87</v>
      </c>
      <c r="K437" s="9" t="s">
        <v>1163</v>
      </c>
      <c r="L437" s="9"/>
      <c r="M437" s="11">
        <v>31224</v>
      </c>
      <c r="N437" s="9" t="s">
        <v>1109</v>
      </c>
      <c r="O437" s="9" t="s">
        <v>1108</v>
      </c>
      <c r="P437" s="30">
        <v>45565</v>
      </c>
      <c r="Q437" s="12">
        <v>45581</v>
      </c>
      <c r="R437" s="13">
        <v>0</v>
      </c>
      <c r="S437" s="13">
        <v>15000000</v>
      </c>
      <c r="T437" s="13">
        <f>Consolidacion[[#This Row],[VLR RESERVA CIA]]+Consolidacion[[#This Row],[VLR PAGADO CIA]]</f>
        <v>15000000</v>
      </c>
      <c r="U437" s="13">
        <f>Consolidacion[[#This Row],[VLR RESERVA CIA]]/Consolidacion[[#This Row],[PJE PARTIC. CIA]]%</f>
        <v>0</v>
      </c>
      <c r="V437" s="13">
        <f>Consolidacion[[#This Row],[VLR PAGADO CIA]]/Consolidacion[[#This Row],[PJE PARTIC. CIA]]%</f>
        <v>15000000</v>
      </c>
      <c r="W437" s="13">
        <f>Consolidacion[[#This Row],[VLR RESERVA 100%]]+Consolidacion[[#This Row],[VLR PAGADO 100%]]</f>
        <v>15000000</v>
      </c>
      <c r="X437" s="9" t="s">
        <v>41</v>
      </c>
      <c r="Y437" s="9">
        <v>100</v>
      </c>
      <c r="Z437" s="14" t="s">
        <v>1106</v>
      </c>
    </row>
    <row r="438" spans="1:26" x14ac:dyDescent="0.25">
      <c r="A438" s="8">
        <v>930</v>
      </c>
      <c r="B438" s="9" t="s">
        <v>52</v>
      </c>
      <c r="C438" s="9">
        <v>114613</v>
      </c>
      <c r="D438" s="9" t="s">
        <v>1107</v>
      </c>
      <c r="E438" s="9" t="s">
        <v>1107</v>
      </c>
      <c r="F438" s="29">
        <v>994000000256</v>
      </c>
      <c r="G438" s="9">
        <v>899999230</v>
      </c>
      <c r="H438" s="9" t="s">
        <v>87</v>
      </c>
      <c r="I438" s="9">
        <v>899999230</v>
      </c>
      <c r="J438" s="9" t="s">
        <v>87</v>
      </c>
      <c r="K438" s="9" t="s">
        <v>1163</v>
      </c>
      <c r="L438" s="9"/>
      <c r="M438" s="11">
        <v>31236</v>
      </c>
      <c r="N438" s="9" t="s">
        <v>1109</v>
      </c>
      <c r="O438" s="9" t="s">
        <v>1108</v>
      </c>
      <c r="P438" s="30">
        <v>45503</v>
      </c>
      <c r="Q438" s="12">
        <v>45597</v>
      </c>
      <c r="R438" s="13">
        <v>0</v>
      </c>
      <c r="S438" s="13">
        <v>10000000</v>
      </c>
      <c r="T438" s="13">
        <f>Consolidacion[[#This Row],[VLR RESERVA CIA]]+Consolidacion[[#This Row],[VLR PAGADO CIA]]</f>
        <v>10000000</v>
      </c>
      <c r="U438" s="13">
        <f>Consolidacion[[#This Row],[VLR RESERVA CIA]]/Consolidacion[[#This Row],[PJE PARTIC. CIA]]%</f>
        <v>0</v>
      </c>
      <c r="V438" s="13">
        <f>Consolidacion[[#This Row],[VLR PAGADO CIA]]/Consolidacion[[#This Row],[PJE PARTIC. CIA]]%</f>
        <v>10000000</v>
      </c>
      <c r="W438" s="13">
        <f>Consolidacion[[#This Row],[VLR RESERVA 100%]]+Consolidacion[[#This Row],[VLR PAGADO 100%]]</f>
        <v>10000000</v>
      </c>
      <c r="X438" s="9" t="s">
        <v>41</v>
      </c>
      <c r="Y438" s="9">
        <v>100</v>
      </c>
      <c r="Z438" s="14" t="s">
        <v>1106</v>
      </c>
    </row>
    <row r="439" spans="1:26" x14ac:dyDescent="0.25">
      <c r="A439" s="8">
        <v>930</v>
      </c>
      <c r="B439" s="9" t="s">
        <v>52</v>
      </c>
      <c r="C439" s="9">
        <v>13625</v>
      </c>
      <c r="D439" s="9" t="s">
        <v>1107</v>
      </c>
      <c r="E439" s="9" t="s">
        <v>1107</v>
      </c>
      <c r="F439" s="29">
        <v>994000000096</v>
      </c>
      <c r="G439" s="9">
        <v>899999230</v>
      </c>
      <c r="H439" s="9" t="s">
        <v>87</v>
      </c>
      <c r="I439" s="9">
        <v>899999230</v>
      </c>
      <c r="J439" s="9" t="s">
        <v>87</v>
      </c>
      <c r="K439" s="9" t="s">
        <v>1126</v>
      </c>
      <c r="L439" s="9"/>
      <c r="M439" s="11">
        <v>30178</v>
      </c>
      <c r="N439" s="9" t="s">
        <v>1109</v>
      </c>
      <c r="O439" s="9" t="s">
        <v>1108</v>
      </c>
      <c r="P439" s="30">
        <v>43341</v>
      </c>
      <c r="Q439" s="12">
        <v>43389</v>
      </c>
      <c r="R439" s="13">
        <v>0</v>
      </c>
      <c r="S439" s="13">
        <v>10500000</v>
      </c>
      <c r="T439" s="13">
        <f>Consolidacion[[#This Row],[VLR RESERVA CIA]]+Consolidacion[[#This Row],[VLR PAGADO CIA]]</f>
        <v>10500000</v>
      </c>
      <c r="U439" s="13">
        <f>Consolidacion[[#This Row],[VLR RESERVA CIA]]/Consolidacion[[#This Row],[PJE PARTIC. CIA]]%</f>
        <v>0</v>
      </c>
      <c r="V439" s="13">
        <f>Consolidacion[[#This Row],[VLR PAGADO CIA]]/Consolidacion[[#This Row],[PJE PARTIC. CIA]]%</f>
        <v>10500000</v>
      </c>
      <c r="W439" s="13">
        <f>Consolidacion[[#This Row],[VLR RESERVA 100%]]+Consolidacion[[#This Row],[VLR PAGADO 100%]]</f>
        <v>10500000</v>
      </c>
      <c r="X439" s="9" t="s">
        <v>41</v>
      </c>
      <c r="Y439" s="9">
        <v>100</v>
      </c>
      <c r="Z439" s="14" t="s">
        <v>1106</v>
      </c>
    </row>
    <row r="440" spans="1:26" x14ac:dyDescent="0.25">
      <c r="A440" s="8">
        <v>930</v>
      </c>
      <c r="B440" s="9" t="s">
        <v>52</v>
      </c>
      <c r="C440" s="9">
        <v>112100</v>
      </c>
      <c r="D440" s="9" t="s">
        <v>1107</v>
      </c>
      <c r="E440" s="9" t="s">
        <v>1107</v>
      </c>
      <c r="F440" s="29">
        <v>994000000256</v>
      </c>
      <c r="G440" s="9">
        <v>899999230</v>
      </c>
      <c r="H440" s="9" t="s">
        <v>87</v>
      </c>
      <c r="I440" s="9">
        <v>899999230</v>
      </c>
      <c r="J440" s="9" t="s">
        <v>87</v>
      </c>
      <c r="K440" s="9" t="s">
        <v>1163</v>
      </c>
      <c r="L440" s="9"/>
      <c r="M440" s="11">
        <v>31177</v>
      </c>
      <c r="N440" s="9" t="s">
        <v>1109</v>
      </c>
      <c r="O440" s="9" t="s">
        <v>1108</v>
      </c>
      <c r="P440" s="30">
        <v>45505</v>
      </c>
      <c r="Q440" s="12">
        <v>45530</v>
      </c>
      <c r="R440" s="13">
        <v>0</v>
      </c>
      <c r="S440" s="13">
        <v>8403360</v>
      </c>
      <c r="T440" s="13">
        <f>Consolidacion[[#This Row],[VLR RESERVA CIA]]+Consolidacion[[#This Row],[VLR PAGADO CIA]]</f>
        <v>8403360</v>
      </c>
      <c r="U440" s="13">
        <f>Consolidacion[[#This Row],[VLR RESERVA CIA]]/Consolidacion[[#This Row],[PJE PARTIC. CIA]]%</f>
        <v>0</v>
      </c>
      <c r="V440" s="13">
        <f>Consolidacion[[#This Row],[VLR PAGADO CIA]]/Consolidacion[[#This Row],[PJE PARTIC. CIA]]%</f>
        <v>8403360</v>
      </c>
      <c r="W440" s="13">
        <f>Consolidacion[[#This Row],[VLR RESERVA 100%]]+Consolidacion[[#This Row],[VLR PAGADO 100%]]</f>
        <v>8403360</v>
      </c>
      <c r="X440" s="9" t="s">
        <v>41</v>
      </c>
      <c r="Y440" s="9">
        <v>100</v>
      </c>
      <c r="Z440" s="14" t="s">
        <v>1106</v>
      </c>
    </row>
    <row r="441" spans="1:26" x14ac:dyDescent="0.25">
      <c r="A441" s="8">
        <v>930</v>
      </c>
      <c r="B441" s="9" t="s">
        <v>52</v>
      </c>
      <c r="C441" s="9">
        <v>29530</v>
      </c>
      <c r="D441" s="9" t="s">
        <v>1107</v>
      </c>
      <c r="E441" s="9" t="s">
        <v>1107</v>
      </c>
      <c r="F441" s="29">
        <v>994000000096</v>
      </c>
      <c r="G441" s="9">
        <v>899999230</v>
      </c>
      <c r="H441" s="9" t="s">
        <v>87</v>
      </c>
      <c r="I441" s="9">
        <v>899999230</v>
      </c>
      <c r="J441" s="9" t="s">
        <v>87</v>
      </c>
      <c r="K441" s="9" t="s">
        <v>1126</v>
      </c>
      <c r="L441" s="9"/>
      <c r="M441" s="11">
        <v>30271</v>
      </c>
      <c r="N441" s="9" t="s">
        <v>1109</v>
      </c>
      <c r="O441" s="9" t="s">
        <v>1108</v>
      </c>
      <c r="P441" s="30">
        <v>43663</v>
      </c>
      <c r="Q441" s="12">
        <v>43749</v>
      </c>
      <c r="R441" s="13">
        <v>0</v>
      </c>
      <c r="S441" s="13">
        <v>6302521</v>
      </c>
      <c r="T441" s="13">
        <f>Consolidacion[[#This Row],[VLR RESERVA CIA]]+Consolidacion[[#This Row],[VLR PAGADO CIA]]</f>
        <v>6302521</v>
      </c>
      <c r="U441" s="13">
        <f>Consolidacion[[#This Row],[VLR RESERVA CIA]]/Consolidacion[[#This Row],[PJE PARTIC. CIA]]%</f>
        <v>0</v>
      </c>
      <c r="V441" s="13">
        <f>Consolidacion[[#This Row],[VLR PAGADO CIA]]/Consolidacion[[#This Row],[PJE PARTIC. CIA]]%</f>
        <v>6302521</v>
      </c>
      <c r="W441" s="13">
        <f>Consolidacion[[#This Row],[VLR RESERVA 100%]]+Consolidacion[[#This Row],[VLR PAGADO 100%]]</f>
        <v>6302521</v>
      </c>
      <c r="X441" s="9" t="s">
        <v>41</v>
      </c>
      <c r="Y441" s="9">
        <v>100</v>
      </c>
      <c r="Z441" s="14" t="s">
        <v>1106</v>
      </c>
    </row>
    <row r="442" spans="1:26" x14ac:dyDescent="0.25">
      <c r="A442" s="8">
        <v>930</v>
      </c>
      <c r="B442" s="9" t="s">
        <v>52</v>
      </c>
      <c r="C442" s="9">
        <v>32013</v>
      </c>
      <c r="D442" s="9" t="s">
        <v>1107</v>
      </c>
      <c r="E442" s="9" t="s">
        <v>1107</v>
      </c>
      <c r="F442" s="29">
        <v>994000000096</v>
      </c>
      <c r="G442" s="9">
        <v>899999230</v>
      </c>
      <c r="H442" s="9" t="s">
        <v>87</v>
      </c>
      <c r="I442" s="9">
        <v>899999230</v>
      </c>
      <c r="J442" s="9" t="s">
        <v>87</v>
      </c>
      <c r="K442" s="9" t="s">
        <v>1126</v>
      </c>
      <c r="L442" s="9"/>
      <c r="M442" s="11">
        <v>30294</v>
      </c>
      <c r="N442" s="9" t="s">
        <v>1109</v>
      </c>
      <c r="O442" s="9" t="s">
        <v>1108</v>
      </c>
      <c r="P442" s="30">
        <v>43348</v>
      </c>
      <c r="Q442" s="12">
        <v>43810</v>
      </c>
      <c r="R442" s="13">
        <v>0</v>
      </c>
      <c r="S442" s="13">
        <v>7500000</v>
      </c>
      <c r="T442" s="13">
        <f>Consolidacion[[#This Row],[VLR RESERVA CIA]]+Consolidacion[[#This Row],[VLR PAGADO CIA]]</f>
        <v>7500000</v>
      </c>
      <c r="U442" s="13">
        <f>Consolidacion[[#This Row],[VLR RESERVA CIA]]/Consolidacion[[#This Row],[PJE PARTIC. CIA]]%</f>
        <v>0</v>
      </c>
      <c r="V442" s="13">
        <f>Consolidacion[[#This Row],[VLR PAGADO CIA]]/Consolidacion[[#This Row],[PJE PARTIC. CIA]]%</f>
        <v>7500000</v>
      </c>
      <c r="W442" s="13">
        <f>Consolidacion[[#This Row],[VLR RESERVA 100%]]+Consolidacion[[#This Row],[VLR PAGADO 100%]]</f>
        <v>7500000</v>
      </c>
      <c r="X442" s="9" t="s">
        <v>41</v>
      </c>
      <c r="Y442" s="9">
        <v>100</v>
      </c>
      <c r="Z442" s="14" t="s">
        <v>1106</v>
      </c>
    </row>
    <row r="443" spans="1:26" x14ac:dyDescent="0.25">
      <c r="A443" s="8">
        <v>930</v>
      </c>
      <c r="B443" s="9" t="s">
        <v>52</v>
      </c>
      <c r="C443" s="9">
        <v>25362</v>
      </c>
      <c r="D443" s="9" t="s">
        <v>1107</v>
      </c>
      <c r="E443" s="9" t="s">
        <v>1107</v>
      </c>
      <c r="F443" s="29">
        <v>994000000096</v>
      </c>
      <c r="G443" s="9">
        <v>899999230</v>
      </c>
      <c r="H443" s="9" t="s">
        <v>87</v>
      </c>
      <c r="I443" s="9">
        <v>899999230</v>
      </c>
      <c r="J443" s="9" t="s">
        <v>87</v>
      </c>
      <c r="K443" s="9" t="s">
        <v>1126</v>
      </c>
      <c r="L443" s="9"/>
      <c r="M443" s="11">
        <v>30241</v>
      </c>
      <c r="N443" s="9" t="s">
        <v>1109</v>
      </c>
      <c r="O443" s="9" t="s">
        <v>1108</v>
      </c>
      <c r="P443" s="30">
        <v>43607</v>
      </c>
      <c r="Q443" s="12">
        <v>43669</v>
      </c>
      <c r="R443" s="13">
        <v>0</v>
      </c>
      <c r="S443" s="13">
        <v>32500000</v>
      </c>
      <c r="T443" s="13">
        <f>Consolidacion[[#This Row],[VLR RESERVA CIA]]+Consolidacion[[#This Row],[VLR PAGADO CIA]]</f>
        <v>32500000</v>
      </c>
      <c r="U443" s="13">
        <f>Consolidacion[[#This Row],[VLR RESERVA CIA]]/Consolidacion[[#This Row],[PJE PARTIC. CIA]]%</f>
        <v>0</v>
      </c>
      <c r="V443" s="13">
        <f>Consolidacion[[#This Row],[VLR PAGADO CIA]]/Consolidacion[[#This Row],[PJE PARTIC. CIA]]%</f>
        <v>32500000</v>
      </c>
      <c r="W443" s="13">
        <f>Consolidacion[[#This Row],[VLR RESERVA 100%]]+Consolidacion[[#This Row],[VLR PAGADO 100%]]</f>
        <v>32500000</v>
      </c>
      <c r="X443" s="9" t="s">
        <v>41</v>
      </c>
      <c r="Y443" s="9">
        <v>100</v>
      </c>
      <c r="Z443" s="14" t="s">
        <v>1106</v>
      </c>
    </row>
    <row r="444" spans="1:26" x14ac:dyDescent="0.25">
      <c r="A444" s="8">
        <v>930</v>
      </c>
      <c r="B444" s="9" t="s">
        <v>52</v>
      </c>
      <c r="C444" s="9">
        <v>23544</v>
      </c>
      <c r="D444" s="9" t="s">
        <v>1107</v>
      </c>
      <c r="E444" s="9" t="s">
        <v>1107</v>
      </c>
      <c r="F444" s="29">
        <v>994000000096</v>
      </c>
      <c r="G444" s="9">
        <v>899999230</v>
      </c>
      <c r="H444" s="9" t="s">
        <v>87</v>
      </c>
      <c r="I444" s="9">
        <v>899999230</v>
      </c>
      <c r="J444" s="9" t="s">
        <v>87</v>
      </c>
      <c r="K444" s="9" t="s">
        <v>1126</v>
      </c>
      <c r="L444" s="9"/>
      <c r="M444" s="11">
        <v>30221</v>
      </c>
      <c r="N444" s="9" t="s">
        <v>1109</v>
      </c>
      <c r="O444" s="9" t="s">
        <v>1108</v>
      </c>
      <c r="P444" s="30">
        <v>43572</v>
      </c>
      <c r="Q444" s="12">
        <v>43626</v>
      </c>
      <c r="R444" s="13">
        <v>8928572</v>
      </c>
      <c r="S444" s="13">
        <v>29800000</v>
      </c>
      <c r="T444" s="13">
        <f>Consolidacion[[#This Row],[VLR RESERVA CIA]]+Consolidacion[[#This Row],[VLR PAGADO CIA]]</f>
        <v>38728572</v>
      </c>
      <c r="U444" s="13">
        <f>Consolidacion[[#This Row],[VLR RESERVA CIA]]/Consolidacion[[#This Row],[PJE PARTIC. CIA]]%</f>
        <v>8928572</v>
      </c>
      <c r="V444" s="13">
        <f>Consolidacion[[#This Row],[VLR PAGADO CIA]]/Consolidacion[[#This Row],[PJE PARTIC. CIA]]%</f>
        <v>29800000</v>
      </c>
      <c r="W444" s="13">
        <f>Consolidacion[[#This Row],[VLR RESERVA 100%]]+Consolidacion[[#This Row],[VLR PAGADO 100%]]</f>
        <v>38728572</v>
      </c>
      <c r="X444" s="9" t="s">
        <v>41</v>
      </c>
      <c r="Y444" s="9">
        <v>100</v>
      </c>
      <c r="Z444" s="14" t="s">
        <v>1106</v>
      </c>
    </row>
    <row r="445" spans="1:26" x14ac:dyDescent="0.25">
      <c r="A445" s="8">
        <v>930</v>
      </c>
      <c r="B445" s="9" t="s">
        <v>52</v>
      </c>
      <c r="C445" s="9">
        <v>18198</v>
      </c>
      <c r="D445" s="9" t="s">
        <v>1107</v>
      </c>
      <c r="E445" s="9" t="s">
        <v>1107</v>
      </c>
      <c r="F445" s="29">
        <v>994000000096</v>
      </c>
      <c r="G445" s="9">
        <v>899999230</v>
      </c>
      <c r="H445" s="9" t="s">
        <v>87</v>
      </c>
      <c r="I445" s="9">
        <v>899999230</v>
      </c>
      <c r="J445" s="9" t="s">
        <v>87</v>
      </c>
      <c r="K445" s="9" t="s">
        <v>1126</v>
      </c>
      <c r="L445" s="9"/>
      <c r="M445" s="11">
        <v>30200</v>
      </c>
      <c r="N445" s="9" t="s">
        <v>1109</v>
      </c>
      <c r="O445" s="9" t="s">
        <v>1108</v>
      </c>
      <c r="P445" s="30">
        <v>43451</v>
      </c>
      <c r="Q445" s="12">
        <v>43507</v>
      </c>
      <c r="R445" s="13">
        <v>0</v>
      </c>
      <c r="S445" s="13">
        <v>7500000</v>
      </c>
      <c r="T445" s="13">
        <f>Consolidacion[[#This Row],[VLR RESERVA CIA]]+Consolidacion[[#This Row],[VLR PAGADO CIA]]</f>
        <v>7500000</v>
      </c>
      <c r="U445" s="13">
        <f>Consolidacion[[#This Row],[VLR RESERVA CIA]]/Consolidacion[[#This Row],[PJE PARTIC. CIA]]%</f>
        <v>0</v>
      </c>
      <c r="V445" s="13">
        <f>Consolidacion[[#This Row],[VLR PAGADO CIA]]/Consolidacion[[#This Row],[PJE PARTIC. CIA]]%</f>
        <v>7500000</v>
      </c>
      <c r="W445" s="13">
        <f>Consolidacion[[#This Row],[VLR RESERVA 100%]]+Consolidacion[[#This Row],[VLR PAGADO 100%]]</f>
        <v>7500000</v>
      </c>
      <c r="X445" s="9" t="s">
        <v>41</v>
      </c>
      <c r="Y445" s="9">
        <v>100</v>
      </c>
      <c r="Z445" s="14" t="s">
        <v>1106</v>
      </c>
    </row>
    <row r="446" spans="1:26" x14ac:dyDescent="0.25">
      <c r="A446" s="8">
        <v>930</v>
      </c>
      <c r="B446" s="9" t="s">
        <v>52</v>
      </c>
      <c r="C446" s="9">
        <v>18797</v>
      </c>
      <c r="D446" s="9" t="s">
        <v>1107</v>
      </c>
      <c r="E446" s="9" t="s">
        <v>1107</v>
      </c>
      <c r="F446" s="29">
        <v>994000000096</v>
      </c>
      <c r="G446" s="9">
        <v>899999230</v>
      </c>
      <c r="H446" s="9" t="s">
        <v>87</v>
      </c>
      <c r="I446" s="9">
        <v>899999230</v>
      </c>
      <c r="J446" s="9" t="s">
        <v>87</v>
      </c>
      <c r="K446" s="9" t="s">
        <v>1126</v>
      </c>
      <c r="L446" s="9"/>
      <c r="M446" s="11">
        <v>30205</v>
      </c>
      <c r="N446" s="9" t="s">
        <v>1109</v>
      </c>
      <c r="O446" s="9" t="s">
        <v>1108</v>
      </c>
      <c r="P446" s="30">
        <v>43480</v>
      </c>
      <c r="Q446" s="12">
        <v>43522</v>
      </c>
      <c r="R446" s="13">
        <v>0</v>
      </c>
      <c r="S446" s="13">
        <v>4000000</v>
      </c>
      <c r="T446" s="13">
        <f>Consolidacion[[#This Row],[VLR RESERVA CIA]]+Consolidacion[[#This Row],[VLR PAGADO CIA]]</f>
        <v>4000000</v>
      </c>
      <c r="U446" s="13">
        <f>Consolidacion[[#This Row],[VLR RESERVA CIA]]/Consolidacion[[#This Row],[PJE PARTIC. CIA]]%</f>
        <v>0</v>
      </c>
      <c r="V446" s="13">
        <f>Consolidacion[[#This Row],[VLR PAGADO CIA]]/Consolidacion[[#This Row],[PJE PARTIC. CIA]]%</f>
        <v>4000000</v>
      </c>
      <c r="W446" s="13">
        <f>Consolidacion[[#This Row],[VLR RESERVA 100%]]+Consolidacion[[#This Row],[VLR PAGADO 100%]]</f>
        <v>4000000</v>
      </c>
      <c r="X446" s="9" t="s">
        <v>41</v>
      </c>
      <c r="Y446" s="9">
        <v>100</v>
      </c>
      <c r="Z446" s="14" t="s">
        <v>1106</v>
      </c>
    </row>
    <row r="447" spans="1:26" x14ac:dyDescent="0.25">
      <c r="A447" s="8">
        <v>930</v>
      </c>
      <c r="B447" s="9" t="s">
        <v>52</v>
      </c>
      <c r="C447" s="9">
        <v>25508</v>
      </c>
      <c r="D447" s="9" t="s">
        <v>1107</v>
      </c>
      <c r="E447" s="9" t="s">
        <v>1107</v>
      </c>
      <c r="F447" s="29">
        <v>994000000096</v>
      </c>
      <c r="G447" s="9">
        <v>899999230</v>
      </c>
      <c r="H447" s="9" t="s">
        <v>87</v>
      </c>
      <c r="I447" s="9">
        <v>899999230</v>
      </c>
      <c r="J447" s="9" t="s">
        <v>87</v>
      </c>
      <c r="K447" s="9" t="s">
        <v>1126</v>
      </c>
      <c r="L447" s="9"/>
      <c r="M447" s="11">
        <v>30242</v>
      </c>
      <c r="N447" s="9" t="s">
        <v>1109</v>
      </c>
      <c r="O447" s="9" t="s">
        <v>1108</v>
      </c>
      <c r="P447" s="30">
        <v>43504</v>
      </c>
      <c r="Q447" s="12">
        <v>43676</v>
      </c>
      <c r="R447" s="13">
        <v>6000000</v>
      </c>
      <c r="S447" s="13">
        <v>20903361</v>
      </c>
      <c r="T447" s="13">
        <f>Consolidacion[[#This Row],[VLR RESERVA CIA]]+Consolidacion[[#This Row],[VLR PAGADO CIA]]</f>
        <v>26903361</v>
      </c>
      <c r="U447" s="13">
        <f>Consolidacion[[#This Row],[VLR RESERVA CIA]]/Consolidacion[[#This Row],[PJE PARTIC. CIA]]%</f>
        <v>6000000</v>
      </c>
      <c r="V447" s="13">
        <f>Consolidacion[[#This Row],[VLR PAGADO CIA]]/Consolidacion[[#This Row],[PJE PARTIC. CIA]]%</f>
        <v>20903361</v>
      </c>
      <c r="W447" s="13">
        <f>Consolidacion[[#This Row],[VLR RESERVA 100%]]+Consolidacion[[#This Row],[VLR PAGADO 100%]]</f>
        <v>26903361</v>
      </c>
      <c r="X447" s="9" t="s">
        <v>41</v>
      </c>
      <c r="Y447" s="9">
        <v>100</v>
      </c>
      <c r="Z447" s="14" t="s">
        <v>1106</v>
      </c>
    </row>
    <row r="448" spans="1:26" x14ac:dyDescent="0.25">
      <c r="A448" s="8">
        <v>930</v>
      </c>
      <c r="B448" s="9" t="s">
        <v>52</v>
      </c>
      <c r="C448" s="9">
        <v>27511</v>
      </c>
      <c r="D448" s="9" t="s">
        <v>1107</v>
      </c>
      <c r="E448" s="9" t="s">
        <v>1107</v>
      </c>
      <c r="F448" s="29">
        <v>994000000096</v>
      </c>
      <c r="G448" s="9">
        <v>899999230</v>
      </c>
      <c r="H448" s="9" t="s">
        <v>87</v>
      </c>
      <c r="I448" s="9">
        <v>899999230</v>
      </c>
      <c r="J448" s="9" t="s">
        <v>87</v>
      </c>
      <c r="K448" s="9" t="s">
        <v>1126</v>
      </c>
      <c r="L448" s="9"/>
      <c r="M448" s="11">
        <v>30251</v>
      </c>
      <c r="N448" s="9" t="s">
        <v>1109</v>
      </c>
      <c r="O448" s="9" t="s">
        <v>1108</v>
      </c>
      <c r="P448" s="30">
        <v>43658</v>
      </c>
      <c r="Q448" s="12">
        <v>43711</v>
      </c>
      <c r="R448" s="13">
        <v>0</v>
      </c>
      <c r="S448" s="13">
        <v>12302521</v>
      </c>
      <c r="T448" s="13">
        <f>Consolidacion[[#This Row],[VLR RESERVA CIA]]+Consolidacion[[#This Row],[VLR PAGADO CIA]]</f>
        <v>12302521</v>
      </c>
      <c r="U448" s="13">
        <f>Consolidacion[[#This Row],[VLR RESERVA CIA]]/Consolidacion[[#This Row],[PJE PARTIC. CIA]]%</f>
        <v>0</v>
      </c>
      <c r="V448" s="13">
        <f>Consolidacion[[#This Row],[VLR PAGADO CIA]]/Consolidacion[[#This Row],[PJE PARTIC. CIA]]%</f>
        <v>12302521</v>
      </c>
      <c r="W448" s="13">
        <f>Consolidacion[[#This Row],[VLR RESERVA 100%]]+Consolidacion[[#This Row],[VLR PAGADO 100%]]</f>
        <v>12302521</v>
      </c>
      <c r="X448" s="9" t="s">
        <v>41</v>
      </c>
      <c r="Y448" s="9">
        <v>100</v>
      </c>
      <c r="Z448" s="14" t="s">
        <v>1106</v>
      </c>
    </row>
    <row r="449" spans="1:26" x14ac:dyDescent="0.25">
      <c r="A449" s="8">
        <v>930</v>
      </c>
      <c r="B449" s="9" t="s">
        <v>52</v>
      </c>
      <c r="C449" s="9">
        <v>114547</v>
      </c>
      <c r="D449" s="9" t="s">
        <v>1107</v>
      </c>
      <c r="E449" s="9" t="s">
        <v>1107</v>
      </c>
      <c r="F449" s="29">
        <v>994000000256</v>
      </c>
      <c r="G449" s="9">
        <v>899999230</v>
      </c>
      <c r="H449" s="9" t="s">
        <v>87</v>
      </c>
      <c r="I449" s="9">
        <v>899999230</v>
      </c>
      <c r="J449" s="9" t="s">
        <v>87</v>
      </c>
      <c r="K449" s="9" t="s">
        <v>1163</v>
      </c>
      <c r="L449" s="9"/>
      <c r="M449" s="11">
        <v>31235</v>
      </c>
      <c r="N449" s="9" t="s">
        <v>1109</v>
      </c>
      <c r="O449" s="9" t="s">
        <v>1108</v>
      </c>
      <c r="P449" s="30">
        <v>45582</v>
      </c>
      <c r="Q449" s="12">
        <v>45595</v>
      </c>
      <c r="R449" s="13">
        <v>0</v>
      </c>
      <c r="S449" s="13">
        <v>10000000</v>
      </c>
      <c r="T449" s="13">
        <f>Consolidacion[[#This Row],[VLR RESERVA CIA]]+Consolidacion[[#This Row],[VLR PAGADO CIA]]</f>
        <v>10000000</v>
      </c>
      <c r="U449" s="13">
        <f>Consolidacion[[#This Row],[VLR RESERVA CIA]]/Consolidacion[[#This Row],[PJE PARTIC. CIA]]%</f>
        <v>0</v>
      </c>
      <c r="V449" s="13">
        <f>Consolidacion[[#This Row],[VLR PAGADO CIA]]/Consolidacion[[#This Row],[PJE PARTIC. CIA]]%</f>
        <v>10000000</v>
      </c>
      <c r="W449" s="13">
        <f>Consolidacion[[#This Row],[VLR RESERVA 100%]]+Consolidacion[[#This Row],[VLR PAGADO 100%]]</f>
        <v>10000000</v>
      </c>
      <c r="X449" s="9" t="s">
        <v>41</v>
      </c>
      <c r="Y449" s="9">
        <v>100</v>
      </c>
      <c r="Z449" s="14" t="s">
        <v>1106</v>
      </c>
    </row>
    <row r="450" spans="1:26" x14ac:dyDescent="0.25">
      <c r="A450" s="8">
        <v>930</v>
      </c>
      <c r="B450" s="9" t="s">
        <v>52</v>
      </c>
      <c r="C450" s="9">
        <v>115527</v>
      </c>
      <c r="D450" s="9" t="s">
        <v>1107</v>
      </c>
      <c r="E450" s="9" t="s">
        <v>1107</v>
      </c>
      <c r="F450" s="29">
        <v>994000000256</v>
      </c>
      <c r="G450" s="9">
        <v>899999230</v>
      </c>
      <c r="H450" s="9" t="s">
        <v>87</v>
      </c>
      <c r="I450" s="9">
        <v>899999230</v>
      </c>
      <c r="J450" s="9" t="s">
        <v>87</v>
      </c>
      <c r="K450" s="9" t="s">
        <v>1163</v>
      </c>
      <c r="L450" s="9"/>
      <c r="M450" s="11">
        <v>31249</v>
      </c>
      <c r="N450" s="9" t="s">
        <v>1109</v>
      </c>
      <c r="O450" s="9" t="s">
        <v>1108</v>
      </c>
      <c r="P450" s="30">
        <v>45614</v>
      </c>
      <c r="Q450" s="12">
        <v>45624</v>
      </c>
      <c r="R450" s="13">
        <v>10000000</v>
      </c>
      <c r="S450" s="13">
        <v>10000000</v>
      </c>
      <c r="T450" s="13">
        <f>Consolidacion[[#This Row],[VLR RESERVA CIA]]+Consolidacion[[#This Row],[VLR PAGADO CIA]]</f>
        <v>20000000</v>
      </c>
      <c r="U450" s="13">
        <f>Consolidacion[[#This Row],[VLR RESERVA CIA]]/Consolidacion[[#This Row],[PJE PARTIC. CIA]]%</f>
        <v>10000000</v>
      </c>
      <c r="V450" s="13">
        <f>Consolidacion[[#This Row],[VLR PAGADO CIA]]/Consolidacion[[#This Row],[PJE PARTIC. CIA]]%</f>
        <v>10000000</v>
      </c>
      <c r="W450" s="13">
        <f>Consolidacion[[#This Row],[VLR RESERVA 100%]]+Consolidacion[[#This Row],[VLR PAGADO 100%]]</f>
        <v>20000000</v>
      </c>
      <c r="X450" s="9" t="s">
        <v>41</v>
      </c>
      <c r="Y450" s="9">
        <v>100</v>
      </c>
      <c r="Z450" s="14" t="s">
        <v>1106</v>
      </c>
    </row>
    <row r="451" spans="1:26" x14ac:dyDescent="0.25">
      <c r="A451" s="8">
        <v>930</v>
      </c>
      <c r="B451" s="9" t="s">
        <v>52</v>
      </c>
      <c r="C451" s="9">
        <v>0</v>
      </c>
      <c r="D451" s="9" t="s">
        <v>1119</v>
      </c>
      <c r="E451" s="9" t="s">
        <v>1119</v>
      </c>
      <c r="F451" s="29">
        <v>994000000071</v>
      </c>
      <c r="G451" s="9">
        <v>899999230</v>
      </c>
      <c r="H451" s="9" t="s">
        <v>87</v>
      </c>
      <c r="I451" s="9">
        <v>899999230</v>
      </c>
      <c r="J451" s="9" t="s">
        <v>87</v>
      </c>
      <c r="K451" s="9" t="s">
        <v>87</v>
      </c>
      <c r="L451" s="9">
        <v>899999230</v>
      </c>
      <c r="M451" s="11">
        <v>30128</v>
      </c>
      <c r="N451" s="9" t="s">
        <v>1124</v>
      </c>
      <c r="O451" s="9" t="s">
        <v>1124</v>
      </c>
      <c r="P451" s="30">
        <v>43696</v>
      </c>
      <c r="Q451" s="12">
        <v>45638</v>
      </c>
      <c r="R451" s="13">
        <v>273600</v>
      </c>
      <c r="S451" s="13">
        <v>2880000</v>
      </c>
      <c r="T451" s="13">
        <f>Consolidacion[[#This Row],[VLR RESERVA CIA]]+Consolidacion[[#This Row],[VLR PAGADO CIA]]</f>
        <v>3153600</v>
      </c>
      <c r="U451" s="13">
        <f>Consolidacion[[#This Row],[VLR RESERVA CIA]]/Consolidacion[[#This Row],[PJE PARTIC. CIA]]%</f>
        <v>684000</v>
      </c>
      <c r="V451" s="13">
        <f>Consolidacion[[#This Row],[VLR PAGADO CIA]]/Consolidacion[[#This Row],[PJE PARTIC. CIA]]%</f>
        <v>7200000</v>
      </c>
      <c r="W451" s="13">
        <f>Consolidacion[[#This Row],[VLR RESERVA 100%]]+Consolidacion[[#This Row],[VLR PAGADO 100%]]</f>
        <v>7884000</v>
      </c>
      <c r="X451" s="9" t="s">
        <v>85</v>
      </c>
      <c r="Y451" s="9">
        <v>40</v>
      </c>
      <c r="Z451" s="14" t="s">
        <v>1106</v>
      </c>
    </row>
    <row r="452" spans="1:26" x14ac:dyDescent="0.25">
      <c r="A452" s="8">
        <v>930</v>
      </c>
      <c r="B452" s="9" t="s">
        <v>52</v>
      </c>
      <c r="C452" s="9">
        <v>112499</v>
      </c>
      <c r="D452" s="9" t="s">
        <v>1115</v>
      </c>
      <c r="E452" s="9" t="s">
        <v>1115</v>
      </c>
      <c r="F452" s="29">
        <v>994000000212</v>
      </c>
      <c r="G452" s="9">
        <v>899999230</v>
      </c>
      <c r="H452" s="9" t="s">
        <v>87</v>
      </c>
      <c r="I452" s="9">
        <v>899999230</v>
      </c>
      <c r="J452" s="9" t="s">
        <v>87</v>
      </c>
      <c r="K452" s="9" t="s">
        <v>1163</v>
      </c>
      <c r="L452" s="9"/>
      <c r="M452" s="11">
        <v>30056</v>
      </c>
      <c r="N452" s="9" t="s">
        <v>1117</v>
      </c>
      <c r="O452" s="9" t="s">
        <v>1116</v>
      </c>
      <c r="P452" s="30">
        <v>45533</v>
      </c>
      <c r="Q452" s="12">
        <v>45541</v>
      </c>
      <c r="R452" s="13">
        <v>0</v>
      </c>
      <c r="S452" s="13">
        <v>588000</v>
      </c>
      <c r="T452" s="13">
        <f>Consolidacion[[#This Row],[VLR RESERVA CIA]]+Consolidacion[[#This Row],[VLR PAGADO CIA]]</f>
        <v>588000</v>
      </c>
      <c r="U452" s="13">
        <f>Consolidacion[[#This Row],[VLR RESERVA CIA]]/Consolidacion[[#This Row],[PJE PARTIC. CIA]]%</f>
        <v>0</v>
      </c>
      <c r="V452" s="13">
        <f>Consolidacion[[#This Row],[VLR PAGADO CIA]]/Consolidacion[[#This Row],[PJE PARTIC. CIA]]%</f>
        <v>980000</v>
      </c>
      <c r="W452" s="13">
        <f>Consolidacion[[#This Row],[VLR RESERVA 100%]]+Consolidacion[[#This Row],[VLR PAGADO 100%]]</f>
        <v>980000</v>
      </c>
      <c r="X452" s="9" t="s">
        <v>85</v>
      </c>
      <c r="Y452" s="9">
        <v>60</v>
      </c>
      <c r="Z452" s="14" t="s">
        <v>1106</v>
      </c>
    </row>
    <row r="453" spans="1:26" x14ac:dyDescent="0.25">
      <c r="A453" s="8">
        <v>930</v>
      </c>
      <c r="B453" s="9" t="s">
        <v>52</v>
      </c>
      <c r="C453" s="9">
        <v>115594</v>
      </c>
      <c r="D453" s="9" t="s">
        <v>1104</v>
      </c>
      <c r="E453" s="9" t="s">
        <v>1110</v>
      </c>
      <c r="F453" s="29">
        <v>994000000153</v>
      </c>
      <c r="G453" s="9">
        <v>899999230</v>
      </c>
      <c r="H453" s="9" t="s">
        <v>87</v>
      </c>
      <c r="I453" s="9">
        <v>899999230</v>
      </c>
      <c r="J453" s="9" t="s">
        <v>87</v>
      </c>
      <c r="K453" s="9" t="s">
        <v>1191</v>
      </c>
      <c r="L453" s="9"/>
      <c r="M453" s="11">
        <v>2409</v>
      </c>
      <c r="N453" s="9" t="s">
        <v>1111</v>
      </c>
      <c r="O453" s="9" t="s">
        <v>1111</v>
      </c>
      <c r="P453" s="30">
        <v>45512</v>
      </c>
      <c r="Q453" s="12">
        <v>45628</v>
      </c>
      <c r="R453" s="13">
        <v>0</v>
      </c>
      <c r="S453" s="13">
        <v>4411722.5</v>
      </c>
      <c r="T453" s="13">
        <f>Consolidacion[[#This Row],[VLR RESERVA CIA]]+Consolidacion[[#This Row],[VLR PAGADO CIA]]</f>
        <v>4411722.5</v>
      </c>
      <c r="U453" s="13">
        <f>Consolidacion[[#This Row],[VLR RESERVA CIA]]/Consolidacion[[#This Row],[PJE PARTIC. CIA]]%</f>
        <v>0</v>
      </c>
      <c r="V453" s="13">
        <f>Consolidacion[[#This Row],[VLR PAGADO CIA]]/Consolidacion[[#This Row],[PJE PARTIC. CIA]]%</f>
        <v>8823445</v>
      </c>
      <c r="W453" s="13">
        <f>Consolidacion[[#This Row],[VLR RESERVA 100%]]+Consolidacion[[#This Row],[VLR PAGADO 100%]]</f>
        <v>8823445</v>
      </c>
      <c r="X453" s="9" t="s">
        <v>85</v>
      </c>
      <c r="Y453" s="9">
        <v>50</v>
      </c>
      <c r="Z453" s="14" t="s">
        <v>1106</v>
      </c>
    </row>
    <row r="454" spans="1:26" x14ac:dyDescent="0.25">
      <c r="A454" s="8">
        <v>930</v>
      </c>
      <c r="B454" s="9" t="s">
        <v>52</v>
      </c>
      <c r="C454" s="9">
        <v>123503</v>
      </c>
      <c r="D454" s="9" t="s">
        <v>1104</v>
      </c>
      <c r="E454" s="9" t="s">
        <v>1110</v>
      </c>
      <c r="F454" s="29">
        <v>994000000153</v>
      </c>
      <c r="G454" s="9">
        <v>899999230</v>
      </c>
      <c r="H454" s="9" t="s">
        <v>87</v>
      </c>
      <c r="I454" s="9">
        <v>899999230</v>
      </c>
      <c r="J454" s="9" t="s">
        <v>87</v>
      </c>
      <c r="K454" s="9" t="s">
        <v>1194</v>
      </c>
      <c r="L454" s="9"/>
      <c r="M454" s="11">
        <v>2659</v>
      </c>
      <c r="N454" s="9" t="s">
        <v>1111</v>
      </c>
      <c r="O454" s="9" t="s">
        <v>1112</v>
      </c>
      <c r="P454" s="30">
        <v>45757</v>
      </c>
      <c r="Q454" s="12">
        <v>45842</v>
      </c>
      <c r="R454" s="13">
        <v>0</v>
      </c>
      <c r="S454" s="13">
        <v>168025</v>
      </c>
      <c r="T454" s="13">
        <f>Consolidacion[[#This Row],[VLR RESERVA CIA]]+Consolidacion[[#This Row],[VLR PAGADO CIA]]</f>
        <v>168025</v>
      </c>
      <c r="U454" s="13">
        <f>Consolidacion[[#This Row],[VLR RESERVA CIA]]/Consolidacion[[#This Row],[PJE PARTIC. CIA]]%</f>
        <v>0</v>
      </c>
      <c r="V454" s="13">
        <f>Consolidacion[[#This Row],[VLR PAGADO CIA]]/Consolidacion[[#This Row],[PJE PARTIC. CIA]]%</f>
        <v>336050</v>
      </c>
      <c r="W454" s="13">
        <f>Consolidacion[[#This Row],[VLR RESERVA 100%]]+Consolidacion[[#This Row],[VLR PAGADO 100%]]</f>
        <v>336050</v>
      </c>
      <c r="X454" s="9" t="s">
        <v>85</v>
      </c>
      <c r="Y454" s="9">
        <v>50</v>
      </c>
      <c r="Z454" s="14" t="s">
        <v>1106</v>
      </c>
    </row>
    <row r="455" spans="1:26" x14ac:dyDescent="0.25">
      <c r="A455" s="8">
        <v>930</v>
      </c>
      <c r="B455" s="9" t="s">
        <v>52</v>
      </c>
      <c r="C455" s="9">
        <v>121902</v>
      </c>
      <c r="D455" s="9" t="s">
        <v>1107</v>
      </c>
      <c r="E455" s="9" t="s">
        <v>1107</v>
      </c>
      <c r="F455" s="29">
        <v>994000000256</v>
      </c>
      <c r="G455" s="9">
        <v>899999230</v>
      </c>
      <c r="H455" s="9" t="s">
        <v>87</v>
      </c>
      <c r="I455" s="9">
        <v>899999230</v>
      </c>
      <c r="J455" s="9" t="s">
        <v>87</v>
      </c>
      <c r="K455" s="9" t="s">
        <v>1163</v>
      </c>
      <c r="L455" s="9"/>
      <c r="M455" s="11">
        <v>31363</v>
      </c>
      <c r="N455" s="9" t="s">
        <v>1109</v>
      </c>
      <c r="O455" s="9" t="s">
        <v>1108</v>
      </c>
      <c r="P455" s="30">
        <v>45595</v>
      </c>
      <c r="Q455" s="12">
        <v>45797</v>
      </c>
      <c r="R455" s="13">
        <v>27000000</v>
      </c>
      <c r="S455" s="13">
        <v>16000000</v>
      </c>
      <c r="T455" s="13">
        <f>Consolidacion[[#This Row],[VLR RESERVA CIA]]+Consolidacion[[#This Row],[VLR PAGADO CIA]]</f>
        <v>43000000</v>
      </c>
      <c r="U455" s="13">
        <f>Consolidacion[[#This Row],[VLR RESERVA CIA]]/Consolidacion[[#This Row],[PJE PARTIC. CIA]]%</f>
        <v>27000000</v>
      </c>
      <c r="V455" s="13">
        <f>Consolidacion[[#This Row],[VLR PAGADO CIA]]/Consolidacion[[#This Row],[PJE PARTIC. CIA]]%</f>
        <v>16000000</v>
      </c>
      <c r="W455" s="13">
        <f>Consolidacion[[#This Row],[VLR RESERVA 100%]]+Consolidacion[[#This Row],[VLR PAGADO 100%]]</f>
        <v>43000000</v>
      </c>
      <c r="X455" s="9" t="s">
        <v>41</v>
      </c>
      <c r="Y455" s="9">
        <v>100</v>
      </c>
      <c r="Z455" s="14" t="s">
        <v>1106</v>
      </c>
    </row>
    <row r="456" spans="1:26" x14ac:dyDescent="0.25">
      <c r="A456" s="8">
        <v>930</v>
      </c>
      <c r="B456" s="9" t="s">
        <v>52</v>
      </c>
      <c r="C456" s="9">
        <v>123818</v>
      </c>
      <c r="D456" s="9" t="s">
        <v>1107</v>
      </c>
      <c r="E456" s="9" t="s">
        <v>1107</v>
      </c>
      <c r="F456" s="29">
        <v>994000000256</v>
      </c>
      <c r="G456" s="9">
        <v>899999230</v>
      </c>
      <c r="H456" s="9" t="s">
        <v>87</v>
      </c>
      <c r="I456" s="9">
        <v>899999230</v>
      </c>
      <c r="J456" s="9" t="s">
        <v>87</v>
      </c>
      <c r="K456" s="9" t="s">
        <v>1163</v>
      </c>
      <c r="L456" s="9"/>
      <c r="M456" s="11">
        <v>31393</v>
      </c>
      <c r="N456" s="9" t="s">
        <v>1109</v>
      </c>
      <c r="O456" s="9" t="s">
        <v>1108</v>
      </c>
      <c r="P456" s="30">
        <v>45846</v>
      </c>
      <c r="Q456" s="12">
        <v>45849</v>
      </c>
      <c r="R456" s="13">
        <v>0</v>
      </c>
      <c r="S456" s="13">
        <v>10000000</v>
      </c>
      <c r="T456" s="13">
        <f>Consolidacion[[#This Row],[VLR RESERVA CIA]]+Consolidacion[[#This Row],[VLR PAGADO CIA]]</f>
        <v>10000000</v>
      </c>
      <c r="U456" s="13">
        <f>Consolidacion[[#This Row],[VLR RESERVA CIA]]/Consolidacion[[#This Row],[PJE PARTIC. CIA]]%</f>
        <v>0</v>
      </c>
      <c r="V456" s="13">
        <f>Consolidacion[[#This Row],[VLR PAGADO CIA]]/Consolidacion[[#This Row],[PJE PARTIC. CIA]]%</f>
        <v>10000000</v>
      </c>
      <c r="W456" s="13">
        <f>Consolidacion[[#This Row],[VLR RESERVA 100%]]+Consolidacion[[#This Row],[VLR PAGADO 100%]]</f>
        <v>10000000</v>
      </c>
      <c r="X456" s="9" t="s">
        <v>41</v>
      </c>
      <c r="Y456" s="9">
        <v>100</v>
      </c>
      <c r="Z456" s="14" t="s">
        <v>1106</v>
      </c>
    </row>
    <row r="457" spans="1:26" x14ac:dyDescent="0.25">
      <c r="A457" s="8">
        <v>930</v>
      </c>
      <c r="B457" s="9" t="s">
        <v>52</v>
      </c>
      <c r="C457" s="9">
        <v>121171</v>
      </c>
      <c r="D457" s="9" t="s">
        <v>1107</v>
      </c>
      <c r="E457" s="9" t="s">
        <v>1107</v>
      </c>
      <c r="F457" s="29">
        <v>994000000256</v>
      </c>
      <c r="G457" s="9">
        <v>899999230</v>
      </c>
      <c r="H457" s="9" t="s">
        <v>87</v>
      </c>
      <c r="I457" s="9">
        <v>899999230</v>
      </c>
      <c r="J457" s="9" t="s">
        <v>87</v>
      </c>
      <c r="K457" s="9" t="s">
        <v>1163</v>
      </c>
      <c r="L457" s="9"/>
      <c r="M457" s="11">
        <v>31345</v>
      </c>
      <c r="N457" s="9" t="s">
        <v>1109</v>
      </c>
      <c r="O457" s="9" t="s">
        <v>1108</v>
      </c>
      <c r="P457" s="30">
        <v>45770</v>
      </c>
      <c r="Q457" s="12">
        <v>45776</v>
      </c>
      <c r="R457" s="13">
        <v>0</v>
      </c>
      <c r="S457" s="13">
        <v>8403360</v>
      </c>
      <c r="T457" s="13">
        <f>Consolidacion[[#This Row],[VLR RESERVA CIA]]+Consolidacion[[#This Row],[VLR PAGADO CIA]]</f>
        <v>8403360</v>
      </c>
      <c r="U457" s="13">
        <f>Consolidacion[[#This Row],[VLR RESERVA CIA]]/Consolidacion[[#This Row],[PJE PARTIC. CIA]]%</f>
        <v>0</v>
      </c>
      <c r="V457" s="13">
        <f>Consolidacion[[#This Row],[VLR PAGADO CIA]]/Consolidacion[[#This Row],[PJE PARTIC. CIA]]%</f>
        <v>8403360</v>
      </c>
      <c r="W457" s="13">
        <f>Consolidacion[[#This Row],[VLR RESERVA 100%]]+Consolidacion[[#This Row],[VLR PAGADO 100%]]</f>
        <v>8403360</v>
      </c>
      <c r="X457" s="9" t="s">
        <v>41</v>
      </c>
      <c r="Y457" s="9">
        <v>100</v>
      </c>
      <c r="Z457" s="14" t="s">
        <v>1106</v>
      </c>
    </row>
    <row r="458" spans="1:26" x14ac:dyDescent="0.25">
      <c r="A458" s="8">
        <v>930</v>
      </c>
      <c r="B458" s="9" t="s">
        <v>52</v>
      </c>
      <c r="C458" s="9">
        <v>123962</v>
      </c>
      <c r="D458" s="9" t="s">
        <v>1107</v>
      </c>
      <c r="E458" s="9" t="s">
        <v>1107</v>
      </c>
      <c r="F458" s="29">
        <v>994000000256</v>
      </c>
      <c r="G458" s="9">
        <v>899999230</v>
      </c>
      <c r="H458" s="9" t="s">
        <v>87</v>
      </c>
      <c r="I458" s="9">
        <v>899999230</v>
      </c>
      <c r="J458" s="9" t="s">
        <v>87</v>
      </c>
      <c r="K458" s="9" t="s">
        <v>1163</v>
      </c>
      <c r="L458" s="9"/>
      <c r="M458" s="11">
        <v>31401</v>
      </c>
      <c r="N458" s="9" t="s">
        <v>1109</v>
      </c>
      <c r="O458" s="9" t="s">
        <v>1108</v>
      </c>
      <c r="P458" s="30">
        <v>45825</v>
      </c>
      <c r="Q458" s="12">
        <v>45854</v>
      </c>
      <c r="R458" s="13">
        <v>5798320</v>
      </c>
      <c r="S458" s="13">
        <v>4201680</v>
      </c>
      <c r="T458" s="13">
        <f>Consolidacion[[#This Row],[VLR RESERVA CIA]]+Consolidacion[[#This Row],[VLR PAGADO CIA]]</f>
        <v>10000000</v>
      </c>
      <c r="U458" s="13">
        <f>Consolidacion[[#This Row],[VLR RESERVA CIA]]/Consolidacion[[#This Row],[PJE PARTIC. CIA]]%</f>
        <v>5798320</v>
      </c>
      <c r="V458" s="13">
        <f>Consolidacion[[#This Row],[VLR PAGADO CIA]]/Consolidacion[[#This Row],[PJE PARTIC. CIA]]%</f>
        <v>4201680</v>
      </c>
      <c r="W458" s="13">
        <f>Consolidacion[[#This Row],[VLR RESERVA 100%]]+Consolidacion[[#This Row],[VLR PAGADO 100%]]</f>
        <v>10000000</v>
      </c>
      <c r="X458" s="9" t="s">
        <v>41</v>
      </c>
      <c r="Y458" s="9">
        <v>100</v>
      </c>
      <c r="Z458" s="14" t="s">
        <v>1106</v>
      </c>
    </row>
    <row r="459" spans="1:26" x14ac:dyDescent="0.25">
      <c r="A459" s="8">
        <v>930</v>
      </c>
      <c r="B459" s="9" t="s">
        <v>52</v>
      </c>
      <c r="C459" s="9">
        <v>124017</v>
      </c>
      <c r="D459" s="9" t="s">
        <v>1107</v>
      </c>
      <c r="E459" s="9" t="s">
        <v>1107</v>
      </c>
      <c r="F459" s="29">
        <v>994000000256</v>
      </c>
      <c r="G459" s="9">
        <v>899999230</v>
      </c>
      <c r="H459" s="9" t="s">
        <v>87</v>
      </c>
      <c r="I459" s="9">
        <v>899999230</v>
      </c>
      <c r="J459" s="9" t="s">
        <v>87</v>
      </c>
      <c r="K459" s="9" t="s">
        <v>1163</v>
      </c>
      <c r="L459" s="9"/>
      <c r="M459" s="11">
        <v>31402</v>
      </c>
      <c r="N459" s="9" t="s">
        <v>1109</v>
      </c>
      <c r="O459" s="9" t="s">
        <v>1108</v>
      </c>
      <c r="P459" s="30">
        <v>45834</v>
      </c>
      <c r="Q459" s="12">
        <v>45855</v>
      </c>
      <c r="R459" s="13">
        <v>0</v>
      </c>
      <c r="S459" s="13">
        <v>8403362</v>
      </c>
      <c r="T459" s="13">
        <f>Consolidacion[[#This Row],[VLR RESERVA CIA]]+Consolidacion[[#This Row],[VLR PAGADO CIA]]</f>
        <v>8403362</v>
      </c>
      <c r="U459" s="13">
        <f>Consolidacion[[#This Row],[VLR RESERVA CIA]]/Consolidacion[[#This Row],[PJE PARTIC. CIA]]%</f>
        <v>0</v>
      </c>
      <c r="V459" s="13">
        <f>Consolidacion[[#This Row],[VLR PAGADO CIA]]/Consolidacion[[#This Row],[PJE PARTIC. CIA]]%</f>
        <v>8403362</v>
      </c>
      <c r="W459" s="13">
        <f>Consolidacion[[#This Row],[VLR RESERVA 100%]]+Consolidacion[[#This Row],[VLR PAGADO 100%]]</f>
        <v>8403362</v>
      </c>
      <c r="X459" s="9" t="s">
        <v>41</v>
      </c>
      <c r="Y459" s="9">
        <v>100</v>
      </c>
      <c r="Z459" s="14" t="s">
        <v>1106</v>
      </c>
    </row>
    <row r="460" spans="1:26" x14ac:dyDescent="0.25">
      <c r="A460" s="8">
        <v>930</v>
      </c>
      <c r="B460" s="9" t="s">
        <v>52</v>
      </c>
      <c r="C460" s="9">
        <v>120982</v>
      </c>
      <c r="D460" s="9" t="s">
        <v>1104</v>
      </c>
      <c r="E460" s="9" t="s">
        <v>1110</v>
      </c>
      <c r="F460" s="29">
        <v>994000000153</v>
      </c>
      <c r="G460" s="9">
        <v>899999230</v>
      </c>
      <c r="H460" s="9" t="s">
        <v>87</v>
      </c>
      <c r="I460" s="9">
        <v>899999230</v>
      </c>
      <c r="J460" s="9" t="s">
        <v>87</v>
      </c>
      <c r="K460" s="9" t="s">
        <v>1191</v>
      </c>
      <c r="L460" s="9"/>
      <c r="M460" s="11">
        <v>2587</v>
      </c>
      <c r="N460" s="9" t="s">
        <v>1111</v>
      </c>
      <c r="O460" s="9" t="s">
        <v>1111</v>
      </c>
      <c r="P460" s="30">
        <v>45628</v>
      </c>
      <c r="Q460" s="12">
        <v>45771</v>
      </c>
      <c r="R460" s="13">
        <v>0</v>
      </c>
      <c r="S460" s="13">
        <v>1345378</v>
      </c>
      <c r="T460" s="13">
        <f>Consolidacion[[#This Row],[VLR RESERVA CIA]]+Consolidacion[[#This Row],[VLR PAGADO CIA]]</f>
        <v>1345378</v>
      </c>
      <c r="U460" s="13">
        <f>Consolidacion[[#This Row],[VLR RESERVA CIA]]/Consolidacion[[#This Row],[PJE PARTIC. CIA]]%</f>
        <v>0</v>
      </c>
      <c r="V460" s="13">
        <f>Consolidacion[[#This Row],[VLR PAGADO CIA]]/Consolidacion[[#This Row],[PJE PARTIC. CIA]]%</f>
        <v>2690756</v>
      </c>
      <c r="W460" s="13">
        <f>Consolidacion[[#This Row],[VLR RESERVA 100%]]+Consolidacion[[#This Row],[VLR PAGADO 100%]]</f>
        <v>2690756</v>
      </c>
      <c r="X460" s="9" t="s">
        <v>85</v>
      </c>
      <c r="Y460" s="9">
        <v>50</v>
      </c>
      <c r="Z460" s="14" t="s">
        <v>1106</v>
      </c>
    </row>
    <row r="461" spans="1:26" x14ac:dyDescent="0.25">
      <c r="A461" s="8">
        <v>930</v>
      </c>
      <c r="B461" s="9" t="s">
        <v>52</v>
      </c>
      <c r="C461" s="9">
        <v>120677</v>
      </c>
      <c r="D461" s="9" t="s">
        <v>1104</v>
      </c>
      <c r="E461" s="9" t="s">
        <v>1110</v>
      </c>
      <c r="F461" s="29">
        <v>994000000153</v>
      </c>
      <c r="G461" s="9">
        <v>899999230</v>
      </c>
      <c r="H461" s="9" t="s">
        <v>87</v>
      </c>
      <c r="I461" s="9">
        <v>899999230</v>
      </c>
      <c r="J461" s="9" t="s">
        <v>87</v>
      </c>
      <c r="K461" s="9" t="s">
        <v>1205</v>
      </c>
      <c r="L461" s="9"/>
      <c r="M461" s="11">
        <v>2570</v>
      </c>
      <c r="N461" s="9" t="s">
        <v>1111</v>
      </c>
      <c r="O461" s="9" t="s">
        <v>1112</v>
      </c>
      <c r="P461" s="30">
        <v>45724</v>
      </c>
      <c r="Q461" s="12">
        <v>45761</v>
      </c>
      <c r="R461" s="13">
        <v>0</v>
      </c>
      <c r="S461" s="13">
        <v>1722000</v>
      </c>
      <c r="T461" s="13">
        <f>Consolidacion[[#This Row],[VLR RESERVA CIA]]+Consolidacion[[#This Row],[VLR PAGADO CIA]]</f>
        <v>1722000</v>
      </c>
      <c r="U461" s="13">
        <f>Consolidacion[[#This Row],[VLR RESERVA CIA]]/Consolidacion[[#This Row],[PJE PARTIC. CIA]]%</f>
        <v>0</v>
      </c>
      <c r="V461" s="13">
        <f>Consolidacion[[#This Row],[VLR PAGADO CIA]]/Consolidacion[[#This Row],[PJE PARTIC. CIA]]%</f>
        <v>3444000</v>
      </c>
      <c r="W461" s="13">
        <f>Consolidacion[[#This Row],[VLR RESERVA 100%]]+Consolidacion[[#This Row],[VLR PAGADO 100%]]</f>
        <v>3444000</v>
      </c>
      <c r="X461" s="9" t="s">
        <v>85</v>
      </c>
      <c r="Y461" s="9">
        <v>50</v>
      </c>
      <c r="Z461" s="14" t="s">
        <v>1106</v>
      </c>
    </row>
    <row r="462" spans="1:26" x14ac:dyDescent="0.25">
      <c r="A462" s="8">
        <v>930</v>
      </c>
      <c r="B462" s="9" t="s">
        <v>52</v>
      </c>
      <c r="C462" s="9">
        <v>115658</v>
      </c>
      <c r="D462" s="9" t="s">
        <v>1104</v>
      </c>
      <c r="E462" s="9" t="s">
        <v>47</v>
      </c>
      <c r="F462" s="29">
        <v>994000000153</v>
      </c>
      <c r="G462" s="9">
        <v>899999230</v>
      </c>
      <c r="H462" s="9" t="s">
        <v>87</v>
      </c>
      <c r="I462" s="9">
        <v>899999230</v>
      </c>
      <c r="J462" s="9" t="s">
        <v>87</v>
      </c>
      <c r="K462" s="9" t="s">
        <v>1207</v>
      </c>
      <c r="L462" s="9"/>
      <c r="M462" s="11">
        <v>2410</v>
      </c>
      <c r="N462" s="9" t="s">
        <v>1105</v>
      </c>
      <c r="O462" s="9" t="s">
        <v>1114</v>
      </c>
      <c r="P462" s="30">
        <v>45561</v>
      </c>
      <c r="Q462" s="12">
        <v>45630</v>
      </c>
      <c r="R462" s="13">
        <v>0</v>
      </c>
      <c r="S462" s="13">
        <v>4435650</v>
      </c>
      <c r="T462" s="13">
        <f>Consolidacion[[#This Row],[VLR RESERVA CIA]]+Consolidacion[[#This Row],[VLR PAGADO CIA]]</f>
        <v>4435650</v>
      </c>
      <c r="U462" s="13">
        <f>Consolidacion[[#This Row],[VLR RESERVA CIA]]/Consolidacion[[#This Row],[PJE PARTIC. CIA]]%</f>
        <v>0</v>
      </c>
      <c r="V462" s="13">
        <f>Consolidacion[[#This Row],[VLR PAGADO CIA]]/Consolidacion[[#This Row],[PJE PARTIC. CIA]]%</f>
        <v>8871300</v>
      </c>
      <c r="W462" s="13">
        <f>Consolidacion[[#This Row],[VLR RESERVA 100%]]+Consolidacion[[#This Row],[VLR PAGADO 100%]]</f>
        <v>8871300</v>
      </c>
      <c r="X462" s="9" t="s">
        <v>85</v>
      </c>
      <c r="Y462" s="9">
        <v>50</v>
      </c>
      <c r="Z462" s="14" t="s">
        <v>1106</v>
      </c>
    </row>
    <row r="463" spans="1:26" x14ac:dyDescent="0.25">
      <c r="A463" s="8">
        <v>930</v>
      </c>
      <c r="B463" s="9" t="s">
        <v>52</v>
      </c>
      <c r="C463" s="9">
        <v>121008</v>
      </c>
      <c r="D463" s="9" t="s">
        <v>1107</v>
      </c>
      <c r="E463" s="9" t="s">
        <v>1107</v>
      </c>
      <c r="F463" s="29">
        <v>994000000256</v>
      </c>
      <c r="G463" s="9">
        <v>899999230</v>
      </c>
      <c r="H463" s="9" t="s">
        <v>87</v>
      </c>
      <c r="I463" s="9">
        <v>899999230</v>
      </c>
      <c r="J463" s="9" t="s">
        <v>87</v>
      </c>
      <c r="K463" s="9" t="s">
        <v>1163</v>
      </c>
      <c r="L463" s="9"/>
      <c r="M463" s="11">
        <v>31341</v>
      </c>
      <c r="N463" s="9" t="s">
        <v>1109</v>
      </c>
      <c r="O463" s="9" t="s">
        <v>1108</v>
      </c>
      <c r="P463" s="30">
        <v>45735</v>
      </c>
      <c r="Q463" s="12">
        <v>45771</v>
      </c>
      <c r="R463" s="13">
        <v>5000000</v>
      </c>
      <c r="S463" s="13">
        <v>5000000</v>
      </c>
      <c r="T463" s="13">
        <f>Consolidacion[[#This Row],[VLR RESERVA CIA]]+Consolidacion[[#This Row],[VLR PAGADO CIA]]</f>
        <v>10000000</v>
      </c>
      <c r="U463" s="13">
        <f>Consolidacion[[#This Row],[VLR RESERVA CIA]]/Consolidacion[[#This Row],[PJE PARTIC. CIA]]%</f>
        <v>5000000</v>
      </c>
      <c r="V463" s="13">
        <f>Consolidacion[[#This Row],[VLR PAGADO CIA]]/Consolidacion[[#This Row],[PJE PARTIC. CIA]]%</f>
        <v>5000000</v>
      </c>
      <c r="W463" s="13">
        <f>Consolidacion[[#This Row],[VLR RESERVA 100%]]+Consolidacion[[#This Row],[VLR PAGADO 100%]]</f>
        <v>10000000</v>
      </c>
      <c r="X463" s="9" t="s">
        <v>41</v>
      </c>
      <c r="Y463" s="9">
        <v>100</v>
      </c>
      <c r="Z463" s="14" t="s">
        <v>1106</v>
      </c>
    </row>
    <row r="464" spans="1:26" x14ac:dyDescent="0.25">
      <c r="A464" s="8">
        <v>930</v>
      </c>
      <c r="B464" s="9" t="s">
        <v>52</v>
      </c>
      <c r="C464" s="9">
        <v>119131</v>
      </c>
      <c r="D464" s="9" t="s">
        <v>1104</v>
      </c>
      <c r="E464" s="9" t="s">
        <v>1110</v>
      </c>
      <c r="F464" s="29">
        <v>994000000153</v>
      </c>
      <c r="G464" s="9">
        <v>899999230</v>
      </c>
      <c r="H464" s="9" t="s">
        <v>87</v>
      </c>
      <c r="I464" s="9">
        <v>899999230</v>
      </c>
      <c r="J464" s="9" t="s">
        <v>87</v>
      </c>
      <c r="K464" s="9" t="s">
        <v>1191</v>
      </c>
      <c r="L464" s="9"/>
      <c r="M464" s="11">
        <v>2525</v>
      </c>
      <c r="N464" s="9" t="s">
        <v>1111</v>
      </c>
      <c r="O464" s="9" t="s">
        <v>1112</v>
      </c>
      <c r="P464" s="30">
        <v>45678</v>
      </c>
      <c r="Q464" s="12">
        <v>45722</v>
      </c>
      <c r="R464" s="13">
        <v>0</v>
      </c>
      <c r="S464" s="13">
        <v>1272450</v>
      </c>
      <c r="T464" s="13">
        <f>Consolidacion[[#This Row],[VLR RESERVA CIA]]+Consolidacion[[#This Row],[VLR PAGADO CIA]]</f>
        <v>1272450</v>
      </c>
      <c r="U464" s="13">
        <f>Consolidacion[[#This Row],[VLR RESERVA CIA]]/Consolidacion[[#This Row],[PJE PARTIC. CIA]]%</f>
        <v>0</v>
      </c>
      <c r="V464" s="13">
        <f>Consolidacion[[#This Row],[VLR PAGADO CIA]]/Consolidacion[[#This Row],[PJE PARTIC. CIA]]%</f>
        <v>2544900</v>
      </c>
      <c r="W464" s="13">
        <f>Consolidacion[[#This Row],[VLR RESERVA 100%]]+Consolidacion[[#This Row],[VLR PAGADO 100%]]</f>
        <v>2544900</v>
      </c>
      <c r="X464" s="9" t="s">
        <v>85</v>
      </c>
      <c r="Y464" s="9">
        <v>50</v>
      </c>
      <c r="Z464" s="14" t="s">
        <v>1106</v>
      </c>
    </row>
    <row r="465" spans="1:26" x14ac:dyDescent="0.25">
      <c r="A465" s="8">
        <v>930</v>
      </c>
      <c r="B465" s="9" t="s">
        <v>52</v>
      </c>
      <c r="C465" s="9">
        <v>121135</v>
      </c>
      <c r="D465" s="9" t="s">
        <v>1104</v>
      </c>
      <c r="E465" s="9" t="s">
        <v>1110</v>
      </c>
      <c r="F465" s="29">
        <v>994000000153</v>
      </c>
      <c r="G465" s="9">
        <v>899999230</v>
      </c>
      <c r="H465" s="9" t="s">
        <v>87</v>
      </c>
      <c r="I465" s="9">
        <v>899999230</v>
      </c>
      <c r="J465" s="9" t="s">
        <v>87</v>
      </c>
      <c r="K465" s="9" t="s">
        <v>1191</v>
      </c>
      <c r="L465" s="9"/>
      <c r="M465" s="11">
        <v>2592</v>
      </c>
      <c r="N465" s="9" t="s">
        <v>1111</v>
      </c>
      <c r="O465" s="9" t="s">
        <v>1111</v>
      </c>
      <c r="P465" s="30">
        <v>45733</v>
      </c>
      <c r="Q465" s="12">
        <v>45775</v>
      </c>
      <c r="R465" s="13">
        <v>0</v>
      </c>
      <c r="S465" s="13">
        <v>5672364.5</v>
      </c>
      <c r="T465" s="13">
        <f>Consolidacion[[#This Row],[VLR RESERVA CIA]]+Consolidacion[[#This Row],[VLR PAGADO CIA]]</f>
        <v>5672364.5</v>
      </c>
      <c r="U465" s="13">
        <f>Consolidacion[[#This Row],[VLR RESERVA CIA]]/Consolidacion[[#This Row],[PJE PARTIC. CIA]]%</f>
        <v>0</v>
      </c>
      <c r="V465" s="13">
        <f>Consolidacion[[#This Row],[VLR PAGADO CIA]]/Consolidacion[[#This Row],[PJE PARTIC. CIA]]%</f>
        <v>11344729</v>
      </c>
      <c r="W465" s="13">
        <f>Consolidacion[[#This Row],[VLR RESERVA 100%]]+Consolidacion[[#This Row],[VLR PAGADO 100%]]</f>
        <v>11344729</v>
      </c>
      <c r="X465" s="9" t="s">
        <v>85</v>
      </c>
      <c r="Y465" s="9">
        <v>50</v>
      </c>
      <c r="Z465" s="14" t="s">
        <v>1106</v>
      </c>
    </row>
    <row r="466" spans="1:26" x14ac:dyDescent="0.25">
      <c r="A466" s="8">
        <v>930</v>
      </c>
      <c r="B466" s="9" t="s">
        <v>52</v>
      </c>
      <c r="C466" s="9">
        <v>118540</v>
      </c>
      <c r="D466" s="9" t="s">
        <v>1104</v>
      </c>
      <c r="E466" s="9" t="s">
        <v>1110</v>
      </c>
      <c r="F466" s="29">
        <v>994000000153</v>
      </c>
      <c r="G466" s="9">
        <v>899999230</v>
      </c>
      <c r="H466" s="9" t="s">
        <v>87</v>
      </c>
      <c r="I466" s="9">
        <v>899999230</v>
      </c>
      <c r="J466" s="9" t="s">
        <v>87</v>
      </c>
      <c r="K466" s="9" t="s">
        <v>1205</v>
      </c>
      <c r="L466" s="9"/>
      <c r="M466" s="11">
        <v>2506</v>
      </c>
      <c r="N466" s="9" t="s">
        <v>1111</v>
      </c>
      <c r="O466" s="9" t="s">
        <v>1112</v>
      </c>
      <c r="P466" s="30">
        <v>45605</v>
      </c>
      <c r="Q466" s="12">
        <v>45708</v>
      </c>
      <c r="R466" s="13">
        <v>0</v>
      </c>
      <c r="S466" s="13">
        <v>7129500</v>
      </c>
      <c r="T466" s="13">
        <f>Consolidacion[[#This Row],[VLR RESERVA CIA]]+Consolidacion[[#This Row],[VLR PAGADO CIA]]</f>
        <v>7129500</v>
      </c>
      <c r="U466" s="13">
        <f>Consolidacion[[#This Row],[VLR RESERVA CIA]]/Consolidacion[[#This Row],[PJE PARTIC. CIA]]%</f>
        <v>0</v>
      </c>
      <c r="V466" s="13">
        <f>Consolidacion[[#This Row],[VLR PAGADO CIA]]/Consolidacion[[#This Row],[PJE PARTIC. CIA]]%</f>
        <v>14259000</v>
      </c>
      <c r="W466" s="13">
        <f>Consolidacion[[#This Row],[VLR RESERVA 100%]]+Consolidacion[[#This Row],[VLR PAGADO 100%]]</f>
        <v>14259000</v>
      </c>
      <c r="X466" s="9" t="s">
        <v>85</v>
      </c>
      <c r="Y466" s="9">
        <v>50</v>
      </c>
      <c r="Z466" s="14" t="s">
        <v>1106</v>
      </c>
    </row>
    <row r="467" spans="1:26" x14ac:dyDescent="0.25">
      <c r="A467" s="8">
        <v>930</v>
      </c>
      <c r="B467" s="9" t="s">
        <v>52</v>
      </c>
      <c r="C467" s="9">
        <v>118483</v>
      </c>
      <c r="D467" s="9" t="s">
        <v>1104</v>
      </c>
      <c r="E467" s="9" t="s">
        <v>1110</v>
      </c>
      <c r="F467" s="29">
        <v>994000000153</v>
      </c>
      <c r="G467" s="9">
        <v>899999230</v>
      </c>
      <c r="H467" s="9" t="s">
        <v>87</v>
      </c>
      <c r="I467" s="9">
        <v>899999230</v>
      </c>
      <c r="J467" s="9" t="s">
        <v>87</v>
      </c>
      <c r="K467" s="9" t="s">
        <v>1205</v>
      </c>
      <c r="L467" s="9"/>
      <c r="M467" s="11">
        <v>2502</v>
      </c>
      <c r="N467" s="9" t="s">
        <v>1111</v>
      </c>
      <c r="O467" s="9" t="s">
        <v>1112</v>
      </c>
      <c r="P467" s="30">
        <v>45576</v>
      </c>
      <c r="Q467" s="12">
        <v>45707</v>
      </c>
      <c r="R467" s="13">
        <v>0</v>
      </c>
      <c r="S467" s="13">
        <v>18536700</v>
      </c>
      <c r="T467" s="13">
        <f>Consolidacion[[#This Row],[VLR RESERVA CIA]]+Consolidacion[[#This Row],[VLR PAGADO CIA]]</f>
        <v>18536700</v>
      </c>
      <c r="U467" s="13">
        <f>Consolidacion[[#This Row],[VLR RESERVA CIA]]/Consolidacion[[#This Row],[PJE PARTIC. CIA]]%</f>
        <v>0</v>
      </c>
      <c r="V467" s="13">
        <f>Consolidacion[[#This Row],[VLR PAGADO CIA]]/Consolidacion[[#This Row],[PJE PARTIC. CIA]]%</f>
        <v>37073400</v>
      </c>
      <c r="W467" s="13">
        <f>Consolidacion[[#This Row],[VLR RESERVA 100%]]+Consolidacion[[#This Row],[VLR PAGADO 100%]]</f>
        <v>37073400</v>
      </c>
      <c r="X467" s="9" t="s">
        <v>85</v>
      </c>
      <c r="Y467" s="9">
        <v>50</v>
      </c>
      <c r="Z467" s="14" t="s">
        <v>1106</v>
      </c>
    </row>
    <row r="468" spans="1:26" x14ac:dyDescent="0.25">
      <c r="A468" s="8">
        <v>930</v>
      </c>
      <c r="B468" s="9" t="s">
        <v>52</v>
      </c>
      <c r="C468" s="9">
        <v>118533</v>
      </c>
      <c r="D468" s="9" t="s">
        <v>1104</v>
      </c>
      <c r="E468" s="9" t="s">
        <v>1110</v>
      </c>
      <c r="F468" s="29">
        <v>994000000153</v>
      </c>
      <c r="G468" s="9">
        <v>899999230</v>
      </c>
      <c r="H468" s="9" t="s">
        <v>87</v>
      </c>
      <c r="I468" s="9">
        <v>899999230</v>
      </c>
      <c r="J468" s="9" t="s">
        <v>87</v>
      </c>
      <c r="K468" s="9" t="s">
        <v>1205</v>
      </c>
      <c r="L468" s="9"/>
      <c r="M468" s="11">
        <v>2505</v>
      </c>
      <c r="N468" s="9" t="s">
        <v>1111</v>
      </c>
      <c r="O468" s="9" t="s">
        <v>1111</v>
      </c>
      <c r="P468" s="30">
        <v>45586</v>
      </c>
      <c r="Q468" s="12">
        <v>45708</v>
      </c>
      <c r="R468" s="13">
        <v>0</v>
      </c>
      <c r="S468" s="13">
        <v>4393968</v>
      </c>
      <c r="T468" s="13">
        <f>Consolidacion[[#This Row],[VLR RESERVA CIA]]+Consolidacion[[#This Row],[VLR PAGADO CIA]]</f>
        <v>4393968</v>
      </c>
      <c r="U468" s="13">
        <f>Consolidacion[[#This Row],[VLR RESERVA CIA]]/Consolidacion[[#This Row],[PJE PARTIC. CIA]]%</f>
        <v>0</v>
      </c>
      <c r="V468" s="13">
        <f>Consolidacion[[#This Row],[VLR PAGADO CIA]]/Consolidacion[[#This Row],[PJE PARTIC. CIA]]%</f>
        <v>8787936</v>
      </c>
      <c r="W468" s="13">
        <f>Consolidacion[[#This Row],[VLR RESERVA 100%]]+Consolidacion[[#This Row],[VLR PAGADO 100%]]</f>
        <v>8787936</v>
      </c>
      <c r="X468" s="9" t="s">
        <v>85</v>
      </c>
      <c r="Y468" s="9">
        <v>50</v>
      </c>
      <c r="Z468" s="14" t="s">
        <v>1106</v>
      </c>
    </row>
    <row r="469" spans="1:26" x14ac:dyDescent="0.25">
      <c r="A469" s="8">
        <v>930</v>
      </c>
      <c r="B469" s="9" t="s">
        <v>52</v>
      </c>
      <c r="C469" s="9">
        <v>119649</v>
      </c>
      <c r="D469" s="9" t="s">
        <v>1104</v>
      </c>
      <c r="E469" s="9" t="s">
        <v>1110</v>
      </c>
      <c r="F469" s="29">
        <v>994000000153</v>
      </c>
      <c r="G469" s="9">
        <v>899999230</v>
      </c>
      <c r="H469" s="9" t="s">
        <v>87</v>
      </c>
      <c r="I469" s="9">
        <v>899999230</v>
      </c>
      <c r="J469" s="9" t="s">
        <v>87</v>
      </c>
      <c r="K469" s="9" t="s">
        <v>1218</v>
      </c>
      <c r="L469" s="9"/>
      <c r="M469" s="11">
        <v>2546</v>
      </c>
      <c r="N469" s="9" t="s">
        <v>1111</v>
      </c>
      <c r="O469" s="9" t="s">
        <v>1112</v>
      </c>
      <c r="P469" s="30">
        <v>45701</v>
      </c>
      <c r="Q469" s="12">
        <v>45735</v>
      </c>
      <c r="R469" s="13">
        <v>0</v>
      </c>
      <c r="S469" s="13">
        <v>756260.5</v>
      </c>
      <c r="T469" s="13">
        <f>Consolidacion[[#This Row],[VLR RESERVA CIA]]+Consolidacion[[#This Row],[VLR PAGADO CIA]]</f>
        <v>756260.5</v>
      </c>
      <c r="U469" s="13">
        <f>Consolidacion[[#This Row],[VLR RESERVA CIA]]/Consolidacion[[#This Row],[PJE PARTIC. CIA]]%</f>
        <v>0</v>
      </c>
      <c r="V469" s="13">
        <f>Consolidacion[[#This Row],[VLR PAGADO CIA]]/Consolidacion[[#This Row],[PJE PARTIC. CIA]]%</f>
        <v>1512521</v>
      </c>
      <c r="W469" s="13">
        <f>Consolidacion[[#This Row],[VLR RESERVA 100%]]+Consolidacion[[#This Row],[VLR PAGADO 100%]]</f>
        <v>1512521</v>
      </c>
      <c r="X469" s="9" t="s">
        <v>85</v>
      </c>
      <c r="Y469" s="9">
        <v>50</v>
      </c>
      <c r="Z469" s="14" t="s">
        <v>1106</v>
      </c>
    </row>
    <row r="470" spans="1:26" x14ac:dyDescent="0.25">
      <c r="A470" s="8">
        <v>930</v>
      </c>
      <c r="B470" s="9" t="s">
        <v>52</v>
      </c>
      <c r="C470" s="9">
        <v>120333</v>
      </c>
      <c r="D470" s="9" t="s">
        <v>1104</v>
      </c>
      <c r="E470" s="9" t="s">
        <v>1110</v>
      </c>
      <c r="F470" s="29">
        <v>994000000153</v>
      </c>
      <c r="G470" s="9">
        <v>899999230</v>
      </c>
      <c r="H470" s="9" t="s">
        <v>87</v>
      </c>
      <c r="I470" s="9">
        <v>899999230</v>
      </c>
      <c r="J470" s="9" t="s">
        <v>87</v>
      </c>
      <c r="K470" s="9" t="s">
        <v>1205</v>
      </c>
      <c r="L470" s="9"/>
      <c r="M470" s="11">
        <v>2562</v>
      </c>
      <c r="N470" s="9" t="s">
        <v>1111</v>
      </c>
      <c r="O470" s="9" t="s">
        <v>1111</v>
      </c>
      <c r="P470" s="30">
        <v>45702</v>
      </c>
      <c r="Q470" s="12">
        <v>45754</v>
      </c>
      <c r="R470" s="13">
        <v>0</v>
      </c>
      <c r="S470" s="13">
        <v>2162572</v>
      </c>
      <c r="T470" s="13">
        <f>Consolidacion[[#This Row],[VLR RESERVA CIA]]+Consolidacion[[#This Row],[VLR PAGADO CIA]]</f>
        <v>2162572</v>
      </c>
      <c r="U470" s="13">
        <f>Consolidacion[[#This Row],[VLR RESERVA CIA]]/Consolidacion[[#This Row],[PJE PARTIC. CIA]]%</f>
        <v>0</v>
      </c>
      <c r="V470" s="13">
        <f>Consolidacion[[#This Row],[VLR PAGADO CIA]]/Consolidacion[[#This Row],[PJE PARTIC. CIA]]%</f>
        <v>4325144</v>
      </c>
      <c r="W470" s="13">
        <f>Consolidacion[[#This Row],[VLR RESERVA 100%]]+Consolidacion[[#This Row],[VLR PAGADO 100%]]</f>
        <v>4325144</v>
      </c>
      <c r="X470" s="9" t="s">
        <v>85</v>
      </c>
      <c r="Y470" s="9">
        <v>50</v>
      </c>
      <c r="Z470" s="14" t="s">
        <v>1106</v>
      </c>
    </row>
    <row r="471" spans="1:26" x14ac:dyDescent="0.25">
      <c r="A471" s="8">
        <v>930</v>
      </c>
      <c r="B471" s="9" t="s">
        <v>52</v>
      </c>
      <c r="C471" s="9">
        <v>120065</v>
      </c>
      <c r="D471" s="9" t="s">
        <v>1107</v>
      </c>
      <c r="E471" s="9" t="s">
        <v>1107</v>
      </c>
      <c r="F471" s="29">
        <v>994000000256</v>
      </c>
      <c r="G471" s="9">
        <v>899999230</v>
      </c>
      <c r="H471" s="9" t="s">
        <v>87</v>
      </c>
      <c r="I471" s="9">
        <v>899999230</v>
      </c>
      <c r="J471" s="9" t="s">
        <v>87</v>
      </c>
      <c r="K471" s="9" t="s">
        <v>1163</v>
      </c>
      <c r="L471" s="9"/>
      <c r="M471" s="11">
        <v>31320</v>
      </c>
      <c r="N471" s="9" t="s">
        <v>1109</v>
      </c>
      <c r="O471" s="9" t="s">
        <v>1108</v>
      </c>
      <c r="P471" s="30">
        <v>45744</v>
      </c>
      <c r="Q471" s="12">
        <v>45747</v>
      </c>
      <c r="R471" s="13">
        <v>4201680</v>
      </c>
      <c r="S471" s="13">
        <v>4201680</v>
      </c>
      <c r="T471" s="13">
        <f>Consolidacion[[#This Row],[VLR RESERVA CIA]]+Consolidacion[[#This Row],[VLR PAGADO CIA]]</f>
        <v>8403360</v>
      </c>
      <c r="U471" s="13">
        <f>Consolidacion[[#This Row],[VLR RESERVA CIA]]/Consolidacion[[#This Row],[PJE PARTIC. CIA]]%</f>
        <v>4201680</v>
      </c>
      <c r="V471" s="13">
        <f>Consolidacion[[#This Row],[VLR PAGADO CIA]]/Consolidacion[[#This Row],[PJE PARTIC. CIA]]%</f>
        <v>4201680</v>
      </c>
      <c r="W471" s="13">
        <f>Consolidacion[[#This Row],[VLR RESERVA 100%]]+Consolidacion[[#This Row],[VLR PAGADO 100%]]</f>
        <v>8403360</v>
      </c>
      <c r="X471" s="9" t="s">
        <v>41</v>
      </c>
      <c r="Y471" s="9">
        <v>100</v>
      </c>
      <c r="Z471" s="14" t="s">
        <v>1106</v>
      </c>
    </row>
    <row r="472" spans="1:26" x14ac:dyDescent="0.25">
      <c r="A472" s="8">
        <v>930</v>
      </c>
      <c r="B472" s="9" t="s">
        <v>52</v>
      </c>
      <c r="C472" s="9">
        <v>120797</v>
      </c>
      <c r="D472" s="9" t="s">
        <v>1107</v>
      </c>
      <c r="E472" s="9" t="s">
        <v>1107</v>
      </c>
      <c r="F472" s="29">
        <v>994000000256</v>
      </c>
      <c r="G472" s="9">
        <v>899999230</v>
      </c>
      <c r="H472" s="9" t="s">
        <v>87</v>
      </c>
      <c r="I472" s="9">
        <v>899999230</v>
      </c>
      <c r="J472" s="9" t="s">
        <v>87</v>
      </c>
      <c r="K472" s="9" t="s">
        <v>1163</v>
      </c>
      <c r="L472" s="9"/>
      <c r="M472" s="11">
        <v>31337</v>
      </c>
      <c r="N472" s="9" t="s">
        <v>1109</v>
      </c>
      <c r="O472" s="9" t="s">
        <v>1108</v>
      </c>
      <c r="P472" s="30">
        <v>45631</v>
      </c>
      <c r="Q472" s="12">
        <v>45768</v>
      </c>
      <c r="R472" s="13">
        <v>1</v>
      </c>
      <c r="S472" s="13">
        <v>8403361</v>
      </c>
      <c r="T472" s="13">
        <f>Consolidacion[[#This Row],[VLR RESERVA CIA]]+Consolidacion[[#This Row],[VLR PAGADO CIA]]</f>
        <v>8403362</v>
      </c>
      <c r="U472" s="13">
        <f>Consolidacion[[#This Row],[VLR RESERVA CIA]]/Consolidacion[[#This Row],[PJE PARTIC. CIA]]%</f>
        <v>1</v>
      </c>
      <c r="V472" s="13">
        <f>Consolidacion[[#This Row],[VLR PAGADO CIA]]/Consolidacion[[#This Row],[PJE PARTIC. CIA]]%</f>
        <v>8403361</v>
      </c>
      <c r="W472" s="13">
        <f>Consolidacion[[#This Row],[VLR RESERVA 100%]]+Consolidacion[[#This Row],[VLR PAGADO 100%]]</f>
        <v>8403362</v>
      </c>
      <c r="X472" s="9" t="s">
        <v>41</v>
      </c>
      <c r="Y472" s="9">
        <v>100</v>
      </c>
      <c r="Z472" s="14" t="s">
        <v>1106</v>
      </c>
    </row>
    <row r="473" spans="1:26" x14ac:dyDescent="0.25">
      <c r="A473" s="8">
        <v>930</v>
      </c>
      <c r="B473" s="9" t="s">
        <v>52</v>
      </c>
      <c r="C473" s="9">
        <v>119140</v>
      </c>
      <c r="D473" s="9" t="s">
        <v>1104</v>
      </c>
      <c r="E473" s="9" t="s">
        <v>1110</v>
      </c>
      <c r="F473" s="29">
        <v>994000000153</v>
      </c>
      <c r="G473" s="9">
        <v>899999230</v>
      </c>
      <c r="H473" s="9" t="s">
        <v>87</v>
      </c>
      <c r="I473" s="9">
        <v>899999230</v>
      </c>
      <c r="J473" s="9" t="s">
        <v>87</v>
      </c>
      <c r="K473" s="9" t="s">
        <v>1191</v>
      </c>
      <c r="L473" s="9"/>
      <c r="M473" s="11">
        <v>2526</v>
      </c>
      <c r="N473" s="9" t="s">
        <v>1111</v>
      </c>
      <c r="O473" s="9" t="s">
        <v>1111</v>
      </c>
      <c r="P473" s="30">
        <v>45589</v>
      </c>
      <c r="Q473" s="12">
        <v>45722</v>
      </c>
      <c r="R473" s="13">
        <v>0</v>
      </c>
      <c r="S473" s="13">
        <v>5750000</v>
      </c>
      <c r="T473" s="13">
        <f>Consolidacion[[#This Row],[VLR RESERVA CIA]]+Consolidacion[[#This Row],[VLR PAGADO CIA]]</f>
        <v>5750000</v>
      </c>
      <c r="U473" s="13">
        <f>Consolidacion[[#This Row],[VLR RESERVA CIA]]/Consolidacion[[#This Row],[PJE PARTIC. CIA]]%</f>
        <v>0</v>
      </c>
      <c r="V473" s="13">
        <f>Consolidacion[[#This Row],[VLR PAGADO CIA]]/Consolidacion[[#This Row],[PJE PARTIC. CIA]]%</f>
        <v>11500000</v>
      </c>
      <c r="W473" s="13">
        <f>Consolidacion[[#This Row],[VLR RESERVA 100%]]+Consolidacion[[#This Row],[VLR PAGADO 100%]]</f>
        <v>11500000</v>
      </c>
      <c r="X473" s="9" t="s">
        <v>85</v>
      </c>
      <c r="Y473" s="9">
        <v>50</v>
      </c>
      <c r="Z473" s="14" t="s">
        <v>1106</v>
      </c>
    </row>
    <row r="474" spans="1:26" x14ac:dyDescent="0.25">
      <c r="A474" s="8">
        <v>930</v>
      </c>
      <c r="B474" s="9" t="s">
        <v>52</v>
      </c>
      <c r="C474" s="9">
        <v>120093</v>
      </c>
      <c r="D474" s="9" t="s">
        <v>1107</v>
      </c>
      <c r="E474" s="9" t="s">
        <v>1107</v>
      </c>
      <c r="F474" s="29">
        <v>994000000256</v>
      </c>
      <c r="G474" s="9">
        <v>899999230</v>
      </c>
      <c r="H474" s="9" t="s">
        <v>87</v>
      </c>
      <c r="I474" s="9">
        <v>899999230</v>
      </c>
      <c r="J474" s="9" t="s">
        <v>87</v>
      </c>
      <c r="K474" s="9" t="s">
        <v>1163</v>
      </c>
      <c r="L474" s="9"/>
      <c r="M474" s="11">
        <v>31321</v>
      </c>
      <c r="N474" s="9" t="s">
        <v>1109</v>
      </c>
      <c r="O474" s="9" t="s">
        <v>1108</v>
      </c>
      <c r="P474" s="30">
        <v>45714</v>
      </c>
      <c r="Q474" s="12">
        <v>45748</v>
      </c>
      <c r="R474" s="13">
        <v>5000000</v>
      </c>
      <c r="S474" s="13">
        <v>5000000</v>
      </c>
      <c r="T474" s="13">
        <f>Consolidacion[[#This Row],[VLR RESERVA CIA]]+Consolidacion[[#This Row],[VLR PAGADO CIA]]</f>
        <v>10000000</v>
      </c>
      <c r="U474" s="13">
        <f>Consolidacion[[#This Row],[VLR RESERVA CIA]]/Consolidacion[[#This Row],[PJE PARTIC. CIA]]%</f>
        <v>5000000</v>
      </c>
      <c r="V474" s="13">
        <f>Consolidacion[[#This Row],[VLR PAGADO CIA]]/Consolidacion[[#This Row],[PJE PARTIC. CIA]]%</f>
        <v>5000000</v>
      </c>
      <c r="W474" s="13">
        <f>Consolidacion[[#This Row],[VLR RESERVA 100%]]+Consolidacion[[#This Row],[VLR PAGADO 100%]]</f>
        <v>10000000</v>
      </c>
      <c r="X474" s="9" t="s">
        <v>41</v>
      </c>
      <c r="Y474" s="9">
        <v>100</v>
      </c>
      <c r="Z474" s="14" t="s">
        <v>1106</v>
      </c>
    </row>
    <row r="475" spans="1:26" x14ac:dyDescent="0.25">
      <c r="A475" s="8">
        <v>930</v>
      </c>
      <c r="B475" s="9" t="s">
        <v>52</v>
      </c>
      <c r="C475" s="9">
        <v>118458</v>
      </c>
      <c r="D475" s="9" t="s">
        <v>1104</v>
      </c>
      <c r="E475" s="9" t="s">
        <v>1110</v>
      </c>
      <c r="F475" s="29">
        <v>994000000153</v>
      </c>
      <c r="G475" s="9">
        <v>899999230</v>
      </c>
      <c r="H475" s="9" t="s">
        <v>87</v>
      </c>
      <c r="I475" s="9">
        <v>899999230</v>
      </c>
      <c r="J475" s="9" t="s">
        <v>87</v>
      </c>
      <c r="K475" s="9" t="s">
        <v>1191</v>
      </c>
      <c r="L475" s="9"/>
      <c r="M475" s="11">
        <v>2501</v>
      </c>
      <c r="N475" s="9" t="s">
        <v>1111</v>
      </c>
      <c r="O475" s="9" t="s">
        <v>1111</v>
      </c>
      <c r="P475" s="30">
        <v>45559</v>
      </c>
      <c r="Q475" s="12">
        <v>45707</v>
      </c>
      <c r="R475" s="13">
        <v>0</v>
      </c>
      <c r="S475" s="13">
        <v>2385000</v>
      </c>
      <c r="T475" s="13">
        <f>Consolidacion[[#This Row],[VLR RESERVA CIA]]+Consolidacion[[#This Row],[VLR PAGADO CIA]]</f>
        <v>2385000</v>
      </c>
      <c r="U475" s="13">
        <f>Consolidacion[[#This Row],[VLR RESERVA CIA]]/Consolidacion[[#This Row],[PJE PARTIC. CIA]]%</f>
        <v>0</v>
      </c>
      <c r="V475" s="13">
        <f>Consolidacion[[#This Row],[VLR PAGADO CIA]]/Consolidacion[[#This Row],[PJE PARTIC. CIA]]%</f>
        <v>4770000</v>
      </c>
      <c r="W475" s="13">
        <f>Consolidacion[[#This Row],[VLR RESERVA 100%]]+Consolidacion[[#This Row],[VLR PAGADO 100%]]</f>
        <v>4770000</v>
      </c>
      <c r="X475" s="9" t="s">
        <v>85</v>
      </c>
      <c r="Y475" s="9">
        <v>50</v>
      </c>
      <c r="Z475" s="14" t="s">
        <v>1106</v>
      </c>
    </row>
    <row r="476" spans="1:26" x14ac:dyDescent="0.25">
      <c r="A476" s="8">
        <v>930</v>
      </c>
      <c r="B476" s="9" t="s">
        <v>52</v>
      </c>
      <c r="C476" s="9">
        <v>28272</v>
      </c>
      <c r="D476" s="9" t="s">
        <v>1107</v>
      </c>
      <c r="E476" s="9" t="s">
        <v>1107</v>
      </c>
      <c r="F476" s="29">
        <v>994000000096</v>
      </c>
      <c r="G476" s="9">
        <v>899999230</v>
      </c>
      <c r="H476" s="9" t="s">
        <v>87</v>
      </c>
      <c r="I476" s="9">
        <v>899999230</v>
      </c>
      <c r="J476" s="9" t="s">
        <v>87</v>
      </c>
      <c r="K476" s="9" t="s">
        <v>1126</v>
      </c>
      <c r="L476" s="9"/>
      <c r="M476" s="11">
        <v>30263</v>
      </c>
      <c r="N476" s="9" t="s">
        <v>1109</v>
      </c>
      <c r="O476" s="9" t="s">
        <v>1108</v>
      </c>
      <c r="P476" s="30">
        <v>43693</v>
      </c>
      <c r="Q476" s="12">
        <v>43732</v>
      </c>
      <c r="R476" s="13">
        <v>0</v>
      </c>
      <c r="S476" s="13">
        <v>8000000</v>
      </c>
      <c r="T476" s="13">
        <f>Consolidacion[[#This Row],[VLR RESERVA CIA]]+Consolidacion[[#This Row],[VLR PAGADO CIA]]</f>
        <v>8000000</v>
      </c>
      <c r="U476" s="13">
        <f>Consolidacion[[#This Row],[VLR RESERVA CIA]]/Consolidacion[[#This Row],[PJE PARTIC. CIA]]%</f>
        <v>0</v>
      </c>
      <c r="V476" s="13">
        <f>Consolidacion[[#This Row],[VLR PAGADO CIA]]/Consolidacion[[#This Row],[PJE PARTIC. CIA]]%</f>
        <v>8000000</v>
      </c>
      <c r="W476" s="13">
        <f>Consolidacion[[#This Row],[VLR RESERVA 100%]]+Consolidacion[[#This Row],[VLR PAGADO 100%]]</f>
        <v>8000000</v>
      </c>
      <c r="X476" s="9" t="s">
        <v>41</v>
      </c>
      <c r="Y476" s="9">
        <v>100</v>
      </c>
      <c r="Z476" s="14" t="s">
        <v>1106</v>
      </c>
    </row>
    <row r="477" spans="1:26" x14ac:dyDescent="0.25">
      <c r="A477" s="8">
        <v>930</v>
      </c>
      <c r="B477" s="9" t="s">
        <v>52</v>
      </c>
      <c r="C477" s="9">
        <v>0</v>
      </c>
      <c r="D477" s="9" t="s">
        <v>35</v>
      </c>
      <c r="E477" s="9" t="s">
        <v>35</v>
      </c>
      <c r="F477" s="29">
        <v>994000000126</v>
      </c>
      <c r="G477" s="9">
        <v>899999230</v>
      </c>
      <c r="H477" s="9" t="s">
        <v>87</v>
      </c>
      <c r="I477" s="9">
        <v>899999230</v>
      </c>
      <c r="J477" s="9" t="s">
        <v>87</v>
      </c>
      <c r="K477" s="9" t="s">
        <v>1235</v>
      </c>
      <c r="L477" s="9"/>
      <c r="M477" s="11">
        <v>32924</v>
      </c>
      <c r="N477" s="9" t="s">
        <v>43</v>
      </c>
      <c r="O477" s="9" t="s">
        <v>36</v>
      </c>
      <c r="P477" s="30">
        <v>43654</v>
      </c>
      <c r="Q477" s="12">
        <v>43656</v>
      </c>
      <c r="R477" s="13">
        <v>0</v>
      </c>
      <c r="S477" s="13">
        <v>266824</v>
      </c>
      <c r="T477" s="13">
        <f>Consolidacion[[#This Row],[VLR RESERVA CIA]]+Consolidacion[[#This Row],[VLR PAGADO CIA]]</f>
        <v>266824</v>
      </c>
      <c r="U477" s="13">
        <f>Consolidacion[[#This Row],[VLR RESERVA CIA]]/Consolidacion[[#This Row],[PJE PARTIC. CIA]]%</f>
        <v>0</v>
      </c>
      <c r="V477" s="13">
        <f>Consolidacion[[#This Row],[VLR PAGADO CIA]]/Consolidacion[[#This Row],[PJE PARTIC. CIA]]%</f>
        <v>266824</v>
      </c>
      <c r="W477" s="13">
        <f>Consolidacion[[#This Row],[VLR RESERVA 100%]]+Consolidacion[[#This Row],[VLR PAGADO 100%]]</f>
        <v>266824</v>
      </c>
      <c r="X477" s="9" t="s">
        <v>41</v>
      </c>
      <c r="Y477" s="9">
        <v>100</v>
      </c>
      <c r="Z477" s="14" t="s">
        <v>35</v>
      </c>
    </row>
    <row r="478" spans="1:26" x14ac:dyDescent="0.25">
      <c r="A478" s="8">
        <v>930</v>
      </c>
      <c r="B478" s="9" t="s">
        <v>52</v>
      </c>
      <c r="C478" s="9">
        <v>0</v>
      </c>
      <c r="D478" s="9" t="s">
        <v>35</v>
      </c>
      <c r="E478" s="9" t="s">
        <v>35</v>
      </c>
      <c r="F478" s="29">
        <v>994000000329</v>
      </c>
      <c r="G478" s="9">
        <v>899999230</v>
      </c>
      <c r="H478" s="9" t="s">
        <v>87</v>
      </c>
      <c r="I478" s="9">
        <v>899999230</v>
      </c>
      <c r="J478" s="9" t="s">
        <v>87</v>
      </c>
      <c r="K478" s="9" t="s">
        <v>1237</v>
      </c>
      <c r="L478" s="9"/>
      <c r="M478" s="11">
        <v>37033</v>
      </c>
      <c r="N478" s="9" t="s">
        <v>43</v>
      </c>
      <c r="O478" s="9" t="s">
        <v>36</v>
      </c>
      <c r="P478" s="30">
        <v>45775</v>
      </c>
      <c r="Q478" s="12">
        <v>45775</v>
      </c>
      <c r="R478" s="13">
        <v>0</v>
      </c>
      <c r="S478" s="13">
        <v>8899131</v>
      </c>
      <c r="T478" s="13">
        <f>Consolidacion[[#This Row],[VLR RESERVA CIA]]+Consolidacion[[#This Row],[VLR PAGADO CIA]]</f>
        <v>8899131</v>
      </c>
      <c r="U478" s="13">
        <f>Consolidacion[[#This Row],[VLR RESERVA CIA]]/Consolidacion[[#This Row],[PJE PARTIC. CIA]]%</f>
        <v>0</v>
      </c>
      <c r="V478" s="13">
        <f>Consolidacion[[#This Row],[VLR PAGADO CIA]]/Consolidacion[[#This Row],[PJE PARTIC. CIA]]%</f>
        <v>8899131</v>
      </c>
      <c r="W478" s="13">
        <f>Consolidacion[[#This Row],[VLR RESERVA 100%]]+Consolidacion[[#This Row],[VLR PAGADO 100%]]</f>
        <v>8899131</v>
      </c>
      <c r="X478" s="9" t="s">
        <v>41</v>
      </c>
      <c r="Y478" s="9">
        <v>100</v>
      </c>
      <c r="Z478" s="14" t="s">
        <v>35</v>
      </c>
    </row>
    <row r="479" spans="1:26" x14ac:dyDescent="0.25">
      <c r="A479" s="8">
        <v>930</v>
      </c>
      <c r="B479" s="9" t="s">
        <v>52</v>
      </c>
      <c r="C479" s="9">
        <v>0</v>
      </c>
      <c r="D479" s="9" t="s">
        <v>35</v>
      </c>
      <c r="E479" s="9" t="s">
        <v>35</v>
      </c>
      <c r="F479" s="29">
        <v>994000000329</v>
      </c>
      <c r="G479" s="9">
        <v>899999230</v>
      </c>
      <c r="H479" s="9" t="s">
        <v>87</v>
      </c>
      <c r="I479" s="9">
        <v>899999230</v>
      </c>
      <c r="J479" s="9" t="s">
        <v>87</v>
      </c>
      <c r="K479" s="9" t="s">
        <v>1237</v>
      </c>
      <c r="L479" s="9"/>
      <c r="M479" s="11">
        <v>37032</v>
      </c>
      <c r="N479" s="9" t="s">
        <v>43</v>
      </c>
      <c r="O479" s="9" t="s">
        <v>36</v>
      </c>
      <c r="P479" s="30">
        <v>45775</v>
      </c>
      <c r="Q479" s="12">
        <v>45775</v>
      </c>
      <c r="R479" s="13">
        <v>0</v>
      </c>
      <c r="S479" s="13">
        <v>13445378</v>
      </c>
      <c r="T479" s="13">
        <f>Consolidacion[[#This Row],[VLR RESERVA CIA]]+Consolidacion[[#This Row],[VLR PAGADO CIA]]</f>
        <v>13445378</v>
      </c>
      <c r="U479" s="13">
        <f>Consolidacion[[#This Row],[VLR RESERVA CIA]]/Consolidacion[[#This Row],[PJE PARTIC. CIA]]%</f>
        <v>0</v>
      </c>
      <c r="V479" s="13">
        <f>Consolidacion[[#This Row],[VLR PAGADO CIA]]/Consolidacion[[#This Row],[PJE PARTIC. CIA]]%</f>
        <v>13445378</v>
      </c>
      <c r="W479" s="13">
        <f>Consolidacion[[#This Row],[VLR RESERVA 100%]]+Consolidacion[[#This Row],[VLR PAGADO 100%]]</f>
        <v>13445378</v>
      </c>
      <c r="X479" s="9" t="s">
        <v>41</v>
      </c>
      <c r="Y479" s="9">
        <v>100</v>
      </c>
      <c r="Z479" s="14" t="s">
        <v>35</v>
      </c>
    </row>
    <row r="480" spans="1:26" x14ac:dyDescent="0.25">
      <c r="A480" s="8">
        <v>930</v>
      </c>
      <c r="B480" s="9" t="s">
        <v>52</v>
      </c>
      <c r="C480" s="9">
        <v>0</v>
      </c>
      <c r="D480" s="9" t="s">
        <v>35</v>
      </c>
      <c r="E480" s="9" t="s">
        <v>35</v>
      </c>
      <c r="F480" s="29">
        <v>994000000329</v>
      </c>
      <c r="G480" s="9">
        <v>899999230</v>
      </c>
      <c r="H480" s="9" t="s">
        <v>87</v>
      </c>
      <c r="I480" s="9">
        <v>899999230</v>
      </c>
      <c r="J480" s="9" t="s">
        <v>87</v>
      </c>
      <c r="K480" s="9" t="s">
        <v>1237</v>
      </c>
      <c r="L480" s="9"/>
      <c r="M480" s="11">
        <v>37032</v>
      </c>
      <c r="N480" s="9" t="s">
        <v>42</v>
      </c>
      <c r="O480" s="9" t="s">
        <v>36</v>
      </c>
      <c r="P480" s="30">
        <v>45775</v>
      </c>
      <c r="Q480" s="12">
        <v>45775</v>
      </c>
      <c r="R480" s="13">
        <v>0</v>
      </c>
      <c r="S480" s="13">
        <v>1423500</v>
      </c>
      <c r="T480" s="13">
        <f>Consolidacion[[#This Row],[VLR RESERVA CIA]]+Consolidacion[[#This Row],[VLR PAGADO CIA]]</f>
        <v>1423500</v>
      </c>
      <c r="U480" s="13">
        <f>Consolidacion[[#This Row],[VLR RESERVA CIA]]/Consolidacion[[#This Row],[PJE PARTIC. CIA]]%</f>
        <v>0</v>
      </c>
      <c r="V480" s="13">
        <f>Consolidacion[[#This Row],[VLR PAGADO CIA]]/Consolidacion[[#This Row],[PJE PARTIC. CIA]]%</f>
        <v>1423500</v>
      </c>
      <c r="W480" s="13">
        <f>Consolidacion[[#This Row],[VLR RESERVA 100%]]+Consolidacion[[#This Row],[VLR PAGADO 100%]]</f>
        <v>1423500</v>
      </c>
      <c r="X480" s="9" t="s">
        <v>41</v>
      </c>
      <c r="Y480" s="9">
        <v>100</v>
      </c>
      <c r="Z480" s="14" t="s">
        <v>35</v>
      </c>
    </row>
    <row r="481" spans="1:26" x14ac:dyDescent="0.25">
      <c r="A481" s="8">
        <v>930</v>
      </c>
      <c r="B481" s="9" t="s">
        <v>52</v>
      </c>
      <c r="C481" s="9">
        <v>0</v>
      </c>
      <c r="D481" s="9" t="s">
        <v>60</v>
      </c>
      <c r="E481" s="9" t="s">
        <v>60</v>
      </c>
      <c r="F481" s="29">
        <v>994000000020</v>
      </c>
      <c r="G481" s="9">
        <v>899999230</v>
      </c>
      <c r="H481" s="9" t="s">
        <v>87</v>
      </c>
      <c r="I481" s="9">
        <v>1030547511</v>
      </c>
      <c r="J481" s="9" t="s">
        <v>1241</v>
      </c>
      <c r="K481" s="9" t="s">
        <v>1241</v>
      </c>
      <c r="L481" s="9">
        <v>1030547511</v>
      </c>
      <c r="M481" s="11">
        <v>56120</v>
      </c>
      <c r="N481" s="9" t="s">
        <v>930</v>
      </c>
      <c r="O481" s="9" t="s">
        <v>61</v>
      </c>
      <c r="P481" s="30">
        <v>45827</v>
      </c>
      <c r="Q481" s="12">
        <v>45828</v>
      </c>
      <c r="R481" s="13">
        <v>0</v>
      </c>
      <c r="S481" s="13">
        <v>1546600</v>
      </c>
      <c r="T481" s="13">
        <f>Consolidacion[[#This Row],[VLR RESERVA CIA]]+Consolidacion[[#This Row],[VLR PAGADO CIA]]</f>
        <v>1546600</v>
      </c>
      <c r="U481" s="13">
        <f>Consolidacion[[#This Row],[VLR RESERVA CIA]]/Consolidacion[[#This Row],[PJE PARTIC. CIA]]%</f>
        <v>0</v>
      </c>
      <c r="V481" s="13">
        <f>Consolidacion[[#This Row],[VLR PAGADO CIA]]/Consolidacion[[#This Row],[PJE PARTIC. CIA]]%</f>
        <v>1546600</v>
      </c>
      <c r="W481" s="13">
        <f>Consolidacion[[#This Row],[VLR RESERVA 100%]]+Consolidacion[[#This Row],[VLR PAGADO 100%]]</f>
        <v>1546600</v>
      </c>
      <c r="X481" s="9" t="s">
        <v>41</v>
      </c>
      <c r="Y481" s="9">
        <v>100</v>
      </c>
      <c r="Z481" s="14" t="s">
        <v>56</v>
      </c>
    </row>
    <row r="482" spans="1:26" x14ac:dyDescent="0.25">
      <c r="A482" s="8">
        <v>930</v>
      </c>
      <c r="B482" s="9" t="s">
        <v>52</v>
      </c>
      <c r="C482" s="9">
        <v>0</v>
      </c>
      <c r="D482" s="9" t="s">
        <v>60</v>
      </c>
      <c r="E482" s="9" t="s">
        <v>60</v>
      </c>
      <c r="F482" s="29">
        <v>994000000020</v>
      </c>
      <c r="G482" s="9">
        <v>899999230</v>
      </c>
      <c r="H482" s="9" t="s">
        <v>87</v>
      </c>
      <c r="I482" s="9">
        <v>1030693020</v>
      </c>
      <c r="J482" s="9" t="s">
        <v>1023</v>
      </c>
      <c r="K482" s="9" t="s">
        <v>1023</v>
      </c>
      <c r="L482" s="9">
        <v>1030693020</v>
      </c>
      <c r="M482" s="11">
        <v>56163</v>
      </c>
      <c r="N482" s="9" t="s">
        <v>930</v>
      </c>
      <c r="O482" s="9" t="s">
        <v>61</v>
      </c>
      <c r="P482" s="30">
        <v>45849</v>
      </c>
      <c r="Q482" s="12">
        <v>45852</v>
      </c>
      <c r="R482" s="13">
        <v>33500</v>
      </c>
      <c r="S482" s="13">
        <v>246100</v>
      </c>
      <c r="T482" s="13">
        <f>Consolidacion[[#This Row],[VLR RESERVA CIA]]+Consolidacion[[#This Row],[VLR PAGADO CIA]]</f>
        <v>279600</v>
      </c>
      <c r="U482" s="13">
        <f>Consolidacion[[#This Row],[VLR RESERVA CIA]]/Consolidacion[[#This Row],[PJE PARTIC. CIA]]%</f>
        <v>33500</v>
      </c>
      <c r="V482" s="13">
        <f>Consolidacion[[#This Row],[VLR PAGADO CIA]]/Consolidacion[[#This Row],[PJE PARTIC. CIA]]%</f>
        <v>246100</v>
      </c>
      <c r="W482" s="13">
        <f>Consolidacion[[#This Row],[VLR RESERVA 100%]]+Consolidacion[[#This Row],[VLR PAGADO 100%]]</f>
        <v>279600</v>
      </c>
      <c r="X482" s="9" t="s">
        <v>41</v>
      </c>
      <c r="Y482" s="9">
        <v>100</v>
      </c>
      <c r="Z482" s="14" t="s">
        <v>56</v>
      </c>
    </row>
    <row r="483" spans="1:26" x14ac:dyDescent="0.25">
      <c r="A483" s="8">
        <v>930</v>
      </c>
      <c r="B483" s="9" t="s">
        <v>52</v>
      </c>
      <c r="C483" s="9">
        <v>0</v>
      </c>
      <c r="D483" s="9" t="s">
        <v>60</v>
      </c>
      <c r="E483" s="9" t="s">
        <v>60</v>
      </c>
      <c r="F483" s="29">
        <v>994000000020</v>
      </c>
      <c r="G483" s="9">
        <v>899999230</v>
      </c>
      <c r="H483" s="9" t="s">
        <v>87</v>
      </c>
      <c r="I483" s="9">
        <v>1000694813</v>
      </c>
      <c r="J483" s="9" t="s">
        <v>1244</v>
      </c>
      <c r="K483" s="9" t="s">
        <v>1244</v>
      </c>
      <c r="L483" s="9">
        <v>1000694813</v>
      </c>
      <c r="M483" s="11">
        <v>56211</v>
      </c>
      <c r="N483" s="9" t="s">
        <v>930</v>
      </c>
      <c r="O483" s="9" t="s">
        <v>61</v>
      </c>
      <c r="P483" s="30">
        <v>45868</v>
      </c>
      <c r="Q483" s="12">
        <v>45869</v>
      </c>
      <c r="R483" s="13">
        <v>0</v>
      </c>
      <c r="S483" s="13">
        <v>413600</v>
      </c>
      <c r="T483" s="13">
        <f>Consolidacion[[#This Row],[VLR RESERVA CIA]]+Consolidacion[[#This Row],[VLR PAGADO CIA]]</f>
        <v>413600</v>
      </c>
      <c r="U483" s="13">
        <f>Consolidacion[[#This Row],[VLR RESERVA CIA]]/Consolidacion[[#This Row],[PJE PARTIC. CIA]]%</f>
        <v>0</v>
      </c>
      <c r="V483" s="13">
        <f>Consolidacion[[#This Row],[VLR PAGADO CIA]]/Consolidacion[[#This Row],[PJE PARTIC. CIA]]%</f>
        <v>413600</v>
      </c>
      <c r="W483" s="13">
        <f>Consolidacion[[#This Row],[VLR RESERVA 100%]]+Consolidacion[[#This Row],[VLR PAGADO 100%]]</f>
        <v>413600</v>
      </c>
      <c r="X483" s="9" t="s">
        <v>41</v>
      </c>
      <c r="Y483" s="9">
        <v>100</v>
      </c>
      <c r="Z483" s="14" t="s">
        <v>56</v>
      </c>
    </row>
    <row r="484" spans="1:26" x14ac:dyDescent="0.25">
      <c r="A484" s="8">
        <v>930</v>
      </c>
      <c r="B484" s="9" t="s">
        <v>52</v>
      </c>
      <c r="C484" s="9">
        <v>0</v>
      </c>
      <c r="D484" s="9" t="s">
        <v>60</v>
      </c>
      <c r="E484" s="9" t="s">
        <v>60</v>
      </c>
      <c r="F484" s="29">
        <v>994000000020</v>
      </c>
      <c r="G484" s="9">
        <v>899999230</v>
      </c>
      <c r="H484" s="9" t="s">
        <v>87</v>
      </c>
      <c r="I484" s="9">
        <v>1014305495</v>
      </c>
      <c r="J484" s="9" t="s">
        <v>1247</v>
      </c>
      <c r="K484" s="9" t="s">
        <v>1247</v>
      </c>
      <c r="L484" s="9">
        <v>1014305495</v>
      </c>
      <c r="M484" s="11">
        <v>56212</v>
      </c>
      <c r="N484" s="9" t="s">
        <v>930</v>
      </c>
      <c r="O484" s="9" t="s">
        <v>61</v>
      </c>
      <c r="P484" s="30">
        <v>45866</v>
      </c>
      <c r="Q484" s="12">
        <v>45869</v>
      </c>
      <c r="R484" s="13">
        <v>0</v>
      </c>
      <c r="S484" s="13">
        <v>148900</v>
      </c>
      <c r="T484" s="13">
        <f>Consolidacion[[#This Row],[VLR RESERVA CIA]]+Consolidacion[[#This Row],[VLR PAGADO CIA]]</f>
        <v>148900</v>
      </c>
      <c r="U484" s="13">
        <f>Consolidacion[[#This Row],[VLR RESERVA CIA]]/Consolidacion[[#This Row],[PJE PARTIC. CIA]]%</f>
        <v>0</v>
      </c>
      <c r="V484" s="13">
        <f>Consolidacion[[#This Row],[VLR PAGADO CIA]]/Consolidacion[[#This Row],[PJE PARTIC. CIA]]%</f>
        <v>148900</v>
      </c>
      <c r="W484" s="13">
        <f>Consolidacion[[#This Row],[VLR RESERVA 100%]]+Consolidacion[[#This Row],[VLR PAGADO 100%]]</f>
        <v>148900</v>
      </c>
      <c r="X484" s="9" t="s">
        <v>41</v>
      </c>
      <c r="Y484" s="9">
        <v>100</v>
      </c>
      <c r="Z484" s="14" t="s">
        <v>56</v>
      </c>
    </row>
    <row r="485" spans="1:26" x14ac:dyDescent="0.25">
      <c r="A485" s="8">
        <v>930</v>
      </c>
      <c r="B485" s="9" t="s">
        <v>52</v>
      </c>
      <c r="C485" s="9">
        <v>0</v>
      </c>
      <c r="D485" s="9" t="s">
        <v>60</v>
      </c>
      <c r="E485" s="9" t="s">
        <v>60</v>
      </c>
      <c r="F485" s="29">
        <v>994000000020</v>
      </c>
      <c r="G485" s="9">
        <v>899999230</v>
      </c>
      <c r="H485" s="9" t="s">
        <v>87</v>
      </c>
      <c r="I485" s="9">
        <v>1016946288</v>
      </c>
      <c r="J485" s="9" t="s">
        <v>1249</v>
      </c>
      <c r="K485" s="9" t="s">
        <v>1249</v>
      </c>
      <c r="L485" s="9">
        <v>1016946288</v>
      </c>
      <c r="M485" s="11">
        <v>56270</v>
      </c>
      <c r="N485" s="9" t="s">
        <v>78</v>
      </c>
      <c r="O485" s="9" t="s">
        <v>61</v>
      </c>
      <c r="P485" s="30">
        <v>45889</v>
      </c>
      <c r="Q485" s="12">
        <v>45890</v>
      </c>
      <c r="R485" s="13">
        <v>0</v>
      </c>
      <c r="S485" s="13">
        <v>75400</v>
      </c>
      <c r="T485" s="13">
        <f>Consolidacion[[#This Row],[VLR RESERVA CIA]]+Consolidacion[[#This Row],[VLR PAGADO CIA]]</f>
        <v>75400</v>
      </c>
      <c r="U485" s="13">
        <f>Consolidacion[[#This Row],[VLR RESERVA CIA]]/Consolidacion[[#This Row],[PJE PARTIC. CIA]]%</f>
        <v>0</v>
      </c>
      <c r="V485" s="13">
        <f>Consolidacion[[#This Row],[VLR PAGADO CIA]]/Consolidacion[[#This Row],[PJE PARTIC. CIA]]%</f>
        <v>75400</v>
      </c>
      <c r="W485" s="13">
        <f>Consolidacion[[#This Row],[VLR RESERVA 100%]]+Consolidacion[[#This Row],[VLR PAGADO 100%]]</f>
        <v>75400</v>
      </c>
      <c r="X485" s="9" t="s">
        <v>41</v>
      </c>
      <c r="Y485" s="9">
        <v>100</v>
      </c>
      <c r="Z485" s="14" t="s">
        <v>56</v>
      </c>
    </row>
    <row r="486" spans="1:26" x14ac:dyDescent="0.25">
      <c r="A486" s="8">
        <v>930</v>
      </c>
      <c r="B486" s="9" t="s">
        <v>52</v>
      </c>
      <c r="C486" s="9">
        <v>0</v>
      </c>
      <c r="D486" s="9" t="s">
        <v>60</v>
      </c>
      <c r="E486" s="9" t="s">
        <v>60</v>
      </c>
      <c r="F486" s="29">
        <v>994000000020</v>
      </c>
      <c r="G486" s="9">
        <v>899999230</v>
      </c>
      <c r="H486" s="9" t="s">
        <v>87</v>
      </c>
      <c r="I486" s="9">
        <v>1000953009</v>
      </c>
      <c r="J486" s="9" t="s">
        <v>1251</v>
      </c>
      <c r="K486" s="9" t="s">
        <v>1251</v>
      </c>
      <c r="L486" s="9">
        <v>1000953009</v>
      </c>
      <c r="M486" s="11">
        <v>56257</v>
      </c>
      <c r="N486" s="9" t="s">
        <v>930</v>
      </c>
      <c r="O486" s="9" t="s">
        <v>61</v>
      </c>
      <c r="P486" s="30">
        <v>45882</v>
      </c>
      <c r="Q486" s="12">
        <v>45884</v>
      </c>
      <c r="R486" s="13">
        <v>162442</v>
      </c>
      <c r="S486" s="13">
        <v>558760</v>
      </c>
      <c r="T486" s="13">
        <f>Consolidacion[[#This Row],[VLR RESERVA CIA]]+Consolidacion[[#This Row],[VLR PAGADO CIA]]</f>
        <v>721202</v>
      </c>
      <c r="U486" s="13">
        <f>Consolidacion[[#This Row],[VLR RESERVA CIA]]/Consolidacion[[#This Row],[PJE PARTIC. CIA]]%</f>
        <v>162442</v>
      </c>
      <c r="V486" s="13">
        <f>Consolidacion[[#This Row],[VLR PAGADO CIA]]/Consolidacion[[#This Row],[PJE PARTIC. CIA]]%</f>
        <v>558760</v>
      </c>
      <c r="W486" s="13">
        <f>Consolidacion[[#This Row],[VLR RESERVA 100%]]+Consolidacion[[#This Row],[VLR PAGADO 100%]]</f>
        <v>721202</v>
      </c>
      <c r="X486" s="9" t="s">
        <v>41</v>
      </c>
      <c r="Y486" s="9">
        <v>100</v>
      </c>
      <c r="Z486" s="14" t="s">
        <v>56</v>
      </c>
    </row>
    <row r="487" spans="1:26" x14ac:dyDescent="0.25">
      <c r="A487" s="8">
        <v>930</v>
      </c>
      <c r="B487" s="9" t="s">
        <v>52</v>
      </c>
      <c r="C487" s="9">
        <v>0</v>
      </c>
      <c r="D487" s="9" t="s">
        <v>60</v>
      </c>
      <c r="E487" s="9" t="s">
        <v>60</v>
      </c>
      <c r="F487" s="29">
        <v>994000000020</v>
      </c>
      <c r="G487" s="9">
        <v>899999230</v>
      </c>
      <c r="H487" s="9" t="s">
        <v>87</v>
      </c>
      <c r="I487" s="9">
        <v>1022326448</v>
      </c>
      <c r="J487" s="9" t="s">
        <v>1253</v>
      </c>
      <c r="K487" s="9" t="s">
        <v>1253</v>
      </c>
      <c r="L487" s="9">
        <v>1022326448</v>
      </c>
      <c r="M487" s="11">
        <v>56304</v>
      </c>
      <c r="N487" s="9" t="s">
        <v>930</v>
      </c>
      <c r="O487" s="9" t="s">
        <v>61</v>
      </c>
      <c r="P487" s="30">
        <v>45896</v>
      </c>
      <c r="Q487" s="12">
        <v>45897</v>
      </c>
      <c r="R487" s="13">
        <v>5540</v>
      </c>
      <c r="S487" s="13">
        <v>218760</v>
      </c>
      <c r="T487" s="13">
        <f>Consolidacion[[#This Row],[VLR RESERVA CIA]]+Consolidacion[[#This Row],[VLR PAGADO CIA]]</f>
        <v>224300</v>
      </c>
      <c r="U487" s="13">
        <f>Consolidacion[[#This Row],[VLR RESERVA CIA]]/Consolidacion[[#This Row],[PJE PARTIC. CIA]]%</f>
        <v>5540</v>
      </c>
      <c r="V487" s="13">
        <f>Consolidacion[[#This Row],[VLR PAGADO CIA]]/Consolidacion[[#This Row],[PJE PARTIC. CIA]]%</f>
        <v>218760</v>
      </c>
      <c r="W487" s="13">
        <f>Consolidacion[[#This Row],[VLR RESERVA 100%]]+Consolidacion[[#This Row],[VLR PAGADO 100%]]</f>
        <v>224300</v>
      </c>
      <c r="X487" s="9" t="s">
        <v>41</v>
      </c>
      <c r="Y487" s="9">
        <v>100</v>
      </c>
      <c r="Z487" s="14" t="s">
        <v>56</v>
      </c>
    </row>
    <row r="488" spans="1:26" x14ac:dyDescent="0.25">
      <c r="A488" s="8">
        <v>930</v>
      </c>
      <c r="B488" s="9" t="s">
        <v>52</v>
      </c>
      <c r="C488" s="9">
        <v>0</v>
      </c>
      <c r="D488" s="9" t="s">
        <v>60</v>
      </c>
      <c r="E488" s="9" t="s">
        <v>60</v>
      </c>
      <c r="F488" s="29">
        <v>994000000020</v>
      </c>
      <c r="G488" s="9">
        <v>899999230</v>
      </c>
      <c r="H488" s="9" t="s">
        <v>87</v>
      </c>
      <c r="I488" s="9">
        <v>1025530219</v>
      </c>
      <c r="J488" s="9" t="s">
        <v>1255</v>
      </c>
      <c r="K488" s="9" t="s">
        <v>1255</v>
      </c>
      <c r="L488" s="9">
        <v>1025530219</v>
      </c>
      <c r="M488" s="11">
        <v>56213</v>
      </c>
      <c r="N488" s="9" t="s">
        <v>930</v>
      </c>
      <c r="O488" s="9" t="s">
        <v>61</v>
      </c>
      <c r="P488" s="30">
        <v>45868</v>
      </c>
      <c r="Q488" s="12">
        <v>45869</v>
      </c>
      <c r="R488" s="13">
        <v>0</v>
      </c>
      <c r="S488" s="13">
        <v>527100</v>
      </c>
      <c r="T488" s="13">
        <f>Consolidacion[[#This Row],[VLR RESERVA CIA]]+Consolidacion[[#This Row],[VLR PAGADO CIA]]</f>
        <v>527100</v>
      </c>
      <c r="U488" s="13">
        <f>Consolidacion[[#This Row],[VLR RESERVA CIA]]/Consolidacion[[#This Row],[PJE PARTIC. CIA]]%</f>
        <v>0</v>
      </c>
      <c r="V488" s="13">
        <f>Consolidacion[[#This Row],[VLR PAGADO CIA]]/Consolidacion[[#This Row],[PJE PARTIC. CIA]]%</f>
        <v>527100</v>
      </c>
      <c r="W488" s="13">
        <f>Consolidacion[[#This Row],[VLR RESERVA 100%]]+Consolidacion[[#This Row],[VLR PAGADO 100%]]</f>
        <v>527100</v>
      </c>
      <c r="X488" s="9" t="s">
        <v>41</v>
      </c>
      <c r="Y488" s="9">
        <v>100</v>
      </c>
      <c r="Z488" s="14" t="s">
        <v>56</v>
      </c>
    </row>
    <row r="489" spans="1:26" x14ac:dyDescent="0.25">
      <c r="A489" s="8">
        <v>930</v>
      </c>
      <c r="B489" s="9" t="s">
        <v>52</v>
      </c>
      <c r="C489" s="9">
        <v>121848</v>
      </c>
      <c r="D489" s="9" t="s">
        <v>1104</v>
      </c>
      <c r="E489" s="9" t="s">
        <v>1110</v>
      </c>
      <c r="F489" s="29">
        <v>994000000153</v>
      </c>
      <c r="G489" s="9">
        <v>899999230</v>
      </c>
      <c r="H489" s="9" t="s">
        <v>87</v>
      </c>
      <c r="I489" s="9">
        <v>899999230</v>
      </c>
      <c r="J489" s="9" t="s">
        <v>87</v>
      </c>
      <c r="K489" s="9" t="s">
        <v>1205</v>
      </c>
      <c r="L489" s="9"/>
      <c r="M489" s="11">
        <v>2607</v>
      </c>
      <c r="N489" s="9" t="s">
        <v>1111</v>
      </c>
      <c r="O489" s="9" t="s">
        <v>1111</v>
      </c>
      <c r="P489" s="30">
        <v>45742</v>
      </c>
      <c r="Q489" s="12">
        <v>45796</v>
      </c>
      <c r="R489" s="13">
        <v>0</v>
      </c>
      <c r="S489" s="13">
        <v>1869327.5</v>
      </c>
      <c r="T489" s="13">
        <f>Consolidacion[[#This Row],[VLR RESERVA CIA]]+Consolidacion[[#This Row],[VLR PAGADO CIA]]</f>
        <v>1869327.5</v>
      </c>
      <c r="U489" s="13">
        <f>Consolidacion[[#This Row],[VLR RESERVA CIA]]/Consolidacion[[#This Row],[PJE PARTIC. CIA]]%</f>
        <v>0</v>
      </c>
      <c r="V489" s="13">
        <f>Consolidacion[[#This Row],[VLR PAGADO CIA]]/Consolidacion[[#This Row],[PJE PARTIC. CIA]]%</f>
        <v>3738655</v>
      </c>
      <c r="W489" s="13">
        <f>Consolidacion[[#This Row],[VLR RESERVA 100%]]+Consolidacion[[#This Row],[VLR PAGADO 100%]]</f>
        <v>3738655</v>
      </c>
      <c r="X489" s="9" t="s">
        <v>85</v>
      </c>
      <c r="Y489" s="9">
        <v>50</v>
      </c>
      <c r="Z489" s="14" t="s">
        <v>1106</v>
      </c>
    </row>
    <row r="490" spans="1:26" x14ac:dyDescent="0.25">
      <c r="A490" s="8">
        <v>930</v>
      </c>
      <c r="B490" s="9" t="s">
        <v>52</v>
      </c>
      <c r="C490" s="9">
        <v>124912</v>
      </c>
      <c r="D490" s="9" t="s">
        <v>1107</v>
      </c>
      <c r="E490" s="9" t="s">
        <v>1107</v>
      </c>
      <c r="F490" s="29">
        <v>994000000256</v>
      </c>
      <c r="G490" s="9">
        <v>899999230</v>
      </c>
      <c r="H490" s="9" t="s">
        <v>87</v>
      </c>
      <c r="I490" s="9">
        <v>899999230</v>
      </c>
      <c r="J490" s="9" t="s">
        <v>87</v>
      </c>
      <c r="K490" s="9" t="s">
        <v>1163</v>
      </c>
      <c r="L490" s="9"/>
      <c r="M490" s="11">
        <v>31419</v>
      </c>
      <c r="N490" s="9" t="s">
        <v>1109</v>
      </c>
      <c r="O490" s="9" t="s">
        <v>1108</v>
      </c>
      <c r="P490" s="30">
        <v>45853</v>
      </c>
      <c r="Q490" s="12">
        <v>45882</v>
      </c>
      <c r="R490" s="13">
        <v>4201682</v>
      </c>
      <c r="S490" s="13">
        <v>4201680</v>
      </c>
      <c r="T490" s="13">
        <f>Consolidacion[[#This Row],[VLR RESERVA CIA]]+Consolidacion[[#This Row],[VLR PAGADO CIA]]</f>
        <v>8403362</v>
      </c>
      <c r="U490" s="13">
        <f>Consolidacion[[#This Row],[VLR RESERVA CIA]]/Consolidacion[[#This Row],[PJE PARTIC. CIA]]%</f>
        <v>4201682</v>
      </c>
      <c r="V490" s="13">
        <f>Consolidacion[[#This Row],[VLR PAGADO CIA]]/Consolidacion[[#This Row],[PJE PARTIC. CIA]]%</f>
        <v>4201680</v>
      </c>
      <c r="W490" s="13">
        <f>Consolidacion[[#This Row],[VLR RESERVA 100%]]+Consolidacion[[#This Row],[VLR PAGADO 100%]]</f>
        <v>8403362</v>
      </c>
      <c r="X490" s="9" t="s">
        <v>41</v>
      </c>
      <c r="Y490" s="9">
        <v>100</v>
      </c>
      <c r="Z490" s="14" t="s">
        <v>1106</v>
      </c>
    </row>
    <row r="491" spans="1:26" x14ac:dyDescent="0.25">
      <c r="A491" s="8">
        <v>930</v>
      </c>
      <c r="B491" s="9" t="s">
        <v>52</v>
      </c>
      <c r="C491" s="9">
        <v>0</v>
      </c>
      <c r="D491" s="9" t="s">
        <v>60</v>
      </c>
      <c r="E491" s="9" t="s">
        <v>60</v>
      </c>
      <c r="F491" s="29">
        <v>994000000020</v>
      </c>
      <c r="G491" s="9">
        <v>899999230</v>
      </c>
      <c r="H491" s="9" t="s">
        <v>87</v>
      </c>
      <c r="I491" s="9">
        <v>1000331570</v>
      </c>
      <c r="J491" s="9" t="s">
        <v>1263</v>
      </c>
      <c r="K491" s="9" t="s">
        <v>1263</v>
      </c>
      <c r="L491" s="9">
        <v>1000331570</v>
      </c>
      <c r="M491" s="11">
        <v>56026</v>
      </c>
      <c r="N491" s="9" t="s">
        <v>930</v>
      </c>
      <c r="O491" s="9" t="s">
        <v>61</v>
      </c>
      <c r="P491" s="30">
        <v>45811</v>
      </c>
      <c r="Q491" s="12">
        <v>45812</v>
      </c>
      <c r="R491" s="13">
        <v>0</v>
      </c>
      <c r="S491" s="13">
        <v>546100</v>
      </c>
      <c r="T491" s="13">
        <f>Consolidacion[[#This Row],[VLR RESERVA CIA]]+Consolidacion[[#This Row],[VLR PAGADO CIA]]</f>
        <v>546100</v>
      </c>
      <c r="U491" s="13">
        <f>Consolidacion[[#This Row],[VLR RESERVA CIA]]/Consolidacion[[#This Row],[PJE PARTIC. CIA]]%</f>
        <v>0</v>
      </c>
      <c r="V491" s="13">
        <f>Consolidacion[[#This Row],[VLR PAGADO CIA]]/Consolidacion[[#This Row],[PJE PARTIC. CIA]]%</f>
        <v>546100</v>
      </c>
      <c r="W491" s="13">
        <f>Consolidacion[[#This Row],[VLR RESERVA 100%]]+Consolidacion[[#This Row],[VLR PAGADO 100%]]</f>
        <v>546100</v>
      </c>
      <c r="X491" s="9" t="s">
        <v>41</v>
      </c>
      <c r="Y491" s="9">
        <v>100</v>
      </c>
      <c r="Z491" s="14" t="s">
        <v>56</v>
      </c>
    </row>
    <row r="492" spans="1:26" x14ac:dyDescent="0.25">
      <c r="A492" s="8">
        <v>930</v>
      </c>
      <c r="B492" s="9" t="s">
        <v>52</v>
      </c>
      <c r="C492" s="9">
        <v>0</v>
      </c>
      <c r="D492" s="9" t="s">
        <v>60</v>
      </c>
      <c r="E492" s="9" t="s">
        <v>60</v>
      </c>
      <c r="F492" s="29">
        <v>994000000020</v>
      </c>
      <c r="G492" s="9">
        <v>899999230</v>
      </c>
      <c r="H492" s="9" t="s">
        <v>87</v>
      </c>
      <c r="I492" s="9">
        <v>1233693636</v>
      </c>
      <c r="J492" s="9" t="s">
        <v>1265</v>
      </c>
      <c r="K492" s="9" t="s">
        <v>1265</v>
      </c>
      <c r="L492" s="9">
        <v>1233693636</v>
      </c>
      <c r="M492" s="11">
        <v>56051</v>
      </c>
      <c r="N492" s="9" t="s">
        <v>930</v>
      </c>
      <c r="O492" s="9" t="s">
        <v>61</v>
      </c>
      <c r="P492" s="30">
        <v>45814</v>
      </c>
      <c r="Q492" s="12">
        <v>45817</v>
      </c>
      <c r="R492" s="13">
        <v>73800</v>
      </c>
      <c r="S492" s="13">
        <v>701300</v>
      </c>
      <c r="T492" s="13">
        <f>Consolidacion[[#This Row],[VLR RESERVA CIA]]+Consolidacion[[#This Row],[VLR PAGADO CIA]]</f>
        <v>775100</v>
      </c>
      <c r="U492" s="13">
        <f>Consolidacion[[#This Row],[VLR RESERVA CIA]]/Consolidacion[[#This Row],[PJE PARTIC. CIA]]%</f>
        <v>73800</v>
      </c>
      <c r="V492" s="13">
        <f>Consolidacion[[#This Row],[VLR PAGADO CIA]]/Consolidacion[[#This Row],[PJE PARTIC. CIA]]%</f>
        <v>701300</v>
      </c>
      <c r="W492" s="13">
        <f>Consolidacion[[#This Row],[VLR RESERVA 100%]]+Consolidacion[[#This Row],[VLR PAGADO 100%]]</f>
        <v>775100</v>
      </c>
      <c r="X492" s="9" t="s">
        <v>41</v>
      </c>
      <c r="Y492" s="9">
        <v>100</v>
      </c>
      <c r="Z492" s="14" t="s">
        <v>56</v>
      </c>
    </row>
    <row r="493" spans="1:26" x14ac:dyDescent="0.25">
      <c r="A493" s="8">
        <v>930</v>
      </c>
      <c r="B493" s="9" t="s">
        <v>52</v>
      </c>
      <c r="C493" s="9">
        <v>0</v>
      </c>
      <c r="D493" s="9" t="s">
        <v>60</v>
      </c>
      <c r="E493" s="9" t="s">
        <v>60</v>
      </c>
      <c r="F493" s="29">
        <v>994000000020</v>
      </c>
      <c r="G493" s="9">
        <v>899999230</v>
      </c>
      <c r="H493" s="9" t="s">
        <v>87</v>
      </c>
      <c r="I493" s="9">
        <v>1000035916</v>
      </c>
      <c r="J493" s="9" t="s">
        <v>1267</v>
      </c>
      <c r="K493" s="9" t="s">
        <v>1267</v>
      </c>
      <c r="L493" s="9">
        <v>1000035916</v>
      </c>
      <c r="M493" s="11">
        <v>56071</v>
      </c>
      <c r="N493" s="9" t="s">
        <v>930</v>
      </c>
      <c r="O493" s="9" t="s">
        <v>61</v>
      </c>
      <c r="P493" s="30">
        <v>45818</v>
      </c>
      <c r="Q493" s="12">
        <v>45819</v>
      </c>
      <c r="R493" s="13">
        <v>0</v>
      </c>
      <c r="S493" s="13">
        <v>621500</v>
      </c>
      <c r="T493" s="13">
        <f>Consolidacion[[#This Row],[VLR RESERVA CIA]]+Consolidacion[[#This Row],[VLR PAGADO CIA]]</f>
        <v>621500</v>
      </c>
      <c r="U493" s="13">
        <f>Consolidacion[[#This Row],[VLR RESERVA CIA]]/Consolidacion[[#This Row],[PJE PARTIC. CIA]]%</f>
        <v>0</v>
      </c>
      <c r="V493" s="13">
        <f>Consolidacion[[#This Row],[VLR PAGADO CIA]]/Consolidacion[[#This Row],[PJE PARTIC. CIA]]%</f>
        <v>621500</v>
      </c>
      <c r="W493" s="13">
        <f>Consolidacion[[#This Row],[VLR RESERVA 100%]]+Consolidacion[[#This Row],[VLR PAGADO 100%]]</f>
        <v>621500</v>
      </c>
      <c r="X493" s="9" t="s">
        <v>41</v>
      </c>
      <c r="Y493" s="9">
        <v>100</v>
      </c>
      <c r="Z493" s="14" t="s">
        <v>56</v>
      </c>
    </row>
    <row r="494" spans="1:26" x14ac:dyDescent="0.25">
      <c r="A494" s="8">
        <v>930</v>
      </c>
      <c r="B494" s="9" t="s">
        <v>52</v>
      </c>
      <c r="C494" s="9">
        <v>0</v>
      </c>
      <c r="D494" s="9" t="s">
        <v>60</v>
      </c>
      <c r="E494" s="9" t="s">
        <v>60</v>
      </c>
      <c r="F494" s="29">
        <v>994000000020</v>
      </c>
      <c r="G494" s="9">
        <v>899999230</v>
      </c>
      <c r="H494" s="9" t="s">
        <v>87</v>
      </c>
      <c r="I494" s="9">
        <v>1001096460</v>
      </c>
      <c r="J494" s="9" t="s">
        <v>1271</v>
      </c>
      <c r="K494" s="9" t="s">
        <v>1271</v>
      </c>
      <c r="L494" s="9">
        <v>1001096460</v>
      </c>
      <c r="M494" s="11">
        <v>56150</v>
      </c>
      <c r="N494" s="9" t="s">
        <v>930</v>
      </c>
      <c r="O494" s="9" t="s">
        <v>61</v>
      </c>
      <c r="P494" s="30">
        <v>45840</v>
      </c>
      <c r="Q494" s="12">
        <v>45841</v>
      </c>
      <c r="R494" s="13">
        <v>49200</v>
      </c>
      <c r="S494" s="13">
        <v>734300</v>
      </c>
      <c r="T494" s="13">
        <f>Consolidacion[[#This Row],[VLR RESERVA CIA]]+Consolidacion[[#This Row],[VLR PAGADO CIA]]</f>
        <v>783500</v>
      </c>
      <c r="U494" s="13">
        <f>Consolidacion[[#This Row],[VLR RESERVA CIA]]/Consolidacion[[#This Row],[PJE PARTIC. CIA]]%</f>
        <v>49200</v>
      </c>
      <c r="V494" s="13">
        <f>Consolidacion[[#This Row],[VLR PAGADO CIA]]/Consolidacion[[#This Row],[PJE PARTIC. CIA]]%</f>
        <v>734300</v>
      </c>
      <c r="W494" s="13">
        <f>Consolidacion[[#This Row],[VLR RESERVA 100%]]+Consolidacion[[#This Row],[VLR PAGADO 100%]]</f>
        <v>783500</v>
      </c>
      <c r="X494" s="9" t="s">
        <v>41</v>
      </c>
      <c r="Y494" s="9">
        <v>100</v>
      </c>
      <c r="Z494" s="14" t="s">
        <v>56</v>
      </c>
    </row>
    <row r="495" spans="1:26" x14ac:dyDescent="0.25">
      <c r="A495" s="8">
        <v>930</v>
      </c>
      <c r="B495" s="9" t="s">
        <v>52</v>
      </c>
      <c r="C495" s="9">
        <v>0</v>
      </c>
      <c r="D495" s="9" t="s">
        <v>60</v>
      </c>
      <c r="E495" s="9" t="s">
        <v>60</v>
      </c>
      <c r="F495" s="29">
        <v>994000000020</v>
      </c>
      <c r="G495" s="9">
        <v>899999230</v>
      </c>
      <c r="H495" s="9" t="s">
        <v>87</v>
      </c>
      <c r="I495" s="9">
        <v>1014476225</v>
      </c>
      <c r="J495" s="9" t="s">
        <v>367</v>
      </c>
      <c r="K495" s="9" t="s">
        <v>367</v>
      </c>
      <c r="L495" s="9">
        <v>1014476225</v>
      </c>
      <c r="M495" s="11">
        <v>56130</v>
      </c>
      <c r="N495" s="9" t="s">
        <v>930</v>
      </c>
      <c r="O495" s="9" t="s">
        <v>61</v>
      </c>
      <c r="P495" s="30">
        <v>45828</v>
      </c>
      <c r="Q495" s="12">
        <v>45832</v>
      </c>
      <c r="R495" s="13">
        <v>0</v>
      </c>
      <c r="S495" s="13">
        <v>470700</v>
      </c>
      <c r="T495" s="13">
        <f>Consolidacion[[#This Row],[VLR RESERVA CIA]]+Consolidacion[[#This Row],[VLR PAGADO CIA]]</f>
        <v>470700</v>
      </c>
      <c r="U495" s="13">
        <f>Consolidacion[[#This Row],[VLR RESERVA CIA]]/Consolidacion[[#This Row],[PJE PARTIC. CIA]]%</f>
        <v>0</v>
      </c>
      <c r="V495" s="13">
        <f>Consolidacion[[#This Row],[VLR PAGADO CIA]]/Consolidacion[[#This Row],[PJE PARTIC. CIA]]%</f>
        <v>470700</v>
      </c>
      <c r="W495" s="13">
        <f>Consolidacion[[#This Row],[VLR RESERVA 100%]]+Consolidacion[[#This Row],[VLR PAGADO 100%]]</f>
        <v>470700</v>
      </c>
      <c r="X495" s="9" t="s">
        <v>41</v>
      </c>
      <c r="Y495" s="9">
        <v>100</v>
      </c>
      <c r="Z495" s="14" t="s">
        <v>56</v>
      </c>
    </row>
    <row r="496" spans="1:26" x14ac:dyDescent="0.25">
      <c r="A496" s="8">
        <v>930</v>
      </c>
      <c r="B496" s="9" t="s">
        <v>52</v>
      </c>
      <c r="C496" s="9">
        <v>0</v>
      </c>
      <c r="D496" s="9" t="s">
        <v>60</v>
      </c>
      <c r="E496" s="9" t="s">
        <v>60</v>
      </c>
      <c r="F496" s="29">
        <v>994000000020</v>
      </c>
      <c r="G496" s="9">
        <v>899999230</v>
      </c>
      <c r="H496" s="9" t="s">
        <v>87</v>
      </c>
      <c r="I496" s="9">
        <v>1031540807</v>
      </c>
      <c r="J496" s="9" t="s">
        <v>1277</v>
      </c>
      <c r="K496" s="9" t="s">
        <v>1277</v>
      </c>
      <c r="L496" s="9">
        <v>1031540807</v>
      </c>
      <c r="M496" s="11">
        <v>56033</v>
      </c>
      <c r="N496" s="9" t="s">
        <v>930</v>
      </c>
      <c r="O496" s="9" t="s">
        <v>61</v>
      </c>
      <c r="P496" s="30">
        <v>45812</v>
      </c>
      <c r="Q496" s="12">
        <v>45813</v>
      </c>
      <c r="R496" s="13">
        <v>0</v>
      </c>
      <c r="S496" s="13">
        <v>870900</v>
      </c>
      <c r="T496" s="13">
        <f>Consolidacion[[#This Row],[VLR RESERVA CIA]]+Consolidacion[[#This Row],[VLR PAGADO CIA]]</f>
        <v>870900</v>
      </c>
      <c r="U496" s="13">
        <f>Consolidacion[[#This Row],[VLR RESERVA CIA]]/Consolidacion[[#This Row],[PJE PARTIC. CIA]]%</f>
        <v>0</v>
      </c>
      <c r="V496" s="13">
        <f>Consolidacion[[#This Row],[VLR PAGADO CIA]]/Consolidacion[[#This Row],[PJE PARTIC. CIA]]%</f>
        <v>870900</v>
      </c>
      <c r="W496" s="13">
        <f>Consolidacion[[#This Row],[VLR RESERVA 100%]]+Consolidacion[[#This Row],[VLR PAGADO 100%]]</f>
        <v>870900</v>
      </c>
      <c r="X496" s="9" t="s">
        <v>41</v>
      </c>
      <c r="Y496" s="9">
        <v>100</v>
      </c>
      <c r="Z496" s="14" t="s">
        <v>56</v>
      </c>
    </row>
    <row r="497" spans="1:26" x14ac:dyDescent="0.25">
      <c r="A497" s="8">
        <v>930</v>
      </c>
      <c r="B497" s="9" t="s">
        <v>52</v>
      </c>
      <c r="C497" s="9">
        <v>0</v>
      </c>
      <c r="D497" s="9" t="s">
        <v>60</v>
      </c>
      <c r="E497" s="9" t="s">
        <v>60</v>
      </c>
      <c r="F497" s="29">
        <v>994000000020</v>
      </c>
      <c r="G497" s="9">
        <v>899999230</v>
      </c>
      <c r="H497" s="9" t="s">
        <v>87</v>
      </c>
      <c r="I497" s="9">
        <v>1019989447</v>
      </c>
      <c r="J497" s="9" t="s">
        <v>1280</v>
      </c>
      <c r="K497" s="9" t="s">
        <v>1280</v>
      </c>
      <c r="L497" s="9">
        <v>1019989447</v>
      </c>
      <c r="M497" s="11">
        <v>56088</v>
      </c>
      <c r="N497" s="9" t="s">
        <v>930</v>
      </c>
      <c r="O497" s="9" t="s">
        <v>61</v>
      </c>
      <c r="P497" s="30">
        <v>45806</v>
      </c>
      <c r="Q497" s="12">
        <v>45821</v>
      </c>
      <c r="R497" s="13">
        <v>42440</v>
      </c>
      <c r="S497" s="13">
        <v>812060</v>
      </c>
      <c r="T497" s="13">
        <f>Consolidacion[[#This Row],[VLR RESERVA CIA]]+Consolidacion[[#This Row],[VLR PAGADO CIA]]</f>
        <v>854500</v>
      </c>
      <c r="U497" s="13">
        <f>Consolidacion[[#This Row],[VLR RESERVA CIA]]/Consolidacion[[#This Row],[PJE PARTIC. CIA]]%</f>
        <v>42440</v>
      </c>
      <c r="V497" s="13">
        <f>Consolidacion[[#This Row],[VLR PAGADO CIA]]/Consolidacion[[#This Row],[PJE PARTIC. CIA]]%</f>
        <v>812060</v>
      </c>
      <c r="W497" s="13">
        <f>Consolidacion[[#This Row],[VLR RESERVA 100%]]+Consolidacion[[#This Row],[VLR PAGADO 100%]]</f>
        <v>854500</v>
      </c>
      <c r="X497" s="9" t="s">
        <v>41</v>
      </c>
      <c r="Y497" s="9">
        <v>100</v>
      </c>
      <c r="Z497" s="14" t="s">
        <v>56</v>
      </c>
    </row>
    <row r="498" spans="1:26" x14ac:dyDescent="0.25">
      <c r="A498" s="8">
        <v>930</v>
      </c>
      <c r="B498" s="9" t="s">
        <v>52</v>
      </c>
      <c r="C498" s="9">
        <v>0</v>
      </c>
      <c r="D498" s="9" t="s">
        <v>60</v>
      </c>
      <c r="E498" s="9" t="s">
        <v>60</v>
      </c>
      <c r="F498" s="29">
        <v>994000000020</v>
      </c>
      <c r="G498" s="9">
        <v>899999230</v>
      </c>
      <c r="H498" s="9" t="s">
        <v>87</v>
      </c>
      <c r="I498" s="9">
        <v>1025538384</v>
      </c>
      <c r="J498" s="9" t="s">
        <v>961</v>
      </c>
      <c r="K498" s="9" t="s">
        <v>961</v>
      </c>
      <c r="L498" s="9">
        <v>1025538384</v>
      </c>
      <c r="M498" s="11">
        <v>55678</v>
      </c>
      <c r="N498" s="9" t="s">
        <v>930</v>
      </c>
      <c r="O498" s="9" t="s">
        <v>61</v>
      </c>
      <c r="P498" s="30">
        <v>45723</v>
      </c>
      <c r="Q498" s="12">
        <v>45726</v>
      </c>
      <c r="R498" s="13">
        <v>0</v>
      </c>
      <c r="S498" s="13">
        <v>1105733</v>
      </c>
      <c r="T498" s="13">
        <f>Consolidacion[[#This Row],[VLR RESERVA CIA]]+Consolidacion[[#This Row],[VLR PAGADO CIA]]</f>
        <v>1105733</v>
      </c>
      <c r="U498" s="13">
        <f>Consolidacion[[#This Row],[VLR RESERVA CIA]]/Consolidacion[[#This Row],[PJE PARTIC. CIA]]%</f>
        <v>0</v>
      </c>
      <c r="V498" s="13">
        <f>Consolidacion[[#This Row],[VLR PAGADO CIA]]/Consolidacion[[#This Row],[PJE PARTIC. CIA]]%</f>
        <v>1105733</v>
      </c>
      <c r="W498" s="13">
        <f>Consolidacion[[#This Row],[VLR RESERVA 100%]]+Consolidacion[[#This Row],[VLR PAGADO 100%]]</f>
        <v>1105733</v>
      </c>
      <c r="X498" s="9" t="s">
        <v>41</v>
      </c>
      <c r="Y498" s="9">
        <v>100</v>
      </c>
      <c r="Z498" s="14" t="s">
        <v>56</v>
      </c>
    </row>
    <row r="499" spans="1:26" x14ac:dyDescent="0.25">
      <c r="A499" s="8">
        <v>930</v>
      </c>
      <c r="B499" s="9" t="s">
        <v>52</v>
      </c>
      <c r="C499" s="9">
        <v>0</v>
      </c>
      <c r="D499" s="9" t="s">
        <v>60</v>
      </c>
      <c r="E499" s="9" t="s">
        <v>60</v>
      </c>
      <c r="F499" s="29">
        <v>994000000020</v>
      </c>
      <c r="G499" s="9">
        <v>899999230</v>
      </c>
      <c r="H499" s="9" t="s">
        <v>87</v>
      </c>
      <c r="I499" s="9">
        <v>1052840930</v>
      </c>
      <c r="J499" s="9" t="s">
        <v>1325</v>
      </c>
      <c r="K499" s="9" t="s">
        <v>1325</v>
      </c>
      <c r="L499" s="9">
        <v>1052840930</v>
      </c>
      <c r="M499" s="11">
        <v>56305</v>
      </c>
      <c r="N499" s="9" t="s">
        <v>930</v>
      </c>
      <c r="O499" s="9" t="s">
        <v>61</v>
      </c>
      <c r="P499" s="30">
        <v>45893</v>
      </c>
      <c r="Q499" s="12">
        <v>45897</v>
      </c>
      <c r="R499" s="13">
        <v>0</v>
      </c>
      <c r="S499" s="13">
        <v>230700</v>
      </c>
      <c r="T499" s="13">
        <f>Consolidacion[[#This Row],[VLR RESERVA CIA]]+Consolidacion[[#This Row],[VLR PAGADO CIA]]</f>
        <v>230700</v>
      </c>
      <c r="U499" s="13">
        <f>Consolidacion[[#This Row],[VLR RESERVA CIA]]/Consolidacion[[#This Row],[PJE PARTIC. CIA]]%</f>
        <v>0</v>
      </c>
      <c r="V499" s="13">
        <f>Consolidacion[[#This Row],[VLR PAGADO CIA]]/Consolidacion[[#This Row],[PJE PARTIC. CIA]]%</f>
        <v>230700</v>
      </c>
      <c r="W499" s="13">
        <f>Consolidacion[[#This Row],[VLR RESERVA 100%]]+Consolidacion[[#This Row],[VLR PAGADO 100%]]</f>
        <v>230700</v>
      </c>
      <c r="X499" s="9" t="s">
        <v>41</v>
      </c>
      <c r="Y499" s="9">
        <v>100</v>
      </c>
      <c r="Z499" s="14" t="s">
        <v>56</v>
      </c>
    </row>
    <row r="500" spans="1:26" x14ac:dyDescent="0.25">
      <c r="A500" s="8">
        <v>930</v>
      </c>
      <c r="B500" s="9" t="s">
        <v>52</v>
      </c>
      <c r="C500" s="9">
        <v>0</v>
      </c>
      <c r="D500" s="9" t="s">
        <v>60</v>
      </c>
      <c r="E500" s="9" t="s">
        <v>60</v>
      </c>
      <c r="F500" s="29">
        <v>994000000020</v>
      </c>
      <c r="G500" s="9">
        <v>899999230</v>
      </c>
      <c r="H500" s="9" t="s">
        <v>87</v>
      </c>
      <c r="I500" s="9">
        <v>1073504437</v>
      </c>
      <c r="J500" s="9" t="s">
        <v>1326</v>
      </c>
      <c r="K500" s="9" t="s">
        <v>1326</v>
      </c>
      <c r="L500" s="9">
        <v>1073504437</v>
      </c>
      <c r="M500" s="11">
        <v>56312</v>
      </c>
      <c r="N500" s="9" t="s">
        <v>930</v>
      </c>
      <c r="O500" s="9" t="s">
        <v>61</v>
      </c>
      <c r="P500" s="30">
        <v>45894</v>
      </c>
      <c r="Q500" s="12">
        <v>45894</v>
      </c>
      <c r="R500" s="13">
        <v>0</v>
      </c>
      <c r="S500" s="13">
        <v>166900</v>
      </c>
      <c r="T500" s="13">
        <f>Consolidacion[[#This Row],[VLR RESERVA CIA]]+Consolidacion[[#This Row],[VLR PAGADO CIA]]</f>
        <v>166900</v>
      </c>
      <c r="U500" s="13">
        <f>Consolidacion[[#This Row],[VLR RESERVA CIA]]/Consolidacion[[#This Row],[PJE PARTIC. CIA]]%</f>
        <v>0</v>
      </c>
      <c r="V500" s="13">
        <f>Consolidacion[[#This Row],[VLR PAGADO CIA]]/Consolidacion[[#This Row],[PJE PARTIC. CIA]]%</f>
        <v>166900</v>
      </c>
      <c r="W500" s="13">
        <f>Consolidacion[[#This Row],[VLR RESERVA 100%]]+Consolidacion[[#This Row],[VLR PAGADO 100%]]</f>
        <v>166900</v>
      </c>
      <c r="X500" s="9" t="s">
        <v>41</v>
      </c>
      <c r="Y500" s="9">
        <v>100</v>
      </c>
      <c r="Z500" s="14" t="s">
        <v>56</v>
      </c>
    </row>
    <row r="501" spans="1:26" x14ac:dyDescent="0.25">
      <c r="A501" s="8">
        <v>930</v>
      </c>
      <c r="B501" s="9" t="s">
        <v>52</v>
      </c>
      <c r="C501" s="9">
        <v>0</v>
      </c>
      <c r="D501" s="9" t="s">
        <v>60</v>
      </c>
      <c r="E501" s="9" t="s">
        <v>60</v>
      </c>
      <c r="F501" s="29">
        <v>994000000020</v>
      </c>
      <c r="G501" s="9">
        <v>899999230</v>
      </c>
      <c r="H501" s="9" t="s">
        <v>87</v>
      </c>
      <c r="I501" s="9">
        <v>1193230684</v>
      </c>
      <c r="J501" s="9" t="s">
        <v>1358</v>
      </c>
      <c r="K501" s="9" t="s">
        <v>1358</v>
      </c>
      <c r="L501" s="9">
        <v>1193230684</v>
      </c>
      <c r="M501" s="11">
        <v>56333</v>
      </c>
      <c r="N501" s="9" t="s">
        <v>930</v>
      </c>
      <c r="O501" s="9" t="s">
        <v>61</v>
      </c>
      <c r="P501" s="30">
        <v>45894</v>
      </c>
      <c r="Q501" s="12">
        <v>45903</v>
      </c>
      <c r="R501" s="13">
        <v>0</v>
      </c>
      <c r="S501" s="13">
        <v>195100</v>
      </c>
      <c r="T501" s="13">
        <f>Consolidacion[[#This Row],[VLR RESERVA CIA]]+Consolidacion[[#This Row],[VLR PAGADO CIA]]</f>
        <v>195100</v>
      </c>
      <c r="U501" s="13">
        <f>Consolidacion[[#This Row],[VLR RESERVA CIA]]/Consolidacion[[#This Row],[PJE PARTIC. CIA]]%</f>
        <v>0</v>
      </c>
      <c r="V501" s="13">
        <f>Consolidacion[[#This Row],[VLR PAGADO CIA]]/Consolidacion[[#This Row],[PJE PARTIC. CIA]]%</f>
        <v>195100</v>
      </c>
      <c r="W501" s="13">
        <f>Consolidacion[[#This Row],[VLR RESERVA 100%]]+Consolidacion[[#This Row],[VLR PAGADO 100%]]</f>
        <v>195100</v>
      </c>
      <c r="X501" s="9" t="s">
        <v>41</v>
      </c>
      <c r="Y501" s="9">
        <v>100</v>
      </c>
      <c r="Z501" s="14" t="s">
        <v>56</v>
      </c>
    </row>
    <row r="502" spans="1:26" x14ac:dyDescent="0.25">
      <c r="A502" s="8">
        <v>930</v>
      </c>
      <c r="B502" s="9" t="s">
        <v>52</v>
      </c>
      <c r="C502" s="9">
        <v>0</v>
      </c>
      <c r="D502" s="9" t="s">
        <v>60</v>
      </c>
      <c r="E502" s="9" t="s">
        <v>60</v>
      </c>
      <c r="F502" s="29">
        <v>994000000020</v>
      </c>
      <c r="G502" s="9">
        <v>899999230</v>
      </c>
      <c r="H502" s="9" t="s">
        <v>87</v>
      </c>
      <c r="I502" s="9">
        <v>1014669121</v>
      </c>
      <c r="J502" s="9" t="s">
        <v>1359</v>
      </c>
      <c r="K502" s="9" t="s">
        <v>1359</v>
      </c>
      <c r="L502" s="9">
        <v>1014669121</v>
      </c>
      <c r="M502" s="11">
        <v>56354</v>
      </c>
      <c r="N502" s="9" t="s">
        <v>930</v>
      </c>
      <c r="O502" s="9" t="s">
        <v>61</v>
      </c>
      <c r="P502" s="30">
        <v>45902</v>
      </c>
      <c r="Q502" s="12">
        <v>45910</v>
      </c>
      <c r="R502" s="13">
        <v>100500</v>
      </c>
      <c r="S502" s="13">
        <v>222300</v>
      </c>
      <c r="T502" s="13">
        <f>Consolidacion[[#This Row],[VLR RESERVA CIA]]+Consolidacion[[#This Row],[VLR PAGADO CIA]]</f>
        <v>322800</v>
      </c>
      <c r="U502" s="13">
        <f>Consolidacion[[#This Row],[VLR RESERVA CIA]]/Consolidacion[[#This Row],[PJE PARTIC. CIA]]%</f>
        <v>100500</v>
      </c>
      <c r="V502" s="13">
        <f>Consolidacion[[#This Row],[VLR PAGADO CIA]]/Consolidacion[[#This Row],[PJE PARTIC. CIA]]%</f>
        <v>222300</v>
      </c>
      <c r="W502" s="13">
        <f>Consolidacion[[#This Row],[VLR RESERVA 100%]]+Consolidacion[[#This Row],[VLR PAGADO 100%]]</f>
        <v>322800</v>
      </c>
      <c r="X502" s="9" t="s">
        <v>41</v>
      </c>
      <c r="Y502" s="9">
        <v>100</v>
      </c>
      <c r="Z502" s="14" t="s">
        <v>56</v>
      </c>
    </row>
    <row r="503" spans="1:26" x14ac:dyDescent="0.25">
      <c r="A503" s="8">
        <v>930</v>
      </c>
      <c r="B503" s="9" t="s">
        <v>52</v>
      </c>
      <c r="C503" s="9">
        <v>0</v>
      </c>
      <c r="D503" s="9" t="s">
        <v>60</v>
      </c>
      <c r="E503" s="9" t="s">
        <v>60</v>
      </c>
      <c r="F503" s="29">
        <v>994000000020</v>
      </c>
      <c r="G503" s="9">
        <v>899999230</v>
      </c>
      <c r="H503" s="9" t="s">
        <v>87</v>
      </c>
      <c r="I503" s="9">
        <v>1032677640</v>
      </c>
      <c r="J503" s="9" t="s">
        <v>1379</v>
      </c>
      <c r="K503" s="9" t="s">
        <v>1379</v>
      </c>
      <c r="L503" s="9">
        <v>1032677640</v>
      </c>
      <c r="M503" s="11">
        <v>56356</v>
      </c>
      <c r="N503" s="9" t="s">
        <v>930</v>
      </c>
      <c r="O503" s="9" t="s">
        <v>61</v>
      </c>
      <c r="P503" s="30">
        <v>45903</v>
      </c>
      <c r="Q503" s="12">
        <v>45910</v>
      </c>
      <c r="R503" s="13">
        <v>20200</v>
      </c>
      <c r="S503" s="13">
        <v>464900</v>
      </c>
      <c r="T503" s="13">
        <f>Consolidacion[[#This Row],[VLR RESERVA CIA]]+Consolidacion[[#This Row],[VLR PAGADO CIA]]</f>
        <v>485100</v>
      </c>
      <c r="U503" s="13">
        <f>Consolidacion[[#This Row],[VLR RESERVA CIA]]/Consolidacion[[#This Row],[PJE PARTIC. CIA]]%</f>
        <v>20200</v>
      </c>
      <c r="V503" s="13">
        <f>Consolidacion[[#This Row],[VLR PAGADO CIA]]/Consolidacion[[#This Row],[PJE PARTIC. CIA]]%</f>
        <v>464900</v>
      </c>
      <c r="W503" s="13">
        <f>Consolidacion[[#This Row],[VLR RESERVA 100%]]+Consolidacion[[#This Row],[VLR PAGADO 100%]]</f>
        <v>485100</v>
      </c>
      <c r="X503" s="9" t="s">
        <v>41</v>
      </c>
      <c r="Y503" s="9">
        <v>100</v>
      </c>
      <c r="Z503" s="14" t="s">
        <v>56</v>
      </c>
    </row>
    <row r="504" spans="1:26" x14ac:dyDescent="0.25">
      <c r="A504" s="8">
        <v>930</v>
      </c>
      <c r="B504" s="9" t="s">
        <v>52</v>
      </c>
      <c r="C504" s="9">
        <v>0</v>
      </c>
      <c r="D504" s="9" t="s">
        <v>60</v>
      </c>
      <c r="E504" s="9" t="s">
        <v>60</v>
      </c>
      <c r="F504" s="29">
        <v>994000000020</v>
      </c>
      <c r="G504" s="9">
        <v>899999230</v>
      </c>
      <c r="H504" s="9" t="s">
        <v>87</v>
      </c>
      <c r="I504" s="9">
        <v>52013228</v>
      </c>
      <c r="J504" s="9" t="s">
        <v>1378</v>
      </c>
      <c r="K504" s="9" t="s">
        <v>1378</v>
      </c>
      <c r="L504" s="9">
        <v>52013228</v>
      </c>
      <c r="M504" s="11">
        <v>56357</v>
      </c>
      <c r="N504" s="9" t="s">
        <v>930</v>
      </c>
      <c r="O504" s="9" t="s">
        <v>61</v>
      </c>
      <c r="P504" s="30">
        <v>45904</v>
      </c>
      <c r="Q504" s="12">
        <v>45910</v>
      </c>
      <c r="R504" s="13">
        <v>0</v>
      </c>
      <c r="S504" s="13">
        <v>166900</v>
      </c>
      <c r="T504" s="13">
        <f>Consolidacion[[#This Row],[VLR RESERVA CIA]]+Consolidacion[[#This Row],[VLR PAGADO CIA]]</f>
        <v>166900</v>
      </c>
      <c r="U504" s="13">
        <f>Consolidacion[[#This Row],[VLR RESERVA CIA]]/Consolidacion[[#This Row],[PJE PARTIC. CIA]]%</f>
        <v>0</v>
      </c>
      <c r="V504" s="13">
        <f>Consolidacion[[#This Row],[VLR PAGADO CIA]]/Consolidacion[[#This Row],[PJE PARTIC. CIA]]%</f>
        <v>166900</v>
      </c>
      <c r="W504" s="13">
        <f>Consolidacion[[#This Row],[VLR RESERVA 100%]]+Consolidacion[[#This Row],[VLR PAGADO 100%]]</f>
        <v>166900</v>
      </c>
      <c r="X504" s="9" t="s">
        <v>41</v>
      </c>
      <c r="Y504" s="9">
        <v>100</v>
      </c>
      <c r="Z504" s="14" t="s">
        <v>56</v>
      </c>
    </row>
    <row r="505" spans="1:26" x14ac:dyDescent="0.25">
      <c r="A505" s="8">
        <v>930</v>
      </c>
      <c r="B505" s="9" t="s">
        <v>52</v>
      </c>
      <c r="C505" s="9">
        <v>0</v>
      </c>
      <c r="D505" s="9" t="s">
        <v>60</v>
      </c>
      <c r="E505" s="9" t="s">
        <v>60</v>
      </c>
      <c r="F505" s="29">
        <v>994000000020</v>
      </c>
      <c r="G505" s="9">
        <v>899999230</v>
      </c>
      <c r="H505" s="9" t="s">
        <v>87</v>
      </c>
      <c r="I505" s="9">
        <v>1098603093</v>
      </c>
      <c r="J505" s="9" t="s">
        <v>1327</v>
      </c>
      <c r="K505" s="9" t="s">
        <v>1327</v>
      </c>
      <c r="L505" s="9">
        <v>1098603093</v>
      </c>
      <c r="M505" s="11">
        <v>56367</v>
      </c>
      <c r="N505" s="9" t="s">
        <v>930</v>
      </c>
      <c r="O505" s="9" t="s">
        <v>61</v>
      </c>
      <c r="P505" s="30">
        <v>45894</v>
      </c>
      <c r="Q505" s="12">
        <v>45911</v>
      </c>
      <c r="R505" s="13">
        <v>0</v>
      </c>
      <c r="S505" s="13">
        <v>148900</v>
      </c>
      <c r="T505" s="13">
        <f>Consolidacion[[#This Row],[VLR RESERVA CIA]]+Consolidacion[[#This Row],[VLR PAGADO CIA]]</f>
        <v>148900</v>
      </c>
      <c r="U505" s="13">
        <f>Consolidacion[[#This Row],[VLR RESERVA CIA]]/Consolidacion[[#This Row],[PJE PARTIC. CIA]]%</f>
        <v>0</v>
      </c>
      <c r="V505" s="13">
        <f>Consolidacion[[#This Row],[VLR PAGADO CIA]]/Consolidacion[[#This Row],[PJE PARTIC. CIA]]%</f>
        <v>148900</v>
      </c>
      <c r="W505" s="13">
        <f>Consolidacion[[#This Row],[VLR RESERVA 100%]]+Consolidacion[[#This Row],[VLR PAGADO 100%]]</f>
        <v>148900</v>
      </c>
      <c r="X505" s="9" t="s">
        <v>41</v>
      </c>
      <c r="Y505" s="9">
        <v>100</v>
      </c>
      <c r="Z505" s="14" t="s">
        <v>56</v>
      </c>
    </row>
    <row r="506" spans="1:26" x14ac:dyDescent="0.25">
      <c r="A506" s="8">
        <v>930</v>
      </c>
      <c r="B506" s="9" t="s">
        <v>52</v>
      </c>
      <c r="C506" s="9">
        <v>0</v>
      </c>
      <c r="D506" s="9" t="s">
        <v>60</v>
      </c>
      <c r="E506" s="9" t="s">
        <v>60</v>
      </c>
      <c r="F506" s="29">
        <v>994000000020</v>
      </c>
      <c r="G506" s="9">
        <v>899999230</v>
      </c>
      <c r="H506" s="9" t="s">
        <v>87</v>
      </c>
      <c r="I506" s="9">
        <v>1005716580</v>
      </c>
      <c r="J506" s="9" t="s">
        <v>1382</v>
      </c>
      <c r="K506" s="9" t="s">
        <v>1382</v>
      </c>
      <c r="L506" s="9">
        <v>1005716580</v>
      </c>
      <c r="M506" s="11">
        <v>56406</v>
      </c>
      <c r="N506" s="9" t="s">
        <v>930</v>
      </c>
      <c r="O506" s="9" t="s">
        <v>61</v>
      </c>
      <c r="P506" s="30">
        <v>45897</v>
      </c>
      <c r="Q506" s="12">
        <v>45917</v>
      </c>
      <c r="R506" s="13">
        <v>0</v>
      </c>
      <c r="S506" s="13">
        <v>175900</v>
      </c>
      <c r="T506" s="13">
        <f>Consolidacion[[#This Row],[VLR RESERVA CIA]]+Consolidacion[[#This Row],[VLR PAGADO CIA]]</f>
        <v>175900</v>
      </c>
      <c r="U506" s="13">
        <f>Consolidacion[[#This Row],[VLR RESERVA CIA]]/Consolidacion[[#This Row],[PJE PARTIC. CIA]]%</f>
        <v>0</v>
      </c>
      <c r="V506" s="13">
        <f>Consolidacion[[#This Row],[VLR PAGADO CIA]]/Consolidacion[[#This Row],[PJE PARTIC. CIA]]%</f>
        <v>175900</v>
      </c>
      <c r="W506" s="13">
        <f>Consolidacion[[#This Row],[VLR RESERVA 100%]]+Consolidacion[[#This Row],[VLR PAGADO 100%]]</f>
        <v>175900</v>
      </c>
      <c r="X506" s="9" t="s">
        <v>41</v>
      </c>
      <c r="Y506" s="9">
        <v>100</v>
      </c>
      <c r="Z506" s="14" t="s">
        <v>56</v>
      </c>
    </row>
    <row r="507" spans="1:26" x14ac:dyDescent="0.25">
      <c r="A507" s="8">
        <v>930</v>
      </c>
      <c r="B507" s="9" t="s">
        <v>52</v>
      </c>
      <c r="C507" s="9">
        <v>0</v>
      </c>
      <c r="D507" s="9" t="s">
        <v>60</v>
      </c>
      <c r="E507" s="9" t="s">
        <v>60</v>
      </c>
      <c r="F507" s="29">
        <v>994000000020</v>
      </c>
      <c r="G507" s="9">
        <v>899999230</v>
      </c>
      <c r="H507" s="9" t="s">
        <v>87</v>
      </c>
      <c r="I507" s="9">
        <v>1023083271</v>
      </c>
      <c r="J507" s="9" t="s">
        <v>1318</v>
      </c>
      <c r="K507" s="9" t="s">
        <v>1318</v>
      </c>
      <c r="L507" s="9">
        <v>1023083271</v>
      </c>
      <c r="M507" s="11">
        <v>56399</v>
      </c>
      <c r="N507" s="9" t="s">
        <v>930</v>
      </c>
      <c r="O507" s="9" t="s">
        <v>61</v>
      </c>
      <c r="P507" s="30">
        <v>45915</v>
      </c>
      <c r="Q507" s="12">
        <v>45917</v>
      </c>
      <c r="R507" s="13">
        <v>0</v>
      </c>
      <c r="S507" s="13">
        <v>479300</v>
      </c>
      <c r="T507" s="13">
        <f>Consolidacion[[#This Row],[VLR RESERVA CIA]]+Consolidacion[[#This Row],[VLR PAGADO CIA]]</f>
        <v>479300</v>
      </c>
      <c r="U507" s="13">
        <f>Consolidacion[[#This Row],[VLR RESERVA CIA]]/Consolidacion[[#This Row],[PJE PARTIC. CIA]]%</f>
        <v>0</v>
      </c>
      <c r="V507" s="13">
        <f>Consolidacion[[#This Row],[VLR PAGADO CIA]]/Consolidacion[[#This Row],[PJE PARTIC. CIA]]%</f>
        <v>479300</v>
      </c>
      <c r="W507" s="13">
        <f>Consolidacion[[#This Row],[VLR RESERVA 100%]]+Consolidacion[[#This Row],[VLR PAGADO 100%]]</f>
        <v>479300</v>
      </c>
      <c r="X507" s="9" t="s">
        <v>41</v>
      </c>
      <c r="Y507" s="9">
        <v>100</v>
      </c>
      <c r="Z507" s="14" t="s">
        <v>56</v>
      </c>
    </row>
    <row r="508" spans="1:26" x14ac:dyDescent="0.25">
      <c r="A508" s="8">
        <v>930</v>
      </c>
      <c r="B508" s="9" t="s">
        <v>52</v>
      </c>
      <c r="C508" s="9">
        <v>0</v>
      </c>
      <c r="D508" s="9" t="s">
        <v>60</v>
      </c>
      <c r="E508" s="9" t="s">
        <v>60</v>
      </c>
      <c r="F508" s="29">
        <v>994000000020</v>
      </c>
      <c r="G508" s="9">
        <v>899999230</v>
      </c>
      <c r="H508" s="9" t="s">
        <v>87</v>
      </c>
      <c r="I508" s="9">
        <v>1233904053</v>
      </c>
      <c r="J508" s="9" t="s">
        <v>1350</v>
      </c>
      <c r="K508" s="9" t="s">
        <v>1350</v>
      </c>
      <c r="L508" s="9">
        <v>1233904053</v>
      </c>
      <c r="M508" s="11">
        <v>56400</v>
      </c>
      <c r="N508" s="9" t="s">
        <v>930</v>
      </c>
      <c r="O508" s="9" t="s">
        <v>61</v>
      </c>
      <c r="P508" s="30">
        <v>45904</v>
      </c>
      <c r="Q508" s="12">
        <v>45917</v>
      </c>
      <c r="R508" s="13">
        <v>0</v>
      </c>
      <c r="S508" s="13">
        <v>623627</v>
      </c>
      <c r="T508" s="13">
        <f>Consolidacion[[#This Row],[VLR RESERVA CIA]]+Consolidacion[[#This Row],[VLR PAGADO CIA]]</f>
        <v>623627</v>
      </c>
      <c r="U508" s="13">
        <f>Consolidacion[[#This Row],[VLR RESERVA CIA]]/Consolidacion[[#This Row],[PJE PARTIC. CIA]]%</f>
        <v>0</v>
      </c>
      <c r="V508" s="13">
        <f>Consolidacion[[#This Row],[VLR PAGADO CIA]]/Consolidacion[[#This Row],[PJE PARTIC. CIA]]%</f>
        <v>623627</v>
      </c>
      <c r="W508" s="13">
        <f>Consolidacion[[#This Row],[VLR RESERVA 100%]]+Consolidacion[[#This Row],[VLR PAGADO 100%]]</f>
        <v>623627</v>
      </c>
      <c r="X508" s="9" t="s">
        <v>41</v>
      </c>
      <c r="Y508" s="9">
        <v>100</v>
      </c>
      <c r="Z508" s="14" t="s">
        <v>56</v>
      </c>
    </row>
    <row r="509" spans="1:26" x14ac:dyDescent="0.25">
      <c r="A509" s="8">
        <v>930</v>
      </c>
      <c r="B509" s="9" t="s">
        <v>52</v>
      </c>
      <c r="C509" s="9">
        <v>0</v>
      </c>
      <c r="D509" s="9" t="s">
        <v>60</v>
      </c>
      <c r="E509" s="9" t="s">
        <v>60</v>
      </c>
      <c r="F509" s="29">
        <v>994000000020</v>
      </c>
      <c r="G509" s="9">
        <v>899999230</v>
      </c>
      <c r="H509" s="9" t="s">
        <v>87</v>
      </c>
      <c r="I509" s="9">
        <v>1023373053</v>
      </c>
      <c r="J509" s="9" t="s">
        <v>1351</v>
      </c>
      <c r="K509" s="9" t="s">
        <v>1351</v>
      </c>
      <c r="L509" s="9">
        <v>1023373053</v>
      </c>
      <c r="M509" s="11">
        <v>56427</v>
      </c>
      <c r="N509" s="9" t="s">
        <v>930</v>
      </c>
      <c r="O509" s="9" t="s">
        <v>61</v>
      </c>
      <c r="P509" s="30">
        <v>45917</v>
      </c>
      <c r="Q509" s="12">
        <v>45919</v>
      </c>
      <c r="R509" s="13">
        <v>0</v>
      </c>
      <c r="S509" s="13">
        <v>200200</v>
      </c>
      <c r="T509" s="13">
        <f>Consolidacion[[#This Row],[VLR RESERVA CIA]]+Consolidacion[[#This Row],[VLR PAGADO CIA]]</f>
        <v>200200</v>
      </c>
      <c r="U509" s="13">
        <f>Consolidacion[[#This Row],[VLR RESERVA CIA]]/Consolidacion[[#This Row],[PJE PARTIC. CIA]]%</f>
        <v>0</v>
      </c>
      <c r="V509" s="13">
        <f>Consolidacion[[#This Row],[VLR PAGADO CIA]]/Consolidacion[[#This Row],[PJE PARTIC. CIA]]%</f>
        <v>200200</v>
      </c>
      <c r="W509" s="13">
        <f>Consolidacion[[#This Row],[VLR RESERVA 100%]]+Consolidacion[[#This Row],[VLR PAGADO 100%]]</f>
        <v>200200</v>
      </c>
      <c r="X509" s="9" t="s">
        <v>41</v>
      </c>
      <c r="Y509" s="9">
        <v>100</v>
      </c>
      <c r="Z509" s="14" t="s">
        <v>56</v>
      </c>
    </row>
    <row r="510" spans="1:26" x14ac:dyDescent="0.25">
      <c r="A510" s="8">
        <v>930</v>
      </c>
      <c r="B510" s="9" t="s">
        <v>52</v>
      </c>
      <c r="C510" s="9">
        <v>0</v>
      </c>
      <c r="D510" s="9" t="s">
        <v>60</v>
      </c>
      <c r="E510" s="9" t="s">
        <v>60</v>
      </c>
      <c r="F510" s="29">
        <v>994000000020</v>
      </c>
      <c r="G510" s="9">
        <v>899999230</v>
      </c>
      <c r="H510" s="9" t="s">
        <v>87</v>
      </c>
      <c r="I510" s="9">
        <v>1028661428</v>
      </c>
      <c r="J510" s="9" t="s">
        <v>1380</v>
      </c>
      <c r="K510" s="9" t="s">
        <v>1380</v>
      </c>
      <c r="L510" s="9">
        <v>1028661428</v>
      </c>
      <c r="M510" s="11">
        <v>56428</v>
      </c>
      <c r="N510" s="9" t="s">
        <v>930</v>
      </c>
      <c r="O510" s="9" t="s">
        <v>61</v>
      </c>
      <c r="P510" s="30">
        <v>45917</v>
      </c>
      <c r="Q510" s="12">
        <v>45919</v>
      </c>
      <c r="R510" s="13">
        <v>0</v>
      </c>
      <c r="S510" s="13">
        <v>85900</v>
      </c>
      <c r="T510" s="13">
        <f>Consolidacion[[#This Row],[VLR RESERVA CIA]]+Consolidacion[[#This Row],[VLR PAGADO CIA]]</f>
        <v>85900</v>
      </c>
      <c r="U510" s="13">
        <f>Consolidacion[[#This Row],[VLR RESERVA CIA]]/Consolidacion[[#This Row],[PJE PARTIC. CIA]]%</f>
        <v>0</v>
      </c>
      <c r="V510" s="13">
        <f>Consolidacion[[#This Row],[VLR PAGADO CIA]]/Consolidacion[[#This Row],[PJE PARTIC. CIA]]%</f>
        <v>85900</v>
      </c>
      <c r="W510" s="13">
        <f>Consolidacion[[#This Row],[VLR RESERVA 100%]]+Consolidacion[[#This Row],[VLR PAGADO 100%]]</f>
        <v>85900</v>
      </c>
      <c r="X510" s="9" t="s">
        <v>41</v>
      </c>
      <c r="Y510" s="9">
        <v>100</v>
      </c>
      <c r="Z510" s="14" t="s">
        <v>56</v>
      </c>
    </row>
    <row r="511" spans="1:26" x14ac:dyDescent="0.25">
      <c r="A511" s="8">
        <v>930</v>
      </c>
      <c r="B511" s="9" t="s">
        <v>52</v>
      </c>
      <c r="C511" s="9">
        <v>0</v>
      </c>
      <c r="D511" s="9" t="s">
        <v>60</v>
      </c>
      <c r="E511" s="9" t="s">
        <v>60</v>
      </c>
      <c r="F511" s="29">
        <v>994000000020</v>
      </c>
      <c r="G511" s="9">
        <v>899999230</v>
      </c>
      <c r="H511" s="9" t="s">
        <v>87</v>
      </c>
      <c r="I511" s="9">
        <v>1030552001</v>
      </c>
      <c r="J511" s="9" t="s">
        <v>1403</v>
      </c>
      <c r="K511" s="9" t="s">
        <v>1403</v>
      </c>
      <c r="L511" s="9">
        <v>1030552001</v>
      </c>
      <c r="M511" s="11">
        <v>55799</v>
      </c>
      <c r="N511" s="9" t="s">
        <v>930</v>
      </c>
      <c r="O511" s="9" t="s">
        <v>61</v>
      </c>
      <c r="P511" s="30">
        <v>45757</v>
      </c>
      <c r="Q511" s="12">
        <v>45758</v>
      </c>
      <c r="R511" s="13">
        <v>0</v>
      </c>
      <c r="S511" s="13">
        <v>310522</v>
      </c>
      <c r="T511" s="13">
        <f>Consolidacion[[#This Row],[VLR RESERVA CIA]]+Consolidacion[[#This Row],[VLR PAGADO CIA]]</f>
        <v>310522</v>
      </c>
      <c r="U511" s="13">
        <f>Consolidacion[[#This Row],[VLR RESERVA CIA]]/Consolidacion[[#This Row],[PJE PARTIC. CIA]]%</f>
        <v>0</v>
      </c>
      <c r="V511" s="13">
        <f>Consolidacion[[#This Row],[VLR PAGADO CIA]]/Consolidacion[[#This Row],[PJE PARTIC. CIA]]%</f>
        <v>310522</v>
      </c>
      <c r="W511" s="13">
        <f>Consolidacion[[#This Row],[VLR RESERVA 100%]]+Consolidacion[[#This Row],[VLR PAGADO 100%]]</f>
        <v>310522</v>
      </c>
      <c r="X511" s="9" t="s">
        <v>41</v>
      </c>
      <c r="Y511" s="9">
        <v>100</v>
      </c>
      <c r="Z511" s="14" t="s">
        <v>56</v>
      </c>
    </row>
    <row r="512" spans="1:26" x14ac:dyDescent="0.25">
      <c r="A512" s="8">
        <v>930</v>
      </c>
      <c r="B512" s="9" t="s">
        <v>52</v>
      </c>
      <c r="C512" s="9">
        <v>0</v>
      </c>
      <c r="D512" s="9" t="s">
        <v>60</v>
      </c>
      <c r="E512" s="9" t="s">
        <v>60</v>
      </c>
      <c r="F512" s="29">
        <v>994000000020</v>
      </c>
      <c r="G512" s="9">
        <v>899999230</v>
      </c>
      <c r="H512" s="9" t="s">
        <v>87</v>
      </c>
      <c r="I512" s="9">
        <v>1000858585</v>
      </c>
      <c r="J512" s="9" t="s">
        <v>1292</v>
      </c>
      <c r="K512" s="9" t="s">
        <v>1292</v>
      </c>
      <c r="L512" s="9">
        <v>1000858585</v>
      </c>
      <c r="M512" s="11">
        <v>55968</v>
      </c>
      <c r="N512" s="9" t="s">
        <v>930</v>
      </c>
      <c r="O512" s="9" t="s">
        <v>61</v>
      </c>
      <c r="P512" s="30">
        <v>45798</v>
      </c>
      <c r="Q512" s="12">
        <v>45800</v>
      </c>
      <c r="R512" s="13">
        <v>0</v>
      </c>
      <c r="S512" s="13">
        <v>214700</v>
      </c>
      <c r="T512" s="13">
        <f>Consolidacion[[#This Row],[VLR RESERVA CIA]]+Consolidacion[[#This Row],[VLR PAGADO CIA]]</f>
        <v>214700</v>
      </c>
      <c r="U512" s="13">
        <f>Consolidacion[[#This Row],[VLR RESERVA CIA]]/Consolidacion[[#This Row],[PJE PARTIC. CIA]]%</f>
        <v>0</v>
      </c>
      <c r="V512" s="13">
        <f>Consolidacion[[#This Row],[VLR PAGADO CIA]]/Consolidacion[[#This Row],[PJE PARTIC. CIA]]%</f>
        <v>214700</v>
      </c>
      <c r="W512" s="13">
        <f>Consolidacion[[#This Row],[VLR RESERVA 100%]]+Consolidacion[[#This Row],[VLR PAGADO 100%]]</f>
        <v>214700</v>
      </c>
      <c r="X512" s="9" t="s">
        <v>41</v>
      </c>
      <c r="Y512" s="9">
        <v>100</v>
      </c>
      <c r="Z512" s="14" t="s">
        <v>56</v>
      </c>
    </row>
    <row r="513" spans="1:26" x14ac:dyDescent="0.25">
      <c r="A513" s="8">
        <v>930</v>
      </c>
      <c r="B513" s="9" t="s">
        <v>52</v>
      </c>
      <c r="C513" s="9">
        <v>0</v>
      </c>
      <c r="D513" s="9" t="s">
        <v>60</v>
      </c>
      <c r="E513" s="9" t="s">
        <v>60</v>
      </c>
      <c r="F513" s="29">
        <v>994000000020</v>
      </c>
      <c r="G513" s="9">
        <v>899999230</v>
      </c>
      <c r="H513" s="9" t="s">
        <v>87</v>
      </c>
      <c r="I513" s="9">
        <v>1014737413</v>
      </c>
      <c r="J513" s="9" t="s">
        <v>1313</v>
      </c>
      <c r="K513" s="9" t="s">
        <v>1313</v>
      </c>
      <c r="L513" s="9">
        <v>1014737413</v>
      </c>
      <c r="M513" s="11">
        <v>55975</v>
      </c>
      <c r="N513" s="9" t="s">
        <v>930</v>
      </c>
      <c r="O513" s="9" t="s">
        <v>61</v>
      </c>
      <c r="P513" s="30">
        <v>45799</v>
      </c>
      <c r="Q513" s="12">
        <v>45803</v>
      </c>
      <c r="R513" s="13">
        <v>148900</v>
      </c>
      <c r="S513" s="13">
        <v>990900</v>
      </c>
      <c r="T513" s="13">
        <f>Consolidacion[[#This Row],[VLR RESERVA CIA]]+Consolidacion[[#This Row],[VLR PAGADO CIA]]</f>
        <v>1139800</v>
      </c>
      <c r="U513" s="13">
        <f>Consolidacion[[#This Row],[VLR RESERVA CIA]]/Consolidacion[[#This Row],[PJE PARTIC. CIA]]%</f>
        <v>148900</v>
      </c>
      <c r="V513" s="13">
        <f>Consolidacion[[#This Row],[VLR PAGADO CIA]]/Consolidacion[[#This Row],[PJE PARTIC. CIA]]%</f>
        <v>990900</v>
      </c>
      <c r="W513" s="13">
        <f>Consolidacion[[#This Row],[VLR RESERVA 100%]]+Consolidacion[[#This Row],[VLR PAGADO 100%]]</f>
        <v>1139800</v>
      </c>
      <c r="X513" s="9" t="s">
        <v>41</v>
      </c>
      <c r="Y513" s="9">
        <v>100</v>
      </c>
      <c r="Z513" s="14" t="s">
        <v>56</v>
      </c>
    </row>
    <row r="514" spans="1:26" x14ac:dyDescent="0.25">
      <c r="A514" s="8">
        <v>930</v>
      </c>
      <c r="B514" s="9" t="s">
        <v>52</v>
      </c>
      <c r="C514" s="9">
        <v>0</v>
      </c>
      <c r="D514" s="9" t="s">
        <v>60</v>
      </c>
      <c r="E514" s="9" t="s">
        <v>60</v>
      </c>
      <c r="F514" s="29">
        <v>994000000020</v>
      </c>
      <c r="G514" s="9">
        <v>899999230</v>
      </c>
      <c r="H514" s="9" t="s">
        <v>87</v>
      </c>
      <c r="I514" s="9">
        <v>1012916342</v>
      </c>
      <c r="J514" s="9" t="s">
        <v>1295</v>
      </c>
      <c r="K514" s="9" t="s">
        <v>1295</v>
      </c>
      <c r="L514" s="9">
        <v>1012916342</v>
      </c>
      <c r="M514" s="11">
        <v>56041</v>
      </c>
      <c r="N514" s="9" t="s">
        <v>930</v>
      </c>
      <c r="O514" s="9" t="s">
        <v>61</v>
      </c>
      <c r="P514" s="30">
        <v>45812</v>
      </c>
      <c r="Q514" s="12">
        <v>45814</v>
      </c>
      <c r="R514" s="13">
        <v>0</v>
      </c>
      <c r="S514" s="13">
        <v>242300</v>
      </c>
      <c r="T514" s="13">
        <f>Consolidacion[[#This Row],[VLR RESERVA CIA]]+Consolidacion[[#This Row],[VLR PAGADO CIA]]</f>
        <v>242300</v>
      </c>
      <c r="U514" s="13">
        <f>Consolidacion[[#This Row],[VLR RESERVA CIA]]/Consolidacion[[#This Row],[PJE PARTIC. CIA]]%</f>
        <v>0</v>
      </c>
      <c r="V514" s="13">
        <f>Consolidacion[[#This Row],[VLR PAGADO CIA]]/Consolidacion[[#This Row],[PJE PARTIC. CIA]]%</f>
        <v>242300</v>
      </c>
      <c r="W514" s="13">
        <f>Consolidacion[[#This Row],[VLR RESERVA 100%]]+Consolidacion[[#This Row],[VLR PAGADO 100%]]</f>
        <v>242300</v>
      </c>
      <c r="X514" s="9" t="s">
        <v>41</v>
      </c>
      <c r="Y514" s="9">
        <v>100</v>
      </c>
      <c r="Z514" s="14" t="s">
        <v>56</v>
      </c>
    </row>
    <row r="515" spans="1:26" x14ac:dyDescent="0.25">
      <c r="A515" s="8">
        <v>930</v>
      </c>
      <c r="B515" s="9" t="s">
        <v>52</v>
      </c>
      <c r="C515" s="9">
        <v>0</v>
      </c>
      <c r="D515" s="9" t="s">
        <v>60</v>
      </c>
      <c r="E515" s="9" t="s">
        <v>60</v>
      </c>
      <c r="F515" s="29">
        <v>994000000020</v>
      </c>
      <c r="G515" s="9">
        <v>899999230</v>
      </c>
      <c r="H515" s="9" t="s">
        <v>87</v>
      </c>
      <c r="I515" s="9">
        <v>1014304879</v>
      </c>
      <c r="J515" s="9" t="s">
        <v>1293</v>
      </c>
      <c r="K515" s="9" t="s">
        <v>1293</v>
      </c>
      <c r="L515" s="9">
        <v>1014304879</v>
      </c>
      <c r="M515" s="11">
        <v>55988</v>
      </c>
      <c r="N515" s="9" t="s">
        <v>930</v>
      </c>
      <c r="O515" s="9" t="s">
        <v>61</v>
      </c>
      <c r="P515" s="30">
        <v>45803</v>
      </c>
      <c r="Q515" s="12">
        <v>45805</v>
      </c>
      <c r="R515" s="13">
        <v>0</v>
      </c>
      <c r="S515" s="13">
        <v>166900</v>
      </c>
      <c r="T515" s="13">
        <f>Consolidacion[[#This Row],[VLR RESERVA CIA]]+Consolidacion[[#This Row],[VLR PAGADO CIA]]</f>
        <v>166900</v>
      </c>
      <c r="U515" s="13">
        <f>Consolidacion[[#This Row],[VLR RESERVA CIA]]/Consolidacion[[#This Row],[PJE PARTIC. CIA]]%</f>
        <v>0</v>
      </c>
      <c r="V515" s="13">
        <f>Consolidacion[[#This Row],[VLR PAGADO CIA]]/Consolidacion[[#This Row],[PJE PARTIC. CIA]]%</f>
        <v>166900</v>
      </c>
      <c r="W515" s="13">
        <f>Consolidacion[[#This Row],[VLR RESERVA 100%]]+Consolidacion[[#This Row],[VLR PAGADO 100%]]</f>
        <v>166900</v>
      </c>
      <c r="X515" s="9" t="s">
        <v>41</v>
      </c>
      <c r="Y515" s="9">
        <v>100</v>
      </c>
      <c r="Z515" s="14" t="s">
        <v>56</v>
      </c>
    </row>
    <row r="516" spans="1:26" x14ac:dyDescent="0.25">
      <c r="A516" s="8">
        <v>930</v>
      </c>
      <c r="B516" s="9" t="s">
        <v>52</v>
      </c>
      <c r="C516" s="9">
        <v>0</v>
      </c>
      <c r="D516" s="9" t="s">
        <v>60</v>
      </c>
      <c r="E516" s="9" t="s">
        <v>60</v>
      </c>
      <c r="F516" s="29">
        <v>994000000020</v>
      </c>
      <c r="G516" s="9">
        <v>899999230</v>
      </c>
      <c r="H516" s="9" t="s">
        <v>87</v>
      </c>
      <c r="I516" s="9">
        <v>1025140298</v>
      </c>
      <c r="J516" s="9" t="s">
        <v>1286</v>
      </c>
      <c r="K516" s="9" t="s">
        <v>1286</v>
      </c>
      <c r="L516" s="9">
        <v>1025140298</v>
      </c>
      <c r="M516" s="11">
        <v>56015</v>
      </c>
      <c r="N516" s="9" t="s">
        <v>930</v>
      </c>
      <c r="O516" s="9" t="s">
        <v>61</v>
      </c>
      <c r="P516" s="30">
        <v>45807</v>
      </c>
      <c r="Q516" s="12">
        <v>45811</v>
      </c>
      <c r="R516" s="13">
        <v>75400</v>
      </c>
      <c r="S516" s="13">
        <v>222300</v>
      </c>
      <c r="T516" s="13">
        <f>Consolidacion[[#This Row],[VLR RESERVA CIA]]+Consolidacion[[#This Row],[VLR PAGADO CIA]]</f>
        <v>297700</v>
      </c>
      <c r="U516" s="13">
        <f>Consolidacion[[#This Row],[VLR RESERVA CIA]]/Consolidacion[[#This Row],[PJE PARTIC. CIA]]%</f>
        <v>75400</v>
      </c>
      <c r="V516" s="13">
        <f>Consolidacion[[#This Row],[VLR PAGADO CIA]]/Consolidacion[[#This Row],[PJE PARTIC. CIA]]%</f>
        <v>222300</v>
      </c>
      <c r="W516" s="13">
        <f>Consolidacion[[#This Row],[VLR RESERVA 100%]]+Consolidacion[[#This Row],[VLR PAGADO 100%]]</f>
        <v>297700</v>
      </c>
      <c r="X516" s="9" t="s">
        <v>41</v>
      </c>
      <c r="Y516" s="9">
        <v>100</v>
      </c>
      <c r="Z516" s="14" t="s">
        <v>56</v>
      </c>
    </row>
    <row r="517" spans="1:26" x14ac:dyDescent="0.25">
      <c r="A517" s="8">
        <v>930</v>
      </c>
      <c r="B517" s="9" t="s">
        <v>52</v>
      </c>
      <c r="C517" s="9">
        <v>0</v>
      </c>
      <c r="D517" s="9" t="s">
        <v>60</v>
      </c>
      <c r="E517" s="9" t="s">
        <v>60</v>
      </c>
      <c r="F517" s="29">
        <v>994000000020</v>
      </c>
      <c r="G517" s="9">
        <v>899999230</v>
      </c>
      <c r="H517" s="9" t="s">
        <v>87</v>
      </c>
      <c r="I517" s="9">
        <v>1031806528</v>
      </c>
      <c r="J517" s="9" t="s">
        <v>1347</v>
      </c>
      <c r="K517" s="9" t="s">
        <v>1347</v>
      </c>
      <c r="L517" s="9">
        <v>1031806528</v>
      </c>
      <c r="M517" s="11">
        <v>56031</v>
      </c>
      <c r="N517" s="9" t="s">
        <v>930</v>
      </c>
      <c r="O517" s="9" t="s">
        <v>61</v>
      </c>
      <c r="P517" s="30">
        <v>45813</v>
      </c>
      <c r="Q517" s="12">
        <v>45813</v>
      </c>
      <c r="R517" s="13">
        <v>0</v>
      </c>
      <c r="S517" s="13">
        <v>170700</v>
      </c>
      <c r="T517" s="13">
        <f>Consolidacion[[#This Row],[VLR RESERVA CIA]]+Consolidacion[[#This Row],[VLR PAGADO CIA]]</f>
        <v>170700</v>
      </c>
      <c r="U517" s="13">
        <f>Consolidacion[[#This Row],[VLR RESERVA CIA]]/Consolidacion[[#This Row],[PJE PARTIC. CIA]]%</f>
        <v>0</v>
      </c>
      <c r="V517" s="13">
        <f>Consolidacion[[#This Row],[VLR PAGADO CIA]]/Consolidacion[[#This Row],[PJE PARTIC. CIA]]%</f>
        <v>170700</v>
      </c>
      <c r="W517" s="13">
        <f>Consolidacion[[#This Row],[VLR RESERVA 100%]]+Consolidacion[[#This Row],[VLR PAGADO 100%]]</f>
        <v>170700</v>
      </c>
      <c r="X517" s="9" t="s">
        <v>41</v>
      </c>
      <c r="Y517" s="9">
        <v>100</v>
      </c>
      <c r="Z517" s="14" t="s">
        <v>56</v>
      </c>
    </row>
    <row r="518" spans="1:26" x14ac:dyDescent="0.25">
      <c r="A518" s="8">
        <v>930</v>
      </c>
      <c r="B518" s="9" t="s">
        <v>52</v>
      </c>
      <c r="C518" s="9">
        <v>0</v>
      </c>
      <c r="D518" s="9" t="s">
        <v>60</v>
      </c>
      <c r="E518" s="9" t="s">
        <v>60</v>
      </c>
      <c r="F518" s="29">
        <v>994000000020</v>
      </c>
      <c r="G518" s="9">
        <v>899999230</v>
      </c>
      <c r="H518" s="9" t="s">
        <v>87</v>
      </c>
      <c r="I518" s="9">
        <v>1013109143</v>
      </c>
      <c r="J518" s="9" t="s">
        <v>1331</v>
      </c>
      <c r="K518" s="9" t="s">
        <v>1331</v>
      </c>
      <c r="L518" s="9">
        <v>1013109143</v>
      </c>
      <c r="M518" s="11">
        <v>56032</v>
      </c>
      <c r="N518" s="9" t="s">
        <v>930</v>
      </c>
      <c r="O518" s="9" t="s">
        <v>61</v>
      </c>
      <c r="P518" s="30">
        <v>45812</v>
      </c>
      <c r="Q518" s="12">
        <v>45813</v>
      </c>
      <c r="R518" s="13">
        <v>0</v>
      </c>
      <c r="S518" s="13">
        <v>166900</v>
      </c>
      <c r="T518" s="13">
        <f>Consolidacion[[#This Row],[VLR RESERVA CIA]]+Consolidacion[[#This Row],[VLR PAGADO CIA]]</f>
        <v>166900</v>
      </c>
      <c r="U518" s="13">
        <f>Consolidacion[[#This Row],[VLR RESERVA CIA]]/Consolidacion[[#This Row],[PJE PARTIC. CIA]]%</f>
        <v>0</v>
      </c>
      <c r="V518" s="13">
        <f>Consolidacion[[#This Row],[VLR PAGADO CIA]]/Consolidacion[[#This Row],[PJE PARTIC. CIA]]%</f>
        <v>166900</v>
      </c>
      <c r="W518" s="13">
        <f>Consolidacion[[#This Row],[VLR RESERVA 100%]]+Consolidacion[[#This Row],[VLR PAGADO 100%]]</f>
        <v>166900</v>
      </c>
      <c r="X518" s="9" t="s">
        <v>41</v>
      </c>
      <c r="Y518" s="9">
        <v>100</v>
      </c>
      <c r="Z518" s="14" t="s">
        <v>56</v>
      </c>
    </row>
    <row r="519" spans="1:26" x14ac:dyDescent="0.25">
      <c r="A519" s="8">
        <v>930</v>
      </c>
      <c r="B519" s="9" t="s">
        <v>52</v>
      </c>
      <c r="C519" s="9">
        <v>0</v>
      </c>
      <c r="D519" s="9" t="s">
        <v>60</v>
      </c>
      <c r="E519" s="9" t="s">
        <v>60</v>
      </c>
      <c r="F519" s="29">
        <v>994000000020</v>
      </c>
      <c r="G519" s="9">
        <v>899999230</v>
      </c>
      <c r="H519" s="9" t="s">
        <v>87</v>
      </c>
      <c r="I519" s="9">
        <v>1141114228</v>
      </c>
      <c r="J519" s="9" t="s">
        <v>1296</v>
      </c>
      <c r="K519" s="9" t="s">
        <v>1296</v>
      </c>
      <c r="L519" s="9">
        <v>1141114228</v>
      </c>
      <c r="M519" s="11">
        <v>56063</v>
      </c>
      <c r="N519" s="9" t="s">
        <v>930</v>
      </c>
      <c r="O519" s="9" t="s">
        <v>61</v>
      </c>
      <c r="P519" s="30">
        <v>45817</v>
      </c>
      <c r="Q519" s="12">
        <v>45818</v>
      </c>
      <c r="R519" s="13">
        <v>0</v>
      </c>
      <c r="S519" s="13">
        <v>75400</v>
      </c>
      <c r="T519" s="13">
        <f>Consolidacion[[#This Row],[VLR RESERVA CIA]]+Consolidacion[[#This Row],[VLR PAGADO CIA]]</f>
        <v>75400</v>
      </c>
      <c r="U519" s="13">
        <f>Consolidacion[[#This Row],[VLR RESERVA CIA]]/Consolidacion[[#This Row],[PJE PARTIC. CIA]]%</f>
        <v>0</v>
      </c>
      <c r="V519" s="13">
        <f>Consolidacion[[#This Row],[VLR PAGADO CIA]]/Consolidacion[[#This Row],[PJE PARTIC. CIA]]%</f>
        <v>75400</v>
      </c>
      <c r="W519" s="13">
        <f>Consolidacion[[#This Row],[VLR RESERVA 100%]]+Consolidacion[[#This Row],[VLR PAGADO 100%]]</f>
        <v>75400</v>
      </c>
      <c r="X519" s="9" t="s">
        <v>41</v>
      </c>
      <c r="Y519" s="9">
        <v>100</v>
      </c>
      <c r="Z519" s="14" t="s">
        <v>56</v>
      </c>
    </row>
    <row r="520" spans="1:26" x14ac:dyDescent="0.25">
      <c r="A520" s="8">
        <v>930</v>
      </c>
      <c r="B520" s="9" t="s">
        <v>52</v>
      </c>
      <c r="C520" s="9">
        <v>0</v>
      </c>
      <c r="D520" s="9" t="s">
        <v>60</v>
      </c>
      <c r="E520" s="9" t="s">
        <v>60</v>
      </c>
      <c r="F520" s="29">
        <v>994000000020</v>
      </c>
      <c r="G520" s="9">
        <v>899999230</v>
      </c>
      <c r="H520" s="9" t="s">
        <v>87</v>
      </c>
      <c r="I520" s="9">
        <v>1012316216</v>
      </c>
      <c r="J520" s="9" t="s">
        <v>1334</v>
      </c>
      <c r="K520" s="9" t="s">
        <v>1334</v>
      </c>
      <c r="L520" s="9">
        <v>1012316216</v>
      </c>
      <c r="M520" s="11">
        <v>56075</v>
      </c>
      <c r="N520" s="9" t="s">
        <v>930</v>
      </c>
      <c r="O520" s="9" t="s">
        <v>61</v>
      </c>
      <c r="P520" s="30">
        <v>45819</v>
      </c>
      <c r="Q520" s="12">
        <v>45820</v>
      </c>
      <c r="R520" s="13">
        <v>0</v>
      </c>
      <c r="S520" s="13">
        <v>222300</v>
      </c>
      <c r="T520" s="13">
        <f>Consolidacion[[#This Row],[VLR RESERVA CIA]]+Consolidacion[[#This Row],[VLR PAGADO CIA]]</f>
        <v>222300</v>
      </c>
      <c r="U520" s="13">
        <f>Consolidacion[[#This Row],[VLR RESERVA CIA]]/Consolidacion[[#This Row],[PJE PARTIC. CIA]]%</f>
        <v>0</v>
      </c>
      <c r="V520" s="13">
        <f>Consolidacion[[#This Row],[VLR PAGADO CIA]]/Consolidacion[[#This Row],[PJE PARTIC. CIA]]%</f>
        <v>222300</v>
      </c>
      <c r="W520" s="13">
        <f>Consolidacion[[#This Row],[VLR RESERVA 100%]]+Consolidacion[[#This Row],[VLR PAGADO 100%]]</f>
        <v>222300</v>
      </c>
      <c r="X520" s="9" t="s">
        <v>41</v>
      </c>
      <c r="Y520" s="9">
        <v>100</v>
      </c>
      <c r="Z520" s="14" t="s">
        <v>56</v>
      </c>
    </row>
    <row r="521" spans="1:26" x14ac:dyDescent="0.25">
      <c r="A521" s="8">
        <v>930</v>
      </c>
      <c r="B521" s="9" t="s">
        <v>52</v>
      </c>
      <c r="C521" s="9">
        <v>0</v>
      </c>
      <c r="D521" s="9" t="s">
        <v>60</v>
      </c>
      <c r="E521" s="9" t="s">
        <v>60</v>
      </c>
      <c r="F521" s="29">
        <v>994000000020</v>
      </c>
      <c r="G521" s="9">
        <v>899999230</v>
      </c>
      <c r="H521" s="9" t="s">
        <v>87</v>
      </c>
      <c r="I521" s="9">
        <v>1011095868</v>
      </c>
      <c r="J521" s="9" t="s">
        <v>1355</v>
      </c>
      <c r="K521" s="9" t="s">
        <v>1355</v>
      </c>
      <c r="L521" s="9">
        <v>1011095868</v>
      </c>
      <c r="M521" s="11">
        <v>56076</v>
      </c>
      <c r="N521" s="9" t="s">
        <v>930</v>
      </c>
      <c r="O521" s="9" t="s">
        <v>61</v>
      </c>
      <c r="P521" s="30">
        <v>45813</v>
      </c>
      <c r="Q521" s="12">
        <v>45820</v>
      </c>
      <c r="R521" s="13">
        <v>0</v>
      </c>
      <c r="S521" s="13">
        <v>170700</v>
      </c>
      <c r="T521" s="13">
        <f>Consolidacion[[#This Row],[VLR RESERVA CIA]]+Consolidacion[[#This Row],[VLR PAGADO CIA]]</f>
        <v>170700</v>
      </c>
      <c r="U521" s="13">
        <f>Consolidacion[[#This Row],[VLR RESERVA CIA]]/Consolidacion[[#This Row],[PJE PARTIC. CIA]]%</f>
        <v>0</v>
      </c>
      <c r="V521" s="13">
        <f>Consolidacion[[#This Row],[VLR PAGADO CIA]]/Consolidacion[[#This Row],[PJE PARTIC. CIA]]%</f>
        <v>170700</v>
      </c>
      <c r="W521" s="13">
        <f>Consolidacion[[#This Row],[VLR RESERVA 100%]]+Consolidacion[[#This Row],[VLR PAGADO 100%]]</f>
        <v>170700</v>
      </c>
      <c r="X521" s="9" t="s">
        <v>41</v>
      </c>
      <c r="Y521" s="9">
        <v>100</v>
      </c>
      <c r="Z521" s="14" t="s">
        <v>56</v>
      </c>
    </row>
    <row r="522" spans="1:26" x14ac:dyDescent="0.25">
      <c r="A522" s="8">
        <v>930</v>
      </c>
      <c r="B522" s="9" t="s">
        <v>52</v>
      </c>
      <c r="C522" s="9">
        <v>0</v>
      </c>
      <c r="D522" s="9" t="s">
        <v>60</v>
      </c>
      <c r="E522" s="9" t="s">
        <v>60</v>
      </c>
      <c r="F522" s="29">
        <v>994000000020</v>
      </c>
      <c r="G522" s="9">
        <v>899999230</v>
      </c>
      <c r="H522" s="9" t="s">
        <v>87</v>
      </c>
      <c r="I522" s="9">
        <v>1019763277</v>
      </c>
      <c r="J522" s="9" t="s">
        <v>1297</v>
      </c>
      <c r="K522" s="9" t="s">
        <v>1297</v>
      </c>
      <c r="L522" s="9">
        <v>1019763277</v>
      </c>
      <c r="M522" s="11">
        <v>56084</v>
      </c>
      <c r="N522" s="9" t="s">
        <v>930</v>
      </c>
      <c r="O522" s="9" t="s">
        <v>61</v>
      </c>
      <c r="P522" s="30">
        <v>45820</v>
      </c>
      <c r="Q522" s="12">
        <v>45821</v>
      </c>
      <c r="R522" s="13">
        <v>0</v>
      </c>
      <c r="S522" s="13">
        <v>506300</v>
      </c>
      <c r="T522" s="13">
        <f>Consolidacion[[#This Row],[VLR RESERVA CIA]]+Consolidacion[[#This Row],[VLR PAGADO CIA]]</f>
        <v>506300</v>
      </c>
      <c r="U522" s="13">
        <f>Consolidacion[[#This Row],[VLR RESERVA CIA]]/Consolidacion[[#This Row],[PJE PARTIC. CIA]]%</f>
        <v>0</v>
      </c>
      <c r="V522" s="13">
        <f>Consolidacion[[#This Row],[VLR PAGADO CIA]]/Consolidacion[[#This Row],[PJE PARTIC. CIA]]%</f>
        <v>506300</v>
      </c>
      <c r="W522" s="13">
        <f>Consolidacion[[#This Row],[VLR RESERVA 100%]]+Consolidacion[[#This Row],[VLR PAGADO 100%]]</f>
        <v>506300</v>
      </c>
      <c r="X522" s="9" t="s">
        <v>41</v>
      </c>
      <c r="Y522" s="9">
        <v>100</v>
      </c>
      <c r="Z522" s="14" t="s">
        <v>56</v>
      </c>
    </row>
    <row r="523" spans="1:26" x14ac:dyDescent="0.25">
      <c r="A523" s="8">
        <v>930</v>
      </c>
      <c r="B523" s="9" t="s">
        <v>52</v>
      </c>
      <c r="C523" s="9">
        <v>0</v>
      </c>
      <c r="D523" s="9" t="s">
        <v>60</v>
      </c>
      <c r="E523" s="9" t="s">
        <v>60</v>
      </c>
      <c r="F523" s="29">
        <v>994000000020</v>
      </c>
      <c r="G523" s="9">
        <v>899999230</v>
      </c>
      <c r="H523" s="9" t="s">
        <v>87</v>
      </c>
      <c r="I523" s="9">
        <v>1001061166</v>
      </c>
      <c r="J523" s="9" t="s">
        <v>412</v>
      </c>
      <c r="K523" s="9" t="s">
        <v>412</v>
      </c>
      <c r="L523" s="9">
        <v>1001061166</v>
      </c>
      <c r="M523" s="11">
        <v>56094</v>
      </c>
      <c r="N523" s="9" t="s">
        <v>930</v>
      </c>
      <c r="O523" s="9" t="s">
        <v>61</v>
      </c>
      <c r="P523" s="30">
        <v>45821</v>
      </c>
      <c r="Q523" s="12">
        <v>45824</v>
      </c>
      <c r="R523" s="13">
        <v>98400</v>
      </c>
      <c r="S523" s="13">
        <v>507100</v>
      </c>
      <c r="T523" s="13">
        <f>Consolidacion[[#This Row],[VLR RESERVA CIA]]+Consolidacion[[#This Row],[VLR PAGADO CIA]]</f>
        <v>605500</v>
      </c>
      <c r="U523" s="13">
        <f>Consolidacion[[#This Row],[VLR RESERVA CIA]]/Consolidacion[[#This Row],[PJE PARTIC. CIA]]%</f>
        <v>98400</v>
      </c>
      <c r="V523" s="13">
        <f>Consolidacion[[#This Row],[VLR PAGADO CIA]]/Consolidacion[[#This Row],[PJE PARTIC. CIA]]%</f>
        <v>507100</v>
      </c>
      <c r="W523" s="13">
        <f>Consolidacion[[#This Row],[VLR RESERVA 100%]]+Consolidacion[[#This Row],[VLR PAGADO 100%]]</f>
        <v>605500</v>
      </c>
      <c r="X523" s="9" t="s">
        <v>41</v>
      </c>
      <c r="Y523" s="9">
        <v>100</v>
      </c>
      <c r="Z523" s="14" t="s">
        <v>56</v>
      </c>
    </row>
    <row r="524" spans="1:26" x14ac:dyDescent="0.25">
      <c r="A524" s="8">
        <v>930</v>
      </c>
      <c r="B524" s="9" t="s">
        <v>52</v>
      </c>
      <c r="C524" s="9">
        <v>0</v>
      </c>
      <c r="D524" s="9" t="s">
        <v>60</v>
      </c>
      <c r="E524" s="9" t="s">
        <v>60</v>
      </c>
      <c r="F524" s="29">
        <v>994000000020</v>
      </c>
      <c r="G524" s="9">
        <v>899999230</v>
      </c>
      <c r="H524" s="9" t="s">
        <v>87</v>
      </c>
      <c r="I524" s="9">
        <v>1076240943</v>
      </c>
      <c r="J524" s="9" t="s">
        <v>1315</v>
      </c>
      <c r="K524" s="9" t="s">
        <v>1315</v>
      </c>
      <c r="L524" s="9">
        <v>1076240943</v>
      </c>
      <c r="M524" s="11">
        <v>56114</v>
      </c>
      <c r="N524" s="9" t="s">
        <v>930</v>
      </c>
      <c r="O524" s="9" t="s">
        <v>61</v>
      </c>
      <c r="P524" s="30">
        <v>45826</v>
      </c>
      <c r="Q524" s="12">
        <v>45827</v>
      </c>
      <c r="R524" s="13">
        <v>0</v>
      </c>
      <c r="S524" s="13">
        <v>328365</v>
      </c>
      <c r="T524" s="13">
        <f>Consolidacion[[#This Row],[VLR RESERVA CIA]]+Consolidacion[[#This Row],[VLR PAGADO CIA]]</f>
        <v>328365</v>
      </c>
      <c r="U524" s="13">
        <f>Consolidacion[[#This Row],[VLR RESERVA CIA]]/Consolidacion[[#This Row],[PJE PARTIC. CIA]]%</f>
        <v>0</v>
      </c>
      <c r="V524" s="13">
        <f>Consolidacion[[#This Row],[VLR PAGADO CIA]]/Consolidacion[[#This Row],[PJE PARTIC. CIA]]%</f>
        <v>328365</v>
      </c>
      <c r="W524" s="13">
        <f>Consolidacion[[#This Row],[VLR RESERVA 100%]]+Consolidacion[[#This Row],[VLR PAGADO 100%]]</f>
        <v>328365</v>
      </c>
      <c r="X524" s="9" t="s">
        <v>41</v>
      </c>
      <c r="Y524" s="9">
        <v>100</v>
      </c>
      <c r="Z524" s="14" t="s">
        <v>56</v>
      </c>
    </row>
    <row r="525" spans="1:26" x14ac:dyDescent="0.25">
      <c r="A525" s="8">
        <v>930</v>
      </c>
      <c r="B525" s="9" t="s">
        <v>52</v>
      </c>
      <c r="C525" s="9">
        <v>124910</v>
      </c>
      <c r="D525" s="9" t="s">
        <v>1107</v>
      </c>
      <c r="E525" s="9" t="s">
        <v>1107</v>
      </c>
      <c r="F525" s="29">
        <v>994000000256</v>
      </c>
      <c r="G525" s="9">
        <v>899999230</v>
      </c>
      <c r="H525" s="9" t="s">
        <v>87</v>
      </c>
      <c r="I525" s="9">
        <v>899999230</v>
      </c>
      <c r="J525" s="9" t="s">
        <v>87</v>
      </c>
      <c r="K525" s="9" t="s">
        <v>1163</v>
      </c>
      <c r="L525" s="9"/>
      <c r="M525" s="11">
        <v>31418</v>
      </c>
      <c r="N525" s="9" t="s">
        <v>1109</v>
      </c>
      <c r="O525" s="9" t="s">
        <v>1108</v>
      </c>
      <c r="P525" s="30">
        <v>45866</v>
      </c>
      <c r="Q525" s="12">
        <v>45882</v>
      </c>
      <c r="R525" s="13">
        <v>2</v>
      </c>
      <c r="S525" s="13">
        <v>8403360</v>
      </c>
      <c r="T525" s="13">
        <f>Consolidacion[[#This Row],[VLR RESERVA CIA]]+Consolidacion[[#This Row],[VLR PAGADO CIA]]</f>
        <v>8403362</v>
      </c>
      <c r="U525" s="13">
        <f>Consolidacion[[#This Row],[VLR RESERVA CIA]]/Consolidacion[[#This Row],[PJE PARTIC. CIA]]%</f>
        <v>2</v>
      </c>
      <c r="V525" s="13">
        <f>Consolidacion[[#This Row],[VLR PAGADO CIA]]/Consolidacion[[#This Row],[PJE PARTIC. CIA]]%</f>
        <v>8403360</v>
      </c>
      <c r="W525" s="13">
        <f>Consolidacion[[#This Row],[VLR RESERVA 100%]]+Consolidacion[[#This Row],[VLR PAGADO 100%]]</f>
        <v>8403362</v>
      </c>
      <c r="X525" s="9" t="s">
        <v>41</v>
      </c>
      <c r="Y525" s="9">
        <v>100</v>
      </c>
      <c r="Z525" s="14" t="s">
        <v>1106</v>
      </c>
    </row>
    <row r="526" spans="1:26" x14ac:dyDescent="0.25">
      <c r="A526" s="8">
        <v>930</v>
      </c>
      <c r="B526" s="9" t="s">
        <v>52</v>
      </c>
      <c r="C526" s="9">
        <v>124332</v>
      </c>
      <c r="D526" s="9" t="s">
        <v>1107</v>
      </c>
      <c r="E526" s="9" t="s">
        <v>1107</v>
      </c>
      <c r="F526" s="29">
        <v>994000000256</v>
      </c>
      <c r="G526" s="9">
        <v>899999230</v>
      </c>
      <c r="H526" s="9" t="s">
        <v>87</v>
      </c>
      <c r="I526" s="9">
        <v>899999230</v>
      </c>
      <c r="J526" s="9" t="s">
        <v>87</v>
      </c>
      <c r="K526" s="9" t="s">
        <v>1163</v>
      </c>
      <c r="L526" s="9"/>
      <c r="M526" s="11">
        <v>31407</v>
      </c>
      <c r="N526" s="9" t="s">
        <v>1109</v>
      </c>
      <c r="O526" s="9" t="s">
        <v>1108</v>
      </c>
      <c r="P526" s="30">
        <v>45846</v>
      </c>
      <c r="Q526" s="12">
        <v>45863</v>
      </c>
      <c r="R526" s="13">
        <v>5000000</v>
      </c>
      <c r="S526" s="13">
        <v>5000000</v>
      </c>
      <c r="T526" s="13">
        <f>Consolidacion[[#This Row],[VLR RESERVA CIA]]+Consolidacion[[#This Row],[VLR PAGADO CIA]]</f>
        <v>10000000</v>
      </c>
      <c r="U526" s="13">
        <f>Consolidacion[[#This Row],[VLR RESERVA CIA]]/Consolidacion[[#This Row],[PJE PARTIC. CIA]]%</f>
        <v>5000000</v>
      </c>
      <c r="V526" s="13">
        <f>Consolidacion[[#This Row],[VLR PAGADO CIA]]/Consolidacion[[#This Row],[PJE PARTIC. CIA]]%</f>
        <v>5000000</v>
      </c>
      <c r="W526" s="13">
        <f>Consolidacion[[#This Row],[VLR RESERVA 100%]]+Consolidacion[[#This Row],[VLR PAGADO 100%]]</f>
        <v>10000000</v>
      </c>
      <c r="X526" s="9" t="s">
        <v>41</v>
      </c>
      <c r="Y526" s="9">
        <v>100</v>
      </c>
      <c r="Z526" s="14" t="s">
        <v>1106</v>
      </c>
    </row>
    <row r="527" spans="1:26" x14ac:dyDescent="0.25">
      <c r="A527" s="8">
        <v>930</v>
      </c>
      <c r="B527" s="9" t="s">
        <v>52</v>
      </c>
      <c r="C527" s="9">
        <v>122135</v>
      </c>
      <c r="D527" s="9" t="s">
        <v>1107</v>
      </c>
      <c r="E527" s="9" t="s">
        <v>1107</v>
      </c>
      <c r="F527" s="29">
        <v>994000000256</v>
      </c>
      <c r="G527" s="9">
        <v>899999230</v>
      </c>
      <c r="H527" s="9" t="s">
        <v>87</v>
      </c>
      <c r="I527" s="9">
        <v>899999230</v>
      </c>
      <c r="J527" s="9" t="s">
        <v>87</v>
      </c>
      <c r="K527" s="9" t="s">
        <v>1163</v>
      </c>
      <c r="L527" s="9"/>
      <c r="M527" s="11">
        <v>31370</v>
      </c>
      <c r="N527" s="9" t="s">
        <v>1109</v>
      </c>
      <c r="O527" s="9" t="s">
        <v>1108</v>
      </c>
      <c r="P527" s="30">
        <v>45614</v>
      </c>
      <c r="Q527" s="12">
        <v>45803</v>
      </c>
      <c r="R527" s="13">
        <v>0</v>
      </c>
      <c r="S527" s="13">
        <v>12605000</v>
      </c>
      <c r="T527" s="13">
        <f>Consolidacion[[#This Row],[VLR RESERVA CIA]]+Consolidacion[[#This Row],[VLR PAGADO CIA]]</f>
        <v>12605000</v>
      </c>
      <c r="U527" s="13">
        <f>Consolidacion[[#This Row],[VLR RESERVA CIA]]/Consolidacion[[#This Row],[PJE PARTIC. CIA]]%</f>
        <v>0</v>
      </c>
      <c r="V527" s="13">
        <f>Consolidacion[[#This Row],[VLR PAGADO CIA]]/Consolidacion[[#This Row],[PJE PARTIC. CIA]]%</f>
        <v>12605000</v>
      </c>
      <c r="W527" s="13">
        <f>Consolidacion[[#This Row],[VLR RESERVA 100%]]+Consolidacion[[#This Row],[VLR PAGADO 100%]]</f>
        <v>12605000</v>
      </c>
      <c r="X527" s="9" t="s">
        <v>41</v>
      </c>
      <c r="Y527" s="9">
        <v>100</v>
      </c>
      <c r="Z527" s="14" t="s">
        <v>1106</v>
      </c>
    </row>
    <row r="528" spans="1:26" x14ac:dyDescent="0.25">
      <c r="A528" s="8">
        <v>930</v>
      </c>
      <c r="B528" s="9" t="s">
        <v>52</v>
      </c>
      <c r="C528" s="9">
        <v>0</v>
      </c>
      <c r="D528" s="9" t="s">
        <v>60</v>
      </c>
      <c r="E528" s="9" t="s">
        <v>60</v>
      </c>
      <c r="F528" s="29">
        <v>994000000020</v>
      </c>
      <c r="G528" s="9">
        <v>899999230</v>
      </c>
      <c r="H528" s="9" t="s">
        <v>87</v>
      </c>
      <c r="I528" s="9">
        <v>1001317161</v>
      </c>
      <c r="J528" s="9" t="s">
        <v>1340</v>
      </c>
      <c r="K528" s="9" t="s">
        <v>1340</v>
      </c>
      <c r="L528" s="9">
        <v>1001317161</v>
      </c>
      <c r="M528" s="11">
        <v>56102</v>
      </c>
      <c r="N528" s="9" t="s">
        <v>930</v>
      </c>
      <c r="O528" s="9" t="s">
        <v>61</v>
      </c>
      <c r="P528" s="30">
        <v>45824</v>
      </c>
      <c r="Q528" s="12">
        <v>45825</v>
      </c>
      <c r="R528" s="13">
        <v>9306.7999999999993</v>
      </c>
      <c r="S528" s="13">
        <v>139593.20000000001</v>
      </c>
      <c r="T528" s="13">
        <f>Consolidacion[[#This Row],[VLR RESERVA CIA]]+Consolidacion[[#This Row],[VLR PAGADO CIA]]</f>
        <v>148900</v>
      </c>
      <c r="U528" s="13">
        <f>Consolidacion[[#This Row],[VLR RESERVA CIA]]/Consolidacion[[#This Row],[PJE PARTIC. CIA]]%</f>
        <v>9306.7999999999993</v>
      </c>
      <c r="V528" s="13">
        <f>Consolidacion[[#This Row],[VLR PAGADO CIA]]/Consolidacion[[#This Row],[PJE PARTIC. CIA]]%</f>
        <v>139593.20000000001</v>
      </c>
      <c r="W528" s="13">
        <f>Consolidacion[[#This Row],[VLR RESERVA 100%]]+Consolidacion[[#This Row],[VLR PAGADO 100%]]</f>
        <v>148900</v>
      </c>
      <c r="X528" s="9" t="s">
        <v>41</v>
      </c>
      <c r="Y528" s="9">
        <v>100</v>
      </c>
      <c r="Z528" s="14" t="s">
        <v>56</v>
      </c>
    </row>
    <row r="529" spans="1:26" x14ac:dyDescent="0.25">
      <c r="A529" s="8">
        <v>930</v>
      </c>
      <c r="B529" s="9" t="s">
        <v>52</v>
      </c>
      <c r="C529" s="9">
        <v>0</v>
      </c>
      <c r="D529" s="9" t="s">
        <v>60</v>
      </c>
      <c r="E529" s="9" t="s">
        <v>60</v>
      </c>
      <c r="F529" s="29">
        <v>994000000020</v>
      </c>
      <c r="G529" s="9">
        <v>899999230</v>
      </c>
      <c r="H529" s="9" t="s">
        <v>87</v>
      </c>
      <c r="I529" s="9">
        <v>1000182914</v>
      </c>
      <c r="J529" s="9" t="s">
        <v>491</v>
      </c>
      <c r="K529" s="9" t="s">
        <v>491</v>
      </c>
      <c r="L529" s="9">
        <v>1000182914</v>
      </c>
      <c r="M529" s="11">
        <v>56101</v>
      </c>
      <c r="N529" s="9" t="s">
        <v>930</v>
      </c>
      <c r="O529" s="9" t="s">
        <v>61</v>
      </c>
      <c r="P529" s="30">
        <v>45824</v>
      </c>
      <c r="Q529" s="12">
        <v>45825</v>
      </c>
      <c r="R529" s="13">
        <v>0</v>
      </c>
      <c r="S529" s="13">
        <v>148900</v>
      </c>
      <c r="T529" s="13">
        <f>Consolidacion[[#This Row],[VLR RESERVA CIA]]+Consolidacion[[#This Row],[VLR PAGADO CIA]]</f>
        <v>148900</v>
      </c>
      <c r="U529" s="13">
        <f>Consolidacion[[#This Row],[VLR RESERVA CIA]]/Consolidacion[[#This Row],[PJE PARTIC. CIA]]%</f>
        <v>0</v>
      </c>
      <c r="V529" s="13">
        <f>Consolidacion[[#This Row],[VLR PAGADO CIA]]/Consolidacion[[#This Row],[PJE PARTIC. CIA]]%</f>
        <v>148900</v>
      </c>
      <c r="W529" s="13">
        <f>Consolidacion[[#This Row],[VLR RESERVA 100%]]+Consolidacion[[#This Row],[VLR PAGADO 100%]]</f>
        <v>148900</v>
      </c>
      <c r="X529" s="9" t="s">
        <v>41</v>
      </c>
      <c r="Y529" s="9">
        <v>100</v>
      </c>
      <c r="Z529" s="14" t="s">
        <v>56</v>
      </c>
    </row>
    <row r="530" spans="1:26" x14ac:dyDescent="0.25">
      <c r="A530" s="8">
        <v>930</v>
      </c>
      <c r="B530" s="9" t="s">
        <v>52</v>
      </c>
      <c r="C530" s="9">
        <v>0</v>
      </c>
      <c r="D530" s="9" t="s">
        <v>60</v>
      </c>
      <c r="E530" s="9" t="s">
        <v>60</v>
      </c>
      <c r="F530" s="29">
        <v>994000000020</v>
      </c>
      <c r="G530" s="9">
        <v>899999230</v>
      </c>
      <c r="H530" s="9" t="s">
        <v>87</v>
      </c>
      <c r="I530" s="9">
        <v>1027282968</v>
      </c>
      <c r="J530" s="9" t="s">
        <v>1307</v>
      </c>
      <c r="K530" s="9" t="s">
        <v>1307</v>
      </c>
      <c r="L530" s="9">
        <v>1027282968</v>
      </c>
      <c r="M530" s="11">
        <v>56107</v>
      </c>
      <c r="N530" s="9" t="s">
        <v>930</v>
      </c>
      <c r="O530" s="9" t="s">
        <v>61</v>
      </c>
      <c r="P530" s="30">
        <v>45825</v>
      </c>
      <c r="Q530" s="12">
        <v>45826</v>
      </c>
      <c r="R530" s="13">
        <v>0</v>
      </c>
      <c r="S530" s="13">
        <v>166900</v>
      </c>
      <c r="T530" s="13">
        <f>Consolidacion[[#This Row],[VLR RESERVA CIA]]+Consolidacion[[#This Row],[VLR PAGADO CIA]]</f>
        <v>166900</v>
      </c>
      <c r="U530" s="13">
        <f>Consolidacion[[#This Row],[VLR RESERVA CIA]]/Consolidacion[[#This Row],[PJE PARTIC. CIA]]%</f>
        <v>0</v>
      </c>
      <c r="V530" s="13">
        <f>Consolidacion[[#This Row],[VLR PAGADO CIA]]/Consolidacion[[#This Row],[PJE PARTIC. CIA]]%</f>
        <v>166900</v>
      </c>
      <c r="W530" s="13">
        <f>Consolidacion[[#This Row],[VLR RESERVA 100%]]+Consolidacion[[#This Row],[VLR PAGADO 100%]]</f>
        <v>166900</v>
      </c>
      <c r="X530" s="9" t="s">
        <v>41</v>
      </c>
      <c r="Y530" s="9">
        <v>100</v>
      </c>
      <c r="Z530" s="14" t="s">
        <v>56</v>
      </c>
    </row>
    <row r="531" spans="1:26" x14ac:dyDescent="0.25">
      <c r="A531" s="8">
        <v>930</v>
      </c>
      <c r="B531" s="9" t="s">
        <v>52</v>
      </c>
      <c r="C531" s="9">
        <v>0</v>
      </c>
      <c r="D531" s="9" t="s">
        <v>60</v>
      </c>
      <c r="E531" s="9" t="s">
        <v>60</v>
      </c>
      <c r="F531" s="29">
        <v>994000000020</v>
      </c>
      <c r="G531" s="9">
        <v>899999230</v>
      </c>
      <c r="H531" s="9" t="s">
        <v>87</v>
      </c>
      <c r="I531" s="9">
        <v>1011091508</v>
      </c>
      <c r="J531" s="9" t="s">
        <v>1369</v>
      </c>
      <c r="K531" s="9" t="s">
        <v>1369</v>
      </c>
      <c r="L531" s="9">
        <v>1011091508</v>
      </c>
      <c r="M531" s="11">
        <v>56140</v>
      </c>
      <c r="N531" s="9" t="s">
        <v>930</v>
      </c>
      <c r="O531" s="9" t="s">
        <v>61</v>
      </c>
      <c r="P531" s="30">
        <v>45835</v>
      </c>
      <c r="Q531" s="12">
        <v>45839</v>
      </c>
      <c r="R531" s="13">
        <v>0</v>
      </c>
      <c r="S531" s="13">
        <v>409300</v>
      </c>
      <c r="T531" s="13">
        <f>Consolidacion[[#This Row],[VLR RESERVA CIA]]+Consolidacion[[#This Row],[VLR PAGADO CIA]]</f>
        <v>409300</v>
      </c>
      <c r="U531" s="13">
        <f>Consolidacion[[#This Row],[VLR RESERVA CIA]]/Consolidacion[[#This Row],[PJE PARTIC. CIA]]%</f>
        <v>0</v>
      </c>
      <c r="V531" s="13">
        <f>Consolidacion[[#This Row],[VLR PAGADO CIA]]/Consolidacion[[#This Row],[PJE PARTIC. CIA]]%</f>
        <v>409300</v>
      </c>
      <c r="W531" s="13">
        <f>Consolidacion[[#This Row],[VLR RESERVA 100%]]+Consolidacion[[#This Row],[VLR PAGADO 100%]]</f>
        <v>409300</v>
      </c>
      <c r="X531" s="9" t="s">
        <v>41</v>
      </c>
      <c r="Y531" s="9">
        <v>100</v>
      </c>
      <c r="Z531" s="14" t="s">
        <v>56</v>
      </c>
    </row>
    <row r="532" spans="1:26" x14ac:dyDescent="0.25">
      <c r="A532" s="8">
        <v>930</v>
      </c>
      <c r="B532" s="9" t="s">
        <v>52</v>
      </c>
      <c r="C532" s="9">
        <v>0</v>
      </c>
      <c r="D532" s="9" t="s">
        <v>60</v>
      </c>
      <c r="E532" s="9" t="s">
        <v>60</v>
      </c>
      <c r="F532" s="29">
        <v>994000000020</v>
      </c>
      <c r="G532" s="9">
        <v>899999230</v>
      </c>
      <c r="H532" s="9" t="s">
        <v>87</v>
      </c>
      <c r="I532" s="9">
        <v>1000035690</v>
      </c>
      <c r="J532" s="9" t="s">
        <v>1395</v>
      </c>
      <c r="K532" s="9" t="s">
        <v>1395</v>
      </c>
      <c r="L532" s="9">
        <v>1000035690</v>
      </c>
      <c r="M532" s="11">
        <v>56119</v>
      </c>
      <c r="N532" s="9" t="s">
        <v>930</v>
      </c>
      <c r="O532" s="9" t="s">
        <v>61</v>
      </c>
      <c r="P532" s="30">
        <v>45827</v>
      </c>
      <c r="Q532" s="12">
        <v>45828</v>
      </c>
      <c r="R532" s="13">
        <v>16620</v>
      </c>
      <c r="S532" s="13">
        <v>360380</v>
      </c>
      <c r="T532" s="13">
        <f>Consolidacion[[#This Row],[VLR RESERVA CIA]]+Consolidacion[[#This Row],[VLR PAGADO CIA]]</f>
        <v>377000</v>
      </c>
      <c r="U532" s="13">
        <f>Consolidacion[[#This Row],[VLR RESERVA CIA]]/Consolidacion[[#This Row],[PJE PARTIC. CIA]]%</f>
        <v>16620</v>
      </c>
      <c r="V532" s="13">
        <f>Consolidacion[[#This Row],[VLR PAGADO CIA]]/Consolidacion[[#This Row],[PJE PARTIC. CIA]]%</f>
        <v>360380</v>
      </c>
      <c r="W532" s="13">
        <f>Consolidacion[[#This Row],[VLR RESERVA 100%]]+Consolidacion[[#This Row],[VLR PAGADO 100%]]</f>
        <v>377000</v>
      </c>
      <c r="X532" s="9" t="s">
        <v>41</v>
      </c>
      <c r="Y532" s="9">
        <v>100</v>
      </c>
      <c r="Z532" s="14" t="s">
        <v>56</v>
      </c>
    </row>
    <row r="533" spans="1:26" x14ac:dyDescent="0.25">
      <c r="A533" s="8">
        <v>930</v>
      </c>
      <c r="B533" s="9" t="s">
        <v>52</v>
      </c>
      <c r="C533" s="9">
        <v>0</v>
      </c>
      <c r="D533" s="9" t="s">
        <v>60</v>
      </c>
      <c r="E533" s="9" t="s">
        <v>60</v>
      </c>
      <c r="F533" s="29">
        <v>994000000020</v>
      </c>
      <c r="G533" s="9">
        <v>899999230</v>
      </c>
      <c r="H533" s="9" t="s">
        <v>87</v>
      </c>
      <c r="I533" s="9">
        <v>1022940041</v>
      </c>
      <c r="J533" s="9" t="s">
        <v>1364</v>
      </c>
      <c r="K533" s="9" t="s">
        <v>1364</v>
      </c>
      <c r="L533" s="9">
        <v>1022940041</v>
      </c>
      <c r="M533" s="11">
        <v>56141</v>
      </c>
      <c r="N533" s="9" t="s">
        <v>930</v>
      </c>
      <c r="O533" s="9" t="s">
        <v>61</v>
      </c>
      <c r="P533" s="30">
        <v>45835</v>
      </c>
      <c r="Q533" s="12">
        <v>45839</v>
      </c>
      <c r="R533" s="13">
        <v>20200</v>
      </c>
      <c r="S533" s="13">
        <v>506900</v>
      </c>
      <c r="T533" s="13">
        <f>Consolidacion[[#This Row],[VLR RESERVA CIA]]+Consolidacion[[#This Row],[VLR PAGADO CIA]]</f>
        <v>527100</v>
      </c>
      <c r="U533" s="13">
        <f>Consolidacion[[#This Row],[VLR RESERVA CIA]]/Consolidacion[[#This Row],[PJE PARTIC. CIA]]%</f>
        <v>20200</v>
      </c>
      <c r="V533" s="13">
        <f>Consolidacion[[#This Row],[VLR PAGADO CIA]]/Consolidacion[[#This Row],[PJE PARTIC. CIA]]%</f>
        <v>506900</v>
      </c>
      <c r="W533" s="13">
        <f>Consolidacion[[#This Row],[VLR RESERVA 100%]]+Consolidacion[[#This Row],[VLR PAGADO 100%]]</f>
        <v>527100</v>
      </c>
      <c r="X533" s="9" t="s">
        <v>41</v>
      </c>
      <c r="Y533" s="9">
        <v>100</v>
      </c>
      <c r="Z533" s="14" t="s">
        <v>56</v>
      </c>
    </row>
    <row r="534" spans="1:26" x14ac:dyDescent="0.25">
      <c r="A534" s="8">
        <v>930</v>
      </c>
      <c r="B534" s="9" t="s">
        <v>52</v>
      </c>
      <c r="C534" s="9">
        <v>0</v>
      </c>
      <c r="D534" s="9" t="s">
        <v>60</v>
      </c>
      <c r="E534" s="9" t="s">
        <v>60</v>
      </c>
      <c r="F534" s="29">
        <v>994000000020</v>
      </c>
      <c r="G534" s="9">
        <v>899999230</v>
      </c>
      <c r="H534" s="9" t="s">
        <v>87</v>
      </c>
      <c r="I534" s="9">
        <v>1029220857</v>
      </c>
      <c r="J534" s="9" t="s">
        <v>1370</v>
      </c>
      <c r="K534" s="9" t="s">
        <v>1370</v>
      </c>
      <c r="L534" s="9">
        <v>1029220857</v>
      </c>
      <c r="M534" s="11">
        <v>56142</v>
      </c>
      <c r="N534" s="9" t="s">
        <v>930</v>
      </c>
      <c r="O534" s="9" t="s">
        <v>61</v>
      </c>
      <c r="P534" s="30">
        <v>45835</v>
      </c>
      <c r="Q534" s="12">
        <v>45839</v>
      </c>
      <c r="R534" s="13">
        <v>0</v>
      </c>
      <c r="S534" s="13">
        <v>170700</v>
      </c>
      <c r="T534" s="13">
        <f>Consolidacion[[#This Row],[VLR RESERVA CIA]]+Consolidacion[[#This Row],[VLR PAGADO CIA]]</f>
        <v>170700</v>
      </c>
      <c r="U534" s="13">
        <f>Consolidacion[[#This Row],[VLR RESERVA CIA]]/Consolidacion[[#This Row],[PJE PARTIC. CIA]]%</f>
        <v>0</v>
      </c>
      <c r="V534" s="13">
        <f>Consolidacion[[#This Row],[VLR PAGADO CIA]]/Consolidacion[[#This Row],[PJE PARTIC. CIA]]%</f>
        <v>170700</v>
      </c>
      <c r="W534" s="13">
        <f>Consolidacion[[#This Row],[VLR RESERVA 100%]]+Consolidacion[[#This Row],[VLR PAGADO 100%]]</f>
        <v>170700</v>
      </c>
      <c r="X534" s="9" t="s">
        <v>41</v>
      </c>
      <c r="Y534" s="9">
        <v>100</v>
      </c>
      <c r="Z534" s="14" t="s">
        <v>56</v>
      </c>
    </row>
    <row r="535" spans="1:26" x14ac:dyDescent="0.25">
      <c r="A535" s="8">
        <v>930</v>
      </c>
      <c r="B535" s="9" t="s">
        <v>52</v>
      </c>
      <c r="C535" s="9">
        <v>0</v>
      </c>
      <c r="D535" s="9" t="s">
        <v>60</v>
      </c>
      <c r="E535" s="9" t="s">
        <v>60</v>
      </c>
      <c r="F535" s="29">
        <v>994000000020</v>
      </c>
      <c r="G535" s="9">
        <v>899999230</v>
      </c>
      <c r="H535" s="9" t="s">
        <v>87</v>
      </c>
      <c r="I535" s="9">
        <v>1003516095</v>
      </c>
      <c r="J535" s="9" t="s">
        <v>496</v>
      </c>
      <c r="K535" s="9" t="s">
        <v>496</v>
      </c>
      <c r="L535" s="9">
        <v>1003516095</v>
      </c>
      <c r="M535" s="11">
        <v>56317</v>
      </c>
      <c r="N535" s="9" t="s">
        <v>76</v>
      </c>
      <c r="O535" s="9" t="s">
        <v>61</v>
      </c>
      <c r="P535" s="30">
        <v>45896</v>
      </c>
      <c r="Q535" s="12">
        <v>45901</v>
      </c>
      <c r="R535" s="13">
        <v>0</v>
      </c>
      <c r="S535" s="13">
        <v>170700</v>
      </c>
      <c r="T535" s="13">
        <f>Consolidacion[[#This Row],[VLR RESERVA CIA]]+Consolidacion[[#This Row],[VLR PAGADO CIA]]</f>
        <v>170700</v>
      </c>
      <c r="U535" s="13">
        <f>Consolidacion[[#This Row],[VLR RESERVA CIA]]/Consolidacion[[#This Row],[PJE PARTIC. CIA]]%</f>
        <v>0</v>
      </c>
      <c r="V535" s="13">
        <f>Consolidacion[[#This Row],[VLR PAGADO CIA]]/Consolidacion[[#This Row],[PJE PARTIC. CIA]]%</f>
        <v>170700</v>
      </c>
      <c r="W535" s="13">
        <f>Consolidacion[[#This Row],[VLR RESERVA 100%]]+Consolidacion[[#This Row],[VLR PAGADO 100%]]</f>
        <v>170700</v>
      </c>
      <c r="X535" s="9" t="s">
        <v>41</v>
      </c>
      <c r="Y535" s="9">
        <v>100</v>
      </c>
      <c r="Z535" s="14" t="s">
        <v>56</v>
      </c>
    </row>
    <row r="536" spans="1:26" x14ac:dyDescent="0.25">
      <c r="A536" s="8">
        <v>930</v>
      </c>
      <c r="B536" s="9" t="s">
        <v>52</v>
      </c>
      <c r="C536" s="9">
        <v>0</v>
      </c>
      <c r="D536" s="9" t="s">
        <v>60</v>
      </c>
      <c r="E536" s="9" t="s">
        <v>60</v>
      </c>
      <c r="F536" s="29">
        <v>994000000020</v>
      </c>
      <c r="G536" s="9">
        <v>899999230</v>
      </c>
      <c r="H536" s="9" t="s">
        <v>87</v>
      </c>
      <c r="I536" s="9">
        <v>1000729733</v>
      </c>
      <c r="J536" s="9" t="s">
        <v>1396</v>
      </c>
      <c r="K536" s="9" t="s">
        <v>1396</v>
      </c>
      <c r="L536" s="9">
        <v>1000729733</v>
      </c>
      <c r="M536" s="11">
        <v>56144</v>
      </c>
      <c r="N536" s="9" t="s">
        <v>930</v>
      </c>
      <c r="O536" s="9" t="s">
        <v>61</v>
      </c>
      <c r="P536" s="30">
        <v>45839</v>
      </c>
      <c r="Q536" s="12">
        <v>45840</v>
      </c>
      <c r="R536" s="13">
        <v>352965</v>
      </c>
      <c r="S536" s="13">
        <v>691900</v>
      </c>
      <c r="T536" s="13">
        <f>Consolidacion[[#This Row],[VLR RESERVA CIA]]+Consolidacion[[#This Row],[VLR PAGADO CIA]]</f>
        <v>1044865</v>
      </c>
      <c r="U536" s="13">
        <f>Consolidacion[[#This Row],[VLR RESERVA CIA]]/Consolidacion[[#This Row],[PJE PARTIC. CIA]]%</f>
        <v>352965</v>
      </c>
      <c r="V536" s="13">
        <f>Consolidacion[[#This Row],[VLR PAGADO CIA]]/Consolidacion[[#This Row],[PJE PARTIC. CIA]]%</f>
        <v>691900</v>
      </c>
      <c r="W536" s="13">
        <f>Consolidacion[[#This Row],[VLR RESERVA 100%]]+Consolidacion[[#This Row],[VLR PAGADO 100%]]</f>
        <v>1044865</v>
      </c>
      <c r="X536" s="9" t="s">
        <v>41</v>
      </c>
      <c r="Y536" s="9">
        <v>100</v>
      </c>
      <c r="Z536" s="14" t="s">
        <v>56</v>
      </c>
    </row>
    <row r="537" spans="1:26" x14ac:dyDescent="0.25">
      <c r="A537" s="8">
        <v>930</v>
      </c>
      <c r="B537" s="9" t="s">
        <v>52</v>
      </c>
      <c r="C537" s="9">
        <v>0</v>
      </c>
      <c r="D537" s="9" t="s">
        <v>60</v>
      </c>
      <c r="E537" s="9" t="s">
        <v>60</v>
      </c>
      <c r="F537" s="29">
        <v>994000000020</v>
      </c>
      <c r="G537" s="9">
        <v>899999230</v>
      </c>
      <c r="H537" s="9" t="s">
        <v>87</v>
      </c>
      <c r="I537" s="9">
        <v>1004135652</v>
      </c>
      <c r="J537" s="9" t="s">
        <v>1388</v>
      </c>
      <c r="K537" s="9" t="s">
        <v>1388</v>
      </c>
      <c r="L537" s="9">
        <v>1004135652</v>
      </c>
      <c r="M537" s="11">
        <v>56145</v>
      </c>
      <c r="N537" s="9" t="s">
        <v>930</v>
      </c>
      <c r="O537" s="9" t="s">
        <v>61</v>
      </c>
      <c r="P537" s="30">
        <v>45835</v>
      </c>
      <c r="Q537" s="12">
        <v>45840</v>
      </c>
      <c r="R537" s="13">
        <v>0</v>
      </c>
      <c r="S537" s="13">
        <v>148900</v>
      </c>
      <c r="T537" s="13">
        <f>Consolidacion[[#This Row],[VLR RESERVA CIA]]+Consolidacion[[#This Row],[VLR PAGADO CIA]]</f>
        <v>148900</v>
      </c>
      <c r="U537" s="13">
        <f>Consolidacion[[#This Row],[VLR RESERVA CIA]]/Consolidacion[[#This Row],[PJE PARTIC. CIA]]%</f>
        <v>0</v>
      </c>
      <c r="V537" s="13">
        <f>Consolidacion[[#This Row],[VLR PAGADO CIA]]/Consolidacion[[#This Row],[PJE PARTIC. CIA]]%</f>
        <v>148900</v>
      </c>
      <c r="W537" s="13">
        <f>Consolidacion[[#This Row],[VLR RESERVA 100%]]+Consolidacion[[#This Row],[VLR PAGADO 100%]]</f>
        <v>148900</v>
      </c>
      <c r="X537" s="9" t="s">
        <v>41</v>
      </c>
      <c r="Y537" s="9">
        <v>100</v>
      </c>
      <c r="Z537" s="14" t="s">
        <v>56</v>
      </c>
    </row>
    <row r="538" spans="1:26" x14ac:dyDescent="0.25">
      <c r="A538" s="8">
        <v>930</v>
      </c>
      <c r="B538" s="9" t="s">
        <v>52</v>
      </c>
      <c r="C538" s="9">
        <v>0</v>
      </c>
      <c r="D538" s="9" t="s">
        <v>60</v>
      </c>
      <c r="E538" s="9" t="s">
        <v>60</v>
      </c>
      <c r="F538" s="29">
        <v>994000000020</v>
      </c>
      <c r="G538" s="9">
        <v>899999230</v>
      </c>
      <c r="H538" s="9" t="s">
        <v>87</v>
      </c>
      <c r="I538" s="9">
        <v>1000984188</v>
      </c>
      <c r="J538" s="9" t="s">
        <v>1365</v>
      </c>
      <c r="K538" s="9" t="s">
        <v>1365</v>
      </c>
      <c r="L538" s="9">
        <v>1000984188</v>
      </c>
      <c r="M538" s="11">
        <v>56316</v>
      </c>
      <c r="N538" s="9" t="s">
        <v>930</v>
      </c>
      <c r="O538" s="9" t="s">
        <v>61</v>
      </c>
      <c r="P538" s="30">
        <v>45898</v>
      </c>
      <c r="Q538" s="12">
        <v>45901</v>
      </c>
      <c r="R538" s="13">
        <v>47900</v>
      </c>
      <c r="S538" s="13">
        <v>423200</v>
      </c>
      <c r="T538" s="13">
        <f>Consolidacion[[#This Row],[VLR RESERVA CIA]]+Consolidacion[[#This Row],[VLR PAGADO CIA]]</f>
        <v>471100</v>
      </c>
      <c r="U538" s="13">
        <f>Consolidacion[[#This Row],[VLR RESERVA CIA]]/Consolidacion[[#This Row],[PJE PARTIC. CIA]]%</f>
        <v>47900</v>
      </c>
      <c r="V538" s="13">
        <f>Consolidacion[[#This Row],[VLR PAGADO CIA]]/Consolidacion[[#This Row],[PJE PARTIC. CIA]]%</f>
        <v>423200</v>
      </c>
      <c r="W538" s="13">
        <f>Consolidacion[[#This Row],[VLR RESERVA 100%]]+Consolidacion[[#This Row],[VLR PAGADO 100%]]</f>
        <v>471100</v>
      </c>
      <c r="X538" s="9" t="s">
        <v>41</v>
      </c>
      <c r="Y538" s="9">
        <v>100</v>
      </c>
      <c r="Z538" s="14" t="s">
        <v>56</v>
      </c>
    </row>
    <row r="539" spans="1:26" x14ac:dyDescent="0.25">
      <c r="A539" s="8">
        <v>930</v>
      </c>
      <c r="B539" s="9" t="s">
        <v>52</v>
      </c>
      <c r="C539" s="9">
        <v>0</v>
      </c>
      <c r="D539" s="9" t="s">
        <v>60</v>
      </c>
      <c r="E539" s="9" t="s">
        <v>60</v>
      </c>
      <c r="F539" s="29">
        <v>994000000020</v>
      </c>
      <c r="G539" s="9">
        <v>899999230</v>
      </c>
      <c r="H539" s="9" t="s">
        <v>87</v>
      </c>
      <c r="I539" s="9">
        <v>1000335989</v>
      </c>
      <c r="J539" s="9" t="s">
        <v>1352</v>
      </c>
      <c r="K539" s="9" t="s">
        <v>1352</v>
      </c>
      <c r="L539" s="9">
        <v>1000335989</v>
      </c>
      <c r="M539" s="11">
        <v>56332</v>
      </c>
      <c r="N539" s="9" t="s">
        <v>930</v>
      </c>
      <c r="O539" s="9" t="s">
        <v>61</v>
      </c>
      <c r="P539" s="30">
        <v>45902</v>
      </c>
      <c r="Q539" s="12">
        <v>45903</v>
      </c>
      <c r="R539" s="13">
        <v>425320</v>
      </c>
      <c r="S539" s="13">
        <v>1455480</v>
      </c>
      <c r="T539" s="13">
        <f>Consolidacion[[#This Row],[VLR RESERVA CIA]]+Consolidacion[[#This Row],[VLR PAGADO CIA]]</f>
        <v>1880800</v>
      </c>
      <c r="U539" s="13">
        <f>Consolidacion[[#This Row],[VLR RESERVA CIA]]/Consolidacion[[#This Row],[PJE PARTIC. CIA]]%</f>
        <v>425320</v>
      </c>
      <c r="V539" s="13">
        <f>Consolidacion[[#This Row],[VLR PAGADO CIA]]/Consolidacion[[#This Row],[PJE PARTIC. CIA]]%</f>
        <v>1455480</v>
      </c>
      <c r="W539" s="13">
        <f>Consolidacion[[#This Row],[VLR RESERVA 100%]]+Consolidacion[[#This Row],[VLR PAGADO 100%]]</f>
        <v>1880800</v>
      </c>
      <c r="X539" s="9" t="s">
        <v>41</v>
      </c>
      <c r="Y539" s="9">
        <v>100</v>
      </c>
      <c r="Z539" s="14" t="s">
        <v>56</v>
      </c>
    </row>
    <row r="540" spans="1:26" x14ac:dyDescent="0.25">
      <c r="A540" s="8">
        <v>930</v>
      </c>
      <c r="B540" s="9" t="s">
        <v>52</v>
      </c>
      <c r="C540" s="9">
        <v>0</v>
      </c>
      <c r="D540" s="9" t="s">
        <v>60</v>
      </c>
      <c r="E540" s="9" t="s">
        <v>60</v>
      </c>
      <c r="F540" s="29">
        <v>994000000020</v>
      </c>
      <c r="G540" s="9">
        <v>899999230</v>
      </c>
      <c r="H540" s="9" t="s">
        <v>87</v>
      </c>
      <c r="I540" s="9">
        <v>1001116941</v>
      </c>
      <c r="J540" s="9" t="s">
        <v>1021</v>
      </c>
      <c r="K540" s="9" t="s">
        <v>1021</v>
      </c>
      <c r="L540" s="9">
        <v>1001116941</v>
      </c>
      <c r="M540" s="11">
        <v>56335</v>
      </c>
      <c r="N540" s="9" t="s">
        <v>930</v>
      </c>
      <c r="O540" s="9" t="s">
        <v>61</v>
      </c>
      <c r="P540" s="30">
        <v>45902</v>
      </c>
      <c r="Q540" s="12">
        <v>45904</v>
      </c>
      <c r="R540" s="13">
        <v>80940</v>
      </c>
      <c r="S540" s="13">
        <v>425060</v>
      </c>
      <c r="T540" s="13">
        <f>Consolidacion[[#This Row],[VLR RESERVA CIA]]+Consolidacion[[#This Row],[VLR PAGADO CIA]]</f>
        <v>506000</v>
      </c>
      <c r="U540" s="13">
        <f>Consolidacion[[#This Row],[VLR RESERVA CIA]]/Consolidacion[[#This Row],[PJE PARTIC. CIA]]%</f>
        <v>80940</v>
      </c>
      <c r="V540" s="13">
        <f>Consolidacion[[#This Row],[VLR PAGADO CIA]]/Consolidacion[[#This Row],[PJE PARTIC. CIA]]%</f>
        <v>425060</v>
      </c>
      <c r="W540" s="13">
        <f>Consolidacion[[#This Row],[VLR RESERVA 100%]]+Consolidacion[[#This Row],[VLR PAGADO 100%]]</f>
        <v>506000</v>
      </c>
      <c r="X540" s="9" t="s">
        <v>41</v>
      </c>
      <c r="Y540" s="9">
        <v>100</v>
      </c>
      <c r="Z540" s="14" t="s">
        <v>56</v>
      </c>
    </row>
    <row r="541" spans="1:26" x14ac:dyDescent="0.25">
      <c r="A541" s="8">
        <v>930</v>
      </c>
      <c r="B541" s="9" t="s">
        <v>52</v>
      </c>
      <c r="C541" s="9">
        <v>0</v>
      </c>
      <c r="D541" s="9" t="s">
        <v>60</v>
      </c>
      <c r="E541" s="9" t="s">
        <v>60</v>
      </c>
      <c r="F541" s="29">
        <v>994000000020</v>
      </c>
      <c r="G541" s="9">
        <v>899999230</v>
      </c>
      <c r="H541" s="9" t="s">
        <v>87</v>
      </c>
      <c r="I541" s="9">
        <v>1032367595</v>
      </c>
      <c r="J541" s="9" t="s">
        <v>1389</v>
      </c>
      <c r="K541" s="9" t="s">
        <v>1389</v>
      </c>
      <c r="L541" s="9">
        <v>1032367595</v>
      </c>
      <c r="M541" s="11">
        <v>56326</v>
      </c>
      <c r="N541" s="9" t="s">
        <v>930</v>
      </c>
      <c r="O541" s="9" t="s">
        <v>61</v>
      </c>
      <c r="P541" s="30">
        <v>45901</v>
      </c>
      <c r="Q541" s="12">
        <v>45902</v>
      </c>
      <c r="R541" s="13">
        <v>7074</v>
      </c>
      <c r="S541" s="13">
        <v>163626</v>
      </c>
      <c r="T541" s="13">
        <f>Consolidacion[[#This Row],[VLR RESERVA CIA]]+Consolidacion[[#This Row],[VLR PAGADO CIA]]</f>
        <v>170700</v>
      </c>
      <c r="U541" s="13">
        <f>Consolidacion[[#This Row],[VLR RESERVA CIA]]/Consolidacion[[#This Row],[PJE PARTIC. CIA]]%</f>
        <v>7074</v>
      </c>
      <c r="V541" s="13">
        <f>Consolidacion[[#This Row],[VLR PAGADO CIA]]/Consolidacion[[#This Row],[PJE PARTIC. CIA]]%</f>
        <v>163626</v>
      </c>
      <c r="W541" s="13">
        <f>Consolidacion[[#This Row],[VLR RESERVA 100%]]+Consolidacion[[#This Row],[VLR PAGADO 100%]]</f>
        <v>170700</v>
      </c>
      <c r="X541" s="9" t="s">
        <v>41</v>
      </c>
      <c r="Y541" s="9">
        <v>100</v>
      </c>
      <c r="Z541" s="14" t="s">
        <v>56</v>
      </c>
    </row>
    <row r="542" spans="1:26" x14ac:dyDescent="0.25">
      <c r="A542" s="8">
        <v>930</v>
      </c>
      <c r="B542" s="9" t="s">
        <v>52</v>
      </c>
      <c r="C542" s="9">
        <v>0</v>
      </c>
      <c r="D542" s="9" t="s">
        <v>60</v>
      </c>
      <c r="E542" s="9" t="s">
        <v>60</v>
      </c>
      <c r="F542" s="29">
        <v>994000000020</v>
      </c>
      <c r="G542" s="9">
        <v>899999230</v>
      </c>
      <c r="H542" s="9" t="s">
        <v>87</v>
      </c>
      <c r="I542" s="9">
        <v>1065588540</v>
      </c>
      <c r="J542" s="9" t="s">
        <v>1504</v>
      </c>
      <c r="K542" s="9" t="s">
        <v>1504</v>
      </c>
      <c r="L542" s="9">
        <v>1065588540</v>
      </c>
      <c r="M542" s="11">
        <v>56327</v>
      </c>
      <c r="N542" s="9" t="s">
        <v>930</v>
      </c>
      <c r="O542" s="9" t="s">
        <v>61</v>
      </c>
      <c r="P542" s="30">
        <v>45901</v>
      </c>
      <c r="Q542" s="12">
        <v>45902</v>
      </c>
      <c r="R542" s="13">
        <v>19132</v>
      </c>
      <c r="S542" s="13">
        <v>477068</v>
      </c>
      <c r="T542" s="13">
        <f>Consolidacion[[#This Row],[VLR RESERVA CIA]]+Consolidacion[[#This Row],[VLR PAGADO CIA]]</f>
        <v>496200</v>
      </c>
      <c r="U542" s="13">
        <f>Consolidacion[[#This Row],[VLR RESERVA CIA]]/Consolidacion[[#This Row],[PJE PARTIC. CIA]]%</f>
        <v>19132</v>
      </c>
      <c r="V542" s="13">
        <f>Consolidacion[[#This Row],[VLR PAGADO CIA]]/Consolidacion[[#This Row],[PJE PARTIC. CIA]]%</f>
        <v>477068</v>
      </c>
      <c r="W542" s="13">
        <f>Consolidacion[[#This Row],[VLR RESERVA 100%]]+Consolidacion[[#This Row],[VLR PAGADO 100%]]</f>
        <v>496200</v>
      </c>
      <c r="X542" s="9" t="s">
        <v>41</v>
      </c>
      <c r="Y542" s="9">
        <v>100</v>
      </c>
      <c r="Z542" s="14" t="s">
        <v>56</v>
      </c>
    </row>
    <row r="543" spans="1:26" x14ac:dyDescent="0.25">
      <c r="A543" s="8">
        <v>930</v>
      </c>
      <c r="B543" s="9" t="s">
        <v>52</v>
      </c>
      <c r="C543" s="9">
        <v>0</v>
      </c>
      <c r="D543" s="9" t="s">
        <v>60</v>
      </c>
      <c r="E543" s="9" t="s">
        <v>60</v>
      </c>
      <c r="F543" s="29">
        <v>994000000020</v>
      </c>
      <c r="G543" s="9">
        <v>899999230</v>
      </c>
      <c r="H543" s="9" t="s">
        <v>87</v>
      </c>
      <c r="I543" s="9">
        <v>1011084680</v>
      </c>
      <c r="J543" s="9" t="s">
        <v>1309</v>
      </c>
      <c r="K543" s="9" t="s">
        <v>1309</v>
      </c>
      <c r="L543" s="9">
        <v>1011084680</v>
      </c>
      <c r="M543" s="11">
        <v>56411</v>
      </c>
      <c r="N543" s="9" t="s">
        <v>930</v>
      </c>
      <c r="O543" s="9" t="s">
        <v>258</v>
      </c>
      <c r="P543" s="30">
        <v>45916</v>
      </c>
      <c r="Q543" s="12">
        <v>45918</v>
      </c>
      <c r="R543" s="13">
        <v>133813.20000000001</v>
      </c>
      <c r="S543" s="13">
        <v>1238883.8</v>
      </c>
      <c r="T543" s="13">
        <f>Consolidacion[[#This Row],[VLR RESERVA CIA]]+Consolidacion[[#This Row],[VLR PAGADO CIA]]</f>
        <v>1372697</v>
      </c>
      <c r="U543" s="13">
        <f>Consolidacion[[#This Row],[VLR RESERVA CIA]]/Consolidacion[[#This Row],[PJE PARTIC. CIA]]%</f>
        <v>133813.20000000001</v>
      </c>
      <c r="V543" s="13">
        <f>Consolidacion[[#This Row],[VLR PAGADO CIA]]/Consolidacion[[#This Row],[PJE PARTIC. CIA]]%</f>
        <v>1238883.8</v>
      </c>
      <c r="W543" s="13">
        <f>Consolidacion[[#This Row],[VLR RESERVA 100%]]+Consolidacion[[#This Row],[VLR PAGADO 100%]]</f>
        <v>1372697</v>
      </c>
      <c r="X543" s="9" t="s">
        <v>41</v>
      </c>
      <c r="Y543" s="9">
        <v>100</v>
      </c>
      <c r="Z543" s="14" t="s">
        <v>56</v>
      </c>
    </row>
    <row r="544" spans="1:26" x14ac:dyDescent="0.25">
      <c r="A544" s="8">
        <v>930</v>
      </c>
      <c r="B544" s="9" t="s">
        <v>52</v>
      </c>
      <c r="C544" s="9">
        <v>0</v>
      </c>
      <c r="D544" s="9" t="s">
        <v>60</v>
      </c>
      <c r="E544" s="9" t="s">
        <v>60</v>
      </c>
      <c r="F544" s="29">
        <v>994000000020</v>
      </c>
      <c r="G544" s="9">
        <v>899999230</v>
      </c>
      <c r="H544" s="9" t="s">
        <v>87</v>
      </c>
      <c r="I544" s="9">
        <v>1028484159</v>
      </c>
      <c r="J544" s="9" t="s">
        <v>1287</v>
      </c>
      <c r="K544" s="9" t="s">
        <v>1287</v>
      </c>
      <c r="L544" s="9">
        <v>1028484159</v>
      </c>
      <c r="M544" s="11">
        <v>56414</v>
      </c>
      <c r="N544" s="9" t="s">
        <v>930</v>
      </c>
      <c r="O544" s="9" t="s">
        <v>61</v>
      </c>
      <c r="P544" s="30">
        <v>45917</v>
      </c>
      <c r="Q544" s="12">
        <v>45918</v>
      </c>
      <c r="R544" s="13">
        <v>0</v>
      </c>
      <c r="S544" s="13">
        <v>735865</v>
      </c>
      <c r="T544" s="13">
        <f>Consolidacion[[#This Row],[VLR RESERVA CIA]]+Consolidacion[[#This Row],[VLR PAGADO CIA]]</f>
        <v>735865</v>
      </c>
      <c r="U544" s="13">
        <f>Consolidacion[[#This Row],[VLR RESERVA CIA]]/Consolidacion[[#This Row],[PJE PARTIC. CIA]]%</f>
        <v>0</v>
      </c>
      <c r="V544" s="13">
        <f>Consolidacion[[#This Row],[VLR PAGADO CIA]]/Consolidacion[[#This Row],[PJE PARTIC. CIA]]%</f>
        <v>735865</v>
      </c>
      <c r="W544" s="13">
        <f>Consolidacion[[#This Row],[VLR RESERVA 100%]]+Consolidacion[[#This Row],[VLR PAGADO 100%]]</f>
        <v>735865</v>
      </c>
      <c r="X544" s="9" t="s">
        <v>41</v>
      </c>
      <c r="Y544" s="9">
        <v>100</v>
      </c>
      <c r="Z544" s="14" t="s">
        <v>56</v>
      </c>
    </row>
    <row r="545" spans="1:26" x14ac:dyDescent="0.25">
      <c r="A545" s="8">
        <v>930</v>
      </c>
      <c r="B545" s="9" t="s">
        <v>52</v>
      </c>
      <c r="C545" s="9">
        <v>0</v>
      </c>
      <c r="D545" s="9" t="s">
        <v>60</v>
      </c>
      <c r="E545" s="9" t="s">
        <v>60</v>
      </c>
      <c r="F545" s="29">
        <v>994000000020</v>
      </c>
      <c r="G545" s="9">
        <v>899999230</v>
      </c>
      <c r="H545" s="9" t="s">
        <v>87</v>
      </c>
      <c r="I545" s="9">
        <v>1013115514</v>
      </c>
      <c r="J545" s="9" t="s">
        <v>1373</v>
      </c>
      <c r="K545" s="9" t="s">
        <v>1373</v>
      </c>
      <c r="L545" s="9">
        <v>1013115514</v>
      </c>
      <c r="M545" s="11">
        <v>56340</v>
      </c>
      <c r="N545" s="9" t="s">
        <v>930</v>
      </c>
      <c r="O545" s="9" t="s">
        <v>61</v>
      </c>
      <c r="P545" s="30">
        <v>45904</v>
      </c>
      <c r="Q545" s="12">
        <v>45905</v>
      </c>
      <c r="R545" s="13">
        <v>0</v>
      </c>
      <c r="S545" s="13">
        <v>166900</v>
      </c>
      <c r="T545" s="13">
        <f>Consolidacion[[#This Row],[VLR RESERVA CIA]]+Consolidacion[[#This Row],[VLR PAGADO CIA]]</f>
        <v>166900</v>
      </c>
      <c r="U545" s="13">
        <f>Consolidacion[[#This Row],[VLR RESERVA CIA]]/Consolidacion[[#This Row],[PJE PARTIC. CIA]]%</f>
        <v>0</v>
      </c>
      <c r="V545" s="13">
        <f>Consolidacion[[#This Row],[VLR PAGADO CIA]]/Consolidacion[[#This Row],[PJE PARTIC. CIA]]%</f>
        <v>166900</v>
      </c>
      <c r="W545" s="13">
        <f>Consolidacion[[#This Row],[VLR RESERVA 100%]]+Consolidacion[[#This Row],[VLR PAGADO 100%]]</f>
        <v>166900</v>
      </c>
      <c r="X545" s="9" t="s">
        <v>41</v>
      </c>
      <c r="Y545" s="9">
        <v>100</v>
      </c>
      <c r="Z545" s="14" t="s">
        <v>56</v>
      </c>
    </row>
    <row r="546" spans="1:26" x14ac:dyDescent="0.25">
      <c r="A546" s="8">
        <v>930</v>
      </c>
      <c r="B546" s="9" t="s">
        <v>52</v>
      </c>
      <c r="C546" s="9">
        <v>0</v>
      </c>
      <c r="D546" s="9" t="s">
        <v>60</v>
      </c>
      <c r="E546" s="9" t="s">
        <v>60</v>
      </c>
      <c r="F546" s="29">
        <v>994000000020</v>
      </c>
      <c r="G546" s="9">
        <v>899999230</v>
      </c>
      <c r="H546" s="9" t="s">
        <v>87</v>
      </c>
      <c r="I546" s="9">
        <v>1141114664</v>
      </c>
      <c r="J546" s="9" t="s">
        <v>1308</v>
      </c>
      <c r="K546" s="9" t="s">
        <v>1308</v>
      </c>
      <c r="L546" s="9">
        <v>1141114664</v>
      </c>
      <c r="M546" s="11">
        <v>56342</v>
      </c>
      <c r="N546" s="9" t="s">
        <v>930</v>
      </c>
      <c r="O546" s="9" t="s">
        <v>61</v>
      </c>
      <c r="P546" s="30">
        <v>45903</v>
      </c>
      <c r="Q546" s="12">
        <v>45905</v>
      </c>
      <c r="R546" s="13">
        <v>0</v>
      </c>
      <c r="S546" s="13">
        <v>75400</v>
      </c>
      <c r="T546" s="13">
        <f>Consolidacion[[#This Row],[VLR RESERVA CIA]]+Consolidacion[[#This Row],[VLR PAGADO CIA]]</f>
        <v>75400</v>
      </c>
      <c r="U546" s="13">
        <f>Consolidacion[[#This Row],[VLR RESERVA CIA]]/Consolidacion[[#This Row],[PJE PARTIC. CIA]]%</f>
        <v>0</v>
      </c>
      <c r="V546" s="13">
        <f>Consolidacion[[#This Row],[VLR PAGADO CIA]]/Consolidacion[[#This Row],[PJE PARTIC. CIA]]%</f>
        <v>75400</v>
      </c>
      <c r="W546" s="13">
        <f>Consolidacion[[#This Row],[VLR RESERVA 100%]]+Consolidacion[[#This Row],[VLR PAGADO 100%]]</f>
        <v>75400</v>
      </c>
      <c r="X546" s="9" t="s">
        <v>41</v>
      </c>
      <c r="Y546" s="9">
        <v>100</v>
      </c>
      <c r="Z546" s="14" t="s">
        <v>56</v>
      </c>
    </row>
    <row r="547" spans="1:26" x14ac:dyDescent="0.25">
      <c r="A547" s="8">
        <v>930</v>
      </c>
      <c r="B547" s="9" t="s">
        <v>52</v>
      </c>
      <c r="C547" s="9">
        <v>0</v>
      </c>
      <c r="D547" s="9" t="s">
        <v>60</v>
      </c>
      <c r="E547" s="9" t="s">
        <v>60</v>
      </c>
      <c r="F547" s="29">
        <v>994000000020</v>
      </c>
      <c r="G547" s="9">
        <v>899999230</v>
      </c>
      <c r="H547" s="9" t="s">
        <v>87</v>
      </c>
      <c r="I547" s="9">
        <v>1000516213</v>
      </c>
      <c r="J547" s="9" t="s">
        <v>1366</v>
      </c>
      <c r="K547" s="9" t="s">
        <v>1366</v>
      </c>
      <c r="L547" s="9">
        <v>1000516213</v>
      </c>
      <c r="M547" s="11">
        <v>56417</v>
      </c>
      <c r="N547" s="9" t="s">
        <v>930</v>
      </c>
      <c r="O547" s="9" t="s">
        <v>61</v>
      </c>
      <c r="P547" s="30">
        <v>45918</v>
      </c>
      <c r="Q547" s="12">
        <v>45919</v>
      </c>
      <c r="R547" s="13">
        <v>195432</v>
      </c>
      <c r="S547" s="13">
        <v>1462468</v>
      </c>
      <c r="T547" s="13">
        <f>Consolidacion[[#This Row],[VLR RESERVA CIA]]+Consolidacion[[#This Row],[VLR PAGADO CIA]]</f>
        <v>1657900</v>
      </c>
      <c r="U547" s="13">
        <f>Consolidacion[[#This Row],[VLR RESERVA CIA]]/Consolidacion[[#This Row],[PJE PARTIC. CIA]]%</f>
        <v>195432</v>
      </c>
      <c r="V547" s="13">
        <f>Consolidacion[[#This Row],[VLR PAGADO CIA]]/Consolidacion[[#This Row],[PJE PARTIC. CIA]]%</f>
        <v>1462468</v>
      </c>
      <c r="W547" s="13">
        <f>Consolidacion[[#This Row],[VLR RESERVA 100%]]+Consolidacion[[#This Row],[VLR PAGADO 100%]]</f>
        <v>1657900</v>
      </c>
      <c r="X547" s="9" t="s">
        <v>41</v>
      </c>
      <c r="Y547" s="9">
        <v>100</v>
      </c>
      <c r="Z547" s="14" t="s">
        <v>56</v>
      </c>
    </row>
    <row r="548" spans="1:26" x14ac:dyDescent="0.25">
      <c r="A548" s="8">
        <v>930</v>
      </c>
      <c r="B548" s="9" t="s">
        <v>52</v>
      </c>
      <c r="C548" s="9">
        <v>0</v>
      </c>
      <c r="D548" s="9" t="s">
        <v>60</v>
      </c>
      <c r="E548" s="9" t="s">
        <v>60</v>
      </c>
      <c r="F548" s="29">
        <v>994000000020</v>
      </c>
      <c r="G548" s="9">
        <v>899999230</v>
      </c>
      <c r="H548" s="9" t="s">
        <v>87</v>
      </c>
      <c r="I548" s="9">
        <v>1122511055</v>
      </c>
      <c r="J548" s="9" t="s">
        <v>1399</v>
      </c>
      <c r="K548" s="9" t="s">
        <v>1399</v>
      </c>
      <c r="L548" s="9">
        <v>1122511055</v>
      </c>
      <c r="M548" s="11">
        <v>56423</v>
      </c>
      <c r="N548" s="9" t="s">
        <v>930</v>
      </c>
      <c r="O548" s="9" t="s">
        <v>61</v>
      </c>
      <c r="P548" s="30">
        <v>45917</v>
      </c>
      <c r="Q548" s="12">
        <v>45919</v>
      </c>
      <c r="R548" s="13">
        <v>0</v>
      </c>
      <c r="S548" s="13">
        <v>170700</v>
      </c>
      <c r="T548" s="13">
        <f>Consolidacion[[#This Row],[VLR RESERVA CIA]]+Consolidacion[[#This Row],[VLR PAGADO CIA]]</f>
        <v>170700</v>
      </c>
      <c r="U548" s="13">
        <f>Consolidacion[[#This Row],[VLR RESERVA CIA]]/Consolidacion[[#This Row],[PJE PARTIC. CIA]]%</f>
        <v>0</v>
      </c>
      <c r="V548" s="13">
        <f>Consolidacion[[#This Row],[VLR PAGADO CIA]]/Consolidacion[[#This Row],[PJE PARTIC. CIA]]%</f>
        <v>170700</v>
      </c>
      <c r="W548" s="13">
        <f>Consolidacion[[#This Row],[VLR RESERVA 100%]]+Consolidacion[[#This Row],[VLR PAGADO 100%]]</f>
        <v>170700</v>
      </c>
      <c r="X548" s="9" t="s">
        <v>41</v>
      </c>
      <c r="Y548" s="9">
        <v>100</v>
      </c>
      <c r="Z548" s="14" t="s">
        <v>56</v>
      </c>
    </row>
    <row r="549" spans="1:26" x14ac:dyDescent="0.25">
      <c r="A549" s="8">
        <v>930</v>
      </c>
      <c r="B549" s="9" t="s">
        <v>52</v>
      </c>
      <c r="C549" s="9">
        <v>0</v>
      </c>
      <c r="D549" s="9" t="s">
        <v>60</v>
      </c>
      <c r="E549" s="9" t="s">
        <v>60</v>
      </c>
      <c r="F549" s="29">
        <v>994000000020</v>
      </c>
      <c r="G549" s="9">
        <v>899999230</v>
      </c>
      <c r="H549" s="9" t="s">
        <v>87</v>
      </c>
      <c r="I549" s="9">
        <v>1023373786</v>
      </c>
      <c r="J549" s="9" t="s">
        <v>1376</v>
      </c>
      <c r="K549" s="9" t="s">
        <v>1376</v>
      </c>
      <c r="L549" s="9">
        <v>1023373786</v>
      </c>
      <c r="M549" s="11">
        <v>56431</v>
      </c>
      <c r="N549" s="9" t="s">
        <v>930</v>
      </c>
      <c r="O549" s="9" t="s">
        <v>61</v>
      </c>
      <c r="P549" s="30">
        <v>45922</v>
      </c>
      <c r="Q549" s="12">
        <v>45923</v>
      </c>
      <c r="R549" s="13">
        <v>12494.8</v>
      </c>
      <c r="S549" s="13">
        <v>458205.2</v>
      </c>
      <c r="T549" s="13">
        <f>Consolidacion[[#This Row],[VLR RESERVA CIA]]+Consolidacion[[#This Row],[VLR PAGADO CIA]]</f>
        <v>470700</v>
      </c>
      <c r="U549" s="13">
        <f>Consolidacion[[#This Row],[VLR RESERVA CIA]]/Consolidacion[[#This Row],[PJE PARTIC. CIA]]%</f>
        <v>12494.8</v>
      </c>
      <c r="V549" s="13">
        <f>Consolidacion[[#This Row],[VLR PAGADO CIA]]/Consolidacion[[#This Row],[PJE PARTIC. CIA]]%</f>
        <v>458205.2</v>
      </c>
      <c r="W549" s="13">
        <f>Consolidacion[[#This Row],[VLR RESERVA 100%]]+Consolidacion[[#This Row],[VLR PAGADO 100%]]</f>
        <v>470700</v>
      </c>
      <c r="X549" s="9" t="s">
        <v>41</v>
      </c>
      <c r="Y549" s="9">
        <v>100</v>
      </c>
      <c r="Z549" s="14" t="s">
        <v>56</v>
      </c>
    </row>
    <row r="550" spans="1:26" x14ac:dyDescent="0.25">
      <c r="A550" s="8">
        <v>930</v>
      </c>
      <c r="B550" s="9" t="s">
        <v>52</v>
      </c>
      <c r="C550" s="9">
        <v>0</v>
      </c>
      <c r="D550" s="9" t="s">
        <v>60</v>
      </c>
      <c r="E550" s="9" t="s">
        <v>60</v>
      </c>
      <c r="F550" s="29">
        <v>994000000020</v>
      </c>
      <c r="G550" s="9">
        <v>899999230</v>
      </c>
      <c r="H550" s="9" t="s">
        <v>87</v>
      </c>
      <c r="I550" s="9">
        <v>1044620075</v>
      </c>
      <c r="J550" s="9" t="s">
        <v>1353</v>
      </c>
      <c r="K550" s="9" t="s">
        <v>1353</v>
      </c>
      <c r="L550" s="9">
        <v>1044620075</v>
      </c>
      <c r="M550" s="11">
        <v>56433</v>
      </c>
      <c r="N550" s="9" t="s">
        <v>930</v>
      </c>
      <c r="O550" s="9" t="s">
        <v>61</v>
      </c>
      <c r="P550" s="30">
        <v>45922</v>
      </c>
      <c r="Q550" s="12">
        <v>45923</v>
      </c>
      <c r="R550" s="13">
        <v>0</v>
      </c>
      <c r="S550" s="13">
        <v>245878</v>
      </c>
      <c r="T550" s="13">
        <f>Consolidacion[[#This Row],[VLR RESERVA CIA]]+Consolidacion[[#This Row],[VLR PAGADO CIA]]</f>
        <v>245878</v>
      </c>
      <c r="U550" s="13">
        <f>Consolidacion[[#This Row],[VLR RESERVA CIA]]/Consolidacion[[#This Row],[PJE PARTIC. CIA]]%</f>
        <v>0</v>
      </c>
      <c r="V550" s="13">
        <f>Consolidacion[[#This Row],[VLR PAGADO CIA]]/Consolidacion[[#This Row],[PJE PARTIC. CIA]]%</f>
        <v>245878</v>
      </c>
      <c r="W550" s="13">
        <f>Consolidacion[[#This Row],[VLR RESERVA 100%]]+Consolidacion[[#This Row],[VLR PAGADO 100%]]</f>
        <v>245878</v>
      </c>
      <c r="X550" s="9" t="s">
        <v>41</v>
      </c>
      <c r="Y550" s="9">
        <v>100</v>
      </c>
      <c r="Z550" s="14" t="s">
        <v>56</v>
      </c>
    </row>
    <row r="551" spans="1:26" x14ac:dyDescent="0.25">
      <c r="A551" s="8">
        <v>930</v>
      </c>
      <c r="B551" s="9" t="s">
        <v>52</v>
      </c>
      <c r="C551" s="9">
        <v>0</v>
      </c>
      <c r="D551" s="9" t="s">
        <v>60</v>
      </c>
      <c r="E551" s="9" t="s">
        <v>60</v>
      </c>
      <c r="F551" s="29">
        <v>994000000020</v>
      </c>
      <c r="G551" s="9">
        <v>899999230</v>
      </c>
      <c r="H551" s="9" t="s">
        <v>87</v>
      </c>
      <c r="I551" s="9">
        <v>1004136088</v>
      </c>
      <c r="J551" s="9" t="s">
        <v>1400</v>
      </c>
      <c r="K551" s="9" t="s">
        <v>1400</v>
      </c>
      <c r="L551" s="9">
        <v>1004136088</v>
      </c>
      <c r="M551" s="11">
        <v>56436</v>
      </c>
      <c r="N551" s="9" t="s">
        <v>930</v>
      </c>
      <c r="O551" s="9" t="s">
        <v>61</v>
      </c>
      <c r="P551" s="30">
        <v>45923</v>
      </c>
      <c r="Q551" s="12">
        <v>45924</v>
      </c>
      <c r="R551" s="13">
        <v>116239.8</v>
      </c>
      <c r="S551" s="13">
        <v>718895.2</v>
      </c>
      <c r="T551" s="13">
        <f>Consolidacion[[#This Row],[VLR RESERVA CIA]]+Consolidacion[[#This Row],[VLR PAGADO CIA]]</f>
        <v>835135</v>
      </c>
      <c r="U551" s="13">
        <f>Consolidacion[[#This Row],[VLR RESERVA CIA]]/Consolidacion[[#This Row],[PJE PARTIC. CIA]]%</f>
        <v>116239.8</v>
      </c>
      <c r="V551" s="13">
        <f>Consolidacion[[#This Row],[VLR PAGADO CIA]]/Consolidacion[[#This Row],[PJE PARTIC. CIA]]%</f>
        <v>718895.2</v>
      </c>
      <c r="W551" s="13">
        <f>Consolidacion[[#This Row],[VLR RESERVA 100%]]+Consolidacion[[#This Row],[VLR PAGADO 100%]]</f>
        <v>835135</v>
      </c>
      <c r="X551" s="9" t="s">
        <v>41</v>
      </c>
      <c r="Y551" s="9">
        <v>100</v>
      </c>
      <c r="Z551" s="14" t="s">
        <v>56</v>
      </c>
    </row>
    <row r="552" spans="1:26" x14ac:dyDescent="0.25">
      <c r="A552" s="8">
        <v>930</v>
      </c>
      <c r="B552" s="9" t="s">
        <v>52</v>
      </c>
      <c r="C552" s="9">
        <v>0</v>
      </c>
      <c r="D552" s="9" t="s">
        <v>60</v>
      </c>
      <c r="E552" s="9" t="s">
        <v>60</v>
      </c>
      <c r="F552" s="29">
        <v>994000000020</v>
      </c>
      <c r="G552" s="9">
        <v>899999230</v>
      </c>
      <c r="H552" s="9" t="s">
        <v>87</v>
      </c>
      <c r="I552" s="9">
        <v>1010005511</v>
      </c>
      <c r="J552" s="9" t="s">
        <v>1401</v>
      </c>
      <c r="K552" s="9" t="s">
        <v>1401</v>
      </c>
      <c r="L552" s="9">
        <v>1010005511</v>
      </c>
      <c r="M552" s="11">
        <v>56437</v>
      </c>
      <c r="N552" s="9" t="s">
        <v>930</v>
      </c>
      <c r="O552" s="9" t="s">
        <v>61</v>
      </c>
      <c r="P552" s="30">
        <v>45922</v>
      </c>
      <c r="Q552" s="12">
        <v>45924</v>
      </c>
      <c r="R552" s="13">
        <v>43733</v>
      </c>
      <c r="S552" s="13">
        <v>94234</v>
      </c>
      <c r="T552" s="13">
        <f>Consolidacion[[#This Row],[VLR RESERVA CIA]]+Consolidacion[[#This Row],[VLR PAGADO CIA]]</f>
        <v>137967</v>
      </c>
      <c r="U552" s="13">
        <f>Consolidacion[[#This Row],[VLR RESERVA CIA]]/Consolidacion[[#This Row],[PJE PARTIC. CIA]]%</f>
        <v>43733</v>
      </c>
      <c r="V552" s="13">
        <f>Consolidacion[[#This Row],[VLR PAGADO CIA]]/Consolidacion[[#This Row],[PJE PARTIC. CIA]]%</f>
        <v>94234</v>
      </c>
      <c r="W552" s="13">
        <f>Consolidacion[[#This Row],[VLR RESERVA 100%]]+Consolidacion[[#This Row],[VLR PAGADO 100%]]</f>
        <v>137967</v>
      </c>
      <c r="X552" s="9" t="s">
        <v>41</v>
      </c>
      <c r="Y552" s="9">
        <v>100</v>
      </c>
      <c r="Z552" s="14" t="s">
        <v>56</v>
      </c>
    </row>
    <row r="553" spans="1:26" x14ac:dyDescent="0.25">
      <c r="A553" s="8">
        <v>930</v>
      </c>
      <c r="B553" s="9" t="s">
        <v>52</v>
      </c>
      <c r="C553" s="9">
        <v>0</v>
      </c>
      <c r="D553" s="9" t="s">
        <v>60</v>
      </c>
      <c r="E553" s="9" t="s">
        <v>60</v>
      </c>
      <c r="F553" s="29">
        <v>994000000020</v>
      </c>
      <c r="G553" s="9">
        <v>899999230</v>
      </c>
      <c r="H553" s="9" t="s">
        <v>87</v>
      </c>
      <c r="I553" s="9">
        <v>1010248277</v>
      </c>
      <c r="J553" s="9" t="s">
        <v>1377</v>
      </c>
      <c r="K553" s="9" t="s">
        <v>1377</v>
      </c>
      <c r="L553" s="9">
        <v>1010248277</v>
      </c>
      <c r="M553" s="11">
        <v>56444</v>
      </c>
      <c r="N553" s="9" t="s">
        <v>930</v>
      </c>
      <c r="O553" s="9" t="s">
        <v>61</v>
      </c>
      <c r="P553" s="30">
        <v>45923</v>
      </c>
      <c r="Q553" s="12">
        <v>45925</v>
      </c>
      <c r="R553" s="13">
        <v>612820</v>
      </c>
      <c r="S553" s="13">
        <v>844780</v>
      </c>
      <c r="T553" s="13">
        <f>Consolidacion[[#This Row],[VLR RESERVA CIA]]+Consolidacion[[#This Row],[VLR PAGADO CIA]]</f>
        <v>1457600</v>
      </c>
      <c r="U553" s="13">
        <f>Consolidacion[[#This Row],[VLR RESERVA CIA]]/Consolidacion[[#This Row],[PJE PARTIC. CIA]]%</f>
        <v>612820</v>
      </c>
      <c r="V553" s="13">
        <f>Consolidacion[[#This Row],[VLR PAGADO CIA]]/Consolidacion[[#This Row],[PJE PARTIC. CIA]]%</f>
        <v>844780</v>
      </c>
      <c r="W553" s="13">
        <f>Consolidacion[[#This Row],[VLR RESERVA 100%]]+Consolidacion[[#This Row],[VLR PAGADO 100%]]</f>
        <v>1457600</v>
      </c>
      <c r="X553" s="9" t="s">
        <v>41</v>
      </c>
      <c r="Y553" s="9">
        <v>100</v>
      </c>
      <c r="Z553" s="14" t="s">
        <v>56</v>
      </c>
    </row>
    <row r="554" spans="1:26" x14ac:dyDescent="0.25">
      <c r="A554" s="8">
        <v>930</v>
      </c>
      <c r="B554" s="9" t="s">
        <v>52</v>
      </c>
      <c r="C554" s="9">
        <v>0</v>
      </c>
      <c r="D554" s="9" t="s">
        <v>60</v>
      </c>
      <c r="E554" s="9" t="s">
        <v>60</v>
      </c>
      <c r="F554" s="29">
        <v>994000000020</v>
      </c>
      <c r="G554" s="9">
        <v>899999230</v>
      </c>
      <c r="H554" s="9" t="s">
        <v>87</v>
      </c>
      <c r="I554" s="9">
        <v>1026298152</v>
      </c>
      <c r="J554" s="9" t="s">
        <v>1381</v>
      </c>
      <c r="K554" s="9" t="s">
        <v>1381</v>
      </c>
      <c r="L554" s="9">
        <v>1026298152</v>
      </c>
      <c r="M554" s="11">
        <v>56466</v>
      </c>
      <c r="N554" s="9" t="s">
        <v>930</v>
      </c>
      <c r="O554" s="9" t="s">
        <v>61</v>
      </c>
      <c r="P554" s="30">
        <v>45927</v>
      </c>
      <c r="Q554" s="12">
        <v>45929</v>
      </c>
      <c r="R554" s="13">
        <v>0</v>
      </c>
      <c r="S554" s="13">
        <v>303200</v>
      </c>
      <c r="T554" s="13">
        <f>Consolidacion[[#This Row],[VLR RESERVA CIA]]+Consolidacion[[#This Row],[VLR PAGADO CIA]]</f>
        <v>303200</v>
      </c>
      <c r="U554" s="13">
        <f>Consolidacion[[#This Row],[VLR RESERVA CIA]]/Consolidacion[[#This Row],[PJE PARTIC. CIA]]%</f>
        <v>0</v>
      </c>
      <c r="V554" s="13">
        <f>Consolidacion[[#This Row],[VLR PAGADO CIA]]/Consolidacion[[#This Row],[PJE PARTIC. CIA]]%</f>
        <v>303200</v>
      </c>
      <c r="W554" s="13">
        <f>Consolidacion[[#This Row],[VLR RESERVA 100%]]+Consolidacion[[#This Row],[VLR PAGADO 100%]]</f>
        <v>303200</v>
      </c>
      <c r="X554" s="9" t="s">
        <v>41</v>
      </c>
      <c r="Y554" s="9">
        <v>100</v>
      </c>
      <c r="Z554" s="14" t="s">
        <v>56</v>
      </c>
    </row>
    <row r="555" spans="1:26" x14ac:dyDescent="0.25">
      <c r="A555" s="8">
        <v>930</v>
      </c>
      <c r="B555" s="9" t="s">
        <v>52</v>
      </c>
      <c r="C555" s="9">
        <v>0</v>
      </c>
      <c r="D555" s="9" t="s">
        <v>60</v>
      </c>
      <c r="E555" s="9" t="s">
        <v>60</v>
      </c>
      <c r="F555" s="29">
        <v>994000000020</v>
      </c>
      <c r="G555" s="9">
        <v>899999230</v>
      </c>
      <c r="H555" s="9" t="s">
        <v>87</v>
      </c>
      <c r="I555" s="9">
        <v>1028480829</v>
      </c>
      <c r="J555" s="9" t="s">
        <v>1402</v>
      </c>
      <c r="K555" s="9" t="s">
        <v>1402</v>
      </c>
      <c r="L555" s="9">
        <v>1028480829</v>
      </c>
      <c r="M555" s="11">
        <v>56472</v>
      </c>
      <c r="N555" s="9" t="s">
        <v>930</v>
      </c>
      <c r="O555" s="9" t="s">
        <v>61</v>
      </c>
      <c r="P555" s="30">
        <v>45929</v>
      </c>
      <c r="Q555" s="12">
        <v>45930</v>
      </c>
      <c r="R555" s="13">
        <v>0</v>
      </c>
      <c r="S555" s="13">
        <v>159400</v>
      </c>
      <c r="T555" s="13">
        <f>Consolidacion[[#This Row],[VLR RESERVA CIA]]+Consolidacion[[#This Row],[VLR PAGADO CIA]]</f>
        <v>159400</v>
      </c>
      <c r="U555" s="13">
        <f>Consolidacion[[#This Row],[VLR RESERVA CIA]]/Consolidacion[[#This Row],[PJE PARTIC. CIA]]%</f>
        <v>0</v>
      </c>
      <c r="V555" s="13">
        <f>Consolidacion[[#This Row],[VLR PAGADO CIA]]/Consolidacion[[#This Row],[PJE PARTIC. CIA]]%</f>
        <v>159400</v>
      </c>
      <c r="W555" s="13">
        <f>Consolidacion[[#This Row],[VLR RESERVA 100%]]+Consolidacion[[#This Row],[VLR PAGADO 100%]]</f>
        <v>159400</v>
      </c>
      <c r="X555" s="9" t="s">
        <v>41</v>
      </c>
      <c r="Y555" s="9">
        <v>100</v>
      </c>
      <c r="Z555" s="14" t="s">
        <v>56</v>
      </c>
    </row>
    <row r="556" spans="1:26" x14ac:dyDescent="0.25">
      <c r="A556" s="8">
        <v>930</v>
      </c>
      <c r="B556" s="9" t="s">
        <v>52</v>
      </c>
      <c r="C556" s="9">
        <v>0</v>
      </c>
      <c r="D556" s="9" t="s">
        <v>60</v>
      </c>
      <c r="E556" s="9" t="s">
        <v>60</v>
      </c>
      <c r="F556" s="29">
        <v>994000000020</v>
      </c>
      <c r="G556" s="9">
        <v>899999230</v>
      </c>
      <c r="H556" s="9" t="s">
        <v>87</v>
      </c>
      <c r="I556" s="9">
        <v>1000020345</v>
      </c>
      <c r="J556" s="9" t="s">
        <v>1386</v>
      </c>
      <c r="K556" s="9" t="s">
        <v>1386</v>
      </c>
      <c r="L556" s="9">
        <v>1000020345</v>
      </c>
      <c r="M556" s="11">
        <v>55876</v>
      </c>
      <c r="N556" s="9" t="s">
        <v>930</v>
      </c>
      <c r="O556" s="9" t="s">
        <v>61</v>
      </c>
      <c r="P556" s="30">
        <v>45784</v>
      </c>
      <c r="Q556" s="12">
        <v>45785</v>
      </c>
      <c r="R556" s="13">
        <v>24600</v>
      </c>
      <c r="S556" s="13">
        <v>306600</v>
      </c>
      <c r="T556" s="13">
        <f>Consolidacion[[#This Row],[VLR RESERVA CIA]]+Consolidacion[[#This Row],[VLR PAGADO CIA]]</f>
        <v>331200</v>
      </c>
      <c r="U556" s="13">
        <f>Consolidacion[[#This Row],[VLR RESERVA CIA]]/Consolidacion[[#This Row],[PJE PARTIC. CIA]]%</f>
        <v>24600</v>
      </c>
      <c r="V556" s="13">
        <f>Consolidacion[[#This Row],[VLR PAGADO CIA]]/Consolidacion[[#This Row],[PJE PARTIC. CIA]]%</f>
        <v>306600</v>
      </c>
      <c r="W556" s="13">
        <f>Consolidacion[[#This Row],[VLR RESERVA 100%]]+Consolidacion[[#This Row],[VLR PAGADO 100%]]</f>
        <v>331200</v>
      </c>
      <c r="X556" s="9" t="s">
        <v>41</v>
      </c>
      <c r="Y556" s="9">
        <v>100</v>
      </c>
      <c r="Z556" s="14" t="s">
        <v>56</v>
      </c>
    </row>
    <row r="557" spans="1:26" x14ac:dyDescent="0.25">
      <c r="A557" s="8">
        <v>930</v>
      </c>
      <c r="B557" s="9" t="s">
        <v>52</v>
      </c>
      <c r="C557" s="9">
        <v>0</v>
      </c>
      <c r="D557" s="9" t="s">
        <v>60</v>
      </c>
      <c r="E557" s="9" t="s">
        <v>60</v>
      </c>
      <c r="F557" s="29">
        <v>994000000020</v>
      </c>
      <c r="G557" s="9">
        <v>899999230</v>
      </c>
      <c r="H557" s="9" t="s">
        <v>87</v>
      </c>
      <c r="I557" s="9">
        <v>1013098101</v>
      </c>
      <c r="J557" s="9" t="s">
        <v>1387</v>
      </c>
      <c r="K557" s="9" t="s">
        <v>1387</v>
      </c>
      <c r="L557" s="9">
        <v>1013098101</v>
      </c>
      <c r="M557" s="11">
        <v>55891</v>
      </c>
      <c r="N557" s="9" t="s">
        <v>930</v>
      </c>
      <c r="O557" s="9" t="s">
        <v>61</v>
      </c>
      <c r="P557" s="30">
        <v>45786</v>
      </c>
      <c r="Q557" s="12">
        <v>45789</v>
      </c>
      <c r="R557" s="13">
        <v>13100</v>
      </c>
      <c r="S557" s="13">
        <v>492000</v>
      </c>
      <c r="T557" s="13">
        <f>Consolidacion[[#This Row],[VLR RESERVA CIA]]+Consolidacion[[#This Row],[VLR PAGADO CIA]]</f>
        <v>505100</v>
      </c>
      <c r="U557" s="13">
        <f>Consolidacion[[#This Row],[VLR RESERVA CIA]]/Consolidacion[[#This Row],[PJE PARTIC. CIA]]%</f>
        <v>13100</v>
      </c>
      <c r="V557" s="13">
        <f>Consolidacion[[#This Row],[VLR PAGADO CIA]]/Consolidacion[[#This Row],[PJE PARTIC. CIA]]%</f>
        <v>492000</v>
      </c>
      <c r="W557" s="13">
        <f>Consolidacion[[#This Row],[VLR RESERVA 100%]]+Consolidacion[[#This Row],[VLR PAGADO 100%]]</f>
        <v>505100</v>
      </c>
      <c r="X557" s="9" t="s">
        <v>41</v>
      </c>
      <c r="Y557" s="9">
        <v>100</v>
      </c>
      <c r="Z557" s="14" t="s">
        <v>56</v>
      </c>
    </row>
    <row r="558" spans="1:26" x14ac:dyDescent="0.25">
      <c r="A558" s="8">
        <v>930</v>
      </c>
      <c r="B558" s="9" t="s">
        <v>52</v>
      </c>
      <c r="C558" s="9">
        <v>0</v>
      </c>
      <c r="D558" s="9" t="s">
        <v>60</v>
      </c>
      <c r="E558" s="9" t="s">
        <v>60</v>
      </c>
      <c r="F558" s="29">
        <v>994000000020</v>
      </c>
      <c r="G558" s="9">
        <v>899999230</v>
      </c>
      <c r="H558" s="9" t="s">
        <v>87</v>
      </c>
      <c r="I558" s="9">
        <v>1019987696</v>
      </c>
      <c r="J558" s="9" t="s">
        <v>1291</v>
      </c>
      <c r="K558" s="9" t="s">
        <v>1291</v>
      </c>
      <c r="L558" s="9">
        <v>1019987696</v>
      </c>
      <c r="M558" s="11">
        <v>55949</v>
      </c>
      <c r="N558" s="9" t="s">
        <v>930</v>
      </c>
      <c r="O558" s="9" t="s">
        <v>61</v>
      </c>
      <c r="P558" s="30">
        <v>45797</v>
      </c>
      <c r="Q558" s="12">
        <v>45798</v>
      </c>
      <c r="R558" s="13">
        <v>90174</v>
      </c>
      <c r="S558" s="13">
        <v>326326</v>
      </c>
      <c r="T558" s="13">
        <f>Consolidacion[[#This Row],[VLR RESERVA CIA]]+Consolidacion[[#This Row],[VLR PAGADO CIA]]</f>
        <v>416500</v>
      </c>
      <c r="U558" s="13">
        <f>Consolidacion[[#This Row],[VLR RESERVA CIA]]/Consolidacion[[#This Row],[PJE PARTIC. CIA]]%</f>
        <v>90174</v>
      </c>
      <c r="V558" s="13">
        <f>Consolidacion[[#This Row],[VLR PAGADO CIA]]/Consolidacion[[#This Row],[PJE PARTIC. CIA]]%</f>
        <v>326326</v>
      </c>
      <c r="W558" s="13">
        <f>Consolidacion[[#This Row],[VLR RESERVA 100%]]+Consolidacion[[#This Row],[VLR PAGADO 100%]]</f>
        <v>416500</v>
      </c>
      <c r="X558" s="9" t="s">
        <v>41</v>
      </c>
      <c r="Y558" s="9">
        <v>100</v>
      </c>
      <c r="Z558" s="14" t="s">
        <v>56</v>
      </c>
    </row>
    <row r="559" spans="1:26" x14ac:dyDescent="0.25">
      <c r="A559" s="8">
        <v>930</v>
      </c>
      <c r="B559" s="9" t="s">
        <v>52</v>
      </c>
      <c r="C559" s="9">
        <v>0</v>
      </c>
      <c r="D559" s="9" t="s">
        <v>60</v>
      </c>
      <c r="E559" s="9" t="s">
        <v>60</v>
      </c>
      <c r="F559" s="29">
        <v>994000000020</v>
      </c>
      <c r="G559" s="9">
        <v>899999230</v>
      </c>
      <c r="H559" s="9" t="s">
        <v>87</v>
      </c>
      <c r="I559" s="9">
        <v>1122508542</v>
      </c>
      <c r="J559" s="9" t="s">
        <v>1342</v>
      </c>
      <c r="K559" s="9" t="s">
        <v>1342</v>
      </c>
      <c r="L559" s="9">
        <v>1122508542</v>
      </c>
      <c r="M559" s="11">
        <v>56133</v>
      </c>
      <c r="N559" s="9" t="s">
        <v>930</v>
      </c>
      <c r="O559" s="9" t="s">
        <v>61</v>
      </c>
      <c r="P559" s="30">
        <v>45829</v>
      </c>
      <c r="Q559" s="12">
        <v>45833</v>
      </c>
      <c r="R559" s="13">
        <v>0</v>
      </c>
      <c r="S559" s="13">
        <v>166900</v>
      </c>
      <c r="T559" s="13">
        <f>Consolidacion[[#This Row],[VLR RESERVA CIA]]+Consolidacion[[#This Row],[VLR PAGADO CIA]]</f>
        <v>166900</v>
      </c>
      <c r="U559" s="13">
        <f>Consolidacion[[#This Row],[VLR RESERVA CIA]]/Consolidacion[[#This Row],[PJE PARTIC. CIA]]%</f>
        <v>0</v>
      </c>
      <c r="V559" s="13">
        <f>Consolidacion[[#This Row],[VLR PAGADO CIA]]/Consolidacion[[#This Row],[PJE PARTIC. CIA]]%</f>
        <v>166900</v>
      </c>
      <c r="W559" s="13">
        <f>Consolidacion[[#This Row],[VLR RESERVA 100%]]+Consolidacion[[#This Row],[VLR PAGADO 100%]]</f>
        <v>166900</v>
      </c>
      <c r="X559" s="9" t="s">
        <v>41</v>
      </c>
      <c r="Y559" s="9">
        <v>100</v>
      </c>
      <c r="Z559" s="14" t="s">
        <v>56</v>
      </c>
    </row>
    <row r="560" spans="1:26" x14ac:dyDescent="0.25">
      <c r="A560" s="8">
        <v>930</v>
      </c>
      <c r="B560" s="9" t="s">
        <v>52</v>
      </c>
      <c r="C560" s="9">
        <v>0</v>
      </c>
      <c r="D560" s="9" t="s">
        <v>60</v>
      </c>
      <c r="E560" s="9" t="s">
        <v>60</v>
      </c>
      <c r="F560" s="29">
        <v>994000000020</v>
      </c>
      <c r="G560" s="9">
        <v>899999230</v>
      </c>
      <c r="H560" s="9" t="s">
        <v>87</v>
      </c>
      <c r="I560" s="9">
        <v>1016946288</v>
      </c>
      <c r="J560" s="9" t="s">
        <v>1249</v>
      </c>
      <c r="K560" s="9" t="s">
        <v>1249</v>
      </c>
      <c r="L560" s="9">
        <v>1016946288</v>
      </c>
      <c r="M560" s="11">
        <v>56143</v>
      </c>
      <c r="N560" s="9" t="s">
        <v>930</v>
      </c>
      <c r="O560" s="9" t="s">
        <v>61</v>
      </c>
      <c r="P560" s="30">
        <v>45835</v>
      </c>
      <c r="Q560" s="12">
        <v>45839</v>
      </c>
      <c r="R560" s="13">
        <v>5540</v>
      </c>
      <c r="S560" s="13">
        <v>580160</v>
      </c>
      <c r="T560" s="13">
        <f>Consolidacion[[#This Row],[VLR RESERVA CIA]]+Consolidacion[[#This Row],[VLR PAGADO CIA]]</f>
        <v>585700</v>
      </c>
      <c r="U560" s="13">
        <f>Consolidacion[[#This Row],[VLR RESERVA CIA]]/Consolidacion[[#This Row],[PJE PARTIC. CIA]]%</f>
        <v>5540</v>
      </c>
      <c r="V560" s="13">
        <f>Consolidacion[[#This Row],[VLR PAGADO CIA]]/Consolidacion[[#This Row],[PJE PARTIC. CIA]]%</f>
        <v>580160</v>
      </c>
      <c r="W560" s="13">
        <f>Consolidacion[[#This Row],[VLR RESERVA 100%]]+Consolidacion[[#This Row],[VLR PAGADO 100%]]</f>
        <v>585700</v>
      </c>
      <c r="X560" s="9" t="s">
        <v>41</v>
      </c>
      <c r="Y560" s="9">
        <v>100</v>
      </c>
      <c r="Z560" s="14" t="s">
        <v>56</v>
      </c>
    </row>
    <row r="561" spans="1:26" x14ac:dyDescent="0.25">
      <c r="A561" s="8">
        <v>930</v>
      </c>
      <c r="B561" s="9" t="s">
        <v>52</v>
      </c>
      <c r="C561" s="9">
        <v>0</v>
      </c>
      <c r="D561" s="9" t="s">
        <v>60</v>
      </c>
      <c r="E561" s="9" t="s">
        <v>60</v>
      </c>
      <c r="F561" s="29">
        <v>994000000020</v>
      </c>
      <c r="G561" s="9">
        <v>899999230</v>
      </c>
      <c r="H561" s="9" t="s">
        <v>87</v>
      </c>
      <c r="I561" s="9">
        <v>1012919410</v>
      </c>
      <c r="J561" s="9" t="s">
        <v>1299</v>
      </c>
      <c r="K561" s="9" t="s">
        <v>1299</v>
      </c>
      <c r="L561" s="9">
        <v>1012919410</v>
      </c>
      <c r="M561" s="11">
        <v>56153</v>
      </c>
      <c r="N561" s="9" t="s">
        <v>930</v>
      </c>
      <c r="O561" s="9" t="s">
        <v>61</v>
      </c>
      <c r="P561" s="30">
        <v>45842</v>
      </c>
      <c r="Q561" s="12">
        <v>45845</v>
      </c>
      <c r="R561" s="13">
        <v>0</v>
      </c>
      <c r="S561" s="13">
        <v>164900</v>
      </c>
      <c r="T561" s="13">
        <f>Consolidacion[[#This Row],[VLR RESERVA CIA]]+Consolidacion[[#This Row],[VLR PAGADO CIA]]</f>
        <v>164900</v>
      </c>
      <c r="U561" s="13">
        <f>Consolidacion[[#This Row],[VLR RESERVA CIA]]/Consolidacion[[#This Row],[PJE PARTIC. CIA]]%</f>
        <v>0</v>
      </c>
      <c r="V561" s="13">
        <f>Consolidacion[[#This Row],[VLR PAGADO CIA]]/Consolidacion[[#This Row],[PJE PARTIC. CIA]]%</f>
        <v>164900</v>
      </c>
      <c r="W561" s="13">
        <f>Consolidacion[[#This Row],[VLR RESERVA 100%]]+Consolidacion[[#This Row],[VLR PAGADO 100%]]</f>
        <v>164900</v>
      </c>
      <c r="X561" s="9" t="s">
        <v>41</v>
      </c>
      <c r="Y561" s="9">
        <v>100</v>
      </c>
      <c r="Z561" s="14" t="s">
        <v>56</v>
      </c>
    </row>
    <row r="562" spans="1:26" x14ac:dyDescent="0.25">
      <c r="A562" s="8">
        <v>930</v>
      </c>
      <c r="B562" s="9" t="s">
        <v>52</v>
      </c>
      <c r="C562" s="9">
        <v>0</v>
      </c>
      <c r="D562" s="9" t="s">
        <v>60</v>
      </c>
      <c r="E562" s="9" t="s">
        <v>60</v>
      </c>
      <c r="F562" s="29">
        <v>994000000020</v>
      </c>
      <c r="G562" s="9">
        <v>899999230</v>
      </c>
      <c r="H562" s="9" t="s">
        <v>87</v>
      </c>
      <c r="I562" s="9">
        <v>1010047209</v>
      </c>
      <c r="J562" s="9" t="s">
        <v>1316</v>
      </c>
      <c r="K562" s="9" t="s">
        <v>1316</v>
      </c>
      <c r="L562" s="9">
        <v>1010047209</v>
      </c>
      <c r="M562" s="11">
        <v>56147</v>
      </c>
      <c r="N562" s="9" t="s">
        <v>930</v>
      </c>
      <c r="O562" s="9" t="s">
        <v>61</v>
      </c>
      <c r="P562" s="30">
        <v>45835</v>
      </c>
      <c r="Q562" s="12">
        <v>45841</v>
      </c>
      <c r="R562" s="13">
        <v>24600</v>
      </c>
      <c r="S562" s="13">
        <v>340100</v>
      </c>
      <c r="T562" s="13">
        <f>Consolidacion[[#This Row],[VLR RESERVA CIA]]+Consolidacion[[#This Row],[VLR PAGADO CIA]]</f>
        <v>364700</v>
      </c>
      <c r="U562" s="13">
        <f>Consolidacion[[#This Row],[VLR RESERVA CIA]]/Consolidacion[[#This Row],[PJE PARTIC. CIA]]%</f>
        <v>24600</v>
      </c>
      <c r="V562" s="13">
        <f>Consolidacion[[#This Row],[VLR PAGADO CIA]]/Consolidacion[[#This Row],[PJE PARTIC. CIA]]%</f>
        <v>340100</v>
      </c>
      <c r="W562" s="13">
        <f>Consolidacion[[#This Row],[VLR RESERVA 100%]]+Consolidacion[[#This Row],[VLR PAGADO 100%]]</f>
        <v>364700</v>
      </c>
      <c r="X562" s="9" t="s">
        <v>41</v>
      </c>
      <c r="Y562" s="9">
        <v>100</v>
      </c>
      <c r="Z562" s="14" t="s">
        <v>56</v>
      </c>
    </row>
    <row r="563" spans="1:26" x14ac:dyDescent="0.25">
      <c r="A563" s="8">
        <v>930</v>
      </c>
      <c r="B563" s="9" t="s">
        <v>52</v>
      </c>
      <c r="C563" s="9">
        <v>0</v>
      </c>
      <c r="D563" s="9" t="s">
        <v>60</v>
      </c>
      <c r="E563" s="9" t="s">
        <v>60</v>
      </c>
      <c r="F563" s="29">
        <v>994000000020</v>
      </c>
      <c r="G563" s="9">
        <v>899999230</v>
      </c>
      <c r="H563" s="9" t="s">
        <v>87</v>
      </c>
      <c r="I563" s="9">
        <v>1024462218</v>
      </c>
      <c r="J563" s="9" t="s">
        <v>1323</v>
      </c>
      <c r="K563" s="9" t="s">
        <v>1323</v>
      </c>
      <c r="L563" s="9">
        <v>1024462218</v>
      </c>
      <c r="M563" s="11">
        <v>56156</v>
      </c>
      <c r="N563" s="9" t="s">
        <v>930</v>
      </c>
      <c r="O563" s="9" t="s">
        <v>61</v>
      </c>
      <c r="P563" s="30">
        <v>45842</v>
      </c>
      <c r="Q563" s="12">
        <v>45847</v>
      </c>
      <c r="R563" s="13">
        <v>0</v>
      </c>
      <c r="S563" s="13">
        <v>297700</v>
      </c>
      <c r="T563" s="13">
        <f>Consolidacion[[#This Row],[VLR RESERVA CIA]]+Consolidacion[[#This Row],[VLR PAGADO CIA]]</f>
        <v>297700</v>
      </c>
      <c r="U563" s="13">
        <f>Consolidacion[[#This Row],[VLR RESERVA CIA]]/Consolidacion[[#This Row],[PJE PARTIC. CIA]]%</f>
        <v>0</v>
      </c>
      <c r="V563" s="13">
        <f>Consolidacion[[#This Row],[VLR PAGADO CIA]]/Consolidacion[[#This Row],[PJE PARTIC. CIA]]%</f>
        <v>297700</v>
      </c>
      <c r="W563" s="13">
        <f>Consolidacion[[#This Row],[VLR RESERVA 100%]]+Consolidacion[[#This Row],[VLR PAGADO 100%]]</f>
        <v>297700</v>
      </c>
      <c r="X563" s="9" t="s">
        <v>41</v>
      </c>
      <c r="Y563" s="9">
        <v>100</v>
      </c>
      <c r="Z563" s="14" t="s">
        <v>56</v>
      </c>
    </row>
    <row r="564" spans="1:26" x14ac:dyDescent="0.25">
      <c r="A564" s="8">
        <v>930</v>
      </c>
      <c r="B564" s="9" t="s">
        <v>52</v>
      </c>
      <c r="C564" s="9">
        <v>0</v>
      </c>
      <c r="D564" s="9" t="s">
        <v>60</v>
      </c>
      <c r="E564" s="9" t="s">
        <v>60</v>
      </c>
      <c r="F564" s="29">
        <v>994000000020</v>
      </c>
      <c r="G564" s="9">
        <v>899999230</v>
      </c>
      <c r="H564" s="9" t="s">
        <v>87</v>
      </c>
      <c r="I564" s="9">
        <v>1110601681</v>
      </c>
      <c r="J564" s="9" t="s">
        <v>1356</v>
      </c>
      <c r="K564" s="9" t="s">
        <v>1356</v>
      </c>
      <c r="L564" s="9">
        <v>1110601681</v>
      </c>
      <c r="M564" s="11">
        <v>56157</v>
      </c>
      <c r="N564" s="9" t="s">
        <v>930</v>
      </c>
      <c r="O564" s="9" t="s">
        <v>61</v>
      </c>
      <c r="P564" s="30">
        <v>45842</v>
      </c>
      <c r="Q564" s="12">
        <v>45847</v>
      </c>
      <c r="R564" s="13">
        <v>0</v>
      </c>
      <c r="S564" s="13">
        <v>170700</v>
      </c>
      <c r="T564" s="13">
        <f>Consolidacion[[#This Row],[VLR RESERVA CIA]]+Consolidacion[[#This Row],[VLR PAGADO CIA]]</f>
        <v>170700</v>
      </c>
      <c r="U564" s="13">
        <f>Consolidacion[[#This Row],[VLR RESERVA CIA]]/Consolidacion[[#This Row],[PJE PARTIC. CIA]]%</f>
        <v>0</v>
      </c>
      <c r="V564" s="13">
        <f>Consolidacion[[#This Row],[VLR PAGADO CIA]]/Consolidacion[[#This Row],[PJE PARTIC. CIA]]%</f>
        <v>170700</v>
      </c>
      <c r="W564" s="13">
        <f>Consolidacion[[#This Row],[VLR RESERVA 100%]]+Consolidacion[[#This Row],[VLR PAGADO 100%]]</f>
        <v>170700</v>
      </c>
      <c r="X564" s="9" t="s">
        <v>41</v>
      </c>
      <c r="Y564" s="9">
        <v>100</v>
      </c>
      <c r="Z564" s="14" t="s">
        <v>56</v>
      </c>
    </row>
    <row r="565" spans="1:26" x14ac:dyDescent="0.25">
      <c r="A565" s="8">
        <v>930</v>
      </c>
      <c r="B565" s="9" t="s">
        <v>52</v>
      </c>
      <c r="C565" s="9">
        <v>0</v>
      </c>
      <c r="D565" s="9" t="s">
        <v>60</v>
      </c>
      <c r="E565" s="9" t="s">
        <v>60</v>
      </c>
      <c r="F565" s="29">
        <v>994000000020</v>
      </c>
      <c r="G565" s="9">
        <v>899999230</v>
      </c>
      <c r="H565" s="9" t="s">
        <v>87</v>
      </c>
      <c r="I565" s="9">
        <v>1000953191</v>
      </c>
      <c r="J565" s="9" t="s">
        <v>1344</v>
      </c>
      <c r="K565" s="9" t="s">
        <v>1344</v>
      </c>
      <c r="L565" s="9">
        <v>1000953191</v>
      </c>
      <c r="M565" s="11">
        <v>56158</v>
      </c>
      <c r="N565" s="9" t="s">
        <v>930</v>
      </c>
      <c r="O565" s="9" t="s">
        <v>61</v>
      </c>
      <c r="P565" s="30">
        <v>45848</v>
      </c>
      <c r="Q565" s="12">
        <v>45849</v>
      </c>
      <c r="R565" s="13">
        <v>32500</v>
      </c>
      <c r="S565" s="13">
        <v>546100</v>
      </c>
      <c r="T565" s="13">
        <f>Consolidacion[[#This Row],[VLR RESERVA CIA]]+Consolidacion[[#This Row],[VLR PAGADO CIA]]</f>
        <v>578600</v>
      </c>
      <c r="U565" s="13">
        <f>Consolidacion[[#This Row],[VLR RESERVA CIA]]/Consolidacion[[#This Row],[PJE PARTIC. CIA]]%</f>
        <v>32500</v>
      </c>
      <c r="V565" s="13">
        <f>Consolidacion[[#This Row],[VLR PAGADO CIA]]/Consolidacion[[#This Row],[PJE PARTIC. CIA]]%</f>
        <v>546100</v>
      </c>
      <c r="W565" s="13">
        <f>Consolidacion[[#This Row],[VLR RESERVA 100%]]+Consolidacion[[#This Row],[VLR PAGADO 100%]]</f>
        <v>578600</v>
      </c>
      <c r="X565" s="9" t="s">
        <v>41</v>
      </c>
      <c r="Y565" s="9">
        <v>100</v>
      </c>
      <c r="Z565" s="14" t="s">
        <v>56</v>
      </c>
    </row>
    <row r="566" spans="1:26" x14ac:dyDescent="0.25">
      <c r="A566" s="8">
        <v>930</v>
      </c>
      <c r="B566" s="9" t="s">
        <v>52</v>
      </c>
      <c r="C566" s="9">
        <v>0</v>
      </c>
      <c r="D566" s="9" t="s">
        <v>60</v>
      </c>
      <c r="E566" s="9" t="s">
        <v>60</v>
      </c>
      <c r="F566" s="29">
        <v>994000000020</v>
      </c>
      <c r="G566" s="9">
        <v>899999230</v>
      </c>
      <c r="H566" s="9" t="s">
        <v>87</v>
      </c>
      <c r="I566" s="9">
        <v>1034576308</v>
      </c>
      <c r="J566" s="9" t="s">
        <v>1317</v>
      </c>
      <c r="K566" s="9" t="s">
        <v>1317</v>
      </c>
      <c r="L566" s="9">
        <v>1034576308</v>
      </c>
      <c r="M566" s="11">
        <v>56159</v>
      </c>
      <c r="N566" s="9" t="s">
        <v>930</v>
      </c>
      <c r="O566" s="9" t="s">
        <v>61</v>
      </c>
      <c r="P566" s="30">
        <v>45845</v>
      </c>
      <c r="Q566" s="12">
        <v>45849</v>
      </c>
      <c r="R566" s="13">
        <v>0</v>
      </c>
      <c r="S566" s="13">
        <v>175900</v>
      </c>
      <c r="T566" s="13">
        <f>Consolidacion[[#This Row],[VLR RESERVA CIA]]+Consolidacion[[#This Row],[VLR PAGADO CIA]]</f>
        <v>175900</v>
      </c>
      <c r="U566" s="13">
        <f>Consolidacion[[#This Row],[VLR RESERVA CIA]]/Consolidacion[[#This Row],[PJE PARTIC. CIA]]%</f>
        <v>0</v>
      </c>
      <c r="V566" s="13">
        <f>Consolidacion[[#This Row],[VLR PAGADO CIA]]/Consolidacion[[#This Row],[PJE PARTIC. CIA]]%</f>
        <v>175900</v>
      </c>
      <c r="W566" s="13">
        <f>Consolidacion[[#This Row],[VLR RESERVA 100%]]+Consolidacion[[#This Row],[VLR PAGADO 100%]]</f>
        <v>175900</v>
      </c>
      <c r="X566" s="9" t="s">
        <v>41</v>
      </c>
      <c r="Y566" s="9">
        <v>100</v>
      </c>
      <c r="Z566" s="14" t="s">
        <v>56</v>
      </c>
    </row>
    <row r="567" spans="1:26" x14ac:dyDescent="0.25">
      <c r="A567" s="8">
        <v>930</v>
      </c>
      <c r="B567" s="9" t="s">
        <v>52</v>
      </c>
      <c r="C567" s="9">
        <v>0</v>
      </c>
      <c r="D567" s="9" t="s">
        <v>60</v>
      </c>
      <c r="E567" s="9" t="s">
        <v>60</v>
      </c>
      <c r="F567" s="29">
        <v>994000000020</v>
      </c>
      <c r="G567" s="9">
        <v>899999230</v>
      </c>
      <c r="H567" s="9" t="s">
        <v>87</v>
      </c>
      <c r="I567" s="9">
        <v>1000021157</v>
      </c>
      <c r="J567" s="9" t="s">
        <v>1357</v>
      </c>
      <c r="K567" s="9" t="s">
        <v>1357</v>
      </c>
      <c r="L567" s="9">
        <v>1000021157</v>
      </c>
      <c r="M567" s="11">
        <v>56164</v>
      </c>
      <c r="N567" s="9" t="s">
        <v>930</v>
      </c>
      <c r="O567" s="9" t="s">
        <v>61</v>
      </c>
      <c r="P567" s="30">
        <v>45850</v>
      </c>
      <c r="Q567" s="12">
        <v>45852</v>
      </c>
      <c r="R567" s="13">
        <v>0</v>
      </c>
      <c r="S567" s="13">
        <v>157900</v>
      </c>
      <c r="T567" s="13">
        <f>Consolidacion[[#This Row],[VLR RESERVA CIA]]+Consolidacion[[#This Row],[VLR PAGADO CIA]]</f>
        <v>157900</v>
      </c>
      <c r="U567" s="13">
        <f>Consolidacion[[#This Row],[VLR RESERVA CIA]]/Consolidacion[[#This Row],[PJE PARTIC. CIA]]%</f>
        <v>0</v>
      </c>
      <c r="V567" s="13">
        <f>Consolidacion[[#This Row],[VLR PAGADO CIA]]/Consolidacion[[#This Row],[PJE PARTIC. CIA]]%</f>
        <v>157900</v>
      </c>
      <c r="W567" s="13">
        <f>Consolidacion[[#This Row],[VLR RESERVA 100%]]+Consolidacion[[#This Row],[VLR PAGADO 100%]]</f>
        <v>157900</v>
      </c>
      <c r="X567" s="9" t="s">
        <v>41</v>
      </c>
      <c r="Y567" s="9">
        <v>100</v>
      </c>
      <c r="Z567" s="14" t="s">
        <v>56</v>
      </c>
    </row>
    <row r="568" spans="1:26" x14ac:dyDescent="0.25">
      <c r="A568" s="8">
        <v>930</v>
      </c>
      <c r="B568" s="9" t="s">
        <v>52</v>
      </c>
      <c r="C568" s="9">
        <v>0</v>
      </c>
      <c r="D568" s="9" t="s">
        <v>60</v>
      </c>
      <c r="E568" s="9" t="s">
        <v>60</v>
      </c>
      <c r="F568" s="29">
        <v>994000000020</v>
      </c>
      <c r="G568" s="9">
        <v>899999230</v>
      </c>
      <c r="H568" s="9" t="s">
        <v>87</v>
      </c>
      <c r="I568" s="9">
        <v>1006874725</v>
      </c>
      <c r="J568" s="9" t="s">
        <v>1324</v>
      </c>
      <c r="K568" s="9" t="s">
        <v>1324</v>
      </c>
      <c r="L568" s="9">
        <v>1006874725</v>
      </c>
      <c r="M568" s="11">
        <v>56185</v>
      </c>
      <c r="N568" s="9" t="s">
        <v>930</v>
      </c>
      <c r="O568" s="9" t="s">
        <v>61</v>
      </c>
      <c r="P568" s="30">
        <v>45860</v>
      </c>
      <c r="Q568" s="12">
        <v>45861</v>
      </c>
      <c r="R568" s="13">
        <v>0</v>
      </c>
      <c r="S568" s="13">
        <v>75400</v>
      </c>
      <c r="T568" s="13">
        <f>Consolidacion[[#This Row],[VLR RESERVA CIA]]+Consolidacion[[#This Row],[VLR PAGADO CIA]]</f>
        <v>75400</v>
      </c>
      <c r="U568" s="13">
        <f>Consolidacion[[#This Row],[VLR RESERVA CIA]]/Consolidacion[[#This Row],[PJE PARTIC. CIA]]%</f>
        <v>0</v>
      </c>
      <c r="V568" s="13">
        <f>Consolidacion[[#This Row],[VLR PAGADO CIA]]/Consolidacion[[#This Row],[PJE PARTIC. CIA]]%</f>
        <v>75400</v>
      </c>
      <c r="W568" s="13">
        <f>Consolidacion[[#This Row],[VLR RESERVA 100%]]+Consolidacion[[#This Row],[VLR PAGADO 100%]]</f>
        <v>75400</v>
      </c>
      <c r="X568" s="9" t="s">
        <v>41</v>
      </c>
      <c r="Y568" s="9">
        <v>100</v>
      </c>
      <c r="Z568" s="14" t="s">
        <v>56</v>
      </c>
    </row>
    <row r="569" spans="1:26" x14ac:dyDescent="0.25">
      <c r="A569" s="8">
        <v>930</v>
      </c>
      <c r="B569" s="9" t="s">
        <v>52</v>
      </c>
      <c r="C569" s="9">
        <v>0</v>
      </c>
      <c r="D569" s="9" t="s">
        <v>60</v>
      </c>
      <c r="E569" s="9" t="s">
        <v>60</v>
      </c>
      <c r="F569" s="29">
        <v>994000000020</v>
      </c>
      <c r="G569" s="9">
        <v>899999230</v>
      </c>
      <c r="H569" s="9" t="s">
        <v>87</v>
      </c>
      <c r="I569" s="9">
        <v>1052358255</v>
      </c>
      <c r="J569" s="9" t="s">
        <v>1563</v>
      </c>
      <c r="K569" s="9" t="s">
        <v>1563</v>
      </c>
      <c r="L569" s="9">
        <v>1052358255</v>
      </c>
      <c r="M569" s="11">
        <v>56586</v>
      </c>
      <c r="N569" s="9" t="s">
        <v>930</v>
      </c>
      <c r="O569" s="9" t="s">
        <v>61</v>
      </c>
      <c r="P569" s="30">
        <v>45917</v>
      </c>
      <c r="Q569" s="12">
        <v>45957</v>
      </c>
      <c r="R569" s="13">
        <v>0</v>
      </c>
      <c r="S569" s="13">
        <v>85900</v>
      </c>
      <c r="T569" s="13">
        <f>Consolidacion[[#This Row],[VLR RESERVA CIA]]+Consolidacion[[#This Row],[VLR PAGADO CIA]]</f>
        <v>85900</v>
      </c>
      <c r="U569" s="13">
        <f>Consolidacion[[#This Row],[VLR RESERVA CIA]]/Consolidacion[[#This Row],[PJE PARTIC. CIA]]%</f>
        <v>0</v>
      </c>
      <c r="V569" s="13">
        <f>Consolidacion[[#This Row],[VLR PAGADO CIA]]/Consolidacion[[#This Row],[PJE PARTIC. CIA]]%</f>
        <v>85900</v>
      </c>
      <c r="W569" s="13">
        <f>Consolidacion[[#This Row],[VLR RESERVA 100%]]+Consolidacion[[#This Row],[VLR PAGADO 100%]]</f>
        <v>85900</v>
      </c>
      <c r="X569" s="9" t="s">
        <v>41</v>
      </c>
      <c r="Y569" s="9">
        <v>100</v>
      </c>
      <c r="Z569" s="14" t="s">
        <v>56</v>
      </c>
    </row>
    <row r="570" spans="1:26" x14ac:dyDescent="0.25">
      <c r="A570" s="8">
        <v>930</v>
      </c>
      <c r="B570" s="9" t="s">
        <v>52</v>
      </c>
      <c r="C570" s="9">
        <v>124465</v>
      </c>
      <c r="D570" s="9" t="s">
        <v>1107</v>
      </c>
      <c r="E570" s="9" t="s">
        <v>1107</v>
      </c>
      <c r="F570" s="29">
        <v>994000000256</v>
      </c>
      <c r="G570" s="9">
        <v>899999230</v>
      </c>
      <c r="H570" s="9" t="s">
        <v>87</v>
      </c>
      <c r="I570" s="9">
        <v>899999230</v>
      </c>
      <c r="J570" s="9" t="s">
        <v>87</v>
      </c>
      <c r="K570" s="9" t="s">
        <v>1163</v>
      </c>
      <c r="L570" s="9"/>
      <c r="M570" s="11">
        <v>31412</v>
      </c>
      <c r="N570" s="9" t="s">
        <v>1109</v>
      </c>
      <c r="O570" s="9" t="s">
        <v>1108</v>
      </c>
      <c r="P570" s="30">
        <v>45868</v>
      </c>
      <c r="Q570" s="12">
        <v>45868</v>
      </c>
      <c r="R570" s="13">
        <v>6302521</v>
      </c>
      <c r="S570" s="13">
        <v>6302521</v>
      </c>
      <c r="T570" s="13">
        <f>Consolidacion[[#This Row],[VLR RESERVA CIA]]+Consolidacion[[#This Row],[VLR PAGADO CIA]]</f>
        <v>12605042</v>
      </c>
      <c r="U570" s="13">
        <f>Consolidacion[[#This Row],[VLR RESERVA CIA]]/Consolidacion[[#This Row],[PJE PARTIC. CIA]]%</f>
        <v>6302521</v>
      </c>
      <c r="V570" s="13">
        <f>Consolidacion[[#This Row],[VLR PAGADO CIA]]/Consolidacion[[#This Row],[PJE PARTIC. CIA]]%</f>
        <v>6302521</v>
      </c>
      <c r="W570" s="13">
        <f>Consolidacion[[#This Row],[VLR RESERVA 100%]]+Consolidacion[[#This Row],[VLR PAGADO 100%]]</f>
        <v>12605042</v>
      </c>
      <c r="X570" s="9" t="s">
        <v>41</v>
      </c>
      <c r="Y570" s="9">
        <v>100</v>
      </c>
      <c r="Z570" s="14" t="s">
        <v>1106</v>
      </c>
    </row>
    <row r="571" spans="1:26" x14ac:dyDescent="0.25">
      <c r="A571" s="8">
        <v>930</v>
      </c>
      <c r="B571" s="9" t="s">
        <v>52</v>
      </c>
      <c r="C571" s="9">
        <v>0</v>
      </c>
      <c r="D571" s="9" t="s">
        <v>60</v>
      </c>
      <c r="E571" s="9" t="s">
        <v>60</v>
      </c>
      <c r="F571" s="29">
        <v>994000000020</v>
      </c>
      <c r="G571" s="9">
        <v>899999230</v>
      </c>
      <c r="H571" s="9" t="s">
        <v>87</v>
      </c>
      <c r="I571" s="9">
        <v>1010001428</v>
      </c>
      <c r="J571" s="9" t="s">
        <v>1390</v>
      </c>
      <c r="K571" s="9" t="s">
        <v>1390</v>
      </c>
      <c r="L571" s="9">
        <v>1010001428</v>
      </c>
      <c r="M571" s="11">
        <v>56376</v>
      </c>
      <c r="N571" s="9" t="s">
        <v>930</v>
      </c>
      <c r="O571" s="9" t="s">
        <v>61</v>
      </c>
      <c r="P571" s="30">
        <v>45910</v>
      </c>
      <c r="Q571" s="12">
        <v>45915</v>
      </c>
      <c r="R571" s="13">
        <v>6955</v>
      </c>
      <c r="S571" s="13">
        <v>163745</v>
      </c>
      <c r="T571" s="13">
        <f>Consolidacion[[#This Row],[VLR RESERVA CIA]]+Consolidacion[[#This Row],[VLR PAGADO CIA]]</f>
        <v>170700</v>
      </c>
      <c r="U571" s="13">
        <f>Consolidacion[[#This Row],[VLR RESERVA CIA]]/Consolidacion[[#This Row],[PJE PARTIC. CIA]]%</f>
        <v>6955</v>
      </c>
      <c r="V571" s="13">
        <f>Consolidacion[[#This Row],[VLR PAGADO CIA]]/Consolidacion[[#This Row],[PJE PARTIC. CIA]]%</f>
        <v>163745</v>
      </c>
      <c r="W571" s="13">
        <f>Consolidacion[[#This Row],[VLR RESERVA 100%]]+Consolidacion[[#This Row],[VLR PAGADO 100%]]</f>
        <v>170700</v>
      </c>
      <c r="X571" s="9" t="s">
        <v>41</v>
      </c>
      <c r="Y571" s="9">
        <v>100</v>
      </c>
      <c r="Z571" s="14" t="s">
        <v>56</v>
      </c>
    </row>
    <row r="572" spans="1:26" x14ac:dyDescent="0.25">
      <c r="A572" s="8">
        <v>930</v>
      </c>
      <c r="B572" s="9" t="s">
        <v>52</v>
      </c>
      <c r="C572" s="9">
        <v>0</v>
      </c>
      <c r="D572" s="9" t="s">
        <v>60</v>
      </c>
      <c r="E572" s="9" t="s">
        <v>60</v>
      </c>
      <c r="F572" s="29">
        <v>994000000020</v>
      </c>
      <c r="G572" s="9">
        <v>899999230</v>
      </c>
      <c r="H572" s="9" t="s">
        <v>87</v>
      </c>
      <c r="I572" s="9">
        <v>1013100833</v>
      </c>
      <c r="J572" s="9" t="s">
        <v>1398</v>
      </c>
      <c r="K572" s="9" t="s">
        <v>1398</v>
      </c>
      <c r="L572" s="9">
        <v>1013100833</v>
      </c>
      <c r="M572" s="11">
        <v>56345</v>
      </c>
      <c r="N572" s="9" t="s">
        <v>930</v>
      </c>
      <c r="O572" s="9" t="s">
        <v>61</v>
      </c>
      <c r="P572" s="30">
        <v>45905</v>
      </c>
      <c r="Q572" s="12">
        <v>45908</v>
      </c>
      <c r="R572" s="13">
        <v>10933</v>
      </c>
      <c r="S572" s="13">
        <v>137967</v>
      </c>
      <c r="T572" s="13">
        <f>Consolidacion[[#This Row],[VLR RESERVA CIA]]+Consolidacion[[#This Row],[VLR PAGADO CIA]]</f>
        <v>148900</v>
      </c>
      <c r="U572" s="13">
        <f>Consolidacion[[#This Row],[VLR RESERVA CIA]]/Consolidacion[[#This Row],[PJE PARTIC. CIA]]%</f>
        <v>10933</v>
      </c>
      <c r="V572" s="13">
        <f>Consolidacion[[#This Row],[VLR PAGADO CIA]]/Consolidacion[[#This Row],[PJE PARTIC. CIA]]%</f>
        <v>137967</v>
      </c>
      <c r="W572" s="13">
        <f>Consolidacion[[#This Row],[VLR RESERVA 100%]]+Consolidacion[[#This Row],[VLR PAGADO 100%]]</f>
        <v>148900</v>
      </c>
      <c r="X572" s="9" t="s">
        <v>41</v>
      </c>
      <c r="Y572" s="9">
        <v>100</v>
      </c>
      <c r="Z572" s="14" t="s">
        <v>56</v>
      </c>
    </row>
    <row r="573" spans="1:26" x14ac:dyDescent="0.25">
      <c r="A573" s="8">
        <v>930</v>
      </c>
      <c r="B573" s="9" t="s">
        <v>52</v>
      </c>
      <c r="C573" s="9">
        <v>0</v>
      </c>
      <c r="D573" s="9" t="s">
        <v>60</v>
      </c>
      <c r="E573" s="9" t="s">
        <v>60</v>
      </c>
      <c r="F573" s="29">
        <v>994000000020</v>
      </c>
      <c r="G573" s="9">
        <v>899999230</v>
      </c>
      <c r="H573" s="9" t="s">
        <v>87</v>
      </c>
      <c r="I573" s="9">
        <v>1011201131</v>
      </c>
      <c r="J573" s="9" t="s">
        <v>1374</v>
      </c>
      <c r="K573" s="9" t="s">
        <v>1374</v>
      </c>
      <c r="L573" s="9">
        <v>1011201131</v>
      </c>
      <c r="M573" s="11">
        <v>56377</v>
      </c>
      <c r="N573" s="9" t="s">
        <v>930</v>
      </c>
      <c r="O573" s="9" t="s">
        <v>258</v>
      </c>
      <c r="P573" s="30">
        <v>45912</v>
      </c>
      <c r="Q573" s="12">
        <v>45915</v>
      </c>
      <c r="R573" s="13">
        <v>10933</v>
      </c>
      <c r="S573" s="13">
        <v>137967</v>
      </c>
      <c r="T573" s="13">
        <f>Consolidacion[[#This Row],[VLR RESERVA CIA]]+Consolidacion[[#This Row],[VLR PAGADO CIA]]</f>
        <v>148900</v>
      </c>
      <c r="U573" s="13">
        <f>Consolidacion[[#This Row],[VLR RESERVA CIA]]/Consolidacion[[#This Row],[PJE PARTIC. CIA]]%</f>
        <v>10933</v>
      </c>
      <c r="V573" s="13">
        <f>Consolidacion[[#This Row],[VLR PAGADO CIA]]/Consolidacion[[#This Row],[PJE PARTIC. CIA]]%</f>
        <v>137967</v>
      </c>
      <c r="W573" s="13">
        <f>Consolidacion[[#This Row],[VLR RESERVA 100%]]+Consolidacion[[#This Row],[VLR PAGADO 100%]]</f>
        <v>148900</v>
      </c>
      <c r="X573" s="9" t="s">
        <v>41</v>
      </c>
      <c r="Y573" s="9">
        <v>100</v>
      </c>
      <c r="Z573" s="14" t="s">
        <v>56</v>
      </c>
    </row>
    <row r="574" spans="1:26" x14ac:dyDescent="0.25">
      <c r="A574" s="8">
        <v>930</v>
      </c>
      <c r="B574" s="9" t="s">
        <v>52</v>
      </c>
      <c r="C574" s="9">
        <v>0</v>
      </c>
      <c r="D574" s="9" t="s">
        <v>60</v>
      </c>
      <c r="E574" s="9" t="s">
        <v>60</v>
      </c>
      <c r="F574" s="29">
        <v>994000000020</v>
      </c>
      <c r="G574" s="9">
        <v>899999230</v>
      </c>
      <c r="H574" s="9" t="s">
        <v>87</v>
      </c>
      <c r="I574" s="9">
        <v>1014478475</v>
      </c>
      <c r="J574" s="9" t="s">
        <v>1338</v>
      </c>
      <c r="K574" s="9" t="s">
        <v>1338</v>
      </c>
      <c r="L574" s="9">
        <v>1014478475</v>
      </c>
      <c r="M574" s="11">
        <v>56389</v>
      </c>
      <c r="N574" s="9" t="s">
        <v>930</v>
      </c>
      <c r="O574" s="9" t="s">
        <v>61</v>
      </c>
      <c r="P574" s="30">
        <v>45909</v>
      </c>
      <c r="Q574" s="12">
        <v>45916</v>
      </c>
      <c r="R574" s="13">
        <v>5540</v>
      </c>
      <c r="S574" s="13">
        <v>69860</v>
      </c>
      <c r="T574" s="13">
        <f>Consolidacion[[#This Row],[VLR RESERVA CIA]]+Consolidacion[[#This Row],[VLR PAGADO CIA]]</f>
        <v>75400</v>
      </c>
      <c r="U574" s="13">
        <f>Consolidacion[[#This Row],[VLR RESERVA CIA]]/Consolidacion[[#This Row],[PJE PARTIC. CIA]]%</f>
        <v>5540</v>
      </c>
      <c r="V574" s="13">
        <f>Consolidacion[[#This Row],[VLR PAGADO CIA]]/Consolidacion[[#This Row],[PJE PARTIC. CIA]]%</f>
        <v>69860</v>
      </c>
      <c r="W574" s="13">
        <f>Consolidacion[[#This Row],[VLR RESERVA 100%]]+Consolidacion[[#This Row],[VLR PAGADO 100%]]</f>
        <v>75400</v>
      </c>
      <c r="X574" s="9" t="s">
        <v>41</v>
      </c>
      <c r="Y574" s="9">
        <v>100</v>
      </c>
      <c r="Z574" s="14" t="s">
        <v>56</v>
      </c>
    </row>
    <row r="575" spans="1:26" x14ac:dyDescent="0.25">
      <c r="A575" s="8">
        <v>930</v>
      </c>
      <c r="B575" s="9" t="s">
        <v>52</v>
      </c>
      <c r="C575" s="9">
        <v>0</v>
      </c>
      <c r="D575" s="9" t="s">
        <v>60</v>
      </c>
      <c r="E575" s="9" t="s">
        <v>60</v>
      </c>
      <c r="F575" s="29">
        <v>994000000020</v>
      </c>
      <c r="G575" s="9">
        <v>899999230</v>
      </c>
      <c r="H575" s="9" t="s">
        <v>87</v>
      </c>
      <c r="I575" s="9">
        <v>96061409588</v>
      </c>
      <c r="J575" s="9" t="s">
        <v>1339</v>
      </c>
      <c r="K575" s="9" t="s">
        <v>1339</v>
      </c>
      <c r="L575" s="9">
        <v>96061409588</v>
      </c>
      <c r="M575" s="11">
        <v>56396</v>
      </c>
      <c r="N575" s="9" t="s">
        <v>930</v>
      </c>
      <c r="O575" s="9" t="s">
        <v>61</v>
      </c>
      <c r="P575" s="30">
        <v>45908</v>
      </c>
      <c r="Q575" s="12">
        <v>45917</v>
      </c>
      <c r="R575" s="13">
        <v>6955</v>
      </c>
      <c r="S575" s="13">
        <v>491745</v>
      </c>
      <c r="T575" s="13">
        <f>Consolidacion[[#This Row],[VLR RESERVA CIA]]+Consolidacion[[#This Row],[VLR PAGADO CIA]]</f>
        <v>498700</v>
      </c>
      <c r="U575" s="13">
        <f>Consolidacion[[#This Row],[VLR RESERVA CIA]]/Consolidacion[[#This Row],[PJE PARTIC. CIA]]%</f>
        <v>6955</v>
      </c>
      <c r="V575" s="13">
        <f>Consolidacion[[#This Row],[VLR PAGADO CIA]]/Consolidacion[[#This Row],[PJE PARTIC. CIA]]%</f>
        <v>491745</v>
      </c>
      <c r="W575" s="13">
        <f>Consolidacion[[#This Row],[VLR RESERVA 100%]]+Consolidacion[[#This Row],[VLR PAGADO 100%]]</f>
        <v>498700</v>
      </c>
      <c r="X575" s="9" t="s">
        <v>41</v>
      </c>
      <c r="Y575" s="9">
        <v>100</v>
      </c>
      <c r="Z575" s="14" t="s">
        <v>56</v>
      </c>
    </row>
    <row r="576" spans="1:26" x14ac:dyDescent="0.25">
      <c r="A576" s="8">
        <v>930</v>
      </c>
      <c r="B576" s="9" t="s">
        <v>52</v>
      </c>
      <c r="C576" s="9">
        <v>0</v>
      </c>
      <c r="D576" s="9" t="s">
        <v>60</v>
      </c>
      <c r="E576" s="9" t="s">
        <v>60</v>
      </c>
      <c r="F576" s="29">
        <v>994000000020</v>
      </c>
      <c r="G576" s="9">
        <v>899999230</v>
      </c>
      <c r="H576" s="9" t="s">
        <v>87</v>
      </c>
      <c r="I576" s="9">
        <v>1005259934</v>
      </c>
      <c r="J576" s="9" t="s">
        <v>1319</v>
      </c>
      <c r="K576" s="9" t="s">
        <v>1319</v>
      </c>
      <c r="L576" s="9">
        <v>1005259934</v>
      </c>
      <c r="M576" s="11">
        <v>56401</v>
      </c>
      <c r="N576" s="9" t="s">
        <v>930</v>
      </c>
      <c r="O576" s="9" t="s">
        <v>61</v>
      </c>
      <c r="P576" s="30">
        <v>45908</v>
      </c>
      <c r="Q576" s="12">
        <v>45917</v>
      </c>
      <c r="R576" s="13">
        <v>12495</v>
      </c>
      <c r="S576" s="13">
        <v>233605</v>
      </c>
      <c r="T576" s="13">
        <f>Consolidacion[[#This Row],[VLR RESERVA CIA]]+Consolidacion[[#This Row],[VLR PAGADO CIA]]</f>
        <v>246100</v>
      </c>
      <c r="U576" s="13">
        <f>Consolidacion[[#This Row],[VLR RESERVA CIA]]/Consolidacion[[#This Row],[PJE PARTIC. CIA]]%</f>
        <v>12495</v>
      </c>
      <c r="V576" s="13">
        <f>Consolidacion[[#This Row],[VLR PAGADO CIA]]/Consolidacion[[#This Row],[PJE PARTIC. CIA]]%</f>
        <v>233605</v>
      </c>
      <c r="W576" s="13">
        <f>Consolidacion[[#This Row],[VLR RESERVA 100%]]+Consolidacion[[#This Row],[VLR PAGADO 100%]]</f>
        <v>246100</v>
      </c>
      <c r="X576" s="9" t="s">
        <v>41</v>
      </c>
      <c r="Y576" s="9">
        <v>100</v>
      </c>
      <c r="Z576" s="14" t="s">
        <v>56</v>
      </c>
    </row>
    <row r="577" spans="1:26" x14ac:dyDescent="0.25">
      <c r="A577" s="8">
        <v>930</v>
      </c>
      <c r="B577" s="9" t="s">
        <v>52</v>
      </c>
      <c r="C577" s="9">
        <v>0</v>
      </c>
      <c r="D577" s="9" t="s">
        <v>60</v>
      </c>
      <c r="E577" s="9" t="s">
        <v>60</v>
      </c>
      <c r="F577" s="29">
        <v>994000000020</v>
      </c>
      <c r="G577" s="9">
        <v>899999230</v>
      </c>
      <c r="H577" s="9" t="s">
        <v>87</v>
      </c>
      <c r="I577" s="9">
        <v>1000077475</v>
      </c>
      <c r="J577" s="9" t="s">
        <v>1360</v>
      </c>
      <c r="K577" s="9" t="s">
        <v>1360</v>
      </c>
      <c r="L577" s="9">
        <v>1000077475</v>
      </c>
      <c r="M577" s="11">
        <v>56408</v>
      </c>
      <c r="N577" s="9" t="s">
        <v>930</v>
      </c>
      <c r="O577" s="9" t="s">
        <v>61</v>
      </c>
      <c r="P577" s="30">
        <v>45909</v>
      </c>
      <c r="Q577" s="12">
        <v>45918</v>
      </c>
      <c r="R577" s="13">
        <v>174515</v>
      </c>
      <c r="S577" s="13">
        <v>354285</v>
      </c>
      <c r="T577" s="13">
        <f>Consolidacion[[#This Row],[VLR RESERVA CIA]]+Consolidacion[[#This Row],[VLR PAGADO CIA]]</f>
        <v>528800</v>
      </c>
      <c r="U577" s="13">
        <f>Consolidacion[[#This Row],[VLR RESERVA CIA]]/Consolidacion[[#This Row],[PJE PARTIC. CIA]]%</f>
        <v>174515</v>
      </c>
      <c r="V577" s="13">
        <f>Consolidacion[[#This Row],[VLR PAGADO CIA]]/Consolidacion[[#This Row],[PJE PARTIC. CIA]]%</f>
        <v>354285</v>
      </c>
      <c r="W577" s="13">
        <f>Consolidacion[[#This Row],[VLR RESERVA 100%]]+Consolidacion[[#This Row],[VLR PAGADO 100%]]</f>
        <v>528800</v>
      </c>
      <c r="X577" s="9" t="s">
        <v>41</v>
      </c>
      <c r="Y577" s="9">
        <v>100</v>
      </c>
      <c r="Z577" s="14" t="s">
        <v>56</v>
      </c>
    </row>
    <row r="578" spans="1:26" x14ac:dyDescent="0.25">
      <c r="A578" s="8">
        <v>930</v>
      </c>
      <c r="B578" s="9" t="s">
        <v>52</v>
      </c>
      <c r="C578" s="9">
        <v>0</v>
      </c>
      <c r="D578" s="9" t="s">
        <v>60</v>
      </c>
      <c r="E578" s="9" t="s">
        <v>60</v>
      </c>
      <c r="F578" s="29">
        <v>994000000020</v>
      </c>
      <c r="G578" s="9">
        <v>899999230</v>
      </c>
      <c r="H578" s="9" t="s">
        <v>87</v>
      </c>
      <c r="I578" s="9">
        <v>1001184870</v>
      </c>
      <c r="J578" s="9" t="s">
        <v>1328</v>
      </c>
      <c r="K578" s="9" t="s">
        <v>1328</v>
      </c>
      <c r="L578" s="9">
        <v>1001184870</v>
      </c>
      <c r="M578" s="11">
        <v>56410</v>
      </c>
      <c r="N578" s="9" t="s">
        <v>930</v>
      </c>
      <c r="O578" s="9" t="s">
        <v>61</v>
      </c>
      <c r="P578" s="30">
        <v>45909</v>
      </c>
      <c r="Q578" s="12">
        <v>45918</v>
      </c>
      <c r="R578" s="13">
        <v>21804</v>
      </c>
      <c r="S578" s="13">
        <v>575896</v>
      </c>
      <c r="T578" s="13">
        <f>Consolidacion[[#This Row],[VLR RESERVA CIA]]+Consolidacion[[#This Row],[VLR PAGADO CIA]]</f>
        <v>597700</v>
      </c>
      <c r="U578" s="13">
        <f>Consolidacion[[#This Row],[VLR RESERVA CIA]]/Consolidacion[[#This Row],[PJE PARTIC. CIA]]%</f>
        <v>21804</v>
      </c>
      <c r="V578" s="13">
        <f>Consolidacion[[#This Row],[VLR PAGADO CIA]]/Consolidacion[[#This Row],[PJE PARTIC. CIA]]%</f>
        <v>575896</v>
      </c>
      <c r="W578" s="13">
        <f>Consolidacion[[#This Row],[VLR RESERVA 100%]]+Consolidacion[[#This Row],[VLR PAGADO 100%]]</f>
        <v>597700</v>
      </c>
      <c r="X578" s="9" t="s">
        <v>41</v>
      </c>
      <c r="Y578" s="9">
        <v>100</v>
      </c>
      <c r="Z578" s="14" t="s">
        <v>56</v>
      </c>
    </row>
    <row r="579" spans="1:26" x14ac:dyDescent="0.25">
      <c r="A579" s="8">
        <v>930</v>
      </c>
      <c r="B579" s="9" t="s">
        <v>52</v>
      </c>
      <c r="C579" s="9">
        <v>0</v>
      </c>
      <c r="D579" s="9" t="s">
        <v>60</v>
      </c>
      <c r="E579" s="9" t="s">
        <v>60</v>
      </c>
      <c r="F579" s="29">
        <v>994000000020</v>
      </c>
      <c r="G579" s="9">
        <v>899999230</v>
      </c>
      <c r="H579" s="9" t="s">
        <v>87</v>
      </c>
      <c r="I579" s="9">
        <v>1019603613</v>
      </c>
      <c r="J579" s="9" t="s">
        <v>1288</v>
      </c>
      <c r="K579" s="9" t="s">
        <v>1288</v>
      </c>
      <c r="L579" s="9">
        <v>1019603613</v>
      </c>
      <c r="M579" s="11">
        <v>55834</v>
      </c>
      <c r="N579" s="9" t="s">
        <v>930</v>
      </c>
      <c r="O579" s="9" t="s">
        <v>61</v>
      </c>
      <c r="P579" s="30">
        <v>45773</v>
      </c>
      <c r="Q579" s="12">
        <v>45775</v>
      </c>
      <c r="R579" s="13">
        <v>55900</v>
      </c>
      <c r="S579" s="13">
        <v>1106218</v>
      </c>
      <c r="T579" s="13">
        <f>Consolidacion[[#This Row],[VLR RESERVA CIA]]+Consolidacion[[#This Row],[VLR PAGADO CIA]]</f>
        <v>1162118</v>
      </c>
      <c r="U579" s="13">
        <f>Consolidacion[[#This Row],[VLR RESERVA CIA]]/Consolidacion[[#This Row],[PJE PARTIC. CIA]]%</f>
        <v>55900</v>
      </c>
      <c r="V579" s="13">
        <f>Consolidacion[[#This Row],[VLR PAGADO CIA]]/Consolidacion[[#This Row],[PJE PARTIC. CIA]]%</f>
        <v>1106218</v>
      </c>
      <c r="W579" s="13">
        <f>Consolidacion[[#This Row],[VLR RESERVA 100%]]+Consolidacion[[#This Row],[VLR PAGADO 100%]]</f>
        <v>1162118</v>
      </c>
      <c r="X579" s="9" t="s">
        <v>41</v>
      </c>
      <c r="Y579" s="9">
        <v>100</v>
      </c>
      <c r="Z579" s="14" t="s">
        <v>56</v>
      </c>
    </row>
    <row r="580" spans="1:26" x14ac:dyDescent="0.25">
      <c r="A580" s="8">
        <v>930</v>
      </c>
      <c r="B580" s="9" t="s">
        <v>52</v>
      </c>
      <c r="C580" s="9">
        <v>0</v>
      </c>
      <c r="D580" s="9" t="s">
        <v>60</v>
      </c>
      <c r="E580" s="9" t="s">
        <v>60</v>
      </c>
      <c r="F580" s="29">
        <v>994000000020</v>
      </c>
      <c r="G580" s="9">
        <v>899999230</v>
      </c>
      <c r="H580" s="9" t="s">
        <v>87</v>
      </c>
      <c r="I580" s="9">
        <v>1193557943</v>
      </c>
      <c r="J580" s="9" t="s">
        <v>1375</v>
      </c>
      <c r="K580" s="9" t="s">
        <v>1375</v>
      </c>
      <c r="L580" s="9">
        <v>1193557943</v>
      </c>
      <c r="M580" s="11">
        <v>56381</v>
      </c>
      <c r="N580" s="9" t="s">
        <v>930</v>
      </c>
      <c r="O580" s="9" t="s">
        <v>61</v>
      </c>
      <c r="P580" s="30">
        <v>45912</v>
      </c>
      <c r="Q580" s="12">
        <v>45915</v>
      </c>
      <c r="R580" s="13">
        <v>206956</v>
      </c>
      <c r="S580" s="13">
        <v>705444</v>
      </c>
      <c r="T580" s="13">
        <f>Consolidacion[[#This Row],[VLR RESERVA CIA]]+Consolidacion[[#This Row],[VLR PAGADO CIA]]</f>
        <v>912400</v>
      </c>
      <c r="U580" s="13">
        <f>Consolidacion[[#This Row],[VLR RESERVA CIA]]/Consolidacion[[#This Row],[PJE PARTIC. CIA]]%</f>
        <v>206956</v>
      </c>
      <c r="V580" s="13">
        <f>Consolidacion[[#This Row],[VLR PAGADO CIA]]/Consolidacion[[#This Row],[PJE PARTIC. CIA]]%</f>
        <v>705444</v>
      </c>
      <c r="W580" s="13">
        <f>Consolidacion[[#This Row],[VLR RESERVA 100%]]+Consolidacion[[#This Row],[VLR PAGADO 100%]]</f>
        <v>912400</v>
      </c>
      <c r="X580" s="9" t="s">
        <v>41</v>
      </c>
      <c r="Y580" s="9">
        <v>100</v>
      </c>
      <c r="Z580" s="14" t="s">
        <v>56</v>
      </c>
    </row>
    <row r="581" spans="1:26" x14ac:dyDescent="0.25">
      <c r="A581" s="8">
        <v>930</v>
      </c>
      <c r="B581" s="9" t="s">
        <v>52</v>
      </c>
      <c r="C581" s="9">
        <v>0</v>
      </c>
      <c r="D581" s="9" t="s">
        <v>60</v>
      </c>
      <c r="E581" s="9" t="s">
        <v>60</v>
      </c>
      <c r="F581" s="29">
        <v>994000000020</v>
      </c>
      <c r="G581" s="9">
        <v>899999230</v>
      </c>
      <c r="H581" s="9" t="s">
        <v>87</v>
      </c>
      <c r="I581" s="9">
        <v>1029281136</v>
      </c>
      <c r="J581" s="9" t="s">
        <v>1341</v>
      </c>
      <c r="K581" s="9" t="s">
        <v>1341</v>
      </c>
      <c r="L581" s="9">
        <v>1029281136</v>
      </c>
      <c r="M581" s="11">
        <v>56394</v>
      </c>
      <c r="N581" s="9" t="s">
        <v>930</v>
      </c>
      <c r="O581" s="9" t="s">
        <v>61</v>
      </c>
      <c r="P581" s="30">
        <v>45915</v>
      </c>
      <c r="Q581" s="12">
        <v>45916</v>
      </c>
      <c r="R581" s="13">
        <v>10933</v>
      </c>
      <c r="S581" s="13">
        <v>137967</v>
      </c>
      <c r="T581" s="13">
        <f>Consolidacion[[#This Row],[VLR RESERVA CIA]]+Consolidacion[[#This Row],[VLR PAGADO CIA]]</f>
        <v>148900</v>
      </c>
      <c r="U581" s="13">
        <f>Consolidacion[[#This Row],[VLR RESERVA CIA]]/Consolidacion[[#This Row],[PJE PARTIC. CIA]]%</f>
        <v>10933</v>
      </c>
      <c r="V581" s="13">
        <f>Consolidacion[[#This Row],[VLR PAGADO CIA]]/Consolidacion[[#This Row],[PJE PARTIC. CIA]]%</f>
        <v>137967</v>
      </c>
      <c r="W581" s="13">
        <f>Consolidacion[[#This Row],[VLR RESERVA 100%]]+Consolidacion[[#This Row],[VLR PAGADO 100%]]</f>
        <v>148900</v>
      </c>
      <c r="X581" s="9" t="s">
        <v>41</v>
      </c>
      <c r="Y581" s="9">
        <v>100</v>
      </c>
      <c r="Z581" s="14" t="s">
        <v>56</v>
      </c>
    </row>
    <row r="582" spans="1:26" x14ac:dyDescent="0.25">
      <c r="A582" s="8">
        <v>930</v>
      </c>
      <c r="B582" s="9" t="s">
        <v>52</v>
      </c>
      <c r="C582" s="9">
        <v>0</v>
      </c>
      <c r="D582" s="9" t="s">
        <v>60</v>
      </c>
      <c r="E582" s="9" t="s">
        <v>60</v>
      </c>
      <c r="F582" s="29">
        <v>994000000020</v>
      </c>
      <c r="G582" s="9">
        <v>899999230</v>
      </c>
      <c r="H582" s="9" t="s">
        <v>87</v>
      </c>
      <c r="I582" s="9">
        <v>1110475873</v>
      </c>
      <c r="J582" s="9" t="s">
        <v>1310</v>
      </c>
      <c r="K582" s="9" t="s">
        <v>1310</v>
      </c>
      <c r="L582" s="9">
        <v>1110475873</v>
      </c>
      <c r="M582" s="11">
        <v>56422</v>
      </c>
      <c r="N582" s="9" t="s">
        <v>930</v>
      </c>
      <c r="O582" s="9" t="s">
        <v>61</v>
      </c>
      <c r="P582" s="30">
        <v>45918</v>
      </c>
      <c r="Q582" s="12">
        <v>45919</v>
      </c>
      <c r="R582" s="13">
        <v>12495</v>
      </c>
      <c r="S582" s="13">
        <v>158205</v>
      </c>
      <c r="T582" s="13">
        <f>Consolidacion[[#This Row],[VLR RESERVA CIA]]+Consolidacion[[#This Row],[VLR PAGADO CIA]]</f>
        <v>170700</v>
      </c>
      <c r="U582" s="13">
        <f>Consolidacion[[#This Row],[VLR RESERVA CIA]]/Consolidacion[[#This Row],[PJE PARTIC. CIA]]%</f>
        <v>12495</v>
      </c>
      <c r="V582" s="13">
        <f>Consolidacion[[#This Row],[VLR PAGADO CIA]]/Consolidacion[[#This Row],[PJE PARTIC. CIA]]%</f>
        <v>158205</v>
      </c>
      <c r="W582" s="13">
        <f>Consolidacion[[#This Row],[VLR RESERVA 100%]]+Consolidacion[[#This Row],[VLR PAGADO 100%]]</f>
        <v>170700</v>
      </c>
      <c r="X582" s="9" t="s">
        <v>41</v>
      </c>
      <c r="Y582" s="9">
        <v>100</v>
      </c>
      <c r="Z582" s="14" t="s">
        <v>56</v>
      </c>
    </row>
    <row r="583" spans="1:26" x14ac:dyDescent="0.25">
      <c r="A583" s="8">
        <v>930</v>
      </c>
      <c r="B583" s="9" t="s">
        <v>52</v>
      </c>
      <c r="C583" s="9">
        <v>0</v>
      </c>
      <c r="D583" s="9" t="s">
        <v>60</v>
      </c>
      <c r="E583" s="9" t="s">
        <v>60</v>
      </c>
      <c r="F583" s="29">
        <v>994000000020</v>
      </c>
      <c r="G583" s="9">
        <v>899999230</v>
      </c>
      <c r="H583" s="9" t="s">
        <v>87</v>
      </c>
      <c r="I583" s="9">
        <v>1005716580</v>
      </c>
      <c r="J583" s="9" t="s">
        <v>1382</v>
      </c>
      <c r="K583" s="9" t="s">
        <v>1382</v>
      </c>
      <c r="L583" s="9">
        <v>1005716580</v>
      </c>
      <c r="M583" s="11">
        <v>56456</v>
      </c>
      <c r="N583" s="9" t="s">
        <v>930</v>
      </c>
      <c r="O583" s="9" t="s">
        <v>61</v>
      </c>
      <c r="P583" s="30">
        <v>45924</v>
      </c>
      <c r="Q583" s="12">
        <v>45926</v>
      </c>
      <c r="R583" s="13">
        <v>12495</v>
      </c>
      <c r="S583" s="13">
        <v>174205</v>
      </c>
      <c r="T583" s="13">
        <f>Consolidacion[[#This Row],[VLR RESERVA CIA]]+Consolidacion[[#This Row],[VLR PAGADO CIA]]</f>
        <v>186700</v>
      </c>
      <c r="U583" s="13">
        <f>Consolidacion[[#This Row],[VLR RESERVA CIA]]/Consolidacion[[#This Row],[PJE PARTIC. CIA]]%</f>
        <v>12495</v>
      </c>
      <c r="V583" s="13">
        <f>Consolidacion[[#This Row],[VLR PAGADO CIA]]/Consolidacion[[#This Row],[PJE PARTIC. CIA]]%</f>
        <v>174205</v>
      </c>
      <c r="W583" s="13">
        <f>Consolidacion[[#This Row],[VLR RESERVA 100%]]+Consolidacion[[#This Row],[VLR PAGADO 100%]]</f>
        <v>186700</v>
      </c>
      <c r="X583" s="9" t="s">
        <v>41</v>
      </c>
      <c r="Y583" s="9">
        <v>100</v>
      </c>
      <c r="Z583" s="14" t="s">
        <v>56</v>
      </c>
    </row>
    <row r="584" spans="1:26" x14ac:dyDescent="0.25">
      <c r="A584" s="8">
        <v>930</v>
      </c>
      <c r="B584" s="9" t="s">
        <v>52</v>
      </c>
      <c r="C584" s="9">
        <v>0</v>
      </c>
      <c r="D584" s="9" t="s">
        <v>60</v>
      </c>
      <c r="E584" s="9" t="s">
        <v>60</v>
      </c>
      <c r="F584" s="29">
        <v>994000000020</v>
      </c>
      <c r="G584" s="9">
        <v>899999230</v>
      </c>
      <c r="H584" s="9" t="s">
        <v>87</v>
      </c>
      <c r="I584" s="9">
        <v>1013112921</v>
      </c>
      <c r="J584" s="9" t="s">
        <v>1354</v>
      </c>
      <c r="K584" s="9" t="s">
        <v>1354</v>
      </c>
      <c r="L584" s="9">
        <v>1013112921</v>
      </c>
      <c r="M584" s="11">
        <v>56458</v>
      </c>
      <c r="N584" s="9" t="s">
        <v>930</v>
      </c>
      <c r="O584" s="9" t="s">
        <v>61</v>
      </c>
      <c r="P584" s="30">
        <v>45925</v>
      </c>
      <c r="Q584" s="12">
        <v>45926</v>
      </c>
      <c r="R584" s="13">
        <v>25707</v>
      </c>
      <c r="S584" s="13">
        <v>337293</v>
      </c>
      <c r="T584" s="13">
        <f>Consolidacion[[#This Row],[VLR RESERVA CIA]]+Consolidacion[[#This Row],[VLR PAGADO CIA]]</f>
        <v>363000</v>
      </c>
      <c r="U584" s="13">
        <f>Consolidacion[[#This Row],[VLR RESERVA CIA]]/Consolidacion[[#This Row],[PJE PARTIC. CIA]]%</f>
        <v>25707</v>
      </c>
      <c r="V584" s="13">
        <f>Consolidacion[[#This Row],[VLR PAGADO CIA]]/Consolidacion[[#This Row],[PJE PARTIC. CIA]]%</f>
        <v>337293</v>
      </c>
      <c r="W584" s="13">
        <f>Consolidacion[[#This Row],[VLR RESERVA 100%]]+Consolidacion[[#This Row],[VLR PAGADO 100%]]</f>
        <v>363000</v>
      </c>
      <c r="X584" s="9" t="s">
        <v>41</v>
      </c>
      <c r="Y584" s="9">
        <v>100</v>
      </c>
      <c r="Z584" s="14" t="s">
        <v>56</v>
      </c>
    </row>
    <row r="585" spans="1:26" x14ac:dyDescent="0.25">
      <c r="A585" s="8">
        <v>930</v>
      </c>
      <c r="B585" s="9" t="s">
        <v>52</v>
      </c>
      <c r="C585" s="9">
        <v>0</v>
      </c>
      <c r="D585" s="9" t="s">
        <v>60</v>
      </c>
      <c r="E585" s="9" t="s">
        <v>60</v>
      </c>
      <c r="F585" s="29">
        <v>994000000020</v>
      </c>
      <c r="G585" s="9">
        <v>899999230</v>
      </c>
      <c r="H585" s="9" t="s">
        <v>87</v>
      </c>
      <c r="I585" s="9">
        <v>1121941290</v>
      </c>
      <c r="J585" s="9" t="s">
        <v>1393</v>
      </c>
      <c r="K585" s="9" t="s">
        <v>1393</v>
      </c>
      <c r="L585" s="9">
        <v>1121941290</v>
      </c>
      <c r="M585" s="11">
        <v>56473</v>
      </c>
      <c r="N585" s="9" t="s">
        <v>930</v>
      </c>
      <c r="O585" s="9" t="s">
        <v>61</v>
      </c>
      <c r="P585" s="30">
        <v>45929</v>
      </c>
      <c r="Q585" s="12">
        <v>45930</v>
      </c>
      <c r="R585" s="13">
        <v>12495</v>
      </c>
      <c r="S585" s="13">
        <v>233605</v>
      </c>
      <c r="T585" s="13">
        <f>Consolidacion[[#This Row],[VLR RESERVA CIA]]+Consolidacion[[#This Row],[VLR PAGADO CIA]]</f>
        <v>246100</v>
      </c>
      <c r="U585" s="13">
        <f>Consolidacion[[#This Row],[VLR RESERVA CIA]]/Consolidacion[[#This Row],[PJE PARTIC. CIA]]%</f>
        <v>12495</v>
      </c>
      <c r="V585" s="13">
        <f>Consolidacion[[#This Row],[VLR PAGADO CIA]]/Consolidacion[[#This Row],[PJE PARTIC. CIA]]%</f>
        <v>233605</v>
      </c>
      <c r="W585" s="13">
        <f>Consolidacion[[#This Row],[VLR RESERVA 100%]]+Consolidacion[[#This Row],[VLR PAGADO 100%]]</f>
        <v>246100</v>
      </c>
      <c r="X585" s="9" t="s">
        <v>41</v>
      </c>
      <c r="Y585" s="9">
        <v>100</v>
      </c>
      <c r="Z585" s="14" t="s">
        <v>56</v>
      </c>
    </row>
    <row r="586" spans="1:26" x14ac:dyDescent="0.25">
      <c r="A586" s="8">
        <v>930</v>
      </c>
      <c r="B586" s="9" t="s">
        <v>52</v>
      </c>
      <c r="C586" s="9">
        <v>0</v>
      </c>
      <c r="D586" s="9" t="s">
        <v>60</v>
      </c>
      <c r="E586" s="9" t="s">
        <v>60</v>
      </c>
      <c r="F586" s="29">
        <v>994000000020</v>
      </c>
      <c r="G586" s="9">
        <v>899999230</v>
      </c>
      <c r="H586" s="9" t="s">
        <v>87</v>
      </c>
      <c r="I586" s="9">
        <v>1028840178</v>
      </c>
      <c r="J586" s="9" t="s">
        <v>1391</v>
      </c>
      <c r="K586" s="9" t="s">
        <v>1391</v>
      </c>
      <c r="L586" s="9">
        <v>1028840178</v>
      </c>
      <c r="M586" s="11">
        <v>56459</v>
      </c>
      <c r="N586" s="9" t="s">
        <v>930</v>
      </c>
      <c r="O586" s="9" t="s">
        <v>61</v>
      </c>
      <c r="P586" s="30">
        <v>45925</v>
      </c>
      <c r="Q586" s="12">
        <v>45926</v>
      </c>
      <c r="R586" s="13">
        <v>10933</v>
      </c>
      <c r="S586" s="13">
        <v>155967</v>
      </c>
      <c r="T586" s="13">
        <f>Consolidacion[[#This Row],[VLR RESERVA CIA]]+Consolidacion[[#This Row],[VLR PAGADO CIA]]</f>
        <v>166900</v>
      </c>
      <c r="U586" s="13">
        <f>Consolidacion[[#This Row],[VLR RESERVA CIA]]/Consolidacion[[#This Row],[PJE PARTIC. CIA]]%</f>
        <v>10933</v>
      </c>
      <c r="V586" s="13">
        <f>Consolidacion[[#This Row],[VLR PAGADO CIA]]/Consolidacion[[#This Row],[PJE PARTIC. CIA]]%</f>
        <v>155967</v>
      </c>
      <c r="W586" s="13">
        <f>Consolidacion[[#This Row],[VLR RESERVA 100%]]+Consolidacion[[#This Row],[VLR PAGADO 100%]]</f>
        <v>166900</v>
      </c>
      <c r="X586" s="9" t="s">
        <v>41</v>
      </c>
      <c r="Y586" s="9">
        <v>100</v>
      </c>
      <c r="Z586" s="14" t="s">
        <v>56</v>
      </c>
    </row>
    <row r="587" spans="1:26" x14ac:dyDescent="0.25">
      <c r="A587" s="8">
        <v>930</v>
      </c>
      <c r="B587" s="9" t="s">
        <v>52</v>
      </c>
      <c r="C587" s="9">
        <v>0</v>
      </c>
      <c r="D587" s="9" t="s">
        <v>60</v>
      </c>
      <c r="E587" s="9" t="s">
        <v>60</v>
      </c>
      <c r="F587" s="29">
        <v>994000000020</v>
      </c>
      <c r="G587" s="9">
        <v>899999230</v>
      </c>
      <c r="H587" s="9" t="s">
        <v>87</v>
      </c>
      <c r="I587" s="9">
        <v>1016051559</v>
      </c>
      <c r="J587" s="9" t="s">
        <v>1392</v>
      </c>
      <c r="K587" s="9" t="s">
        <v>1392</v>
      </c>
      <c r="L587" s="9">
        <v>1016051559</v>
      </c>
      <c r="M587" s="11">
        <v>56471</v>
      </c>
      <c r="N587" s="9" t="s">
        <v>930</v>
      </c>
      <c r="O587" s="9" t="s">
        <v>61</v>
      </c>
      <c r="P587" s="30">
        <v>45929</v>
      </c>
      <c r="Q587" s="12">
        <v>45930</v>
      </c>
      <c r="R587" s="13">
        <v>10933</v>
      </c>
      <c r="S587" s="13">
        <v>137967</v>
      </c>
      <c r="T587" s="13">
        <f>Consolidacion[[#This Row],[VLR RESERVA CIA]]+Consolidacion[[#This Row],[VLR PAGADO CIA]]</f>
        <v>148900</v>
      </c>
      <c r="U587" s="13">
        <f>Consolidacion[[#This Row],[VLR RESERVA CIA]]/Consolidacion[[#This Row],[PJE PARTIC. CIA]]%</f>
        <v>10933</v>
      </c>
      <c r="V587" s="13">
        <f>Consolidacion[[#This Row],[VLR PAGADO CIA]]/Consolidacion[[#This Row],[PJE PARTIC. CIA]]%</f>
        <v>137967</v>
      </c>
      <c r="W587" s="13">
        <f>Consolidacion[[#This Row],[VLR RESERVA 100%]]+Consolidacion[[#This Row],[VLR PAGADO 100%]]</f>
        <v>148900</v>
      </c>
      <c r="X587" s="9" t="s">
        <v>41</v>
      </c>
      <c r="Y587" s="9">
        <v>100</v>
      </c>
      <c r="Z587" s="14" t="s">
        <v>56</v>
      </c>
    </row>
    <row r="588" spans="1:26" x14ac:dyDescent="0.25">
      <c r="A588" s="8">
        <v>930</v>
      </c>
      <c r="B588" s="9" t="s">
        <v>52</v>
      </c>
      <c r="C588" s="9">
        <v>0</v>
      </c>
      <c r="D588" s="9" t="s">
        <v>60</v>
      </c>
      <c r="E588" s="9" t="s">
        <v>60</v>
      </c>
      <c r="F588" s="29">
        <v>994000000020</v>
      </c>
      <c r="G588" s="9">
        <v>899999230</v>
      </c>
      <c r="H588" s="9" t="s">
        <v>87</v>
      </c>
      <c r="I588" s="9">
        <v>1014286959</v>
      </c>
      <c r="J588" s="9" t="s">
        <v>1597</v>
      </c>
      <c r="K588" s="9" t="s">
        <v>1597</v>
      </c>
      <c r="L588" s="9">
        <v>1014286959</v>
      </c>
      <c r="M588" s="11">
        <v>56479</v>
      </c>
      <c r="N588" s="9" t="s">
        <v>930</v>
      </c>
      <c r="O588" s="9" t="s">
        <v>61</v>
      </c>
      <c r="P588" s="30">
        <v>45925</v>
      </c>
      <c r="Q588" s="12">
        <v>45931</v>
      </c>
      <c r="R588" s="13">
        <v>10933</v>
      </c>
      <c r="S588" s="13">
        <v>164967</v>
      </c>
      <c r="T588" s="13">
        <f>Consolidacion[[#This Row],[VLR RESERVA CIA]]+Consolidacion[[#This Row],[VLR PAGADO CIA]]</f>
        <v>175900</v>
      </c>
      <c r="U588" s="13">
        <f>Consolidacion[[#This Row],[VLR RESERVA CIA]]/Consolidacion[[#This Row],[PJE PARTIC. CIA]]%</f>
        <v>10933</v>
      </c>
      <c r="V588" s="13">
        <f>Consolidacion[[#This Row],[VLR PAGADO CIA]]/Consolidacion[[#This Row],[PJE PARTIC. CIA]]%</f>
        <v>164967</v>
      </c>
      <c r="W588" s="13">
        <f>Consolidacion[[#This Row],[VLR RESERVA 100%]]+Consolidacion[[#This Row],[VLR PAGADO 100%]]</f>
        <v>175900</v>
      </c>
      <c r="X588" s="9" t="s">
        <v>41</v>
      </c>
      <c r="Y588" s="9">
        <v>100</v>
      </c>
      <c r="Z588" s="14" t="s">
        <v>56</v>
      </c>
    </row>
    <row r="589" spans="1:26" x14ac:dyDescent="0.25">
      <c r="A589" s="8">
        <v>930</v>
      </c>
      <c r="B589" s="9" t="s">
        <v>52</v>
      </c>
      <c r="C589" s="9">
        <v>0</v>
      </c>
      <c r="D589" s="9" t="s">
        <v>60</v>
      </c>
      <c r="E589" s="9" t="s">
        <v>60</v>
      </c>
      <c r="F589" s="29">
        <v>994000000020</v>
      </c>
      <c r="G589" s="9">
        <v>899999230</v>
      </c>
      <c r="H589" s="9" t="s">
        <v>87</v>
      </c>
      <c r="I589" s="9">
        <v>1033096592</v>
      </c>
      <c r="J589" s="9" t="s">
        <v>1593</v>
      </c>
      <c r="K589" s="9" t="s">
        <v>1593</v>
      </c>
      <c r="L589" s="9">
        <v>1033096592</v>
      </c>
      <c r="M589" s="11">
        <v>56485</v>
      </c>
      <c r="N589" s="9" t="s">
        <v>930</v>
      </c>
      <c r="O589" s="9" t="s">
        <v>61</v>
      </c>
      <c r="P589" s="30">
        <v>45931</v>
      </c>
      <c r="Q589" s="12">
        <v>45932</v>
      </c>
      <c r="R589" s="13">
        <v>12495</v>
      </c>
      <c r="S589" s="13">
        <v>158205</v>
      </c>
      <c r="T589" s="13">
        <f>Consolidacion[[#This Row],[VLR RESERVA CIA]]+Consolidacion[[#This Row],[VLR PAGADO CIA]]</f>
        <v>170700</v>
      </c>
      <c r="U589" s="13">
        <f>Consolidacion[[#This Row],[VLR RESERVA CIA]]/Consolidacion[[#This Row],[PJE PARTIC. CIA]]%</f>
        <v>12495</v>
      </c>
      <c r="V589" s="13">
        <f>Consolidacion[[#This Row],[VLR PAGADO CIA]]/Consolidacion[[#This Row],[PJE PARTIC. CIA]]%</f>
        <v>158205</v>
      </c>
      <c r="W589" s="13">
        <f>Consolidacion[[#This Row],[VLR RESERVA 100%]]+Consolidacion[[#This Row],[VLR PAGADO 100%]]</f>
        <v>170700</v>
      </c>
      <c r="X589" s="9" t="s">
        <v>41</v>
      </c>
      <c r="Y589" s="9">
        <v>100</v>
      </c>
      <c r="Z589" s="14" t="s">
        <v>56</v>
      </c>
    </row>
    <row r="590" spans="1:26" x14ac:dyDescent="0.25">
      <c r="A590" s="8">
        <v>930</v>
      </c>
      <c r="B590" s="9" t="s">
        <v>52</v>
      </c>
      <c r="C590" s="9">
        <v>0</v>
      </c>
      <c r="D590" s="9" t="s">
        <v>60</v>
      </c>
      <c r="E590" s="9" t="s">
        <v>60</v>
      </c>
      <c r="F590" s="29">
        <v>994000000020</v>
      </c>
      <c r="G590" s="9">
        <v>899999230</v>
      </c>
      <c r="H590" s="9" t="s">
        <v>87</v>
      </c>
      <c r="I590" s="9">
        <v>1120955718</v>
      </c>
      <c r="J590" s="9" t="s">
        <v>1609</v>
      </c>
      <c r="K590" s="9" t="s">
        <v>1609</v>
      </c>
      <c r="L590" s="9">
        <v>1120955718</v>
      </c>
      <c r="M590" s="11">
        <v>56492</v>
      </c>
      <c r="N590" s="9" t="s">
        <v>930</v>
      </c>
      <c r="O590" s="9" t="s">
        <v>61</v>
      </c>
      <c r="P590" s="30">
        <v>45931</v>
      </c>
      <c r="Q590" s="12">
        <v>45933</v>
      </c>
      <c r="R590" s="13">
        <v>10933</v>
      </c>
      <c r="S590" s="13">
        <v>164967</v>
      </c>
      <c r="T590" s="13">
        <f>Consolidacion[[#This Row],[VLR RESERVA CIA]]+Consolidacion[[#This Row],[VLR PAGADO CIA]]</f>
        <v>175900</v>
      </c>
      <c r="U590" s="13">
        <f>Consolidacion[[#This Row],[VLR RESERVA CIA]]/Consolidacion[[#This Row],[PJE PARTIC. CIA]]%</f>
        <v>10933</v>
      </c>
      <c r="V590" s="13">
        <f>Consolidacion[[#This Row],[VLR PAGADO CIA]]/Consolidacion[[#This Row],[PJE PARTIC. CIA]]%</f>
        <v>164967</v>
      </c>
      <c r="W590" s="13">
        <f>Consolidacion[[#This Row],[VLR RESERVA 100%]]+Consolidacion[[#This Row],[VLR PAGADO 100%]]</f>
        <v>175900</v>
      </c>
      <c r="X590" s="9" t="s">
        <v>41</v>
      </c>
      <c r="Y590" s="9">
        <v>100</v>
      </c>
      <c r="Z590" s="14" t="s">
        <v>56</v>
      </c>
    </row>
    <row r="591" spans="1:26" x14ac:dyDescent="0.25">
      <c r="A591" s="8">
        <v>930</v>
      </c>
      <c r="B591" s="9" t="s">
        <v>52</v>
      </c>
      <c r="C591" s="9">
        <v>0</v>
      </c>
      <c r="D591" s="9" t="s">
        <v>60</v>
      </c>
      <c r="E591" s="9" t="s">
        <v>60</v>
      </c>
      <c r="F591" s="29">
        <v>994000000020</v>
      </c>
      <c r="G591" s="9">
        <v>899999230</v>
      </c>
      <c r="H591" s="9" t="s">
        <v>87</v>
      </c>
      <c r="I591" s="9">
        <v>1005149922</v>
      </c>
      <c r="J591" s="9" t="s">
        <v>1594</v>
      </c>
      <c r="K591" s="9" t="s">
        <v>1594</v>
      </c>
      <c r="L591" s="9">
        <v>1005149922</v>
      </c>
      <c r="M591" s="11">
        <v>56495</v>
      </c>
      <c r="N591" s="9" t="s">
        <v>930</v>
      </c>
      <c r="O591" s="9" t="s">
        <v>61</v>
      </c>
      <c r="P591" s="30">
        <v>45932</v>
      </c>
      <c r="Q591" s="12">
        <v>45936</v>
      </c>
      <c r="R591" s="13">
        <v>5540</v>
      </c>
      <c r="S591" s="13">
        <v>69860</v>
      </c>
      <c r="T591" s="13">
        <f>Consolidacion[[#This Row],[VLR RESERVA CIA]]+Consolidacion[[#This Row],[VLR PAGADO CIA]]</f>
        <v>75400</v>
      </c>
      <c r="U591" s="13">
        <f>Consolidacion[[#This Row],[VLR RESERVA CIA]]/Consolidacion[[#This Row],[PJE PARTIC. CIA]]%</f>
        <v>5540</v>
      </c>
      <c r="V591" s="13">
        <f>Consolidacion[[#This Row],[VLR PAGADO CIA]]/Consolidacion[[#This Row],[PJE PARTIC. CIA]]%</f>
        <v>69860</v>
      </c>
      <c r="W591" s="13">
        <f>Consolidacion[[#This Row],[VLR RESERVA 100%]]+Consolidacion[[#This Row],[VLR PAGADO 100%]]</f>
        <v>75400</v>
      </c>
      <c r="X591" s="9" t="s">
        <v>41</v>
      </c>
      <c r="Y591" s="9">
        <v>100</v>
      </c>
      <c r="Z591" s="14" t="s">
        <v>56</v>
      </c>
    </row>
    <row r="592" spans="1:26" x14ac:dyDescent="0.25">
      <c r="A592" s="8">
        <v>930</v>
      </c>
      <c r="B592" s="9" t="s">
        <v>52</v>
      </c>
      <c r="C592" s="9">
        <v>0</v>
      </c>
      <c r="D592" s="9" t="s">
        <v>60</v>
      </c>
      <c r="E592" s="9" t="s">
        <v>60</v>
      </c>
      <c r="F592" s="29">
        <v>994000000020</v>
      </c>
      <c r="G592" s="9">
        <v>899999230</v>
      </c>
      <c r="H592" s="9" t="s">
        <v>87</v>
      </c>
      <c r="I592" s="9">
        <v>1001297005</v>
      </c>
      <c r="J592" s="9" t="s">
        <v>1568</v>
      </c>
      <c r="K592" s="9" t="s">
        <v>1568</v>
      </c>
      <c r="L592" s="9">
        <v>1001297005</v>
      </c>
      <c r="M592" s="11">
        <v>56476</v>
      </c>
      <c r="N592" s="9" t="s">
        <v>930</v>
      </c>
      <c r="O592" s="9" t="s">
        <v>61</v>
      </c>
      <c r="P592" s="30">
        <v>45930</v>
      </c>
      <c r="Q592" s="12">
        <v>45931</v>
      </c>
      <c r="R592" s="13">
        <v>62029</v>
      </c>
      <c r="S592" s="13">
        <v>353384</v>
      </c>
      <c r="T592" s="13">
        <f>Consolidacion[[#This Row],[VLR RESERVA CIA]]+Consolidacion[[#This Row],[VLR PAGADO CIA]]</f>
        <v>415413</v>
      </c>
      <c r="U592" s="13">
        <f>Consolidacion[[#This Row],[VLR RESERVA CIA]]/Consolidacion[[#This Row],[PJE PARTIC. CIA]]%</f>
        <v>62029</v>
      </c>
      <c r="V592" s="13">
        <f>Consolidacion[[#This Row],[VLR PAGADO CIA]]/Consolidacion[[#This Row],[PJE PARTIC. CIA]]%</f>
        <v>353384</v>
      </c>
      <c r="W592" s="13">
        <f>Consolidacion[[#This Row],[VLR RESERVA 100%]]+Consolidacion[[#This Row],[VLR PAGADO 100%]]</f>
        <v>415413</v>
      </c>
      <c r="X592" s="9" t="s">
        <v>41</v>
      </c>
      <c r="Y592" s="9">
        <v>100</v>
      </c>
      <c r="Z592" s="14" t="s">
        <v>56</v>
      </c>
    </row>
    <row r="593" spans="1:26" x14ac:dyDescent="0.25">
      <c r="A593" s="8">
        <v>930</v>
      </c>
      <c r="B593" s="9" t="s">
        <v>52</v>
      </c>
      <c r="C593" s="9">
        <v>0</v>
      </c>
      <c r="D593" s="9" t="s">
        <v>60</v>
      </c>
      <c r="E593" s="9" t="s">
        <v>60</v>
      </c>
      <c r="F593" s="29">
        <v>994000000020</v>
      </c>
      <c r="G593" s="9">
        <v>899999230</v>
      </c>
      <c r="H593" s="9" t="s">
        <v>87</v>
      </c>
      <c r="I593" s="9">
        <v>1123531509</v>
      </c>
      <c r="J593" s="9" t="s">
        <v>1577</v>
      </c>
      <c r="K593" s="9" t="s">
        <v>1577</v>
      </c>
      <c r="L593" s="9">
        <v>1123531509</v>
      </c>
      <c r="M593" s="11">
        <v>56501</v>
      </c>
      <c r="N593" s="9" t="s">
        <v>930</v>
      </c>
      <c r="O593" s="9" t="s">
        <v>61</v>
      </c>
      <c r="P593" s="30">
        <v>45932</v>
      </c>
      <c r="Q593" s="12">
        <v>45936</v>
      </c>
      <c r="R593" s="13">
        <v>5540</v>
      </c>
      <c r="S593" s="13">
        <v>69860</v>
      </c>
      <c r="T593" s="13">
        <f>Consolidacion[[#This Row],[VLR RESERVA CIA]]+Consolidacion[[#This Row],[VLR PAGADO CIA]]</f>
        <v>75400</v>
      </c>
      <c r="U593" s="13">
        <f>Consolidacion[[#This Row],[VLR RESERVA CIA]]/Consolidacion[[#This Row],[PJE PARTIC. CIA]]%</f>
        <v>5540</v>
      </c>
      <c r="V593" s="13">
        <f>Consolidacion[[#This Row],[VLR PAGADO CIA]]/Consolidacion[[#This Row],[PJE PARTIC. CIA]]%</f>
        <v>69860</v>
      </c>
      <c r="W593" s="13">
        <f>Consolidacion[[#This Row],[VLR RESERVA 100%]]+Consolidacion[[#This Row],[VLR PAGADO 100%]]</f>
        <v>75400</v>
      </c>
      <c r="X593" s="9" t="s">
        <v>41</v>
      </c>
      <c r="Y593" s="9">
        <v>100</v>
      </c>
      <c r="Z593" s="14" t="s">
        <v>56</v>
      </c>
    </row>
    <row r="594" spans="1:26" x14ac:dyDescent="0.25">
      <c r="A594" s="8">
        <v>930</v>
      </c>
      <c r="B594" s="9" t="s">
        <v>52</v>
      </c>
      <c r="C594" s="9">
        <v>0</v>
      </c>
      <c r="D594" s="9" t="s">
        <v>60</v>
      </c>
      <c r="E594" s="9" t="s">
        <v>60</v>
      </c>
      <c r="F594" s="29">
        <v>994000000020</v>
      </c>
      <c r="G594" s="9">
        <v>899999230</v>
      </c>
      <c r="H594" s="9" t="s">
        <v>87</v>
      </c>
      <c r="I594" s="9">
        <v>1013107706</v>
      </c>
      <c r="J594" s="9" t="s">
        <v>1595</v>
      </c>
      <c r="K594" s="9" t="s">
        <v>1595</v>
      </c>
      <c r="L594" s="9">
        <v>1013107706</v>
      </c>
      <c r="M594" s="11">
        <v>56505</v>
      </c>
      <c r="N594" s="9" t="s">
        <v>930</v>
      </c>
      <c r="O594" s="9" t="s">
        <v>61</v>
      </c>
      <c r="P594" s="30">
        <v>45936</v>
      </c>
      <c r="Q594" s="12">
        <v>45937</v>
      </c>
      <c r="R594" s="13">
        <v>10933</v>
      </c>
      <c r="S594" s="13">
        <v>137967</v>
      </c>
      <c r="T594" s="13">
        <f>Consolidacion[[#This Row],[VLR RESERVA CIA]]+Consolidacion[[#This Row],[VLR PAGADO CIA]]</f>
        <v>148900</v>
      </c>
      <c r="U594" s="13">
        <f>Consolidacion[[#This Row],[VLR RESERVA CIA]]/Consolidacion[[#This Row],[PJE PARTIC. CIA]]%</f>
        <v>10933</v>
      </c>
      <c r="V594" s="13">
        <f>Consolidacion[[#This Row],[VLR PAGADO CIA]]/Consolidacion[[#This Row],[PJE PARTIC. CIA]]%</f>
        <v>137967</v>
      </c>
      <c r="W594" s="13">
        <f>Consolidacion[[#This Row],[VLR RESERVA 100%]]+Consolidacion[[#This Row],[VLR PAGADO 100%]]</f>
        <v>148900</v>
      </c>
      <c r="X594" s="9" t="s">
        <v>41</v>
      </c>
      <c r="Y594" s="9">
        <v>100</v>
      </c>
      <c r="Z594" s="14" t="s">
        <v>56</v>
      </c>
    </row>
    <row r="595" spans="1:26" x14ac:dyDescent="0.25">
      <c r="A595" s="8">
        <v>930</v>
      </c>
      <c r="B595" s="9" t="s">
        <v>52</v>
      </c>
      <c r="C595" s="9">
        <v>0</v>
      </c>
      <c r="D595" s="9" t="s">
        <v>60</v>
      </c>
      <c r="E595" s="9" t="s">
        <v>60</v>
      </c>
      <c r="F595" s="29">
        <v>994000000020</v>
      </c>
      <c r="G595" s="9">
        <v>899999230</v>
      </c>
      <c r="H595" s="9" t="s">
        <v>87</v>
      </c>
      <c r="I595" s="9">
        <v>1005716580</v>
      </c>
      <c r="J595" s="9" t="s">
        <v>1382</v>
      </c>
      <c r="K595" s="9" t="s">
        <v>1382</v>
      </c>
      <c r="L595" s="9">
        <v>1005716580</v>
      </c>
      <c r="M595" s="11">
        <v>56514</v>
      </c>
      <c r="N595" s="9" t="s">
        <v>930</v>
      </c>
      <c r="O595" s="9" t="s">
        <v>61</v>
      </c>
      <c r="P595" s="30">
        <v>45937</v>
      </c>
      <c r="Q595" s="12">
        <v>45939</v>
      </c>
      <c r="R595" s="13">
        <v>5399</v>
      </c>
      <c r="S595" s="13">
        <v>161501</v>
      </c>
      <c r="T595" s="13">
        <f>Consolidacion[[#This Row],[VLR RESERVA CIA]]+Consolidacion[[#This Row],[VLR PAGADO CIA]]</f>
        <v>166900</v>
      </c>
      <c r="U595" s="13">
        <f>Consolidacion[[#This Row],[VLR RESERVA CIA]]/Consolidacion[[#This Row],[PJE PARTIC. CIA]]%</f>
        <v>5399</v>
      </c>
      <c r="V595" s="13">
        <f>Consolidacion[[#This Row],[VLR PAGADO CIA]]/Consolidacion[[#This Row],[PJE PARTIC. CIA]]%</f>
        <v>161501</v>
      </c>
      <c r="W595" s="13">
        <f>Consolidacion[[#This Row],[VLR RESERVA 100%]]+Consolidacion[[#This Row],[VLR PAGADO 100%]]</f>
        <v>166900</v>
      </c>
      <c r="X595" s="9" t="s">
        <v>41</v>
      </c>
      <c r="Y595" s="9">
        <v>100</v>
      </c>
      <c r="Z595" s="14" t="s">
        <v>56</v>
      </c>
    </row>
    <row r="596" spans="1:26" x14ac:dyDescent="0.25">
      <c r="A596" s="8">
        <v>930</v>
      </c>
      <c r="B596" s="9" t="s">
        <v>52</v>
      </c>
      <c r="C596" s="9">
        <v>0</v>
      </c>
      <c r="D596" s="9" t="s">
        <v>60</v>
      </c>
      <c r="E596" s="9" t="s">
        <v>60</v>
      </c>
      <c r="F596" s="29">
        <v>994000000020</v>
      </c>
      <c r="G596" s="9">
        <v>899999230</v>
      </c>
      <c r="H596" s="9" t="s">
        <v>87</v>
      </c>
      <c r="I596" s="9">
        <v>1014657116</v>
      </c>
      <c r="J596" s="9" t="s">
        <v>1569</v>
      </c>
      <c r="K596" s="9" t="s">
        <v>1569</v>
      </c>
      <c r="L596" s="9">
        <v>1014657116</v>
      </c>
      <c r="M596" s="11">
        <v>56511</v>
      </c>
      <c r="N596" s="9" t="s">
        <v>930</v>
      </c>
      <c r="O596" s="9" t="s">
        <v>61</v>
      </c>
      <c r="P596" s="30">
        <v>45933</v>
      </c>
      <c r="Q596" s="12">
        <v>45938</v>
      </c>
      <c r="R596" s="13">
        <v>10933</v>
      </c>
      <c r="S596" s="13">
        <v>137967</v>
      </c>
      <c r="T596" s="13">
        <f>Consolidacion[[#This Row],[VLR RESERVA CIA]]+Consolidacion[[#This Row],[VLR PAGADO CIA]]</f>
        <v>148900</v>
      </c>
      <c r="U596" s="13">
        <f>Consolidacion[[#This Row],[VLR RESERVA CIA]]/Consolidacion[[#This Row],[PJE PARTIC. CIA]]%</f>
        <v>10933</v>
      </c>
      <c r="V596" s="13">
        <f>Consolidacion[[#This Row],[VLR PAGADO CIA]]/Consolidacion[[#This Row],[PJE PARTIC. CIA]]%</f>
        <v>137967</v>
      </c>
      <c r="W596" s="13">
        <f>Consolidacion[[#This Row],[VLR RESERVA 100%]]+Consolidacion[[#This Row],[VLR PAGADO 100%]]</f>
        <v>148900</v>
      </c>
      <c r="X596" s="9" t="s">
        <v>41</v>
      </c>
      <c r="Y596" s="9">
        <v>100</v>
      </c>
      <c r="Z596" s="14" t="s">
        <v>56</v>
      </c>
    </row>
    <row r="597" spans="1:26" x14ac:dyDescent="0.25">
      <c r="A597" s="8">
        <v>930</v>
      </c>
      <c r="B597" s="9" t="s">
        <v>52</v>
      </c>
      <c r="C597" s="9">
        <v>0</v>
      </c>
      <c r="D597" s="9" t="s">
        <v>60</v>
      </c>
      <c r="E597" s="9" t="s">
        <v>60</v>
      </c>
      <c r="F597" s="29">
        <v>994000000020</v>
      </c>
      <c r="G597" s="9">
        <v>899999230</v>
      </c>
      <c r="H597" s="9" t="s">
        <v>87</v>
      </c>
      <c r="I597" s="9">
        <v>1010248214</v>
      </c>
      <c r="J597" s="9" t="s">
        <v>1580</v>
      </c>
      <c r="K597" s="9" t="s">
        <v>1580</v>
      </c>
      <c r="L597" s="9">
        <v>1010248214</v>
      </c>
      <c r="M597" s="11">
        <v>56528</v>
      </c>
      <c r="N597" s="9" t="s">
        <v>930</v>
      </c>
      <c r="O597" s="9" t="s">
        <v>61</v>
      </c>
      <c r="P597" s="30">
        <v>45944</v>
      </c>
      <c r="Q597" s="12">
        <v>45945</v>
      </c>
      <c r="R597" s="13">
        <v>10933</v>
      </c>
      <c r="S597" s="13">
        <v>137967</v>
      </c>
      <c r="T597" s="13">
        <f>Consolidacion[[#This Row],[VLR RESERVA CIA]]+Consolidacion[[#This Row],[VLR PAGADO CIA]]</f>
        <v>148900</v>
      </c>
      <c r="U597" s="13">
        <f>Consolidacion[[#This Row],[VLR RESERVA CIA]]/Consolidacion[[#This Row],[PJE PARTIC. CIA]]%</f>
        <v>10933</v>
      </c>
      <c r="V597" s="13">
        <f>Consolidacion[[#This Row],[VLR PAGADO CIA]]/Consolidacion[[#This Row],[PJE PARTIC. CIA]]%</f>
        <v>137967</v>
      </c>
      <c r="W597" s="13">
        <f>Consolidacion[[#This Row],[VLR RESERVA 100%]]+Consolidacion[[#This Row],[VLR PAGADO 100%]]</f>
        <v>148900</v>
      </c>
      <c r="X597" s="9" t="s">
        <v>41</v>
      </c>
      <c r="Y597" s="9">
        <v>100</v>
      </c>
      <c r="Z597" s="14" t="s">
        <v>56</v>
      </c>
    </row>
    <row r="598" spans="1:26" x14ac:dyDescent="0.25">
      <c r="A598" s="8">
        <v>930</v>
      </c>
      <c r="B598" s="9" t="s">
        <v>52</v>
      </c>
      <c r="C598" s="9">
        <v>0</v>
      </c>
      <c r="D598" s="9" t="s">
        <v>60</v>
      </c>
      <c r="E598" s="9" t="s">
        <v>60</v>
      </c>
      <c r="F598" s="29">
        <v>994000000020</v>
      </c>
      <c r="G598" s="9">
        <v>899999230</v>
      </c>
      <c r="H598" s="9" t="s">
        <v>87</v>
      </c>
      <c r="I598" s="9">
        <v>1019603873</v>
      </c>
      <c r="J598" s="9" t="s">
        <v>1598</v>
      </c>
      <c r="K598" s="9" t="s">
        <v>1598</v>
      </c>
      <c r="L598" s="9">
        <v>1019603873</v>
      </c>
      <c r="M598" s="11">
        <v>56529</v>
      </c>
      <c r="N598" s="9" t="s">
        <v>930</v>
      </c>
      <c r="O598" s="9" t="s">
        <v>61</v>
      </c>
      <c r="P598" s="30">
        <v>45944</v>
      </c>
      <c r="Q598" s="12">
        <v>45945</v>
      </c>
      <c r="R598" s="13">
        <v>10933</v>
      </c>
      <c r="S598" s="13">
        <v>137967</v>
      </c>
      <c r="T598" s="13">
        <f>Consolidacion[[#This Row],[VLR RESERVA CIA]]+Consolidacion[[#This Row],[VLR PAGADO CIA]]</f>
        <v>148900</v>
      </c>
      <c r="U598" s="13">
        <f>Consolidacion[[#This Row],[VLR RESERVA CIA]]/Consolidacion[[#This Row],[PJE PARTIC. CIA]]%</f>
        <v>10933</v>
      </c>
      <c r="V598" s="13">
        <f>Consolidacion[[#This Row],[VLR PAGADO CIA]]/Consolidacion[[#This Row],[PJE PARTIC. CIA]]%</f>
        <v>137967</v>
      </c>
      <c r="W598" s="13">
        <f>Consolidacion[[#This Row],[VLR RESERVA 100%]]+Consolidacion[[#This Row],[VLR PAGADO 100%]]</f>
        <v>148900</v>
      </c>
      <c r="X598" s="9" t="s">
        <v>41</v>
      </c>
      <c r="Y598" s="9">
        <v>100</v>
      </c>
      <c r="Z598" s="14" t="s">
        <v>56</v>
      </c>
    </row>
    <row r="599" spans="1:26" x14ac:dyDescent="0.25">
      <c r="A599" s="8">
        <v>930</v>
      </c>
      <c r="B599" s="9" t="s">
        <v>52</v>
      </c>
      <c r="C599" s="9">
        <v>0</v>
      </c>
      <c r="D599" s="9" t="s">
        <v>60</v>
      </c>
      <c r="E599" s="9" t="s">
        <v>60</v>
      </c>
      <c r="F599" s="29">
        <v>994000000020</v>
      </c>
      <c r="G599" s="9">
        <v>899999230</v>
      </c>
      <c r="H599" s="9" t="s">
        <v>87</v>
      </c>
      <c r="I599" s="9">
        <v>1141317982</v>
      </c>
      <c r="J599" s="9" t="s">
        <v>1565</v>
      </c>
      <c r="K599" s="9" t="s">
        <v>1565</v>
      </c>
      <c r="L599" s="9">
        <v>1141317982</v>
      </c>
      <c r="M599" s="11">
        <v>56530</v>
      </c>
      <c r="N599" s="9" t="s">
        <v>930</v>
      </c>
      <c r="O599" s="9" t="s">
        <v>61</v>
      </c>
      <c r="P599" s="30">
        <v>45944</v>
      </c>
      <c r="Q599" s="12">
        <v>45945</v>
      </c>
      <c r="R599" s="13">
        <v>18847</v>
      </c>
      <c r="S599" s="13">
        <v>139053</v>
      </c>
      <c r="T599" s="13">
        <f>Consolidacion[[#This Row],[VLR RESERVA CIA]]+Consolidacion[[#This Row],[VLR PAGADO CIA]]</f>
        <v>157900</v>
      </c>
      <c r="U599" s="13">
        <f>Consolidacion[[#This Row],[VLR RESERVA CIA]]/Consolidacion[[#This Row],[PJE PARTIC. CIA]]%</f>
        <v>18847</v>
      </c>
      <c r="V599" s="13">
        <f>Consolidacion[[#This Row],[VLR PAGADO CIA]]/Consolidacion[[#This Row],[PJE PARTIC. CIA]]%</f>
        <v>139053</v>
      </c>
      <c r="W599" s="13">
        <f>Consolidacion[[#This Row],[VLR RESERVA 100%]]+Consolidacion[[#This Row],[VLR PAGADO 100%]]</f>
        <v>157900</v>
      </c>
      <c r="X599" s="9" t="s">
        <v>41</v>
      </c>
      <c r="Y599" s="9">
        <v>100</v>
      </c>
      <c r="Z599" s="14" t="s">
        <v>56</v>
      </c>
    </row>
    <row r="600" spans="1:26" x14ac:dyDescent="0.25">
      <c r="A600" s="8">
        <v>930</v>
      </c>
      <c r="B600" s="9" t="s">
        <v>52</v>
      </c>
      <c r="C600" s="9">
        <v>0</v>
      </c>
      <c r="D600" s="9" t="s">
        <v>60</v>
      </c>
      <c r="E600" s="9" t="s">
        <v>60</v>
      </c>
      <c r="F600" s="29">
        <v>994000000020</v>
      </c>
      <c r="G600" s="9">
        <v>899999230</v>
      </c>
      <c r="H600" s="9" t="s">
        <v>87</v>
      </c>
      <c r="I600" s="9">
        <v>1000256217</v>
      </c>
      <c r="J600" s="9" t="s">
        <v>1599</v>
      </c>
      <c r="K600" s="9" t="s">
        <v>1599</v>
      </c>
      <c r="L600" s="9">
        <v>1000256217</v>
      </c>
      <c r="M600" s="11">
        <v>56536</v>
      </c>
      <c r="N600" s="9" t="s">
        <v>930</v>
      </c>
      <c r="O600" s="9" t="s">
        <v>61</v>
      </c>
      <c r="P600" s="30">
        <v>45945</v>
      </c>
      <c r="Q600" s="12">
        <v>45946</v>
      </c>
      <c r="R600" s="13">
        <v>339460</v>
      </c>
      <c r="S600" s="13">
        <v>850740</v>
      </c>
      <c r="T600" s="13">
        <f>Consolidacion[[#This Row],[VLR RESERVA CIA]]+Consolidacion[[#This Row],[VLR PAGADO CIA]]</f>
        <v>1190200</v>
      </c>
      <c r="U600" s="13">
        <f>Consolidacion[[#This Row],[VLR RESERVA CIA]]/Consolidacion[[#This Row],[PJE PARTIC. CIA]]%</f>
        <v>339460</v>
      </c>
      <c r="V600" s="13">
        <f>Consolidacion[[#This Row],[VLR PAGADO CIA]]/Consolidacion[[#This Row],[PJE PARTIC. CIA]]%</f>
        <v>850740</v>
      </c>
      <c r="W600" s="13">
        <f>Consolidacion[[#This Row],[VLR RESERVA 100%]]+Consolidacion[[#This Row],[VLR PAGADO 100%]]</f>
        <v>1190200</v>
      </c>
      <c r="X600" s="9" t="s">
        <v>41</v>
      </c>
      <c r="Y600" s="9">
        <v>100</v>
      </c>
      <c r="Z600" s="14" t="s">
        <v>56</v>
      </c>
    </row>
    <row r="601" spans="1:26" x14ac:dyDescent="0.25">
      <c r="A601" s="8">
        <v>930</v>
      </c>
      <c r="B601" s="9" t="s">
        <v>52</v>
      </c>
      <c r="C601" s="9">
        <v>0</v>
      </c>
      <c r="D601" s="9" t="s">
        <v>60</v>
      </c>
      <c r="E601" s="9" t="s">
        <v>60</v>
      </c>
      <c r="F601" s="29">
        <v>994000000020</v>
      </c>
      <c r="G601" s="9">
        <v>899999230</v>
      </c>
      <c r="H601" s="9" t="s">
        <v>87</v>
      </c>
      <c r="I601" s="9">
        <v>1001347811</v>
      </c>
      <c r="J601" s="9" t="s">
        <v>1585</v>
      </c>
      <c r="K601" s="9" t="s">
        <v>1585</v>
      </c>
      <c r="L601" s="9">
        <v>1001347811</v>
      </c>
      <c r="M601" s="11">
        <v>56537</v>
      </c>
      <c r="N601" s="9" t="s">
        <v>930</v>
      </c>
      <c r="O601" s="9" t="s">
        <v>61</v>
      </c>
      <c r="P601" s="30">
        <v>45944</v>
      </c>
      <c r="Q601" s="12">
        <v>45946</v>
      </c>
      <c r="R601" s="13">
        <v>68051</v>
      </c>
      <c r="S601" s="13">
        <v>687899</v>
      </c>
      <c r="T601" s="13">
        <f>Consolidacion[[#This Row],[VLR RESERVA CIA]]+Consolidacion[[#This Row],[VLR PAGADO CIA]]</f>
        <v>755950</v>
      </c>
      <c r="U601" s="13">
        <f>Consolidacion[[#This Row],[VLR RESERVA CIA]]/Consolidacion[[#This Row],[PJE PARTIC. CIA]]%</f>
        <v>68051</v>
      </c>
      <c r="V601" s="13">
        <f>Consolidacion[[#This Row],[VLR PAGADO CIA]]/Consolidacion[[#This Row],[PJE PARTIC. CIA]]%</f>
        <v>687899</v>
      </c>
      <c r="W601" s="13">
        <f>Consolidacion[[#This Row],[VLR RESERVA 100%]]+Consolidacion[[#This Row],[VLR PAGADO 100%]]</f>
        <v>755950</v>
      </c>
      <c r="X601" s="9" t="s">
        <v>41</v>
      </c>
      <c r="Y601" s="9">
        <v>100</v>
      </c>
      <c r="Z601" s="14" t="s">
        <v>56</v>
      </c>
    </row>
    <row r="602" spans="1:26" x14ac:dyDescent="0.25">
      <c r="A602" s="8">
        <v>930</v>
      </c>
      <c r="B602" s="9" t="s">
        <v>52</v>
      </c>
      <c r="C602" s="9">
        <v>0</v>
      </c>
      <c r="D602" s="9" t="s">
        <v>60</v>
      </c>
      <c r="E602" s="9" t="s">
        <v>60</v>
      </c>
      <c r="F602" s="29">
        <v>994000000020</v>
      </c>
      <c r="G602" s="9">
        <v>899999230</v>
      </c>
      <c r="H602" s="9" t="s">
        <v>87</v>
      </c>
      <c r="I602" s="9">
        <v>1016947573</v>
      </c>
      <c r="J602" s="9" t="s">
        <v>1611</v>
      </c>
      <c r="K602" s="9" t="s">
        <v>1611</v>
      </c>
      <c r="L602" s="9">
        <v>1016947573</v>
      </c>
      <c r="M602" s="11">
        <v>56538</v>
      </c>
      <c r="N602" s="9" t="s">
        <v>930</v>
      </c>
      <c r="O602" s="9" t="s">
        <v>61</v>
      </c>
      <c r="P602" s="30">
        <v>45945</v>
      </c>
      <c r="Q602" s="12">
        <v>45946</v>
      </c>
      <c r="R602" s="13">
        <v>12495</v>
      </c>
      <c r="S602" s="13">
        <v>458205</v>
      </c>
      <c r="T602" s="13">
        <f>Consolidacion[[#This Row],[VLR RESERVA CIA]]+Consolidacion[[#This Row],[VLR PAGADO CIA]]</f>
        <v>470700</v>
      </c>
      <c r="U602" s="13">
        <f>Consolidacion[[#This Row],[VLR RESERVA CIA]]/Consolidacion[[#This Row],[PJE PARTIC. CIA]]%</f>
        <v>12495</v>
      </c>
      <c r="V602" s="13">
        <f>Consolidacion[[#This Row],[VLR PAGADO CIA]]/Consolidacion[[#This Row],[PJE PARTIC. CIA]]%</f>
        <v>458205</v>
      </c>
      <c r="W602" s="13">
        <f>Consolidacion[[#This Row],[VLR RESERVA 100%]]+Consolidacion[[#This Row],[VLR PAGADO 100%]]</f>
        <v>470700</v>
      </c>
      <c r="X602" s="9" t="s">
        <v>41</v>
      </c>
      <c r="Y602" s="9">
        <v>100</v>
      </c>
      <c r="Z602" s="14" t="s">
        <v>56</v>
      </c>
    </row>
    <row r="603" spans="1:26" x14ac:dyDescent="0.25">
      <c r="A603" s="8">
        <v>930</v>
      </c>
      <c r="B603" s="9" t="s">
        <v>52</v>
      </c>
      <c r="C603" s="9">
        <v>0</v>
      </c>
      <c r="D603" s="9" t="s">
        <v>60</v>
      </c>
      <c r="E603" s="9" t="s">
        <v>60</v>
      </c>
      <c r="F603" s="29">
        <v>994000000020</v>
      </c>
      <c r="G603" s="9">
        <v>899999230</v>
      </c>
      <c r="H603" s="9" t="s">
        <v>87</v>
      </c>
      <c r="I603" s="9">
        <v>1013658016</v>
      </c>
      <c r="J603" s="9" t="s">
        <v>1578</v>
      </c>
      <c r="K603" s="9" t="s">
        <v>1578</v>
      </c>
      <c r="L603" s="9">
        <v>1013658016</v>
      </c>
      <c r="M603" s="11">
        <v>56548</v>
      </c>
      <c r="N603" s="9" t="s">
        <v>930</v>
      </c>
      <c r="O603" s="9" t="s">
        <v>61</v>
      </c>
      <c r="P603" s="30">
        <v>45939</v>
      </c>
      <c r="Q603" s="12">
        <v>45947</v>
      </c>
      <c r="R603" s="13">
        <v>405127</v>
      </c>
      <c r="S603" s="13">
        <v>1204073</v>
      </c>
      <c r="T603" s="13">
        <f>Consolidacion[[#This Row],[VLR RESERVA CIA]]+Consolidacion[[#This Row],[VLR PAGADO CIA]]</f>
        <v>1609200</v>
      </c>
      <c r="U603" s="13">
        <f>Consolidacion[[#This Row],[VLR RESERVA CIA]]/Consolidacion[[#This Row],[PJE PARTIC. CIA]]%</f>
        <v>405127</v>
      </c>
      <c r="V603" s="13">
        <f>Consolidacion[[#This Row],[VLR PAGADO CIA]]/Consolidacion[[#This Row],[PJE PARTIC. CIA]]%</f>
        <v>1204073</v>
      </c>
      <c r="W603" s="13">
        <f>Consolidacion[[#This Row],[VLR RESERVA 100%]]+Consolidacion[[#This Row],[VLR PAGADO 100%]]</f>
        <v>1609200</v>
      </c>
      <c r="X603" s="9" t="s">
        <v>41</v>
      </c>
      <c r="Y603" s="9">
        <v>100</v>
      </c>
      <c r="Z603" s="14" t="s">
        <v>56</v>
      </c>
    </row>
    <row r="604" spans="1:26" x14ac:dyDescent="0.25">
      <c r="A604" s="8">
        <v>930</v>
      </c>
      <c r="B604" s="9" t="s">
        <v>52</v>
      </c>
      <c r="C604" s="9">
        <v>0</v>
      </c>
      <c r="D604" s="9" t="s">
        <v>60</v>
      </c>
      <c r="E604" s="9" t="s">
        <v>60</v>
      </c>
      <c r="F604" s="29">
        <v>994000000020</v>
      </c>
      <c r="G604" s="9">
        <v>899999230</v>
      </c>
      <c r="H604" s="9" t="s">
        <v>87</v>
      </c>
      <c r="I604" s="9">
        <v>1019982901</v>
      </c>
      <c r="J604" s="9" t="s">
        <v>1596</v>
      </c>
      <c r="K604" s="9" t="s">
        <v>1596</v>
      </c>
      <c r="L604" s="9">
        <v>1019982901</v>
      </c>
      <c r="M604" s="11">
        <v>56549</v>
      </c>
      <c r="N604" s="9" t="s">
        <v>930</v>
      </c>
      <c r="O604" s="9" t="s">
        <v>61</v>
      </c>
      <c r="P604" s="30">
        <v>45946</v>
      </c>
      <c r="Q604" s="12">
        <v>45947</v>
      </c>
      <c r="R604" s="13">
        <v>0</v>
      </c>
      <c r="S604" s="13">
        <v>372864</v>
      </c>
      <c r="T604" s="13">
        <f>Consolidacion[[#This Row],[VLR RESERVA CIA]]+Consolidacion[[#This Row],[VLR PAGADO CIA]]</f>
        <v>372864</v>
      </c>
      <c r="U604" s="13">
        <f>Consolidacion[[#This Row],[VLR RESERVA CIA]]/Consolidacion[[#This Row],[PJE PARTIC. CIA]]%</f>
        <v>0</v>
      </c>
      <c r="V604" s="13">
        <f>Consolidacion[[#This Row],[VLR PAGADO CIA]]/Consolidacion[[#This Row],[PJE PARTIC. CIA]]%</f>
        <v>372864</v>
      </c>
      <c r="W604" s="13">
        <f>Consolidacion[[#This Row],[VLR RESERVA 100%]]+Consolidacion[[#This Row],[VLR PAGADO 100%]]</f>
        <v>372864</v>
      </c>
      <c r="X604" s="9" t="s">
        <v>41</v>
      </c>
      <c r="Y604" s="9">
        <v>100</v>
      </c>
      <c r="Z604" s="14" t="s">
        <v>56</v>
      </c>
    </row>
    <row r="605" spans="1:26" x14ac:dyDescent="0.25">
      <c r="A605" s="8">
        <v>930</v>
      </c>
      <c r="B605" s="9" t="s">
        <v>52</v>
      </c>
      <c r="C605" s="9">
        <v>0</v>
      </c>
      <c r="D605" s="9" t="s">
        <v>60</v>
      </c>
      <c r="E605" s="9" t="s">
        <v>60</v>
      </c>
      <c r="F605" s="29">
        <v>994000000020</v>
      </c>
      <c r="G605" s="9">
        <v>899999230</v>
      </c>
      <c r="H605" s="9" t="s">
        <v>87</v>
      </c>
      <c r="I605" s="9">
        <v>1072642543</v>
      </c>
      <c r="J605" s="9" t="s">
        <v>1589</v>
      </c>
      <c r="K605" s="9" t="s">
        <v>1589</v>
      </c>
      <c r="L605" s="9">
        <v>1072642543</v>
      </c>
      <c r="M605" s="11">
        <v>56539</v>
      </c>
      <c r="N605" s="9" t="s">
        <v>930</v>
      </c>
      <c r="O605" s="9" t="s">
        <v>61</v>
      </c>
      <c r="P605" s="30">
        <v>45945</v>
      </c>
      <c r="Q605" s="12">
        <v>45946</v>
      </c>
      <c r="R605" s="13">
        <v>0</v>
      </c>
      <c r="S605" s="13">
        <v>255725</v>
      </c>
      <c r="T605" s="13">
        <f>Consolidacion[[#This Row],[VLR RESERVA CIA]]+Consolidacion[[#This Row],[VLR PAGADO CIA]]</f>
        <v>255725</v>
      </c>
      <c r="U605" s="13">
        <f>Consolidacion[[#This Row],[VLR RESERVA CIA]]/Consolidacion[[#This Row],[PJE PARTIC. CIA]]%</f>
        <v>0</v>
      </c>
      <c r="V605" s="13">
        <f>Consolidacion[[#This Row],[VLR PAGADO CIA]]/Consolidacion[[#This Row],[PJE PARTIC. CIA]]%</f>
        <v>255725</v>
      </c>
      <c r="W605" s="13">
        <f>Consolidacion[[#This Row],[VLR RESERVA 100%]]+Consolidacion[[#This Row],[VLR PAGADO 100%]]</f>
        <v>255725</v>
      </c>
      <c r="X605" s="9" t="s">
        <v>41</v>
      </c>
      <c r="Y605" s="9">
        <v>100</v>
      </c>
      <c r="Z605" s="14" t="s">
        <v>56</v>
      </c>
    </row>
    <row r="606" spans="1:26" x14ac:dyDescent="0.25">
      <c r="A606" s="8">
        <v>930</v>
      </c>
      <c r="B606" s="9" t="s">
        <v>52</v>
      </c>
      <c r="C606" s="9">
        <v>0</v>
      </c>
      <c r="D606" s="9" t="s">
        <v>60</v>
      </c>
      <c r="E606" s="9" t="s">
        <v>60</v>
      </c>
      <c r="F606" s="29">
        <v>994000000020</v>
      </c>
      <c r="G606" s="9">
        <v>899999230</v>
      </c>
      <c r="H606" s="9" t="s">
        <v>87</v>
      </c>
      <c r="I606" s="9">
        <v>1000162013</v>
      </c>
      <c r="J606" s="9" t="s">
        <v>1570</v>
      </c>
      <c r="K606" s="9" t="s">
        <v>1570</v>
      </c>
      <c r="L606" s="9">
        <v>1000162013</v>
      </c>
      <c r="M606" s="11">
        <v>56573</v>
      </c>
      <c r="N606" s="9" t="s">
        <v>930</v>
      </c>
      <c r="O606" s="9" t="s">
        <v>61</v>
      </c>
      <c r="P606" s="30">
        <v>45938</v>
      </c>
      <c r="Q606" s="12">
        <v>45953</v>
      </c>
      <c r="R606" s="13">
        <v>0</v>
      </c>
      <c r="S606" s="13">
        <v>1212582</v>
      </c>
      <c r="T606" s="13">
        <f>Consolidacion[[#This Row],[VLR RESERVA CIA]]+Consolidacion[[#This Row],[VLR PAGADO CIA]]</f>
        <v>1212582</v>
      </c>
      <c r="U606" s="13">
        <f>Consolidacion[[#This Row],[VLR RESERVA CIA]]/Consolidacion[[#This Row],[PJE PARTIC. CIA]]%</f>
        <v>0</v>
      </c>
      <c r="V606" s="13">
        <f>Consolidacion[[#This Row],[VLR PAGADO CIA]]/Consolidacion[[#This Row],[PJE PARTIC. CIA]]%</f>
        <v>1212582</v>
      </c>
      <c r="W606" s="13">
        <f>Consolidacion[[#This Row],[VLR RESERVA 100%]]+Consolidacion[[#This Row],[VLR PAGADO 100%]]</f>
        <v>1212582</v>
      </c>
      <c r="X606" s="9" t="s">
        <v>41</v>
      </c>
      <c r="Y606" s="9">
        <v>100</v>
      </c>
      <c r="Z606" s="14" t="s">
        <v>56</v>
      </c>
    </row>
    <row r="607" spans="1:26" x14ac:dyDescent="0.25">
      <c r="A607" s="8">
        <v>930</v>
      </c>
      <c r="B607" s="9" t="s">
        <v>52</v>
      </c>
      <c r="C607" s="9">
        <v>0</v>
      </c>
      <c r="D607" s="9" t="s">
        <v>60</v>
      </c>
      <c r="E607" s="9" t="s">
        <v>60</v>
      </c>
      <c r="F607" s="29">
        <v>994000000020</v>
      </c>
      <c r="G607" s="9">
        <v>899999230</v>
      </c>
      <c r="H607" s="9" t="s">
        <v>87</v>
      </c>
      <c r="I607" s="9">
        <v>1019982857</v>
      </c>
      <c r="J607" s="9" t="s">
        <v>1612</v>
      </c>
      <c r="K607" s="9" t="s">
        <v>1612</v>
      </c>
      <c r="L607" s="9">
        <v>1019982857</v>
      </c>
      <c r="M607" s="11">
        <v>56552</v>
      </c>
      <c r="N607" s="9" t="s">
        <v>930</v>
      </c>
      <c r="O607" s="9" t="s">
        <v>61</v>
      </c>
      <c r="P607" s="30">
        <v>45946</v>
      </c>
      <c r="Q607" s="12">
        <v>45950</v>
      </c>
      <c r="R607" s="13">
        <v>10933</v>
      </c>
      <c r="S607" s="13">
        <v>137967</v>
      </c>
      <c r="T607" s="13">
        <f>Consolidacion[[#This Row],[VLR RESERVA CIA]]+Consolidacion[[#This Row],[VLR PAGADO CIA]]</f>
        <v>148900</v>
      </c>
      <c r="U607" s="13">
        <f>Consolidacion[[#This Row],[VLR RESERVA CIA]]/Consolidacion[[#This Row],[PJE PARTIC. CIA]]%</f>
        <v>10933</v>
      </c>
      <c r="V607" s="13">
        <f>Consolidacion[[#This Row],[VLR PAGADO CIA]]/Consolidacion[[#This Row],[PJE PARTIC. CIA]]%</f>
        <v>137967</v>
      </c>
      <c r="W607" s="13">
        <f>Consolidacion[[#This Row],[VLR RESERVA 100%]]+Consolidacion[[#This Row],[VLR PAGADO 100%]]</f>
        <v>148900</v>
      </c>
      <c r="X607" s="9" t="s">
        <v>41</v>
      </c>
      <c r="Y607" s="9">
        <v>100</v>
      </c>
      <c r="Z607" s="14" t="s">
        <v>56</v>
      </c>
    </row>
    <row r="608" spans="1:26" x14ac:dyDescent="0.25">
      <c r="A608" s="8">
        <v>930</v>
      </c>
      <c r="B608" s="9" t="s">
        <v>52</v>
      </c>
      <c r="C608" s="9">
        <v>0</v>
      </c>
      <c r="D608" s="9" t="s">
        <v>60</v>
      </c>
      <c r="E608" s="9" t="s">
        <v>60</v>
      </c>
      <c r="F608" s="29">
        <v>994000000020</v>
      </c>
      <c r="G608" s="9">
        <v>899999230</v>
      </c>
      <c r="H608" s="9" t="s">
        <v>87</v>
      </c>
      <c r="I608" s="9">
        <v>1032939198</v>
      </c>
      <c r="J608" s="9" t="s">
        <v>1566</v>
      </c>
      <c r="K608" s="9" t="s">
        <v>1566</v>
      </c>
      <c r="L608" s="9">
        <v>1032939198</v>
      </c>
      <c r="M608" s="11">
        <v>56557</v>
      </c>
      <c r="N608" s="9" t="s">
        <v>930</v>
      </c>
      <c r="O608" s="9" t="s">
        <v>61</v>
      </c>
      <c r="P608" s="30">
        <v>45950</v>
      </c>
      <c r="Q608" s="12">
        <v>45951</v>
      </c>
      <c r="R608" s="13">
        <v>0</v>
      </c>
      <c r="S608" s="13">
        <v>741765</v>
      </c>
      <c r="T608" s="13">
        <f>Consolidacion[[#This Row],[VLR RESERVA CIA]]+Consolidacion[[#This Row],[VLR PAGADO CIA]]</f>
        <v>741765</v>
      </c>
      <c r="U608" s="13">
        <f>Consolidacion[[#This Row],[VLR RESERVA CIA]]/Consolidacion[[#This Row],[PJE PARTIC. CIA]]%</f>
        <v>0</v>
      </c>
      <c r="V608" s="13">
        <f>Consolidacion[[#This Row],[VLR PAGADO CIA]]/Consolidacion[[#This Row],[PJE PARTIC. CIA]]%</f>
        <v>741765</v>
      </c>
      <c r="W608" s="13">
        <f>Consolidacion[[#This Row],[VLR RESERVA 100%]]+Consolidacion[[#This Row],[VLR PAGADO 100%]]</f>
        <v>741765</v>
      </c>
      <c r="X608" s="9" t="s">
        <v>41</v>
      </c>
      <c r="Y608" s="9">
        <v>100</v>
      </c>
      <c r="Z608" s="14" t="s">
        <v>56</v>
      </c>
    </row>
    <row r="609" spans="1:26" x14ac:dyDescent="0.25">
      <c r="A609" s="8">
        <v>930</v>
      </c>
      <c r="B609" s="9" t="s">
        <v>52</v>
      </c>
      <c r="C609" s="9">
        <v>0</v>
      </c>
      <c r="D609" s="9" t="s">
        <v>60</v>
      </c>
      <c r="E609" s="9" t="s">
        <v>60</v>
      </c>
      <c r="F609" s="29">
        <v>994000000020</v>
      </c>
      <c r="G609" s="9">
        <v>899999230</v>
      </c>
      <c r="H609" s="9" t="s">
        <v>87</v>
      </c>
      <c r="I609" s="9">
        <v>1024581067</v>
      </c>
      <c r="J609" s="9" t="s">
        <v>1587</v>
      </c>
      <c r="K609" s="9" t="s">
        <v>1587</v>
      </c>
      <c r="L609" s="9">
        <v>1024581067</v>
      </c>
      <c r="M609" s="11">
        <v>56556</v>
      </c>
      <c r="N609" s="9" t="s">
        <v>930</v>
      </c>
      <c r="O609" s="9" t="s">
        <v>61</v>
      </c>
      <c r="P609" s="30">
        <v>45950</v>
      </c>
      <c r="Q609" s="12">
        <v>45951</v>
      </c>
      <c r="R609" s="13">
        <v>651797</v>
      </c>
      <c r="S609" s="13">
        <v>3911325</v>
      </c>
      <c r="T609" s="13">
        <f>Consolidacion[[#This Row],[VLR RESERVA CIA]]+Consolidacion[[#This Row],[VLR PAGADO CIA]]</f>
        <v>4563122</v>
      </c>
      <c r="U609" s="13">
        <f>Consolidacion[[#This Row],[VLR RESERVA CIA]]/Consolidacion[[#This Row],[PJE PARTIC. CIA]]%</f>
        <v>651797</v>
      </c>
      <c r="V609" s="13">
        <f>Consolidacion[[#This Row],[VLR PAGADO CIA]]/Consolidacion[[#This Row],[PJE PARTIC. CIA]]%</f>
        <v>3911325</v>
      </c>
      <c r="W609" s="13">
        <f>Consolidacion[[#This Row],[VLR RESERVA 100%]]+Consolidacion[[#This Row],[VLR PAGADO 100%]]</f>
        <v>4563122</v>
      </c>
      <c r="X609" s="9" t="s">
        <v>41</v>
      </c>
      <c r="Y609" s="9">
        <v>100</v>
      </c>
      <c r="Z609" s="14" t="s">
        <v>56</v>
      </c>
    </row>
    <row r="610" spans="1:26" x14ac:dyDescent="0.25">
      <c r="A610" s="8">
        <v>930</v>
      </c>
      <c r="B610" s="9" t="s">
        <v>52</v>
      </c>
      <c r="C610" s="9">
        <v>0</v>
      </c>
      <c r="D610" s="9" t="s">
        <v>60</v>
      </c>
      <c r="E610" s="9" t="s">
        <v>60</v>
      </c>
      <c r="F610" s="29">
        <v>994000000020</v>
      </c>
      <c r="G610" s="9">
        <v>899999230</v>
      </c>
      <c r="H610" s="9" t="s">
        <v>87</v>
      </c>
      <c r="I610" s="9">
        <v>1043652377</v>
      </c>
      <c r="J610" s="9" t="s">
        <v>1581</v>
      </c>
      <c r="K610" s="9" t="s">
        <v>1581</v>
      </c>
      <c r="L610" s="9">
        <v>1043652377</v>
      </c>
      <c r="M610" s="11">
        <v>56565</v>
      </c>
      <c r="N610" s="9" t="s">
        <v>930</v>
      </c>
      <c r="O610" s="9" t="s">
        <v>61</v>
      </c>
      <c r="P610" s="30">
        <v>45951</v>
      </c>
      <c r="Q610" s="12">
        <v>45952</v>
      </c>
      <c r="R610" s="13">
        <v>0</v>
      </c>
      <c r="S610" s="13">
        <v>311300</v>
      </c>
      <c r="T610" s="13">
        <f>Consolidacion[[#This Row],[VLR RESERVA CIA]]+Consolidacion[[#This Row],[VLR PAGADO CIA]]</f>
        <v>311300</v>
      </c>
      <c r="U610" s="13">
        <f>Consolidacion[[#This Row],[VLR RESERVA CIA]]/Consolidacion[[#This Row],[PJE PARTIC. CIA]]%</f>
        <v>0</v>
      </c>
      <c r="V610" s="13">
        <f>Consolidacion[[#This Row],[VLR PAGADO CIA]]/Consolidacion[[#This Row],[PJE PARTIC. CIA]]%</f>
        <v>311300</v>
      </c>
      <c r="W610" s="13">
        <f>Consolidacion[[#This Row],[VLR RESERVA 100%]]+Consolidacion[[#This Row],[VLR PAGADO 100%]]</f>
        <v>311300</v>
      </c>
      <c r="X610" s="9" t="s">
        <v>41</v>
      </c>
      <c r="Y610" s="9">
        <v>100</v>
      </c>
      <c r="Z610" s="14" t="s">
        <v>56</v>
      </c>
    </row>
    <row r="611" spans="1:26" x14ac:dyDescent="0.25">
      <c r="A611" s="8">
        <v>930</v>
      </c>
      <c r="B611" s="9" t="s">
        <v>52</v>
      </c>
      <c r="C611" s="9">
        <v>0</v>
      </c>
      <c r="D611" s="9" t="s">
        <v>60</v>
      </c>
      <c r="E611" s="9" t="s">
        <v>60</v>
      </c>
      <c r="F611" s="29">
        <v>994000000020</v>
      </c>
      <c r="G611" s="9">
        <v>899999230</v>
      </c>
      <c r="H611" s="9" t="s">
        <v>87</v>
      </c>
      <c r="I611" s="9">
        <v>1000590373</v>
      </c>
      <c r="J611" s="9" t="s">
        <v>665</v>
      </c>
      <c r="K611" s="9" t="s">
        <v>665</v>
      </c>
      <c r="L611" s="9">
        <v>1000590373</v>
      </c>
      <c r="M611" s="11">
        <v>56642</v>
      </c>
      <c r="N611" s="9" t="s">
        <v>930</v>
      </c>
      <c r="O611" s="9" t="s">
        <v>61</v>
      </c>
      <c r="P611" s="30">
        <v>45940</v>
      </c>
      <c r="Q611" s="12">
        <v>45967</v>
      </c>
      <c r="R611" s="13">
        <v>270935</v>
      </c>
      <c r="S611" s="13">
        <v>922865</v>
      </c>
      <c r="T611" s="13">
        <f>Consolidacion[[#This Row],[VLR RESERVA CIA]]+Consolidacion[[#This Row],[VLR PAGADO CIA]]</f>
        <v>1193800</v>
      </c>
      <c r="U611" s="13">
        <f>Consolidacion[[#This Row],[VLR RESERVA CIA]]/Consolidacion[[#This Row],[PJE PARTIC. CIA]]%</f>
        <v>270935</v>
      </c>
      <c r="V611" s="13">
        <f>Consolidacion[[#This Row],[VLR PAGADO CIA]]/Consolidacion[[#This Row],[PJE PARTIC. CIA]]%</f>
        <v>922865</v>
      </c>
      <c r="W611" s="13">
        <f>Consolidacion[[#This Row],[VLR RESERVA 100%]]+Consolidacion[[#This Row],[VLR PAGADO 100%]]</f>
        <v>1193800</v>
      </c>
      <c r="X611" s="9" t="s">
        <v>41</v>
      </c>
      <c r="Y611" s="9">
        <v>100</v>
      </c>
      <c r="Z611" s="14" t="s">
        <v>56</v>
      </c>
    </row>
    <row r="612" spans="1:26" x14ac:dyDescent="0.25">
      <c r="A612" s="8">
        <v>930</v>
      </c>
      <c r="B612" s="9" t="s">
        <v>52</v>
      </c>
      <c r="C612" s="9">
        <v>0</v>
      </c>
      <c r="D612" s="9" t="s">
        <v>60</v>
      </c>
      <c r="E612" s="9" t="s">
        <v>60</v>
      </c>
      <c r="F612" s="29">
        <v>994000000020</v>
      </c>
      <c r="G612" s="9">
        <v>899999230</v>
      </c>
      <c r="H612" s="9" t="s">
        <v>87</v>
      </c>
      <c r="I612" s="9">
        <v>1000588434</v>
      </c>
      <c r="J612" s="9" t="s">
        <v>1606</v>
      </c>
      <c r="K612" s="9" t="s">
        <v>1606</v>
      </c>
      <c r="L612" s="9">
        <v>1000588434</v>
      </c>
      <c r="M612" s="11">
        <v>56542</v>
      </c>
      <c r="N612" s="9" t="s">
        <v>930</v>
      </c>
      <c r="O612" s="9" t="s">
        <v>61</v>
      </c>
      <c r="P612" s="30">
        <v>45945</v>
      </c>
      <c r="Q612" s="12">
        <v>45946</v>
      </c>
      <c r="R612" s="13">
        <v>10933</v>
      </c>
      <c r="S612" s="13">
        <v>164967</v>
      </c>
      <c r="T612" s="13">
        <f>Consolidacion[[#This Row],[VLR RESERVA CIA]]+Consolidacion[[#This Row],[VLR PAGADO CIA]]</f>
        <v>175900</v>
      </c>
      <c r="U612" s="13">
        <f>Consolidacion[[#This Row],[VLR RESERVA CIA]]/Consolidacion[[#This Row],[PJE PARTIC. CIA]]%</f>
        <v>10933</v>
      </c>
      <c r="V612" s="13">
        <f>Consolidacion[[#This Row],[VLR PAGADO CIA]]/Consolidacion[[#This Row],[PJE PARTIC. CIA]]%</f>
        <v>164967</v>
      </c>
      <c r="W612" s="13">
        <f>Consolidacion[[#This Row],[VLR RESERVA 100%]]+Consolidacion[[#This Row],[VLR PAGADO 100%]]</f>
        <v>175900</v>
      </c>
      <c r="X612" s="9" t="s">
        <v>41</v>
      </c>
      <c r="Y612" s="9">
        <v>100</v>
      </c>
      <c r="Z612" s="14" t="s">
        <v>56</v>
      </c>
    </row>
    <row r="613" spans="1:26" x14ac:dyDescent="0.25">
      <c r="A613" s="8">
        <v>930</v>
      </c>
      <c r="B613" s="9" t="s">
        <v>52</v>
      </c>
      <c r="C613" s="9">
        <v>0</v>
      </c>
      <c r="D613" s="9" t="s">
        <v>60</v>
      </c>
      <c r="E613" s="9" t="s">
        <v>60</v>
      </c>
      <c r="F613" s="29">
        <v>994000000020</v>
      </c>
      <c r="G613" s="9">
        <v>899999230</v>
      </c>
      <c r="H613" s="9" t="s">
        <v>87</v>
      </c>
      <c r="I613" s="9">
        <v>1001324675</v>
      </c>
      <c r="J613" s="9" t="s">
        <v>1574</v>
      </c>
      <c r="K613" s="9" t="s">
        <v>1574</v>
      </c>
      <c r="L613" s="9">
        <v>1001324675</v>
      </c>
      <c r="M613" s="11">
        <v>56540</v>
      </c>
      <c r="N613" s="9" t="s">
        <v>930</v>
      </c>
      <c r="O613" s="9" t="s">
        <v>61</v>
      </c>
      <c r="P613" s="30">
        <v>45945</v>
      </c>
      <c r="Q613" s="12">
        <v>45946</v>
      </c>
      <c r="R613" s="13">
        <v>12495</v>
      </c>
      <c r="S613" s="13">
        <v>158205</v>
      </c>
      <c r="T613" s="13">
        <f>Consolidacion[[#This Row],[VLR RESERVA CIA]]+Consolidacion[[#This Row],[VLR PAGADO CIA]]</f>
        <v>170700</v>
      </c>
      <c r="U613" s="13">
        <f>Consolidacion[[#This Row],[VLR RESERVA CIA]]/Consolidacion[[#This Row],[PJE PARTIC. CIA]]%</f>
        <v>12495</v>
      </c>
      <c r="V613" s="13">
        <f>Consolidacion[[#This Row],[VLR PAGADO CIA]]/Consolidacion[[#This Row],[PJE PARTIC. CIA]]%</f>
        <v>158205</v>
      </c>
      <c r="W613" s="13">
        <f>Consolidacion[[#This Row],[VLR RESERVA 100%]]+Consolidacion[[#This Row],[VLR PAGADO 100%]]</f>
        <v>170700</v>
      </c>
      <c r="X613" s="9" t="s">
        <v>41</v>
      </c>
      <c r="Y613" s="9">
        <v>100</v>
      </c>
      <c r="Z613" s="14" t="s">
        <v>56</v>
      </c>
    </row>
    <row r="614" spans="1:26" x14ac:dyDescent="0.25">
      <c r="A614" s="8">
        <v>930</v>
      </c>
      <c r="B614" s="9" t="s">
        <v>52</v>
      </c>
      <c r="C614" s="9">
        <v>0</v>
      </c>
      <c r="D614" s="9" t="s">
        <v>60</v>
      </c>
      <c r="E614" s="9" t="s">
        <v>60</v>
      </c>
      <c r="F614" s="29">
        <v>994000000020</v>
      </c>
      <c r="G614" s="9">
        <v>899999230</v>
      </c>
      <c r="H614" s="9" t="s">
        <v>87</v>
      </c>
      <c r="I614" s="9">
        <v>1031808827</v>
      </c>
      <c r="J614" s="9" t="s">
        <v>1608</v>
      </c>
      <c r="K614" s="9" t="s">
        <v>1608</v>
      </c>
      <c r="L614" s="9">
        <v>1031808827</v>
      </c>
      <c r="M614" s="11">
        <v>56541</v>
      </c>
      <c r="N614" s="9" t="s">
        <v>930</v>
      </c>
      <c r="O614" s="9" t="s">
        <v>61</v>
      </c>
      <c r="P614" s="30">
        <v>45945</v>
      </c>
      <c r="Q614" s="12">
        <v>45946</v>
      </c>
      <c r="R614" s="13">
        <v>38902</v>
      </c>
      <c r="S614" s="13">
        <v>317998</v>
      </c>
      <c r="T614" s="13">
        <f>Consolidacion[[#This Row],[VLR RESERVA CIA]]+Consolidacion[[#This Row],[VLR PAGADO CIA]]</f>
        <v>356900</v>
      </c>
      <c r="U614" s="13">
        <f>Consolidacion[[#This Row],[VLR RESERVA CIA]]/Consolidacion[[#This Row],[PJE PARTIC. CIA]]%</f>
        <v>38902</v>
      </c>
      <c r="V614" s="13">
        <f>Consolidacion[[#This Row],[VLR PAGADO CIA]]/Consolidacion[[#This Row],[PJE PARTIC. CIA]]%</f>
        <v>317998</v>
      </c>
      <c r="W614" s="13">
        <f>Consolidacion[[#This Row],[VLR RESERVA 100%]]+Consolidacion[[#This Row],[VLR PAGADO 100%]]</f>
        <v>356900</v>
      </c>
      <c r="X614" s="9" t="s">
        <v>41</v>
      </c>
      <c r="Y614" s="9">
        <v>100</v>
      </c>
      <c r="Z614" s="14" t="s">
        <v>56</v>
      </c>
    </row>
    <row r="615" spans="1:26" x14ac:dyDescent="0.25">
      <c r="A615" s="8">
        <v>930</v>
      </c>
      <c r="B615" s="9" t="s">
        <v>52</v>
      </c>
      <c r="C615" s="9">
        <v>0</v>
      </c>
      <c r="D615" s="9" t="s">
        <v>60</v>
      </c>
      <c r="E615" s="9" t="s">
        <v>60</v>
      </c>
      <c r="F615" s="29">
        <v>994000000020</v>
      </c>
      <c r="G615" s="9">
        <v>899999230</v>
      </c>
      <c r="H615" s="9" t="s">
        <v>87</v>
      </c>
      <c r="I615" s="9">
        <v>1025534155</v>
      </c>
      <c r="J615" s="9" t="s">
        <v>1591</v>
      </c>
      <c r="K615" s="9" t="s">
        <v>1591</v>
      </c>
      <c r="L615" s="9">
        <v>1025534155</v>
      </c>
      <c r="M615" s="11">
        <v>56519</v>
      </c>
      <c r="N615" s="9" t="s">
        <v>930</v>
      </c>
      <c r="O615" s="9" t="s">
        <v>61</v>
      </c>
      <c r="P615" s="30">
        <v>45939</v>
      </c>
      <c r="Q615" s="12">
        <v>45940</v>
      </c>
      <c r="R615" s="13">
        <v>0</v>
      </c>
      <c r="S615" s="13">
        <v>447810</v>
      </c>
      <c r="T615" s="13">
        <f>Consolidacion[[#This Row],[VLR RESERVA CIA]]+Consolidacion[[#This Row],[VLR PAGADO CIA]]</f>
        <v>447810</v>
      </c>
      <c r="U615" s="13">
        <f>Consolidacion[[#This Row],[VLR RESERVA CIA]]/Consolidacion[[#This Row],[PJE PARTIC. CIA]]%</f>
        <v>0</v>
      </c>
      <c r="V615" s="13">
        <f>Consolidacion[[#This Row],[VLR PAGADO CIA]]/Consolidacion[[#This Row],[PJE PARTIC. CIA]]%</f>
        <v>447810</v>
      </c>
      <c r="W615" s="13">
        <f>Consolidacion[[#This Row],[VLR RESERVA 100%]]+Consolidacion[[#This Row],[VLR PAGADO 100%]]</f>
        <v>447810</v>
      </c>
      <c r="X615" s="9" t="s">
        <v>41</v>
      </c>
      <c r="Y615" s="9">
        <v>100</v>
      </c>
      <c r="Z615" s="14" t="s">
        <v>56</v>
      </c>
    </row>
    <row r="616" spans="1:26" x14ac:dyDescent="0.25">
      <c r="A616" s="8">
        <v>930</v>
      </c>
      <c r="B616" s="9" t="s">
        <v>52</v>
      </c>
      <c r="C616" s="9">
        <v>0</v>
      </c>
      <c r="D616" s="9" t="s">
        <v>60</v>
      </c>
      <c r="E616" s="9" t="s">
        <v>60</v>
      </c>
      <c r="F616" s="29">
        <v>994000000020</v>
      </c>
      <c r="G616" s="9">
        <v>899999230</v>
      </c>
      <c r="H616" s="9" t="s">
        <v>87</v>
      </c>
      <c r="I616" s="9">
        <v>1001083118</v>
      </c>
      <c r="J616" s="9" t="s">
        <v>1571</v>
      </c>
      <c r="K616" s="9" t="s">
        <v>1571</v>
      </c>
      <c r="L616" s="9">
        <v>1001083118</v>
      </c>
      <c r="M616" s="11">
        <v>56575</v>
      </c>
      <c r="N616" s="9" t="s">
        <v>930</v>
      </c>
      <c r="O616" s="9" t="s">
        <v>61</v>
      </c>
      <c r="P616" s="30">
        <v>45952</v>
      </c>
      <c r="Q616" s="12">
        <v>45953</v>
      </c>
      <c r="R616" s="13">
        <v>5766</v>
      </c>
      <c r="S616" s="13">
        <v>500534</v>
      </c>
      <c r="T616" s="13">
        <f>Consolidacion[[#This Row],[VLR RESERVA CIA]]+Consolidacion[[#This Row],[VLR PAGADO CIA]]</f>
        <v>506300</v>
      </c>
      <c r="U616" s="13">
        <f>Consolidacion[[#This Row],[VLR RESERVA CIA]]/Consolidacion[[#This Row],[PJE PARTIC. CIA]]%</f>
        <v>5766</v>
      </c>
      <c r="V616" s="13">
        <f>Consolidacion[[#This Row],[VLR PAGADO CIA]]/Consolidacion[[#This Row],[PJE PARTIC. CIA]]%</f>
        <v>500534</v>
      </c>
      <c r="W616" s="13">
        <f>Consolidacion[[#This Row],[VLR RESERVA 100%]]+Consolidacion[[#This Row],[VLR PAGADO 100%]]</f>
        <v>506300</v>
      </c>
      <c r="X616" s="9" t="s">
        <v>41</v>
      </c>
      <c r="Y616" s="9">
        <v>100</v>
      </c>
      <c r="Z616" s="14" t="s">
        <v>56</v>
      </c>
    </row>
    <row r="617" spans="1:26" x14ac:dyDescent="0.25">
      <c r="A617" s="8">
        <v>930</v>
      </c>
      <c r="B617" s="9" t="s">
        <v>52</v>
      </c>
      <c r="C617" s="9">
        <v>0</v>
      </c>
      <c r="D617" s="9" t="s">
        <v>60</v>
      </c>
      <c r="E617" s="9" t="s">
        <v>60</v>
      </c>
      <c r="F617" s="29">
        <v>994000000020</v>
      </c>
      <c r="G617" s="9">
        <v>899999230</v>
      </c>
      <c r="H617" s="9" t="s">
        <v>87</v>
      </c>
      <c r="I617" s="9">
        <v>1000350825</v>
      </c>
      <c r="J617" s="9" t="s">
        <v>1601</v>
      </c>
      <c r="K617" s="9" t="s">
        <v>1601</v>
      </c>
      <c r="L617" s="9">
        <v>1000350825</v>
      </c>
      <c r="M617" s="11">
        <v>56583</v>
      </c>
      <c r="N617" s="9" t="s">
        <v>930</v>
      </c>
      <c r="O617" s="9" t="s">
        <v>61</v>
      </c>
      <c r="P617" s="30">
        <v>45953</v>
      </c>
      <c r="Q617" s="12">
        <v>45954</v>
      </c>
      <c r="R617" s="13">
        <v>5540</v>
      </c>
      <c r="S617" s="13">
        <v>69860</v>
      </c>
      <c r="T617" s="13">
        <f>Consolidacion[[#This Row],[VLR RESERVA CIA]]+Consolidacion[[#This Row],[VLR PAGADO CIA]]</f>
        <v>75400</v>
      </c>
      <c r="U617" s="13">
        <f>Consolidacion[[#This Row],[VLR RESERVA CIA]]/Consolidacion[[#This Row],[PJE PARTIC. CIA]]%</f>
        <v>5540</v>
      </c>
      <c r="V617" s="13">
        <f>Consolidacion[[#This Row],[VLR PAGADO CIA]]/Consolidacion[[#This Row],[PJE PARTIC. CIA]]%</f>
        <v>69860</v>
      </c>
      <c r="W617" s="13">
        <f>Consolidacion[[#This Row],[VLR RESERVA 100%]]+Consolidacion[[#This Row],[VLR PAGADO 100%]]</f>
        <v>75400</v>
      </c>
      <c r="X617" s="9" t="s">
        <v>41</v>
      </c>
      <c r="Y617" s="9">
        <v>100</v>
      </c>
      <c r="Z617" s="14" t="s">
        <v>56</v>
      </c>
    </row>
    <row r="618" spans="1:26" x14ac:dyDescent="0.25">
      <c r="A618" s="8">
        <v>930</v>
      </c>
      <c r="B618" s="9" t="s">
        <v>52</v>
      </c>
      <c r="C618" s="9">
        <v>0</v>
      </c>
      <c r="D618" s="9" t="s">
        <v>60</v>
      </c>
      <c r="E618" s="9" t="s">
        <v>60</v>
      </c>
      <c r="F618" s="29">
        <v>994000000020</v>
      </c>
      <c r="G618" s="9">
        <v>899999230</v>
      </c>
      <c r="H618" s="9" t="s">
        <v>87</v>
      </c>
      <c r="I618" s="9">
        <v>1098603093</v>
      </c>
      <c r="J618" s="9" t="s">
        <v>1327</v>
      </c>
      <c r="K618" s="9" t="s">
        <v>1327</v>
      </c>
      <c r="L618" s="9">
        <v>1098603093</v>
      </c>
      <c r="M618" s="11">
        <v>56585</v>
      </c>
      <c r="N618" s="9" t="s">
        <v>930</v>
      </c>
      <c r="O618" s="9" t="s">
        <v>61</v>
      </c>
      <c r="P618" s="30">
        <v>45952</v>
      </c>
      <c r="Q618" s="12">
        <v>45954</v>
      </c>
      <c r="R618" s="13">
        <v>12495</v>
      </c>
      <c r="S618" s="13">
        <v>158205</v>
      </c>
      <c r="T618" s="13">
        <f>Consolidacion[[#This Row],[VLR RESERVA CIA]]+Consolidacion[[#This Row],[VLR PAGADO CIA]]</f>
        <v>170700</v>
      </c>
      <c r="U618" s="13">
        <f>Consolidacion[[#This Row],[VLR RESERVA CIA]]/Consolidacion[[#This Row],[PJE PARTIC. CIA]]%</f>
        <v>12495</v>
      </c>
      <c r="V618" s="13">
        <f>Consolidacion[[#This Row],[VLR PAGADO CIA]]/Consolidacion[[#This Row],[PJE PARTIC. CIA]]%</f>
        <v>158205</v>
      </c>
      <c r="W618" s="13">
        <f>Consolidacion[[#This Row],[VLR RESERVA 100%]]+Consolidacion[[#This Row],[VLR PAGADO 100%]]</f>
        <v>170700</v>
      </c>
      <c r="X618" s="9" t="s">
        <v>41</v>
      </c>
      <c r="Y618" s="9">
        <v>100</v>
      </c>
      <c r="Z618" s="14" t="s">
        <v>56</v>
      </c>
    </row>
    <row r="619" spans="1:26" x14ac:dyDescent="0.25">
      <c r="A619" s="8">
        <v>930</v>
      </c>
      <c r="B619" s="9" t="s">
        <v>52</v>
      </c>
      <c r="C619" s="9">
        <v>0</v>
      </c>
      <c r="D619" s="9" t="s">
        <v>60</v>
      </c>
      <c r="E619" s="9" t="s">
        <v>60</v>
      </c>
      <c r="F619" s="29">
        <v>994000000020</v>
      </c>
      <c r="G619" s="9">
        <v>899999230</v>
      </c>
      <c r="H619" s="9" t="s">
        <v>87</v>
      </c>
      <c r="I619" s="9">
        <v>1069714535</v>
      </c>
      <c r="J619" s="9" t="s">
        <v>1320</v>
      </c>
      <c r="K619" s="9" t="s">
        <v>1320</v>
      </c>
      <c r="L619" s="9">
        <v>1069714535</v>
      </c>
      <c r="M619" s="11">
        <v>56429</v>
      </c>
      <c r="N619" s="9" t="s">
        <v>930</v>
      </c>
      <c r="O619" s="9" t="s">
        <v>61</v>
      </c>
      <c r="P619" s="30">
        <v>45918</v>
      </c>
      <c r="Q619" s="12">
        <v>45919</v>
      </c>
      <c r="R619" s="13">
        <v>0</v>
      </c>
      <c r="S619" s="13">
        <v>984225</v>
      </c>
      <c r="T619" s="13">
        <f>Consolidacion[[#This Row],[VLR RESERVA CIA]]+Consolidacion[[#This Row],[VLR PAGADO CIA]]</f>
        <v>984225</v>
      </c>
      <c r="U619" s="13">
        <f>Consolidacion[[#This Row],[VLR RESERVA CIA]]/Consolidacion[[#This Row],[PJE PARTIC. CIA]]%</f>
        <v>0</v>
      </c>
      <c r="V619" s="13">
        <f>Consolidacion[[#This Row],[VLR PAGADO CIA]]/Consolidacion[[#This Row],[PJE PARTIC. CIA]]%</f>
        <v>984225</v>
      </c>
      <c r="W619" s="13">
        <f>Consolidacion[[#This Row],[VLR RESERVA 100%]]+Consolidacion[[#This Row],[VLR PAGADO 100%]]</f>
        <v>984225</v>
      </c>
      <c r="X619" s="9" t="s">
        <v>41</v>
      </c>
      <c r="Y619" s="9">
        <v>100</v>
      </c>
      <c r="Z619" s="14" t="s">
        <v>56</v>
      </c>
    </row>
    <row r="620" spans="1:26" x14ac:dyDescent="0.25">
      <c r="A620" s="8">
        <v>930</v>
      </c>
      <c r="B620" s="9" t="s">
        <v>52</v>
      </c>
      <c r="C620" s="9">
        <v>0</v>
      </c>
      <c r="D620" s="9" t="s">
        <v>60</v>
      </c>
      <c r="E620" s="9" t="s">
        <v>60</v>
      </c>
      <c r="F620" s="29">
        <v>994000000020</v>
      </c>
      <c r="G620" s="9">
        <v>899999230</v>
      </c>
      <c r="H620" s="9" t="s">
        <v>87</v>
      </c>
      <c r="I620" s="9">
        <v>1000035202</v>
      </c>
      <c r="J620" s="9" t="s">
        <v>1361</v>
      </c>
      <c r="K620" s="9" t="s">
        <v>1361</v>
      </c>
      <c r="L620" s="9">
        <v>1000035202</v>
      </c>
      <c r="M620" s="11">
        <v>56440</v>
      </c>
      <c r="N620" s="9" t="s">
        <v>930</v>
      </c>
      <c r="O620" s="9" t="s">
        <v>61</v>
      </c>
      <c r="P620" s="30">
        <v>45911</v>
      </c>
      <c r="Q620" s="12">
        <v>45924</v>
      </c>
      <c r="R620" s="13">
        <v>203320</v>
      </c>
      <c r="S620" s="13">
        <v>209580</v>
      </c>
      <c r="T620" s="13">
        <f>Consolidacion[[#This Row],[VLR RESERVA CIA]]+Consolidacion[[#This Row],[VLR PAGADO CIA]]</f>
        <v>412900</v>
      </c>
      <c r="U620" s="13">
        <f>Consolidacion[[#This Row],[VLR RESERVA CIA]]/Consolidacion[[#This Row],[PJE PARTIC. CIA]]%</f>
        <v>203320</v>
      </c>
      <c r="V620" s="13">
        <f>Consolidacion[[#This Row],[VLR PAGADO CIA]]/Consolidacion[[#This Row],[PJE PARTIC. CIA]]%</f>
        <v>209580</v>
      </c>
      <c r="W620" s="13">
        <f>Consolidacion[[#This Row],[VLR RESERVA 100%]]+Consolidacion[[#This Row],[VLR PAGADO 100%]]</f>
        <v>412900</v>
      </c>
      <c r="X620" s="9" t="s">
        <v>41</v>
      </c>
      <c r="Y620" s="9">
        <v>100</v>
      </c>
      <c r="Z620" s="14" t="s">
        <v>56</v>
      </c>
    </row>
    <row r="621" spans="1:26" x14ac:dyDescent="0.25">
      <c r="A621" s="8">
        <v>930</v>
      </c>
      <c r="B621" s="9" t="s">
        <v>52</v>
      </c>
      <c r="C621" s="9">
        <v>0</v>
      </c>
      <c r="D621" s="9" t="s">
        <v>60</v>
      </c>
      <c r="E621" s="9" t="s">
        <v>60</v>
      </c>
      <c r="F621" s="29">
        <v>994000000020</v>
      </c>
      <c r="G621" s="9">
        <v>899999230</v>
      </c>
      <c r="H621" s="9" t="s">
        <v>87</v>
      </c>
      <c r="I621" s="9">
        <v>1019987155</v>
      </c>
      <c r="J621" s="9" t="s">
        <v>1362</v>
      </c>
      <c r="K621" s="9" t="s">
        <v>1362</v>
      </c>
      <c r="L621" s="9">
        <v>1019987155</v>
      </c>
      <c r="M621" s="11">
        <v>56442</v>
      </c>
      <c r="N621" s="9" t="s">
        <v>930</v>
      </c>
      <c r="O621" s="9" t="s">
        <v>61</v>
      </c>
      <c r="P621" s="30">
        <v>45919</v>
      </c>
      <c r="Q621" s="12">
        <v>45924</v>
      </c>
      <c r="R621" s="13">
        <v>10933</v>
      </c>
      <c r="S621" s="13">
        <v>137967</v>
      </c>
      <c r="T621" s="13">
        <f>Consolidacion[[#This Row],[VLR RESERVA CIA]]+Consolidacion[[#This Row],[VLR PAGADO CIA]]</f>
        <v>148900</v>
      </c>
      <c r="U621" s="13">
        <f>Consolidacion[[#This Row],[VLR RESERVA CIA]]/Consolidacion[[#This Row],[PJE PARTIC. CIA]]%</f>
        <v>10933</v>
      </c>
      <c r="V621" s="13">
        <f>Consolidacion[[#This Row],[VLR PAGADO CIA]]/Consolidacion[[#This Row],[PJE PARTIC. CIA]]%</f>
        <v>137967</v>
      </c>
      <c r="W621" s="13">
        <f>Consolidacion[[#This Row],[VLR RESERVA 100%]]+Consolidacion[[#This Row],[VLR PAGADO 100%]]</f>
        <v>148900</v>
      </c>
      <c r="X621" s="9" t="s">
        <v>41</v>
      </c>
      <c r="Y621" s="9">
        <v>100</v>
      </c>
      <c r="Z621" s="14" t="s">
        <v>56</v>
      </c>
    </row>
    <row r="622" spans="1:26" x14ac:dyDescent="0.25">
      <c r="A622" s="8">
        <v>930</v>
      </c>
      <c r="B622" s="9" t="s">
        <v>52</v>
      </c>
      <c r="C622" s="9">
        <v>0</v>
      </c>
      <c r="D622" s="9" t="s">
        <v>60</v>
      </c>
      <c r="E622" s="9" t="s">
        <v>60</v>
      </c>
      <c r="F622" s="29">
        <v>994000000020</v>
      </c>
      <c r="G622" s="9">
        <v>899999230</v>
      </c>
      <c r="H622" s="9" t="s">
        <v>87</v>
      </c>
      <c r="I622" s="9">
        <v>1148208014</v>
      </c>
      <c r="J622" s="9" t="s">
        <v>1605</v>
      </c>
      <c r="K622" s="9" t="s">
        <v>1605</v>
      </c>
      <c r="L622" s="9">
        <v>1148208014</v>
      </c>
      <c r="M622" s="11">
        <v>56516</v>
      </c>
      <c r="N622" s="9" t="s">
        <v>930</v>
      </c>
      <c r="O622" s="9" t="s">
        <v>61</v>
      </c>
      <c r="P622" s="30">
        <v>45939</v>
      </c>
      <c r="Q622" s="12">
        <v>45940</v>
      </c>
      <c r="R622" s="13">
        <v>73359</v>
      </c>
      <c r="S622" s="13">
        <v>290241</v>
      </c>
      <c r="T622" s="13">
        <f>Consolidacion[[#This Row],[VLR RESERVA CIA]]+Consolidacion[[#This Row],[VLR PAGADO CIA]]</f>
        <v>363600</v>
      </c>
      <c r="U622" s="13">
        <f>Consolidacion[[#This Row],[VLR RESERVA CIA]]/Consolidacion[[#This Row],[PJE PARTIC. CIA]]%</f>
        <v>73359</v>
      </c>
      <c r="V622" s="13">
        <f>Consolidacion[[#This Row],[VLR PAGADO CIA]]/Consolidacion[[#This Row],[PJE PARTIC. CIA]]%</f>
        <v>290241</v>
      </c>
      <c r="W622" s="13">
        <f>Consolidacion[[#This Row],[VLR RESERVA 100%]]+Consolidacion[[#This Row],[VLR PAGADO 100%]]</f>
        <v>363600</v>
      </c>
      <c r="X622" s="9" t="s">
        <v>41</v>
      </c>
      <c r="Y622" s="9">
        <v>100</v>
      </c>
      <c r="Z622" s="14" t="s">
        <v>56</v>
      </c>
    </row>
    <row r="623" spans="1:26" x14ac:dyDescent="0.25">
      <c r="A623" s="8">
        <v>930</v>
      </c>
      <c r="B623" s="9" t="s">
        <v>52</v>
      </c>
      <c r="C623" s="9">
        <v>0</v>
      </c>
      <c r="D623" s="9" t="s">
        <v>60</v>
      </c>
      <c r="E623" s="9" t="s">
        <v>60</v>
      </c>
      <c r="F623" s="29">
        <v>994000000020</v>
      </c>
      <c r="G623" s="9">
        <v>899999230</v>
      </c>
      <c r="H623" s="9" t="s">
        <v>87</v>
      </c>
      <c r="I623" s="9">
        <v>1000517643</v>
      </c>
      <c r="J623" s="9" t="s">
        <v>1604</v>
      </c>
      <c r="K623" s="9" t="s">
        <v>1604</v>
      </c>
      <c r="L623" s="9">
        <v>1000517643</v>
      </c>
      <c r="M623" s="11">
        <v>56503</v>
      </c>
      <c r="N623" s="9" t="s">
        <v>930</v>
      </c>
      <c r="O623" s="9" t="s">
        <v>61</v>
      </c>
      <c r="P623" s="30">
        <v>45933</v>
      </c>
      <c r="Q623" s="12">
        <v>45936</v>
      </c>
      <c r="R623" s="13">
        <v>12495</v>
      </c>
      <c r="S623" s="13">
        <v>158205</v>
      </c>
      <c r="T623" s="13">
        <f>Consolidacion[[#This Row],[VLR RESERVA CIA]]+Consolidacion[[#This Row],[VLR PAGADO CIA]]</f>
        <v>170700</v>
      </c>
      <c r="U623" s="13">
        <f>Consolidacion[[#This Row],[VLR RESERVA CIA]]/Consolidacion[[#This Row],[PJE PARTIC. CIA]]%</f>
        <v>12495</v>
      </c>
      <c r="V623" s="13">
        <f>Consolidacion[[#This Row],[VLR PAGADO CIA]]/Consolidacion[[#This Row],[PJE PARTIC. CIA]]%</f>
        <v>158205</v>
      </c>
      <c r="W623" s="13">
        <f>Consolidacion[[#This Row],[VLR RESERVA 100%]]+Consolidacion[[#This Row],[VLR PAGADO 100%]]</f>
        <v>170700</v>
      </c>
      <c r="X623" s="9" t="s">
        <v>41</v>
      </c>
      <c r="Y623" s="9">
        <v>100</v>
      </c>
      <c r="Z623" s="14" t="s">
        <v>56</v>
      </c>
    </row>
    <row r="624" spans="1:26" x14ac:dyDescent="0.25">
      <c r="A624" s="8">
        <v>930</v>
      </c>
      <c r="B624" s="9" t="s">
        <v>52</v>
      </c>
      <c r="C624" s="9">
        <v>0</v>
      </c>
      <c r="D624" s="9" t="s">
        <v>60</v>
      </c>
      <c r="E624" s="9" t="s">
        <v>60</v>
      </c>
      <c r="F624" s="29">
        <v>994000000020</v>
      </c>
      <c r="G624" s="9">
        <v>899999230</v>
      </c>
      <c r="H624" s="9" t="s">
        <v>87</v>
      </c>
      <c r="I624" s="9">
        <v>1013116433</v>
      </c>
      <c r="J624" s="9" t="s">
        <v>1588</v>
      </c>
      <c r="K624" s="9" t="s">
        <v>1588</v>
      </c>
      <c r="L624" s="9">
        <v>1013116433</v>
      </c>
      <c r="M624" s="11">
        <v>56518</v>
      </c>
      <c r="N624" s="9" t="s">
        <v>930</v>
      </c>
      <c r="O624" s="9" t="s">
        <v>61</v>
      </c>
      <c r="P624" s="30">
        <v>45939</v>
      </c>
      <c r="Q624" s="12">
        <v>45940</v>
      </c>
      <c r="R624" s="13">
        <v>13796</v>
      </c>
      <c r="S624" s="13">
        <v>200904</v>
      </c>
      <c r="T624" s="13">
        <f>Consolidacion[[#This Row],[VLR RESERVA CIA]]+Consolidacion[[#This Row],[VLR PAGADO CIA]]</f>
        <v>214700</v>
      </c>
      <c r="U624" s="13">
        <f>Consolidacion[[#This Row],[VLR RESERVA CIA]]/Consolidacion[[#This Row],[PJE PARTIC. CIA]]%</f>
        <v>13796</v>
      </c>
      <c r="V624" s="13">
        <f>Consolidacion[[#This Row],[VLR PAGADO CIA]]/Consolidacion[[#This Row],[PJE PARTIC. CIA]]%</f>
        <v>200904</v>
      </c>
      <c r="W624" s="13">
        <f>Consolidacion[[#This Row],[VLR RESERVA 100%]]+Consolidacion[[#This Row],[VLR PAGADO 100%]]</f>
        <v>214700</v>
      </c>
      <c r="X624" s="9" t="s">
        <v>41</v>
      </c>
      <c r="Y624" s="9">
        <v>100</v>
      </c>
      <c r="Z624" s="14" t="s">
        <v>56</v>
      </c>
    </row>
    <row r="625" spans="1:26" x14ac:dyDescent="0.25">
      <c r="A625" s="8">
        <v>930</v>
      </c>
      <c r="B625" s="9" t="s">
        <v>52</v>
      </c>
      <c r="C625" s="9">
        <v>0</v>
      </c>
      <c r="D625" s="9" t="s">
        <v>60</v>
      </c>
      <c r="E625" s="9" t="s">
        <v>60</v>
      </c>
      <c r="F625" s="29">
        <v>994000000020</v>
      </c>
      <c r="G625" s="9">
        <v>899999230</v>
      </c>
      <c r="H625" s="9" t="s">
        <v>87</v>
      </c>
      <c r="I625" s="9">
        <v>1122511763</v>
      </c>
      <c r="J625" s="9" t="s">
        <v>1590</v>
      </c>
      <c r="K625" s="9" t="s">
        <v>1590</v>
      </c>
      <c r="L625" s="9">
        <v>1122511763</v>
      </c>
      <c r="M625" s="11">
        <v>56517</v>
      </c>
      <c r="N625" s="9" t="s">
        <v>930</v>
      </c>
      <c r="O625" s="9" t="s">
        <v>61</v>
      </c>
      <c r="P625" s="30">
        <v>45939</v>
      </c>
      <c r="Q625" s="12">
        <v>45940</v>
      </c>
      <c r="R625" s="13">
        <v>134154</v>
      </c>
      <c r="S625" s="13">
        <v>544946</v>
      </c>
      <c r="T625" s="13">
        <f>Consolidacion[[#This Row],[VLR RESERVA CIA]]+Consolidacion[[#This Row],[VLR PAGADO CIA]]</f>
        <v>679100</v>
      </c>
      <c r="U625" s="13">
        <f>Consolidacion[[#This Row],[VLR RESERVA CIA]]/Consolidacion[[#This Row],[PJE PARTIC. CIA]]%</f>
        <v>134154</v>
      </c>
      <c r="V625" s="13">
        <f>Consolidacion[[#This Row],[VLR PAGADO CIA]]/Consolidacion[[#This Row],[PJE PARTIC. CIA]]%</f>
        <v>544946</v>
      </c>
      <c r="W625" s="13">
        <f>Consolidacion[[#This Row],[VLR RESERVA 100%]]+Consolidacion[[#This Row],[VLR PAGADO 100%]]</f>
        <v>679100</v>
      </c>
      <c r="X625" s="9" t="s">
        <v>41</v>
      </c>
      <c r="Y625" s="9">
        <v>100</v>
      </c>
      <c r="Z625" s="14" t="s">
        <v>56</v>
      </c>
    </row>
    <row r="626" spans="1:26" x14ac:dyDescent="0.25">
      <c r="A626" s="8">
        <v>930</v>
      </c>
      <c r="B626" s="9" t="s">
        <v>52</v>
      </c>
      <c r="C626" s="9">
        <v>0</v>
      </c>
      <c r="D626" s="9" t="s">
        <v>60</v>
      </c>
      <c r="E626" s="9" t="s">
        <v>60</v>
      </c>
      <c r="F626" s="29">
        <v>994000000020</v>
      </c>
      <c r="G626" s="9">
        <v>899999230</v>
      </c>
      <c r="H626" s="9" t="s">
        <v>87</v>
      </c>
      <c r="I626" s="9">
        <v>1001204225</v>
      </c>
      <c r="J626" s="9" t="s">
        <v>1603</v>
      </c>
      <c r="K626" s="9" t="s">
        <v>1603</v>
      </c>
      <c r="L626" s="9">
        <v>1001204225</v>
      </c>
      <c r="M626" s="11">
        <v>56493</v>
      </c>
      <c r="N626" s="9" t="s">
        <v>930</v>
      </c>
      <c r="O626" s="9" t="s">
        <v>61</v>
      </c>
      <c r="P626" s="30">
        <v>45932</v>
      </c>
      <c r="Q626" s="12">
        <v>45933</v>
      </c>
      <c r="R626" s="13">
        <v>0</v>
      </c>
      <c r="S626" s="13">
        <v>992231</v>
      </c>
      <c r="T626" s="13">
        <f>Consolidacion[[#This Row],[VLR RESERVA CIA]]+Consolidacion[[#This Row],[VLR PAGADO CIA]]</f>
        <v>992231</v>
      </c>
      <c r="U626" s="13">
        <f>Consolidacion[[#This Row],[VLR RESERVA CIA]]/Consolidacion[[#This Row],[PJE PARTIC. CIA]]%</f>
        <v>0</v>
      </c>
      <c r="V626" s="13">
        <f>Consolidacion[[#This Row],[VLR PAGADO CIA]]/Consolidacion[[#This Row],[PJE PARTIC. CIA]]%</f>
        <v>992231</v>
      </c>
      <c r="W626" s="13">
        <f>Consolidacion[[#This Row],[VLR RESERVA 100%]]+Consolidacion[[#This Row],[VLR PAGADO 100%]]</f>
        <v>992231</v>
      </c>
      <c r="X626" s="9" t="s">
        <v>41</v>
      </c>
      <c r="Y626" s="9">
        <v>100</v>
      </c>
      <c r="Z626" s="14" t="s">
        <v>56</v>
      </c>
    </row>
    <row r="627" spans="1:26" x14ac:dyDescent="0.25">
      <c r="A627" s="8">
        <v>930</v>
      </c>
      <c r="B627" s="9" t="s">
        <v>52</v>
      </c>
      <c r="C627" s="9">
        <v>0</v>
      </c>
      <c r="D627" s="9" t="s">
        <v>60</v>
      </c>
      <c r="E627" s="9" t="s">
        <v>60</v>
      </c>
      <c r="F627" s="29">
        <v>994000000020</v>
      </c>
      <c r="G627" s="9">
        <v>899999230</v>
      </c>
      <c r="H627" s="9" t="s">
        <v>87</v>
      </c>
      <c r="I627" s="9">
        <v>1001049087</v>
      </c>
      <c r="J627" s="9" t="s">
        <v>1583</v>
      </c>
      <c r="K627" s="9" t="s">
        <v>1583</v>
      </c>
      <c r="L627" s="9">
        <v>1001049087</v>
      </c>
      <c r="M627" s="11">
        <v>56543</v>
      </c>
      <c r="N627" s="9" t="s">
        <v>930</v>
      </c>
      <c r="O627" s="9" t="s">
        <v>61</v>
      </c>
      <c r="P627" s="30">
        <v>45945</v>
      </c>
      <c r="Q627" s="12">
        <v>45946</v>
      </c>
      <c r="R627" s="13">
        <v>70335</v>
      </c>
      <c r="S627" s="13">
        <v>725265</v>
      </c>
      <c r="T627" s="13">
        <f>Consolidacion[[#This Row],[VLR RESERVA CIA]]+Consolidacion[[#This Row],[VLR PAGADO CIA]]</f>
        <v>795600</v>
      </c>
      <c r="U627" s="13">
        <f>Consolidacion[[#This Row],[VLR RESERVA CIA]]/Consolidacion[[#This Row],[PJE PARTIC. CIA]]%</f>
        <v>70335</v>
      </c>
      <c r="V627" s="13">
        <f>Consolidacion[[#This Row],[VLR PAGADO CIA]]/Consolidacion[[#This Row],[PJE PARTIC. CIA]]%</f>
        <v>725265</v>
      </c>
      <c r="W627" s="13">
        <f>Consolidacion[[#This Row],[VLR RESERVA 100%]]+Consolidacion[[#This Row],[VLR PAGADO 100%]]</f>
        <v>795600</v>
      </c>
      <c r="X627" s="9" t="s">
        <v>41</v>
      </c>
      <c r="Y627" s="9">
        <v>100</v>
      </c>
      <c r="Z627" s="14" t="s">
        <v>56</v>
      </c>
    </row>
    <row r="628" spans="1:26" x14ac:dyDescent="0.25">
      <c r="A628" s="8">
        <v>930</v>
      </c>
      <c r="B628" s="9" t="s">
        <v>52</v>
      </c>
      <c r="C628" s="9">
        <v>0</v>
      </c>
      <c r="D628" s="9" t="s">
        <v>60</v>
      </c>
      <c r="E628" s="9" t="s">
        <v>60</v>
      </c>
      <c r="F628" s="29">
        <v>994000000020</v>
      </c>
      <c r="G628" s="9">
        <v>899999230</v>
      </c>
      <c r="H628" s="9" t="s">
        <v>87</v>
      </c>
      <c r="I628" s="9">
        <v>1141114943</v>
      </c>
      <c r="J628" s="9" t="s">
        <v>1584</v>
      </c>
      <c r="K628" s="9" t="s">
        <v>1584</v>
      </c>
      <c r="L628" s="9">
        <v>1141114943</v>
      </c>
      <c r="M628" s="11">
        <v>56558</v>
      </c>
      <c r="N628" s="9" t="s">
        <v>930</v>
      </c>
      <c r="O628" s="9" t="s">
        <v>61</v>
      </c>
      <c r="P628" s="30">
        <v>45950</v>
      </c>
      <c r="Q628" s="12">
        <v>45951</v>
      </c>
      <c r="R628" s="13">
        <v>10933</v>
      </c>
      <c r="S628" s="13">
        <v>137967</v>
      </c>
      <c r="T628" s="13">
        <f>Consolidacion[[#This Row],[VLR RESERVA CIA]]+Consolidacion[[#This Row],[VLR PAGADO CIA]]</f>
        <v>148900</v>
      </c>
      <c r="U628" s="13">
        <f>Consolidacion[[#This Row],[VLR RESERVA CIA]]/Consolidacion[[#This Row],[PJE PARTIC. CIA]]%</f>
        <v>10933</v>
      </c>
      <c r="V628" s="13">
        <f>Consolidacion[[#This Row],[VLR PAGADO CIA]]/Consolidacion[[#This Row],[PJE PARTIC. CIA]]%</f>
        <v>137967</v>
      </c>
      <c r="W628" s="13">
        <f>Consolidacion[[#This Row],[VLR RESERVA 100%]]+Consolidacion[[#This Row],[VLR PAGADO 100%]]</f>
        <v>148900</v>
      </c>
      <c r="X628" s="9" t="s">
        <v>41</v>
      </c>
      <c r="Y628" s="9">
        <v>100</v>
      </c>
      <c r="Z628" s="14" t="s">
        <v>56</v>
      </c>
    </row>
    <row r="629" spans="1:26" x14ac:dyDescent="0.25">
      <c r="A629" s="8">
        <v>930</v>
      </c>
      <c r="B629" s="9" t="s">
        <v>52</v>
      </c>
      <c r="C629" s="9">
        <v>0</v>
      </c>
      <c r="D629" s="9" t="s">
        <v>60</v>
      </c>
      <c r="E629" s="9" t="s">
        <v>60</v>
      </c>
      <c r="F629" s="29">
        <v>994000000020</v>
      </c>
      <c r="G629" s="9">
        <v>899999230</v>
      </c>
      <c r="H629" s="9" t="s">
        <v>87</v>
      </c>
      <c r="I629" s="9">
        <v>1007107294</v>
      </c>
      <c r="J629" s="9" t="s">
        <v>1575</v>
      </c>
      <c r="K629" s="9" t="s">
        <v>1575</v>
      </c>
      <c r="L629" s="9">
        <v>1007107294</v>
      </c>
      <c r="M629" s="11">
        <v>56616</v>
      </c>
      <c r="N629" s="9" t="s">
        <v>930</v>
      </c>
      <c r="O629" s="9" t="s">
        <v>61</v>
      </c>
      <c r="P629" s="30">
        <v>45926</v>
      </c>
      <c r="Q629" s="12">
        <v>45960</v>
      </c>
      <c r="R629" s="13">
        <v>165208</v>
      </c>
      <c r="S629" s="13">
        <v>263092</v>
      </c>
      <c r="T629" s="13">
        <f>Consolidacion[[#This Row],[VLR RESERVA CIA]]+Consolidacion[[#This Row],[VLR PAGADO CIA]]</f>
        <v>428300</v>
      </c>
      <c r="U629" s="13">
        <f>Consolidacion[[#This Row],[VLR RESERVA CIA]]/Consolidacion[[#This Row],[PJE PARTIC. CIA]]%</f>
        <v>165208</v>
      </c>
      <c r="V629" s="13">
        <f>Consolidacion[[#This Row],[VLR PAGADO CIA]]/Consolidacion[[#This Row],[PJE PARTIC. CIA]]%</f>
        <v>263092</v>
      </c>
      <c r="W629" s="13">
        <f>Consolidacion[[#This Row],[VLR RESERVA 100%]]+Consolidacion[[#This Row],[VLR PAGADO 100%]]</f>
        <v>428300</v>
      </c>
      <c r="X629" s="9" t="s">
        <v>41</v>
      </c>
      <c r="Y629" s="9">
        <v>100</v>
      </c>
      <c r="Z629" s="14" t="s">
        <v>56</v>
      </c>
    </row>
    <row r="630" spans="1:26" x14ac:dyDescent="0.25">
      <c r="A630" s="8">
        <v>930</v>
      </c>
      <c r="B630" s="9" t="s">
        <v>52</v>
      </c>
      <c r="C630" s="9">
        <v>0</v>
      </c>
      <c r="D630" s="9" t="s">
        <v>60</v>
      </c>
      <c r="E630" s="9" t="s">
        <v>60</v>
      </c>
      <c r="F630" s="29">
        <v>994000000020</v>
      </c>
      <c r="G630" s="9">
        <v>899999230</v>
      </c>
      <c r="H630" s="9" t="s">
        <v>87</v>
      </c>
      <c r="I630" s="9">
        <v>1028860835</v>
      </c>
      <c r="J630" s="9" t="s">
        <v>1699</v>
      </c>
      <c r="K630" s="9" t="s">
        <v>1699</v>
      </c>
      <c r="L630" s="9">
        <v>1028860835</v>
      </c>
      <c r="M630" s="11">
        <v>56637</v>
      </c>
      <c r="N630" s="9" t="s">
        <v>930</v>
      </c>
      <c r="O630" s="9" t="s">
        <v>61</v>
      </c>
      <c r="P630" s="30">
        <v>45951</v>
      </c>
      <c r="Q630" s="12">
        <v>45967</v>
      </c>
      <c r="R630" s="13">
        <v>34774</v>
      </c>
      <c r="S630" s="13">
        <v>487926</v>
      </c>
      <c r="T630" s="13">
        <f>Consolidacion[[#This Row],[VLR RESERVA CIA]]+Consolidacion[[#This Row],[VLR PAGADO CIA]]</f>
        <v>522700</v>
      </c>
      <c r="U630" s="13">
        <f>Consolidacion[[#This Row],[VLR RESERVA CIA]]/Consolidacion[[#This Row],[PJE PARTIC. CIA]]%</f>
        <v>34774</v>
      </c>
      <c r="V630" s="13">
        <f>Consolidacion[[#This Row],[VLR PAGADO CIA]]/Consolidacion[[#This Row],[PJE PARTIC. CIA]]%</f>
        <v>487926</v>
      </c>
      <c r="W630" s="13">
        <f>Consolidacion[[#This Row],[VLR RESERVA 100%]]+Consolidacion[[#This Row],[VLR PAGADO 100%]]</f>
        <v>522700</v>
      </c>
      <c r="X630" s="9" t="s">
        <v>41</v>
      </c>
      <c r="Y630" s="9">
        <v>100</v>
      </c>
      <c r="Z630" s="14" t="s">
        <v>56</v>
      </c>
    </row>
    <row r="631" spans="1:26" x14ac:dyDescent="0.25">
      <c r="A631" s="8">
        <v>930</v>
      </c>
      <c r="B631" s="9" t="s">
        <v>52</v>
      </c>
      <c r="C631" s="9">
        <v>0</v>
      </c>
      <c r="D631" s="9" t="s">
        <v>60</v>
      </c>
      <c r="E631" s="9" t="s">
        <v>60</v>
      </c>
      <c r="F631" s="29">
        <v>994000000020</v>
      </c>
      <c r="G631" s="9">
        <v>899999230</v>
      </c>
      <c r="H631" s="9" t="s">
        <v>87</v>
      </c>
      <c r="I631" s="9">
        <v>1193206285</v>
      </c>
      <c r="J631" s="9" t="s">
        <v>1306</v>
      </c>
      <c r="K631" s="9" t="s">
        <v>1306</v>
      </c>
      <c r="L631" s="9">
        <v>1193206285</v>
      </c>
      <c r="M631" s="11">
        <v>56554</v>
      </c>
      <c r="N631" s="9" t="s">
        <v>930</v>
      </c>
      <c r="O631" s="9" t="s">
        <v>61</v>
      </c>
      <c r="P631" s="30">
        <v>45947</v>
      </c>
      <c r="Q631" s="12">
        <v>45950</v>
      </c>
      <c r="R631" s="13">
        <v>0</v>
      </c>
      <c r="S631" s="13">
        <v>4045890</v>
      </c>
      <c r="T631" s="13">
        <f>Consolidacion[[#This Row],[VLR RESERVA CIA]]+Consolidacion[[#This Row],[VLR PAGADO CIA]]</f>
        <v>4045890</v>
      </c>
      <c r="U631" s="13">
        <f>Consolidacion[[#This Row],[VLR RESERVA CIA]]/Consolidacion[[#This Row],[PJE PARTIC. CIA]]%</f>
        <v>0</v>
      </c>
      <c r="V631" s="13">
        <f>Consolidacion[[#This Row],[VLR PAGADO CIA]]/Consolidacion[[#This Row],[PJE PARTIC. CIA]]%</f>
        <v>4045890</v>
      </c>
      <c r="W631" s="13">
        <f>Consolidacion[[#This Row],[VLR RESERVA 100%]]+Consolidacion[[#This Row],[VLR PAGADO 100%]]</f>
        <v>4045890</v>
      </c>
      <c r="X631" s="9" t="s">
        <v>41</v>
      </c>
      <c r="Y631" s="9">
        <v>100</v>
      </c>
      <c r="Z631" s="14" t="s">
        <v>56</v>
      </c>
    </row>
    <row r="632" spans="1:26" x14ac:dyDescent="0.25">
      <c r="A632" s="8">
        <v>930</v>
      </c>
      <c r="B632" s="9" t="s">
        <v>52</v>
      </c>
      <c r="C632" s="9">
        <v>0</v>
      </c>
      <c r="D632" s="9" t="s">
        <v>60</v>
      </c>
      <c r="E632" s="9" t="s">
        <v>60</v>
      </c>
      <c r="F632" s="29">
        <v>994000000020</v>
      </c>
      <c r="G632" s="9">
        <v>899999230</v>
      </c>
      <c r="H632" s="9" t="s">
        <v>87</v>
      </c>
      <c r="I632" s="9">
        <v>1012433450</v>
      </c>
      <c r="J632" s="9" t="s">
        <v>1600</v>
      </c>
      <c r="K632" s="9" t="s">
        <v>1600</v>
      </c>
      <c r="L632" s="9">
        <v>1012433450</v>
      </c>
      <c r="M632" s="11">
        <v>56564</v>
      </c>
      <c r="N632" s="9" t="s">
        <v>930</v>
      </c>
      <c r="O632" s="9" t="s">
        <v>61</v>
      </c>
      <c r="P632" s="30">
        <v>45950</v>
      </c>
      <c r="Q632" s="12">
        <v>45952</v>
      </c>
      <c r="R632" s="13">
        <v>5393</v>
      </c>
      <c r="S632" s="13">
        <v>143507</v>
      </c>
      <c r="T632" s="13">
        <f>Consolidacion[[#This Row],[VLR RESERVA CIA]]+Consolidacion[[#This Row],[VLR PAGADO CIA]]</f>
        <v>148900</v>
      </c>
      <c r="U632" s="13">
        <f>Consolidacion[[#This Row],[VLR RESERVA CIA]]/Consolidacion[[#This Row],[PJE PARTIC. CIA]]%</f>
        <v>5393</v>
      </c>
      <c r="V632" s="13">
        <f>Consolidacion[[#This Row],[VLR PAGADO CIA]]/Consolidacion[[#This Row],[PJE PARTIC. CIA]]%</f>
        <v>143507</v>
      </c>
      <c r="W632" s="13">
        <f>Consolidacion[[#This Row],[VLR RESERVA 100%]]+Consolidacion[[#This Row],[VLR PAGADO 100%]]</f>
        <v>148900</v>
      </c>
      <c r="X632" s="9" t="s">
        <v>41</v>
      </c>
      <c r="Y632" s="9">
        <v>100</v>
      </c>
      <c r="Z632" s="14" t="s">
        <v>56</v>
      </c>
    </row>
    <row r="633" spans="1:26" x14ac:dyDescent="0.25">
      <c r="A633" s="8">
        <v>930</v>
      </c>
      <c r="B633" s="9" t="s">
        <v>52</v>
      </c>
      <c r="C633" s="9">
        <v>0</v>
      </c>
      <c r="D633" s="9" t="s">
        <v>60</v>
      </c>
      <c r="E633" s="9" t="s">
        <v>60</v>
      </c>
      <c r="F633" s="29">
        <v>994000000020</v>
      </c>
      <c r="G633" s="9">
        <v>899999230</v>
      </c>
      <c r="H633" s="9" t="s">
        <v>87</v>
      </c>
      <c r="I633" s="9">
        <v>1001060711</v>
      </c>
      <c r="J633" s="9" t="s">
        <v>1567</v>
      </c>
      <c r="K633" s="9" t="s">
        <v>1567</v>
      </c>
      <c r="L633" s="9">
        <v>1001060711</v>
      </c>
      <c r="M633" s="11">
        <v>56574</v>
      </c>
      <c r="N633" s="9" t="s">
        <v>930</v>
      </c>
      <c r="O633" s="9" t="s">
        <v>61</v>
      </c>
      <c r="P633" s="30">
        <v>45951</v>
      </c>
      <c r="Q633" s="12">
        <v>45953</v>
      </c>
      <c r="R633" s="13">
        <v>12495</v>
      </c>
      <c r="S633" s="13">
        <v>158205</v>
      </c>
      <c r="T633" s="13">
        <f>Consolidacion[[#This Row],[VLR RESERVA CIA]]+Consolidacion[[#This Row],[VLR PAGADO CIA]]</f>
        <v>170700</v>
      </c>
      <c r="U633" s="13">
        <f>Consolidacion[[#This Row],[VLR RESERVA CIA]]/Consolidacion[[#This Row],[PJE PARTIC. CIA]]%</f>
        <v>12495</v>
      </c>
      <c r="V633" s="13">
        <f>Consolidacion[[#This Row],[VLR PAGADO CIA]]/Consolidacion[[#This Row],[PJE PARTIC. CIA]]%</f>
        <v>158205</v>
      </c>
      <c r="W633" s="13">
        <f>Consolidacion[[#This Row],[VLR RESERVA 100%]]+Consolidacion[[#This Row],[VLR PAGADO 100%]]</f>
        <v>170700</v>
      </c>
      <c r="X633" s="9" t="s">
        <v>41</v>
      </c>
      <c r="Y633" s="9">
        <v>100</v>
      </c>
      <c r="Z633" s="14" t="s">
        <v>56</v>
      </c>
    </row>
    <row r="634" spans="1:26" x14ac:dyDescent="0.25">
      <c r="A634" s="8">
        <v>930</v>
      </c>
      <c r="B634" s="9" t="s">
        <v>52</v>
      </c>
      <c r="C634" s="9">
        <v>0</v>
      </c>
      <c r="D634" s="9" t="s">
        <v>60</v>
      </c>
      <c r="E634" s="9" t="s">
        <v>60</v>
      </c>
      <c r="F634" s="29">
        <v>994000000020</v>
      </c>
      <c r="G634" s="9">
        <v>899999230</v>
      </c>
      <c r="H634" s="9" t="s">
        <v>87</v>
      </c>
      <c r="I634" s="9">
        <v>1023364869</v>
      </c>
      <c r="J634" s="9" t="s">
        <v>1572</v>
      </c>
      <c r="K634" s="9" t="s">
        <v>1572</v>
      </c>
      <c r="L634" s="9">
        <v>1023364869</v>
      </c>
      <c r="M634" s="11">
        <v>56576</v>
      </c>
      <c r="N634" s="9" t="s">
        <v>930</v>
      </c>
      <c r="O634" s="9" t="s">
        <v>61</v>
      </c>
      <c r="P634" s="30">
        <v>45951</v>
      </c>
      <c r="Q634" s="12">
        <v>45953</v>
      </c>
      <c r="R634" s="13">
        <v>11333</v>
      </c>
      <c r="S634" s="13">
        <v>155567</v>
      </c>
      <c r="T634" s="13">
        <f>Consolidacion[[#This Row],[VLR RESERVA CIA]]+Consolidacion[[#This Row],[VLR PAGADO CIA]]</f>
        <v>166900</v>
      </c>
      <c r="U634" s="13">
        <f>Consolidacion[[#This Row],[VLR RESERVA CIA]]/Consolidacion[[#This Row],[PJE PARTIC. CIA]]%</f>
        <v>11333</v>
      </c>
      <c r="V634" s="13">
        <f>Consolidacion[[#This Row],[VLR PAGADO CIA]]/Consolidacion[[#This Row],[PJE PARTIC. CIA]]%</f>
        <v>155567</v>
      </c>
      <c r="W634" s="13">
        <f>Consolidacion[[#This Row],[VLR RESERVA 100%]]+Consolidacion[[#This Row],[VLR PAGADO 100%]]</f>
        <v>166900</v>
      </c>
      <c r="X634" s="9" t="s">
        <v>41</v>
      </c>
      <c r="Y634" s="9">
        <v>100</v>
      </c>
      <c r="Z634" s="14" t="s">
        <v>56</v>
      </c>
    </row>
    <row r="635" spans="1:26" x14ac:dyDescent="0.25">
      <c r="A635" s="8">
        <v>930</v>
      </c>
      <c r="B635" s="9" t="s">
        <v>52</v>
      </c>
      <c r="C635" s="9">
        <v>0</v>
      </c>
      <c r="D635" s="9" t="s">
        <v>60</v>
      </c>
      <c r="E635" s="9" t="s">
        <v>60</v>
      </c>
      <c r="F635" s="29">
        <v>994000000020</v>
      </c>
      <c r="G635" s="9">
        <v>899999230</v>
      </c>
      <c r="H635" s="9" t="s">
        <v>87</v>
      </c>
      <c r="I635" s="9">
        <v>1030549024</v>
      </c>
      <c r="J635" s="9" t="s">
        <v>1614</v>
      </c>
      <c r="K635" s="9" t="s">
        <v>1614</v>
      </c>
      <c r="L635" s="9">
        <v>1030549024</v>
      </c>
      <c r="M635" s="11">
        <v>56577</v>
      </c>
      <c r="N635" s="9" t="s">
        <v>930</v>
      </c>
      <c r="O635" s="9" t="s">
        <v>61</v>
      </c>
      <c r="P635" s="30">
        <v>45952</v>
      </c>
      <c r="Q635" s="12">
        <v>45953</v>
      </c>
      <c r="R635" s="13">
        <v>67540</v>
      </c>
      <c r="S635" s="13">
        <v>343660</v>
      </c>
      <c r="T635" s="13">
        <f>Consolidacion[[#This Row],[VLR RESERVA CIA]]+Consolidacion[[#This Row],[VLR PAGADO CIA]]</f>
        <v>411200</v>
      </c>
      <c r="U635" s="13">
        <f>Consolidacion[[#This Row],[VLR RESERVA CIA]]/Consolidacion[[#This Row],[PJE PARTIC. CIA]]%</f>
        <v>67540</v>
      </c>
      <c r="V635" s="13">
        <f>Consolidacion[[#This Row],[VLR PAGADO CIA]]/Consolidacion[[#This Row],[PJE PARTIC. CIA]]%</f>
        <v>343660</v>
      </c>
      <c r="W635" s="13">
        <f>Consolidacion[[#This Row],[VLR RESERVA 100%]]+Consolidacion[[#This Row],[VLR PAGADO 100%]]</f>
        <v>411200</v>
      </c>
      <c r="X635" s="9" t="s">
        <v>41</v>
      </c>
      <c r="Y635" s="9">
        <v>100</v>
      </c>
      <c r="Z635" s="14" t="s">
        <v>56</v>
      </c>
    </row>
    <row r="636" spans="1:26" x14ac:dyDescent="0.25">
      <c r="A636" s="8">
        <v>930</v>
      </c>
      <c r="B636" s="9" t="s">
        <v>52</v>
      </c>
      <c r="C636" s="9">
        <v>0</v>
      </c>
      <c r="D636" s="9" t="s">
        <v>60</v>
      </c>
      <c r="E636" s="9" t="s">
        <v>60</v>
      </c>
      <c r="F636" s="29">
        <v>994000000020</v>
      </c>
      <c r="G636" s="9">
        <v>899999230</v>
      </c>
      <c r="H636" s="9" t="s">
        <v>87</v>
      </c>
      <c r="I636" s="9">
        <v>1034401089</v>
      </c>
      <c r="J636" s="9" t="s">
        <v>1615</v>
      </c>
      <c r="K636" s="9" t="s">
        <v>1615</v>
      </c>
      <c r="L636" s="9">
        <v>1034401089</v>
      </c>
      <c r="M636" s="11">
        <v>56584</v>
      </c>
      <c r="N636" s="9" t="s">
        <v>930</v>
      </c>
      <c r="O636" s="9" t="s">
        <v>61</v>
      </c>
      <c r="P636" s="30">
        <v>45953</v>
      </c>
      <c r="Q636" s="12">
        <v>45954</v>
      </c>
      <c r="R636" s="13">
        <v>249610</v>
      </c>
      <c r="S636" s="13">
        <v>649890</v>
      </c>
      <c r="T636" s="13">
        <f>Consolidacion[[#This Row],[VLR RESERVA CIA]]+Consolidacion[[#This Row],[VLR PAGADO CIA]]</f>
        <v>899500</v>
      </c>
      <c r="U636" s="13">
        <f>Consolidacion[[#This Row],[VLR RESERVA CIA]]/Consolidacion[[#This Row],[PJE PARTIC. CIA]]%</f>
        <v>249610</v>
      </c>
      <c r="V636" s="13">
        <f>Consolidacion[[#This Row],[VLR PAGADO CIA]]/Consolidacion[[#This Row],[PJE PARTIC. CIA]]%</f>
        <v>649890</v>
      </c>
      <c r="W636" s="13">
        <f>Consolidacion[[#This Row],[VLR RESERVA 100%]]+Consolidacion[[#This Row],[VLR PAGADO 100%]]</f>
        <v>899500</v>
      </c>
      <c r="X636" s="9" t="s">
        <v>41</v>
      </c>
      <c r="Y636" s="9">
        <v>100</v>
      </c>
      <c r="Z636" s="14" t="s">
        <v>56</v>
      </c>
    </row>
    <row r="637" spans="1:26" x14ac:dyDescent="0.25">
      <c r="A637" s="8">
        <v>930</v>
      </c>
      <c r="B637" s="9" t="s">
        <v>52</v>
      </c>
      <c r="C637" s="9">
        <v>0</v>
      </c>
      <c r="D637" s="9" t="s">
        <v>60</v>
      </c>
      <c r="E637" s="9" t="s">
        <v>60</v>
      </c>
      <c r="F637" s="29">
        <v>994000000020</v>
      </c>
      <c r="G637" s="9">
        <v>899999230</v>
      </c>
      <c r="H637" s="9" t="s">
        <v>87</v>
      </c>
      <c r="I637" s="9">
        <v>1001347272</v>
      </c>
      <c r="J637" s="9" t="s">
        <v>706</v>
      </c>
      <c r="K637" s="9" t="s">
        <v>706</v>
      </c>
      <c r="L637" s="9">
        <v>1001347272</v>
      </c>
      <c r="M637" s="11">
        <v>56596</v>
      </c>
      <c r="N637" s="9" t="s">
        <v>930</v>
      </c>
      <c r="O637" s="9" t="s">
        <v>61</v>
      </c>
      <c r="P637" s="30">
        <v>45957</v>
      </c>
      <c r="Q637" s="12">
        <v>45958</v>
      </c>
      <c r="R637" s="13">
        <v>16264</v>
      </c>
      <c r="S637" s="13">
        <v>206036</v>
      </c>
      <c r="T637" s="13">
        <f>Consolidacion[[#This Row],[VLR RESERVA CIA]]+Consolidacion[[#This Row],[VLR PAGADO CIA]]</f>
        <v>222300</v>
      </c>
      <c r="U637" s="13">
        <f>Consolidacion[[#This Row],[VLR RESERVA CIA]]/Consolidacion[[#This Row],[PJE PARTIC. CIA]]%</f>
        <v>16264</v>
      </c>
      <c r="V637" s="13">
        <f>Consolidacion[[#This Row],[VLR PAGADO CIA]]/Consolidacion[[#This Row],[PJE PARTIC. CIA]]%</f>
        <v>206036</v>
      </c>
      <c r="W637" s="13">
        <f>Consolidacion[[#This Row],[VLR RESERVA 100%]]+Consolidacion[[#This Row],[VLR PAGADO 100%]]</f>
        <v>222300</v>
      </c>
      <c r="X637" s="9" t="s">
        <v>41</v>
      </c>
      <c r="Y637" s="9">
        <v>100</v>
      </c>
      <c r="Z637" s="14" t="s">
        <v>56</v>
      </c>
    </row>
    <row r="638" spans="1:26" x14ac:dyDescent="0.25">
      <c r="A638" s="8">
        <v>930</v>
      </c>
      <c r="B638" s="9" t="s">
        <v>52</v>
      </c>
      <c r="C638" s="9">
        <v>0</v>
      </c>
      <c r="D638" s="9" t="s">
        <v>60</v>
      </c>
      <c r="E638" s="9" t="s">
        <v>60</v>
      </c>
      <c r="F638" s="29">
        <v>994000000020</v>
      </c>
      <c r="G638" s="9">
        <v>899999230</v>
      </c>
      <c r="H638" s="9" t="s">
        <v>87</v>
      </c>
      <c r="I638" s="9">
        <v>1003765073</v>
      </c>
      <c r="J638" s="9" t="s">
        <v>1592</v>
      </c>
      <c r="K638" s="9" t="s">
        <v>1592</v>
      </c>
      <c r="L638" s="9">
        <v>1003765073</v>
      </c>
      <c r="M638" s="11">
        <v>56597</v>
      </c>
      <c r="N638" s="9" t="s">
        <v>930</v>
      </c>
      <c r="O638" s="9" t="s">
        <v>61</v>
      </c>
      <c r="P638" s="30">
        <v>45957</v>
      </c>
      <c r="Q638" s="12">
        <v>45958</v>
      </c>
      <c r="R638" s="13">
        <v>0</v>
      </c>
      <c r="S638" s="13">
        <v>284192</v>
      </c>
      <c r="T638" s="13">
        <f>Consolidacion[[#This Row],[VLR RESERVA CIA]]+Consolidacion[[#This Row],[VLR PAGADO CIA]]</f>
        <v>284192</v>
      </c>
      <c r="U638" s="13">
        <f>Consolidacion[[#This Row],[VLR RESERVA CIA]]/Consolidacion[[#This Row],[PJE PARTIC. CIA]]%</f>
        <v>0</v>
      </c>
      <c r="V638" s="13">
        <f>Consolidacion[[#This Row],[VLR PAGADO CIA]]/Consolidacion[[#This Row],[PJE PARTIC. CIA]]%</f>
        <v>284192</v>
      </c>
      <c r="W638" s="13">
        <f>Consolidacion[[#This Row],[VLR RESERVA 100%]]+Consolidacion[[#This Row],[VLR PAGADO 100%]]</f>
        <v>284192</v>
      </c>
      <c r="X638" s="9" t="s">
        <v>41</v>
      </c>
      <c r="Y638" s="9">
        <v>100</v>
      </c>
      <c r="Z638" s="14" t="s">
        <v>56</v>
      </c>
    </row>
    <row r="639" spans="1:26" x14ac:dyDescent="0.25">
      <c r="A639" s="8">
        <v>930</v>
      </c>
      <c r="B639" s="9" t="s">
        <v>52</v>
      </c>
      <c r="C639" s="9">
        <v>0</v>
      </c>
      <c r="D639" s="9" t="s">
        <v>60</v>
      </c>
      <c r="E639" s="9" t="s">
        <v>60</v>
      </c>
      <c r="F639" s="29">
        <v>994000000020</v>
      </c>
      <c r="G639" s="9">
        <v>899999230</v>
      </c>
      <c r="H639" s="9" t="s">
        <v>87</v>
      </c>
      <c r="I639" s="9">
        <v>1014659286</v>
      </c>
      <c r="J639" s="9" t="s">
        <v>1607</v>
      </c>
      <c r="K639" s="9" t="s">
        <v>1607</v>
      </c>
      <c r="L639" s="9">
        <v>1014659286</v>
      </c>
      <c r="M639" s="11">
        <v>56605</v>
      </c>
      <c r="N639" s="9" t="s">
        <v>930</v>
      </c>
      <c r="O639" s="9" t="s">
        <v>61</v>
      </c>
      <c r="P639" s="30">
        <v>45958</v>
      </c>
      <c r="Q639" s="12">
        <v>45959</v>
      </c>
      <c r="R639" s="13">
        <v>10933</v>
      </c>
      <c r="S639" s="13">
        <v>137967</v>
      </c>
      <c r="T639" s="13">
        <f>Consolidacion[[#This Row],[VLR RESERVA CIA]]+Consolidacion[[#This Row],[VLR PAGADO CIA]]</f>
        <v>148900</v>
      </c>
      <c r="U639" s="13">
        <f>Consolidacion[[#This Row],[VLR RESERVA CIA]]/Consolidacion[[#This Row],[PJE PARTIC. CIA]]%</f>
        <v>10933</v>
      </c>
      <c r="V639" s="13">
        <f>Consolidacion[[#This Row],[VLR PAGADO CIA]]/Consolidacion[[#This Row],[PJE PARTIC. CIA]]%</f>
        <v>137967</v>
      </c>
      <c r="W639" s="13">
        <f>Consolidacion[[#This Row],[VLR RESERVA 100%]]+Consolidacion[[#This Row],[VLR PAGADO 100%]]</f>
        <v>148900</v>
      </c>
      <c r="X639" s="9" t="s">
        <v>41</v>
      </c>
      <c r="Y639" s="9">
        <v>100</v>
      </c>
      <c r="Z639" s="14" t="s">
        <v>56</v>
      </c>
    </row>
    <row r="640" spans="1:26" x14ac:dyDescent="0.25">
      <c r="A640" s="8">
        <v>930</v>
      </c>
      <c r="B640" s="9" t="s">
        <v>52</v>
      </c>
      <c r="C640" s="9">
        <v>0</v>
      </c>
      <c r="D640" s="9" t="s">
        <v>60</v>
      </c>
      <c r="E640" s="9" t="s">
        <v>60</v>
      </c>
      <c r="F640" s="29">
        <v>994000000020</v>
      </c>
      <c r="G640" s="9">
        <v>899999230</v>
      </c>
      <c r="H640" s="9" t="s">
        <v>87</v>
      </c>
      <c r="I640" s="9">
        <v>1006824002</v>
      </c>
      <c r="J640" s="9" t="s">
        <v>1576</v>
      </c>
      <c r="K640" s="9" t="s">
        <v>1576</v>
      </c>
      <c r="L640" s="9">
        <v>1006824002</v>
      </c>
      <c r="M640" s="11">
        <v>56621</v>
      </c>
      <c r="N640" s="9" t="s">
        <v>930</v>
      </c>
      <c r="O640" s="9" t="s">
        <v>61</v>
      </c>
      <c r="P640" s="30">
        <v>45958</v>
      </c>
      <c r="Q640" s="12">
        <v>45961</v>
      </c>
      <c r="R640" s="13">
        <v>40419</v>
      </c>
      <c r="S640" s="13">
        <v>387881</v>
      </c>
      <c r="T640" s="13">
        <f>Consolidacion[[#This Row],[VLR RESERVA CIA]]+Consolidacion[[#This Row],[VLR PAGADO CIA]]</f>
        <v>428300</v>
      </c>
      <c r="U640" s="13">
        <f>Consolidacion[[#This Row],[VLR RESERVA CIA]]/Consolidacion[[#This Row],[PJE PARTIC. CIA]]%</f>
        <v>40419</v>
      </c>
      <c r="V640" s="13">
        <f>Consolidacion[[#This Row],[VLR PAGADO CIA]]/Consolidacion[[#This Row],[PJE PARTIC. CIA]]%</f>
        <v>387881</v>
      </c>
      <c r="W640" s="13">
        <f>Consolidacion[[#This Row],[VLR RESERVA 100%]]+Consolidacion[[#This Row],[VLR PAGADO 100%]]</f>
        <v>428300</v>
      </c>
      <c r="X640" s="9" t="s">
        <v>41</v>
      </c>
      <c r="Y640" s="9">
        <v>100</v>
      </c>
      <c r="Z640" s="14" t="s">
        <v>56</v>
      </c>
    </row>
    <row r="641" spans="1:26" x14ac:dyDescent="0.25">
      <c r="A641" s="8">
        <v>930</v>
      </c>
      <c r="B641" s="9" t="s">
        <v>52</v>
      </c>
      <c r="C641" s="9">
        <v>0</v>
      </c>
      <c r="D641" s="9" t="s">
        <v>60</v>
      </c>
      <c r="E641" s="9" t="s">
        <v>60</v>
      </c>
      <c r="F641" s="29">
        <v>994000000020</v>
      </c>
      <c r="G641" s="9">
        <v>899999230</v>
      </c>
      <c r="H641" s="9" t="s">
        <v>87</v>
      </c>
      <c r="I641" s="9">
        <v>1000252795</v>
      </c>
      <c r="J641" s="9" t="s">
        <v>1705</v>
      </c>
      <c r="K641" s="9" t="s">
        <v>1705</v>
      </c>
      <c r="L641" s="9">
        <v>1000252795</v>
      </c>
      <c r="M641" s="11">
        <v>56639</v>
      </c>
      <c r="N641" s="9" t="s">
        <v>930</v>
      </c>
      <c r="O641" s="9" t="s">
        <v>61</v>
      </c>
      <c r="P641" s="30">
        <v>45958</v>
      </c>
      <c r="Q641" s="12">
        <v>45967</v>
      </c>
      <c r="R641" s="13">
        <v>5540</v>
      </c>
      <c r="S641" s="13">
        <v>69860</v>
      </c>
      <c r="T641" s="13">
        <f>Consolidacion[[#This Row],[VLR RESERVA CIA]]+Consolidacion[[#This Row],[VLR PAGADO CIA]]</f>
        <v>75400</v>
      </c>
      <c r="U641" s="13">
        <f>Consolidacion[[#This Row],[VLR RESERVA CIA]]/Consolidacion[[#This Row],[PJE PARTIC. CIA]]%</f>
        <v>5540</v>
      </c>
      <c r="V641" s="13">
        <f>Consolidacion[[#This Row],[VLR PAGADO CIA]]/Consolidacion[[#This Row],[PJE PARTIC. CIA]]%</f>
        <v>69860</v>
      </c>
      <c r="W641" s="13">
        <f>Consolidacion[[#This Row],[VLR RESERVA 100%]]+Consolidacion[[#This Row],[VLR PAGADO 100%]]</f>
        <v>75400</v>
      </c>
      <c r="X641" s="9" t="s">
        <v>41</v>
      </c>
      <c r="Y641" s="9">
        <v>100</v>
      </c>
      <c r="Z641" s="14" t="s">
        <v>56</v>
      </c>
    </row>
    <row r="642" spans="1:26" x14ac:dyDescent="0.25">
      <c r="A642" s="8">
        <v>930</v>
      </c>
      <c r="B642" s="9" t="s">
        <v>52</v>
      </c>
      <c r="C642" s="9">
        <v>0</v>
      </c>
      <c r="D642" s="9" t="s">
        <v>60</v>
      </c>
      <c r="E642" s="9" t="s">
        <v>60</v>
      </c>
      <c r="F642" s="29">
        <v>994000000020</v>
      </c>
      <c r="G642" s="9">
        <v>899999230</v>
      </c>
      <c r="H642" s="9" t="s">
        <v>87</v>
      </c>
      <c r="I642" s="9">
        <v>1193095429</v>
      </c>
      <c r="J642" s="9" t="s">
        <v>1706</v>
      </c>
      <c r="K642" s="9" t="s">
        <v>1706</v>
      </c>
      <c r="L642" s="9">
        <v>1193095429</v>
      </c>
      <c r="M642" s="11">
        <v>56654</v>
      </c>
      <c r="N642" s="9" t="s">
        <v>930</v>
      </c>
      <c r="O642" s="9" t="s">
        <v>61</v>
      </c>
      <c r="P642" s="30">
        <v>45969</v>
      </c>
      <c r="Q642" s="12">
        <v>45971</v>
      </c>
      <c r="R642" s="13">
        <v>12495</v>
      </c>
      <c r="S642" s="13">
        <v>158205</v>
      </c>
      <c r="T642" s="13">
        <f>Consolidacion[[#This Row],[VLR RESERVA CIA]]+Consolidacion[[#This Row],[VLR PAGADO CIA]]</f>
        <v>170700</v>
      </c>
      <c r="U642" s="13">
        <f>Consolidacion[[#This Row],[VLR RESERVA CIA]]/Consolidacion[[#This Row],[PJE PARTIC. CIA]]%</f>
        <v>12495</v>
      </c>
      <c r="V642" s="13">
        <f>Consolidacion[[#This Row],[VLR PAGADO CIA]]/Consolidacion[[#This Row],[PJE PARTIC. CIA]]%</f>
        <v>158205</v>
      </c>
      <c r="W642" s="13">
        <f>Consolidacion[[#This Row],[VLR RESERVA 100%]]+Consolidacion[[#This Row],[VLR PAGADO 100%]]</f>
        <v>170700</v>
      </c>
      <c r="X642" s="9" t="s">
        <v>41</v>
      </c>
      <c r="Y642" s="9">
        <v>100</v>
      </c>
      <c r="Z642" s="14" t="s">
        <v>56</v>
      </c>
    </row>
    <row r="643" spans="1:26" x14ac:dyDescent="0.25">
      <c r="A643" s="8">
        <v>930</v>
      </c>
      <c r="B643" s="9" t="s">
        <v>52</v>
      </c>
      <c r="C643" s="9">
        <v>0</v>
      </c>
      <c r="D643" s="9" t="s">
        <v>60</v>
      </c>
      <c r="E643" s="9" t="s">
        <v>60</v>
      </c>
      <c r="F643" s="29">
        <v>994000000020</v>
      </c>
      <c r="G643" s="9">
        <v>899999230</v>
      </c>
      <c r="H643" s="9" t="s">
        <v>87</v>
      </c>
      <c r="I643" s="9">
        <v>1001202418</v>
      </c>
      <c r="J643" s="9" t="s">
        <v>404</v>
      </c>
      <c r="K643" s="9" t="s">
        <v>404</v>
      </c>
      <c r="L643" s="9">
        <v>1001202418</v>
      </c>
      <c r="M643" s="11">
        <v>56655</v>
      </c>
      <c r="N643" s="9" t="s">
        <v>930</v>
      </c>
      <c r="O643" s="9" t="s">
        <v>61</v>
      </c>
      <c r="P643" s="30">
        <v>45967</v>
      </c>
      <c r="Q643" s="12">
        <v>45971</v>
      </c>
      <c r="R643" s="13">
        <v>11438</v>
      </c>
      <c r="S643" s="13">
        <v>144862</v>
      </c>
      <c r="T643" s="13">
        <f>Consolidacion[[#This Row],[VLR RESERVA CIA]]+Consolidacion[[#This Row],[VLR PAGADO CIA]]</f>
        <v>156300</v>
      </c>
      <c r="U643" s="13">
        <f>Consolidacion[[#This Row],[VLR RESERVA CIA]]/Consolidacion[[#This Row],[PJE PARTIC. CIA]]%</f>
        <v>11438</v>
      </c>
      <c r="V643" s="13">
        <f>Consolidacion[[#This Row],[VLR PAGADO CIA]]/Consolidacion[[#This Row],[PJE PARTIC. CIA]]%</f>
        <v>144862</v>
      </c>
      <c r="W643" s="13">
        <f>Consolidacion[[#This Row],[VLR RESERVA 100%]]+Consolidacion[[#This Row],[VLR PAGADO 100%]]</f>
        <v>156300</v>
      </c>
      <c r="X643" s="9" t="s">
        <v>41</v>
      </c>
      <c r="Y643" s="9">
        <v>100</v>
      </c>
      <c r="Z643" s="14" t="s">
        <v>56</v>
      </c>
    </row>
    <row r="644" spans="1:26" x14ac:dyDescent="0.25">
      <c r="A644" s="8">
        <v>930</v>
      </c>
      <c r="B644" s="9" t="s">
        <v>52</v>
      </c>
      <c r="C644" s="9">
        <v>0</v>
      </c>
      <c r="D644" s="9" t="s">
        <v>60</v>
      </c>
      <c r="E644" s="9" t="s">
        <v>60</v>
      </c>
      <c r="F644" s="29">
        <v>994000000020</v>
      </c>
      <c r="G644" s="9">
        <v>899999230</v>
      </c>
      <c r="H644" s="9" t="s">
        <v>87</v>
      </c>
      <c r="I644" s="9">
        <v>1007519810</v>
      </c>
      <c r="J644" s="9" t="s">
        <v>1707</v>
      </c>
      <c r="K644" s="9" t="s">
        <v>1707</v>
      </c>
      <c r="L644" s="9">
        <v>1007519810</v>
      </c>
      <c r="M644" s="11">
        <v>56656</v>
      </c>
      <c r="N644" s="9" t="s">
        <v>930</v>
      </c>
      <c r="O644" s="9" t="s">
        <v>61</v>
      </c>
      <c r="P644" s="30">
        <v>45969</v>
      </c>
      <c r="Q644" s="12">
        <v>45971</v>
      </c>
      <c r="R644" s="13">
        <v>10933</v>
      </c>
      <c r="S644" s="13">
        <v>137967</v>
      </c>
      <c r="T644" s="13">
        <f>Consolidacion[[#This Row],[VLR RESERVA CIA]]+Consolidacion[[#This Row],[VLR PAGADO CIA]]</f>
        <v>148900</v>
      </c>
      <c r="U644" s="13">
        <f>Consolidacion[[#This Row],[VLR RESERVA CIA]]/Consolidacion[[#This Row],[PJE PARTIC. CIA]]%</f>
        <v>10933</v>
      </c>
      <c r="V644" s="13">
        <f>Consolidacion[[#This Row],[VLR PAGADO CIA]]/Consolidacion[[#This Row],[PJE PARTIC. CIA]]%</f>
        <v>137967</v>
      </c>
      <c r="W644" s="13">
        <f>Consolidacion[[#This Row],[VLR RESERVA 100%]]+Consolidacion[[#This Row],[VLR PAGADO 100%]]</f>
        <v>148900</v>
      </c>
      <c r="X644" s="9" t="s">
        <v>41</v>
      </c>
      <c r="Y644" s="9">
        <v>100</v>
      </c>
      <c r="Z644" s="14" t="s">
        <v>56</v>
      </c>
    </row>
    <row r="645" spans="1:26" x14ac:dyDescent="0.25">
      <c r="A645" s="8">
        <v>930</v>
      </c>
      <c r="B645" s="9" t="s">
        <v>52</v>
      </c>
      <c r="C645" s="9">
        <v>0</v>
      </c>
      <c r="D645" s="9" t="s">
        <v>60</v>
      </c>
      <c r="E645" s="9" t="s">
        <v>60</v>
      </c>
      <c r="F645" s="29">
        <v>994000000020</v>
      </c>
      <c r="G645" s="9">
        <v>899999230</v>
      </c>
      <c r="H645" s="9" t="s">
        <v>87</v>
      </c>
      <c r="I645" s="9">
        <v>1001139047</v>
      </c>
      <c r="J645" s="9" t="s">
        <v>1702</v>
      </c>
      <c r="K645" s="9" t="s">
        <v>1702</v>
      </c>
      <c r="L645" s="9">
        <v>1001139047</v>
      </c>
      <c r="M645" s="11">
        <v>56661</v>
      </c>
      <c r="N645" s="9" t="s">
        <v>930</v>
      </c>
      <c r="O645" s="9" t="s">
        <v>61</v>
      </c>
      <c r="P645" s="30">
        <v>45971</v>
      </c>
      <c r="Q645" s="12">
        <v>45972</v>
      </c>
      <c r="R645" s="13">
        <v>24600</v>
      </c>
      <c r="S645" s="13">
        <v>446100</v>
      </c>
      <c r="T645" s="13">
        <f>Consolidacion[[#This Row],[VLR RESERVA CIA]]+Consolidacion[[#This Row],[VLR PAGADO CIA]]</f>
        <v>470700</v>
      </c>
      <c r="U645" s="13">
        <f>Consolidacion[[#This Row],[VLR RESERVA CIA]]/Consolidacion[[#This Row],[PJE PARTIC. CIA]]%</f>
        <v>24600</v>
      </c>
      <c r="V645" s="13">
        <f>Consolidacion[[#This Row],[VLR PAGADO CIA]]/Consolidacion[[#This Row],[PJE PARTIC. CIA]]%</f>
        <v>446100</v>
      </c>
      <c r="W645" s="13">
        <f>Consolidacion[[#This Row],[VLR RESERVA 100%]]+Consolidacion[[#This Row],[VLR PAGADO 100%]]</f>
        <v>470700</v>
      </c>
      <c r="X645" s="9" t="s">
        <v>41</v>
      </c>
      <c r="Y645" s="9">
        <v>100</v>
      </c>
      <c r="Z645" s="14" t="s">
        <v>56</v>
      </c>
    </row>
    <row r="646" spans="1:26" x14ac:dyDescent="0.25">
      <c r="A646" s="8">
        <v>930</v>
      </c>
      <c r="B646" s="9" t="s">
        <v>52</v>
      </c>
      <c r="C646" s="9">
        <v>0</v>
      </c>
      <c r="D646" s="9" t="s">
        <v>60</v>
      </c>
      <c r="E646" s="9" t="s">
        <v>60</v>
      </c>
      <c r="F646" s="29">
        <v>994000000020</v>
      </c>
      <c r="G646" s="9">
        <v>899999230</v>
      </c>
      <c r="H646" s="9" t="s">
        <v>87</v>
      </c>
      <c r="I646" s="9">
        <v>1018432483</v>
      </c>
      <c r="J646" s="9" t="s">
        <v>1719</v>
      </c>
      <c r="K646" s="9" t="s">
        <v>1719</v>
      </c>
      <c r="L646" s="9">
        <v>1018432483</v>
      </c>
      <c r="M646" s="11">
        <v>56676</v>
      </c>
      <c r="N646" s="9" t="s">
        <v>930</v>
      </c>
      <c r="O646" s="9" t="s">
        <v>61</v>
      </c>
      <c r="P646" s="30">
        <v>45972</v>
      </c>
      <c r="Q646" s="12">
        <v>45974</v>
      </c>
      <c r="R646" s="13">
        <v>75400</v>
      </c>
      <c r="S646" s="13">
        <v>415276</v>
      </c>
      <c r="T646" s="13">
        <f>Consolidacion[[#This Row],[VLR RESERVA CIA]]+Consolidacion[[#This Row],[VLR PAGADO CIA]]</f>
        <v>490676</v>
      </c>
      <c r="U646" s="13">
        <f>Consolidacion[[#This Row],[VLR RESERVA CIA]]/Consolidacion[[#This Row],[PJE PARTIC. CIA]]%</f>
        <v>75400</v>
      </c>
      <c r="V646" s="13">
        <f>Consolidacion[[#This Row],[VLR PAGADO CIA]]/Consolidacion[[#This Row],[PJE PARTIC. CIA]]%</f>
        <v>415276</v>
      </c>
      <c r="W646" s="13">
        <f>Consolidacion[[#This Row],[VLR RESERVA 100%]]+Consolidacion[[#This Row],[VLR PAGADO 100%]]</f>
        <v>490676</v>
      </c>
      <c r="X646" s="9" t="s">
        <v>41</v>
      </c>
      <c r="Y646" s="9">
        <v>100</v>
      </c>
      <c r="Z646" s="14" t="s">
        <v>56</v>
      </c>
    </row>
    <row r="647" spans="1:26" x14ac:dyDescent="0.25">
      <c r="A647" s="8">
        <v>930</v>
      </c>
      <c r="B647" s="9" t="s">
        <v>52</v>
      </c>
      <c r="C647" s="9">
        <v>0</v>
      </c>
      <c r="D647" s="9" t="s">
        <v>60</v>
      </c>
      <c r="E647" s="9" t="s">
        <v>60</v>
      </c>
      <c r="F647" s="29">
        <v>994000000020</v>
      </c>
      <c r="G647" s="9">
        <v>899999230</v>
      </c>
      <c r="H647" s="9" t="s">
        <v>87</v>
      </c>
      <c r="I647" s="9">
        <v>1233694032</v>
      </c>
      <c r="J647" s="9" t="s">
        <v>141</v>
      </c>
      <c r="K647" s="9" t="s">
        <v>141</v>
      </c>
      <c r="L647" s="9">
        <v>1233694032</v>
      </c>
      <c r="M647" s="11">
        <v>56677</v>
      </c>
      <c r="N647" s="9" t="s">
        <v>930</v>
      </c>
      <c r="O647" s="9" t="s">
        <v>61</v>
      </c>
      <c r="P647" s="30">
        <v>45973</v>
      </c>
      <c r="Q647" s="12">
        <v>45974</v>
      </c>
      <c r="R647" s="13">
        <v>72393</v>
      </c>
      <c r="S647" s="13">
        <v>521707</v>
      </c>
      <c r="T647" s="13">
        <f>Consolidacion[[#This Row],[VLR RESERVA CIA]]+Consolidacion[[#This Row],[VLR PAGADO CIA]]</f>
        <v>594100</v>
      </c>
      <c r="U647" s="13">
        <f>Consolidacion[[#This Row],[VLR RESERVA CIA]]/Consolidacion[[#This Row],[PJE PARTIC. CIA]]%</f>
        <v>72393</v>
      </c>
      <c r="V647" s="13">
        <f>Consolidacion[[#This Row],[VLR PAGADO CIA]]/Consolidacion[[#This Row],[PJE PARTIC. CIA]]%</f>
        <v>521707</v>
      </c>
      <c r="W647" s="13">
        <f>Consolidacion[[#This Row],[VLR RESERVA 100%]]+Consolidacion[[#This Row],[VLR PAGADO 100%]]</f>
        <v>594100</v>
      </c>
      <c r="X647" s="9" t="s">
        <v>41</v>
      </c>
      <c r="Y647" s="9">
        <v>100</v>
      </c>
      <c r="Z647" s="14" t="s">
        <v>56</v>
      </c>
    </row>
    <row r="648" spans="1:26" x14ac:dyDescent="0.25">
      <c r="A648" s="8">
        <v>930</v>
      </c>
      <c r="B648" s="9" t="s">
        <v>52</v>
      </c>
      <c r="C648" s="9">
        <v>0</v>
      </c>
      <c r="D648" s="9" t="s">
        <v>60</v>
      </c>
      <c r="E648" s="9" t="s">
        <v>60</v>
      </c>
      <c r="F648" s="29">
        <v>994000000020</v>
      </c>
      <c r="G648" s="9">
        <v>899999230</v>
      </c>
      <c r="H648" s="9" t="s">
        <v>87</v>
      </c>
      <c r="I648" s="9">
        <v>1023378649</v>
      </c>
      <c r="J648" s="9" t="s">
        <v>1703</v>
      </c>
      <c r="K648" s="9" t="s">
        <v>1703</v>
      </c>
      <c r="L648" s="9">
        <v>1023378649</v>
      </c>
      <c r="M648" s="11">
        <v>56685</v>
      </c>
      <c r="N648" s="9" t="s">
        <v>930</v>
      </c>
      <c r="O648" s="9" t="s">
        <v>61</v>
      </c>
      <c r="P648" s="30">
        <v>45974</v>
      </c>
      <c r="Q648" s="12">
        <v>45975</v>
      </c>
      <c r="R648" s="13">
        <v>0</v>
      </c>
      <c r="S648" s="13">
        <v>270207</v>
      </c>
      <c r="T648" s="13">
        <f>Consolidacion[[#This Row],[VLR RESERVA CIA]]+Consolidacion[[#This Row],[VLR PAGADO CIA]]</f>
        <v>270207</v>
      </c>
      <c r="U648" s="13">
        <f>Consolidacion[[#This Row],[VLR RESERVA CIA]]/Consolidacion[[#This Row],[PJE PARTIC. CIA]]%</f>
        <v>0</v>
      </c>
      <c r="V648" s="13">
        <f>Consolidacion[[#This Row],[VLR PAGADO CIA]]/Consolidacion[[#This Row],[PJE PARTIC. CIA]]%</f>
        <v>270207</v>
      </c>
      <c r="W648" s="13">
        <f>Consolidacion[[#This Row],[VLR RESERVA 100%]]+Consolidacion[[#This Row],[VLR PAGADO 100%]]</f>
        <v>270207</v>
      </c>
      <c r="X648" s="9" t="s">
        <v>41</v>
      </c>
      <c r="Y648" s="9">
        <v>100</v>
      </c>
      <c r="Z648" s="14" t="s">
        <v>56</v>
      </c>
    </row>
    <row r="649" spans="1:26" x14ac:dyDescent="0.25">
      <c r="A649" s="8">
        <v>930</v>
      </c>
      <c r="B649" s="9" t="s">
        <v>52</v>
      </c>
      <c r="C649" s="9">
        <v>0</v>
      </c>
      <c r="D649" s="9" t="s">
        <v>60</v>
      </c>
      <c r="E649" s="9" t="s">
        <v>60</v>
      </c>
      <c r="F649" s="29">
        <v>994000000020</v>
      </c>
      <c r="G649" s="9">
        <v>899999230</v>
      </c>
      <c r="H649" s="9" t="s">
        <v>87</v>
      </c>
      <c r="I649" s="9">
        <v>1030536710</v>
      </c>
      <c r="J649" s="9" t="s">
        <v>1712</v>
      </c>
      <c r="K649" s="9" t="s">
        <v>1712</v>
      </c>
      <c r="L649" s="9">
        <v>1030536710</v>
      </c>
      <c r="M649" s="11">
        <v>56675</v>
      </c>
      <c r="N649" s="9" t="s">
        <v>930</v>
      </c>
      <c r="O649" s="9" t="s">
        <v>61</v>
      </c>
      <c r="P649" s="30">
        <v>45971</v>
      </c>
      <c r="Q649" s="12">
        <v>45974</v>
      </c>
      <c r="R649" s="13">
        <v>75400</v>
      </c>
      <c r="S649" s="13">
        <v>300000</v>
      </c>
      <c r="T649" s="13">
        <f>Consolidacion[[#This Row],[VLR RESERVA CIA]]+Consolidacion[[#This Row],[VLR PAGADO CIA]]</f>
        <v>375400</v>
      </c>
      <c r="U649" s="13">
        <f>Consolidacion[[#This Row],[VLR RESERVA CIA]]/Consolidacion[[#This Row],[PJE PARTIC. CIA]]%</f>
        <v>75400</v>
      </c>
      <c r="V649" s="13">
        <f>Consolidacion[[#This Row],[VLR PAGADO CIA]]/Consolidacion[[#This Row],[PJE PARTIC. CIA]]%</f>
        <v>300000</v>
      </c>
      <c r="W649" s="13">
        <f>Consolidacion[[#This Row],[VLR RESERVA 100%]]+Consolidacion[[#This Row],[VLR PAGADO 100%]]</f>
        <v>375400</v>
      </c>
      <c r="X649" s="9" t="s">
        <v>41</v>
      </c>
      <c r="Y649" s="9">
        <v>100</v>
      </c>
      <c r="Z649" s="14" t="s">
        <v>56</v>
      </c>
    </row>
    <row r="650" spans="1:26" x14ac:dyDescent="0.25">
      <c r="A650" s="8">
        <v>930</v>
      </c>
      <c r="B650" s="9" t="s">
        <v>52</v>
      </c>
      <c r="C650" s="9">
        <v>0</v>
      </c>
      <c r="D650" s="9" t="s">
        <v>60</v>
      </c>
      <c r="E650" s="9" t="s">
        <v>60</v>
      </c>
      <c r="F650" s="29">
        <v>994000000020</v>
      </c>
      <c r="G650" s="9">
        <v>899999230</v>
      </c>
      <c r="H650" s="9" t="s">
        <v>87</v>
      </c>
      <c r="I650" s="9">
        <v>1000256602</v>
      </c>
      <c r="J650" s="9" t="s">
        <v>1363</v>
      </c>
      <c r="K650" s="9" t="s">
        <v>1363</v>
      </c>
      <c r="L650" s="9">
        <v>1000256602</v>
      </c>
      <c r="M650" s="11">
        <v>56106</v>
      </c>
      <c r="N650" s="9" t="s">
        <v>930</v>
      </c>
      <c r="O650" s="9" t="s">
        <v>61</v>
      </c>
      <c r="P650" s="30">
        <v>45825</v>
      </c>
      <c r="Q650" s="12">
        <v>45826</v>
      </c>
      <c r="R650" s="13">
        <v>0</v>
      </c>
      <c r="S650" s="13">
        <v>147900</v>
      </c>
      <c r="T650" s="13">
        <f>Consolidacion[[#This Row],[VLR RESERVA CIA]]+Consolidacion[[#This Row],[VLR PAGADO CIA]]</f>
        <v>147900</v>
      </c>
      <c r="U650" s="13">
        <f>Consolidacion[[#This Row],[VLR RESERVA CIA]]/Consolidacion[[#This Row],[PJE PARTIC. CIA]]%</f>
        <v>0</v>
      </c>
      <c r="V650" s="13">
        <f>Consolidacion[[#This Row],[VLR PAGADO CIA]]/Consolidacion[[#This Row],[PJE PARTIC. CIA]]%</f>
        <v>147900</v>
      </c>
      <c r="W650" s="13">
        <f>Consolidacion[[#This Row],[VLR RESERVA 100%]]+Consolidacion[[#This Row],[VLR PAGADO 100%]]</f>
        <v>147900</v>
      </c>
      <c r="X650" s="9" t="s">
        <v>41</v>
      </c>
      <c r="Y650" s="9">
        <v>100</v>
      </c>
      <c r="Z650" s="14" t="s">
        <v>56</v>
      </c>
    </row>
    <row r="651" spans="1:26" x14ac:dyDescent="0.25">
      <c r="A651" s="8">
        <v>930</v>
      </c>
      <c r="B651" s="9" t="s">
        <v>52</v>
      </c>
      <c r="C651" s="9">
        <v>0</v>
      </c>
      <c r="D651" s="9" t="s">
        <v>60</v>
      </c>
      <c r="E651" s="9" t="s">
        <v>60</v>
      </c>
      <c r="F651" s="29">
        <v>994000000020</v>
      </c>
      <c r="G651" s="9">
        <v>899999230</v>
      </c>
      <c r="H651" s="9" t="s">
        <v>87</v>
      </c>
      <c r="I651" s="9">
        <v>1026550161</v>
      </c>
      <c r="J651" s="9" t="s">
        <v>1397</v>
      </c>
      <c r="K651" s="9" t="s">
        <v>1397</v>
      </c>
      <c r="L651" s="9">
        <v>1026550161</v>
      </c>
      <c r="M651" s="11">
        <v>56146</v>
      </c>
      <c r="N651" s="9" t="s">
        <v>930</v>
      </c>
      <c r="O651" s="9" t="s">
        <v>61</v>
      </c>
      <c r="P651" s="30">
        <v>45839</v>
      </c>
      <c r="Q651" s="12">
        <v>45840</v>
      </c>
      <c r="R651" s="13">
        <v>401004</v>
      </c>
      <c r="S651" s="13">
        <v>4012100</v>
      </c>
      <c r="T651" s="13">
        <f>Consolidacion[[#This Row],[VLR RESERVA CIA]]+Consolidacion[[#This Row],[VLR PAGADO CIA]]</f>
        <v>4413104</v>
      </c>
      <c r="U651" s="13">
        <f>Consolidacion[[#This Row],[VLR RESERVA CIA]]/Consolidacion[[#This Row],[PJE PARTIC. CIA]]%</f>
        <v>401004</v>
      </c>
      <c r="V651" s="13">
        <f>Consolidacion[[#This Row],[VLR PAGADO CIA]]/Consolidacion[[#This Row],[PJE PARTIC. CIA]]%</f>
        <v>4012100</v>
      </c>
      <c r="W651" s="13">
        <f>Consolidacion[[#This Row],[VLR RESERVA 100%]]+Consolidacion[[#This Row],[VLR PAGADO 100%]]</f>
        <v>4413104</v>
      </c>
      <c r="X651" s="9" t="s">
        <v>41</v>
      </c>
      <c r="Y651" s="9">
        <v>100</v>
      </c>
      <c r="Z651" s="14" t="s">
        <v>56</v>
      </c>
    </row>
    <row r="652" spans="1:26" x14ac:dyDescent="0.25">
      <c r="A652" s="8">
        <v>930</v>
      </c>
      <c r="B652" s="9" t="s">
        <v>52</v>
      </c>
      <c r="C652" s="9">
        <v>0</v>
      </c>
      <c r="D652" s="9" t="s">
        <v>60</v>
      </c>
      <c r="E652" s="9" t="s">
        <v>60</v>
      </c>
      <c r="F652" s="29">
        <v>994000000020</v>
      </c>
      <c r="G652" s="9">
        <v>899999230</v>
      </c>
      <c r="H652" s="9" t="s">
        <v>87</v>
      </c>
      <c r="I652" s="9">
        <v>1034576308</v>
      </c>
      <c r="J652" s="9" t="s">
        <v>1317</v>
      </c>
      <c r="K652" s="9" t="s">
        <v>1317</v>
      </c>
      <c r="L652" s="9">
        <v>1034576308</v>
      </c>
      <c r="M652" s="11">
        <v>56589</v>
      </c>
      <c r="N652" s="9" t="s">
        <v>930</v>
      </c>
      <c r="O652" s="9" t="s">
        <v>61</v>
      </c>
      <c r="P652" s="30">
        <v>45954</v>
      </c>
      <c r="Q652" s="12">
        <v>45957</v>
      </c>
      <c r="R652" s="13">
        <v>15080</v>
      </c>
      <c r="S652" s="13">
        <v>135720</v>
      </c>
      <c r="T652" s="13">
        <f>Consolidacion[[#This Row],[VLR RESERVA CIA]]+Consolidacion[[#This Row],[VLR PAGADO CIA]]</f>
        <v>150800</v>
      </c>
      <c r="U652" s="13">
        <f>Consolidacion[[#This Row],[VLR RESERVA CIA]]/Consolidacion[[#This Row],[PJE PARTIC. CIA]]%</f>
        <v>15080</v>
      </c>
      <c r="V652" s="13">
        <f>Consolidacion[[#This Row],[VLR PAGADO CIA]]/Consolidacion[[#This Row],[PJE PARTIC. CIA]]%</f>
        <v>135720</v>
      </c>
      <c r="W652" s="13">
        <f>Consolidacion[[#This Row],[VLR RESERVA 100%]]+Consolidacion[[#This Row],[VLR PAGADO 100%]]</f>
        <v>150800</v>
      </c>
      <c r="X652" s="9" t="s">
        <v>41</v>
      </c>
      <c r="Y652" s="9">
        <v>100</v>
      </c>
      <c r="Z652" s="14" t="s">
        <v>56</v>
      </c>
    </row>
    <row r="653" spans="1:26" x14ac:dyDescent="0.25">
      <c r="A653" s="8">
        <v>930</v>
      </c>
      <c r="B653" s="9" t="s">
        <v>52</v>
      </c>
      <c r="C653" s="9">
        <v>0</v>
      </c>
      <c r="D653" s="9" t="s">
        <v>60</v>
      </c>
      <c r="E653" s="9" t="s">
        <v>60</v>
      </c>
      <c r="F653" s="29">
        <v>994000000020</v>
      </c>
      <c r="G653" s="9">
        <v>899999230</v>
      </c>
      <c r="H653" s="9" t="s">
        <v>87</v>
      </c>
      <c r="I653" s="9">
        <v>1001286144</v>
      </c>
      <c r="J653" s="9" t="s">
        <v>1635</v>
      </c>
      <c r="K653" s="9" t="s">
        <v>1635</v>
      </c>
      <c r="L653" s="9">
        <v>1001286144</v>
      </c>
      <c r="M653" s="11">
        <v>56593</v>
      </c>
      <c r="N653" s="9" t="s">
        <v>930</v>
      </c>
      <c r="O653" s="9" t="s">
        <v>61</v>
      </c>
      <c r="P653" s="30">
        <v>45955</v>
      </c>
      <c r="Q653" s="12">
        <v>45958</v>
      </c>
      <c r="R653" s="13">
        <v>21115</v>
      </c>
      <c r="S653" s="13">
        <v>192685</v>
      </c>
      <c r="T653" s="13">
        <f>Consolidacion[[#This Row],[VLR RESERVA CIA]]+Consolidacion[[#This Row],[VLR PAGADO CIA]]</f>
        <v>213800</v>
      </c>
      <c r="U653" s="13">
        <f>Consolidacion[[#This Row],[VLR RESERVA CIA]]/Consolidacion[[#This Row],[PJE PARTIC. CIA]]%</f>
        <v>21115</v>
      </c>
      <c r="V653" s="13">
        <f>Consolidacion[[#This Row],[VLR PAGADO CIA]]/Consolidacion[[#This Row],[PJE PARTIC. CIA]]%</f>
        <v>192685</v>
      </c>
      <c r="W653" s="13">
        <f>Consolidacion[[#This Row],[VLR RESERVA 100%]]+Consolidacion[[#This Row],[VLR PAGADO 100%]]</f>
        <v>213800</v>
      </c>
      <c r="X653" s="9" t="s">
        <v>41</v>
      </c>
      <c r="Y653" s="9">
        <v>100</v>
      </c>
      <c r="Z653" s="14" t="s">
        <v>56</v>
      </c>
    </row>
    <row r="654" spans="1:26" x14ac:dyDescent="0.25">
      <c r="A654" s="8">
        <v>930</v>
      </c>
      <c r="B654" s="9" t="s">
        <v>52</v>
      </c>
      <c r="C654" s="9">
        <v>0</v>
      </c>
      <c r="D654" s="9" t="s">
        <v>60</v>
      </c>
      <c r="E654" s="9" t="s">
        <v>60</v>
      </c>
      <c r="F654" s="29">
        <v>994000000020</v>
      </c>
      <c r="G654" s="9">
        <v>899999230</v>
      </c>
      <c r="H654" s="9" t="s">
        <v>87</v>
      </c>
      <c r="I654" s="9">
        <v>1031422576</v>
      </c>
      <c r="J654" s="9" t="s">
        <v>1602</v>
      </c>
      <c r="K654" s="9" t="s">
        <v>1602</v>
      </c>
      <c r="L654" s="9">
        <v>1031422576</v>
      </c>
      <c r="M654" s="11">
        <v>56604</v>
      </c>
      <c r="N654" s="9" t="s">
        <v>930</v>
      </c>
      <c r="O654" s="9" t="s">
        <v>61</v>
      </c>
      <c r="P654" s="30">
        <v>45957</v>
      </c>
      <c r="Q654" s="12">
        <v>45959</v>
      </c>
      <c r="R654" s="13">
        <v>52510.8</v>
      </c>
      <c r="S654" s="13">
        <v>549989.19999999995</v>
      </c>
      <c r="T654" s="13">
        <f>Consolidacion[[#This Row],[VLR RESERVA CIA]]+Consolidacion[[#This Row],[VLR PAGADO CIA]]</f>
        <v>602500</v>
      </c>
      <c r="U654" s="13">
        <f>Consolidacion[[#This Row],[VLR RESERVA CIA]]/Consolidacion[[#This Row],[PJE PARTIC. CIA]]%</f>
        <v>52510.8</v>
      </c>
      <c r="V654" s="13">
        <f>Consolidacion[[#This Row],[VLR PAGADO CIA]]/Consolidacion[[#This Row],[PJE PARTIC. CIA]]%</f>
        <v>549989.19999999995</v>
      </c>
      <c r="W654" s="13">
        <f>Consolidacion[[#This Row],[VLR RESERVA 100%]]+Consolidacion[[#This Row],[VLR PAGADO 100%]]</f>
        <v>602500</v>
      </c>
      <c r="X654" s="9" t="s">
        <v>41</v>
      </c>
      <c r="Y654" s="9">
        <v>100</v>
      </c>
      <c r="Z654" s="14" t="s">
        <v>56</v>
      </c>
    </row>
    <row r="655" spans="1:26" x14ac:dyDescent="0.25">
      <c r="A655" s="8">
        <v>930</v>
      </c>
      <c r="B655" s="9" t="s">
        <v>52</v>
      </c>
      <c r="C655" s="9">
        <v>0</v>
      </c>
      <c r="D655" s="9" t="s">
        <v>60</v>
      </c>
      <c r="E655" s="9" t="s">
        <v>60</v>
      </c>
      <c r="F655" s="29">
        <v>994000000020</v>
      </c>
      <c r="G655" s="9">
        <v>899999230</v>
      </c>
      <c r="H655" s="9" t="s">
        <v>87</v>
      </c>
      <c r="I655" s="9">
        <v>1000991568</v>
      </c>
      <c r="J655" s="9" t="s">
        <v>1573</v>
      </c>
      <c r="K655" s="9" t="s">
        <v>1573</v>
      </c>
      <c r="L655" s="9">
        <v>1000991568</v>
      </c>
      <c r="M655" s="11">
        <v>56615</v>
      </c>
      <c r="N655" s="9" t="s">
        <v>930</v>
      </c>
      <c r="O655" s="9" t="s">
        <v>61</v>
      </c>
      <c r="P655" s="30">
        <v>45959</v>
      </c>
      <c r="Q655" s="12">
        <v>45960</v>
      </c>
      <c r="R655" s="13">
        <v>454573</v>
      </c>
      <c r="S655" s="13">
        <v>255527</v>
      </c>
      <c r="T655" s="13">
        <f>Consolidacion[[#This Row],[VLR RESERVA CIA]]+Consolidacion[[#This Row],[VLR PAGADO CIA]]</f>
        <v>710100</v>
      </c>
      <c r="U655" s="13">
        <f>Consolidacion[[#This Row],[VLR RESERVA CIA]]/Consolidacion[[#This Row],[PJE PARTIC. CIA]]%</f>
        <v>454573</v>
      </c>
      <c r="V655" s="13">
        <f>Consolidacion[[#This Row],[VLR PAGADO CIA]]/Consolidacion[[#This Row],[PJE PARTIC. CIA]]%</f>
        <v>255527</v>
      </c>
      <c r="W655" s="13">
        <f>Consolidacion[[#This Row],[VLR RESERVA 100%]]+Consolidacion[[#This Row],[VLR PAGADO 100%]]</f>
        <v>710100</v>
      </c>
      <c r="X655" s="9" t="s">
        <v>41</v>
      </c>
      <c r="Y655" s="9">
        <v>100</v>
      </c>
      <c r="Z655" s="14" t="s">
        <v>56</v>
      </c>
    </row>
    <row r="656" spans="1:26" x14ac:dyDescent="0.25">
      <c r="A656" s="8">
        <v>930</v>
      </c>
      <c r="B656" s="9" t="s">
        <v>52</v>
      </c>
      <c r="C656" s="9">
        <v>0</v>
      </c>
      <c r="D656" s="9" t="s">
        <v>60</v>
      </c>
      <c r="E656" s="9" t="s">
        <v>60</v>
      </c>
      <c r="F656" s="29">
        <v>994000000020</v>
      </c>
      <c r="G656" s="9">
        <v>899999230</v>
      </c>
      <c r="H656" s="9" t="s">
        <v>87</v>
      </c>
      <c r="I656" s="9">
        <v>1146124200</v>
      </c>
      <c r="J656" s="9" t="s">
        <v>1732</v>
      </c>
      <c r="K656" s="9" t="s">
        <v>1732</v>
      </c>
      <c r="L656" s="9">
        <v>1146124200</v>
      </c>
      <c r="M656" s="11">
        <v>56630</v>
      </c>
      <c r="N656" s="9" t="s">
        <v>930</v>
      </c>
      <c r="O656" s="9" t="s">
        <v>61</v>
      </c>
      <c r="P656" s="30">
        <v>45965</v>
      </c>
      <c r="Q656" s="12">
        <v>45966</v>
      </c>
      <c r="R656" s="13">
        <v>11333</v>
      </c>
      <c r="S656" s="13">
        <v>155567</v>
      </c>
      <c r="T656" s="13">
        <f>Consolidacion[[#This Row],[VLR RESERVA CIA]]+Consolidacion[[#This Row],[VLR PAGADO CIA]]</f>
        <v>166900</v>
      </c>
      <c r="U656" s="13">
        <f>Consolidacion[[#This Row],[VLR RESERVA CIA]]/Consolidacion[[#This Row],[PJE PARTIC. CIA]]%</f>
        <v>11333</v>
      </c>
      <c r="V656" s="13">
        <f>Consolidacion[[#This Row],[VLR PAGADO CIA]]/Consolidacion[[#This Row],[PJE PARTIC. CIA]]%</f>
        <v>155567</v>
      </c>
      <c r="W656" s="13">
        <f>Consolidacion[[#This Row],[VLR RESERVA 100%]]+Consolidacion[[#This Row],[VLR PAGADO 100%]]</f>
        <v>166900</v>
      </c>
      <c r="X656" s="9" t="s">
        <v>41</v>
      </c>
      <c r="Y656" s="9">
        <v>100</v>
      </c>
      <c r="Z656" s="14" t="s">
        <v>56</v>
      </c>
    </row>
    <row r="657" spans="1:26" x14ac:dyDescent="0.25">
      <c r="A657" s="8">
        <v>930</v>
      </c>
      <c r="B657" s="9" t="s">
        <v>52</v>
      </c>
      <c r="C657" s="9">
        <v>0</v>
      </c>
      <c r="D657" s="9" t="s">
        <v>60</v>
      </c>
      <c r="E657" s="9" t="s">
        <v>60</v>
      </c>
      <c r="F657" s="29">
        <v>994000000020</v>
      </c>
      <c r="G657" s="9">
        <v>899999230</v>
      </c>
      <c r="H657" s="9" t="s">
        <v>87</v>
      </c>
      <c r="I657" s="9">
        <v>1000381504</v>
      </c>
      <c r="J657" s="9" t="s">
        <v>1728</v>
      </c>
      <c r="K657" s="9" t="s">
        <v>1728</v>
      </c>
      <c r="L657" s="9">
        <v>1000381504</v>
      </c>
      <c r="M657" s="11">
        <v>56645</v>
      </c>
      <c r="N657" s="9" t="s">
        <v>930</v>
      </c>
      <c r="O657" s="9" t="s">
        <v>61</v>
      </c>
      <c r="P657" s="30">
        <v>45967</v>
      </c>
      <c r="Q657" s="12">
        <v>45968</v>
      </c>
      <c r="R657" s="13">
        <v>72533</v>
      </c>
      <c r="S657" s="13">
        <v>203267</v>
      </c>
      <c r="T657" s="13">
        <f>Consolidacion[[#This Row],[VLR RESERVA CIA]]+Consolidacion[[#This Row],[VLR PAGADO CIA]]</f>
        <v>275800</v>
      </c>
      <c r="U657" s="13">
        <f>Consolidacion[[#This Row],[VLR RESERVA CIA]]/Consolidacion[[#This Row],[PJE PARTIC. CIA]]%</f>
        <v>72533</v>
      </c>
      <c r="V657" s="13">
        <f>Consolidacion[[#This Row],[VLR PAGADO CIA]]/Consolidacion[[#This Row],[PJE PARTIC. CIA]]%</f>
        <v>203267</v>
      </c>
      <c r="W657" s="13">
        <f>Consolidacion[[#This Row],[VLR RESERVA 100%]]+Consolidacion[[#This Row],[VLR PAGADO 100%]]</f>
        <v>275800</v>
      </c>
      <c r="X657" s="9" t="s">
        <v>41</v>
      </c>
      <c r="Y657" s="9">
        <v>100</v>
      </c>
      <c r="Z657" s="14" t="s">
        <v>56</v>
      </c>
    </row>
    <row r="658" spans="1:26" x14ac:dyDescent="0.25">
      <c r="A658" s="8">
        <v>930</v>
      </c>
      <c r="B658" s="9" t="s">
        <v>52</v>
      </c>
      <c r="C658" s="9">
        <v>0</v>
      </c>
      <c r="D658" s="9" t="s">
        <v>60</v>
      </c>
      <c r="E658" s="9" t="s">
        <v>60</v>
      </c>
      <c r="F658" s="29">
        <v>994000000020</v>
      </c>
      <c r="G658" s="9">
        <v>899999230</v>
      </c>
      <c r="H658" s="9" t="s">
        <v>87</v>
      </c>
      <c r="I658" s="9">
        <v>1014660792</v>
      </c>
      <c r="J658" s="9" t="s">
        <v>1714</v>
      </c>
      <c r="K658" s="9" t="s">
        <v>1714</v>
      </c>
      <c r="L658" s="9">
        <v>1014660792</v>
      </c>
      <c r="M658" s="11">
        <v>56652</v>
      </c>
      <c r="N658" s="9" t="s">
        <v>930</v>
      </c>
      <c r="O658" s="9" t="s">
        <v>61</v>
      </c>
      <c r="P658" s="30">
        <v>45968</v>
      </c>
      <c r="Q658" s="12">
        <v>45971</v>
      </c>
      <c r="R658" s="13">
        <v>161527</v>
      </c>
      <c r="S658" s="13">
        <v>272620</v>
      </c>
      <c r="T658" s="13">
        <f>Consolidacion[[#This Row],[VLR RESERVA CIA]]+Consolidacion[[#This Row],[VLR PAGADO CIA]]</f>
        <v>434147</v>
      </c>
      <c r="U658" s="13">
        <f>Consolidacion[[#This Row],[VLR RESERVA CIA]]/Consolidacion[[#This Row],[PJE PARTIC. CIA]]%</f>
        <v>161527</v>
      </c>
      <c r="V658" s="13">
        <f>Consolidacion[[#This Row],[VLR PAGADO CIA]]/Consolidacion[[#This Row],[PJE PARTIC. CIA]]%</f>
        <v>272620</v>
      </c>
      <c r="W658" s="13">
        <f>Consolidacion[[#This Row],[VLR RESERVA 100%]]+Consolidacion[[#This Row],[VLR PAGADO 100%]]</f>
        <v>434147</v>
      </c>
      <c r="X658" s="9" t="s">
        <v>41</v>
      </c>
      <c r="Y658" s="9">
        <v>100</v>
      </c>
      <c r="Z658" s="14" t="s">
        <v>56</v>
      </c>
    </row>
    <row r="659" spans="1:26" x14ac:dyDescent="0.25">
      <c r="A659" s="8">
        <v>930</v>
      </c>
      <c r="B659" s="9" t="s">
        <v>52</v>
      </c>
      <c r="C659" s="9">
        <v>0</v>
      </c>
      <c r="D659" s="9" t="s">
        <v>60</v>
      </c>
      <c r="E659" s="9" t="s">
        <v>60</v>
      </c>
      <c r="F659" s="29">
        <v>994000000020</v>
      </c>
      <c r="G659" s="9">
        <v>899999230</v>
      </c>
      <c r="H659" s="9" t="s">
        <v>87</v>
      </c>
      <c r="I659" s="9">
        <v>1025536512</v>
      </c>
      <c r="J659" s="9" t="s">
        <v>1729</v>
      </c>
      <c r="K659" s="9" t="s">
        <v>1729</v>
      </c>
      <c r="L659" s="9">
        <v>1025536512</v>
      </c>
      <c r="M659" s="11">
        <v>56668</v>
      </c>
      <c r="N659" s="9" t="s">
        <v>930</v>
      </c>
      <c r="O659" s="9" t="s">
        <v>61</v>
      </c>
      <c r="P659" s="30">
        <v>45972</v>
      </c>
      <c r="Q659" s="12">
        <v>45973</v>
      </c>
      <c r="R659" s="13">
        <v>11333</v>
      </c>
      <c r="S659" s="13">
        <v>155567</v>
      </c>
      <c r="T659" s="13">
        <f>Consolidacion[[#This Row],[VLR RESERVA CIA]]+Consolidacion[[#This Row],[VLR PAGADO CIA]]</f>
        <v>166900</v>
      </c>
      <c r="U659" s="13">
        <f>Consolidacion[[#This Row],[VLR RESERVA CIA]]/Consolidacion[[#This Row],[PJE PARTIC. CIA]]%</f>
        <v>11333</v>
      </c>
      <c r="V659" s="13">
        <f>Consolidacion[[#This Row],[VLR PAGADO CIA]]/Consolidacion[[#This Row],[PJE PARTIC. CIA]]%</f>
        <v>155567</v>
      </c>
      <c r="W659" s="13">
        <f>Consolidacion[[#This Row],[VLR RESERVA 100%]]+Consolidacion[[#This Row],[VLR PAGADO 100%]]</f>
        <v>166900</v>
      </c>
      <c r="X659" s="9" t="s">
        <v>41</v>
      </c>
      <c r="Y659" s="9">
        <v>100</v>
      </c>
      <c r="Z659" s="14" t="s">
        <v>56</v>
      </c>
    </row>
    <row r="660" spans="1:26" x14ac:dyDescent="0.25">
      <c r="A660" s="8">
        <v>930</v>
      </c>
      <c r="B660" s="9" t="s">
        <v>52</v>
      </c>
      <c r="C660" s="9">
        <v>0</v>
      </c>
      <c r="D660" s="9" t="s">
        <v>60</v>
      </c>
      <c r="E660" s="9" t="s">
        <v>60</v>
      </c>
      <c r="F660" s="29">
        <v>994000000020</v>
      </c>
      <c r="G660" s="9">
        <v>899999230</v>
      </c>
      <c r="H660" s="9" t="s">
        <v>87</v>
      </c>
      <c r="I660" s="9">
        <v>1028860835</v>
      </c>
      <c r="J660" s="9" t="s">
        <v>1699</v>
      </c>
      <c r="K660" s="9" t="s">
        <v>1699</v>
      </c>
      <c r="L660" s="9">
        <v>1028860835</v>
      </c>
      <c r="M660" s="11">
        <v>56669</v>
      </c>
      <c r="N660" s="9" t="s">
        <v>930</v>
      </c>
      <c r="O660" s="9" t="s">
        <v>61</v>
      </c>
      <c r="P660" s="30">
        <v>45972</v>
      </c>
      <c r="Q660" s="12">
        <v>45973</v>
      </c>
      <c r="R660" s="13">
        <v>17888</v>
      </c>
      <c r="S660" s="13">
        <v>254312</v>
      </c>
      <c r="T660" s="13">
        <f>Consolidacion[[#This Row],[VLR RESERVA CIA]]+Consolidacion[[#This Row],[VLR PAGADO CIA]]</f>
        <v>272200</v>
      </c>
      <c r="U660" s="13">
        <f>Consolidacion[[#This Row],[VLR RESERVA CIA]]/Consolidacion[[#This Row],[PJE PARTIC. CIA]]%</f>
        <v>17888</v>
      </c>
      <c r="V660" s="13">
        <f>Consolidacion[[#This Row],[VLR PAGADO CIA]]/Consolidacion[[#This Row],[PJE PARTIC. CIA]]%</f>
        <v>254312</v>
      </c>
      <c r="W660" s="13">
        <f>Consolidacion[[#This Row],[VLR RESERVA 100%]]+Consolidacion[[#This Row],[VLR PAGADO 100%]]</f>
        <v>272200</v>
      </c>
      <c r="X660" s="9" t="s">
        <v>41</v>
      </c>
      <c r="Y660" s="9">
        <v>100</v>
      </c>
      <c r="Z660" s="14" t="s">
        <v>56</v>
      </c>
    </row>
    <row r="661" spans="1:26" x14ac:dyDescent="0.25">
      <c r="A661" s="8">
        <v>930</v>
      </c>
      <c r="B661" s="9" t="s">
        <v>52</v>
      </c>
      <c r="C661" s="9">
        <v>0</v>
      </c>
      <c r="D661" s="9" t="s">
        <v>60</v>
      </c>
      <c r="E661" s="9" t="s">
        <v>60</v>
      </c>
      <c r="F661" s="29">
        <v>994000000020</v>
      </c>
      <c r="G661" s="9">
        <v>899999230</v>
      </c>
      <c r="H661" s="9" t="s">
        <v>87</v>
      </c>
      <c r="I661" s="9">
        <v>1007400960</v>
      </c>
      <c r="J661" s="9" t="s">
        <v>1735</v>
      </c>
      <c r="K661" s="9" t="s">
        <v>1735</v>
      </c>
      <c r="L661" s="9">
        <v>1007400960</v>
      </c>
      <c r="M661" s="11">
        <v>56672</v>
      </c>
      <c r="N661" s="9" t="s">
        <v>930</v>
      </c>
      <c r="O661" s="9" t="s">
        <v>61</v>
      </c>
      <c r="P661" s="30">
        <v>45972</v>
      </c>
      <c r="Q661" s="12">
        <v>45974</v>
      </c>
      <c r="R661" s="13">
        <v>0</v>
      </c>
      <c r="S661" s="13">
        <v>350200</v>
      </c>
      <c r="T661" s="13">
        <f>Consolidacion[[#This Row],[VLR RESERVA CIA]]+Consolidacion[[#This Row],[VLR PAGADO CIA]]</f>
        <v>350200</v>
      </c>
      <c r="U661" s="13">
        <f>Consolidacion[[#This Row],[VLR RESERVA CIA]]/Consolidacion[[#This Row],[PJE PARTIC. CIA]]%</f>
        <v>0</v>
      </c>
      <c r="V661" s="13">
        <f>Consolidacion[[#This Row],[VLR PAGADO CIA]]/Consolidacion[[#This Row],[PJE PARTIC. CIA]]%</f>
        <v>350200</v>
      </c>
      <c r="W661" s="13">
        <f>Consolidacion[[#This Row],[VLR RESERVA 100%]]+Consolidacion[[#This Row],[VLR PAGADO 100%]]</f>
        <v>350200</v>
      </c>
      <c r="X661" s="9" t="s">
        <v>41</v>
      </c>
      <c r="Y661" s="9">
        <v>100</v>
      </c>
      <c r="Z661" s="14" t="s">
        <v>56</v>
      </c>
    </row>
    <row r="662" spans="1:26" x14ac:dyDescent="0.25">
      <c r="A662" s="8">
        <v>930</v>
      </c>
      <c r="B662" s="9" t="s">
        <v>52</v>
      </c>
      <c r="C662" s="9">
        <v>0</v>
      </c>
      <c r="D662" s="9" t="s">
        <v>60</v>
      </c>
      <c r="E662" s="9" t="s">
        <v>60</v>
      </c>
      <c r="F662" s="29">
        <v>994000000020</v>
      </c>
      <c r="G662" s="9">
        <v>899999230</v>
      </c>
      <c r="H662" s="9" t="s">
        <v>87</v>
      </c>
      <c r="I662" s="9">
        <v>1011100496</v>
      </c>
      <c r="J662" s="9" t="s">
        <v>1726</v>
      </c>
      <c r="K662" s="9" t="s">
        <v>1726</v>
      </c>
      <c r="L662" s="9">
        <v>1011100496</v>
      </c>
      <c r="M662" s="11">
        <v>56693</v>
      </c>
      <c r="N662" s="9" t="s">
        <v>930</v>
      </c>
      <c r="O662" s="9" t="s">
        <v>61</v>
      </c>
      <c r="P662" s="30">
        <v>45979</v>
      </c>
      <c r="Q662" s="12">
        <v>45980</v>
      </c>
      <c r="R662" s="13">
        <v>265908</v>
      </c>
      <c r="S662" s="13">
        <v>162392</v>
      </c>
      <c r="T662" s="13">
        <f>Consolidacion[[#This Row],[VLR RESERVA CIA]]+Consolidacion[[#This Row],[VLR PAGADO CIA]]</f>
        <v>428300</v>
      </c>
      <c r="U662" s="13">
        <f>Consolidacion[[#This Row],[VLR RESERVA CIA]]/Consolidacion[[#This Row],[PJE PARTIC. CIA]]%</f>
        <v>265908</v>
      </c>
      <c r="V662" s="13">
        <f>Consolidacion[[#This Row],[VLR PAGADO CIA]]/Consolidacion[[#This Row],[PJE PARTIC. CIA]]%</f>
        <v>162392</v>
      </c>
      <c r="W662" s="13">
        <f>Consolidacion[[#This Row],[VLR RESERVA 100%]]+Consolidacion[[#This Row],[VLR PAGADO 100%]]</f>
        <v>428300</v>
      </c>
      <c r="X662" s="9" t="s">
        <v>41</v>
      </c>
      <c r="Y662" s="9">
        <v>100</v>
      </c>
      <c r="Z662" s="14" t="s">
        <v>56</v>
      </c>
    </row>
    <row r="663" spans="1:26" x14ac:dyDescent="0.25">
      <c r="A663" s="8">
        <v>930</v>
      </c>
      <c r="B663" s="9" t="s">
        <v>52</v>
      </c>
      <c r="C663" s="9">
        <v>0</v>
      </c>
      <c r="D663" s="9" t="s">
        <v>60</v>
      </c>
      <c r="E663" s="9" t="s">
        <v>60</v>
      </c>
      <c r="F663" s="29">
        <v>994000000020</v>
      </c>
      <c r="G663" s="9">
        <v>899999230</v>
      </c>
      <c r="H663" s="9" t="s">
        <v>87</v>
      </c>
      <c r="I663" s="9">
        <v>1014665847</v>
      </c>
      <c r="J663" s="9" t="s">
        <v>1715</v>
      </c>
      <c r="K663" s="9" t="s">
        <v>1715</v>
      </c>
      <c r="L663" s="9">
        <v>1014665847</v>
      </c>
      <c r="M663" s="11">
        <v>56694</v>
      </c>
      <c r="N663" s="9" t="s">
        <v>930</v>
      </c>
      <c r="O663" s="9" t="s">
        <v>61</v>
      </c>
      <c r="P663" s="30">
        <v>45979</v>
      </c>
      <c r="Q663" s="12">
        <v>45980</v>
      </c>
      <c r="R663" s="13">
        <v>257892</v>
      </c>
      <c r="S663" s="13">
        <v>272208</v>
      </c>
      <c r="T663" s="13">
        <f>Consolidacion[[#This Row],[VLR RESERVA CIA]]+Consolidacion[[#This Row],[VLR PAGADO CIA]]</f>
        <v>530100</v>
      </c>
      <c r="U663" s="13">
        <f>Consolidacion[[#This Row],[VLR RESERVA CIA]]/Consolidacion[[#This Row],[PJE PARTIC. CIA]]%</f>
        <v>257892</v>
      </c>
      <c r="V663" s="13">
        <f>Consolidacion[[#This Row],[VLR PAGADO CIA]]/Consolidacion[[#This Row],[PJE PARTIC. CIA]]%</f>
        <v>272208</v>
      </c>
      <c r="W663" s="13">
        <f>Consolidacion[[#This Row],[VLR RESERVA 100%]]+Consolidacion[[#This Row],[VLR PAGADO 100%]]</f>
        <v>530100</v>
      </c>
      <c r="X663" s="9" t="s">
        <v>41</v>
      </c>
      <c r="Y663" s="9">
        <v>100</v>
      </c>
      <c r="Z663" s="14" t="s">
        <v>56</v>
      </c>
    </row>
    <row r="664" spans="1:26" x14ac:dyDescent="0.25">
      <c r="A664" s="8">
        <v>930</v>
      </c>
      <c r="B664" s="9" t="s">
        <v>52</v>
      </c>
      <c r="C664" s="9">
        <v>0</v>
      </c>
      <c r="D664" s="9" t="s">
        <v>60</v>
      </c>
      <c r="E664" s="9" t="s">
        <v>60</v>
      </c>
      <c r="F664" s="29">
        <v>994000000020</v>
      </c>
      <c r="G664" s="9">
        <v>899999230</v>
      </c>
      <c r="H664" s="9" t="s">
        <v>87</v>
      </c>
      <c r="I664" s="9">
        <v>1069258062</v>
      </c>
      <c r="J664" s="9" t="s">
        <v>1736</v>
      </c>
      <c r="K664" s="9" t="s">
        <v>1736</v>
      </c>
      <c r="L664" s="9">
        <v>1069258062</v>
      </c>
      <c r="M664" s="11">
        <v>56695</v>
      </c>
      <c r="N664" s="9" t="s">
        <v>930</v>
      </c>
      <c r="O664" s="9" t="s">
        <v>61</v>
      </c>
      <c r="P664" s="30">
        <v>45979</v>
      </c>
      <c r="Q664" s="12">
        <v>45980</v>
      </c>
      <c r="R664" s="13">
        <v>54666</v>
      </c>
      <c r="S664" s="13">
        <v>121234</v>
      </c>
      <c r="T664" s="13">
        <f>Consolidacion[[#This Row],[VLR RESERVA CIA]]+Consolidacion[[#This Row],[VLR PAGADO CIA]]</f>
        <v>175900</v>
      </c>
      <c r="U664" s="13">
        <f>Consolidacion[[#This Row],[VLR RESERVA CIA]]/Consolidacion[[#This Row],[PJE PARTIC. CIA]]%</f>
        <v>54666</v>
      </c>
      <c r="V664" s="13">
        <f>Consolidacion[[#This Row],[VLR PAGADO CIA]]/Consolidacion[[#This Row],[PJE PARTIC. CIA]]%</f>
        <v>121234</v>
      </c>
      <c r="W664" s="13">
        <f>Consolidacion[[#This Row],[VLR RESERVA 100%]]+Consolidacion[[#This Row],[VLR PAGADO 100%]]</f>
        <v>175900</v>
      </c>
      <c r="X664" s="9" t="s">
        <v>41</v>
      </c>
      <c r="Y664" s="9">
        <v>100</v>
      </c>
      <c r="Z664" s="14" t="s">
        <v>56</v>
      </c>
    </row>
    <row r="665" spans="1:26" x14ac:dyDescent="0.25">
      <c r="A665" s="8">
        <v>930</v>
      </c>
      <c r="B665" s="9" t="s">
        <v>52</v>
      </c>
      <c r="C665" s="9">
        <v>0</v>
      </c>
      <c r="D665" s="9" t="s">
        <v>60</v>
      </c>
      <c r="E665" s="9" t="s">
        <v>60</v>
      </c>
      <c r="F665" s="29">
        <v>994000000020</v>
      </c>
      <c r="G665" s="9">
        <v>899999230</v>
      </c>
      <c r="H665" s="9" t="s">
        <v>87</v>
      </c>
      <c r="I665" s="9">
        <v>1021668806</v>
      </c>
      <c r="J665" s="9" t="s">
        <v>1730</v>
      </c>
      <c r="K665" s="9" t="s">
        <v>1730</v>
      </c>
      <c r="L665" s="9">
        <v>1021668806</v>
      </c>
      <c r="M665" s="11">
        <v>56697</v>
      </c>
      <c r="N665" s="9" t="s">
        <v>930</v>
      </c>
      <c r="O665" s="9" t="s">
        <v>61</v>
      </c>
      <c r="P665" s="30">
        <v>45979</v>
      </c>
      <c r="Q665" s="12">
        <v>45980</v>
      </c>
      <c r="R665" s="13">
        <v>123000</v>
      </c>
      <c r="S665" s="13">
        <v>74700</v>
      </c>
      <c r="T665" s="13">
        <f>Consolidacion[[#This Row],[VLR RESERVA CIA]]+Consolidacion[[#This Row],[VLR PAGADO CIA]]</f>
        <v>197700</v>
      </c>
      <c r="U665" s="13">
        <f>Consolidacion[[#This Row],[VLR RESERVA CIA]]/Consolidacion[[#This Row],[PJE PARTIC. CIA]]%</f>
        <v>123000</v>
      </c>
      <c r="V665" s="13">
        <f>Consolidacion[[#This Row],[VLR PAGADO CIA]]/Consolidacion[[#This Row],[PJE PARTIC. CIA]]%</f>
        <v>74700</v>
      </c>
      <c r="W665" s="13">
        <f>Consolidacion[[#This Row],[VLR RESERVA 100%]]+Consolidacion[[#This Row],[VLR PAGADO 100%]]</f>
        <v>197700</v>
      </c>
      <c r="X665" s="9" t="s">
        <v>41</v>
      </c>
      <c r="Y665" s="9">
        <v>100</v>
      </c>
      <c r="Z665" s="14" t="s">
        <v>56</v>
      </c>
    </row>
    <row r="666" spans="1:26" x14ac:dyDescent="0.25">
      <c r="A666" s="8">
        <v>930</v>
      </c>
      <c r="B666" s="9" t="s">
        <v>52</v>
      </c>
      <c r="C666" s="9">
        <v>0</v>
      </c>
      <c r="D666" s="9" t="s">
        <v>60</v>
      </c>
      <c r="E666" s="9" t="s">
        <v>60</v>
      </c>
      <c r="F666" s="29">
        <v>994000000020</v>
      </c>
      <c r="G666" s="9">
        <v>899999230</v>
      </c>
      <c r="H666" s="9" t="s">
        <v>87</v>
      </c>
      <c r="I666" s="9">
        <v>1031172057</v>
      </c>
      <c r="J666" s="9" t="s">
        <v>1717</v>
      </c>
      <c r="K666" s="9" t="s">
        <v>1717</v>
      </c>
      <c r="L666" s="9">
        <v>1031172057</v>
      </c>
      <c r="M666" s="11">
        <v>56674</v>
      </c>
      <c r="N666" s="9" t="s">
        <v>930</v>
      </c>
      <c r="O666" s="9" t="s">
        <v>61</v>
      </c>
      <c r="P666" s="30">
        <v>45973</v>
      </c>
      <c r="Q666" s="12">
        <v>45974</v>
      </c>
      <c r="R666" s="13">
        <v>0</v>
      </c>
      <c r="S666" s="13">
        <v>257182</v>
      </c>
      <c r="T666" s="13">
        <f>Consolidacion[[#This Row],[VLR RESERVA CIA]]+Consolidacion[[#This Row],[VLR PAGADO CIA]]</f>
        <v>257182</v>
      </c>
      <c r="U666" s="13">
        <f>Consolidacion[[#This Row],[VLR RESERVA CIA]]/Consolidacion[[#This Row],[PJE PARTIC. CIA]]%</f>
        <v>0</v>
      </c>
      <c r="V666" s="13">
        <f>Consolidacion[[#This Row],[VLR PAGADO CIA]]/Consolidacion[[#This Row],[PJE PARTIC. CIA]]%</f>
        <v>257182</v>
      </c>
      <c r="W666" s="13">
        <f>Consolidacion[[#This Row],[VLR RESERVA 100%]]+Consolidacion[[#This Row],[VLR PAGADO 100%]]</f>
        <v>257182</v>
      </c>
      <c r="X666" s="9" t="s">
        <v>41</v>
      </c>
      <c r="Y666" s="9">
        <v>100</v>
      </c>
      <c r="Z666" s="14" t="s">
        <v>56</v>
      </c>
    </row>
    <row r="667" spans="1:26" x14ac:dyDescent="0.25">
      <c r="A667" s="8">
        <v>930</v>
      </c>
      <c r="B667" s="9" t="s">
        <v>52</v>
      </c>
      <c r="C667" s="9">
        <v>0</v>
      </c>
      <c r="D667" s="9" t="s">
        <v>60</v>
      </c>
      <c r="E667" s="9" t="s">
        <v>60</v>
      </c>
      <c r="F667" s="29">
        <v>994000000020</v>
      </c>
      <c r="G667" s="9">
        <v>899999230</v>
      </c>
      <c r="H667" s="9" t="s">
        <v>87</v>
      </c>
      <c r="I667" s="9">
        <v>1023365890</v>
      </c>
      <c r="J667" s="9" t="s">
        <v>1725</v>
      </c>
      <c r="K667" s="9" t="s">
        <v>1725</v>
      </c>
      <c r="L667" s="9">
        <v>1023365890</v>
      </c>
      <c r="M667" s="11">
        <v>56699</v>
      </c>
      <c r="N667" s="9" t="s">
        <v>930</v>
      </c>
      <c r="O667" s="9" t="s">
        <v>61</v>
      </c>
      <c r="P667" s="30">
        <v>45976</v>
      </c>
      <c r="Q667" s="12">
        <v>45980</v>
      </c>
      <c r="R667" s="13">
        <v>54666</v>
      </c>
      <c r="S667" s="13">
        <v>436770</v>
      </c>
      <c r="T667" s="13">
        <f>Consolidacion[[#This Row],[VLR RESERVA CIA]]+Consolidacion[[#This Row],[VLR PAGADO CIA]]</f>
        <v>491436</v>
      </c>
      <c r="U667" s="13">
        <f>Consolidacion[[#This Row],[VLR RESERVA CIA]]/Consolidacion[[#This Row],[PJE PARTIC. CIA]]%</f>
        <v>54666</v>
      </c>
      <c r="V667" s="13">
        <f>Consolidacion[[#This Row],[VLR PAGADO CIA]]/Consolidacion[[#This Row],[PJE PARTIC. CIA]]%</f>
        <v>436770</v>
      </c>
      <c r="W667" s="13">
        <f>Consolidacion[[#This Row],[VLR RESERVA 100%]]+Consolidacion[[#This Row],[VLR PAGADO 100%]]</f>
        <v>491436</v>
      </c>
      <c r="X667" s="9" t="s">
        <v>41</v>
      </c>
      <c r="Y667" s="9">
        <v>100</v>
      </c>
      <c r="Z667" s="14" t="s">
        <v>56</v>
      </c>
    </row>
    <row r="668" spans="1:26" x14ac:dyDescent="0.25">
      <c r="A668" s="8">
        <v>930</v>
      </c>
      <c r="B668" s="9" t="s">
        <v>52</v>
      </c>
      <c r="C668" s="9">
        <v>0</v>
      </c>
      <c r="D668" s="9" t="s">
        <v>60</v>
      </c>
      <c r="E668" s="9" t="s">
        <v>60</v>
      </c>
      <c r="F668" s="29">
        <v>994000000020</v>
      </c>
      <c r="G668" s="9">
        <v>899999230</v>
      </c>
      <c r="H668" s="9" t="s">
        <v>87</v>
      </c>
      <c r="I668" s="9">
        <v>1007101080</v>
      </c>
      <c r="J668" s="9" t="s">
        <v>1727</v>
      </c>
      <c r="K668" s="9" t="s">
        <v>1727</v>
      </c>
      <c r="L668" s="9">
        <v>1007101080</v>
      </c>
      <c r="M668" s="11">
        <v>56701</v>
      </c>
      <c r="N668" s="9" t="s">
        <v>930</v>
      </c>
      <c r="O668" s="9" t="s">
        <v>61</v>
      </c>
      <c r="P668" s="30">
        <v>45884</v>
      </c>
      <c r="Q668" s="12">
        <v>45981</v>
      </c>
      <c r="R668" s="13">
        <v>0</v>
      </c>
      <c r="S668" s="13">
        <v>151200</v>
      </c>
      <c r="T668" s="13">
        <f>Consolidacion[[#This Row],[VLR RESERVA CIA]]+Consolidacion[[#This Row],[VLR PAGADO CIA]]</f>
        <v>151200</v>
      </c>
      <c r="U668" s="13">
        <f>Consolidacion[[#This Row],[VLR RESERVA CIA]]/Consolidacion[[#This Row],[PJE PARTIC. CIA]]%</f>
        <v>0</v>
      </c>
      <c r="V668" s="13">
        <f>Consolidacion[[#This Row],[VLR PAGADO CIA]]/Consolidacion[[#This Row],[PJE PARTIC. CIA]]%</f>
        <v>151200</v>
      </c>
      <c r="W668" s="13">
        <f>Consolidacion[[#This Row],[VLR RESERVA 100%]]+Consolidacion[[#This Row],[VLR PAGADO 100%]]</f>
        <v>151200</v>
      </c>
      <c r="X668" s="9" t="s">
        <v>41</v>
      </c>
      <c r="Y668" s="9">
        <v>100</v>
      </c>
      <c r="Z668" s="14" t="s">
        <v>56</v>
      </c>
    </row>
    <row r="669" spans="1:26" x14ac:dyDescent="0.25">
      <c r="A669" s="8">
        <v>930</v>
      </c>
      <c r="B669" s="9" t="s">
        <v>52</v>
      </c>
      <c r="C669" s="9">
        <v>0</v>
      </c>
      <c r="D669" s="9" t="s">
        <v>60</v>
      </c>
      <c r="E669" s="9" t="s">
        <v>60</v>
      </c>
      <c r="F669" s="29">
        <v>994000000020</v>
      </c>
      <c r="G669" s="9">
        <v>899999230</v>
      </c>
      <c r="H669" s="9" t="s">
        <v>87</v>
      </c>
      <c r="I669" s="9">
        <v>1098603093</v>
      </c>
      <c r="J669" s="9" t="s">
        <v>1327</v>
      </c>
      <c r="K669" s="9" t="s">
        <v>1327</v>
      </c>
      <c r="L669" s="9">
        <v>1098603093</v>
      </c>
      <c r="M669" s="11">
        <v>56710</v>
      </c>
      <c r="N669" s="9" t="s">
        <v>930</v>
      </c>
      <c r="O669" s="9" t="s">
        <v>61</v>
      </c>
      <c r="P669" s="30">
        <v>45975</v>
      </c>
      <c r="Q669" s="12">
        <v>45985</v>
      </c>
      <c r="R669" s="13">
        <v>385397</v>
      </c>
      <c r="S669" s="13">
        <v>1699647</v>
      </c>
      <c r="T669" s="13">
        <f>Consolidacion[[#This Row],[VLR RESERVA CIA]]+Consolidacion[[#This Row],[VLR PAGADO CIA]]</f>
        <v>2085044</v>
      </c>
      <c r="U669" s="13">
        <f>Consolidacion[[#This Row],[VLR RESERVA CIA]]/Consolidacion[[#This Row],[PJE PARTIC. CIA]]%</f>
        <v>385397</v>
      </c>
      <c r="V669" s="13">
        <f>Consolidacion[[#This Row],[VLR PAGADO CIA]]/Consolidacion[[#This Row],[PJE PARTIC. CIA]]%</f>
        <v>1699647</v>
      </c>
      <c r="W669" s="13">
        <f>Consolidacion[[#This Row],[VLR RESERVA 100%]]+Consolidacion[[#This Row],[VLR PAGADO 100%]]</f>
        <v>2085044</v>
      </c>
      <c r="X669" s="9" t="s">
        <v>41</v>
      </c>
      <c r="Y669" s="9">
        <v>100</v>
      </c>
      <c r="Z669" s="14" t="s">
        <v>56</v>
      </c>
    </row>
    <row r="670" spans="1:26" x14ac:dyDescent="0.25">
      <c r="A670" s="8">
        <v>930</v>
      </c>
      <c r="B670" s="9" t="s">
        <v>52</v>
      </c>
      <c r="C670" s="9">
        <v>0</v>
      </c>
      <c r="D670" s="9" t="s">
        <v>60</v>
      </c>
      <c r="E670" s="9" t="s">
        <v>60</v>
      </c>
      <c r="F670" s="29">
        <v>994000000020</v>
      </c>
      <c r="G670" s="9">
        <v>899999230</v>
      </c>
      <c r="H670" s="9" t="s">
        <v>87</v>
      </c>
      <c r="I670" s="9">
        <v>1010010631</v>
      </c>
      <c r="J670" s="9" t="s">
        <v>1716</v>
      </c>
      <c r="K670" s="9" t="s">
        <v>1716</v>
      </c>
      <c r="L670" s="9">
        <v>1010010631</v>
      </c>
      <c r="M670" s="11">
        <v>56714</v>
      </c>
      <c r="N670" s="9" t="s">
        <v>930</v>
      </c>
      <c r="O670" s="9" t="s">
        <v>61</v>
      </c>
      <c r="P670" s="30">
        <v>45982</v>
      </c>
      <c r="Q670" s="12">
        <v>45985</v>
      </c>
      <c r="R670" s="13">
        <v>143112</v>
      </c>
      <c r="S670" s="13">
        <v>820088</v>
      </c>
      <c r="T670" s="13">
        <f>Consolidacion[[#This Row],[VLR RESERVA CIA]]+Consolidacion[[#This Row],[VLR PAGADO CIA]]</f>
        <v>963200</v>
      </c>
      <c r="U670" s="13">
        <f>Consolidacion[[#This Row],[VLR RESERVA CIA]]/Consolidacion[[#This Row],[PJE PARTIC. CIA]]%</f>
        <v>143112</v>
      </c>
      <c r="V670" s="13">
        <f>Consolidacion[[#This Row],[VLR PAGADO CIA]]/Consolidacion[[#This Row],[PJE PARTIC. CIA]]%</f>
        <v>820088</v>
      </c>
      <c r="W670" s="13">
        <f>Consolidacion[[#This Row],[VLR RESERVA 100%]]+Consolidacion[[#This Row],[VLR PAGADO 100%]]</f>
        <v>963200</v>
      </c>
      <c r="X670" s="9" t="s">
        <v>41</v>
      </c>
      <c r="Y670" s="9">
        <v>100</v>
      </c>
      <c r="Z670" s="14" t="s">
        <v>56</v>
      </c>
    </row>
    <row r="671" spans="1:26" x14ac:dyDescent="0.25">
      <c r="A671" s="8">
        <v>930</v>
      </c>
      <c r="B671" s="9" t="s">
        <v>52</v>
      </c>
      <c r="C671" s="9">
        <v>0</v>
      </c>
      <c r="D671" s="9" t="s">
        <v>60</v>
      </c>
      <c r="E671" s="9" t="s">
        <v>60</v>
      </c>
      <c r="F671" s="29">
        <v>994000000020</v>
      </c>
      <c r="G671" s="9">
        <v>899999230</v>
      </c>
      <c r="H671" s="9" t="s">
        <v>87</v>
      </c>
      <c r="I671" s="9">
        <v>1000157240</v>
      </c>
      <c r="J671" s="9" t="s">
        <v>1329</v>
      </c>
      <c r="K671" s="9" t="s">
        <v>1329</v>
      </c>
      <c r="L671" s="9">
        <v>1000157240</v>
      </c>
      <c r="M671" s="11">
        <v>55928</v>
      </c>
      <c r="N671" s="9" t="s">
        <v>930</v>
      </c>
      <c r="O671" s="9" t="s">
        <v>61</v>
      </c>
      <c r="P671" s="30">
        <v>45792</v>
      </c>
      <c r="Q671" s="12">
        <v>45793</v>
      </c>
      <c r="R671" s="13">
        <v>0</v>
      </c>
      <c r="S671" s="13">
        <v>666655</v>
      </c>
      <c r="T671" s="13">
        <f>Consolidacion[[#This Row],[VLR RESERVA CIA]]+Consolidacion[[#This Row],[VLR PAGADO CIA]]</f>
        <v>666655</v>
      </c>
      <c r="U671" s="13">
        <f>Consolidacion[[#This Row],[VLR RESERVA CIA]]/Consolidacion[[#This Row],[PJE PARTIC. CIA]]%</f>
        <v>0</v>
      </c>
      <c r="V671" s="13">
        <f>Consolidacion[[#This Row],[VLR PAGADO CIA]]/Consolidacion[[#This Row],[PJE PARTIC. CIA]]%</f>
        <v>666655</v>
      </c>
      <c r="W671" s="13">
        <f>Consolidacion[[#This Row],[VLR RESERVA 100%]]+Consolidacion[[#This Row],[VLR PAGADO 100%]]</f>
        <v>666655</v>
      </c>
      <c r="X671" s="9" t="s">
        <v>41</v>
      </c>
      <c r="Y671" s="9">
        <v>100</v>
      </c>
      <c r="Z671" s="14" t="s">
        <v>56</v>
      </c>
    </row>
    <row r="672" spans="1:26" x14ac:dyDescent="0.25">
      <c r="A672" s="8">
        <v>930</v>
      </c>
      <c r="B672" s="9" t="s">
        <v>52</v>
      </c>
      <c r="C672" s="9">
        <v>0</v>
      </c>
      <c r="D672" s="9" t="s">
        <v>60</v>
      </c>
      <c r="E672" s="9" t="s">
        <v>60</v>
      </c>
      <c r="F672" s="29">
        <v>994000000020</v>
      </c>
      <c r="G672" s="9">
        <v>899999230</v>
      </c>
      <c r="H672" s="9" t="s">
        <v>87</v>
      </c>
      <c r="I672" s="9">
        <v>1001288174</v>
      </c>
      <c r="J672" s="9" t="s">
        <v>1321</v>
      </c>
      <c r="K672" s="9" t="s">
        <v>1321</v>
      </c>
      <c r="L672" s="9">
        <v>1001288174</v>
      </c>
      <c r="M672" s="11">
        <v>55929</v>
      </c>
      <c r="N672" s="9" t="s">
        <v>930</v>
      </c>
      <c r="O672" s="9" t="s">
        <v>61</v>
      </c>
      <c r="P672" s="30">
        <v>45790</v>
      </c>
      <c r="Q672" s="12">
        <v>45793</v>
      </c>
      <c r="R672" s="13">
        <v>36900</v>
      </c>
      <c r="S672" s="13">
        <v>897655</v>
      </c>
      <c r="T672" s="13">
        <f>Consolidacion[[#This Row],[VLR RESERVA CIA]]+Consolidacion[[#This Row],[VLR PAGADO CIA]]</f>
        <v>934555</v>
      </c>
      <c r="U672" s="13">
        <f>Consolidacion[[#This Row],[VLR RESERVA CIA]]/Consolidacion[[#This Row],[PJE PARTIC. CIA]]%</f>
        <v>36900</v>
      </c>
      <c r="V672" s="13">
        <f>Consolidacion[[#This Row],[VLR PAGADO CIA]]/Consolidacion[[#This Row],[PJE PARTIC. CIA]]%</f>
        <v>897655</v>
      </c>
      <c r="W672" s="13">
        <f>Consolidacion[[#This Row],[VLR RESERVA 100%]]+Consolidacion[[#This Row],[VLR PAGADO 100%]]</f>
        <v>934555</v>
      </c>
      <c r="X672" s="9" t="s">
        <v>41</v>
      </c>
      <c r="Y672" s="9">
        <v>100</v>
      </c>
      <c r="Z672" s="14" t="s">
        <v>56</v>
      </c>
    </row>
    <row r="673" spans="1:26" x14ac:dyDescent="0.25">
      <c r="A673" s="8">
        <v>930</v>
      </c>
      <c r="B673" s="9" t="s">
        <v>52</v>
      </c>
      <c r="C673" s="9">
        <v>0</v>
      </c>
      <c r="D673" s="9" t="s">
        <v>60</v>
      </c>
      <c r="E673" s="9" t="s">
        <v>60</v>
      </c>
      <c r="F673" s="29">
        <v>994000000020</v>
      </c>
      <c r="G673" s="9">
        <v>899999230</v>
      </c>
      <c r="H673" s="9" t="s">
        <v>87</v>
      </c>
      <c r="I673" s="9">
        <v>1010142128</v>
      </c>
      <c r="J673" s="9" t="s">
        <v>1383</v>
      </c>
      <c r="K673" s="9" t="s">
        <v>1383</v>
      </c>
      <c r="L673" s="9">
        <v>1010142128</v>
      </c>
      <c r="M673" s="11">
        <v>55934</v>
      </c>
      <c r="N673" s="9" t="s">
        <v>930</v>
      </c>
      <c r="O673" s="9" t="s">
        <v>61</v>
      </c>
      <c r="P673" s="30">
        <v>45793</v>
      </c>
      <c r="Q673" s="12">
        <v>45796</v>
      </c>
      <c r="R673" s="13">
        <v>0</v>
      </c>
      <c r="S673" s="13">
        <v>550155</v>
      </c>
      <c r="T673" s="13">
        <f>Consolidacion[[#This Row],[VLR RESERVA CIA]]+Consolidacion[[#This Row],[VLR PAGADO CIA]]</f>
        <v>550155</v>
      </c>
      <c r="U673" s="13">
        <f>Consolidacion[[#This Row],[VLR RESERVA CIA]]/Consolidacion[[#This Row],[PJE PARTIC. CIA]]%</f>
        <v>0</v>
      </c>
      <c r="V673" s="13">
        <f>Consolidacion[[#This Row],[VLR PAGADO CIA]]/Consolidacion[[#This Row],[PJE PARTIC. CIA]]%</f>
        <v>550155</v>
      </c>
      <c r="W673" s="13">
        <f>Consolidacion[[#This Row],[VLR RESERVA 100%]]+Consolidacion[[#This Row],[VLR PAGADO 100%]]</f>
        <v>550155</v>
      </c>
      <c r="X673" s="9" t="s">
        <v>41</v>
      </c>
      <c r="Y673" s="9">
        <v>100</v>
      </c>
      <c r="Z673" s="14" t="s">
        <v>56</v>
      </c>
    </row>
    <row r="674" spans="1:26" x14ac:dyDescent="0.25">
      <c r="A674" s="8">
        <v>930</v>
      </c>
      <c r="B674" s="9" t="s">
        <v>52</v>
      </c>
      <c r="C674" s="9">
        <v>0</v>
      </c>
      <c r="D674" s="9" t="s">
        <v>60</v>
      </c>
      <c r="E674" s="9" t="s">
        <v>60</v>
      </c>
      <c r="F674" s="29">
        <v>994000000020</v>
      </c>
      <c r="G674" s="9">
        <v>899999230</v>
      </c>
      <c r="H674" s="9" t="s">
        <v>87</v>
      </c>
      <c r="I674" s="9">
        <v>1016011145</v>
      </c>
      <c r="J674" s="9" t="s">
        <v>1330</v>
      </c>
      <c r="K674" s="9" t="s">
        <v>1330</v>
      </c>
      <c r="L674" s="9">
        <v>1016011145</v>
      </c>
      <c r="M674" s="11">
        <v>55936</v>
      </c>
      <c r="N674" s="9" t="s">
        <v>930</v>
      </c>
      <c r="O674" s="9" t="s">
        <v>61</v>
      </c>
      <c r="P674" s="30">
        <v>45792</v>
      </c>
      <c r="Q674" s="12">
        <v>45796</v>
      </c>
      <c r="R674" s="13">
        <v>36622</v>
      </c>
      <c r="S674" s="13">
        <v>629355</v>
      </c>
      <c r="T674" s="13">
        <f>Consolidacion[[#This Row],[VLR RESERVA CIA]]+Consolidacion[[#This Row],[VLR PAGADO CIA]]</f>
        <v>665977</v>
      </c>
      <c r="U674" s="13">
        <f>Consolidacion[[#This Row],[VLR RESERVA CIA]]/Consolidacion[[#This Row],[PJE PARTIC. CIA]]%</f>
        <v>36622</v>
      </c>
      <c r="V674" s="13">
        <f>Consolidacion[[#This Row],[VLR PAGADO CIA]]/Consolidacion[[#This Row],[PJE PARTIC. CIA]]%</f>
        <v>629355</v>
      </c>
      <c r="W674" s="13">
        <f>Consolidacion[[#This Row],[VLR RESERVA 100%]]+Consolidacion[[#This Row],[VLR PAGADO 100%]]</f>
        <v>665977</v>
      </c>
      <c r="X674" s="9" t="s">
        <v>41</v>
      </c>
      <c r="Y674" s="9">
        <v>100</v>
      </c>
      <c r="Z674" s="14" t="s">
        <v>56</v>
      </c>
    </row>
    <row r="675" spans="1:26" x14ac:dyDescent="0.25">
      <c r="A675" s="8">
        <v>930</v>
      </c>
      <c r="B675" s="9" t="s">
        <v>52</v>
      </c>
      <c r="C675" s="9">
        <v>0</v>
      </c>
      <c r="D675" s="9" t="s">
        <v>60</v>
      </c>
      <c r="E675" s="9" t="s">
        <v>60</v>
      </c>
      <c r="F675" s="29">
        <v>994000000020</v>
      </c>
      <c r="G675" s="9">
        <v>899999230</v>
      </c>
      <c r="H675" s="9" t="s">
        <v>87</v>
      </c>
      <c r="I675" s="9">
        <v>1000707237</v>
      </c>
      <c r="J675" s="9" t="s">
        <v>1285</v>
      </c>
      <c r="K675" s="9" t="s">
        <v>1285</v>
      </c>
      <c r="L675" s="9">
        <v>1000707237</v>
      </c>
      <c r="M675" s="11">
        <v>56064</v>
      </c>
      <c r="N675" s="9" t="s">
        <v>930</v>
      </c>
      <c r="O675" s="9" t="s">
        <v>61</v>
      </c>
      <c r="P675" s="30">
        <v>45817</v>
      </c>
      <c r="Q675" s="12">
        <v>45818</v>
      </c>
      <c r="R675" s="13">
        <v>0</v>
      </c>
      <c r="S675" s="13">
        <v>149690</v>
      </c>
      <c r="T675" s="13">
        <f>Consolidacion[[#This Row],[VLR RESERVA CIA]]+Consolidacion[[#This Row],[VLR PAGADO CIA]]</f>
        <v>149690</v>
      </c>
      <c r="U675" s="13">
        <f>Consolidacion[[#This Row],[VLR RESERVA CIA]]/Consolidacion[[#This Row],[PJE PARTIC. CIA]]%</f>
        <v>0</v>
      </c>
      <c r="V675" s="13">
        <f>Consolidacion[[#This Row],[VLR PAGADO CIA]]/Consolidacion[[#This Row],[PJE PARTIC. CIA]]%</f>
        <v>149690</v>
      </c>
      <c r="W675" s="13">
        <f>Consolidacion[[#This Row],[VLR RESERVA 100%]]+Consolidacion[[#This Row],[VLR PAGADO 100%]]</f>
        <v>149690</v>
      </c>
      <c r="X675" s="9" t="s">
        <v>41</v>
      </c>
      <c r="Y675" s="9">
        <v>100</v>
      </c>
      <c r="Z675" s="14" t="s">
        <v>56</v>
      </c>
    </row>
    <row r="676" spans="1:26" x14ac:dyDescent="0.25">
      <c r="A676" s="8">
        <v>930</v>
      </c>
      <c r="B676" s="9" t="s">
        <v>52</v>
      </c>
      <c r="C676" s="9">
        <v>0</v>
      </c>
      <c r="D676" s="9" t="s">
        <v>60</v>
      </c>
      <c r="E676" s="9" t="s">
        <v>60</v>
      </c>
      <c r="F676" s="29">
        <v>994000000020</v>
      </c>
      <c r="G676" s="9">
        <v>899999230</v>
      </c>
      <c r="H676" s="9" t="s">
        <v>87</v>
      </c>
      <c r="I676" s="9">
        <v>1003479401</v>
      </c>
      <c r="J676" s="9" t="s">
        <v>1348</v>
      </c>
      <c r="K676" s="9" t="s">
        <v>1348</v>
      </c>
      <c r="L676" s="9">
        <v>1003479401</v>
      </c>
      <c r="M676" s="11">
        <v>56068</v>
      </c>
      <c r="N676" s="9" t="s">
        <v>930</v>
      </c>
      <c r="O676" s="9" t="s">
        <v>61</v>
      </c>
      <c r="P676" s="30">
        <v>45818</v>
      </c>
      <c r="Q676" s="12">
        <v>45819</v>
      </c>
      <c r="R676" s="13">
        <v>133089</v>
      </c>
      <c r="S676" s="13">
        <v>149633</v>
      </c>
      <c r="T676" s="13">
        <f>Consolidacion[[#This Row],[VLR RESERVA CIA]]+Consolidacion[[#This Row],[VLR PAGADO CIA]]</f>
        <v>282722</v>
      </c>
      <c r="U676" s="13">
        <f>Consolidacion[[#This Row],[VLR RESERVA CIA]]/Consolidacion[[#This Row],[PJE PARTIC. CIA]]%</f>
        <v>133089</v>
      </c>
      <c r="V676" s="13">
        <f>Consolidacion[[#This Row],[VLR PAGADO CIA]]/Consolidacion[[#This Row],[PJE PARTIC. CIA]]%</f>
        <v>149633</v>
      </c>
      <c r="W676" s="13">
        <f>Consolidacion[[#This Row],[VLR RESERVA 100%]]+Consolidacion[[#This Row],[VLR PAGADO 100%]]</f>
        <v>282722</v>
      </c>
      <c r="X676" s="9" t="s">
        <v>41</v>
      </c>
      <c r="Y676" s="9">
        <v>100</v>
      </c>
      <c r="Z676" s="14" t="s">
        <v>56</v>
      </c>
    </row>
    <row r="677" spans="1:26" x14ac:dyDescent="0.25">
      <c r="A677" s="8">
        <v>930</v>
      </c>
      <c r="B677" s="9" t="s">
        <v>52</v>
      </c>
      <c r="C677" s="9">
        <v>0</v>
      </c>
      <c r="D677" s="9" t="s">
        <v>60</v>
      </c>
      <c r="E677" s="9" t="s">
        <v>60</v>
      </c>
      <c r="F677" s="29">
        <v>994000000020</v>
      </c>
      <c r="G677" s="9">
        <v>899999230</v>
      </c>
      <c r="H677" s="9" t="s">
        <v>87</v>
      </c>
      <c r="I677" s="9">
        <v>1073578046</v>
      </c>
      <c r="J677" s="9" t="s">
        <v>1333</v>
      </c>
      <c r="K677" s="9" t="s">
        <v>1333</v>
      </c>
      <c r="L677" s="9">
        <v>1073578046</v>
      </c>
      <c r="M677" s="11">
        <v>56073</v>
      </c>
      <c r="N677" s="9" t="s">
        <v>930</v>
      </c>
      <c r="O677" s="9" t="s">
        <v>61</v>
      </c>
      <c r="P677" s="30">
        <v>45818</v>
      </c>
      <c r="Q677" s="12">
        <v>45820</v>
      </c>
      <c r="R677" s="13">
        <v>18450</v>
      </c>
      <c r="S677" s="13">
        <v>1795088</v>
      </c>
      <c r="T677" s="13">
        <f>Consolidacion[[#This Row],[VLR RESERVA CIA]]+Consolidacion[[#This Row],[VLR PAGADO CIA]]</f>
        <v>1813538</v>
      </c>
      <c r="U677" s="13">
        <f>Consolidacion[[#This Row],[VLR RESERVA CIA]]/Consolidacion[[#This Row],[PJE PARTIC. CIA]]%</f>
        <v>18450</v>
      </c>
      <c r="V677" s="13">
        <f>Consolidacion[[#This Row],[VLR PAGADO CIA]]/Consolidacion[[#This Row],[PJE PARTIC. CIA]]%</f>
        <v>1795088</v>
      </c>
      <c r="W677" s="13">
        <f>Consolidacion[[#This Row],[VLR RESERVA 100%]]+Consolidacion[[#This Row],[VLR PAGADO 100%]]</f>
        <v>1813538</v>
      </c>
      <c r="X677" s="9" t="s">
        <v>41</v>
      </c>
      <c r="Y677" s="9">
        <v>100</v>
      </c>
      <c r="Z677" s="14" t="s">
        <v>56</v>
      </c>
    </row>
    <row r="678" spans="1:26" x14ac:dyDescent="0.25">
      <c r="A678" s="8">
        <v>930</v>
      </c>
      <c r="B678" s="9" t="s">
        <v>52</v>
      </c>
      <c r="C678" s="9">
        <v>0</v>
      </c>
      <c r="D678" s="9" t="s">
        <v>60</v>
      </c>
      <c r="E678" s="9" t="s">
        <v>60</v>
      </c>
      <c r="F678" s="29">
        <v>994000000020</v>
      </c>
      <c r="G678" s="9">
        <v>899999230</v>
      </c>
      <c r="H678" s="9" t="s">
        <v>87</v>
      </c>
      <c r="I678" s="9">
        <v>1000335005</v>
      </c>
      <c r="J678" s="9" t="s">
        <v>1343</v>
      </c>
      <c r="K678" s="9" t="s">
        <v>1343</v>
      </c>
      <c r="L678" s="9">
        <v>1000335005</v>
      </c>
      <c r="M678" s="11">
        <v>56155</v>
      </c>
      <c r="N678" s="9" t="s">
        <v>930</v>
      </c>
      <c r="O678" s="9" t="s">
        <v>61</v>
      </c>
      <c r="P678" s="30">
        <v>45839</v>
      </c>
      <c r="Q678" s="12">
        <v>45847</v>
      </c>
      <c r="R678" s="13">
        <v>15200</v>
      </c>
      <c r="S678" s="13">
        <v>60200</v>
      </c>
      <c r="T678" s="13">
        <f>Consolidacion[[#This Row],[VLR RESERVA CIA]]+Consolidacion[[#This Row],[VLR PAGADO CIA]]</f>
        <v>75400</v>
      </c>
      <c r="U678" s="13">
        <f>Consolidacion[[#This Row],[VLR RESERVA CIA]]/Consolidacion[[#This Row],[PJE PARTIC. CIA]]%</f>
        <v>15200</v>
      </c>
      <c r="V678" s="13">
        <f>Consolidacion[[#This Row],[VLR PAGADO CIA]]/Consolidacion[[#This Row],[PJE PARTIC. CIA]]%</f>
        <v>60200</v>
      </c>
      <c r="W678" s="13">
        <f>Consolidacion[[#This Row],[VLR RESERVA 100%]]+Consolidacion[[#This Row],[VLR PAGADO 100%]]</f>
        <v>75400</v>
      </c>
      <c r="X678" s="9" t="s">
        <v>41</v>
      </c>
      <c r="Y678" s="9">
        <v>100</v>
      </c>
      <c r="Z678" s="14" t="s">
        <v>56</v>
      </c>
    </row>
    <row r="679" spans="1:26" x14ac:dyDescent="0.25">
      <c r="A679" s="8">
        <v>930</v>
      </c>
      <c r="B679" s="9" t="s">
        <v>52</v>
      </c>
      <c r="C679" s="9">
        <v>0</v>
      </c>
      <c r="D679" s="9" t="s">
        <v>60</v>
      </c>
      <c r="E679" s="9" t="s">
        <v>60</v>
      </c>
      <c r="F679" s="29">
        <v>994000000020</v>
      </c>
      <c r="G679" s="9">
        <v>899999230</v>
      </c>
      <c r="H679" s="9" t="s">
        <v>87</v>
      </c>
      <c r="I679" s="9">
        <v>1023371645</v>
      </c>
      <c r="J679" s="9" t="s">
        <v>1322</v>
      </c>
      <c r="K679" s="9" t="s">
        <v>1322</v>
      </c>
      <c r="L679" s="9">
        <v>1023371645</v>
      </c>
      <c r="M679" s="11">
        <v>56148</v>
      </c>
      <c r="N679" s="9" t="s">
        <v>930</v>
      </c>
      <c r="O679" s="9" t="s">
        <v>61</v>
      </c>
      <c r="P679" s="30">
        <v>45840</v>
      </c>
      <c r="Q679" s="12">
        <v>45841</v>
      </c>
      <c r="R679" s="13">
        <v>0</v>
      </c>
      <c r="S679" s="13">
        <v>126100</v>
      </c>
      <c r="T679" s="13">
        <f>Consolidacion[[#This Row],[VLR RESERVA CIA]]+Consolidacion[[#This Row],[VLR PAGADO CIA]]</f>
        <v>126100</v>
      </c>
      <c r="U679" s="13">
        <f>Consolidacion[[#This Row],[VLR RESERVA CIA]]/Consolidacion[[#This Row],[PJE PARTIC. CIA]]%</f>
        <v>0</v>
      </c>
      <c r="V679" s="13">
        <f>Consolidacion[[#This Row],[VLR PAGADO CIA]]/Consolidacion[[#This Row],[PJE PARTIC. CIA]]%</f>
        <v>126100</v>
      </c>
      <c r="W679" s="13">
        <f>Consolidacion[[#This Row],[VLR RESERVA 100%]]+Consolidacion[[#This Row],[VLR PAGADO 100%]]</f>
        <v>126100</v>
      </c>
      <c r="X679" s="9" t="s">
        <v>41</v>
      </c>
      <c r="Y679" s="9">
        <v>100</v>
      </c>
      <c r="Z679" s="14" t="s">
        <v>56</v>
      </c>
    </row>
    <row r="680" spans="1:26" x14ac:dyDescent="0.25">
      <c r="A680" s="8">
        <v>930</v>
      </c>
      <c r="B680" s="9" t="s">
        <v>52</v>
      </c>
      <c r="C680" s="9">
        <v>0</v>
      </c>
      <c r="D680" s="9" t="s">
        <v>60</v>
      </c>
      <c r="E680" s="9" t="s">
        <v>60</v>
      </c>
      <c r="F680" s="29">
        <v>994000000020</v>
      </c>
      <c r="G680" s="9">
        <v>899999230</v>
      </c>
      <c r="H680" s="9" t="s">
        <v>87</v>
      </c>
      <c r="I680" s="9">
        <v>1002697980</v>
      </c>
      <c r="J680" s="9" t="s">
        <v>1335</v>
      </c>
      <c r="K680" s="9" t="s">
        <v>1335</v>
      </c>
      <c r="L680" s="9">
        <v>1002697980</v>
      </c>
      <c r="M680" s="11">
        <v>56149</v>
      </c>
      <c r="N680" s="9" t="s">
        <v>930</v>
      </c>
      <c r="O680" s="9" t="s">
        <v>61</v>
      </c>
      <c r="P680" s="30">
        <v>45840</v>
      </c>
      <c r="Q680" s="12">
        <v>45841</v>
      </c>
      <c r="R680" s="13">
        <v>0</v>
      </c>
      <c r="S680" s="13">
        <v>52300</v>
      </c>
      <c r="T680" s="13">
        <f>Consolidacion[[#This Row],[VLR RESERVA CIA]]+Consolidacion[[#This Row],[VLR PAGADO CIA]]</f>
        <v>52300</v>
      </c>
      <c r="U680" s="13">
        <f>Consolidacion[[#This Row],[VLR RESERVA CIA]]/Consolidacion[[#This Row],[PJE PARTIC. CIA]]%</f>
        <v>0</v>
      </c>
      <c r="V680" s="13">
        <f>Consolidacion[[#This Row],[VLR PAGADO CIA]]/Consolidacion[[#This Row],[PJE PARTIC. CIA]]%</f>
        <v>52300</v>
      </c>
      <c r="W680" s="13">
        <f>Consolidacion[[#This Row],[VLR RESERVA 100%]]+Consolidacion[[#This Row],[VLR PAGADO 100%]]</f>
        <v>52300</v>
      </c>
      <c r="X680" s="9" t="s">
        <v>41</v>
      </c>
      <c r="Y680" s="9">
        <v>100</v>
      </c>
      <c r="Z680" s="14" t="s">
        <v>56</v>
      </c>
    </row>
    <row r="681" spans="1:26" x14ac:dyDescent="0.25">
      <c r="A681" s="8">
        <v>930</v>
      </c>
      <c r="B681" s="9" t="s">
        <v>52</v>
      </c>
      <c r="C681" s="9">
        <v>0</v>
      </c>
      <c r="D681" s="9" t="s">
        <v>60</v>
      </c>
      <c r="E681" s="9" t="s">
        <v>60</v>
      </c>
      <c r="F681" s="29">
        <v>994000000020</v>
      </c>
      <c r="G681" s="9">
        <v>899999230</v>
      </c>
      <c r="H681" s="9" t="s">
        <v>87</v>
      </c>
      <c r="I681" s="9">
        <v>1029141051</v>
      </c>
      <c r="J681" s="9" t="s">
        <v>1720</v>
      </c>
      <c r="K681" s="9" t="s">
        <v>1720</v>
      </c>
      <c r="L681" s="9">
        <v>1029141051</v>
      </c>
      <c r="M681" s="11">
        <v>56717</v>
      </c>
      <c r="N681" s="9" t="s">
        <v>930</v>
      </c>
      <c r="O681" s="9" t="s">
        <v>61</v>
      </c>
      <c r="P681" s="30">
        <v>45982</v>
      </c>
      <c r="Q681" s="12">
        <v>45985</v>
      </c>
      <c r="R681" s="13">
        <v>187566</v>
      </c>
      <c r="S681" s="13">
        <v>395934</v>
      </c>
      <c r="T681" s="13">
        <f>Consolidacion[[#This Row],[VLR RESERVA CIA]]+Consolidacion[[#This Row],[VLR PAGADO CIA]]</f>
        <v>583500</v>
      </c>
      <c r="U681" s="13">
        <f>Consolidacion[[#This Row],[VLR RESERVA CIA]]/Consolidacion[[#This Row],[PJE PARTIC. CIA]]%</f>
        <v>187566</v>
      </c>
      <c r="V681" s="13">
        <f>Consolidacion[[#This Row],[VLR PAGADO CIA]]/Consolidacion[[#This Row],[PJE PARTIC. CIA]]%</f>
        <v>395934</v>
      </c>
      <c r="W681" s="13">
        <f>Consolidacion[[#This Row],[VLR RESERVA 100%]]+Consolidacion[[#This Row],[VLR PAGADO 100%]]</f>
        <v>583500</v>
      </c>
      <c r="X681" s="9" t="s">
        <v>41</v>
      </c>
      <c r="Y681" s="9">
        <v>100</v>
      </c>
      <c r="Z681" s="14" t="s">
        <v>56</v>
      </c>
    </row>
    <row r="682" spans="1:26" x14ac:dyDescent="0.25">
      <c r="A682" s="8">
        <v>930</v>
      </c>
      <c r="B682" s="9" t="s">
        <v>52</v>
      </c>
      <c r="C682" s="9">
        <v>0</v>
      </c>
      <c r="D682" s="9" t="s">
        <v>60</v>
      </c>
      <c r="E682" s="9" t="s">
        <v>60</v>
      </c>
      <c r="F682" s="29">
        <v>994000000020</v>
      </c>
      <c r="G682" s="9">
        <v>899999230</v>
      </c>
      <c r="H682" s="9" t="s">
        <v>87</v>
      </c>
      <c r="I682" s="9">
        <v>1025526302</v>
      </c>
      <c r="J682" s="9" t="s">
        <v>1704</v>
      </c>
      <c r="K682" s="9" t="s">
        <v>1704</v>
      </c>
      <c r="L682" s="9">
        <v>1025526302</v>
      </c>
      <c r="M682" s="11">
        <v>56686</v>
      </c>
      <c r="N682" s="9" t="s">
        <v>930</v>
      </c>
      <c r="O682" s="9" t="s">
        <v>61</v>
      </c>
      <c r="P682" s="30">
        <v>45974</v>
      </c>
      <c r="Q682" s="12">
        <v>45975</v>
      </c>
      <c r="R682" s="13">
        <v>202574</v>
      </c>
      <c r="S682" s="13">
        <v>984126</v>
      </c>
      <c r="T682" s="13">
        <f>Consolidacion[[#This Row],[VLR RESERVA CIA]]+Consolidacion[[#This Row],[VLR PAGADO CIA]]</f>
        <v>1186700</v>
      </c>
      <c r="U682" s="13">
        <f>Consolidacion[[#This Row],[VLR RESERVA CIA]]/Consolidacion[[#This Row],[PJE PARTIC. CIA]]%</f>
        <v>202574</v>
      </c>
      <c r="V682" s="13">
        <f>Consolidacion[[#This Row],[VLR PAGADO CIA]]/Consolidacion[[#This Row],[PJE PARTIC. CIA]]%</f>
        <v>984126</v>
      </c>
      <c r="W682" s="13">
        <f>Consolidacion[[#This Row],[VLR RESERVA 100%]]+Consolidacion[[#This Row],[VLR PAGADO 100%]]</f>
        <v>1186700</v>
      </c>
      <c r="X682" s="9" t="s">
        <v>41</v>
      </c>
      <c r="Y682" s="9">
        <v>100</v>
      </c>
      <c r="Z682" s="14" t="s">
        <v>56</v>
      </c>
    </row>
    <row r="683" spans="1:26" x14ac:dyDescent="0.25">
      <c r="A683" s="8">
        <v>930</v>
      </c>
      <c r="B683" s="9" t="s">
        <v>52</v>
      </c>
      <c r="C683" s="9">
        <v>0</v>
      </c>
      <c r="D683" s="9" t="s">
        <v>60</v>
      </c>
      <c r="E683" s="9" t="s">
        <v>60</v>
      </c>
      <c r="F683" s="29">
        <v>994000000020</v>
      </c>
      <c r="G683" s="9">
        <v>899999230</v>
      </c>
      <c r="H683" s="9" t="s">
        <v>87</v>
      </c>
      <c r="I683" s="9">
        <v>1055753164</v>
      </c>
      <c r="J683" s="9" t="s">
        <v>1710</v>
      </c>
      <c r="K683" s="9" t="s">
        <v>1710</v>
      </c>
      <c r="L683" s="9">
        <v>1055753164</v>
      </c>
      <c r="M683" s="11">
        <v>56687</v>
      </c>
      <c r="N683" s="9" t="s">
        <v>930</v>
      </c>
      <c r="O683" s="9" t="s">
        <v>61</v>
      </c>
      <c r="P683" s="30">
        <v>45974</v>
      </c>
      <c r="Q683" s="12">
        <v>45975</v>
      </c>
      <c r="R683" s="13">
        <v>0</v>
      </c>
      <c r="S683" s="13">
        <v>171682</v>
      </c>
      <c r="T683" s="13">
        <f>Consolidacion[[#This Row],[VLR RESERVA CIA]]+Consolidacion[[#This Row],[VLR PAGADO CIA]]</f>
        <v>171682</v>
      </c>
      <c r="U683" s="13">
        <f>Consolidacion[[#This Row],[VLR RESERVA CIA]]/Consolidacion[[#This Row],[PJE PARTIC. CIA]]%</f>
        <v>0</v>
      </c>
      <c r="V683" s="13">
        <f>Consolidacion[[#This Row],[VLR PAGADO CIA]]/Consolidacion[[#This Row],[PJE PARTIC. CIA]]%</f>
        <v>171682</v>
      </c>
      <c r="W683" s="13">
        <f>Consolidacion[[#This Row],[VLR RESERVA 100%]]+Consolidacion[[#This Row],[VLR PAGADO 100%]]</f>
        <v>171682</v>
      </c>
      <c r="X683" s="9" t="s">
        <v>41</v>
      </c>
      <c r="Y683" s="9">
        <v>100</v>
      </c>
      <c r="Z683" s="14" t="s">
        <v>56</v>
      </c>
    </row>
    <row r="684" spans="1:26" x14ac:dyDescent="0.25">
      <c r="A684" s="8">
        <v>930</v>
      </c>
      <c r="B684" s="9" t="s">
        <v>52</v>
      </c>
      <c r="C684" s="9">
        <v>0</v>
      </c>
      <c r="D684" s="9" t="s">
        <v>60</v>
      </c>
      <c r="E684" s="9" t="s">
        <v>60</v>
      </c>
      <c r="F684" s="29">
        <v>994000000020</v>
      </c>
      <c r="G684" s="9">
        <v>899999230</v>
      </c>
      <c r="H684" s="9" t="s">
        <v>87</v>
      </c>
      <c r="I684" s="9">
        <v>1107532393</v>
      </c>
      <c r="J684" s="9" t="s">
        <v>1711</v>
      </c>
      <c r="K684" s="9" t="s">
        <v>1711</v>
      </c>
      <c r="L684" s="9">
        <v>1107532393</v>
      </c>
      <c r="M684" s="11">
        <v>56720</v>
      </c>
      <c r="N684" s="9" t="s">
        <v>930</v>
      </c>
      <c r="O684" s="9" t="s">
        <v>61</v>
      </c>
      <c r="P684" s="30">
        <v>45986</v>
      </c>
      <c r="Q684" s="12">
        <v>45987</v>
      </c>
      <c r="R684" s="13">
        <v>136614</v>
      </c>
      <c r="S684" s="13">
        <v>215286</v>
      </c>
      <c r="T684" s="13">
        <f>Consolidacion[[#This Row],[VLR RESERVA CIA]]+Consolidacion[[#This Row],[VLR PAGADO CIA]]</f>
        <v>351900</v>
      </c>
      <c r="U684" s="13">
        <f>Consolidacion[[#This Row],[VLR RESERVA CIA]]/Consolidacion[[#This Row],[PJE PARTIC. CIA]]%</f>
        <v>136614</v>
      </c>
      <c r="V684" s="13">
        <f>Consolidacion[[#This Row],[VLR PAGADO CIA]]/Consolidacion[[#This Row],[PJE PARTIC. CIA]]%</f>
        <v>215286</v>
      </c>
      <c r="W684" s="13">
        <f>Consolidacion[[#This Row],[VLR RESERVA 100%]]+Consolidacion[[#This Row],[VLR PAGADO 100%]]</f>
        <v>351900</v>
      </c>
      <c r="X684" s="9" t="s">
        <v>41</v>
      </c>
      <c r="Y684" s="9">
        <v>100</v>
      </c>
      <c r="Z684" s="14" t="s">
        <v>56</v>
      </c>
    </row>
    <row r="685" spans="1:26" x14ac:dyDescent="0.25">
      <c r="A685" s="8">
        <v>930</v>
      </c>
      <c r="B685" s="9" t="s">
        <v>52</v>
      </c>
      <c r="C685" s="9">
        <v>0</v>
      </c>
      <c r="D685" s="9" t="s">
        <v>60</v>
      </c>
      <c r="E685" s="9" t="s">
        <v>60</v>
      </c>
      <c r="F685" s="29">
        <v>994000000020</v>
      </c>
      <c r="G685" s="9">
        <v>899999230</v>
      </c>
      <c r="H685" s="9" t="s">
        <v>87</v>
      </c>
      <c r="I685" s="9">
        <v>1233904053</v>
      </c>
      <c r="J685" s="9" t="s">
        <v>1350</v>
      </c>
      <c r="K685" s="9" t="s">
        <v>1350</v>
      </c>
      <c r="L685" s="9">
        <v>1233904053</v>
      </c>
      <c r="M685" s="11">
        <v>56721</v>
      </c>
      <c r="N685" s="9" t="s">
        <v>930</v>
      </c>
      <c r="O685" s="9" t="s">
        <v>61</v>
      </c>
      <c r="P685" s="30">
        <v>45986</v>
      </c>
      <c r="Q685" s="12">
        <v>45987</v>
      </c>
      <c r="R685" s="13">
        <v>90174</v>
      </c>
      <c r="S685" s="13">
        <v>155926</v>
      </c>
      <c r="T685" s="13">
        <f>Consolidacion[[#This Row],[VLR RESERVA CIA]]+Consolidacion[[#This Row],[VLR PAGADO CIA]]</f>
        <v>246100</v>
      </c>
      <c r="U685" s="13">
        <f>Consolidacion[[#This Row],[VLR RESERVA CIA]]/Consolidacion[[#This Row],[PJE PARTIC. CIA]]%</f>
        <v>90174</v>
      </c>
      <c r="V685" s="13">
        <f>Consolidacion[[#This Row],[VLR PAGADO CIA]]/Consolidacion[[#This Row],[PJE PARTIC. CIA]]%</f>
        <v>155926</v>
      </c>
      <c r="W685" s="13">
        <f>Consolidacion[[#This Row],[VLR RESERVA 100%]]+Consolidacion[[#This Row],[VLR PAGADO 100%]]</f>
        <v>246100</v>
      </c>
      <c r="X685" s="9" t="s">
        <v>41</v>
      </c>
      <c r="Y685" s="9">
        <v>100</v>
      </c>
      <c r="Z685" s="14" t="s">
        <v>56</v>
      </c>
    </row>
    <row r="686" spans="1:26" x14ac:dyDescent="0.25">
      <c r="A686" s="8">
        <v>930</v>
      </c>
      <c r="B686" s="9" t="s">
        <v>52</v>
      </c>
      <c r="C686" s="9">
        <v>0</v>
      </c>
      <c r="D686" s="9" t="s">
        <v>60</v>
      </c>
      <c r="E686" s="9" t="s">
        <v>60</v>
      </c>
      <c r="F686" s="29">
        <v>994000000020</v>
      </c>
      <c r="G686" s="9">
        <v>899999230</v>
      </c>
      <c r="H686" s="9" t="s">
        <v>87</v>
      </c>
      <c r="I686" s="9">
        <v>1001176430</v>
      </c>
      <c r="J686" s="9" t="s">
        <v>1722</v>
      </c>
      <c r="K686" s="9" t="s">
        <v>1722</v>
      </c>
      <c r="L686" s="9">
        <v>1001176430</v>
      </c>
      <c r="M686" s="11">
        <v>56727</v>
      </c>
      <c r="N686" s="9" t="s">
        <v>930</v>
      </c>
      <c r="O686" s="9" t="s">
        <v>61</v>
      </c>
      <c r="P686" s="30">
        <v>45988</v>
      </c>
      <c r="Q686" s="12">
        <v>45989</v>
      </c>
      <c r="R686" s="13">
        <v>121574</v>
      </c>
      <c r="S686" s="13">
        <v>917726</v>
      </c>
      <c r="T686" s="13">
        <f>Consolidacion[[#This Row],[VLR RESERVA CIA]]+Consolidacion[[#This Row],[VLR PAGADO CIA]]</f>
        <v>1039300</v>
      </c>
      <c r="U686" s="13">
        <f>Consolidacion[[#This Row],[VLR RESERVA CIA]]/Consolidacion[[#This Row],[PJE PARTIC. CIA]]%</f>
        <v>121574</v>
      </c>
      <c r="V686" s="13">
        <f>Consolidacion[[#This Row],[VLR PAGADO CIA]]/Consolidacion[[#This Row],[PJE PARTIC. CIA]]%</f>
        <v>917726</v>
      </c>
      <c r="W686" s="13">
        <f>Consolidacion[[#This Row],[VLR RESERVA 100%]]+Consolidacion[[#This Row],[VLR PAGADO 100%]]</f>
        <v>1039300</v>
      </c>
      <c r="X686" s="9" t="s">
        <v>41</v>
      </c>
      <c r="Y686" s="9">
        <v>100</v>
      </c>
      <c r="Z686" s="14" t="s">
        <v>56</v>
      </c>
    </row>
    <row r="687" spans="1:26" x14ac:dyDescent="0.25">
      <c r="A687" s="8">
        <v>930</v>
      </c>
      <c r="B687" s="9" t="s">
        <v>52</v>
      </c>
      <c r="C687" s="9">
        <v>0</v>
      </c>
      <c r="D687" s="9" t="s">
        <v>60</v>
      </c>
      <c r="E687" s="9" t="s">
        <v>60</v>
      </c>
      <c r="F687" s="29">
        <v>994000000020</v>
      </c>
      <c r="G687" s="9">
        <v>899999230</v>
      </c>
      <c r="H687" s="9" t="s">
        <v>87</v>
      </c>
      <c r="I687" s="9">
        <v>1141515420</v>
      </c>
      <c r="J687" s="9" t="s">
        <v>1721</v>
      </c>
      <c r="K687" s="9" t="s">
        <v>1721</v>
      </c>
      <c r="L687" s="9">
        <v>1141515420</v>
      </c>
      <c r="M687" s="11">
        <v>56722</v>
      </c>
      <c r="N687" s="9" t="s">
        <v>930</v>
      </c>
      <c r="O687" s="9" t="s">
        <v>61</v>
      </c>
      <c r="P687" s="30">
        <v>45945</v>
      </c>
      <c r="Q687" s="12">
        <v>45988</v>
      </c>
      <c r="R687" s="13">
        <v>33500</v>
      </c>
      <c r="S687" s="13">
        <v>527100</v>
      </c>
      <c r="T687" s="13">
        <f>Consolidacion[[#This Row],[VLR RESERVA CIA]]+Consolidacion[[#This Row],[VLR PAGADO CIA]]</f>
        <v>560600</v>
      </c>
      <c r="U687" s="13">
        <f>Consolidacion[[#This Row],[VLR RESERVA CIA]]/Consolidacion[[#This Row],[PJE PARTIC. CIA]]%</f>
        <v>33500</v>
      </c>
      <c r="V687" s="13">
        <f>Consolidacion[[#This Row],[VLR PAGADO CIA]]/Consolidacion[[#This Row],[PJE PARTIC. CIA]]%</f>
        <v>527100</v>
      </c>
      <c r="W687" s="13">
        <f>Consolidacion[[#This Row],[VLR RESERVA 100%]]+Consolidacion[[#This Row],[VLR PAGADO 100%]]</f>
        <v>560600</v>
      </c>
      <c r="X687" s="9" t="s">
        <v>41</v>
      </c>
      <c r="Y687" s="9">
        <v>100</v>
      </c>
      <c r="Z687" s="14" t="s">
        <v>56</v>
      </c>
    </row>
    <row r="688" spans="1:26" x14ac:dyDescent="0.25">
      <c r="A688" s="8">
        <v>930</v>
      </c>
      <c r="B688" s="9" t="s">
        <v>52</v>
      </c>
      <c r="C688" s="9">
        <v>0</v>
      </c>
      <c r="D688" s="9" t="s">
        <v>60</v>
      </c>
      <c r="E688" s="9" t="s">
        <v>60</v>
      </c>
      <c r="F688" s="29">
        <v>994000000020</v>
      </c>
      <c r="G688" s="9">
        <v>899999230</v>
      </c>
      <c r="H688" s="9" t="s">
        <v>87</v>
      </c>
      <c r="I688" s="9">
        <v>1000784364</v>
      </c>
      <c r="J688" s="9" t="s">
        <v>1840</v>
      </c>
      <c r="K688" s="9" t="s">
        <v>1840</v>
      </c>
      <c r="L688" s="9">
        <v>1000784364</v>
      </c>
      <c r="M688" s="11">
        <v>56737</v>
      </c>
      <c r="N688" s="9" t="s">
        <v>930</v>
      </c>
      <c r="O688" s="9" t="s">
        <v>61</v>
      </c>
      <c r="P688" s="30">
        <v>45987</v>
      </c>
      <c r="Q688" s="12">
        <v>45992</v>
      </c>
      <c r="R688" s="13">
        <v>184866</v>
      </c>
      <c r="S688" s="13">
        <v>966154</v>
      </c>
      <c r="T688" s="13">
        <f>Consolidacion[[#This Row],[VLR RESERVA CIA]]+Consolidacion[[#This Row],[VLR PAGADO CIA]]</f>
        <v>1151020</v>
      </c>
      <c r="U688" s="13">
        <f>Consolidacion[[#This Row],[VLR RESERVA CIA]]/Consolidacion[[#This Row],[PJE PARTIC. CIA]]%</f>
        <v>184866</v>
      </c>
      <c r="V688" s="13">
        <f>Consolidacion[[#This Row],[VLR PAGADO CIA]]/Consolidacion[[#This Row],[PJE PARTIC. CIA]]%</f>
        <v>966154</v>
      </c>
      <c r="W688" s="13">
        <f>Consolidacion[[#This Row],[VLR RESERVA 100%]]+Consolidacion[[#This Row],[VLR PAGADO 100%]]</f>
        <v>1151020</v>
      </c>
      <c r="X688" s="9" t="s">
        <v>41</v>
      </c>
      <c r="Y688" s="9">
        <v>100</v>
      </c>
      <c r="Z688" s="14" t="s">
        <v>56</v>
      </c>
    </row>
    <row r="689" spans="1:26" x14ac:dyDescent="0.25">
      <c r="A689" s="8">
        <v>930</v>
      </c>
      <c r="B689" s="9" t="s">
        <v>52</v>
      </c>
      <c r="C689" s="9">
        <v>0</v>
      </c>
      <c r="D689" s="9" t="s">
        <v>60</v>
      </c>
      <c r="E689" s="9" t="s">
        <v>60</v>
      </c>
      <c r="F689" s="29">
        <v>994000000020</v>
      </c>
      <c r="G689" s="9">
        <v>899999230</v>
      </c>
      <c r="H689" s="9" t="s">
        <v>87</v>
      </c>
      <c r="I689" s="9">
        <v>1115575329</v>
      </c>
      <c r="J689" s="9" t="s">
        <v>1713</v>
      </c>
      <c r="K689" s="9" t="s">
        <v>1713</v>
      </c>
      <c r="L689" s="9">
        <v>1115575329</v>
      </c>
      <c r="M689" s="11">
        <v>56728</v>
      </c>
      <c r="N689" s="9" t="s">
        <v>930</v>
      </c>
      <c r="O689" s="9" t="s">
        <v>61</v>
      </c>
      <c r="P689" s="30">
        <v>45987</v>
      </c>
      <c r="Q689" s="12">
        <v>45989</v>
      </c>
      <c r="R689" s="13">
        <v>0</v>
      </c>
      <c r="S689" s="13">
        <v>401865</v>
      </c>
      <c r="T689" s="13">
        <f>Consolidacion[[#This Row],[VLR RESERVA CIA]]+Consolidacion[[#This Row],[VLR PAGADO CIA]]</f>
        <v>401865</v>
      </c>
      <c r="U689" s="13">
        <f>Consolidacion[[#This Row],[VLR RESERVA CIA]]/Consolidacion[[#This Row],[PJE PARTIC. CIA]]%</f>
        <v>0</v>
      </c>
      <c r="V689" s="13">
        <f>Consolidacion[[#This Row],[VLR PAGADO CIA]]/Consolidacion[[#This Row],[PJE PARTIC. CIA]]%</f>
        <v>401865</v>
      </c>
      <c r="W689" s="13">
        <f>Consolidacion[[#This Row],[VLR RESERVA 100%]]+Consolidacion[[#This Row],[VLR PAGADO 100%]]</f>
        <v>401865</v>
      </c>
      <c r="X689" s="9" t="s">
        <v>41</v>
      </c>
      <c r="Y689" s="9">
        <v>100</v>
      </c>
      <c r="Z689" s="14" t="s">
        <v>56</v>
      </c>
    </row>
    <row r="690" spans="1:26" x14ac:dyDescent="0.25">
      <c r="A690" s="8">
        <v>930</v>
      </c>
      <c r="B690" s="9" t="s">
        <v>52</v>
      </c>
      <c r="C690" s="9">
        <v>0</v>
      </c>
      <c r="D690" s="9" t="s">
        <v>60</v>
      </c>
      <c r="E690" s="9" t="s">
        <v>60</v>
      </c>
      <c r="F690" s="29">
        <v>994000000020</v>
      </c>
      <c r="G690" s="9">
        <v>899999230</v>
      </c>
      <c r="H690" s="9" t="s">
        <v>87</v>
      </c>
      <c r="I690" s="9">
        <v>1193087411</v>
      </c>
      <c r="J690" s="9" t="s">
        <v>1843</v>
      </c>
      <c r="K690" s="9" t="s">
        <v>1843</v>
      </c>
      <c r="L690" s="9">
        <v>1193087411</v>
      </c>
      <c r="M690" s="11">
        <v>56736</v>
      </c>
      <c r="N690" s="9" t="s">
        <v>930</v>
      </c>
      <c r="O690" s="9" t="s">
        <v>61</v>
      </c>
      <c r="P690" s="30">
        <v>45986</v>
      </c>
      <c r="Q690" s="12">
        <v>45992</v>
      </c>
      <c r="R690" s="13">
        <v>0</v>
      </c>
      <c r="S690" s="13">
        <v>178816</v>
      </c>
      <c r="T690" s="13">
        <f>Consolidacion[[#This Row],[VLR RESERVA CIA]]+Consolidacion[[#This Row],[VLR PAGADO CIA]]</f>
        <v>178816</v>
      </c>
      <c r="U690" s="13">
        <f>Consolidacion[[#This Row],[VLR RESERVA CIA]]/Consolidacion[[#This Row],[PJE PARTIC. CIA]]%</f>
        <v>0</v>
      </c>
      <c r="V690" s="13">
        <f>Consolidacion[[#This Row],[VLR PAGADO CIA]]/Consolidacion[[#This Row],[PJE PARTIC. CIA]]%</f>
        <v>178816</v>
      </c>
      <c r="W690" s="13">
        <f>Consolidacion[[#This Row],[VLR RESERVA 100%]]+Consolidacion[[#This Row],[VLR PAGADO 100%]]</f>
        <v>178816</v>
      </c>
      <c r="X690" s="9" t="s">
        <v>41</v>
      </c>
      <c r="Y690" s="9">
        <v>100</v>
      </c>
      <c r="Z690" s="14" t="s">
        <v>56</v>
      </c>
    </row>
    <row r="691" spans="1:26" x14ac:dyDescent="0.25">
      <c r="A691" s="8">
        <v>930</v>
      </c>
      <c r="B691" s="9" t="s">
        <v>52</v>
      </c>
      <c r="C691" s="9">
        <v>0</v>
      </c>
      <c r="D691" s="9" t="s">
        <v>60</v>
      </c>
      <c r="E691" s="9" t="s">
        <v>60</v>
      </c>
      <c r="F691" s="29">
        <v>994000000020</v>
      </c>
      <c r="G691" s="9">
        <v>899999230</v>
      </c>
      <c r="H691" s="9" t="s">
        <v>87</v>
      </c>
      <c r="I691" s="9">
        <v>1069715756</v>
      </c>
      <c r="J691" s="9" t="s">
        <v>1846</v>
      </c>
      <c r="K691" s="9" t="s">
        <v>1846</v>
      </c>
      <c r="L691" s="9">
        <v>1069715756</v>
      </c>
      <c r="M691" s="11">
        <v>56738</v>
      </c>
      <c r="N691" s="9" t="s">
        <v>930</v>
      </c>
      <c r="O691" s="9" t="s">
        <v>61</v>
      </c>
      <c r="P691" s="30">
        <v>45989</v>
      </c>
      <c r="Q691" s="12">
        <v>45992</v>
      </c>
      <c r="R691" s="13">
        <v>102366</v>
      </c>
      <c r="S691" s="13">
        <v>447234</v>
      </c>
      <c r="T691" s="13">
        <f>Consolidacion[[#This Row],[VLR RESERVA CIA]]+Consolidacion[[#This Row],[VLR PAGADO CIA]]</f>
        <v>549600</v>
      </c>
      <c r="U691" s="13">
        <f>Consolidacion[[#This Row],[VLR RESERVA CIA]]/Consolidacion[[#This Row],[PJE PARTIC. CIA]]%</f>
        <v>102366</v>
      </c>
      <c r="V691" s="13">
        <f>Consolidacion[[#This Row],[VLR PAGADO CIA]]/Consolidacion[[#This Row],[PJE PARTIC. CIA]]%</f>
        <v>447234</v>
      </c>
      <c r="W691" s="13">
        <f>Consolidacion[[#This Row],[VLR RESERVA 100%]]+Consolidacion[[#This Row],[VLR PAGADO 100%]]</f>
        <v>549600</v>
      </c>
      <c r="X691" s="9" t="s">
        <v>41</v>
      </c>
      <c r="Y691" s="9">
        <v>100</v>
      </c>
      <c r="Z691" s="14" t="s">
        <v>56</v>
      </c>
    </row>
    <row r="692" spans="1:26" x14ac:dyDescent="0.25">
      <c r="A692" s="8">
        <v>930</v>
      </c>
      <c r="B692" s="9" t="s">
        <v>52</v>
      </c>
      <c r="C692" s="9">
        <v>0</v>
      </c>
      <c r="D692" s="9" t="s">
        <v>60</v>
      </c>
      <c r="E692" s="9" t="s">
        <v>60</v>
      </c>
      <c r="F692" s="29">
        <v>994000000020</v>
      </c>
      <c r="G692" s="9">
        <v>899999230</v>
      </c>
      <c r="H692" s="9" t="s">
        <v>87</v>
      </c>
      <c r="I692" s="9">
        <v>1010036329</v>
      </c>
      <c r="J692" s="9" t="s">
        <v>1848</v>
      </c>
      <c r="K692" s="9" t="s">
        <v>1848</v>
      </c>
      <c r="L692" s="9">
        <v>1010036329</v>
      </c>
      <c r="M692" s="11">
        <v>56740</v>
      </c>
      <c r="N692" s="9" t="s">
        <v>930</v>
      </c>
      <c r="O692" s="9" t="s">
        <v>61</v>
      </c>
      <c r="P692" s="30">
        <v>45989</v>
      </c>
      <c r="Q692" s="12">
        <v>45992</v>
      </c>
      <c r="R692" s="13">
        <v>54666</v>
      </c>
      <c r="S692" s="13">
        <v>94234</v>
      </c>
      <c r="T692" s="13">
        <f>Consolidacion[[#This Row],[VLR RESERVA CIA]]+Consolidacion[[#This Row],[VLR PAGADO CIA]]</f>
        <v>148900</v>
      </c>
      <c r="U692" s="13">
        <f>Consolidacion[[#This Row],[VLR RESERVA CIA]]/Consolidacion[[#This Row],[PJE PARTIC. CIA]]%</f>
        <v>54666</v>
      </c>
      <c r="V692" s="13">
        <f>Consolidacion[[#This Row],[VLR PAGADO CIA]]/Consolidacion[[#This Row],[PJE PARTIC. CIA]]%</f>
        <v>94234</v>
      </c>
      <c r="W692" s="13">
        <f>Consolidacion[[#This Row],[VLR RESERVA 100%]]+Consolidacion[[#This Row],[VLR PAGADO 100%]]</f>
        <v>148900</v>
      </c>
      <c r="X692" s="9" t="s">
        <v>41</v>
      </c>
      <c r="Y692" s="9">
        <v>100</v>
      </c>
      <c r="Z692" s="14" t="s">
        <v>56</v>
      </c>
    </row>
    <row r="693" spans="1:26" x14ac:dyDescent="0.25">
      <c r="A693" s="8">
        <v>930</v>
      </c>
      <c r="B693" s="9" t="s">
        <v>52</v>
      </c>
      <c r="C693" s="9">
        <v>0</v>
      </c>
      <c r="D693" s="9" t="s">
        <v>60</v>
      </c>
      <c r="E693" s="9" t="s">
        <v>60</v>
      </c>
      <c r="F693" s="29">
        <v>994000000020</v>
      </c>
      <c r="G693" s="9">
        <v>899999230</v>
      </c>
      <c r="H693" s="9" t="s">
        <v>87</v>
      </c>
      <c r="I693" s="9">
        <v>1000940572</v>
      </c>
      <c r="J693" s="9" t="s">
        <v>1850</v>
      </c>
      <c r="K693" s="9" t="s">
        <v>1850</v>
      </c>
      <c r="L693" s="9">
        <v>1000940572</v>
      </c>
      <c r="M693" s="11">
        <v>56743</v>
      </c>
      <c r="N693" s="9" t="s">
        <v>930</v>
      </c>
      <c r="O693" s="9" t="s">
        <v>61</v>
      </c>
      <c r="P693" s="30">
        <v>45946</v>
      </c>
      <c r="Q693" s="12">
        <v>45993</v>
      </c>
      <c r="R693" s="13">
        <v>0</v>
      </c>
      <c r="S693" s="13">
        <v>326700</v>
      </c>
      <c r="T693" s="13">
        <f>Consolidacion[[#This Row],[VLR RESERVA CIA]]+Consolidacion[[#This Row],[VLR PAGADO CIA]]</f>
        <v>326700</v>
      </c>
      <c r="U693" s="13">
        <f>Consolidacion[[#This Row],[VLR RESERVA CIA]]/Consolidacion[[#This Row],[PJE PARTIC. CIA]]%</f>
        <v>0</v>
      </c>
      <c r="V693" s="13">
        <f>Consolidacion[[#This Row],[VLR PAGADO CIA]]/Consolidacion[[#This Row],[PJE PARTIC. CIA]]%</f>
        <v>326700</v>
      </c>
      <c r="W693" s="13">
        <f>Consolidacion[[#This Row],[VLR RESERVA 100%]]+Consolidacion[[#This Row],[VLR PAGADO 100%]]</f>
        <v>326700</v>
      </c>
      <c r="X693" s="9" t="s">
        <v>41</v>
      </c>
      <c r="Y693" s="9">
        <v>100</v>
      </c>
      <c r="Z693" s="14" t="s">
        <v>56</v>
      </c>
    </row>
    <row r="694" spans="1:26" x14ac:dyDescent="0.25">
      <c r="A694" s="8">
        <v>930</v>
      </c>
      <c r="B694" s="9" t="s">
        <v>52</v>
      </c>
      <c r="C694" s="9">
        <v>0</v>
      </c>
      <c r="D694" s="9" t="s">
        <v>60</v>
      </c>
      <c r="E694" s="9" t="s">
        <v>60</v>
      </c>
      <c r="F694" s="29">
        <v>994000000020</v>
      </c>
      <c r="G694" s="9">
        <v>899999230</v>
      </c>
      <c r="H694" s="9" t="s">
        <v>87</v>
      </c>
      <c r="I694" s="9">
        <v>1003479401</v>
      </c>
      <c r="J694" s="9" t="s">
        <v>1348</v>
      </c>
      <c r="K694" s="9" t="s">
        <v>1348</v>
      </c>
      <c r="L694" s="9">
        <v>1003479401</v>
      </c>
      <c r="M694" s="11">
        <v>56739</v>
      </c>
      <c r="N694" s="9" t="s">
        <v>930</v>
      </c>
      <c r="O694" s="9" t="s">
        <v>61</v>
      </c>
      <c r="P694" s="30">
        <v>45989</v>
      </c>
      <c r="Q694" s="12">
        <v>45992</v>
      </c>
      <c r="R694" s="13">
        <v>2012507</v>
      </c>
      <c r="S694" s="13">
        <v>2987493</v>
      </c>
      <c r="T694" s="13">
        <f>Consolidacion[[#This Row],[VLR RESERVA CIA]]+Consolidacion[[#This Row],[VLR PAGADO CIA]]</f>
        <v>5000000</v>
      </c>
      <c r="U694" s="13">
        <f>Consolidacion[[#This Row],[VLR RESERVA CIA]]/Consolidacion[[#This Row],[PJE PARTIC. CIA]]%</f>
        <v>2012507</v>
      </c>
      <c r="V694" s="13">
        <f>Consolidacion[[#This Row],[VLR PAGADO CIA]]/Consolidacion[[#This Row],[PJE PARTIC. CIA]]%</f>
        <v>2987493</v>
      </c>
      <c r="W694" s="13">
        <f>Consolidacion[[#This Row],[VLR RESERVA 100%]]+Consolidacion[[#This Row],[VLR PAGADO 100%]]</f>
        <v>5000000</v>
      </c>
      <c r="X694" s="9" t="s">
        <v>41</v>
      </c>
      <c r="Y694" s="9">
        <v>100</v>
      </c>
      <c r="Z694" s="14" t="s">
        <v>56</v>
      </c>
    </row>
    <row r="695" spans="1:26" x14ac:dyDescent="0.25">
      <c r="A695" s="8">
        <v>930</v>
      </c>
      <c r="B695" s="9" t="s">
        <v>52</v>
      </c>
      <c r="C695" s="9">
        <v>0</v>
      </c>
      <c r="D695" s="9" t="s">
        <v>60</v>
      </c>
      <c r="E695" s="9" t="s">
        <v>60</v>
      </c>
      <c r="F695" s="29">
        <v>994000000020</v>
      </c>
      <c r="G695" s="9">
        <v>899999230</v>
      </c>
      <c r="H695" s="9" t="s">
        <v>87</v>
      </c>
      <c r="I695" s="9">
        <v>1013267971</v>
      </c>
      <c r="J695" s="9" t="s">
        <v>1368</v>
      </c>
      <c r="K695" s="9" t="s">
        <v>1368</v>
      </c>
      <c r="L695" s="9">
        <v>1013267971</v>
      </c>
      <c r="M695" s="11">
        <v>55674</v>
      </c>
      <c r="N695" s="9" t="s">
        <v>930</v>
      </c>
      <c r="O695" s="9" t="s">
        <v>61</v>
      </c>
      <c r="P695" s="30">
        <v>45720</v>
      </c>
      <c r="Q695" s="12">
        <v>45723</v>
      </c>
      <c r="R695" s="13">
        <v>0</v>
      </c>
      <c r="S695" s="13">
        <v>285921</v>
      </c>
      <c r="T695" s="13">
        <f>Consolidacion[[#This Row],[VLR RESERVA CIA]]+Consolidacion[[#This Row],[VLR PAGADO CIA]]</f>
        <v>285921</v>
      </c>
      <c r="U695" s="13">
        <f>Consolidacion[[#This Row],[VLR RESERVA CIA]]/Consolidacion[[#This Row],[PJE PARTIC. CIA]]%</f>
        <v>0</v>
      </c>
      <c r="V695" s="13">
        <f>Consolidacion[[#This Row],[VLR PAGADO CIA]]/Consolidacion[[#This Row],[PJE PARTIC. CIA]]%</f>
        <v>285921</v>
      </c>
      <c r="W695" s="13">
        <f>Consolidacion[[#This Row],[VLR RESERVA 100%]]+Consolidacion[[#This Row],[VLR PAGADO 100%]]</f>
        <v>285921</v>
      </c>
      <c r="X695" s="9" t="s">
        <v>41</v>
      </c>
      <c r="Y695" s="9">
        <v>100</v>
      </c>
      <c r="Z695" s="14" t="s">
        <v>56</v>
      </c>
    </row>
    <row r="696" spans="1:26" x14ac:dyDescent="0.25">
      <c r="A696" s="8">
        <v>930</v>
      </c>
      <c r="B696" s="9" t="s">
        <v>52</v>
      </c>
      <c r="C696" s="9">
        <v>0</v>
      </c>
      <c r="D696" s="9" t="s">
        <v>60</v>
      </c>
      <c r="E696" s="9" t="s">
        <v>60</v>
      </c>
      <c r="F696" s="29">
        <v>994000000020</v>
      </c>
      <c r="G696" s="9">
        <v>899999230</v>
      </c>
      <c r="H696" s="9" t="s">
        <v>87</v>
      </c>
      <c r="I696" s="9">
        <v>1073694509</v>
      </c>
      <c r="J696" s="9" t="s">
        <v>1371</v>
      </c>
      <c r="K696" s="9" t="s">
        <v>1371</v>
      </c>
      <c r="L696" s="9">
        <v>1073694509</v>
      </c>
      <c r="M696" s="11">
        <v>55858</v>
      </c>
      <c r="N696" s="9" t="s">
        <v>930</v>
      </c>
      <c r="O696" s="9" t="s">
        <v>61</v>
      </c>
      <c r="P696" s="30">
        <v>45777</v>
      </c>
      <c r="Q696" s="12">
        <v>45779</v>
      </c>
      <c r="R696" s="13">
        <v>0</v>
      </c>
      <c r="S696" s="13">
        <v>168000</v>
      </c>
      <c r="T696" s="13">
        <f>Consolidacion[[#This Row],[VLR RESERVA CIA]]+Consolidacion[[#This Row],[VLR PAGADO CIA]]</f>
        <v>168000</v>
      </c>
      <c r="U696" s="13">
        <f>Consolidacion[[#This Row],[VLR RESERVA CIA]]/Consolidacion[[#This Row],[PJE PARTIC. CIA]]%</f>
        <v>0</v>
      </c>
      <c r="V696" s="13">
        <f>Consolidacion[[#This Row],[VLR PAGADO CIA]]/Consolidacion[[#This Row],[PJE PARTIC. CIA]]%</f>
        <v>168000</v>
      </c>
      <c r="W696" s="13">
        <f>Consolidacion[[#This Row],[VLR RESERVA 100%]]+Consolidacion[[#This Row],[VLR PAGADO 100%]]</f>
        <v>168000</v>
      </c>
      <c r="X696" s="9" t="s">
        <v>41</v>
      </c>
      <c r="Y696" s="9">
        <v>100</v>
      </c>
      <c r="Z696" s="14" t="s">
        <v>56</v>
      </c>
    </row>
    <row r="697" spans="1:26" x14ac:dyDescent="0.25">
      <c r="A697" s="8">
        <v>930</v>
      </c>
      <c r="B697" s="9" t="s">
        <v>52</v>
      </c>
      <c r="C697" s="9">
        <v>0</v>
      </c>
      <c r="D697" s="9" t="s">
        <v>60</v>
      </c>
      <c r="E697" s="9" t="s">
        <v>60</v>
      </c>
      <c r="F697" s="29">
        <v>994000000020</v>
      </c>
      <c r="G697" s="9">
        <v>899999230</v>
      </c>
      <c r="H697" s="9" t="s">
        <v>87</v>
      </c>
      <c r="I697" s="9">
        <v>1028882716</v>
      </c>
      <c r="J697" s="9" t="s">
        <v>1349</v>
      </c>
      <c r="K697" s="9" t="s">
        <v>1349</v>
      </c>
      <c r="L697" s="9">
        <v>1028882716</v>
      </c>
      <c r="M697" s="11">
        <v>56331</v>
      </c>
      <c r="N697" s="9" t="s">
        <v>930</v>
      </c>
      <c r="O697" s="9" t="s">
        <v>61</v>
      </c>
      <c r="P697" s="30">
        <v>45901</v>
      </c>
      <c r="Q697" s="12">
        <v>45902</v>
      </c>
      <c r="R697" s="13">
        <v>0</v>
      </c>
      <c r="S697" s="13">
        <v>201633</v>
      </c>
      <c r="T697" s="13">
        <f>Consolidacion[[#This Row],[VLR RESERVA CIA]]+Consolidacion[[#This Row],[VLR PAGADO CIA]]</f>
        <v>201633</v>
      </c>
      <c r="U697" s="13">
        <f>Consolidacion[[#This Row],[VLR RESERVA CIA]]/Consolidacion[[#This Row],[PJE PARTIC. CIA]]%</f>
        <v>0</v>
      </c>
      <c r="V697" s="13">
        <f>Consolidacion[[#This Row],[VLR PAGADO CIA]]/Consolidacion[[#This Row],[PJE PARTIC. CIA]]%</f>
        <v>201633</v>
      </c>
      <c r="W697" s="13">
        <f>Consolidacion[[#This Row],[VLR RESERVA 100%]]+Consolidacion[[#This Row],[VLR PAGADO 100%]]</f>
        <v>201633</v>
      </c>
      <c r="X697" s="9" t="s">
        <v>41</v>
      </c>
      <c r="Y697" s="9">
        <v>100</v>
      </c>
      <c r="Z697" s="14" t="s">
        <v>56</v>
      </c>
    </row>
    <row r="698" spans="1:26" x14ac:dyDescent="0.25">
      <c r="A698" s="8">
        <v>930</v>
      </c>
      <c r="B698" s="9" t="s">
        <v>52</v>
      </c>
      <c r="C698" s="9">
        <v>126165</v>
      </c>
      <c r="D698" s="9" t="s">
        <v>1107</v>
      </c>
      <c r="E698" s="9" t="s">
        <v>1107</v>
      </c>
      <c r="F698" s="29">
        <v>994000000279</v>
      </c>
      <c r="G698" s="9">
        <v>899999230</v>
      </c>
      <c r="H698" s="9" t="s">
        <v>87</v>
      </c>
      <c r="I698" s="9">
        <v>899999230</v>
      </c>
      <c r="J698" s="9" t="s">
        <v>87</v>
      </c>
      <c r="K698" s="9" t="s">
        <v>1406</v>
      </c>
      <c r="L698" s="9"/>
      <c r="M698" s="11">
        <v>31446</v>
      </c>
      <c r="N698" s="9" t="s">
        <v>1109</v>
      </c>
      <c r="O698" s="9" t="s">
        <v>1108</v>
      </c>
      <c r="P698" s="30">
        <v>45903</v>
      </c>
      <c r="Q698" s="12">
        <v>45918</v>
      </c>
      <c r="R698" s="13">
        <v>8298320</v>
      </c>
      <c r="S698" s="13">
        <v>6701680</v>
      </c>
      <c r="T698" s="13">
        <f>Consolidacion[[#This Row],[VLR RESERVA CIA]]+Consolidacion[[#This Row],[VLR PAGADO CIA]]</f>
        <v>15000000</v>
      </c>
      <c r="U698" s="13">
        <f>Consolidacion[[#This Row],[VLR RESERVA CIA]]/Consolidacion[[#This Row],[PJE PARTIC. CIA]]%</f>
        <v>8298320</v>
      </c>
      <c r="V698" s="13">
        <f>Consolidacion[[#This Row],[VLR PAGADO CIA]]/Consolidacion[[#This Row],[PJE PARTIC. CIA]]%</f>
        <v>6701680</v>
      </c>
      <c r="W698" s="13">
        <f>Consolidacion[[#This Row],[VLR RESERVA 100%]]+Consolidacion[[#This Row],[VLR PAGADO 100%]]</f>
        <v>15000000</v>
      </c>
      <c r="X698" s="9" t="s">
        <v>41</v>
      </c>
      <c r="Y698" s="9">
        <v>100</v>
      </c>
      <c r="Z698" s="14" t="s">
        <v>1106</v>
      </c>
    </row>
    <row r="699" spans="1:26" x14ac:dyDescent="0.25">
      <c r="A699" s="8">
        <v>930</v>
      </c>
      <c r="B699" s="9" t="s">
        <v>52</v>
      </c>
      <c r="C699" s="9">
        <v>0</v>
      </c>
      <c r="D699" s="9" t="s">
        <v>60</v>
      </c>
      <c r="E699" s="9" t="s">
        <v>60</v>
      </c>
      <c r="F699" s="29">
        <v>994000000020</v>
      </c>
      <c r="G699" s="9">
        <v>899999230</v>
      </c>
      <c r="H699" s="9" t="s">
        <v>87</v>
      </c>
      <c r="I699" s="9">
        <v>1014253586</v>
      </c>
      <c r="J699" s="9" t="s">
        <v>1289</v>
      </c>
      <c r="K699" s="9" t="s">
        <v>1289</v>
      </c>
      <c r="L699" s="9">
        <v>1014253586</v>
      </c>
      <c r="M699" s="11">
        <v>55856</v>
      </c>
      <c r="N699" s="9" t="s">
        <v>930</v>
      </c>
      <c r="O699" s="9" t="s">
        <v>61</v>
      </c>
      <c r="P699" s="30">
        <v>45777</v>
      </c>
      <c r="Q699" s="12">
        <v>45779</v>
      </c>
      <c r="R699" s="13">
        <v>0</v>
      </c>
      <c r="S699" s="13">
        <v>862253</v>
      </c>
      <c r="T699" s="13">
        <f>Consolidacion[[#This Row],[VLR RESERVA CIA]]+Consolidacion[[#This Row],[VLR PAGADO CIA]]</f>
        <v>862253</v>
      </c>
      <c r="U699" s="13">
        <f>Consolidacion[[#This Row],[VLR RESERVA CIA]]/Consolidacion[[#This Row],[PJE PARTIC. CIA]]%</f>
        <v>0</v>
      </c>
      <c r="V699" s="13">
        <f>Consolidacion[[#This Row],[VLR PAGADO CIA]]/Consolidacion[[#This Row],[PJE PARTIC. CIA]]%</f>
        <v>862253</v>
      </c>
      <c r="W699" s="13">
        <f>Consolidacion[[#This Row],[VLR RESERVA 100%]]+Consolidacion[[#This Row],[VLR PAGADO 100%]]</f>
        <v>862253</v>
      </c>
      <c r="X699" s="9" t="s">
        <v>41</v>
      </c>
      <c r="Y699" s="9">
        <v>100</v>
      </c>
      <c r="Z699" s="14" t="s">
        <v>56</v>
      </c>
    </row>
    <row r="700" spans="1:26" x14ac:dyDescent="0.25">
      <c r="A700" s="8">
        <v>930</v>
      </c>
      <c r="B700" s="9" t="s">
        <v>52</v>
      </c>
      <c r="C700" s="9">
        <v>0</v>
      </c>
      <c r="D700" s="9" t="s">
        <v>60</v>
      </c>
      <c r="E700" s="9" t="s">
        <v>60</v>
      </c>
      <c r="F700" s="29">
        <v>994000000020</v>
      </c>
      <c r="G700" s="9">
        <v>899999230</v>
      </c>
      <c r="H700" s="9" t="s">
        <v>87</v>
      </c>
      <c r="I700" s="9">
        <v>1016833521</v>
      </c>
      <c r="J700" s="9" t="s">
        <v>1314</v>
      </c>
      <c r="K700" s="9" t="s">
        <v>1314</v>
      </c>
      <c r="L700" s="9">
        <v>1016833521</v>
      </c>
      <c r="M700" s="11">
        <v>56059</v>
      </c>
      <c r="N700" s="9" t="s">
        <v>930</v>
      </c>
      <c r="O700" s="9" t="s">
        <v>61</v>
      </c>
      <c r="P700" s="30">
        <v>45817</v>
      </c>
      <c r="Q700" s="12">
        <v>45818</v>
      </c>
      <c r="R700" s="13">
        <v>23850</v>
      </c>
      <c r="S700" s="13">
        <v>402297</v>
      </c>
      <c r="T700" s="13">
        <f>Consolidacion[[#This Row],[VLR RESERVA CIA]]+Consolidacion[[#This Row],[VLR PAGADO CIA]]</f>
        <v>426147</v>
      </c>
      <c r="U700" s="13">
        <f>Consolidacion[[#This Row],[VLR RESERVA CIA]]/Consolidacion[[#This Row],[PJE PARTIC. CIA]]%</f>
        <v>23850</v>
      </c>
      <c r="V700" s="13">
        <f>Consolidacion[[#This Row],[VLR PAGADO CIA]]/Consolidacion[[#This Row],[PJE PARTIC. CIA]]%</f>
        <v>402297</v>
      </c>
      <c r="W700" s="13">
        <f>Consolidacion[[#This Row],[VLR RESERVA 100%]]+Consolidacion[[#This Row],[VLR PAGADO 100%]]</f>
        <v>426147</v>
      </c>
      <c r="X700" s="9" t="s">
        <v>41</v>
      </c>
      <c r="Y700" s="9">
        <v>100</v>
      </c>
      <c r="Z700" s="14" t="s">
        <v>56</v>
      </c>
    </row>
    <row r="701" spans="1:26" x14ac:dyDescent="0.25">
      <c r="A701" s="8">
        <v>930</v>
      </c>
      <c r="B701" s="9" t="s">
        <v>52</v>
      </c>
      <c r="C701" s="9">
        <v>0</v>
      </c>
      <c r="D701" s="9" t="s">
        <v>60</v>
      </c>
      <c r="E701" s="9" t="s">
        <v>60</v>
      </c>
      <c r="F701" s="29">
        <v>994000000020</v>
      </c>
      <c r="G701" s="9">
        <v>899999230</v>
      </c>
      <c r="H701" s="9" t="s">
        <v>87</v>
      </c>
      <c r="I701" s="9">
        <v>1001116941</v>
      </c>
      <c r="J701" s="9" t="s">
        <v>1021</v>
      </c>
      <c r="K701" s="9" t="s">
        <v>1021</v>
      </c>
      <c r="L701" s="9">
        <v>1001116941</v>
      </c>
      <c r="M701" s="11">
        <v>56765</v>
      </c>
      <c r="N701" s="9" t="s">
        <v>930</v>
      </c>
      <c r="O701" s="9" t="s">
        <v>61</v>
      </c>
      <c r="P701" s="30">
        <v>45789</v>
      </c>
      <c r="Q701" s="12">
        <v>46041</v>
      </c>
      <c r="R701" s="13">
        <v>265400</v>
      </c>
      <c r="S701" s="13">
        <v>379500</v>
      </c>
      <c r="T701" s="13">
        <f>Consolidacion[[#This Row],[VLR RESERVA CIA]]+Consolidacion[[#This Row],[VLR PAGADO CIA]]</f>
        <v>644900</v>
      </c>
      <c r="U701" s="13">
        <f>Consolidacion[[#This Row],[VLR RESERVA CIA]]/Consolidacion[[#This Row],[PJE PARTIC. CIA]]%</f>
        <v>265400</v>
      </c>
      <c r="V701" s="13">
        <f>Consolidacion[[#This Row],[VLR PAGADO CIA]]/Consolidacion[[#This Row],[PJE PARTIC. CIA]]%</f>
        <v>379500</v>
      </c>
      <c r="W701" s="13">
        <f>Consolidacion[[#This Row],[VLR RESERVA 100%]]+Consolidacion[[#This Row],[VLR PAGADO 100%]]</f>
        <v>644900</v>
      </c>
      <c r="X701" s="9" t="s">
        <v>41</v>
      </c>
      <c r="Y701" s="9">
        <v>100</v>
      </c>
      <c r="Z701" s="14" t="s">
        <v>56</v>
      </c>
    </row>
    <row r="702" spans="1:26" x14ac:dyDescent="0.25">
      <c r="A702" s="8">
        <v>930</v>
      </c>
      <c r="B702" s="9" t="s">
        <v>52</v>
      </c>
      <c r="C702" s="9">
        <v>0</v>
      </c>
      <c r="D702" s="9" t="s">
        <v>60</v>
      </c>
      <c r="E702" s="9" t="s">
        <v>60</v>
      </c>
      <c r="F702" s="29">
        <v>994000000020</v>
      </c>
      <c r="G702" s="9">
        <v>899999230</v>
      </c>
      <c r="H702" s="9" t="s">
        <v>87</v>
      </c>
      <c r="I702" s="9">
        <v>1014304879</v>
      </c>
      <c r="J702" s="9" t="s">
        <v>1293</v>
      </c>
      <c r="K702" s="9" t="s">
        <v>1293</v>
      </c>
      <c r="L702" s="9">
        <v>1014304879</v>
      </c>
      <c r="M702" s="11">
        <v>55749</v>
      </c>
      <c r="N702" s="9" t="s">
        <v>930</v>
      </c>
      <c r="O702" s="9" t="s">
        <v>61</v>
      </c>
      <c r="P702" s="30">
        <v>45747</v>
      </c>
      <c r="Q702" s="12">
        <v>45748</v>
      </c>
      <c r="R702" s="13">
        <v>166900</v>
      </c>
      <c r="S702" s="13">
        <v>176417</v>
      </c>
      <c r="T702" s="13">
        <f>Consolidacion[[#This Row],[VLR RESERVA CIA]]+Consolidacion[[#This Row],[VLR PAGADO CIA]]</f>
        <v>343317</v>
      </c>
      <c r="U702" s="13">
        <f>Consolidacion[[#This Row],[VLR RESERVA CIA]]/Consolidacion[[#This Row],[PJE PARTIC. CIA]]%</f>
        <v>166900</v>
      </c>
      <c r="V702" s="13">
        <f>Consolidacion[[#This Row],[VLR PAGADO CIA]]/Consolidacion[[#This Row],[PJE PARTIC. CIA]]%</f>
        <v>176417</v>
      </c>
      <c r="W702" s="13">
        <f>Consolidacion[[#This Row],[VLR RESERVA 100%]]+Consolidacion[[#This Row],[VLR PAGADO 100%]]</f>
        <v>343317</v>
      </c>
      <c r="X702" s="9" t="s">
        <v>41</v>
      </c>
      <c r="Y702" s="9">
        <v>100</v>
      </c>
      <c r="Z702" s="14" t="s">
        <v>56</v>
      </c>
    </row>
    <row r="703" spans="1:26" x14ac:dyDescent="0.25">
      <c r="A703" s="8">
        <v>930</v>
      </c>
      <c r="B703" s="9" t="s">
        <v>52</v>
      </c>
      <c r="C703" s="9">
        <v>0</v>
      </c>
      <c r="D703" s="9" t="s">
        <v>60</v>
      </c>
      <c r="E703" s="9" t="s">
        <v>60</v>
      </c>
      <c r="F703" s="29">
        <v>994000000020</v>
      </c>
      <c r="G703" s="9">
        <v>899999230</v>
      </c>
      <c r="H703" s="9" t="s">
        <v>87</v>
      </c>
      <c r="I703" s="9">
        <v>1054285298</v>
      </c>
      <c r="J703" s="9" t="s">
        <v>1290</v>
      </c>
      <c r="K703" s="9" t="s">
        <v>1290</v>
      </c>
      <c r="L703" s="9">
        <v>1054285298</v>
      </c>
      <c r="M703" s="11">
        <v>55759</v>
      </c>
      <c r="N703" s="9" t="s">
        <v>930</v>
      </c>
      <c r="O703" s="9" t="s">
        <v>61</v>
      </c>
      <c r="P703" s="30">
        <v>45748</v>
      </c>
      <c r="Q703" s="12">
        <v>45749</v>
      </c>
      <c r="R703" s="13">
        <v>0</v>
      </c>
      <c r="S703" s="13">
        <v>342634</v>
      </c>
      <c r="T703" s="13">
        <f>Consolidacion[[#This Row],[VLR RESERVA CIA]]+Consolidacion[[#This Row],[VLR PAGADO CIA]]</f>
        <v>342634</v>
      </c>
      <c r="U703" s="13">
        <f>Consolidacion[[#This Row],[VLR RESERVA CIA]]/Consolidacion[[#This Row],[PJE PARTIC. CIA]]%</f>
        <v>0</v>
      </c>
      <c r="V703" s="13">
        <f>Consolidacion[[#This Row],[VLR PAGADO CIA]]/Consolidacion[[#This Row],[PJE PARTIC. CIA]]%</f>
        <v>342634</v>
      </c>
      <c r="W703" s="13">
        <f>Consolidacion[[#This Row],[VLR RESERVA 100%]]+Consolidacion[[#This Row],[VLR PAGADO 100%]]</f>
        <v>342634</v>
      </c>
      <c r="X703" s="9" t="s">
        <v>41</v>
      </c>
      <c r="Y703" s="9">
        <v>100</v>
      </c>
      <c r="Z703" s="14" t="s">
        <v>56</v>
      </c>
    </row>
    <row r="704" spans="1:26" x14ac:dyDescent="0.25">
      <c r="A704" s="8">
        <v>930</v>
      </c>
      <c r="B704" s="9" t="s">
        <v>52</v>
      </c>
      <c r="C704" s="9">
        <v>0</v>
      </c>
      <c r="D704" s="9" t="s">
        <v>60</v>
      </c>
      <c r="E704" s="9" t="s">
        <v>60</v>
      </c>
      <c r="F704" s="29">
        <v>994000000020</v>
      </c>
      <c r="G704" s="9">
        <v>899999230</v>
      </c>
      <c r="H704" s="9" t="s">
        <v>87</v>
      </c>
      <c r="I704" s="9">
        <v>1028881738</v>
      </c>
      <c r="J704" s="9" t="s">
        <v>1345</v>
      </c>
      <c r="K704" s="9" t="s">
        <v>1345</v>
      </c>
      <c r="L704" s="9">
        <v>1028881738</v>
      </c>
      <c r="M704" s="11">
        <v>55764</v>
      </c>
      <c r="N704" s="9" t="s">
        <v>930</v>
      </c>
      <c r="O704" s="9" t="s">
        <v>61</v>
      </c>
      <c r="P704" s="30">
        <v>45749</v>
      </c>
      <c r="Q704" s="12">
        <v>45750</v>
      </c>
      <c r="R704" s="13">
        <v>0</v>
      </c>
      <c r="S704" s="13">
        <v>183682</v>
      </c>
      <c r="T704" s="13">
        <f>Consolidacion[[#This Row],[VLR RESERVA CIA]]+Consolidacion[[#This Row],[VLR PAGADO CIA]]</f>
        <v>183682</v>
      </c>
      <c r="U704" s="13">
        <f>Consolidacion[[#This Row],[VLR RESERVA CIA]]/Consolidacion[[#This Row],[PJE PARTIC. CIA]]%</f>
        <v>0</v>
      </c>
      <c r="V704" s="13">
        <f>Consolidacion[[#This Row],[VLR PAGADO CIA]]/Consolidacion[[#This Row],[PJE PARTIC. CIA]]%</f>
        <v>183682</v>
      </c>
      <c r="W704" s="13">
        <f>Consolidacion[[#This Row],[VLR RESERVA 100%]]+Consolidacion[[#This Row],[VLR PAGADO 100%]]</f>
        <v>183682</v>
      </c>
      <c r="X704" s="9" t="s">
        <v>41</v>
      </c>
      <c r="Y704" s="9">
        <v>100</v>
      </c>
      <c r="Z704" s="14" t="s">
        <v>56</v>
      </c>
    </row>
    <row r="705" spans="1:26" x14ac:dyDescent="0.25">
      <c r="A705" s="8">
        <v>930</v>
      </c>
      <c r="B705" s="9" t="s">
        <v>52</v>
      </c>
      <c r="C705" s="9">
        <v>0</v>
      </c>
      <c r="D705" s="9" t="s">
        <v>60</v>
      </c>
      <c r="E705" s="9" t="s">
        <v>60</v>
      </c>
      <c r="F705" s="29">
        <v>994000000020</v>
      </c>
      <c r="G705" s="9">
        <v>899999230</v>
      </c>
      <c r="H705" s="9" t="s">
        <v>87</v>
      </c>
      <c r="I705" s="9">
        <v>1000572157</v>
      </c>
      <c r="J705" s="9" t="s">
        <v>1394</v>
      </c>
      <c r="K705" s="9" t="s">
        <v>1394</v>
      </c>
      <c r="L705" s="9">
        <v>1000572157</v>
      </c>
      <c r="M705" s="11">
        <v>55770</v>
      </c>
      <c r="N705" s="9" t="s">
        <v>930</v>
      </c>
      <c r="O705" s="9" t="s">
        <v>61</v>
      </c>
      <c r="P705" s="30">
        <v>45750</v>
      </c>
      <c r="Q705" s="12">
        <v>45751</v>
      </c>
      <c r="R705" s="13">
        <v>0</v>
      </c>
      <c r="S705" s="13">
        <v>1414520</v>
      </c>
      <c r="T705" s="13">
        <f>Consolidacion[[#This Row],[VLR RESERVA CIA]]+Consolidacion[[#This Row],[VLR PAGADO CIA]]</f>
        <v>1414520</v>
      </c>
      <c r="U705" s="13">
        <f>Consolidacion[[#This Row],[VLR RESERVA CIA]]/Consolidacion[[#This Row],[PJE PARTIC. CIA]]%</f>
        <v>0</v>
      </c>
      <c r="V705" s="13">
        <f>Consolidacion[[#This Row],[VLR PAGADO CIA]]/Consolidacion[[#This Row],[PJE PARTIC. CIA]]%</f>
        <v>1414520</v>
      </c>
      <c r="W705" s="13">
        <f>Consolidacion[[#This Row],[VLR RESERVA 100%]]+Consolidacion[[#This Row],[VLR PAGADO 100%]]</f>
        <v>1414520</v>
      </c>
      <c r="X705" s="9" t="s">
        <v>41</v>
      </c>
      <c r="Y705" s="9">
        <v>100</v>
      </c>
      <c r="Z705" s="14" t="s">
        <v>56</v>
      </c>
    </row>
    <row r="706" spans="1:26" x14ac:dyDescent="0.25">
      <c r="A706" s="8">
        <v>930</v>
      </c>
      <c r="B706" s="9" t="s">
        <v>52</v>
      </c>
      <c r="C706" s="9">
        <v>0</v>
      </c>
      <c r="D706" s="9" t="s">
        <v>60</v>
      </c>
      <c r="E706" s="9" t="s">
        <v>60</v>
      </c>
      <c r="F706" s="29">
        <v>994000000020</v>
      </c>
      <c r="G706" s="9">
        <v>899999230</v>
      </c>
      <c r="H706" s="9" t="s">
        <v>87</v>
      </c>
      <c r="I706" s="9">
        <v>1070326217</v>
      </c>
      <c r="J706" s="9" t="s">
        <v>1302</v>
      </c>
      <c r="K706" s="9" t="s">
        <v>1302</v>
      </c>
      <c r="L706" s="9">
        <v>1070326217</v>
      </c>
      <c r="M706" s="11">
        <v>55774</v>
      </c>
      <c r="N706" s="9" t="s">
        <v>930</v>
      </c>
      <c r="O706" s="9" t="s">
        <v>61</v>
      </c>
      <c r="P706" s="30">
        <v>45751</v>
      </c>
      <c r="Q706" s="12">
        <v>45754</v>
      </c>
      <c r="R706" s="13">
        <v>0</v>
      </c>
      <c r="S706" s="13">
        <v>340451</v>
      </c>
      <c r="T706" s="13">
        <f>Consolidacion[[#This Row],[VLR RESERVA CIA]]+Consolidacion[[#This Row],[VLR PAGADO CIA]]</f>
        <v>340451</v>
      </c>
      <c r="U706" s="13">
        <f>Consolidacion[[#This Row],[VLR RESERVA CIA]]/Consolidacion[[#This Row],[PJE PARTIC. CIA]]%</f>
        <v>0</v>
      </c>
      <c r="V706" s="13">
        <f>Consolidacion[[#This Row],[VLR PAGADO CIA]]/Consolidacion[[#This Row],[PJE PARTIC. CIA]]%</f>
        <v>340451</v>
      </c>
      <c r="W706" s="13">
        <f>Consolidacion[[#This Row],[VLR RESERVA 100%]]+Consolidacion[[#This Row],[VLR PAGADO 100%]]</f>
        <v>340451</v>
      </c>
      <c r="X706" s="9" t="s">
        <v>41</v>
      </c>
      <c r="Y706" s="9">
        <v>100</v>
      </c>
      <c r="Z706" s="14" t="s">
        <v>56</v>
      </c>
    </row>
    <row r="707" spans="1:26" x14ac:dyDescent="0.25">
      <c r="A707" s="8">
        <v>930</v>
      </c>
      <c r="B707" s="9" t="s">
        <v>52</v>
      </c>
      <c r="C707" s="9">
        <v>0</v>
      </c>
      <c r="D707" s="9" t="s">
        <v>60</v>
      </c>
      <c r="E707" s="9" t="s">
        <v>60</v>
      </c>
      <c r="F707" s="29">
        <v>994000000020</v>
      </c>
      <c r="G707" s="9">
        <v>899999230</v>
      </c>
      <c r="H707" s="9" t="s">
        <v>87</v>
      </c>
      <c r="I707" s="9">
        <v>1070948479</v>
      </c>
      <c r="J707" s="9" t="s">
        <v>1303</v>
      </c>
      <c r="K707" s="9" t="s">
        <v>1303</v>
      </c>
      <c r="L707" s="9">
        <v>1070948479</v>
      </c>
      <c r="M707" s="11">
        <v>55785</v>
      </c>
      <c r="N707" s="9" t="s">
        <v>930</v>
      </c>
      <c r="O707" s="9" t="s">
        <v>61</v>
      </c>
      <c r="P707" s="30">
        <v>45754</v>
      </c>
      <c r="Q707" s="12">
        <v>45755</v>
      </c>
      <c r="R707" s="13">
        <v>0</v>
      </c>
      <c r="S707" s="13">
        <v>85900</v>
      </c>
      <c r="T707" s="13">
        <f>Consolidacion[[#This Row],[VLR RESERVA CIA]]+Consolidacion[[#This Row],[VLR PAGADO CIA]]</f>
        <v>85900</v>
      </c>
      <c r="U707" s="13">
        <f>Consolidacion[[#This Row],[VLR RESERVA CIA]]/Consolidacion[[#This Row],[PJE PARTIC. CIA]]%</f>
        <v>0</v>
      </c>
      <c r="V707" s="13">
        <f>Consolidacion[[#This Row],[VLR PAGADO CIA]]/Consolidacion[[#This Row],[PJE PARTIC. CIA]]%</f>
        <v>85900</v>
      </c>
      <c r="W707" s="13">
        <f>Consolidacion[[#This Row],[VLR RESERVA 100%]]+Consolidacion[[#This Row],[VLR PAGADO 100%]]</f>
        <v>85900</v>
      </c>
      <c r="X707" s="9" t="s">
        <v>41</v>
      </c>
      <c r="Y707" s="9">
        <v>100</v>
      </c>
      <c r="Z707" s="14" t="s">
        <v>56</v>
      </c>
    </row>
    <row r="708" spans="1:26" x14ac:dyDescent="0.25">
      <c r="A708" s="8">
        <v>930</v>
      </c>
      <c r="B708" s="9" t="s">
        <v>52</v>
      </c>
      <c r="C708" s="9">
        <v>0</v>
      </c>
      <c r="D708" s="9" t="s">
        <v>60</v>
      </c>
      <c r="E708" s="9" t="s">
        <v>60</v>
      </c>
      <c r="F708" s="29">
        <v>994000000020</v>
      </c>
      <c r="G708" s="9">
        <v>899999230</v>
      </c>
      <c r="H708" s="9" t="s">
        <v>87</v>
      </c>
      <c r="I708" s="9">
        <v>1013106394</v>
      </c>
      <c r="J708" s="9" t="s">
        <v>1301</v>
      </c>
      <c r="K708" s="9" t="s">
        <v>1301</v>
      </c>
      <c r="L708" s="9">
        <v>1013106394</v>
      </c>
      <c r="M708" s="11">
        <v>55771</v>
      </c>
      <c r="N708" s="9" t="s">
        <v>930</v>
      </c>
      <c r="O708" s="9" t="s">
        <v>61</v>
      </c>
      <c r="P708" s="30">
        <v>45750</v>
      </c>
      <c r="Q708" s="12">
        <v>45751</v>
      </c>
      <c r="R708" s="13">
        <v>28075</v>
      </c>
      <c r="S708" s="13">
        <v>271541</v>
      </c>
      <c r="T708" s="13">
        <f>Consolidacion[[#This Row],[VLR RESERVA CIA]]+Consolidacion[[#This Row],[VLR PAGADO CIA]]</f>
        <v>299616</v>
      </c>
      <c r="U708" s="13">
        <f>Consolidacion[[#This Row],[VLR RESERVA CIA]]/Consolidacion[[#This Row],[PJE PARTIC. CIA]]%</f>
        <v>28075</v>
      </c>
      <c r="V708" s="13">
        <f>Consolidacion[[#This Row],[VLR PAGADO CIA]]/Consolidacion[[#This Row],[PJE PARTIC. CIA]]%</f>
        <v>271541</v>
      </c>
      <c r="W708" s="13">
        <f>Consolidacion[[#This Row],[VLR RESERVA 100%]]+Consolidacion[[#This Row],[VLR PAGADO 100%]]</f>
        <v>299616</v>
      </c>
      <c r="X708" s="9" t="s">
        <v>41</v>
      </c>
      <c r="Y708" s="9">
        <v>100</v>
      </c>
      <c r="Z708" s="14" t="s">
        <v>56</v>
      </c>
    </row>
    <row r="709" spans="1:26" x14ac:dyDescent="0.25">
      <c r="A709" s="8">
        <v>930</v>
      </c>
      <c r="B709" s="9" t="s">
        <v>52</v>
      </c>
      <c r="C709" s="9">
        <v>0</v>
      </c>
      <c r="D709" s="9" t="s">
        <v>60</v>
      </c>
      <c r="E709" s="9" t="s">
        <v>60</v>
      </c>
      <c r="F709" s="29">
        <v>994000000020</v>
      </c>
      <c r="G709" s="9">
        <v>899999230</v>
      </c>
      <c r="H709" s="9" t="s">
        <v>87</v>
      </c>
      <c r="I709" s="9">
        <v>1001298824</v>
      </c>
      <c r="J709" s="9" t="s">
        <v>1346</v>
      </c>
      <c r="K709" s="9" t="s">
        <v>1346</v>
      </c>
      <c r="L709" s="9">
        <v>1001298824</v>
      </c>
      <c r="M709" s="11">
        <v>55790</v>
      </c>
      <c r="N709" s="9" t="s">
        <v>930</v>
      </c>
      <c r="O709" s="9" t="s">
        <v>61</v>
      </c>
      <c r="P709" s="30">
        <v>45755</v>
      </c>
      <c r="Q709" s="12">
        <v>45756</v>
      </c>
      <c r="R709" s="13">
        <v>0</v>
      </c>
      <c r="S709" s="13">
        <v>316386</v>
      </c>
      <c r="T709" s="13">
        <f>Consolidacion[[#This Row],[VLR RESERVA CIA]]+Consolidacion[[#This Row],[VLR PAGADO CIA]]</f>
        <v>316386</v>
      </c>
      <c r="U709" s="13">
        <f>Consolidacion[[#This Row],[VLR RESERVA CIA]]/Consolidacion[[#This Row],[PJE PARTIC. CIA]]%</f>
        <v>0</v>
      </c>
      <c r="V709" s="13">
        <f>Consolidacion[[#This Row],[VLR PAGADO CIA]]/Consolidacion[[#This Row],[PJE PARTIC. CIA]]%</f>
        <v>316386</v>
      </c>
      <c r="W709" s="13">
        <f>Consolidacion[[#This Row],[VLR RESERVA 100%]]+Consolidacion[[#This Row],[VLR PAGADO 100%]]</f>
        <v>316386</v>
      </c>
      <c r="X709" s="9" t="s">
        <v>41</v>
      </c>
      <c r="Y709" s="9">
        <v>100</v>
      </c>
      <c r="Z709" s="14" t="s">
        <v>56</v>
      </c>
    </row>
    <row r="710" spans="1:26" x14ac:dyDescent="0.25">
      <c r="A710" s="8">
        <v>930</v>
      </c>
      <c r="B710" s="9" t="s">
        <v>52</v>
      </c>
      <c r="C710" s="9">
        <v>0</v>
      </c>
      <c r="D710" s="9" t="s">
        <v>60</v>
      </c>
      <c r="E710" s="9" t="s">
        <v>60</v>
      </c>
      <c r="F710" s="29">
        <v>994000000020</v>
      </c>
      <c r="G710" s="9">
        <v>899999230</v>
      </c>
      <c r="H710" s="9" t="s">
        <v>87</v>
      </c>
      <c r="I710" s="9">
        <v>1001310396</v>
      </c>
      <c r="J710" s="9" t="s">
        <v>1294</v>
      </c>
      <c r="K710" s="9" t="s">
        <v>1294</v>
      </c>
      <c r="L710" s="9">
        <v>1001310396</v>
      </c>
      <c r="M710" s="11">
        <v>55798</v>
      </c>
      <c r="N710" s="9" t="s">
        <v>930</v>
      </c>
      <c r="O710" s="9" t="s">
        <v>61</v>
      </c>
      <c r="P710" s="30">
        <v>45757</v>
      </c>
      <c r="Q710" s="12">
        <v>45758</v>
      </c>
      <c r="R710" s="13">
        <v>1569363</v>
      </c>
      <c r="S710" s="13">
        <v>3987220</v>
      </c>
      <c r="T710" s="13">
        <f>Consolidacion[[#This Row],[VLR RESERVA CIA]]+Consolidacion[[#This Row],[VLR PAGADO CIA]]</f>
        <v>5556583</v>
      </c>
      <c r="U710" s="13">
        <f>Consolidacion[[#This Row],[VLR RESERVA CIA]]/Consolidacion[[#This Row],[PJE PARTIC. CIA]]%</f>
        <v>1569363</v>
      </c>
      <c r="V710" s="13">
        <f>Consolidacion[[#This Row],[VLR PAGADO CIA]]/Consolidacion[[#This Row],[PJE PARTIC. CIA]]%</f>
        <v>3987220</v>
      </c>
      <c r="W710" s="13">
        <f>Consolidacion[[#This Row],[VLR RESERVA 100%]]+Consolidacion[[#This Row],[VLR PAGADO 100%]]</f>
        <v>5556583</v>
      </c>
      <c r="X710" s="9" t="s">
        <v>41</v>
      </c>
      <c r="Y710" s="9">
        <v>100</v>
      </c>
      <c r="Z710" s="14" t="s">
        <v>56</v>
      </c>
    </row>
    <row r="711" spans="1:26" x14ac:dyDescent="0.25">
      <c r="A711" s="8">
        <v>930</v>
      </c>
      <c r="B711" s="9" t="s">
        <v>52</v>
      </c>
      <c r="C711" s="9">
        <v>0</v>
      </c>
      <c r="D711" s="9" t="s">
        <v>60</v>
      </c>
      <c r="E711" s="9" t="s">
        <v>60</v>
      </c>
      <c r="F711" s="29">
        <v>994000000020</v>
      </c>
      <c r="G711" s="9">
        <v>899999230</v>
      </c>
      <c r="H711" s="9" t="s">
        <v>87</v>
      </c>
      <c r="I711" s="9">
        <v>1013106394</v>
      </c>
      <c r="J711" s="9" t="s">
        <v>1301</v>
      </c>
      <c r="K711" s="9" t="s">
        <v>1301</v>
      </c>
      <c r="L711" s="9">
        <v>1013106394</v>
      </c>
      <c r="M711" s="11">
        <v>56301</v>
      </c>
      <c r="N711" s="9" t="s">
        <v>930</v>
      </c>
      <c r="O711" s="9" t="s">
        <v>61</v>
      </c>
      <c r="P711" s="30">
        <v>45896</v>
      </c>
      <c r="Q711" s="12">
        <v>45897</v>
      </c>
      <c r="R711" s="13">
        <v>0</v>
      </c>
      <c r="S711" s="13">
        <v>345317</v>
      </c>
      <c r="T711" s="13">
        <f>Consolidacion[[#This Row],[VLR RESERVA CIA]]+Consolidacion[[#This Row],[VLR PAGADO CIA]]</f>
        <v>345317</v>
      </c>
      <c r="U711" s="13">
        <f>Consolidacion[[#This Row],[VLR RESERVA CIA]]/Consolidacion[[#This Row],[PJE PARTIC. CIA]]%</f>
        <v>0</v>
      </c>
      <c r="V711" s="13">
        <f>Consolidacion[[#This Row],[VLR PAGADO CIA]]/Consolidacion[[#This Row],[PJE PARTIC. CIA]]%</f>
        <v>345317</v>
      </c>
      <c r="W711" s="13">
        <f>Consolidacion[[#This Row],[VLR RESERVA 100%]]+Consolidacion[[#This Row],[VLR PAGADO 100%]]</f>
        <v>345317</v>
      </c>
      <c r="X711" s="9" t="s">
        <v>41</v>
      </c>
      <c r="Y711" s="9">
        <v>100</v>
      </c>
      <c r="Z711" s="14" t="s">
        <v>56</v>
      </c>
    </row>
    <row r="712" spans="1:26" x14ac:dyDescent="0.25">
      <c r="A712" s="8">
        <v>930</v>
      </c>
      <c r="B712" s="9" t="s">
        <v>52</v>
      </c>
      <c r="C712" s="9">
        <v>0</v>
      </c>
      <c r="D712" s="9" t="s">
        <v>60</v>
      </c>
      <c r="E712" s="9" t="s">
        <v>60</v>
      </c>
      <c r="F712" s="29">
        <v>994000000020</v>
      </c>
      <c r="G712" s="9">
        <v>899999230</v>
      </c>
      <c r="H712" s="9" t="s">
        <v>87</v>
      </c>
      <c r="I712" s="9">
        <v>1022437260</v>
      </c>
      <c r="J712" s="9" t="s">
        <v>1723</v>
      </c>
      <c r="K712" s="9" t="s">
        <v>1723</v>
      </c>
      <c r="L712" s="9">
        <v>1022437260</v>
      </c>
      <c r="M712" s="11">
        <v>56653</v>
      </c>
      <c r="N712" s="9" t="s">
        <v>930</v>
      </c>
      <c r="O712" s="9" t="s">
        <v>61</v>
      </c>
      <c r="P712" s="30">
        <v>45968</v>
      </c>
      <c r="Q712" s="12">
        <v>45971</v>
      </c>
      <c r="R712" s="13">
        <v>108226</v>
      </c>
      <c r="S712" s="13">
        <v>62474</v>
      </c>
      <c r="T712" s="13">
        <f>Consolidacion[[#This Row],[VLR RESERVA CIA]]+Consolidacion[[#This Row],[VLR PAGADO CIA]]</f>
        <v>170700</v>
      </c>
      <c r="U712" s="13">
        <f>Consolidacion[[#This Row],[VLR RESERVA CIA]]/Consolidacion[[#This Row],[PJE PARTIC. CIA]]%</f>
        <v>108226</v>
      </c>
      <c r="V712" s="13">
        <f>Consolidacion[[#This Row],[VLR PAGADO CIA]]/Consolidacion[[#This Row],[PJE PARTIC. CIA]]%</f>
        <v>62474</v>
      </c>
      <c r="W712" s="13">
        <f>Consolidacion[[#This Row],[VLR RESERVA 100%]]+Consolidacion[[#This Row],[VLR PAGADO 100%]]</f>
        <v>170700</v>
      </c>
      <c r="X712" s="9" t="s">
        <v>41</v>
      </c>
      <c r="Y712" s="9">
        <v>100</v>
      </c>
      <c r="Z712" s="14" t="s">
        <v>56</v>
      </c>
    </row>
    <row r="713" spans="1:26" x14ac:dyDescent="0.25">
      <c r="A713" s="8">
        <v>930</v>
      </c>
      <c r="B713" s="9" t="s">
        <v>52</v>
      </c>
      <c r="C713" s="9">
        <v>0</v>
      </c>
      <c r="D713" s="9" t="s">
        <v>60</v>
      </c>
      <c r="E713" s="9" t="s">
        <v>60</v>
      </c>
      <c r="F713" s="29">
        <v>994000000020</v>
      </c>
      <c r="G713" s="9">
        <v>899999230</v>
      </c>
      <c r="H713" s="9" t="s">
        <v>87</v>
      </c>
      <c r="I713" s="9">
        <v>1192770697</v>
      </c>
      <c r="J713" s="9" t="s">
        <v>1873</v>
      </c>
      <c r="K713" s="9" t="s">
        <v>1873</v>
      </c>
      <c r="L713" s="9">
        <v>1192770697</v>
      </c>
      <c r="M713" s="11">
        <v>56748</v>
      </c>
      <c r="N713" s="9" t="s">
        <v>930</v>
      </c>
      <c r="O713" s="9" t="s">
        <v>61</v>
      </c>
      <c r="P713" s="30">
        <v>46002</v>
      </c>
      <c r="Q713" s="12">
        <v>46003</v>
      </c>
      <c r="R713" s="13">
        <v>27700</v>
      </c>
      <c r="S713" s="13">
        <v>347700</v>
      </c>
      <c r="T713" s="13">
        <f>Consolidacion[[#This Row],[VLR RESERVA CIA]]+Consolidacion[[#This Row],[VLR PAGADO CIA]]</f>
        <v>375400</v>
      </c>
      <c r="U713" s="13">
        <f>Consolidacion[[#This Row],[VLR RESERVA CIA]]/Consolidacion[[#This Row],[PJE PARTIC. CIA]]%</f>
        <v>27700</v>
      </c>
      <c r="V713" s="13">
        <f>Consolidacion[[#This Row],[VLR PAGADO CIA]]/Consolidacion[[#This Row],[PJE PARTIC. CIA]]%</f>
        <v>347700</v>
      </c>
      <c r="W713" s="13">
        <f>Consolidacion[[#This Row],[VLR RESERVA 100%]]+Consolidacion[[#This Row],[VLR PAGADO 100%]]</f>
        <v>375400</v>
      </c>
      <c r="X713" s="9" t="s">
        <v>41</v>
      </c>
      <c r="Y713" s="9">
        <v>100</v>
      </c>
      <c r="Z713" s="14" t="s">
        <v>56</v>
      </c>
    </row>
    <row r="714" spans="1:26" x14ac:dyDescent="0.25">
      <c r="A714" s="8">
        <v>930</v>
      </c>
      <c r="B714" s="9" t="s">
        <v>52</v>
      </c>
      <c r="C714" s="9">
        <v>0</v>
      </c>
      <c r="D714" s="9" t="s">
        <v>60</v>
      </c>
      <c r="E714" s="9" t="s">
        <v>60</v>
      </c>
      <c r="F714" s="29">
        <v>994000000020</v>
      </c>
      <c r="G714" s="9">
        <v>899999230</v>
      </c>
      <c r="H714" s="9" t="s">
        <v>87</v>
      </c>
      <c r="I714" s="9">
        <v>1062904872</v>
      </c>
      <c r="J714" s="9" t="s">
        <v>1372</v>
      </c>
      <c r="K714" s="9" t="s">
        <v>1372</v>
      </c>
      <c r="L714" s="9">
        <v>1062904872</v>
      </c>
      <c r="M714" s="11">
        <v>55889</v>
      </c>
      <c r="N714" s="9" t="s">
        <v>930</v>
      </c>
      <c r="O714" s="9" t="s">
        <v>61</v>
      </c>
      <c r="P714" s="30">
        <v>45785</v>
      </c>
      <c r="Q714" s="12">
        <v>45789</v>
      </c>
      <c r="R714" s="13">
        <v>0</v>
      </c>
      <c r="S714" s="13">
        <v>225677</v>
      </c>
      <c r="T714" s="13">
        <f>Consolidacion[[#This Row],[VLR RESERVA CIA]]+Consolidacion[[#This Row],[VLR PAGADO CIA]]</f>
        <v>225677</v>
      </c>
      <c r="U714" s="13">
        <f>Consolidacion[[#This Row],[VLR RESERVA CIA]]/Consolidacion[[#This Row],[PJE PARTIC. CIA]]%</f>
        <v>0</v>
      </c>
      <c r="V714" s="13">
        <f>Consolidacion[[#This Row],[VLR PAGADO CIA]]/Consolidacion[[#This Row],[PJE PARTIC. CIA]]%</f>
        <v>225677</v>
      </c>
      <c r="W714" s="13">
        <f>Consolidacion[[#This Row],[VLR RESERVA 100%]]+Consolidacion[[#This Row],[VLR PAGADO 100%]]</f>
        <v>225677</v>
      </c>
      <c r="X714" s="9" t="s">
        <v>41</v>
      </c>
      <c r="Y714" s="9">
        <v>100</v>
      </c>
      <c r="Z714" s="14" t="s">
        <v>56</v>
      </c>
    </row>
    <row r="715" spans="1:26" x14ac:dyDescent="0.25">
      <c r="A715" s="8">
        <v>930</v>
      </c>
      <c r="B715" s="9" t="s">
        <v>52</v>
      </c>
      <c r="C715" s="9">
        <v>0</v>
      </c>
      <c r="D715" s="9" t="s">
        <v>60</v>
      </c>
      <c r="E715" s="9" t="s">
        <v>60</v>
      </c>
      <c r="F715" s="29">
        <v>994000000020</v>
      </c>
      <c r="G715" s="9">
        <v>899999230</v>
      </c>
      <c r="H715" s="9" t="s">
        <v>87</v>
      </c>
      <c r="I715" s="9">
        <v>1000470959</v>
      </c>
      <c r="J715" s="9" t="s">
        <v>1384</v>
      </c>
      <c r="K715" s="9" t="s">
        <v>1384</v>
      </c>
      <c r="L715" s="9">
        <v>1000470959</v>
      </c>
      <c r="M715" s="11">
        <v>55959</v>
      </c>
      <c r="N715" s="9" t="s">
        <v>930</v>
      </c>
      <c r="O715" s="9" t="s">
        <v>61</v>
      </c>
      <c r="P715" s="30">
        <v>45799</v>
      </c>
      <c r="Q715" s="12">
        <v>45800</v>
      </c>
      <c r="R715" s="13">
        <v>56666</v>
      </c>
      <c r="S715" s="13">
        <v>110234</v>
      </c>
      <c r="T715" s="13">
        <f>Consolidacion[[#This Row],[VLR RESERVA CIA]]+Consolidacion[[#This Row],[VLR PAGADO CIA]]</f>
        <v>166900</v>
      </c>
      <c r="U715" s="13">
        <f>Consolidacion[[#This Row],[VLR RESERVA CIA]]/Consolidacion[[#This Row],[PJE PARTIC. CIA]]%</f>
        <v>56666</v>
      </c>
      <c r="V715" s="13">
        <f>Consolidacion[[#This Row],[VLR PAGADO CIA]]/Consolidacion[[#This Row],[PJE PARTIC. CIA]]%</f>
        <v>110234</v>
      </c>
      <c r="W715" s="13">
        <f>Consolidacion[[#This Row],[VLR RESERVA 100%]]+Consolidacion[[#This Row],[VLR PAGADO 100%]]</f>
        <v>166900</v>
      </c>
      <c r="X715" s="9" t="s">
        <v>41</v>
      </c>
      <c r="Y715" s="9">
        <v>100</v>
      </c>
      <c r="Z715" s="14" t="s">
        <v>56</v>
      </c>
    </row>
    <row r="716" spans="1:26" x14ac:dyDescent="0.25">
      <c r="A716" s="8">
        <v>930</v>
      </c>
      <c r="B716" s="9" t="s">
        <v>52</v>
      </c>
      <c r="C716" s="9">
        <v>0</v>
      </c>
      <c r="D716" s="9" t="s">
        <v>60</v>
      </c>
      <c r="E716" s="9" t="s">
        <v>60</v>
      </c>
      <c r="F716" s="29">
        <v>994000000020</v>
      </c>
      <c r="G716" s="9">
        <v>899999230</v>
      </c>
      <c r="H716" s="9" t="s">
        <v>87</v>
      </c>
      <c r="I716" s="9">
        <v>1021392716</v>
      </c>
      <c r="J716" s="9" t="s">
        <v>1312</v>
      </c>
      <c r="K716" s="9" t="s">
        <v>1312</v>
      </c>
      <c r="L716" s="9">
        <v>1021392716</v>
      </c>
      <c r="M716" s="11">
        <v>55970</v>
      </c>
      <c r="N716" s="9" t="s">
        <v>930</v>
      </c>
      <c r="O716" s="9" t="s">
        <v>61</v>
      </c>
      <c r="P716" s="30">
        <v>45799</v>
      </c>
      <c r="Q716" s="12">
        <v>45800</v>
      </c>
      <c r="R716" s="13">
        <v>54666</v>
      </c>
      <c r="S716" s="13">
        <v>103234</v>
      </c>
      <c r="T716" s="13">
        <f>Consolidacion[[#This Row],[VLR RESERVA CIA]]+Consolidacion[[#This Row],[VLR PAGADO CIA]]</f>
        <v>157900</v>
      </c>
      <c r="U716" s="13">
        <f>Consolidacion[[#This Row],[VLR RESERVA CIA]]/Consolidacion[[#This Row],[PJE PARTIC. CIA]]%</f>
        <v>54666</v>
      </c>
      <c r="V716" s="13">
        <f>Consolidacion[[#This Row],[VLR PAGADO CIA]]/Consolidacion[[#This Row],[PJE PARTIC. CIA]]%</f>
        <v>103234</v>
      </c>
      <c r="W716" s="13">
        <f>Consolidacion[[#This Row],[VLR RESERVA 100%]]+Consolidacion[[#This Row],[VLR PAGADO 100%]]</f>
        <v>157900</v>
      </c>
      <c r="X716" s="9" t="s">
        <v>41</v>
      </c>
      <c r="Y716" s="9">
        <v>100</v>
      </c>
      <c r="Z716" s="14" t="s">
        <v>56</v>
      </c>
    </row>
    <row r="717" spans="1:26" x14ac:dyDescent="0.25">
      <c r="A717" s="8">
        <v>930</v>
      </c>
      <c r="B717" s="9" t="s">
        <v>52</v>
      </c>
      <c r="C717" s="9">
        <v>0</v>
      </c>
      <c r="D717" s="9" t="s">
        <v>60</v>
      </c>
      <c r="E717" s="9" t="s">
        <v>60</v>
      </c>
      <c r="F717" s="29">
        <v>994000000020</v>
      </c>
      <c r="G717" s="9">
        <v>899999230</v>
      </c>
      <c r="H717" s="9" t="s">
        <v>87</v>
      </c>
      <c r="I717" s="9">
        <v>1013257061</v>
      </c>
      <c r="J717" s="9" t="s">
        <v>1733</v>
      </c>
      <c r="K717" s="9" t="s">
        <v>1733</v>
      </c>
      <c r="L717" s="9">
        <v>1013257061</v>
      </c>
      <c r="M717" s="11">
        <v>56718</v>
      </c>
      <c r="N717" s="9" t="s">
        <v>930</v>
      </c>
      <c r="O717" s="9" t="s">
        <v>61</v>
      </c>
      <c r="P717" s="30">
        <v>45975</v>
      </c>
      <c r="Q717" s="12">
        <v>45986</v>
      </c>
      <c r="R717" s="13">
        <v>62474</v>
      </c>
      <c r="S717" s="13">
        <v>108226</v>
      </c>
      <c r="T717" s="13">
        <f>Consolidacion[[#This Row],[VLR RESERVA CIA]]+Consolidacion[[#This Row],[VLR PAGADO CIA]]</f>
        <v>170700</v>
      </c>
      <c r="U717" s="13">
        <f>Consolidacion[[#This Row],[VLR RESERVA CIA]]/Consolidacion[[#This Row],[PJE PARTIC. CIA]]%</f>
        <v>62474</v>
      </c>
      <c r="V717" s="13">
        <f>Consolidacion[[#This Row],[VLR PAGADO CIA]]/Consolidacion[[#This Row],[PJE PARTIC. CIA]]%</f>
        <v>108226</v>
      </c>
      <c r="W717" s="13">
        <f>Consolidacion[[#This Row],[VLR RESERVA 100%]]+Consolidacion[[#This Row],[VLR PAGADO 100%]]</f>
        <v>170700</v>
      </c>
      <c r="X717" s="9" t="s">
        <v>41</v>
      </c>
      <c r="Y717" s="9">
        <v>100</v>
      </c>
      <c r="Z717" s="14" t="s">
        <v>56</v>
      </c>
    </row>
    <row r="718" spans="1:26" x14ac:dyDescent="0.25">
      <c r="A718" s="8">
        <v>930</v>
      </c>
      <c r="B718" s="9" t="s">
        <v>52</v>
      </c>
      <c r="C718" s="9">
        <v>0</v>
      </c>
      <c r="D718" s="9" t="s">
        <v>60</v>
      </c>
      <c r="E718" s="9" t="s">
        <v>60</v>
      </c>
      <c r="F718" s="29">
        <v>994000000020</v>
      </c>
      <c r="G718" s="9">
        <v>899999230</v>
      </c>
      <c r="H718" s="9" t="s">
        <v>87</v>
      </c>
      <c r="I718" s="9">
        <v>1023004382</v>
      </c>
      <c r="J718" s="9" t="s">
        <v>1874</v>
      </c>
      <c r="K718" s="9" t="s">
        <v>1874</v>
      </c>
      <c r="L718" s="9">
        <v>1023004382</v>
      </c>
      <c r="M718" s="11">
        <v>56742</v>
      </c>
      <c r="N718" s="9" t="s">
        <v>930</v>
      </c>
      <c r="O718" s="9" t="s">
        <v>61</v>
      </c>
      <c r="P718" s="30">
        <v>45990</v>
      </c>
      <c r="Q718" s="12">
        <v>45993</v>
      </c>
      <c r="R718" s="13">
        <v>0</v>
      </c>
      <c r="S718" s="13">
        <v>899100</v>
      </c>
      <c r="T718" s="13">
        <f>Consolidacion[[#This Row],[VLR RESERVA CIA]]+Consolidacion[[#This Row],[VLR PAGADO CIA]]</f>
        <v>899100</v>
      </c>
      <c r="U718" s="13">
        <f>Consolidacion[[#This Row],[VLR RESERVA CIA]]/Consolidacion[[#This Row],[PJE PARTIC. CIA]]%</f>
        <v>0</v>
      </c>
      <c r="V718" s="13">
        <f>Consolidacion[[#This Row],[VLR PAGADO CIA]]/Consolidacion[[#This Row],[PJE PARTIC. CIA]]%</f>
        <v>899100</v>
      </c>
      <c r="W718" s="13">
        <f>Consolidacion[[#This Row],[VLR RESERVA 100%]]+Consolidacion[[#This Row],[VLR PAGADO 100%]]</f>
        <v>899100</v>
      </c>
      <c r="X718" s="9" t="s">
        <v>41</v>
      </c>
      <c r="Y718" s="9">
        <v>100</v>
      </c>
      <c r="Z718" s="14" t="s">
        <v>56</v>
      </c>
    </row>
    <row r="719" spans="1:26" x14ac:dyDescent="0.25">
      <c r="A719" s="8">
        <v>930</v>
      </c>
      <c r="B719" s="9" t="s">
        <v>52</v>
      </c>
      <c r="C719" s="9">
        <v>0</v>
      </c>
      <c r="D719" s="9" t="s">
        <v>60</v>
      </c>
      <c r="E719" s="9" t="s">
        <v>60</v>
      </c>
      <c r="F719" s="29">
        <v>994000000020</v>
      </c>
      <c r="G719" s="9">
        <v>899999230</v>
      </c>
      <c r="H719" s="9" t="s">
        <v>87</v>
      </c>
      <c r="I719" s="9">
        <v>1027282054</v>
      </c>
      <c r="J719" s="9" t="s">
        <v>1311</v>
      </c>
      <c r="K719" s="9" t="s">
        <v>1311</v>
      </c>
      <c r="L719" s="9">
        <v>1027282054</v>
      </c>
      <c r="M719" s="11">
        <v>55952</v>
      </c>
      <c r="N719" s="9" t="s">
        <v>930</v>
      </c>
      <c r="O719" s="9" t="s">
        <v>61</v>
      </c>
      <c r="P719" s="30">
        <v>45797</v>
      </c>
      <c r="Q719" s="12">
        <v>45799</v>
      </c>
      <c r="R719" s="13">
        <v>56666</v>
      </c>
      <c r="S719" s="13">
        <v>110234</v>
      </c>
      <c r="T719" s="13">
        <f>Consolidacion[[#This Row],[VLR RESERVA CIA]]+Consolidacion[[#This Row],[VLR PAGADO CIA]]</f>
        <v>166900</v>
      </c>
      <c r="U719" s="13">
        <f>Consolidacion[[#This Row],[VLR RESERVA CIA]]/Consolidacion[[#This Row],[PJE PARTIC. CIA]]%</f>
        <v>56666</v>
      </c>
      <c r="V719" s="13">
        <f>Consolidacion[[#This Row],[VLR PAGADO CIA]]/Consolidacion[[#This Row],[PJE PARTIC. CIA]]%</f>
        <v>110234</v>
      </c>
      <c r="W719" s="13">
        <f>Consolidacion[[#This Row],[VLR RESERVA 100%]]+Consolidacion[[#This Row],[VLR PAGADO 100%]]</f>
        <v>166900</v>
      </c>
      <c r="X719" s="9" t="s">
        <v>41</v>
      </c>
      <c r="Y719" s="9">
        <v>100</v>
      </c>
      <c r="Z719" s="14" t="s">
        <v>56</v>
      </c>
    </row>
    <row r="720" spans="1:26" x14ac:dyDescent="0.25">
      <c r="A720" s="8">
        <v>930</v>
      </c>
      <c r="B720" s="9" t="s">
        <v>52</v>
      </c>
      <c r="C720" s="9">
        <v>131599</v>
      </c>
      <c r="D720" s="9" t="s">
        <v>1107</v>
      </c>
      <c r="E720" s="9" t="s">
        <v>1107</v>
      </c>
      <c r="F720" s="29">
        <v>994000000279</v>
      </c>
      <c r="G720" s="9">
        <v>899999230</v>
      </c>
      <c r="H720" s="9" t="s">
        <v>87</v>
      </c>
      <c r="I720" s="9">
        <v>899999230</v>
      </c>
      <c r="J720" s="9" t="s">
        <v>87</v>
      </c>
      <c r="K720" s="9" t="s">
        <v>1406</v>
      </c>
      <c r="L720" s="9"/>
      <c r="M720" s="11">
        <v>31550</v>
      </c>
      <c r="N720" s="9" t="s">
        <v>1109</v>
      </c>
      <c r="O720" s="9" t="s">
        <v>1108</v>
      </c>
      <c r="P720" s="30">
        <v>46027</v>
      </c>
      <c r="Q720" s="12">
        <v>46070</v>
      </c>
      <c r="R720" s="13">
        <v>4201682</v>
      </c>
      <c r="S720" s="13">
        <v>4201680</v>
      </c>
      <c r="T720" s="13">
        <f>Consolidacion[[#This Row],[VLR RESERVA CIA]]+Consolidacion[[#This Row],[VLR PAGADO CIA]]</f>
        <v>8403362</v>
      </c>
      <c r="U720" s="13">
        <f>Consolidacion[[#This Row],[VLR RESERVA CIA]]/Consolidacion[[#This Row],[PJE PARTIC. CIA]]%</f>
        <v>4201682</v>
      </c>
      <c r="V720" s="13">
        <f>Consolidacion[[#This Row],[VLR PAGADO CIA]]/Consolidacion[[#This Row],[PJE PARTIC. CIA]]%</f>
        <v>4201680</v>
      </c>
      <c r="W720" s="13">
        <f>Consolidacion[[#This Row],[VLR RESERVA 100%]]+Consolidacion[[#This Row],[VLR PAGADO 100%]]</f>
        <v>8403362</v>
      </c>
      <c r="X720" s="9" t="s">
        <v>41</v>
      </c>
      <c r="Y720" s="9">
        <v>100</v>
      </c>
      <c r="Z720" s="14" t="s">
        <v>1106</v>
      </c>
    </row>
    <row r="721" spans="1:26" x14ac:dyDescent="0.25">
      <c r="A721" s="8">
        <v>930</v>
      </c>
      <c r="B721" s="9" t="s">
        <v>52</v>
      </c>
      <c r="C721" s="9">
        <v>0</v>
      </c>
      <c r="D721" s="9" t="s">
        <v>60</v>
      </c>
      <c r="E721" s="9" t="s">
        <v>60</v>
      </c>
      <c r="F721" s="29">
        <v>994000000020</v>
      </c>
      <c r="G721" s="9">
        <v>899999230</v>
      </c>
      <c r="H721" s="9" t="s">
        <v>87</v>
      </c>
      <c r="I721" s="9">
        <v>1000226930</v>
      </c>
      <c r="J721" s="9" t="s">
        <v>1336</v>
      </c>
      <c r="K721" s="9" t="s">
        <v>1336</v>
      </c>
      <c r="L721" s="9">
        <v>1000226930</v>
      </c>
      <c r="M721" s="11">
        <v>56200</v>
      </c>
      <c r="N721" s="9" t="s">
        <v>930</v>
      </c>
      <c r="O721" s="9" t="s">
        <v>61</v>
      </c>
      <c r="P721" s="30">
        <v>45862</v>
      </c>
      <c r="Q721" s="12">
        <v>45863</v>
      </c>
      <c r="R721" s="13">
        <v>171728</v>
      </c>
      <c r="S721" s="13">
        <v>355372</v>
      </c>
      <c r="T721" s="13">
        <f>Consolidacion[[#This Row],[VLR RESERVA CIA]]+Consolidacion[[#This Row],[VLR PAGADO CIA]]</f>
        <v>527100</v>
      </c>
      <c r="U721" s="13">
        <f>Consolidacion[[#This Row],[VLR RESERVA CIA]]/Consolidacion[[#This Row],[PJE PARTIC. CIA]]%</f>
        <v>171728</v>
      </c>
      <c r="V721" s="13">
        <f>Consolidacion[[#This Row],[VLR PAGADO CIA]]/Consolidacion[[#This Row],[PJE PARTIC. CIA]]%</f>
        <v>355372</v>
      </c>
      <c r="W721" s="13">
        <f>Consolidacion[[#This Row],[VLR RESERVA 100%]]+Consolidacion[[#This Row],[VLR PAGADO 100%]]</f>
        <v>527100</v>
      </c>
      <c r="X721" s="9" t="s">
        <v>41</v>
      </c>
      <c r="Y721" s="9">
        <v>100</v>
      </c>
      <c r="Z721" s="14" t="s">
        <v>56</v>
      </c>
    </row>
    <row r="722" spans="1:26" x14ac:dyDescent="0.25">
      <c r="A722" s="8">
        <v>930</v>
      </c>
      <c r="B722" s="9" t="s">
        <v>52</v>
      </c>
      <c r="C722" s="9">
        <v>0</v>
      </c>
      <c r="D722" s="9" t="s">
        <v>60</v>
      </c>
      <c r="E722" s="9" t="s">
        <v>60</v>
      </c>
      <c r="F722" s="29">
        <v>994000000020</v>
      </c>
      <c r="G722" s="9">
        <v>899999230</v>
      </c>
      <c r="H722" s="9" t="s">
        <v>87</v>
      </c>
      <c r="I722" s="9">
        <v>1058351275</v>
      </c>
      <c r="J722" s="9" t="s">
        <v>1007</v>
      </c>
      <c r="K722" s="9" t="s">
        <v>1007</v>
      </c>
      <c r="L722" s="9">
        <v>1058351275</v>
      </c>
      <c r="M722" s="11">
        <v>56500</v>
      </c>
      <c r="N722" s="9" t="s">
        <v>930</v>
      </c>
      <c r="O722" s="9" t="s">
        <v>61</v>
      </c>
      <c r="P722" s="30">
        <v>45930</v>
      </c>
      <c r="Q722" s="12">
        <v>45936</v>
      </c>
      <c r="R722" s="13">
        <v>27700</v>
      </c>
      <c r="S722" s="13">
        <v>47700</v>
      </c>
      <c r="T722" s="13">
        <f>Consolidacion[[#This Row],[VLR RESERVA CIA]]+Consolidacion[[#This Row],[VLR PAGADO CIA]]</f>
        <v>75400</v>
      </c>
      <c r="U722" s="13">
        <f>Consolidacion[[#This Row],[VLR RESERVA CIA]]/Consolidacion[[#This Row],[PJE PARTIC. CIA]]%</f>
        <v>27700</v>
      </c>
      <c r="V722" s="13">
        <f>Consolidacion[[#This Row],[VLR PAGADO CIA]]/Consolidacion[[#This Row],[PJE PARTIC. CIA]]%</f>
        <v>47700</v>
      </c>
      <c r="W722" s="13">
        <f>Consolidacion[[#This Row],[VLR RESERVA 100%]]+Consolidacion[[#This Row],[VLR PAGADO 100%]]</f>
        <v>75400</v>
      </c>
      <c r="X722" s="9" t="s">
        <v>41</v>
      </c>
      <c r="Y722" s="9">
        <v>100</v>
      </c>
      <c r="Z722" s="14" t="s">
        <v>56</v>
      </c>
    </row>
    <row r="723" spans="1:26" x14ac:dyDescent="0.25">
      <c r="A723" s="8">
        <v>930</v>
      </c>
      <c r="B723" s="9" t="s">
        <v>52</v>
      </c>
      <c r="C723" s="9">
        <v>119167</v>
      </c>
      <c r="D723" s="9" t="s">
        <v>1104</v>
      </c>
      <c r="E723" s="9" t="s">
        <v>47</v>
      </c>
      <c r="F723" s="29">
        <v>994000000153</v>
      </c>
      <c r="G723" s="9">
        <v>899999230</v>
      </c>
      <c r="H723" s="9" t="s">
        <v>87</v>
      </c>
      <c r="I723" s="9">
        <v>899999230</v>
      </c>
      <c r="J723" s="9" t="s">
        <v>87</v>
      </c>
      <c r="K723" s="9" t="s">
        <v>1194</v>
      </c>
      <c r="L723" s="9"/>
      <c r="M723" s="11">
        <v>2527</v>
      </c>
      <c r="N723" s="9" t="s">
        <v>1105</v>
      </c>
      <c r="O723" s="9" t="s">
        <v>1105</v>
      </c>
      <c r="P723" s="30">
        <v>45720</v>
      </c>
      <c r="Q723" s="12">
        <v>45723</v>
      </c>
      <c r="R723" s="13">
        <v>34448721.5</v>
      </c>
      <c r="S723" s="13">
        <v>3032055</v>
      </c>
      <c r="T723" s="13">
        <f>Consolidacion[[#This Row],[VLR RESERVA CIA]]+Consolidacion[[#This Row],[VLR PAGADO CIA]]</f>
        <v>37480776.5</v>
      </c>
      <c r="U723" s="13">
        <f>Consolidacion[[#This Row],[VLR RESERVA CIA]]/Consolidacion[[#This Row],[PJE PARTIC. CIA]]%</f>
        <v>68897443</v>
      </c>
      <c r="V723" s="13">
        <f>Consolidacion[[#This Row],[VLR PAGADO CIA]]/Consolidacion[[#This Row],[PJE PARTIC. CIA]]%</f>
        <v>6064110</v>
      </c>
      <c r="W723" s="13">
        <f>Consolidacion[[#This Row],[VLR RESERVA 100%]]+Consolidacion[[#This Row],[VLR PAGADO 100%]]</f>
        <v>74961553</v>
      </c>
      <c r="X723" s="9" t="s">
        <v>85</v>
      </c>
      <c r="Y723" s="9">
        <v>50</v>
      </c>
      <c r="Z723" s="14" t="s">
        <v>1106</v>
      </c>
    </row>
    <row r="724" spans="1:26" x14ac:dyDescent="0.25">
      <c r="A724" s="8">
        <v>930</v>
      </c>
      <c r="B724" s="9" t="s">
        <v>52</v>
      </c>
      <c r="C724" s="9">
        <v>0</v>
      </c>
      <c r="D724" s="9" t="s">
        <v>60</v>
      </c>
      <c r="E724" s="9" t="s">
        <v>60</v>
      </c>
      <c r="F724" s="29">
        <v>994000000020</v>
      </c>
      <c r="G724" s="9">
        <v>899999230</v>
      </c>
      <c r="H724" s="9" t="s">
        <v>87</v>
      </c>
      <c r="I724" s="9">
        <v>1023370569</v>
      </c>
      <c r="J724" s="9" t="s">
        <v>937</v>
      </c>
      <c r="K724" s="9" t="s">
        <v>937</v>
      </c>
      <c r="L724" s="9">
        <v>1023370569</v>
      </c>
      <c r="M724" s="11">
        <v>55985</v>
      </c>
      <c r="N724" s="9" t="s">
        <v>930</v>
      </c>
      <c r="O724" s="9" t="s">
        <v>61</v>
      </c>
      <c r="P724" s="30">
        <v>45803</v>
      </c>
      <c r="Q724" s="12">
        <v>45805</v>
      </c>
      <c r="R724" s="13">
        <v>195300</v>
      </c>
      <c r="S724" s="13">
        <v>742593</v>
      </c>
      <c r="T724" s="13">
        <f>Consolidacion[[#This Row],[VLR RESERVA CIA]]+Consolidacion[[#This Row],[VLR PAGADO CIA]]</f>
        <v>937893</v>
      </c>
      <c r="U724" s="13">
        <f>Consolidacion[[#This Row],[VLR RESERVA CIA]]/Consolidacion[[#This Row],[PJE PARTIC. CIA]]%</f>
        <v>195300</v>
      </c>
      <c r="V724" s="13">
        <f>Consolidacion[[#This Row],[VLR PAGADO CIA]]/Consolidacion[[#This Row],[PJE PARTIC. CIA]]%</f>
        <v>742593</v>
      </c>
      <c r="W724" s="13">
        <f>Consolidacion[[#This Row],[VLR RESERVA 100%]]+Consolidacion[[#This Row],[VLR PAGADO 100%]]</f>
        <v>937893</v>
      </c>
      <c r="X724" s="9" t="s">
        <v>41</v>
      </c>
      <c r="Y724" s="9">
        <v>100</v>
      </c>
      <c r="Z724" s="14" t="s">
        <v>56</v>
      </c>
    </row>
    <row r="725" spans="1:26" x14ac:dyDescent="0.25">
      <c r="A725" s="8">
        <v>930</v>
      </c>
      <c r="B725" s="9" t="s">
        <v>52</v>
      </c>
      <c r="C725" s="9">
        <v>0</v>
      </c>
      <c r="D725" s="9" t="s">
        <v>60</v>
      </c>
      <c r="E725" s="9" t="s">
        <v>60</v>
      </c>
      <c r="F725" s="29">
        <v>994000000020</v>
      </c>
      <c r="G725" s="9">
        <v>899999230</v>
      </c>
      <c r="H725" s="9" t="s">
        <v>87</v>
      </c>
      <c r="I725" s="9">
        <v>1023164181</v>
      </c>
      <c r="J725" s="9" t="s">
        <v>1337</v>
      </c>
      <c r="K725" s="9" t="s">
        <v>1337</v>
      </c>
      <c r="L725" s="9">
        <v>1023164181</v>
      </c>
      <c r="M725" s="11">
        <v>56355</v>
      </c>
      <c r="N725" s="9" t="s">
        <v>930</v>
      </c>
      <c r="O725" s="9" t="s">
        <v>61</v>
      </c>
      <c r="P725" s="30">
        <v>45902</v>
      </c>
      <c r="Q725" s="12">
        <v>45910</v>
      </c>
      <c r="R725" s="13">
        <v>34140</v>
      </c>
      <c r="S725" s="13">
        <v>136560</v>
      </c>
      <c r="T725" s="13">
        <f>Consolidacion[[#This Row],[VLR RESERVA CIA]]+Consolidacion[[#This Row],[VLR PAGADO CIA]]</f>
        <v>170700</v>
      </c>
      <c r="U725" s="13">
        <f>Consolidacion[[#This Row],[VLR RESERVA CIA]]/Consolidacion[[#This Row],[PJE PARTIC. CIA]]%</f>
        <v>34140</v>
      </c>
      <c r="V725" s="13">
        <f>Consolidacion[[#This Row],[VLR PAGADO CIA]]/Consolidacion[[#This Row],[PJE PARTIC. CIA]]%</f>
        <v>136560</v>
      </c>
      <c r="W725" s="13">
        <f>Consolidacion[[#This Row],[VLR RESERVA 100%]]+Consolidacion[[#This Row],[VLR PAGADO 100%]]</f>
        <v>170700</v>
      </c>
      <c r="X725" s="9" t="s">
        <v>41</v>
      </c>
      <c r="Y725" s="9">
        <v>100</v>
      </c>
      <c r="Z725" s="14" t="s">
        <v>56</v>
      </c>
    </row>
    <row r="726" spans="1:26" x14ac:dyDescent="0.25">
      <c r="A726" s="8">
        <v>930</v>
      </c>
      <c r="B726" s="9" t="s">
        <v>52</v>
      </c>
      <c r="C726" s="9">
        <v>0</v>
      </c>
      <c r="D726" s="9" t="s">
        <v>60</v>
      </c>
      <c r="E726" s="9" t="s">
        <v>60</v>
      </c>
      <c r="F726" s="29">
        <v>994000000020</v>
      </c>
      <c r="G726" s="9">
        <v>899999230</v>
      </c>
      <c r="H726" s="9" t="s">
        <v>87</v>
      </c>
      <c r="I726" s="9">
        <v>1011200811</v>
      </c>
      <c r="J726" s="9" t="s">
        <v>1367</v>
      </c>
      <c r="K726" s="9" t="s">
        <v>1367</v>
      </c>
      <c r="L726" s="9">
        <v>1011200811</v>
      </c>
      <c r="M726" s="11">
        <v>56462</v>
      </c>
      <c r="N726" s="9" t="s">
        <v>930</v>
      </c>
      <c r="O726" s="9" t="s">
        <v>61</v>
      </c>
      <c r="P726" s="30">
        <v>45925</v>
      </c>
      <c r="Q726" s="12">
        <v>45929</v>
      </c>
      <c r="R726" s="13">
        <v>44460</v>
      </c>
      <c r="S726" s="13">
        <v>177840</v>
      </c>
      <c r="T726" s="13">
        <f>Consolidacion[[#This Row],[VLR RESERVA CIA]]+Consolidacion[[#This Row],[VLR PAGADO CIA]]</f>
        <v>222300</v>
      </c>
      <c r="U726" s="13">
        <f>Consolidacion[[#This Row],[VLR RESERVA CIA]]/Consolidacion[[#This Row],[PJE PARTIC. CIA]]%</f>
        <v>44460</v>
      </c>
      <c r="V726" s="13">
        <f>Consolidacion[[#This Row],[VLR PAGADO CIA]]/Consolidacion[[#This Row],[PJE PARTIC. CIA]]%</f>
        <v>177840</v>
      </c>
      <c r="W726" s="13">
        <f>Consolidacion[[#This Row],[VLR RESERVA 100%]]+Consolidacion[[#This Row],[VLR PAGADO 100%]]</f>
        <v>222300</v>
      </c>
      <c r="X726" s="9" t="s">
        <v>41</v>
      </c>
      <c r="Y726" s="9">
        <v>100</v>
      </c>
      <c r="Z726" s="14" t="s">
        <v>56</v>
      </c>
    </row>
    <row r="727" spans="1:26" x14ac:dyDescent="0.25">
      <c r="A727" s="8">
        <v>930</v>
      </c>
      <c r="B727" s="9" t="s">
        <v>52</v>
      </c>
      <c r="C727" s="9">
        <v>0</v>
      </c>
      <c r="D727" s="9" t="s">
        <v>60</v>
      </c>
      <c r="E727" s="9" t="s">
        <v>60</v>
      </c>
      <c r="F727" s="29">
        <v>994000000020</v>
      </c>
      <c r="G727" s="9">
        <v>899999230</v>
      </c>
      <c r="H727" s="9" t="s">
        <v>87</v>
      </c>
      <c r="I727" s="9">
        <v>1001061166</v>
      </c>
      <c r="J727" s="9" t="s">
        <v>412</v>
      </c>
      <c r="K727" s="9" t="s">
        <v>412</v>
      </c>
      <c r="L727" s="9">
        <v>1001061166</v>
      </c>
      <c r="M727" s="11">
        <v>56520</v>
      </c>
      <c r="N727" s="9" t="s">
        <v>930</v>
      </c>
      <c r="O727" s="9" t="s">
        <v>61</v>
      </c>
      <c r="P727" s="30">
        <v>45940</v>
      </c>
      <c r="Q727" s="12">
        <v>45944</v>
      </c>
      <c r="R727" s="13">
        <v>33380</v>
      </c>
      <c r="S727" s="13">
        <v>133520</v>
      </c>
      <c r="T727" s="13">
        <f>Consolidacion[[#This Row],[VLR RESERVA CIA]]+Consolidacion[[#This Row],[VLR PAGADO CIA]]</f>
        <v>166900</v>
      </c>
      <c r="U727" s="13">
        <f>Consolidacion[[#This Row],[VLR RESERVA CIA]]/Consolidacion[[#This Row],[PJE PARTIC. CIA]]%</f>
        <v>33380</v>
      </c>
      <c r="V727" s="13">
        <f>Consolidacion[[#This Row],[VLR PAGADO CIA]]/Consolidacion[[#This Row],[PJE PARTIC. CIA]]%</f>
        <v>133520</v>
      </c>
      <c r="W727" s="13">
        <f>Consolidacion[[#This Row],[VLR RESERVA 100%]]+Consolidacion[[#This Row],[VLR PAGADO 100%]]</f>
        <v>166900</v>
      </c>
      <c r="X727" s="9" t="s">
        <v>41</v>
      </c>
      <c r="Y727" s="9">
        <v>100</v>
      </c>
      <c r="Z727" s="14" t="s">
        <v>56</v>
      </c>
    </row>
    <row r="728" spans="1:26" x14ac:dyDescent="0.25">
      <c r="A728" s="8">
        <v>930</v>
      </c>
      <c r="B728" s="9" t="s">
        <v>52</v>
      </c>
      <c r="C728" s="9">
        <v>0</v>
      </c>
      <c r="D728" s="9" t="s">
        <v>60</v>
      </c>
      <c r="E728" s="9" t="s">
        <v>60</v>
      </c>
      <c r="F728" s="29">
        <v>994000000020</v>
      </c>
      <c r="G728" s="9">
        <v>899999230</v>
      </c>
      <c r="H728" s="9" t="s">
        <v>87</v>
      </c>
      <c r="I728" s="9">
        <v>1010760553</v>
      </c>
      <c r="J728" s="9" t="s">
        <v>1610</v>
      </c>
      <c r="K728" s="9" t="s">
        <v>1610</v>
      </c>
      <c r="L728" s="9">
        <v>1010760553</v>
      </c>
      <c r="M728" s="11">
        <v>56521</v>
      </c>
      <c r="N728" s="9" t="s">
        <v>930</v>
      </c>
      <c r="O728" s="9" t="s">
        <v>61</v>
      </c>
      <c r="P728" s="30">
        <v>45939</v>
      </c>
      <c r="Q728" s="12">
        <v>45944</v>
      </c>
      <c r="R728" s="13">
        <v>34140</v>
      </c>
      <c r="S728" s="13">
        <v>136560</v>
      </c>
      <c r="T728" s="13">
        <f>Consolidacion[[#This Row],[VLR RESERVA CIA]]+Consolidacion[[#This Row],[VLR PAGADO CIA]]</f>
        <v>170700</v>
      </c>
      <c r="U728" s="13">
        <f>Consolidacion[[#This Row],[VLR RESERVA CIA]]/Consolidacion[[#This Row],[PJE PARTIC. CIA]]%</f>
        <v>34140</v>
      </c>
      <c r="V728" s="13">
        <f>Consolidacion[[#This Row],[VLR PAGADO CIA]]/Consolidacion[[#This Row],[PJE PARTIC. CIA]]%</f>
        <v>136560</v>
      </c>
      <c r="W728" s="13">
        <f>Consolidacion[[#This Row],[VLR RESERVA 100%]]+Consolidacion[[#This Row],[VLR PAGADO 100%]]</f>
        <v>170700</v>
      </c>
      <c r="X728" s="9" t="s">
        <v>41</v>
      </c>
      <c r="Y728" s="9">
        <v>100</v>
      </c>
      <c r="Z728" s="14" t="s">
        <v>56</v>
      </c>
    </row>
    <row r="729" spans="1:26" x14ac:dyDescent="0.25">
      <c r="A729" s="8">
        <v>930</v>
      </c>
      <c r="B729" s="9" t="s">
        <v>52</v>
      </c>
      <c r="C729" s="9">
        <v>0</v>
      </c>
      <c r="D729" s="9" t="s">
        <v>60</v>
      </c>
      <c r="E729" s="9" t="s">
        <v>60</v>
      </c>
      <c r="F729" s="29">
        <v>994000000020</v>
      </c>
      <c r="G729" s="9">
        <v>899999230</v>
      </c>
      <c r="H729" s="9" t="s">
        <v>87</v>
      </c>
      <c r="I729" s="9">
        <v>1025537954</v>
      </c>
      <c r="J729" s="9" t="s">
        <v>1586</v>
      </c>
      <c r="K729" s="9" t="s">
        <v>1586</v>
      </c>
      <c r="L729" s="9">
        <v>1025537954</v>
      </c>
      <c r="M729" s="11">
        <v>56553</v>
      </c>
      <c r="N729" s="9" t="s">
        <v>930</v>
      </c>
      <c r="O729" s="9" t="s">
        <v>61</v>
      </c>
      <c r="P729" s="30">
        <v>45947</v>
      </c>
      <c r="Q729" s="12">
        <v>45950</v>
      </c>
      <c r="R729" s="13">
        <v>37540</v>
      </c>
      <c r="S729" s="13">
        <v>150160</v>
      </c>
      <c r="T729" s="13">
        <f>Consolidacion[[#This Row],[VLR RESERVA CIA]]+Consolidacion[[#This Row],[VLR PAGADO CIA]]</f>
        <v>187700</v>
      </c>
      <c r="U729" s="13">
        <f>Consolidacion[[#This Row],[VLR RESERVA CIA]]/Consolidacion[[#This Row],[PJE PARTIC. CIA]]%</f>
        <v>37540</v>
      </c>
      <c r="V729" s="13">
        <f>Consolidacion[[#This Row],[VLR PAGADO CIA]]/Consolidacion[[#This Row],[PJE PARTIC. CIA]]%</f>
        <v>150160</v>
      </c>
      <c r="W729" s="13">
        <f>Consolidacion[[#This Row],[VLR RESERVA 100%]]+Consolidacion[[#This Row],[VLR PAGADO 100%]]</f>
        <v>187700</v>
      </c>
      <c r="X729" s="9" t="s">
        <v>41</v>
      </c>
      <c r="Y729" s="9">
        <v>100</v>
      </c>
      <c r="Z729" s="14" t="s">
        <v>56</v>
      </c>
    </row>
    <row r="730" spans="1:26" x14ac:dyDescent="0.25">
      <c r="A730" s="8">
        <v>930</v>
      </c>
      <c r="B730" s="9" t="s">
        <v>52</v>
      </c>
      <c r="C730" s="9">
        <v>0</v>
      </c>
      <c r="D730" s="9" t="s">
        <v>35</v>
      </c>
      <c r="E730" s="9" t="s">
        <v>35</v>
      </c>
      <c r="F730" s="29">
        <v>994000000368</v>
      </c>
      <c r="G730" s="9">
        <v>899999230</v>
      </c>
      <c r="H730" s="9" t="s">
        <v>87</v>
      </c>
      <c r="I730" s="9">
        <v>899999230</v>
      </c>
      <c r="J730" s="9" t="s">
        <v>87</v>
      </c>
      <c r="K730" s="9" t="s">
        <v>1926</v>
      </c>
      <c r="L730" s="9"/>
      <c r="M730" s="11">
        <v>37598</v>
      </c>
      <c r="N730" s="9" t="s">
        <v>43</v>
      </c>
      <c r="O730" s="9" t="s">
        <v>36</v>
      </c>
      <c r="P730" s="30">
        <v>46027</v>
      </c>
      <c r="Q730" s="12">
        <v>46073</v>
      </c>
      <c r="R730" s="13">
        <v>0</v>
      </c>
      <c r="S730" s="13">
        <v>2824254</v>
      </c>
      <c r="T730" s="13">
        <f>Consolidacion[[#This Row],[VLR RESERVA CIA]]+Consolidacion[[#This Row],[VLR PAGADO CIA]]</f>
        <v>2824254</v>
      </c>
      <c r="U730" s="13">
        <f>Consolidacion[[#This Row],[VLR RESERVA CIA]]/Consolidacion[[#This Row],[PJE PARTIC. CIA]]%</f>
        <v>0</v>
      </c>
      <c r="V730" s="13">
        <f>Consolidacion[[#This Row],[VLR PAGADO CIA]]/Consolidacion[[#This Row],[PJE PARTIC. CIA]]%</f>
        <v>2824254</v>
      </c>
      <c r="W730" s="13">
        <f>Consolidacion[[#This Row],[VLR RESERVA 100%]]+Consolidacion[[#This Row],[VLR PAGADO 100%]]</f>
        <v>2824254</v>
      </c>
      <c r="X730" s="9" t="s">
        <v>41</v>
      </c>
      <c r="Y730" s="9">
        <v>100</v>
      </c>
      <c r="Z730" s="14" t="s">
        <v>35</v>
      </c>
    </row>
    <row r="731" spans="1:26" x14ac:dyDescent="0.25">
      <c r="A731" s="8">
        <v>930</v>
      </c>
      <c r="B731" s="9" t="s">
        <v>52</v>
      </c>
      <c r="C731" s="9">
        <v>0</v>
      </c>
      <c r="D731" s="9" t="s">
        <v>60</v>
      </c>
      <c r="E731" s="9" t="s">
        <v>60</v>
      </c>
      <c r="F731" s="29">
        <v>994000000020</v>
      </c>
      <c r="G731" s="9">
        <v>899999230</v>
      </c>
      <c r="H731" s="9" t="s">
        <v>87</v>
      </c>
      <c r="I731" s="9">
        <v>1193230684</v>
      </c>
      <c r="J731" s="9" t="s">
        <v>1358</v>
      </c>
      <c r="K731" s="9" t="s">
        <v>1358</v>
      </c>
      <c r="L731" s="9">
        <v>1193230684</v>
      </c>
      <c r="M731" s="11">
        <v>56314</v>
      </c>
      <c r="N731" s="9" t="s">
        <v>930</v>
      </c>
      <c r="O731" s="9" t="s">
        <v>61</v>
      </c>
      <c r="P731" s="30">
        <v>45895</v>
      </c>
      <c r="Q731" s="12">
        <v>45898</v>
      </c>
      <c r="R731" s="13">
        <v>61500</v>
      </c>
      <c r="S731" s="13">
        <v>106000</v>
      </c>
      <c r="T731" s="13">
        <f>Consolidacion[[#This Row],[VLR RESERVA CIA]]+Consolidacion[[#This Row],[VLR PAGADO CIA]]</f>
        <v>167500</v>
      </c>
      <c r="U731" s="13">
        <f>Consolidacion[[#This Row],[VLR RESERVA CIA]]/Consolidacion[[#This Row],[PJE PARTIC. CIA]]%</f>
        <v>61500</v>
      </c>
      <c r="V731" s="13">
        <f>Consolidacion[[#This Row],[VLR PAGADO CIA]]/Consolidacion[[#This Row],[PJE PARTIC. CIA]]%</f>
        <v>106000</v>
      </c>
      <c r="W731" s="13">
        <f>Consolidacion[[#This Row],[VLR RESERVA 100%]]+Consolidacion[[#This Row],[VLR PAGADO 100%]]</f>
        <v>167500</v>
      </c>
      <c r="X731" s="9" t="s">
        <v>41</v>
      </c>
      <c r="Y731" s="9">
        <v>100</v>
      </c>
      <c r="Z731" s="14" t="s">
        <v>56</v>
      </c>
    </row>
    <row r="732" spans="1:26" x14ac:dyDescent="0.25">
      <c r="A732" s="8">
        <v>930</v>
      </c>
      <c r="B732" s="9" t="s">
        <v>52</v>
      </c>
      <c r="C732" s="9">
        <v>0</v>
      </c>
      <c r="D732" s="9" t="s">
        <v>60</v>
      </c>
      <c r="E732" s="9" t="s">
        <v>60</v>
      </c>
      <c r="F732" s="29">
        <v>994000000020</v>
      </c>
      <c r="G732" s="9">
        <v>899999230</v>
      </c>
      <c r="H732" s="9" t="s">
        <v>87</v>
      </c>
      <c r="I732" s="9">
        <v>1003516095</v>
      </c>
      <c r="J732" s="9" t="s">
        <v>496</v>
      </c>
      <c r="K732" s="9" t="s">
        <v>496</v>
      </c>
      <c r="L732" s="9">
        <v>1003516095</v>
      </c>
      <c r="M732" s="11">
        <v>56317</v>
      </c>
      <c r="N732" s="9" t="s">
        <v>930</v>
      </c>
      <c r="O732" s="9" t="s">
        <v>61</v>
      </c>
      <c r="P732" s="30">
        <v>45896</v>
      </c>
      <c r="Q732" s="12">
        <v>45901</v>
      </c>
      <c r="R732" s="13">
        <v>12300</v>
      </c>
      <c r="S732" s="13">
        <v>21200</v>
      </c>
      <c r="T732" s="13">
        <f>Consolidacion[[#This Row],[VLR RESERVA CIA]]+Consolidacion[[#This Row],[VLR PAGADO CIA]]</f>
        <v>33500</v>
      </c>
      <c r="U732" s="13">
        <f>Consolidacion[[#This Row],[VLR RESERVA CIA]]/Consolidacion[[#This Row],[PJE PARTIC. CIA]]%</f>
        <v>12300</v>
      </c>
      <c r="V732" s="13">
        <f>Consolidacion[[#This Row],[VLR PAGADO CIA]]/Consolidacion[[#This Row],[PJE PARTIC. CIA]]%</f>
        <v>21200</v>
      </c>
      <c r="W732" s="13">
        <f>Consolidacion[[#This Row],[VLR RESERVA 100%]]+Consolidacion[[#This Row],[VLR PAGADO 100%]]</f>
        <v>33500</v>
      </c>
      <c r="X732" s="9" t="s">
        <v>41</v>
      </c>
      <c r="Y732" s="9">
        <v>100</v>
      </c>
      <c r="Z732" s="14" t="s">
        <v>56</v>
      </c>
    </row>
    <row r="733" spans="1:26" x14ac:dyDescent="0.25">
      <c r="A733" s="8">
        <v>930</v>
      </c>
      <c r="B733" s="9" t="s">
        <v>52</v>
      </c>
      <c r="C733" s="9">
        <v>0</v>
      </c>
      <c r="D733" s="9" t="s">
        <v>60</v>
      </c>
      <c r="E733" s="9" t="s">
        <v>60</v>
      </c>
      <c r="F733" s="29">
        <v>994000000020</v>
      </c>
      <c r="G733" s="9">
        <v>899999230</v>
      </c>
      <c r="H733" s="9" t="s">
        <v>87</v>
      </c>
      <c r="I733" s="9">
        <v>1032509102</v>
      </c>
      <c r="J733" s="9" t="s">
        <v>1304</v>
      </c>
      <c r="K733" s="9" t="s">
        <v>1304</v>
      </c>
      <c r="L733" s="9">
        <v>1032509102</v>
      </c>
      <c r="M733" s="11">
        <v>55989</v>
      </c>
      <c r="N733" s="9" t="s">
        <v>930</v>
      </c>
      <c r="O733" s="9" t="s">
        <v>61</v>
      </c>
      <c r="P733" s="30">
        <v>45804</v>
      </c>
      <c r="Q733" s="12">
        <v>45805</v>
      </c>
      <c r="R733" s="13">
        <v>0</v>
      </c>
      <c r="S733" s="13">
        <v>181300</v>
      </c>
      <c r="T733" s="13">
        <f>Consolidacion[[#This Row],[VLR RESERVA CIA]]+Consolidacion[[#This Row],[VLR PAGADO CIA]]</f>
        <v>181300</v>
      </c>
      <c r="U733" s="13">
        <f>Consolidacion[[#This Row],[VLR RESERVA CIA]]/Consolidacion[[#This Row],[PJE PARTIC. CIA]]%</f>
        <v>0</v>
      </c>
      <c r="V733" s="13">
        <f>Consolidacion[[#This Row],[VLR PAGADO CIA]]/Consolidacion[[#This Row],[PJE PARTIC. CIA]]%</f>
        <v>181300</v>
      </c>
      <c r="W733" s="13">
        <f>Consolidacion[[#This Row],[VLR RESERVA 100%]]+Consolidacion[[#This Row],[VLR PAGADO 100%]]</f>
        <v>181300</v>
      </c>
      <c r="X733" s="9" t="s">
        <v>41</v>
      </c>
      <c r="Y733" s="9">
        <v>100</v>
      </c>
      <c r="Z733" s="14" t="s">
        <v>56</v>
      </c>
    </row>
    <row r="734" spans="1:26" x14ac:dyDescent="0.25">
      <c r="A734" s="8">
        <v>930</v>
      </c>
      <c r="B734" s="9" t="s">
        <v>52</v>
      </c>
      <c r="C734" s="9">
        <v>0</v>
      </c>
      <c r="D734" s="9" t="s">
        <v>60</v>
      </c>
      <c r="E734" s="9" t="s">
        <v>60</v>
      </c>
      <c r="F734" s="29">
        <v>994000000020</v>
      </c>
      <c r="G734" s="9">
        <v>899999230</v>
      </c>
      <c r="H734" s="9" t="s">
        <v>87</v>
      </c>
      <c r="I734" s="9">
        <v>1030697362</v>
      </c>
      <c r="J734" s="9" t="s">
        <v>1332</v>
      </c>
      <c r="K734" s="9" t="s">
        <v>1332</v>
      </c>
      <c r="L734" s="9">
        <v>1030697362</v>
      </c>
      <c r="M734" s="11">
        <v>56058</v>
      </c>
      <c r="N734" s="9" t="s">
        <v>930</v>
      </c>
      <c r="O734" s="9" t="s">
        <v>61</v>
      </c>
      <c r="P734" s="30">
        <v>45817</v>
      </c>
      <c r="Q734" s="12">
        <v>45818</v>
      </c>
      <c r="R734" s="13">
        <v>769625</v>
      </c>
      <c r="S734" s="13">
        <v>366039</v>
      </c>
      <c r="T734" s="13">
        <f>Consolidacion[[#This Row],[VLR RESERVA CIA]]+Consolidacion[[#This Row],[VLR PAGADO CIA]]</f>
        <v>1135664</v>
      </c>
      <c r="U734" s="13">
        <f>Consolidacion[[#This Row],[VLR RESERVA CIA]]/Consolidacion[[#This Row],[PJE PARTIC. CIA]]%</f>
        <v>769625</v>
      </c>
      <c r="V734" s="13">
        <f>Consolidacion[[#This Row],[VLR PAGADO CIA]]/Consolidacion[[#This Row],[PJE PARTIC. CIA]]%</f>
        <v>366039</v>
      </c>
      <c r="W734" s="13">
        <f>Consolidacion[[#This Row],[VLR RESERVA 100%]]+Consolidacion[[#This Row],[VLR PAGADO 100%]]</f>
        <v>1135664</v>
      </c>
      <c r="X734" s="9" t="s">
        <v>41</v>
      </c>
      <c r="Y734" s="9">
        <v>100</v>
      </c>
      <c r="Z734" s="14" t="s">
        <v>56</v>
      </c>
    </row>
    <row r="735" spans="1:26" x14ac:dyDescent="0.25">
      <c r="A735" s="8">
        <v>930</v>
      </c>
      <c r="B735" s="9" t="s">
        <v>52</v>
      </c>
      <c r="C735" s="9">
        <v>0</v>
      </c>
      <c r="D735" s="9" t="s">
        <v>60</v>
      </c>
      <c r="E735" s="9" t="s">
        <v>60</v>
      </c>
      <c r="F735" s="29">
        <v>994000000020</v>
      </c>
      <c r="G735" s="9">
        <v>899999230</v>
      </c>
      <c r="H735" s="9" t="s">
        <v>87</v>
      </c>
      <c r="I735" s="9">
        <v>1011095574</v>
      </c>
      <c r="J735" s="9" t="s">
        <v>1734</v>
      </c>
      <c r="K735" s="9" t="s">
        <v>1734</v>
      </c>
      <c r="L735" s="9">
        <v>1011095574</v>
      </c>
      <c r="M735" s="11">
        <v>56629</v>
      </c>
      <c r="N735" s="9" t="s">
        <v>930</v>
      </c>
      <c r="O735" s="9"/>
      <c r="P735" s="30">
        <v>45965</v>
      </c>
      <c r="Q735" s="12">
        <v>45966</v>
      </c>
      <c r="R735" s="13">
        <v>282722</v>
      </c>
      <c r="S735" s="13">
        <v>0</v>
      </c>
      <c r="T735" s="13">
        <f>Consolidacion[[#This Row],[VLR RESERVA CIA]]+Consolidacion[[#This Row],[VLR PAGADO CIA]]</f>
        <v>282722</v>
      </c>
      <c r="U735" s="13">
        <f>Consolidacion[[#This Row],[VLR RESERVA CIA]]/Consolidacion[[#This Row],[PJE PARTIC. CIA]]%</f>
        <v>282722</v>
      </c>
      <c r="V735" s="13">
        <f>Consolidacion[[#This Row],[VLR PAGADO CIA]]/Consolidacion[[#This Row],[PJE PARTIC. CIA]]%</f>
        <v>0</v>
      </c>
      <c r="W735" s="13">
        <f>Consolidacion[[#This Row],[VLR RESERVA 100%]]+Consolidacion[[#This Row],[VLR PAGADO 100%]]</f>
        <v>282722</v>
      </c>
      <c r="X735" s="9" t="s">
        <v>41</v>
      </c>
      <c r="Y735" s="9">
        <v>100</v>
      </c>
      <c r="Z735" s="14" t="s">
        <v>56</v>
      </c>
    </row>
    <row r="736" spans="1:26" x14ac:dyDescent="0.25">
      <c r="A736" s="8">
        <v>930</v>
      </c>
      <c r="B736" s="9" t="s">
        <v>52</v>
      </c>
      <c r="C736" s="9">
        <v>0</v>
      </c>
      <c r="D736" s="9" t="s">
        <v>60</v>
      </c>
      <c r="E736" s="9" t="s">
        <v>60</v>
      </c>
      <c r="F736" s="29">
        <v>994000000020</v>
      </c>
      <c r="G736" s="9">
        <v>899999230</v>
      </c>
      <c r="H736" s="9" t="s">
        <v>87</v>
      </c>
      <c r="I736" s="9">
        <v>1012420743</v>
      </c>
      <c r="J736" s="9" t="s">
        <v>1724</v>
      </c>
      <c r="K736" s="9" t="s">
        <v>1724</v>
      </c>
      <c r="L736" s="9">
        <v>1012420743</v>
      </c>
      <c r="M736" s="11">
        <v>56696</v>
      </c>
      <c r="N736" s="9" t="s">
        <v>930</v>
      </c>
      <c r="O736" s="9"/>
      <c r="P736" s="30">
        <v>45979</v>
      </c>
      <c r="Q736" s="12">
        <v>45980</v>
      </c>
      <c r="R736" s="13">
        <v>282722</v>
      </c>
      <c r="S736" s="13">
        <v>0</v>
      </c>
      <c r="T736" s="13">
        <f>Consolidacion[[#This Row],[VLR RESERVA CIA]]+Consolidacion[[#This Row],[VLR PAGADO CIA]]</f>
        <v>282722</v>
      </c>
      <c r="U736" s="13">
        <f>Consolidacion[[#This Row],[VLR RESERVA CIA]]/Consolidacion[[#This Row],[PJE PARTIC. CIA]]%</f>
        <v>282722</v>
      </c>
      <c r="V736" s="13">
        <f>Consolidacion[[#This Row],[VLR PAGADO CIA]]/Consolidacion[[#This Row],[PJE PARTIC. CIA]]%</f>
        <v>0</v>
      </c>
      <c r="W736" s="13">
        <f>Consolidacion[[#This Row],[VLR RESERVA 100%]]+Consolidacion[[#This Row],[VLR PAGADO 100%]]</f>
        <v>282722</v>
      </c>
      <c r="X736" s="9" t="s">
        <v>41</v>
      </c>
      <c r="Y736" s="9">
        <v>100</v>
      </c>
      <c r="Z736" s="14" t="s">
        <v>56</v>
      </c>
    </row>
    <row r="737" spans="1:26" x14ac:dyDescent="0.25">
      <c r="A737" s="8">
        <v>930</v>
      </c>
      <c r="B737" s="9" t="s">
        <v>52</v>
      </c>
      <c r="C737" s="9">
        <v>0</v>
      </c>
      <c r="D737" s="9" t="s">
        <v>60</v>
      </c>
      <c r="E737" s="9" t="s">
        <v>60</v>
      </c>
      <c r="F737" s="29">
        <v>994000000020</v>
      </c>
      <c r="G737" s="9">
        <v>899999230</v>
      </c>
      <c r="H737" s="9" t="s">
        <v>87</v>
      </c>
      <c r="I737" s="9">
        <v>1001175744</v>
      </c>
      <c r="J737" s="9" t="s">
        <v>1582</v>
      </c>
      <c r="K737" s="9" t="s">
        <v>1582</v>
      </c>
      <c r="L737" s="9">
        <v>1001175744</v>
      </c>
      <c r="M737" s="11">
        <v>56486</v>
      </c>
      <c r="N737" s="9" t="s">
        <v>57</v>
      </c>
      <c r="O737" s="9"/>
      <c r="P737" s="30">
        <v>45889</v>
      </c>
      <c r="Q737" s="12">
        <v>45932</v>
      </c>
      <c r="R737" s="13">
        <v>4000000</v>
      </c>
      <c r="S737" s="13">
        <v>0</v>
      </c>
      <c r="T737" s="13">
        <f>Consolidacion[[#This Row],[VLR RESERVA CIA]]+Consolidacion[[#This Row],[VLR PAGADO CIA]]</f>
        <v>4000000</v>
      </c>
      <c r="U737" s="13">
        <f>Consolidacion[[#This Row],[VLR RESERVA CIA]]/Consolidacion[[#This Row],[PJE PARTIC. CIA]]%</f>
        <v>4000000</v>
      </c>
      <c r="V737" s="13">
        <f>Consolidacion[[#This Row],[VLR PAGADO CIA]]/Consolidacion[[#This Row],[PJE PARTIC. CIA]]%</f>
        <v>0</v>
      </c>
      <c r="W737" s="13">
        <f>Consolidacion[[#This Row],[VLR RESERVA 100%]]+Consolidacion[[#This Row],[VLR PAGADO 100%]]</f>
        <v>4000000</v>
      </c>
      <c r="X737" s="9" t="s">
        <v>41</v>
      </c>
      <c r="Y737" s="9">
        <v>100</v>
      </c>
      <c r="Z737" s="14" t="s">
        <v>56</v>
      </c>
    </row>
    <row r="738" spans="1:26" x14ac:dyDescent="0.25">
      <c r="A738" s="8">
        <v>930</v>
      </c>
      <c r="B738" s="9" t="s">
        <v>52</v>
      </c>
      <c r="C738" s="9">
        <v>0</v>
      </c>
      <c r="D738" s="9" t="s">
        <v>60</v>
      </c>
      <c r="E738" s="9" t="s">
        <v>60</v>
      </c>
      <c r="F738" s="29">
        <v>994000000020</v>
      </c>
      <c r="G738" s="9">
        <v>899999230</v>
      </c>
      <c r="H738" s="9" t="s">
        <v>87</v>
      </c>
      <c r="I738" s="9">
        <v>1014860268</v>
      </c>
      <c r="J738" s="9" t="s">
        <v>1872</v>
      </c>
      <c r="K738" s="9" t="s">
        <v>1872</v>
      </c>
      <c r="L738" s="9">
        <v>1014860268</v>
      </c>
      <c r="M738" s="11">
        <v>56741</v>
      </c>
      <c r="N738" s="9" t="s">
        <v>930</v>
      </c>
      <c r="O738" s="9"/>
      <c r="P738" s="30">
        <v>45991</v>
      </c>
      <c r="Q738" s="12">
        <v>45992</v>
      </c>
      <c r="R738" s="13">
        <v>282722</v>
      </c>
      <c r="S738" s="13">
        <v>0</v>
      </c>
      <c r="T738" s="13">
        <f>Consolidacion[[#This Row],[VLR RESERVA CIA]]+Consolidacion[[#This Row],[VLR PAGADO CIA]]</f>
        <v>282722</v>
      </c>
      <c r="U738" s="13">
        <f>Consolidacion[[#This Row],[VLR RESERVA CIA]]/Consolidacion[[#This Row],[PJE PARTIC. CIA]]%</f>
        <v>282722</v>
      </c>
      <c r="V738" s="13">
        <f>Consolidacion[[#This Row],[VLR PAGADO CIA]]/Consolidacion[[#This Row],[PJE PARTIC. CIA]]%</f>
        <v>0</v>
      </c>
      <c r="W738" s="13">
        <f>Consolidacion[[#This Row],[VLR RESERVA 100%]]+Consolidacion[[#This Row],[VLR PAGADO 100%]]</f>
        <v>282722</v>
      </c>
      <c r="X738" s="9" t="s">
        <v>41</v>
      </c>
      <c r="Y738" s="9">
        <v>100</v>
      </c>
      <c r="Z738" s="14" t="s">
        <v>56</v>
      </c>
    </row>
    <row r="739" spans="1:26" x14ac:dyDescent="0.25">
      <c r="A739" s="8">
        <v>930</v>
      </c>
      <c r="B739" s="9" t="s">
        <v>52</v>
      </c>
      <c r="C739" s="9">
        <v>0</v>
      </c>
      <c r="D739" s="9" t="s">
        <v>60</v>
      </c>
      <c r="E739" s="9" t="s">
        <v>60</v>
      </c>
      <c r="F739" s="29">
        <v>994000000020</v>
      </c>
      <c r="G739" s="9">
        <v>899999230</v>
      </c>
      <c r="H739" s="9" t="s">
        <v>87</v>
      </c>
      <c r="I739" s="9">
        <v>1019602229</v>
      </c>
      <c r="J739" s="9" t="s">
        <v>1957</v>
      </c>
      <c r="K739" s="9" t="s">
        <v>1957</v>
      </c>
      <c r="L739" s="9">
        <v>1019602229</v>
      </c>
      <c r="M739" s="11">
        <v>56860</v>
      </c>
      <c r="N739" s="9" t="s">
        <v>930</v>
      </c>
      <c r="O739" s="9"/>
      <c r="P739" s="30">
        <v>45940</v>
      </c>
      <c r="Q739" s="12">
        <v>46099</v>
      </c>
      <c r="R739" s="13">
        <v>282722</v>
      </c>
      <c r="S739" s="13">
        <v>0</v>
      </c>
      <c r="T739" s="13">
        <f>Consolidacion[[#This Row],[VLR RESERVA CIA]]+Consolidacion[[#This Row],[VLR PAGADO CIA]]</f>
        <v>282722</v>
      </c>
      <c r="U739" s="13">
        <f>Consolidacion[[#This Row],[VLR RESERVA CIA]]/Consolidacion[[#This Row],[PJE PARTIC. CIA]]%</f>
        <v>282722</v>
      </c>
      <c r="V739" s="13">
        <f>Consolidacion[[#This Row],[VLR PAGADO CIA]]/Consolidacion[[#This Row],[PJE PARTIC. CIA]]%</f>
        <v>0</v>
      </c>
      <c r="W739" s="13">
        <f>Consolidacion[[#This Row],[VLR RESERVA 100%]]+Consolidacion[[#This Row],[VLR PAGADO 100%]]</f>
        <v>282722</v>
      </c>
      <c r="X739" s="9" t="s">
        <v>41</v>
      </c>
      <c r="Y739" s="9">
        <v>100</v>
      </c>
      <c r="Z739" s="14" t="s">
        <v>56</v>
      </c>
    </row>
    <row r="740" spans="1:26" x14ac:dyDescent="0.25">
      <c r="A740" s="8">
        <v>930</v>
      </c>
      <c r="B740" s="9" t="s">
        <v>52</v>
      </c>
      <c r="C740" s="9">
        <v>0</v>
      </c>
      <c r="D740" s="9" t="s">
        <v>60</v>
      </c>
      <c r="E740" s="9" t="s">
        <v>60</v>
      </c>
      <c r="F740" s="29">
        <v>994000000020</v>
      </c>
      <c r="G740" s="9">
        <v>899999230</v>
      </c>
      <c r="H740" s="9" t="s">
        <v>87</v>
      </c>
      <c r="I740" s="9">
        <v>1016946288</v>
      </c>
      <c r="J740" s="9" t="s">
        <v>1249</v>
      </c>
      <c r="K740" s="9" t="s">
        <v>1249</v>
      </c>
      <c r="L740" s="9">
        <v>1016946288</v>
      </c>
      <c r="M740" s="11">
        <v>56270</v>
      </c>
      <c r="N740" s="9" t="s">
        <v>930</v>
      </c>
      <c r="O740" s="9"/>
      <c r="P740" s="30">
        <v>45889</v>
      </c>
      <c r="Q740" s="12">
        <v>45890</v>
      </c>
      <c r="R740" s="13">
        <v>207322</v>
      </c>
      <c r="S740" s="13">
        <v>0</v>
      </c>
      <c r="T740" s="13">
        <f>Consolidacion[[#This Row],[VLR RESERVA CIA]]+Consolidacion[[#This Row],[VLR PAGADO CIA]]</f>
        <v>207322</v>
      </c>
      <c r="U740" s="13">
        <f>Consolidacion[[#This Row],[VLR RESERVA CIA]]/Consolidacion[[#This Row],[PJE PARTIC. CIA]]%</f>
        <v>207322</v>
      </c>
      <c r="V740" s="13">
        <f>Consolidacion[[#This Row],[VLR PAGADO CIA]]/Consolidacion[[#This Row],[PJE PARTIC. CIA]]%</f>
        <v>0</v>
      </c>
      <c r="W740" s="13">
        <f>Consolidacion[[#This Row],[VLR RESERVA 100%]]+Consolidacion[[#This Row],[VLR PAGADO 100%]]</f>
        <v>207322</v>
      </c>
      <c r="X740" s="9" t="s">
        <v>41</v>
      </c>
      <c r="Y740" s="9">
        <v>100</v>
      </c>
      <c r="Z740" s="14" t="s">
        <v>56</v>
      </c>
    </row>
    <row r="741" spans="1:26" x14ac:dyDescent="0.25">
      <c r="A741" s="8">
        <v>930</v>
      </c>
      <c r="B741" s="9" t="s">
        <v>52</v>
      </c>
      <c r="C741" s="9">
        <v>0</v>
      </c>
      <c r="D741" s="9" t="s">
        <v>60</v>
      </c>
      <c r="E741" s="9" t="s">
        <v>60</v>
      </c>
      <c r="F741" s="29">
        <v>994000000020</v>
      </c>
      <c r="G741" s="9">
        <v>899999230</v>
      </c>
      <c r="H741" s="9" t="s">
        <v>87</v>
      </c>
      <c r="I741" s="9">
        <v>1193428215</v>
      </c>
      <c r="J741" s="9" t="s">
        <v>1385</v>
      </c>
      <c r="K741" s="9" t="s">
        <v>1385</v>
      </c>
      <c r="L741" s="9">
        <v>1193428215</v>
      </c>
      <c r="M741" s="11">
        <v>55844</v>
      </c>
      <c r="N741" s="9" t="s">
        <v>930</v>
      </c>
      <c r="O741" s="9"/>
      <c r="P741" s="30">
        <v>45775</v>
      </c>
      <c r="Q741" s="12">
        <v>45776</v>
      </c>
      <c r="R741" s="13">
        <v>282722</v>
      </c>
      <c r="S741" s="13">
        <v>0</v>
      </c>
      <c r="T741" s="13">
        <f>Consolidacion[[#This Row],[VLR RESERVA CIA]]+Consolidacion[[#This Row],[VLR PAGADO CIA]]</f>
        <v>282722</v>
      </c>
      <c r="U741" s="13">
        <f>Consolidacion[[#This Row],[VLR RESERVA CIA]]/Consolidacion[[#This Row],[PJE PARTIC. CIA]]%</f>
        <v>282722</v>
      </c>
      <c r="V741" s="13">
        <f>Consolidacion[[#This Row],[VLR PAGADO CIA]]/Consolidacion[[#This Row],[PJE PARTIC. CIA]]%</f>
        <v>0</v>
      </c>
      <c r="W741" s="13">
        <f>Consolidacion[[#This Row],[VLR RESERVA 100%]]+Consolidacion[[#This Row],[VLR PAGADO 100%]]</f>
        <v>282722</v>
      </c>
      <c r="X741" s="9" t="s">
        <v>41</v>
      </c>
      <c r="Y741" s="9">
        <v>100</v>
      </c>
      <c r="Z741" s="14" t="s">
        <v>56</v>
      </c>
    </row>
    <row r="742" spans="1:26" x14ac:dyDescent="0.25">
      <c r="A742" s="8">
        <v>930</v>
      </c>
      <c r="B742" s="9" t="s">
        <v>52</v>
      </c>
      <c r="C742" s="9">
        <v>0</v>
      </c>
      <c r="D742" s="9" t="s">
        <v>60</v>
      </c>
      <c r="E742" s="9" t="s">
        <v>60</v>
      </c>
      <c r="F742" s="29">
        <v>994000000020</v>
      </c>
      <c r="G742" s="9">
        <v>899999230</v>
      </c>
      <c r="H742" s="9" t="s">
        <v>87</v>
      </c>
      <c r="I742" s="9">
        <v>10136580116</v>
      </c>
      <c r="J742" s="9" t="s">
        <v>1578</v>
      </c>
      <c r="K742" s="9" t="s">
        <v>1578</v>
      </c>
      <c r="L742" s="9">
        <v>10136580116</v>
      </c>
      <c r="M742" s="11">
        <v>56522</v>
      </c>
      <c r="N742" s="9" t="s">
        <v>930</v>
      </c>
      <c r="O742" s="9"/>
      <c r="P742" s="30">
        <v>45939</v>
      </c>
      <c r="Q742" s="12">
        <v>45944</v>
      </c>
      <c r="R742" s="13">
        <v>282722</v>
      </c>
      <c r="S742" s="13">
        <v>0</v>
      </c>
      <c r="T742" s="13">
        <f>Consolidacion[[#This Row],[VLR RESERVA CIA]]+Consolidacion[[#This Row],[VLR PAGADO CIA]]</f>
        <v>282722</v>
      </c>
      <c r="U742" s="13">
        <f>Consolidacion[[#This Row],[VLR RESERVA CIA]]/Consolidacion[[#This Row],[PJE PARTIC. CIA]]%</f>
        <v>282722</v>
      </c>
      <c r="V742" s="13">
        <f>Consolidacion[[#This Row],[VLR PAGADO CIA]]/Consolidacion[[#This Row],[PJE PARTIC. CIA]]%</f>
        <v>0</v>
      </c>
      <c r="W742" s="13">
        <f>Consolidacion[[#This Row],[VLR RESERVA 100%]]+Consolidacion[[#This Row],[VLR PAGADO 100%]]</f>
        <v>282722</v>
      </c>
      <c r="X742" s="9" t="s">
        <v>41</v>
      </c>
      <c r="Y742" s="9">
        <v>100</v>
      </c>
      <c r="Z742" s="14" t="s">
        <v>56</v>
      </c>
    </row>
    <row r="743" spans="1:26" x14ac:dyDescent="0.25">
      <c r="A743" s="8">
        <v>930</v>
      </c>
      <c r="B743" s="9" t="s">
        <v>52</v>
      </c>
      <c r="C743" s="9">
        <v>0</v>
      </c>
      <c r="D743" s="9" t="s">
        <v>60</v>
      </c>
      <c r="E743" s="9" t="s">
        <v>60</v>
      </c>
      <c r="F743" s="29">
        <v>994000000020</v>
      </c>
      <c r="G743" s="9">
        <v>899999230</v>
      </c>
      <c r="H743" s="9" t="s">
        <v>87</v>
      </c>
      <c r="I743" s="9">
        <v>1001175744</v>
      </c>
      <c r="J743" s="9" t="s">
        <v>1582</v>
      </c>
      <c r="K743" s="9" t="s">
        <v>1582</v>
      </c>
      <c r="L743" s="9">
        <v>1001175744</v>
      </c>
      <c r="M743" s="11">
        <v>56486</v>
      </c>
      <c r="N743" s="9" t="s">
        <v>66</v>
      </c>
      <c r="O743" s="9"/>
      <c r="P743" s="30">
        <v>45889</v>
      </c>
      <c r="Q743" s="12">
        <v>45932</v>
      </c>
      <c r="R743" s="13">
        <v>11000000</v>
      </c>
      <c r="S743" s="13">
        <v>0</v>
      </c>
      <c r="T743" s="13">
        <f>Consolidacion[[#This Row],[VLR RESERVA CIA]]+Consolidacion[[#This Row],[VLR PAGADO CIA]]</f>
        <v>11000000</v>
      </c>
      <c r="U743" s="13">
        <f>Consolidacion[[#This Row],[VLR RESERVA CIA]]/Consolidacion[[#This Row],[PJE PARTIC. CIA]]%</f>
        <v>11000000</v>
      </c>
      <c r="V743" s="13">
        <f>Consolidacion[[#This Row],[VLR PAGADO CIA]]/Consolidacion[[#This Row],[PJE PARTIC. CIA]]%</f>
        <v>0</v>
      </c>
      <c r="W743" s="13">
        <f>Consolidacion[[#This Row],[VLR RESERVA 100%]]+Consolidacion[[#This Row],[VLR PAGADO 100%]]</f>
        <v>11000000</v>
      </c>
      <c r="X743" s="9" t="s">
        <v>41</v>
      </c>
      <c r="Y743" s="9">
        <v>100</v>
      </c>
      <c r="Z743" s="14" t="s">
        <v>56</v>
      </c>
    </row>
    <row r="744" spans="1:26" x14ac:dyDescent="0.25">
      <c r="A744" s="8">
        <v>930</v>
      </c>
      <c r="B744" s="9" t="s">
        <v>52</v>
      </c>
      <c r="C744" s="9">
        <v>0</v>
      </c>
      <c r="D744" s="9" t="s">
        <v>60</v>
      </c>
      <c r="E744" s="9" t="s">
        <v>60</v>
      </c>
      <c r="F744" s="29">
        <v>994000000020</v>
      </c>
      <c r="G744" s="9">
        <v>899999230</v>
      </c>
      <c r="H744" s="9" t="s">
        <v>87</v>
      </c>
      <c r="I744" s="9">
        <v>1001329491</v>
      </c>
      <c r="J744" s="9" t="s">
        <v>1298</v>
      </c>
      <c r="K744" s="9" t="s">
        <v>1298</v>
      </c>
      <c r="L744" s="9">
        <v>1001329491</v>
      </c>
      <c r="M744" s="11">
        <v>56152</v>
      </c>
      <c r="N744" s="9" t="s">
        <v>930</v>
      </c>
      <c r="O744" s="9"/>
      <c r="P744" s="30">
        <v>45842</v>
      </c>
      <c r="Q744" s="12">
        <v>45845</v>
      </c>
      <c r="R744" s="13">
        <v>282722</v>
      </c>
      <c r="S744" s="13">
        <v>0</v>
      </c>
      <c r="T744" s="13">
        <f>Consolidacion[[#This Row],[VLR RESERVA CIA]]+Consolidacion[[#This Row],[VLR PAGADO CIA]]</f>
        <v>282722</v>
      </c>
      <c r="U744" s="13">
        <f>Consolidacion[[#This Row],[VLR RESERVA CIA]]/Consolidacion[[#This Row],[PJE PARTIC. CIA]]%</f>
        <v>282722</v>
      </c>
      <c r="V744" s="13">
        <f>Consolidacion[[#This Row],[VLR PAGADO CIA]]/Consolidacion[[#This Row],[PJE PARTIC. CIA]]%</f>
        <v>0</v>
      </c>
      <c r="W744" s="13">
        <f>Consolidacion[[#This Row],[VLR RESERVA 100%]]+Consolidacion[[#This Row],[VLR PAGADO 100%]]</f>
        <v>282722</v>
      </c>
      <c r="X744" s="9" t="s">
        <v>41</v>
      </c>
      <c r="Y744" s="9">
        <v>100</v>
      </c>
      <c r="Z744" s="14" t="s">
        <v>56</v>
      </c>
    </row>
    <row r="745" spans="1:26" x14ac:dyDescent="0.25">
      <c r="A745" s="8">
        <v>930</v>
      </c>
      <c r="B745" s="9" t="s">
        <v>52</v>
      </c>
      <c r="C745" s="9">
        <v>0</v>
      </c>
      <c r="D745" s="9" t="s">
        <v>60</v>
      </c>
      <c r="E745" s="9" t="s">
        <v>60</v>
      </c>
      <c r="F745" s="29">
        <v>994000000020</v>
      </c>
      <c r="G745" s="9">
        <v>899999230</v>
      </c>
      <c r="H745" s="9" t="s">
        <v>87</v>
      </c>
      <c r="I745" s="9">
        <v>1033101322</v>
      </c>
      <c r="J745" s="9" t="s">
        <v>1709</v>
      </c>
      <c r="K745" s="9" t="s">
        <v>1709</v>
      </c>
      <c r="L745" s="9">
        <v>1033101322</v>
      </c>
      <c r="M745" s="11">
        <v>56662</v>
      </c>
      <c r="N745" s="9" t="s">
        <v>66</v>
      </c>
      <c r="O745" s="9"/>
      <c r="P745" s="30">
        <v>45957</v>
      </c>
      <c r="Q745" s="12">
        <v>45968</v>
      </c>
      <c r="R745" s="13">
        <v>11000000</v>
      </c>
      <c r="S745" s="13">
        <v>0</v>
      </c>
      <c r="T745" s="13">
        <f>Consolidacion[[#This Row],[VLR RESERVA CIA]]+Consolidacion[[#This Row],[VLR PAGADO CIA]]</f>
        <v>11000000</v>
      </c>
      <c r="U745" s="13">
        <f>Consolidacion[[#This Row],[VLR RESERVA CIA]]/Consolidacion[[#This Row],[PJE PARTIC. CIA]]%</f>
        <v>11000000</v>
      </c>
      <c r="V745" s="13">
        <f>Consolidacion[[#This Row],[VLR PAGADO CIA]]/Consolidacion[[#This Row],[PJE PARTIC. CIA]]%</f>
        <v>0</v>
      </c>
      <c r="W745" s="13">
        <f>Consolidacion[[#This Row],[VLR RESERVA 100%]]+Consolidacion[[#This Row],[VLR PAGADO 100%]]</f>
        <v>11000000</v>
      </c>
      <c r="X745" s="9" t="s">
        <v>41</v>
      </c>
      <c r="Y745" s="9">
        <v>100</v>
      </c>
      <c r="Z745" s="14" t="s">
        <v>56</v>
      </c>
    </row>
    <row r="746" spans="1:26" x14ac:dyDescent="0.25">
      <c r="A746" s="8">
        <v>930</v>
      </c>
      <c r="B746" s="9" t="s">
        <v>52</v>
      </c>
      <c r="C746" s="9">
        <v>0</v>
      </c>
      <c r="D746" s="9" t="s">
        <v>60</v>
      </c>
      <c r="E746" s="9" t="s">
        <v>60</v>
      </c>
      <c r="F746" s="29">
        <v>994000000020</v>
      </c>
      <c r="G746" s="9">
        <v>899999230</v>
      </c>
      <c r="H746" s="9" t="s">
        <v>87</v>
      </c>
      <c r="I746" s="9">
        <v>1000973144</v>
      </c>
      <c r="J746" s="9" t="s">
        <v>1579</v>
      </c>
      <c r="K746" s="9" t="s">
        <v>1579</v>
      </c>
      <c r="L746" s="9">
        <v>1000973144</v>
      </c>
      <c r="M746" s="11">
        <v>56527</v>
      </c>
      <c r="N746" s="9" t="s">
        <v>930</v>
      </c>
      <c r="O746" s="9"/>
      <c r="P746" s="30">
        <v>45944</v>
      </c>
      <c r="Q746" s="12">
        <v>45945</v>
      </c>
      <c r="R746" s="13">
        <v>282722</v>
      </c>
      <c r="S746" s="13">
        <v>0</v>
      </c>
      <c r="T746" s="13">
        <f>Consolidacion[[#This Row],[VLR RESERVA CIA]]+Consolidacion[[#This Row],[VLR PAGADO CIA]]</f>
        <v>282722</v>
      </c>
      <c r="U746" s="13">
        <f>Consolidacion[[#This Row],[VLR RESERVA CIA]]/Consolidacion[[#This Row],[PJE PARTIC. CIA]]%</f>
        <v>282722</v>
      </c>
      <c r="V746" s="13">
        <f>Consolidacion[[#This Row],[VLR PAGADO CIA]]/Consolidacion[[#This Row],[PJE PARTIC. CIA]]%</f>
        <v>0</v>
      </c>
      <c r="W746" s="13">
        <f>Consolidacion[[#This Row],[VLR RESERVA 100%]]+Consolidacion[[#This Row],[VLR PAGADO 100%]]</f>
        <v>282722</v>
      </c>
      <c r="X746" s="9" t="s">
        <v>41</v>
      </c>
      <c r="Y746" s="9">
        <v>100</v>
      </c>
      <c r="Z746" s="14" t="s">
        <v>56</v>
      </c>
    </row>
    <row r="747" spans="1:26" x14ac:dyDescent="0.25">
      <c r="A747" s="8">
        <v>930</v>
      </c>
      <c r="B747" s="9" t="s">
        <v>52</v>
      </c>
      <c r="C747" s="9">
        <v>0</v>
      </c>
      <c r="D747" s="9" t="s">
        <v>60</v>
      </c>
      <c r="E747" s="9" t="s">
        <v>60</v>
      </c>
      <c r="F747" s="29">
        <v>994000000020</v>
      </c>
      <c r="G747" s="9">
        <v>899999230</v>
      </c>
      <c r="H747" s="9" t="s">
        <v>87</v>
      </c>
      <c r="I747" s="9">
        <v>1013668670</v>
      </c>
      <c r="J747" s="9" t="s">
        <v>1305</v>
      </c>
      <c r="K747" s="9" t="s">
        <v>1305</v>
      </c>
      <c r="L747" s="9">
        <v>1013668670</v>
      </c>
      <c r="M747" s="11">
        <v>56086</v>
      </c>
      <c r="N747" s="9" t="s">
        <v>930</v>
      </c>
      <c r="O747" s="9"/>
      <c r="P747" s="30">
        <v>45820</v>
      </c>
      <c r="Q747" s="12">
        <v>45821</v>
      </c>
      <c r="R747" s="13">
        <v>282722</v>
      </c>
      <c r="S747" s="13">
        <v>0</v>
      </c>
      <c r="T747" s="13">
        <f>Consolidacion[[#This Row],[VLR RESERVA CIA]]+Consolidacion[[#This Row],[VLR PAGADO CIA]]</f>
        <v>282722</v>
      </c>
      <c r="U747" s="13">
        <f>Consolidacion[[#This Row],[VLR RESERVA CIA]]/Consolidacion[[#This Row],[PJE PARTIC. CIA]]%</f>
        <v>282722</v>
      </c>
      <c r="V747" s="13">
        <f>Consolidacion[[#This Row],[VLR PAGADO CIA]]/Consolidacion[[#This Row],[PJE PARTIC. CIA]]%</f>
        <v>0</v>
      </c>
      <c r="W747" s="13">
        <f>Consolidacion[[#This Row],[VLR RESERVA 100%]]+Consolidacion[[#This Row],[VLR PAGADO 100%]]</f>
        <v>282722</v>
      </c>
      <c r="X747" s="9" t="s">
        <v>41</v>
      </c>
      <c r="Y747" s="9">
        <v>100</v>
      </c>
      <c r="Z747" s="14" t="s">
        <v>56</v>
      </c>
    </row>
    <row r="748" spans="1:26" x14ac:dyDescent="0.25">
      <c r="A748" s="8">
        <v>930</v>
      </c>
      <c r="B748" s="9" t="s">
        <v>52</v>
      </c>
      <c r="C748" s="9">
        <v>0</v>
      </c>
      <c r="D748" s="9" t="s">
        <v>60</v>
      </c>
      <c r="E748" s="9" t="s">
        <v>60</v>
      </c>
      <c r="F748" s="29">
        <v>994000000020</v>
      </c>
      <c r="G748" s="9">
        <v>899999230</v>
      </c>
      <c r="H748" s="9" t="s">
        <v>87</v>
      </c>
      <c r="I748" s="9">
        <v>1025140298</v>
      </c>
      <c r="J748" s="9" t="s">
        <v>1708</v>
      </c>
      <c r="K748" s="9" t="s">
        <v>1708</v>
      </c>
      <c r="L748" s="9">
        <v>1025140298</v>
      </c>
      <c r="M748" s="11">
        <v>56109</v>
      </c>
      <c r="N748" s="9" t="s">
        <v>930</v>
      </c>
      <c r="O748" s="9"/>
      <c r="P748" s="30">
        <v>45815</v>
      </c>
      <c r="Q748" s="12">
        <v>45826</v>
      </c>
      <c r="R748" s="13">
        <v>282722</v>
      </c>
      <c r="S748" s="13">
        <v>0</v>
      </c>
      <c r="T748" s="13">
        <f>Consolidacion[[#This Row],[VLR RESERVA CIA]]+Consolidacion[[#This Row],[VLR PAGADO CIA]]</f>
        <v>282722</v>
      </c>
      <c r="U748" s="13">
        <f>Consolidacion[[#This Row],[VLR RESERVA CIA]]/Consolidacion[[#This Row],[PJE PARTIC. CIA]]%</f>
        <v>282722</v>
      </c>
      <c r="V748" s="13">
        <f>Consolidacion[[#This Row],[VLR PAGADO CIA]]/Consolidacion[[#This Row],[PJE PARTIC. CIA]]%</f>
        <v>0</v>
      </c>
      <c r="W748" s="13">
        <f>Consolidacion[[#This Row],[VLR RESERVA 100%]]+Consolidacion[[#This Row],[VLR PAGADO 100%]]</f>
        <v>282722</v>
      </c>
      <c r="X748" s="9" t="s">
        <v>41</v>
      </c>
      <c r="Y748" s="9">
        <v>100</v>
      </c>
      <c r="Z748" s="14" t="s">
        <v>56</v>
      </c>
    </row>
    <row r="749" spans="1:26" x14ac:dyDescent="0.25">
      <c r="A749" s="8">
        <v>930</v>
      </c>
      <c r="B749" s="9" t="s">
        <v>52</v>
      </c>
      <c r="C749" s="9">
        <v>0</v>
      </c>
      <c r="D749" s="9" t="s">
        <v>60</v>
      </c>
      <c r="E749" s="9" t="s">
        <v>60</v>
      </c>
      <c r="F749" s="29">
        <v>994000000020</v>
      </c>
      <c r="G749" s="9">
        <v>899999230</v>
      </c>
      <c r="H749" s="9" t="s">
        <v>87</v>
      </c>
      <c r="I749" s="9">
        <v>1193206285</v>
      </c>
      <c r="J749" s="9" t="s">
        <v>1306</v>
      </c>
      <c r="K749" s="9" t="s">
        <v>1306</v>
      </c>
      <c r="L749" s="9">
        <v>1193206285</v>
      </c>
      <c r="M749" s="11">
        <v>56135</v>
      </c>
      <c r="N749" s="9" t="s">
        <v>930</v>
      </c>
      <c r="O749" s="9"/>
      <c r="P749" s="30">
        <v>45832</v>
      </c>
      <c r="Q749" s="12">
        <v>45834</v>
      </c>
      <c r="R749" s="13">
        <v>282722</v>
      </c>
      <c r="S749" s="13">
        <v>0</v>
      </c>
      <c r="T749" s="13">
        <f>Consolidacion[[#This Row],[VLR RESERVA CIA]]+Consolidacion[[#This Row],[VLR PAGADO CIA]]</f>
        <v>282722</v>
      </c>
      <c r="U749" s="13">
        <f>Consolidacion[[#This Row],[VLR RESERVA CIA]]/Consolidacion[[#This Row],[PJE PARTIC. CIA]]%</f>
        <v>282722</v>
      </c>
      <c r="V749" s="13">
        <f>Consolidacion[[#This Row],[VLR PAGADO CIA]]/Consolidacion[[#This Row],[PJE PARTIC. CIA]]%</f>
        <v>0</v>
      </c>
      <c r="W749" s="13">
        <f>Consolidacion[[#This Row],[VLR RESERVA 100%]]+Consolidacion[[#This Row],[VLR PAGADO 100%]]</f>
        <v>282722</v>
      </c>
      <c r="X749" s="9" t="s">
        <v>41</v>
      </c>
      <c r="Y749" s="9">
        <v>100</v>
      </c>
      <c r="Z749" s="14" t="s">
        <v>56</v>
      </c>
    </row>
    <row r="750" spans="1:26" x14ac:dyDescent="0.25">
      <c r="A750" s="8">
        <v>930</v>
      </c>
      <c r="B750" s="9" t="s">
        <v>52</v>
      </c>
      <c r="C750" s="9">
        <v>0</v>
      </c>
      <c r="D750" s="9" t="s">
        <v>60</v>
      </c>
      <c r="E750" s="9" t="s">
        <v>60</v>
      </c>
      <c r="F750" s="29">
        <v>994000000020</v>
      </c>
      <c r="G750" s="9">
        <v>899999230</v>
      </c>
      <c r="H750" s="9" t="s">
        <v>87</v>
      </c>
      <c r="I750" s="9">
        <v>1010010305</v>
      </c>
      <c r="J750" s="9" t="s">
        <v>1300</v>
      </c>
      <c r="K750" s="9" t="s">
        <v>1300</v>
      </c>
      <c r="L750" s="9">
        <v>1010010305</v>
      </c>
      <c r="M750" s="11">
        <v>56187</v>
      </c>
      <c r="N750" s="9" t="s">
        <v>930</v>
      </c>
      <c r="O750" s="9"/>
      <c r="P750" s="30">
        <v>45860</v>
      </c>
      <c r="Q750" s="12">
        <v>45861</v>
      </c>
      <c r="R750" s="13">
        <v>282722</v>
      </c>
      <c r="S750" s="13">
        <v>0</v>
      </c>
      <c r="T750" s="13">
        <f>Consolidacion[[#This Row],[VLR RESERVA CIA]]+Consolidacion[[#This Row],[VLR PAGADO CIA]]</f>
        <v>282722</v>
      </c>
      <c r="U750" s="13">
        <f>Consolidacion[[#This Row],[VLR RESERVA CIA]]/Consolidacion[[#This Row],[PJE PARTIC. CIA]]%</f>
        <v>282722</v>
      </c>
      <c r="V750" s="13">
        <f>Consolidacion[[#This Row],[VLR PAGADO CIA]]/Consolidacion[[#This Row],[PJE PARTIC. CIA]]%</f>
        <v>0</v>
      </c>
      <c r="W750" s="13">
        <f>Consolidacion[[#This Row],[VLR RESERVA 100%]]+Consolidacion[[#This Row],[VLR PAGADO 100%]]</f>
        <v>282722</v>
      </c>
      <c r="X750" s="9" t="s">
        <v>41</v>
      </c>
      <c r="Y750" s="9">
        <v>100</v>
      </c>
      <c r="Z750" s="14" t="s">
        <v>56</v>
      </c>
    </row>
    <row r="751" spans="1:26" x14ac:dyDescent="0.25">
      <c r="A751" s="8">
        <v>930</v>
      </c>
      <c r="B751" s="9" t="s">
        <v>52</v>
      </c>
      <c r="C751" s="9">
        <v>0</v>
      </c>
      <c r="D751" s="9" t="s">
        <v>60</v>
      </c>
      <c r="E751" s="9" t="s">
        <v>60</v>
      </c>
      <c r="F751" s="29">
        <v>994000000020</v>
      </c>
      <c r="G751" s="9">
        <v>899999230</v>
      </c>
      <c r="H751" s="9" t="s">
        <v>87</v>
      </c>
      <c r="I751" s="9">
        <v>1070306720</v>
      </c>
      <c r="J751" s="9" t="s">
        <v>1731</v>
      </c>
      <c r="K751" s="9" t="s">
        <v>1731</v>
      </c>
      <c r="L751" s="9">
        <v>1070306720</v>
      </c>
      <c r="M751" s="11">
        <v>56703</v>
      </c>
      <c r="N751" s="9" t="s">
        <v>930</v>
      </c>
      <c r="O751" s="9"/>
      <c r="P751" s="30">
        <v>45980</v>
      </c>
      <c r="Q751" s="12">
        <v>45981</v>
      </c>
      <c r="R751" s="13">
        <v>282722</v>
      </c>
      <c r="S751" s="13">
        <v>0</v>
      </c>
      <c r="T751" s="13">
        <f>Consolidacion[[#This Row],[VLR RESERVA CIA]]+Consolidacion[[#This Row],[VLR PAGADO CIA]]</f>
        <v>282722</v>
      </c>
      <c r="U751" s="13">
        <f>Consolidacion[[#This Row],[VLR RESERVA CIA]]/Consolidacion[[#This Row],[PJE PARTIC. CIA]]%</f>
        <v>282722</v>
      </c>
      <c r="V751" s="13">
        <f>Consolidacion[[#This Row],[VLR PAGADO CIA]]/Consolidacion[[#This Row],[PJE PARTIC. CIA]]%</f>
        <v>0</v>
      </c>
      <c r="W751" s="13">
        <f>Consolidacion[[#This Row],[VLR RESERVA 100%]]+Consolidacion[[#This Row],[VLR PAGADO 100%]]</f>
        <v>282722</v>
      </c>
      <c r="X751" s="9" t="s">
        <v>41</v>
      </c>
      <c r="Y751" s="9">
        <v>100</v>
      </c>
      <c r="Z751" s="14" t="s">
        <v>56</v>
      </c>
    </row>
    <row r="752" spans="1:26" x14ac:dyDescent="0.25">
      <c r="A752" s="8">
        <v>930</v>
      </c>
      <c r="B752" s="9" t="s">
        <v>52</v>
      </c>
      <c r="C752" s="9">
        <v>0</v>
      </c>
      <c r="D752" s="9" t="s">
        <v>60</v>
      </c>
      <c r="E752" s="9" t="s">
        <v>60</v>
      </c>
      <c r="F752" s="29">
        <v>994000000020</v>
      </c>
      <c r="G752" s="9">
        <v>899999230</v>
      </c>
      <c r="H752" s="9" t="s">
        <v>87</v>
      </c>
      <c r="I752" s="9">
        <v>1033101322</v>
      </c>
      <c r="J752" s="9" t="s">
        <v>1709</v>
      </c>
      <c r="K752" s="9" t="s">
        <v>1709</v>
      </c>
      <c r="L752" s="9">
        <v>1033101322</v>
      </c>
      <c r="M752" s="11">
        <v>56662</v>
      </c>
      <c r="N752" s="9" t="s">
        <v>57</v>
      </c>
      <c r="O752" s="9"/>
      <c r="P752" s="30">
        <v>45957</v>
      </c>
      <c r="Q752" s="12">
        <v>45968</v>
      </c>
      <c r="R752" s="13">
        <v>4000000</v>
      </c>
      <c r="S752" s="13">
        <v>0</v>
      </c>
      <c r="T752" s="13">
        <f>Consolidacion[[#This Row],[VLR RESERVA CIA]]+Consolidacion[[#This Row],[VLR PAGADO CIA]]</f>
        <v>4000000</v>
      </c>
      <c r="U752" s="13">
        <f>Consolidacion[[#This Row],[VLR RESERVA CIA]]/Consolidacion[[#This Row],[PJE PARTIC. CIA]]%</f>
        <v>4000000</v>
      </c>
      <c r="V752" s="13">
        <f>Consolidacion[[#This Row],[VLR PAGADO CIA]]/Consolidacion[[#This Row],[PJE PARTIC. CIA]]%</f>
        <v>0</v>
      </c>
      <c r="W752" s="13">
        <f>Consolidacion[[#This Row],[VLR RESERVA 100%]]+Consolidacion[[#This Row],[VLR PAGADO 100%]]</f>
        <v>4000000</v>
      </c>
      <c r="X752" s="9" t="s">
        <v>41</v>
      </c>
      <c r="Y752" s="9">
        <v>100</v>
      </c>
      <c r="Z752" s="14" t="s">
        <v>56</v>
      </c>
    </row>
    <row r="753" spans="1:26" x14ac:dyDescent="0.25">
      <c r="A753" s="8">
        <v>930</v>
      </c>
      <c r="B753" s="9" t="s">
        <v>52</v>
      </c>
      <c r="C753" s="9">
        <v>0</v>
      </c>
      <c r="D753" s="9" t="s">
        <v>60</v>
      </c>
      <c r="E753" s="9" t="s">
        <v>60</v>
      </c>
      <c r="F753" s="29">
        <v>994000000020</v>
      </c>
      <c r="G753" s="9">
        <v>899999230</v>
      </c>
      <c r="H753" s="9" t="s">
        <v>87</v>
      </c>
      <c r="I753" s="9">
        <v>1000689253</v>
      </c>
      <c r="J753" s="9" t="s">
        <v>1613</v>
      </c>
      <c r="K753" s="9" t="s">
        <v>1613</v>
      </c>
      <c r="L753" s="9">
        <v>1000689253</v>
      </c>
      <c r="M753" s="11">
        <v>56563</v>
      </c>
      <c r="N753" s="9" t="s">
        <v>930</v>
      </c>
      <c r="O753" s="9"/>
      <c r="P753" s="30">
        <v>45951</v>
      </c>
      <c r="Q753" s="12">
        <v>45952</v>
      </c>
      <c r="R753" s="13">
        <v>282722</v>
      </c>
      <c r="S753" s="13">
        <v>0</v>
      </c>
      <c r="T753" s="13">
        <f>Consolidacion[[#This Row],[VLR RESERVA CIA]]+Consolidacion[[#This Row],[VLR PAGADO CIA]]</f>
        <v>282722</v>
      </c>
      <c r="U753" s="13">
        <f>Consolidacion[[#This Row],[VLR RESERVA CIA]]/Consolidacion[[#This Row],[PJE PARTIC. CIA]]%</f>
        <v>282722</v>
      </c>
      <c r="V753" s="13">
        <f>Consolidacion[[#This Row],[VLR PAGADO CIA]]/Consolidacion[[#This Row],[PJE PARTIC. CIA]]%</f>
        <v>0</v>
      </c>
      <c r="W753" s="13">
        <f>Consolidacion[[#This Row],[VLR RESERVA 100%]]+Consolidacion[[#This Row],[VLR PAGADO 100%]]</f>
        <v>282722</v>
      </c>
      <c r="X753" s="9" t="s">
        <v>41</v>
      </c>
      <c r="Y753" s="9">
        <v>100</v>
      </c>
      <c r="Z753" s="14" t="s">
        <v>56</v>
      </c>
    </row>
    <row r="754" spans="1:26" x14ac:dyDescent="0.25">
      <c r="A754" s="8">
        <v>930</v>
      </c>
      <c r="B754" s="9" t="s">
        <v>52</v>
      </c>
      <c r="C754" s="9">
        <v>25301</v>
      </c>
      <c r="D754" s="9" t="s">
        <v>1107</v>
      </c>
      <c r="E754" s="9" t="s">
        <v>1107</v>
      </c>
      <c r="F754" s="29">
        <v>994000000096</v>
      </c>
      <c r="G754" s="9">
        <v>899999230</v>
      </c>
      <c r="H754" s="9" t="s">
        <v>87</v>
      </c>
      <c r="I754" s="9">
        <v>899999230</v>
      </c>
      <c r="J754" s="9" t="s">
        <v>87</v>
      </c>
      <c r="K754" s="9" t="s">
        <v>1126</v>
      </c>
      <c r="L754" s="9"/>
      <c r="M754" s="11">
        <v>30238</v>
      </c>
      <c r="N754" s="9" t="s">
        <v>1109</v>
      </c>
      <c r="O754" s="9"/>
      <c r="P754" s="30">
        <v>43612</v>
      </c>
      <c r="Q754" s="12">
        <v>43668</v>
      </c>
      <c r="R754" s="13">
        <v>8928572</v>
      </c>
      <c r="S754" s="13">
        <v>0</v>
      </c>
      <c r="T754" s="13">
        <f>Consolidacion[[#This Row],[VLR RESERVA CIA]]+Consolidacion[[#This Row],[VLR PAGADO CIA]]</f>
        <v>8928572</v>
      </c>
      <c r="U754" s="13">
        <f>Consolidacion[[#This Row],[VLR RESERVA CIA]]/Consolidacion[[#This Row],[PJE PARTIC. CIA]]%</f>
        <v>8928572</v>
      </c>
      <c r="V754" s="13">
        <f>Consolidacion[[#This Row],[VLR PAGADO CIA]]/Consolidacion[[#This Row],[PJE PARTIC. CIA]]%</f>
        <v>0</v>
      </c>
      <c r="W754" s="13">
        <f>Consolidacion[[#This Row],[VLR RESERVA 100%]]+Consolidacion[[#This Row],[VLR PAGADO 100%]]</f>
        <v>8928572</v>
      </c>
      <c r="X754" s="9" t="s">
        <v>41</v>
      </c>
      <c r="Y754" s="9">
        <v>100</v>
      </c>
      <c r="Z754" s="14" t="s">
        <v>1106</v>
      </c>
    </row>
    <row r="755" spans="1:26" x14ac:dyDescent="0.25">
      <c r="A755" s="8">
        <v>930</v>
      </c>
      <c r="B755" s="9" t="s">
        <v>52</v>
      </c>
      <c r="C755" s="9">
        <v>28274</v>
      </c>
      <c r="D755" s="9" t="s">
        <v>1107</v>
      </c>
      <c r="E755" s="9" t="s">
        <v>1107</v>
      </c>
      <c r="F755" s="29">
        <v>994000000096</v>
      </c>
      <c r="G755" s="9">
        <v>899999230</v>
      </c>
      <c r="H755" s="9" t="s">
        <v>87</v>
      </c>
      <c r="I755" s="9">
        <v>899999230</v>
      </c>
      <c r="J755" s="9" t="s">
        <v>87</v>
      </c>
      <c r="K755" s="9" t="s">
        <v>1126</v>
      </c>
      <c r="L755" s="9"/>
      <c r="M755" s="11">
        <v>30264</v>
      </c>
      <c r="N755" s="9" t="s">
        <v>1109</v>
      </c>
      <c r="O755" s="9"/>
      <c r="P755" s="30">
        <v>43571</v>
      </c>
      <c r="Q755" s="12">
        <v>43732</v>
      </c>
      <c r="R755" s="13">
        <v>2000000</v>
      </c>
      <c r="S755" s="13">
        <v>0</v>
      </c>
      <c r="T755" s="13">
        <f>Consolidacion[[#This Row],[VLR RESERVA CIA]]+Consolidacion[[#This Row],[VLR PAGADO CIA]]</f>
        <v>2000000</v>
      </c>
      <c r="U755" s="13">
        <f>Consolidacion[[#This Row],[VLR RESERVA CIA]]/Consolidacion[[#This Row],[PJE PARTIC. CIA]]%</f>
        <v>2000000</v>
      </c>
      <c r="V755" s="13">
        <f>Consolidacion[[#This Row],[VLR PAGADO CIA]]/Consolidacion[[#This Row],[PJE PARTIC. CIA]]%</f>
        <v>0</v>
      </c>
      <c r="W755" s="13">
        <f>Consolidacion[[#This Row],[VLR RESERVA 100%]]+Consolidacion[[#This Row],[VLR PAGADO 100%]]</f>
        <v>2000000</v>
      </c>
      <c r="X755" s="9" t="s">
        <v>41</v>
      </c>
      <c r="Y755" s="9">
        <v>100</v>
      </c>
      <c r="Z755" s="14" t="s">
        <v>1106</v>
      </c>
    </row>
    <row r="756" spans="1:26" x14ac:dyDescent="0.25">
      <c r="A756" s="8">
        <v>930</v>
      </c>
      <c r="B756" s="9" t="s">
        <v>52</v>
      </c>
      <c r="C756" s="9">
        <v>0</v>
      </c>
      <c r="D756" s="9" t="s">
        <v>1107</v>
      </c>
      <c r="E756" s="9" t="s">
        <v>1107</v>
      </c>
      <c r="F756" s="29">
        <v>994000000256</v>
      </c>
      <c r="G756" s="9">
        <v>899999230</v>
      </c>
      <c r="H756" s="9" t="s">
        <v>87</v>
      </c>
      <c r="I756" s="9">
        <v>899999230</v>
      </c>
      <c r="J756" s="9" t="s">
        <v>87</v>
      </c>
      <c r="K756" s="9" t="s">
        <v>1163</v>
      </c>
      <c r="L756" s="9"/>
      <c r="M756" s="11">
        <v>31274</v>
      </c>
      <c r="N756" s="9" t="s">
        <v>1109</v>
      </c>
      <c r="O756" s="9"/>
      <c r="P756" s="30">
        <v>45671</v>
      </c>
      <c r="Q756" s="12">
        <v>45681</v>
      </c>
      <c r="R756" s="13">
        <v>7392186</v>
      </c>
      <c r="S756" s="13">
        <v>0</v>
      </c>
      <c r="T756" s="13">
        <f>Consolidacion[[#This Row],[VLR RESERVA CIA]]+Consolidacion[[#This Row],[VLR PAGADO CIA]]</f>
        <v>7392186</v>
      </c>
      <c r="U756" s="13">
        <f>Consolidacion[[#This Row],[VLR RESERVA CIA]]/Consolidacion[[#This Row],[PJE PARTIC. CIA]]%</f>
        <v>7392186</v>
      </c>
      <c r="V756" s="13">
        <f>Consolidacion[[#This Row],[VLR PAGADO CIA]]/Consolidacion[[#This Row],[PJE PARTIC. CIA]]%</f>
        <v>0</v>
      </c>
      <c r="W756" s="13">
        <f>Consolidacion[[#This Row],[VLR RESERVA 100%]]+Consolidacion[[#This Row],[VLR PAGADO 100%]]</f>
        <v>7392186</v>
      </c>
      <c r="X756" s="9" t="s">
        <v>41</v>
      </c>
      <c r="Y756" s="9">
        <v>100</v>
      </c>
      <c r="Z756" s="14" t="s">
        <v>1106</v>
      </c>
    </row>
    <row r="757" spans="1:26" x14ac:dyDescent="0.25">
      <c r="A757" s="8">
        <v>930</v>
      </c>
      <c r="B757" s="9" t="s">
        <v>52</v>
      </c>
      <c r="C757" s="9">
        <v>0</v>
      </c>
      <c r="D757" s="9" t="s">
        <v>1107</v>
      </c>
      <c r="E757" s="9" t="s">
        <v>1107</v>
      </c>
      <c r="F757" s="29">
        <v>994000000256</v>
      </c>
      <c r="G757" s="9">
        <v>899999230</v>
      </c>
      <c r="H757" s="9" t="s">
        <v>87</v>
      </c>
      <c r="I757" s="9">
        <v>899999230</v>
      </c>
      <c r="J757" s="9" t="s">
        <v>87</v>
      </c>
      <c r="K757" s="9" t="s">
        <v>1163</v>
      </c>
      <c r="L757" s="9"/>
      <c r="M757" s="11">
        <v>31420</v>
      </c>
      <c r="N757" s="9" t="s">
        <v>1109</v>
      </c>
      <c r="O757" s="9"/>
      <c r="P757" s="30">
        <v>45867</v>
      </c>
      <c r="Q757" s="12">
        <v>45884</v>
      </c>
      <c r="R757" s="13">
        <v>26820152</v>
      </c>
      <c r="S757" s="13">
        <v>0</v>
      </c>
      <c r="T757" s="13">
        <f>Consolidacion[[#This Row],[VLR RESERVA CIA]]+Consolidacion[[#This Row],[VLR PAGADO CIA]]</f>
        <v>26820152</v>
      </c>
      <c r="U757" s="13">
        <f>Consolidacion[[#This Row],[VLR RESERVA CIA]]/Consolidacion[[#This Row],[PJE PARTIC. CIA]]%</f>
        <v>26820152</v>
      </c>
      <c r="V757" s="13">
        <f>Consolidacion[[#This Row],[VLR PAGADO CIA]]/Consolidacion[[#This Row],[PJE PARTIC. CIA]]%</f>
        <v>0</v>
      </c>
      <c r="W757" s="13">
        <f>Consolidacion[[#This Row],[VLR RESERVA 100%]]+Consolidacion[[#This Row],[VLR PAGADO 100%]]</f>
        <v>26820152</v>
      </c>
      <c r="X757" s="9" t="s">
        <v>41</v>
      </c>
      <c r="Y757" s="9">
        <v>100</v>
      </c>
      <c r="Z757" s="14" t="s">
        <v>1106</v>
      </c>
    </row>
    <row r="758" spans="1:26" x14ac:dyDescent="0.25">
      <c r="A758" s="8">
        <v>930</v>
      </c>
      <c r="B758" s="9" t="s">
        <v>52</v>
      </c>
      <c r="C758" s="9">
        <v>134026</v>
      </c>
      <c r="D758" s="9" t="s">
        <v>1104</v>
      </c>
      <c r="E758" s="9" t="s">
        <v>1110</v>
      </c>
      <c r="F758" s="29">
        <v>994000000176</v>
      </c>
      <c r="G758" s="9">
        <v>899999230</v>
      </c>
      <c r="H758" s="9" t="s">
        <v>87</v>
      </c>
      <c r="I758" s="9">
        <v>899999230</v>
      </c>
      <c r="J758" s="9" t="s">
        <v>87</v>
      </c>
      <c r="K758" s="9" t="s">
        <v>1992</v>
      </c>
      <c r="L758" s="9"/>
      <c r="M758" s="11">
        <v>2999</v>
      </c>
      <c r="N758" s="9" t="s">
        <v>1111</v>
      </c>
      <c r="O758" s="9"/>
      <c r="P758" s="30">
        <v>46097</v>
      </c>
      <c r="Q758" s="12">
        <v>46134</v>
      </c>
      <c r="R758" s="13">
        <v>1520225</v>
      </c>
      <c r="S758" s="13">
        <v>0</v>
      </c>
      <c r="T758" s="13">
        <f>Consolidacion[[#This Row],[VLR RESERVA CIA]]+Consolidacion[[#This Row],[VLR PAGADO CIA]]</f>
        <v>1520225</v>
      </c>
      <c r="U758" s="13">
        <f>Consolidacion[[#This Row],[VLR RESERVA CIA]]/Consolidacion[[#This Row],[PJE PARTIC. CIA]]%</f>
        <v>3040450</v>
      </c>
      <c r="V758" s="13">
        <f>Consolidacion[[#This Row],[VLR PAGADO CIA]]/Consolidacion[[#This Row],[PJE PARTIC. CIA]]%</f>
        <v>0</v>
      </c>
      <c r="W758" s="13">
        <f>Consolidacion[[#This Row],[VLR RESERVA 100%]]+Consolidacion[[#This Row],[VLR PAGADO 100%]]</f>
        <v>3040450</v>
      </c>
      <c r="X758" s="9" t="s">
        <v>85</v>
      </c>
      <c r="Y758" s="9">
        <v>50</v>
      </c>
      <c r="Z758" s="14" t="s">
        <v>1106</v>
      </c>
    </row>
    <row r="759" spans="1:26" x14ac:dyDescent="0.25">
      <c r="A759" s="8">
        <v>930</v>
      </c>
      <c r="B759" s="9" t="s">
        <v>52</v>
      </c>
      <c r="C759" s="9">
        <v>24020</v>
      </c>
      <c r="D759" s="9" t="s">
        <v>1107</v>
      </c>
      <c r="E759" s="9" t="s">
        <v>1107</v>
      </c>
      <c r="F759" s="29">
        <v>994000000096</v>
      </c>
      <c r="G759" s="9">
        <v>899999230</v>
      </c>
      <c r="H759" s="9" t="s">
        <v>87</v>
      </c>
      <c r="I759" s="9">
        <v>899999230</v>
      </c>
      <c r="J759" s="9" t="s">
        <v>87</v>
      </c>
      <c r="K759" s="9" t="s">
        <v>1126</v>
      </c>
      <c r="L759" s="9"/>
      <c r="M759" s="11">
        <v>30224</v>
      </c>
      <c r="N759" s="9" t="s">
        <v>1109</v>
      </c>
      <c r="O759" s="9"/>
      <c r="P759" s="30">
        <v>43418</v>
      </c>
      <c r="Q759" s="12">
        <v>43642</v>
      </c>
      <c r="R759" s="13">
        <v>7500000</v>
      </c>
      <c r="S759" s="13">
        <v>0</v>
      </c>
      <c r="T759" s="13">
        <f>Consolidacion[[#This Row],[VLR RESERVA CIA]]+Consolidacion[[#This Row],[VLR PAGADO CIA]]</f>
        <v>7500000</v>
      </c>
      <c r="U759" s="13">
        <f>Consolidacion[[#This Row],[VLR RESERVA CIA]]/Consolidacion[[#This Row],[PJE PARTIC. CIA]]%</f>
        <v>7500000</v>
      </c>
      <c r="V759" s="13">
        <f>Consolidacion[[#This Row],[VLR PAGADO CIA]]/Consolidacion[[#This Row],[PJE PARTIC. CIA]]%</f>
        <v>0</v>
      </c>
      <c r="W759" s="13">
        <f>Consolidacion[[#This Row],[VLR RESERVA 100%]]+Consolidacion[[#This Row],[VLR PAGADO 100%]]</f>
        <v>7500000</v>
      </c>
      <c r="X759" s="9" t="s">
        <v>41</v>
      </c>
      <c r="Y759" s="9">
        <v>100</v>
      </c>
      <c r="Z759" s="14" t="s">
        <v>1106</v>
      </c>
    </row>
    <row r="760" spans="1:26" x14ac:dyDescent="0.25">
      <c r="A760" s="8">
        <v>930</v>
      </c>
      <c r="B760" s="9" t="s">
        <v>52</v>
      </c>
      <c r="C760" s="9">
        <v>73546</v>
      </c>
      <c r="D760" s="9" t="s">
        <v>1107</v>
      </c>
      <c r="E760" s="9" t="s">
        <v>1107</v>
      </c>
      <c r="F760" s="29">
        <v>994000000096</v>
      </c>
      <c r="G760" s="9">
        <v>899999230</v>
      </c>
      <c r="H760" s="9" t="s">
        <v>87</v>
      </c>
      <c r="I760" s="9">
        <v>899999230</v>
      </c>
      <c r="J760" s="9" t="s">
        <v>87</v>
      </c>
      <c r="K760" s="9" t="s">
        <v>1126</v>
      </c>
      <c r="L760" s="9"/>
      <c r="M760" s="11">
        <v>30548</v>
      </c>
      <c r="N760" s="9" t="s">
        <v>1109</v>
      </c>
      <c r="O760" s="9"/>
      <c r="P760" s="30">
        <v>43655</v>
      </c>
      <c r="Q760" s="12">
        <v>44476</v>
      </c>
      <c r="R760" s="13">
        <v>1000000</v>
      </c>
      <c r="S760" s="13">
        <v>0</v>
      </c>
      <c r="T760" s="13">
        <f>Consolidacion[[#This Row],[VLR RESERVA CIA]]+Consolidacion[[#This Row],[VLR PAGADO CIA]]</f>
        <v>1000000</v>
      </c>
      <c r="U760" s="13">
        <f>Consolidacion[[#This Row],[VLR RESERVA CIA]]/Consolidacion[[#This Row],[PJE PARTIC. CIA]]%</f>
        <v>1000000</v>
      </c>
      <c r="V760" s="13">
        <f>Consolidacion[[#This Row],[VLR PAGADO CIA]]/Consolidacion[[#This Row],[PJE PARTIC. CIA]]%</f>
        <v>0</v>
      </c>
      <c r="W760" s="13">
        <f>Consolidacion[[#This Row],[VLR RESERVA 100%]]+Consolidacion[[#This Row],[VLR PAGADO 100%]]</f>
        <v>1000000</v>
      </c>
      <c r="X760" s="9" t="s">
        <v>41</v>
      </c>
      <c r="Y760" s="9">
        <v>100</v>
      </c>
      <c r="Z760" s="14" t="s">
        <v>1106</v>
      </c>
    </row>
    <row r="761" spans="1:26" x14ac:dyDescent="0.25">
      <c r="A761" s="8">
        <v>930</v>
      </c>
      <c r="B761" s="9" t="s">
        <v>52</v>
      </c>
      <c r="C761" s="9">
        <v>133911</v>
      </c>
      <c r="D761" s="9" t="s">
        <v>1107</v>
      </c>
      <c r="E761" s="9" t="s">
        <v>1107</v>
      </c>
      <c r="F761" s="29">
        <v>994000000256</v>
      </c>
      <c r="G761" s="9">
        <v>899999230</v>
      </c>
      <c r="H761" s="9" t="s">
        <v>87</v>
      </c>
      <c r="I761" s="9">
        <v>899999230</v>
      </c>
      <c r="J761" s="9" t="s">
        <v>87</v>
      </c>
      <c r="K761" s="9" t="s">
        <v>1163</v>
      </c>
      <c r="L761" s="9"/>
      <c r="M761" s="11">
        <v>31587</v>
      </c>
      <c r="N761" s="9" t="s">
        <v>1109</v>
      </c>
      <c r="O761" s="9"/>
      <c r="P761" s="30">
        <v>45609</v>
      </c>
      <c r="Q761" s="12">
        <v>46132</v>
      </c>
      <c r="R761" s="13">
        <v>10000000</v>
      </c>
      <c r="S761" s="13">
        <v>0</v>
      </c>
      <c r="T761" s="13">
        <f>Consolidacion[[#This Row],[VLR RESERVA CIA]]+Consolidacion[[#This Row],[VLR PAGADO CIA]]</f>
        <v>10000000</v>
      </c>
      <c r="U761" s="13">
        <f>Consolidacion[[#This Row],[VLR RESERVA CIA]]/Consolidacion[[#This Row],[PJE PARTIC. CIA]]%</f>
        <v>10000000</v>
      </c>
      <c r="V761" s="13">
        <f>Consolidacion[[#This Row],[VLR PAGADO CIA]]/Consolidacion[[#This Row],[PJE PARTIC. CIA]]%</f>
        <v>0</v>
      </c>
      <c r="W761" s="13">
        <f>Consolidacion[[#This Row],[VLR RESERVA 100%]]+Consolidacion[[#This Row],[VLR PAGADO 100%]]</f>
        <v>10000000</v>
      </c>
      <c r="X761" s="9" t="s">
        <v>41</v>
      </c>
      <c r="Y761" s="9">
        <v>100</v>
      </c>
      <c r="Z761" s="14" t="s">
        <v>1106</v>
      </c>
    </row>
    <row r="762" spans="1:26" x14ac:dyDescent="0.25">
      <c r="A762" s="8">
        <v>930</v>
      </c>
      <c r="B762" s="9" t="s">
        <v>52</v>
      </c>
      <c r="C762" s="9">
        <v>0</v>
      </c>
      <c r="D762" s="9" t="s">
        <v>1107</v>
      </c>
      <c r="E762" s="9" t="s">
        <v>1107</v>
      </c>
      <c r="F762" s="29">
        <v>994000000256</v>
      </c>
      <c r="G762" s="9">
        <v>899999230</v>
      </c>
      <c r="H762" s="9" t="s">
        <v>87</v>
      </c>
      <c r="I762" s="9">
        <v>899999230</v>
      </c>
      <c r="J762" s="9" t="s">
        <v>87</v>
      </c>
      <c r="K762" s="9" t="s">
        <v>1163</v>
      </c>
      <c r="L762" s="9"/>
      <c r="M762" s="11">
        <v>31229</v>
      </c>
      <c r="N762" s="9" t="s">
        <v>1109</v>
      </c>
      <c r="O762" s="9"/>
      <c r="P762" s="30">
        <v>45587</v>
      </c>
      <c r="Q762" s="12">
        <v>45594</v>
      </c>
      <c r="R762" s="13">
        <v>8402846</v>
      </c>
      <c r="S762" s="13">
        <v>0</v>
      </c>
      <c r="T762" s="13">
        <f>Consolidacion[[#This Row],[VLR RESERVA CIA]]+Consolidacion[[#This Row],[VLR PAGADO CIA]]</f>
        <v>8402846</v>
      </c>
      <c r="U762" s="13">
        <f>Consolidacion[[#This Row],[VLR RESERVA CIA]]/Consolidacion[[#This Row],[PJE PARTIC. CIA]]%</f>
        <v>8402846</v>
      </c>
      <c r="V762" s="13">
        <f>Consolidacion[[#This Row],[VLR PAGADO CIA]]/Consolidacion[[#This Row],[PJE PARTIC. CIA]]%</f>
        <v>0</v>
      </c>
      <c r="W762" s="13">
        <f>Consolidacion[[#This Row],[VLR RESERVA 100%]]+Consolidacion[[#This Row],[VLR PAGADO 100%]]</f>
        <v>8402846</v>
      </c>
      <c r="X762" s="9" t="s">
        <v>41</v>
      </c>
      <c r="Y762" s="9">
        <v>100</v>
      </c>
      <c r="Z762" s="14" t="s">
        <v>1106</v>
      </c>
    </row>
    <row r="763" spans="1:26" x14ac:dyDescent="0.25">
      <c r="A763" s="8">
        <v>930</v>
      </c>
      <c r="B763" s="9" t="s">
        <v>52</v>
      </c>
      <c r="C763" s="9">
        <v>0</v>
      </c>
      <c r="D763" s="9" t="s">
        <v>1107</v>
      </c>
      <c r="E763" s="9" t="s">
        <v>1107</v>
      </c>
      <c r="F763" s="29">
        <v>994000000256</v>
      </c>
      <c r="G763" s="9">
        <v>899999230</v>
      </c>
      <c r="H763" s="9" t="s">
        <v>87</v>
      </c>
      <c r="I763" s="9">
        <v>899999230</v>
      </c>
      <c r="J763" s="9" t="s">
        <v>87</v>
      </c>
      <c r="K763" s="9" t="s">
        <v>1163</v>
      </c>
      <c r="L763" s="9"/>
      <c r="M763" s="11">
        <v>31257</v>
      </c>
      <c r="N763" s="9" t="s">
        <v>1109</v>
      </c>
      <c r="O763" s="9"/>
      <c r="P763" s="30">
        <v>45625</v>
      </c>
      <c r="Q763" s="12">
        <v>45638</v>
      </c>
      <c r="R763" s="13">
        <v>15484630</v>
      </c>
      <c r="S763" s="13">
        <v>0</v>
      </c>
      <c r="T763" s="13">
        <f>Consolidacion[[#This Row],[VLR RESERVA CIA]]+Consolidacion[[#This Row],[VLR PAGADO CIA]]</f>
        <v>15484630</v>
      </c>
      <c r="U763" s="13">
        <f>Consolidacion[[#This Row],[VLR RESERVA CIA]]/Consolidacion[[#This Row],[PJE PARTIC. CIA]]%</f>
        <v>15484630</v>
      </c>
      <c r="V763" s="13">
        <f>Consolidacion[[#This Row],[VLR PAGADO CIA]]/Consolidacion[[#This Row],[PJE PARTIC. CIA]]%</f>
        <v>0</v>
      </c>
      <c r="W763" s="13">
        <f>Consolidacion[[#This Row],[VLR RESERVA 100%]]+Consolidacion[[#This Row],[VLR PAGADO 100%]]</f>
        <v>15484630</v>
      </c>
      <c r="X763" s="9" t="s">
        <v>41</v>
      </c>
      <c r="Y763" s="9">
        <v>100</v>
      </c>
      <c r="Z763" s="14" t="s">
        <v>1106</v>
      </c>
    </row>
    <row r="764" spans="1:26" x14ac:dyDescent="0.25">
      <c r="A764" s="8">
        <v>930</v>
      </c>
      <c r="B764" s="9" t="s">
        <v>52</v>
      </c>
      <c r="C764" s="9">
        <v>0</v>
      </c>
      <c r="D764" s="9" t="s">
        <v>1107</v>
      </c>
      <c r="E764" s="9" t="s">
        <v>1107</v>
      </c>
      <c r="F764" s="29">
        <v>994000000256</v>
      </c>
      <c r="G764" s="9">
        <v>899999230</v>
      </c>
      <c r="H764" s="9" t="s">
        <v>87</v>
      </c>
      <c r="I764" s="9">
        <v>899999230</v>
      </c>
      <c r="J764" s="9" t="s">
        <v>87</v>
      </c>
      <c r="K764" s="9" t="s">
        <v>1163</v>
      </c>
      <c r="L764" s="9"/>
      <c r="M764" s="11">
        <v>31387</v>
      </c>
      <c r="N764" s="9" t="s">
        <v>1109</v>
      </c>
      <c r="O764" s="9"/>
      <c r="P764" s="30">
        <v>45498</v>
      </c>
      <c r="Q764" s="12">
        <v>45840</v>
      </c>
      <c r="R764" s="13">
        <v>8402845</v>
      </c>
      <c r="S764" s="13">
        <v>0</v>
      </c>
      <c r="T764" s="13">
        <f>Consolidacion[[#This Row],[VLR RESERVA CIA]]+Consolidacion[[#This Row],[VLR PAGADO CIA]]</f>
        <v>8402845</v>
      </c>
      <c r="U764" s="13">
        <f>Consolidacion[[#This Row],[VLR RESERVA CIA]]/Consolidacion[[#This Row],[PJE PARTIC. CIA]]%</f>
        <v>8402845</v>
      </c>
      <c r="V764" s="13">
        <f>Consolidacion[[#This Row],[VLR PAGADO CIA]]/Consolidacion[[#This Row],[PJE PARTIC. CIA]]%</f>
        <v>0</v>
      </c>
      <c r="W764" s="13">
        <f>Consolidacion[[#This Row],[VLR RESERVA 100%]]+Consolidacion[[#This Row],[VLR PAGADO 100%]]</f>
        <v>8402845</v>
      </c>
      <c r="X764" s="9" t="s">
        <v>41</v>
      </c>
      <c r="Y764" s="9">
        <v>100</v>
      </c>
      <c r="Z764" s="14" t="s">
        <v>1106</v>
      </c>
    </row>
    <row r="765" spans="1:26" x14ac:dyDescent="0.25">
      <c r="A765" s="8">
        <v>930</v>
      </c>
      <c r="B765" s="9" t="s">
        <v>52</v>
      </c>
      <c r="C765" s="9">
        <v>0</v>
      </c>
      <c r="D765" s="9" t="s">
        <v>1107</v>
      </c>
      <c r="E765" s="9" t="s">
        <v>1107</v>
      </c>
      <c r="F765" s="29">
        <v>994000000256</v>
      </c>
      <c r="G765" s="9">
        <v>899999230</v>
      </c>
      <c r="H765" s="9" t="s">
        <v>87</v>
      </c>
      <c r="I765" s="9">
        <v>899999230</v>
      </c>
      <c r="J765" s="9" t="s">
        <v>87</v>
      </c>
      <c r="K765" s="9" t="s">
        <v>1163</v>
      </c>
      <c r="L765" s="9"/>
      <c r="M765" s="11">
        <v>31410</v>
      </c>
      <c r="N765" s="9" t="s">
        <v>1109</v>
      </c>
      <c r="O765" s="9"/>
      <c r="P765" s="30">
        <v>45848</v>
      </c>
      <c r="Q765" s="12">
        <v>45867</v>
      </c>
      <c r="R765" s="13">
        <v>10682086</v>
      </c>
      <c r="S765" s="13">
        <v>0</v>
      </c>
      <c r="T765" s="13">
        <f>Consolidacion[[#This Row],[VLR RESERVA CIA]]+Consolidacion[[#This Row],[VLR PAGADO CIA]]</f>
        <v>10682086</v>
      </c>
      <c r="U765" s="13">
        <f>Consolidacion[[#This Row],[VLR RESERVA CIA]]/Consolidacion[[#This Row],[PJE PARTIC. CIA]]%</f>
        <v>10682086</v>
      </c>
      <c r="V765" s="13">
        <f>Consolidacion[[#This Row],[VLR PAGADO CIA]]/Consolidacion[[#This Row],[PJE PARTIC. CIA]]%</f>
        <v>0</v>
      </c>
      <c r="W765" s="13">
        <f>Consolidacion[[#This Row],[VLR RESERVA 100%]]+Consolidacion[[#This Row],[VLR PAGADO 100%]]</f>
        <v>10682086</v>
      </c>
      <c r="X765" s="9" t="s">
        <v>41</v>
      </c>
      <c r="Y765" s="9">
        <v>100</v>
      </c>
      <c r="Z765" s="14" t="s">
        <v>1106</v>
      </c>
    </row>
    <row r="766" spans="1:26" x14ac:dyDescent="0.25">
      <c r="A766" s="8">
        <v>930</v>
      </c>
      <c r="B766" s="9" t="s">
        <v>52</v>
      </c>
      <c r="C766" s="9">
        <v>0</v>
      </c>
      <c r="D766" s="9" t="s">
        <v>1107</v>
      </c>
      <c r="E766" s="9" t="s">
        <v>1107</v>
      </c>
      <c r="F766" s="29">
        <v>994000000256</v>
      </c>
      <c r="G766" s="9">
        <v>899999230</v>
      </c>
      <c r="H766" s="9" t="s">
        <v>87</v>
      </c>
      <c r="I766" s="9">
        <v>899999230</v>
      </c>
      <c r="J766" s="9" t="s">
        <v>87</v>
      </c>
      <c r="K766" s="9" t="s">
        <v>1163</v>
      </c>
      <c r="L766" s="9"/>
      <c r="M766" s="11">
        <v>31261</v>
      </c>
      <c r="N766" s="9" t="s">
        <v>1109</v>
      </c>
      <c r="O766" s="9"/>
      <c r="P766" s="30">
        <v>45499</v>
      </c>
      <c r="Q766" s="12">
        <v>45642</v>
      </c>
      <c r="R766" s="13">
        <v>8402845</v>
      </c>
      <c r="S766" s="13">
        <v>0</v>
      </c>
      <c r="T766" s="13">
        <f>Consolidacion[[#This Row],[VLR RESERVA CIA]]+Consolidacion[[#This Row],[VLR PAGADO CIA]]</f>
        <v>8402845</v>
      </c>
      <c r="U766" s="13">
        <f>Consolidacion[[#This Row],[VLR RESERVA CIA]]/Consolidacion[[#This Row],[PJE PARTIC. CIA]]%</f>
        <v>8402845</v>
      </c>
      <c r="V766" s="13">
        <f>Consolidacion[[#This Row],[VLR PAGADO CIA]]/Consolidacion[[#This Row],[PJE PARTIC. CIA]]%</f>
        <v>0</v>
      </c>
      <c r="W766" s="13">
        <f>Consolidacion[[#This Row],[VLR RESERVA 100%]]+Consolidacion[[#This Row],[VLR PAGADO 100%]]</f>
        <v>8402845</v>
      </c>
      <c r="X766" s="9" t="s">
        <v>41</v>
      </c>
      <c r="Y766" s="9">
        <v>100</v>
      </c>
      <c r="Z766" s="14" t="s">
        <v>1106</v>
      </c>
    </row>
    <row r="767" spans="1:26" x14ac:dyDescent="0.25">
      <c r="A767" s="8">
        <v>930</v>
      </c>
      <c r="B767" s="9" t="s">
        <v>52</v>
      </c>
      <c r="C767" s="9">
        <v>0</v>
      </c>
      <c r="D767" s="9" t="s">
        <v>1107</v>
      </c>
      <c r="E767" s="9" t="s">
        <v>1107</v>
      </c>
      <c r="F767" s="29">
        <v>994000000256</v>
      </c>
      <c r="G767" s="9">
        <v>899999230</v>
      </c>
      <c r="H767" s="9" t="s">
        <v>87</v>
      </c>
      <c r="I767" s="9">
        <v>899999230</v>
      </c>
      <c r="J767" s="9" t="s">
        <v>87</v>
      </c>
      <c r="K767" s="9" t="s">
        <v>1163</v>
      </c>
      <c r="L767" s="9"/>
      <c r="M767" s="11">
        <v>31564</v>
      </c>
      <c r="N767" s="9" t="s">
        <v>1109</v>
      </c>
      <c r="O767" s="9"/>
      <c r="P767" s="30">
        <v>45498</v>
      </c>
      <c r="Q767" s="12">
        <v>46092</v>
      </c>
      <c r="R767" s="13">
        <v>54611049</v>
      </c>
      <c r="S767" s="13">
        <v>0</v>
      </c>
      <c r="T767" s="13">
        <f>Consolidacion[[#This Row],[VLR RESERVA CIA]]+Consolidacion[[#This Row],[VLR PAGADO CIA]]</f>
        <v>54611049</v>
      </c>
      <c r="U767" s="13">
        <f>Consolidacion[[#This Row],[VLR RESERVA CIA]]/Consolidacion[[#This Row],[PJE PARTIC. CIA]]%</f>
        <v>54611049</v>
      </c>
      <c r="V767" s="13">
        <f>Consolidacion[[#This Row],[VLR PAGADO CIA]]/Consolidacion[[#This Row],[PJE PARTIC. CIA]]%</f>
        <v>0</v>
      </c>
      <c r="W767" s="13">
        <f>Consolidacion[[#This Row],[VLR RESERVA 100%]]+Consolidacion[[#This Row],[VLR PAGADO 100%]]</f>
        <v>54611049</v>
      </c>
      <c r="X767" s="9" t="s">
        <v>41</v>
      </c>
      <c r="Y767" s="9">
        <v>100</v>
      </c>
      <c r="Z767" s="14" t="s">
        <v>1106</v>
      </c>
    </row>
    <row r="768" spans="1:26" x14ac:dyDescent="0.25">
      <c r="A768" s="8">
        <v>930</v>
      </c>
      <c r="B768" s="9" t="s">
        <v>52</v>
      </c>
      <c r="C768" s="9">
        <v>24103</v>
      </c>
      <c r="D768" s="9" t="s">
        <v>1107</v>
      </c>
      <c r="E768" s="9" t="s">
        <v>1107</v>
      </c>
      <c r="F768" s="29">
        <v>994000000096</v>
      </c>
      <c r="G768" s="9">
        <v>899999230</v>
      </c>
      <c r="H768" s="9" t="s">
        <v>87</v>
      </c>
      <c r="I768" s="9">
        <v>899999230</v>
      </c>
      <c r="J768" s="9" t="s">
        <v>87</v>
      </c>
      <c r="K768" s="9" t="s">
        <v>1126</v>
      </c>
      <c r="L768" s="9"/>
      <c r="M768" s="11">
        <v>30227</v>
      </c>
      <c r="N768" s="9" t="s">
        <v>1109</v>
      </c>
      <c r="O768" s="9"/>
      <c r="P768" s="30">
        <v>43417</v>
      </c>
      <c r="Q768" s="12">
        <v>43644</v>
      </c>
      <c r="R768" s="13">
        <v>5500000</v>
      </c>
      <c r="S768" s="13">
        <v>0</v>
      </c>
      <c r="T768" s="13">
        <f>Consolidacion[[#This Row],[VLR RESERVA CIA]]+Consolidacion[[#This Row],[VLR PAGADO CIA]]</f>
        <v>5500000</v>
      </c>
      <c r="U768" s="13">
        <f>Consolidacion[[#This Row],[VLR RESERVA CIA]]/Consolidacion[[#This Row],[PJE PARTIC. CIA]]%</f>
        <v>5500000</v>
      </c>
      <c r="V768" s="13">
        <f>Consolidacion[[#This Row],[VLR PAGADO CIA]]/Consolidacion[[#This Row],[PJE PARTIC. CIA]]%</f>
        <v>0</v>
      </c>
      <c r="W768" s="13">
        <f>Consolidacion[[#This Row],[VLR RESERVA 100%]]+Consolidacion[[#This Row],[VLR PAGADO 100%]]</f>
        <v>5500000</v>
      </c>
      <c r="X768" s="9" t="s">
        <v>41</v>
      </c>
      <c r="Y768" s="9">
        <v>100</v>
      </c>
      <c r="Z768" s="14" t="s">
        <v>1106</v>
      </c>
    </row>
    <row r="769" spans="1:26" x14ac:dyDescent="0.25">
      <c r="A769" s="8">
        <v>930</v>
      </c>
      <c r="B769" s="9" t="s">
        <v>52</v>
      </c>
      <c r="C769" s="9">
        <v>28279</v>
      </c>
      <c r="D769" s="9" t="s">
        <v>1107</v>
      </c>
      <c r="E769" s="9" t="s">
        <v>1107</v>
      </c>
      <c r="F769" s="29">
        <v>994000000096</v>
      </c>
      <c r="G769" s="9">
        <v>899999230</v>
      </c>
      <c r="H769" s="9" t="s">
        <v>87</v>
      </c>
      <c r="I769" s="9">
        <v>899999230</v>
      </c>
      <c r="J769" s="9" t="s">
        <v>87</v>
      </c>
      <c r="K769" s="9" t="s">
        <v>1126</v>
      </c>
      <c r="L769" s="9"/>
      <c r="M769" s="11">
        <v>30262</v>
      </c>
      <c r="N769" s="9" t="s">
        <v>1109</v>
      </c>
      <c r="O769" s="9"/>
      <c r="P769" s="30">
        <v>43615</v>
      </c>
      <c r="Q769" s="12">
        <v>43732</v>
      </c>
      <c r="R769" s="13">
        <v>5000000</v>
      </c>
      <c r="S769" s="13">
        <v>0</v>
      </c>
      <c r="T769" s="13">
        <f>Consolidacion[[#This Row],[VLR RESERVA CIA]]+Consolidacion[[#This Row],[VLR PAGADO CIA]]</f>
        <v>5000000</v>
      </c>
      <c r="U769" s="13">
        <f>Consolidacion[[#This Row],[VLR RESERVA CIA]]/Consolidacion[[#This Row],[PJE PARTIC. CIA]]%</f>
        <v>5000000</v>
      </c>
      <c r="V769" s="13">
        <f>Consolidacion[[#This Row],[VLR PAGADO CIA]]/Consolidacion[[#This Row],[PJE PARTIC. CIA]]%</f>
        <v>0</v>
      </c>
      <c r="W769" s="13">
        <f>Consolidacion[[#This Row],[VLR RESERVA 100%]]+Consolidacion[[#This Row],[VLR PAGADO 100%]]</f>
        <v>5000000</v>
      </c>
      <c r="X769" s="9" t="s">
        <v>41</v>
      </c>
      <c r="Y769" s="9">
        <v>100</v>
      </c>
      <c r="Z769" s="14" t="s">
        <v>1106</v>
      </c>
    </row>
    <row r="770" spans="1:26" x14ac:dyDescent="0.25">
      <c r="A770" s="8">
        <v>930</v>
      </c>
      <c r="B770" s="9" t="s">
        <v>52</v>
      </c>
      <c r="C770" s="9">
        <v>24107</v>
      </c>
      <c r="D770" s="9" t="s">
        <v>1107</v>
      </c>
      <c r="E770" s="9" t="s">
        <v>1107</v>
      </c>
      <c r="F770" s="29">
        <v>994000000096</v>
      </c>
      <c r="G770" s="9">
        <v>899999230</v>
      </c>
      <c r="H770" s="9" t="s">
        <v>87</v>
      </c>
      <c r="I770" s="9">
        <v>899999230</v>
      </c>
      <c r="J770" s="9" t="s">
        <v>87</v>
      </c>
      <c r="K770" s="9" t="s">
        <v>1126</v>
      </c>
      <c r="L770" s="9"/>
      <c r="M770" s="11">
        <v>30228</v>
      </c>
      <c r="N770" s="9" t="s">
        <v>1109</v>
      </c>
      <c r="O770" s="9"/>
      <c r="P770" s="30">
        <v>43451</v>
      </c>
      <c r="Q770" s="12">
        <v>43644</v>
      </c>
      <c r="R770" s="13">
        <v>6000000</v>
      </c>
      <c r="S770" s="13">
        <v>0</v>
      </c>
      <c r="T770" s="13">
        <f>Consolidacion[[#This Row],[VLR RESERVA CIA]]+Consolidacion[[#This Row],[VLR PAGADO CIA]]</f>
        <v>6000000</v>
      </c>
      <c r="U770" s="13">
        <f>Consolidacion[[#This Row],[VLR RESERVA CIA]]/Consolidacion[[#This Row],[PJE PARTIC. CIA]]%</f>
        <v>6000000</v>
      </c>
      <c r="V770" s="13">
        <f>Consolidacion[[#This Row],[VLR PAGADO CIA]]/Consolidacion[[#This Row],[PJE PARTIC. CIA]]%</f>
        <v>0</v>
      </c>
      <c r="W770" s="13">
        <f>Consolidacion[[#This Row],[VLR RESERVA 100%]]+Consolidacion[[#This Row],[VLR PAGADO 100%]]</f>
        <v>6000000</v>
      </c>
      <c r="X770" s="9" t="s">
        <v>41</v>
      </c>
      <c r="Y770" s="9">
        <v>100</v>
      </c>
      <c r="Z770" s="14" t="s">
        <v>1106</v>
      </c>
    </row>
    <row r="771" spans="1:26" x14ac:dyDescent="0.25">
      <c r="A771" s="8">
        <v>930</v>
      </c>
      <c r="B771" s="9" t="s">
        <v>52</v>
      </c>
      <c r="C771" s="9">
        <v>29527</v>
      </c>
      <c r="D771" s="9" t="s">
        <v>1107</v>
      </c>
      <c r="E771" s="9" t="s">
        <v>1107</v>
      </c>
      <c r="F771" s="29">
        <v>994000000096</v>
      </c>
      <c r="G771" s="9">
        <v>899999230</v>
      </c>
      <c r="H771" s="9" t="s">
        <v>87</v>
      </c>
      <c r="I771" s="9">
        <v>899999230</v>
      </c>
      <c r="J771" s="9" t="s">
        <v>87</v>
      </c>
      <c r="K771" s="9" t="s">
        <v>1126</v>
      </c>
      <c r="L771" s="9"/>
      <c r="M771" s="11">
        <v>30270</v>
      </c>
      <c r="N771" s="9" t="s">
        <v>1109</v>
      </c>
      <c r="O771" s="9"/>
      <c r="P771" s="30">
        <v>43671</v>
      </c>
      <c r="Q771" s="12">
        <v>43746</v>
      </c>
      <c r="R771" s="13">
        <v>6000000</v>
      </c>
      <c r="S771" s="13">
        <v>0</v>
      </c>
      <c r="T771" s="13">
        <f>Consolidacion[[#This Row],[VLR RESERVA CIA]]+Consolidacion[[#This Row],[VLR PAGADO CIA]]</f>
        <v>6000000</v>
      </c>
      <c r="U771" s="13">
        <f>Consolidacion[[#This Row],[VLR RESERVA CIA]]/Consolidacion[[#This Row],[PJE PARTIC. CIA]]%</f>
        <v>6000000</v>
      </c>
      <c r="V771" s="13">
        <f>Consolidacion[[#This Row],[VLR PAGADO CIA]]/Consolidacion[[#This Row],[PJE PARTIC. CIA]]%</f>
        <v>0</v>
      </c>
      <c r="W771" s="13">
        <f>Consolidacion[[#This Row],[VLR RESERVA 100%]]+Consolidacion[[#This Row],[VLR PAGADO 100%]]</f>
        <v>6000000</v>
      </c>
      <c r="X771" s="9" t="s">
        <v>41</v>
      </c>
      <c r="Y771" s="9">
        <v>100</v>
      </c>
      <c r="Z771" s="14" t="s">
        <v>1106</v>
      </c>
    </row>
    <row r="772" spans="1:26" x14ac:dyDescent="0.25">
      <c r="A772" s="8">
        <v>930</v>
      </c>
      <c r="B772" s="9" t="s">
        <v>52</v>
      </c>
      <c r="C772" s="9">
        <v>0</v>
      </c>
      <c r="D772" s="9" t="s">
        <v>1107</v>
      </c>
      <c r="E772" s="9" t="s">
        <v>1107</v>
      </c>
      <c r="F772" s="29">
        <v>994000000096</v>
      </c>
      <c r="G772" s="9">
        <v>899999230</v>
      </c>
      <c r="H772" s="9" t="s">
        <v>87</v>
      </c>
      <c r="I772" s="9">
        <v>899999230</v>
      </c>
      <c r="J772" s="9" t="s">
        <v>87</v>
      </c>
      <c r="K772" s="9" t="s">
        <v>1126</v>
      </c>
      <c r="L772" s="9"/>
      <c r="M772" s="11">
        <v>31330</v>
      </c>
      <c r="N772" s="9" t="s">
        <v>1109</v>
      </c>
      <c r="O772" s="9"/>
      <c r="P772" s="30">
        <v>43693</v>
      </c>
      <c r="Q772" s="12">
        <v>45755</v>
      </c>
      <c r="R772" s="13">
        <v>500000</v>
      </c>
      <c r="S772" s="13">
        <v>0</v>
      </c>
      <c r="T772" s="13">
        <f>Consolidacion[[#This Row],[VLR RESERVA CIA]]+Consolidacion[[#This Row],[VLR PAGADO CIA]]</f>
        <v>500000</v>
      </c>
      <c r="U772" s="13">
        <f>Consolidacion[[#This Row],[VLR RESERVA CIA]]/Consolidacion[[#This Row],[PJE PARTIC. CIA]]%</f>
        <v>500000</v>
      </c>
      <c r="V772" s="13">
        <f>Consolidacion[[#This Row],[VLR PAGADO CIA]]/Consolidacion[[#This Row],[PJE PARTIC. CIA]]%</f>
        <v>0</v>
      </c>
      <c r="W772" s="13">
        <f>Consolidacion[[#This Row],[VLR RESERVA 100%]]+Consolidacion[[#This Row],[VLR PAGADO 100%]]</f>
        <v>500000</v>
      </c>
      <c r="X772" s="9" t="s">
        <v>41</v>
      </c>
      <c r="Y772" s="9">
        <v>100</v>
      </c>
      <c r="Z772" s="14" t="s">
        <v>1106</v>
      </c>
    </row>
    <row r="773" spans="1:26" x14ac:dyDescent="0.25">
      <c r="A773" s="8">
        <v>930</v>
      </c>
      <c r="B773" s="9" t="s">
        <v>52</v>
      </c>
      <c r="C773" s="9">
        <v>133996</v>
      </c>
      <c r="D773" s="9" t="s">
        <v>1104</v>
      </c>
      <c r="E773" s="9" t="s">
        <v>1110</v>
      </c>
      <c r="F773" s="29">
        <v>994000000176</v>
      </c>
      <c r="G773" s="9">
        <v>899999230</v>
      </c>
      <c r="H773" s="9" t="s">
        <v>87</v>
      </c>
      <c r="I773" s="9">
        <v>899999230</v>
      </c>
      <c r="J773" s="9" t="s">
        <v>87</v>
      </c>
      <c r="K773" s="9" t="s">
        <v>1992</v>
      </c>
      <c r="L773" s="9"/>
      <c r="M773" s="11">
        <v>2997</v>
      </c>
      <c r="N773" s="9" t="s">
        <v>1111</v>
      </c>
      <c r="O773" s="9"/>
      <c r="P773" s="30">
        <v>46056</v>
      </c>
      <c r="Q773" s="12">
        <v>46133</v>
      </c>
      <c r="R773" s="13">
        <v>1520225</v>
      </c>
      <c r="S773" s="13">
        <v>0</v>
      </c>
      <c r="T773" s="13">
        <f>Consolidacion[[#This Row],[VLR RESERVA CIA]]+Consolidacion[[#This Row],[VLR PAGADO CIA]]</f>
        <v>1520225</v>
      </c>
      <c r="U773" s="13">
        <f>Consolidacion[[#This Row],[VLR RESERVA CIA]]/Consolidacion[[#This Row],[PJE PARTIC. CIA]]%</f>
        <v>3040450</v>
      </c>
      <c r="V773" s="13">
        <f>Consolidacion[[#This Row],[VLR PAGADO CIA]]/Consolidacion[[#This Row],[PJE PARTIC. CIA]]%</f>
        <v>0</v>
      </c>
      <c r="W773" s="13">
        <f>Consolidacion[[#This Row],[VLR RESERVA 100%]]+Consolidacion[[#This Row],[VLR PAGADO 100%]]</f>
        <v>3040450</v>
      </c>
      <c r="X773" s="9" t="s">
        <v>85</v>
      </c>
      <c r="Y773" s="9">
        <v>50</v>
      </c>
      <c r="Z773" s="14" t="s">
        <v>1106</v>
      </c>
    </row>
    <row r="774" spans="1:26" x14ac:dyDescent="0.25">
      <c r="A774" s="15">
        <v>930</v>
      </c>
      <c r="B774" s="16" t="s">
        <v>52</v>
      </c>
      <c r="C774" s="16">
        <v>0</v>
      </c>
      <c r="D774" s="16" t="s">
        <v>1107</v>
      </c>
      <c r="E774" s="16" t="s">
        <v>1107</v>
      </c>
      <c r="F774" s="31">
        <v>994000000279</v>
      </c>
      <c r="G774" s="16">
        <v>899999230</v>
      </c>
      <c r="H774" s="16" t="s">
        <v>87</v>
      </c>
      <c r="I774" s="16">
        <v>899999230</v>
      </c>
      <c r="J774" s="16" t="s">
        <v>87</v>
      </c>
      <c r="K774" s="16" t="s">
        <v>1406</v>
      </c>
      <c r="L774" s="16"/>
      <c r="M774" s="18">
        <v>31505</v>
      </c>
      <c r="N774" s="16" t="s">
        <v>1109</v>
      </c>
      <c r="O774" s="16"/>
      <c r="P774" s="32">
        <v>45875</v>
      </c>
      <c r="Q774" s="19">
        <v>46000</v>
      </c>
      <c r="R774" s="20">
        <v>8402845</v>
      </c>
      <c r="S774" s="20">
        <v>0</v>
      </c>
      <c r="T774" s="20">
        <f>Consolidacion[[#This Row],[VLR RESERVA CIA]]+Consolidacion[[#This Row],[VLR PAGADO CIA]]</f>
        <v>8402845</v>
      </c>
      <c r="U774" s="20">
        <f>Consolidacion[[#This Row],[VLR RESERVA CIA]]/Consolidacion[[#This Row],[PJE PARTIC. CIA]]%</f>
        <v>8402845</v>
      </c>
      <c r="V774" s="20">
        <f>Consolidacion[[#This Row],[VLR PAGADO CIA]]/Consolidacion[[#This Row],[PJE PARTIC. CIA]]%</f>
        <v>0</v>
      </c>
      <c r="W774" s="20">
        <f>Consolidacion[[#This Row],[VLR RESERVA 100%]]+Consolidacion[[#This Row],[VLR PAGADO 100%]]</f>
        <v>8402845</v>
      </c>
      <c r="X774" s="16" t="s">
        <v>41</v>
      </c>
      <c r="Y774" s="16">
        <v>100</v>
      </c>
      <c r="Z774" s="21" t="s">
        <v>1106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917AA-1327-4CEF-933F-D9749522CF0E}">
  <dimension ref="A1:T626"/>
  <sheetViews>
    <sheetView workbookViewId="0">
      <selection activeCell="D8" sqref="D8"/>
    </sheetView>
  </sheetViews>
  <sheetFormatPr baseColWidth="10" defaultRowHeight="15" x14ac:dyDescent="0.25"/>
  <cols>
    <col min="2" max="2" width="51" bestFit="1" customWidth="1"/>
    <col min="5" max="5" width="32" bestFit="1" customWidth="1"/>
    <col min="12" max="12" width="60.5703125" bestFit="1" customWidth="1"/>
    <col min="13" max="13" width="14.140625" hidden="1" customWidth="1"/>
    <col min="14" max="18" width="0" hidden="1" customWidth="1"/>
    <col min="19" max="19" width="14.140625" bestFit="1" customWidth="1"/>
    <col min="20" max="20" width="12.5703125" bestFit="1" customWidth="1"/>
  </cols>
  <sheetData>
    <row r="1" spans="1:20" ht="45" x14ac:dyDescent="0.25">
      <c r="A1" s="36" t="s">
        <v>2044</v>
      </c>
      <c r="B1" s="36" t="s">
        <v>2045</v>
      </c>
      <c r="C1" s="37" t="s">
        <v>2046</v>
      </c>
      <c r="D1" s="37" t="s">
        <v>2047</v>
      </c>
      <c r="E1" s="37" t="s">
        <v>2048</v>
      </c>
      <c r="F1" s="37" t="s">
        <v>2049</v>
      </c>
      <c r="G1" s="37" t="s">
        <v>2050</v>
      </c>
      <c r="H1" s="37" t="s">
        <v>2051</v>
      </c>
      <c r="I1" s="37" t="s">
        <v>2052</v>
      </c>
      <c r="J1" s="36" t="s">
        <v>2053</v>
      </c>
      <c r="K1" s="36" t="s">
        <v>2054</v>
      </c>
      <c r="L1" s="36" t="s">
        <v>2055</v>
      </c>
      <c r="M1" s="38" t="s">
        <v>2056</v>
      </c>
      <c r="N1" s="38" t="s">
        <v>2057</v>
      </c>
      <c r="O1" s="38" t="s">
        <v>2058</v>
      </c>
      <c r="P1" s="39" t="s">
        <v>2059</v>
      </c>
      <c r="Q1" s="40" t="s">
        <v>2060</v>
      </c>
      <c r="R1" s="40" t="s">
        <v>2061</v>
      </c>
      <c r="S1" s="41" t="s">
        <v>2062</v>
      </c>
    </row>
    <row r="2" spans="1:20" x14ac:dyDescent="0.25">
      <c r="A2" s="42">
        <v>8999992307</v>
      </c>
      <c r="B2" s="43" t="s">
        <v>87</v>
      </c>
      <c r="C2" s="44">
        <v>11923</v>
      </c>
      <c r="D2" s="43" t="s">
        <v>2063</v>
      </c>
      <c r="E2" s="45" t="s">
        <v>2064</v>
      </c>
      <c r="F2" s="46">
        <v>44365</v>
      </c>
      <c r="G2" s="47">
        <v>44448</v>
      </c>
      <c r="H2" s="46">
        <v>44253</v>
      </c>
      <c r="I2" s="47">
        <v>44618</v>
      </c>
      <c r="J2" s="43" t="s">
        <v>2065</v>
      </c>
      <c r="K2" s="45" t="s">
        <v>2066</v>
      </c>
      <c r="L2" s="45" t="s">
        <v>2067</v>
      </c>
      <c r="M2" s="48">
        <v>6501180</v>
      </c>
      <c r="N2" s="48">
        <v>0</v>
      </c>
      <c r="O2" s="48">
        <v>0</v>
      </c>
      <c r="P2" s="48">
        <v>6501180</v>
      </c>
      <c r="Q2" t="s">
        <v>2068</v>
      </c>
      <c r="R2" s="49">
        <v>0.7</v>
      </c>
      <c r="S2" s="50">
        <f>P2*100/70</f>
        <v>9287400</v>
      </c>
      <c r="T2" s="50"/>
    </row>
    <row r="3" spans="1:20" x14ac:dyDescent="0.25">
      <c r="A3" s="42">
        <v>8999992307</v>
      </c>
      <c r="B3" s="43" t="s">
        <v>87</v>
      </c>
      <c r="C3" s="44">
        <v>11923</v>
      </c>
      <c r="D3" s="43" t="s">
        <v>2069</v>
      </c>
      <c r="E3" s="45" t="s">
        <v>2064</v>
      </c>
      <c r="F3" s="46">
        <v>44363</v>
      </c>
      <c r="G3" s="47">
        <v>44844</v>
      </c>
      <c r="H3" s="46">
        <v>44253</v>
      </c>
      <c r="I3" s="47">
        <v>44618</v>
      </c>
      <c r="J3" s="43"/>
      <c r="K3" s="45" t="s">
        <v>2070</v>
      </c>
      <c r="L3" s="45" t="s">
        <v>2071</v>
      </c>
      <c r="M3" s="48">
        <v>5265882</v>
      </c>
      <c r="N3" s="48">
        <v>-57312</v>
      </c>
      <c r="O3" s="48">
        <v>0</v>
      </c>
      <c r="P3" s="48">
        <v>5208570</v>
      </c>
      <c r="Q3" t="s">
        <v>2068</v>
      </c>
      <c r="R3" s="49">
        <v>0.7</v>
      </c>
      <c r="S3" s="50">
        <f t="shared" ref="S3" si="0">P3*100/70</f>
        <v>7440814.2857142854</v>
      </c>
    </row>
    <row r="4" spans="1:20" x14ac:dyDescent="0.25">
      <c r="A4" s="42">
        <v>8999992307</v>
      </c>
      <c r="B4" s="43" t="s">
        <v>87</v>
      </c>
      <c r="C4" s="44">
        <v>8001003874</v>
      </c>
      <c r="D4" s="43" t="s">
        <v>2072</v>
      </c>
      <c r="E4" s="45" t="s">
        <v>2073</v>
      </c>
      <c r="F4" s="46">
        <v>44596</v>
      </c>
      <c r="G4" s="47">
        <v>44596</v>
      </c>
      <c r="H4" s="46">
        <v>44253</v>
      </c>
      <c r="I4" s="47">
        <v>44618</v>
      </c>
      <c r="J4" s="43"/>
      <c r="K4" s="45" t="s">
        <v>2074</v>
      </c>
      <c r="L4" s="45" t="s">
        <v>1124</v>
      </c>
      <c r="M4" s="48">
        <v>3840000</v>
      </c>
      <c r="N4" s="48">
        <v>0</v>
      </c>
      <c r="O4" s="48">
        <v>0</v>
      </c>
      <c r="P4" s="48">
        <v>3840000</v>
      </c>
      <c r="Q4" t="s">
        <v>2068</v>
      </c>
      <c r="R4" s="49">
        <v>0.6</v>
      </c>
      <c r="S4" s="50">
        <f t="shared" ref="S4:S5" si="1">P4*100/60</f>
        <v>6400000</v>
      </c>
      <c r="T4" s="50"/>
    </row>
    <row r="5" spans="1:20" x14ac:dyDescent="0.25">
      <c r="A5" s="42">
        <v>8999992307</v>
      </c>
      <c r="B5" s="43" t="s">
        <v>87</v>
      </c>
      <c r="C5" s="44">
        <v>8001003874</v>
      </c>
      <c r="D5" s="43" t="s">
        <v>2072</v>
      </c>
      <c r="E5" s="45" t="s">
        <v>2073</v>
      </c>
      <c r="F5" s="46">
        <v>44596</v>
      </c>
      <c r="G5" s="47">
        <v>44596</v>
      </c>
      <c r="H5" s="46">
        <v>44253</v>
      </c>
      <c r="I5" s="47">
        <v>44618</v>
      </c>
      <c r="J5" s="43" t="s">
        <v>2075</v>
      </c>
      <c r="K5" s="45" t="s">
        <v>2074</v>
      </c>
      <c r="L5" s="45" t="s">
        <v>1124</v>
      </c>
      <c r="M5" s="48">
        <v>423360000</v>
      </c>
      <c r="N5" s="48">
        <v>0</v>
      </c>
      <c r="O5" s="48">
        <v>278400000</v>
      </c>
      <c r="P5" s="48">
        <v>701760000</v>
      </c>
      <c r="Q5" t="s">
        <v>2068</v>
      </c>
      <c r="R5" s="49">
        <v>0.6</v>
      </c>
      <c r="S5" s="50">
        <f t="shared" si="1"/>
        <v>1169600000</v>
      </c>
    </row>
    <row r="6" spans="1:20" x14ac:dyDescent="0.25">
      <c r="A6" s="42">
        <v>8999992307</v>
      </c>
      <c r="B6" s="43" t="s">
        <v>87</v>
      </c>
      <c r="C6" s="44">
        <v>11923</v>
      </c>
      <c r="D6" s="43" t="s">
        <v>2063</v>
      </c>
      <c r="E6" s="45" t="s">
        <v>2064</v>
      </c>
      <c r="F6" s="46">
        <v>44365</v>
      </c>
      <c r="G6" s="47">
        <v>44448</v>
      </c>
      <c r="H6" s="46">
        <v>44253</v>
      </c>
      <c r="I6" s="47">
        <v>44618</v>
      </c>
      <c r="J6" s="43" t="s">
        <v>2065</v>
      </c>
      <c r="K6" s="45" t="s">
        <v>2070</v>
      </c>
      <c r="L6" s="45" t="s">
        <v>2067</v>
      </c>
      <c r="M6" s="48">
        <v>509606</v>
      </c>
      <c r="N6" s="48">
        <v>-3920042</v>
      </c>
      <c r="O6" s="48">
        <v>0</v>
      </c>
      <c r="P6" s="48">
        <v>-3410436</v>
      </c>
      <c r="Q6" t="s">
        <v>2068</v>
      </c>
      <c r="R6" s="49">
        <v>0.7</v>
      </c>
      <c r="S6" s="50">
        <f t="shared" ref="S6:S22" si="2">P6*100/70</f>
        <v>-4872051.4285714282</v>
      </c>
    </row>
    <row r="7" spans="1:20" x14ac:dyDescent="0.25">
      <c r="A7" s="42">
        <v>8999992307</v>
      </c>
      <c r="B7" s="43" t="s">
        <v>87</v>
      </c>
      <c r="C7" s="44">
        <v>11923</v>
      </c>
      <c r="D7" s="43" t="s">
        <v>2076</v>
      </c>
      <c r="E7" s="45" t="s">
        <v>2064</v>
      </c>
      <c r="F7" s="46">
        <v>44610</v>
      </c>
      <c r="G7" s="47">
        <v>44712</v>
      </c>
      <c r="H7" s="46">
        <v>44519</v>
      </c>
      <c r="I7" s="47">
        <v>44618</v>
      </c>
      <c r="J7" s="43" t="s">
        <v>2065</v>
      </c>
      <c r="K7" s="45" t="s">
        <v>2066</v>
      </c>
      <c r="L7" s="45" t="s">
        <v>2071</v>
      </c>
      <c r="M7" s="48">
        <v>464647</v>
      </c>
      <c r="N7" s="48">
        <v>0</v>
      </c>
      <c r="O7" s="48">
        <v>0</v>
      </c>
      <c r="P7" s="48">
        <v>464647</v>
      </c>
      <c r="Q7" t="s">
        <v>2068</v>
      </c>
      <c r="R7" s="49">
        <v>0.7</v>
      </c>
      <c r="S7" s="50">
        <f t="shared" si="2"/>
        <v>663781.42857142852</v>
      </c>
    </row>
    <row r="8" spans="1:20" x14ac:dyDescent="0.25">
      <c r="A8" s="42">
        <v>8999992307</v>
      </c>
      <c r="B8" s="43" t="s">
        <v>87</v>
      </c>
      <c r="C8" s="44">
        <v>11923</v>
      </c>
      <c r="D8" s="43" t="s">
        <v>2077</v>
      </c>
      <c r="E8" s="45" t="s">
        <v>2064</v>
      </c>
      <c r="F8" s="46">
        <v>44599</v>
      </c>
      <c r="G8" s="47">
        <v>44763</v>
      </c>
      <c r="H8" s="46">
        <v>44519</v>
      </c>
      <c r="I8" s="47">
        <v>44618</v>
      </c>
      <c r="J8" s="43" t="s">
        <v>2065</v>
      </c>
      <c r="K8" s="45" t="s">
        <v>2066</v>
      </c>
      <c r="L8" s="45" t="s">
        <v>2071</v>
      </c>
      <c r="M8" s="48">
        <v>564706</v>
      </c>
      <c r="N8" s="48">
        <v>0</v>
      </c>
      <c r="O8" s="48">
        <v>0</v>
      </c>
      <c r="P8" s="48">
        <v>564706</v>
      </c>
      <c r="Q8" t="s">
        <v>2068</v>
      </c>
      <c r="R8" s="49">
        <v>0.7</v>
      </c>
      <c r="S8" s="50">
        <f t="shared" si="2"/>
        <v>806722.85714285716</v>
      </c>
    </row>
    <row r="9" spans="1:20" x14ac:dyDescent="0.25">
      <c r="A9" s="42">
        <v>8999992307</v>
      </c>
      <c r="B9" s="43" t="s">
        <v>87</v>
      </c>
      <c r="C9" s="44">
        <v>11923</v>
      </c>
      <c r="D9" s="43" t="s">
        <v>2077</v>
      </c>
      <c r="E9" s="45" t="s">
        <v>2064</v>
      </c>
      <c r="F9" s="46">
        <v>44599</v>
      </c>
      <c r="G9" s="47">
        <v>44763</v>
      </c>
      <c r="H9" s="46">
        <v>44519</v>
      </c>
      <c r="I9" s="47">
        <v>44618</v>
      </c>
      <c r="J9" s="43" t="s">
        <v>2065</v>
      </c>
      <c r="K9" s="45" t="s">
        <v>2070</v>
      </c>
      <c r="L9" s="45" t="s">
        <v>2071</v>
      </c>
      <c r="M9" s="48">
        <v>70393</v>
      </c>
      <c r="N9" s="48">
        <v>-51000</v>
      </c>
      <c r="O9" s="48">
        <v>0</v>
      </c>
      <c r="P9" s="48">
        <v>19393</v>
      </c>
      <c r="Q9" t="s">
        <v>2068</v>
      </c>
      <c r="R9" s="49">
        <v>0.7</v>
      </c>
      <c r="S9" s="50">
        <f t="shared" si="2"/>
        <v>27704.285714285714</v>
      </c>
    </row>
    <row r="10" spans="1:20" x14ac:dyDescent="0.25">
      <c r="A10" s="42">
        <v>8999992307</v>
      </c>
      <c r="B10" s="43" t="s">
        <v>87</v>
      </c>
      <c r="C10" s="44">
        <v>11923</v>
      </c>
      <c r="D10" s="43" t="s">
        <v>2078</v>
      </c>
      <c r="E10" s="45" t="s">
        <v>2064</v>
      </c>
      <c r="F10" s="46">
        <v>44705</v>
      </c>
      <c r="G10" s="47">
        <v>44795</v>
      </c>
      <c r="H10" s="46">
        <v>44618</v>
      </c>
      <c r="I10" s="47">
        <v>44738</v>
      </c>
      <c r="J10" s="43"/>
      <c r="K10" s="45" t="s">
        <v>2070</v>
      </c>
      <c r="L10" s="45" t="s">
        <v>2079</v>
      </c>
      <c r="M10" s="48">
        <v>56811295</v>
      </c>
      <c r="N10" s="48">
        <v>0</v>
      </c>
      <c r="O10" s="48">
        <v>0</v>
      </c>
      <c r="P10" s="48">
        <v>56811295</v>
      </c>
      <c r="Q10" t="s">
        <v>2068</v>
      </c>
      <c r="R10" s="49">
        <v>0.7</v>
      </c>
      <c r="S10" s="50">
        <f t="shared" si="2"/>
        <v>81158992.857142851</v>
      </c>
    </row>
    <row r="11" spans="1:20" x14ac:dyDescent="0.25">
      <c r="A11" s="42">
        <v>8999992307</v>
      </c>
      <c r="B11" s="43" t="s">
        <v>87</v>
      </c>
      <c r="C11" s="44">
        <v>11923</v>
      </c>
      <c r="D11" s="43" t="s">
        <v>2080</v>
      </c>
      <c r="E11" s="45" t="s">
        <v>2064</v>
      </c>
      <c r="F11" s="46">
        <v>44696</v>
      </c>
      <c r="G11" s="47">
        <v>44844</v>
      </c>
      <c r="H11" s="46">
        <v>44618</v>
      </c>
      <c r="I11" s="47">
        <v>44738</v>
      </c>
      <c r="J11" s="43" t="s">
        <v>2065</v>
      </c>
      <c r="K11" s="45" t="s">
        <v>2066</v>
      </c>
      <c r="L11" s="45" t="s">
        <v>2081</v>
      </c>
      <c r="M11" s="48">
        <v>342</v>
      </c>
      <c r="N11" s="48">
        <v>0</v>
      </c>
      <c r="O11" s="48">
        <v>0</v>
      </c>
      <c r="P11" s="48">
        <v>342</v>
      </c>
      <c r="Q11" t="s">
        <v>2068</v>
      </c>
      <c r="R11" s="49">
        <v>0.7</v>
      </c>
      <c r="S11" s="50">
        <f t="shared" si="2"/>
        <v>488.57142857142856</v>
      </c>
    </row>
    <row r="12" spans="1:20" x14ac:dyDescent="0.25">
      <c r="A12" s="42">
        <v>8999992307</v>
      </c>
      <c r="B12" s="43" t="s">
        <v>87</v>
      </c>
      <c r="C12" s="44">
        <v>11923</v>
      </c>
      <c r="D12" s="43" t="s">
        <v>2080</v>
      </c>
      <c r="E12" s="45" t="s">
        <v>2064</v>
      </c>
      <c r="F12" s="46">
        <v>44696</v>
      </c>
      <c r="G12" s="47">
        <v>44844</v>
      </c>
      <c r="H12" s="46">
        <v>44618</v>
      </c>
      <c r="I12" s="47">
        <v>44738</v>
      </c>
      <c r="J12" s="43"/>
      <c r="K12" s="45" t="s">
        <v>2070</v>
      </c>
      <c r="L12" s="45" t="s">
        <v>2081</v>
      </c>
      <c r="M12" s="48">
        <v>1085000</v>
      </c>
      <c r="N12" s="48">
        <v>0</v>
      </c>
      <c r="O12" s="48">
        <v>0</v>
      </c>
      <c r="P12" s="48">
        <v>1085000</v>
      </c>
      <c r="Q12" t="s">
        <v>2068</v>
      </c>
      <c r="R12" s="49">
        <v>0.7</v>
      </c>
      <c r="S12" s="50">
        <f t="shared" si="2"/>
        <v>1550000</v>
      </c>
    </row>
    <row r="13" spans="1:20" x14ac:dyDescent="0.25">
      <c r="A13" s="42">
        <v>8999992307</v>
      </c>
      <c r="B13" s="43" t="s">
        <v>87</v>
      </c>
      <c r="C13" s="44">
        <v>8001004977</v>
      </c>
      <c r="D13" s="43" t="s">
        <v>2082</v>
      </c>
      <c r="E13" s="45" t="s">
        <v>2083</v>
      </c>
      <c r="F13" s="46">
        <v>44676</v>
      </c>
      <c r="G13" s="47">
        <v>44778</v>
      </c>
      <c r="H13" s="46">
        <v>44618</v>
      </c>
      <c r="I13" s="47">
        <v>44738</v>
      </c>
      <c r="J13" s="43"/>
      <c r="K13" s="45" t="s">
        <v>2070</v>
      </c>
      <c r="L13" s="45" t="s">
        <v>2084</v>
      </c>
      <c r="M13" s="48">
        <v>2188176</v>
      </c>
      <c r="N13" s="48">
        <v>0</v>
      </c>
      <c r="O13" s="48">
        <v>0</v>
      </c>
      <c r="P13" s="48">
        <v>2188176</v>
      </c>
      <c r="Q13" t="s">
        <v>2068</v>
      </c>
      <c r="R13" s="49">
        <v>0.7</v>
      </c>
      <c r="S13" s="50">
        <f t="shared" si="2"/>
        <v>3125965.7142857141</v>
      </c>
    </row>
    <row r="14" spans="1:20" x14ac:dyDescent="0.25">
      <c r="A14" s="42">
        <v>8999992307</v>
      </c>
      <c r="B14" s="43" t="s">
        <v>87</v>
      </c>
      <c r="C14" s="44">
        <v>12470</v>
      </c>
      <c r="D14" s="43" t="s">
        <v>2085</v>
      </c>
      <c r="E14" s="45" t="s">
        <v>2064</v>
      </c>
      <c r="F14" s="46">
        <v>44761</v>
      </c>
      <c r="G14" s="47">
        <v>44799</v>
      </c>
      <c r="H14" s="46">
        <v>44738</v>
      </c>
      <c r="I14" s="47">
        <v>45103</v>
      </c>
      <c r="J14" s="43" t="s">
        <v>2065</v>
      </c>
      <c r="K14" s="45" t="s">
        <v>2066</v>
      </c>
      <c r="L14" s="45" t="s">
        <v>2071</v>
      </c>
      <c r="M14" s="48">
        <v>587647</v>
      </c>
      <c r="N14" s="48">
        <v>0</v>
      </c>
      <c r="O14" s="48">
        <v>0</v>
      </c>
      <c r="P14" s="48">
        <v>587647</v>
      </c>
      <c r="Q14" t="s">
        <v>2068</v>
      </c>
      <c r="R14" s="49">
        <v>0.7</v>
      </c>
      <c r="S14" s="50">
        <f t="shared" si="2"/>
        <v>839495.71428571432</v>
      </c>
    </row>
    <row r="15" spans="1:20" x14ac:dyDescent="0.25">
      <c r="A15" s="42">
        <v>8999992307</v>
      </c>
      <c r="B15" s="43" t="s">
        <v>87</v>
      </c>
      <c r="C15" s="44">
        <v>12470</v>
      </c>
      <c r="D15" s="43" t="s">
        <v>2086</v>
      </c>
      <c r="E15" s="45" t="s">
        <v>2064</v>
      </c>
      <c r="F15" s="46">
        <v>44770</v>
      </c>
      <c r="G15" s="47">
        <v>44844</v>
      </c>
      <c r="H15" s="46">
        <v>44738</v>
      </c>
      <c r="I15" s="47">
        <v>45103</v>
      </c>
      <c r="J15" s="43" t="s">
        <v>2065</v>
      </c>
      <c r="K15" s="45" t="s">
        <v>2066</v>
      </c>
      <c r="L15" s="45" t="s">
        <v>2071</v>
      </c>
      <c r="M15" s="48">
        <v>2100000</v>
      </c>
      <c r="N15" s="48">
        <v>0</v>
      </c>
      <c r="O15" s="48">
        <v>0</v>
      </c>
      <c r="P15" s="48">
        <v>2100000</v>
      </c>
      <c r="Q15" t="s">
        <v>2068</v>
      </c>
      <c r="R15" s="49">
        <v>0.7</v>
      </c>
      <c r="S15" s="50">
        <f t="shared" si="2"/>
        <v>3000000</v>
      </c>
    </row>
    <row r="16" spans="1:20" x14ac:dyDescent="0.25">
      <c r="A16" s="42">
        <v>8999992307</v>
      </c>
      <c r="B16" s="43" t="s">
        <v>87</v>
      </c>
      <c r="C16" s="44">
        <v>12470</v>
      </c>
      <c r="D16" s="43" t="s">
        <v>2087</v>
      </c>
      <c r="E16" s="45" t="s">
        <v>2064</v>
      </c>
      <c r="F16" s="46">
        <v>44764</v>
      </c>
      <c r="G16" s="47">
        <v>44860</v>
      </c>
      <c r="H16" s="46">
        <v>44738</v>
      </c>
      <c r="I16" s="47">
        <v>45103</v>
      </c>
      <c r="J16" s="43" t="s">
        <v>2065</v>
      </c>
      <c r="K16" s="45" t="s">
        <v>2066</v>
      </c>
      <c r="L16" s="45" t="s">
        <v>2071</v>
      </c>
      <c r="M16" s="48">
        <v>1117529</v>
      </c>
      <c r="N16" s="48">
        <v>0</v>
      </c>
      <c r="O16" s="48">
        <v>0</v>
      </c>
      <c r="P16" s="48">
        <v>1117529</v>
      </c>
      <c r="Q16" t="s">
        <v>2068</v>
      </c>
      <c r="R16" s="49">
        <v>0.7</v>
      </c>
      <c r="S16" s="50">
        <f t="shared" si="2"/>
        <v>1596470</v>
      </c>
    </row>
    <row r="17" spans="1:19" x14ac:dyDescent="0.25">
      <c r="A17" s="42">
        <v>8999992307</v>
      </c>
      <c r="B17" s="43" t="s">
        <v>87</v>
      </c>
      <c r="C17" s="44">
        <v>12470</v>
      </c>
      <c r="D17" s="43" t="s">
        <v>2088</v>
      </c>
      <c r="E17" s="45" t="s">
        <v>2064</v>
      </c>
      <c r="F17" s="46">
        <v>44890</v>
      </c>
      <c r="G17" s="47">
        <v>44923</v>
      </c>
      <c r="H17" s="46">
        <v>44738</v>
      </c>
      <c r="I17" s="47">
        <v>45103</v>
      </c>
      <c r="J17" s="43"/>
      <c r="K17" s="45" t="s">
        <v>2070</v>
      </c>
      <c r="L17" s="45" t="s">
        <v>2079</v>
      </c>
      <c r="M17" s="48">
        <v>15135990</v>
      </c>
      <c r="N17" s="48">
        <v>-122500</v>
      </c>
      <c r="O17" s="48">
        <v>0</v>
      </c>
      <c r="P17" s="48">
        <v>15013490</v>
      </c>
      <c r="Q17" t="s">
        <v>2068</v>
      </c>
      <c r="R17" s="49">
        <v>0.7</v>
      </c>
      <c r="S17" s="50">
        <f t="shared" si="2"/>
        <v>21447842.857142858</v>
      </c>
    </row>
    <row r="18" spans="1:19" x14ac:dyDescent="0.25">
      <c r="A18" s="42">
        <v>8999992307</v>
      </c>
      <c r="B18" s="43" t="s">
        <v>87</v>
      </c>
      <c r="C18" s="44">
        <v>12470</v>
      </c>
      <c r="D18" s="43" t="s">
        <v>2089</v>
      </c>
      <c r="E18" s="45" t="s">
        <v>2064</v>
      </c>
      <c r="F18" s="46">
        <v>44817</v>
      </c>
      <c r="G18" s="47">
        <v>44923</v>
      </c>
      <c r="H18" s="46">
        <v>44738</v>
      </c>
      <c r="I18" s="47">
        <v>45103</v>
      </c>
      <c r="J18" s="43"/>
      <c r="K18" s="45" t="s">
        <v>2070</v>
      </c>
      <c r="L18" s="45" t="s">
        <v>2081</v>
      </c>
      <c r="M18" s="48">
        <v>3176502</v>
      </c>
      <c r="N18" s="48">
        <v>0</v>
      </c>
      <c r="O18" s="48">
        <v>0</v>
      </c>
      <c r="P18" s="48">
        <v>3176502</v>
      </c>
      <c r="Q18" t="s">
        <v>2068</v>
      </c>
      <c r="R18" s="49">
        <v>0.7</v>
      </c>
      <c r="S18" s="50">
        <f t="shared" si="2"/>
        <v>4537860</v>
      </c>
    </row>
    <row r="19" spans="1:19" x14ac:dyDescent="0.25">
      <c r="A19" s="42">
        <v>8999992307</v>
      </c>
      <c r="B19" s="43" t="s">
        <v>87</v>
      </c>
      <c r="C19" s="44">
        <v>12470</v>
      </c>
      <c r="D19" s="43" t="s">
        <v>2090</v>
      </c>
      <c r="E19" s="45" t="s">
        <v>2064</v>
      </c>
      <c r="F19" s="46">
        <v>44786</v>
      </c>
      <c r="G19" s="47">
        <v>44916</v>
      </c>
      <c r="H19" s="46">
        <v>44738</v>
      </c>
      <c r="I19" s="47">
        <v>45103</v>
      </c>
      <c r="J19" s="43" t="s">
        <v>2065</v>
      </c>
      <c r="K19" s="45" t="s">
        <v>2070</v>
      </c>
      <c r="L19" s="45" t="s">
        <v>2081</v>
      </c>
      <c r="M19" s="48">
        <v>1435000</v>
      </c>
      <c r="N19" s="48">
        <v>0</v>
      </c>
      <c r="O19" s="48">
        <v>0</v>
      </c>
      <c r="P19" s="48">
        <v>1435000</v>
      </c>
      <c r="Q19" t="s">
        <v>2068</v>
      </c>
      <c r="R19" s="49">
        <v>0.7</v>
      </c>
      <c r="S19" s="50">
        <f t="shared" si="2"/>
        <v>2050000</v>
      </c>
    </row>
    <row r="20" spans="1:19" x14ac:dyDescent="0.25">
      <c r="A20" s="42">
        <v>8999992307</v>
      </c>
      <c r="B20" s="43" t="s">
        <v>87</v>
      </c>
      <c r="C20" s="44">
        <v>12470</v>
      </c>
      <c r="D20" s="43" t="s">
        <v>2091</v>
      </c>
      <c r="E20" s="45" t="s">
        <v>2064</v>
      </c>
      <c r="F20" s="46">
        <v>44849</v>
      </c>
      <c r="G20" s="47">
        <v>44974</v>
      </c>
      <c r="H20" s="46">
        <v>44738</v>
      </c>
      <c r="I20" s="47">
        <v>45103</v>
      </c>
      <c r="J20" s="43" t="s">
        <v>2065</v>
      </c>
      <c r="K20" s="45" t="s">
        <v>2070</v>
      </c>
      <c r="L20" s="45" t="s">
        <v>2071</v>
      </c>
      <c r="M20" s="48">
        <v>2931176</v>
      </c>
      <c r="N20" s="48">
        <v>-57312</v>
      </c>
      <c r="O20" s="48">
        <v>0</v>
      </c>
      <c r="P20" s="48">
        <v>2873864</v>
      </c>
      <c r="Q20" t="s">
        <v>2068</v>
      </c>
      <c r="R20" s="49">
        <v>0.7</v>
      </c>
      <c r="S20" s="50">
        <f t="shared" si="2"/>
        <v>4105520</v>
      </c>
    </row>
    <row r="21" spans="1:19" x14ac:dyDescent="0.25">
      <c r="A21" s="42">
        <v>8999992307</v>
      </c>
      <c r="B21" s="43" t="s">
        <v>87</v>
      </c>
      <c r="C21" s="44">
        <v>12470</v>
      </c>
      <c r="D21" s="43" t="s">
        <v>2092</v>
      </c>
      <c r="E21" s="45" t="s">
        <v>2064</v>
      </c>
      <c r="F21" s="46">
        <v>45038</v>
      </c>
      <c r="G21" s="47">
        <v>45161</v>
      </c>
      <c r="H21" s="46">
        <v>44738</v>
      </c>
      <c r="I21" s="47">
        <v>45103</v>
      </c>
      <c r="J21" s="43" t="s">
        <v>2065</v>
      </c>
      <c r="K21" s="45" t="s">
        <v>2070</v>
      </c>
      <c r="L21" s="45" t="s">
        <v>2081</v>
      </c>
      <c r="M21" s="48">
        <v>6031705</v>
      </c>
      <c r="N21" s="48">
        <v>0</v>
      </c>
      <c r="O21" s="48">
        <v>0</v>
      </c>
      <c r="P21" s="48">
        <v>6031705</v>
      </c>
      <c r="Q21" t="s">
        <v>2068</v>
      </c>
      <c r="R21" s="49">
        <v>0.7</v>
      </c>
      <c r="S21" s="50">
        <f t="shared" si="2"/>
        <v>8616721.4285714291</v>
      </c>
    </row>
    <row r="22" spans="1:19" x14ac:dyDescent="0.25">
      <c r="A22" s="42">
        <v>8999992307</v>
      </c>
      <c r="B22" s="43" t="s">
        <v>87</v>
      </c>
      <c r="C22" s="44">
        <v>12470</v>
      </c>
      <c r="D22" s="43" t="s">
        <v>2093</v>
      </c>
      <c r="E22" s="45" t="s">
        <v>2064</v>
      </c>
      <c r="F22" s="46">
        <v>45026</v>
      </c>
      <c r="G22" s="47">
        <v>45174</v>
      </c>
      <c r="H22" s="46">
        <v>44738</v>
      </c>
      <c r="I22" s="47">
        <v>45103</v>
      </c>
      <c r="J22" s="43" t="s">
        <v>2065</v>
      </c>
      <c r="K22" s="45" t="s">
        <v>2070</v>
      </c>
      <c r="L22" s="45" t="s">
        <v>2081</v>
      </c>
      <c r="M22" s="48">
        <v>192353</v>
      </c>
      <c r="N22" s="48">
        <v>0</v>
      </c>
      <c r="O22" s="48">
        <v>0</v>
      </c>
      <c r="P22" s="48">
        <v>192353</v>
      </c>
      <c r="Q22" t="s">
        <v>2068</v>
      </c>
      <c r="R22" s="49">
        <v>0.7</v>
      </c>
      <c r="S22" s="50">
        <f t="shared" si="2"/>
        <v>274790</v>
      </c>
    </row>
    <row r="23" spans="1:19" x14ac:dyDescent="0.25">
      <c r="A23" s="42">
        <v>8999992307</v>
      </c>
      <c r="B23" s="43" t="s">
        <v>87</v>
      </c>
      <c r="C23" s="44">
        <v>8001004032</v>
      </c>
      <c r="D23" s="43" t="s">
        <v>2094</v>
      </c>
      <c r="E23" s="45" t="s">
        <v>2073</v>
      </c>
      <c r="F23" s="46">
        <v>45070</v>
      </c>
      <c r="G23" s="47">
        <v>45217</v>
      </c>
      <c r="H23" s="46">
        <v>44738</v>
      </c>
      <c r="I23" s="47">
        <v>45103</v>
      </c>
      <c r="J23" s="43"/>
      <c r="K23" s="45" t="s">
        <v>2070</v>
      </c>
      <c r="L23" s="45" t="s">
        <v>2095</v>
      </c>
      <c r="M23" s="48">
        <v>25802171</v>
      </c>
      <c r="N23" s="48">
        <v>0</v>
      </c>
      <c r="O23" s="48">
        <v>0</v>
      </c>
      <c r="P23" s="48">
        <v>25802171</v>
      </c>
      <c r="Q23" t="s">
        <v>2068</v>
      </c>
      <c r="R23" s="49">
        <v>0.6</v>
      </c>
      <c r="S23" s="50">
        <f t="shared" ref="S23" si="3">P23*100/60</f>
        <v>43003618.333333336</v>
      </c>
    </row>
    <row r="24" spans="1:19" x14ac:dyDescent="0.25">
      <c r="A24" s="42">
        <v>8999992307</v>
      </c>
      <c r="B24" s="43" t="s">
        <v>87</v>
      </c>
      <c r="C24" s="44">
        <v>12470</v>
      </c>
      <c r="D24" s="43" t="s">
        <v>2085</v>
      </c>
      <c r="E24" s="45" t="s">
        <v>2064</v>
      </c>
      <c r="F24" s="46">
        <v>44761</v>
      </c>
      <c r="G24" s="47">
        <v>44799</v>
      </c>
      <c r="H24" s="46">
        <v>44738</v>
      </c>
      <c r="I24" s="47">
        <v>45103</v>
      </c>
      <c r="J24" s="43" t="s">
        <v>2065</v>
      </c>
      <c r="K24" s="45" t="s">
        <v>2070</v>
      </c>
      <c r="L24" s="45" t="s">
        <v>2071</v>
      </c>
      <c r="M24" s="48">
        <v>70393</v>
      </c>
      <c r="N24" s="48">
        <v>-51000</v>
      </c>
      <c r="O24" s="48">
        <v>0</v>
      </c>
      <c r="P24" s="48">
        <v>19393</v>
      </c>
      <c r="Q24" t="s">
        <v>2068</v>
      </c>
      <c r="R24" s="49">
        <v>0.7</v>
      </c>
      <c r="S24" s="50">
        <f t="shared" ref="S24:S28" si="4">P24*100/70</f>
        <v>27704.285714285714</v>
      </c>
    </row>
    <row r="25" spans="1:19" x14ac:dyDescent="0.25">
      <c r="A25" s="42">
        <v>8999992307</v>
      </c>
      <c r="B25" s="43" t="s">
        <v>87</v>
      </c>
      <c r="C25" s="44">
        <v>12837</v>
      </c>
      <c r="D25" s="43" t="s">
        <v>2096</v>
      </c>
      <c r="E25" s="45" t="s">
        <v>2064</v>
      </c>
      <c r="F25" s="46">
        <v>45196</v>
      </c>
      <c r="G25" s="47">
        <v>45238</v>
      </c>
      <c r="H25" s="46">
        <v>45103</v>
      </c>
      <c r="I25" s="47">
        <v>45469</v>
      </c>
      <c r="J25" s="43"/>
      <c r="K25" s="45" t="s">
        <v>2070</v>
      </c>
      <c r="L25" s="45" t="s">
        <v>2097</v>
      </c>
      <c r="M25" s="48">
        <v>641540</v>
      </c>
      <c r="N25" s="48">
        <v>0</v>
      </c>
      <c r="O25" s="48">
        <v>0</v>
      </c>
      <c r="P25" s="48">
        <v>641540</v>
      </c>
      <c r="Q25" t="s">
        <v>2068</v>
      </c>
      <c r="R25" s="49">
        <v>0.7</v>
      </c>
      <c r="S25" s="50">
        <f t="shared" si="4"/>
        <v>916485.71428571432</v>
      </c>
    </row>
    <row r="26" spans="1:19" x14ac:dyDescent="0.25">
      <c r="A26" s="42">
        <v>8999992307</v>
      </c>
      <c r="B26" s="43" t="s">
        <v>87</v>
      </c>
      <c r="C26" s="44">
        <v>12837</v>
      </c>
      <c r="D26" s="43" t="s">
        <v>2098</v>
      </c>
      <c r="E26" s="45" t="s">
        <v>2064</v>
      </c>
      <c r="F26" s="46">
        <v>45142</v>
      </c>
      <c r="G26" s="47">
        <v>45278</v>
      </c>
      <c r="H26" s="46">
        <v>45103</v>
      </c>
      <c r="I26" s="47">
        <v>45469</v>
      </c>
      <c r="J26" s="43" t="s">
        <v>2065</v>
      </c>
      <c r="K26" s="45" t="s">
        <v>2070</v>
      </c>
      <c r="L26" s="45" t="s">
        <v>2071</v>
      </c>
      <c r="M26" s="48">
        <v>454155</v>
      </c>
      <c r="N26" s="48">
        <v>-182000</v>
      </c>
      <c r="O26" s="48">
        <v>0</v>
      </c>
      <c r="P26" s="48">
        <v>272155</v>
      </c>
      <c r="Q26" t="s">
        <v>2068</v>
      </c>
      <c r="R26" s="49">
        <v>0.7</v>
      </c>
      <c r="S26" s="50">
        <f t="shared" si="4"/>
        <v>388792.85714285716</v>
      </c>
    </row>
    <row r="27" spans="1:19" x14ac:dyDescent="0.25">
      <c r="A27" s="42">
        <v>8999992307</v>
      </c>
      <c r="B27" s="43" t="s">
        <v>87</v>
      </c>
      <c r="C27" s="44">
        <v>12837</v>
      </c>
      <c r="D27" s="43" t="s">
        <v>2099</v>
      </c>
      <c r="E27" s="45" t="s">
        <v>2064</v>
      </c>
      <c r="F27" s="46">
        <v>45129</v>
      </c>
      <c r="G27" s="47">
        <v>45363</v>
      </c>
      <c r="H27" s="46">
        <v>45103</v>
      </c>
      <c r="I27" s="47">
        <v>45469</v>
      </c>
      <c r="J27" s="43" t="s">
        <v>2065</v>
      </c>
      <c r="K27" s="45" t="s">
        <v>2074</v>
      </c>
      <c r="L27" s="45" t="s">
        <v>2097</v>
      </c>
      <c r="M27" s="48">
        <v>9189736</v>
      </c>
      <c r="N27" s="48">
        <v>0</v>
      </c>
      <c r="O27" s="48">
        <v>44461472</v>
      </c>
      <c r="P27" s="48">
        <v>53651208</v>
      </c>
      <c r="Q27" t="s">
        <v>2068</v>
      </c>
      <c r="R27" s="49">
        <v>0.7</v>
      </c>
      <c r="S27" s="50">
        <f t="shared" si="4"/>
        <v>76644582.857142851</v>
      </c>
    </row>
    <row r="28" spans="1:19" x14ac:dyDescent="0.25">
      <c r="A28" s="42">
        <v>8999992307</v>
      </c>
      <c r="B28" s="43" t="s">
        <v>87</v>
      </c>
      <c r="C28" s="44">
        <v>12837</v>
      </c>
      <c r="D28" s="43" t="s">
        <v>2100</v>
      </c>
      <c r="E28" s="45" t="s">
        <v>2064</v>
      </c>
      <c r="F28" s="46">
        <v>45172</v>
      </c>
      <c r="G28" s="47">
        <v>45369</v>
      </c>
      <c r="H28" s="46">
        <v>45103</v>
      </c>
      <c r="I28" s="47">
        <v>45469</v>
      </c>
      <c r="J28" s="43" t="s">
        <v>2065</v>
      </c>
      <c r="K28" s="45" t="s">
        <v>2070</v>
      </c>
      <c r="L28" s="45" t="s">
        <v>2081</v>
      </c>
      <c r="M28" s="48">
        <v>1733571</v>
      </c>
      <c r="N28" s="48">
        <v>0</v>
      </c>
      <c r="O28" s="48">
        <v>0</v>
      </c>
      <c r="P28" s="48">
        <v>1733571</v>
      </c>
      <c r="Q28" t="s">
        <v>2068</v>
      </c>
      <c r="R28" s="49">
        <v>0.7</v>
      </c>
      <c r="S28" s="50">
        <f t="shared" si="4"/>
        <v>2476530</v>
      </c>
    </row>
    <row r="29" spans="1:19" x14ac:dyDescent="0.25">
      <c r="A29" s="42">
        <v>8999992307</v>
      </c>
      <c r="B29" s="43" t="s">
        <v>87</v>
      </c>
      <c r="C29" s="44">
        <v>8001004157</v>
      </c>
      <c r="D29" s="43" t="s">
        <v>2101</v>
      </c>
      <c r="E29" s="45" t="s">
        <v>2073</v>
      </c>
      <c r="F29" s="46">
        <v>45145</v>
      </c>
      <c r="G29" s="47">
        <v>45245</v>
      </c>
      <c r="H29" s="46">
        <v>45103</v>
      </c>
      <c r="I29" s="47">
        <v>45469</v>
      </c>
      <c r="J29" s="43"/>
      <c r="K29" s="45" t="s">
        <v>2070</v>
      </c>
      <c r="L29" s="45" t="s">
        <v>2102</v>
      </c>
      <c r="M29" s="48">
        <v>1979193</v>
      </c>
      <c r="N29" s="48">
        <v>0</v>
      </c>
      <c r="O29" s="48">
        <v>0</v>
      </c>
      <c r="P29" s="48">
        <v>1979193</v>
      </c>
      <c r="Q29" t="s">
        <v>2068</v>
      </c>
      <c r="R29" s="49">
        <v>0.6</v>
      </c>
      <c r="S29" s="50">
        <f t="shared" ref="S29" si="5">P29*100/60</f>
        <v>3298655</v>
      </c>
    </row>
    <row r="30" spans="1:19" x14ac:dyDescent="0.25">
      <c r="A30" s="42">
        <v>8999992307</v>
      </c>
      <c r="B30" s="43" t="s">
        <v>87</v>
      </c>
      <c r="C30" s="44">
        <v>8001484560</v>
      </c>
      <c r="D30" s="43" t="s">
        <v>2103</v>
      </c>
      <c r="E30" s="45" t="s">
        <v>2104</v>
      </c>
      <c r="F30" s="46">
        <v>45195</v>
      </c>
      <c r="G30" s="47">
        <v>45251</v>
      </c>
      <c r="H30" s="46">
        <v>45103</v>
      </c>
      <c r="I30" s="47">
        <v>45469</v>
      </c>
      <c r="J30" s="43" t="s">
        <v>2065</v>
      </c>
      <c r="K30" s="45" t="s">
        <v>2074</v>
      </c>
      <c r="L30" s="45" t="s">
        <v>2105</v>
      </c>
      <c r="M30" s="48">
        <v>0</v>
      </c>
      <c r="N30" s="48">
        <v>0</v>
      </c>
      <c r="O30" s="48">
        <v>12000000</v>
      </c>
      <c r="P30" s="48">
        <v>12000000</v>
      </c>
      <c r="Q30" t="s">
        <v>2068</v>
      </c>
      <c r="R30" s="49">
        <v>0.75</v>
      </c>
      <c r="S30" s="50">
        <f>P30*100/75</f>
        <v>16000000</v>
      </c>
    </row>
    <row r="31" spans="1:19" x14ac:dyDescent="0.25">
      <c r="A31" s="42">
        <v>8999992307</v>
      </c>
      <c r="B31" s="43" t="s">
        <v>87</v>
      </c>
      <c r="C31" s="44">
        <v>999202308</v>
      </c>
      <c r="D31" s="43" t="s">
        <v>2106</v>
      </c>
      <c r="E31" s="45" t="s">
        <v>2107</v>
      </c>
      <c r="F31" s="46">
        <v>45147</v>
      </c>
      <c r="G31" s="47">
        <v>45148</v>
      </c>
      <c r="H31" s="46">
        <v>45139</v>
      </c>
      <c r="I31" s="47">
        <v>45504</v>
      </c>
      <c r="J31" s="43" t="s">
        <v>2065</v>
      </c>
      <c r="K31" s="45" t="s">
        <v>2070</v>
      </c>
      <c r="L31" s="45" t="s">
        <v>2108</v>
      </c>
      <c r="M31" s="48">
        <v>233000</v>
      </c>
      <c r="N31" s="48">
        <v>0</v>
      </c>
      <c r="O31" s="48">
        <v>0</v>
      </c>
      <c r="P31" s="48">
        <v>233000</v>
      </c>
      <c r="Q31" s="51">
        <v>1</v>
      </c>
      <c r="R31" s="51">
        <v>1</v>
      </c>
      <c r="S31" s="50">
        <f>+P31</f>
        <v>233000</v>
      </c>
    </row>
    <row r="32" spans="1:19" x14ac:dyDescent="0.25">
      <c r="A32" s="42">
        <v>8999992307</v>
      </c>
      <c r="B32" s="43" t="s">
        <v>87</v>
      </c>
      <c r="C32" s="44">
        <v>999202308</v>
      </c>
      <c r="D32" s="43" t="s">
        <v>2109</v>
      </c>
      <c r="E32" s="45" t="s">
        <v>2107</v>
      </c>
      <c r="F32" s="46">
        <v>45146</v>
      </c>
      <c r="G32" s="47">
        <v>45147</v>
      </c>
      <c r="H32" s="46">
        <v>45139</v>
      </c>
      <c r="I32" s="47">
        <v>45504</v>
      </c>
      <c r="J32" s="43" t="s">
        <v>2065</v>
      </c>
      <c r="K32" s="45" t="s">
        <v>2070</v>
      </c>
      <c r="L32" s="45" t="s">
        <v>2108</v>
      </c>
      <c r="M32" s="48">
        <v>53520</v>
      </c>
      <c r="N32" s="48">
        <v>0</v>
      </c>
      <c r="O32" s="48">
        <v>0</v>
      </c>
      <c r="P32" s="48">
        <v>53520</v>
      </c>
      <c r="Q32" s="51">
        <v>1</v>
      </c>
      <c r="R32" s="51">
        <v>1</v>
      </c>
      <c r="S32" s="50">
        <f t="shared" ref="S32:S95" si="6">+P32</f>
        <v>53520</v>
      </c>
    </row>
    <row r="33" spans="1:19" x14ac:dyDescent="0.25">
      <c r="A33" s="42">
        <v>8999992307</v>
      </c>
      <c r="B33" s="43" t="s">
        <v>87</v>
      </c>
      <c r="C33" s="44">
        <v>999202308</v>
      </c>
      <c r="D33" s="43" t="s">
        <v>2110</v>
      </c>
      <c r="E33" s="45" t="s">
        <v>2107</v>
      </c>
      <c r="F33" s="46">
        <v>45146</v>
      </c>
      <c r="G33" s="47">
        <v>45147</v>
      </c>
      <c r="H33" s="46">
        <v>45139</v>
      </c>
      <c r="I33" s="47">
        <v>45504</v>
      </c>
      <c r="J33" s="43" t="s">
        <v>2065</v>
      </c>
      <c r="K33" s="45" t="s">
        <v>2070</v>
      </c>
      <c r="L33" s="45" t="s">
        <v>2108</v>
      </c>
      <c r="M33" s="48">
        <v>137180</v>
      </c>
      <c r="N33" s="48">
        <v>0</v>
      </c>
      <c r="O33" s="48">
        <v>0</v>
      </c>
      <c r="P33" s="48">
        <v>137180</v>
      </c>
      <c r="Q33" s="51">
        <v>1</v>
      </c>
      <c r="R33" s="51">
        <v>1</v>
      </c>
      <c r="S33" s="50">
        <f t="shared" si="6"/>
        <v>137180</v>
      </c>
    </row>
    <row r="34" spans="1:19" x14ac:dyDescent="0.25">
      <c r="A34" s="42">
        <v>8999992307</v>
      </c>
      <c r="B34" s="43" t="s">
        <v>87</v>
      </c>
      <c r="C34" s="44">
        <v>999202308</v>
      </c>
      <c r="D34" s="43" t="s">
        <v>2111</v>
      </c>
      <c r="E34" s="45" t="s">
        <v>2107</v>
      </c>
      <c r="F34" s="46">
        <v>45148</v>
      </c>
      <c r="G34" s="47">
        <v>45149</v>
      </c>
      <c r="H34" s="46">
        <v>45139</v>
      </c>
      <c r="I34" s="47">
        <v>45504</v>
      </c>
      <c r="J34" s="43" t="s">
        <v>2065</v>
      </c>
      <c r="K34" s="45" t="s">
        <v>2070</v>
      </c>
      <c r="L34" s="45" t="s">
        <v>2108</v>
      </c>
      <c r="M34" s="48">
        <v>151300</v>
      </c>
      <c r="N34" s="48">
        <v>0</v>
      </c>
      <c r="O34" s="48">
        <v>0</v>
      </c>
      <c r="P34" s="48">
        <v>151300</v>
      </c>
      <c r="Q34" s="51">
        <v>1</v>
      </c>
      <c r="R34" s="51">
        <v>1</v>
      </c>
      <c r="S34" s="50">
        <f t="shared" si="6"/>
        <v>151300</v>
      </c>
    </row>
    <row r="35" spans="1:19" x14ac:dyDescent="0.25">
      <c r="A35" s="42">
        <v>8999992307</v>
      </c>
      <c r="B35" s="43" t="s">
        <v>87</v>
      </c>
      <c r="C35" s="44">
        <v>999202308</v>
      </c>
      <c r="D35" s="43" t="s">
        <v>2112</v>
      </c>
      <c r="E35" s="45" t="s">
        <v>2107</v>
      </c>
      <c r="F35" s="46">
        <v>45147</v>
      </c>
      <c r="G35" s="47">
        <v>45149</v>
      </c>
      <c r="H35" s="46">
        <v>45139</v>
      </c>
      <c r="I35" s="47">
        <v>45504</v>
      </c>
      <c r="J35" s="43" t="s">
        <v>2065</v>
      </c>
      <c r="K35" s="45" t="s">
        <v>2070</v>
      </c>
      <c r="L35" s="45" t="s">
        <v>2108</v>
      </c>
      <c r="M35" s="48">
        <v>215800</v>
      </c>
      <c r="N35" s="48">
        <v>0</v>
      </c>
      <c r="O35" s="48">
        <v>0</v>
      </c>
      <c r="P35" s="48">
        <v>215800</v>
      </c>
      <c r="Q35" s="51">
        <v>1</v>
      </c>
      <c r="R35" s="51">
        <v>1</v>
      </c>
      <c r="S35" s="50">
        <f t="shared" si="6"/>
        <v>215800</v>
      </c>
    </row>
    <row r="36" spans="1:19" x14ac:dyDescent="0.25">
      <c r="A36" s="42">
        <v>8999992307</v>
      </c>
      <c r="B36" s="43" t="s">
        <v>87</v>
      </c>
      <c r="C36" s="44">
        <v>999202308</v>
      </c>
      <c r="D36" s="43" t="s">
        <v>2113</v>
      </c>
      <c r="E36" s="45" t="s">
        <v>2107</v>
      </c>
      <c r="F36" s="46">
        <v>45146</v>
      </c>
      <c r="G36" s="47">
        <v>45149</v>
      </c>
      <c r="H36" s="46">
        <v>45139</v>
      </c>
      <c r="I36" s="47">
        <v>45504</v>
      </c>
      <c r="J36" s="43" t="s">
        <v>2065</v>
      </c>
      <c r="K36" s="45" t="s">
        <v>2070</v>
      </c>
      <c r="L36" s="45" t="s">
        <v>2114</v>
      </c>
      <c r="M36" s="48">
        <v>151300</v>
      </c>
      <c r="N36" s="48">
        <v>0</v>
      </c>
      <c r="O36" s="48">
        <v>0</v>
      </c>
      <c r="P36" s="48">
        <v>151300</v>
      </c>
      <c r="Q36" s="51">
        <v>1</v>
      </c>
      <c r="R36" s="51">
        <v>1</v>
      </c>
      <c r="S36" s="50">
        <f t="shared" si="6"/>
        <v>151300</v>
      </c>
    </row>
    <row r="37" spans="1:19" x14ac:dyDescent="0.25">
      <c r="A37" s="42">
        <v>8999992307</v>
      </c>
      <c r="B37" s="43" t="s">
        <v>87</v>
      </c>
      <c r="C37" s="44">
        <v>999202308</v>
      </c>
      <c r="D37" s="43" t="s">
        <v>2115</v>
      </c>
      <c r="E37" s="45" t="s">
        <v>2107</v>
      </c>
      <c r="F37" s="46">
        <v>45147</v>
      </c>
      <c r="G37" s="47">
        <v>45149</v>
      </c>
      <c r="H37" s="46">
        <v>45139</v>
      </c>
      <c r="I37" s="47">
        <v>45504</v>
      </c>
      <c r="J37" s="43" t="s">
        <v>2065</v>
      </c>
      <c r="K37" s="45" t="s">
        <v>2074</v>
      </c>
      <c r="L37" s="45" t="s">
        <v>2114</v>
      </c>
      <c r="M37" s="48">
        <v>121200</v>
      </c>
      <c r="N37" s="48">
        <v>0</v>
      </c>
      <c r="O37" s="48">
        <v>0</v>
      </c>
      <c r="P37" s="48">
        <v>121200</v>
      </c>
      <c r="Q37" s="51">
        <v>1</v>
      </c>
      <c r="R37" s="51">
        <v>1</v>
      </c>
      <c r="S37" s="50">
        <f t="shared" si="6"/>
        <v>121200</v>
      </c>
    </row>
    <row r="38" spans="1:19" x14ac:dyDescent="0.25">
      <c r="A38" s="42">
        <v>8999992307</v>
      </c>
      <c r="B38" s="43" t="s">
        <v>87</v>
      </c>
      <c r="C38" s="44">
        <v>999202308</v>
      </c>
      <c r="D38" s="43" t="s">
        <v>2116</v>
      </c>
      <c r="E38" s="45" t="s">
        <v>2107</v>
      </c>
      <c r="F38" s="46">
        <v>45147</v>
      </c>
      <c r="G38" s="47">
        <v>45149</v>
      </c>
      <c r="H38" s="46">
        <v>45139</v>
      </c>
      <c r="I38" s="47">
        <v>45504</v>
      </c>
      <c r="J38" s="43" t="s">
        <v>2065</v>
      </c>
      <c r="K38" s="45" t="s">
        <v>2070</v>
      </c>
      <c r="L38" s="45" t="s">
        <v>2114</v>
      </c>
      <c r="M38" s="48">
        <v>121200</v>
      </c>
      <c r="N38" s="48">
        <v>0</v>
      </c>
      <c r="O38" s="48">
        <v>0</v>
      </c>
      <c r="P38" s="48">
        <v>121200</v>
      </c>
      <c r="Q38" s="51">
        <v>1</v>
      </c>
      <c r="R38" s="51">
        <v>1</v>
      </c>
      <c r="S38" s="50">
        <f t="shared" si="6"/>
        <v>121200</v>
      </c>
    </row>
    <row r="39" spans="1:19" x14ac:dyDescent="0.25">
      <c r="A39" s="42">
        <v>8999992307</v>
      </c>
      <c r="B39" s="43" t="s">
        <v>87</v>
      </c>
      <c r="C39" s="44">
        <v>999202308</v>
      </c>
      <c r="D39" s="43" t="s">
        <v>2117</v>
      </c>
      <c r="E39" s="45" t="s">
        <v>2107</v>
      </c>
      <c r="F39" s="46">
        <v>45150</v>
      </c>
      <c r="G39" s="47">
        <v>45152</v>
      </c>
      <c r="H39" s="46">
        <v>45139</v>
      </c>
      <c r="I39" s="47">
        <v>45504</v>
      </c>
      <c r="J39" s="43" t="s">
        <v>2065</v>
      </c>
      <c r="K39" s="45" t="s">
        <v>2074</v>
      </c>
      <c r="L39" s="45" t="s">
        <v>2108</v>
      </c>
      <c r="M39" s="48">
        <v>882900</v>
      </c>
      <c r="N39" s="48">
        <v>0</v>
      </c>
      <c r="O39" s="48">
        <v>0</v>
      </c>
      <c r="P39" s="48">
        <v>882900</v>
      </c>
      <c r="Q39" s="51">
        <v>1</v>
      </c>
      <c r="R39" s="51">
        <v>1</v>
      </c>
      <c r="S39" s="50">
        <f t="shared" si="6"/>
        <v>882900</v>
      </c>
    </row>
    <row r="40" spans="1:19" x14ac:dyDescent="0.25">
      <c r="A40" s="42">
        <v>8999992307</v>
      </c>
      <c r="B40" s="43" t="s">
        <v>87</v>
      </c>
      <c r="C40" s="44">
        <v>999202308</v>
      </c>
      <c r="D40" s="43" t="s">
        <v>2117</v>
      </c>
      <c r="E40" s="45" t="s">
        <v>2107</v>
      </c>
      <c r="F40" s="46">
        <v>45150</v>
      </c>
      <c r="G40" s="47">
        <v>45152</v>
      </c>
      <c r="H40" s="46">
        <v>45139</v>
      </c>
      <c r="I40" s="47">
        <v>45504</v>
      </c>
      <c r="J40" s="43"/>
      <c r="K40" s="45" t="s">
        <v>2070</v>
      </c>
      <c r="L40" s="45" t="s">
        <v>2108</v>
      </c>
      <c r="M40" s="48">
        <v>2944800</v>
      </c>
      <c r="N40" s="48">
        <v>0</v>
      </c>
      <c r="O40" s="48">
        <v>0</v>
      </c>
      <c r="P40" s="48">
        <v>2944800</v>
      </c>
      <c r="Q40" s="51">
        <v>1</v>
      </c>
      <c r="R40" s="51">
        <v>1</v>
      </c>
      <c r="S40" s="50">
        <f t="shared" si="6"/>
        <v>2944800</v>
      </c>
    </row>
    <row r="41" spans="1:19" x14ac:dyDescent="0.25">
      <c r="A41" s="42">
        <v>8999992307</v>
      </c>
      <c r="B41" s="43" t="s">
        <v>87</v>
      </c>
      <c r="C41" s="44">
        <v>999202308</v>
      </c>
      <c r="D41" s="43" t="s">
        <v>2118</v>
      </c>
      <c r="E41" s="45" t="s">
        <v>2107</v>
      </c>
      <c r="F41" s="46">
        <v>45148</v>
      </c>
      <c r="G41" s="47">
        <v>45152</v>
      </c>
      <c r="H41" s="46">
        <v>45139</v>
      </c>
      <c r="I41" s="47">
        <v>45504</v>
      </c>
      <c r="J41" s="43" t="s">
        <v>2065</v>
      </c>
      <c r="K41" s="45" t="s">
        <v>2070</v>
      </c>
      <c r="L41" s="45" t="s">
        <v>2108</v>
      </c>
      <c r="M41" s="48">
        <v>624700</v>
      </c>
      <c r="N41" s="48">
        <v>0</v>
      </c>
      <c r="O41" s="48">
        <v>0</v>
      </c>
      <c r="P41" s="48">
        <v>624700</v>
      </c>
      <c r="Q41" s="51">
        <v>1</v>
      </c>
      <c r="R41" s="51">
        <v>1</v>
      </c>
      <c r="S41" s="50">
        <f t="shared" si="6"/>
        <v>624700</v>
      </c>
    </row>
    <row r="42" spans="1:19" x14ac:dyDescent="0.25">
      <c r="A42" s="42">
        <v>8999992307</v>
      </c>
      <c r="B42" s="43" t="s">
        <v>87</v>
      </c>
      <c r="C42" s="44">
        <v>999202308</v>
      </c>
      <c r="D42" s="43" t="s">
        <v>2119</v>
      </c>
      <c r="E42" s="45" t="s">
        <v>2107</v>
      </c>
      <c r="F42" s="46">
        <v>45149</v>
      </c>
      <c r="G42" s="47">
        <v>45152</v>
      </c>
      <c r="H42" s="46">
        <v>45139</v>
      </c>
      <c r="I42" s="47">
        <v>45504</v>
      </c>
      <c r="J42" s="43" t="s">
        <v>2065</v>
      </c>
      <c r="K42" s="45" t="s">
        <v>2070</v>
      </c>
      <c r="L42" s="45" t="s">
        <v>2108</v>
      </c>
      <c r="M42" s="48">
        <v>148200</v>
      </c>
      <c r="N42" s="48">
        <v>0</v>
      </c>
      <c r="O42" s="48">
        <v>0</v>
      </c>
      <c r="P42" s="48">
        <v>148200</v>
      </c>
      <c r="Q42" s="51">
        <v>1</v>
      </c>
      <c r="R42" s="51">
        <v>1</v>
      </c>
      <c r="S42" s="50">
        <f t="shared" si="6"/>
        <v>148200</v>
      </c>
    </row>
    <row r="43" spans="1:19" x14ac:dyDescent="0.25">
      <c r="A43" s="42">
        <v>8999992307</v>
      </c>
      <c r="B43" s="43" t="s">
        <v>87</v>
      </c>
      <c r="C43" s="44">
        <v>999202308</v>
      </c>
      <c r="D43" s="43" t="s">
        <v>2120</v>
      </c>
      <c r="E43" s="45" t="s">
        <v>2107</v>
      </c>
      <c r="F43" s="46">
        <v>45149</v>
      </c>
      <c r="G43" s="47">
        <v>45152</v>
      </c>
      <c r="H43" s="46">
        <v>45139</v>
      </c>
      <c r="I43" s="47">
        <v>45504</v>
      </c>
      <c r="J43" s="43" t="s">
        <v>2065</v>
      </c>
      <c r="K43" s="45" t="s">
        <v>2070</v>
      </c>
      <c r="L43" s="45" t="s">
        <v>2108</v>
      </c>
      <c r="M43" s="48">
        <v>132700</v>
      </c>
      <c r="N43" s="48">
        <v>0</v>
      </c>
      <c r="O43" s="48">
        <v>0</v>
      </c>
      <c r="P43" s="48">
        <v>132700</v>
      </c>
      <c r="Q43" s="51">
        <v>1</v>
      </c>
      <c r="R43" s="51">
        <v>1</v>
      </c>
      <c r="S43" s="50">
        <f t="shared" si="6"/>
        <v>132700</v>
      </c>
    </row>
    <row r="44" spans="1:19" x14ac:dyDescent="0.25">
      <c r="A44" s="42">
        <v>8999992307</v>
      </c>
      <c r="B44" s="43" t="s">
        <v>87</v>
      </c>
      <c r="C44" s="44">
        <v>999202308</v>
      </c>
      <c r="D44" s="43" t="s">
        <v>2121</v>
      </c>
      <c r="E44" s="45" t="s">
        <v>2107</v>
      </c>
      <c r="F44" s="46">
        <v>45152</v>
      </c>
      <c r="G44" s="47">
        <v>45153</v>
      </c>
      <c r="H44" s="46">
        <v>45139</v>
      </c>
      <c r="I44" s="47">
        <v>45504</v>
      </c>
      <c r="J44" s="43" t="s">
        <v>2065</v>
      </c>
      <c r="K44" s="45" t="s">
        <v>2070</v>
      </c>
      <c r="L44" s="45" t="s">
        <v>2108</v>
      </c>
      <c r="M44" s="48">
        <v>301760</v>
      </c>
      <c r="N44" s="48">
        <v>0</v>
      </c>
      <c r="O44" s="48">
        <v>0</v>
      </c>
      <c r="P44" s="48">
        <v>301760</v>
      </c>
      <c r="Q44" s="51">
        <v>1</v>
      </c>
      <c r="R44" s="51">
        <v>1</v>
      </c>
      <c r="S44" s="50">
        <f t="shared" si="6"/>
        <v>301760</v>
      </c>
    </row>
    <row r="45" spans="1:19" x14ac:dyDescent="0.25">
      <c r="A45" s="42">
        <v>8999992307</v>
      </c>
      <c r="B45" s="43" t="s">
        <v>87</v>
      </c>
      <c r="C45" s="44">
        <v>999202308</v>
      </c>
      <c r="D45" s="43" t="s">
        <v>2122</v>
      </c>
      <c r="E45" s="45" t="s">
        <v>2107</v>
      </c>
      <c r="F45" s="46">
        <v>45154</v>
      </c>
      <c r="G45" s="47">
        <v>45155</v>
      </c>
      <c r="H45" s="46">
        <v>45139</v>
      </c>
      <c r="I45" s="47">
        <v>45504</v>
      </c>
      <c r="J45" s="43" t="s">
        <v>2065</v>
      </c>
      <c r="K45" s="45" t="s">
        <v>2070</v>
      </c>
      <c r="L45" s="45" t="s">
        <v>2108</v>
      </c>
      <c r="M45" s="48">
        <v>127300</v>
      </c>
      <c r="N45" s="48">
        <v>0</v>
      </c>
      <c r="O45" s="48">
        <v>0</v>
      </c>
      <c r="P45" s="48">
        <v>127300</v>
      </c>
      <c r="Q45" s="51">
        <v>1</v>
      </c>
      <c r="R45" s="51">
        <v>1</v>
      </c>
      <c r="S45" s="50">
        <f t="shared" si="6"/>
        <v>127300</v>
      </c>
    </row>
    <row r="46" spans="1:19" x14ac:dyDescent="0.25">
      <c r="A46" s="42">
        <v>8999992307</v>
      </c>
      <c r="B46" s="43" t="s">
        <v>87</v>
      </c>
      <c r="C46" s="44">
        <v>999202308</v>
      </c>
      <c r="D46" s="43" t="s">
        <v>2123</v>
      </c>
      <c r="E46" s="45" t="s">
        <v>2107</v>
      </c>
      <c r="F46" s="46">
        <v>45152</v>
      </c>
      <c r="G46" s="47">
        <v>45155</v>
      </c>
      <c r="H46" s="46">
        <v>45139</v>
      </c>
      <c r="I46" s="47">
        <v>45504</v>
      </c>
      <c r="J46" s="43" t="s">
        <v>2065</v>
      </c>
      <c r="K46" s="45" t="s">
        <v>2070</v>
      </c>
      <c r="L46" s="45" t="s">
        <v>2108</v>
      </c>
      <c r="M46" s="48">
        <v>502700</v>
      </c>
      <c r="N46" s="48">
        <v>0</v>
      </c>
      <c r="O46" s="48">
        <v>0</v>
      </c>
      <c r="P46" s="48">
        <v>502700</v>
      </c>
      <c r="Q46" s="51">
        <v>1</v>
      </c>
      <c r="R46" s="51">
        <v>1</v>
      </c>
      <c r="S46" s="50">
        <f t="shared" si="6"/>
        <v>502700</v>
      </c>
    </row>
    <row r="47" spans="1:19" x14ac:dyDescent="0.25">
      <c r="A47" s="42">
        <v>8999992307</v>
      </c>
      <c r="B47" s="43" t="s">
        <v>87</v>
      </c>
      <c r="C47" s="44">
        <v>999202308</v>
      </c>
      <c r="D47" s="43" t="s">
        <v>2124</v>
      </c>
      <c r="E47" s="45" t="s">
        <v>2107</v>
      </c>
      <c r="F47" s="46">
        <v>45154</v>
      </c>
      <c r="G47" s="47">
        <v>45157</v>
      </c>
      <c r="H47" s="46">
        <v>45139</v>
      </c>
      <c r="I47" s="47">
        <v>45504</v>
      </c>
      <c r="J47" s="43" t="s">
        <v>2065</v>
      </c>
      <c r="K47" s="45" t="s">
        <v>2070</v>
      </c>
      <c r="L47" s="45" t="s">
        <v>2108</v>
      </c>
      <c r="M47" s="48">
        <v>127300</v>
      </c>
      <c r="N47" s="48">
        <v>0</v>
      </c>
      <c r="O47" s="48">
        <v>0</v>
      </c>
      <c r="P47" s="48">
        <v>127300</v>
      </c>
      <c r="Q47" s="51">
        <v>1</v>
      </c>
      <c r="R47" s="51">
        <v>1</v>
      </c>
      <c r="S47" s="50">
        <f t="shared" si="6"/>
        <v>127300</v>
      </c>
    </row>
    <row r="48" spans="1:19" x14ac:dyDescent="0.25">
      <c r="A48" s="42">
        <v>8999992307</v>
      </c>
      <c r="B48" s="43" t="s">
        <v>87</v>
      </c>
      <c r="C48" s="44">
        <v>999202308</v>
      </c>
      <c r="D48" s="43" t="s">
        <v>2125</v>
      </c>
      <c r="E48" s="45" t="s">
        <v>2107</v>
      </c>
      <c r="F48" s="46">
        <v>45154</v>
      </c>
      <c r="G48" s="47">
        <v>45157</v>
      </c>
      <c r="H48" s="46">
        <v>45139</v>
      </c>
      <c r="I48" s="47">
        <v>45504</v>
      </c>
      <c r="J48" s="43" t="s">
        <v>2065</v>
      </c>
      <c r="K48" s="45" t="s">
        <v>2070</v>
      </c>
      <c r="L48" s="45" t="s">
        <v>2108</v>
      </c>
      <c r="M48" s="48">
        <v>696000</v>
      </c>
      <c r="N48" s="48">
        <v>0</v>
      </c>
      <c r="O48" s="48">
        <v>0</v>
      </c>
      <c r="P48" s="48">
        <v>696000</v>
      </c>
      <c r="Q48" s="51">
        <v>1</v>
      </c>
      <c r="R48" s="51">
        <v>1</v>
      </c>
      <c r="S48" s="50">
        <f t="shared" si="6"/>
        <v>696000</v>
      </c>
    </row>
    <row r="49" spans="1:19" x14ac:dyDescent="0.25">
      <c r="A49" s="42">
        <v>8999992307</v>
      </c>
      <c r="B49" s="43" t="s">
        <v>87</v>
      </c>
      <c r="C49" s="44">
        <v>999202308</v>
      </c>
      <c r="D49" s="43" t="s">
        <v>2126</v>
      </c>
      <c r="E49" s="45" t="s">
        <v>2107</v>
      </c>
      <c r="F49" s="46">
        <v>45160</v>
      </c>
      <c r="G49" s="47">
        <v>45163</v>
      </c>
      <c r="H49" s="46">
        <v>45139</v>
      </c>
      <c r="I49" s="47">
        <v>45504</v>
      </c>
      <c r="J49" s="43" t="s">
        <v>2065</v>
      </c>
      <c r="K49" s="45" t="s">
        <v>2070</v>
      </c>
      <c r="L49" s="45" t="s">
        <v>2108</v>
      </c>
      <c r="M49" s="48">
        <v>105760</v>
      </c>
      <c r="N49" s="48">
        <v>0</v>
      </c>
      <c r="O49" s="48">
        <v>0</v>
      </c>
      <c r="P49" s="48">
        <v>105760</v>
      </c>
      <c r="Q49" s="51">
        <v>1</v>
      </c>
      <c r="R49" s="51">
        <v>1</v>
      </c>
      <c r="S49" s="50">
        <f t="shared" si="6"/>
        <v>105760</v>
      </c>
    </row>
    <row r="50" spans="1:19" x14ac:dyDescent="0.25">
      <c r="A50" s="42">
        <v>8999992307</v>
      </c>
      <c r="B50" s="43" t="s">
        <v>87</v>
      </c>
      <c r="C50" s="44">
        <v>999202308</v>
      </c>
      <c r="D50" s="43" t="s">
        <v>2127</v>
      </c>
      <c r="E50" s="45" t="s">
        <v>2107</v>
      </c>
      <c r="F50" s="46">
        <v>45161</v>
      </c>
      <c r="G50" s="47">
        <v>45163</v>
      </c>
      <c r="H50" s="46">
        <v>45139</v>
      </c>
      <c r="I50" s="47">
        <v>45504</v>
      </c>
      <c r="J50" s="43" t="s">
        <v>2065</v>
      </c>
      <c r="K50" s="45" t="s">
        <v>2070</v>
      </c>
      <c r="L50" s="45" t="s">
        <v>2108</v>
      </c>
      <c r="M50" s="48">
        <v>105700</v>
      </c>
      <c r="N50" s="48">
        <v>0</v>
      </c>
      <c r="O50" s="48">
        <v>0</v>
      </c>
      <c r="P50" s="48">
        <v>105700</v>
      </c>
      <c r="Q50" s="51">
        <v>1</v>
      </c>
      <c r="R50" s="51">
        <v>1</v>
      </c>
      <c r="S50" s="50">
        <f t="shared" si="6"/>
        <v>105700</v>
      </c>
    </row>
    <row r="51" spans="1:19" x14ac:dyDescent="0.25">
      <c r="A51" s="42">
        <v>8999992307</v>
      </c>
      <c r="B51" s="43" t="s">
        <v>87</v>
      </c>
      <c r="C51" s="44">
        <v>999202308</v>
      </c>
      <c r="D51" s="43" t="s">
        <v>2128</v>
      </c>
      <c r="E51" s="45" t="s">
        <v>2107</v>
      </c>
      <c r="F51" s="46">
        <v>45163</v>
      </c>
      <c r="G51" s="47">
        <v>45166</v>
      </c>
      <c r="H51" s="46">
        <v>45139</v>
      </c>
      <c r="I51" s="47">
        <v>45504</v>
      </c>
      <c r="J51" s="43" t="s">
        <v>2065</v>
      </c>
      <c r="K51" s="45" t="s">
        <v>2070</v>
      </c>
      <c r="L51" s="45" t="s">
        <v>2108</v>
      </c>
      <c r="M51" s="48">
        <v>475600</v>
      </c>
      <c r="N51" s="48">
        <v>0</v>
      </c>
      <c r="O51" s="48">
        <v>0</v>
      </c>
      <c r="P51" s="48">
        <v>475600</v>
      </c>
      <c r="Q51" s="51">
        <v>1</v>
      </c>
      <c r="R51" s="51">
        <v>1</v>
      </c>
      <c r="S51" s="50">
        <f t="shared" si="6"/>
        <v>475600</v>
      </c>
    </row>
    <row r="52" spans="1:19" x14ac:dyDescent="0.25">
      <c r="A52" s="42">
        <v>8999992307</v>
      </c>
      <c r="B52" s="43" t="s">
        <v>87</v>
      </c>
      <c r="C52" s="44">
        <v>999202308</v>
      </c>
      <c r="D52" s="43" t="s">
        <v>2129</v>
      </c>
      <c r="E52" s="45" t="s">
        <v>2107</v>
      </c>
      <c r="F52" s="46">
        <v>45161</v>
      </c>
      <c r="G52" s="47">
        <v>45167</v>
      </c>
      <c r="H52" s="46">
        <v>45139</v>
      </c>
      <c r="I52" s="47">
        <v>45504</v>
      </c>
      <c r="J52" s="43" t="s">
        <v>2065</v>
      </c>
      <c r="K52" s="45" t="s">
        <v>2070</v>
      </c>
      <c r="L52" s="45" t="s">
        <v>2108</v>
      </c>
      <c r="M52" s="48">
        <v>786300</v>
      </c>
      <c r="N52" s="48">
        <v>0</v>
      </c>
      <c r="O52" s="48">
        <v>0</v>
      </c>
      <c r="P52" s="48">
        <v>786300</v>
      </c>
      <c r="Q52" s="51">
        <v>1</v>
      </c>
      <c r="R52" s="51">
        <v>1</v>
      </c>
      <c r="S52" s="50">
        <f t="shared" si="6"/>
        <v>786300</v>
      </c>
    </row>
    <row r="53" spans="1:19" x14ac:dyDescent="0.25">
      <c r="A53" s="42">
        <v>8999992307</v>
      </c>
      <c r="B53" s="43" t="s">
        <v>87</v>
      </c>
      <c r="C53" s="44">
        <v>999202308</v>
      </c>
      <c r="D53" s="43" t="s">
        <v>2130</v>
      </c>
      <c r="E53" s="45" t="s">
        <v>2107</v>
      </c>
      <c r="F53" s="46">
        <v>45166</v>
      </c>
      <c r="G53" s="47">
        <v>45167</v>
      </c>
      <c r="H53" s="46">
        <v>45139</v>
      </c>
      <c r="I53" s="47">
        <v>45504</v>
      </c>
      <c r="J53" s="43" t="s">
        <v>2065</v>
      </c>
      <c r="K53" s="45" t="s">
        <v>2070</v>
      </c>
      <c r="L53" s="45" t="s">
        <v>2108</v>
      </c>
      <c r="M53" s="48">
        <v>523700</v>
      </c>
      <c r="N53" s="48">
        <v>0</v>
      </c>
      <c r="O53" s="48">
        <v>0</v>
      </c>
      <c r="P53" s="48">
        <v>523700</v>
      </c>
      <c r="Q53" s="51">
        <v>1</v>
      </c>
      <c r="R53" s="51">
        <v>1</v>
      </c>
      <c r="S53" s="50">
        <f t="shared" si="6"/>
        <v>523700</v>
      </c>
    </row>
    <row r="54" spans="1:19" x14ac:dyDescent="0.25">
      <c r="A54" s="42">
        <v>8999992307</v>
      </c>
      <c r="B54" s="43" t="s">
        <v>87</v>
      </c>
      <c r="C54" s="44">
        <v>999202308</v>
      </c>
      <c r="D54" s="43" t="s">
        <v>2131</v>
      </c>
      <c r="E54" s="45" t="s">
        <v>2107</v>
      </c>
      <c r="F54" s="46">
        <v>45166</v>
      </c>
      <c r="G54" s="47">
        <v>45167</v>
      </c>
      <c r="H54" s="46">
        <v>45139</v>
      </c>
      <c r="I54" s="47">
        <v>45504</v>
      </c>
      <c r="J54" s="43" t="s">
        <v>2065</v>
      </c>
      <c r="K54" s="45" t="s">
        <v>2070</v>
      </c>
      <c r="L54" s="45" t="s">
        <v>2108</v>
      </c>
      <c r="M54" s="48">
        <v>127300</v>
      </c>
      <c r="N54" s="48">
        <v>0</v>
      </c>
      <c r="O54" s="48">
        <v>0</v>
      </c>
      <c r="P54" s="48">
        <v>127300</v>
      </c>
      <c r="Q54" s="51">
        <v>1</v>
      </c>
      <c r="R54" s="51">
        <v>1</v>
      </c>
      <c r="S54" s="50">
        <f t="shared" si="6"/>
        <v>127300</v>
      </c>
    </row>
    <row r="55" spans="1:19" x14ac:dyDescent="0.25">
      <c r="A55" s="42">
        <v>8999992307</v>
      </c>
      <c r="B55" s="43" t="s">
        <v>87</v>
      </c>
      <c r="C55" s="44">
        <v>999202308</v>
      </c>
      <c r="D55" s="43" t="s">
        <v>2132</v>
      </c>
      <c r="E55" s="45" t="s">
        <v>2107</v>
      </c>
      <c r="F55" s="46">
        <v>45168</v>
      </c>
      <c r="G55" s="47">
        <v>45169</v>
      </c>
      <c r="H55" s="46">
        <v>45139</v>
      </c>
      <c r="I55" s="47">
        <v>45504</v>
      </c>
      <c r="J55" s="43"/>
      <c r="K55" s="45" t="s">
        <v>2070</v>
      </c>
      <c r="L55" s="45" t="s">
        <v>2108</v>
      </c>
      <c r="M55" s="48">
        <v>46600</v>
      </c>
      <c r="N55" s="48">
        <v>0</v>
      </c>
      <c r="O55" s="48">
        <v>0</v>
      </c>
      <c r="P55" s="48">
        <v>46600</v>
      </c>
      <c r="Q55" s="51">
        <v>1</v>
      </c>
      <c r="R55" s="51">
        <v>1</v>
      </c>
      <c r="S55" s="50">
        <f t="shared" si="6"/>
        <v>46600</v>
      </c>
    </row>
    <row r="56" spans="1:19" x14ac:dyDescent="0.25">
      <c r="A56" s="42">
        <v>8999992307</v>
      </c>
      <c r="B56" s="43" t="s">
        <v>87</v>
      </c>
      <c r="C56" s="44">
        <v>999202308</v>
      </c>
      <c r="D56" s="43" t="s">
        <v>2133</v>
      </c>
      <c r="E56" s="45" t="s">
        <v>2107</v>
      </c>
      <c r="F56" s="46">
        <v>45164</v>
      </c>
      <c r="G56" s="47">
        <v>45168</v>
      </c>
      <c r="H56" s="46">
        <v>45139</v>
      </c>
      <c r="I56" s="47">
        <v>45504</v>
      </c>
      <c r="J56" s="43" t="s">
        <v>2065</v>
      </c>
      <c r="K56" s="45" t="s">
        <v>2070</v>
      </c>
      <c r="L56" s="45" t="s">
        <v>2108</v>
      </c>
      <c r="M56" s="48">
        <v>127300</v>
      </c>
      <c r="N56" s="48">
        <v>0</v>
      </c>
      <c r="O56" s="48">
        <v>0</v>
      </c>
      <c r="P56" s="48">
        <v>127300</v>
      </c>
      <c r="Q56" s="51">
        <v>1</v>
      </c>
      <c r="R56" s="51">
        <v>1</v>
      </c>
      <c r="S56" s="50">
        <f t="shared" si="6"/>
        <v>127300</v>
      </c>
    </row>
    <row r="57" spans="1:19" x14ac:dyDescent="0.25">
      <c r="A57" s="42">
        <v>8999992307</v>
      </c>
      <c r="B57" s="43" t="s">
        <v>87</v>
      </c>
      <c r="C57" s="44">
        <v>999202308</v>
      </c>
      <c r="D57" s="43" t="s">
        <v>2134</v>
      </c>
      <c r="E57" s="45" t="s">
        <v>2107</v>
      </c>
      <c r="F57" s="46">
        <v>45174</v>
      </c>
      <c r="G57" s="47">
        <v>45175</v>
      </c>
      <c r="H57" s="46">
        <v>45139</v>
      </c>
      <c r="I57" s="47">
        <v>45504</v>
      </c>
      <c r="J57" s="43" t="s">
        <v>2065</v>
      </c>
      <c r="K57" s="45" t="s">
        <v>2070</v>
      </c>
      <c r="L57" s="45" t="s">
        <v>2108</v>
      </c>
      <c r="M57" s="48">
        <v>227300</v>
      </c>
      <c r="N57" s="48">
        <v>0</v>
      </c>
      <c r="O57" s="48">
        <v>0</v>
      </c>
      <c r="P57" s="48">
        <v>227300</v>
      </c>
      <c r="Q57" s="51">
        <v>1</v>
      </c>
      <c r="R57" s="51">
        <v>1</v>
      </c>
      <c r="S57" s="50">
        <f t="shared" si="6"/>
        <v>227300</v>
      </c>
    </row>
    <row r="58" spans="1:19" x14ac:dyDescent="0.25">
      <c r="A58" s="42">
        <v>8999992307</v>
      </c>
      <c r="B58" s="43" t="s">
        <v>87</v>
      </c>
      <c r="C58" s="44">
        <v>999202308</v>
      </c>
      <c r="D58" s="43" t="s">
        <v>2135</v>
      </c>
      <c r="E58" s="45" t="s">
        <v>2107</v>
      </c>
      <c r="F58" s="46">
        <v>45173</v>
      </c>
      <c r="G58" s="47">
        <v>45174</v>
      </c>
      <c r="H58" s="46">
        <v>45139</v>
      </c>
      <c r="I58" s="47">
        <v>45504</v>
      </c>
      <c r="J58" s="43" t="s">
        <v>2065</v>
      </c>
      <c r="K58" s="45" t="s">
        <v>2070</v>
      </c>
      <c r="L58" s="45" t="s">
        <v>2108</v>
      </c>
      <c r="M58" s="48">
        <v>129800</v>
      </c>
      <c r="N58" s="48">
        <v>0</v>
      </c>
      <c r="O58" s="48">
        <v>0</v>
      </c>
      <c r="P58" s="48">
        <v>129800</v>
      </c>
      <c r="Q58" s="51">
        <v>1</v>
      </c>
      <c r="R58" s="51">
        <v>1</v>
      </c>
      <c r="S58" s="50">
        <f t="shared" si="6"/>
        <v>129800</v>
      </c>
    </row>
    <row r="59" spans="1:19" x14ac:dyDescent="0.25">
      <c r="A59" s="42">
        <v>8999992307</v>
      </c>
      <c r="B59" s="43" t="s">
        <v>87</v>
      </c>
      <c r="C59" s="44">
        <v>999202308</v>
      </c>
      <c r="D59" s="43" t="s">
        <v>2136</v>
      </c>
      <c r="E59" s="45" t="s">
        <v>2107</v>
      </c>
      <c r="F59" s="46">
        <v>45175</v>
      </c>
      <c r="G59" s="47">
        <v>45176</v>
      </c>
      <c r="H59" s="46">
        <v>45139</v>
      </c>
      <c r="I59" s="47">
        <v>45504</v>
      </c>
      <c r="J59" s="43" t="s">
        <v>2065</v>
      </c>
      <c r="K59" s="45" t="s">
        <v>2070</v>
      </c>
      <c r="L59" s="45" t="s">
        <v>2108</v>
      </c>
      <c r="M59" s="48">
        <v>606200</v>
      </c>
      <c r="N59" s="48">
        <v>0</v>
      </c>
      <c r="O59" s="48">
        <v>0</v>
      </c>
      <c r="P59" s="48">
        <v>606200</v>
      </c>
      <c r="Q59" s="51">
        <v>1</v>
      </c>
      <c r="R59" s="51">
        <v>1</v>
      </c>
      <c r="S59" s="50">
        <f t="shared" si="6"/>
        <v>606200</v>
      </c>
    </row>
    <row r="60" spans="1:19" x14ac:dyDescent="0.25">
      <c r="A60" s="42">
        <v>8999992307</v>
      </c>
      <c r="B60" s="43" t="s">
        <v>87</v>
      </c>
      <c r="C60" s="44">
        <v>999202308</v>
      </c>
      <c r="D60" s="43" t="s">
        <v>2137</v>
      </c>
      <c r="E60" s="45" t="s">
        <v>2107</v>
      </c>
      <c r="F60" s="46">
        <v>45175</v>
      </c>
      <c r="G60" s="47">
        <v>45176</v>
      </c>
      <c r="H60" s="46">
        <v>45139</v>
      </c>
      <c r="I60" s="47">
        <v>45504</v>
      </c>
      <c r="J60" s="43" t="s">
        <v>2065</v>
      </c>
      <c r="K60" s="45" t="s">
        <v>2070</v>
      </c>
      <c r="L60" s="45" t="s">
        <v>2108</v>
      </c>
      <c r="M60" s="48">
        <v>145900</v>
      </c>
      <c r="N60" s="48">
        <v>0</v>
      </c>
      <c r="O60" s="48">
        <v>0</v>
      </c>
      <c r="P60" s="48">
        <v>145900</v>
      </c>
      <c r="Q60" s="51">
        <v>1</v>
      </c>
      <c r="R60" s="51">
        <v>1</v>
      </c>
      <c r="S60" s="50">
        <f t="shared" si="6"/>
        <v>145900</v>
      </c>
    </row>
    <row r="61" spans="1:19" x14ac:dyDescent="0.25">
      <c r="A61" s="42">
        <v>8999992307</v>
      </c>
      <c r="B61" s="43" t="s">
        <v>87</v>
      </c>
      <c r="C61" s="44">
        <v>999202308</v>
      </c>
      <c r="D61" s="43" t="s">
        <v>2138</v>
      </c>
      <c r="E61" s="45" t="s">
        <v>2107</v>
      </c>
      <c r="F61" s="46">
        <v>45174</v>
      </c>
      <c r="G61" s="47">
        <v>45175</v>
      </c>
      <c r="H61" s="46">
        <v>45139</v>
      </c>
      <c r="I61" s="47">
        <v>45504</v>
      </c>
      <c r="J61" s="43" t="s">
        <v>2065</v>
      </c>
      <c r="K61" s="45" t="s">
        <v>2070</v>
      </c>
      <c r="L61" s="45" t="s">
        <v>2108</v>
      </c>
      <c r="M61" s="48">
        <v>178400</v>
      </c>
      <c r="N61" s="48">
        <v>0</v>
      </c>
      <c r="O61" s="48">
        <v>0</v>
      </c>
      <c r="P61" s="48">
        <v>178400</v>
      </c>
      <c r="Q61" s="51">
        <v>1</v>
      </c>
      <c r="R61" s="51">
        <v>1</v>
      </c>
      <c r="S61" s="50">
        <f t="shared" si="6"/>
        <v>178400</v>
      </c>
    </row>
    <row r="62" spans="1:19" x14ac:dyDescent="0.25">
      <c r="A62" s="42">
        <v>8999992307</v>
      </c>
      <c r="B62" s="43" t="s">
        <v>87</v>
      </c>
      <c r="C62" s="44">
        <v>999202308</v>
      </c>
      <c r="D62" s="43" t="s">
        <v>2139</v>
      </c>
      <c r="E62" s="45" t="s">
        <v>2107</v>
      </c>
      <c r="F62" s="46">
        <v>45175</v>
      </c>
      <c r="G62" s="47">
        <v>45176</v>
      </c>
      <c r="H62" s="46">
        <v>45139</v>
      </c>
      <c r="I62" s="47">
        <v>45504</v>
      </c>
      <c r="J62" s="43" t="s">
        <v>2065</v>
      </c>
      <c r="K62" s="45" t="s">
        <v>2074</v>
      </c>
      <c r="L62" s="45" t="s">
        <v>2108</v>
      </c>
      <c r="M62" s="48">
        <v>94010</v>
      </c>
      <c r="N62" s="48">
        <v>0</v>
      </c>
      <c r="O62" s="48">
        <v>0</v>
      </c>
      <c r="P62" s="48">
        <v>94010</v>
      </c>
      <c r="Q62" s="51">
        <v>1</v>
      </c>
      <c r="R62" s="51">
        <v>1</v>
      </c>
      <c r="S62" s="50">
        <f t="shared" si="6"/>
        <v>94010</v>
      </c>
    </row>
    <row r="63" spans="1:19" x14ac:dyDescent="0.25">
      <c r="A63" s="42">
        <v>8999992307</v>
      </c>
      <c r="B63" s="43" t="s">
        <v>87</v>
      </c>
      <c r="C63" s="44">
        <v>999202308</v>
      </c>
      <c r="D63" s="43" t="s">
        <v>2139</v>
      </c>
      <c r="E63" s="45" t="s">
        <v>2107</v>
      </c>
      <c r="F63" s="46">
        <v>45175</v>
      </c>
      <c r="G63" s="47">
        <v>45176</v>
      </c>
      <c r="H63" s="46">
        <v>45139</v>
      </c>
      <c r="I63" s="47">
        <v>45504</v>
      </c>
      <c r="J63" s="43"/>
      <c r="K63" s="45" t="s">
        <v>2070</v>
      </c>
      <c r="L63" s="45" t="s">
        <v>2108</v>
      </c>
      <c r="M63" s="48">
        <v>311300</v>
      </c>
      <c r="N63" s="48">
        <v>0</v>
      </c>
      <c r="O63" s="48">
        <v>0</v>
      </c>
      <c r="P63" s="48">
        <v>311300</v>
      </c>
      <c r="Q63" s="51">
        <v>1</v>
      </c>
      <c r="R63" s="51">
        <v>1</v>
      </c>
      <c r="S63" s="50">
        <f t="shared" si="6"/>
        <v>311300</v>
      </c>
    </row>
    <row r="64" spans="1:19" x14ac:dyDescent="0.25">
      <c r="A64" s="42">
        <v>8999992307</v>
      </c>
      <c r="B64" s="43" t="s">
        <v>87</v>
      </c>
      <c r="C64" s="44">
        <v>999202308</v>
      </c>
      <c r="D64" s="43" t="s">
        <v>2140</v>
      </c>
      <c r="E64" s="45" t="s">
        <v>2107</v>
      </c>
      <c r="F64" s="46">
        <v>45175</v>
      </c>
      <c r="G64" s="47">
        <v>45176</v>
      </c>
      <c r="H64" s="46">
        <v>45139</v>
      </c>
      <c r="I64" s="47">
        <v>45504</v>
      </c>
      <c r="J64" s="43" t="s">
        <v>2065</v>
      </c>
      <c r="K64" s="45" t="s">
        <v>2070</v>
      </c>
      <c r="L64" s="45" t="s">
        <v>2108</v>
      </c>
      <c r="M64" s="48">
        <v>912300</v>
      </c>
      <c r="N64" s="48">
        <v>0</v>
      </c>
      <c r="O64" s="48">
        <v>0</v>
      </c>
      <c r="P64" s="48">
        <v>912300</v>
      </c>
      <c r="Q64" s="51">
        <v>1</v>
      </c>
      <c r="R64" s="51">
        <v>1</v>
      </c>
      <c r="S64" s="50">
        <f t="shared" si="6"/>
        <v>912300</v>
      </c>
    </row>
    <row r="65" spans="1:19" x14ac:dyDescent="0.25">
      <c r="A65" s="42">
        <v>8999992307</v>
      </c>
      <c r="B65" s="43" t="s">
        <v>87</v>
      </c>
      <c r="C65" s="44">
        <v>999202308</v>
      </c>
      <c r="D65" s="43" t="s">
        <v>2141</v>
      </c>
      <c r="E65" s="45" t="s">
        <v>2107</v>
      </c>
      <c r="F65" s="46">
        <v>45177</v>
      </c>
      <c r="G65" s="47">
        <v>45178</v>
      </c>
      <c r="H65" s="46">
        <v>45139</v>
      </c>
      <c r="I65" s="47">
        <v>45504</v>
      </c>
      <c r="J65" s="43"/>
      <c r="K65" s="45" t="s">
        <v>2070</v>
      </c>
      <c r="L65" s="45" t="s">
        <v>2108</v>
      </c>
      <c r="M65" s="48">
        <v>215000</v>
      </c>
      <c r="N65" s="48">
        <v>0</v>
      </c>
      <c r="O65" s="48">
        <v>0</v>
      </c>
      <c r="P65" s="48">
        <v>215000</v>
      </c>
      <c r="Q65" s="51">
        <v>1</v>
      </c>
      <c r="R65" s="51">
        <v>1</v>
      </c>
      <c r="S65" s="50">
        <f t="shared" si="6"/>
        <v>215000</v>
      </c>
    </row>
    <row r="66" spans="1:19" x14ac:dyDescent="0.25">
      <c r="A66" s="42">
        <v>8999992307</v>
      </c>
      <c r="B66" s="43" t="s">
        <v>87</v>
      </c>
      <c r="C66" s="44">
        <v>999202308</v>
      </c>
      <c r="D66" s="43" t="s">
        <v>2142</v>
      </c>
      <c r="E66" s="45" t="s">
        <v>2107</v>
      </c>
      <c r="F66" s="46">
        <v>45177</v>
      </c>
      <c r="G66" s="47">
        <v>45178</v>
      </c>
      <c r="H66" s="46">
        <v>45139</v>
      </c>
      <c r="I66" s="47">
        <v>45504</v>
      </c>
      <c r="J66" s="43" t="s">
        <v>2065</v>
      </c>
      <c r="K66" s="45" t="s">
        <v>2070</v>
      </c>
      <c r="L66" s="45" t="s">
        <v>2108</v>
      </c>
      <c r="M66" s="48">
        <v>160400</v>
      </c>
      <c r="N66" s="48">
        <v>0</v>
      </c>
      <c r="O66" s="48">
        <v>0</v>
      </c>
      <c r="P66" s="48">
        <v>160400</v>
      </c>
      <c r="Q66" s="51">
        <v>1</v>
      </c>
      <c r="R66" s="51">
        <v>1</v>
      </c>
      <c r="S66" s="50">
        <f t="shared" si="6"/>
        <v>160400</v>
      </c>
    </row>
    <row r="67" spans="1:19" x14ac:dyDescent="0.25">
      <c r="A67" s="42">
        <v>8999992307</v>
      </c>
      <c r="B67" s="43" t="s">
        <v>87</v>
      </c>
      <c r="C67" s="44">
        <v>999202308</v>
      </c>
      <c r="D67" s="43" t="s">
        <v>2143</v>
      </c>
      <c r="E67" s="45" t="s">
        <v>2107</v>
      </c>
      <c r="F67" s="46">
        <v>45175</v>
      </c>
      <c r="G67" s="47">
        <v>45180</v>
      </c>
      <c r="H67" s="46">
        <v>45139</v>
      </c>
      <c r="I67" s="47">
        <v>45504</v>
      </c>
      <c r="J67" s="43" t="s">
        <v>2065</v>
      </c>
      <c r="K67" s="45" t="s">
        <v>2070</v>
      </c>
      <c r="L67" s="45" t="s">
        <v>2108</v>
      </c>
      <c r="M67" s="48">
        <v>187400</v>
      </c>
      <c r="N67" s="48">
        <v>0</v>
      </c>
      <c r="O67" s="48">
        <v>0</v>
      </c>
      <c r="P67" s="48">
        <v>187400</v>
      </c>
      <c r="Q67" s="51">
        <v>1</v>
      </c>
      <c r="R67" s="51">
        <v>1</v>
      </c>
      <c r="S67" s="50">
        <f t="shared" si="6"/>
        <v>187400</v>
      </c>
    </row>
    <row r="68" spans="1:19" x14ac:dyDescent="0.25">
      <c r="A68" s="42">
        <v>8999992307</v>
      </c>
      <c r="B68" s="43" t="s">
        <v>87</v>
      </c>
      <c r="C68" s="44">
        <v>999202308</v>
      </c>
      <c r="D68" s="43" t="s">
        <v>2144</v>
      </c>
      <c r="E68" s="45" t="s">
        <v>2107</v>
      </c>
      <c r="F68" s="46">
        <v>45181</v>
      </c>
      <c r="G68" s="47">
        <v>45182</v>
      </c>
      <c r="H68" s="46">
        <v>45139</v>
      </c>
      <c r="I68" s="47">
        <v>45504</v>
      </c>
      <c r="J68" s="43" t="s">
        <v>2065</v>
      </c>
      <c r="K68" s="45" t="s">
        <v>2070</v>
      </c>
      <c r="L68" s="45" t="s">
        <v>2108</v>
      </c>
      <c r="M68" s="48">
        <v>178400</v>
      </c>
      <c r="N68" s="48">
        <v>0</v>
      </c>
      <c r="O68" s="48">
        <v>0</v>
      </c>
      <c r="P68" s="48">
        <v>178400</v>
      </c>
      <c r="Q68" s="51">
        <v>1</v>
      </c>
      <c r="R68" s="51">
        <v>1</v>
      </c>
      <c r="S68" s="50">
        <f t="shared" si="6"/>
        <v>178400</v>
      </c>
    </row>
    <row r="69" spans="1:19" x14ac:dyDescent="0.25">
      <c r="A69" s="42">
        <v>8999992307</v>
      </c>
      <c r="B69" s="43" t="s">
        <v>87</v>
      </c>
      <c r="C69" s="44">
        <v>999202308</v>
      </c>
      <c r="D69" s="43" t="s">
        <v>2145</v>
      </c>
      <c r="E69" s="45" t="s">
        <v>2107</v>
      </c>
      <c r="F69" s="46">
        <v>45180</v>
      </c>
      <c r="G69" s="47">
        <v>45181</v>
      </c>
      <c r="H69" s="46">
        <v>45139</v>
      </c>
      <c r="I69" s="47">
        <v>45504</v>
      </c>
      <c r="J69" s="43" t="s">
        <v>2065</v>
      </c>
      <c r="K69" s="45" t="s">
        <v>2070</v>
      </c>
      <c r="L69" s="45" t="s">
        <v>2108</v>
      </c>
      <c r="M69" s="48">
        <v>354300</v>
      </c>
      <c r="N69" s="48">
        <v>0</v>
      </c>
      <c r="O69" s="48">
        <v>0</v>
      </c>
      <c r="P69" s="48">
        <v>354300</v>
      </c>
      <c r="Q69" s="51">
        <v>1</v>
      </c>
      <c r="R69" s="51">
        <v>1</v>
      </c>
      <c r="S69" s="50">
        <f t="shared" si="6"/>
        <v>354300</v>
      </c>
    </row>
    <row r="70" spans="1:19" x14ac:dyDescent="0.25">
      <c r="A70" s="42">
        <v>8999992307</v>
      </c>
      <c r="B70" s="43" t="s">
        <v>87</v>
      </c>
      <c r="C70" s="44">
        <v>999202308</v>
      </c>
      <c r="D70" s="43" t="s">
        <v>2146</v>
      </c>
      <c r="E70" s="45" t="s">
        <v>2107</v>
      </c>
      <c r="F70" s="46">
        <v>45181</v>
      </c>
      <c r="G70" s="47">
        <v>45182</v>
      </c>
      <c r="H70" s="46">
        <v>45139</v>
      </c>
      <c r="I70" s="47">
        <v>45504</v>
      </c>
      <c r="J70" s="43" t="s">
        <v>2065</v>
      </c>
      <c r="K70" s="45" t="s">
        <v>2070</v>
      </c>
      <c r="L70" s="45" t="s">
        <v>2108</v>
      </c>
      <c r="M70" s="48">
        <v>335300</v>
      </c>
      <c r="N70" s="48">
        <v>0</v>
      </c>
      <c r="O70" s="48">
        <v>0</v>
      </c>
      <c r="P70" s="48">
        <v>335300</v>
      </c>
      <c r="Q70" s="51">
        <v>1</v>
      </c>
      <c r="R70" s="51">
        <v>1</v>
      </c>
      <c r="S70" s="50">
        <f t="shared" si="6"/>
        <v>335300</v>
      </c>
    </row>
    <row r="71" spans="1:19" x14ac:dyDescent="0.25">
      <c r="A71" s="42">
        <v>8999992307</v>
      </c>
      <c r="B71" s="43" t="s">
        <v>87</v>
      </c>
      <c r="C71" s="44">
        <v>999202308</v>
      </c>
      <c r="D71" s="43" t="s">
        <v>2147</v>
      </c>
      <c r="E71" s="45" t="s">
        <v>2107</v>
      </c>
      <c r="F71" s="46">
        <v>45182</v>
      </c>
      <c r="G71" s="47">
        <v>45183</v>
      </c>
      <c r="H71" s="46">
        <v>45139</v>
      </c>
      <c r="I71" s="47">
        <v>45504</v>
      </c>
      <c r="J71" s="43" t="s">
        <v>2065</v>
      </c>
      <c r="K71" s="45" t="s">
        <v>2070</v>
      </c>
      <c r="L71" s="45" t="s">
        <v>2108</v>
      </c>
      <c r="M71" s="48">
        <v>127300</v>
      </c>
      <c r="N71" s="48">
        <v>0</v>
      </c>
      <c r="O71" s="48">
        <v>0</v>
      </c>
      <c r="P71" s="48">
        <v>127300</v>
      </c>
      <c r="Q71" s="51">
        <v>1</v>
      </c>
      <c r="R71" s="51">
        <v>1</v>
      </c>
      <c r="S71" s="50">
        <f t="shared" si="6"/>
        <v>127300</v>
      </c>
    </row>
    <row r="72" spans="1:19" x14ac:dyDescent="0.25">
      <c r="A72" s="42">
        <v>8999992307</v>
      </c>
      <c r="B72" s="43" t="s">
        <v>87</v>
      </c>
      <c r="C72" s="44">
        <v>999202308</v>
      </c>
      <c r="D72" s="43" t="s">
        <v>2148</v>
      </c>
      <c r="E72" s="45" t="s">
        <v>2107</v>
      </c>
      <c r="F72" s="46">
        <v>45180</v>
      </c>
      <c r="G72" s="47">
        <v>45182</v>
      </c>
      <c r="H72" s="46">
        <v>45139</v>
      </c>
      <c r="I72" s="47">
        <v>45504</v>
      </c>
      <c r="J72" s="43" t="s">
        <v>2065</v>
      </c>
      <c r="K72" s="45" t="s">
        <v>2070</v>
      </c>
      <c r="L72" s="45" t="s">
        <v>2108</v>
      </c>
      <c r="M72" s="48">
        <v>660400</v>
      </c>
      <c r="N72" s="48">
        <v>0</v>
      </c>
      <c r="O72" s="48">
        <v>0</v>
      </c>
      <c r="P72" s="48">
        <v>660400</v>
      </c>
      <c r="Q72" s="51">
        <v>1</v>
      </c>
      <c r="R72" s="51">
        <v>1</v>
      </c>
      <c r="S72" s="50">
        <f t="shared" si="6"/>
        <v>660400</v>
      </c>
    </row>
    <row r="73" spans="1:19" x14ac:dyDescent="0.25">
      <c r="A73" s="42">
        <v>8999992307</v>
      </c>
      <c r="B73" s="43" t="s">
        <v>87</v>
      </c>
      <c r="C73" s="44">
        <v>999202308</v>
      </c>
      <c r="D73" s="43" t="s">
        <v>2149</v>
      </c>
      <c r="E73" s="45" t="s">
        <v>2107</v>
      </c>
      <c r="F73" s="46">
        <v>45170</v>
      </c>
      <c r="G73" s="47">
        <v>45188</v>
      </c>
      <c r="H73" s="46">
        <v>45139</v>
      </c>
      <c r="I73" s="47">
        <v>45504</v>
      </c>
      <c r="J73" s="43" t="s">
        <v>2065</v>
      </c>
      <c r="K73" s="45" t="s">
        <v>2074</v>
      </c>
      <c r="L73" s="45" t="s">
        <v>66</v>
      </c>
      <c r="M73" s="48">
        <v>15338768</v>
      </c>
      <c r="N73" s="48">
        <v>0</v>
      </c>
      <c r="O73" s="48">
        <v>0</v>
      </c>
      <c r="P73" s="48">
        <v>15338768</v>
      </c>
      <c r="Q73" s="51">
        <v>1</v>
      </c>
      <c r="R73" s="51">
        <v>1</v>
      </c>
      <c r="S73" s="50">
        <f t="shared" si="6"/>
        <v>15338768</v>
      </c>
    </row>
    <row r="74" spans="1:19" x14ac:dyDescent="0.25">
      <c r="A74" s="42">
        <v>8999992307</v>
      </c>
      <c r="B74" s="43" t="s">
        <v>87</v>
      </c>
      <c r="C74" s="44">
        <v>999202308</v>
      </c>
      <c r="D74" s="43" t="s">
        <v>2150</v>
      </c>
      <c r="E74" s="45" t="s">
        <v>2107</v>
      </c>
      <c r="F74" s="46">
        <v>45183</v>
      </c>
      <c r="G74" s="47">
        <v>45184</v>
      </c>
      <c r="H74" s="46">
        <v>45139</v>
      </c>
      <c r="I74" s="47">
        <v>45504</v>
      </c>
      <c r="J74" s="43" t="s">
        <v>2065</v>
      </c>
      <c r="K74" s="45" t="s">
        <v>2070</v>
      </c>
      <c r="L74" s="45" t="s">
        <v>2108</v>
      </c>
      <c r="M74" s="48">
        <v>178400</v>
      </c>
      <c r="N74" s="48">
        <v>0</v>
      </c>
      <c r="O74" s="48">
        <v>0</v>
      </c>
      <c r="P74" s="48">
        <v>178400</v>
      </c>
      <c r="Q74" s="51">
        <v>1</v>
      </c>
      <c r="R74" s="51">
        <v>1</v>
      </c>
      <c r="S74" s="50">
        <f t="shared" si="6"/>
        <v>178400</v>
      </c>
    </row>
    <row r="75" spans="1:19" x14ac:dyDescent="0.25">
      <c r="A75" s="42">
        <v>8999992307</v>
      </c>
      <c r="B75" s="43" t="s">
        <v>87</v>
      </c>
      <c r="C75" s="44">
        <v>999202308</v>
      </c>
      <c r="D75" s="43" t="s">
        <v>2151</v>
      </c>
      <c r="E75" s="45" t="s">
        <v>2107</v>
      </c>
      <c r="F75" s="46">
        <v>45183</v>
      </c>
      <c r="G75" s="47">
        <v>45184</v>
      </c>
      <c r="H75" s="46">
        <v>45139</v>
      </c>
      <c r="I75" s="47">
        <v>45504</v>
      </c>
      <c r="J75" s="43" t="s">
        <v>2065</v>
      </c>
      <c r="K75" s="45" t="s">
        <v>2070</v>
      </c>
      <c r="L75" s="45" t="s">
        <v>2108</v>
      </c>
      <c r="M75" s="48">
        <v>360600</v>
      </c>
      <c r="N75" s="48">
        <v>0</v>
      </c>
      <c r="O75" s="48">
        <v>0</v>
      </c>
      <c r="P75" s="48">
        <v>360600</v>
      </c>
      <c r="Q75" s="51">
        <v>1</v>
      </c>
      <c r="R75" s="51">
        <v>1</v>
      </c>
      <c r="S75" s="50">
        <f t="shared" si="6"/>
        <v>360600</v>
      </c>
    </row>
    <row r="76" spans="1:19" x14ac:dyDescent="0.25">
      <c r="A76" s="42">
        <v>8999992307</v>
      </c>
      <c r="B76" s="43" t="s">
        <v>87</v>
      </c>
      <c r="C76" s="44">
        <v>999202308</v>
      </c>
      <c r="D76" s="43" t="s">
        <v>2152</v>
      </c>
      <c r="E76" s="45" t="s">
        <v>2107</v>
      </c>
      <c r="F76" s="46">
        <v>45183</v>
      </c>
      <c r="G76" s="47">
        <v>45184</v>
      </c>
      <c r="H76" s="46">
        <v>45139</v>
      </c>
      <c r="I76" s="47">
        <v>45504</v>
      </c>
      <c r="J76" s="43" t="s">
        <v>2065</v>
      </c>
      <c r="K76" s="45" t="s">
        <v>2070</v>
      </c>
      <c r="L76" s="45" t="s">
        <v>2108</v>
      </c>
      <c r="M76" s="48">
        <v>178400</v>
      </c>
      <c r="N76" s="48">
        <v>0</v>
      </c>
      <c r="O76" s="48">
        <v>0</v>
      </c>
      <c r="P76" s="48">
        <v>178400</v>
      </c>
      <c r="Q76" s="51">
        <v>1</v>
      </c>
      <c r="R76" s="51">
        <v>1</v>
      </c>
      <c r="S76" s="50">
        <f t="shared" si="6"/>
        <v>178400</v>
      </c>
    </row>
    <row r="77" spans="1:19" x14ac:dyDescent="0.25">
      <c r="A77" s="42">
        <v>8999992307</v>
      </c>
      <c r="B77" s="43" t="s">
        <v>87</v>
      </c>
      <c r="C77" s="44">
        <v>999202308</v>
      </c>
      <c r="D77" s="43" t="s">
        <v>2153</v>
      </c>
      <c r="E77" s="45" t="s">
        <v>2107</v>
      </c>
      <c r="F77" s="46">
        <v>45182</v>
      </c>
      <c r="G77" s="47">
        <v>45183</v>
      </c>
      <c r="H77" s="46">
        <v>45139</v>
      </c>
      <c r="I77" s="47">
        <v>45504</v>
      </c>
      <c r="J77" s="43" t="s">
        <v>2065</v>
      </c>
      <c r="K77" s="45" t="s">
        <v>2070</v>
      </c>
      <c r="L77" s="45" t="s">
        <v>2108</v>
      </c>
      <c r="M77" s="48">
        <v>127300</v>
      </c>
      <c r="N77" s="48">
        <v>0</v>
      </c>
      <c r="O77" s="48">
        <v>0</v>
      </c>
      <c r="P77" s="48">
        <v>127300</v>
      </c>
      <c r="Q77" s="51">
        <v>1</v>
      </c>
      <c r="R77" s="51">
        <v>1</v>
      </c>
      <c r="S77" s="50">
        <f t="shared" si="6"/>
        <v>127300</v>
      </c>
    </row>
    <row r="78" spans="1:19" x14ac:dyDescent="0.25">
      <c r="A78" s="42">
        <v>8999992307</v>
      </c>
      <c r="B78" s="43" t="s">
        <v>87</v>
      </c>
      <c r="C78" s="44">
        <v>999202308</v>
      </c>
      <c r="D78" s="43" t="s">
        <v>2154</v>
      </c>
      <c r="E78" s="45" t="s">
        <v>2107</v>
      </c>
      <c r="F78" s="46">
        <v>45183</v>
      </c>
      <c r="G78" s="47">
        <v>45184</v>
      </c>
      <c r="H78" s="46">
        <v>45139</v>
      </c>
      <c r="I78" s="47">
        <v>45504</v>
      </c>
      <c r="J78" s="43" t="s">
        <v>2065</v>
      </c>
      <c r="K78" s="45" t="s">
        <v>2070</v>
      </c>
      <c r="L78" s="45" t="s">
        <v>2108</v>
      </c>
      <c r="M78" s="48">
        <v>166700</v>
      </c>
      <c r="N78" s="48">
        <v>0</v>
      </c>
      <c r="O78" s="48">
        <v>0</v>
      </c>
      <c r="P78" s="48">
        <v>166700</v>
      </c>
      <c r="Q78" s="51">
        <v>1</v>
      </c>
      <c r="R78" s="51">
        <v>1</v>
      </c>
      <c r="S78" s="50">
        <f t="shared" si="6"/>
        <v>166700</v>
      </c>
    </row>
    <row r="79" spans="1:19" x14ac:dyDescent="0.25">
      <c r="A79" s="42">
        <v>8999992307</v>
      </c>
      <c r="B79" s="43" t="s">
        <v>87</v>
      </c>
      <c r="C79" s="44">
        <v>999202308</v>
      </c>
      <c r="D79" s="43" t="s">
        <v>2155</v>
      </c>
      <c r="E79" s="45" t="s">
        <v>2107</v>
      </c>
      <c r="F79" s="46">
        <v>45183</v>
      </c>
      <c r="G79" s="47">
        <v>45184</v>
      </c>
      <c r="H79" s="46">
        <v>45139</v>
      </c>
      <c r="I79" s="47">
        <v>45504</v>
      </c>
      <c r="J79" s="43" t="s">
        <v>2065</v>
      </c>
      <c r="K79" s="45" t="s">
        <v>2070</v>
      </c>
      <c r="L79" s="45" t="s">
        <v>2108</v>
      </c>
      <c r="M79" s="48">
        <v>173900</v>
      </c>
      <c r="N79" s="48">
        <v>0</v>
      </c>
      <c r="O79" s="48">
        <v>0</v>
      </c>
      <c r="P79" s="48">
        <v>173900</v>
      </c>
      <c r="Q79" s="51">
        <v>1</v>
      </c>
      <c r="R79" s="51">
        <v>1</v>
      </c>
      <c r="S79" s="50">
        <f t="shared" si="6"/>
        <v>173900</v>
      </c>
    </row>
    <row r="80" spans="1:19" x14ac:dyDescent="0.25">
      <c r="A80" s="42">
        <v>8999992307</v>
      </c>
      <c r="B80" s="43" t="s">
        <v>87</v>
      </c>
      <c r="C80" s="44">
        <v>999202308</v>
      </c>
      <c r="D80" s="43" t="s">
        <v>2156</v>
      </c>
      <c r="E80" s="45" t="s">
        <v>2107</v>
      </c>
      <c r="F80" s="46">
        <v>45182</v>
      </c>
      <c r="G80" s="47">
        <v>45183</v>
      </c>
      <c r="H80" s="46">
        <v>45139</v>
      </c>
      <c r="I80" s="47">
        <v>45504</v>
      </c>
      <c r="J80" s="43" t="s">
        <v>2065</v>
      </c>
      <c r="K80" s="45" t="s">
        <v>2070</v>
      </c>
      <c r="L80" s="45" t="s">
        <v>2108</v>
      </c>
      <c r="M80" s="48">
        <v>178400</v>
      </c>
      <c r="N80" s="48">
        <v>0</v>
      </c>
      <c r="O80" s="48">
        <v>0</v>
      </c>
      <c r="P80" s="48">
        <v>178400</v>
      </c>
      <c r="Q80" s="51">
        <v>1</v>
      </c>
      <c r="R80" s="51">
        <v>1</v>
      </c>
      <c r="S80" s="50">
        <f t="shared" si="6"/>
        <v>178400</v>
      </c>
    </row>
    <row r="81" spans="1:19" x14ac:dyDescent="0.25">
      <c r="A81" s="42">
        <v>8999992307</v>
      </c>
      <c r="B81" s="43" t="s">
        <v>87</v>
      </c>
      <c r="C81" s="44">
        <v>999202308</v>
      </c>
      <c r="D81" s="43" t="s">
        <v>2157</v>
      </c>
      <c r="E81" s="45" t="s">
        <v>2107</v>
      </c>
      <c r="F81" s="46">
        <v>45184</v>
      </c>
      <c r="G81" s="47">
        <v>45185</v>
      </c>
      <c r="H81" s="46">
        <v>45139</v>
      </c>
      <c r="I81" s="47">
        <v>45504</v>
      </c>
      <c r="J81" s="43" t="s">
        <v>2065</v>
      </c>
      <c r="K81" s="45" t="s">
        <v>2070</v>
      </c>
      <c r="L81" s="45" t="s">
        <v>2108</v>
      </c>
      <c r="M81" s="48">
        <v>197000</v>
      </c>
      <c r="N81" s="48">
        <v>0</v>
      </c>
      <c r="O81" s="48">
        <v>0</v>
      </c>
      <c r="P81" s="48">
        <v>197000</v>
      </c>
      <c r="Q81" s="51">
        <v>1</v>
      </c>
      <c r="R81" s="51">
        <v>1</v>
      </c>
      <c r="S81" s="50">
        <f t="shared" si="6"/>
        <v>197000</v>
      </c>
    </row>
    <row r="82" spans="1:19" x14ac:dyDescent="0.25">
      <c r="A82" s="42">
        <v>8999992307</v>
      </c>
      <c r="B82" s="43" t="s">
        <v>87</v>
      </c>
      <c r="C82" s="44">
        <v>999202308</v>
      </c>
      <c r="D82" s="43" t="s">
        <v>2158</v>
      </c>
      <c r="E82" s="45" t="s">
        <v>2107</v>
      </c>
      <c r="F82" s="46">
        <v>45184</v>
      </c>
      <c r="G82" s="47">
        <v>45185</v>
      </c>
      <c r="H82" s="46">
        <v>45139</v>
      </c>
      <c r="I82" s="47">
        <v>45504</v>
      </c>
      <c r="J82" s="43" t="s">
        <v>2065</v>
      </c>
      <c r="K82" s="45" t="s">
        <v>2070</v>
      </c>
      <c r="L82" s="45" t="s">
        <v>2108</v>
      </c>
      <c r="M82" s="48">
        <v>145900</v>
      </c>
      <c r="N82" s="48">
        <v>0</v>
      </c>
      <c r="O82" s="48">
        <v>0</v>
      </c>
      <c r="P82" s="48">
        <v>145900</v>
      </c>
      <c r="Q82" s="51">
        <v>1</v>
      </c>
      <c r="R82" s="51">
        <v>1</v>
      </c>
      <c r="S82" s="50">
        <f t="shared" si="6"/>
        <v>145900</v>
      </c>
    </row>
    <row r="83" spans="1:19" x14ac:dyDescent="0.25">
      <c r="A83" s="42">
        <v>8999992307</v>
      </c>
      <c r="B83" s="43" t="s">
        <v>87</v>
      </c>
      <c r="C83" s="44">
        <v>999202308</v>
      </c>
      <c r="D83" s="43" t="s">
        <v>2159</v>
      </c>
      <c r="E83" s="45" t="s">
        <v>2107</v>
      </c>
      <c r="F83" s="46">
        <v>45184</v>
      </c>
      <c r="G83" s="47">
        <v>45185</v>
      </c>
      <c r="H83" s="46">
        <v>45139</v>
      </c>
      <c r="I83" s="47">
        <v>45504</v>
      </c>
      <c r="J83" s="43" t="s">
        <v>2065</v>
      </c>
      <c r="K83" s="45" t="s">
        <v>2070</v>
      </c>
      <c r="L83" s="45" t="s">
        <v>2108</v>
      </c>
      <c r="M83" s="48">
        <v>145900</v>
      </c>
      <c r="N83" s="48">
        <v>0</v>
      </c>
      <c r="O83" s="48">
        <v>0</v>
      </c>
      <c r="P83" s="48">
        <v>145900</v>
      </c>
      <c r="Q83" s="51">
        <v>1</v>
      </c>
      <c r="R83" s="51">
        <v>1</v>
      </c>
      <c r="S83" s="50">
        <f t="shared" si="6"/>
        <v>145900</v>
      </c>
    </row>
    <row r="84" spans="1:19" x14ac:dyDescent="0.25">
      <c r="A84" s="42">
        <v>8999992307</v>
      </c>
      <c r="B84" s="43" t="s">
        <v>87</v>
      </c>
      <c r="C84" s="44">
        <v>999202308</v>
      </c>
      <c r="D84" s="43" t="s">
        <v>2160</v>
      </c>
      <c r="E84" s="45" t="s">
        <v>2107</v>
      </c>
      <c r="F84" s="46">
        <v>45187</v>
      </c>
      <c r="G84" s="47">
        <v>45188</v>
      </c>
      <c r="H84" s="46">
        <v>45139</v>
      </c>
      <c r="I84" s="47">
        <v>45504</v>
      </c>
      <c r="J84" s="43" t="s">
        <v>2065</v>
      </c>
      <c r="K84" s="45" t="s">
        <v>2070</v>
      </c>
      <c r="L84" s="45" t="s">
        <v>2108</v>
      </c>
      <c r="M84" s="48">
        <v>160400</v>
      </c>
      <c r="N84" s="48">
        <v>0</v>
      </c>
      <c r="O84" s="48">
        <v>0</v>
      </c>
      <c r="P84" s="48">
        <v>160400</v>
      </c>
      <c r="Q84" s="51">
        <v>1</v>
      </c>
      <c r="R84" s="51">
        <v>1</v>
      </c>
      <c r="S84" s="50">
        <f t="shared" si="6"/>
        <v>160400</v>
      </c>
    </row>
    <row r="85" spans="1:19" x14ac:dyDescent="0.25">
      <c r="A85" s="42">
        <v>8999992307</v>
      </c>
      <c r="B85" s="43" t="s">
        <v>87</v>
      </c>
      <c r="C85" s="44">
        <v>999202308</v>
      </c>
      <c r="D85" s="43" t="s">
        <v>2161</v>
      </c>
      <c r="E85" s="45" t="s">
        <v>2107</v>
      </c>
      <c r="F85" s="46">
        <v>45187</v>
      </c>
      <c r="G85" s="47">
        <v>45188</v>
      </c>
      <c r="H85" s="46">
        <v>45139</v>
      </c>
      <c r="I85" s="47">
        <v>45504</v>
      </c>
      <c r="J85" s="43" t="s">
        <v>2065</v>
      </c>
      <c r="K85" s="45" t="s">
        <v>2070</v>
      </c>
      <c r="L85" s="45" t="s">
        <v>2108</v>
      </c>
      <c r="M85" s="48">
        <v>145900</v>
      </c>
      <c r="N85" s="48">
        <v>0</v>
      </c>
      <c r="O85" s="48">
        <v>0</v>
      </c>
      <c r="P85" s="48">
        <v>145900</v>
      </c>
      <c r="Q85" s="51">
        <v>1</v>
      </c>
      <c r="R85" s="51">
        <v>1</v>
      </c>
      <c r="S85" s="50">
        <f t="shared" si="6"/>
        <v>145900</v>
      </c>
    </row>
    <row r="86" spans="1:19" x14ac:dyDescent="0.25">
      <c r="A86" s="42">
        <v>8999992307</v>
      </c>
      <c r="B86" s="43" t="s">
        <v>87</v>
      </c>
      <c r="C86" s="44">
        <v>999202308</v>
      </c>
      <c r="D86" s="43" t="s">
        <v>2162</v>
      </c>
      <c r="E86" s="45" t="s">
        <v>2107</v>
      </c>
      <c r="F86" s="46">
        <v>45187</v>
      </c>
      <c r="G86" s="47">
        <v>45188</v>
      </c>
      <c r="H86" s="46">
        <v>45139</v>
      </c>
      <c r="I86" s="47">
        <v>45504</v>
      </c>
      <c r="J86" s="43" t="s">
        <v>2065</v>
      </c>
      <c r="K86" s="45" t="s">
        <v>2070</v>
      </c>
      <c r="L86" s="45" t="s">
        <v>2108</v>
      </c>
      <c r="M86" s="48">
        <v>127300</v>
      </c>
      <c r="N86" s="48">
        <v>0</v>
      </c>
      <c r="O86" s="48">
        <v>0</v>
      </c>
      <c r="P86" s="48">
        <v>127300</v>
      </c>
      <c r="Q86" s="51">
        <v>1</v>
      </c>
      <c r="R86" s="51">
        <v>1</v>
      </c>
      <c r="S86" s="50">
        <f t="shared" si="6"/>
        <v>127300</v>
      </c>
    </row>
    <row r="87" spans="1:19" x14ac:dyDescent="0.25">
      <c r="A87" s="42">
        <v>8999992307</v>
      </c>
      <c r="B87" s="43" t="s">
        <v>87</v>
      </c>
      <c r="C87" s="44">
        <v>999202308</v>
      </c>
      <c r="D87" s="43" t="s">
        <v>2163</v>
      </c>
      <c r="E87" s="45" t="s">
        <v>2107</v>
      </c>
      <c r="F87" s="46">
        <v>45186</v>
      </c>
      <c r="G87" s="47">
        <v>45188</v>
      </c>
      <c r="H87" s="46">
        <v>45139</v>
      </c>
      <c r="I87" s="47">
        <v>45504</v>
      </c>
      <c r="J87" s="43" t="s">
        <v>2065</v>
      </c>
      <c r="K87" s="45" t="s">
        <v>2070</v>
      </c>
      <c r="L87" s="45" t="s">
        <v>2108</v>
      </c>
      <c r="M87" s="48">
        <v>145900</v>
      </c>
      <c r="N87" s="48">
        <v>0</v>
      </c>
      <c r="O87" s="48">
        <v>0</v>
      </c>
      <c r="P87" s="48">
        <v>145900</v>
      </c>
      <c r="Q87" s="51">
        <v>1</v>
      </c>
      <c r="R87" s="51">
        <v>1</v>
      </c>
      <c r="S87" s="50">
        <f t="shared" si="6"/>
        <v>145900</v>
      </c>
    </row>
    <row r="88" spans="1:19" x14ac:dyDescent="0.25">
      <c r="A88" s="42">
        <v>8999992307</v>
      </c>
      <c r="B88" s="43" t="s">
        <v>87</v>
      </c>
      <c r="C88" s="44">
        <v>999202308</v>
      </c>
      <c r="D88" s="43" t="s">
        <v>2164</v>
      </c>
      <c r="E88" s="45" t="s">
        <v>2107</v>
      </c>
      <c r="F88" s="46">
        <v>45188</v>
      </c>
      <c r="G88" s="47">
        <v>45189</v>
      </c>
      <c r="H88" s="46">
        <v>45139</v>
      </c>
      <c r="I88" s="47">
        <v>45504</v>
      </c>
      <c r="J88" s="43" t="s">
        <v>2065</v>
      </c>
      <c r="K88" s="45" t="s">
        <v>2070</v>
      </c>
      <c r="L88" s="45" t="s">
        <v>2108</v>
      </c>
      <c r="M88" s="48">
        <v>374200</v>
      </c>
      <c r="N88" s="48">
        <v>0</v>
      </c>
      <c r="O88" s="48">
        <v>0</v>
      </c>
      <c r="P88" s="48">
        <v>374200</v>
      </c>
      <c r="Q88" s="51">
        <v>1</v>
      </c>
      <c r="R88" s="51">
        <v>1</v>
      </c>
      <c r="S88" s="50">
        <f t="shared" si="6"/>
        <v>374200</v>
      </c>
    </row>
    <row r="89" spans="1:19" x14ac:dyDescent="0.25">
      <c r="A89" s="42">
        <v>8999992307</v>
      </c>
      <c r="B89" s="43" t="s">
        <v>87</v>
      </c>
      <c r="C89" s="44">
        <v>999202308</v>
      </c>
      <c r="D89" s="43" t="s">
        <v>2165</v>
      </c>
      <c r="E89" s="45" t="s">
        <v>2107</v>
      </c>
      <c r="F89" s="46">
        <v>45180</v>
      </c>
      <c r="G89" s="47">
        <v>45188</v>
      </c>
      <c r="H89" s="46">
        <v>45139</v>
      </c>
      <c r="I89" s="47">
        <v>45504</v>
      </c>
      <c r="J89" s="43" t="s">
        <v>2065</v>
      </c>
      <c r="K89" s="45" t="s">
        <v>2070</v>
      </c>
      <c r="L89" s="45" t="s">
        <v>2108</v>
      </c>
      <c r="M89" s="48">
        <v>127300</v>
      </c>
      <c r="N89" s="48">
        <v>0</v>
      </c>
      <c r="O89" s="48">
        <v>0</v>
      </c>
      <c r="P89" s="48">
        <v>127300</v>
      </c>
      <c r="Q89" s="51">
        <v>1</v>
      </c>
      <c r="R89" s="51">
        <v>1</v>
      </c>
      <c r="S89" s="50">
        <f t="shared" si="6"/>
        <v>127300</v>
      </c>
    </row>
    <row r="90" spans="1:19" x14ac:dyDescent="0.25">
      <c r="A90" s="42">
        <v>8999992307</v>
      </c>
      <c r="B90" s="43" t="s">
        <v>87</v>
      </c>
      <c r="C90" s="44">
        <v>999202308</v>
      </c>
      <c r="D90" s="43" t="s">
        <v>2166</v>
      </c>
      <c r="E90" s="45" t="s">
        <v>2107</v>
      </c>
      <c r="F90" s="46">
        <v>45189</v>
      </c>
      <c r="G90" s="47">
        <v>45190</v>
      </c>
      <c r="H90" s="46">
        <v>45139</v>
      </c>
      <c r="I90" s="47">
        <v>45504</v>
      </c>
      <c r="J90" s="43" t="s">
        <v>2065</v>
      </c>
      <c r="K90" s="45" t="s">
        <v>2070</v>
      </c>
      <c r="L90" s="45" t="s">
        <v>2108</v>
      </c>
      <c r="M90" s="48">
        <v>310191</v>
      </c>
      <c r="N90" s="48">
        <v>0</v>
      </c>
      <c r="O90" s="48">
        <v>0</v>
      </c>
      <c r="P90" s="48">
        <v>310191</v>
      </c>
      <c r="Q90" s="51">
        <v>1</v>
      </c>
      <c r="R90" s="51">
        <v>1</v>
      </c>
      <c r="S90" s="50">
        <f t="shared" si="6"/>
        <v>310191</v>
      </c>
    </row>
    <row r="91" spans="1:19" x14ac:dyDescent="0.25">
      <c r="A91" s="42">
        <v>8999992307</v>
      </c>
      <c r="B91" s="43" t="s">
        <v>87</v>
      </c>
      <c r="C91" s="44">
        <v>999202308</v>
      </c>
      <c r="D91" s="43" t="s">
        <v>2167</v>
      </c>
      <c r="E91" s="45" t="s">
        <v>2107</v>
      </c>
      <c r="F91" s="46">
        <v>45189</v>
      </c>
      <c r="G91" s="47">
        <v>45190</v>
      </c>
      <c r="H91" s="46">
        <v>45139</v>
      </c>
      <c r="I91" s="47">
        <v>45504</v>
      </c>
      <c r="J91" s="43" t="s">
        <v>2065</v>
      </c>
      <c r="K91" s="45" t="s">
        <v>2070</v>
      </c>
      <c r="L91" s="45" t="s">
        <v>2108</v>
      </c>
      <c r="M91" s="48">
        <v>178400</v>
      </c>
      <c r="N91" s="48">
        <v>0</v>
      </c>
      <c r="O91" s="48">
        <v>0</v>
      </c>
      <c r="P91" s="48">
        <v>178400</v>
      </c>
      <c r="Q91" s="51">
        <v>1</v>
      </c>
      <c r="R91" s="51">
        <v>1</v>
      </c>
      <c r="S91" s="50">
        <f t="shared" si="6"/>
        <v>178400</v>
      </c>
    </row>
    <row r="92" spans="1:19" x14ac:dyDescent="0.25">
      <c r="A92" s="42">
        <v>8999992307</v>
      </c>
      <c r="B92" s="43" t="s">
        <v>87</v>
      </c>
      <c r="C92" s="44">
        <v>999202308</v>
      </c>
      <c r="D92" s="43" t="s">
        <v>2168</v>
      </c>
      <c r="E92" s="45" t="s">
        <v>2107</v>
      </c>
      <c r="F92" s="46">
        <v>45189</v>
      </c>
      <c r="G92" s="47">
        <v>45190</v>
      </c>
      <c r="H92" s="46">
        <v>45139</v>
      </c>
      <c r="I92" s="47">
        <v>45504</v>
      </c>
      <c r="J92" s="43" t="s">
        <v>2065</v>
      </c>
      <c r="K92" s="45" t="s">
        <v>2070</v>
      </c>
      <c r="L92" s="45" t="s">
        <v>2108</v>
      </c>
      <c r="M92" s="48">
        <v>136600</v>
      </c>
      <c r="N92" s="48">
        <v>0</v>
      </c>
      <c r="O92" s="48">
        <v>0</v>
      </c>
      <c r="P92" s="48">
        <v>136600</v>
      </c>
      <c r="Q92" s="51">
        <v>1</v>
      </c>
      <c r="R92" s="51">
        <v>1</v>
      </c>
      <c r="S92" s="50">
        <f t="shared" si="6"/>
        <v>136600</v>
      </c>
    </row>
    <row r="93" spans="1:19" x14ac:dyDescent="0.25">
      <c r="A93" s="42">
        <v>8999992307</v>
      </c>
      <c r="B93" s="43" t="s">
        <v>87</v>
      </c>
      <c r="C93" s="44">
        <v>999202308</v>
      </c>
      <c r="D93" s="43" t="s">
        <v>2169</v>
      </c>
      <c r="E93" s="45" t="s">
        <v>2107</v>
      </c>
      <c r="F93" s="46">
        <v>45183</v>
      </c>
      <c r="G93" s="47">
        <v>45190</v>
      </c>
      <c r="H93" s="46">
        <v>45139</v>
      </c>
      <c r="I93" s="47">
        <v>45504</v>
      </c>
      <c r="J93" s="43" t="s">
        <v>2065</v>
      </c>
      <c r="K93" s="45" t="s">
        <v>2070</v>
      </c>
      <c r="L93" s="45" t="s">
        <v>2108</v>
      </c>
      <c r="M93" s="48">
        <v>145900</v>
      </c>
      <c r="N93" s="48">
        <v>0</v>
      </c>
      <c r="O93" s="48">
        <v>0</v>
      </c>
      <c r="P93" s="48">
        <v>145900</v>
      </c>
      <c r="Q93" s="51">
        <v>1</v>
      </c>
      <c r="R93" s="51">
        <v>1</v>
      </c>
      <c r="S93" s="50">
        <f t="shared" si="6"/>
        <v>145900</v>
      </c>
    </row>
    <row r="94" spans="1:19" x14ac:dyDescent="0.25">
      <c r="A94" s="42">
        <v>8999992307</v>
      </c>
      <c r="B94" s="43" t="s">
        <v>87</v>
      </c>
      <c r="C94" s="44">
        <v>999202308</v>
      </c>
      <c r="D94" s="43" t="s">
        <v>2170</v>
      </c>
      <c r="E94" s="45" t="s">
        <v>2107</v>
      </c>
      <c r="F94" s="46">
        <v>45191</v>
      </c>
      <c r="G94" s="47">
        <v>45192</v>
      </c>
      <c r="H94" s="46">
        <v>45139</v>
      </c>
      <c r="I94" s="47">
        <v>45504</v>
      </c>
      <c r="J94" s="43" t="s">
        <v>2065</v>
      </c>
      <c r="K94" s="45" t="s">
        <v>2070</v>
      </c>
      <c r="L94" s="45" t="s">
        <v>2108</v>
      </c>
      <c r="M94" s="48">
        <v>127300</v>
      </c>
      <c r="N94" s="48">
        <v>0</v>
      </c>
      <c r="O94" s="48">
        <v>0</v>
      </c>
      <c r="P94" s="48">
        <v>127300</v>
      </c>
      <c r="Q94" s="51">
        <v>1</v>
      </c>
      <c r="R94" s="51">
        <v>1</v>
      </c>
      <c r="S94" s="50">
        <f t="shared" si="6"/>
        <v>127300</v>
      </c>
    </row>
    <row r="95" spans="1:19" x14ac:dyDescent="0.25">
      <c r="A95" s="42">
        <v>8999992307</v>
      </c>
      <c r="B95" s="43" t="s">
        <v>87</v>
      </c>
      <c r="C95" s="44">
        <v>999202308</v>
      </c>
      <c r="D95" s="43" t="s">
        <v>2171</v>
      </c>
      <c r="E95" s="45" t="s">
        <v>2107</v>
      </c>
      <c r="F95" s="46">
        <v>45191</v>
      </c>
      <c r="G95" s="47">
        <v>45192</v>
      </c>
      <c r="H95" s="46">
        <v>45139</v>
      </c>
      <c r="I95" s="47">
        <v>45504</v>
      </c>
      <c r="J95" s="43" t="s">
        <v>2065</v>
      </c>
      <c r="K95" s="45" t="s">
        <v>2070</v>
      </c>
      <c r="L95" s="45" t="s">
        <v>2108</v>
      </c>
      <c r="M95" s="48">
        <v>190000</v>
      </c>
      <c r="N95" s="48">
        <v>0</v>
      </c>
      <c r="O95" s="48">
        <v>0</v>
      </c>
      <c r="P95" s="48">
        <v>190000</v>
      </c>
      <c r="Q95" s="51">
        <v>1</v>
      </c>
      <c r="R95" s="51">
        <v>1</v>
      </c>
      <c r="S95" s="50">
        <f t="shared" si="6"/>
        <v>190000</v>
      </c>
    </row>
    <row r="96" spans="1:19" x14ac:dyDescent="0.25">
      <c r="A96" s="42">
        <v>8999992307</v>
      </c>
      <c r="B96" s="43" t="s">
        <v>87</v>
      </c>
      <c r="C96" s="44">
        <v>999202308</v>
      </c>
      <c r="D96" s="43" t="s">
        <v>2172</v>
      </c>
      <c r="E96" s="45" t="s">
        <v>2107</v>
      </c>
      <c r="F96" s="46">
        <v>45190</v>
      </c>
      <c r="G96" s="47">
        <v>45191</v>
      </c>
      <c r="H96" s="46">
        <v>45139</v>
      </c>
      <c r="I96" s="47">
        <v>45504</v>
      </c>
      <c r="J96" s="43" t="s">
        <v>2065</v>
      </c>
      <c r="K96" s="45" t="s">
        <v>2070</v>
      </c>
      <c r="L96" s="45" t="s">
        <v>2108</v>
      </c>
      <c r="M96" s="48">
        <v>178400</v>
      </c>
      <c r="N96" s="48">
        <v>0</v>
      </c>
      <c r="O96" s="48">
        <v>0</v>
      </c>
      <c r="P96" s="48">
        <v>178400</v>
      </c>
      <c r="Q96" s="51">
        <v>1</v>
      </c>
      <c r="R96" s="51">
        <v>1</v>
      </c>
      <c r="S96" s="50">
        <f t="shared" ref="S96:S159" si="7">+P96</f>
        <v>178400</v>
      </c>
    </row>
    <row r="97" spans="1:19" x14ac:dyDescent="0.25">
      <c r="A97" s="42">
        <v>8999992307</v>
      </c>
      <c r="B97" s="43" t="s">
        <v>87</v>
      </c>
      <c r="C97" s="44">
        <v>999202308</v>
      </c>
      <c r="D97" s="43" t="s">
        <v>2173</v>
      </c>
      <c r="E97" s="45" t="s">
        <v>2107</v>
      </c>
      <c r="F97" s="46">
        <v>45194</v>
      </c>
      <c r="G97" s="47">
        <v>45195</v>
      </c>
      <c r="H97" s="46">
        <v>45139</v>
      </c>
      <c r="I97" s="47">
        <v>45504</v>
      </c>
      <c r="J97" s="43" t="s">
        <v>2065</v>
      </c>
      <c r="K97" s="45" t="s">
        <v>2074</v>
      </c>
      <c r="L97" s="45" t="s">
        <v>2108</v>
      </c>
      <c r="M97" s="48">
        <v>940700</v>
      </c>
      <c r="N97" s="48">
        <v>0</v>
      </c>
      <c r="O97" s="48">
        <v>0</v>
      </c>
      <c r="P97" s="48">
        <v>940700</v>
      </c>
      <c r="Q97" s="51">
        <v>1</v>
      </c>
      <c r="R97" s="51">
        <v>1</v>
      </c>
      <c r="S97" s="50">
        <f t="shared" si="7"/>
        <v>940700</v>
      </c>
    </row>
    <row r="98" spans="1:19" x14ac:dyDescent="0.25">
      <c r="A98" s="42">
        <v>8999992307</v>
      </c>
      <c r="B98" s="43" t="s">
        <v>87</v>
      </c>
      <c r="C98" s="44">
        <v>999202308</v>
      </c>
      <c r="D98" s="43" t="s">
        <v>2174</v>
      </c>
      <c r="E98" s="45" t="s">
        <v>2107</v>
      </c>
      <c r="F98" s="46">
        <v>45195</v>
      </c>
      <c r="G98" s="47">
        <v>45196</v>
      </c>
      <c r="H98" s="46">
        <v>45139</v>
      </c>
      <c r="I98" s="47">
        <v>45504</v>
      </c>
      <c r="J98" s="43"/>
      <c r="K98" s="45" t="s">
        <v>2070</v>
      </c>
      <c r="L98" s="45" t="s">
        <v>2108</v>
      </c>
      <c r="M98" s="48">
        <v>71100</v>
      </c>
      <c r="N98" s="48">
        <v>0</v>
      </c>
      <c r="O98" s="48">
        <v>0</v>
      </c>
      <c r="P98" s="48">
        <v>71100</v>
      </c>
      <c r="Q98" s="51">
        <v>1</v>
      </c>
      <c r="R98" s="51">
        <v>1</v>
      </c>
      <c r="S98" s="50">
        <f t="shared" si="7"/>
        <v>71100</v>
      </c>
    </row>
    <row r="99" spans="1:19" x14ac:dyDescent="0.25">
      <c r="A99" s="42">
        <v>8999992307</v>
      </c>
      <c r="B99" s="43" t="s">
        <v>87</v>
      </c>
      <c r="C99" s="44">
        <v>999202308</v>
      </c>
      <c r="D99" s="43" t="s">
        <v>2175</v>
      </c>
      <c r="E99" s="45" t="s">
        <v>2107</v>
      </c>
      <c r="F99" s="46">
        <v>45194</v>
      </c>
      <c r="G99" s="47">
        <v>45195</v>
      </c>
      <c r="H99" s="46">
        <v>45139</v>
      </c>
      <c r="I99" s="47">
        <v>45504</v>
      </c>
      <c r="J99" s="43" t="s">
        <v>2065</v>
      </c>
      <c r="K99" s="45" t="s">
        <v>2070</v>
      </c>
      <c r="L99" s="45" t="s">
        <v>2108</v>
      </c>
      <c r="M99" s="48">
        <v>520400</v>
      </c>
      <c r="N99" s="48">
        <v>0</v>
      </c>
      <c r="O99" s="48">
        <v>0</v>
      </c>
      <c r="P99" s="48">
        <v>520400</v>
      </c>
      <c r="Q99" s="51">
        <v>1</v>
      </c>
      <c r="R99" s="51">
        <v>1</v>
      </c>
      <c r="S99" s="50">
        <f t="shared" si="7"/>
        <v>520400</v>
      </c>
    </row>
    <row r="100" spans="1:19" x14ac:dyDescent="0.25">
      <c r="A100" s="42">
        <v>8999992307</v>
      </c>
      <c r="B100" s="43" t="s">
        <v>87</v>
      </c>
      <c r="C100" s="44">
        <v>999202308</v>
      </c>
      <c r="D100" s="43" t="s">
        <v>2176</v>
      </c>
      <c r="E100" s="45" t="s">
        <v>2107</v>
      </c>
      <c r="F100" s="46">
        <v>45194</v>
      </c>
      <c r="G100" s="47">
        <v>45195</v>
      </c>
      <c r="H100" s="46">
        <v>45139</v>
      </c>
      <c r="I100" s="47">
        <v>45504</v>
      </c>
      <c r="J100" s="43" t="s">
        <v>2065</v>
      </c>
      <c r="K100" s="45" t="s">
        <v>2070</v>
      </c>
      <c r="L100" s="45" t="s">
        <v>2108</v>
      </c>
      <c r="M100" s="48">
        <v>127300</v>
      </c>
      <c r="N100" s="48">
        <v>0</v>
      </c>
      <c r="O100" s="48">
        <v>0</v>
      </c>
      <c r="P100" s="48">
        <v>127300</v>
      </c>
      <c r="Q100" s="51">
        <v>1</v>
      </c>
      <c r="R100" s="51">
        <v>1</v>
      </c>
      <c r="S100" s="50">
        <f t="shared" si="7"/>
        <v>127300</v>
      </c>
    </row>
    <row r="101" spans="1:19" x14ac:dyDescent="0.25">
      <c r="A101" s="42">
        <v>8999992307</v>
      </c>
      <c r="B101" s="43" t="s">
        <v>87</v>
      </c>
      <c r="C101" s="44">
        <v>999202308</v>
      </c>
      <c r="D101" s="43" t="s">
        <v>2177</v>
      </c>
      <c r="E101" s="45" t="s">
        <v>2107</v>
      </c>
      <c r="F101" s="46">
        <v>45198</v>
      </c>
      <c r="G101" s="47">
        <v>45199</v>
      </c>
      <c r="H101" s="46">
        <v>45139</v>
      </c>
      <c r="I101" s="47">
        <v>45504</v>
      </c>
      <c r="J101" s="43"/>
      <c r="K101" s="45" t="s">
        <v>2070</v>
      </c>
      <c r="L101" s="45" t="s">
        <v>2108</v>
      </c>
      <c r="M101" s="48">
        <v>1010300</v>
      </c>
      <c r="N101" s="48">
        <v>0</v>
      </c>
      <c r="O101" s="48">
        <v>0</v>
      </c>
      <c r="P101" s="48">
        <v>1010300</v>
      </c>
      <c r="Q101" s="51">
        <v>1</v>
      </c>
      <c r="R101" s="51">
        <v>1</v>
      </c>
      <c r="S101" s="50">
        <f t="shared" si="7"/>
        <v>1010300</v>
      </c>
    </row>
    <row r="102" spans="1:19" x14ac:dyDescent="0.25">
      <c r="A102" s="42">
        <v>8999992307</v>
      </c>
      <c r="B102" s="43" t="s">
        <v>87</v>
      </c>
      <c r="C102" s="44">
        <v>999202308</v>
      </c>
      <c r="D102" s="43" t="s">
        <v>2178</v>
      </c>
      <c r="E102" s="45" t="s">
        <v>2107</v>
      </c>
      <c r="F102" s="46">
        <v>45201</v>
      </c>
      <c r="G102" s="47">
        <v>45202</v>
      </c>
      <c r="H102" s="46">
        <v>45139</v>
      </c>
      <c r="I102" s="47">
        <v>45504</v>
      </c>
      <c r="J102" s="43" t="s">
        <v>2065</v>
      </c>
      <c r="K102" s="45" t="s">
        <v>2070</v>
      </c>
      <c r="L102" s="45" t="s">
        <v>2108</v>
      </c>
      <c r="M102" s="48">
        <v>160400</v>
      </c>
      <c r="N102" s="48">
        <v>0</v>
      </c>
      <c r="O102" s="48">
        <v>0</v>
      </c>
      <c r="P102" s="48">
        <v>160400</v>
      </c>
      <c r="Q102" s="51">
        <v>1</v>
      </c>
      <c r="R102" s="51">
        <v>1</v>
      </c>
      <c r="S102" s="50">
        <f t="shared" si="7"/>
        <v>160400</v>
      </c>
    </row>
    <row r="103" spans="1:19" x14ac:dyDescent="0.25">
      <c r="A103" s="42">
        <v>8999992307</v>
      </c>
      <c r="B103" s="43" t="s">
        <v>87</v>
      </c>
      <c r="C103" s="44">
        <v>999202308</v>
      </c>
      <c r="D103" s="43" t="s">
        <v>2179</v>
      </c>
      <c r="E103" s="45" t="s">
        <v>2107</v>
      </c>
      <c r="F103" s="46">
        <v>45200</v>
      </c>
      <c r="G103" s="47">
        <v>45201</v>
      </c>
      <c r="H103" s="46">
        <v>45139</v>
      </c>
      <c r="I103" s="47">
        <v>45504</v>
      </c>
      <c r="J103" s="43" t="s">
        <v>2065</v>
      </c>
      <c r="K103" s="45" t="s">
        <v>2070</v>
      </c>
      <c r="L103" s="45" t="s">
        <v>2108</v>
      </c>
      <c r="M103" s="48">
        <v>145900</v>
      </c>
      <c r="N103" s="48">
        <v>0</v>
      </c>
      <c r="O103" s="48">
        <v>0</v>
      </c>
      <c r="P103" s="48">
        <v>145900</v>
      </c>
      <c r="Q103" s="51">
        <v>1</v>
      </c>
      <c r="R103" s="51">
        <v>1</v>
      </c>
      <c r="S103" s="50">
        <f t="shared" si="7"/>
        <v>145900</v>
      </c>
    </row>
    <row r="104" spans="1:19" x14ac:dyDescent="0.25">
      <c r="A104" s="42">
        <v>8999992307</v>
      </c>
      <c r="B104" s="43" t="s">
        <v>87</v>
      </c>
      <c r="C104" s="44">
        <v>999202308</v>
      </c>
      <c r="D104" s="43" t="s">
        <v>2180</v>
      </c>
      <c r="E104" s="45" t="s">
        <v>2107</v>
      </c>
      <c r="F104" s="46">
        <v>45200</v>
      </c>
      <c r="G104" s="47">
        <v>45201</v>
      </c>
      <c r="H104" s="46">
        <v>45139</v>
      </c>
      <c r="I104" s="47">
        <v>45504</v>
      </c>
      <c r="J104" s="43" t="s">
        <v>2065</v>
      </c>
      <c r="K104" s="45" t="s">
        <v>2070</v>
      </c>
      <c r="L104" s="45" t="s">
        <v>2108</v>
      </c>
      <c r="M104" s="48">
        <v>510400</v>
      </c>
      <c r="N104" s="48">
        <v>0</v>
      </c>
      <c r="O104" s="48">
        <v>0</v>
      </c>
      <c r="P104" s="48">
        <v>510400</v>
      </c>
      <c r="Q104" s="51">
        <v>1</v>
      </c>
      <c r="R104" s="51">
        <v>1</v>
      </c>
      <c r="S104" s="50">
        <f t="shared" si="7"/>
        <v>510400</v>
      </c>
    </row>
    <row r="105" spans="1:19" x14ac:dyDescent="0.25">
      <c r="A105" s="42">
        <v>8999992307</v>
      </c>
      <c r="B105" s="43" t="s">
        <v>87</v>
      </c>
      <c r="C105" s="44">
        <v>999202308</v>
      </c>
      <c r="D105" s="43" t="s">
        <v>2181</v>
      </c>
      <c r="E105" s="45" t="s">
        <v>2107</v>
      </c>
      <c r="F105" s="46">
        <v>45201</v>
      </c>
      <c r="G105" s="47">
        <v>45202</v>
      </c>
      <c r="H105" s="46">
        <v>45139</v>
      </c>
      <c r="I105" s="47">
        <v>45504</v>
      </c>
      <c r="J105" s="43" t="s">
        <v>2065</v>
      </c>
      <c r="K105" s="45" t="s">
        <v>2070</v>
      </c>
      <c r="L105" s="45" t="s">
        <v>2108</v>
      </c>
      <c r="M105" s="48">
        <v>230500</v>
      </c>
      <c r="N105" s="48">
        <v>0</v>
      </c>
      <c r="O105" s="48">
        <v>0</v>
      </c>
      <c r="P105" s="48">
        <v>230500</v>
      </c>
      <c r="Q105" s="51">
        <v>1</v>
      </c>
      <c r="R105" s="51">
        <v>1</v>
      </c>
      <c r="S105" s="50">
        <f t="shared" si="7"/>
        <v>230500</v>
      </c>
    </row>
    <row r="106" spans="1:19" x14ac:dyDescent="0.25">
      <c r="A106" s="42">
        <v>8999992307</v>
      </c>
      <c r="B106" s="43" t="s">
        <v>87</v>
      </c>
      <c r="C106" s="44">
        <v>999202308</v>
      </c>
      <c r="D106" s="43" t="s">
        <v>2182</v>
      </c>
      <c r="E106" s="45" t="s">
        <v>2107</v>
      </c>
      <c r="F106" s="46">
        <v>45201</v>
      </c>
      <c r="G106" s="47">
        <v>45202</v>
      </c>
      <c r="H106" s="46">
        <v>45139</v>
      </c>
      <c r="I106" s="47">
        <v>45504</v>
      </c>
      <c r="J106" s="43" t="s">
        <v>2065</v>
      </c>
      <c r="K106" s="45" t="s">
        <v>2070</v>
      </c>
      <c r="L106" s="45" t="s">
        <v>2108</v>
      </c>
      <c r="M106" s="48">
        <v>477000</v>
      </c>
      <c r="N106" s="48">
        <v>0</v>
      </c>
      <c r="O106" s="48">
        <v>0</v>
      </c>
      <c r="P106" s="48">
        <v>477000</v>
      </c>
      <c r="Q106" s="51">
        <v>1</v>
      </c>
      <c r="R106" s="51">
        <v>1</v>
      </c>
      <c r="S106" s="50">
        <f t="shared" si="7"/>
        <v>477000</v>
      </c>
    </row>
    <row r="107" spans="1:19" x14ac:dyDescent="0.25">
      <c r="A107" s="42">
        <v>8999992307</v>
      </c>
      <c r="B107" s="43" t="s">
        <v>87</v>
      </c>
      <c r="C107" s="44">
        <v>999202308</v>
      </c>
      <c r="D107" s="43" t="s">
        <v>2183</v>
      </c>
      <c r="E107" s="45" t="s">
        <v>2107</v>
      </c>
      <c r="F107" s="46">
        <v>45202</v>
      </c>
      <c r="G107" s="47">
        <v>45203</v>
      </c>
      <c r="H107" s="46">
        <v>45139</v>
      </c>
      <c r="I107" s="47">
        <v>45504</v>
      </c>
      <c r="J107" s="43" t="s">
        <v>2065</v>
      </c>
      <c r="K107" s="45" t="s">
        <v>2070</v>
      </c>
      <c r="L107" s="45" t="s">
        <v>2108</v>
      </c>
      <c r="M107" s="48">
        <v>267400</v>
      </c>
      <c r="N107" s="48">
        <v>0</v>
      </c>
      <c r="O107" s="48">
        <v>0</v>
      </c>
      <c r="P107" s="48">
        <v>267400</v>
      </c>
      <c r="Q107" s="51">
        <v>1</v>
      </c>
      <c r="R107" s="51">
        <v>1</v>
      </c>
      <c r="S107" s="50">
        <f t="shared" si="7"/>
        <v>267400</v>
      </c>
    </row>
    <row r="108" spans="1:19" x14ac:dyDescent="0.25">
      <c r="A108" s="42">
        <v>8999992307</v>
      </c>
      <c r="B108" s="43" t="s">
        <v>87</v>
      </c>
      <c r="C108" s="44">
        <v>999202308</v>
      </c>
      <c r="D108" s="43" t="s">
        <v>2184</v>
      </c>
      <c r="E108" s="45" t="s">
        <v>2107</v>
      </c>
      <c r="F108" s="46">
        <v>45202</v>
      </c>
      <c r="G108" s="47">
        <v>45203</v>
      </c>
      <c r="H108" s="46">
        <v>45139</v>
      </c>
      <c r="I108" s="47">
        <v>45504</v>
      </c>
      <c r="J108" s="43" t="s">
        <v>2065</v>
      </c>
      <c r="K108" s="45" t="s">
        <v>2070</v>
      </c>
      <c r="L108" s="45" t="s">
        <v>2108</v>
      </c>
      <c r="M108" s="48">
        <v>350400</v>
      </c>
      <c r="N108" s="48">
        <v>0</v>
      </c>
      <c r="O108" s="48">
        <v>0</v>
      </c>
      <c r="P108" s="48">
        <v>350400</v>
      </c>
      <c r="Q108" s="51">
        <v>1</v>
      </c>
      <c r="R108" s="51">
        <v>1</v>
      </c>
      <c r="S108" s="50">
        <f t="shared" si="7"/>
        <v>350400</v>
      </c>
    </row>
    <row r="109" spans="1:19" x14ac:dyDescent="0.25">
      <c r="A109" s="42">
        <v>8999992307</v>
      </c>
      <c r="B109" s="43" t="s">
        <v>87</v>
      </c>
      <c r="C109" s="44">
        <v>999202308</v>
      </c>
      <c r="D109" s="43" t="s">
        <v>2185</v>
      </c>
      <c r="E109" s="45" t="s">
        <v>2107</v>
      </c>
      <c r="F109" s="46">
        <v>45202</v>
      </c>
      <c r="G109" s="47">
        <v>45203</v>
      </c>
      <c r="H109" s="46">
        <v>45139</v>
      </c>
      <c r="I109" s="47">
        <v>45504</v>
      </c>
      <c r="J109" s="43" t="s">
        <v>2065</v>
      </c>
      <c r="K109" s="45" t="s">
        <v>2070</v>
      </c>
      <c r="L109" s="45" t="s">
        <v>2108</v>
      </c>
      <c r="M109" s="48">
        <v>145900</v>
      </c>
      <c r="N109" s="48">
        <v>0</v>
      </c>
      <c r="O109" s="48">
        <v>0</v>
      </c>
      <c r="P109" s="48">
        <v>145900</v>
      </c>
      <c r="Q109" s="51">
        <v>1</v>
      </c>
      <c r="R109" s="51">
        <v>1</v>
      </c>
      <c r="S109" s="50">
        <f t="shared" si="7"/>
        <v>145900</v>
      </c>
    </row>
    <row r="110" spans="1:19" x14ac:dyDescent="0.25">
      <c r="A110" s="42">
        <v>8999992307</v>
      </c>
      <c r="B110" s="43" t="s">
        <v>87</v>
      </c>
      <c r="C110" s="44">
        <v>999202308</v>
      </c>
      <c r="D110" s="43" t="s">
        <v>2186</v>
      </c>
      <c r="E110" s="45" t="s">
        <v>2107</v>
      </c>
      <c r="F110" s="46">
        <v>45202</v>
      </c>
      <c r="G110" s="47">
        <v>45203</v>
      </c>
      <c r="H110" s="46">
        <v>45139</v>
      </c>
      <c r="I110" s="47">
        <v>45504</v>
      </c>
      <c r="J110" s="43" t="s">
        <v>2065</v>
      </c>
      <c r="K110" s="45" t="s">
        <v>2074</v>
      </c>
      <c r="L110" s="45" t="s">
        <v>2108</v>
      </c>
      <c r="M110" s="48">
        <v>376574</v>
      </c>
      <c r="N110" s="48">
        <v>0</v>
      </c>
      <c r="O110" s="48">
        <v>0</v>
      </c>
      <c r="P110" s="48">
        <v>376574</v>
      </c>
      <c r="Q110" s="51">
        <v>1</v>
      </c>
      <c r="R110" s="51">
        <v>1</v>
      </c>
      <c r="S110" s="50">
        <f t="shared" si="7"/>
        <v>376574</v>
      </c>
    </row>
    <row r="111" spans="1:19" x14ac:dyDescent="0.25">
      <c r="A111" s="42">
        <v>8999992307</v>
      </c>
      <c r="B111" s="43" t="s">
        <v>87</v>
      </c>
      <c r="C111" s="44">
        <v>999202308</v>
      </c>
      <c r="D111" s="43" t="s">
        <v>2186</v>
      </c>
      <c r="E111" s="45" t="s">
        <v>2107</v>
      </c>
      <c r="F111" s="46">
        <v>45202</v>
      </c>
      <c r="G111" s="47">
        <v>45203</v>
      </c>
      <c r="H111" s="46">
        <v>45139</v>
      </c>
      <c r="I111" s="47">
        <v>45504</v>
      </c>
      <c r="J111" s="43"/>
      <c r="K111" s="45" t="s">
        <v>2070</v>
      </c>
      <c r="L111" s="45" t="s">
        <v>2108</v>
      </c>
      <c r="M111" s="48">
        <v>68200</v>
      </c>
      <c r="N111" s="48">
        <v>0</v>
      </c>
      <c r="O111" s="48">
        <v>0</v>
      </c>
      <c r="P111" s="48">
        <v>68200</v>
      </c>
      <c r="Q111" s="51">
        <v>1</v>
      </c>
      <c r="R111" s="51">
        <v>1</v>
      </c>
      <c r="S111" s="50">
        <f t="shared" si="7"/>
        <v>68200</v>
      </c>
    </row>
    <row r="112" spans="1:19" x14ac:dyDescent="0.25">
      <c r="A112" s="42">
        <v>8999992307</v>
      </c>
      <c r="B112" s="43" t="s">
        <v>87</v>
      </c>
      <c r="C112" s="44">
        <v>999202308</v>
      </c>
      <c r="D112" s="43" t="s">
        <v>2187</v>
      </c>
      <c r="E112" s="45" t="s">
        <v>2107</v>
      </c>
      <c r="F112" s="46">
        <v>45201</v>
      </c>
      <c r="G112" s="47">
        <v>45202</v>
      </c>
      <c r="H112" s="46">
        <v>45139</v>
      </c>
      <c r="I112" s="47">
        <v>45504</v>
      </c>
      <c r="J112" s="43" t="s">
        <v>2065</v>
      </c>
      <c r="K112" s="45" t="s">
        <v>2070</v>
      </c>
      <c r="L112" s="45" t="s">
        <v>2108</v>
      </c>
      <c r="M112" s="48">
        <v>173900</v>
      </c>
      <c r="N112" s="48">
        <v>0</v>
      </c>
      <c r="O112" s="48">
        <v>0</v>
      </c>
      <c r="P112" s="48">
        <v>173900</v>
      </c>
      <c r="Q112" s="51">
        <v>1</v>
      </c>
      <c r="R112" s="51">
        <v>1</v>
      </c>
      <c r="S112" s="50">
        <f t="shared" si="7"/>
        <v>173900</v>
      </c>
    </row>
    <row r="113" spans="1:19" x14ac:dyDescent="0.25">
      <c r="A113" s="42">
        <v>8999992307</v>
      </c>
      <c r="B113" s="43" t="s">
        <v>87</v>
      </c>
      <c r="C113" s="44">
        <v>999202308</v>
      </c>
      <c r="D113" s="43" t="s">
        <v>2188</v>
      </c>
      <c r="E113" s="45" t="s">
        <v>2107</v>
      </c>
      <c r="F113" s="46">
        <v>45203</v>
      </c>
      <c r="G113" s="47">
        <v>45204</v>
      </c>
      <c r="H113" s="46">
        <v>45139</v>
      </c>
      <c r="I113" s="47">
        <v>45504</v>
      </c>
      <c r="J113" s="43" t="s">
        <v>2065</v>
      </c>
      <c r="K113" s="45" t="s">
        <v>2070</v>
      </c>
      <c r="L113" s="45" t="s">
        <v>2108</v>
      </c>
      <c r="M113" s="48">
        <v>127300</v>
      </c>
      <c r="N113" s="48">
        <v>0</v>
      </c>
      <c r="O113" s="48">
        <v>0</v>
      </c>
      <c r="P113" s="48">
        <v>127300</v>
      </c>
      <c r="Q113" s="51">
        <v>1</v>
      </c>
      <c r="R113" s="51">
        <v>1</v>
      </c>
      <c r="S113" s="50">
        <f t="shared" si="7"/>
        <v>127300</v>
      </c>
    </row>
    <row r="114" spans="1:19" x14ac:dyDescent="0.25">
      <c r="A114" s="42">
        <v>8999992307</v>
      </c>
      <c r="B114" s="43" t="s">
        <v>87</v>
      </c>
      <c r="C114" s="44">
        <v>999202308</v>
      </c>
      <c r="D114" s="43" t="s">
        <v>2189</v>
      </c>
      <c r="E114" s="45" t="s">
        <v>2107</v>
      </c>
      <c r="F114" s="46">
        <v>45202</v>
      </c>
      <c r="G114" s="47">
        <v>45203</v>
      </c>
      <c r="H114" s="46">
        <v>45139</v>
      </c>
      <c r="I114" s="47">
        <v>45504</v>
      </c>
      <c r="J114" s="43" t="s">
        <v>2065</v>
      </c>
      <c r="K114" s="45" t="s">
        <v>2070</v>
      </c>
      <c r="L114" s="45" t="s">
        <v>2108</v>
      </c>
      <c r="M114" s="48">
        <v>127300</v>
      </c>
      <c r="N114" s="48">
        <v>0</v>
      </c>
      <c r="O114" s="48">
        <v>0</v>
      </c>
      <c r="P114" s="48">
        <v>127300</v>
      </c>
      <c r="Q114" s="51">
        <v>1</v>
      </c>
      <c r="R114" s="51">
        <v>1</v>
      </c>
      <c r="S114" s="50">
        <f t="shared" si="7"/>
        <v>127300</v>
      </c>
    </row>
    <row r="115" spans="1:19" x14ac:dyDescent="0.25">
      <c r="A115" s="42">
        <v>8999992307</v>
      </c>
      <c r="B115" s="43" t="s">
        <v>87</v>
      </c>
      <c r="C115" s="44">
        <v>999202308</v>
      </c>
      <c r="D115" s="43" t="s">
        <v>2190</v>
      </c>
      <c r="E115" s="45" t="s">
        <v>2107</v>
      </c>
      <c r="F115" s="46">
        <v>45203</v>
      </c>
      <c r="G115" s="47">
        <v>45204</v>
      </c>
      <c r="H115" s="46">
        <v>45139</v>
      </c>
      <c r="I115" s="47">
        <v>45504</v>
      </c>
      <c r="J115" s="43" t="s">
        <v>2065</v>
      </c>
      <c r="K115" s="45" t="s">
        <v>2070</v>
      </c>
      <c r="L115" s="45" t="s">
        <v>2108</v>
      </c>
      <c r="M115" s="48">
        <v>145900</v>
      </c>
      <c r="N115" s="48">
        <v>0</v>
      </c>
      <c r="O115" s="48">
        <v>0</v>
      </c>
      <c r="P115" s="48">
        <v>145900</v>
      </c>
      <c r="Q115" s="51">
        <v>1</v>
      </c>
      <c r="R115" s="51">
        <v>1</v>
      </c>
      <c r="S115" s="50">
        <f t="shared" si="7"/>
        <v>145900</v>
      </c>
    </row>
    <row r="116" spans="1:19" x14ac:dyDescent="0.25">
      <c r="A116" s="42">
        <v>8999992307</v>
      </c>
      <c r="B116" s="43" t="s">
        <v>87</v>
      </c>
      <c r="C116" s="44">
        <v>999202308</v>
      </c>
      <c r="D116" s="43" t="s">
        <v>2191</v>
      </c>
      <c r="E116" s="45" t="s">
        <v>2107</v>
      </c>
      <c r="F116" s="46">
        <v>45204</v>
      </c>
      <c r="G116" s="47">
        <v>45205</v>
      </c>
      <c r="H116" s="46">
        <v>45139</v>
      </c>
      <c r="I116" s="47">
        <v>45504</v>
      </c>
      <c r="J116" s="43" t="s">
        <v>2065</v>
      </c>
      <c r="K116" s="45" t="s">
        <v>2070</v>
      </c>
      <c r="L116" s="45" t="s">
        <v>2108</v>
      </c>
      <c r="M116" s="48">
        <v>242900</v>
      </c>
      <c r="N116" s="48">
        <v>0</v>
      </c>
      <c r="O116" s="48">
        <v>0</v>
      </c>
      <c r="P116" s="48">
        <v>242900</v>
      </c>
      <c r="Q116" s="51">
        <v>1</v>
      </c>
      <c r="R116" s="51">
        <v>1</v>
      </c>
      <c r="S116" s="50">
        <f t="shared" si="7"/>
        <v>242900</v>
      </c>
    </row>
    <row r="117" spans="1:19" x14ac:dyDescent="0.25">
      <c r="A117" s="42">
        <v>8999992307</v>
      </c>
      <c r="B117" s="43" t="s">
        <v>87</v>
      </c>
      <c r="C117" s="44">
        <v>999202308</v>
      </c>
      <c r="D117" s="43" t="s">
        <v>2192</v>
      </c>
      <c r="E117" s="45" t="s">
        <v>2107</v>
      </c>
      <c r="F117" s="46">
        <v>45205</v>
      </c>
      <c r="G117" s="47">
        <v>45206</v>
      </c>
      <c r="H117" s="46">
        <v>45139</v>
      </c>
      <c r="I117" s="47">
        <v>45504</v>
      </c>
      <c r="J117" s="43" t="s">
        <v>2065</v>
      </c>
      <c r="K117" s="45" t="s">
        <v>2070</v>
      </c>
      <c r="L117" s="45" t="s">
        <v>2108</v>
      </c>
      <c r="M117" s="48">
        <v>145900</v>
      </c>
      <c r="N117" s="48">
        <v>0</v>
      </c>
      <c r="O117" s="48">
        <v>0</v>
      </c>
      <c r="P117" s="48">
        <v>145900</v>
      </c>
      <c r="Q117" s="51">
        <v>1</v>
      </c>
      <c r="R117" s="51">
        <v>1</v>
      </c>
      <c r="S117" s="50">
        <f t="shared" si="7"/>
        <v>145900</v>
      </c>
    </row>
    <row r="118" spans="1:19" x14ac:dyDescent="0.25">
      <c r="A118" s="42">
        <v>8999992307</v>
      </c>
      <c r="B118" s="43" t="s">
        <v>87</v>
      </c>
      <c r="C118" s="44">
        <v>999202308</v>
      </c>
      <c r="D118" s="43" t="s">
        <v>2193</v>
      </c>
      <c r="E118" s="45" t="s">
        <v>2107</v>
      </c>
      <c r="F118" s="46">
        <v>45179</v>
      </c>
      <c r="G118" s="47">
        <v>45208</v>
      </c>
      <c r="H118" s="46">
        <v>45139</v>
      </c>
      <c r="I118" s="47">
        <v>45504</v>
      </c>
      <c r="J118" s="43" t="s">
        <v>2065</v>
      </c>
      <c r="K118" s="45" t="s">
        <v>2070</v>
      </c>
      <c r="L118" s="45" t="s">
        <v>2108</v>
      </c>
      <c r="M118" s="48">
        <v>251900</v>
      </c>
      <c r="N118" s="48">
        <v>0</v>
      </c>
      <c r="O118" s="48">
        <v>0</v>
      </c>
      <c r="P118" s="48">
        <v>251900</v>
      </c>
      <c r="Q118" s="51">
        <v>1</v>
      </c>
      <c r="R118" s="51">
        <v>1</v>
      </c>
      <c r="S118" s="50">
        <f t="shared" si="7"/>
        <v>251900</v>
      </c>
    </row>
    <row r="119" spans="1:19" x14ac:dyDescent="0.25">
      <c r="A119" s="42">
        <v>8999992307</v>
      </c>
      <c r="B119" s="43" t="s">
        <v>87</v>
      </c>
      <c r="C119" s="44">
        <v>999202308</v>
      </c>
      <c r="D119" s="43" t="s">
        <v>2194</v>
      </c>
      <c r="E119" s="45" t="s">
        <v>2107</v>
      </c>
      <c r="F119" s="46">
        <v>45205</v>
      </c>
      <c r="G119" s="47">
        <v>45209</v>
      </c>
      <c r="H119" s="46">
        <v>45139</v>
      </c>
      <c r="I119" s="47">
        <v>45504</v>
      </c>
      <c r="J119" s="43" t="s">
        <v>2065</v>
      </c>
      <c r="K119" s="45" t="s">
        <v>2070</v>
      </c>
      <c r="L119" s="45" t="s">
        <v>2108</v>
      </c>
      <c r="M119" s="48">
        <v>127300</v>
      </c>
      <c r="N119" s="48">
        <v>0</v>
      </c>
      <c r="O119" s="48">
        <v>0</v>
      </c>
      <c r="P119" s="48">
        <v>127300</v>
      </c>
      <c r="Q119" s="51">
        <v>1</v>
      </c>
      <c r="R119" s="51">
        <v>1</v>
      </c>
      <c r="S119" s="50">
        <f t="shared" si="7"/>
        <v>127300</v>
      </c>
    </row>
    <row r="120" spans="1:19" x14ac:dyDescent="0.25">
      <c r="A120" s="42">
        <v>8999992307</v>
      </c>
      <c r="B120" s="43" t="s">
        <v>87</v>
      </c>
      <c r="C120" s="44">
        <v>999202308</v>
      </c>
      <c r="D120" s="43" t="s">
        <v>2195</v>
      </c>
      <c r="E120" s="45" t="s">
        <v>2107</v>
      </c>
      <c r="F120" s="46">
        <v>45210</v>
      </c>
      <c r="G120" s="47">
        <v>45211</v>
      </c>
      <c r="H120" s="46">
        <v>45139</v>
      </c>
      <c r="I120" s="47">
        <v>45504</v>
      </c>
      <c r="J120" s="43" t="s">
        <v>2065</v>
      </c>
      <c r="K120" s="45" t="s">
        <v>2070</v>
      </c>
      <c r="L120" s="45" t="s">
        <v>2108</v>
      </c>
      <c r="M120" s="48">
        <v>178400</v>
      </c>
      <c r="N120" s="48">
        <v>0</v>
      </c>
      <c r="O120" s="48">
        <v>0</v>
      </c>
      <c r="P120" s="48">
        <v>178400</v>
      </c>
      <c r="Q120" s="51">
        <v>1</v>
      </c>
      <c r="R120" s="51">
        <v>1</v>
      </c>
      <c r="S120" s="50">
        <f t="shared" si="7"/>
        <v>178400</v>
      </c>
    </row>
    <row r="121" spans="1:19" x14ac:dyDescent="0.25">
      <c r="A121" s="42">
        <v>8999992307</v>
      </c>
      <c r="B121" s="43" t="s">
        <v>87</v>
      </c>
      <c r="C121" s="44">
        <v>999202308</v>
      </c>
      <c r="D121" s="43" t="s">
        <v>2196</v>
      </c>
      <c r="E121" s="45" t="s">
        <v>2107</v>
      </c>
      <c r="F121" s="46">
        <v>45210</v>
      </c>
      <c r="G121" s="47">
        <v>45211</v>
      </c>
      <c r="H121" s="46">
        <v>45139</v>
      </c>
      <c r="I121" s="47">
        <v>45504</v>
      </c>
      <c r="J121" s="43" t="s">
        <v>2065</v>
      </c>
      <c r="K121" s="45" t="s">
        <v>2070</v>
      </c>
      <c r="L121" s="45" t="s">
        <v>2108</v>
      </c>
      <c r="M121" s="48">
        <v>187400</v>
      </c>
      <c r="N121" s="48">
        <v>0</v>
      </c>
      <c r="O121" s="48">
        <v>0</v>
      </c>
      <c r="P121" s="48">
        <v>187400</v>
      </c>
      <c r="Q121" s="51">
        <v>1</v>
      </c>
      <c r="R121" s="51">
        <v>1</v>
      </c>
      <c r="S121" s="50">
        <f t="shared" si="7"/>
        <v>187400</v>
      </c>
    </row>
    <row r="122" spans="1:19" x14ac:dyDescent="0.25">
      <c r="A122" s="42">
        <v>8999992307</v>
      </c>
      <c r="B122" s="43" t="s">
        <v>87</v>
      </c>
      <c r="C122" s="44">
        <v>999202308</v>
      </c>
      <c r="D122" s="43" t="s">
        <v>2197</v>
      </c>
      <c r="E122" s="45" t="s">
        <v>2107</v>
      </c>
      <c r="F122" s="46">
        <v>45210</v>
      </c>
      <c r="G122" s="47">
        <v>45211</v>
      </c>
      <c r="H122" s="46">
        <v>45139</v>
      </c>
      <c r="I122" s="47">
        <v>45504</v>
      </c>
      <c r="J122" s="43" t="s">
        <v>2065</v>
      </c>
      <c r="K122" s="45" t="s">
        <v>2070</v>
      </c>
      <c r="L122" s="45" t="s">
        <v>2108</v>
      </c>
      <c r="M122" s="48">
        <v>178400</v>
      </c>
      <c r="N122" s="48">
        <v>0</v>
      </c>
      <c r="O122" s="48">
        <v>0</v>
      </c>
      <c r="P122" s="48">
        <v>178400</v>
      </c>
      <c r="Q122" s="51">
        <v>1</v>
      </c>
      <c r="R122" s="51">
        <v>1</v>
      </c>
      <c r="S122" s="50">
        <f t="shared" si="7"/>
        <v>178400</v>
      </c>
    </row>
    <row r="123" spans="1:19" x14ac:dyDescent="0.25">
      <c r="A123" s="42">
        <v>8999992307</v>
      </c>
      <c r="B123" s="43" t="s">
        <v>87</v>
      </c>
      <c r="C123" s="44">
        <v>999202308</v>
      </c>
      <c r="D123" s="43" t="s">
        <v>2198</v>
      </c>
      <c r="E123" s="45" t="s">
        <v>2107</v>
      </c>
      <c r="F123" s="46">
        <v>45210</v>
      </c>
      <c r="G123" s="47">
        <v>45211</v>
      </c>
      <c r="H123" s="46">
        <v>45139</v>
      </c>
      <c r="I123" s="47">
        <v>45504</v>
      </c>
      <c r="J123" s="43" t="s">
        <v>2065</v>
      </c>
      <c r="K123" s="45" t="s">
        <v>2070</v>
      </c>
      <c r="L123" s="45" t="s">
        <v>2108</v>
      </c>
      <c r="M123" s="48">
        <v>218100</v>
      </c>
      <c r="N123" s="48">
        <v>0</v>
      </c>
      <c r="O123" s="48">
        <v>0</v>
      </c>
      <c r="P123" s="48">
        <v>218100</v>
      </c>
      <c r="Q123" s="51">
        <v>1</v>
      </c>
      <c r="R123" s="51">
        <v>1</v>
      </c>
      <c r="S123" s="50">
        <f t="shared" si="7"/>
        <v>218100</v>
      </c>
    </row>
    <row r="124" spans="1:19" x14ac:dyDescent="0.25">
      <c r="A124" s="42">
        <v>8999992307</v>
      </c>
      <c r="B124" s="43" t="s">
        <v>87</v>
      </c>
      <c r="C124" s="44">
        <v>999202308</v>
      </c>
      <c r="D124" s="43" t="s">
        <v>2199</v>
      </c>
      <c r="E124" s="45" t="s">
        <v>2107</v>
      </c>
      <c r="F124" s="46">
        <v>45210</v>
      </c>
      <c r="G124" s="47">
        <v>45211</v>
      </c>
      <c r="H124" s="46">
        <v>45139</v>
      </c>
      <c r="I124" s="47">
        <v>45504</v>
      </c>
      <c r="J124" s="43" t="s">
        <v>2065</v>
      </c>
      <c r="K124" s="45" t="s">
        <v>2070</v>
      </c>
      <c r="L124" s="45" t="s">
        <v>2108</v>
      </c>
      <c r="M124" s="48">
        <v>227300</v>
      </c>
      <c r="N124" s="48">
        <v>0</v>
      </c>
      <c r="O124" s="48">
        <v>0</v>
      </c>
      <c r="P124" s="48">
        <v>227300</v>
      </c>
      <c r="Q124" s="51">
        <v>1</v>
      </c>
      <c r="R124" s="51">
        <v>1</v>
      </c>
      <c r="S124" s="50">
        <f t="shared" si="7"/>
        <v>227300</v>
      </c>
    </row>
    <row r="125" spans="1:19" x14ac:dyDescent="0.25">
      <c r="A125" s="42">
        <v>8999992307</v>
      </c>
      <c r="B125" s="43" t="s">
        <v>87</v>
      </c>
      <c r="C125" s="44">
        <v>999202308</v>
      </c>
      <c r="D125" s="43" t="s">
        <v>2200</v>
      </c>
      <c r="E125" s="45" t="s">
        <v>2107</v>
      </c>
      <c r="F125" s="46">
        <v>45210</v>
      </c>
      <c r="G125" s="47">
        <v>45211</v>
      </c>
      <c r="H125" s="46">
        <v>45139</v>
      </c>
      <c r="I125" s="47">
        <v>45504</v>
      </c>
      <c r="J125" s="43" t="s">
        <v>2065</v>
      </c>
      <c r="K125" s="45" t="s">
        <v>2070</v>
      </c>
      <c r="L125" s="45" t="s">
        <v>2108</v>
      </c>
      <c r="M125" s="48">
        <v>145900</v>
      </c>
      <c r="N125" s="48">
        <v>0</v>
      </c>
      <c r="O125" s="48">
        <v>0</v>
      </c>
      <c r="P125" s="48">
        <v>145900</v>
      </c>
      <c r="Q125" s="51">
        <v>1</v>
      </c>
      <c r="R125" s="51">
        <v>1</v>
      </c>
      <c r="S125" s="50">
        <f t="shared" si="7"/>
        <v>145900</v>
      </c>
    </row>
    <row r="126" spans="1:19" x14ac:dyDescent="0.25">
      <c r="A126" s="42">
        <v>8999992307</v>
      </c>
      <c r="B126" s="43" t="s">
        <v>87</v>
      </c>
      <c r="C126" s="44">
        <v>999202308</v>
      </c>
      <c r="D126" s="43" t="s">
        <v>2201</v>
      </c>
      <c r="E126" s="45" t="s">
        <v>2107</v>
      </c>
      <c r="F126" s="46">
        <v>45211</v>
      </c>
      <c r="G126" s="47">
        <v>45212</v>
      </c>
      <c r="H126" s="46">
        <v>45139</v>
      </c>
      <c r="I126" s="47">
        <v>45504</v>
      </c>
      <c r="J126" s="43" t="s">
        <v>2065</v>
      </c>
      <c r="K126" s="45" t="s">
        <v>2070</v>
      </c>
      <c r="L126" s="45" t="s">
        <v>2108</v>
      </c>
      <c r="M126" s="48">
        <v>178400</v>
      </c>
      <c r="N126" s="48">
        <v>0</v>
      </c>
      <c r="O126" s="48">
        <v>0</v>
      </c>
      <c r="P126" s="48">
        <v>178400</v>
      </c>
      <c r="Q126" s="51">
        <v>1</v>
      </c>
      <c r="R126" s="51">
        <v>1</v>
      </c>
      <c r="S126" s="50">
        <f t="shared" si="7"/>
        <v>178400</v>
      </c>
    </row>
    <row r="127" spans="1:19" x14ac:dyDescent="0.25">
      <c r="A127" s="42">
        <v>8999992307</v>
      </c>
      <c r="B127" s="43" t="s">
        <v>87</v>
      </c>
      <c r="C127" s="44">
        <v>999202308</v>
      </c>
      <c r="D127" s="43" t="s">
        <v>2202</v>
      </c>
      <c r="E127" s="45" t="s">
        <v>2107</v>
      </c>
      <c r="F127" s="46">
        <v>45211</v>
      </c>
      <c r="G127" s="47">
        <v>45212</v>
      </c>
      <c r="H127" s="46">
        <v>45139</v>
      </c>
      <c r="I127" s="47">
        <v>45504</v>
      </c>
      <c r="J127" s="43" t="s">
        <v>2065</v>
      </c>
      <c r="K127" s="45" t="s">
        <v>2070</v>
      </c>
      <c r="L127" s="45" t="s">
        <v>2108</v>
      </c>
      <c r="M127" s="48">
        <v>354300</v>
      </c>
      <c r="N127" s="48">
        <v>0</v>
      </c>
      <c r="O127" s="48">
        <v>0</v>
      </c>
      <c r="P127" s="48">
        <v>354300</v>
      </c>
      <c r="Q127" s="51">
        <v>1</v>
      </c>
      <c r="R127" s="51">
        <v>1</v>
      </c>
      <c r="S127" s="50">
        <f t="shared" si="7"/>
        <v>354300</v>
      </c>
    </row>
    <row r="128" spans="1:19" x14ac:dyDescent="0.25">
      <c r="A128" s="42">
        <v>8999992307</v>
      </c>
      <c r="B128" s="43" t="s">
        <v>87</v>
      </c>
      <c r="C128" s="44">
        <v>999202308</v>
      </c>
      <c r="D128" s="43" t="s">
        <v>2203</v>
      </c>
      <c r="E128" s="45" t="s">
        <v>2107</v>
      </c>
      <c r="F128" s="46">
        <v>45197</v>
      </c>
      <c r="G128" s="47">
        <v>45211</v>
      </c>
      <c r="H128" s="46">
        <v>45139</v>
      </c>
      <c r="I128" s="47">
        <v>45504</v>
      </c>
      <c r="J128" s="43" t="s">
        <v>2065</v>
      </c>
      <c r="K128" s="45" t="s">
        <v>2070</v>
      </c>
      <c r="L128" s="45" t="s">
        <v>2108</v>
      </c>
      <c r="M128" s="48">
        <v>305600</v>
      </c>
      <c r="N128" s="48">
        <v>0</v>
      </c>
      <c r="O128" s="48">
        <v>0</v>
      </c>
      <c r="P128" s="48">
        <v>305600</v>
      </c>
      <c r="Q128" s="51">
        <v>1</v>
      </c>
      <c r="R128" s="51">
        <v>1</v>
      </c>
      <c r="S128" s="50">
        <f t="shared" si="7"/>
        <v>305600</v>
      </c>
    </row>
    <row r="129" spans="1:19" x14ac:dyDescent="0.25">
      <c r="A129" s="42">
        <v>8999992307</v>
      </c>
      <c r="B129" s="43" t="s">
        <v>87</v>
      </c>
      <c r="C129" s="44">
        <v>999202308</v>
      </c>
      <c r="D129" s="43" t="s">
        <v>2204</v>
      </c>
      <c r="E129" s="45" t="s">
        <v>2107</v>
      </c>
      <c r="F129" s="46">
        <v>45212</v>
      </c>
      <c r="G129" s="47">
        <v>45213</v>
      </c>
      <c r="H129" s="46">
        <v>45139</v>
      </c>
      <c r="I129" s="47">
        <v>45504</v>
      </c>
      <c r="J129" s="43" t="s">
        <v>2065</v>
      </c>
      <c r="K129" s="45" t="s">
        <v>2070</v>
      </c>
      <c r="L129" s="45" t="s">
        <v>2108</v>
      </c>
      <c r="M129" s="48">
        <v>161900</v>
      </c>
      <c r="N129" s="48">
        <v>0</v>
      </c>
      <c r="O129" s="48">
        <v>0</v>
      </c>
      <c r="P129" s="48">
        <v>161900</v>
      </c>
      <c r="Q129" s="51">
        <v>1</v>
      </c>
      <c r="R129" s="51">
        <v>1</v>
      </c>
      <c r="S129" s="50">
        <f t="shared" si="7"/>
        <v>161900</v>
      </c>
    </row>
    <row r="130" spans="1:19" x14ac:dyDescent="0.25">
      <c r="A130" s="42">
        <v>8999992307</v>
      </c>
      <c r="B130" s="43" t="s">
        <v>87</v>
      </c>
      <c r="C130" s="44">
        <v>999202308</v>
      </c>
      <c r="D130" s="43" t="s">
        <v>2205</v>
      </c>
      <c r="E130" s="45" t="s">
        <v>2107</v>
      </c>
      <c r="F130" s="46">
        <v>45212</v>
      </c>
      <c r="G130" s="47">
        <v>45216</v>
      </c>
      <c r="H130" s="46">
        <v>45139</v>
      </c>
      <c r="I130" s="47">
        <v>45504</v>
      </c>
      <c r="J130" s="43" t="s">
        <v>2065</v>
      </c>
      <c r="K130" s="45" t="s">
        <v>2070</v>
      </c>
      <c r="L130" s="45" t="s">
        <v>2108</v>
      </c>
      <c r="M130" s="48">
        <v>147800</v>
      </c>
      <c r="N130" s="48">
        <v>0</v>
      </c>
      <c r="O130" s="48">
        <v>0</v>
      </c>
      <c r="P130" s="48">
        <v>147800</v>
      </c>
      <c r="Q130" s="51">
        <v>1</v>
      </c>
      <c r="R130" s="51">
        <v>1</v>
      </c>
      <c r="S130" s="50">
        <f t="shared" si="7"/>
        <v>147800</v>
      </c>
    </row>
    <row r="131" spans="1:19" x14ac:dyDescent="0.25">
      <c r="A131" s="42">
        <v>8999992307</v>
      </c>
      <c r="B131" s="43" t="s">
        <v>87</v>
      </c>
      <c r="C131" s="44">
        <v>999202308</v>
      </c>
      <c r="D131" s="43" t="s">
        <v>2206</v>
      </c>
      <c r="E131" s="45" t="s">
        <v>2107</v>
      </c>
      <c r="F131" s="46">
        <v>45216</v>
      </c>
      <c r="G131" s="47">
        <v>45217</v>
      </c>
      <c r="H131" s="46">
        <v>45139</v>
      </c>
      <c r="I131" s="47">
        <v>45504</v>
      </c>
      <c r="J131" s="43" t="s">
        <v>2065</v>
      </c>
      <c r="K131" s="45" t="s">
        <v>2070</v>
      </c>
      <c r="L131" s="45" t="s">
        <v>2108</v>
      </c>
      <c r="M131" s="48">
        <v>178400</v>
      </c>
      <c r="N131" s="48">
        <v>0</v>
      </c>
      <c r="O131" s="48">
        <v>0</v>
      </c>
      <c r="P131" s="48">
        <v>178400</v>
      </c>
      <c r="Q131" s="51">
        <v>1</v>
      </c>
      <c r="R131" s="51">
        <v>1</v>
      </c>
      <c r="S131" s="50">
        <f t="shared" si="7"/>
        <v>178400</v>
      </c>
    </row>
    <row r="132" spans="1:19" x14ac:dyDescent="0.25">
      <c r="A132" s="42">
        <v>8999992307</v>
      </c>
      <c r="B132" s="43" t="s">
        <v>87</v>
      </c>
      <c r="C132" s="44">
        <v>999202308</v>
      </c>
      <c r="D132" s="43" t="s">
        <v>2207</v>
      </c>
      <c r="E132" s="45" t="s">
        <v>2107</v>
      </c>
      <c r="F132" s="46">
        <v>45215</v>
      </c>
      <c r="G132" s="47">
        <v>45216</v>
      </c>
      <c r="H132" s="46">
        <v>45139</v>
      </c>
      <c r="I132" s="47">
        <v>45504</v>
      </c>
      <c r="J132" s="43" t="s">
        <v>2065</v>
      </c>
      <c r="K132" s="45" t="s">
        <v>2070</v>
      </c>
      <c r="L132" s="45" t="s">
        <v>2108</v>
      </c>
      <c r="M132" s="48">
        <v>187400</v>
      </c>
      <c r="N132" s="48">
        <v>0</v>
      </c>
      <c r="O132" s="48">
        <v>0</v>
      </c>
      <c r="P132" s="48">
        <v>187400</v>
      </c>
      <c r="Q132" s="51">
        <v>1</v>
      </c>
      <c r="R132" s="51">
        <v>1</v>
      </c>
      <c r="S132" s="50">
        <f t="shared" si="7"/>
        <v>187400</v>
      </c>
    </row>
    <row r="133" spans="1:19" x14ac:dyDescent="0.25">
      <c r="A133" s="42">
        <v>8999992307</v>
      </c>
      <c r="B133" s="43" t="s">
        <v>87</v>
      </c>
      <c r="C133" s="44">
        <v>999202308</v>
      </c>
      <c r="D133" s="43" t="s">
        <v>2208</v>
      </c>
      <c r="E133" s="45" t="s">
        <v>2107</v>
      </c>
      <c r="F133" s="46">
        <v>45217</v>
      </c>
      <c r="G133" s="47">
        <v>45218</v>
      </c>
      <c r="H133" s="46">
        <v>45139</v>
      </c>
      <c r="I133" s="47">
        <v>45504</v>
      </c>
      <c r="J133" s="43" t="s">
        <v>2065</v>
      </c>
      <c r="K133" s="45" t="s">
        <v>2070</v>
      </c>
      <c r="L133" s="45" t="s">
        <v>2108</v>
      </c>
      <c r="M133" s="48">
        <v>154000</v>
      </c>
      <c r="N133" s="48">
        <v>0</v>
      </c>
      <c r="O133" s="48">
        <v>0</v>
      </c>
      <c r="P133" s="48">
        <v>154000</v>
      </c>
      <c r="Q133" s="51">
        <v>1</v>
      </c>
      <c r="R133" s="51">
        <v>1</v>
      </c>
      <c r="S133" s="50">
        <f t="shared" si="7"/>
        <v>154000</v>
      </c>
    </row>
    <row r="134" spans="1:19" x14ac:dyDescent="0.25">
      <c r="A134" s="42">
        <v>8999992307</v>
      </c>
      <c r="B134" s="43" t="s">
        <v>87</v>
      </c>
      <c r="C134" s="44">
        <v>999202308</v>
      </c>
      <c r="D134" s="43" t="s">
        <v>2209</v>
      </c>
      <c r="E134" s="45" t="s">
        <v>2107</v>
      </c>
      <c r="F134" s="46">
        <v>45217</v>
      </c>
      <c r="G134" s="47">
        <v>45218</v>
      </c>
      <c r="H134" s="46">
        <v>45139</v>
      </c>
      <c r="I134" s="47">
        <v>45504</v>
      </c>
      <c r="J134" s="43" t="s">
        <v>2065</v>
      </c>
      <c r="K134" s="45" t="s">
        <v>2070</v>
      </c>
      <c r="L134" s="45" t="s">
        <v>2108</v>
      </c>
      <c r="M134" s="48">
        <v>430600</v>
      </c>
      <c r="N134" s="48">
        <v>0</v>
      </c>
      <c r="O134" s="48">
        <v>0</v>
      </c>
      <c r="P134" s="48">
        <v>430600</v>
      </c>
      <c r="Q134" s="51">
        <v>1</v>
      </c>
      <c r="R134" s="51">
        <v>1</v>
      </c>
      <c r="S134" s="50">
        <f t="shared" si="7"/>
        <v>430600</v>
      </c>
    </row>
    <row r="135" spans="1:19" x14ac:dyDescent="0.25">
      <c r="A135" s="42">
        <v>8999992307</v>
      </c>
      <c r="B135" s="43" t="s">
        <v>87</v>
      </c>
      <c r="C135" s="44">
        <v>999202308</v>
      </c>
      <c r="D135" s="43" t="s">
        <v>2210</v>
      </c>
      <c r="E135" s="45" t="s">
        <v>2107</v>
      </c>
      <c r="F135" s="46">
        <v>45208</v>
      </c>
      <c r="G135" s="47">
        <v>45217</v>
      </c>
      <c r="H135" s="46">
        <v>45139</v>
      </c>
      <c r="I135" s="47">
        <v>45504</v>
      </c>
      <c r="J135" s="43" t="s">
        <v>2065</v>
      </c>
      <c r="K135" s="45" t="s">
        <v>2070</v>
      </c>
      <c r="L135" s="45" t="s">
        <v>2108</v>
      </c>
      <c r="M135" s="48">
        <v>218800</v>
      </c>
      <c r="N135" s="48">
        <v>0</v>
      </c>
      <c r="O135" s="48">
        <v>0</v>
      </c>
      <c r="P135" s="48">
        <v>218800</v>
      </c>
      <c r="Q135" s="51">
        <v>1</v>
      </c>
      <c r="R135" s="51">
        <v>1</v>
      </c>
      <c r="S135" s="50">
        <f t="shared" si="7"/>
        <v>218800</v>
      </c>
    </row>
    <row r="136" spans="1:19" x14ac:dyDescent="0.25">
      <c r="A136" s="42">
        <v>8999992307</v>
      </c>
      <c r="B136" s="43" t="s">
        <v>87</v>
      </c>
      <c r="C136" s="44">
        <v>999202308</v>
      </c>
      <c r="D136" s="43" t="s">
        <v>2211</v>
      </c>
      <c r="E136" s="45" t="s">
        <v>2107</v>
      </c>
      <c r="F136" s="46">
        <v>45216</v>
      </c>
      <c r="G136" s="47">
        <v>45217</v>
      </c>
      <c r="H136" s="46">
        <v>45139</v>
      </c>
      <c r="I136" s="47">
        <v>45504</v>
      </c>
      <c r="J136" s="43" t="s">
        <v>2065</v>
      </c>
      <c r="K136" s="45" t="s">
        <v>2070</v>
      </c>
      <c r="L136" s="45" t="s">
        <v>2108</v>
      </c>
      <c r="M136" s="48">
        <v>145900</v>
      </c>
      <c r="N136" s="48">
        <v>0</v>
      </c>
      <c r="O136" s="48">
        <v>0</v>
      </c>
      <c r="P136" s="48">
        <v>145900</v>
      </c>
      <c r="Q136" s="51">
        <v>1</v>
      </c>
      <c r="R136" s="51">
        <v>1</v>
      </c>
      <c r="S136" s="50">
        <f t="shared" si="7"/>
        <v>145900</v>
      </c>
    </row>
    <row r="137" spans="1:19" x14ac:dyDescent="0.25">
      <c r="A137" s="42">
        <v>8999992307</v>
      </c>
      <c r="B137" s="43" t="s">
        <v>87</v>
      </c>
      <c r="C137" s="44">
        <v>999202308</v>
      </c>
      <c r="D137" s="43" t="s">
        <v>2212</v>
      </c>
      <c r="E137" s="45" t="s">
        <v>2107</v>
      </c>
      <c r="F137" s="46">
        <v>45217</v>
      </c>
      <c r="G137" s="47">
        <v>45218</v>
      </c>
      <c r="H137" s="46">
        <v>45139</v>
      </c>
      <c r="I137" s="47">
        <v>45504</v>
      </c>
      <c r="J137" s="43" t="s">
        <v>2065</v>
      </c>
      <c r="K137" s="45" t="s">
        <v>2070</v>
      </c>
      <c r="L137" s="45" t="s">
        <v>2108</v>
      </c>
      <c r="M137" s="48">
        <v>190000</v>
      </c>
      <c r="N137" s="48">
        <v>0</v>
      </c>
      <c r="O137" s="48">
        <v>0</v>
      </c>
      <c r="P137" s="48">
        <v>190000</v>
      </c>
      <c r="Q137" s="51">
        <v>1</v>
      </c>
      <c r="R137" s="51">
        <v>1</v>
      </c>
      <c r="S137" s="50">
        <f t="shared" si="7"/>
        <v>190000</v>
      </c>
    </row>
    <row r="138" spans="1:19" x14ac:dyDescent="0.25">
      <c r="A138" s="42">
        <v>8999992307</v>
      </c>
      <c r="B138" s="43" t="s">
        <v>87</v>
      </c>
      <c r="C138" s="44">
        <v>999202308</v>
      </c>
      <c r="D138" s="43" t="s">
        <v>2213</v>
      </c>
      <c r="E138" s="45" t="s">
        <v>2107</v>
      </c>
      <c r="F138" s="46">
        <v>45218</v>
      </c>
      <c r="G138" s="47">
        <v>45219</v>
      </c>
      <c r="H138" s="46">
        <v>45139</v>
      </c>
      <c r="I138" s="47">
        <v>45504</v>
      </c>
      <c r="J138" s="43" t="s">
        <v>2065</v>
      </c>
      <c r="K138" s="45" t="s">
        <v>2070</v>
      </c>
      <c r="L138" s="45" t="s">
        <v>2108</v>
      </c>
      <c r="M138" s="48">
        <v>64500</v>
      </c>
      <c r="N138" s="48">
        <v>0</v>
      </c>
      <c r="O138" s="48">
        <v>0</v>
      </c>
      <c r="P138" s="48">
        <v>64500</v>
      </c>
      <c r="Q138" s="51">
        <v>1</v>
      </c>
      <c r="R138" s="51">
        <v>1</v>
      </c>
      <c r="S138" s="50">
        <f t="shared" si="7"/>
        <v>64500</v>
      </c>
    </row>
    <row r="139" spans="1:19" x14ac:dyDescent="0.25">
      <c r="A139" s="42">
        <v>8999992307</v>
      </c>
      <c r="B139" s="43" t="s">
        <v>87</v>
      </c>
      <c r="C139" s="44">
        <v>999202308</v>
      </c>
      <c r="D139" s="43" t="s">
        <v>2214</v>
      </c>
      <c r="E139" s="45" t="s">
        <v>2107</v>
      </c>
      <c r="F139" s="46">
        <v>45219</v>
      </c>
      <c r="G139" s="47">
        <v>45220</v>
      </c>
      <c r="H139" s="46">
        <v>45139</v>
      </c>
      <c r="I139" s="47">
        <v>45504</v>
      </c>
      <c r="J139" s="43"/>
      <c r="K139" s="45" t="s">
        <v>2070</v>
      </c>
      <c r="L139" s="45" t="s">
        <v>2108</v>
      </c>
      <c r="M139" s="48">
        <v>145900</v>
      </c>
      <c r="N139" s="48">
        <v>0</v>
      </c>
      <c r="O139" s="48">
        <v>0</v>
      </c>
      <c r="P139" s="48">
        <v>145900</v>
      </c>
      <c r="Q139" s="51">
        <v>1</v>
      </c>
      <c r="R139" s="51">
        <v>1</v>
      </c>
      <c r="S139" s="50">
        <f t="shared" si="7"/>
        <v>145900</v>
      </c>
    </row>
    <row r="140" spans="1:19" x14ac:dyDescent="0.25">
      <c r="A140" s="42">
        <v>8999992307</v>
      </c>
      <c r="B140" s="43" t="s">
        <v>87</v>
      </c>
      <c r="C140" s="44">
        <v>999202308</v>
      </c>
      <c r="D140" s="43" t="s">
        <v>2215</v>
      </c>
      <c r="E140" s="45" t="s">
        <v>2107</v>
      </c>
      <c r="F140" s="46">
        <v>45219</v>
      </c>
      <c r="G140" s="47">
        <v>45220</v>
      </c>
      <c r="H140" s="46">
        <v>45139</v>
      </c>
      <c r="I140" s="47">
        <v>45504</v>
      </c>
      <c r="J140" s="43" t="s">
        <v>2065</v>
      </c>
      <c r="K140" s="45" t="s">
        <v>2070</v>
      </c>
      <c r="L140" s="45" t="s">
        <v>2108</v>
      </c>
      <c r="M140" s="48">
        <v>225900</v>
      </c>
      <c r="N140" s="48">
        <v>0</v>
      </c>
      <c r="O140" s="48">
        <v>0</v>
      </c>
      <c r="P140" s="48">
        <v>225900</v>
      </c>
      <c r="Q140" s="51">
        <v>1</v>
      </c>
      <c r="R140" s="51">
        <v>1</v>
      </c>
      <c r="S140" s="50">
        <f t="shared" si="7"/>
        <v>225900</v>
      </c>
    </row>
    <row r="141" spans="1:19" x14ac:dyDescent="0.25">
      <c r="A141" s="42">
        <v>8999992307</v>
      </c>
      <c r="B141" s="43" t="s">
        <v>87</v>
      </c>
      <c r="C141" s="44">
        <v>999202308</v>
      </c>
      <c r="D141" s="43" t="s">
        <v>2216</v>
      </c>
      <c r="E141" s="45" t="s">
        <v>2107</v>
      </c>
      <c r="F141" s="46">
        <v>45218</v>
      </c>
      <c r="G141" s="47">
        <v>45222</v>
      </c>
      <c r="H141" s="46">
        <v>45139</v>
      </c>
      <c r="I141" s="47">
        <v>45504</v>
      </c>
      <c r="J141" s="43" t="s">
        <v>2065</v>
      </c>
      <c r="K141" s="45" t="s">
        <v>2070</v>
      </c>
      <c r="L141" s="45" t="s">
        <v>2108</v>
      </c>
      <c r="M141" s="48">
        <v>145900</v>
      </c>
      <c r="N141" s="48">
        <v>0</v>
      </c>
      <c r="O141" s="48">
        <v>0</v>
      </c>
      <c r="P141" s="48">
        <v>145900</v>
      </c>
      <c r="Q141" s="51">
        <v>1</v>
      </c>
      <c r="R141" s="51">
        <v>1</v>
      </c>
      <c r="S141" s="50">
        <f t="shared" si="7"/>
        <v>145900</v>
      </c>
    </row>
    <row r="142" spans="1:19" x14ac:dyDescent="0.25">
      <c r="A142" s="42">
        <v>8999992307</v>
      </c>
      <c r="B142" s="43" t="s">
        <v>87</v>
      </c>
      <c r="C142" s="44">
        <v>999202308</v>
      </c>
      <c r="D142" s="43" t="s">
        <v>2217</v>
      </c>
      <c r="E142" s="45" t="s">
        <v>2107</v>
      </c>
      <c r="F142" s="46">
        <v>45222</v>
      </c>
      <c r="G142" s="47">
        <v>45223</v>
      </c>
      <c r="H142" s="46">
        <v>45139</v>
      </c>
      <c r="I142" s="47">
        <v>45504</v>
      </c>
      <c r="J142" s="43" t="s">
        <v>2065</v>
      </c>
      <c r="K142" s="45" t="s">
        <v>2070</v>
      </c>
      <c r="L142" s="45" t="s">
        <v>2108</v>
      </c>
      <c r="M142" s="48">
        <v>145900</v>
      </c>
      <c r="N142" s="48">
        <v>0</v>
      </c>
      <c r="O142" s="48">
        <v>0</v>
      </c>
      <c r="P142" s="48">
        <v>145900</v>
      </c>
      <c r="Q142" s="51">
        <v>1</v>
      </c>
      <c r="R142" s="51">
        <v>1</v>
      </c>
      <c r="S142" s="50">
        <f t="shared" si="7"/>
        <v>145900</v>
      </c>
    </row>
    <row r="143" spans="1:19" x14ac:dyDescent="0.25">
      <c r="A143" s="42">
        <v>8999992307</v>
      </c>
      <c r="B143" s="43" t="s">
        <v>87</v>
      </c>
      <c r="C143" s="44">
        <v>999202308</v>
      </c>
      <c r="D143" s="43" t="s">
        <v>2218</v>
      </c>
      <c r="E143" s="45" t="s">
        <v>2107</v>
      </c>
      <c r="F143" s="46">
        <v>45222</v>
      </c>
      <c r="G143" s="47">
        <v>45223</v>
      </c>
      <c r="H143" s="46">
        <v>45139</v>
      </c>
      <c r="I143" s="47">
        <v>45504</v>
      </c>
      <c r="J143" s="43" t="s">
        <v>2065</v>
      </c>
      <c r="K143" s="45" t="s">
        <v>2070</v>
      </c>
      <c r="L143" s="45" t="s">
        <v>2108</v>
      </c>
      <c r="M143" s="48">
        <v>728700</v>
      </c>
      <c r="N143" s="48">
        <v>0</v>
      </c>
      <c r="O143" s="48">
        <v>0</v>
      </c>
      <c r="P143" s="48">
        <v>728700</v>
      </c>
      <c r="Q143" s="51">
        <v>1</v>
      </c>
      <c r="R143" s="51">
        <v>1</v>
      </c>
      <c r="S143" s="50">
        <f t="shared" si="7"/>
        <v>728700</v>
      </c>
    </row>
    <row r="144" spans="1:19" x14ac:dyDescent="0.25">
      <c r="A144" s="42">
        <v>8999992307</v>
      </c>
      <c r="B144" s="43" t="s">
        <v>87</v>
      </c>
      <c r="C144" s="44">
        <v>999202308</v>
      </c>
      <c r="D144" s="43" t="s">
        <v>2219</v>
      </c>
      <c r="E144" s="45" t="s">
        <v>2107</v>
      </c>
      <c r="F144" s="46">
        <v>45223</v>
      </c>
      <c r="G144" s="47">
        <v>45224</v>
      </c>
      <c r="H144" s="46">
        <v>45139</v>
      </c>
      <c r="I144" s="47">
        <v>45504</v>
      </c>
      <c r="J144" s="43"/>
      <c r="K144" s="45" t="s">
        <v>2070</v>
      </c>
      <c r="L144" s="45" t="s">
        <v>2108</v>
      </c>
      <c r="M144" s="48">
        <v>469000</v>
      </c>
      <c r="N144" s="48">
        <v>0</v>
      </c>
      <c r="O144" s="48">
        <v>0</v>
      </c>
      <c r="P144" s="48">
        <v>469000</v>
      </c>
      <c r="Q144" s="51">
        <v>1</v>
      </c>
      <c r="R144" s="51">
        <v>1</v>
      </c>
      <c r="S144" s="50">
        <f t="shared" si="7"/>
        <v>469000</v>
      </c>
    </row>
    <row r="145" spans="1:19" x14ac:dyDescent="0.25">
      <c r="A145" s="42">
        <v>8999992307</v>
      </c>
      <c r="B145" s="43" t="s">
        <v>87</v>
      </c>
      <c r="C145" s="44">
        <v>999202308</v>
      </c>
      <c r="D145" s="43" t="s">
        <v>2220</v>
      </c>
      <c r="E145" s="45" t="s">
        <v>2107</v>
      </c>
      <c r="F145" s="46">
        <v>45224</v>
      </c>
      <c r="G145" s="47">
        <v>45225</v>
      </c>
      <c r="H145" s="46">
        <v>45139</v>
      </c>
      <c r="I145" s="47">
        <v>45504</v>
      </c>
      <c r="J145" s="43" t="s">
        <v>2065</v>
      </c>
      <c r="K145" s="45" t="s">
        <v>2070</v>
      </c>
      <c r="L145" s="45" t="s">
        <v>2108</v>
      </c>
      <c r="M145" s="48">
        <v>64500</v>
      </c>
      <c r="N145" s="48">
        <v>0</v>
      </c>
      <c r="O145" s="48">
        <v>0</v>
      </c>
      <c r="P145" s="48">
        <v>64500</v>
      </c>
      <c r="Q145" s="51">
        <v>1</v>
      </c>
      <c r="R145" s="51">
        <v>1</v>
      </c>
      <c r="S145" s="50">
        <f t="shared" si="7"/>
        <v>64500</v>
      </c>
    </row>
    <row r="146" spans="1:19" x14ac:dyDescent="0.25">
      <c r="A146" s="42">
        <v>8999992307</v>
      </c>
      <c r="B146" s="43" t="s">
        <v>87</v>
      </c>
      <c r="C146" s="44">
        <v>999202308</v>
      </c>
      <c r="D146" s="43" t="s">
        <v>2221</v>
      </c>
      <c r="E146" s="45" t="s">
        <v>2107</v>
      </c>
      <c r="F146" s="46">
        <v>45225</v>
      </c>
      <c r="G146" s="47">
        <v>45226</v>
      </c>
      <c r="H146" s="46">
        <v>45139</v>
      </c>
      <c r="I146" s="47">
        <v>45504</v>
      </c>
      <c r="J146" s="43"/>
      <c r="K146" s="45" t="s">
        <v>2070</v>
      </c>
      <c r="L146" s="45" t="s">
        <v>2108</v>
      </c>
      <c r="M146" s="48">
        <v>145900</v>
      </c>
      <c r="N146" s="48">
        <v>0</v>
      </c>
      <c r="O146" s="48">
        <v>0</v>
      </c>
      <c r="P146" s="48">
        <v>145900</v>
      </c>
      <c r="Q146" s="51">
        <v>1</v>
      </c>
      <c r="R146" s="51">
        <v>1</v>
      </c>
      <c r="S146" s="50">
        <f t="shared" si="7"/>
        <v>145900</v>
      </c>
    </row>
    <row r="147" spans="1:19" x14ac:dyDescent="0.25">
      <c r="A147" s="42">
        <v>8999992307</v>
      </c>
      <c r="B147" s="43" t="s">
        <v>87</v>
      </c>
      <c r="C147" s="44">
        <v>999202308</v>
      </c>
      <c r="D147" s="43" t="s">
        <v>2222</v>
      </c>
      <c r="E147" s="45" t="s">
        <v>2107</v>
      </c>
      <c r="F147" s="46">
        <v>45224</v>
      </c>
      <c r="G147" s="47">
        <v>45225</v>
      </c>
      <c r="H147" s="46">
        <v>45139</v>
      </c>
      <c r="I147" s="47">
        <v>45504</v>
      </c>
      <c r="J147" s="43" t="s">
        <v>2065</v>
      </c>
      <c r="K147" s="45" t="s">
        <v>2070</v>
      </c>
      <c r="L147" s="45" t="s">
        <v>2108</v>
      </c>
      <c r="M147" s="48">
        <v>129000</v>
      </c>
      <c r="N147" s="48">
        <v>0</v>
      </c>
      <c r="O147" s="48">
        <v>0</v>
      </c>
      <c r="P147" s="48">
        <v>129000</v>
      </c>
      <c r="Q147" s="51">
        <v>1</v>
      </c>
      <c r="R147" s="51">
        <v>1</v>
      </c>
      <c r="S147" s="50">
        <f t="shared" si="7"/>
        <v>129000</v>
      </c>
    </row>
    <row r="148" spans="1:19" x14ac:dyDescent="0.25">
      <c r="A148" s="42">
        <v>8999992307</v>
      </c>
      <c r="B148" s="43" t="s">
        <v>87</v>
      </c>
      <c r="C148" s="44">
        <v>999202308</v>
      </c>
      <c r="D148" s="43" t="s">
        <v>2223</v>
      </c>
      <c r="E148" s="45" t="s">
        <v>2107</v>
      </c>
      <c r="F148" s="46">
        <v>45219</v>
      </c>
      <c r="G148" s="47">
        <v>45226</v>
      </c>
      <c r="H148" s="46">
        <v>45139</v>
      </c>
      <c r="I148" s="47">
        <v>45504</v>
      </c>
      <c r="J148" s="43" t="s">
        <v>2065</v>
      </c>
      <c r="K148" s="45" t="s">
        <v>2070</v>
      </c>
      <c r="L148" s="45" t="s">
        <v>2108</v>
      </c>
      <c r="M148" s="48">
        <v>414400</v>
      </c>
      <c r="N148" s="48">
        <v>0</v>
      </c>
      <c r="O148" s="48">
        <v>0</v>
      </c>
      <c r="P148" s="48">
        <v>414400</v>
      </c>
      <c r="Q148" s="51">
        <v>1</v>
      </c>
      <c r="R148" s="51">
        <v>1</v>
      </c>
      <c r="S148" s="50">
        <f t="shared" si="7"/>
        <v>414400</v>
      </c>
    </row>
    <row r="149" spans="1:19" x14ac:dyDescent="0.25">
      <c r="A149" s="42">
        <v>8999992307</v>
      </c>
      <c r="B149" s="43" t="s">
        <v>87</v>
      </c>
      <c r="C149" s="44">
        <v>999202308</v>
      </c>
      <c r="D149" s="43" t="s">
        <v>2224</v>
      </c>
      <c r="E149" s="45" t="s">
        <v>2107</v>
      </c>
      <c r="F149" s="46">
        <v>45229</v>
      </c>
      <c r="G149" s="47">
        <v>45230</v>
      </c>
      <c r="H149" s="46">
        <v>45139</v>
      </c>
      <c r="I149" s="47">
        <v>45504</v>
      </c>
      <c r="J149" s="43"/>
      <c r="K149" s="45" t="s">
        <v>2070</v>
      </c>
      <c r="L149" s="45" t="s">
        <v>2108</v>
      </c>
      <c r="M149" s="48">
        <v>145900</v>
      </c>
      <c r="N149" s="48">
        <v>0</v>
      </c>
      <c r="O149" s="48">
        <v>0</v>
      </c>
      <c r="P149" s="48">
        <v>145900</v>
      </c>
      <c r="Q149" s="51">
        <v>1</v>
      </c>
      <c r="R149" s="51">
        <v>1</v>
      </c>
      <c r="S149" s="50">
        <f t="shared" si="7"/>
        <v>145900</v>
      </c>
    </row>
    <row r="150" spans="1:19" x14ac:dyDescent="0.25">
      <c r="A150" s="42">
        <v>8999992307</v>
      </c>
      <c r="B150" s="43" t="s">
        <v>87</v>
      </c>
      <c r="C150" s="44">
        <v>999202308</v>
      </c>
      <c r="D150" s="43" t="s">
        <v>2225</v>
      </c>
      <c r="E150" s="45" t="s">
        <v>2107</v>
      </c>
      <c r="F150" s="46">
        <v>45230</v>
      </c>
      <c r="G150" s="47">
        <v>45231</v>
      </c>
      <c r="H150" s="46">
        <v>45139</v>
      </c>
      <c r="I150" s="47">
        <v>45504</v>
      </c>
      <c r="J150" s="43"/>
      <c r="K150" s="45" t="s">
        <v>2070</v>
      </c>
      <c r="L150" s="45" t="s">
        <v>2108</v>
      </c>
      <c r="M150" s="48">
        <v>154300</v>
      </c>
      <c r="N150" s="48">
        <v>0</v>
      </c>
      <c r="O150" s="48">
        <v>0</v>
      </c>
      <c r="P150" s="48">
        <v>154300</v>
      </c>
      <c r="Q150" s="51">
        <v>1</v>
      </c>
      <c r="R150" s="51">
        <v>1</v>
      </c>
      <c r="S150" s="50">
        <f t="shared" si="7"/>
        <v>154300</v>
      </c>
    </row>
    <row r="151" spans="1:19" x14ac:dyDescent="0.25">
      <c r="A151" s="42">
        <v>8999992307</v>
      </c>
      <c r="B151" s="43" t="s">
        <v>87</v>
      </c>
      <c r="C151" s="44">
        <v>999202308</v>
      </c>
      <c r="D151" s="43" t="s">
        <v>2226</v>
      </c>
      <c r="E151" s="45" t="s">
        <v>2107</v>
      </c>
      <c r="F151" s="46">
        <v>45231</v>
      </c>
      <c r="G151" s="47">
        <v>45232</v>
      </c>
      <c r="H151" s="46">
        <v>45139</v>
      </c>
      <c r="I151" s="47">
        <v>45504</v>
      </c>
      <c r="J151" s="43"/>
      <c r="K151" s="45" t="s">
        <v>2070</v>
      </c>
      <c r="L151" s="45" t="s">
        <v>2108</v>
      </c>
      <c r="M151" s="48">
        <v>227300</v>
      </c>
      <c r="N151" s="48">
        <v>0</v>
      </c>
      <c r="O151" s="48">
        <v>0</v>
      </c>
      <c r="P151" s="48">
        <v>227300</v>
      </c>
      <c r="Q151" s="51">
        <v>1</v>
      </c>
      <c r="R151" s="51">
        <v>1</v>
      </c>
      <c r="S151" s="50">
        <f t="shared" si="7"/>
        <v>227300</v>
      </c>
    </row>
    <row r="152" spans="1:19" x14ac:dyDescent="0.25">
      <c r="A152" s="42">
        <v>8999992307</v>
      </c>
      <c r="B152" s="43" t="s">
        <v>87</v>
      </c>
      <c r="C152" s="44">
        <v>999202308</v>
      </c>
      <c r="D152" s="43" t="s">
        <v>2227</v>
      </c>
      <c r="E152" s="45" t="s">
        <v>2107</v>
      </c>
      <c r="F152" s="46">
        <v>45226</v>
      </c>
      <c r="G152" s="47">
        <v>45231</v>
      </c>
      <c r="H152" s="46">
        <v>45139</v>
      </c>
      <c r="I152" s="47">
        <v>45504</v>
      </c>
      <c r="J152" s="43" t="s">
        <v>2065</v>
      </c>
      <c r="K152" s="45" t="s">
        <v>2070</v>
      </c>
      <c r="L152" s="45" t="s">
        <v>2108</v>
      </c>
      <c r="M152" s="48">
        <v>133600</v>
      </c>
      <c r="N152" s="48">
        <v>0</v>
      </c>
      <c r="O152" s="48">
        <v>0</v>
      </c>
      <c r="P152" s="48">
        <v>133600</v>
      </c>
      <c r="Q152" s="51">
        <v>1</v>
      </c>
      <c r="R152" s="51">
        <v>1</v>
      </c>
      <c r="S152" s="50">
        <f t="shared" si="7"/>
        <v>133600</v>
      </c>
    </row>
    <row r="153" spans="1:19" x14ac:dyDescent="0.25">
      <c r="A153" s="42">
        <v>8999992307</v>
      </c>
      <c r="B153" s="43" t="s">
        <v>87</v>
      </c>
      <c r="C153" s="44">
        <v>999202308</v>
      </c>
      <c r="D153" s="43" t="s">
        <v>2228</v>
      </c>
      <c r="E153" s="45" t="s">
        <v>2107</v>
      </c>
      <c r="F153" s="46">
        <v>45231</v>
      </c>
      <c r="G153" s="47">
        <v>45232</v>
      </c>
      <c r="H153" s="46">
        <v>45139</v>
      </c>
      <c r="I153" s="47">
        <v>45504</v>
      </c>
      <c r="J153" s="43" t="s">
        <v>2065</v>
      </c>
      <c r="K153" s="45" t="s">
        <v>2070</v>
      </c>
      <c r="L153" s="45" t="s">
        <v>2108</v>
      </c>
      <c r="M153" s="48">
        <v>243500</v>
      </c>
      <c r="N153" s="48">
        <v>0</v>
      </c>
      <c r="O153" s="48">
        <v>0</v>
      </c>
      <c r="P153" s="48">
        <v>243500</v>
      </c>
      <c r="Q153" s="51">
        <v>1</v>
      </c>
      <c r="R153" s="51">
        <v>1</v>
      </c>
      <c r="S153" s="50">
        <f t="shared" si="7"/>
        <v>243500</v>
      </c>
    </row>
    <row r="154" spans="1:19" x14ac:dyDescent="0.25">
      <c r="A154" s="42">
        <v>8999992307</v>
      </c>
      <c r="B154" s="43" t="s">
        <v>87</v>
      </c>
      <c r="C154" s="44">
        <v>999202308</v>
      </c>
      <c r="D154" s="43" t="s">
        <v>2229</v>
      </c>
      <c r="E154" s="45" t="s">
        <v>2107</v>
      </c>
      <c r="F154" s="46">
        <v>45230</v>
      </c>
      <c r="G154" s="47">
        <v>45231</v>
      </c>
      <c r="H154" s="46">
        <v>45139</v>
      </c>
      <c r="I154" s="47">
        <v>45504</v>
      </c>
      <c r="J154" s="43" t="s">
        <v>2065</v>
      </c>
      <c r="K154" s="45" t="s">
        <v>2070</v>
      </c>
      <c r="L154" s="45" t="s">
        <v>2108</v>
      </c>
      <c r="M154" s="48">
        <v>900000</v>
      </c>
      <c r="N154" s="48">
        <v>0</v>
      </c>
      <c r="O154" s="48">
        <v>0</v>
      </c>
      <c r="P154" s="48">
        <v>900000</v>
      </c>
      <c r="Q154" s="51">
        <v>1</v>
      </c>
      <c r="R154" s="51">
        <v>1</v>
      </c>
      <c r="S154" s="50">
        <f t="shared" si="7"/>
        <v>900000</v>
      </c>
    </row>
    <row r="155" spans="1:19" x14ac:dyDescent="0.25">
      <c r="A155" s="42">
        <v>8999992307</v>
      </c>
      <c r="B155" s="43" t="s">
        <v>87</v>
      </c>
      <c r="C155" s="44">
        <v>999202308</v>
      </c>
      <c r="D155" s="43" t="s">
        <v>2230</v>
      </c>
      <c r="E155" s="45" t="s">
        <v>2107</v>
      </c>
      <c r="F155" s="46">
        <v>45230</v>
      </c>
      <c r="G155" s="47">
        <v>45231</v>
      </c>
      <c r="H155" s="46">
        <v>45139</v>
      </c>
      <c r="I155" s="47">
        <v>45504</v>
      </c>
      <c r="J155" s="43"/>
      <c r="K155" s="45" t="s">
        <v>2070</v>
      </c>
      <c r="L155" s="45" t="s">
        <v>2108</v>
      </c>
      <c r="M155" s="48">
        <v>476400</v>
      </c>
      <c r="N155" s="48">
        <v>0</v>
      </c>
      <c r="O155" s="48">
        <v>0</v>
      </c>
      <c r="P155" s="48">
        <v>476400</v>
      </c>
      <c r="Q155" s="51">
        <v>1</v>
      </c>
      <c r="R155" s="51">
        <v>1</v>
      </c>
      <c r="S155" s="50">
        <f t="shared" si="7"/>
        <v>476400</v>
      </c>
    </row>
    <row r="156" spans="1:19" x14ac:dyDescent="0.25">
      <c r="A156" s="42">
        <v>8999992307</v>
      </c>
      <c r="B156" s="43" t="s">
        <v>87</v>
      </c>
      <c r="C156" s="44">
        <v>999202308</v>
      </c>
      <c r="D156" s="43" t="s">
        <v>2231</v>
      </c>
      <c r="E156" s="45" t="s">
        <v>2107</v>
      </c>
      <c r="F156" s="46">
        <v>45233</v>
      </c>
      <c r="G156" s="47">
        <v>45236</v>
      </c>
      <c r="H156" s="46">
        <v>45139</v>
      </c>
      <c r="I156" s="47">
        <v>45504</v>
      </c>
      <c r="J156" s="43"/>
      <c r="K156" s="45" t="s">
        <v>2070</v>
      </c>
      <c r="L156" s="45" t="s">
        <v>2108</v>
      </c>
      <c r="M156" s="48">
        <v>200800</v>
      </c>
      <c r="N156" s="48">
        <v>0</v>
      </c>
      <c r="O156" s="48">
        <v>0</v>
      </c>
      <c r="P156" s="48">
        <v>200800</v>
      </c>
      <c r="Q156" s="51">
        <v>1</v>
      </c>
      <c r="R156" s="51">
        <v>1</v>
      </c>
      <c r="S156" s="50">
        <f t="shared" si="7"/>
        <v>200800</v>
      </c>
    </row>
    <row r="157" spans="1:19" x14ac:dyDescent="0.25">
      <c r="A157" s="42">
        <v>8999992307</v>
      </c>
      <c r="B157" s="43" t="s">
        <v>87</v>
      </c>
      <c r="C157" s="44">
        <v>999202308</v>
      </c>
      <c r="D157" s="43" t="s">
        <v>2232</v>
      </c>
      <c r="E157" s="45" t="s">
        <v>2107</v>
      </c>
      <c r="F157" s="46">
        <v>45233</v>
      </c>
      <c r="G157" s="47">
        <v>45236</v>
      </c>
      <c r="H157" s="46">
        <v>45139</v>
      </c>
      <c r="I157" s="47">
        <v>45504</v>
      </c>
      <c r="J157" s="43"/>
      <c r="K157" s="45" t="s">
        <v>2070</v>
      </c>
      <c r="L157" s="45" t="s">
        <v>2108</v>
      </c>
      <c r="M157" s="48">
        <v>129000</v>
      </c>
      <c r="N157" s="48">
        <v>0</v>
      </c>
      <c r="O157" s="48">
        <v>0</v>
      </c>
      <c r="P157" s="48">
        <v>129000</v>
      </c>
      <c r="Q157" s="51">
        <v>1</v>
      </c>
      <c r="R157" s="51">
        <v>1</v>
      </c>
      <c r="S157" s="50">
        <f t="shared" si="7"/>
        <v>129000</v>
      </c>
    </row>
    <row r="158" spans="1:19" x14ac:dyDescent="0.25">
      <c r="A158" s="42">
        <v>8999992307</v>
      </c>
      <c r="B158" s="43" t="s">
        <v>87</v>
      </c>
      <c r="C158" s="44">
        <v>999202308</v>
      </c>
      <c r="D158" s="43" t="s">
        <v>2233</v>
      </c>
      <c r="E158" s="45" t="s">
        <v>2107</v>
      </c>
      <c r="F158" s="46">
        <v>45233</v>
      </c>
      <c r="G158" s="47">
        <v>45236</v>
      </c>
      <c r="H158" s="46">
        <v>45139</v>
      </c>
      <c r="I158" s="47">
        <v>45504</v>
      </c>
      <c r="J158" s="43"/>
      <c r="K158" s="45" t="s">
        <v>2070</v>
      </c>
      <c r="L158" s="45" t="s">
        <v>2108</v>
      </c>
      <c r="M158" s="48">
        <v>253000</v>
      </c>
      <c r="N158" s="48">
        <v>0</v>
      </c>
      <c r="O158" s="48">
        <v>0</v>
      </c>
      <c r="P158" s="48">
        <v>253000</v>
      </c>
      <c r="Q158" s="51">
        <v>1</v>
      </c>
      <c r="R158" s="51">
        <v>1</v>
      </c>
      <c r="S158" s="50">
        <f t="shared" si="7"/>
        <v>253000</v>
      </c>
    </row>
    <row r="159" spans="1:19" x14ac:dyDescent="0.25">
      <c r="A159" s="42">
        <v>8999992307</v>
      </c>
      <c r="B159" s="43" t="s">
        <v>87</v>
      </c>
      <c r="C159" s="44">
        <v>999202308</v>
      </c>
      <c r="D159" s="43" t="s">
        <v>2234</v>
      </c>
      <c r="E159" s="45" t="s">
        <v>2107</v>
      </c>
      <c r="F159" s="46">
        <v>45232</v>
      </c>
      <c r="G159" s="47">
        <v>45236</v>
      </c>
      <c r="H159" s="46">
        <v>45139</v>
      </c>
      <c r="I159" s="47">
        <v>45504</v>
      </c>
      <c r="J159" s="43" t="s">
        <v>2065</v>
      </c>
      <c r="K159" s="45" t="s">
        <v>2074</v>
      </c>
      <c r="L159" s="45" t="s">
        <v>2108</v>
      </c>
      <c r="M159" s="48">
        <v>64500</v>
      </c>
      <c r="N159" s="48">
        <v>0</v>
      </c>
      <c r="O159" s="48">
        <v>0</v>
      </c>
      <c r="P159" s="48">
        <v>64500</v>
      </c>
      <c r="Q159" s="51">
        <v>1</v>
      </c>
      <c r="R159" s="51">
        <v>1</v>
      </c>
      <c r="S159" s="50">
        <f t="shared" si="7"/>
        <v>64500</v>
      </c>
    </row>
    <row r="160" spans="1:19" x14ac:dyDescent="0.25">
      <c r="A160" s="42">
        <v>8999992307</v>
      </c>
      <c r="B160" s="43" t="s">
        <v>87</v>
      </c>
      <c r="C160" s="44">
        <v>999202308</v>
      </c>
      <c r="D160" s="43" t="s">
        <v>2234</v>
      </c>
      <c r="E160" s="45" t="s">
        <v>2107</v>
      </c>
      <c r="F160" s="46">
        <v>45232</v>
      </c>
      <c r="G160" s="47">
        <v>45236</v>
      </c>
      <c r="H160" s="46">
        <v>45139</v>
      </c>
      <c r="I160" s="47">
        <v>45504</v>
      </c>
      <c r="J160" s="43"/>
      <c r="K160" s="45" t="s">
        <v>2070</v>
      </c>
      <c r="L160" s="45" t="s">
        <v>2108</v>
      </c>
      <c r="M160" s="48">
        <v>127300</v>
      </c>
      <c r="N160" s="48">
        <v>0</v>
      </c>
      <c r="O160" s="48">
        <v>0</v>
      </c>
      <c r="P160" s="48">
        <v>127300</v>
      </c>
      <c r="Q160" s="51">
        <v>1</v>
      </c>
      <c r="R160" s="51">
        <v>1</v>
      </c>
      <c r="S160" s="50">
        <f t="shared" ref="S160:S223" si="8">+P160</f>
        <v>127300</v>
      </c>
    </row>
    <row r="161" spans="1:19" x14ac:dyDescent="0.25">
      <c r="A161" s="42">
        <v>8999992307</v>
      </c>
      <c r="B161" s="43" t="s">
        <v>87</v>
      </c>
      <c r="C161" s="44">
        <v>999202308</v>
      </c>
      <c r="D161" s="43" t="s">
        <v>2235</v>
      </c>
      <c r="E161" s="45" t="s">
        <v>2107</v>
      </c>
      <c r="F161" s="46">
        <v>45233</v>
      </c>
      <c r="G161" s="47">
        <v>45237</v>
      </c>
      <c r="H161" s="46">
        <v>45139</v>
      </c>
      <c r="I161" s="47">
        <v>45504</v>
      </c>
      <c r="J161" s="43" t="s">
        <v>2065</v>
      </c>
      <c r="K161" s="45" t="s">
        <v>2070</v>
      </c>
      <c r="L161" s="45" t="s">
        <v>2108</v>
      </c>
      <c r="M161" s="48">
        <v>73400</v>
      </c>
      <c r="N161" s="48">
        <v>0</v>
      </c>
      <c r="O161" s="48">
        <v>0</v>
      </c>
      <c r="P161" s="48">
        <v>73400</v>
      </c>
      <c r="Q161" s="51">
        <v>1</v>
      </c>
      <c r="R161" s="51">
        <v>1</v>
      </c>
      <c r="S161" s="50">
        <f t="shared" si="8"/>
        <v>73400</v>
      </c>
    </row>
    <row r="162" spans="1:19" x14ac:dyDescent="0.25">
      <c r="A162" s="42">
        <v>8999992307</v>
      </c>
      <c r="B162" s="43" t="s">
        <v>87</v>
      </c>
      <c r="C162" s="44">
        <v>999202308</v>
      </c>
      <c r="D162" s="43" t="s">
        <v>2236</v>
      </c>
      <c r="E162" s="45" t="s">
        <v>2107</v>
      </c>
      <c r="F162" s="46">
        <v>45240</v>
      </c>
      <c r="G162" s="47">
        <v>45241</v>
      </c>
      <c r="H162" s="46">
        <v>45139</v>
      </c>
      <c r="I162" s="47">
        <v>45504</v>
      </c>
      <c r="J162" s="43" t="s">
        <v>2065</v>
      </c>
      <c r="K162" s="45" t="s">
        <v>2070</v>
      </c>
      <c r="L162" s="45" t="s">
        <v>2108</v>
      </c>
      <c r="M162" s="48">
        <v>414583</v>
      </c>
      <c r="N162" s="48">
        <v>0</v>
      </c>
      <c r="O162" s="48">
        <v>0</v>
      </c>
      <c r="P162" s="48">
        <v>414583</v>
      </c>
      <c r="Q162" s="51">
        <v>1</v>
      </c>
      <c r="R162" s="51">
        <v>1</v>
      </c>
      <c r="S162" s="50">
        <f t="shared" si="8"/>
        <v>414583</v>
      </c>
    </row>
    <row r="163" spans="1:19" x14ac:dyDescent="0.25">
      <c r="A163" s="42">
        <v>8999992307</v>
      </c>
      <c r="B163" s="43" t="s">
        <v>87</v>
      </c>
      <c r="C163" s="44">
        <v>999202308</v>
      </c>
      <c r="D163" s="43" t="s">
        <v>2237</v>
      </c>
      <c r="E163" s="45" t="s">
        <v>2107</v>
      </c>
      <c r="F163" s="46">
        <v>45234</v>
      </c>
      <c r="G163" s="47">
        <v>45241</v>
      </c>
      <c r="H163" s="46">
        <v>45139</v>
      </c>
      <c r="I163" s="47">
        <v>45504</v>
      </c>
      <c r="J163" s="43" t="s">
        <v>2065</v>
      </c>
      <c r="K163" s="45" t="s">
        <v>2070</v>
      </c>
      <c r="L163" s="45" t="s">
        <v>2108</v>
      </c>
      <c r="M163" s="48">
        <v>145900</v>
      </c>
      <c r="N163" s="48">
        <v>0</v>
      </c>
      <c r="O163" s="48">
        <v>0</v>
      </c>
      <c r="P163" s="48">
        <v>145900</v>
      </c>
      <c r="Q163" s="51">
        <v>1</v>
      </c>
      <c r="R163" s="51">
        <v>1</v>
      </c>
      <c r="S163" s="50">
        <f t="shared" si="8"/>
        <v>145900</v>
      </c>
    </row>
    <row r="164" spans="1:19" x14ac:dyDescent="0.25">
      <c r="A164" s="42">
        <v>8999992307</v>
      </c>
      <c r="B164" s="43" t="s">
        <v>87</v>
      </c>
      <c r="C164" s="44">
        <v>999202308</v>
      </c>
      <c r="D164" s="43" t="s">
        <v>2238</v>
      </c>
      <c r="E164" s="45" t="s">
        <v>2107</v>
      </c>
      <c r="F164" s="46">
        <v>45244</v>
      </c>
      <c r="G164" s="47">
        <v>45245</v>
      </c>
      <c r="H164" s="46">
        <v>45139</v>
      </c>
      <c r="I164" s="47">
        <v>45504</v>
      </c>
      <c r="J164" s="43" t="s">
        <v>2065</v>
      </c>
      <c r="K164" s="45" t="s">
        <v>2074</v>
      </c>
      <c r="L164" s="45" t="s">
        <v>2108</v>
      </c>
      <c r="M164" s="48">
        <v>853500</v>
      </c>
      <c r="N164" s="48">
        <v>0</v>
      </c>
      <c r="O164" s="48">
        <v>0</v>
      </c>
      <c r="P164" s="48">
        <v>853500</v>
      </c>
      <c r="Q164" s="51">
        <v>1</v>
      </c>
      <c r="R164" s="51">
        <v>1</v>
      </c>
      <c r="S164" s="50">
        <f t="shared" si="8"/>
        <v>853500</v>
      </c>
    </row>
    <row r="165" spans="1:19" x14ac:dyDescent="0.25">
      <c r="A165" s="42">
        <v>8999992307</v>
      </c>
      <c r="B165" s="43" t="s">
        <v>87</v>
      </c>
      <c r="C165" s="44">
        <v>999202308</v>
      </c>
      <c r="D165" s="43" t="s">
        <v>2239</v>
      </c>
      <c r="E165" s="45" t="s">
        <v>2107</v>
      </c>
      <c r="F165" s="46">
        <v>45244</v>
      </c>
      <c r="G165" s="47">
        <v>45245</v>
      </c>
      <c r="H165" s="46">
        <v>45139</v>
      </c>
      <c r="I165" s="47">
        <v>45504</v>
      </c>
      <c r="J165" s="43" t="s">
        <v>2065</v>
      </c>
      <c r="K165" s="45" t="s">
        <v>2070</v>
      </c>
      <c r="L165" s="45" t="s">
        <v>2108</v>
      </c>
      <c r="M165" s="48">
        <v>166700</v>
      </c>
      <c r="N165" s="48">
        <v>0</v>
      </c>
      <c r="O165" s="48">
        <v>0</v>
      </c>
      <c r="P165" s="48">
        <v>166700</v>
      </c>
      <c r="Q165" s="51">
        <v>1</v>
      </c>
      <c r="R165" s="51">
        <v>1</v>
      </c>
      <c r="S165" s="50">
        <f t="shared" si="8"/>
        <v>166700</v>
      </c>
    </row>
    <row r="166" spans="1:19" x14ac:dyDescent="0.25">
      <c r="A166" s="42">
        <v>8999992307</v>
      </c>
      <c r="B166" s="43" t="s">
        <v>87</v>
      </c>
      <c r="C166" s="44">
        <v>999202308</v>
      </c>
      <c r="D166" s="43" t="s">
        <v>2240</v>
      </c>
      <c r="E166" s="45" t="s">
        <v>2107</v>
      </c>
      <c r="F166" s="46">
        <v>45245</v>
      </c>
      <c r="G166" s="47">
        <v>45246</v>
      </c>
      <c r="H166" s="46">
        <v>45139</v>
      </c>
      <c r="I166" s="47">
        <v>45504</v>
      </c>
      <c r="J166" s="43" t="s">
        <v>2065</v>
      </c>
      <c r="K166" s="45" t="s">
        <v>2070</v>
      </c>
      <c r="L166" s="45" t="s">
        <v>2108</v>
      </c>
      <c r="M166" s="48">
        <v>127300</v>
      </c>
      <c r="N166" s="48">
        <v>0</v>
      </c>
      <c r="O166" s="48">
        <v>0</v>
      </c>
      <c r="P166" s="48">
        <v>127300</v>
      </c>
      <c r="Q166" s="51">
        <v>1</v>
      </c>
      <c r="R166" s="51">
        <v>1</v>
      </c>
      <c r="S166" s="50">
        <f t="shared" si="8"/>
        <v>127300</v>
      </c>
    </row>
    <row r="167" spans="1:19" x14ac:dyDescent="0.25">
      <c r="A167" s="42">
        <v>8999992307</v>
      </c>
      <c r="B167" s="43" t="s">
        <v>87</v>
      </c>
      <c r="C167" s="44">
        <v>999202308</v>
      </c>
      <c r="D167" s="43" t="s">
        <v>2241</v>
      </c>
      <c r="E167" s="45" t="s">
        <v>2107</v>
      </c>
      <c r="F167" s="46">
        <v>45245</v>
      </c>
      <c r="G167" s="47">
        <v>45246</v>
      </c>
      <c r="H167" s="46">
        <v>45139</v>
      </c>
      <c r="I167" s="47">
        <v>45504</v>
      </c>
      <c r="J167" s="43" t="s">
        <v>2065</v>
      </c>
      <c r="K167" s="45" t="s">
        <v>2070</v>
      </c>
      <c r="L167" s="45" t="s">
        <v>2108</v>
      </c>
      <c r="M167" s="48">
        <v>145300</v>
      </c>
      <c r="N167" s="48">
        <v>0</v>
      </c>
      <c r="O167" s="48">
        <v>0</v>
      </c>
      <c r="P167" s="48">
        <v>145300</v>
      </c>
      <c r="Q167" s="51">
        <v>1</v>
      </c>
      <c r="R167" s="51">
        <v>1</v>
      </c>
      <c r="S167" s="50">
        <f t="shared" si="8"/>
        <v>145300</v>
      </c>
    </row>
    <row r="168" spans="1:19" x14ac:dyDescent="0.25">
      <c r="A168" s="42">
        <v>8999992307</v>
      </c>
      <c r="B168" s="43" t="s">
        <v>87</v>
      </c>
      <c r="C168" s="44">
        <v>999202308</v>
      </c>
      <c r="D168" s="43" t="s">
        <v>2242</v>
      </c>
      <c r="E168" s="45" t="s">
        <v>2107</v>
      </c>
      <c r="F168" s="46">
        <v>45246</v>
      </c>
      <c r="G168" s="47">
        <v>45247</v>
      </c>
      <c r="H168" s="46">
        <v>45139</v>
      </c>
      <c r="I168" s="47">
        <v>45504</v>
      </c>
      <c r="J168" s="43" t="s">
        <v>2065</v>
      </c>
      <c r="K168" s="45" t="s">
        <v>2070</v>
      </c>
      <c r="L168" s="45" t="s">
        <v>2108</v>
      </c>
      <c r="M168" s="48">
        <v>143300</v>
      </c>
      <c r="N168" s="48">
        <v>0</v>
      </c>
      <c r="O168" s="48">
        <v>0</v>
      </c>
      <c r="P168" s="48">
        <v>143300</v>
      </c>
      <c r="Q168" s="51">
        <v>1</v>
      </c>
      <c r="R168" s="51">
        <v>1</v>
      </c>
      <c r="S168" s="50">
        <f t="shared" si="8"/>
        <v>143300</v>
      </c>
    </row>
    <row r="169" spans="1:19" x14ac:dyDescent="0.25">
      <c r="A169" s="42">
        <v>8999992307</v>
      </c>
      <c r="B169" s="43" t="s">
        <v>87</v>
      </c>
      <c r="C169" s="44">
        <v>999202308</v>
      </c>
      <c r="D169" s="43" t="s">
        <v>2243</v>
      </c>
      <c r="E169" s="45" t="s">
        <v>2107</v>
      </c>
      <c r="F169" s="46">
        <v>45247</v>
      </c>
      <c r="G169" s="47">
        <v>45250</v>
      </c>
      <c r="H169" s="46">
        <v>45139</v>
      </c>
      <c r="I169" s="47">
        <v>45504</v>
      </c>
      <c r="J169" s="43" t="s">
        <v>2065</v>
      </c>
      <c r="K169" s="45" t="s">
        <v>2070</v>
      </c>
      <c r="L169" s="45" t="s">
        <v>2108</v>
      </c>
      <c r="M169" s="48">
        <v>127300</v>
      </c>
      <c r="N169" s="48">
        <v>0</v>
      </c>
      <c r="O169" s="48">
        <v>0</v>
      </c>
      <c r="P169" s="48">
        <v>127300</v>
      </c>
      <c r="Q169" s="51">
        <v>1</v>
      </c>
      <c r="R169" s="51">
        <v>1</v>
      </c>
      <c r="S169" s="50">
        <f t="shared" si="8"/>
        <v>127300</v>
      </c>
    </row>
    <row r="170" spans="1:19" x14ac:dyDescent="0.25">
      <c r="A170" s="42">
        <v>8999992307</v>
      </c>
      <c r="B170" s="43" t="s">
        <v>87</v>
      </c>
      <c r="C170" s="44">
        <v>999202308</v>
      </c>
      <c r="D170" s="43" t="s">
        <v>2244</v>
      </c>
      <c r="E170" s="45" t="s">
        <v>2107</v>
      </c>
      <c r="F170" s="46">
        <v>45252</v>
      </c>
      <c r="G170" s="47">
        <v>45253</v>
      </c>
      <c r="H170" s="46">
        <v>45139</v>
      </c>
      <c r="I170" s="47">
        <v>45504</v>
      </c>
      <c r="J170" s="43" t="s">
        <v>2065</v>
      </c>
      <c r="K170" s="45" t="s">
        <v>2070</v>
      </c>
      <c r="L170" s="45" t="s">
        <v>2108</v>
      </c>
      <c r="M170" s="48">
        <v>242900</v>
      </c>
      <c r="N170" s="48">
        <v>0</v>
      </c>
      <c r="O170" s="48">
        <v>0</v>
      </c>
      <c r="P170" s="48">
        <v>242900</v>
      </c>
      <c r="Q170" s="51">
        <v>1</v>
      </c>
      <c r="R170" s="51">
        <v>1</v>
      </c>
      <c r="S170" s="50">
        <f t="shared" si="8"/>
        <v>242900</v>
      </c>
    </row>
    <row r="171" spans="1:19" x14ac:dyDescent="0.25">
      <c r="A171" s="42">
        <v>8999992307</v>
      </c>
      <c r="B171" s="43" t="s">
        <v>87</v>
      </c>
      <c r="C171" s="44">
        <v>999202308</v>
      </c>
      <c r="D171" s="43" t="s">
        <v>2245</v>
      </c>
      <c r="E171" s="45" t="s">
        <v>2107</v>
      </c>
      <c r="F171" s="46">
        <v>45253</v>
      </c>
      <c r="G171" s="47">
        <v>45254</v>
      </c>
      <c r="H171" s="46">
        <v>45139</v>
      </c>
      <c r="I171" s="47">
        <v>45504</v>
      </c>
      <c r="J171" s="43" t="s">
        <v>2065</v>
      </c>
      <c r="K171" s="45" t="s">
        <v>2074</v>
      </c>
      <c r="L171" s="45" t="s">
        <v>2108</v>
      </c>
      <c r="M171" s="48">
        <v>4246904</v>
      </c>
      <c r="N171" s="48">
        <v>0</v>
      </c>
      <c r="O171" s="48">
        <v>76888</v>
      </c>
      <c r="P171" s="48">
        <v>4323792</v>
      </c>
      <c r="Q171" s="51">
        <v>1</v>
      </c>
      <c r="R171" s="51">
        <v>1</v>
      </c>
      <c r="S171" s="50">
        <f t="shared" si="8"/>
        <v>4323792</v>
      </c>
    </row>
    <row r="172" spans="1:19" x14ac:dyDescent="0.25">
      <c r="A172" s="42">
        <v>8999992307</v>
      </c>
      <c r="B172" s="43" t="s">
        <v>87</v>
      </c>
      <c r="C172" s="44">
        <v>999202308</v>
      </c>
      <c r="D172" s="43" t="s">
        <v>2246</v>
      </c>
      <c r="E172" s="45" t="s">
        <v>2107</v>
      </c>
      <c r="F172" s="46">
        <v>45254</v>
      </c>
      <c r="G172" s="47">
        <v>45255</v>
      </c>
      <c r="H172" s="46">
        <v>45139</v>
      </c>
      <c r="I172" s="47">
        <v>45504</v>
      </c>
      <c r="J172" s="43" t="s">
        <v>2065</v>
      </c>
      <c r="K172" s="45" t="s">
        <v>2070</v>
      </c>
      <c r="L172" s="45" t="s">
        <v>2108</v>
      </c>
      <c r="M172" s="48">
        <v>73400</v>
      </c>
      <c r="N172" s="48">
        <v>0</v>
      </c>
      <c r="O172" s="48">
        <v>0</v>
      </c>
      <c r="P172" s="48">
        <v>73400</v>
      </c>
      <c r="Q172" s="51">
        <v>1</v>
      </c>
      <c r="R172" s="51">
        <v>1</v>
      </c>
      <c r="S172" s="50">
        <f t="shared" si="8"/>
        <v>73400</v>
      </c>
    </row>
    <row r="173" spans="1:19" x14ac:dyDescent="0.25">
      <c r="A173" s="42">
        <v>8999992307</v>
      </c>
      <c r="B173" s="43" t="s">
        <v>87</v>
      </c>
      <c r="C173" s="44">
        <v>999202308</v>
      </c>
      <c r="D173" s="43" t="s">
        <v>2247</v>
      </c>
      <c r="E173" s="45" t="s">
        <v>2107</v>
      </c>
      <c r="F173" s="46">
        <v>45260</v>
      </c>
      <c r="G173" s="47">
        <v>45261</v>
      </c>
      <c r="H173" s="46">
        <v>45139</v>
      </c>
      <c r="I173" s="47">
        <v>45504</v>
      </c>
      <c r="J173" s="43" t="s">
        <v>2065</v>
      </c>
      <c r="K173" s="45" t="s">
        <v>2074</v>
      </c>
      <c r="L173" s="45" t="s">
        <v>2108</v>
      </c>
      <c r="M173" s="48">
        <v>866500</v>
      </c>
      <c r="N173" s="48">
        <v>0</v>
      </c>
      <c r="O173" s="48">
        <v>148322</v>
      </c>
      <c r="P173" s="48">
        <v>1014822</v>
      </c>
      <c r="Q173" s="51">
        <v>1</v>
      </c>
      <c r="R173" s="51">
        <v>1</v>
      </c>
      <c r="S173" s="50">
        <f t="shared" si="8"/>
        <v>1014822</v>
      </c>
    </row>
    <row r="174" spans="1:19" x14ac:dyDescent="0.25">
      <c r="A174" s="42">
        <v>8999992307</v>
      </c>
      <c r="B174" s="43" t="s">
        <v>87</v>
      </c>
      <c r="C174" s="44">
        <v>999202308</v>
      </c>
      <c r="D174" s="43" t="s">
        <v>2248</v>
      </c>
      <c r="E174" s="45" t="s">
        <v>2107</v>
      </c>
      <c r="F174" s="46">
        <v>45266</v>
      </c>
      <c r="G174" s="47">
        <v>45267</v>
      </c>
      <c r="H174" s="46">
        <v>45139</v>
      </c>
      <c r="I174" s="47">
        <v>45504</v>
      </c>
      <c r="J174" s="43"/>
      <c r="K174" s="45" t="s">
        <v>2070</v>
      </c>
      <c r="L174" s="45" t="s">
        <v>2108</v>
      </c>
      <c r="M174" s="48">
        <v>763500</v>
      </c>
      <c r="N174" s="48">
        <v>0</v>
      </c>
      <c r="O174" s="48">
        <v>0</v>
      </c>
      <c r="P174" s="48">
        <v>763500</v>
      </c>
      <c r="Q174" s="51">
        <v>1</v>
      </c>
      <c r="R174" s="51">
        <v>1</v>
      </c>
      <c r="S174" s="50">
        <f t="shared" si="8"/>
        <v>763500</v>
      </c>
    </row>
    <row r="175" spans="1:19" x14ac:dyDescent="0.25">
      <c r="A175" s="42">
        <v>8999992307</v>
      </c>
      <c r="B175" s="43" t="s">
        <v>87</v>
      </c>
      <c r="C175" s="44">
        <v>999202308</v>
      </c>
      <c r="D175" s="43" t="s">
        <v>2249</v>
      </c>
      <c r="E175" s="45" t="s">
        <v>2107</v>
      </c>
      <c r="F175" s="46">
        <v>45268</v>
      </c>
      <c r="G175" s="47">
        <v>45271</v>
      </c>
      <c r="H175" s="46">
        <v>45139</v>
      </c>
      <c r="I175" s="47">
        <v>45504</v>
      </c>
      <c r="J175" s="43"/>
      <c r="K175" s="45" t="s">
        <v>2070</v>
      </c>
      <c r="L175" s="45" t="s">
        <v>2108</v>
      </c>
      <c r="M175" s="48">
        <v>441400</v>
      </c>
      <c r="N175" s="48">
        <v>0</v>
      </c>
      <c r="O175" s="48">
        <v>0</v>
      </c>
      <c r="P175" s="48">
        <v>441400</v>
      </c>
      <c r="Q175" s="51">
        <v>1</v>
      </c>
      <c r="R175" s="51">
        <v>1</v>
      </c>
      <c r="S175" s="50">
        <f t="shared" si="8"/>
        <v>441400</v>
      </c>
    </row>
    <row r="176" spans="1:19" x14ac:dyDescent="0.25">
      <c r="A176" s="42">
        <v>8999992307</v>
      </c>
      <c r="B176" s="43" t="s">
        <v>87</v>
      </c>
      <c r="C176" s="44">
        <v>999202308</v>
      </c>
      <c r="D176" s="43" t="s">
        <v>2250</v>
      </c>
      <c r="E176" s="45" t="s">
        <v>2107</v>
      </c>
      <c r="F176" s="46">
        <v>45254</v>
      </c>
      <c r="G176" s="47">
        <v>45278</v>
      </c>
      <c r="H176" s="46">
        <v>45139</v>
      </c>
      <c r="I176" s="47">
        <v>45504</v>
      </c>
      <c r="J176" s="43"/>
      <c r="K176" s="45" t="s">
        <v>2070</v>
      </c>
      <c r="L176" s="45" t="s">
        <v>2108</v>
      </c>
      <c r="M176" s="48">
        <v>160800</v>
      </c>
      <c r="N176" s="48">
        <v>0</v>
      </c>
      <c r="O176" s="48">
        <v>0</v>
      </c>
      <c r="P176" s="48">
        <v>160800</v>
      </c>
      <c r="Q176" s="51">
        <v>1</v>
      </c>
      <c r="R176" s="51">
        <v>1</v>
      </c>
      <c r="S176" s="50">
        <f t="shared" si="8"/>
        <v>160800</v>
      </c>
    </row>
    <row r="177" spans="1:19" x14ac:dyDescent="0.25">
      <c r="A177" s="42">
        <v>8999992307</v>
      </c>
      <c r="B177" s="43" t="s">
        <v>87</v>
      </c>
      <c r="C177" s="44">
        <v>999202308</v>
      </c>
      <c r="D177" s="43" t="s">
        <v>2251</v>
      </c>
      <c r="E177" s="45" t="s">
        <v>2107</v>
      </c>
      <c r="F177" s="46">
        <v>45316</v>
      </c>
      <c r="G177" s="47">
        <v>45317</v>
      </c>
      <c r="H177" s="46">
        <v>45139</v>
      </c>
      <c r="I177" s="47">
        <v>45504</v>
      </c>
      <c r="J177" s="43" t="s">
        <v>2065</v>
      </c>
      <c r="K177" s="45" t="s">
        <v>2070</v>
      </c>
      <c r="L177" s="45" t="s">
        <v>2108</v>
      </c>
      <c r="M177" s="48">
        <v>1170900</v>
      </c>
      <c r="N177" s="48">
        <v>0</v>
      </c>
      <c r="O177" s="48">
        <v>0</v>
      </c>
      <c r="P177" s="48">
        <v>1170900</v>
      </c>
      <c r="Q177" s="51">
        <v>1</v>
      </c>
      <c r="R177" s="51">
        <v>1</v>
      </c>
      <c r="S177" s="50">
        <f t="shared" si="8"/>
        <v>1170900</v>
      </c>
    </row>
    <row r="178" spans="1:19" x14ac:dyDescent="0.25">
      <c r="A178" s="42">
        <v>8999992307</v>
      </c>
      <c r="B178" s="43" t="s">
        <v>87</v>
      </c>
      <c r="C178" s="44">
        <v>999202308</v>
      </c>
      <c r="D178" s="43" t="s">
        <v>2252</v>
      </c>
      <c r="E178" s="45" t="s">
        <v>2107</v>
      </c>
      <c r="F178" s="46">
        <v>45335</v>
      </c>
      <c r="G178" s="47">
        <v>45336</v>
      </c>
      <c r="H178" s="46">
        <v>45139</v>
      </c>
      <c r="I178" s="47">
        <v>45504</v>
      </c>
      <c r="J178" s="43" t="s">
        <v>2065</v>
      </c>
      <c r="K178" s="45" t="s">
        <v>2074</v>
      </c>
      <c r="L178" s="45" t="s">
        <v>2108</v>
      </c>
      <c r="M178" s="48">
        <v>205000</v>
      </c>
      <c r="N178" s="48">
        <v>0</v>
      </c>
      <c r="O178" s="48">
        <v>0</v>
      </c>
      <c r="P178" s="48">
        <v>205000</v>
      </c>
      <c r="Q178" s="51">
        <v>1</v>
      </c>
      <c r="R178" s="51">
        <v>1</v>
      </c>
      <c r="S178" s="50">
        <f t="shared" si="8"/>
        <v>205000</v>
      </c>
    </row>
    <row r="179" spans="1:19" x14ac:dyDescent="0.25">
      <c r="A179" s="42">
        <v>8999992307</v>
      </c>
      <c r="B179" s="43" t="s">
        <v>87</v>
      </c>
      <c r="C179" s="44">
        <v>999202308</v>
      </c>
      <c r="D179" s="43" t="s">
        <v>2253</v>
      </c>
      <c r="E179" s="45" t="s">
        <v>2107</v>
      </c>
      <c r="F179" s="46">
        <v>45335</v>
      </c>
      <c r="G179" s="47">
        <v>45336</v>
      </c>
      <c r="H179" s="46">
        <v>45139</v>
      </c>
      <c r="I179" s="47">
        <v>45504</v>
      </c>
      <c r="J179" s="43" t="s">
        <v>2065</v>
      </c>
      <c r="K179" s="45" t="s">
        <v>2070</v>
      </c>
      <c r="L179" s="45" t="s">
        <v>2108</v>
      </c>
      <c r="M179" s="48">
        <v>182825</v>
      </c>
      <c r="N179" s="48">
        <v>-152603</v>
      </c>
      <c r="O179" s="48">
        <v>0</v>
      </c>
      <c r="P179" s="48">
        <v>30222</v>
      </c>
      <c r="Q179" s="51">
        <v>1</v>
      </c>
      <c r="R179" s="51">
        <v>1</v>
      </c>
      <c r="S179" s="50">
        <f t="shared" si="8"/>
        <v>30222</v>
      </c>
    </row>
    <row r="180" spans="1:19" x14ac:dyDescent="0.25">
      <c r="A180" s="42">
        <v>8999992307</v>
      </c>
      <c r="B180" s="43" t="s">
        <v>87</v>
      </c>
      <c r="C180" s="44">
        <v>999202308</v>
      </c>
      <c r="D180" s="43" t="s">
        <v>2254</v>
      </c>
      <c r="E180" s="45" t="s">
        <v>2107</v>
      </c>
      <c r="F180" s="46">
        <v>45335</v>
      </c>
      <c r="G180" s="47">
        <v>45336</v>
      </c>
      <c r="H180" s="46">
        <v>45139</v>
      </c>
      <c r="I180" s="47">
        <v>45504</v>
      </c>
      <c r="J180" s="43" t="s">
        <v>2065</v>
      </c>
      <c r="K180" s="45" t="s">
        <v>2070</v>
      </c>
      <c r="L180" s="45" t="s">
        <v>2108</v>
      </c>
      <c r="M180" s="48">
        <v>609900</v>
      </c>
      <c r="N180" s="48">
        <v>0</v>
      </c>
      <c r="O180" s="48">
        <v>0</v>
      </c>
      <c r="P180" s="48">
        <v>609900</v>
      </c>
      <c r="Q180" s="51">
        <v>1</v>
      </c>
      <c r="R180" s="51">
        <v>1</v>
      </c>
      <c r="S180" s="50">
        <f t="shared" si="8"/>
        <v>609900</v>
      </c>
    </row>
    <row r="181" spans="1:19" x14ac:dyDescent="0.25">
      <c r="A181" s="42">
        <v>8999992307</v>
      </c>
      <c r="B181" s="43" t="s">
        <v>87</v>
      </c>
      <c r="C181" s="44">
        <v>999202308</v>
      </c>
      <c r="D181" s="43" t="s">
        <v>2255</v>
      </c>
      <c r="E181" s="45" t="s">
        <v>2107</v>
      </c>
      <c r="F181" s="46">
        <v>45335</v>
      </c>
      <c r="G181" s="47">
        <v>45336</v>
      </c>
      <c r="H181" s="46">
        <v>45139</v>
      </c>
      <c r="I181" s="47">
        <v>45504</v>
      </c>
      <c r="J181" s="43" t="s">
        <v>2065</v>
      </c>
      <c r="K181" s="45" t="s">
        <v>2070</v>
      </c>
      <c r="L181" s="45" t="s">
        <v>2108</v>
      </c>
      <c r="M181" s="48">
        <v>576300</v>
      </c>
      <c r="N181" s="48">
        <v>0</v>
      </c>
      <c r="O181" s="48">
        <v>0</v>
      </c>
      <c r="P181" s="48">
        <v>576300</v>
      </c>
      <c r="Q181" s="51">
        <v>1</v>
      </c>
      <c r="R181" s="51">
        <v>1</v>
      </c>
      <c r="S181" s="50">
        <f t="shared" si="8"/>
        <v>576300</v>
      </c>
    </row>
    <row r="182" spans="1:19" x14ac:dyDescent="0.25">
      <c r="A182" s="42">
        <v>8999992307</v>
      </c>
      <c r="B182" s="43" t="s">
        <v>87</v>
      </c>
      <c r="C182" s="44">
        <v>999202308</v>
      </c>
      <c r="D182" s="43" t="s">
        <v>2256</v>
      </c>
      <c r="E182" s="45" t="s">
        <v>2107</v>
      </c>
      <c r="F182" s="46">
        <v>45336</v>
      </c>
      <c r="G182" s="47">
        <v>45337</v>
      </c>
      <c r="H182" s="46">
        <v>45139</v>
      </c>
      <c r="I182" s="47">
        <v>45504</v>
      </c>
      <c r="J182" s="43" t="s">
        <v>2065</v>
      </c>
      <c r="K182" s="45" t="s">
        <v>2070</v>
      </c>
      <c r="L182" s="45" t="s">
        <v>2108</v>
      </c>
      <c r="M182" s="48">
        <v>178000</v>
      </c>
      <c r="N182" s="48">
        <v>0</v>
      </c>
      <c r="O182" s="48">
        <v>0</v>
      </c>
      <c r="P182" s="48">
        <v>178000</v>
      </c>
      <c r="Q182" s="51">
        <v>1</v>
      </c>
      <c r="R182" s="51">
        <v>1</v>
      </c>
      <c r="S182" s="50">
        <f t="shared" si="8"/>
        <v>178000</v>
      </c>
    </row>
    <row r="183" spans="1:19" x14ac:dyDescent="0.25">
      <c r="A183" s="42">
        <v>8999992307</v>
      </c>
      <c r="B183" s="43" t="s">
        <v>87</v>
      </c>
      <c r="C183" s="44">
        <v>999202308</v>
      </c>
      <c r="D183" s="43" t="s">
        <v>2257</v>
      </c>
      <c r="E183" s="45" t="s">
        <v>2107</v>
      </c>
      <c r="F183" s="46">
        <v>45337</v>
      </c>
      <c r="G183" s="47">
        <v>45338</v>
      </c>
      <c r="H183" s="46">
        <v>45139</v>
      </c>
      <c r="I183" s="47">
        <v>45504</v>
      </c>
      <c r="J183" s="43" t="s">
        <v>2065</v>
      </c>
      <c r="K183" s="45" t="s">
        <v>2070</v>
      </c>
      <c r="L183" s="45" t="s">
        <v>2108</v>
      </c>
      <c r="M183" s="48">
        <v>791700</v>
      </c>
      <c r="N183" s="48">
        <v>0</v>
      </c>
      <c r="O183" s="48">
        <v>0</v>
      </c>
      <c r="P183" s="48">
        <v>791700</v>
      </c>
      <c r="Q183" s="51">
        <v>1</v>
      </c>
      <c r="R183" s="51">
        <v>1</v>
      </c>
      <c r="S183" s="50">
        <f t="shared" si="8"/>
        <v>791700</v>
      </c>
    </row>
    <row r="184" spans="1:19" x14ac:dyDescent="0.25">
      <c r="A184" s="42">
        <v>8999992307</v>
      </c>
      <c r="B184" s="43" t="s">
        <v>87</v>
      </c>
      <c r="C184" s="44">
        <v>999202308</v>
      </c>
      <c r="D184" s="43" t="s">
        <v>2258</v>
      </c>
      <c r="E184" s="45" t="s">
        <v>2107</v>
      </c>
      <c r="F184" s="46">
        <v>45337</v>
      </c>
      <c r="G184" s="47">
        <v>45339</v>
      </c>
      <c r="H184" s="46">
        <v>45139</v>
      </c>
      <c r="I184" s="47">
        <v>45504</v>
      </c>
      <c r="J184" s="43" t="s">
        <v>2065</v>
      </c>
      <c r="K184" s="45" t="s">
        <v>2074</v>
      </c>
      <c r="L184" s="45" t="s">
        <v>2108</v>
      </c>
      <c r="M184" s="48">
        <v>1733600</v>
      </c>
      <c r="N184" s="48">
        <v>0</v>
      </c>
      <c r="O184" s="48">
        <v>69700</v>
      </c>
      <c r="P184" s="48">
        <v>1803300</v>
      </c>
      <c r="Q184" s="51">
        <v>1</v>
      </c>
      <c r="R184" s="51">
        <v>1</v>
      </c>
      <c r="S184" s="50">
        <f t="shared" si="8"/>
        <v>1803300</v>
      </c>
    </row>
    <row r="185" spans="1:19" x14ac:dyDescent="0.25">
      <c r="A185" s="42">
        <v>8999992307</v>
      </c>
      <c r="B185" s="43" t="s">
        <v>87</v>
      </c>
      <c r="C185" s="44">
        <v>999202308</v>
      </c>
      <c r="D185" s="43" t="s">
        <v>2259</v>
      </c>
      <c r="E185" s="45" t="s">
        <v>2107</v>
      </c>
      <c r="F185" s="46">
        <v>45336</v>
      </c>
      <c r="G185" s="47">
        <v>45339</v>
      </c>
      <c r="H185" s="46">
        <v>45139</v>
      </c>
      <c r="I185" s="47">
        <v>45504</v>
      </c>
      <c r="J185" s="43" t="s">
        <v>2065</v>
      </c>
      <c r="K185" s="45" t="s">
        <v>2070</v>
      </c>
      <c r="L185" s="45" t="s">
        <v>2108</v>
      </c>
      <c r="M185" s="48">
        <v>170800</v>
      </c>
      <c r="N185" s="48">
        <v>0</v>
      </c>
      <c r="O185" s="48">
        <v>0</v>
      </c>
      <c r="P185" s="48">
        <v>170800</v>
      </c>
      <c r="Q185" s="51">
        <v>1</v>
      </c>
      <c r="R185" s="51">
        <v>1</v>
      </c>
      <c r="S185" s="50">
        <f t="shared" si="8"/>
        <v>170800</v>
      </c>
    </row>
    <row r="186" spans="1:19" x14ac:dyDescent="0.25">
      <c r="A186" s="42">
        <v>8999992307</v>
      </c>
      <c r="B186" s="43" t="s">
        <v>87</v>
      </c>
      <c r="C186" s="44">
        <v>999202308</v>
      </c>
      <c r="D186" s="43" t="s">
        <v>2260</v>
      </c>
      <c r="E186" s="45" t="s">
        <v>2107</v>
      </c>
      <c r="F186" s="46">
        <v>45338</v>
      </c>
      <c r="G186" s="47">
        <v>45341</v>
      </c>
      <c r="H186" s="46">
        <v>45139</v>
      </c>
      <c r="I186" s="47">
        <v>45504</v>
      </c>
      <c r="J186" s="43"/>
      <c r="K186" s="45" t="s">
        <v>2070</v>
      </c>
      <c r="L186" s="45" t="s">
        <v>2108</v>
      </c>
      <c r="M186" s="48">
        <v>141200</v>
      </c>
      <c r="N186" s="48">
        <v>0</v>
      </c>
      <c r="O186" s="48">
        <v>0</v>
      </c>
      <c r="P186" s="48">
        <v>141200</v>
      </c>
      <c r="Q186" s="51">
        <v>1</v>
      </c>
      <c r="R186" s="51">
        <v>1</v>
      </c>
      <c r="S186" s="50">
        <f t="shared" si="8"/>
        <v>141200</v>
      </c>
    </row>
    <row r="187" spans="1:19" x14ac:dyDescent="0.25">
      <c r="A187" s="42">
        <v>8999992307</v>
      </c>
      <c r="B187" s="43" t="s">
        <v>87</v>
      </c>
      <c r="C187" s="44">
        <v>999202308</v>
      </c>
      <c r="D187" s="43" t="s">
        <v>2261</v>
      </c>
      <c r="E187" s="45" t="s">
        <v>2107</v>
      </c>
      <c r="F187" s="46">
        <v>45338</v>
      </c>
      <c r="G187" s="47">
        <v>45341</v>
      </c>
      <c r="H187" s="46">
        <v>45139</v>
      </c>
      <c r="I187" s="47">
        <v>45504</v>
      </c>
      <c r="J187" s="43" t="s">
        <v>2065</v>
      </c>
      <c r="K187" s="45" t="s">
        <v>2070</v>
      </c>
      <c r="L187" s="45" t="s">
        <v>2108</v>
      </c>
      <c r="M187" s="48">
        <v>196000</v>
      </c>
      <c r="N187" s="48">
        <v>0</v>
      </c>
      <c r="O187" s="48">
        <v>0</v>
      </c>
      <c r="P187" s="48">
        <v>196000</v>
      </c>
      <c r="Q187" s="51">
        <v>1</v>
      </c>
      <c r="R187" s="51">
        <v>1</v>
      </c>
      <c r="S187" s="50">
        <f t="shared" si="8"/>
        <v>196000</v>
      </c>
    </row>
    <row r="188" spans="1:19" x14ac:dyDescent="0.25">
      <c r="A188" s="42">
        <v>8999992307</v>
      </c>
      <c r="B188" s="43" t="s">
        <v>87</v>
      </c>
      <c r="C188" s="44">
        <v>999202308</v>
      </c>
      <c r="D188" s="43" t="s">
        <v>2262</v>
      </c>
      <c r="E188" s="45" t="s">
        <v>2107</v>
      </c>
      <c r="F188" s="46">
        <v>45338</v>
      </c>
      <c r="G188" s="47">
        <v>45341</v>
      </c>
      <c r="H188" s="46">
        <v>45139</v>
      </c>
      <c r="I188" s="47">
        <v>45504</v>
      </c>
      <c r="J188" s="43" t="s">
        <v>2065</v>
      </c>
      <c r="K188" s="45" t="s">
        <v>2070</v>
      </c>
      <c r="L188" s="45" t="s">
        <v>2108</v>
      </c>
      <c r="M188" s="48">
        <v>157200</v>
      </c>
      <c r="N188" s="48">
        <v>0</v>
      </c>
      <c r="O188" s="48">
        <v>0</v>
      </c>
      <c r="P188" s="48">
        <v>157200</v>
      </c>
      <c r="Q188" s="51">
        <v>1</v>
      </c>
      <c r="R188" s="51">
        <v>1</v>
      </c>
      <c r="S188" s="50">
        <f t="shared" si="8"/>
        <v>157200</v>
      </c>
    </row>
    <row r="189" spans="1:19" x14ac:dyDescent="0.25">
      <c r="A189" s="42">
        <v>8999992307</v>
      </c>
      <c r="B189" s="43" t="s">
        <v>87</v>
      </c>
      <c r="C189" s="44">
        <v>999202308</v>
      </c>
      <c r="D189" s="43" t="s">
        <v>2263</v>
      </c>
      <c r="E189" s="45" t="s">
        <v>2107</v>
      </c>
      <c r="F189" s="46">
        <v>45341</v>
      </c>
      <c r="G189" s="47">
        <v>45342</v>
      </c>
      <c r="H189" s="46">
        <v>45139</v>
      </c>
      <c r="I189" s="47">
        <v>45504</v>
      </c>
      <c r="J189" s="43" t="s">
        <v>2065</v>
      </c>
      <c r="K189" s="45" t="s">
        <v>2074</v>
      </c>
      <c r="L189" s="45" t="s">
        <v>2108</v>
      </c>
      <c r="M189" s="48">
        <v>353800</v>
      </c>
      <c r="N189" s="48">
        <v>0</v>
      </c>
      <c r="O189" s="48">
        <v>0</v>
      </c>
      <c r="P189" s="48">
        <v>353800</v>
      </c>
      <c r="Q189" s="51">
        <v>1</v>
      </c>
      <c r="R189" s="51">
        <v>1</v>
      </c>
      <c r="S189" s="50">
        <f t="shared" si="8"/>
        <v>353800</v>
      </c>
    </row>
    <row r="190" spans="1:19" x14ac:dyDescent="0.25">
      <c r="A190" s="42">
        <v>8999992307</v>
      </c>
      <c r="B190" s="43" t="s">
        <v>87</v>
      </c>
      <c r="C190" s="44">
        <v>999202308</v>
      </c>
      <c r="D190" s="43" t="s">
        <v>2263</v>
      </c>
      <c r="E190" s="45" t="s">
        <v>2107</v>
      </c>
      <c r="F190" s="46">
        <v>45341</v>
      </c>
      <c r="G190" s="47">
        <v>45342</v>
      </c>
      <c r="H190" s="46">
        <v>45139</v>
      </c>
      <c r="I190" s="47">
        <v>45504</v>
      </c>
      <c r="J190" s="43"/>
      <c r="K190" s="45" t="s">
        <v>2070</v>
      </c>
      <c r="L190" s="45" t="s">
        <v>2108</v>
      </c>
      <c r="M190" s="48">
        <v>300000</v>
      </c>
      <c r="N190" s="48">
        <v>0</v>
      </c>
      <c r="O190" s="48">
        <v>0</v>
      </c>
      <c r="P190" s="48">
        <v>300000</v>
      </c>
      <c r="Q190" s="51">
        <v>1</v>
      </c>
      <c r="R190" s="51">
        <v>1</v>
      </c>
      <c r="S190" s="50">
        <f t="shared" si="8"/>
        <v>300000</v>
      </c>
    </row>
    <row r="191" spans="1:19" x14ac:dyDescent="0.25">
      <c r="A191" s="42">
        <v>8999992307</v>
      </c>
      <c r="B191" s="43" t="s">
        <v>87</v>
      </c>
      <c r="C191" s="44">
        <v>999202308</v>
      </c>
      <c r="D191" s="43" t="s">
        <v>2264</v>
      </c>
      <c r="E191" s="45" t="s">
        <v>2107</v>
      </c>
      <c r="F191" s="46">
        <v>45342</v>
      </c>
      <c r="G191" s="47">
        <v>45343</v>
      </c>
      <c r="H191" s="46">
        <v>45139</v>
      </c>
      <c r="I191" s="47">
        <v>45504</v>
      </c>
      <c r="J191" s="43" t="s">
        <v>2065</v>
      </c>
      <c r="K191" s="45" t="s">
        <v>2070</v>
      </c>
      <c r="L191" s="45" t="s">
        <v>2108</v>
      </c>
      <c r="M191" s="48">
        <v>168200</v>
      </c>
      <c r="N191" s="48">
        <v>0</v>
      </c>
      <c r="O191" s="48">
        <v>0</v>
      </c>
      <c r="P191" s="48">
        <v>168200</v>
      </c>
      <c r="Q191" s="51">
        <v>1</v>
      </c>
      <c r="R191" s="51">
        <v>1</v>
      </c>
      <c r="S191" s="50">
        <f t="shared" si="8"/>
        <v>168200</v>
      </c>
    </row>
    <row r="192" spans="1:19" x14ac:dyDescent="0.25">
      <c r="A192" s="42">
        <v>8999992307</v>
      </c>
      <c r="B192" s="43" t="s">
        <v>87</v>
      </c>
      <c r="C192" s="44">
        <v>999202308</v>
      </c>
      <c r="D192" s="43" t="s">
        <v>2265</v>
      </c>
      <c r="E192" s="45" t="s">
        <v>2107</v>
      </c>
      <c r="F192" s="46">
        <v>45341</v>
      </c>
      <c r="G192" s="47">
        <v>45342</v>
      </c>
      <c r="H192" s="46">
        <v>45139</v>
      </c>
      <c r="I192" s="47">
        <v>45504</v>
      </c>
      <c r="J192" s="43" t="s">
        <v>2065</v>
      </c>
      <c r="K192" s="45" t="s">
        <v>2070</v>
      </c>
      <c r="L192" s="45" t="s">
        <v>2108</v>
      </c>
      <c r="M192" s="48">
        <v>698800</v>
      </c>
      <c r="N192" s="48">
        <v>0</v>
      </c>
      <c r="O192" s="48">
        <v>0</v>
      </c>
      <c r="P192" s="48">
        <v>698800</v>
      </c>
      <c r="Q192" s="51">
        <v>1</v>
      </c>
      <c r="R192" s="51">
        <v>1</v>
      </c>
      <c r="S192" s="50">
        <f t="shared" si="8"/>
        <v>698800</v>
      </c>
    </row>
    <row r="193" spans="1:19" x14ac:dyDescent="0.25">
      <c r="A193" s="42">
        <v>8999992307</v>
      </c>
      <c r="B193" s="43" t="s">
        <v>87</v>
      </c>
      <c r="C193" s="44">
        <v>999202308</v>
      </c>
      <c r="D193" s="43" t="s">
        <v>2266</v>
      </c>
      <c r="E193" s="45" t="s">
        <v>2107</v>
      </c>
      <c r="F193" s="46">
        <v>45343</v>
      </c>
      <c r="G193" s="47">
        <v>45345</v>
      </c>
      <c r="H193" s="46">
        <v>45139</v>
      </c>
      <c r="I193" s="47">
        <v>45504</v>
      </c>
      <c r="J193" s="43" t="s">
        <v>2065</v>
      </c>
      <c r="K193" s="45" t="s">
        <v>2070</v>
      </c>
      <c r="L193" s="45" t="s">
        <v>2108</v>
      </c>
      <c r="M193" s="48">
        <v>161900</v>
      </c>
      <c r="N193" s="48">
        <v>0</v>
      </c>
      <c r="O193" s="48">
        <v>0</v>
      </c>
      <c r="P193" s="48">
        <v>161900</v>
      </c>
      <c r="Q193" s="51">
        <v>1</v>
      </c>
      <c r="R193" s="51">
        <v>1</v>
      </c>
      <c r="S193" s="50">
        <f t="shared" si="8"/>
        <v>161900</v>
      </c>
    </row>
    <row r="194" spans="1:19" x14ac:dyDescent="0.25">
      <c r="A194" s="42">
        <v>8999992307</v>
      </c>
      <c r="B194" s="43" t="s">
        <v>87</v>
      </c>
      <c r="C194" s="44">
        <v>999202308</v>
      </c>
      <c r="D194" s="43" t="s">
        <v>2267</v>
      </c>
      <c r="E194" s="45" t="s">
        <v>2107</v>
      </c>
      <c r="F194" s="46">
        <v>45343</v>
      </c>
      <c r="G194" s="47">
        <v>45345</v>
      </c>
      <c r="H194" s="46">
        <v>45139</v>
      </c>
      <c r="I194" s="47">
        <v>45504</v>
      </c>
      <c r="J194" s="43" t="s">
        <v>2065</v>
      </c>
      <c r="K194" s="45" t="s">
        <v>2070</v>
      </c>
      <c r="L194" s="45" t="s">
        <v>2108</v>
      </c>
      <c r="M194" s="48">
        <v>624200</v>
      </c>
      <c r="N194" s="48">
        <v>0</v>
      </c>
      <c r="O194" s="48">
        <v>0</v>
      </c>
      <c r="P194" s="48">
        <v>624200</v>
      </c>
      <c r="Q194" s="51">
        <v>1</v>
      </c>
      <c r="R194" s="51">
        <v>1</v>
      </c>
      <c r="S194" s="50">
        <f t="shared" si="8"/>
        <v>624200</v>
      </c>
    </row>
    <row r="195" spans="1:19" x14ac:dyDescent="0.25">
      <c r="A195" s="42">
        <v>8999992307</v>
      </c>
      <c r="B195" s="43" t="s">
        <v>87</v>
      </c>
      <c r="C195" s="44">
        <v>999202308</v>
      </c>
      <c r="D195" s="43" t="s">
        <v>2268</v>
      </c>
      <c r="E195" s="45" t="s">
        <v>2107</v>
      </c>
      <c r="F195" s="46">
        <v>45305</v>
      </c>
      <c r="G195" s="47">
        <v>45345</v>
      </c>
      <c r="H195" s="46">
        <v>45139</v>
      </c>
      <c r="I195" s="47">
        <v>45504</v>
      </c>
      <c r="J195" s="43" t="s">
        <v>2065</v>
      </c>
      <c r="K195" s="45" t="s">
        <v>2074</v>
      </c>
      <c r="L195" s="45" t="s">
        <v>66</v>
      </c>
      <c r="M195" s="48">
        <v>15310000</v>
      </c>
      <c r="N195" s="48">
        <v>0</v>
      </c>
      <c r="O195" s="48">
        <v>0</v>
      </c>
      <c r="P195" s="48">
        <v>15310000</v>
      </c>
      <c r="Q195" s="51">
        <v>1</v>
      </c>
      <c r="R195" s="51">
        <v>1</v>
      </c>
      <c r="S195" s="50">
        <f t="shared" si="8"/>
        <v>15310000</v>
      </c>
    </row>
    <row r="196" spans="1:19" x14ac:dyDescent="0.25">
      <c r="A196" s="42">
        <v>8999992307</v>
      </c>
      <c r="B196" s="43" t="s">
        <v>87</v>
      </c>
      <c r="C196" s="44">
        <v>999202308</v>
      </c>
      <c r="D196" s="43" t="s">
        <v>2269</v>
      </c>
      <c r="E196" s="45" t="s">
        <v>2107</v>
      </c>
      <c r="F196" s="46">
        <v>45344</v>
      </c>
      <c r="G196" s="47">
        <v>45346</v>
      </c>
      <c r="H196" s="46">
        <v>45139</v>
      </c>
      <c r="I196" s="47">
        <v>45504</v>
      </c>
      <c r="J196" s="43" t="s">
        <v>2065</v>
      </c>
      <c r="K196" s="45" t="s">
        <v>2070</v>
      </c>
      <c r="L196" s="45" t="s">
        <v>2108</v>
      </c>
      <c r="M196" s="48">
        <v>141200</v>
      </c>
      <c r="N196" s="48">
        <v>0</v>
      </c>
      <c r="O196" s="48">
        <v>0</v>
      </c>
      <c r="P196" s="48">
        <v>141200</v>
      </c>
      <c r="Q196" s="51">
        <v>1</v>
      </c>
      <c r="R196" s="51">
        <v>1</v>
      </c>
      <c r="S196" s="50">
        <f t="shared" si="8"/>
        <v>141200</v>
      </c>
    </row>
    <row r="197" spans="1:19" x14ac:dyDescent="0.25">
      <c r="A197" s="42">
        <v>8999992307</v>
      </c>
      <c r="B197" s="43" t="s">
        <v>87</v>
      </c>
      <c r="C197" s="44">
        <v>999202308</v>
      </c>
      <c r="D197" s="43" t="s">
        <v>2270</v>
      </c>
      <c r="E197" s="45" t="s">
        <v>2107</v>
      </c>
      <c r="F197" s="46">
        <v>45342</v>
      </c>
      <c r="G197" s="47">
        <v>45346</v>
      </c>
      <c r="H197" s="46">
        <v>45139</v>
      </c>
      <c r="I197" s="47">
        <v>45504</v>
      </c>
      <c r="J197" s="43" t="s">
        <v>2065</v>
      </c>
      <c r="K197" s="45" t="s">
        <v>2070</v>
      </c>
      <c r="L197" s="45" t="s">
        <v>2108</v>
      </c>
      <c r="M197" s="48">
        <v>221700</v>
      </c>
      <c r="N197" s="48">
        <v>0</v>
      </c>
      <c r="O197" s="48">
        <v>0</v>
      </c>
      <c r="P197" s="48">
        <v>221700</v>
      </c>
      <c r="Q197" s="51">
        <v>1</v>
      </c>
      <c r="R197" s="51">
        <v>1</v>
      </c>
      <c r="S197" s="50">
        <f t="shared" si="8"/>
        <v>221700</v>
      </c>
    </row>
    <row r="198" spans="1:19" x14ac:dyDescent="0.25">
      <c r="A198" s="42">
        <v>8999992307</v>
      </c>
      <c r="B198" s="43" t="s">
        <v>87</v>
      </c>
      <c r="C198" s="44">
        <v>999202308</v>
      </c>
      <c r="D198" s="43" t="s">
        <v>2271</v>
      </c>
      <c r="E198" s="45" t="s">
        <v>2107</v>
      </c>
      <c r="F198" s="46">
        <v>45344</v>
      </c>
      <c r="G198" s="47">
        <v>45348</v>
      </c>
      <c r="H198" s="46">
        <v>45139</v>
      </c>
      <c r="I198" s="47">
        <v>45504</v>
      </c>
      <c r="J198" s="43" t="s">
        <v>2065</v>
      </c>
      <c r="K198" s="45" t="s">
        <v>2070</v>
      </c>
      <c r="L198" s="45" t="s">
        <v>2108</v>
      </c>
      <c r="M198" s="48">
        <v>178000</v>
      </c>
      <c r="N198" s="48">
        <v>0</v>
      </c>
      <c r="O198" s="48">
        <v>0</v>
      </c>
      <c r="P198" s="48">
        <v>178000</v>
      </c>
      <c r="Q198" s="51">
        <v>1</v>
      </c>
      <c r="R198" s="51">
        <v>1</v>
      </c>
      <c r="S198" s="50">
        <f t="shared" si="8"/>
        <v>178000</v>
      </c>
    </row>
    <row r="199" spans="1:19" x14ac:dyDescent="0.25">
      <c r="A199" s="42">
        <v>8999992307</v>
      </c>
      <c r="B199" s="43" t="s">
        <v>87</v>
      </c>
      <c r="C199" s="44">
        <v>999202308</v>
      </c>
      <c r="D199" s="43" t="s">
        <v>2272</v>
      </c>
      <c r="E199" s="45" t="s">
        <v>2107</v>
      </c>
      <c r="F199" s="46">
        <v>45348</v>
      </c>
      <c r="G199" s="47">
        <v>45349</v>
      </c>
      <c r="H199" s="46">
        <v>45139</v>
      </c>
      <c r="I199" s="47">
        <v>45504</v>
      </c>
      <c r="J199" s="43" t="s">
        <v>2065</v>
      </c>
      <c r="K199" s="45" t="s">
        <v>2070</v>
      </c>
      <c r="L199" s="45" t="s">
        <v>2108</v>
      </c>
      <c r="M199" s="48">
        <v>141200</v>
      </c>
      <c r="N199" s="48">
        <v>0</v>
      </c>
      <c r="O199" s="48">
        <v>0</v>
      </c>
      <c r="P199" s="48">
        <v>141200</v>
      </c>
      <c r="Q199" s="51">
        <v>1</v>
      </c>
      <c r="R199" s="51">
        <v>1</v>
      </c>
      <c r="S199" s="50">
        <f t="shared" si="8"/>
        <v>141200</v>
      </c>
    </row>
    <row r="200" spans="1:19" x14ac:dyDescent="0.25">
      <c r="A200" s="42">
        <v>8999992307</v>
      </c>
      <c r="B200" s="43" t="s">
        <v>87</v>
      </c>
      <c r="C200" s="44">
        <v>999202308</v>
      </c>
      <c r="D200" s="43" t="s">
        <v>2273</v>
      </c>
      <c r="E200" s="45" t="s">
        <v>2107</v>
      </c>
      <c r="F200" s="46">
        <v>45347</v>
      </c>
      <c r="G200" s="47">
        <v>45349</v>
      </c>
      <c r="H200" s="46">
        <v>45139</v>
      </c>
      <c r="I200" s="47">
        <v>45504</v>
      </c>
      <c r="J200" s="43" t="s">
        <v>2065</v>
      </c>
      <c r="K200" s="45" t="s">
        <v>2074</v>
      </c>
      <c r="L200" s="45" t="s">
        <v>2108</v>
      </c>
      <c r="M200" s="48">
        <v>239700</v>
      </c>
      <c r="N200" s="48">
        <v>0</v>
      </c>
      <c r="O200" s="48">
        <v>36800</v>
      </c>
      <c r="P200" s="48">
        <v>276500</v>
      </c>
      <c r="Q200" s="51">
        <v>1</v>
      </c>
      <c r="R200" s="51">
        <v>1</v>
      </c>
      <c r="S200" s="50">
        <f t="shared" si="8"/>
        <v>276500</v>
      </c>
    </row>
    <row r="201" spans="1:19" x14ac:dyDescent="0.25">
      <c r="A201" s="42">
        <v>8999992307</v>
      </c>
      <c r="B201" s="43" t="s">
        <v>87</v>
      </c>
      <c r="C201" s="44">
        <v>999202308</v>
      </c>
      <c r="D201" s="43" t="s">
        <v>2274</v>
      </c>
      <c r="E201" s="45" t="s">
        <v>2107</v>
      </c>
      <c r="F201" s="46">
        <v>45344</v>
      </c>
      <c r="G201" s="47">
        <v>45350</v>
      </c>
      <c r="H201" s="46">
        <v>45139</v>
      </c>
      <c r="I201" s="47">
        <v>45504</v>
      </c>
      <c r="J201" s="43" t="s">
        <v>2065</v>
      </c>
      <c r="K201" s="45" t="s">
        <v>2070</v>
      </c>
      <c r="L201" s="45" t="s">
        <v>2108</v>
      </c>
      <c r="M201" s="48">
        <v>196000</v>
      </c>
      <c r="N201" s="48">
        <v>0</v>
      </c>
      <c r="O201" s="48">
        <v>0</v>
      </c>
      <c r="P201" s="48">
        <v>196000</v>
      </c>
      <c r="Q201" s="51">
        <v>1</v>
      </c>
      <c r="R201" s="51">
        <v>1</v>
      </c>
      <c r="S201" s="50">
        <f t="shared" si="8"/>
        <v>196000</v>
      </c>
    </row>
    <row r="202" spans="1:19" x14ac:dyDescent="0.25">
      <c r="A202" s="42">
        <v>8999992307</v>
      </c>
      <c r="B202" s="43" t="s">
        <v>87</v>
      </c>
      <c r="C202" s="44">
        <v>999202308</v>
      </c>
      <c r="D202" s="43" t="s">
        <v>2275</v>
      </c>
      <c r="E202" s="45" t="s">
        <v>2107</v>
      </c>
      <c r="F202" s="46">
        <v>45350</v>
      </c>
      <c r="G202" s="47">
        <v>45351</v>
      </c>
      <c r="H202" s="46">
        <v>45139</v>
      </c>
      <c r="I202" s="47">
        <v>45504</v>
      </c>
      <c r="J202" s="43" t="s">
        <v>2065</v>
      </c>
      <c r="K202" s="45" t="s">
        <v>2070</v>
      </c>
      <c r="L202" s="45" t="s">
        <v>2108</v>
      </c>
      <c r="M202" s="48">
        <v>295500</v>
      </c>
      <c r="N202" s="48">
        <v>0</v>
      </c>
      <c r="O202" s="48">
        <v>0</v>
      </c>
      <c r="P202" s="48">
        <v>295500</v>
      </c>
      <c r="Q202" s="51">
        <v>1</v>
      </c>
      <c r="R202" s="51">
        <v>1</v>
      </c>
      <c r="S202" s="50">
        <f t="shared" si="8"/>
        <v>295500</v>
      </c>
    </row>
    <row r="203" spans="1:19" x14ac:dyDescent="0.25">
      <c r="A203" s="42">
        <v>8999992307</v>
      </c>
      <c r="B203" s="43" t="s">
        <v>87</v>
      </c>
      <c r="C203" s="44">
        <v>999202308</v>
      </c>
      <c r="D203" s="43" t="s">
        <v>2276</v>
      </c>
      <c r="E203" s="45" t="s">
        <v>2107</v>
      </c>
      <c r="F203" s="46">
        <v>45350</v>
      </c>
      <c r="G203" s="47">
        <v>45351</v>
      </c>
      <c r="H203" s="46">
        <v>45139</v>
      </c>
      <c r="I203" s="47">
        <v>45504</v>
      </c>
      <c r="J203" s="43" t="s">
        <v>2065</v>
      </c>
      <c r="K203" s="45" t="s">
        <v>2074</v>
      </c>
      <c r="L203" s="45" t="s">
        <v>2108</v>
      </c>
      <c r="M203" s="48">
        <v>4114000</v>
      </c>
      <c r="N203" s="48">
        <v>0</v>
      </c>
      <c r="O203" s="48">
        <v>0</v>
      </c>
      <c r="P203" s="48">
        <v>4114000</v>
      </c>
      <c r="Q203" s="51">
        <v>1</v>
      </c>
      <c r="R203" s="51">
        <v>1</v>
      </c>
      <c r="S203" s="50">
        <f t="shared" si="8"/>
        <v>4114000</v>
      </c>
    </row>
    <row r="204" spans="1:19" x14ac:dyDescent="0.25">
      <c r="A204" s="42">
        <v>8999992307</v>
      </c>
      <c r="B204" s="43" t="s">
        <v>87</v>
      </c>
      <c r="C204" s="44">
        <v>999202308</v>
      </c>
      <c r="D204" s="43" t="s">
        <v>2277</v>
      </c>
      <c r="E204" s="45" t="s">
        <v>2107</v>
      </c>
      <c r="F204" s="46">
        <v>45352</v>
      </c>
      <c r="G204" s="47">
        <v>45355</v>
      </c>
      <c r="H204" s="46">
        <v>45139</v>
      </c>
      <c r="I204" s="47">
        <v>45504</v>
      </c>
      <c r="J204" s="43" t="s">
        <v>2065</v>
      </c>
      <c r="K204" s="45" t="s">
        <v>2070</v>
      </c>
      <c r="L204" s="45" t="s">
        <v>2108</v>
      </c>
      <c r="M204" s="48">
        <v>148200</v>
      </c>
      <c r="N204" s="48">
        <v>0</v>
      </c>
      <c r="O204" s="48">
        <v>0</v>
      </c>
      <c r="P204" s="48">
        <v>148200</v>
      </c>
      <c r="Q204" s="51">
        <v>1</v>
      </c>
      <c r="R204" s="51">
        <v>1</v>
      </c>
      <c r="S204" s="50">
        <f t="shared" si="8"/>
        <v>148200</v>
      </c>
    </row>
    <row r="205" spans="1:19" x14ac:dyDescent="0.25">
      <c r="A205" s="42">
        <v>8999992307</v>
      </c>
      <c r="B205" s="43" t="s">
        <v>87</v>
      </c>
      <c r="C205" s="44">
        <v>999202308</v>
      </c>
      <c r="D205" s="43" t="s">
        <v>2278</v>
      </c>
      <c r="E205" s="45" t="s">
        <v>2107</v>
      </c>
      <c r="F205" s="46">
        <v>45352</v>
      </c>
      <c r="G205" s="47">
        <v>45355</v>
      </c>
      <c r="H205" s="46">
        <v>45139</v>
      </c>
      <c r="I205" s="47">
        <v>45504</v>
      </c>
      <c r="J205" s="43" t="s">
        <v>2065</v>
      </c>
      <c r="K205" s="45" t="s">
        <v>2070</v>
      </c>
      <c r="L205" s="45" t="s">
        <v>2108</v>
      </c>
      <c r="M205" s="48">
        <v>264000</v>
      </c>
      <c r="N205" s="48">
        <v>0</v>
      </c>
      <c r="O205" s="48">
        <v>0</v>
      </c>
      <c r="P205" s="48">
        <v>264000</v>
      </c>
      <c r="Q205" s="51">
        <v>1</v>
      </c>
      <c r="R205" s="51">
        <v>1</v>
      </c>
      <c r="S205" s="50">
        <f t="shared" si="8"/>
        <v>264000</v>
      </c>
    </row>
    <row r="206" spans="1:19" x14ac:dyDescent="0.25">
      <c r="A206" s="42">
        <v>8999992307</v>
      </c>
      <c r="B206" s="43" t="s">
        <v>87</v>
      </c>
      <c r="C206" s="44">
        <v>999202308</v>
      </c>
      <c r="D206" s="43" t="s">
        <v>2279</v>
      </c>
      <c r="E206" s="45" t="s">
        <v>2107</v>
      </c>
      <c r="F206" s="46">
        <v>45352</v>
      </c>
      <c r="G206" s="47">
        <v>45355</v>
      </c>
      <c r="H206" s="46">
        <v>45139</v>
      </c>
      <c r="I206" s="47">
        <v>45504</v>
      </c>
      <c r="J206" s="43" t="s">
        <v>2065</v>
      </c>
      <c r="K206" s="45" t="s">
        <v>2074</v>
      </c>
      <c r="L206" s="45" t="s">
        <v>2108</v>
      </c>
      <c r="M206" s="48">
        <v>1402300</v>
      </c>
      <c r="N206" s="48">
        <v>0</v>
      </c>
      <c r="O206" s="48">
        <v>166364</v>
      </c>
      <c r="P206" s="48">
        <v>1568664</v>
      </c>
      <c r="Q206" s="51">
        <v>1</v>
      </c>
      <c r="R206" s="51">
        <v>1</v>
      </c>
      <c r="S206" s="50">
        <f t="shared" si="8"/>
        <v>1568664</v>
      </c>
    </row>
    <row r="207" spans="1:19" x14ac:dyDescent="0.25">
      <c r="A207" s="42">
        <v>8999992307</v>
      </c>
      <c r="B207" s="43" t="s">
        <v>87</v>
      </c>
      <c r="C207" s="44">
        <v>999202308</v>
      </c>
      <c r="D207" s="43" t="s">
        <v>2280</v>
      </c>
      <c r="E207" s="45" t="s">
        <v>2107</v>
      </c>
      <c r="F207" s="46">
        <v>45351</v>
      </c>
      <c r="G207" s="47">
        <v>45355</v>
      </c>
      <c r="H207" s="46">
        <v>45139</v>
      </c>
      <c r="I207" s="47">
        <v>45504</v>
      </c>
      <c r="J207" s="43" t="s">
        <v>2065</v>
      </c>
      <c r="K207" s="45" t="s">
        <v>2070</v>
      </c>
      <c r="L207" s="45" t="s">
        <v>2108</v>
      </c>
      <c r="M207" s="48">
        <v>905800</v>
      </c>
      <c r="N207" s="48">
        <v>0</v>
      </c>
      <c r="O207" s="48">
        <v>0</v>
      </c>
      <c r="P207" s="48">
        <v>905800</v>
      </c>
      <c r="Q207" s="51">
        <v>1</v>
      </c>
      <c r="R207" s="51">
        <v>1</v>
      </c>
      <c r="S207" s="50">
        <f t="shared" si="8"/>
        <v>905800</v>
      </c>
    </row>
    <row r="208" spans="1:19" x14ac:dyDescent="0.25">
      <c r="A208" s="42">
        <v>8999992307</v>
      </c>
      <c r="B208" s="43" t="s">
        <v>87</v>
      </c>
      <c r="C208" s="44">
        <v>999202308</v>
      </c>
      <c r="D208" s="43" t="s">
        <v>2281</v>
      </c>
      <c r="E208" s="45" t="s">
        <v>2107</v>
      </c>
      <c r="F208" s="46">
        <v>45351</v>
      </c>
      <c r="G208" s="47">
        <v>45355</v>
      </c>
      <c r="H208" s="46">
        <v>45139</v>
      </c>
      <c r="I208" s="47">
        <v>45504</v>
      </c>
      <c r="J208" s="43" t="s">
        <v>2065</v>
      </c>
      <c r="K208" s="45" t="s">
        <v>2070</v>
      </c>
      <c r="L208" s="45" t="s">
        <v>2108</v>
      </c>
      <c r="M208" s="48">
        <v>205000</v>
      </c>
      <c r="N208" s="48">
        <v>0</v>
      </c>
      <c r="O208" s="48">
        <v>0</v>
      </c>
      <c r="P208" s="48">
        <v>205000</v>
      </c>
      <c r="Q208" s="51">
        <v>1</v>
      </c>
      <c r="R208" s="51">
        <v>1</v>
      </c>
      <c r="S208" s="50">
        <f t="shared" si="8"/>
        <v>205000</v>
      </c>
    </row>
    <row r="209" spans="1:19" x14ac:dyDescent="0.25">
      <c r="A209" s="42">
        <v>8999992307</v>
      </c>
      <c r="B209" s="43" t="s">
        <v>87</v>
      </c>
      <c r="C209" s="44">
        <v>999202308</v>
      </c>
      <c r="D209" s="43" t="s">
        <v>2282</v>
      </c>
      <c r="E209" s="45" t="s">
        <v>2107</v>
      </c>
      <c r="F209" s="46">
        <v>45357</v>
      </c>
      <c r="G209" s="47">
        <v>45358</v>
      </c>
      <c r="H209" s="46">
        <v>45139</v>
      </c>
      <c r="I209" s="47">
        <v>45504</v>
      </c>
      <c r="J209" s="43" t="s">
        <v>2065</v>
      </c>
      <c r="K209" s="45" t="s">
        <v>2074</v>
      </c>
      <c r="L209" s="45" t="s">
        <v>2108</v>
      </c>
      <c r="M209" s="48">
        <v>0</v>
      </c>
      <c r="N209" s="48">
        <v>0</v>
      </c>
      <c r="O209" s="48">
        <v>71500</v>
      </c>
      <c r="P209" s="48">
        <v>71500</v>
      </c>
      <c r="Q209" s="51">
        <v>1</v>
      </c>
      <c r="R209" s="51">
        <v>1</v>
      </c>
      <c r="S209" s="50">
        <f t="shared" si="8"/>
        <v>71500</v>
      </c>
    </row>
    <row r="210" spans="1:19" x14ac:dyDescent="0.25">
      <c r="A210" s="42">
        <v>8999992307</v>
      </c>
      <c r="B210" s="43" t="s">
        <v>87</v>
      </c>
      <c r="C210" s="44">
        <v>999202308</v>
      </c>
      <c r="D210" s="43" t="s">
        <v>2282</v>
      </c>
      <c r="E210" s="45" t="s">
        <v>2107</v>
      </c>
      <c r="F210" s="46">
        <v>45357</v>
      </c>
      <c r="G210" s="47">
        <v>45358</v>
      </c>
      <c r="H210" s="46">
        <v>45139</v>
      </c>
      <c r="I210" s="47">
        <v>45504</v>
      </c>
      <c r="J210" s="43"/>
      <c r="K210" s="45" t="s">
        <v>2070</v>
      </c>
      <c r="L210" s="45" t="s">
        <v>2108</v>
      </c>
      <c r="M210" s="48">
        <v>515400</v>
      </c>
      <c r="N210" s="48">
        <v>0</v>
      </c>
      <c r="O210" s="48">
        <v>0</v>
      </c>
      <c r="P210" s="48">
        <v>515400</v>
      </c>
      <c r="Q210" s="51">
        <v>1</v>
      </c>
      <c r="R210" s="51">
        <v>1</v>
      </c>
      <c r="S210" s="50">
        <f t="shared" si="8"/>
        <v>515400</v>
      </c>
    </row>
    <row r="211" spans="1:19" x14ac:dyDescent="0.25">
      <c r="A211" s="42">
        <v>8999992307</v>
      </c>
      <c r="B211" s="43" t="s">
        <v>87</v>
      </c>
      <c r="C211" s="44">
        <v>999202308</v>
      </c>
      <c r="D211" s="43" t="s">
        <v>2283</v>
      </c>
      <c r="E211" s="45" t="s">
        <v>2107</v>
      </c>
      <c r="F211" s="46">
        <v>45357</v>
      </c>
      <c r="G211" s="47">
        <v>45358</v>
      </c>
      <c r="H211" s="46">
        <v>45139</v>
      </c>
      <c r="I211" s="47">
        <v>45504</v>
      </c>
      <c r="J211" s="43" t="s">
        <v>2065</v>
      </c>
      <c r="K211" s="45" t="s">
        <v>2074</v>
      </c>
      <c r="L211" s="45" t="s">
        <v>2108</v>
      </c>
      <c r="M211" s="48">
        <v>786000</v>
      </c>
      <c r="N211" s="48">
        <v>0</v>
      </c>
      <c r="O211" s="48">
        <v>0</v>
      </c>
      <c r="P211" s="48">
        <v>786000</v>
      </c>
      <c r="Q211" s="51">
        <v>1</v>
      </c>
      <c r="R211" s="51">
        <v>1</v>
      </c>
      <c r="S211" s="50">
        <f t="shared" si="8"/>
        <v>786000</v>
      </c>
    </row>
    <row r="212" spans="1:19" x14ac:dyDescent="0.25">
      <c r="A212" s="42">
        <v>8999992307</v>
      </c>
      <c r="B212" s="43" t="s">
        <v>87</v>
      </c>
      <c r="C212" s="44">
        <v>999202308</v>
      </c>
      <c r="D212" s="43" t="s">
        <v>2284</v>
      </c>
      <c r="E212" s="45" t="s">
        <v>2107</v>
      </c>
      <c r="F212" s="46">
        <v>45357</v>
      </c>
      <c r="G212" s="47">
        <v>45358</v>
      </c>
      <c r="H212" s="46">
        <v>45139</v>
      </c>
      <c r="I212" s="47">
        <v>45504</v>
      </c>
      <c r="J212" s="43" t="s">
        <v>2065</v>
      </c>
      <c r="K212" s="45" t="s">
        <v>2070</v>
      </c>
      <c r="L212" s="45" t="s">
        <v>2108</v>
      </c>
      <c r="M212" s="48">
        <v>592400</v>
      </c>
      <c r="N212" s="48">
        <v>0</v>
      </c>
      <c r="O212" s="48">
        <v>0</v>
      </c>
      <c r="P212" s="48">
        <v>592400</v>
      </c>
      <c r="Q212" s="51">
        <v>1</v>
      </c>
      <c r="R212" s="51">
        <v>1</v>
      </c>
      <c r="S212" s="50">
        <f t="shared" si="8"/>
        <v>592400</v>
      </c>
    </row>
    <row r="213" spans="1:19" x14ac:dyDescent="0.25">
      <c r="A213" s="42">
        <v>8999992307</v>
      </c>
      <c r="B213" s="43" t="s">
        <v>87</v>
      </c>
      <c r="C213" s="44">
        <v>999202308</v>
      </c>
      <c r="D213" s="43" t="s">
        <v>2285</v>
      </c>
      <c r="E213" s="45" t="s">
        <v>2107</v>
      </c>
      <c r="F213" s="46">
        <v>45355</v>
      </c>
      <c r="G213" s="47">
        <v>45358</v>
      </c>
      <c r="H213" s="46">
        <v>45139</v>
      </c>
      <c r="I213" s="47">
        <v>45504</v>
      </c>
      <c r="J213" s="43" t="s">
        <v>2065</v>
      </c>
      <c r="K213" s="45" t="s">
        <v>2070</v>
      </c>
      <c r="L213" s="45" t="s">
        <v>2108</v>
      </c>
      <c r="M213" s="48">
        <v>406100</v>
      </c>
      <c r="N213" s="48">
        <v>0</v>
      </c>
      <c r="O213" s="48">
        <v>0</v>
      </c>
      <c r="P213" s="48">
        <v>406100</v>
      </c>
      <c r="Q213" s="51">
        <v>1</v>
      </c>
      <c r="R213" s="51">
        <v>1</v>
      </c>
      <c r="S213" s="50">
        <f t="shared" si="8"/>
        <v>406100</v>
      </c>
    </row>
    <row r="214" spans="1:19" x14ac:dyDescent="0.25">
      <c r="A214" s="42">
        <v>8999992307</v>
      </c>
      <c r="B214" s="43" t="s">
        <v>87</v>
      </c>
      <c r="C214" s="44">
        <v>999202308</v>
      </c>
      <c r="D214" s="43" t="s">
        <v>2286</v>
      </c>
      <c r="E214" s="45" t="s">
        <v>2107</v>
      </c>
      <c r="F214" s="46">
        <v>45358</v>
      </c>
      <c r="G214" s="47">
        <v>45359</v>
      </c>
      <c r="H214" s="46">
        <v>45139</v>
      </c>
      <c r="I214" s="47">
        <v>45504</v>
      </c>
      <c r="J214" s="43" t="s">
        <v>2065</v>
      </c>
      <c r="K214" s="45" t="s">
        <v>2070</v>
      </c>
      <c r="L214" s="45" t="s">
        <v>2108</v>
      </c>
      <c r="M214" s="48">
        <v>267211</v>
      </c>
      <c r="N214" s="48">
        <v>0</v>
      </c>
      <c r="O214" s="48">
        <v>0</v>
      </c>
      <c r="P214" s="48">
        <v>267211</v>
      </c>
      <c r="Q214" s="51">
        <v>1</v>
      </c>
      <c r="R214" s="51">
        <v>1</v>
      </c>
      <c r="S214" s="50">
        <f t="shared" si="8"/>
        <v>267211</v>
      </c>
    </row>
    <row r="215" spans="1:19" x14ac:dyDescent="0.25">
      <c r="A215" s="42">
        <v>8999992307</v>
      </c>
      <c r="B215" s="43" t="s">
        <v>87</v>
      </c>
      <c r="C215" s="44">
        <v>999202308</v>
      </c>
      <c r="D215" s="43" t="s">
        <v>2287</v>
      </c>
      <c r="E215" s="45" t="s">
        <v>2107</v>
      </c>
      <c r="F215" s="46">
        <v>45358</v>
      </c>
      <c r="G215" s="47">
        <v>45359</v>
      </c>
      <c r="H215" s="46">
        <v>45139</v>
      </c>
      <c r="I215" s="47">
        <v>45504</v>
      </c>
      <c r="J215" s="43" t="s">
        <v>2065</v>
      </c>
      <c r="K215" s="45" t="s">
        <v>2070</v>
      </c>
      <c r="L215" s="45" t="s">
        <v>2108</v>
      </c>
      <c r="M215" s="48">
        <v>502900</v>
      </c>
      <c r="N215" s="48">
        <v>0</v>
      </c>
      <c r="O215" s="48">
        <v>0</v>
      </c>
      <c r="P215" s="48">
        <v>502900</v>
      </c>
      <c r="Q215" s="51">
        <v>1</v>
      </c>
      <c r="R215" s="51">
        <v>1</v>
      </c>
      <c r="S215" s="50">
        <f t="shared" si="8"/>
        <v>502900</v>
      </c>
    </row>
    <row r="216" spans="1:19" x14ac:dyDescent="0.25">
      <c r="A216" s="42">
        <v>8999992307</v>
      </c>
      <c r="B216" s="43" t="s">
        <v>87</v>
      </c>
      <c r="C216" s="44">
        <v>999202308</v>
      </c>
      <c r="D216" s="43" t="s">
        <v>2288</v>
      </c>
      <c r="E216" s="45" t="s">
        <v>2107</v>
      </c>
      <c r="F216" s="46">
        <v>45357</v>
      </c>
      <c r="G216" s="47">
        <v>45359</v>
      </c>
      <c r="H216" s="46">
        <v>45139</v>
      </c>
      <c r="I216" s="47">
        <v>45504</v>
      </c>
      <c r="J216" s="43" t="s">
        <v>2065</v>
      </c>
      <c r="K216" s="45" t="s">
        <v>2070</v>
      </c>
      <c r="L216" s="45" t="s">
        <v>2108</v>
      </c>
      <c r="M216" s="48">
        <v>159000</v>
      </c>
      <c r="N216" s="48">
        <v>0</v>
      </c>
      <c r="O216" s="48">
        <v>0</v>
      </c>
      <c r="P216" s="48">
        <v>159000</v>
      </c>
      <c r="Q216" s="51">
        <v>1</v>
      </c>
      <c r="R216" s="51">
        <v>1</v>
      </c>
      <c r="S216" s="50">
        <f t="shared" si="8"/>
        <v>159000</v>
      </c>
    </row>
    <row r="217" spans="1:19" x14ac:dyDescent="0.25">
      <c r="A217" s="42">
        <v>8999992307</v>
      </c>
      <c r="B217" s="43" t="s">
        <v>87</v>
      </c>
      <c r="C217" s="44">
        <v>999202308</v>
      </c>
      <c r="D217" s="43" t="s">
        <v>2289</v>
      </c>
      <c r="E217" s="45" t="s">
        <v>2107</v>
      </c>
      <c r="F217" s="46">
        <v>45348</v>
      </c>
      <c r="G217" s="47">
        <v>45359</v>
      </c>
      <c r="H217" s="46">
        <v>45139</v>
      </c>
      <c r="I217" s="47">
        <v>45504</v>
      </c>
      <c r="J217" s="43" t="s">
        <v>2065</v>
      </c>
      <c r="K217" s="45" t="s">
        <v>2070</v>
      </c>
      <c r="L217" s="45" t="s">
        <v>2108</v>
      </c>
      <c r="M217" s="48">
        <v>244992</v>
      </c>
      <c r="N217" s="48">
        <v>0</v>
      </c>
      <c r="O217" s="48">
        <v>0</v>
      </c>
      <c r="P217" s="48">
        <v>244992</v>
      </c>
      <c r="Q217" s="51">
        <v>1</v>
      </c>
      <c r="R217" s="51">
        <v>1</v>
      </c>
      <c r="S217" s="50">
        <f t="shared" si="8"/>
        <v>244992</v>
      </c>
    </row>
    <row r="218" spans="1:19" x14ac:dyDescent="0.25">
      <c r="A218" s="42">
        <v>8999992307</v>
      </c>
      <c r="B218" s="43" t="s">
        <v>87</v>
      </c>
      <c r="C218" s="44">
        <v>999202308</v>
      </c>
      <c r="D218" s="43" t="s">
        <v>2290</v>
      </c>
      <c r="E218" s="45" t="s">
        <v>2107</v>
      </c>
      <c r="F218" s="46">
        <v>45357</v>
      </c>
      <c r="G218" s="47">
        <v>45359</v>
      </c>
      <c r="H218" s="46">
        <v>45139</v>
      </c>
      <c r="I218" s="47">
        <v>45504</v>
      </c>
      <c r="J218" s="43" t="s">
        <v>2065</v>
      </c>
      <c r="K218" s="45" t="s">
        <v>2070</v>
      </c>
      <c r="L218" s="45" t="s">
        <v>2108</v>
      </c>
      <c r="M218" s="48">
        <v>390600</v>
      </c>
      <c r="N218" s="48">
        <v>0</v>
      </c>
      <c r="O218" s="48">
        <v>0</v>
      </c>
      <c r="P218" s="48">
        <v>390600</v>
      </c>
      <c r="Q218" s="51">
        <v>1</v>
      </c>
      <c r="R218" s="51">
        <v>1</v>
      </c>
      <c r="S218" s="50">
        <f t="shared" si="8"/>
        <v>390600</v>
      </c>
    </row>
    <row r="219" spans="1:19" x14ac:dyDescent="0.25">
      <c r="A219" s="42">
        <v>8999992307</v>
      </c>
      <c r="B219" s="43" t="s">
        <v>87</v>
      </c>
      <c r="C219" s="44">
        <v>999202308</v>
      </c>
      <c r="D219" s="43" t="s">
        <v>2291</v>
      </c>
      <c r="E219" s="45" t="s">
        <v>2107</v>
      </c>
      <c r="F219" s="46">
        <v>45359</v>
      </c>
      <c r="G219" s="47">
        <v>45360</v>
      </c>
      <c r="H219" s="46">
        <v>45139</v>
      </c>
      <c r="I219" s="47">
        <v>45504</v>
      </c>
      <c r="J219" s="43" t="s">
        <v>2065</v>
      </c>
      <c r="K219" s="45" t="s">
        <v>2070</v>
      </c>
      <c r="L219" s="45" t="s">
        <v>2108</v>
      </c>
      <c r="M219" s="48">
        <v>362900</v>
      </c>
      <c r="N219" s="48">
        <v>0</v>
      </c>
      <c r="O219" s="48">
        <v>0</v>
      </c>
      <c r="P219" s="48">
        <v>362900</v>
      </c>
      <c r="Q219" s="51">
        <v>1</v>
      </c>
      <c r="R219" s="51">
        <v>1</v>
      </c>
      <c r="S219" s="50">
        <f t="shared" si="8"/>
        <v>362900</v>
      </c>
    </row>
    <row r="220" spans="1:19" x14ac:dyDescent="0.25">
      <c r="A220" s="42">
        <v>8999992307</v>
      </c>
      <c r="B220" s="43" t="s">
        <v>87</v>
      </c>
      <c r="C220" s="44">
        <v>999202308</v>
      </c>
      <c r="D220" s="43" t="s">
        <v>2292</v>
      </c>
      <c r="E220" s="45" t="s">
        <v>2107</v>
      </c>
      <c r="F220" s="46">
        <v>45359</v>
      </c>
      <c r="G220" s="47">
        <v>45360</v>
      </c>
      <c r="H220" s="46">
        <v>45139</v>
      </c>
      <c r="I220" s="47">
        <v>45504</v>
      </c>
      <c r="J220" s="43" t="s">
        <v>2065</v>
      </c>
      <c r="K220" s="45" t="s">
        <v>2070</v>
      </c>
      <c r="L220" s="45" t="s">
        <v>2108</v>
      </c>
      <c r="M220" s="48">
        <v>768300</v>
      </c>
      <c r="N220" s="48">
        <v>0</v>
      </c>
      <c r="O220" s="48">
        <v>0</v>
      </c>
      <c r="P220" s="48">
        <v>768300</v>
      </c>
      <c r="Q220" s="51">
        <v>1</v>
      </c>
      <c r="R220" s="51">
        <v>1</v>
      </c>
      <c r="S220" s="50">
        <f t="shared" si="8"/>
        <v>768300</v>
      </c>
    </row>
    <row r="221" spans="1:19" x14ac:dyDescent="0.25">
      <c r="A221" s="42">
        <v>8999992307</v>
      </c>
      <c r="B221" s="43" t="s">
        <v>87</v>
      </c>
      <c r="C221" s="44">
        <v>999202308</v>
      </c>
      <c r="D221" s="43" t="s">
        <v>2293</v>
      </c>
      <c r="E221" s="45" t="s">
        <v>2107</v>
      </c>
      <c r="F221" s="46">
        <v>45360</v>
      </c>
      <c r="G221" s="47">
        <v>45362</v>
      </c>
      <c r="H221" s="46">
        <v>45139</v>
      </c>
      <c r="I221" s="47">
        <v>45504</v>
      </c>
      <c r="J221" s="43"/>
      <c r="K221" s="45" t="s">
        <v>2070</v>
      </c>
      <c r="L221" s="45" t="s">
        <v>2108</v>
      </c>
      <c r="M221" s="48">
        <v>449700</v>
      </c>
      <c r="N221" s="48">
        <v>0</v>
      </c>
      <c r="O221" s="48">
        <v>0</v>
      </c>
      <c r="P221" s="48">
        <v>449700</v>
      </c>
      <c r="Q221" s="51">
        <v>1</v>
      </c>
      <c r="R221" s="51">
        <v>1</v>
      </c>
      <c r="S221" s="50">
        <f t="shared" si="8"/>
        <v>449700</v>
      </c>
    </row>
    <row r="222" spans="1:19" x14ac:dyDescent="0.25">
      <c r="A222" s="42">
        <v>8999992307</v>
      </c>
      <c r="B222" s="43" t="s">
        <v>87</v>
      </c>
      <c r="C222" s="44">
        <v>999202308</v>
      </c>
      <c r="D222" s="43" t="s">
        <v>2294</v>
      </c>
      <c r="E222" s="45" t="s">
        <v>2107</v>
      </c>
      <c r="F222" s="46">
        <v>45360</v>
      </c>
      <c r="G222" s="47">
        <v>45362</v>
      </c>
      <c r="H222" s="46">
        <v>45139</v>
      </c>
      <c r="I222" s="47">
        <v>45504</v>
      </c>
      <c r="J222" s="43" t="s">
        <v>2065</v>
      </c>
      <c r="K222" s="45" t="s">
        <v>2070</v>
      </c>
      <c r="L222" s="45" t="s">
        <v>2108</v>
      </c>
      <c r="M222" s="48">
        <v>224100</v>
      </c>
      <c r="N222" s="48">
        <v>0</v>
      </c>
      <c r="O222" s="48">
        <v>0</v>
      </c>
      <c r="P222" s="48">
        <v>224100</v>
      </c>
      <c r="Q222" s="51">
        <v>1</v>
      </c>
      <c r="R222" s="51">
        <v>1</v>
      </c>
      <c r="S222" s="50">
        <f t="shared" si="8"/>
        <v>224100</v>
      </c>
    </row>
    <row r="223" spans="1:19" x14ac:dyDescent="0.25">
      <c r="A223" s="42">
        <v>8999992307</v>
      </c>
      <c r="B223" s="43" t="s">
        <v>87</v>
      </c>
      <c r="C223" s="44">
        <v>999202308</v>
      </c>
      <c r="D223" s="43" t="s">
        <v>2295</v>
      </c>
      <c r="E223" s="45" t="s">
        <v>2107</v>
      </c>
      <c r="F223" s="46">
        <v>45362</v>
      </c>
      <c r="G223" s="47">
        <v>45363</v>
      </c>
      <c r="H223" s="46">
        <v>45139</v>
      </c>
      <c r="I223" s="47">
        <v>45504</v>
      </c>
      <c r="J223" s="43" t="s">
        <v>2065</v>
      </c>
      <c r="K223" s="45" t="s">
        <v>2070</v>
      </c>
      <c r="L223" s="45" t="s">
        <v>2108</v>
      </c>
      <c r="M223" s="48">
        <v>81400</v>
      </c>
      <c r="N223" s="48">
        <v>0</v>
      </c>
      <c r="O223" s="48">
        <v>0</v>
      </c>
      <c r="P223" s="48">
        <v>81400</v>
      </c>
      <c r="Q223" s="51">
        <v>1</v>
      </c>
      <c r="R223" s="51">
        <v>1</v>
      </c>
      <c r="S223" s="50">
        <f t="shared" si="8"/>
        <v>81400</v>
      </c>
    </row>
    <row r="224" spans="1:19" x14ac:dyDescent="0.25">
      <c r="A224" s="42">
        <v>8999992307</v>
      </c>
      <c r="B224" s="43" t="s">
        <v>87</v>
      </c>
      <c r="C224" s="44">
        <v>999202308</v>
      </c>
      <c r="D224" s="43" t="s">
        <v>2296</v>
      </c>
      <c r="E224" s="45" t="s">
        <v>2107</v>
      </c>
      <c r="F224" s="46">
        <v>45362</v>
      </c>
      <c r="G224" s="47">
        <v>45363</v>
      </c>
      <c r="H224" s="46">
        <v>45139</v>
      </c>
      <c r="I224" s="47">
        <v>45504</v>
      </c>
      <c r="J224" s="43" t="s">
        <v>2065</v>
      </c>
      <c r="K224" s="45" t="s">
        <v>2070</v>
      </c>
      <c r="L224" s="45" t="s">
        <v>2108</v>
      </c>
      <c r="M224" s="48">
        <v>141200</v>
      </c>
      <c r="N224" s="48">
        <v>0</v>
      </c>
      <c r="O224" s="48">
        <v>0</v>
      </c>
      <c r="P224" s="48">
        <v>141200</v>
      </c>
      <c r="Q224" s="51">
        <v>1</v>
      </c>
      <c r="R224" s="51">
        <v>1</v>
      </c>
      <c r="S224" s="50">
        <f t="shared" ref="S224:S287" si="9">+P224</f>
        <v>141200</v>
      </c>
    </row>
    <row r="225" spans="1:19" x14ac:dyDescent="0.25">
      <c r="A225" s="42">
        <v>8999992307</v>
      </c>
      <c r="B225" s="43" t="s">
        <v>87</v>
      </c>
      <c r="C225" s="44">
        <v>999202308</v>
      </c>
      <c r="D225" s="43" t="s">
        <v>2297</v>
      </c>
      <c r="E225" s="45" t="s">
        <v>2107</v>
      </c>
      <c r="F225" s="46">
        <v>45362</v>
      </c>
      <c r="G225" s="47">
        <v>45363</v>
      </c>
      <c r="H225" s="46">
        <v>45139</v>
      </c>
      <c r="I225" s="47">
        <v>45504</v>
      </c>
      <c r="J225" s="43" t="s">
        <v>2065</v>
      </c>
      <c r="K225" s="45" t="s">
        <v>2070</v>
      </c>
      <c r="L225" s="45" t="s">
        <v>2108</v>
      </c>
      <c r="M225" s="48">
        <v>461900</v>
      </c>
      <c r="N225" s="48">
        <v>0</v>
      </c>
      <c r="O225" s="48">
        <v>0</v>
      </c>
      <c r="P225" s="48">
        <v>461900</v>
      </c>
      <c r="Q225" s="51">
        <v>1</v>
      </c>
      <c r="R225" s="51">
        <v>1</v>
      </c>
      <c r="S225" s="50">
        <f t="shared" si="9"/>
        <v>461900</v>
      </c>
    </row>
    <row r="226" spans="1:19" x14ac:dyDescent="0.25">
      <c r="A226" s="42">
        <v>8999992307</v>
      </c>
      <c r="B226" s="43" t="s">
        <v>87</v>
      </c>
      <c r="C226" s="44">
        <v>999202308</v>
      </c>
      <c r="D226" s="43" t="s">
        <v>2298</v>
      </c>
      <c r="E226" s="45" t="s">
        <v>2107</v>
      </c>
      <c r="F226" s="46">
        <v>45363</v>
      </c>
      <c r="G226" s="47">
        <v>45364</v>
      </c>
      <c r="H226" s="46">
        <v>45139</v>
      </c>
      <c r="I226" s="47">
        <v>45504</v>
      </c>
      <c r="J226" s="43" t="s">
        <v>2065</v>
      </c>
      <c r="K226" s="45" t="s">
        <v>2070</v>
      </c>
      <c r="L226" s="45" t="s">
        <v>2108</v>
      </c>
      <c r="M226" s="48">
        <v>161900</v>
      </c>
      <c r="N226" s="48">
        <v>0</v>
      </c>
      <c r="O226" s="48">
        <v>0</v>
      </c>
      <c r="P226" s="48">
        <v>161900</v>
      </c>
      <c r="Q226" s="51">
        <v>1</v>
      </c>
      <c r="R226" s="51">
        <v>1</v>
      </c>
      <c r="S226" s="50">
        <f t="shared" si="9"/>
        <v>161900</v>
      </c>
    </row>
    <row r="227" spans="1:19" x14ac:dyDescent="0.25">
      <c r="A227" s="42">
        <v>8999992307</v>
      </c>
      <c r="B227" s="43" t="s">
        <v>87</v>
      </c>
      <c r="C227" s="44">
        <v>999202308</v>
      </c>
      <c r="D227" s="43" t="s">
        <v>2299</v>
      </c>
      <c r="E227" s="45" t="s">
        <v>2107</v>
      </c>
      <c r="F227" s="46">
        <v>45364</v>
      </c>
      <c r="G227" s="47">
        <v>45365</v>
      </c>
      <c r="H227" s="46">
        <v>45139</v>
      </c>
      <c r="I227" s="47">
        <v>45504</v>
      </c>
      <c r="J227" s="43" t="s">
        <v>2065</v>
      </c>
      <c r="K227" s="45" t="s">
        <v>2070</v>
      </c>
      <c r="L227" s="45" t="s">
        <v>2108</v>
      </c>
      <c r="M227" s="48">
        <v>196000</v>
      </c>
      <c r="N227" s="48">
        <v>0</v>
      </c>
      <c r="O227" s="48">
        <v>0</v>
      </c>
      <c r="P227" s="48">
        <v>196000</v>
      </c>
      <c r="Q227" s="51">
        <v>1</v>
      </c>
      <c r="R227" s="51">
        <v>1</v>
      </c>
      <c r="S227" s="50">
        <f t="shared" si="9"/>
        <v>196000</v>
      </c>
    </row>
    <row r="228" spans="1:19" x14ac:dyDescent="0.25">
      <c r="A228" s="42">
        <v>8999992307</v>
      </c>
      <c r="B228" s="43" t="s">
        <v>87</v>
      </c>
      <c r="C228" s="44">
        <v>999202308</v>
      </c>
      <c r="D228" s="43" t="s">
        <v>2300</v>
      </c>
      <c r="E228" s="45" t="s">
        <v>2107</v>
      </c>
      <c r="F228" s="46">
        <v>45363</v>
      </c>
      <c r="G228" s="47">
        <v>45365</v>
      </c>
      <c r="H228" s="46">
        <v>45139</v>
      </c>
      <c r="I228" s="47">
        <v>45504</v>
      </c>
      <c r="J228" s="43" t="s">
        <v>2065</v>
      </c>
      <c r="K228" s="45" t="s">
        <v>2070</v>
      </c>
      <c r="L228" s="45" t="s">
        <v>2108</v>
      </c>
      <c r="M228" s="48">
        <v>676400</v>
      </c>
      <c r="N228" s="48">
        <v>0</v>
      </c>
      <c r="O228" s="48">
        <v>0</v>
      </c>
      <c r="P228" s="48">
        <v>676400</v>
      </c>
      <c r="Q228" s="51">
        <v>1</v>
      </c>
      <c r="R228" s="51">
        <v>1</v>
      </c>
      <c r="S228" s="50">
        <f t="shared" si="9"/>
        <v>676400</v>
      </c>
    </row>
    <row r="229" spans="1:19" x14ac:dyDescent="0.25">
      <c r="A229" s="42">
        <v>8999992307</v>
      </c>
      <c r="B229" s="43" t="s">
        <v>87</v>
      </c>
      <c r="C229" s="44">
        <v>999202308</v>
      </c>
      <c r="D229" s="43" t="s">
        <v>2301</v>
      </c>
      <c r="E229" s="45" t="s">
        <v>2107</v>
      </c>
      <c r="F229" s="46">
        <v>45365</v>
      </c>
      <c r="G229" s="47">
        <v>45366</v>
      </c>
      <c r="H229" s="46">
        <v>45139</v>
      </c>
      <c r="I229" s="47">
        <v>45504</v>
      </c>
      <c r="J229" s="43" t="s">
        <v>2065</v>
      </c>
      <c r="K229" s="45" t="s">
        <v>2070</v>
      </c>
      <c r="L229" s="45" t="s">
        <v>2108</v>
      </c>
      <c r="M229" s="48">
        <v>178000</v>
      </c>
      <c r="N229" s="48">
        <v>0</v>
      </c>
      <c r="O229" s="48">
        <v>0</v>
      </c>
      <c r="P229" s="48">
        <v>178000</v>
      </c>
      <c r="Q229" s="51">
        <v>1</v>
      </c>
      <c r="R229" s="51">
        <v>1</v>
      </c>
      <c r="S229" s="50">
        <f t="shared" si="9"/>
        <v>178000</v>
      </c>
    </row>
    <row r="230" spans="1:19" x14ac:dyDescent="0.25">
      <c r="A230" s="42">
        <v>8999992307</v>
      </c>
      <c r="B230" s="43" t="s">
        <v>87</v>
      </c>
      <c r="C230" s="44">
        <v>999202308</v>
      </c>
      <c r="D230" s="43" t="s">
        <v>2302</v>
      </c>
      <c r="E230" s="45" t="s">
        <v>2107</v>
      </c>
      <c r="F230" s="46">
        <v>45366</v>
      </c>
      <c r="G230" s="47">
        <v>45367</v>
      </c>
      <c r="H230" s="46">
        <v>45139</v>
      </c>
      <c r="I230" s="47">
        <v>45504</v>
      </c>
      <c r="J230" s="43" t="s">
        <v>2065</v>
      </c>
      <c r="K230" s="45" t="s">
        <v>2070</v>
      </c>
      <c r="L230" s="45" t="s">
        <v>2108</v>
      </c>
      <c r="M230" s="48">
        <v>150200</v>
      </c>
      <c r="N230" s="48">
        <v>0</v>
      </c>
      <c r="O230" s="48">
        <v>0</v>
      </c>
      <c r="P230" s="48">
        <v>150200</v>
      </c>
      <c r="Q230" s="51">
        <v>1</v>
      </c>
      <c r="R230" s="51">
        <v>1</v>
      </c>
      <c r="S230" s="50">
        <f t="shared" si="9"/>
        <v>150200</v>
      </c>
    </row>
    <row r="231" spans="1:19" x14ac:dyDescent="0.25">
      <c r="A231" s="42">
        <v>8999992307</v>
      </c>
      <c r="B231" s="43" t="s">
        <v>87</v>
      </c>
      <c r="C231" s="44">
        <v>999202308</v>
      </c>
      <c r="D231" s="43" t="s">
        <v>2303</v>
      </c>
      <c r="E231" s="45" t="s">
        <v>2107</v>
      </c>
      <c r="F231" s="46">
        <v>45370</v>
      </c>
      <c r="G231" s="47">
        <v>45371</v>
      </c>
      <c r="H231" s="46">
        <v>45139</v>
      </c>
      <c r="I231" s="47">
        <v>45504</v>
      </c>
      <c r="J231" s="43" t="s">
        <v>2065</v>
      </c>
      <c r="K231" s="45" t="s">
        <v>2070</v>
      </c>
      <c r="L231" s="45" t="s">
        <v>2108</v>
      </c>
      <c r="M231" s="48">
        <v>477900</v>
      </c>
      <c r="N231" s="48">
        <v>0</v>
      </c>
      <c r="O231" s="48">
        <v>0</v>
      </c>
      <c r="P231" s="48">
        <v>477900</v>
      </c>
      <c r="Q231" s="51">
        <v>1</v>
      </c>
      <c r="R231" s="51">
        <v>1</v>
      </c>
      <c r="S231" s="50">
        <f t="shared" si="9"/>
        <v>477900</v>
      </c>
    </row>
    <row r="232" spans="1:19" x14ac:dyDescent="0.25">
      <c r="A232" s="42">
        <v>8999992307</v>
      </c>
      <c r="B232" s="43" t="s">
        <v>87</v>
      </c>
      <c r="C232" s="44">
        <v>999202308</v>
      </c>
      <c r="D232" s="43" t="s">
        <v>2304</v>
      </c>
      <c r="E232" s="45" t="s">
        <v>2107</v>
      </c>
      <c r="F232" s="46">
        <v>45369</v>
      </c>
      <c r="G232" s="47">
        <v>45371</v>
      </c>
      <c r="H232" s="46">
        <v>45139</v>
      </c>
      <c r="I232" s="47">
        <v>45504</v>
      </c>
      <c r="J232" s="43" t="s">
        <v>2065</v>
      </c>
      <c r="K232" s="45" t="s">
        <v>2070</v>
      </c>
      <c r="L232" s="45" t="s">
        <v>2108</v>
      </c>
      <c r="M232" s="48">
        <v>461900</v>
      </c>
      <c r="N232" s="48">
        <v>0</v>
      </c>
      <c r="O232" s="48">
        <v>0</v>
      </c>
      <c r="P232" s="48">
        <v>461900</v>
      </c>
      <c r="Q232" s="51">
        <v>1</v>
      </c>
      <c r="R232" s="51">
        <v>1</v>
      </c>
      <c r="S232" s="50">
        <f t="shared" si="9"/>
        <v>461900</v>
      </c>
    </row>
    <row r="233" spans="1:19" x14ac:dyDescent="0.25">
      <c r="A233" s="42">
        <v>8999992307</v>
      </c>
      <c r="B233" s="43" t="s">
        <v>87</v>
      </c>
      <c r="C233" s="44">
        <v>999202308</v>
      </c>
      <c r="D233" s="43" t="s">
        <v>2305</v>
      </c>
      <c r="E233" s="45" t="s">
        <v>2107</v>
      </c>
      <c r="F233" s="46">
        <v>45371</v>
      </c>
      <c r="G233" s="47">
        <v>45373</v>
      </c>
      <c r="H233" s="46">
        <v>45139</v>
      </c>
      <c r="I233" s="47">
        <v>45504</v>
      </c>
      <c r="J233" s="43" t="s">
        <v>2065</v>
      </c>
      <c r="K233" s="45" t="s">
        <v>2070</v>
      </c>
      <c r="L233" s="45" t="s">
        <v>2108</v>
      </c>
      <c r="M233" s="48">
        <v>885900</v>
      </c>
      <c r="N233" s="48">
        <v>0</v>
      </c>
      <c r="O233" s="48">
        <v>0</v>
      </c>
      <c r="P233" s="48">
        <v>885900</v>
      </c>
      <c r="Q233" s="51">
        <v>1</v>
      </c>
      <c r="R233" s="51">
        <v>1</v>
      </c>
      <c r="S233" s="50">
        <f t="shared" si="9"/>
        <v>885900</v>
      </c>
    </row>
    <row r="234" spans="1:19" x14ac:dyDescent="0.25">
      <c r="A234" s="42">
        <v>8999992307</v>
      </c>
      <c r="B234" s="43" t="s">
        <v>87</v>
      </c>
      <c r="C234" s="44">
        <v>999202308</v>
      </c>
      <c r="D234" s="43" t="s">
        <v>2306</v>
      </c>
      <c r="E234" s="45" t="s">
        <v>2107</v>
      </c>
      <c r="F234" s="46">
        <v>45372</v>
      </c>
      <c r="G234" s="47">
        <v>45374</v>
      </c>
      <c r="H234" s="46">
        <v>45139</v>
      </c>
      <c r="I234" s="47">
        <v>45504</v>
      </c>
      <c r="J234" s="43" t="s">
        <v>2065</v>
      </c>
      <c r="K234" s="45" t="s">
        <v>2070</v>
      </c>
      <c r="L234" s="45" t="s">
        <v>2108</v>
      </c>
      <c r="M234" s="48">
        <v>210800</v>
      </c>
      <c r="N234" s="48">
        <v>0</v>
      </c>
      <c r="O234" s="48">
        <v>0</v>
      </c>
      <c r="P234" s="48">
        <v>210800</v>
      </c>
      <c r="Q234" s="51">
        <v>1</v>
      </c>
      <c r="R234" s="51">
        <v>1</v>
      </c>
      <c r="S234" s="50">
        <f t="shared" si="9"/>
        <v>210800</v>
      </c>
    </row>
    <row r="235" spans="1:19" x14ac:dyDescent="0.25">
      <c r="A235" s="42">
        <v>8999992307</v>
      </c>
      <c r="B235" s="43" t="s">
        <v>87</v>
      </c>
      <c r="C235" s="44">
        <v>999202308</v>
      </c>
      <c r="D235" s="43" t="s">
        <v>2307</v>
      </c>
      <c r="E235" s="45" t="s">
        <v>2107</v>
      </c>
      <c r="F235" s="46">
        <v>45371</v>
      </c>
      <c r="G235" s="47">
        <v>45374</v>
      </c>
      <c r="H235" s="46">
        <v>45139</v>
      </c>
      <c r="I235" s="47">
        <v>45504</v>
      </c>
      <c r="J235" s="43" t="s">
        <v>2065</v>
      </c>
      <c r="K235" s="45" t="s">
        <v>2070</v>
      </c>
      <c r="L235" s="45" t="s">
        <v>2108</v>
      </c>
      <c r="M235" s="48">
        <v>461900</v>
      </c>
      <c r="N235" s="48">
        <v>0</v>
      </c>
      <c r="O235" s="48">
        <v>0</v>
      </c>
      <c r="P235" s="48">
        <v>461900</v>
      </c>
      <c r="Q235" s="51">
        <v>1</v>
      </c>
      <c r="R235" s="51">
        <v>1</v>
      </c>
      <c r="S235" s="50">
        <f t="shared" si="9"/>
        <v>461900</v>
      </c>
    </row>
    <row r="236" spans="1:19" x14ac:dyDescent="0.25">
      <c r="A236" s="42">
        <v>8999992307</v>
      </c>
      <c r="B236" s="43" t="s">
        <v>87</v>
      </c>
      <c r="C236" s="44">
        <v>999202308</v>
      </c>
      <c r="D236" s="43" t="s">
        <v>2308</v>
      </c>
      <c r="E236" s="45" t="s">
        <v>2107</v>
      </c>
      <c r="F236" s="46">
        <v>45370</v>
      </c>
      <c r="G236" s="47">
        <v>45384</v>
      </c>
      <c r="H236" s="46">
        <v>45139</v>
      </c>
      <c r="I236" s="47">
        <v>45504</v>
      </c>
      <c r="J236" s="43" t="s">
        <v>2065</v>
      </c>
      <c r="K236" s="45" t="s">
        <v>2070</v>
      </c>
      <c r="L236" s="45" t="s">
        <v>2108</v>
      </c>
      <c r="M236" s="48">
        <v>196000</v>
      </c>
      <c r="N236" s="48">
        <v>0</v>
      </c>
      <c r="O236" s="48">
        <v>0</v>
      </c>
      <c r="P236" s="48">
        <v>196000</v>
      </c>
      <c r="Q236" s="51">
        <v>1</v>
      </c>
      <c r="R236" s="51">
        <v>1</v>
      </c>
      <c r="S236" s="50">
        <f t="shared" si="9"/>
        <v>196000</v>
      </c>
    </row>
    <row r="237" spans="1:19" x14ac:dyDescent="0.25">
      <c r="A237" s="42">
        <v>8999992307</v>
      </c>
      <c r="B237" s="43" t="s">
        <v>87</v>
      </c>
      <c r="C237" s="44">
        <v>999202308</v>
      </c>
      <c r="D237" s="43" t="s">
        <v>2309</v>
      </c>
      <c r="E237" s="45" t="s">
        <v>2107</v>
      </c>
      <c r="F237" s="46">
        <v>45371</v>
      </c>
      <c r="G237" s="47">
        <v>45384</v>
      </c>
      <c r="H237" s="46">
        <v>45139</v>
      </c>
      <c r="I237" s="47">
        <v>45504</v>
      </c>
      <c r="J237" s="43" t="s">
        <v>2065</v>
      </c>
      <c r="K237" s="45" t="s">
        <v>2070</v>
      </c>
      <c r="L237" s="45" t="s">
        <v>2108</v>
      </c>
      <c r="M237" s="48">
        <v>196000</v>
      </c>
      <c r="N237" s="48">
        <v>0</v>
      </c>
      <c r="O237" s="48">
        <v>0</v>
      </c>
      <c r="P237" s="48">
        <v>196000</v>
      </c>
      <c r="Q237" s="51">
        <v>1</v>
      </c>
      <c r="R237" s="51">
        <v>1</v>
      </c>
      <c r="S237" s="50">
        <f t="shared" si="9"/>
        <v>196000</v>
      </c>
    </row>
    <row r="238" spans="1:19" x14ac:dyDescent="0.25">
      <c r="A238" s="42">
        <v>8999992307</v>
      </c>
      <c r="B238" s="43" t="s">
        <v>87</v>
      </c>
      <c r="C238" s="44">
        <v>999202308</v>
      </c>
      <c r="D238" s="43" t="s">
        <v>2310</v>
      </c>
      <c r="E238" s="45" t="s">
        <v>2107</v>
      </c>
      <c r="F238" s="46">
        <v>45385</v>
      </c>
      <c r="G238" s="47">
        <v>45386</v>
      </c>
      <c r="H238" s="46">
        <v>45139</v>
      </c>
      <c r="I238" s="47">
        <v>45504</v>
      </c>
      <c r="J238" s="43" t="s">
        <v>2065</v>
      </c>
      <c r="K238" s="45" t="s">
        <v>2070</v>
      </c>
      <c r="L238" s="45" t="s">
        <v>2108</v>
      </c>
      <c r="M238" s="48">
        <v>187420</v>
      </c>
      <c r="N238" s="48">
        <v>0</v>
      </c>
      <c r="O238" s="48">
        <v>0</v>
      </c>
      <c r="P238" s="48">
        <v>187420</v>
      </c>
      <c r="Q238" s="51">
        <v>1</v>
      </c>
      <c r="R238" s="51">
        <v>1</v>
      </c>
      <c r="S238" s="50">
        <f t="shared" si="9"/>
        <v>187420</v>
      </c>
    </row>
    <row r="239" spans="1:19" x14ac:dyDescent="0.25">
      <c r="A239" s="42">
        <v>8999992307</v>
      </c>
      <c r="B239" s="43" t="s">
        <v>87</v>
      </c>
      <c r="C239" s="44">
        <v>999202308</v>
      </c>
      <c r="D239" s="43" t="s">
        <v>2311</v>
      </c>
      <c r="E239" s="45" t="s">
        <v>2107</v>
      </c>
      <c r="F239" s="46">
        <v>45386</v>
      </c>
      <c r="G239" s="47">
        <v>45387</v>
      </c>
      <c r="H239" s="46">
        <v>45139</v>
      </c>
      <c r="I239" s="47">
        <v>45504</v>
      </c>
      <c r="J239" s="43" t="s">
        <v>2065</v>
      </c>
      <c r="K239" s="45" t="s">
        <v>2070</v>
      </c>
      <c r="L239" s="45" t="s">
        <v>2108</v>
      </c>
      <c r="M239" s="48">
        <v>679500</v>
      </c>
      <c r="N239" s="48">
        <v>0</v>
      </c>
      <c r="O239" s="48">
        <v>0</v>
      </c>
      <c r="P239" s="48">
        <v>679500</v>
      </c>
      <c r="Q239" s="51">
        <v>1</v>
      </c>
      <c r="R239" s="51">
        <v>1</v>
      </c>
      <c r="S239" s="50">
        <f t="shared" si="9"/>
        <v>679500</v>
      </c>
    </row>
    <row r="240" spans="1:19" x14ac:dyDescent="0.25">
      <c r="A240" s="42">
        <v>8999992307</v>
      </c>
      <c r="B240" s="43" t="s">
        <v>87</v>
      </c>
      <c r="C240" s="44">
        <v>999202308</v>
      </c>
      <c r="D240" s="43" t="s">
        <v>2312</v>
      </c>
      <c r="E240" s="45" t="s">
        <v>2107</v>
      </c>
      <c r="F240" s="46">
        <v>45386</v>
      </c>
      <c r="G240" s="47">
        <v>45387</v>
      </c>
      <c r="H240" s="46">
        <v>45139</v>
      </c>
      <c r="I240" s="47">
        <v>45504</v>
      </c>
      <c r="J240" s="43" t="s">
        <v>2065</v>
      </c>
      <c r="K240" s="45" t="s">
        <v>2070</v>
      </c>
      <c r="L240" s="45" t="s">
        <v>2108</v>
      </c>
      <c r="M240" s="48">
        <v>196000</v>
      </c>
      <c r="N240" s="48">
        <v>0</v>
      </c>
      <c r="O240" s="48">
        <v>0</v>
      </c>
      <c r="P240" s="48">
        <v>196000</v>
      </c>
      <c r="Q240" s="51">
        <v>1</v>
      </c>
      <c r="R240" s="51">
        <v>1</v>
      </c>
      <c r="S240" s="50">
        <f t="shared" si="9"/>
        <v>196000</v>
      </c>
    </row>
    <row r="241" spans="1:19" x14ac:dyDescent="0.25">
      <c r="A241" s="42">
        <v>8999992307</v>
      </c>
      <c r="B241" s="43" t="s">
        <v>87</v>
      </c>
      <c r="C241" s="44">
        <v>999202308</v>
      </c>
      <c r="D241" s="43" t="s">
        <v>2313</v>
      </c>
      <c r="E241" s="45" t="s">
        <v>2107</v>
      </c>
      <c r="F241" s="46">
        <v>45386</v>
      </c>
      <c r="G241" s="47">
        <v>45387</v>
      </c>
      <c r="H241" s="46">
        <v>45139</v>
      </c>
      <c r="I241" s="47">
        <v>45504</v>
      </c>
      <c r="J241" s="43" t="s">
        <v>2065</v>
      </c>
      <c r="K241" s="45" t="s">
        <v>2070</v>
      </c>
      <c r="L241" s="45" t="s">
        <v>2108</v>
      </c>
      <c r="M241" s="48">
        <v>242300</v>
      </c>
      <c r="N241" s="48">
        <v>0</v>
      </c>
      <c r="O241" s="48">
        <v>0</v>
      </c>
      <c r="P241" s="48">
        <v>242300</v>
      </c>
      <c r="Q241" s="51">
        <v>1</v>
      </c>
      <c r="R241" s="51">
        <v>1</v>
      </c>
      <c r="S241" s="50">
        <f t="shared" si="9"/>
        <v>242300</v>
      </c>
    </row>
    <row r="242" spans="1:19" x14ac:dyDescent="0.25">
      <c r="A242" s="42">
        <v>8999992307</v>
      </c>
      <c r="B242" s="43" t="s">
        <v>87</v>
      </c>
      <c r="C242" s="44">
        <v>999202308</v>
      </c>
      <c r="D242" s="43" t="s">
        <v>2314</v>
      </c>
      <c r="E242" s="45" t="s">
        <v>2107</v>
      </c>
      <c r="F242" s="46">
        <v>45387</v>
      </c>
      <c r="G242" s="47">
        <v>45388</v>
      </c>
      <c r="H242" s="46">
        <v>45139</v>
      </c>
      <c r="I242" s="47">
        <v>45504</v>
      </c>
      <c r="J242" s="43" t="s">
        <v>2065</v>
      </c>
      <c r="K242" s="45" t="s">
        <v>2070</v>
      </c>
      <c r="L242" s="45" t="s">
        <v>2108</v>
      </c>
      <c r="M242" s="48">
        <v>548200</v>
      </c>
      <c r="N242" s="48">
        <v>0</v>
      </c>
      <c r="O242" s="48">
        <v>0</v>
      </c>
      <c r="P242" s="48">
        <v>548200</v>
      </c>
      <c r="Q242" s="51">
        <v>1</v>
      </c>
      <c r="R242" s="51">
        <v>1</v>
      </c>
      <c r="S242" s="50">
        <f t="shared" si="9"/>
        <v>548200</v>
      </c>
    </row>
    <row r="243" spans="1:19" x14ac:dyDescent="0.25">
      <c r="A243" s="42">
        <v>8999992307</v>
      </c>
      <c r="B243" s="43" t="s">
        <v>87</v>
      </c>
      <c r="C243" s="44">
        <v>999202308</v>
      </c>
      <c r="D243" s="43" t="s">
        <v>2315</v>
      </c>
      <c r="E243" s="45" t="s">
        <v>2107</v>
      </c>
      <c r="F243" s="46">
        <v>45388</v>
      </c>
      <c r="G243" s="47">
        <v>45390</v>
      </c>
      <c r="H243" s="46">
        <v>45139</v>
      </c>
      <c r="I243" s="47">
        <v>45504</v>
      </c>
      <c r="J243" s="43" t="s">
        <v>2065</v>
      </c>
      <c r="K243" s="45" t="s">
        <v>2070</v>
      </c>
      <c r="L243" s="45" t="s">
        <v>2108</v>
      </c>
      <c r="M243" s="48">
        <v>196000</v>
      </c>
      <c r="N243" s="48">
        <v>0</v>
      </c>
      <c r="O243" s="48">
        <v>0</v>
      </c>
      <c r="P243" s="48">
        <v>196000</v>
      </c>
      <c r="Q243" s="51">
        <v>1</v>
      </c>
      <c r="R243" s="51">
        <v>1</v>
      </c>
      <c r="S243" s="50">
        <f t="shared" si="9"/>
        <v>196000</v>
      </c>
    </row>
    <row r="244" spans="1:19" x14ac:dyDescent="0.25">
      <c r="A244" s="42">
        <v>8999992307</v>
      </c>
      <c r="B244" s="43" t="s">
        <v>87</v>
      </c>
      <c r="C244" s="44">
        <v>999202308</v>
      </c>
      <c r="D244" s="43" t="s">
        <v>2316</v>
      </c>
      <c r="E244" s="45" t="s">
        <v>2107</v>
      </c>
      <c r="F244" s="46">
        <v>45388</v>
      </c>
      <c r="G244" s="47">
        <v>45390</v>
      </c>
      <c r="H244" s="46">
        <v>45139</v>
      </c>
      <c r="I244" s="47">
        <v>45504</v>
      </c>
      <c r="J244" s="43" t="s">
        <v>2065</v>
      </c>
      <c r="K244" s="45" t="s">
        <v>2070</v>
      </c>
      <c r="L244" s="45" t="s">
        <v>2108</v>
      </c>
      <c r="M244" s="48">
        <v>328400</v>
      </c>
      <c r="N244" s="48">
        <v>0</v>
      </c>
      <c r="O244" s="48">
        <v>0</v>
      </c>
      <c r="P244" s="48">
        <v>328400</v>
      </c>
      <c r="Q244" s="51">
        <v>1</v>
      </c>
      <c r="R244" s="51">
        <v>1</v>
      </c>
      <c r="S244" s="50">
        <f t="shared" si="9"/>
        <v>328400</v>
      </c>
    </row>
    <row r="245" spans="1:19" x14ac:dyDescent="0.25">
      <c r="A245" s="42">
        <v>8999992307</v>
      </c>
      <c r="B245" s="43" t="s">
        <v>87</v>
      </c>
      <c r="C245" s="44">
        <v>999202308</v>
      </c>
      <c r="D245" s="43" t="s">
        <v>2317</v>
      </c>
      <c r="E245" s="45" t="s">
        <v>2107</v>
      </c>
      <c r="F245" s="46">
        <v>45387</v>
      </c>
      <c r="G245" s="47">
        <v>45390</v>
      </c>
      <c r="H245" s="46">
        <v>45139</v>
      </c>
      <c r="I245" s="47">
        <v>45504</v>
      </c>
      <c r="J245" s="43" t="s">
        <v>2065</v>
      </c>
      <c r="K245" s="45" t="s">
        <v>2070</v>
      </c>
      <c r="L245" s="45" t="s">
        <v>2108</v>
      </c>
      <c r="M245" s="48">
        <v>442900</v>
      </c>
      <c r="N245" s="48">
        <v>0</v>
      </c>
      <c r="O245" s="48">
        <v>0</v>
      </c>
      <c r="P245" s="48">
        <v>442900</v>
      </c>
      <c r="Q245" s="51">
        <v>1</v>
      </c>
      <c r="R245" s="51">
        <v>1</v>
      </c>
      <c r="S245" s="50">
        <f t="shared" si="9"/>
        <v>442900</v>
      </c>
    </row>
    <row r="246" spans="1:19" x14ac:dyDescent="0.25">
      <c r="A246" s="42">
        <v>8999992307</v>
      </c>
      <c r="B246" s="43" t="s">
        <v>87</v>
      </c>
      <c r="C246" s="44">
        <v>999202308</v>
      </c>
      <c r="D246" s="43" t="s">
        <v>2318</v>
      </c>
      <c r="E246" s="45" t="s">
        <v>2107</v>
      </c>
      <c r="F246" s="46">
        <v>45390</v>
      </c>
      <c r="G246" s="47">
        <v>45391</v>
      </c>
      <c r="H246" s="46">
        <v>45139</v>
      </c>
      <c r="I246" s="47">
        <v>45504</v>
      </c>
      <c r="J246" s="43" t="s">
        <v>2065</v>
      </c>
      <c r="K246" s="45" t="s">
        <v>2070</v>
      </c>
      <c r="L246" s="45" t="s">
        <v>2108</v>
      </c>
      <c r="M246" s="48">
        <v>901400</v>
      </c>
      <c r="N246" s="48">
        <v>0</v>
      </c>
      <c r="O246" s="48">
        <v>0</v>
      </c>
      <c r="P246" s="48">
        <v>901400</v>
      </c>
      <c r="Q246" s="51">
        <v>1</v>
      </c>
      <c r="R246" s="51">
        <v>1</v>
      </c>
      <c r="S246" s="50">
        <f t="shared" si="9"/>
        <v>901400</v>
      </c>
    </row>
    <row r="247" spans="1:19" x14ac:dyDescent="0.25">
      <c r="A247" s="42">
        <v>8999992307</v>
      </c>
      <c r="B247" s="43" t="s">
        <v>87</v>
      </c>
      <c r="C247" s="44">
        <v>999202308</v>
      </c>
      <c r="D247" s="43" t="s">
        <v>2319</v>
      </c>
      <c r="E247" s="45" t="s">
        <v>2107</v>
      </c>
      <c r="F247" s="46">
        <v>45366</v>
      </c>
      <c r="G247" s="47">
        <v>45391</v>
      </c>
      <c r="H247" s="46">
        <v>45139</v>
      </c>
      <c r="I247" s="47">
        <v>45504</v>
      </c>
      <c r="J247" s="43" t="s">
        <v>2065</v>
      </c>
      <c r="K247" s="45" t="s">
        <v>2070</v>
      </c>
      <c r="L247" s="45" t="s">
        <v>2108</v>
      </c>
      <c r="M247" s="48">
        <v>178000</v>
      </c>
      <c r="N247" s="48">
        <v>0</v>
      </c>
      <c r="O247" s="48">
        <v>0</v>
      </c>
      <c r="P247" s="48">
        <v>178000</v>
      </c>
      <c r="Q247" s="51">
        <v>1</v>
      </c>
      <c r="R247" s="51">
        <v>1</v>
      </c>
      <c r="S247" s="50">
        <f t="shared" si="9"/>
        <v>178000</v>
      </c>
    </row>
    <row r="248" spans="1:19" x14ac:dyDescent="0.25">
      <c r="A248" s="42">
        <v>8999992307</v>
      </c>
      <c r="B248" s="43" t="s">
        <v>87</v>
      </c>
      <c r="C248" s="44">
        <v>999202308</v>
      </c>
      <c r="D248" s="43" t="s">
        <v>2320</v>
      </c>
      <c r="E248" s="45" t="s">
        <v>2107</v>
      </c>
      <c r="F248" s="46">
        <v>45391</v>
      </c>
      <c r="G248" s="47">
        <v>45392</v>
      </c>
      <c r="H248" s="46">
        <v>45139</v>
      </c>
      <c r="I248" s="47">
        <v>45504</v>
      </c>
      <c r="J248" s="43" t="s">
        <v>2065</v>
      </c>
      <c r="K248" s="45" t="s">
        <v>2070</v>
      </c>
      <c r="L248" s="45" t="s">
        <v>2108</v>
      </c>
      <c r="M248" s="48">
        <v>196000</v>
      </c>
      <c r="N248" s="48">
        <v>0</v>
      </c>
      <c r="O248" s="48">
        <v>0</v>
      </c>
      <c r="P248" s="48">
        <v>196000</v>
      </c>
      <c r="Q248" s="51">
        <v>1</v>
      </c>
      <c r="R248" s="51">
        <v>1</v>
      </c>
      <c r="S248" s="50">
        <f t="shared" si="9"/>
        <v>196000</v>
      </c>
    </row>
    <row r="249" spans="1:19" x14ac:dyDescent="0.25">
      <c r="A249" s="42">
        <v>8999992307</v>
      </c>
      <c r="B249" s="43" t="s">
        <v>87</v>
      </c>
      <c r="C249" s="44">
        <v>999202308</v>
      </c>
      <c r="D249" s="43" t="s">
        <v>2321</v>
      </c>
      <c r="E249" s="45" t="s">
        <v>2107</v>
      </c>
      <c r="F249" s="46">
        <v>45390</v>
      </c>
      <c r="G249" s="47">
        <v>45392</v>
      </c>
      <c r="H249" s="46">
        <v>45139</v>
      </c>
      <c r="I249" s="47">
        <v>45504</v>
      </c>
      <c r="J249" s="43" t="s">
        <v>2065</v>
      </c>
      <c r="K249" s="45" t="s">
        <v>2070</v>
      </c>
      <c r="L249" s="45" t="s">
        <v>2108</v>
      </c>
      <c r="M249" s="48">
        <v>477600</v>
      </c>
      <c r="N249" s="48">
        <v>0</v>
      </c>
      <c r="O249" s="48">
        <v>0</v>
      </c>
      <c r="P249" s="48">
        <v>477600</v>
      </c>
      <c r="Q249" s="51">
        <v>1</v>
      </c>
      <c r="R249" s="51">
        <v>1</v>
      </c>
      <c r="S249" s="50">
        <f t="shared" si="9"/>
        <v>477600</v>
      </c>
    </row>
    <row r="250" spans="1:19" x14ac:dyDescent="0.25">
      <c r="A250" s="42">
        <v>8999992307</v>
      </c>
      <c r="B250" s="43" t="s">
        <v>87</v>
      </c>
      <c r="C250" s="44">
        <v>999202308</v>
      </c>
      <c r="D250" s="43" t="s">
        <v>2322</v>
      </c>
      <c r="E250" s="45" t="s">
        <v>2107</v>
      </c>
      <c r="F250" s="46">
        <v>45393</v>
      </c>
      <c r="G250" s="47">
        <v>45394</v>
      </c>
      <c r="H250" s="46">
        <v>45139</v>
      </c>
      <c r="I250" s="47">
        <v>45504</v>
      </c>
      <c r="J250" s="43" t="s">
        <v>2065</v>
      </c>
      <c r="K250" s="45" t="s">
        <v>2070</v>
      </c>
      <c r="L250" s="45" t="s">
        <v>2108</v>
      </c>
      <c r="M250" s="48">
        <v>233400</v>
      </c>
      <c r="N250" s="48">
        <v>0</v>
      </c>
      <c r="O250" s="48">
        <v>0</v>
      </c>
      <c r="P250" s="48">
        <v>233400</v>
      </c>
      <c r="Q250" s="51">
        <v>1</v>
      </c>
      <c r="R250" s="51">
        <v>1</v>
      </c>
      <c r="S250" s="50">
        <f t="shared" si="9"/>
        <v>233400</v>
      </c>
    </row>
    <row r="251" spans="1:19" x14ac:dyDescent="0.25">
      <c r="A251" s="42">
        <v>8999992307</v>
      </c>
      <c r="B251" s="43" t="s">
        <v>87</v>
      </c>
      <c r="C251" s="44">
        <v>999202308</v>
      </c>
      <c r="D251" s="43" t="s">
        <v>2323</v>
      </c>
      <c r="E251" s="45" t="s">
        <v>2107</v>
      </c>
      <c r="F251" s="46">
        <v>45393</v>
      </c>
      <c r="G251" s="47">
        <v>45394</v>
      </c>
      <c r="H251" s="46">
        <v>45139</v>
      </c>
      <c r="I251" s="47">
        <v>45504</v>
      </c>
      <c r="J251" s="43" t="s">
        <v>2065</v>
      </c>
      <c r="K251" s="45" t="s">
        <v>2070</v>
      </c>
      <c r="L251" s="45" t="s">
        <v>2108</v>
      </c>
      <c r="M251" s="48">
        <v>150200</v>
      </c>
      <c r="N251" s="48">
        <v>0</v>
      </c>
      <c r="O251" s="48">
        <v>0</v>
      </c>
      <c r="P251" s="48">
        <v>150200</v>
      </c>
      <c r="Q251" s="51">
        <v>1</v>
      </c>
      <c r="R251" s="51">
        <v>1</v>
      </c>
      <c r="S251" s="50">
        <f t="shared" si="9"/>
        <v>150200</v>
      </c>
    </row>
    <row r="252" spans="1:19" x14ac:dyDescent="0.25">
      <c r="A252" s="42">
        <v>8999992307</v>
      </c>
      <c r="B252" s="43" t="s">
        <v>87</v>
      </c>
      <c r="C252" s="44">
        <v>999202308</v>
      </c>
      <c r="D252" s="43" t="s">
        <v>2324</v>
      </c>
      <c r="E252" s="45" t="s">
        <v>2107</v>
      </c>
      <c r="F252" s="46">
        <v>45392</v>
      </c>
      <c r="G252" s="47">
        <v>45394</v>
      </c>
      <c r="H252" s="46">
        <v>45139</v>
      </c>
      <c r="I252" s="47">
        <v>45504</v>
      </c>
      <c r="J252" s="43" t="s">
        <v>2065</v>
      </c>
      <c r="K252" s="45" t="s">
        <v>2070</v>
      </c>
      <c r="L252" s="45" t="s">
        <v>2108</v>
      </c>
      <c r="M252" s="48">
        <v>659800</v>
      </c>
      <c r="N252" s="48">
        <v>0</v>
      </c>
      <c r="O252" s="48">
        <v>0</v>
      </c>
      <c r="P252" s="48">
        <v>659800</v>
      </c>
      <c r="Q252" s="51">
        <v>1</v>
      </c>
      <c r="R252" s="51">
        <v>1</v>
      </c>
      <c r="S252" s="50">
        <f t="shared" si="9"/>
        <v>659800</v>
      </c>
    </row>
    <row r="253" spans="1:19" x14ac:dyDescent="0.25">
      <c r="A253" s="42">
        <v>8999992307</v>
      </c>
      <c r="B253" s="43" t="s">
        <v>87</v>
      </c>
      <c r="C253" s="44">
        <v>999202308</v>
      </c>
      <c r="D253" s="43" t="s">
        <v>2325</v>
      </c>
      <c r="E253" s="45" t="s">
        <v>2107</v>
      </c>
      <c r="F253" s="46">
        <v>45394</v>
      </c>
      <c r="G253" s="47">
        <v>45395</v>
      </c>
      <c r="H253" s="46">
        <v>45139</v>
      </c>
      <c r="I253" s="47">
        <v>45504</v>
      </c>
      <c r="J253" s="43" t="s">
        <v>2065</v>
      </c>
      <c r="K253" s="45" t="s">
        <v>2070</v>
      </c>
      <c r="L253" s="45" t="s">
        <v>2108</v>
      </c>
      <c r="M253" s="48">
        <v>533400</v>
      </c>
      <c r="N253" s="48">
        <v>0</v>
      </c>
      <c r="O253" s="48">
        <v>0</v>
      </c>
      <c r="P253" s="48">
        <v>533400</v>
      </c>
      <c r="Q253" s="51">
        <v>1</v>
      </c>
      <c r="R253" s="51">
        <v>1</v>
      </c>
      <c r="S253" s="50">
        <f t="shared" si="9"/>
        <v>533400</v>
      </c>
    </row>
    <row r="254" spans="1:19" x14ac:dyDescent="0.25">
      <c r="A254" s="42">
        <v>8999992307</v>
      </c>
      <c r="B254" s="43" t="s">
        <v>87</v>
      </c>
      <c r="C254" s="44">
        <v>999202308</v>
      </c>
      <c r="D254" s="43" t="s">
        <v>2326</v>
      </c>
      <c r="E254" s="45" t="s">
        <v>2107</v>
      </c>
      <c r="F254" s="46">
        <v>45394</v>
      </c>
      <c r="G254" s="47">
        <v>45395</v>
      </c>
      <c r="H254" s="46">
        <v>45139</v>
      </c>
      <c r="I254" s="47">
        <v>45504</v>
      </c>
      <c r="J254" s="43" t="s">
        <v>2065</v>
      </c>
      <c r="K254" s="45" t="s">
        <v>2070</v>
      </c>
      <c r="L254" s="45" t="s">
        <v>2108</v>
      </c>
      <c r="M254" s="48">
        <v>502900</v>
      </c>
      <c r="N254" s="48">
        <v>0</v>
      </c>
      <c r="O254" s="48">
        <v>0</v>
      </c>
      <c r="P254" s="48">
        <v>502900</v>
      </c>
      <c r="Q254" s="51">
        <v>1</v>
      </c>
      <c r="R254" s="51">
        <v>1</v>
      </c>
      <c r="S254" s="50">
        <f t="shared" si="9"/>
        <v>502900</v>
      </c>
    </row>
    <row r="255" spans="1:19" x14ac:dyDescent="0.25">
      <c r="A255" s="42">
        <v>8999992307</v>
      </c>
      <c r="B255" s="43" t="s">
        <v>87</v>
      </c>
      <c r="C255" s="44">
        <v>999202308</v>
      </c>
      <c r="D255" s="43" t="s">
        <v>2327</v>
      </c>
      <c r="E255" s="45" t="s">
        <v>2107</v>
      </c>
      <c r="F255" s="46">
        <v>45394</v>
      </c>
      <c r="G255" s="47">
        <v>45395</v>
      </c>
      <c r="H255" s="46">
        <v>45139</v>
      </c>
      <c r="I255" s="47">
        <v>45504</v>
      </c>
      <c r="J255" s="43" t="s">
        <v>2065</v>
      </c>
      <c r="K255" s="45" t="s">
        <v>2070</v>
      </c>
      <c r="L255" s="45" t="s">
        <v>2108</v>
      </c>
      <c r="M255" s="48">
        <v>963800</v>
      </c>
      <c r="N255" s="48">
        <v>0</v>
      </c>
      <c r="O255" s="48">
        <v>0</v>
      </c>
      <c r="P255" s="48">
        <v>963800</v>
      </c>
      <c r="Q255" s="51">
        <v>1</v>
      </c>
      <c r="R255" s="51">
        <v>1</v>
      </c>
      <c r="S255" s="50">
        <f t="shared" si="9"/>
        <v>963800</v>
      </c>
    </row>
    <row r="256" spans="1:19" x14ac:dyDescent="0.25">
      <c r="A256" s="42">
        <v>8999992307</v>
      </c>
      <c r="B256" s="43" t="s">
        <v>87</v>
      </c>
      <c r="C256" s="44">
        <v>999202308</v>
      </c>
      <c r="D256" s="43" t="s">
        <v>2328</v>
      </c>
      <c r="E256" s="45" t="s">
        <v>2107</v>
      </c>
      <c r="F256" s="46">
        <v>45270</v>
      </c>
      <c r="G256" s="47">
        <v>45391</v>
      </c>
      <c r="H256" s="46">
        <v>45139</v>
      </c>
      <c r="I256" s="47">
        <v>45504</v>
      </c>
      <c r="J256" s="43" t="s">
        <v>2065</v>
      </c>
      <c r="K256" s="45" t="s">
        <v>2074</v>
      </c>
      <c r="L256" s="45" t="s">
        <v>66</v>
      </c>
      <c r="M256" s="48">
        <v>15310000</v>
      </c>
      <c r="N256" s="48">
        <v>0</v>
      </c>
      <c r="O256" s="48">
        <v>0</v>
      </c>
      <c r="P256" s="48">
        <v>15310000</v>
      </c>
      <c r="Q256" s="51">
        <v>1</v>
      </c>
      <c r="R256" s="51">
        <v>1</v>
      </c>
      <c r="S256" s="50">
        <f t="shared" si="9"/>
        <v>15310000</v>
      </c>
    </row>
    <row r="257" spans="1:19" x14ac:dyDescent="0.25">
      <c r="A257" s="42">
        <v>8999992307</v>
      </c>
      <c r="B257" s="43" t="s">
        <v>87</v>
      </c>
      <c r="C257" s="44">
        <v>999202308</v>
      </c>
      <c r="D257" s="43" t="s">
        <v>2329</v>
      </c>
      <c r="E257" s="45" t="s">
        <v>2107</v>
      </c>
      <c r="F257" s="46">
        <v>45395</v>
      </c>
      <c r="G257" s="47">
        <v>45398</v>
      </c>
      <c r="H257" s="46">
        <v>45139</v>
      </c>
      <c r="I257" s="47">
        <v>45504</v>
      </c>
      <c r="J257" s="43" t="s">
        <v>2065</v>
      </c>
      <c r="K257" s="45" t="s">
        <v>2074</v>
      </c>
      <c r="L257" s="45" t="s">
        <v>2108</v>
      </c>
      <c r="M257" s="48">
        <v>159200</v>
      </c>
      <c r="N257" s="48">
        <v>0</v>
      </c>
      <c r="O257" s="48">
        <v>0</v>
      </c>
      <c r="P257" s="48">
        <v>159200</v>
      </c>
      <c r="Q257" s="51">
        <v>1</v>
      </c>
      <c r="R257" s="51">
        <v>1</v>
      </c>
      <c r="S257" s="50">
        <f t="shared" si="9"/>
        <v>159200</v>
      </c>
    </row>
    <row r="258" spans="1:19" x14ac:dyDescent="0.25">
      <c r="A258" s="42">
        <v>8999992307</v>
      </c>
      <c r="B258" s="43" t="s">
        <v>87</v>
      </c>
      <c r="C258" s="44">
        <v>999202308</v>
      </c>
      <c r="D258" s="43" t="s">
        <v>2330</v>
      </c>
      <c r="E258" s="45" t="s">
        <v>2107</v>
      </c>
      <c r="F258" s="46">
        <v>45398</v>
      </c>
      <c r="G258" s="47">
        <v>45399</v>
      </c>
      <c r="H258" s="46">
        <v>45139</v>
      </c>
      <c r="I258" s="47">
        <v>45504</v>
      </c>
      <c r="J258" s="43" t="s">
        <v>2065</v>
      </c>
      <c r="K258" s="45" t="s">
        <v>2070</v>
      </c>
      <c r="L258" s="45" t="s">
        <v>2108</v>
      </c>
      <c r="M258" s="48">
        <v>159200</v>
      </c>
      <c r="N258" s="48">
        <v>0</v>
      </c>
      <c r="O258" s="48">
        <v>0</v>
      </c>
      <c r="P258" s="48">
        <v>159200</v>
      </c>
      <c r="Q258" s="51">
        <v>1</v>
      </c>
      <c r="R258" s="51">
        <v>1</v>
      </c>
      <c r="S258" s="50">
        <f t="shared" si="9"/>
        <v>159200</v>
      </c>
    </row>
    <row r="259" spans="1:19" x14ac:dyDescent="0.25">
      <c r="A259" s="42">
        <v>8999992307</v>
      </c>
      <c r="B259" s="43" t="s">
        <v>87</v>
      </c>
      <c r="C259" s="44">
        <v>999202308</v>
      </c>
      <c r="D259" s="43" t="s">
        <v>2331</v>
      </c>
      <c r="E259" s="45" t="s">
        <v>2107</v>
      </c>
      <c r="F259" s="46">
        <v>45398</v>
      </c>
      <c r="G259" s="47">
        <v>45399</v>
      </c>
      <c r="H259" s="46">
        <v>45139</v>
      </c>
      <c r="I259" s="47">
        <v>45504</v>
      </c>
      <c r="J259" s="43" t="s">
        <v>2065</v>
      </c>
      <c r="K259" s="45" t="s">
        <v>2070</v>
      </c>
      <c r="L259" s="45" t="s">
        <v>2108</v>
      </c>
      <c r="M259" s="48">
        <v>161900</v>
      </c>
      <c r="N259" s="48">
        <v>0</v>
      </c>
      <c r="O259" s="48">
        <v>0</v>
      </c>
      <c r="P259" s="48">
        <v>161900</v>
      </c>
      <c r="Q259" s="51">
        <v>1</v>
      </c>
      <c r="R259" s="51">
        <v>1</v>
      </c>
      <c r="S259" s="50">
        <f t="shared" si="9"/>
        <v>161900</v>
      </c>
    </row>
    <row r="260" spans="1:19" x14ac:dyDescent="0.25">
      <c r="A260" s="42">
        <v>8999992307</v>
      </c>
      <c r="B260" s="43" t="s">
        <v>87</v>
      </c>
      <c r="C260" s="44">
        <v>999202308</v>
      </c>
      <c r="D260" s="43" t="s">
        <v>2332</v>
      </c>
      <c r="E260" s="45" t="s">
        <v>2107</v>
      </c>
      <c r="F260" s="46">
        <v>45398</v>
      </c>
      <c r="G260" s="47">
        <v>45399</v>
      </c>
      <c r="H260" s="46">
        <v>45139</v>
      </c>
      <c r="I260" s="47">
        <v>45504</v>
      </c>
      <c r="J260" s="43" t="s">
        <v>2065</v>
      </c>
      <c r="K260" s="45" t="s">
        <v>2070</v>
      </c>
      <c r="L260" s="45" t="s">
        <v>2108</v>
      </c>
      <c r="M260" s="48">
        <v>474900</v>
      </c>
      <c r="N260" s="48">
        <v>0</v>
      </c>
      <c r="O260" s="48">
        <v>0</v>
      </c>
      <c r="P260" s="48">
        <v>474900</v>
      </c>
      <c r="Q260" s="51">
        <v>1</v>
      </c>
      <c r="R260" s="51">
        <v>1</v>
      </c>
      <c r="S260" s="50">
        <f t="shared" si="9"/>
        <v>474900</v>
      </c>
    </row>
    <row r="261" spans="1:19" x14ac:dyDescent="0.25">
      <c r="A261" s="42">
        <v>8999992307</v>
      </c>
      <c r="B261" s="43" t="s">
        <v>87</v>
      </c>
      <c r="C261" s="44">
        <v>999202308</v>
      </c>
      <c r="D261" s="43" t="s">
        <v>2333</v>
      </c>
      <c r="E261" s="45" t="s">
        <v>2107</v>
      </c>
      <c r="F261" s="46">
        <v>45398</v>
      </c>
      <c r="G261" s="47">
        <v>45401</v>
      </c>
      <c r="H261" s="46">
        <v>45139</v>
      </c>
      <c r="I261" s="47">
        <v>45504</v>
      </c>
      <c r="J261" s="43"/>
      <c r="K261" s="45" t="s">
        <v>2070</v>
      </c>
      <c r="L261" s="45" t="s">
        <v>2108</v>
      </c>
      <c r="M261" s="48">
        <v>161900</v>
      </c>
      <c r="N261" s="48">
        <v>0</v>
      </c>
      <c r="O261" s="48">
        <v>0</v>
      </c>
      <c r="P261" s="48">
        <v>161900</v>
      </c>
      <c r="Q261" s="51">
        <v>1</v>
      </c>
      <c r="R261" s="51">
        <v>1</v>
      </c>
      <c r="S261" s="50">
        <f t="shared" si="9"/>
        <v>161900</v>
      </c>
    </row>
    <row r="262" spans="1:19" x14ac:dyDescent="0.25">
      <c r="A262" s="42">
        <v>8999992307</v>
      </c>
      <c r="B262" s="43" t="s">
        <v>87</v>
      </c>
      <c r="C262" s="44">
        <v>999202308</v>
      </c>
      <c r="D262" s="43" t="s">
        <v>2334</v>
      </c>
      <c r="E262" s="45" t="s">
        <v>2107</v>
      </c>
      <c r="F262" s="46">
        <v>45400</v>
      </c>
      <c r="G262" s="47">
        <v>45401</v>
      </c>
      <c r="H262" s="46">
        <v>45139</v>
      </c>
      <c r="I262" s="47">
        <v>45504</v>
      </c>
      <c r="J262" s="43" t="s">
        <v>2065</v>
      </c>
      <c r="K262" s="45" t="s">
        <v>2070</v>
      </c>
      <c r="L262" s="45" t="s">
        <v>2108</v>
      </c>
      <c r="M262" s="48">
        <v>599522</v>
      </c>
      <c r="N262" s="48">
        <v>0</v>
      </c>
      <c r="O262" s="48">
        <v>0</v>
      </c>
      <c r="P262" s="48">
        <v>599522</v>
      </c>
      <c r="Q262" s="51">
        <v>1</v>
      </c>
      <c r="R262" s="51">
        <v>1</v>
      </c>
      <c r="S262" s="50">
        <f t="shared" si="9"/>
        <v>599522</v>
      </c>
    </row>
    <row r="263" spans="1:19" x14ac:dyDescent="0.25">
      <c r="A263" s="42">
        <v>8999992307</v>
      </c>
      <c r="B263" s="43" t="s">
        <v>87</v>
      </c>
      <c r="C263" s="44">
        <v>999202308</v>
      </c>
      <c r="D263" s="43" t="s">
        <v>2335</v>
      </c>
      <c r="E263" s="45" t="s">
        <v>2107</v>
      </c>
      <c r="F263" s="46">
        <v>45397</v>
      </c>
      <c r="G263" s="47">
        <v>45401</v>
      </c>
      <c r="H263" s="46">
        <v>45139</v>
      </c>
      <c r="I263" s="47">
        <v>45504</v>
      </c>
      <c r="J263" s="43" t="s">
        <v>2065</v>
      </c>
      <c r="K263" s="45" t="s">
        <v>2070</v>
      </c>
      <c r="L263" s="45" t="s">
        <v>2108</v>
      </c>
      <c r="M263" s="48">
        <v>696200</v>
      </c>
      <c r="N263" s="48">
        <v>0</v>
      </c>
      <c r="O263" s="48">
        <v>0</v>
      </c>
      <c r="P263" s="48">
        <v>696200</v>
      </c>
      <c r="Q263" s="51">
        <v>1</v>
      </c>
      <c r="R263" s="51">
        <v>1</v>
      </c>
      <c r="S263" s="50">
        <f t="shared" si="9"/>
        <v>696200</v>
      </c>
    </row>
    <row r="264" spans="1:19" x14ac:dyDescent="0.25">
      <c r="A264" s="42">
        <v>8999992307</v>
      </c>
      <c r="B264" s="43" t="s">
        <v>87</v>
      </c>
      <c r="C264" s="44">
        <v>999202308</v>
      </c>
      <c r="D264" s="43" t="s">
        <v>2336</v>
      </c>
      <c r="E264" s="45" t="s">
        <v>2107</v>
      </c>
      <c r="F264" s="46">
        <v>45397</v>
      </c>
      <c r="G264" s="47">
        <v>45401</v>
      </c>
      <c r="H264" s="46">
        <v>45139</v>
      </c>
      <c r="I264" s="47">
        <v>45504</v>
      </c>
      <c r="J264" s="43" t="s">
        <v>2065</v>
      </c>
      <c r="K264" s="45" t="s">
        <v>2074</v>
      </c>
      <c r="L264" s="45" t="s">
        <v>2108</v>
      </c>
      <c r="M264" s="48">
        <v>3973800</v>
      </c>
      <c r="N264" s="48">
        <v>0</v>
      </c>
      <c r="O264" s="48">
        <v>377592</v>
      </c>
      <c r="P264" s="48">
        <v>4351392</v>
      </c>
      <c r="Q264" s="51">
        <v>1</v>
      </c>
      <c r="R264" s="51">
        <v>1</v>
      </c>
      <c r="S264" s="50">
        <f t="shared" si="9"/>
        <v>4351392</v>
      </c>
    </row>
    <row r="265" spans="1:19" x14ac:dyDescent="0.25">
      <c r="A265" s="42">
        <v>8999992307</v>
      </c>
      <c r="B265" s="43" t="s">
        <v>87</v>
      </c>
      <c r="C265" s="44">
        <v>999202308</v>
      </c>
      <c r="D265" s="43" t="s">
        <v>2337</v>
      </c>
      <c r="E265" s="45" t="s">
        <v>2107</v>
      </c>
      <c r="F265" s="46">
        <v>45389</v>
      </c>
      <c r="G265" s="47">
        <v>45401</v>
      </c>
      <c r="H265" s="46">
        <v>45139</v>
      </c>
      <c r="I265" s="47">
        <v>45504</v>
      </c>
      <c r="J265" s="43" t="s">
        <v>2065</v>
      </c>
      <c r="K265" s="45" t="s">
        <v>2070</v>
      </c>
      <c r="L265" s="45" t="s">
        <v>2108</v>
      </c>
      <c r="M265" s="48">
        <v>161900</v>
      </c>
      <c r="N265" s="48">
        <v>0</v>
      </c>
      <c r="O265" s="48">
        <v>0</v>
      </c>
      <c r="P265" s="48">
        <v>161900</v>
      </c>
      <c r="Q265" s="51">
        <v>1</v>
      </c>
      <c r="R265" s="51">
        <v>1</v>
      </c>
      <c r="S265" s="50">
        <f t="shared" si="9"/>
        <v>161900</v>
      </c>
    </row>
    <row r="266" spans="1:19" x14ac:dyDescent="0.25">
      <c r="A266" s="42">
        <v>8999992307</v>
      </c>
      <c r="B266" s="43" t="s">
        <v>87</v>
      </c>
      <c r="C266" s="44">
        <v>999202308</v>
      </c>
      <c r="D266" s="43" t="s">
        <v>2338</v>
      </c>
      <c r="E266" s="45" t="s">
        <v>2107</v>
      </c>
      <c r="F266" s="46">
        <v>45404</v>
      </c>
      <c r="G266" s="47">
        <v>45405</v>
      </c>
      <c r="H266" s="46">
        <v>45139</v>
      </c>
      <c r="I266" s="47">
        <v>45504</v>
      </c>
      <c r="J266" s="43" t="s">
        <v>2065</v>
      </c>
      <c r="K266" s="45" t="s">
        <v>2070</v>
      </c>
      <c r="L266" s="45" t="s">
        <v>2108</v>
      </c>
      <c r="M266" s="48">
        <v>196000</v>
      </c>
      <c r="N266" s="48">
        <v>0</v>
      </c>
      <c r="O266" s="48">
        <v>0</v>
      </c>
      <c r="P266" s="48">
        <v>196000</v>
      </c>
      <c r="Q266" s="51">
        <v>1</v>
      </c>
      <c r="R266" s="51">
        <v>1</v>
      </c>
      <c r="S266" s="50">
        <f t="shared" si="9"/>
        <v>196000</v>
      </c>
    </row>
    <row r="267" spans="1:19" x14ac:dyDescent="0.25">
      <c r="A267" s="42">
        <v>8999992307</v>
      </c>
      <c r="B267" s="43" t="s">
        <v>87</v>
      </c>
      <c r="C267" s="44">
        <v>999202308</v>
      </c>
      <c r="D267" s="43" t="s">
        <v>2339</v>
      </c>
      <c r="E267" s="45" t="s">
        <v>2107</v>
      </c>
      <c r="F267" s="46">
        <v>45398</v>
      </c>
      <c r="G267" s="47">
        <v>45406</v>
      </c>
      <c r="H267" s="46">
        <v>45139</v>
      </c>
      <c r="I267" s="47">
        <v>45504</v>
      </c>
      <c r="J267" s="43" t="s">
        <v>2065</v>
      </c>
      <c r="K267" s="45" t="s">
        <v>2070</v>
      </c>
      <c r="L267" s="45" t="s">
        <v>2108</v>
      </c>
      <c r="M267" s="48">
        <v>141200</v>
      </c>
      <c r="N267" s="48">
        <v>0</v>
      </c>
      <c r="O267" s="48">
        <v>0</v>
      </c>
      <c r="P267" s="48">
        <v>141200</v>
      </c>
      <c r="Q267" s="51">
        <v>1</v>
      </c>
      <c r="R267" s="51">
        <v>1</v>
      </c>
      <c r="S267" s="50">
        <f t="shared" si="9"/>
        <v>141200</v>
      </c>
    </row>
    <row r="268" spans="1:19" x14ac:dyDescent="0.25">
      <c r="A268" s="42">
        <v>8999992307</v>
      </c>
      <c r="B268" s="43" t="s">
        <v>87</v>
      </c>
      <c r="C268" s="44">
        <v>999202308</v>
      </c>
      <c r="D268" s="43" t="s">
        <v>2340</v>
      </c>
      <c r="E268" s="45" t="s">
        <v>2107</v>
      </c>
      <c r="F268" s="46">
        <v>45406</v>
      </c>
      <c r="G268" s="47">
        <v>45407</v>
      </c>
      <c r="H268" s="46">
        <v>45139</v>
      </c>
      <c r="I268" s="47">
        <v>45504</v>
      </c>
      <c r="J268" s="43" t="s">
        <v>2065</v>
      </c>
      <c r="K268" s="45" t="s">
        <v>2070</v>
      </c>
      <c r="L268" s="45" t="s">
        <v>2108</v>
      </c>
      <c r="M268" s="48">
        <v>326500</v>
      </c>
      <c r="N268" s="48">
        <v>0</v>
      </c>
      <c r="O268" s="48">
        <v>0</v>
      </c>
      <c r="P268" s="48">
        <v>326500</v>
      </c>
      <c r="Q268" s="51">
        <v>1</v>
      </c>
      <c r="R268" s="51">
        <v>1</v>
      </c>
      <c r="S268" s="50">
        <f t="shared" si="9"/>
        <v>326500</v>
      </c>
    </row>
    <row r="269" spans="1:19" x14ac:dyDescent="0.25">
      <c r="A269" s="42">
        <v>8999992307</v>
      </c>
      <c r="B269" s="43" t="s">
        <v>87</v>
      </c>
      <c r="C269" s="44">
        <v>999202308</v>
      </c>
      <c r="D269" s="43" t="s">
        <v>2341</v>
      </c>
      <c r="E269" s="45" t="s">
        <v>2107</v>
      </c>
      <c r="F269" s="46">
        <v>45403</v>
      </c>
      <c r="G269" s="47">
        <v>45407</v>
      </c>
      <c r="H269" s="46">
        <v>45139</v>
      </c>
      <c r="I269" s="47">
        <v>45504</v>
      </c>
      <c r="J269" s="43" t="s">
        <v>2065</v>
      </c>
      <c r="K269" s="45" t="s">
        <v>2070</v>
      </c>
      <c r="L269" s="45" t="s">
        <v>2108</v>
      </c>
      <c r="M269" s="48">
        <v>141200</v>
      </c>
      <c r="N269" s="48">
        <v>0</v>
      </c>
      <c r="O269" s="48">
        <v>0</v>
      </c>
      <c r="P269" s="48">
        <v>141200</v>
      </c>
      <c r="Q269" s="51">
        <v>1</v>
      </c>
      <c r="R269" s="51">
        <v>1</v>
      </c>
      <c r="S269" s="50">
        <f t="shared" si="9"/>
        <v>141200</v>
      </c>
    </row>
    <row r="270" spans="1:19" x14ac:dyDescent="0.25">
      <c r="A270" s="42">
        <v>8999992307</v>
      </c>
      <c r="B270" s="43" t="s">
        <v>87</v>
      </c>
      <c r="C270" s="44">
        <v>999202308</v>
      </c>
      <c r="D270" s="43" t="s">
        <v>2342</v>
      </c>
      <c r="E270" s="45" t="s">
        <v>2107</v>
      </c>
      <c r="F270" s="46">
        <v>45406</v>
      </c>
      <c r="G270" s="47">
        <v>45407</v>
      </c>
      <c r="H270" s="46">
        <v>45139</v>
      </c>
      <c r="I270" s="47">
        <v>45504</v>
      </c>
      <c r="J270" s="43" t="s">
        <v>2065</v>
      </c>
      <c r="K270" s="45" t="s">
        <v>2070</v>
      </c>
      <c r="L270" s="45" t="s">
        <v>2108</v>
      </c>
      <c r="M270" s="48">
        <v>150200</v>
      </c>
      <c r="N270" s="48">
        <v>0</v>
      </c>
      <c r="O270" s="48">
        <v>0</v>
      </c>
      <c r="P270" s="48">
        <v>150200</v>
      </c>
      <c r="Q270" s="51">
        <v>1</v>
      </c>
      <c r="R270" s="51">
        <v>1</v>
      </c>
      <c r="S270" s="50">
        <f t="shared" si="9"/>
        <v>150200</v>
      </c>
    </row>
    <row r="271" spans="1:19" x14ac:dyDescent="0.25">
      <c r="A271" s="42">
        <v>8999992307</v>
      </c>
      <c r="B271" s="43" t="s">
        <v>87</v>
      </c>
      <c r="C271" s="44">
        <v>999202308</v>
      </c>
      <c r="D271" s="43" t="s">
        <v>2343</v>
      </c>
      <c r="E271" s="45" t="s">
        <v>2107</v>
      </c>
      <c r="F271" s="46">
        <v>45405</v>
      </c>
      <c r="G271" s="47">
        <v>45407</v>
      </c>
      <c r="H271" s="46">
        <v>45139</v>
      </c>
      <c r="I271" s="47">
        <v>45504</v>
      </c>
      <c r="J271" s="43" t="s">
        <v>2065</v>
      </c>
      <c r="K271" s="45" t="s">
        <v>2070</v>
      </c>
      <c r="L271" s="45" t="s">
        <v>2108</v>
      </c>
      <c r="M271" s="48">
        <v>254600</v>
      </c>
      <c r="N271" s="48">
        <v>0</v>
      </c>
      <c r="O271" s="48">
        <v>0</v>
      </c>
      <c r="P271" s="48">
        <v>254600</v>
      </c>
      <c r="Q271" s="51">
        <v>1</v>
      </c>
      <c r="R271" s="51">
        <v>1</v>
      </c>
      <c r="S271" s="50">
        <f t="shared" si="9"/>
        <v>254600</v>
      </c>
    </row>
    <row r="272" spans="1:19" x14ac:dyDescent="0.25">
      <c r="A272" s="42">
        <v>8999992307</v>
      </c>
      <c r="B272" s="43" t="s">
        <v>87</v>
      </c>
      <c r="C272" s="44">
        <v>999202308</v>
      </c>
      <c r="D272" s="43" t="s">
        <v>2344</v>
      </c>
      <c r="E272" s="45" t="s">
        <v>2107</v>
      </c>
      <c r="F272" s="46">
        <v>45406</v>
      </c>
      <c r="G272" s="47">
        <v>45407</v>
      </c>
      <c r="H272" s="46">
        <v>45139</v>
      </c>
      <c r="I272" s="47">
        <v>45504</v>
      </c>
      <c r="J272" s="43" t="s">
        <v>2065</v>
      </c>
      <c r="K272" s="45" t="s">
        <v>2074</v>
      </c>
      <c r="L272" s="45" t="s">
        <v>2108</v>
      </c>
      <c r="M272" s="48">
        <v>161900</v>
      </c>
      <c r="N272" s="48">
        <v>0</v>
      </c>
      <c r="O272" s="48">
        <v>40900</v>
      </c>
      <c r="P272" s="48">
        <v>202800</v>
      </c>
      <c r="Q272" s="51">
        <v>1</v>
      </c>
      <c r="R272" s="51">
        <v>1</v>
      </c>
      <c r="S272" s="50">
        <f t="shared" si="9"/>
        <v>202800</v>
      </c>
    </row>
    <row r="273" spans="1:19" x14ac:dyDescent="0.25">
      <c r="A273" s="42">
        <v>8999992307</v>
      </c>
      <c r="B273" s="43" t="s">
        <v>87</v>
      </c>
      <c r="C273" s="44">
        <v>999202308</v>
      </c>
      <c r="D273" s="43" t="s">
        <v>2345</v>
      </c>
      <c r="E273" s="45" t="s">
        <v>2107</v>
      </c>
      <c r="F273" s="46">
        <v>45408</v>
      </c>
      <c r="G273" s="47">
        <v>45409</v>
      </c>
      <c r="H273" s="46">
        <v>45139</v>
      </c>
      <c r="I273" s="47">
        <v>45504</v>
      </c>
      <c r="J273" s="43" t="s">
        <v>2065</v>
      </c>
      <c r="K273" s="45" t="s">
        <v>2070</v>
      </c>
      <c r="L273" s="45" t="s">
        <v>2108</v>
      </c>
      <c r="M273" s="48">
        <v>688400</v>
      </c>
      <c r="N273" s="48">
        <v>0</v>
      </c>
      <c r="O273" s="48">
        <v>0</v>
      </c>
      <c r="P273" s="48">
        <v>688400</v>
      </c>
      <c r="Q273" s="51">
        <v>1</v>
      </c>
      <c r="R273" s="51">
        <v>1</v>
      </c>
      <c r="S273" s="50">
        <f t="shared" si="9"/>
        <v>688400</v>
      </c>
    </row>
    <row r="274" spans="1:19" x14ac:dyDescent="0.25">
      <c r="A274" s="42">
        <v>8999992307</v>
      </c>
      <c r="B274" s="43" t="s">
        <v>87</v>
      </c>
      <c r="C274" s="44">
        <v>999202308</v>
      </c>
      <c r="D274" s="43" t="s">
        <v>2346</v>
      </c>
      <c r="E274" s="45" t="s">
        <v>2107</v>
      </c>
      <c r="F274" s="46">
        <v>45407</v>
      </c>
      <c r="G274" s="47">
        <v>45409</v>
      </c>
      <c r="H274" s="46">
        <v>45139</v>
      </c>
      <c r="I274" s="47">
        <v>45504</v>
      </c>
      <c r="J274" s="43" t="s">
        <v>2065</v>
      </c>
      <c r="K274" s="45" t="s">
        <v>2070</v>
      </c>
      <c r="L274" s="45" t="s">
        <v>2108</v>
      </c>
      <c r="M274" s="48">
        <v>386800</v>
      </c>
      <c r="N274" s="48">
        <v>0</v>
      </c>
      <c r="O274" s="48">
        <v>0</v>
      </c>
      <c r="P274" s="48">
        <v>386800</v>
      </c>
      <c r="Q274" s="51">
        <v>1</v>
      </c>
      <c r="R274" s="51">
        <v>1</v>
      </c>
      <c r="S274" s="50">
        <f t="shared" si="9"/>
        <v>386800</v>
      </c>
    </row>
    <row r="275" spans="1:19" x14ac:dyDescent="0.25">
      <c r="A275" s="42">
        <v>8999992307</v>
      </c>
      <c r="B275" s="43" t="s">
        <v>87</v>
      </c>
      <c r="C275" s="44">
        <v>999202308</v>
      </c>
      <c r="D275" s="43" t="s">
        <v>2347</v>
      </c>
      <c r="E275" s="45" t="s">
        <v>2107</v>
      </c>
      <c r="F275" s="46">
        <v>45408</v>
      </c>
      <c r="G275" s="47">
        <v>45409</v>
      </c>
      <c r="H275" s="46">
        <v>45139</v>
      </c>
      <c r="I275" s="47">
        <v>45504</v>
      </c>
      <c r="J275" s="43" t="s">
        <v>2065</v>
      </c>
      <c r="K275" s="45" t="s">
        <v>2070</v>
      </c>
      <c r="L275" s="45" t="s">
        <v>2108</v>
      </c>
      <c r="M275" s="48">
        <v>2951500</v>
      </c>
      <c r="N275" s="48">
        <v>0</v>
      </c>
      <c r="O275" s="48">
        <v>0</v>
      </c>
      <c r="P275" s="48">
        <v>2951500</v>
      </c>
      <c r="Q275" s="51">
        <v>1</v>
      </c>
      <c r="R275" s="51">
        <v>1</v>
      </c>
      <c r="S275" s="50">
        <f t="shared" si="9"/>
        <v>2951500</v>
      </c>
    </row>
    <row r="276" spans="1:19" x14ac:dyDescent="0.25">
      <c r="A276" s="42">
        <v>8999992307</v>
      </c>
      <c r="B276" s="43" t="s">
        <v>87</v>
      </c>
      <c r="C276" s="44">
        <v>999202308</v>
      </c>
      <c r="D276" s="43" t="s">
        <v>2348</v>
      </c>
      <c r="E276" s="45" t="s">
        <v>2107</v>
      </c>
      <c r="F276" s="46">
        <v>45409</v>
      </c>
      <c r="G276" s="47">
        <v>45412</v>
      </c>
      <c r="H276" s="46">
        <v>45139</v>
      </c>
      <c r="I276" s="47">
        <v>45504</v>
      </c>
      <c r="J276" s="43" t="s">
        <v>2065</v>
      </c>
      <c r="K276" s="45" t="s">
        <v>2070</v>
      </c>
      <c r="L276" s="45" t="s">
        <v>2108</v>
      </c>
      <c r="M276" s="48">
        <v>1031500</v>
      </c>
      <c r="N276" s="48">
        <v>0</v>
      </c>
      <c r="O276" s="48">
        <v>0</v>
      </c>
      <c r="P276" s="48">
        <v>1031500</v>
      </c>
      <c r="Q276" s="51">
        <v>1</v>
      </c>
      <c r="R276" s="51">
        <v>1</v>
      </c>
      <c r="S276" s="50">
        <f t="shared" si="9"/>
        <v>1031500</v>
      </c>
    </row>
    <row r="277" spans="1:19" x14ac:dyDescent="0.25">
      <c r="A277" s="42">
        <v>8999992307</v>
      </c>
      <c r="B277" s="43" t="s">
        <v>87</v>
      </c>
      <c r="C277" s="44">
        <v>999202308</v>
      </c>
      <c r="D277" s="43" t="s">
        <v>2349</v>
      </c>
      <c r="E277" s="45" t="s">
        <v>2107</v>
      </c>
      <c r="F277" s="46">
        <v>45410</v>
      </c>
      <c r="G277" s="47">
        <v>45412</v>
      </c>
      <c r="H277" s="46">
        <v>45139</v>
      </c>
      <c r="I277" s="47">
        <v>45504</v>
      </c>
      <c r="J277" s="43" t="s">
        <v>2065</v>
      </c>
      <c r="K277" s="45" t="s">
        <v>2070</v>
      </c>
      <c r="L277" s="45" t="s">
        <v>2108</v>
      </c>
      <c r="M277" s="48">
        <v>71500</v>
      </c>
      <c r="N277" s="48">
        <v>0</v>
      </c>
      <c r="O277" s="48">
        <v>0</v>
      </c>
      <c r="P277" s="48">
        <v>71500</v>
      </c>
      <c r="Q277" s="51">
        <v>1</v>
      </c>
      <c r="R277" s="51">
        <v>1</v>
      </c>
      <c r="S277" s="50">
        <f t="shared" si="9"/>
        <v>71500</v>
      </c>
    </row>
    <row r="278" spans="1:19" x14ac:dyDescent="0.25">
      <c r="A278" s="42">
        <v>8999992307</v>
      </c>
      <c r="B278" s="43" t="s">
        <v>87</v>
      </c>
      <c r="C278" s="44">
        <v>999202308</v>
      </c>
      <c r="D278" s="43" t="s">
        <v>2350</v>
      </c>
      <c r="E278" s="45" t="s">
        <v>2107</v>
      </c>
      <c r="F278" s="46">
        <v>45404</v>
      </c>
      <c r="G278" s="47">
        <v>45412</v>
      </c>
      <c r="H278" s="46">
        <v>45139</v>
      </c>
      <c r="I278" s="47">
        <v>45504</v>
      </c>
      <c r="J278" s="43" t="s">
        <v>2065</v>
      </c>
      <c r="K278" s="45" t="s">
        <v>2070</v>
      </c>
      <c r="L278" s="45" t="s">
        <v>2108</v>
      </c>
      <c r="M278" s="48">
        <v>161900</v>
      </c>
      <c r="N278" s="48">
        <v>0</v>
      </c>
      <c r="O278" s="48">
        <v>0</v>
      </c>
      <c r="P278" s="48">
        <v>161900</v>
      </c>
      <c r="Q278" s="51">
        <v>1</v>
      </c>
      <c r="R278" s="51">
        <v>1</v>
      </c>
      <c r="S278" s="50">
        <f t="shared" si="9"/>
        <v>161900</v>
      </c>
    </row>
    <row r="279" spans="1:19" x14ac:dyDescent="0.25">
      <c r="A279" s="42">
        <v>8999992307</v>
      </c>
      <c r="B279" s="43" t="s">
        <v>87</v>
      </c>
      <c r="C279" s="44">
        <v>999202308</v>
      </c>
      <c r="D279" s="43" t="s">
        <v>2351</v>
      </c>
      <c r="E279" s="45" t="s">
        <v>2107</v>
      </c>
      <c r="F279" s="46">
        <v>45411</v>
      </c>
      <c r="G279" s="47">
        <v>45412</v>
      </c>
      <c r="H279" s="46">
        <v>45139</v>
      </c>
      <c r="I279" s="47">
        <v>45504</v>
      </c>
      <c r="J279" s="43" t="s">
        <v>2065</v>
      </c>
      <c r="K279" s="45" t="s">
        <v>2070</v>
      </c>
      <c r="L279" s="45" t="s">
        <v>2108</v>
      </c>
      <c r="M279" s="48">
        <v>196000</v>
      </c>
      <c r="N279" s="48">
        <v>0</v>
      </c>
      <c r="O279" s="48">
        <v>0</v>
      </c>
      <c r="P279" s="48">
        <v>196000</v>
      </c>
      <c r="Q279" s="51">
        <v>1</v>
      </c>
      <c r="R279" s="51">
        <v>1</v>
      </c>
      <c r="S279" s="50">
        <f t="shared" si="9"/>
        <v>196000</v>
      </c>
    </row>
    <row r="280" spans="1:19" x14ac:dyDescent="0.25">
      <c r="A280" s="42">
        <v>8999992307</v>
      </c>
      <c r="B280" s="43" t="s">
        <v>87</v>
      </c>
      <c r="C280" s="44">
        <v>999202308</v>
      </c>
      <c r="D280" s="43" t="s">
        <v>2352</v>
      </c>
      <c r="E280" s="45" t="s">
        <v>2107</v>
      </c>
      <c r="F280" s="46">
        <v>45412</v>
      </c>
      <c r="G280" s="47">
        <v>45413</v>
      </c>
      <c r="H280" s="46">
        <v>45139</v>
      </c>
      <c r="I280" s="47">
        <v>45504</v>
      </c>
      <c r="J280" s="43" t="s">
        <v>2065</v>
      </c>
      <c r="K280" s="45" t="s">
        <v>2070</v>
      </c>
      <c r="L280" s="45" t="s">
        <v>2108</v>
      </c>
      <c r="M280" s="48">
        <v>1183700</v>
      </c>
      <c r="N280" s="48">
        <v>0</v>
      </c>
      <c r="O280" s="48">
        <v>0</v>
      </c>
      <c r="P280" s="48">
        <v>1183700</v>
      </c>
      <c r="Q280" s="51">
        <v>1</v>
      </c>
      <c r="R280" s="51">
        <v>1</v>
      </c>
      <c r="S280" s="50">
        <f t="shared" si="9"/>
        <v>1183700</v>
      </c>
    </row>
    <row r="281" spans="1:19" x14ac:dyDescent="0.25">
      <c r="A281" s="42">
        <v>8999992307</v>
      </c>
      <c r="B281" s="43" t="s">
        <v>87</v>
      </c>
      <c r="C281" s="44">
        <v>999202308</v>
      </c>
      <c r="D281" s="43" t="s">
        <v>2353</v>
      </c>
      <c r="E281" s="45" t="s">
        <v>2107</v>
      </c>
      <c r="F281" s="46">
        <v>45412</v>
      </c>
      <c r="G281" s="47">
        <v>45413</v>
      </c>
      <c r="H281" s="46">
        <v>45139</v>
      </c>
      <c r="I281" s="47">
        <v>45504</v>
      </c>
      <c r="J281" s="43" t="s">
        <v>2065</v>
      </c>
      <c r="K281" s="45" t="s">
        <v>2070</v>
      </c>
      <c r="L281" s="45" t="s">
        <v>2108</v>
      </c>
      <c r="M281" s="48">
        <v>640100</v>
      </c>
      <c r="N281" s="48">
        <v>0</v>
      </c>
      <c r="O281" s="48">
        <v>0</v>
      </c>
      <c r="P281" s="48">
        <v>640100</v>
      </c>
      <c r="Q281" s="51">
        <v>1</v>
      </c>
      <c r="R281" s="51">
        <v>1</v>
      </c>
      <c r="S281" s="50">
        <f t="shared" si="9"/>
        <v>640100</v>
      </c>
    </row>
    <row r="282" spans="1:19" x14ac:dyDescent="0.25">
      <c r="A282" s="42">
        <v>8999992307</v>
      </c>
      <c r="B282" s="43" t="s">
        <v>87</v>
      </c>
      <c r="C282" s="44">
        <v>999202308</v>
      </c>
      <c r="D282" s="43" t="s">
        <v>2354</v>
      </c>
      <c r="E282" s="45" t="s">
        <v>2107</v>
      </c>
      <c r="F282" s="46">
        <v>45412</v>
      </c>
      <c r="G282" s="47">
        <v>45413</v>
      </c>
      <c r="H282" s="46">
        <v>45139</v>
      </c>
      <c r="I282" s="47">
        <v>45504</v>
      </c>
      <c r="J282" s="43" t="s">
        <v>2065</v>
      </c>
      <c r="K282" s="45" t="s">
        <v>2070</v>
      </c>
      <c r="L282" s="45" t="s">
        <v>2108</v>
      </c>
      <c r="M282" s="48">
        <v>141200</v>
      </c>
      <c r="N282" s="48">
        <v>0</v>
      </c>
      <c r="O282" s="48">
        <v>0</v>
      </c>
      <c r="P282" s="48">
        <v>141200</v>
      </c>
      <c r="Q282" s="51">
        <v>1</v>
      </c>
      <c r="R282" s="51">
        <v>1</v>
      </c>
      <c r="S282" s="50">
        <f t="shared" si="9"/>
        <v>141200</v>
      </c>
    </row>
    <row r="283" spans="1:19" x14ac:dyDescent="0.25">
      <c r="A283" s="42">
        <v>8999992307</v>
      </c>
      <c r="B283" s="43" t="s">
        <v>87</v>
      </c>
      <c r="C283" s="44">
        <v>999202308</v>
      </c>
      <c r="D283" s="43" t="s">
        <v>2355</v>
      </c>
      <c r="E283" s="45" t="s">
        <v>2107</v>
      </c>
      <c r="F283" s="46">
        <v>45412</v>
      </c>
      <c r="G283" s="47">
        <v>45413</v>
      </c>
      <c r="H283" s="46">
        <v>45139</v>
      </c>
      <c r="I283" s="47">
        <v>45504</v>
      </c>
      <c r="J283" s="43" t="s">
        <v>2065</v>
      </c>
      <c r="K283" s="45" t="s">
        <v>2070</v>
      </c>
      <c r="L283" s="45" t="s">
        <v>2108</v>
      </c>
      <c r="M283" s="48">
        <v>210800</v>
      </c>
      <c r="N283" s="48">
        <v>0</v>
      </c>
      <c r="O283" s="48">
        <v>0</v>
      </c>
      <c r="P283" s="48">
        <v>210800</v>
      </c>
      <c r="Q283" s="51">
        <v>1</v>
      </c>
      <c r="R283" s="51">
        <v>1</v>
      </c>
      <c r="S283" s="50">
        <f t="shared" si="9"/>
        <v>210800</v>
      </c>
    </row>
    <row r="284" spans="1:19" x14ac:dyDescent="0.25">
      <c r="A284" s="42">
        <v>8999992307</v>
      </c>
      <c r="B284" s="43" t="s">
        <v>87</v>
      </c>
      <c r="C284" s="44">
        <v>999202308</v>
      </c>
      <c r="D284" s="43" t="s">
        <v>2356</v>
      </c>
      <c r="E284" s="45" t="s">
        <v>2107</v>
      </c>
      <c r="F284" s="46">
        <v>45409</v>
      </c>
      <c r="G284" s="47">
        <v>45413</v>
      </c>
      <c r="H284" s="46">
        <v>45139</v>
      </c>
      <c r="I284" s="47">
        <v>45504</v>
      </c>
      <c r="J284" s="43"/>
      <c r="K284" s="45" t="s">
        <v>2070</v>
      </c>
      <c r="L284" s="45" t="s">
        <v>2108</v>
      </c>
      <c r="M284" s="48">
        <v>141200</v>
      </c>
      <c r="N284" s="48">
        <v>0</v>
      </c>
      <c r="O284" s="48">
        <v>0</v>
      </c>
      <c r="P284" s="48">
        <v>141200</v>
      </c>
      <c r="Q284" s="51">
        <v>1</v>
      </c>
      <c r="R284" s="51">
        <v>1</v>
      </c>
      <c r="S284" s="50">
        <f t="shared" si="9"/>
        <v>141200</v>
      </c>
    </row>
    <row r="285" spans="1:19" x14ac:dyDescent="0.25">
      <c r="A285" s="42">
        <v>8999992307</v>
      </c>
      <c r="B285" s="43" t="s">
        <v>87</v>
      </c>
      <c r="C285" s="44">
        <v>999202308</v>
      </c>
      <c r="D285" s="43" t="s">
        <v>2357</v>
      </c>
      <c r="E285" s="45" t="s">
        <v>2107</v>
      </c>
      <c r="F285" s="46">
        <v>45414</v>
      </c>
      <c r="G285" s="47">
        <v>45415</v>
      </c>
      <c r="H285" s="46">
        <v>45139</v>
      </c>
      <c r="I285" s="47">
        <v>45504</v>
      </c>
      <c r="J285" s="43" t="s">
        <v>2065</v>
      </c>
      <c r="K285" s="45" t="s">
        <v>2070</v>
      </c>
      <c r="L285" s="45" t="s">
        <v>2108</v>
      </c>
      <c r="M285" s="48">
        <v>196000</v>
      </c>
      <c r="N285" s="48">
        <v>0</v>
      </c>
      <c r="O285" s="48">
        <v>0</v>
      </c>
      <c r="P285" s="48">
        <v>196000</v>
      </c>
      <c r="Q285" s="51">
        <v>1</v>
      </c>
      <c r="R285" s="51">
        <v>1</v>
      </c>
      <c r="S285" s="50">
        <f t="shared" si="9"/>
        <v>196000</v>
      </c>
    </row>
    <row r="286" spans="1:19" x14ac:dyDescent="0.25">
      <c r="A286" s="42">
        <v>8999992307</v>
      </c>
      <c r="B286" s="43" t="s">
        <v>87</v>
      </c>
      <c r="C286" s="44">
        <v>999202308</v>
      </c>
      <c r="D286" s="43" t="s">
        <v>2358</v>
      </c>
      <c r="E286" s="45" t="s">
        <v>2107</v>
      </c>
      <c r="F286" s="46">
        <v>45414</v>
      </c>
      <c r="G286" s="47">
        <v>45415</v>
      </c>
      <c r="H286" s="46">
        <v>45139</v>
      </c>
      <c r="I286" s="47">
        <v>45504</v>
      </c>
      <c r="J286" s="43" t="s">
        <v>2065</v>
      </c>
      <c r="K286" s="45" t="s">
        <v>2070</v>
      </c>
      <c r="L286" s="45" t="s">
        <v>2108</v>
      </c>
      <c r="M286" s="48">
        <v>604900</v>
      </c>
      <c r="N286" s="48">
        <v>0</v>
      </c>
      <c r="O286" s="48">
        <v>0</v>
      </c>
      <c r="P286" s="48">
        <v>604900</v>
      </c>
      <c r="Q286" s="51">
        <v>1</v>
      </c>
      <c r="R286" s="51">
        <v>1</v>
      </c>
      <c r="S286" s="50">
        <f t="shared" si="9"/>
        <v>604900</v>
      </c>
    </row>
    <row r="287" spans="1:19" x14ac:dyDescent="0.25">
      <c r="A287" s="42">
        <v>8999992307</v>
      </c>
      <c r="B287" s="43" t="s">
        <v>87</v>
      </c>
      <c r="C287" s="44">
        <v>999202308</v>
      </c>
      <c r="D287" s="43" t="s">
        <v>2359</v>
      </c>
      <c r="E287" s="45" t="s">
        <v>2107</v>
      </c>
      <c r="F287" s="46">
        <v>45397</v>
      </c>
      <c r="G287" s="47">
        <v>45415</v>
      </c>
      <c r="H287" s="46">
        <v>45139</v>
      </c>
      <c r="I287" s="47">
        <v>45504</v>
      </c>
      <c r="J287" s="43"/>
      <c r="K287" s="45" t="s">
        <v>2070</v>
      </c>
      <c r="L287" s="45" t="s">
        <v>2108</v>
      </c>
      <c r="M287" s="48">
        <v>178000</v>
      </c>
      <c r="N287" s="48">
        <v>0</v>
      </c>
      <c r="O287" s="48">
        <v>0</v>
      </c>
      <c r="P287" s="48">
        <v>178000</v>
      </c>
      <c r="Q287" s="51">
        <v>1</v>
      </c>
      <c r="R287" s="51">
        <v>1</v>
      </c>
      <c r="S287" s="50">
        <f t="shared" si="9"/>
        <v>178000</v>
      </c>
    </row>
    <row r="288" spans="1:19" x14ac:dyDescent="0.25">
      <c r="A288" s="42">
        <v>8999992307</v>
      </c>
      <c r="B288" s="43" t="s">
        <v>87</v>
      </c>
      <c r="C288" s="44">
        <v>999202308</v>
      </c>
      <c r="D288" s="43" t="s">
        <v>2360</v>
      </c>
      <c r="E288" s="45" t="s">
        <v>2107</v>
      </c>
      <c r="F288" s="46">
        <v>45414</v>
      </c>
      <c r="G288" s="47">
        <v>45415</v>
      </c>
      <c r="H288" s="46">
        <v>45139</v>
      </c>
      <c r="I288" s="47">
        <v>45504</v>
      </c>
      <c r="J288" s="43" t="s">
        <v>2065</v>
      </c>
      <c r="K288" s="45" t="s">
        <v>2070</v>
      </c>
      <c r="L288" s="45" t="s">
        <v>2108</v>
      </c>
      <c r="M288" s="48">
        <v>178000</v>
      </c>
      <c r="N288" s="48">
        <v>0</v>
      </c>
      <c r="O288" s="48">
        <v>0</v>
      </c>
      <c r="P288" s="48">
        <v>178000</v>
      </c>
      <c r="Q288" s="51">
        <v>1</v>
      </c>
      <c r="R288" s="51">
        <v>1</v>
      </c>
      <c r="S288" s="50">
        <f t="shared" ref="S288:S351" si="10">+P288</f>
        <v>178000</v>
      </c>
    </row>
    <row r="289" spans="1:19" x14ac:dyDescent="0.25">
      <c r="A289" s="42">
        <v>8999992307</v>
      </c>
      <c r="B289" s="43" t="s">
        <v>87</v>
      </c>
      <c r="C289" s="44">
        <v>999202308</v>
      </c>
      <c r="D289" s="43" t="s">
        <v>2361</v>
      </c>
      <c r="E289" s="45" t="s">
        <v>2107</v>
      </c>
      <c r="F289" s="46">
        <v>45416</v>
      </c>
      <c r="G289" s="47">
        <v>45418</v>
      </c>
      <c r="H289" s="46">
        <v>45139</v>
      </c>
      <c r="I289" s="47">
        <v>45504</v>
      </c>
      <c r="J289" s="43" t="s">
        <v>2065</v>
      </c>
      <c r="K289" s="45" t="s">
        <v>2070</v>
      </c>
      <c r="L289" s="45" t="s">
        <v>2108</v>
      </c>
      <c r="M289" s="48">
        <v>533400</v>
      </c>
      <c r="N289" s="48">
        <v>0</v>
      </c>
      <c r="O289" s="48">
        <v>0</v>
      </c>
      <c r="P289" s="48">
        <v>533400</v>
      </c>
      <c r="Q289" s="51">
        <v>1</v>
      </c>
      <c r="R289" s="51">
        <v>1</v>
      </c>
      <c r="S289" s="50">
        <f t="shared" si="10"/>
        <v>533400</v>
      </c>
    </row>
    <row r="290" spans="1:19" x14ac:dyDescent="0.25">
      <c r="A290" s="42">
        <v>8999992307</v>
      </c>
      <c r="B290" s="43" t="s">
        <v>87</v>
      </c>
      <c r="C290" s="44">
        <v>999202308</v>
      </c>
      <c r="D290" s="43" t="s">
        <v>2362</v>
      </c>
      <c r="E290" s="45" t="s">
        <v>2107</v>
      </c>
      <c r="F290" s="46">
        <v>45414</v>
      </c>
      <c r="G290" s="47">
        <v>45418</v>
      </c>
      <c r="H290" s="46">
        <v>45139</v>
      </c>
      <c r="I290" s="47">
        <v>45504</v>
      </c>
      <c r="J290" s="43" t="s">
        <v>2065</v>
      </c>
      <c r="K290" s="45" t="s">
        <v>2074</v>
      </c>
      <c r="L290" s="45" t="s">
        <v>2108</v>
      </c>
      <c r="M290" s="48">
        <v>1500370</v>
      </c>
      <c r="N290" s="48">
        <v>0</v>
      </c>
      <c r="O290" s="48">
        <v>0</v>
      </c>
      <c r="P290" s="48">
        <v>1500370</v>
      </c>
      <c r="Q290" s="51">
        <v>1</v>
      </c>
      <c r="R290" s="51">
        <v>1</v>
      </c>
      <c r="S290" s="50">
        <f t="shared" si="10"/>
        <v>1500370</v>
      </c>
    </row>
    <row r="291" spans="1:19" x14ac:dyDescent="0.25">
      <c r="A291" s="42">
        <v>8999992307</v>
      </c>
      <c r="B291" s="43" t="s">
        <v>87</v>
      </c>
      <c r="C291" s="44">
        <v>999202308</v>
      </c>
      <c r="D291" s="43" t="s">
        <v>2363</v>
      </c>
      <c r="E291" s="45" t="s">
        <v>2107</v>
      </c>
      <c r="F291" s="46">
        <v>45418</v>
      </c>
      <c r="G291" s="47">
        <v>45419</v>
      </c>
      <c r="H291" s="46">
        <v>45139</v>
      </c>
      <c r="I291" s="47">
        <v>45504</v>
      </c>
      <c r="J291" s="43" t="s">
        <v>2065</v>
      </c>
      <c r="K291" s="45" t="s">
        <v>2070</v>
      </c>
      <c r="L291" s="45" t="s">
        <v>2108</v>
      </c>
      <c r="M291" s="48">
        <v>141200</v>
      </c>
      <c r="N291" s="48">
        <v>0</v>
      </c>
      <c r="O291" s="48">
        <v>0</v>
      </c>
      <c r="P291" s="48">
        <v>141200</v>
      </c>
      <c r="Q291" s="51">
        <v>1</v>
      </c>
      <c r="R291" s="51">
        <v>1</v>
      </c>
      <c r="S291" s="50">
        <f t="shared" si="10"/>
        <v>141200</v>
      </c>
    </row>
    <row r="292" spans="1:19" x14ac:dyDescent="0.25">
      <c r="A292" s="42">
        <v>8999992307</v>
      </c>
      <c r="B292" s="43" t="s">
        <v>87</v>
      </c>
      <c r="C292" s="44">
        <v>999202308</v>
      </c>
      <c r="D292" s="43" t="s">
        <v>2364</v>
      </c>
      <c r="E292" s="45" t="s">
        <v>2107</v>
      </c>
      <c r="F292" s="46">
        <v>45213</v>
      </c>
      <c r="G292" s="47">
        <v>45418</v>
      </c>
      <c r="H292" s="46">
        <v>45139</v>
      </c>
      <c r="I292" s="47">
        <v>45504</v>
      </c>
      <c r="J292" s="43" t="s">
        <v>2065</v>
      </c>
      <c r="K292" s="45" t="s">
        <v>2074</v>
      </c>
      <c r="L292" s="45" t="s">
        <v>66</v>
      </c>
      <c r="M292" s="48">
        <v>15279000</v>
      </c>
      <c r="N292" s="48">
        <v>0</v>
      </c>
      <c r="O292" s="48">
        <v>0</v>
      </c>
      <c r="P292" s="48">
        <v>15279000</v>
      </c>
      <c r="Q292" s="51">
        <v>1</v>
      </c>
      <c r="R292" s="51">
        <v>1</v>
      </c>
      <c r="S292" s="50">
        <f t="shared" si="10"/>
        <v>15279000</v>
      </c>
    </row>
    <row r="293" spans="1:19" x14ac:dyDescent="0.25">
      <c r="A293" s="42">
        <v>8999992307</v>
      </c>
      <c r="B293" s="43" t="s">
        <v>87</v>
      </c>
      <c r="C293" s="44">
        <v>999202308</v>
      </c>
      <c r="D293" s="43" t="s">
        <v>2365</v>
      </c>
      <c r="E293" s="45" t="s">
        <v>2107</v>
      </c>
      <c r="F293" s="46">
        <v>45419</v>
      </c>
      <c r="G293" s="47">
        <v>45420</v>
      </c>
      <c r="H293" s="46">
        <v>45139</v>
      </c>
      <c r="I293" s="47">
        <v>45504</v>
      </c>
      <c r="J293" s="43" t="s">
        <v>2065</v>
      </c>
      <c r="K293" s="45" t="s">
        <v>2070</v>
      </c>
      <c r="L293" s="45" t="s">
        <v>2108</v>
      </c>
      <c r="M293" s="48">
        <v>1444900</v>
      </c>
      <c r="N293" s="48">
        <v>0</v>
      </c>
      <c r="O293" s="48">
        <v>0</v>
      </c>
      <c r="P293" s="48">
        <v>1444900</v>
      </c>
      <c r="Q293" s="51">
        <v>1</v>
      </c>
      <c r="R293" s="51">
        <v>1</v>
      </c>
      <c r="S293" s="50">
        <f t="shared" si="10"/>
        <v>1444900</v>
      </c>
    </row>
    <row r="294" spans="1:19" x14ac:dyDescent="0.25">
      <c r="A294" s="42">
        <v>8999992307</v>
      </c>
      <c r="B294" s="43" t="s">
        <v>87</v>
      </c>
      <c r="C294" s="44">
        <v>999202308</v>
      </c>
      <c r="D294" s="43" t="s">
        <v>2366</v>
      </c>
      <c r="E294" s="45" t="s">
        <v>2107</v>
      </c>
      <c r="F294" s="46">
        <v>45419</v>
      </c>
      <c r="G294" s="47">
        <v>45420</v>
      </c>
      <c r="H294" s="46">
        <v>45139</v>
      </c>
      <c r="I294" s="47">
        <v>45504</v>
      </c>
      <c r="J294" s="43" t="s">
        <v>2065</v>
      </c>
      <c r="K294" s="45" t="s">
        <v>2070</v>
      </c>
      <c r="L294" s="45" t="s">
        <v>2108</v>
      </c>
      <c r="M294" s="48">
        <v>1145300</v>
      </c>
      <c r="N294" s="48">
        <v>0</v>
      </c>
      <c r="O294" s="48">
        <v>0</v>
      </c>
      <c r="P294" s="48">
        <v>1145300</v>
      </c>
      <c r="Q294" s="51">
        <v>1</v>
      </c>
      <c r="R294" s="51">
        <v>1</v>
      </c>
      <c r="S294" s="50">
        <f t="shared" si="10"/>
        <v>1145300</v>
      </c>
    </row>
    <row r="295" spans="1:19" x14ac:dyDescent="0.25">
      <c r="A295" s="42">
        <v>8999992307</v>
      </c>
      <c r="B295" s="43" t="s">
        <v>87</v>
      </c>
      <c r="C295" s="44">
        <v>999202308</v>
      </c>
      <c r="D295" s="43" t="s">
        <v>2367</v>
      </c>
      <c r="E295" s="45" t="s">
        <v>2107</v>
      </c>
      <c r="F295" s="46">
        <v>45419</v>
      </c>
      <c r="G295" s="47">
        <v>45421</v>
      </c>
      <c r="H295" s="46">
        <v>45139</v>
      </c>
      <c r="I295" s="47">
        <v>45504</v>
      </c>
      <c r="J295" s="43" t="s">
        <v>2065</v>
      </c>
      <c r="K295" s="45" t="s">
        <v>2074</v>
      </c>
      <c r="L295" s="45" t="s">
        <v>2108</v>
      </c>
      <c r="M295" s="48">
        <v>0</v>
      </c>
      <c r="N295" s="48">
        <v>0</v>
      </c>
      <c r="O295" s="48">
        <v>600000</v>
      </c>
      <c r="P295" s="48">
        <v>600000</v>
      </c>
      <c r="Q295" s="51">
        <v>1</v>
      </c>
      <c r="R295" s="51">
        <v>1</v>
      </c>
      <c r="S295" s="50">
        <f t="shared" si="10"/>
        <v>600000</v>
      </c>
    </row>
    <row r="296" spans="1:19" x14ac:dyDescent="0.25">
      <c r="A296" s="42">
        <v>8999992307</v>
      </c>
      <c r="B296" s="43" t="s">
        <v>87</v>
      </c>
      <c r="C296" s="44">
        <v>999202308</v>
      </c>
      <c r="D296" s="43" t="s">
        <v>2368</v>
      </c>
      <c r="E296" s="45" t="s">
        <v>2107</v>
      </c>
      <c r="F296" s="46">
        <v>45420</v>
      </c>
      <c r="G296" s="47">
        <v>45421</v>
      </c>
      <c r="H296" s="46">
        <v>45139</v>
      </c>
      <c r="I296" s="47">
        <v>45504</v>
      </c>
      <c r="J296" s="43" t="s">
        <v>2065</v>
      </c>
      <c r="K296" s="45" t="s">
        <v>2070</v>
      </c>
      <c r="L296" s="45" t="s">
        <v>2108</v>
      </c>
      <c r="M296" s="48">
        <v>168200</v>
      </c>
      <c r="N296" s="48">
        <v>0</v>
      </c>
      <c r="O296" s="48">
        <v>0</v>
      </c>
      <c r="P296" s="48">
        <v>168200</v>
      </c>
      <c r="Q296" s="51">
        <v>1</v>
      </c>
      <c r="R296" s="51">
        <v>1</v>
      </c>
      <c r="S296" s="50">
        <f t="shared" si="10"/>
        <v>168200</v>
      </c>
    </row>
    <row r="297" spans="1:19" x14ac:dyDescent="0.25">
      <c r="A297" s="42">
        <v>8999992307</v>
      </c>
      <c r="B297" s="43" t="s">
        <v>87</v>
      </c>
      <c r="C297" s="44">
        <v>999202308</v>
      </c>
      <c r="D297" s="43" t="s">
        <v>2369</v>
      </c>
      <c r="E297" s="45" t="s">
        <v>2107</v>
      </c>
      <c r="F297" s="46">
        <v>45420</v>
      </c>
      <c r="G297" s="47">
        <v>45421</v>
      </c>
      <c r="H297" s="46">
        <v>45139</v>
      </c>
      <c r="I297" s="47">
        <v>45504</v>
      </c>
      <c r="J297" s="43" t="s">
        <v>2065</v>
      </c>
      <c r="K297" s="45" t="s">
        <v>2070</v>
      </c>
      <c r="L297" s="45" t="s">
        <v>2108</v>
      </c>
      <c r="M297" s="48">
        <v>273400</v>
      </c>
      <c r="N297" s="48">
        <v>0</v>
      </c>
      <c r="O297" s="48">
        <v>0</v>
      </c>
      <c r="P297" s="48">
        <v>273400</v>
      </c>
      <c r="Q297" s="51">
        <v>1</v>
      </c>
      <c r="R297" s="51">
        <v>1</v>
      </c>
      <c r="S297" s="50">
        <f t="shared" si="10"/>
        <v>273400</v>
      </c>
    </row>
    <row r="298" spans="1:19" x14ac:dyDescent="0.25">
      <c r="A298" s="42">
        <v>8999992307</v>
      </c>
      <c r="B298" s="43" t="s">
        <v>87</v>
      </c>
      <c r="C298" s="44">
        <v>999202308</v>
      </c>
      <c r="D298" s="43" t="s">
        <v>2370</v>
      </c>
      <c r="E298" s="45" t="s">
        <v>2107</v>
      </c>
      <c r="F298" s="46">
        <v>45420</v>
      </c>
      <c r="G298" s="47">
        <v>45421</v>
      </c>
      <c r="H298" s="46">
        <v>45139</v>
      </c>
      <c r="I298" s="47">
        <v>45504</v>
      </c>
      <c r="J298" s="43"/>
      <c r="K298" s="45" t="s">
        <v>2070</v>
      </c>
      <c r="L298" s="45" t="s">
        <v>2108</v>
      </c>
      <c r="M298" s="48">
        <v>392100</v>
      </c>
      <c r="N298" s="48">
        <v>0</v>
      </c>
      <c r="O298" s="48">
        <v>0</v>
      </c>
      <c r="P298" s="48">
        <v>392100</v>
      </c>
      <c r="Q298" s="51">
        <v>1</v>
      </c>
      <c r="R298" s="51">
        <v>1</v>
      </c>
      <c r="S298" s="50">
        <f t="shared" si="10"/>
        <v>392100</v>
      </c>
    </row>
    <row r="299" spans="1:19" x14ac:dyDescent="0.25">
      <c r="A299" s="42">
        <v>8999992307</v>
      </c>
      <c r="B299" s="43" t="s">
        <v>87</v>
      </c>
      <c r="C299" s="44">
        <v>999202308</v>
      </c>
      <c r="D299" s="43" t="s">
        <v>2371</v>
      </c>
      <c r="E299" s="45" t="s">
        <v>2107</v>
      </c>
      <c r="F299" s="46">
        <v>45418</v>
      </c>
      <c r="G299" s="47">
        <v>45421</v>
      </c>
      <c r="H299" s="46">
        <v>45139</v>
      </c>
      <c r="I299" s="47">
        <v>45504</v>
      </c>
      <c r="J299" s="43" t="s">
        <v>2065</v>
      </c>
      <c r="K299" s="45" t="s">
        <v>2070</v>
      </c>
      <c r="L299" s="45" t="s">
        <v>2108</v>
      </c>
      <c r="M299" s="48">
        <v>141200</v>
      </c>
      <c r="N299" s="48">
        <v>0</v>
      </c>
      <c r="O299" s="48">
        <v>0</v>
      </c>
      <c r="P299" s="48">
        <v>141200</v>
      </c>
      <c r="Q299" s="51">
        <v>1</v>
      </c>
      <c r="R299" s="51">
        <v>1</v>
      </c>
      <c r="S299" s="50">
        <f t="shared" si="10"/>
        <v>141200</v>
      </c>
    </row>
    <row r="300" spans="1:19" x14ac:dyDescent="0.25">
      <c r="A300" s="42">
        <v>8999992307</v>
      </c>
      <c r="B300" s="43" t="s">
        <v>87</v>
      </c>
      <c r="C300" s="44">
        <v>999202308</v>
      </c>
      <c r="D300" s="43" t="s">
        <v>2372</v>
      </c>
      <c r="E300" s="45" t="s">
        <v>2107</v>
      </c>
      <c r="F300" s="46">
        <v>45421</v>
      </c>
      <c r="G300" s="47">
        <v>45422</v>
      </c>
      <c r="H300" s="46">
        <v>45139</v>
      </c>
      <c r="I300" s="47">
        <v>45504</v>
      </c>
      <c r="J300" s="43" t="s">
        <v>2065</v>
      </c>
      <c r="K300" s="45" t="s">
        <v>2070</v>
      </c>
      <c r="L300" s="45" t="s">
        <v>2108</v>
      </c>
      <c r="M300" s="48">
        <v>141200</v>
      </c>
      <c r="N300" s="48">
        <v>0</v>
      </c>
      <c r="O300" s="48">
        <v>0</v>
      </c>
      <c r="P300" s="48">
        <v>141200</v>
      </c>
      <c r="Q300" s="51">
        <v>1</v>
      </c>
      <c r="R300" s="51">
        <v>1</v>
      </c>
      <c r="S300" s="50">
        <f t="shared" si="10"/>
        <v>141200</v>
      </c>
    </row>
    <row r="301" spans="1:19" x14ac:dyDescent="0.25">
      <c r="A301" s="42">
        <v>8999992307</v>
      </c>
      <c r="B301" s="43" t="s">
        <v>87</v>
      </c>
      <c r="C301" s="44">
        <v>999202308</v>
      </c>
      <c r="D301" s="43" t="s">
        <v>2373</v>
      </c>
      <c r="E301" s="45" t="s">
        <v>2107</v>
      </c>
      <c r="F301" s="46">
        <v>45418</v>
      </c>
      <c r="G301" s="47">
        <v>45423</v>
      </c>
      <c r="H301" s="46">
        <v>45139</v>
      </c>
      <c r="I301" s="47">
        <v>45504</v>
      </c>
      <c r="J301" s="43" t="s">
        <v>2065</v>
      </c>
      <c r="K301" s="45" t="s">
        <v>2070</v>
      </c>
      <c r="L301" s="45" t="s">
        <v>2108</v>
      </c>
      <c r="M301" s="48">
        <v>196000</v>
      </c>
      <c r="N301" s="48">
        <v>0</v>
      </c>
      <c r="O301" s="48">
        <v>0</v>
      </c>
      <c r="P301" s="48">
        <v>196000</v>
      </c>
      <c r="Q301" s="51">
        <v>1</v>
      </c>
      <c r="R301" s="51">
        <v>1</v>
      </c>
      <c r="S301" s="50">
        <f t="shared" si="10"/>
        <v>196000</v>
      </c>
    </row>
    <row r="302" spans="1:19" x14ac:dyDescent="0.25">
      <c r="A302" s="42">
        <v>8999992307</v>
      </c>
      <c r="B302" s="43" t="s">
        <v>87</v>
      </c>
      <c r="C302" s="44">
        <v>999202308</v>
      </c>
      <c r="D302" s="43" t="s">
        <v>2374</v>
      </c>
      <c r="E302" s="45" t="s">
        <v>2107</v>
      </c>
      <c r="F302" s="46">
        <v>45426</v>
      </c>
      <c r="G302" s="47">
        <v>45427</v>
      </c>
      <c r="H302" s="46">
        <v>45139</v>
      </c>
      <c r="I302" s="47">
        <v>45504</v>
      </c>
      <c r="J302" s="43" t="s">
        <v>2065</v>
      </c>
      <c r="K302" s="45" t="s">
        <v>2070</v>
      </c>
      <c r="L302" s="45" t="s">
        <v>2108</v>
      </c>
      <c r="M302" s="48">
        <v>148200</v>
      </c>
      <c r="N302" s="48">
        <v>0</v>
      </c>
      <c r="O302" s="48">
        <v>0</v>
      </c>
      <c r="P302" s="48">
        <v>148200</v>
      </c>
      <c r="Q302" s="51">
        <v>1</v>
      </c>
      <c r="R302" s="51">
        <v>1</v>
      </c>
      <c r="S302" s="50">
        <f t="shared" si="10"/>
        <v>148200</v>
      </c>
    </row>
    <row r="303" spans="1:19" x14ac:dyDescent="0.25">
      <c r="A303" s="42">
        <v>8999992307</v>
      </c>
      <c r="B303" s="43" t="s">
        <v>87</v>
      </c>
      <c r="C303" s="44">
        <v>999202308</v>
      </c>
      <c r="D303" s="43" t="s">
        <v>2375</v>
      </c>
      <c r="E303" s="45" t="s">
        <v>2107</v>
      </c>
      <c r="F303" s="46">
        <v>45426</v>
      </c>
      <c r="G303" s="47">
        <v>45427</v>
      </c>
      <c r="H303" s="46">
        <v>45139</v>
      </c>
      <c r="I303" s="47">
        <v>45504</v>
      </c>
      <c r="J303" s="43" t="s">
        <v>2065</v>
      </c>
      <c r="K303" s="45" t="s">
        <v>2070</v>
      </c>
      <c r="L303" s="45" t="s">
        <v>2108</v>
      </c>
      <c r="M303" s="48">
        <v>178000</v>
      </c>
      <c r="N303" s="48">
        <v>0</v>
      </c>
      <c r="O303" s="48">
        <v>0</v>
      </c>
      <c r="P303" s="48">
        <v>178000</v>
      </c>
      <c r="Q303" s="51">
        <v>1</v>
      </c>
      <c r="R303" s="51">
        <v>1</v>
      </c>
      <c r="S303" s="50">
        <f t="shared" si="10"/>
        <v>178000</v>
      </c>
    </row>
    <row r="304" spans="1:19" x14ac:dyDescent="0.25">
      <c r="A304" s="42">
        <v>8999992307</v>
      </c>
      <c r="B304" s="43" t="s">
        <v>87</v>
      </c>
      <c r="C304" s="44">
        <v>999202308</v>
      </c>
      <c r="D304" s="43" t="s">
        <v>2376</v>
      </c>
      <c r="E304" s="45" t="s">
        <v>2107</v>
      </c>
      <c r="F304" s="46">
        <v>45425</v>
      </c>
      <c r="G304" s="47">
        <v>45426</v>
      </c>
      <c r="H304" s="46">
        <v>45139</v>
      </c>
      <c r="I304" s="47">
        <v>45504</v>
      </c>
      <c r="J304" s="43" t="s">
        <v>2065</v>
      </c>
      <c r="K304" s="45" t="s">
        <v>2070</v>
      </c>
      <c r="L304" s="45" t="s">
        <v>2108</v>
      </c>
      <c r="M304" s="48">
        <v>628400</v>
      </c>
      <c r="N304" s="48">
        <v>0</v>
      </c>
      <c r="O304" s="48">
        <v>0</v>
      </c>
      <c r="P304" s="48">
        <v>628400</v>
      </c>
      <c r="Q304" s="51">
        <v>1</v>
      </c>
      <c r="R304" s="51">
        <v>1</v>
      </c>
      <c r="S304" s="50">
        <f t="shared" si="10"/>
        <v>628400</v>
      </c>
    </row>
    <row r="305" spans="1:19" x14ac:dyDescent="0.25">
      <c r="A305" s="42">
        <v>8999992307</v>
      </c>
      <c r="B305" s="43" t="s">
        <v>87</v>
      </c>
      <c r="C305" s="44">
        <v>999202308</v>
      </c>
      <c r="D305" s="43" t="s">
        <v>2377</v>
      </c>
      <c r="E305" s="45" t="s">
        <v>2107</v>
      </c>
      <c r="F305" s="46">
        <v>45427</v>
      </c>
      <c r="G305" s="47">
        <v>45428</v>
      </c>
      <c r="H305" s="46">
        <v>45139</v>
      </c>
      <c r="I305" s="47">
        <v>45504</v>
      </c>
      <c r="J305" s="43" t="s">
        <v>2065</v>
      </c>
      <c r="K305" s="45" t="s">
        <v>2070</v>
      </c>
      <c r="L305" s="45" t="s">
        <v>2108</v>
      </c>
      <c r="M305" s="48">
        <v>435200</v>
      </c>
      <c r="N305" s="48">
        <v>0</v>
      </c>
      <c r="O305" s="48">
        <v>0</v>
      </c>
      <c r="P305" s="48">
        <v>435200</v>
      </c>
      <c r="Q305" s="51">
        <v>1</v>
      </c>
      <c r="R305" s="51">
        <v>1</v>
      </c>
      <c r="S305" s="50">
        <f t="shared" si="10"/>
        <v>435200</v>
      </c>
    </row>
    <row r="306" spans="1:19" x14ac:dyDescent="0.25">
      <c r="A306" s="42">
        <v>8999992307</v>
      </c>
      <c r="B306" s="43" t="s">
        <v>87</v>
      </c>
      <c r="C306" s="44">
        <v>999202308</v>
      </c>
      <c r="D306" s="43" t="s">
        <v>2378</v>
      </c>
      <c r="E306" s="45" t="s">
        <v>2107</v>
      </c>
      <c r="F306" s="46">
        <v>45429</v>
      </c>
      <c r="G306" s="47">
        <v>45432</v>
      </c>
      <c r="H306" s="46">
        <v>45139</v>
      </c>
      <c r="I306" s="47">
        <v>45504</v>
      </c>
      <c r="J306" s="43" t="s">
        <v>2065</v>
      </c>
      <c r="K306" s="45" t="s">
        <v>2070</v>
      </c>
      <c r="L306" s="45" t="s">
        <v>2108</v>
      </c>
      <c r="M306" s="48">
        <v>414600</v>
      </c>
      <c r="N306" s="48">
        <v>0</v>
      </c>
      <c r="O306" s="48">
        <v>0</v>
      </c>
      <c r="P306" s="48">
        <v>414600</v>
      </c>
      <c r="Q306" s="51">
        <v>1</v>
      </c>
      <c r="R306" s="51">
        <v>1</v>
      </c>
      <c r="S306" s="50">
        <f t="shared" si="10"/>
        <v>414600</v>
      </c>
    </row>
    <row r="307" spans="1:19" x14ac:dyDescent="0.25">
      <c r="A307" s="42">
        <v>8999992307</v>
      </c>
      <c r="B307" s="43" t="s">
        <v>87</v>
      </c>
      <c r="C307" s="44">
        <v>999202308</v>
      </c>
      <c r="D307" s="43" t="s">
        <v>2379</v>
      </c>
      <c r="E307" s="45" t="s">
        <v>2107</v>
      </c>
      <c r="F307" s="46">
        <v>45432</v>
      </c>
      <c r="G307" s="47">
        <v>45433</v>
      </c>
      <c r="H307" s="46">
        <v>45139</v>
      </c>
      <c r="I307" s="47">
        <v>45504</v>
      </c>
      <c r="J307" s="43" t="s">
        <v>2065</v>
      </c>
      <c r="K307" s="45" t="s">
        <v>2070</v>
      </c>
      <c r="L307" s="45" t="s">
        <v>2108</v>
      </c>
      <c r="M307" s="48">
        <v>4499900</v>
      </c>
      <c r="N307" s="48">
        <v>0</v>
      </c>
      <c r="O307" s="48">
        <v>0</v>
      </c>
      <c r="P307" s="48">
        <v>4499900</v>
      </c>
      <c r="Q307" s="51">
        <v>1</v>
      </c>
      <c r="R307" s="51">
        <v>1</v>
      </c>
      <c r="S307" s="50">
        <f t="shared" si="10"/>
        <v>4499900</v>
      </c>
    </row>
    <row r="308" spans="1:19" x14ac:dyDescent="0.25">
      <c r="A308" s="42">
        <v>8999992307</v>
      </c>
      <c r="B308" s="43" t="s">
        <v>87</v>
      </c>
      <c r="C308" s="44">
        <v>999202308</v>
      </c>
      <c r="D308" s="43" t="s">
        <v>2380</v>
      </c>
      <c r="E308" s="45" t="s">
        <v>2107</v>
      </c>
      <c r="F308" s="46">
        <v>45432</v>
      </c>
      <c r="G308" s="47">
        <v>45435</v>
      </c>
      <c r="H308" s="46">
        <v>45139</v>
      </c>
      <c r="I308" s="47">
        <v>45504</v>
      </c>
      <c r="J308" s="43" t="s">
        <v>2065</v>
      </c>
      <c r="K308" s="45" t="s">
        <v>2070</v>
      </c>
      <c r="L308" s="45" t="s">
        <v>2108</v>
      </c>
      <c r="M308" s="48">
        <v>2658738</v>
      </c>
      <c r="N308" s="48">
        <v>0</v>
      </c>
      <c r="O308" s="48">
        <v>0</v>
      </c>
      <c r="P308" s="48">
        <v>2658738</v>
      </c>
      <c r="Q308" s="51">
        <v>1</v>
      </c>
      <c r="R308" s="51">
        <v>1</v>
      </c>
      <c r="S308" s="50">
        <f t="shared" si="10"/>
        <v>2658738</v>
      </c>
    </row>
    <row r="309" spans="1:19" x14ac:dyDescent="0.25">
      <c r="A309" s="42">
        <v>8999992307</v>
      </c>
      <c r="B309" s="43" t="s">
        <v>87</v>
      </c>
      <c r="C309" s="44">
        <v>999202308</v>
      </c>
      <c r="D309" s="43" t="s">
        <v>2381</v>
      </c>
      <c r="E309" s="45" t="s">
        <v>2107</v>
      </c>
      <c r="F309" s="46">
        <v>45435</v>
      </c>
      <c r="G309" s="47">
        <v>45436</v>
      </c>
      <c r="H309" s="46">
        <v>45139</v>
      </c>
      <c r="I309" s="47">
        <v>45504</v>
      </c>
      <c r="J309" s="43" t="s">
        <v>2065</v>
      </c>
      <c r="K309" s="45" t="s">
        <v>2074</v>
      </c>
      <c r="L309" s="45" t="s">
        <v>2108</v>
      </c>
      <c r="M309" s="48">
        <v>0</v>
      </c>
      <c r="N309" s="48">
        <v>0</v>
      </c>
      <c r="O309" s="48">
        <v>600000</v>
      </c>
      <c r="P309" s="48">
        <v>600000</v>
      </c>
      <c r="Q309" s="51">
        <v>1</v>
      </c>
      <c r="R309" s="51">
        <v>1</v>
      </c>
      <c r="S309" s="50">
        <f t="shared" si="10"/>
        <v>600000</v>
      </c>
    </row>
    <row r="310" spans="1:19" x14ac:dyDescent="0.25">
      <c r="A310" s="42">
        <v>8999992307</v>
      </c>
      <c r="B310" s="43" t="s">
        <v>87</v>
      </c>
      <c r="C310" s="44">
        <v>999202308</v>
      </c>
      <c r="D310" s="43" t="s">
        <v>2382</v>
      </c>
      <c r="E310" s="45" t="s">
        <v>2107</v>
      </c>
      <c r="F310" s="46">
        <v>45436</v>
      </c>
      <c r="G310" s="47">
        <v>45437</v>
      </c>
      <c r="H310" s="46">
        <v>45139</v>
      </c>
      <c r="I310" s="47">
        <v>45504</v>
      </c>
      <c r="J310" s="43" t="s">
        <v>2065</v>
      </c>
      <c r="K310" s="45" t="s">
        <v>2070</v>
      </c>
      <c r="L310" s="45" t="s">
        <v>2108</v>
      </c>
      <c r="M310" s="48">
        <v>196000</v>
      </c>
      <c r="N310" s="48">
        <v>0</v>
      </c>
      <c r="O310" s="48">
        <v>0</v>
      </c>
      <c r="P310" s="48">
        <v>196000</v>
      </c>
      <c r="Q310" s="51">
        <v>1</v>
      </c>
      <c r="R310" s="51">
        <v>1</v>
      </c>
      <c r="S310" s="50">
        <f t="shared" si="10"/>
        <v>196000</v>
      </c>
    </row>
    <row r="311" spans="1:19" x14ac:dyDescent="0.25">
      <c r="A311" s="42">
        <v>8999992307</v>
      </c>
      <c r="B311" s="43" t="s">
        <v>87</v>
      </c>
      <c r="C311" s="44">
        <v>999202308</v>
      </c>
      <c r="D311" s="43" t="s">
        <v>2383</v>
      </c>
      <c r="E311" s="45" t="s">
        <v>2107</v>
      </c>
      <c r="F311" s="46">
        <v>45435</v>
      </c>
      <c r="G311" s="47">
        <v>45440</v>
      </c>
      <c r="H311" s="46">
        <v>45139</v>
      </c>
      <c r="I311" s="47">
        <v>45504</v>
      </c>
      <c r="J311" s="43" t="s">
        <v>2065</v>
      </c>
      <c r="K311" s="45" t="s">
        <v>2070</v>
      </c>
      <c r="L311" s="45" t="s">
        <v>2108</v>
      </c>
      <c r="M311" s="48">
        <v>71500</v>
      </c>
      <c r="N311" s="48">
        <v>0</v>
      </c>
      <c r="O311" s="48">
        <v>0</v>
      </c>
      <c r="P311" s="48">
        <v>71500</v>
      </c>
      <c r="Q311" s="51">
        <v>1</v>
      </c>
      <c r="R311" s="51">
        <v>1</v>
      </c>
      <c r="S311" s="50">
        <f t="shared" si="10"/>
        <v>71500</v>
      </c>
    </row>
    <row r="312" spans="1:19" x14ac:dyDescent="0.25">
      <c r="A312" s="42">
        <v>8999992307</v>
      </c>
      <c r="B312" s="43" t="s">
        <v>87</v>
      </c>
      <c r="C312" s="44">
        <v>999202308</v>
      </c>
      <c r="D312" s="43" t="s">
        <v>2384</v>
      </c>
      <c r="E312" s="45" t="s">
        <v>2107</v>
      </c>
      <c r="F312" s="46">
        <v>45439</v>
      </c>
      <c r="G312" s="47">
        <v>45440</v>
      </c>
      <c r="H312" s="46">
        <v>45139</v>
      </c>
      <c r="I312" s="47">
        <v>45504</v>
      </c>
      <c r="J312" s="43" t="s">
        <v>2065</v>
      </c>
      <c r="K312" s="45" t="s">
        <v>2070</v>
      </c>
      <c r="L312" s="45" t="s">
        <v>2108</v>
      </c>
      <c r="M312" s="48">
        <v>391200</v>
      </c>
      <c r="N312" s="48">
        <v>0</v>
      </c>
      <c r="O312" s="48">
        <v>0</v>
      </c>
      <c r="P312" s="48">
        <v>391200</v>
      </c>
      <c r="Q312" s="51">
        <v>1</v>
      </c>
      <c r="R312" s="51">
        <v>1</v>
      </c>
      <c r="S312" s="50">
        <f t="shared" si="10"/>
        <v>391200</v>
      </c>
    </row>
    <row r="313" spans="1:19" x14ac:dyDescent="0.25">
      <c r="A313" s="42">
        <v>8999992307</v>
      </c>
      <c r="B313" s="43" t="s">
        <v>87</v>
      </c>
      <c r="C313" s="44">
        <v>999202308</v>
      </c>
      <c r="D313" s="43" t="s">
        <v>2385</v>
      </c>
      <c r="E313" s="45" t="s">
        <v>2107</v>
      </c>
      <c r="F313" s="46">
        <v>45423</v>
      </c>
      <c r="G313" s="47">
        <v>45440</v>
      </c>
      <c r="H313" s="46">
        <v>45139</v>
      </c>
      <c r="I313" s="47">
        <v>45504</v>
      </c>
      <c r="J313" s="43" t="s">
        <v>2065</v>
      </c>
      <c r="K313" s="45" t="s">
        <v>2070</v>
      </c>
      <c r="L313" s="45" t="s">
        <v>2108</v>
      </c>
      <c r="M313" s="48">
        <v>209800</v>
      </c>
      <c r="N313" s="48">
        <v>0</v>
      </c>
      <c r="O313" s="48">
        <v>0</v>
      </c>
      <c r="P313" s="48">
        <v>209800</v>
      </c>
      <c r="Q313" s="51">
        <v>1</v>
      </c>
      <c r="R313" s="51">
        <v>1</v>
      </c>
      <c r="S313" s="50">
        <f t="shared" si="10"/>
        <v>209800</v>
      </c>
    </row>
    <row r="314" spans="1:19" x14ac:dyDescent="0.25">
      <c r="A314" s="42">
        <v>8999992307</v>
      </c>
      <c r="B314" s="43" t="s">
        <v>87</v>
      </c>
      <c r="C314" s="44">
        <v>999202308</v>
      </c>
      <c r="D314" s="43" t="s">
        <v>2386</v>
      </c>
      <c r="E314" s="45" t="s">
        <v>2107</v>
      </c>
      <c r="F314" s="46">
        <v>45439</v>
      </c>
      <c r="G314" s="47">
        <v>45441</v>
      </c>
      <c r="H314" s="46">
        <v>45139</v>
      </c>
      <c r="I314" s="47">
        <v>45504</v>
      </c>
      <c r="J314" s="43" t="s">
        <v>2065</v>
      </c>
      <c r="K314" s="45" t="s">
        <v>2070</v>
      </c>
      <c r="L314" s="45" t="s">
        <v>2108</v>
      </c>
      <c r="M314" s="48">
        <v>242600</v>
      </c>
      <c r="N314" s="48">
        <v>0</v>
      </c>
      <c r="O314" s="48">
        <v>0</v>
      </c>
      <c r="P314" s="48">
        <v>242600</v>
      </c>
      <c r="Q314" s="51">
        <v>1</v>
      </c>
      <c r="R314" s="51">
        <v>1</v>
      </c>
      <c r="S314" s="50">
        <f t="shared" si="10"/>
        <v>242600</v>
      </c>
    </row>
    <row r="315" spans="1:19" x14ac:dyDescent="0.25">
      <c r="A315" s="42">
        <v>8999992307</v>
      </c>
      <c r="B315" s="43" t="s">
        <v>87</v>
      </c>
      <c r="C315" s="44">
        <v>999202308</v>
      </c>
      <c r="D315" s="43" t="s">
        <v>2387</v>
      </c>
      <c r="E315" s="45" t="s">
        <v>2107</v>
      </c>
      <c r="F315" s="46">
        <v>45433</v>
      </c>
      <c r="G315" s="47">
        <v>45441</v>
      </c>
      <c r="H315" s="46">
        <v>45139</v>
      </c>
      <c r="I315" s="47">
        <v>45504</v>
      </c>
      <c r="J315" s="43" t="s">
        <v>2065</v>
      </c>
      <c r="K315" s="45" t="s">
        <v>2070</v>
      </c>
      <c r="L315" s="45" t="s">
        <v>2108</v>
      </c>
      <c r="M315" s="48">
        <v>161900</v>
      </c>
      <c r="N315" s="48">
        <v>0</v>
      </c>
      <c r="O315" s="48">
        <v>0</v>
      </c>
      <c r="P315" s="48">
        <v>161900</v>
      </c>
      <c r="Q315" s="51">
        <v>1</v>
      </c>
      <c r="R315" s="51">
        <v>1</v>
      </c>
      <c r="S315" s="50">
        <f t="shared" si="10"/>
        <v>161900</v>
      </c>
    </row>
    <row r="316" spans="1:19" x14ac:dyDescent="0.25">
      <c r="A316" s="42">
        <v>8999992307</v>
      </c>
      <c r="B316" s="43" t="s">
        <v>87</v>
      </c>
      <c r="C316" s="44">
        <v>999202308</v>
      </c>
      <c r="D316" s="43" t="s">
        <v>2388</v>
      </c>
      <c r="E316" s="45" t="s">
        <v>2107</v>
      </c>
      <c r="F316" s="46">
        <v>45442</v>
      </c>
      <c r="G316" s="47">
        <v>45443</v>
      </c>
      <c r="H316" s="46">
        <v>45139</v>
      </c>
      <c r="I316" s="47">
        <v>45504</v>
      </c>
      <c r="J316" s="43" t="s">
        <v>2065</v>
      </c>
      <c r="K316" s="45" t="s">
        <v>2070</v>
      </c>
      <c r="L316" s="45" t="s">
        <v>2108</v>
      </c>
      <c r="M316" s="48">
        <v>196000</v>
      </c>
      <c r="N316" s="48">
        <v>0</v>
      </c>
      <c r="O316" s="48">
        <v>0</v>
      </c>
      <c r="P316" s="48">
        <v>196000</v>
      </c>
      <c r="Q316" s="51">
        <v>1</v>
      </c>
      <c r="R316" s="51">
        <v>1</v>
      </c>
      <c r="S316" s="50">
        <f t="shared" si="10"/>
        <v>196000</v>
      </c>
    </row>
    <row r="317" spans="1:19" x14ac:dyDescent="0.25">
      <c r="A317" s="42">
        <v>8999992307</v>
      </c>
      <c r="B317" s="43" t="s">
        <v>87</v>
      </c>
      <c r="C317" s="44">
        <v>999202308</v>
      </c>
      <c r="D317" s="43" t="s">
        <v>2389</v>
      </c>
      <c r="E317" s="45" t="s">
        <v>2107</v>
      </c>
      <c r="F317" s="46">
        <v>45442</v>
      </c>
      <c r="G317" s="47">
        <v>45443</v>
      </c>
      <c r="H317" s="46">
        <v>45139</v>
      </c>
      <c r="I317" s="47">
        <v>45504</v>
      </c>
      <c r="J317" s="43" t="s">
        <v>2065</v>
      </c>
      <c r="K317" s="45" t="s">
        <v>2070</v>
      </c>
      <c r="L317" s="45" t="s">
        <v>2108</v>
      </c>
      <c r="M317" s="48">
        <v>233400</v>
      </c>
      <c r="N317" s="48">
        <v>0</v>
      </c>
      <c r="O317" s="48">
        <v>0</v>
      </c>
      <c r="P317" s="48">
        <v>233400</v>
      </c>
      <c r="Q317" s="51">
        <v>1</v>
      </c>
      <c r="R317" s="51">
        <v>1</v>
      </c>
      <c r="S317" s="50">
        <f t="shared" si="10"/>
        <v>233400</v>
      </c>
    </row>
    <row r="318" spans="1:19" x14ac:dyDescent="0.25">
      <c r="A318" s="42">
        <v>8999992307</v>
      </c>
      <c r="B318" s="43" t="s">
        <v>87</v>
      </c>
      <c r="C318" s="44">
        <v>999202308</v>
      </c>
      <c r="D318" s="43" t="s">
        <v>2390</v>
      </c>
      <c r="E318" s="45" t="s">
        <v>2107</v>
      </c>
      <c r="F318" s="46">
        <v>45270</v>
      </c>
      <c r="G318" s="47">
        <v>45443</v>
      </c>
      <c r="H318" s="46">
        <v>45139</v>
      </c>
      <c r="I318" s="47">
        <v>45504</v>
      </c>
      <c r="J318" s="43" t="s">
        <v>2065</v>
      </c>
      <c r="K318" s="45" t="s">
        <v>2074</v>
      </c>
      <c r="L318" s="45" t="s">
        <v>66</v>
      </c>
      <c r="M318" s="48">
        <v>15310000</v>
      </c>
      <c r="N318" s="48">
        <v>0</v>
      </c>
      <c r="O318" s="48">
        <v>0</v>
      </c>
      <c r="P318" s="48">
        <v>15310000</v>
      </c>
      <c r="Q318" s="51">
        <v>1</v>
      </c>
      <c r="R318" s="51">
        <v>1</v>
      </c>
      <c r="S318" s="50">
        <f t="shared" si="10"/>
        <v>15310000</v>
      </c>
    </row>
    <row r="319" spans="1:19" x14ac:dyDescent="0.25">
      <c r="A319" s="42">
        <v>8999992307</v>
      </c>
      <c r="B319" s="43" t="s">
        <v>87</v>
      </c>
      <c r="C319" s="44">
        <v>999202308</v>
      </c>
      <c r="D319" s="43" t="s">
        <v>2391</v>
      </c>
      <c r="E319" s="45" t="s">
        <v>2107</v>
      </c>
      <c r="F319" s="46">
        <v>45443</v>
      </c>
      <c r="G319" s="47">
        <v>45444</v>
      </c>
      <c r="H319" s="46">
        <v>45139</v>
      </c>
      <c r="I319" s="47">
        <v>45504</v>
      </c>
      <c r="J319" s="43" t="s">
        <v>2065</v>
      </c>
      <c r="K319" s="45" t="s">
        <v>2074</v>
      </c>
      <c r="L319" s="45" t="s">
        <v>2108</v>
      </c>
      <c r="M319" s="48">
        <v>0</v>
      </c>
      <c r="N319" s="48">
        <v>0</v>
      </c>
      <c r="O319" s="48">
        <v>600000</v>
      </c>
      <c r="P319" s="48">
        <v>600000</v>
      </c>
      <c r="Q319" s="51">
        <v>1</v>
      </c>
      <c r="R319" s="51">
        <v>1</v>
      </c>
      <c r="S319" s="50">
        <f t="shared" si="10"/>
        <v>600000</v>
      </c>
    </row>
    <row r="320" spans="1:19" x14ac:dyDescent="0.25">
      <c r="A320" s="42">
        <v>8999992307</v>
      </c>
      <c r="B320" s="43" t="s">
        <v>87</v>
      </c>
      <c r="C320" s="44">
        <v>999202308</v>
      </c>
      <c r="D320" s="43" t="s">
        <v>2392</v>
      </c>
      <c r="E320" s="45" t="s">
        <v>2107</v>
      </c>
      <c r="F320" s="46">
        <v>45429</v>
      </c>
      <c r="G320" s="47">
        <v>45444</v>
      </c>
      <c r="H320" s="46">
        <v>45139</v>
      </c>
      <c r="I320" s="47">
        <v>45504</v>
      </c>
      <c r="J320" s="43" t="s">
        <v>2065</v>
      </c>
      <c r="K320" s="45" t="s">
        <v>2074</v>
      </c>
      <c r="L320" s="45" t="s">
        <v>2108</v>
      </c>
      <c r="M320" s="48">
        <v>1136207</v>
      </c>
      <c r="N320" s="48">
        <v>0</v>
      </c>
      <c r="O320" s="48">
        <v>0</v>
      </c>
      <c r="P320" s="48">
        <v>1136207</v>
      </c>
      <c r="Q320" s="51">
        <v>1</v>
      </c>
      <c r="R320" s="51">
        <v>1</v>
      </c>
      <c r="S320" s="50">
        <f t="shared" si="10"/>
        <v>1136207</v>
      </c>
    </row>
    <row r="321" spans="1:19" x14ac:dyDescent="0.25">
      <c r="A321" s="42">
        <v>8999992307</v>
      </c>
      <c r="B321" s="43" t="s">
        <v>87</v>
      </c>
      <c r="C321" s="44">
        <v>999202308</v>
      </c>
      <c r="D321" s="43" t="s">
        <v>2392</v>
      </c>
      <c r="E321" s="45" t="s">
        <v>2107</v>
      </c>
      <c r="F321" s="46">
        <v>45429</v>
      </c>
      <c r="G321" s="47">
        <v>45444</v>
      </c>
      <c r="H321" s="46">
        <v>45139</v>
      </c>
      <c r="I321" s="47">
        <v>45504</v>
      </c>
      <c r="J321" s="43"/>
      <c r="K321" s="45" t="s">
        <v>2070</v>
      </c>
      <c r="L321" s="45" t="s">
        <v>2108</v>
      </c>
      <c r="M321" s="48">
        <v>527517</v>
      </c>
      <c r="N321" s="48">
        <v>0</v>
      </c>
      <c r="O321" s="48">
        <v>0</v>
      </c>
      <c r="P321" s="48">
        <v>527517</v>
      </c>
      <c r="Q321" s="51">
        <v>1</v>
      </c>
      <c r="R321" s="51">
        <v>1</v>
      </c>
      <c r="S321" s="50">
        <f t="shared" si="10"/>
        <v>527517</v>
      </c>
    </row>
    <row r="322" spans="1:19" x14ac:dyDescent="0.25">
      <c r="A322" s="42">
        <v>8999992307</v>
      </c>
      <c r="B322" s="43" t="s">
        <v>87</v>
      </c>
      <c r="C322" s="44">
        <v>999202308</v>
      </c>
      <c r="D322" s="43" t="s">
        <v>2393</v>
      </c>
      <c r="E322" s="45" t="s">
        <v>2107</v>
      </c>
      <c r="F322" s="46">
        <v>45449</v>
      </c>
      <c r="G322" s="47">
        <v>45450</v>
      </c>
      <c r="H322" s="46">
        <v>45139</v>
      </c>
      <c r="I322" s="47">
        <v>45504</v>
      </c>
      <c r="J322" s="43" t="s">
        <v>2065</v>
      </c>
      <c r="K322" s="45" t="s">
        <v>2070</v>
      </c>
      <c r="L322" s="45" t="s">
        <v>2108</v>
      </c>
      <c r="M322" s="48">
        <v>595500</v>
      </c>
      <c r="N322" s="48">
        <v>0</v>
      </c>
      <c r="O322" s="48">
        <v>0</v>
      </c>
      <c r="P322" s="48">
        <v>595500</v>
      </c>
      <c r="Q322" s="51">
        <v>1</v>
      </c>
      <c r="R322" s="51">
        <v>1</v>
      </c>
      <c r="S322" s="50">
        <f t="shared" si="10"/>
        <v>595500</v>
      </c>
    </row>
    <row r="323" spans="1:19" x14ac:dyDescent="0.25">
      <c r="A323" s="42">
        <v>8999992307</v>
      </c>
      <c r="B323" s="43" t="s">
        <v>87</v>
      </c>
      <c r="C323" s="44">
        <v>999202308</v>
      </c>
      <c r="D323" s="43" t="s">
        <v>2394</v>
      </c>
      <c r="E323" s="45" t="s">
        <v>2107</v>
      </c>
      <c r="F323" s="46">
        <v>45448</v>
      </c>
      <c r="G323" s="47">
        <v>45450</v>
      </c>
      <c r="H323" s="46">
        <v>45139</v>
      </c>
      <c r="I323" s="47">
        <v>45504</v>
      </c>
      <c r="J323" s="43" t="s">
        <v>2065</v>
      </c>
      <c r="K323" s="45" t="s">
        <v>2070</v>
      </c>
      <c r="L323" s="45" t="s">
        <v>2108</v>
      </c>
      <c r="M323" s="48">
        <v>644900</v>
      </c>
      <c r="N323" s="48">
        <v>0</v>
      </c>
      <c r="O323" s="48">
        <v>0</v>
      </c>
      <c r="P323" s="48">
        <v>644900</v>
      </c>
      <c r="Q323" s="51">
        <v>1</v>
      </c>
      <c r="R323" s="51">
        <v>1</v>
      </c>
      <c r="S323" s="50">
        <f t="shared" si="10"/>
        <v>644900</v>
      </c>
    </row>
    <row r="324" spans="1:19" x14ac:dyDescent="0.25">
      <c r="A324" s="42">
        <v>8999992307</v>
      </c>
      <c r="B324" s="43" t="s">
        <v>87</v>
      </c>
      <c r="C324" s="44">
        <v>999202308</v>
      </c>
      <c r="D324" s="43" t="s">
        <v>2395</v>
      </c>
      <c r="E324" s="45" t="s">
        <v>2107</v>
      </c>
      <c r="F324" s="46">
        <v>45420</v>
      </c>
      <c r="G324" s="47">
        <v>45450</v>
      </c>
      <c r="H324" s="46">
        <v>45139</v>
      </c>
      <c r="I324" s="47">
        <v>45504</v>
      </c>
      <c r="J324" s="43" t="s">
        <v>2065</v>
      </c>
      <c r="K324" s="45" t="s">
        <v>2074</v>
      </c>
      <c r="L324" s="45" t="s">
        <v>2108</v>
      </c>
      <c r="M324" s="48">
        <v>0</v>
      </c>
      <c r="N324" s="48">
        <v>0</v>
      </c>
      <c r="O324" s="48">
        <v>600000</v>
      </c>
      <c r="P324" s="48">
        <v>600000</v>
      </c>
      <c r="Q324" s="51">
        <v>1</v>
      </c>
      <c r="R324" s="51">
        <v>1</v>
      </c>
      <c r="S324" s="50">
        <f t="shared" si="10"/>
        <v>600000</v>
      </c>
    </row>
    <row r="325" spans="1:19" x14ac:dyDescent="0.25">
      <c r="A325" s="42">
        <v>8999992307</v>
      </c>
      <c r="B325" s="43" t="s">
        <v>87</v>
      </c>
      <c r="C325" s="44">
        <v>999202308</v>
      </c>
      <c r="D325" s="43" t="s">
        <v>2396</v>
      </c>
      <c r="E325" s="45" t="s">
        <v>2107</v>
      </c>
      <c r="F325" s="46">
        <v>45450</v>
      </c>
      <c r="G325" s="47">
        <v>45451</v>
      </c>
      <c r="H325" s="46">
        <v>45139</v>
      </c>
      <c r="I325" s="47">
        <v>45504</v>
      </c>
      <c r="J325" s="43" t="s">
        <v>2065</v>
      </c>
      <c r="K325" s="45" t="s">
        <v>2070</v>
      </c>
      <c r="L325" s="45" t="s">
        <v>2108</v>
      </c>
      <c r="M325" s="48">
        <v>563400</v>
      </c>
      <c r="N325" s="48">
        <v>0</v>
      </c>
      <c r="O325" s="48">
        <v>0</v>
      </c>
      <c r="P325" s="48">
        <v>563400</v>
      </c>
      <c r="Q325" s="51">
        <v>1</v>
      </c>
      <c r="R325" s="51">
        <v>1</v>
      </c>
      <c r="S325" s="50">
        <f t="shared" si="10"/>
        <v>563400</v>
      </c>
    </row>
    <row r="326" spans="1:19" x14ac:dyDescent="0.25">
      <c r="A326" s="42">
        <v>8999992307</v>
      </c>
      <c r="B326" s="43" t="s">
        <v>87</v>
      </c>
      <c r="C326" s="44">
        <v>999202308</v>
      </c>
      <c r="D326" s="43" t="s">
        <v>2397</v>
      </c>
      <c r="E326" s="45" t="s">
        <v>2107</v>
      </c>
      <c r="F326" s="46">
        <v>45450</v>
      </c>
      <c r="G326" s="47">
        <v>45454</v>
      </c>
      <c r="H326" s="46">
        <v>45139</v>
      </c>
      <c r="I326" s="47">
        <v>45504</v>
      </c>
      <c r="J326" s="43" t="s">
        <v>2065</v>
      </c>
      <c r="K326" s="45" t="s">
        <v>2074</v>
      </c>
      <c r="L326" s="45" t="s">
        <v>2108</v>
      </c>
      <c r="M326" s="48">
        <v>0</v>
      </c>
      <c r="N326" s="48">
        <v>0</v>
      </c>
      <c r="O326" s="48">
        <v>600000</v>
      </c>
      <c r="P326" s="48">
        <v>600000</v>
      </c>
      <c r="Q326" s="51">
        <v>1</v>
      </c>
      <c r="R326" s="51">
        <v>1</v>
      </c>
      <c r="S326" s="50">
        <f t="shared" si="10"/>
        <v>600000</v>
      </c>
    </row>
    <row r="327" spans="1:19" x14ac:dyDescent="0.25">
      <c r="A327" s="42">
        <v>8999992307</v>
      </c>
      <c r="B327" s="43" t="s">
        <v>87</v>
      </c>
      <c r="C327" s="44">
        <v>999202308</v>
      </c>
      <c r="D327" s="43" t="s">
        <v>2398</v>
      </c>
      <c r="E327" s="45" t="s">
        <v>2107</v>
      </c>
      <c r="F327" s="46">
        <v>45462</v>
      </c>
      <c r="G327" s="47">
        <v>45463</v>
      </c>
      <c r="H327" s="46">
        <v>45139</v>
      </c>
      <c r="I327" s="47">
        <v>45504</v>
      </c>
      <c r="J327" s="43" t="s">
        <v>2065</v>
      </c>
      <c r="K327" s="45" t="s">
        <v>2070</v>
      </c>
      <c r="L327" s="45" t="s">
        <v>2108</v>
      </c>
      <c r="M327" s="48">
        <v>5000000</v>
      </c>
      <c r="N327" s="48">
        <v>0</v>
      </c>
      <c r="O327" s="48">
        <v>0</v>
      </c>
      <c r="P327" s="48">
        <v>5000000</v>
      </c>
      <c r="Q327" s="51">
        <v>1</v>
      </c>
      <c r="R327" s="51">
        <v>1</v>
      </c>
      <c r="S327" s="50">
        <f t="shared" si="10"/>
        <v>5000000</v>
      </c>
    </row>
    <row r="328" spans="1:19" x14ac:dyDescent="0.25">
      <c r="A328" s="42">
        <v>8999992307</v>
      </c>
      <c r="B328" s="43" t="s">
        <v>87</v>
      </c>
      <c r="C328" s="44">
        <v>999202308</v>
      </c>
      <c r="D328" s="43" t="s">
        <v>2399</v>
      </c>
      <c r="E328" s="45" t="s">
        <v>2107</v>
      </c>
      <c r="F328" s="46">
        <v>45461</v>
      </c>
      <c r="G328" s="47">
        <v>45463</v>
      </c>
      <c r="H328" s="46">
        <v>45139</v>
      </c>
      <c r="I328" s="47">
        <v>45504</v>
      </c>
      <c r="J328" s="43" t="s">
        <v>2065</v>
      </c>
      <c r="K328" s="45" t="s">
        <v>2070</v>
      </c>
      <c r="L328" s="45" t="s">
        <v>2108</v>
      </c>
      <c r="M328" s="48">
        <v>4500000</v>
      </c>
      <c r="N328" s="48">
        <v>0</v>
      </c>
      <c r="O328" s="48">
        <v>0</v>
      </c>
      <c r="P328" s="48">
        <v>4500000</v>
      </c>
      <c r="Q328" s="51">
        <v>1</v>
      </c>
      <c r="R328" s="51">
        <v>1</v>
      </c>
      <c r="S328" s="50">
        <f t="shared" si="10"/>
        <v>4500000</v>
      </c>
    </row>
    <row r="329" spans="1:19" x14ac:dyDescent="0.25">
      <c r="A329" s="42">
        <v>8999992307</v>
      </c>
      <c r="B329" s="43" t="s">
        <v>87</v>
      </c>
      <c r="C329" s="44">
        <v>999202308</v>
      </c>
      <c r="D329" s="43" t="s">
        <v>2400</v>
      </c>
      <c r="E329" s="45" t="s">
        <v>2107</v>
      </c>
      <c r="F329" s="46">
        <v>45464</v>
      </c>
      <c r="G329" s="47">
        <v>45465</v>
      </c>
      <c r="H329" s="46">
        <v>45139</v>
      </c>
      <c r="I329" s="47">
        <v>45504</v>
      </c>
      <c r="J329" s="43" t="s">
        <v>2065</v>
      </c>
      <c r="K329" s="45" t="s">
        <v>2070</v>
      </c>
      <c r="L329" s="45" t="s">
        <v>2108</v>
      </c>
      <c r="M329" s="48">
        <v>858900</v>
      </c>
      <c r="N329" s="48">
        <v>0</v>
      </c>
      <c r="O329" s="48">
        <v>0</v>
      </c>
      <c r="P329" s="48">
        <v>858900</v>
      </c>
      <c r="Q329" s="51">
        <v>1</v>
      </c>
      <c r="R329" s="51">
        <v>1</v>
      </c>
      <c r="S329" s="50">
        <f t="shared" si="10"/>
        <v>858900</v>
      </c>
    </row>
    <row r="330" spans="1:19" x14ac:dyDescent="0.25">
      <c r="A330" s="42">
        <v>8999992307</v>
      </c>
      <c r="B330" s="43" t="s">
        <v>87</v>
      </c>
      <c r="C330" s="44">
        <v>999202308</v>
      </c>
      <c r="D330" s="43" t="s">
        <v>2401</v>
      </c>
      <c r="E330" s="45" t="s">
        <v>2107</v>
      </c>
      <c r="F330" s="46">
        <v>45427</v>
      </c>
      <c r="G330" s="47">
        <v>45428</v>
      </c>
      <c r="H330" s="46">
        <v>45139</v>
      </c>
      <c r="I330" s="47">
        <v>45504</v>
      </c>
      <c r="J330" s="43" t="s">
        <v>2065</v>
      </c>
      <c r="K330" s="45" t="s">
        <v>2070</v>
      </c>
      <c r="L330" s="45" t="s">
        <v>2108</v>
      </c>
      <c r="M330" s="48">
        <v>787300</v>
      </c>
      <c r="N330" s="48">
        <v>0</v>
      </c>
      <c r="O330" s="48">
        <v>0</v>
      </c>
      <c r="P330" s="48">
        <v>787300</v>
      </c>
      <c r="Q330" s="51">
        <v>1</v>
      </c>
      <c r="R330" s="51">
        <v>1</v>
      </c>
      <c r="S330" s="50">
        <f t="shared" si="10"/>
        <v>787300</v>
      </c>
    </row>
    <row r="331" spans="1:19" x14ac:dyDescent="0.25">
      <c r="A331" s="42">
        <v>8999992307</v>
      </c>
      <c r="B331" s="43" t="s">
        <v>87</v>
      </c>
      <c r="C331" s="44">
        <v>999202308</v>
      </c>
      <c r="D331" s="43" t="s">
        <v>2402</v>
      </c>
      <c r="E331" s="45" t="s">
        <v>2107</v>
      </c>
      <c r="F331" s="46">
        <v>45476</v>
      </c>
      <c r="G331" s="47">
        <v>45478</v>
      </c>
      <c r="H331" s="46">
        <v>45139</v>
      </c>
      <c r="I331" s="47">
        <v>45504</v>
      </c>
      <c r="J331" s="43" t="s">
        <v>2065</v>
      </c>
      <c r="K331" s="45" t="s">
        <v>2070</v>
      </c>
      <c r="L331" s="45" t="s">
        <v>2108</v>
      </c>
      <c r="M331" s="48">
        <v>563400</v>
      </c>
      <c r="N331" s="48">
        <v>0</v>
      </c>
      <c r="O331" s="48">
        <v>0</v>
      </c>
      <c r="P331" s="48">
        <v>563400</v>
      </c>
      <c r="Q331" s="51">
        <v>1</v>
      </c>
      <c r="R331" s="51">
        <v>1</v>
      </c>
      <c r="S331" s="50">
        <f t="shared" si="10"/>
        <v>563400</v>
      </c>
    </row>
    <row r="332" spans="1:19" x14ac:dyDescent="0.25">
      <c r="A332" s="42">
        <v>8999992307</v>
      </c>
      <c r="B332" s="43" t="s">
        <v>87</v>
      </c>
      <c r="C332" s="44">
        <v>999202308</v>
      </c>
      <c r="D332" s="43" t="s">
        <v>2403</v>
      </c>
      <c r="E332" s="45" t="s">
        <v>2107</v>
      </c>
      <c r="F332" s="46">
        <v>45478</v>
      </c>
      <c r="G332" s="47">
        <v>45479</v>
      </c>
      <c r="H332" s="46">
        <v>45139</v>
      </c>
      <c r="I332" s="47">
        <v>45504</v>
      </c>
      <c r="J332" s="43" t="s">
        <v>2065</v>
      </c>
      <c r="K332" s="45" t="s">
        <v>2070</v>
      </c>
      <c r="L332" s="45" t="s">
        <v>2108</v>
      </c>
      <c r="M332" s="48">
        <v>267500</v>
      </c>
      <c r="N332" s="48">
        <v>0</v>
      </c>
      <c r="O332" s="48">
        <v>0</v>
      </c>
      <c r="P332" s="48">
        <v>267500</v>
      </c>
      <c r="Q332" s="51">
        <v>1</v>
      </c>
      <c r="R332" s="51">
        <v>1</v>
      </c>
      <c r="S332" s="50">
        <f t="shared" si="10"/>
        <v>267500</v>
      </c>
    </row>
    <row r="333" spans="1:19" x14ac:dyDescent="0.25">
      <c r="A333" s="42">
        <v>8999992307</v>
      </c>
      <c r="B333" s="43" t="s">
        <v>87</v>
      </c>
      <c r="C333" s="44">
        <v>999202308</v>
      </c>
      <c r="D333" s="43" t="s">
        <v>2404</v>
      </c>
      <c r="E333" s="45" t="s">
        <v>2107</v>
      </c>
      <c r="F333" s="46">
        <v>45481</v>
      </c>
      <c r="G333" s="47">
        <v>45482</v>
      </c>
      <c r="H333" s="46">
        <v>45139</v>
      </c>
      <c r="I333" s="47">
        <v>45504</v>
      </c>
      <c r="J333" s="43" t="s">
        <v>2065</v>
      </c>
      <c r="K333" s="45" t="s">
        <v>2074</v>
      </c>
      <c r="L333" s="45" t="s">
        <v>2108</v>
      </c>
      <c r="M333" s="48">
        <v>0</v>
      </c>
      <c r="N333" s="48">
        <v>0</v>
      </c>
      <c r="O333" s="48">
        <v>600000</v>
      </c>
      <c r="P333" s="48">
        <v>600000</v>
      </c>
      <c r="Q333" s="51">
        <v>1</v>
      </c>
      <c r="R333" s="51">
        <v>1</v>
      </c>
      <c r="S333" s="50">
        <f t="shared" si="10"/>
        <v>600000</v>
      </c>
    </row>
    <row r="334" spans="1:19" x14ac:dyDescent="0.25">
      <c r="A334" s="42">
        <v>8999992307</v>
      </c>
      <c r="B334" s="43" t="s">
        <v>87</v>
      </c>
      <c r="C334" s="44">
        <v>999202308</v>
      </c>
      <c r="D334" s="43" t="s">
        <v>2405</v>
      </c>
      <c r="E334" s="45" t="s">
        <v>2107</v>
      </c>
      <c r="F334" s="46">
        <v>45482</v>
      </c>
      <c r="G334" s="47">
        <v>45483</v>
      </c>
      <c r="H334" s="46">
        <v>45139</v>
      </c>
      <c r="I334" s="47">
        <v>45504</v>
      </c>
      <c r="J334" s="43" t="s">
        <v>2065</v>
      </c>
      <c r="K334" s="45" t="s">
        <v>2070</v>
      </c>
      <c r="L334" s="45" t="s">
        <v>2108</v>
      </c>
      <c r="M334" s="48">
        <v>628400</v>
      </c>
      <c r="N334" s="48">
        <v>0</v>
      </c>
      <c r="O334" s="48">
        <v>0</v>
      </c>
      <c r="P334" s="48">
        <v>628400</v>
      </c>
      <c r="Q334" s="51">
        <v>1</v>
      </c>
      <c r="R334" s="51">
        <v>1</v>
      </c>
      <c r="S334" s="50">
        <f t="shared" si="10"/>
        <v>628400</v>
      </c>
    </row>
    <row r="335" spans="1:19" x14ac:dyDescent="0.25">
      <c r="A335" s="42">
        <v>8999992307</v>
      </c>
      <c r="B335" s="43" t="s">
        <v>87</v>
      </c>
      <c r="C335" s="44">
        <v>999202308</v>
      </c>
      <c r="D335" s="43" t="s">
        <v>2406</v>
      </c>
      <c r="E335" s="45" t="s">
        <v>2107</v>
      </c>
      <c r="F335" s="46">
        <v>45170</v>
      </c>
      <c r="G335" s="47">
        <v>45480</v>
      </c>
      <c r="H335" s="46">
        <v>45139</v>
      </c>
      <c r="I335" s="47">
        <v>45504</v>
      </c>
      <c r="J335" s="43" t="s">
        <v>2065</v>
      </c>
      <c r="K335" s="45" t="s">
        <v>2074</v>
      </c>
      <c r="L335" s="45" t="s">
        <v>66</v>
      </c>
      <c r="M335" s="48">
        <v>15304891</v>
      </c>
      <c r="N335" s="48">
        <v>0</v>
      </c>
      <c r="O335" s="48">
        <v>0</v>
      </c>
      <c r="P335" s="48">
        <v>15304891</v>
      </c>
      <c r="Q335" s="51">
        <v>1</v>
      </c>
      <c r="R335" s="51">
        <v>1</v>
      </c>
      <c r="S335" s="50">
        <f t="shared" si="10"/>
        <v>15304891</v>
      </c>
    </row>
    <row r="336" spans="1:19" x14ac:dyDescent="0.25">
      <c r="A336" s="42">
        <v>8999992307</v>
      </c>
      <c r="B336" s="43" t="s">
        <v>87</v>
      </c>
      <c r="C336" s="44">
        <v>999202308</v>
      </c>
      <c r="D336" s="43" t="s">
        <v>2407</v>
      </c>
      <c r="E336" s="45" t="s">
        <v>2107</v>
      </c>
      <c r="F336" s="46">
        <v>45490</v>
      </c>
      <c r="G336" s="47">
        <v>45492</v>
      </c>
      <c r="H336" s="46">
        <v>45139</v>
      </c>
      <c r="I336" s="47">
        <v>45504</v>
      </c>
      <c r="J336" s="43" t="s">
        <v>2065</v>
      </c>
      <c r="K336" s="45" t="s">
        <v>2070</v>
      </c>
      <c r="L336" s="45" t="s">
        <v>2108</v>
      </c>
      <c r="M336" s="48">
        <v>910400</v>
      </c>
      <c r="N336" s="48">
        <v>0</v>
      </c>
      <c r="O336" s="48">
        <v>0</v>
      </c>
      <c r="P336" s="48">
        <v>910400</v>
      </c>
      <c r="Q336" s="51">
        <v>1</v>
      </c>
      <c r="R336" s="51">
        <v>1</v>
      </c>
      <c r="S336" s="50">
        <f t="shared" si="10"/>
        <v>910400</v>
      </c>
    </row>
    <row r="337" spans="1:19" x14ac:dyDescent="0.25">
      <c r="A337" s="42">
        <v>8999992307</v>
      </c>
      <c r="B337" s="43" t="s">
        <v>87</v>
      </c>
      <c r="C337" s="44">
        <v>999202308</v>
      </c>
      <c r="D337" s="43" t="s">
        <v>2408</v>
      </c>
      <c r="E337" s="45" t="s">
        <v>2107</v>
      </c>
      <c r="F337" s="46">
        <v>45496</v>
      </c>
      <c r="G337" s="47">
        <v>45497</v>
      </c>
      <c r="H337" s="46">
        <v>45139</v>
      </c>
      <c r="I337" s="47">
        <v>45504</v>
      </c>
      <c r="J337" s="43" t="s">
        <v>2065</v>
      </c>
      <c r="K337" s="45" t="s">
        <v>2070</v>
      </c>
      <c r="L337" s="45" t="s">
        <v>2108</v>
      </c>
      <c r="M337" s="48">
        <v>1313200</v>
      </c>
      <c r="N337" s="48">
        <v>0</v>
      </c>
      <c r="O337" s="48">
        <v>0</v>
      </c>
      <c r="P337" s="48">
        <v>1313200</v>
      </c>
      <c r="Q337" s="51">
        <v>1</v>
      </c>
      <c r="R337" s="51">
        <v>1</v>
      </c>
      <c r="S337" s="50">
        <f t="shared" si="10"/>
        <v>1313200</v>
      </c>
    </row>
    <row r="338" spans="1:19" x14ac:dyDescent="0.25">
      <c r="A338" s="42">
        <v>8999992307</v>
      </c>
      <c r="B338" s="43" t="s">
        <v>87</v>
      </c>
      <c r="C338" s="44">
        <v>999202308</v>
      </c>
      <c r="D338" s="43" t="s">
        <v>2409</v>
      </c>
      <c r="E338" s="45" t="s">
        <v>2107</v>
      </c>
      <c r="F338" s="46">
        <v>45497</v>
      </c>
      <c r="G338" s="47">
        <v>45499</v>
      </c>
      <c r="H338" s="46">
        <v>45139</v>
      </c>
      <c r="I338" s="47">
        <v>45504</v>
      </c>
      <c r="J338" s="43" t="s">
        <v>2065</v>
      </c>
      <c r="K338" s="45" t="s">
        <v>2070</v>
      </c>
      <c r="L338" s="45" t="s">
        <v>2108</v>
      </c>
      <c r="M338" s="48">
        <v>270200</v>
      </c>
      <c r="N338" s="48">
        <v>0</v>
      </c>
      <c r="O338" s="48">
        <v>0</v>
      </c>
      <c r="P338" s="48">
        <v>270200</v>
      </c>
      <c r="Q338" s="51">
        <v>1</v>
      </c>
      <c r="R338" s="51">
        <v>1</v>
      </c>
      <c r="S338" s="50">
        <f t="shared" si="10"/>
        <v>270200</v>
      </c>
    </row>
    <row r="339" spans="1:19" x14ac:dyDescent="0.25">
      <c r="A339" s="42">
        <v>8999992307</v>
      </c>
      <c r="B339" s="43" t="s">
        <v>87</v>
      </c>
      <c r="C339" s="44">
        <v>999202308</v>
      </c>
      <c r="D339" s="43" t="s">
        <v>2410</v>
      </c>
      <c r="E339" s="45" t="s">
        <v>2107</v>
      </c>
      <c r="F339" s="46">
        <v>45502</v>
      </c>
      <c r="G339" s="47">
        <v>45505</v>
      </c>
      <c r="H339" s="46">
        <v>45139</v>
      </c>
      <c r="I339" s="47">
        <v>45504</v>
      </c>
      <c r="J339" s="43" t="s">
        <v>2065</v>
      </c>
      <c r="K339" s="45" t="s">
        <v>2070</v>
      </c>
      <c r="L339" s="45" t="s">
        <v>2108</v>
      </c>
      <c r="M339" s="48">
        <v>1156400</v>
      </c>
      <c r="N339" s="48">
        <v>0</v>
      </c>
      <c r="O339" s="48">
        <v>0</v>
      </c>
      <c r="P339" s="48">
        <v>1156400</v>
      </c>
      <c r="Q339" s="51">
        <v>1</v>
      </c>
      <c r="R339" s="51">
        <v>1</v>
      </c>
      <c r="S339" s="50">
        <f t="shared" si="10"/>
        <v>1156400</v>
      </c>
    </row>
    <row r="340" spans="1:19" x14ac:dyDescent="0.25">
      <c r="A340" s="42">
        <v>8999992307</v>
      </c>
      <c r="B340" s="43" t="s">
        <v>87</v>
      </c>
      <c r="C340" s="44">
        <v>999202308</v>
      </c>
      <c r="D340" s="43" t="s">
        <v>2411</v>
      </c>
      <c r="E340" s="45" t="s">
        <v>2107</v>
      </c>
      <c r="F340" s="46">
        <v>45479</v>
      </c>
      <c r="G340" s="47">
        <v>45502</v>
      </c>
      <c r="H340" s="46">
        <v>45139</v>
      </c>
      <c r="I340" s="47">
        <v>45504</v>
      </c>
      <c r="J340" s="43" t="s">
        <v>2065</v>
      </c>
      <c r="K340" s="45" t="s">
        <v>2074</v>
      </c>
      <c r="L340" s="45" t="s">
        <v>66</v>
      </c>
      <c r="M340" s="48">
        <v>15304891</v>
      </c>
      <c r="N340" s="48">
        <v>0</v>
      </c>
      <c r="O340" s="48">
        <v>0</v>
      </c>
      <c r="P340" s="48">
        <v>15304891</v>
      </c>
      <c r="Q340" s="51">
        <v>1</v>
      </c>
      <c r="R340" s="51">
        <v>1</v>
      </c>
      <c r="S340" s="50">
        <f t="shared" si="10"/>
        <v>15304891</v>
      </c>
    </row>
    <row r="341" spans="1:19" x14ac:dyDescent="0.25">
      <c r="A341" s="42">
        <v>8999992307</v>
      </c>
      <c r="B341" s="43" t="s">
        <v>87</v>
      </c>
      <c r="C341" s="44">
        <v>999202308</v>
      </c>
      <c r="D341" s="43" t="s">
        <v>2412</v>
      </c>
      <c r="E341" s="45" t="s">
        <v>2107</v>
      </c>
      <c r="F341" s="46">
        <v>45546</v>
      </c>
      <c r="G341" s="47">
        <v>45547</v>
      </c>
      <c r="H341" s="46">
        <v>45139</v>
      </c>
      <c r="I341" s="47">
        <v>45504</v>
      </c>
      <c r="J341" s="43" t="s">
        <v>2065</v>
      </c>
      <c r="K341" s="45" t="s">
        <v>2070</v>
      </c>
      <c r="L341" s="45" t="s">
        <v>2108</v>
      </c>
      <c r="M341" s="48">
        <v>663600</v>
      </c>
      <c r="N341" s="48">
        <v>0</v>
      </c>
      <c r="O341" s="48">
        <v>0</v>
      </c>
      <c r="P341" s="48">
        <v>663600</v>
      </c>
      <c r="Q341" s="51">
        <v>1</v>
      </c>
      <c r="R341" s="51">
        <v>1</v>
      </c>
      <c r="S341" s="50">
        <f t="shared" si="10"/>
        <v>663600</v>
      </c>
    </row>
    <row r="342" spans="1:19" x14ac:dyDescent="0.25">
      <c r="A342" s="42">
        <v>8999992307</v>
      </c>
      <c r="B342" s="43" t="s">
        <v>87</v>
      </c>
      <c r="C342" s="44">
        <v>999202308</v>
      </c>
      <c r="D342" s="43" t="s">
        <v>2413</v>
      </c>
      <c r="E342" s="45" t="s">
        <v>2107</v>
      </c>
      <c r="F342" s="46">
        <v>45568</v>
      </c>
      <c r="G342" s="47">
        <v>45575</v>
      </c>
      <c r="H342" s="46">
        <v>45139</v>
      </c>
      <c r="I342" s="47">
        <v>45504</v>
      </c>
      <c r="J342" s="43" t="s">
        <v>2065</v>
      </c>
      <c r="K342" s="45" t="s">
        <v>2074</v>
      </c>
      <c r="L342" s="45" t="s">
        <v>2108</v>
      </c>
      <c r="M342" s="48">
        <v>0</v>
      </c>
      <c r="N342" s="48">
        <v>0</v>
      </c>
      <c r="O342" s="48">
        <v>600000</v>
      </c>
      <c r="P342" s="48">
        <v>600000</v>
      </c>
      <c r="Q342" s="51">
        <v>1</v>
      </c>
      <c r="R342" s="51">
        <v>1</v>
      </c>
      <c r="S342" s="50">
        <f t="shared" si="10"/>
        <v>600000</v>
      </c>
    </row>
    <row r="343" spans="1:19" x14ac:dyDescent="0.25">
      <c r="A343" s="42">
        <v>8999992307</v>
      </c>
      <c r="B343" s="43" t="s">
        <v>87</v>
      </c>
      <c r="C343" s="44">
        <v>999202308</v>
      </c>
      <c r="D343" s="43" t="s">
        <v>2414</v>
      </c>
      <c r="E343" s="45" t="s">
        <v>2107</v>
      </c>
      <c r="F343" s="46">
        <v>45670</v>
      </c>
      <c r="G343" s="47">
        <v>45672</v>
      </c>
      <c r="H343" s="46">
        <v>45139</v>
      </c>
      <c r="I343" s="47">
        <v>45504</v>
      </c>
      <c r="J343" s="43" t="s">
        <v>2065</v>
      </c>
      <c r="K343" s="45" t="s">
        <v>2070</v>
      </c>
      <c r="L343" s="45" t="s">
        <v>2108</v>
      </c>
      <c r="M343" s="48">
        <v>75700</v>
      </c>
      <c r="N343" s="48">
        <v>0</v>
      </c>
      <c r="O343" s="48">
        <v>0</v>
      </c>
      <c r="P343" s="48">
        <v>75700</v>
      </c>
      <c r="Q343" s="51">
        <v>1</v>
      </c>
      <c r="R343" s="51">
        <v>1</v>
      </c>
      <c r="S343" s="50">
        <f t="shared" si="10"/>
        <v>75700</v>
      </c>
    </row>
    <row r="344" spans="1:19" x14ac:dyDescent="0.25">
      <c r="A344" s="42">
        <v>8999992307</v>
      </c>
      <c r="B344" s="43" t="s">
        <v>87</v>
      </c>
      <c r="C344" s="44">
        <v>999202308</v>
      </c>
      <c r="D344" s="43" t="s">
        <v>2415</v>
      </c>
      <c r="E344" s="45" t="s">
        <v>2107</v>
      </c>
      <c r="F344" s="46">
        <v>45672</v>
      </c>
      <c r="G344" s="47">
        <v>45672</v>
      </c>
      <c r="H344" s="46">
        <v>45139</v>
      </c>
      <c r="I344" s="47">
        <v>45504</v>
      </c>
      <c r="J344" s="43" t="s">
        <v>2065</v>
      </c>
      <c r="K344" s="45" t="s">
        <v>2074</v>
      </c>
      <c r="L344" s="45" t="s">
        <v>2108</v>
      </c>
      <c r="M344" s="48">
        <v>128200</v>
      </c>
      <c r="N344" s="48">
        <v>0</v>
      </c>
      <c r="O344" s="48">
        <v>1558900</v>
      </c>
      <c r="P344" s="48">
        <v>1687100</v>
      </c>
      <c r="Q344" s="51">
        <v>1</v>
      </c>
      <c r="R344" s="51">
        <v>1</v>
      </c>
      <c r="S344" s="50">
        <f t="shared" si="10"/>
        <v>1687100</v>
      </c>
    </row>
    <row r="345" spans="1:19" x14ac:dyDescent="0.25">
      <c r="A345" s="42">
        <v>8999992307</v>
      </c>
      <c r="B345" s="43" t="s">
        <v>87</v>
      </c>
      <c r="C345" s="44">
        <v>999202308</v>
      </c>
      <c r="D345" s="43" t="s">
        <v>2416</v>
      </c>
      <c r="E345" s="45" t="s">
        <v>2107</v>
      </c>
      <c r="F345" s="46">
        <v>45674</v>
      </c>
      <c r="G345" s="47">
        <v>45678</v>
      </c>
      <c r="H345" s="46">
        <v>45139</v>
      </c>
      <c r="I345" s="47">
        <v>45504</v>
      </c>
      <c r="J345" s="43" t="s">
        <v>2065</v>
      </c>
      <c r="K345" s="45" t="s">
        <v>2070</v>
      </c>
      <c r="L345" s="45" t="s">
        <v>2108</v>
      </c>
      <c r="M345" s="48">
        <v>488700</v>
      </c>
      <c r="N345" s="48">
        <v>0</v>
      </c>
      <c r="O345" s="48">
        <v>0</v>
      </c>
      <c r="P345" s="48">
        <v>488700</v>
      </c>
      <c r="Q345" s="51">
        <v>1</v>
      </c>
      <c r="R345" s="51">
        <v>1</v>
      </c>
      <c r="S345" s="50">
        <f t="shared" si="10"/>
        <v>488700</v>
      </c>
    </row>
    <row r="346" spans="1:19" x14ac:dyDescent="0.25">
      <c r="A346" s="42">
        <v>8999992307</v>
      </c>
      <c r="B346" s="43" t="s">
        <v>87</v>
      </c>
      <c r="C346" s="44">
        <v>999202308</v>
      </c>
      <c r="D346" s="43" t="s">
        <v>2417</v>
      </c>
      <c r="E346" s="45" t="s">
        <v>2107</v>
      </c>
      <c r="F346" s="46">
        <v>45678</v>
      </c>
      <c r="G346" s="47">
        <v>45679</v>
      </c>
      <c r="H346" s="46">
        <v>45139</v>
      </c>
      <c r="I346" s="47">
        <v>45504</v>
      </c>
      <c r="J346" s="43" t="s">
        <v>2065</v>
      </c>
      <c r="K346" s="45" t="s">
        <v>2070</v>
      </c>
      <c r="L346" s="45" t="s">
        <v>2108</v>
      </c>
      <c r="M346" s="48">
        <v>149400</v>
      </c>
      <c r="N346" s="48">
        <v>0</v>
      </c>
      <c r="O346" s="48">
        <v>0</v>
      </c>
      <c r="P346" s="48">
        <v>149400</v>
      </c>
      <c r="Q346" s="51">
        <v>1</v>
      </c>
      <c r="R346" s="51">
        <v>1</v>
      </c>
      <c r="S346" s="50">
        <f t="shared" si="10"/>
        <v>149400</v>
      </c>
    </row>
    <row r="347" spans="1:19" x14ac:dyDescent="0.25">
      <c r="A347" s="42">
        <v>8999992307</v>
      </c>
      <c r="B347" s="43" t="s">
        <v>87</v>
      </c>
      <c r="C347" s="44">
        <v>999202308</v>
      </c>
      <c r="D347" s="43" t="s">
        <v>2418</v>
      </c>
      <c r="E347" s="45" t="s">
        <v>2107</v>
      </c>
      <c r="F347" s="46">
        <v>45680</v>
      </c>
      <c r="G347" s="47">
        <v>45680</v>
      </c>
      <c r="H347" s="46">
        <v>45139</v>
      </c>
      <c r="I347" s="47">
        <v>45504</v>
      </c>
      <c r="J347" s="43" t="s">
        <v>2065</v>
      </c>
      <c r="K347" s="45" t="s">
        <v>2070</v>
      </c>
      <c r="L347" s="45" t="s">
        <v>2108</v>
      </c>
      <c r="M347" s="48">
        <v>238600</v>
      </c>
      <c r="N347" s="48">
        <v>0</v>
      </c>
      <c r="O347" s="48">
        <v>0</v>
      </c>
      <c r="P347" s="48">
        <v>238600</v>
      </c>
      <c r="Q347" s="51">
        <v>1</v>
      </c>
      <c r="R347" s="51">
        <v>1</v>
      </c>
      <c r="S347" s="50">
        <f t="shared" si="10"/>
        <v>238600</v>
      </c>
    </row>
    <row r="348" spans="1:19" x14ac:dyDescent="0.25">
      <c r="A348" s="42">
        <v>8999992307</v>
      </c>
      <c r="B348" s="43" t="s">
        <v>87</v>
      </c>
      <c r="C348" s="44">
        <v>999202308</v>
      </c>
      <c r="D348" s="43" t="s">
        <v>2419</v>
      </c>
      <c r="E348" s="45" t="s">
        <v>2107</v>
      </c>
      <c r="F348" s="46">
        <v>45681</v>
      </c>
      <c r="G348" s="47">
        <v>45685</v>
      </c>
      <c r="H348" s="46">
        <v>45139</v>
      </c>
      <c r="I348" s="47">
        <v>45504</v>
      </c>
      <c r="J348" s="43" t="s">
        <v>2065</v>
      </c>
      <c r="K348" s="45" t="s">
        <v>2070</v>
      </c>
      <c r="L348" s="45" t="s">
        <v>2108</v>
      </c>
      <c r="M348" s="48">
        <v>972500</v>
      </c>
      <c r="N348" s="48">
        <v>0</v>
      </c>
      <c r="O348" s="48">
        <v>0</v>
      </c>
      <c r="P348" s="48">
        <v>972500</v>
      </c>
      <c r="Q348" s="51">
        <v>1</v>
      </c>
      <c r="R348" s="51">
        <v>1</v>
      </c>
      <c r="S348" s="50">
        <f t="shared" si="10"/>
        <v>972500</v>
      </c>
    </row>
    <row r="349" spans="1:19" x14ac:dyDescent="0.25">
      <c r="A349" s="42">
        <v>8999992307</v>
      </c>
      <c r="B349" s="43" t="s">
        <v>87</v>
      </c>
      <c r="C349" s="44">
        <v>999202308</v>
      </c>
      <c r="D349" s="43" t="s">
        <v>2420</v>
      </c>
      <c r="E349" s="45" t="s">
        <v>2107</v>
      </c>
      <c r="F349" s="46">
        <v>45322</v>
      </c>
      <c r="G349" s="47">
        <v>45702</v>
      </c>
      <c r="H349" s="46">
        <v>45139</v>
      </c>
      <c r="I349" s="47">
        <v>45504</v>
      </c>
      <c r="J349" s="43" t="s">
        <v>2065</v>
      </c>
      <c r="K349" s="45" t="s">
        <v>2074</v>
      </c>
      <c r="L349" s="45" t="s">
        <v>66</v>
      </c>
      <c r="M349" s="48">
        <v>338768</v>
      </c>
      <c r="N349" s="48">
        <v>0</v>
      </c>
      <c r="O349" s="48">
        <v>15000000</v>
      </c>
      <c r="P349" s="48">
        <v>15338768</v>
      </c>
      <c r="Q349" s="51">
        <v>1</v>
      </c>
      <c r="R349" s="51">
        <v>1</v>
      </c>
      <c r="S349" s="50">
        <f t="shared" si="10"/>
        <v>15338768</v>
      </c>
    </row>
    <row r="350" spans="1:19" x14ac:dyDescent="0.25">
      <c r="A350" s="42">
        <v>8999992307</v>
      </c>
      <c r="B350" s="43" t="s">
        <v>87</v>
      </c>
      <c r="C350" s="44">
        <v>999202308</v>
      </c>
      <c r="D350" s="43" t="s">
        <v>2112</v>
      </c>
      <c r="E350" s="45" t="s">
        <v>2107</v>
      </c>
      <c r="F350" s="46">
        <v>45147</v>
      </c>
      <c r="G350" s="47">
        <v>45149</v>
      </c>
      <c r="H350" s="46">
        <v>45139</v>
      </c>
      <c r="I350" s="47">
        <v>45504</v>
      </c>
      <c r="J350" s="43" t="s">
        <v>2065</v>
      </c>
      <c r="K350" s="45" t="s">
        <v>2070</v>
      </c>
      <c r="L350" s="45" t="s">
        <v>2108</v>
      </c>
      <c r="M350" s="48">
        <v>171600</v>
      </c>
      <c r="N350" s="48">
        <v>0</v>
      </c>
      <c r="O350" s="48">
        <v>0</v>
      </c>
      <c r="P350" s="48">
        <v>171600</v>
      </c>
      <c r="Q350" s="51">
        <v>1</v>
      </c>
      <c r="R350" s="51">
        <v>1</v>
      </c>
      <c r="S350" s="50">
        <f t="shared" si="10"/>
        <v>171600</v>
      </c>
    </row>
    <row r="351" spans="1:19" x14ac:dyDescent="0.25">
      <c r="A351" s="42">
        <v>8999992307</v>
      </c>
      <c r="B351" s="43" t="s">
        <v>87</v>
      </c>
      <c r="C351" s="44">
        <v>999202308</v>
      </c>
      <c r="D351" s="43" t="s">
        <v>2117</v>
      </c>
      <c r="E351" s="45" t="s">
        <v>2107</v>
      </c>
      <c r="F351" s="46">
        <v>45150</v>
      </c>
      <c r="G351" s="47">
        <v>45152</v>
      </c>
      <c r="H351" s="46">
        <v>45139</v>
      </c>
      <c r="I351" s="47">
        <v>45504</v>
      </c>
      <c r="J351" s="43" t="s">
        <v>2065</v>
      </c>
      <c r="K351" s="45" t="s">
        <v>2070</v>
      </c>
      <c r="L351" s="45" t="s">
        <v>2108</v>
      </c>
      <c r="M351" s="48">
        <v>71500</v>
      </c>
      <c r="N351" s="48">
        <v>0</v>
      </c>
      <c r="O351" s="48">
        <v>0</v>
      </c>
      <c r="P351" s="48">
        <v>71500</v>
      </c>
      <c r="Q351" s="51">
        <v>1</v>
      </c>
      <c r="R351" s="51">
        <v>1</v>
      </c>
      <c r="S351" s="50">
        <f t="shared" si="10"/>
        <v>71500</v>
      </c>
    </row>
    <row r="352" spans="1:19" x14ac:dyDescent="0.25">
      <c r="A352" s="42">
        <v>8999992307</v>
      </c>
      <c r="B352" s="43" t="s">
        <v>87</v>
      </c>
      <c r="C352" s="44">
        <v>999202308</v>
      </c>
      <c r="D352" s="43" t="s">
        <v>2125</v>
      </c>
      <c r="E352" s="45" t="s">
        <v>2107</v>
      </c>
      <c r="F352" s="46">
        <v>45154</v>
      </c>
      <c r="G352" s="47">
        <v>45157</v>
      </c>
      <c r="H352" s="46">
        <v>45139</v>
      </c>
      <c r="I352" s="47">
        <v>45504</v>
      </c>
      <c r="J352" s="43" t="s">
        <v>2065</v>
      </c>
      <c r="K352" s="45" t="s">
        <v>2070</v>
      </c>
      <c r="L352" s="45" t="s">
        <v>2108</v>
      </c>
      <c r="M352" s="48">
        <v>854600</v>
      </c>
      <c r="N352" s="48">
        <v>0</v>
      </c>
      <c r="O352" s="48">
        <v>0</v>
      </c>
      <c r="P352" s="48">
        <v>854600</v>
      </c>
      <c r="Q352" s="51">
        <v>1</v>
      </c>
      <c r="R352" s="51">
        <v>1</v>
      </c>
      <c r="S352" s="50">
        <f t="shared" ref="S352:S415" si="11">+P352</f>
        <v>854600</v>
      </c>
    </row>
    <row r="353" spans="1:19" x14ac:dyDescent="0.25">
      <c r="A353" s="42">
        <v>8999992307</v>
      </c>
      <c r="B353" s="43" t="s">
        <v>87</v>
      </c>
      <c r="C353" s="44">
        <v>999202308</v>
      </c>
      <c r="D353" s="43" t="s">
        <v>2129</v>
      </c>
      <c r="E353" s="45" t="s">
        <v>2107</v>
      </c>
      <c r="F353" s="46">
        <v>45161</v>
      </c>
      <c r="G353" s="47">
        <v>45167</v>
      </c>
      <c r="H353" s="46">
        <v>45139</v>
      </c>
      <c r="I353" s="47">
        <v>45504</v>
      </c>
      <c r="J353" s="43" t="s">
        <v>2065</v>
      </c>
      <c r="K353" s="45" t="s">
        <v>2070</v>
      </c>
      <c r="L353" s="45" t="s">
        <v>2108</v>
      </c>
      <c r="M353" s="48">
        <v>2026200</v>
      </c>
      <c r="N353" s="48">
        <v>0</v>
      </c>
      <c r="O353" s="48">
        <v>0</v>
      </c>
      <c r="P353" s="48">
        <v>2026200</v>
      </c>
      <c r="Q353" s="51">
        <v>1</v>
      </c>
      <c r="R353" s="51">
        <v>1</v>
      </c>
      <c r="S353" s="50">
        <f t="shared" si="11"/>
        <v>2026200</v>
      </c>
    </row>
    <row r="354" spans="1:19" x14ac:dyDescent="0.25">
      <c r="A354" s="42">
        <v>8999992307</v>
      </c>
      <c r="B354" s="43" t="s">
        <v>87</v>
      </c>
      <c r="C354" s="44">
        <v>999202308</v>
      </c>
      <c r="D354" s="43" t="s">
        <v>2421</v>
      </c>
      <c r="E354" s="45" t="s">
        <v>2107</v>
      </c>
      <c r="F354" s="46">
        <v>45166</v>
      </c>
      <c r="G354" s="47">
        <v>45167</v>
      </c>
      <c r="H354" s="46">
        <v>45139</v>
      </c>
      <c r="I354" s="47">
        <v>45504</v>
      </c>
      <c r="J354" s="43" t="s">
        <v>2065</v>
      </c>
      <c r="K354" s="45" t="s">
        <v>2070</v>
      </c>
      <c r="L354" s="45" t="s">
        <v>2108</v>
      </c>
      <c r="M354" s="48">
        <v>267300</v>
      </c>
      <c r="N354" s="48">
        <v>0</v>
      </c>
      <c r="O354" s="48">
        <v>0</v>
      </c>
      <c r="P354" s="48">
        <v>267300</v>
      </c>
      <c r="Q354" s="51">
        <v>1</v>
      </c>
      <c r="R354" s="51">
        <v>1</v>
      </c>
      <c r="S354" s="50">
        <f t="shared" si="11"/>
        <v>267300</v>
      </c>
    </row>
    <row r="355" spans="1:19" x14ac:dyDescent="0.25">
      <c r="A355" s="42">
        <v>8999992307</v>
      </c>
      <c r="B355" s="43" t="s">
        <v>87</v>
      </c>
      <c r="C355" s="44">
        <v>999202308</v>
      </c>
      <c r="D355" s="43" t="s">
        <v>2422</v>
      </c>
      <c r="E355" s="45" t="s">
        <v>2107</v>
      </c>
      <c r="F355" s="46">
        <v>45167</v>
      </c>
      <c r="G355" s="47">
        <v>45168</v>
      </c>
      <c r="H355" s="46">
        <v>45139</v>
      </c>
      <c r="I355" s="47">
        <v>45504</v>
      </c>
      <c r="J355" s="43" t="s">
        <v>2065</v>
      </c>
      <c r="K355" s="45" t="s">
        <v>2070</v>
      </c>
      <c r="L355" s="45" t="s">
        <v>2108</v>
      </c>
      <c r="M355" s="48">
        <v>105700</v>
      </c>
      <c r="N355" s="48">
        <v>0</v>
      </c>
      <c r="O355" s="48">
        <v>0</v>
      </c>
      <c r="P355" s="48">
        <v>105700</v>
      </c>
      <c r="Q355" s="51">
        <v>1</v>
      </c>
      <c r="R355" s="51">
        <v>1</v>
      </c>
      <c r="S355" s="50">
        <f t="shared" si="11"/>
        <v>105700</v>
      </c>
    </row>
    <row r="356" spans="1:19" x14ac:dyDescent="0.25">
      <c r="A356" s="42">
        <v>8999992307</v>
      </c>
      <c r="B356" s="43" t="s">
        <v>87</v>
      </c>
      <c r="C356" s="44">
        <v>999202308</v>
      </c>
      <c r="D356" s="43" t="s">
        <v>2423</v>
      </c>
      <c r="E356" s="45" t="s">
        <v>2107</v>
      </c>
      <c r="F356" s="46">
        <v>45163</v>
      </c>
      <c r="G356" s="47">
        <v>45168</v>
      </c>
      <c r="H356" s="46">
        <v>45139</v>
      </c>
      <c r="I356" s="47">
        <v>45504</v>
      </c>
      <c r="J356" s="43" t="s">
        <v>2065</v>
      </c>
      <c r="K356" s="45" t="s">
        <v>2070</v>
      </c>
      <c r="L356" s="45" t="s">
        <v>2108</v>
      </c>
      <c r="M356" s="48">
        <v>867500</v>
      </c>
      <c r="N356" s="48">
        <v>0</v>
      </c>
      <c r="O356" s="48">
        <v>0</v>
      </c>
      <c r="P356" s="48">
        <v>867500</v>
      </c>
      <c r="Q356" s="51">
        <v>1</v>
      </c>
      <c r="R356" s="51">
        <v>1</v>
      </c>
      <c r="S356" s="50">
        <f t="shared" si="11"/>
        <v>867500</v>
      </c>
    </row>
    <row r="357" spans="1:19" x14ac:dyDescent="0.25">
      <c r="A357" s="42">
        <v>8999992307</v>
      </c>
      <c r="B357" s="43" t="s">
        <v>87</v>
      </c>
      <c r="C357" s="44">
        <v>999202308</v>
      </c>
      <c r="D357" s="43" t="s">
        <v>2424</v>
      </c>
      <c r="E357" s="45" t="s">
        <v>2107</v>
      </c>
      <c r="F357" s="46">
        <v>45166</v>
      </c>
      <c r="G357" s="47">
        <v>45168</v>
      </c>
      <c r="H357" s="46">
        <v>45139</v>
      </c>
      <c r="I357" s="47">
        <v>45504</v>
      </c>
      <c r="J357" s="43" t="s">
        <v>2065</v>
      </c>
      <c r="K357" s="45" t="s">
        <v>2070</v>
      </c>
      <c r="L357" s="45" t="s">
        <v>2108</v>
      </c>
      <c r="M357" s="48">
        <v>223500</v>
      </c>
      <c r="N357" s="48">
        <v>0</v>
      </c>
      <c r="O357" s="48">
        <v>0</v>
      </c>
      <c r="P357" s="48">
        <v>223500</v>
      </c>
      <c r="Q357" s="51">
        <v>1</v>
      </c>
      <c r="R357" s="51">
        <v>1</v>
      </c>
      <c r="S357" s="50">
        <f t="shared" si="11"/>
        <v>223500</v>
      </c>
    </row>
    <row r="358" spans="1:19" x14ac:dyDescent="0.25">
      <c r="A358" s="42">
        <v>8999992307</v>
      </c>
      <c r="B358" s="43" t="s">
        <v>87</v>
      </c>
      <c r="C358" s="44">
        <v>999202308</v>
      </c>
      <c r="D358" s="43" t="s">
        <v>2425</v>
      </c>
      <c r="E358" s="45" t="s">
        <v>2107</v>
      </c>
      <c r="F358" s="46">
        <v>45167</v>
      </c>
      <c r="G358" s="47">
        <v>45168</v>
      </c>
      <c r="H358" s="46">
        <v>45139</v>
      </c>
      <c r="I358" s="47">
        <v>45504</v>
      </c>
      <c r="J358" s="43" t="s">
        <v>2065</v>
      </c>
      <c r="K358" s="45" t="s">
        <v>2070</v>
      </c>
      <c r="L358" s="45" t="s">
        <v>2108</v>
      </c>
      <c r="M358" s="48">
        <v>675700</v>
      </c>
      <c r="N358" s="48">
        <v>0</v>
      </c>
      <c r="O358" s="48">
        <v>0</v>
      </c>
      <c r="P358" s="48">
        <v>675700</v>
      </c>
      <c r="Q358" s="51">
        <v>1</v>
      </c>
      <c r="R358" s="51">
        <v>1</v>
      </c>
      <c r="S358" s="50">
        <f t="shared" si="11"/>
        <v>675700</v>
      </c>
    </row>
    <row r="359" spans="1:19" x14ac:dyDescent="0.25">
      <c r="A359" s="42">
        <v>8999992307</v>
      </c>
      <c r="B359" s="43" t="s">
        <v>87</v>
      </c>
      <c r="C359" s="44">
        <v>999202308</v>
      </c>
      <c r="D359" s="43" t="s">
        <v>2426</v>
      </c>
      <c r="E359" s="45" t="s">
        <v>2107</v>
      </c>
      <c r="F359" s="46">
        <v>45166</v>
      </c>
      <c r="G359" s="47">
        <v>45168</v>
      </c>
      <c r="H359" s="46">
        <v>45139</v>
      </c>
      <c r="I359" s="47">
        <v>45504</v>
      </c>
      <c r="J359" s="43" t="s">
        <v>2065</v>
      </c>
      <c r="K359" s="45" t="s">
        <v>2070</v>
      </c>
      <c r="L359" s="45" t="s">
        <v>2108</v>
      </c>
      <c r="M359" s="48">
        <v>516700</v>
      </c>
      <c r="N359" s="48">
        <v>0</v>
      </c>
      <c r="O359" s="48">
        <v>0</v>
      </c>
      <c r="P359" s="48">
        <v>516700</v>
      </c>
      <c r="Q359" s="51">
        <v>1</v>
      </c>
      <c r="R359" s="51">
        <v>1</v>
      </c>
      <c r="S359" s="50">
        <f t="shared" si="11"/>
        <v>516700</v>
      </c>
    </row>
    <row r="360" spans="1:19" x14ac:dyDescent="0.25">
      <c r="A360" s="42">
        <v>8999992307</v>
      </c>
      <c r="B360" s="43" t="s">
        <v>87</v>
      </c>
      <c r="C360" s="44">
        <v>999202308</v>
      </c>
      <c r="D360" s="43" t="s">
        <v>2427</v>
      </c>
      <c r="E360" s="45" t="s">
        <v>2107</v>
      </c>
      <c r="F360" s="46">
        <v>45167</v>
      </c>
      <c r="G360" s="47">
        <v>45168</v>
      </c>
      <c r="H360" s="46">
        <v>45139</v>
      </c>
      <c r="I360" s="47">
        <v>45504</v>
      </c>
      <c r="J360" s="43" t="s">
        <v>2065</v>
      </c>
      <c r="K360" s="45" t="s">
        <v>2070</v>
      </c>
      <c r="L360" s="45" t="s">
        <v>2108</v>
      </c>
      <c r="M360" s="48">
        <v>476738</v>
      </c>
      <c r="N360" s="48">
        <v>0</v>
      </c>
      <c r="O360" s="48">
        <v>0</v>
      </c>
      <c r="P360" s="48">
        <v>476738</v>
      </c>
      <c r="Q360" s="51">
        <v>1</v>
      </c>
      <c r="R360" s="51">
        <v>1</v>
      </c>
      <c r="S360" s="50">
        <f t="shared" si="11"/>
        <v>476738</v>
      </c>
    </row>
    <row r="361" spans="1:19" x14ac:dyDescent="0.25">
      <c r="A361" s="42">
        <v>8999992307</v>
      </c>
      <c r="B361" s="43" t="s">
        <v>87</v>
      </c>
      <c r="C361" s="44">
        <v>999202308</v>
      </c>
      <c r="D361" s="43" t="s">
        <v>2428</v>
      </c>
      <c r="E361" s="45" t="s">
        <v>2107</v>
      </c>
      <c r="F361" s="46">
        <v>45168</v>
      </c>
      <c r="G361" s="47">
        <v>45170</v>
      </c>
      <c r="H361" s="46">
        <v>45139</v>
      </c>
      <c r="I361" s="47">
        <v>45504</v>
      </c>
      <c r="J361" s="43" t="s">
        <v>2065</v>
      </c>
      <c r="K361" s="45" t="s">
        <v>2070</v>
      </c>
      <c r="L361" s="45" t="s">
        <v>2108</v>
      </c>
      <c r="M361" s="48">
        <v>105700</v>
      </c>
      <c r="N361" s="48">
        <v>0</v>
      </c>
      <c r="O361" s="48">
        <v>0</v>
      </c>
      <c r="P361" s="48">
        <v>105700</v>
      </c>
      <c r="Q361" s="51">
        <v>1</v>
      </c>
      <c r="R361" s="51">
        <v>1</v>
      </c>
      <c r="S361" s="50">
        <f t="shared" si="11"/>
        <v>105700</v>
      </c>
    </row>
    <row r="362" spans="1:19" x14ac:dyDescent="0.25">
      <c r="A362" s="42">
        <v>8999992307</v>
      </c>
      <c r="B362" s="43" t="s">
        <v>87</v>
      </c>
      <c r="C362" s="44">
        <v>999202308</v>
      </c>
      <c r="D362" s="43" t="s">
        <v>2429</v>
      </c>
      <c r="E362" s="45" t="s">
        <v>2107</v>
      </c>
      <c r="F362" s="46">
        <v>45168</v>
      </c>
      <c r="G362" s="47">
        <v>45170</v>
      </c>
      <c r="H362" s="46">
        <v>45139</v>
      </c>
      <c r="I362" s="47">
        <v>45504</v>
      </c>
      <c r="J362" s="43" t="s">
        <v>2065</v>
      </c>
      <c r="K362" s="45" t="s">
        <v>2070</v>
      </c>
      <c r="L362" s="45" t="s">
        <v>2108</v>
      </c>
      <c r="M362" s="48">
        <v>926100</v>
      </c>
      <c r="N362" s="48">
        <v>0</v>
      </c>
      <c r="O362" s="48">
        <v>0</v>
      </c>
      <c r="P362" s="48">
        <v>926100</v>
      </c>
      <c r="Q362" s="51">
        <v>1</v>
      </c>
      <c r="R362" s="51">
        <v>1</v>
      </c>
      <c r="S362" s="50">
        <f t="shared" si="11"/>
        <v>926100</v>
      </c>
    </row>
    <row r="363" spans="1:19" x14ac:dyDescent="0.25">
      <c r="A363" s="42">
        <v>8999992307</v>
      </c>
      <c r="B363" s="43" t="s">
        <v>87</v>
      </c>
      <c r="C363" s="44">
        <v>999202308</v>
      </c>
      <c r="D363" s="43" t="s">
        <v>2430</v>
      </c>
      <c r="E363" s="45" t="s">
        <v>2107</v>
      </c>
      <c r="F363" s="46">
        <v>45168</v>
      </c>
      <c r="G363" s="47">
        <v>45170</v>
      </c>
      <c r="H363" s="46">
        <v>45139</v>
      </c>
      <c r="I363" s="47">
        <v>45504</v>
      </c>
      <c r="J363" s="43" t="s">
        <v>2065</v>
      </c>
      <c r="K363" s="45" t="s">
        <v>2070</v>
      </c>
      <c r="L363" s="45" t="s">
        <v>2108</v>
      </c>
      <c r="M363" s="48">
        <v>71500</v>
      </c>
      <c r="N363" s="48">
        <v>0</v>
      </c>
      <c r="O363" s="48">
        <v>0</v>
      </c>
      <c r="P363" s="48">
        <v>71500</v>
      </c>
      <c r="Q363" s="51">
        <v>1</v>
      </c>
      <c r="R363" s="51">
        <v>1</v>
      </c>
      <c r="S363" s="50">
        <f t="shared" si="11"/>
        <v>71500</v>
      </c>
    </row>
    <row r="364" spans="1:19" x14ac:dyDescent="0.25">
      <c r="A364" s="42">
        <v>8999992307</v>
      </c>
      <c r="B364" s="43" t="s">
        <v>87</v>
      </c>
      <c r="C364" s="44">
        <v>999202308</v>
      </c>
      <c r="D364" s="43" t="s">
        <v>2431</v>
      </c>
      <c r="E364" s="45" t="s">
        <v>2107</v>
      </c>
      <c r="F364" s="46">
        <v>45171</v>
      </c>
      <c r="G364" s="47">
        <v>45172</v>
      </c>
      <c r="H364" s="46">
        <v>45139</v>
      </c>
      <c r="I364" s="47">
        <v>45504</v>
      </c>
      <c r="J364" s="43" t="s">
        <v>2065</v>
      </c>
      <c r="K364" s="45" t="s">
        <v>2070</v>
      </c>
      <c r="L364" s="45" t="s">
        <v>2108</v>
      </c>
      <c r="M364" s="48">
        <v>715300</v>
      </c>
      <c r="N364" s="48">
        <v>0</v>
      </c>
      <c r="O364" s="48">
        <v>0</v>
      </c>
      <c r="P364" s="48">
        <v>715300</v>
      </c>
      <c r="Q364" s="51">
        <v>1</v>
      </c>
      <c r="R364" s="51">
        <v>1</v>
      </c>
      <c r="S364" s="50">
        <f t="shared" si="11"/>
        <v>715300</v>
      </c>
    </row>
    <row r="365" spans="1:19" x14ac:dyDescent="0.25">
      <c r="A365" s="42">
        <v>8999992307</v>
      </c>
      <c r="B365" s="43" t="s">
        <v>87</v>
      </c>
      <c r="C365" s="44">
        <v>999202308</v>
      </c>
      <c r="D365" s="43" t="s">
        <v>2432</v>
      </c>
      <c r="E365" s="45" t="s">
        <v>2107</v>
      </c>
      <c r="F365" s="46">
        <v>45171</v>
      </c>
      <c r="G365" s="47">
        <v>45172</v>
      </c>
      <c r="H365" s="46">
        <v>45139</v>
      </c>
      <c r="I365" s="47">
        <v>45504</v>
      </c>
      <c r="J365" s="43" t="s">
        <v>2065</v>
      </c>
      <c r="K365" s="45" t="s">
        <v>2070</v>
      </c>
      <c r="L365" s="45" t="s">
        <v>2108</v>
      </c>
      <c r="M365" s="48">
        <v>132700</v>
      </c>
      <c r="N365" s="48">
        <v>0</v>
      </c>
      <c r="O365" s="48">
        <v>0</v>
      </c>
      <c r="P365" s="48">
        <v>132700</v>
      </c>
      <c r="Q365" s="51">
        <v>1</v>
      </c>
      <c r="R365" s="51">
        <v>1</v>
      </c>
      <c r="S365" s="50">
        <f t="shared" si="11"/>
        <v>132700</v>
      </c>
    </row>
    <row r="366" spans="1:19" x14ac:dyDescent="0.25">
      <c r="A366" s="42">
        <v>8999992307</v>
      </c>
      <c r="B366" s="43" t="s">
        <v>87</v>
      </c>
      <c r="C366" s="44">
        <v>999202308</v>
      </c>
      <c r="D366" s="43" t="s">
        <v>2433</v>
      </c>
      <c r="E366" s="45" t="s">
        <v>2107</v>
      </c>
      <c r="F366" s="46">
        <v>45173</v>
      </c>
      <c r="G366" s="47">
        <v>45174</v>
      </c>
      <c r="H366" s="46">
        <v>45139</v>
      </c>
      <c r="I366" s="47">
        <v>45504</v>
      </c>
      <c r="J366" s="43" t="s">
        <v>2065</v>
      </c>
      <c r="K366" s="45" t="s">
        <v>2070</v>
      </c>
      <c r="L366" s="45" t="s">
        <v>2108</v>
      </c>
      <c r="M366" s="48">
        <v>456250</v>
      </c>
      <c r="N366" s="48">
        <v>0</v>
      </c>
      <c r="O366" s="48">
        <v>0</v>
      </c>
      <c r="P366" s="48">
        <v>456250</v>
      </c>
      <c r="Q366" s="51">
        <v>1</v>
      </c>
      <c r="R366" s="51">
        <v>1</v>
      </c>
      <c r="S366" s="50">
        <f t="shared" si="11"/>
        <v>456250</v>
      </c>
    </row>
    <row r="367" spans="1:19" x14ac:dyDescent="0.25">
      <c r="A367" s="42">
        <v>8999992307</v>
      </c>
      <c r="B367" s="43" t="s">
        <v>87</v>
      </c>
      <c r="C367" s="44">
        <v>999202308</v>
      </c>
      <c r="D367" s="43" t="s">
        <v>2434</v>
      </c>
      <c r="E367" s="45" t="s">
        <v>2107</v>
      </c>
      <c r="F367" s="46">
        <v>45173</v>
      </c>
      <c r="G367" s="47">
        <v>45174</v>
      </c>
      <c r="H367" s="46">
        <v>45139</v>
      </c>
      <c r="I367" s="47">
        <v>45504</v>
      </c>
      <c r="J367" s="43" t="s">
        <v>2065</v>
      </c>
      <c r="K367" s="45" t="s">
        <v>2070</v>
      </c>
      <c r="L367" s="45" t="s">
        <v>2108</v>
      </c>
      <c r="M367" s="48">
        <v>212800</v>
      </c>
      <c r="N367" s="48">
        <v>0</v>
      </c>
      <c r="O367" s="48">
        <v>0</v>
      </c>
      <c r="P367" s="48">
        <v>212800</v>
      </c>
      <c r="Q367" s="51">
        <v>1</v>
      </c>
      <c r="R367" s="51">
        <v>1</v>
      </c>
      <c r="S367" s="50">
        <f t="shared" si="11"/>
        <v>212800</v>
      </c>
    </row>
    <row r="368" spans="1:19" x14ac:dyDescent="0.25">
      <c r="A368" s="42">
        <v>8999992307</v>
      </c>
      <c r="B368" s="43" t="s">
        <v>87</v>
      </c>
      <c r="C368" s="44">
        <v>999202308</v>
      </c>
      <c r="D368" s="43" t="s">
        <v>2435</v>
      </c>
      <c r="E368" s="45" t="s">
        <v>2107</v>
      </c>
      <c r="F368" s="46">
        <v>45173</v>
      </c>
      <c r="G368" s="47">
        <v>45174</v>
      </c>
      <c r="H368" s="46">
        <v>45139</v>
      </c>
      <c r="I368" s="47">
        <v>45504</v>
      </c>
      <c r="J368" s="43" t="s">
        <v>2065</v>
      </c>
      <c r="K368" s="45" t="s">
        <v>2070</v>
      </c>
      <c r="L368" s="45" t="s">
        <v>2108</v>
      </c>
      <c r="M368" s="48">
        <v>105760</v>
      </c>
      <c r="N368" s="48">
        <v>0</v>
      </c>
      <c r="O368" s="48">
        <v>0</v>
      </c>
      <c r="P368" s="48">
        <v>105760</v>
      </c>
      <c r="Q368" s="51">
        <v>1</v>
      </c>
      <c r="R368" s="51">
        <v>1</v>
      </c>
      <c r="S368" s="50">
        <f t="shared" si="11"/>
        <v>105760</v>
      </c>
    </row>
    <row r="369" spans="1:19" x14ac:dyDescent="0.25">
      <c r="A369" s="42">
        <v>8999992307</v>
      </c>
      <c r="B369" s="43" t="s">
        <v>87</v>
      </c>
      <c r="C369" s="44">
        <v>999202308</v>
      </c>
      <c r="D369" s="43" t="s">
        <v>2136</v>
      </c>
      <c r="E369" s="45" t="s">
        <v>2107</v>
      </c>
      <c r="F369" s="46">
        <v>45175</v>
      </c>
      <c r="G369" s="47">
        <v>45176</v>
      </c>
      <c r="H369" s="46">
        <v>45139</v>
      </c>
      <c r="I369" s="47">
        <v>45504</v>
      </c>
      <c r="J369" s="43" t="s">
        <v>2065</v>
      </c>
      <c r="K369" s="45" t="s">
        <v>2070</v>
      </c>
      <c r="L369" s="45" t="s">
        <v>2108</v>
      </c>
      <c r="M369" s="48">
        <v>85800</v>
      </c>
      <c r="N369" s="48">
        <v>0</v>
      </c>
      <c r="O369" s="48">
        <v>0</v>
      </c>
      <c r="P369" s="48">
        <v>85800</v>
      </c>
      <c r="Q369" s="51">
        <v>1</v>
      </c>
      <c r="R369" s="51">
        <v>1</v>
      </c>
      <c r="S369" s="50">
        <f t="shared" si="11"/>
        <v>85800</v>
      </c>
    </row>
    <row r="370" spans="1:19" x14ac:dyDescent="0.25">
      <c r="A370" s="42">
        <v>8999992307</v>
      </c>
      <c r="B370" s="43" t="s">
        <v>87</v>
      </c>
      <c r="C370" s="44">
        <v>999202308</v>
      </c>
      <c r="D370" s="43" t="s">
        <v>2148</v>
      </c>
      <c r="E370" s="45" t="s">
        <v>2107</v>
      </c>
      <c r="F370" s="46">
        <v>45180</v>
      </c>
      <c r="G370" s="47">
        <v>45182</v>
      </c>
      <c r="H370" s="46">
        <v>45139</v>
      </c>
      <c r="I370" s="47">
        <v>45504</v>
      </c>
      <c r="J370" s="43" t="s">
        <v>2065</v>
      </c>
      <c r="K370" s="45" t="s">
        <v>2070</v>
      </c>
      <c r="L370" s="45" t="s">
        <v>2108</v>
      </c>
      <c r="M370" s="48">
        <v>28600</v>
      </c>
      <c r="N370" s="48">
        <v>0</v>
      </c>
      <c r="O370" s="48">
        <v>0</v>
      </c>
      <c r="P370" s="48">
        <v>28600</v>
      </c>
      <c r="Q370" s="51">
        <v>1</v>
      </c>
      <c r="R370" s="51">
        <v>1</v>
      </c>
      <c r="S370" s="50">
        <f t="shared" si="11"/>
        <v>28600</v>
      </c>
    </row>
    <row r="371" spans="1:19" x14ac:dyDescent="0.25">
      <c r="A371" s="42">
        <v>8999992307</v>
      </c>
      <c r="B371" s="43" t="s">
        <v>87</v>
      </c>
      <c r="C371" s="44">
        <v>999202308</v>
      </c>
      <c r="D371" s="43" t="s">
        <v>2159</v>
      </c>
      <c r="E371" s="45" t="s">
        <v>2107</v>
      </c>
      <c r="F371" s="46">
        <v>45184</v>
      </c>
      <c r="G371" s="47">
        <v>45185</v>
      </c>
      <c r="H371" s="46">
        <v>45139</v>
      </c>
      <c r="I371" s="47">
        <v>45504</v>
      </c>
      <c r="J371" s="43" t="s">
        <v>2065</v>
      </c>
      <c r="K371" s="45" t="s">
        <v>2070</v>
      </c>
      <c r="L371" s="45" t="s">
        <v>2108</v>
      </c>
      <c r="M371" s="48">
        <v>443000</v>
      </c>
      <c r="N371" s="48">
        <v>0</v>
      </c>
      <c r="O371" s="48">
        <v>0</v>
      </c>
      <c r="P371" s="48">
        <v>443000</v>
      </c>
      <c r="Q371" s="51">
        <v>1</v>
      </c>
      <c r="R371" s="51">
        <v>1</v>
      </c>
      <c r="S371" s="50">
        <f t="shared" si="11"/>
        <v>443000</v>
      </c>
    </row>
    <row r="372" spans="1:19" x14ac:dyDescent="0.25">
      <c r="A372" s="42">
        <v>8999992307</v>
      </c>
      <c r="B372" s="43" t="s">
        <v>87</v>
      </c>
      <c r="C372" s="44">
        <v>999202308</v>
      </c>
      <c r="D372" s="43" t="s">
        <v>2436</v>
      </c>
      <c r="E372" s="45" t="s">
        <v>2107</v>
      </c>
      <c r="F372" s="46">
        <v>45195</v>
      </c>
      <c r="G372" s="47">
        <v>45198</v>
      </c>
      <c r="H372" s="46">
        <v>45139</v>
      </c>
      <c r="I372" s="47">
        <v>45504</v>
      </c>
      <c r="J372" s="43" t="s">
        <v>2065</v>
      </c>
      <c r="K372" s="45" t="s">
        <v>2070</v>
      </c>
      <c r="L372" s="45" t="s">
        <v>2108</v>
      </c>
      <c r="M372" s="48">
        <v>178400</v>
      </c>
      <c r="N372" s="48">
        <v>0</v>
      </c>
      <c r="O372" s="48">
        <v>0</v>
      </c>
      <c r="P372" s="48">
        <v>178400</v>
      </c>
      <c r="Q372" s="51">
        <v>1</v>
      </c>
      <c r="R372" s="51">
        <v>1</v>
      </c>
      <c r="S372" s="50">
        <f t="shared" si="11"/>
        <v>178400</v>
      </c>
    </row>
    <row r="373" spans="1:19" x14ac:dyDescent="0.25">
      <c r="A373" s="42">
        <v>8999992307</v>
      </c>
      <c r="B373" s="43" t="s">
        <v>87</v>
      </c>
      <c r="C373" s="44">
        <v>999202308</v>
      </c>
      <c r="D373" s="43" t="s">
        <v>2180</v>
      </c>
      <c r="E373" s="45" t="s">
        <v>2107</v>
      </c>
      <c r="F373" s="46">
        <v>45200</v>
      </c>
      <c r="G373" s="47">
        <v>45201</v>
      </c>
      <c r="H373" s="46">
        <v>45139</v>
      </c>
      <c r="I373" s="47">
        <v>45504</v>
      </c>
      <c r="J373" s="43" t="s">
        <v>2065</v>
      </c>
      <c r="K373" s="45" t="s">
        <v>2070</v>
      </c>
      <c r="L373" s="45" t="s">
        <v>2108</v>
      </c>
      <c r="M373" s="48">
        <v>171600</v>
      </c>
      <c r="N373" s="48">
        <v>0</v>
      </c>
      <c r="O373" s="48">
        <v>0</v>
      </c>
      <c r="P373" s="48">
        <v>171600</v>
      </c>
      <c r="Q373" s="51">
        <v>1</v>
      </c>
      <c r="R373" s="51">
        <v>1</v>
      </c>
      <c r="S373" s="50">
        <f t="shared" si="11"/>
        <v>171600</v>
      </c>
    </row>
    <row r="374" spans="1:19" x14ac:dyDescent="0.25">
      <c r="A374" s="42">
        <v>8999992307</v>
      </c>
      <c r="B374" s="43" t="s">
        <v>87</v>
      </c>
      <c r="C374" s="44">
        <v>999202308</v>
      </c>
      <c r="D374" s="43" t="s">
        <v>2184</v>
      </c>
      <c r="E374" s="45" t="s">
        <v>2107</v>
      </c>
      <c r="F374" s="46">
        <v>45202</v>
      </c>
      <c r="G374" s="47">
        <v>45203</v>
      </c>
      <c r="H374" s="46">
        <v>45139</v>
      </c>
      <c r="I374" s="47">
        <v>45504</v>
      </c>
      <c r="J374" s="43" t="s">
        <v>2065</v>
      </c>
      <c r="K374" s="45" t="s">
        <v>2070</v>
      </c>
      <c r="L374" s="45" t="s">
        <v>2108</v>
      </c>
      <c r="M374" s="48">
        <v>300000</v>
      </c>
      <c r="N374" s="48">
        <v>0</v>
      </c>
      <c r="O374" s="48">
        <v>0</v>
      </c>
      <c r="P374" s="48">
        <v>300000</v>
      </c>
      <c r="Q374" s="51">
        <v>1</v>
      </c>
      <c r="R374" s="51">
        <v>1</v>
      </c>
      <c r="S374" s="50">
        <f t="shared" si="11"/>
        <v>300000</v>
      </c>
    </row>
    <row r="375" spans="1:19" x14ac:dyDescent="0.25">
      <c r="A375" s="42">
        <v>8999992307</v>
      </c>
      <c r="B375" s="43" t="s">
        <v>87</v>
      </c>
      <c r="C375" s="44">
        <v>999202308</v>
      </c>
      <c r="D375" s="43" t="s">
        <v>2187</v>
      </c>
      <c r="E375" s="45" t="s">
        <v>2107</v>
      </c>
      <c r="F375" s="46">
        <v>45201</v>
      </c>
      <c r="G375" s="47">
        <v>45202</v>
      </c>
      <c r="H375" s="46">
        <v>45139</v>
      </c>
      <c r="I375" s="47">
        <v>45504</v>
      </c>
      <c r="J375" s="43" t="s">
        <v>2065</v>
      </c>
      <c r="K375" s="45" t="s">
        <v>2070</v>
      </c>
      <c r="L375" s="45" t="s">
        <v>2108</v>
      </c>
      <c r="M375" s="48">
        <v>300000</v>
      </c>
      <c r="N375" s="48">
        <v>0</v>
      </c>
      <c r="O375" s="48">
        <v>0</v>
      </c>
      <c r="P375" s="48">
        <v>300000</v>
      </c>
      <c r="Q375" s="51">
        <v>1</v>
      </c>
      <c r="R375" s="51">
        <v>1</v>
      </c>
      <c r="S375" s="50">
        <f t="shared" si="11"/>
        <v>300000</v>
      </c>
    </row>
    <row r="376" spans="1:19" x14ac:dyDescent="0.25">
      <c r="A376" s="42">
        <v>8999992307</v>
      </c>
      <c r="B376" s="43" t="s">
        <v>87</v>
      </c>
      <c r="C376" s="44">
        <v>999202308</v>
      </c>
      <c r="D376" s="43" t="s">
        <v>2192</v>
      </c>
      <c r="E376" s="45" t="s">
        <v>2107</v>
      </c>
      <c r="F376" s="46">
        <v>45205</v>
      </c>
      <c r="G376" s="47">
        <v>45206</v>
      </c>
      <c r="H376" s="46">
        <v>45139</v>
      </c>
      <c r="I376" s="47">
        <v>45504</v>
      </c>
      <c r="J376" s="43" t="s">
        <v>2065</v>
      </c>
      <c r="K376" s="45" t="s">
        <v>2070</v>
      </c>
      <c r="L376" s="45" t="s">
        <v>2108</v>
      </c>
      <c r="M376" s="48">
        <v>300000</v>
      </c>
      <c r="N376" s="48">
        <v>0</v>
      </c>
      <c r="O376" s="48">
        <v>0</v>
      </c>
      <c r="P376" s="48">
        <v>300000</v>
      </c>
      <c r="Q376" s="51">
        <v>1</v>
      </c>
      <c r="R376" s="51">
        <v>1</v>
      </c>
      <c r="S376" s="50">
        <f t="shared" si="11"/>
        <v>300000</v>
      </c>
    </row>
    <row r="377" spans="1:19" x14ac:dyDescent="0.25">
      <c r="A377" s="42">
        <v>8999992307</v>
      </c>
      <c r="B377" s="43" t="s">
        <v>87</v>
      </c>
      <c r="C377" s="44">
        <v>999202308</v>
      </c>
      <c r="D377" s="43" t="s">
        <v>2205</v>
      </c>
      <c r="E377" s="45" t="s">
        <v>2107</v>
      </c>
      <c r="F377" s="46">
        <v>45212</v>
      </c>
      <c r="G377" s="47">
        <v>45216</v>
      </c>
      <c r="H377" s="46">
        <v>45139</v>
      </c>
      <c r="I377" s="47">
        <v>45504</v>
      </c>
      <c r="J377" s="43" t="s">
        <v>2065</v>
      </c>
      <c r="K377" s="45" t="s">
        <v>2070</v>
      </c>
      <c r="L377" s="45" t="s">
        <v>2108</v>
      </c>
      <c r="M377" s="48">
        <v>499600</v>
      </c>
      <c r="N377" s="48">
        <v>0</v>
      </c>
      <c r="O377" s="48">
        <v>0</v>
      </c>
      <c r="P377" s="48">
        <v>499600</v>
      </c>
      <c r="Q377" s="51">
        <v>1</v>
      </c>
      <c r="R377" s="51">
        <v>1</v>
      </c>
      <c r="S377" s="50">
        <f t="shared" si="11"/>
        <v>499600</v>
      </c>
    </row>
    <row r="378" spans="1:19" x14ac:dyDescent="0.25">
      <c r="A378" s="42">
        <v>8999992307</v>
      </c>
      <c r="B378" s="43" t="s">
        <v>87</v>
      </c>
      <c r="C378" s="44">
        <v>999202308</v>
      </c>
      <c r="D378" s="43" t="s">
        <v>2215</v>
      </c>
      <c r="E378" s="45" t="s">
        <v>2107</v>
      </c>
      <c r="F378" s="46">
        <v>45219</v>
      </c>
      <c r="G378" s="47">
        <v>45220</v>
      </c>
      <c r="H378" s="46">
        <v>45139</v>
      </c>
      <c r="I378" s="47">
        <v>45504</v>
      </c>
      <c r="J378" s="43" t="s">
        <v>2065</v>
      </c>
      <c r="K378" s="45" t="s">
        <v>2070</v>
      </c>
      <c r="L378" s="45" t="s">
        <v>2108</v>
      </c>
      <c r="M378" s="48">
        <v>436000</v>
      </c>
      <c r="N378" s="48">
        <v>0</v>
      </c>
      <c r="O378" s="48">
        <v>0</v>
      </c>
      <c r="P378" s="48">
        <v>436000</v>
      </c>
      <c r="Q378" s="51">
        <v>1</v>
      </c>
      <c r="R378" s="51">
        <v>1</v>
      </c>
      <c r="S378" s="50">
        <f t="shared" si="11"/>
        <v>436000</v>
      </c>
    </row>
    <row r="379" spans="1:19" x14ac:dyDescent="0.25">
      <c r="A379" s="42">
        <v>8999992307</v>
      </c>
      <c r="B379" s="43" t="s">
        <v>87</v>
      </c>
      <c r="C379" s="44">
        <v>999202308</v>
      </c>
      <c r="D379" s="43" t="s">
        <v>2220</v>
      </c>
      <c r="E379" s="45" t="s">
        <v>2107</v>
      </c>
      <c r="F379" s="46">
        <v>45224</v>
      </c>
      <c r="G379" s="47">
        <v>45225</v>
      </c>
      <c r="H379" s="46">
        <v>45139</v>
      </c>
      <c r="I379" s="47">
        <v>45504</v>
      </c>
      <c r="J379" s="43" t="s">
        <v>2065</v>
      </c>
      <c r="K379" s="45" t="s">
        <v>2070</v>
      </c>
      <c r="L379" s="45" t="s">
        <v>2108</v>
      </c>
      <c r="M379" s="48">
        <v>200800</v>
      </c>
      <c r="N379" s="48">
        <v>0</v>
      </c>
      <c r="O379" s="48">
        <v>0</v>
      </c>
      <c r="P379" s="48">
        <v>200800</v>
      </c>
      <c r="Q379" s="51">
        <v>1</v>
      </c>
      <c r="R379" s="51">
        <v>1</v>
      </c>
      <c r="S379" s="50">
        <f t="shared" si="11"/>
        <v>200800</v>
      </c>
    </row>
    <row r="380" spans="1:19" x14ac:dyDescent="0.25">
      <c r="A380" s="42">
        <v>8999992307</v>
      </c>
      <c r="B380" s="43" t="s">
        <v>87</v>
      </c>
      <c r="C380" s="44">
        <v>999202308</v>
      </c>
      <c r="D380" s="43" t="s">
        <v>2222</v>
      </c>
      <c r="E380" s="45" t="s">
        <v>2107</v>
      </c>
      <c r="F380" s="46">
        <v>45224</v>
      </c>
      <c r="G380" s="47">
        <v>45225</v>
      </c>
      <c r="H380" s="46">
        <v>45139</v>
      </c>
      <c r="I380" s="47">
        <v>45504</v>
      </c>
      <c r="J380" s="43" t="s">
        <v>2065</v>
      </c>
      <c r="K380" s="45" t="s">
        <v>2070</v>
      </c>
      <c r="L380" s="45" t="s">
        <v>2108</v>
      </c>
      <c r="M380" s="48">
        <v>127300</v>
      </c>
      <c r="N380" s="48">
        <v>0</v>
      </c>
      <c r="O380" s="48">
        <v>0</v>
      </c>
      <c r="P380" s="48">
        <v>127300</v>
      </c>
      <c r="Q380" s="51">
        <v>1</v>
      </c>
      <c r="R380" s="51">
        <v>1</v>
      </c>
      <c r="S380" s="50">
        <f t="shared" si="11"/>
        <v>127300</v>
      </c>
    </row>
    <row r="381" spans="1:19" x14ac:dyDescent="0.25">
      <c r="A381" s="42">
        <v>8999992307</v>
      </c>
      <c r="B381" s="43" t="s">
        <v>87</v>
      </c>
      <c r="C381" s="44">
        <v>999202308</v>
      </c>
      <c r="D381" s="43" t="s">
        <v>2223</v>
      </c>
      <c r="E381" s="45" t="s">
        <v>2107</v>
      </c>
      <c r="F381" s="46">
        <v>45219</v>
      </c>
      <c r="G381" s="47">
        <v>45226</v>
      </c>
      <c r="H381" s="46">
        <v>45139</v>
      </c>
      <c r="I381" s="47">
        <v>45504</v>
      </c>
      <c r="J381" s="43" t="s">
        <v>2065</v>
      </c>
      <c r="K381" s="45" t="s">
        <v>2070</v>
      </c>
      <c r="L381" s="45" t="s">
        <v>2108</v>
      </c>
      <c r="M381" s="48">
        <v>145900</v>
      </c>
      <c r="N381" s="48">
        <v>0</v>
      </c>
      <c r="O381" s="48">
        <v>0</v>
      </c>
      <c r="P381" s="48">
        <v>145900</v>
      </c>
      <c r="Q381" s="51">
        <v>1</v>
      </c>
      <c r="R381" s="51">
        <v>1</v>
      </c>
      <c r="S381" s="50">
        <f t="shared" si="11"/>
        <v>145900</v>
      </c>
    </row>
    <row r="382" spans="1:19" x14ac:dyDescent="0.25">
      <c r="A382" s="42">
        <v>8999992307</v>
      </c>
      <c r="B382" s="43" t="s">
        <v>87</v>
      </c>
      <c r="C382" s="44">
        <v>999202308</v>
      </c>
      <c r="D382" s="43" t="s">
        <v>2227</v>
      </c>
      <c r="E382" s="45" t="s">
        <v>2107</v>
      </c>
      <c r="F382" s="46">
        <v>45226</v>
      </c>
      <c r="G382" s="47">
        <v>45231</v>
      </c>
      <c r="H382" s="46">
        <v>45139</v>
      </c>
      <c r="I382" s="47">
        <v>45504</v>
      </c>
      <c r="J382" s="43" t="s">
        <v>2065</v>
      </c>
      <c r="K382" s="45" t="s">
        <v>2070</v>
      </c>
      <c r="L382" s="45" t="s">
        <v>2108</v>
      </c>
      <c r="M382" s="48">
        <v>198100</v>
      </c>
      <c r="N382" s="48">
        <v>0</v>
      </c>
      <c r="O382" s="48">
        <v>0</v>
      </c>
      <c r="P382" s="48">
        <v>198100</v>
      </c>
      <c r="Q382" s="51">
        <v>1</v>
      </c>
      <c r="R382" s="51">
        <v>1</v>
      </c>
      <c r="S382" s="50">
        <f t="shared" si="11"/>
        <v>198100</v>
      </c>
    </row>
    <row r="383" spans="1:19" x14ac:dyDescent="0.25">
      <c r="A383" s="42">
        <v>8999992307</v>
      </c>
      <c r="B383" s="43" t="s">
        <v>87</v>
      </c>
      <c r="C383" s="44">
        <v>999202308</v>
      </c>
      <c r="D383" s="43" t="s">
        <v>2229</v>
      </c>
      <c r="E383" s="45" t="s">
        <v>2107</v>
      </c>
      <c r="F383" s="46">
        <v>45230</v>
      </c>
      <c r="G383" s="47">
        <v>45231</v>
      </c>
      <c r="H383" s="46">
        <v>45139</v>
      </c>
      <c r="I383" s="47">
        <v>45504</v>
      </c>
      <c r="J383" s="43" t="s">
        <v>2065</v>
      </c>
      <c r="K383" s="45" t="s">
        <v>2070</v>
      </c>
      <c r="L383" s="45" t="s">
        <v>2108</v>
      </c>
      <c r="M383" s="48">
        <v>708200</v>
      </c>
      <c r="N383" s="48">
        <v>0</v>
      </c>
      <c r="O383" s="48">
        <v>0</v>
      </c>
      <c r="P383" s="48">
        <v>708200</v>
      </c>
      <c r="Q383" s="51">
        <v>1</v>
      </c>
      <c r="R383" s="51">
        <v>1</v>
      </c>
      <c r="S383" s="50">
        <f t="shared" si="11"/>
        <v>708200</v>
      </c>
    </row>
    <row r="384" spans="1:19" x14ac:dyDescent="0.25">
      <c r="A384" s="42">
        <v>8999992307</v>
      </c>
      <c r="B384" s="43" t="s">
        <v>87</v>
      </c>
      <c r="C384" s="44">
        <v>999202308</v>
      </c>
      <c r="D384" s="43" t="s">
        <v>2236</v>
      </c>
      <c r="E384" s="45" t="s">
        <v>2107</v>
      </c>
      <c r="F384" s="46">
        <v>45240</v>
      </c>
      <c r="G384" s="47">
        <v>45241</v>
      </c>
      <c r="H384" s="46">
        <v>45139</v>
      </c>
      <c r="I384" s="47">
        <v>45504</v>
      </c>
      <c r="J384" s="43" t="s">
        <v>2065</v>
      </c>
      <c r="K384" s="45" t="s">
        <v>2070</v>
      </c>
      <c r="L384" s="45" t="s">
        <v>2108</v>
      </c>
      <c r="M384" s="48">
        <v>281852</v>
      </c>
      <c r="N384" s="48">
        <v>0</v>
      </c>
      <c r="O384" s="48">
        <v>0</v>
      </c>
      <c r="P384" s="48">
        <v>281852</v>
      </c>
      <c r="Q384" s="51">
        <v>1</v>
      </c>
      <c r="R384" s="51">
        <v>1</v>
      </c>
      <c r="S384" s="50">
        <f t="shared" si="11"/>
        <v>281852</v>
      </c>
    </row>
    <row r="385" spans="1:19" x14ac:dyDescent="0.25">
      <c r="A385" s="42">
        <v>8999992307</v>
      </c>
      <c r="B385" s="43" t="s">
        <v>87</v>
      </c>
      <c r="C385" s="44">
        <v>999202308</v>
      </c>
      <c r="D385" s="43" t="s">
        <v>2244</v>
      </c>
      <c r="E385" s="45" t="s">
        <v>2107</v>
      </c>
      <c r="F385" s="46">
        <v>45252</v>
      </c>
      <c r="G385" s="47">
        <v>45253</v>
      </c>
      <c r="H385" s="46">
        <v>45139</v>
      </c>
      <c r="I385" s="47">
        <v>45504</v>
      </c>
      <c r="J385" s="43" t="s">
        <v>2065</v>
      </c>
      <c r="K385" s="45" t="s">
        <v>2070</v>
      </c>
      <c r="L385" s="45" t="s">
        <v>2108</v>
      </c>
      <c r="M385" s="48">
        <v>243100</v>
      </c>
      <c r="N385" s="48">
        <v>0</v>
      </c>
      <c r="O385" s="48">
        <v>0</v>
      </c>
      <c r="P385" s="48">
        <v>243100</v>
      </c>
      <c r="Q385" s="51">
        <v>1</v>
      </c>
      <c r="R385" s="51">
        <v>1</v>
      </c>
      <c r="S385" s="50">
        <f t="shared" si="11"/>
        <v>243100</v>
      </c>
    </row>
    <row r="386" spans="1:19" x14ac:dyDescent="0.25">
      <c r="A386" s="42">
        <v>8999992307</v>
      </c>
      <c r="B386" s="43" t="s">
        <v>87</v>
      </c>
      <c r="C386" s="44">
        <v>999202308</v>
      </c>
      <c r="D386" s="43" t="s">
        <v>2437</v>
      </c>
      <c r="E386" s="45" t="s">
        <v>2107</v>
      </c>
      <c r="F386" s="46">
        <v>45257</v>
      </c>
      <c r="G386" s="47">
        <v>45259</v>
      </c>
      <c r="H386" s="46">
        <v>45139</v>
      </c>
      <c r="I386" s="47">
        <v>45504</v>
      </c>
      <c r="J386" s="43" t="s">
        <v>2065</v>
      </c>
      <c r="K386" s="45" t="s">
        <v>2070</v>
      </c>
      <c r="L386" s="45" t="s">
        <v>2108</v>
      </c>
      <c r="M386" s="48">
        <v>75410</v>
      </c>
      <c r="N386" s="48">
        <v>0</v>
      </c>
      <c r="O386" s="48">
        <v>0</v>
      </c>
      <c r="P386" s="48">
        <v>75410</v>
      </c>
      <c r="Q386" s="51">
        <v>1</v>
      </c>
      <c r="R386" s="51">
        <v>1</v>
      </c>
      <c r="S386" s="50">
        <f t="shared" si="11"/>
        <v>75410</v>
      </c>
    </row>
    <row r="387" spans="1:19" x14ac:dyDescent="0.25">
      <c r="A387" s="42">
        <v>8999992307</v>
      </c>
      <c r="B387" s="43" t="s">
        <v>87</v>
      </c>
      <c r="C387" s="44">
        <v>999202308</v>
      </c>
      <c r="D387" s="43" t="s">
        <v>2247</v>
      </c>
      <c r="E387" s="45" t="s">
        <v>2107</v>
      </c>
      <c r="F387" s="46">
        <v>45260</v>
      </c>
      <c r="G387" s="47">
        <v>45261</v>
      </c>
      <c r="H387" s="46">
        <v>45139</v>
      </c>
      <c r="I387" s="47">
        <v>45504</v>
      </c>
      <c r="J387" s="43" t="s">
        <v>2065</v>
      </c>
      <c r="K387" s="45" t="s">
        <v>2070</v>
      </c>
      <c r="L387" s="45" t="s">
        <v>2108</v>
      </c>
      <c r="M387" s="48">
        <v>1026800</v>
      </c>
      <c r="N387" s="48">
        <v>0</v>
      </c>
      <c r="O387" s="48">
        <v>0</v>
      </c>
      <c r="P387" s="48">
        <v>1026800</v>
      </c>
      <c r="Q387" s="51">
        <v>1</v>
      </c>
      <c r="R387" s="51">
        <v>1</v>
      </c>
      <c r="S387" s="50">
        <f t="shared" si="11"/>
        <v>1026800</v>
      </c>
    </row>
    <row r="388" spans="1:19" x14ac:dyDescent="0.25">
      <c r="A388" s="42">
        <v>8999992307</v>
      </c>
      <c r="B388" s="43" t="s">
        <v>87</v>
      </c>
      <c r="C388" s="44">
        <v>999202308</v>
      </c>
      <c r="D388" s="43" t="s">
        <v>2438</v>
      </c>
      <c r="E388" s="45" t="s">
        <v>2107</v>
      </c>
      <c r="F388" s="46">
        <v>45258</v>
      </c>
      <c r="G388" s="47">
        <v>45260</v>
      </c>
      <c r="H388" s="46">
        <v>45139</v>
      </c>
      <c r="I388" s="47">
        <v>45504</v>
      </c>
      <c r="J388" s="43" t="s">
        <v>2065</v>
      </c>
      <c r="K388" s="45" t="s">
        <v>2070</v>
      </c>
      <c r="L388" s="45" t="s">
        <v>2108</v>
      </c>
      <c r="M388" s="48">
        <v>178400</v>
      </c>
      <c r="N388" s="48">
        <v>0</v>
      </c>
      <c r="O388" s="48">
        <v>0</v>
      </c>
      <c r="P388" s="48">
        <v>178400</v>
      </c>
      <c r="Q388" s="51">
        <v>1</v>
      </c>
      <c r="R388" s="51">
        <v>1</v>
      </c>
      <c r="S388" s="50">
        <f t="shared" si="11"/>
        <v>178400</v>
      </c>
    </row>
    <row r="389" spans="1:19" x14ac:dyDescent="0.25">
      <c r="A389" s="42">
        <v>8999992307</v>
      </c>
      <c r="B389" s="43" t="s">
        <v>87</v>
      </c>
      <c r="C389" s="44">
        <v>999202308</v>
      </c>
      <c r="D389" s="43" t="s">
        <v>2439</v>
      </c>
      <c r="E389" s="45" t="s">
        <v>2107</v>
      </c>
      <c r="F389" s="46">
        <v>45260</v>
      </c>
      <c r="G389" s="47">
        <v>45261</v>
      </c>
      <c r="H389" s="46">
        <v>45139</v>
      </c>
      <c r="I389" s="47">
        <v>45504</v>
      </c>
      <c r="J389" s="43" t="s">
        <v>2065</v>
      </c>
      <c r="K389" s="45" t="s">
        <v>2070</v>
      </c>
      <c r="L389" s="45" t="s">
        <v>2108</v>
      </c>
      <c r="M389" s="48">
        <v>178400</v>
      </c>
      <c r="N389" s="48">
        <v>0</v>
      </c>
      <c r="O389" s="48">
        <v>0</v>
      </c>
      <c r="P389" s="48">
        <v>178400</v>
      </c>
      <c r="Q389" s="51">
        <v>1</v>
      </c>
      <c r="R389" s="51">
        <v>1</v>
      </c>
      <c r="S389" s="50">
        <f t="shared" si="11"/>
        <v>178400</v>
      </c>
    </row>
    <row r="390" spans="1:19" x14ac:dyDescent="0.25">
      <c r="A390" s="42">
        <v>8999992307</v>
      </c>
      <c r="B390" s="43" t="s">
        <v>87</v>
      </c>
      <c r="C390" s="44">
        <v>999202308</v>
      </c>
      <c r="D390" s="43" t="s">
        <v>2440</v>
      </c>
      <c r="E390" s="45" t="s">
        <v>2107</v>
      </c>
      <c r="F390" s="46">
        <v>45261</v>
      </c>
      <c r="G390" s="47">
        <v>45262</v>
      </c>
      <c r="H390" s="46">
        <v>45139</v>
      </c>
      <c r="I390" s="47">
        <v>45504</v>
      </c>
      <c r="J390" s="43" t="s">
        <v>2065</v>
      </c>
      <c r="K390" s="45" t="s">
        <v>2070</v>
      </c>
      <c r="L390" s="45" t="s">
        <v>2108</v>
      </c>
      <c r="M390" s="48">
        <v>5000000</v>
      </c>
      <c r="N390" s="48">
        <v>0</v>
      </c>
      <c r="O390" s="48">
        <v>0</v>
      </c>
      <c r="P390" s="48">
        <v>5000000</v>
      </c>
      <c r="Q390" s="51">
        <v>1</v>
      </c>
      <c r="R390" s="51">
        <v>1</v>
      </c>
      <c r="S390" s="50">
        <f t="shared" si="11"/>
        <v>5000000</v>
      </c>
    </row>
    <row r="391" spans="1:19" x14ac:dyDescent="0.25">
      <c r="A391" s="42">
        <v>8999992307</v>
      </c>
      <c r="B391" s="43" t="s">
        <v>87</v>
      </c>
      <c r="C391" s="44">
        <v>999202308</v>
      </c>
      <c r="D391" s="43" t="s">
        <v>2441</v>
      </c>
      <c r="E391" s="45" t="s">
        <v>2107</v>
      </c>
      <c r="F391" s="46">
        <v>45305</v>
      </c>
      <c r="G391" s="47">
        <v>45309</v>
      </c>
      <c r="H391" s="46">
        <v>45139</v>
      </c>
      <c r="I391" s="47">
        <v>45504</v>
      </c>
      <c r="J391" s="43" t="s">
        <v>2065</v>
      </c>
      <c r="K391" s="45" t="s">
        <v>2070</v>
      </c>
      <c r="L391" s="45" t="s">
        <v>2108</v>
      </c>
      <c r="M391" s="48">
        <v>161900</v>
      </c>
      <c r="N391" s="48">
        <v>0</v>
      </c>
      <c r="O391" s="48">
        <v>0</v>
      </c>
      <c r="P391" s="48">
        <v>161900</v>
      </c>
      <c r="Q391" s="51">
        <v>1</v>
      </c>
      <c r="R391" s="51">
        <v>1</v>
      </c>
      <c r="S391" s="50">
        <f t="shared" si="11"/>
        <v>161900</v>
      </c>
    </row>
    <row r="392" spans="1:19" x14ac:dyDescent="0.25">
      <c r="A392" s="42">
        <v>8999992307</v>
      </c>
      <c r="B392" s="43" t="s">
        <v>87</v>
      </c>
      <c r="C392" s="44">
        <v>999202308</v>
      </c>
      <c r="D392" s="43" t="s">
        <v>2251</v>
      </c>
      <c r="E392" s="45" t="s">
        <v>2107</v>
      </c>
      <c r="F392" s="46">
        <v>45316</v>
      </c>
      <c r="G392" s="47">
        <v>45317</v>
      </c>
      <c r="H392" s="46">
        <v>45139</v>
      </c>
      <c r="I392" s="47">
        <v>45504</v>
      </c>
      <c r="J392" s="43" t="s">
        <v>2065</v>
      </c>
      <c r="K392" s="45" t="s">
        <v>2070</v>
      </c>
      <c r="L392" s="45" t="s">
        <v>2108</v>
      </c>
      <c r="M392" s="48">
        <v>75700</v>
      </c>
      <c r="N392" s="48">
        <v>0</v>
      </c>
      <c r="O392" s="48">
        <v>0</v>
      </c>
      <c r="P392" s="48">
        <v>75700</v>
      </c>
      <c r="Q392" s="51">
        <v>1</v>
      </c>
      <c r="R392" s="51">
        <v>1</v>
      </c>
      <c r="S392" s="50">
        <f t="shared" si="11"/>
        <v>75700</v>
      </c>
    </row>
    <row r="393" spans="1:19" x14ac:dyDescent="0.25">
      <c r="A393" s="42">
        <v>8999992307</v>
      </c>
      <c r="B393" s="43" t="s">
        <v>87</v>
      </c>
      <c r="C393" s="44">
        <v>999202308</v>
      </c>
      <c r="D393" s="43" t="s">
        <v>2442</v>
      </c>
      <c r="E393" s="45" t="s">
        <v>2107</v>
      </c>
      <c r="F393" s="46">
        <v>45324</v>
      </c>
      <c r="G393" s="47">
        <v>45325</v>
      </c>
      <c r="H393" s="46">
        <v>45139</v>
      </c>
      <c r="I393" s="47">
        <v>45504</v>
      </c>
      <c r="J393" s="43" t="s">
        <v>2065</v>
      </c>
      <c r="K393" s="45" t="s">
        <v>2070</v>
      </c>
      <c r="L393" s="45" t="s">
        <v>2108</v>
      </c>
      <c r="M393" s="48">
        <v>166200</v>
      </c>
      <c r="N393" s="48">
        <v>0</v>
      </c>
      <c r="O393" s="48">
        <v>0</v>
      </c>
      <c r="P393" s="48">
        <v>166200</v>
      </c>
      <c r="Q393" s="51">
        <v>1</v>
      </c>
      <c r="R393" s="51">
        <v>1</v>
      </c>
      <c r="S393" s="50">
        <f t="shared" si="11"/>
        <v>166200</v>
      </c>
    </row>
    <row r="394" spans="1:19" x14ac:dyDescent="0.25">
      <c r="A394" s="42">
        <v>8999992307</v>
      </c>
      <c r="B394" s="43" t="s">
        <v>87</v>
      </c>
      <c r="C394" s="44">
        <v>999202308</v>
      </c>
      <c r="D394" s="43" t="s">
        <v>2443</v>
      </c>
      <c r="E394" s="45" t="s">
        <v>2107</v>
      </c>
      <c r="F394" s="46">
        <v>45298</v>
      </c>
      <c r="G394" s="47">
        <v>45324</v>
      </c>
      <c r="H394" s="46">
        <v>45139</v>
      </c>
      <c r="I394" s="47">
        <v>45504</v>
      </c>
      <c r="J394" s="43" t="s">
        <v>2065</v>
      </c>
      <c r="K394" s="45" t="s">
        <v>2070</v>
      </c>
      <c r="L394" s="45" t="s">
        <v>2108</v>
      </c>
      <c r="M394" s="48">
        <v>524600</v>
      </c>
      <c r="N394" s="48">
        <v>0</v>
      </c>
      <c r="O394" s="48">
        <v>0</v>
      </c>
      <c r="P394" s="48">
        <v>524600</v>
      </c>
      <c r="Q394" s="51">
        <v>1</v>
      </c>
      <c r="R394" s="51">
        <v>1</v>
      </c>
      <c r="S394" s="50">
        <f t="shared" si="11"/>
        <v>524600</v>
      </c>
    </row>
    <row r="395" spans="1:19" x14ac:dyDescent="0.25">
      <c r="A395" s="42">
        <v>8999992307</v>
      </c>
      <c r="B395" s="43" t="s">
        <v>87</v>
      </c>
      <c r="C395" s="44">
        <v>999202308</v>
      </c>
      <c r="D395" s="43" t="s">
        <v>2444</v>
      </c>
      <c r="E395" s="45" t="s">
        <v>2107</v>
      </c>
      <c r="F395" s="46">
        <v>45327</v>
      </c>
      <c r="G395" s="47">
        <v>45328</v>
      </c>
      <c r="H395" s="46">
        <v>45139</v>
      </c>
      <c r="I395" s="47">
        <v>45504</v>
      </c>
      <c r="J395" s="43" t="s">
        <v>2065</v>
      </c>
      <c r="K395" s="45" t="s">
        <v>2070</v>
      </c>
      <c r="L395" s="45" t="s">
        <v>2108</v>
      </c>
      <c r="M395" s="48">
        <v>715300</v>
      </c>
      <c r="N395" s="48">
        <v>0</v>
      </c>
      <c r="O395" s="48">
        <v>0</v>
      </c>
      <c r="P395" s="48">
        <v>715300</v>
      </c>
      <c r="Q395" s="51">
        <v>1</v>
      </c>
      <c r="R395" s="51">
        <v>1</v>
      </c>
      <c r="S395" s="50">
        <f t="shared" si="11"/>
        <v>715300</v>
      </c>
    </row>
    <row r="396" spans="1:19" x14ac:dyDescent="0.25">
      <c r="A396" s="42">
        <v>8999992307</v>
      </c>
      <c r="B396" s="43" t="s">
        <v>87</v>
      </c>
      <c r="C396" s="44">
        <v>999202308</v>
      </c>
      <c r="D396" s="43" t="s">
        <v>2445</v>
      </c>
      <c r="E396" s="45" t="s">
        <v>2107</v>
      </c>
      <c r="F396" s="46">
        <v>45327</v>
      </c>
      <c r="G396" s="47">
        <v>45328</v>
      </c>
      <c r="H396" s="46">
        <v>45139</v>
      </c>
      <c r="I396" s="47">
        <v>45504</v>
      </c>
      <c r="J396" s="43" t="s">
        <v>2065</v>
      </c>
      <c r="K396" s="45" t="s">
        <v>2070</v>
      </c>
      <c r="L396" s="45" t="s">
        <v>2108</v>
      </c>
      <c r="M396" s="48">
        <v>196000</v>
      </c>
      <c r="N396" s="48">
        <v>0</v>
      </c>
      <c r="O396" s="48">
        <v>0</v>
      </c>
      <c r="P396" s="48">
        <v>196000</v>
      </c>
      <c r="Q396" s="51">
        <v>1</v>
      </c>
      <c r="R396" s="51">
        <v>1</v>
      </c>
      <c r="S396" s="50">
        <f t="shared" si="11"/>
        <v>196000</v>
      </c>
    </row>
    <row r="397" spans="1:19" x14ac:dyDescent="0.25">
      <c r="A397" s="42">
        <v>8999992307</v>
      </c>
      <c r="B397" s="43" t="s">
        <v>87</v>
      </c>
      <c r="C397" s="44">
        <v>999202308</v>
      </c>
      <c r="D397" s="43" t="s">
        <v>2446</v>
      </c>
      <c r="E397" s="45" t="s">
        <v>2107</v>
      </c>
      <c r="F397" s="46">
        <v>45327</v>
      </c>
      <c r="G397" s="47">
        <v>45328</v>
      </c>
      <c r="H397" s="46">
        <v>45139</v>
      </c>
      <c r="I397" s="47">
        <v>45504</v>
      </c>
      <c r="J397" s="43" t="s">
        <v>2065</v>
      </c>
      <c r="K397" s="45" t="s">
        <v>2070</v>
      </c>
      <c r="L397" s="45" t="s">
        <v>2108</v>
      </c>
      <c r="M397" s="48">
        <v>570200</v>
      </c>
      <c r="N397" s="48">
        <v>0</v>
      </c>
      <c r="O397" s="48">
        <v>0</v>
      </c>
      <c r="P397" s="48">
        <v>570200</v>
      </c>
      <c r="Q397" s="51">
        <v>1</v>
      </c>
      <c r="R397" s="51">
        <v>1</v>
      </c>
      <c r="S397" s="50">
        <f t="shared" si="11"/>
        <v>570200</v>
      </c>
    </row>
    <row r="398" spans="1:19" x14ac:dyDescent="0.25">
      <c r="A398" s="42">
        <v>8999992307</v>
      </c>
      <c r="B398" s="43" t="s">
        <v>87</v>
      </c>
      <c r="C398" s="44">
        <v>999202308</v>
      </c>
      <c r="D398" s="43" t="s">
        <v>2447</v>
      </c>
      <c r="E398" s="45" t="s">
        <v>2107</v>
      </c>
      <c r="F398" s="46">
        <v>45329</v>
      </c>
      <c r="G398" s="47">
        <v>45330</v>
      </c>
      <c r="H398" s="46">
        <v>45139</v>
      </c>
      <c r="I398" s="47">
        <v>45504</v>
      </c>
      <c r="J398" s="43" t="s">
        <v>2065</v>
      </c>
      <c r="K398" s="45" t="s">
        <v>2070</v>
      </c>
      <c r="L398" s="45" t="s">
        <v>2108</v>
      </c>
      <c r="M398" s="48">
        <v>414600</v>
      </c>
      <c r="N398" s="48">
        <v>0</v>
      </c>
      <c r="O398" s="48">
        <v>0</v>
      </c>
      <c r="P398" s="48">
        <v>414600</v>
      </c>
      <c r="Q398" s="51">
        <v>1</v>
      </c>
      <c r="R398" s="51">
        <v>1</v>
      </c>
      <c r="S398" s="50">
        <f t="shared" si="11"/>
        <v>414600</v>
      </c>
    </row>
    <row r="399" spans="1:19" x14ac:dyDescent="0.25">
      <c r="A399" s="42">
        <v>8999992307</v>
      </c>
      <c r="B399" s="43" t="s">
        <v>87</v>
      </c>
      <c r="C399" s="44">
        <v>999202308</v>
      </c>
      <c r="D399" s="43" t="s">
        <v>2448</v>
      </c>
      <c r="E399" s="45" t="s">
        <v>2107</v>
      </c>
      <c r="F399" s="46">
        <v>45329</v>
      </c>
      <c r="G399" s="47">
        <v>45330</v>
      </c>
      <c r="H399" s="46">
        <v>45139</v>
      </c>
      <c r="I399" s="47">
        <v>45504</v>
      </c>
      <c r="J399" s="43" t="s">
        <v>2065</v>
      </c>
      <c r="K399" s="45" t="s">
        <v>2070</v>
      </c>
      <c r="L399" s="45" t="s">
        <v>2108</v>
      </c>
      <c r="M399" s="48">
        <v>574500</v>
      </c>
      <c r="N399" s="48">
        <v>0</v>
      </c>
      <c r="O399" s="48">
        <v>0</v>
      </c>
      <c r="P399" s="48">
        <v>574500</v>
      </c>
      <c r="Q399" s="51">
        <v>1</v>
      </c>
      <c r="R399" s="51">
        <v>1</v>
      </c>
      <c r="S399" s="50">
        <f t="shared" si="11"/>
        <v>574500</v>
      </c>
    </row>
    <row r="400" spans="1:19" x14ac:dyDescent="0.25">
      <c r="A400" s="42">
        <v>8999992307</v>
      </c>
      <c r="B400" s="43" t="s">
        <v>87</v>
      </c>
      <c r="C400" s="44">
        <v>999202308</v>
      </c>
      <c r="D400" s="43" t="s">
        <v>2449</v>
      </c>
      <c r="E400" s="45" t="s">
        <v>2107</v>
      </c>
      <c r="F400" s="46">
        <v>45329</v>
      </c>
      <c r="G400" s="47">
        <v>45330</v>
      </c>
      <c r="H400" s="46">
        <v>45139</v>
      </c>
      <c r="I400" s="47">
        <v>45504</v>
      </c>
      <c r="J400" s="43" t="s">
        <v>2065</v>
      </c>
      <c r="K400" s="45" t="s">
        <v>2070</v>
      </c>
      <c r="L400" s="45" t="s">
        <v>2108</v>
      </c>
      <c r="M400" s="48">
        <v>196000</v>
      </c>
      <c r="N400" s="48">
        <v>0</v>
      </c>
      <c r="O400" s="48">
        <v>0</v>
      </c>
      <c r="P400" s="48">
        <v>196000</v>
      </c>
      <c r="Q400" s="51">
        <v>1</v>
      </c>
      <c r="R400" s="51">
        <v>1</v>
      </c>
      <c r="S400" s="50">
        <f t="shared" si="11"/>
        <v>196000</v>
      </c>
    </row>
    <row r="401" spans="1:19" x14ac:dyDescent="0.25">
      <c r="A401" s="42">
        <v>8999992307</v>
      </c>
      <c r="B401" s="43" t="s">
        <v>87</v>
      </c>
      <c r="C401" s="44">
        <v>999202308</v>
      </c>
      <c r="D401" s="43" t="s">
        <v>2450</v>
      </c>
      <c r="E401" s="45" t="s">
        <v>2107</v>
      </c>
      <c r="F401" s="46">
        <v>45329</v>
      </c>
      <c r="G401" s="47">
        <v>45330</v>
      </c>
      <c r="H401" s="46">
        <v>45139</v>
      </c>
      <c r="I401" s="47">
        <v>45504</v>
      </c>
      <c r="J401" s="43" t="s">
        <v>2065</v>
      </c>
      <c r="K401" s="45" t="s">
        <v>2070</v>
      </c>
      <c r="L401" s="45" t="s">
        <v>2108</v>
      </c>
      <c r="M401" s="48">
        <v>1463200</v>
      </c>
      <c r="N401" s="48">
        <v>0</v>
      </c>
      <c r="O401" s="48">
        <v>0</v>
      </c>
      <c r="P401" s="48">
        <v>1463200</v>
      </c>
      <c r="Q401" s="51">
        <v>1</v>
      </c>
      <c r="R401" s="51">
        <v>1</v>
      </c>
      <c r="S401" s="50">
        <f t="shared" si="11"/>
        <v>1463200</v>
      </c>
    </row>
    <row r="402" spans="1:19" x14ac:dyDescent="0.25">
      <c r="A402" s="42">
        <v>8999992307</v>
      </c>
      <c r="B402" s="43" t="s">
        <v>87</v>
      </c>
      <c r="C402" s="44">
        <v>999202308</v>
      </c>
      <c r="D402" s="43" t="s">
        <v>2451</v>
      </c>
      <c r="E402" s="45" t="s">
        <v>2107</v>
      </c>
      <c r="F402" s="46">
        <v>45334</v>
      </c>
      <c r="G402" s="47">
        <v>45335</v>
      </c>
      <c r="H402" s="46">
        <v>45139</v>
      </c>
      <c r="I402" s="47">
        <v>45504</v>
      </c>
      <c r="J402" s="43" t="s">
        <v>2065</v>
      </c>
      <c r="K402" s="45" t="s">
        <v>2070</v>
      </c>
      <c r="L402" s="45" t="s">
        <v>2108</v>
      </c>
      <c r="M402" s="48">
        <v>148200</v>
      </c>
      <c r="N402" s="48">
        <v>0</v>
      </c>
      <c r="O402" s="48">
        <v>0</v>
      </c>
      <c r="P402" s="48">
        <v>148200</v>
      </c>
      <c r="Q402" s="51">
        <v>1</v>
      </c>
      <c r="R402" s="51">
        <v>1</v>
      </c>
      <c r="S402" s="50">
        <f t="shared" si="11"/>
        <v>148200</v>
      </c>
    </row>
    <row r="403" spans="1:19" x14ac:dyDescent="0.25">
      <c r="A403" s="42">
        <v>8999992307</v>
      </c>
      <c r="B403" s="43" t="s">
        <v>87</v>
      </c>
      <c r="C403" s="44">
        <v>999202308</v>
      </c>
      <c r="D403" s="43" t="s">
        <v>2452</v>
      </c>
      <c r="E403" s="45" t="s">
        <v>2107</v>
      </c>
      <c r="F403" s="46">
        <v>45330</v>
      </c>
      <c r="G403" s="47">
        <v>45332</v>
      </c>
      <c r="H403" s="46">
        <v>45139</v>
      </c>
      <c r="I403" s="47">
        <v>45504</v>
      </c>
      <c r="J403" s="43" t="s">
        <v>2065</v>
      </c>
      <c r="K403" s="45" t="s">
        <v>2070</v>
      </c>
      <c r="L403" s="45" t="s">
        <v>2108</v>
      </c>
      <c r="M403" s="48">
        <v>284200</v>
      </c>
      <c r="N403" s="48">
        <v>0</v>
      </c>
      <c r="O403" s="48">
        <v>0</v>
      </c>
      <c r="P403" s="48">
        <v>284200</v>
      </c>
      <c r="Q403" s="51">
        <v>1</v>
      </c>
      <c r="R403" s="51">
        <v>1</v>
      </c>
      <c r="S403" s="50">
        <f t="shared" si="11"/>
        <v>284200</v>
      </c>
    </row>
    <row r="404" spans="1:19" x14ac:dyDescent="0.25">
      <c r="A404" s="42">
        <v>8999992307</v>
      </c>
      <c r="B404" s="43" t="s">
        <v>87</v>
      </c>
      <c r="C404" s="44">
        <v>999202308</v>
      </c>
      <c r="D404" s="43" t="s">
        <v>2453</v>
      </c>
      <c r="E404" s="45" t="s">
        <v>2107</v>
      </c>
      <c r="F404" s="46">
        <v>45335</v>
      </c>
      <c r="G404" s="47">
        <v>45336</v>
      </c>
      <c r="H404" s="46">
        <v>45139</v>
      </c>
      <c r="I404" s="47">
        <v>45504</v>
      </c>
      <c r="J404" s="43" t="s">
        <v>2065</v>
      </c>
      <c r="K404" s="45" t="s">
        <v>2070</v>
      </c>
      <c r="L404" s="45" t="s">
        <v>2108</v>
      </c>
      <c r="M404" s="48">
        <v>357221</v>
      </c>
      <c r="N404" s="48">
        <v>0</v>
      </c>
      <c r="O404" s="48">
        <v>0</v>
      </c>
      <c r="P404" s="48">
        <v>357221</v>
      </c>
      <c r="Q404" s="51">
        <v>1</v>
      </c>
      <c r="R404" s="51">
        <v>1</v>
      </c>
      <c r="S404" s="50">
        <f t="shared" si="11"/>
        <v>357221</v>
      </c>
    </row>
    <row r="405" spans="1:19" x14ac:dyDescent="0.25">
      <c r="A405" s="42">
        <v>8999992307</v>
      </c>
      <c r="B405" s="43" t="s">
        <v>87</v>
      </c>
      <c r="C405" s="44">
        <v>999202308</v>
      </c>
      <c r="D405" s="43" t="s">
        <v>2454</v>
      </c>
      <c r="E405" s="45" t="s">
        <v>2107</v>
      </c>
      <c r="F405" s="46">
        <v>45334</v>
      </c>
      <c r="G405" s="47">
        <v>45338</v>
      </c>
      <c r="H405" s="46">
        <v>45139</v>
      </c>
      <c r="I405" s="47">
        <v>45504</v>
      </c>
      <c r="J405" s="43" t="s">
        <v>2065</v>
      </c>
      <c r="K405" s="45" t="s">
        <v>2070</v>
      </c>
      <c r="L405" s="45" t="s">
        <v>2108</v>
      </c>
      <c r="M405" s="48">
        <v>161900</v>
      </c>
      <c r="N405" s="48">
        <v>0</v>
      </c>
      <c r="O405" s="48">
        <v>0</v>
      </c>
      <c r="P405" s="48">
        <v>161900</v>
      </c>
      <c r="Q405" s="51">
        <v>1</v>
      </c>
      <c r="R405" s="51">
        <v>1</v>
      </c>
      <c r="S405" s="50">
        <f t="shared" si="11"/>
        <v>161900</v>
      </c>
    </row>
    <row r="406" spans="1:19" x14ac:dyDescent="0.25">
      <c r="A406" s="42">
        <v>8999992307</v>
      </c>
      <c r="B406" s="43" t="s">
        <v>87</v>
      </c>
      <c r="C406" s="44">
        <v>999202308</v>
      </c>
      <c r="D406" s="43" t="s">
        <v>2455</v>
      </c>
      <c r="E406" s="45" t="s">
        <v>2107</v>
      </c>
      <c r="F406" s="46">
        <v>45348</v>
      </c>
      <c r="G406" s="47">
        <v>45350</v>
      </c>
      <c r="H406" s="46">
        <v>45139</v>
      </c>
      <c r="I406" s="47">
        <v>45504</v>
      </c>
      <c r="J406" s="43" t="s">
        <v>2065</v>
      </c>
      <c r="K406" s="45" t="s">
        <v>2070</v>
      </c>
      <c r="L406" s="45" t="s">
        <v>2108</v>
      </c>
      <c r="M406" s="48">
        <v>549400</v>
      </c>
      <c r="N406" s="48">
        <v>0</v>
      </c>
      <c r="O406" s="48">
        <v>0</v>
      </c>
      <c r="P406" s="48">
        <v>549400</v>
      </c>
      <c r="Q406" s="51">
        <v>1</v>
      </c>
      <c r="R406" s="51">
        <v>1</v>
      </c>
      <c r="S406" s="50">
        <f t="shared" si="11"/>
        <v>549400</v>
      </c>
    </row>
    <row r="407" spans="1:19" x14ac:dyDescent="0.25">
      <c r="A407" s="42">
        <v>8999992307</v>
      </c>
      <c r="B407" s="43" t="s">
        <v>87</v>
      </c>
      <c r="C407" s="44">
        <v>999202308</v>
      </c>
      <c r="D407" s="43" t="s">
        <v>2456</v>
      </c>
      <c r="E407" s="45" t="s">
        <v>2107</v>
      </c>
      <c r="F407" s="46">
        <v>45348</v>
      </c>
      <c r="G407" s="47">
        <v>45350</v>
      </c>
      <c r="H407" s="46">
        <v>45139</v>
      </c>
      <c r="I407" s="47">
        <v>45504</v>
      </c>
      <c r="J407" s="43" t="s">
        <v>2065</v>
      </c>
      <c r="K407" s="45" t="s">
        <v>2070</v>
      </c>
      <c r="L407" s="45" t="s">
        <v>2108</v>
      </c>
      <c r="M407" s="48">
        <v>141200</v>
      </c>
      <c r="N407" s="48">
        <v>0</v>
      </c>
      <c r="O407" s="48">
        <v>0</v>
      </c>
      <c r="P407" s="48">
        <v>141200</v>
      </c>
      <c r="Q407" s="51">
        <v>1</v>
      </c>
      <c r="R407" s="51">
        <v>1</v>
      </c>
      <c r="S407" s="50">
        <f t="shared" si="11"/>
        <v>141200</v>
      </c>
    </row>
    <row r="408" spans="1:19" x14ac:dyDescent="0.25">
      <c r="A408" s="42">
        <v>8999992307</v>
      </c>
      <c r="B408" s="43" t="s">
        <v>87</v>
      </c>
      <c r="C408" s="44">
        <v>999202308</v>
      </c>
      <c r="D408" s="43" t="s">
        <v>2457</v>
      </c>
      <c r="E408" s="45" t="s">
        <v>2107</v>
      </c>
      <c r="F408" s="46">
        <v>45345</v>
      </c>
      <c r="G408" s="47">
        <v>45350</v>
      </c>
      <c r="H408" s="46">
        <v>45139</v>
      </c>
      <c r="I408" s="47">
        <v>45504</v>
      </c>
      <c r="J408" s="43" t="s">
        <v>2065</v>
      </c>
      <c r="K408" s="45" t="s">
        <v>2070</v>
      </c>
      <c r="L408" s="45" t="s">
        <v>2108</v>
      </c>
      <c r="M408" s="48">
        <v>196000</v>
      </c>
      <c r="N408" s="48">
        <v>0</v>
      </c>
      <c r="O408" s="48">
        <v>0</v>
      </c>
      <c r="P408" s="48">
        <v>196000</v>
      </c>
      <c r="Q408" s="51">
        <v>1</v>
      </c>
      <c r="R408" s="51">
        <v>1</v>
      </c>
      <c r="S408" s="50">
        <f t="shared" si="11"/>
        <v>196000</v>
      </c>
    </row>
    <row r="409" spans="1:19" x14ac:dyDescent="0.25">
      <c r="A409" s="42">
        <v>8999992307</v>
      </c>
      <c r="B409" s="43" t="s">
        <v>87</v>
      </c>
      <c r="C409" s="44">
        <v>999202308</v>
      </c>
      <c r="D409" s="43" t="s">
        <v>2300</v>
      </c>
      <c r="E409" s="45" t="s">
        <v>2107</v>
      </c>
      <c r="F409" s="46">
        <v>45363</v>
      </c>
      <c r="G409" s="47">
        <v>45365</v>
      </c>
      <c r="H409" s="46">
        <v>45139</v>
      </c>
      <c r="I409" s="47">
        <v>45504</v>
      </c>
      <c r="J409" s="43" t="s">
        <v>2065</v>
      </c>
      <c r="K409" s="45" t="s">
        <v>2070</v>
      </c>
      <c r="L409" s="45" t="s">
        <v>2108</v>
      </c>
      <c r="M409" s="48">
        <v>4323600</v>
      </c>
      <c r="N409" s="48">
        <v>0</v>
      </c>
      <c r="O409" s="48">
        <v>0</v>
      </c>
      <c r="P409" s="48">
        <v>4323600</v>
      </c>
      <c r="Q409" s="51">
        <v>1</v>
      </c>
      <c r="R409" s="51">
        <v>1</v>
      </c>
      <c r="S409" s="50">
        <f t="shared" si="11"/>
        <v>4323600</v>
      </c>
    </row>
    <row r="410" spans="1:19" x14ac:dyDescent="0.25">
      <c r="A410" s="42">
        <v>8999992307</v>
      </c>
      <c r="B410" s="43" t="s">
        <v>87</v>
      </c>
      <c r="C410" s="44">
        <v>999202308</v>
      </c>
      <c r="D410" s="43" t="s">
        <v>2458</v>
      </c>
      <c r="E410" s="45" t="s">
        <v>2107</v>
      </c>
      <c r="F410" s="46">
        <v>45370</v>
      </c>
      <c r="G410" s="47">
        <v>45384</v>
      </c>
      <c r="H410" s="46">
        <v>45139</v>
      </c>
      <c r="I410" s="47">
        <v>45504</v>
      </c>
      <c r="J410" s="43" t="s">
        <v>2065</v>
      </c>
      <c r="K410" s="45" t="s">
        <v>2070</v>
      </c>
      <c r="L410" s="45" t="s">
        <v>2108</v>
      </c>
      <c r="M410" s="48">
        <v>261200</v>
      </c>
      <c r="N410" s="48">
        <v>0</v>
      </c>
      <c r="O410" s="48">
        <v>0</v>
      </c>
      <c r="P410" s="48">
        <v>261200</v>
      </c>
      <c r="Q410" s="51">
        <v>1</v>
      </c>
      <c r="R410" s="51">
        <v>1</v>
      </c>
      <c r="S410" s="50">
        <f t="shared" si="11"/>
        <v>261200</v>
      </c>
    </row>
    <row r="411" spans="1:19" x14ac:dyDescent="0.25">
      <c r="A411" s="42">
        <v>8999992307</v>
      </c>
      <c r="B411" s="43" t="s">
        <v>87</v>
      </c>
      <c r="C411" s="44">
        <v>999202308</v>
      </c>
      <c r="D411" s="43" t="s">
        <v>2459</v>
      </c>
      <c r="E411" s="45" t="s">
        <v>2107</v>
      </c>
      <c r="F411" s="46">
        <v>45371</v>
      </c>
      <c r="G411" s="47">
        <v>45384</v>
      </c>
      <c r="H411" s="46">
        <v>45139</v>
      </c>
      <c r="I411" s="47">
        <v>45504</v>
      </c>
      <c r="J411" s="43" t="s">
        <v>2065</v>
      </c>
      <c r="K411" s="45" t="s">
        <v>2070</v>
      </c>
      <c r="L411" s="45" t="s">
        <v>2108</v>
      </c>
      <c r="M411" s="48">
        <v>628400</v>
      </c>
      <c r="N411" s="48">
        <v>0</v>
      </c>
      <c r="O411" s="48">
        <v>0</v>
      </c>
      <c r="P411" s="48">
        <v>628400</v>
      </c>
      <c r="Q411" s="51">
        <v>1</v>
      </c>
      <c r="R411" s="51">
        <v>1</v>
      </c>
      <c r="S411" s="50">
        <f t="shared" si="11"/>
        <v>628400</v>
      </c>
    </row>
    <row r="412" spans="1:19" x14ac:dyDescent="0.25">
      <c r="A412" s="42">
        <v>8999992307</v>
      </c>
      <c r="B412" s="43" t="s">
        <v>87</v>
      </c>
      <c r="C412" s="44">
        <v>999202308</v>
      </c>
      <c r="D412" s="43" t="s">
        <v>2460</v>
      </c>
      <c r="E412" s="45" t="s">
        <v>2107</v>
      </c>
      <c r="F412" s="46">
        <v>45383</v>
      </c>
      <c r="G412" s="47">
        <v>45384</v>
      </c>
      <c r="H412" s="46">
        <v>45139</v>
      </c>
      <c r="I412" s="47">
        <v>45504</v>
      </c>
      <c r="J412" s="43" t="s">
        <v>2065</v>
      </c>
      <c r="K412" s="45" t="s">
        <v>2070</v>
      </c>
      <c r="L412" s="45" t="s">
        <v>2108</v>
      </c>
      <c r="M412" s="48">
        <v>141200</v>
      </c>
      <c r="N412" s="48">
        <v>0</v>
      </c>
      <c r="O412" s="48">
        <v>0</v>
      </c>
      <c r="P412" s="48">
        <v>141200</v>
      </c>
      <c r="Q412" s="51">
        <v>1</v>
      </c>
      <c r="R412" s="51">
        <v>1</v>
      </c>
      <c r="S412" s="50">
        <f t="shared" si="11"/>
        <v>141200</v>
      </c>
    </row>
    <row r="413" spans="1:19" x14ac:dyDescent="0.25">
      <c r="A413" s="42">
        <v>8999992307</v>
      </c>
      <c r="B413" s="43" t="s">
        <v>87</v>
      </c>
      <c r="C413" s="44">
        <v>999202308</v>
      </c>
      <c r="D413" s="43" t="s">
        <v>2461</v>
      </c>
      <c r="E413" s="45" t="s">
        <v>2107</v>
      </c>
      <c r="F413" s="46">
        <v>45384</v>
      </c>
      <c r="G413" s="47">
        <v>45385</v>
      </c>
      <c r="H413" s="46">
        <v>45139</v>
      </c>
      <c r="I413" s="47">
        <v>45504</v>
      </c>
      <c r="J413" s="43" t="s">
        <v>2065</v>
      </c>
      <c r="K413" s="45" t="s">
        <v>2070</v>
      </c>
      <c r="L413" s="45" t="s">
        <v>2108</v>
      </c>
      <c r="M413" s="48">
        <v>161900</v>
      </c>
      <c r="N413" s="48">
        <v>0</v>
      </c>
      <c r="O413" s="48">
        <v>0</v>
      </c>
      <c r="P413" s="48">
        <v>161900</v>
      </c>
      <c r="Q413" s="51">
        <v>1</v>
      </c>
      <c r="R413" s="51">
        <v>1</v>
      </c>
      <c r="S413" s="50">
        <f t="shared" si="11"/>
        <v>161900</v>
      </c>
    </row>
    <row r="414" spans="1:19" x14ac:dyDescent="0.25">
      <c r="A414" s="42">
        <v>8999992307</v>
      </c>
      <c r="B414" s="43" t="s">
        <v>87</v>
      </c>
      <c r="C414" s="44">
        <v>999202308</v>
      </c>
      <c r="D414" s="43" t="s">
        <v>2462</v>
      </c>
      <c r="E414" s="45" t="s">
        <v>2107</v>
      </c>
      <c r="F414" s="46">
        <v>45390</v>
      </c>
      <c r="G414" s="47">
        <v>45392</v>
      </c>
      <c r="H414" s="46">
        <v>45139</v>
      </c>
      <c r="I414" s="47">
        <v>45504</v>
      </c>
      <c r="J414" s="43" t="s">
        <v>2065</v>
      </c>
      <c r="K414" s="45" t="s">
        <v>2070</v>
      </c>
      <c r="L414" s="45" t="s">
        <v>2108</v>
      </c>
      <c r="M414" s="48">
        <v>168200</v>
      </c>
      <c r="N414" s="48">
        <v>0</v>
      </c>
      <c r="O414" s="48">
        <v>0</v>
      </c>
      <c r="P414" s="48">
        <v>168200</v>
      </c>
      <c r="Q414" s="51">
        <v>1</v>
      </c>
      <c r="R414" s="51">
        <v>1</v>
      </c>
      <c r="S414" s="50">
        <f t="shared" si="11"/>
        <v>168200</v>
      </c>
    </row>
    <row r="415" spans="1:19" x14ac:dyDescent="0.25">
      <c r="A415" s="42">
        <v>8999992307</v>
      </c>
      <c r="B415" s="43" t="s">
        <v>87</v>
      </c>
      <c r="C415" s="44">
        <v>999202308</v>
      </c>
      <c r="D415" s="43" t="s">
        <v>2463</v>
      </c>
      <c r="E415" s="45" t="s">
        <v>2107</v>
      </c>
      <c r="F415" s="46">
        <v>45391</v>
      </c>
      <c r="G415" s="47">
        <v>45392</v>
      </c>
      <c r="H415" s="46">
        <v>45139</v>
      </c>
      <c r="I415" s="47">
        <v>45504</v>
      </c>
      <c r="J415" s="43" t="s">
        <v>2065</v>
      </c>
      <c r="K415" s="45" t="s">
        <v>2070</v>
      </c>
      <c r="L415" s="45" t="s">
        <v>2108</v>
      </c>
      <c r="M415" s="48">
        <v>556900</v>
      </c>
      <c r="N415" s="48">
        <v>0</v>
      </c>
      <c r="O415" s="48">
        <v>0</v>
      </c>
      <c r="P415" s="48">
        <v>556900</v>
      </c>
      <c r="Q415" s="51">
        <v>1</v>
      </c>
      <c r="R415" s="51">
        <v>1</v>
      </c>
      <c r="S415" s="50">
        <f t="shared" si="11"/>
        <v>556900</v>
      </c>
    </row>
    <row r="416" spans="1:19" x14ac:dyDescent="0.25">
      <c r="A416" s="42">
        <v>8999992307</v>
      </c>
      <c r="B416" s="43" t="s">
        <v>87</v>
      </c>
      <c r="C416" s="44">
        <v>999202308</v>
      </c>
      <c r="D416" s="43" t="s">
        <v>2464</v>
      </c>
      <c r="E416" s="45" t="s">
        <v>2107</v>
      </c>
      <c r="F416" s="46">
        <v>45423</v>
      </c>
      <c r="G416" s="47">
        <v>45424</v>
      </c>
      <c r="H416" s="46">
        <v>45139</v>
      </c>
      <c r="I416" s="47">
        <v>45504</v>
      </c>
      <c r="J416" s="43" t="s">
        <v>2065</v>
      </c>
      <c r="K416" s="45" t="s">
        <v>2070</v>
      </c>
      <c r="L416" s="45" t="s">
        <v>2108</v>
      </c>
      <c r="M416" s="48">
        <v>1133300</v>
      </c>
      <c r="N416" s="48">
        <v>0</v>
      </c>
      <c r="O416" s="48">
        <v>0</v>
      </c>
      <c r="P416" s="48">
        <v>1133300</v>
      </c>
      <c r="Q416" s="51">
        <v>1</v>
      </c>
      <c r="R416" s="51">
        <v>1</v>
      </c>
      <c r="S416" s="50">
        <f t="shared" ref="S416:S431" si="12">+P416</f>
        <v>1133300</v>
      </c>
    </row>
    <row r="417" spans="1:19" x14ac:dyDescent="0.25">
      <c r="A417" s="42">
        <v>8999992307</v>
      </c>
      <c r="B417" s="43" t="s">
        <v>87</v>
      </c>
      <c r="C417" s="44">
        <v>999202308</v>
      </c>
      <c r="D417" s="43" t="s">
        <v>2465</v>
      </c>
      <c r="E417" s="45" t="s">
        <v>2107</v>
      </c>
      <c r="F417" s="46">
        <v>45427</v>
      </c>
      <c r="G417" s="47">
        <v>45428</v>
      </c>
      <c r="H417" s="46">
        <v>45139</v>
      </c>
      <c r="I417" s="47">
        <v>45504</v>
      </c>
      <c r="J417" s="43" t="s">
        <v>2065</v>
      </c>
      <c r="K417" s="45" t="s">
        <v>2070</v>
      </c>
      <c r="L417" s="45" t="s">
        <v>2108</v>
      </c>
      <c r="M417" s="48">
        <v>5000000</v>
      </c>
      <c r="N417" s="48">
        <v>0</v>
      </c>
      <c r="O417" s="48">
        <v>0</v>
      </c>
      <c r="P417" s="48">
        <v>5000000</v>
      </c>
      <c r="Q417" s="51">
        <v>1</v>
      </c>
      <c r="R417" s="51">
        <v>1</v>
      </c>
      <c r="S417" s="50">
        <f t="shared" si="12"/>
        <v>5000000</v>
      </c>
    </row>
    <row r="418" spans="1:19" x14ac:dyDescent="0.25">
      <c r="A418" s="42">
        <v>8999992307</v>
      </c>
      <c r="B418" s="43" t="s">
        <v>87</v>
      </c>
      <c r="C418" s="44">
        <v>999202308</v>
      </c>
      <c r="D418" s="43" t="s">
        <v>2466</v>
      </c>
      <c r="E418" s="45" t="s">
        <v>2107</v>
      </c>
      <c r="F418" s="46">
        <v>45427</v>
      </c>
      <c r="G418" s="47">
        <v>45428</v>
      </c>
      <c r="H418" s="46">
        <v>45139</v>
      </c>
      <c r="I418" s="47">
        <v>45504</v>
      </c>
      <c r="J418" s="43" t="s">
        <v>2065</v>
      </c>
      <c r="K418" s="45" t="s">
        <v>2070</v>
      </c>
      <c r="L418" s="45" t="s">
        <v>2108</v>
      </c>
      <c r="M418" s="48">
        <v>161900</v>
      </c>
      <c r="N418" s="48">
        <v>0</v>
      </c>
      <c r="O418" s="48">
        <v>0</v>
      </c>
      <c r="P418" s="48">
        <v>161900</v>
      </c>
      <c r="Q418" s="51">
        <v>1</v>
      </c>
      <c r="R418" s="51">
        <v>1</v>
      </c>
      <c r="S418" s="50">
        <f t="shared" si="12"/>
        <v>161900</v>
      </c>
    </row>
    <row r="419" spans="1:19" x14ac:dyDescent="0.25">
      <c r="A419" s="42">
        <v>8999992307</v>
      </c>
      <c r="B419" s="43" t="s">
        <v>87</v>
      </c>
      <c r="C419" s="44">
        <v>999202308</v>
      </c>
      <c r="D419" s="43" t="s">
        <v>2467</v>
      </c>
      <c r="E419" s="45" t="s">
        <v>2107</v>
      </c>
      <c r="F419" s="46">
        <v>45673</v>
      </c>
      <c r="G419" s="47">
        <v>45673</v>
      </c>
      <c r="H419" s="46">
        <v>45139</v>
      </c>
      <c r="I419" s="47">
        <v>45504</v>
      </c>
      <c r="J419" s="43" t="s">
        <v>2065</v>
      </c>
      <c r="K419" s="45" t="s">
        <v>2070</v>
      </c>
      <c r="L419" s="45" t="s">
        <v>2108</v>
      </c>
      <c r="M419" s="48">
        <v>207600</v>
      </c>
      <c r="N419" s="48">
        <v>0</v>
      </c>
      <c r="O419" s="48">
        <v>0</v>
      </c>
      <c r="P419" s="48">
        <v>207600</v>
      </c>
      <c r="Q419" s="51">
        <v>1</v>
      </c>
      <c r="R419" s="51">
        <v>1</v>
      </c>
      <c r="S419" s="50">
        <f t="shared" si="12"/>
        <v>207600</v>
      </c>
    </row>
    <row r="420" spans="1:19" x14ac:dyDescent="0.25">
      <c r="A420" s="42">
        <v>8999992307</v>
      </c>
      <c r="B420" s="43" t="s">
        <v>87</v>
      </c>
      <c r="C420" s="44">
        <v>999202308</v>
      </c>
      <c r="D420" s="43" t="s">
        <v>2468</v>
      </c>
      <c r="E420" s="45" t="s">
        <v>2107</v>
      </c>
      <c r="F420" s="46">
        <v>45672</v>
      </c>
      <c r="G420" s="47">
        <v>45673</v>
      </c>
      <c r="H420" s="46">
        <v>45139</v>
      </c>
      <c r="I420" s="47">
        <v>45504</v>
      </c>
      <c r="J420" s="43" t="s">
        <v>2065</v>
      </c>
      <c r="K420" s="45" t="s">
        <v>2070</v>
      </c>
      <c r="L420" s="45" t="s">
        <v>2108</v>
      </c>
      <c r="M420" s="48">
        <v>502900</v>
      </c>
      <c r="N420" s="48">
        <v>0</v>
      </c>
      <c r="O420" s="48">
        <v>0</v>
      </c>
      <c r="P420" s="48">
        <v>502900</v>
      </c>
      <c r="Q420" s="51">
        <v>1</v>
      </c>
      <c r="R420" s="51">
        <v>1</v>
      </c>
      <c r="S420" s="50">
        <f t="shared" si="12"/>
        <v>502900</v>
      </c>
    </row>
    <row r="421" spans="1:19" x14ac:dyDescent="0.25">
      <c r="A421" s="42">
        <v>8999992307</v>
      </c>
      <c r="B421" s="43" t="s">
        <v>87</v>
      </c>
      <c r="C421" s="44">
        <v>999202308</v>
      </c>
      <c r="D421" s="43" t="s">
        <v>2416</v>
      </c>
      <c r="E421" s="45" t="s">
        <v>2107</v>
      </c>
      <c r="F421" s="46">
        <v>45674</v>
      </c>
      <c r="G421" s="47">
        <v>45678</v>
      </c>
      <c r="H421" s="46">
        <v>45139</v>
      </c>
      <c r="I421" s="47">
        <v>45504</v>
      </c>
      <c r="J421" s="43" t="s">
        <v>2065</v>
      </c>
      <c r="K421" s="45" t="s">
        <v>2070</v>
      </c>
      <c r="L421" s="45" t="s">
        <v>2108</v>
      </c>
      <c r="M421" s="48">
        <v>134000</v>
      </c>
      <c r="N421" s="48">
        <v>0</v>
      </c>
      <c r="O421" s="48">
        <v>0</v>
      </c>
      <c r="P421" s="48">
        <v>134000</v>
      </c>
      <c r="Q421" s="51">
        <v>1</v>
      </c>
      <c r="R421" s="51">
        <v>1</v>
      </c>
      <c r="S421" s="50">
        <f t="shared" si="12"/>
        <v>134000</v>
      </c>
    </row>
    <row r="422" spans="1:19" x14ac:dyDescent="0.25">
      <c r="A422" s="42">
        <v>8999992307</v>
      </c>
      <c r="B422" s="43" t="s">
        <v>87</v>
      </c>
      <c r="C422" s="44">
        <v>999202308</v>
      </c>
      <c r="D422" s="43" t="s">
        <v>2469</v>
      </c>
      <c r="E422" s="45" t="s">
        <v>2107</v>
      </c>
      <c r="F422" s="46">
        <v>45693</v>
      </c>
      <c r="G422" s="47">
        <v>45694</v>
      </c>
      <c r="H422" s="46">
        <v>45139</v>
      </c>
      <c r="I422" s="47">
        <v>45504</v>
      </c>
      <c r="J422" s="43" t="s">
        <v>2065</v>
      </c>
      <c r="K422" s="45" t="s">
        <v>2070</v>
      </c>
      <c r="L422" s="45" t="s">
        <v>2108</v>
      </c>
      <c r="M422" s="48">
        <v>167400</v>
      </c>
      <c r="N422" s="48">
        <v>0</v>
      </c>
      <c r="O422" s="48">
        <v>0</v>
      </c>
      <c r="P422" s="48">
        <v>167400</v>
      </c>
      <c r="Q422" s="51">
        <v>1</v>
      </c>
      <c r="R422" s="51">
        <v>1</v>
      </c>
      <c r="S422" s="50">
        <f t="shared" si="12"/>
        <v>167400</v>
      </c>
    </row>
    <row r="423" spans="1:19" x14ac:dyDescent="0.25">
      <c r="A423" s="42">
        <v>8999992307</v>
      </c>
      <c r="B423" s="43" t="s">
        <v>87</v>
      </c>
      <c r="C423" s="44">
        <v>999202308</v>
      </c>
      <c r="D423" s="43" t="s">
        <v>2470</v>
      </c>
      <c r="E423" s="45" t="s">
        <v>2107</v>
      </c>
      <c r="F423" s="46">
        <v>45691</v>
      </c>
      <c r="G423" s="47">
        <v>45694</v>
      </c>
      <c r="H423" s="46">
        <v>45139</v>
      </c>
      <c r="I423" s="47">
        <v>45504</v>
      </c>
      <c r="J423" s="43" t="s">
        <v>2065</v>
      </c>
      <c r="K423" s="45" t="s">
        <v>2070</v>
      </c>
      <c r="L423" s="45" t="s">
        <v>2108</v>
      </c>
      <c r="M423" s="48">
        <v>223100</v>
      </c>
      <c r="N423" s="48">
        <v>0</v>
      </c>
      <c r="O423" s="48">
        <v>0</v>
      </c>
      <c r="P423" s="48">
        <v>223100</v>
      </c>
      <c r="Q423" s="51">
        <v>1</v>
      </c>
      <c r="R423" s="51">
        <v>1</v>
      </c>
      <c r="S423" s="50">
        <f t="shared" si="12"/>
        <v>223100</v>
      </c>
    </row>
    <row r="424" spans="1:19" x14ac:dyDescent="0.25">
      <c r="A424" s="42">
        <v>8999992307</v>
      </c>
      <c r="B424" s="43" t="s">
        <v>87</v>
      </c>
      <c r="C424" s="44">
        <v>12837</v>
      </c>
      <c r="D424" s="43" t="s">
        <v>2471</v>
      </c>
      <c r="E424" s="45" t="s">
        <v>2064</v>
      </c>
      <c r="F424" s="46">
        <v>45225</v>
      </c>
      <c r="G424" s="47">
        <v>45435</v>
      </c>
      <c r="H424" s="46">
        <v>45197</v>
      </c>
      <c r="I424" s="47">
        <v>45469</v>
      </c>
      <c r="J424" s="43" t="s">
        <v>2065</v>
      </c>
      <c r="K424" s="45" t="s">
        <v>2070</v>
      </c>
      <c r="L424" s="45" t="s">
        <v>2081</v>
      </c>
      <c r="M424" s="48">
        <v>641760</v>
      </c>
      <c r="N424" s="48">
        <v>0</v>
      </c>
      <c r="O424" s="48">
        <v>0</v>
      </c>
      <c r="P424" s="48">
        <v>641760</v>
      </c>
      <c r="Q424" t="s">
        <v>2068</v>
      </c>
      <c r="R424" s="49">
        <v>0.7</v>
      </c>
      <c r="S424" s="50">
        <f t="shared" ref="S424:S427" si="13">P424*100/70</f>
        <v>916800</v>
      </c>
    </row>
    <row r="425" spans="1:19" x14ac:dyDescent="0.25">
      <c r="A425" s="42">
        <v>8999992307</v>
      </c>
      <c r="B425" s="43" t="s">
        <v>87</v>
      </c>
      <c r="C425" s="44">
        <v>12837</v>
      </c>
      <c r="D425" s="43" t="s">
        <v>2472</v>
      </c>
      <c r="E425" s="45" t="s">
        <v>2064</v>
      </c>
      <c r="F425" s="46">
        <v>45211</v>
      </c>
      <c r="G425" s="47">
        <v>45497</v>
      </c>
      <c r="H425" s="46">
        <v>45197</v>
      </c>
      <c r="I425" s="47">
        <v>45469</v>
      </c>
      <c r="J425" s="43" t="s">
        <v>2065</v>
      </c>
      <c r="K425" s="45" t="s">
        <v>2070</v>
      </c>
      <c r="L425" s="45" t="s">
        <v>2081</v>
      </c>
      <c r="M425" s="48">
        <v>10087294</v>
      </c>
      <c r="N425" s="48">
        <v>0</v>
      </c>
      <c r="O425" s="48">
        <v>0</v>
      </c>
      <c r="P425" s="48">
        <v>10087294</v>
      </c>
      <c r="Q425" t="s">
        <v>2068</v>
      </c>
      <c r="R425" s="49">
        <v>0.7</v>
      </c>
      <c r="S425" s="50">
        <f t="shared" si="13"/>
        <v>14410420</v>
      </c>
    </row>
    <row r="426" spans="1:19" x14ac:dyDescent="0.25">
      <c r="A426" s="42">
        <v>8999992307</v>
      </c>
      <c r="B426" s="43" t="s">
        <v>87</v>
      </c>
      <c r="C426" s="44">
        <v>12837</v>
      </c>
      <c r="D426" s="43" t="s">
        <v>2473</v>
      </c>
      <c r="E426" s="45" t="s">
        <v>2064</v>
      </c>
      <c r="F426" s="46">
        <v>45450</v>
      </c>
      <c r="G426" s="47">
        <v>45697</v>
      </c>
      <c r="H426" s="46">
        <v>45197</v>
      </c>
      <c r="I426" s="47">
        <v>45469</v>
      </c>
      <c r="J426" s="43" t="s">
        <v>2065</v>
      </c>
      <c r="K426" s="45" t="s">
        <v>2070</v>
      </c>
      <c r="L426" s="45" t="s">
        <v>2081</v>
      </c>
      <c r="M426" s="48">
        <v>579040</v>
      </c>
      <c r="N426" s="48">
        <v>0</v>
      </c>
      <c r="O426" s="48">
        <v>0</v>
      </c>
      <c r="P426" s="48">
        <v>579040</v>
      </c>
      <c r="Q426" t="s">
        <v>2068</v>
      </c>
      <c r="R426" s="49">
        <v>0.7</v>
      </c>
      <c r="S426" s="50">
        <f t="shared" si="13"/>
        <v>827200</v>
      </c>
    </row>
    <row r="427" spans="1:19" x14ac:dyDescent="0.25">
      <c r="A427" s="42">
        <v>8999992307</v>
      </c>
      <c r="B427" s="43" t="s">
        <v>87</v>
      </c>
      <c r="C427" s="44">
        <v>12837</v>
      </c>
      <c r="D427" s="43" t="s">
        <v>2474</v>
      </c>
      <c r="E427" s="45" t="s">
        <v>2064</v>
      </c>
      <c r="F427" s="46">
        <v>45417</v>
      </c>
      <c r="G427" s="47">
        <v>45435</v>
      </c>
      <c r="H427" s="46">
        <v>45292</v>
      </c>
      <c r="I427" s="47">
        <v>45469</v>
      </c>
      <c r="J427" s="43" t="s">
        <v>2065</v>
      </c>
      <c r="K427" s="45" t="s">
        <v>2074</v>
      </c>
      <c r="L427" s="45" t="s">
        <v>2475</v>
      </c>
      <c r="M427" s="48">
        <v>59147351</v>
      </c>
      <c r="N427" s="48">
        <v>0</v>
      </c>
      <c r="O427" s="48">
        <v>442103</v>
      </c>
      <c r="P427" s="48">
        <v>59589454</v>
      </c>
      <c r="Q427" t="s">
        <v>2068</v>
      </c>
      <c r="R427" s="49">
        <v>0.7</v>
      </c>
      <c r="S427" s="50">
        <f t="shared" si="13"/>
        <v>85127791.428571433</v>
      </c>
    </row>
    <row r="428" spans="1:19" x14ac:dyDescent="0.25">
      <c r="A428" s="42">
        <v>8999992307</v>
      </c>
      <c r="B428" s="43" t="s">
        <v>87</v>
      </c>
      <c r="C428" s="44">
        <v>999202308</v>
      </c>
      <c r="D428" s="43" t="s">
        <v>2476</v>
      </c>
      <c r="E428" s="45" t="s">
        <v>2107</v>
      </c>
      <c r="F428" s="46">
        <v>45516</v>
      </c>
      <c r="G428" s="47">
        <v>45517</v>
      </c>
      <c r="H428" s="46">
        <v>45504</v>
      </c>
      <c r="I428" s="47">
        <v>45684</v>
      </c>
      <c r="J428" s="43" t="s">
        <v>2065</v>
      </c>
      <c r="K428" s="45" t="s">
        <v>2074</v>
      </c>
      <c r="L428" s="45" t="s">
        <v>2108</v>
      </c>
      <c r="M428" s="48">
        <v>0</v>
      </c>
      <c r="N428" s="48">
        <v>0</v>
      </c>
      <c r="O428" s="48">
        <v>600000</v>
      </c>
      <c r="P428" s="48">
        <v>600000</v>
      </c>
      <c r="Q428" s="51">
        <v>1</v>
      </c>
      <c r="R428" s="51">
        <v>1</v>
      </c>
      <c r="S428" s="50">
        <f t="shared" ref="S428:S491" si="14">+P428</f>
        <v>600000</v>
      </c>
    </row>
    <row r="429" spans="1:19" x14ac:dyDescent="0.25">
      <c r="A429" s="42">
        <v>8999992307</v>
      </c>
      <c r="B429" s="43" t="s">
        <v>87</v>
      </c>
      <c r="C429" s="44">
        <v>999202308</v>
      </c>
      <c r="D429" s="43" t="s">
        <v>2477</v>
      </c>
      <c r="E429" s="45" t="s">
        <v>2107</v>
      </c>
      <c r="F429" s="46">
        <v>45512</v>
      </c>
      <c r="G429" s="47">
        <v>45514</v>
      </c>
      <c r="H429" s="46">
        <v>45504</v>
      </c>
      <c r="I429" s="47">
        <v>45684</v>
      </c>
      <c r="J429" s="43" t="s">
        <v>2065</v>
      </c>
      <c r="K429" s="45" t="s">
        <v>2070</v>
      </c>
      <c r="L429" s="45" t="s">
        <v>2108</v>
      </c>
      <c r="M429" s="48">
        <v>518600</v>
      </c>
      <c r="N429" s="48">
        <v>0</v>
      </c>
      <c r="O429" s="48">
        <v>0</v>
      </c>
      <c r="P429" s="48">
        <v>518600</v>
      </c>
      <c r="Q429" s="51">
        <v>1</v>
      </c>
      <c r="R429" s="51">
        <v>1</v>
      </c>
      <c r="S429" s="50">
        <f t="shared" si="14"/>
        <v>518600</v>
      </c>
    </row>
    <row r="430" spans="1:19" x14ac:dyDescent="0.25">
      <c r="A430" s="42">
        <v>8999992307</v>
      </c>
      <c r="B430" s="43" t="s">
        <v>87</v>
      </c>
      <c r="C430" s="44">
        <v>999202308</v>
      </c>
      <c r="D430" s="43" t="s">
        <v>2478</v>
      </c>
      <c r="E430" s="45" t="s">
        <v>2107</v>
      </c>
      <c r="F430" s="46">
        <v>45514</v>
      </c>
      <c r="G430" s="47">
        <v>45516</v>
      </c>
      <c r="H430" s="46">
        <v>45504</v>
      </c>
      <c r="I430" s="47">
        <v>45684</v>
      </c>
      <c r="J430" s="43" t="s">
        <v>2065</v>
      </c>
      <c r="K430" s="45" t="s">
        <v>2070</v>
      </c>
      <c r="L430" s="45" t="s">
        <v>2108</v>
      </c>
      <c r="M430" s="48">
        <v>804800</v>
      </c>
      <c r="N430" s="48">
        <v>0</v>
      </c>
      <c r="O430" s="48">
        <v>0</v>
      </c>
      <c r="P430" s="48">
        <v>804800</v>
      </c>
      <c r="Q430" s="51">
        <v>1</v>
      </c>
      <c r="R430" s="51">
        <v>1</v>
      </c>
      <c r="S430" s="50">
        <f t="shared" si="14"/>
        <v>804800</v>
      </c>
    </row>
    <row r="431" spans="1:19" x14ac:dyDescent="0.25">
      <c r="A431" s="42">
        <v>8999992307</v>
      </c>
      <c r="B431" s="43" t="s">
        <v>87</v>
      </c>
      <c r="C431" s="44">
        <v>999202308</v>
      </c>
      <c r="D431" s="43" t="s">
        <v>2479</v>
      </c>
      <c r="E431" s="45" t="s">
        <v>2107</v>
      </c>
      <c r="F431" s="46">
        <v>45514</v>
      </c>
      <c r="G431" s="47">
        <v>45516</v>
      </c>
      <c r="H431" s="46">
        <v>45504</v>
      </c>
      <c r="I431" s="47">
        <v>45684</v>
      </c>
      <c r="J431" s="43" t="s">
        <v>2065</v>
      </c>
      <c r="K431" s="45" t="s">
        <v>2070</v>
      </c>
      <c r="L431" s="45" t="s">
        <v>2108</v>
      </c>
      <c r="M431" s="48">
        <v>151100</v>
      </c>
      <c r="N431" s="48">
        <v>0</v>
      </c>
      <c r="O431" s="48">
        <v>0</v>
      </c>
      <c r="P431" s="48">
        <v>151100</v>
      </c>
      <c r="Q431" s="51">
        <v>1</v>
      </c>
      <c r="R431" s="51">
        <v>1</v>
      </c>
      <c r="S431" s="50">
        <f t="shared" si="14"/>
        <v>151100</v>
      </c>
    </row>
    <row r="432" spans="1:19" x14ac:dyDescent="0.25">
      <c r="A432" s="42">
        <v>8999992307</v>
      </c>
      <c r="B432" s="43" t="s">
        <v>87</v>
      </c>
      <c r="C432" s="44">
        <v>999202308</v>
      </c>
      <c r="D432" s="43" t="s">
        <v>2480</v>
      </c>
      <c r="E432" s="45" t="s">
        <v>2107</v>
      </c>
      <c r="F432" s="46">
        <v>45515</v>
      </c>
      <c r="G432" s="47">
        <v>45517</v>
      </c>
      <c r="H432" s="46">
        <v>45504</v>
      </c>
      <c r="I432" s="47">
        <v>45684</v>
      </c>
      <c r="J432" s="43" t="s">
        <v>2065</v>
      </c>
      <c r="K432" s="45" t="s">
        <v>2070</v>
      </c>
      <c r="L432" s="45" t="s">
        <v>2108</v>
      </c>
      <c r="M432" s="48">
        <v>343100</v>
      </c>
      <c r="N432" s="48">
        <v>0</v>
      </c>
      <c r="O432" s="48">
        <v>0</v>
      </c>
      <c r="P432" s="48">
        <v>343100</v>
      </c>
      <c r="Q432" s="51">
        <v>1</v>
      </c>
      <c r="R432" s="51">
        <v>1</v>
      </c>
      <c r="S432" s="50">
        <f t="shared" si="14"/>
        <v>343100</v>
      </c>
    </row>
    <row r="433" spans="1:19" x14ac:dyDescent="0.25">
      <c r="A433" s="42">
        <v>8999992307</v>
      </c>
      <c r="B433" s="43" t="s">
        <v>87</v>
      </c>
      <c r="C433" s="44">
        <v>999202308</v>
      </c>
      <c r="D433" s="43" t="s">
        <v>2481</v>
      </c>
      <c r="E433" s="45" t="s">
        <v>2107</v>
      </c>
      <c r="F433" s="46">
        <v>45517</v>
      </c>
      <c r="G433" s="47">
        <v>45518</v>
      </c>
      <c r="H433" s="46">
        <v>45504</v>
      </c>
      <c r="I433" s="47">
        <v>45684</v>
      </c>
      <c r="J433" s="43" t="s">
        <v>2065</v>
      </c>
      <c r="K433" s="45" t="s">
        <v>2070</v>
      </c>
      <c r="L433" s="45" t="s">
        <v>2108</v>
      </c>
      <c r="M433" s="48">
        <v>141200</v>
      </c>
      <c r="N433" s="48">
        <v>0</v>
      </c>
      <c r="O433" s="48">
        <v>0</v>
      </c>
      <c r="P433" s="48">
        <v>141200</v>
      </c>
      <c r="Q433" s="51">
        <v>1</v>
      </c>
      <c r="R433" s="51">
        <v>1</v>
      </c>
      <c r="S433" s="50">
        <f t="shared" si="14"/>
        <v>141200</v>
      </c>
    </row>
    <row r="434" spans="1:19" x14ac:dyDescent="0.25">
      <c r="A434" s="42">
        <v>8999992307</v>
      </c>
      <c r="B434" s="43" t="s">
        <v>87</v>
      </c>
      <c r="C434" s="44">
        <v>999202308</v>
      </c>
      <c r="D434" s="43" t="s">
        <v>2482</v>
      </c>
      <c r="E434" s="45" t="s">
        <v>2107</v>
      </c>
      <c r="F434" s="46">
        <v>45517</v>
      </c>
      <c r="G434" s="47">
        <v>45518</v>
      </c>
      <c r="H434" s="46">
        <v>45504</v>
      </c>
      <c r="I434" s="47">
        <v>45684</v>
      </c>
      <c r="J434" s="43" t="s">
        <v>2065</v>
      </c>
      <c r="K434" s="45" t="s">
        <v>2070</v>
      </c>
      <c r="L434" s="45" t="s">
        <v>2108</v>
      </c>
      <c r="M434" s="48">
        <v>196000</v>
      </c>
      <c r="N434" s="48">
        <v>0</v>
      </c>
      <c r="O434" s="48">
        <v>0</v>
      </c>
      <c r="P434" s="48">
        <v>196000</v>
      </c>
      <c r="Q434" s="51">
        <v>1</v>
      </c>
      <c r="R434" s="51">
        <v>1</v>
      </c>
      <c r="S434" s="50">
        <f t="shared" si="14"/>
        <v>196000</v>
      </c>
    </row>
    <row r="435" spans="1:19" x14ac:dyDescent="0.25">
      <c r="A435" s="42">
        <v>8999992307</v>
      </c>
      <c r="B435" s="43" t="s">
        <v>87</v>
      </c>
      <c r="C435" s="44">
        <v>999202308</v>
      </c>
      <c r="D435" s="43" t="s">
        <v>2483</v>
      </c>
      <c r="E435" s="45" t="s">
        <v>2107</v>
      </c>
      <c r="F435" s="46">
        <v>45517</v>
      </c>
      <c r="G435" s="47">
        <v>45518</v>
      </c>
      <c r="H435" s="46">
        <v>45504</v>
      </c>
      <c r="I435" s="47">
        <v>45684</v>
      </c>
      <c r="J435" s="43" t="s">
        <v>2065</v>
      </c>
      <c r="K435" s="45" t="s">
        <v>2070</v>
      </c>
      <c r="L435" s="45" t="s">
        <v>2108</v>
      </c>
      <c r="M435" s="48">
        <v>150200</v>
      </c>
      <c r="N435" s="48">
        <v>0</v>
      </c>
      <c r="O435" s="48">
        <v>0</v>
      </c>
      <c r="P435" s="48">
        <v>150200</v>
      </c>
      <c r="Q435" s="51">
        <v>1</v>
      </c>
      <c r="R435" s="51">
        <v>1</v>
      </c>
      <c r="S435" s="50">
        <f t="shared" si="14"/>
        <v>150200</v>
      </c>
    </row>
    <row r="436" spans="1:19" x14ac:dyDescent="0.25">
      <c r="A436" s="42">
        <v>8999992307</v>
      </c>
      <c r="B436" s="43" t="s">
        <v>87</v>
      </c>
      <c r="C436" s="44">
        <v>999202308</v>
      </c>
      <c r="D436" s="43" t="s">
        <v>2484</v>
      </c>
      <c r="E436" s="45" t="s">
        <v>2107</v>
      </c>
      <c r="F436" s="46">
        <v>45518</v>
      </c>
      <c r="G436" s="47">
        <v>45519</v>
      </c>
      <c r="H436" s="46">
        <v>45504</v>
      </c>
      <c r="I436" s="47">
        <v>45684</v>
      </c>
      <c r="J436" s="43" t="s">
        <v>2065</v>
      </c>
      <c r="K436" s="45" t="s">
        <v>2070</v>
      </c>
      <c r="L436" s="45" t="s">
        <v>2108</v>
      </c>
      <c r="M436" s="48">
        <v>196000</v>
      </c>
      <c r="N436" s="48">
        <v>0</v>
      </c>
      <c r="O436" s="48">
        <v>0</v>
      </c>
      <c r="P436" s="48">
        <v>196000</v>
      </c>
      <c r="Q436" s="51">
        <v>1</v>
      </c>
      <c r="R436" s="51">
        <v>1</v>
      </c>
      <c r="S436" s="50">
        <f t="shared" si="14"/>
        <v>196000</v>
      </c>
    </row>
    <row r="437" spans="1:19" x14ac:dyDescent="0.25">
      <c r="A437" s="42">
        <v>8999992307</v>
      </c>
      <c r="B437" s="43" t="s">
        <v>87</v>
      </c>
      <c r="C437" s="44">
        <v>999202308</v>
      </c>
      <c r="D437" s="43" t="s">
        <v>2485</v>
      </c>
      <c r="E437" s="45" t="s">
        <v>2107</v>
      </c>
      <c r="F437" s="46">
        <v>45519</v>
      </c>
      <c r="G437" s="47">
        <v>45520</v>
      </c>
      <c r="H437" s="46">
        <v>45504</v>
      </c>
      <c r="I437" s="47">
        <v>45684</v>
      </c>
      <c r="J437" s="43" t="s">
        <v>2065</v>
      </c>
      <c r="K437" s="45" t="s">
        <v>2074</v>
      </c>
      <c r="L437" s="45" t="s">
        <v>2108</v>
      </c>
      <c r="M437" s="48">
        <v>0</v>
      </c>
      <c r="N437" s="48">
        <v>0</v>
      </c>
      <c r="O437" s="48">
        <v>600000</v>
      </c>
      <c r="P437" s="48">
        <v>600000</v>
      </c>
      <c r="Q437" s="51">
        <v>1</v>
      </c>
      <c r="R437" s="51">
        <v>1</v>
      </c>
      <c r="S437" s="50">
        <f t="shared" si="14"/>
        <v>600000</v>
      </c>
    </row>
    <row r="438" spans="1:19" x14ac:dyDescent="0.25">
      <c r="A438" s="42">
        <v>8999992307</v>
      </c>
      <c r="B438" s="43" t="s">
        <v>87</v>
      </c>
      <c r="C438" s="44">
        <v>999202308</v>
      </c>
      <c r="D438" s="43" t="s">
        <v>2486</v>
      </c>
      <c r="E438" s="45" t="s">
        <v>2107</v>
      </c>
      <c r="F438" s="46">
        <v>45519</v>
      </c>
      <c r="G438" s="47">
        <v>45520</v>
      </c>
      <c r="H438" s="46">
        <v>45504</v>
      </c>
      <c r="I438" s="47">
        <v>45684</v>
      </c>
      <c r="J438" s="43" t="s">
        <v>2065</v>
      </c>
      <c r="K438" s="45" t="s">
        <v>2070</v>
      </c>
      <c r="L438" s="45" t="s">
        <v>2108</v>
      </c>
      <c r="M438" s="48">
        <v>143000</v>
      </c>
      <c r="N438" s="48">
        <v>0</v>
      </c>
      <c r="O438" s="48">
        <v>0</v>
      </c>
      <c r="P438" s="48">
        <v>143000</v>
      </c>
      <c r="Q438" s="51">
        <v>1</v>
      </c>
      <c r="R438" s="51">
        <v>1</v>
      </c>
      <c r="S438" s="50">
        <f t="shared" si="14"/>
        <v>143000</v>
      </c>
    </row>
    <row r="439" spans="1:19" x14ac:dyDescent="0.25">
      <c r="A439" s="42">
        <v>8999992307</v>
      </c>
      <c r="B439" s="43" t="s">
        <v>87</v>
      </c>
      <c r="C439" s="44">
        <v>999202308</v>
      </c>
      <c r="D439" s="43" t="s">
        <v>2487</v>
      </c>
      <c r="E439" s="45" t="s">
        <v>2107</v>
      </c>
      <c r="F439" s="46">
        <v>45519</v>
      </c>
      <c r="G439" s="47">
        <v>45523</v>
      </c>
      <c r="H439" s="46">
        <v>45504</v>
      </c>
      <c r="I439" s="47">
        <v>45684</v>
      </c>
      <c r="J439" s="43" t="s">
        <v>2065</v>
      </c>
      <c r="K439" s="45" t="s">
        <v>2070</v>
      </c>
      <c r="L439" s="45" t="s">
        <v>2108</v>
      </c>
      <c r="M439" s="48">
        <v>233400</v>
      </c>
      <c r="N439" s="48">
        <v>0</v>
      </c>
      <c r="O439" s="48">
        <v>0</v>
      </c>
      <c r="P439" s="48">
        <v>233400</v>
      </c>
      <c r="Q439" s="51">
        <v>1</v>
      </c>
      <c r="R439" s="51">
        <v>1</v>
      </c>
      <c r="S439" s="50">
        <f t="shared" si="14"/>
        <v>233400</v>
      </c>
    </row>
    <row r="440" spans="1:19" x14ac:dyDescent="0.25">
      <c r="A440" s="42">
        <v>8999992307</v>
      </c>
      <c r="B440" s="43" t="s">
        <v>87</v>
      </c>
      <c r="C440" s="44">
        <v>999202308</v>
      </c>
      <c r="D440" s="43" t="s">
        <v>2488</v>
      </c>
      <c r="E440" s="45" t="s">
        <v>2107</v>
      </c>
      <c r="F440" s="46">
        <v>45520</v>
      </c>
      <c r="G440" s="47">
        <v>45523</v>
      </c>
      <c r="H440" s="46">
        <v>45504</v>
      </c>
      <c r="I440" s="47">
        <v>45684</v>
      </c>
      <c r="J440" s="43" t="s">
        <v>2065</v>
      </c>
      <c r="K440" s="45" t="s">
        <v>2070</v>
      </c>
      <c r="L440" s="45" t="s">
        <v>2108</v>
      </c>
      <c r="M440" s="48">
        <v>196000</v>
      </c>
      <c r="N440" s="48">
        <v>0</v>
      </c>
      <c r="O440" s="48">
        <v>0</v>
      </c>
      <c r="P440" s="48">
        <v>196000</v>
      </c>
      <c r="Q440" s="51">
        <v>1</v>
      </c>
      <c r="R440" s="51">
        <v>1</v>
      </c>
      <c r="S440" s="50">
        <f t="shared" si="14"/>
        <v>196000</v>
      </c>
    </row>
    <row r="441" spans="1:19" x14ac:dyDescent="0.25">
      <c r="A441" s="42">
        <v>8999992307</v>
      </c>
      <c r="B441" s="43" t="s">
        <v>87</v>
      </c>
      <c r="C441" s="44">
        <v>999202308</v>
      </c>
      <c r="D441" s="43" t="s">
        <v>2489</v>
      </c>
      <c r="E441" s="45" t="s">
        <v>2107</v>
      </c>
      <c r="F441" s="46">
        <v>45520</v>
      </c>
      <c r="G441" s="47">
        <v>45523</v>
      </c>
      <c r="H441" s="46">
        <v>45504</v>
      </c>
      <c r="I441" s="47">
        <v>45684</v>
      </c>
      <c r="J441" s="43" t="s">
        <v>2065</v>
      </c>
      <c r="K441" s="45" t="s">
        <v>2070</v>
      </c>
      <c r="L441" s="45" t="s">
        <v>2108</v>
      </c>
      <c r="M441" s="48">
        <v>519700</v>
      </c>
      <c r="N441" s="48">
        <v>0</v>
      </c>
      <c r="O441" s="48">
        <v>0</v>
      </c>
      <c r="P441" s="48">
        <v>519700</v>
      </c>
      <c r="Q441" s="51">
        <v>1</v>
      </c>
      <c r="R441" s="51">
        <v>1</v>
      </c>
      <c r="S441" s="50">
        <f t="shared" si="14"/>
        <v>519700</v>
      </c>
    </row>
    <row r="442" spans="1:19" x14ac:dyDescent="0.25">
      <c r="A442" s="42">
        <v>8999992307</v>
      </c>
      <c r="B442" s="43" t="s">
        <v>87</v>
      </c>
      <c r="C442" s="44">
        <v>999202308</v>
      </c>
      <c r="D442" s="43" t="s">
        <v>2490</v>
      </c>
      <c r="E442" s="45" t="s">
        <v>2107</v>
      </c>
      <c r="F442" s="46">
        <v>45519</v>
      </c>
      <c r="G442" s="47">
        <v>45523</v>
      </c>
      <c r="H442" s="46">
        <v>45504</v>
      </c>
      <c r="I442" s="47">
        <v>45684</v>
      </c>
      <c r="J442" s="43" t="s">
        <v>2065</v>
      </c>
      <c r="K442" s="45" t="s">
        <v>2070</v>
      </c>
      <c r="L442" s="45" t="s">
        <v>2108</v>
      </c>
      <c r="M442" s="48">
        <v>658400</v>
      </c>
      <c r="N442" s="48">
        <v>0</v>
      </c>
      <c r="O442" s="48">
        <v>0</v>
      </c>
      <c r="P442" s="48">
        <v>658400</v>
      </c>
      <c r="Q442" s="51">
        <v>1</v>
      </c>
      <c r="R442" s="51">
        <v>1</v>
      </c>
      <c r="S442" s="50">
        <f t="shared" si="14"/>
        <v>658400</v>
      </c>
    </row>
    <row r="443" spans="1:19" x14ac:dyDescent="0.25">
      <c r="A443" s="42">
        <v>8999992307</v>
      </c>
      <c r="B443" s="43" t="s">
        <v>87</v>
      </c>
      <c r="C443" s="44">
        <v>999202308</v>
      </c>
      <c r="D443" s="43" t="s">
        <v>2491</v>
      </c>
      <c r="E443" s="45" t="s">
        <v>2107</v>
      </c>
      <c r="F443" s="46">
        <v>45524</v>
      </c>
      <c r="G443" s="47">
        <v>45525</v>
      </c>
      <c r="H443" s="46">
        <v>45504</v>
      </c>
      <c r="I443" s="47">
        <v>45684</v>
      </c>
      <c r="J443" s="43" t="s">
        <v>2065</v>
      </c>
      <c r="K443" s="45" t="s">
        <v>2070</v>
      </c>
      <c r="L443" s="45" t="s">
        <v>2108</v>
      </c>
      <c r="M443" s="48">
        <v>141200</v>
      </c>
      <c r="N443" s="48">
        <v>0</v>
      </c>
      <c r="O443" s="48">
        <v>0</v>
      </c>
      <c r="P443" s="48">
        <v>141200</v>
      </c>
      <c r="Q443" s="51">
        <v>1</v>
      </c>
      <c r="R443" s="51">
        <v>1</v>
      </c>
      <c r="S443" s="50">
        <f t="shared" si="14"/>
        <v>141200</v>
      </c>
    </row>
    <row r="444" spans="1:19" x14ac:dyDescent="0.25">
      <c r="A444" s="42">
        <v>8999992307</v>
      </c>
      <c r="B444" s="43" t="s">
        <v>87</v>
      </c>
      <c r="C444" s="44">
        <v>999202308</v>
      </c>
      <c r="D444" s="43" t="s">
        <v>2492</v>
      </c>
      <c r="E444" s="45" t="s">
        <v>2107</v>
      </c>
      <c r="F444" s="46">
        <v>45524</v>
      </c>
      <c r="G444" s="47">
        <v>45525</v>
      </c>
      <c r="H444" s="46">
        <v>45504</v>
      </c>
      <c r="I444" s="47">
        <v>45684</v>
      </c>
      <c r="J444" s="43" t="s">
        <v>2065</v>
      </c>
      <c r="K444" s="45" t="s">
        <v>2070</v>
      </c>
      <c r="L444" s="45" t="s">
        <v>2108</v>
      </c>
      <c r="M444" s="48">
        <v>817400</v>
      </c>
      <c r="N444" s="48">
        <v>0</v>
      </c>
      <c r="O444" s="48">
        <v>0</v>
      </c>
      <c r="P444" s="48">
        <v>817400</v>
      </c>
      <c r="Q444" s="51">
        <v>1</v>
      </c>
      <c r="R444" s="51">
        <v>1</v>
      </c>
      <c r="S444" s="50">
        <f t="shared" si="14"/>
        <v>817400</v>
      </c>
    </row>
    <row r="445" spans="1:19" x14ac:dyDescent="0.25">
      <c r="A445" s="42">
        <v>8999992307</v>
      </c>
      <c r="B445" s="43" t="s">
        <v>87</v>
      </c>
      <c r="C445" s="44">
        <v>999202308</v>
      </c>
      <c r="D445" s="43" t="s">
        <v>2493</v>
      </c>
      <c r="E445" s="45" t="s">
        <v>2107</v>
      </c>
      <c r="F445" s="46">
        <v>45524</v>
      </c>
      <c r="G445" s="47">
        <v>45526</v>
      </c>
      <c r="H445" s="46">
        <v>45504</v>
      </c>
      <c r="I445" s="47">
        <v>45684</v>
      </c>
      <c r="J445" s="43" t="s">
        <v>2065</v>
      </c>
      <c r="K445" s="45" t="s">
        <v>2070</v>
      </c>
      <c r="L445" s="45" t="s">
        <v>2108</v>
      </c>
      <c r="M445" s="48">
        <v>196000</v>
      </c>
      <c r="N445" s="48">
        <v>0</v>
      </c>
      <c r="O445" s="48">
        <v>0</v>
      </c>
      <c r="P445" s="48">
        <v>196000</v>
      </c>
      <c r="Q445" s="51">
        <v>1</v>
      </c>
      <c r="R445" s="51">
        <v>1</v>
      </c>
      <c r="S445" s="50">
        <f t="shared" si="14"/>
        <v>196000</v>
      </c>
    </row>
    <row r="446" spans="1:19" x14ac:dyDescent="0.25">
      <c r="A446" s="42">
        <v>8999992307</v>
      </c>
      <c r="B446" s="43" t="s">
        <v>87</v>
      </c>
      <c r="C446" s="44">
        <v>999202308</v>
      </c>
      <c r="D446" s="43" t="s">
        <v>2494</v>
      </c>
      <c r="E446" s="45" t="s">
        <v>2107</v>
      </c>
      <c r="F446" s="46">
        <v>45524</v>
      </c>
      <c r="G446" s="47">
        <v>45526</v>
      </c>
      <c r="H446" s="46">
        <v>45504</v>
      </c>
      <c r="I446" s="47">
        <v>45684</v>
      </c>
      <c r="J446" s="43" t="s">
        <v>2065</v>
      </c>
      <c r="K446" s="45" t="s">
        <v>2074</v>
      </c>
      <c r="L446" s="45" t="s">
        <v>2108</v>
      </c>
      <c r="M446" s="48">
        <v>0</v>
      </c>
      <c r="N446" s="48">
        <v>0</v>
      </c>
      <c r="O446" s="48">
        <v>600000</v>
      </c>
      <c r="P446" s="48">
        <v>600000</v>
      </c>
      <c r="Q446" s="51">
        <v>1</v>
      </c>
      <c r="R446" s="51">
        <v>1</v>
      </c>
      <c r="S446" s="50">
        <f t="shared" si="14"/>
        <v>600000</v>
      </c>
    </row>
    <row r="447" spans="1:19" x14ac:dyDescent="0.25">
      <c r="A447" s="42">
        <v>8999992307</v>
      </c>
      <c r="B447" s="43" t="s">
        <v>87</v>
      </c>
      <c r="C447" s="44">
        <v>999202308</v>
      </c>
      <c r="D447" s="43" t="s">
        <v>2495</v>
      </c>
      <c r="E447" s="45" t="s">
        <v>2107</v>
      </c>
      <c r="F447" s="46">
        <v>45526</v>
      </c>
      <c r="G447" s="47">
        <v>45527</v>
      </c>
      <c r="H447" s="46">
        <v>45504</v>
      </c>
      <c r="I447" s="47">
        <v>45684</v>
      </c>
      <c r="J447" s="43" t="s">
        <v>2065</v>
      </c>
      <c r="K447" s="45" t="s">
        <v>2070</v>
      </c>
      <c r="L447" s="45" t="s">
        <v>2108</v>
      </c>
      <c r="M447" s="48">
        <v>81400</v>
      </c>
      <c r="N447" s="48">
        <v>0</v>
      </c>
      <c r="O447" s="48">
        <v>0</v>
      </c>
      <c r="P447" s="48">
        <v>81400</v>
      </c>
      <c r="Q447" s="51">
        <v>1</v>
      </c>
      <c r="R447" s="51">
        <v>1</v>
      </c>
      <c r="S447" s="50">
        <f t="shared" si="14"/>
        <v>81400</v>
      </c>
    </row>
    <row r="448" spans="1:19" x14ac:dyDescent="0.25">
      <c r="A448" s="42">
        <v>8999992307</v>
      </c>
      <c r="B448" s="43" t="s">
        <v>87</v>
      </c>
      <c r="C448" s="44">
        <v>999202308</v>
      </c>
      <c r="D448" s="43" t="s">
        <v>2496</v>
      </c>
      <c r="E448" s="45" t="s">
        <v>2107</v>
      </c>
      <c r="F448" s="46">
        <v>45525</v>
      </c>
      <c r="G448" s="47">
        <v>45527</v>
      </c>
      <c r="H448" s="46">
        <v>45504</v>
      </c>
      <c r="I448" s="47">
        <v>45684</v>
      </c>
      <c r="J448" s="43" t="s">
        <v>2065</v>
      </c>
      <c r="K448" s="45" t="s">
        <v>2070</v>
      </c>
      <c r="L448" s="45" t="s">
        <v>2108</v>
      </c>
      <c r="M448" s="48">
        <v>150200</v>
      </c>
      <c r="N448" s="48">
        <v>0</v>
      </c>
      <c r="O448" s="48">
        <v>0</v>
      </c>
      <c r="P448" s="48">
        <v>150200</v>
      </c>
      <c r="Q448" s="51">
        <v>1</v>
      </c>
      <c r="R448" s="51">
        <v>1</v>
      </c>
      <c r="S448" s="50">
        <f t="shared" si="14"/>
        <v>150200</v>
      </c>
    </row>
    <row r="449" spans="1:19" x14ac:dyDescent="0.25">
      <c r="A449" s="42">
        <v>8999992307</v>
      </c>
      <c r="B449" s="43" t="s">
        <v>87</v>
      </c>
      <c r="C449" s="44">
        <v>999202308</v>
      </c>
      <c r="D449" s="43" t="s">
        <v>2497</v>
      </c>
      <c r="E449" s="45" t="s">
        <v>2107</v>
      </c>
      <c r="F449" s="46">
        <v>45526</v>
      </c>
      <c r="G449" s="47">
        <v>45527</v>
      </c>
      <c r="H449" s="46">
        <v>45504</v>
      </c>
      <c r="I449" s="47">
        <v>45684</v>
      </c>
      <c r="J449" s="43" t="s">
        <v>2065</v>
      </c>
      <c r="K449" s="45" t="s">
        <v>2070</v>
      </c>
      <c r="L449" s="45" t="s">
        <v>2108</v>
      </c>
      <c r="M449" s="48">
        <v>122766</v>
      </c>
      <c r="N449" s="48">
        <v>0</v>
      </c>
      <c r="O449" s="48">
        <v>0</v>
      </c>
      <c r="P449" s="48">
        <v>122766</v>
      </c>
      <c r="Q449" s="51">
        <v>1</v>
      </c>
      <c r="R449" s="51">
        <v>1</v>
      </c>
      <c r="S449" s="50">
        <f t="shared" si="14"/>
        <v>122766</v>
      </c>
    </row>
    <row r="450" spans="1:19" x14ac:dyDescent="0.25">
      <c r="A450" s="42">
        <v>8999992307</v>
      </c>
      <c r="B450" s="43" t="s">
        <v>87</v>
      </c>
      <c r="C450" s="44">
        <v>999202308</v>
      </c>
      <c r="D450" s="43" t="s">
        <v>2498</v>
      </c>
      <c r="E450" s="45" t="s">
        <v>2107</v>
      </c>
      <c r="F450" s="46">
        <v>45520</v>
      </c>
      <c r="G450" s="47">
        <v>45530</v>
      </c>
      <c r="H450" s="46">
        <v>45504</v>
      </c>
      <c r="I450" s="47">
        <v>45684</v>
      </c>
      <c r="J450" s="43" t="s">
        <v>2065</v>
      </c>
      <c r="K450" s="45" t="s">
        <v>2070</v>
      </c>
      <c r="L450" s="45" t="s">
        <v>2108</v>
      </c>
      <c r="M450" s="48">
        <v>178000</v>
      </c>
      <c r="N450" s="48">
        <v>0</v>
      </c>
      <c r="O450" s="48">
        <v>0</v>
      </c>
      <c r="P450" s="48">
        <v>178000</v>
      </c>
      <c r="Q450" s="51">
        <v>1</v>
      </c>
      <c r="R450" s="51">
        <v>1</v>
      </c>
      <c r="S450" s="50">
        <f t="shared" si="14"/>
        <v>178000</v>
      </c>
    </row>
    <row r="451" spans="1:19" x14ac:dyDescent="0.25">
      <c r="A451" s="42">
        <v>8999992307</v>
      </c>
      <c r="B451" s="43" t="s">
        <v>87</v>
      </c>
      <c r="C451" s="44">
        <v>999202308</v>
      </c>
      <c r="D451" s="43" t="s">
        <v>2499</v>
      </c>
      <c r="E451" s="45" t="s">
        <v>2107</v>
      </c>
      <c r="F451" s="46">
        <v>45525</v>
      </c>
      <c r="G451" s="47">
        <v>45530</v>
      </c>
      <c r="H451" s="46">
        <v>45504</v>
      </c>
      <c r="I451" s="47">
        <v>45684</v>
      </c>
      <c r="J451" s="43" t="s">
        <v>2065</v>
      </c>
      <c r="K451" s="45" t="s">
        <v>2070</v>
      </c>
      <c r="L451" s="45" t="s">
        <v>2108</v>
      </c>
      <c r="M451" s="48">
        <v>141200</v>
      </c>
      <c r="N451" s="48">
        <v>0</v>
      </c>
      <c r="O451" s="48">
        <v>0</v>
      </c>
      <c r="P451" s="48">
        <v>141200</v>
      </c>
      <c r="Q451" s="51">
        <v>1</v>
      </c>
      <c r="R451" s="51">
        <v>1</v>
      </c>
      <c r="S451" s="50">
        <f t="shared" si="14"/>
        <v>141200</v>
      </c>
    </row>
    <row r="452" spans="1:19" x14ac:dyDescent="0.25">
      <c r="A452" s="42">
        <v>8999992307</v>
      </c>
      <c r="B452" s="43" t="s">
        <v>87</v>
      </c>
      <c r="C452" s="44">
        <v>999202308</v>
      </c>
      <c r="D452" s="43" t="s">
        <v>2500</v>
      </c>
      <c r="E452" s="45" t="s">
        <v>2107</v>
      </c>
      <c r="F452" s="46">
        <v>45530</v>
      </c>
      <c r="G452" s="47">
        <v>45531</v>
      </c>
      <c r="H452" s="46">
        <v>45504</v>
      </c>
      <c r="I452" s="47">
        <v>45684</v>
      </c>
      <c r="J452" s="43" t="s">
        <v>2065</v>
      </c>
      <c r="K452" s="45" t="s">
        <v>2070</v>
      </c>
      <c r="L452" s="45" t="s">
        <v>2108</v>
      </c>
      <c r="M452" s="48">
        <v>71500</v>
      </c>
      <c r="N452" s="48">
        <v>0</v>
      </c>
      <c r="O452" s="48">
        <v>0</v>
      </c>
      <c r="P452" s="48">
        <v>71500</v>
      </c>
      <c r="Q452" s="51">
        <v>1</v>
      </c>
      <c r="R452" s="51">
        <v>1</v>
      </c>
      <c r="S452" s="50">
        <f t="shared" si="14"/>
        <v>71500</v>
      </c>
    </row>
    <row r="453" spans="1:19" x14ac:dyDescent="0.25">
      <c r="A453" s="42">
        <v>8999992307</v>
      </c>
      <c r="B453" s="43" t="s">
        <v>87</v>
      </c>
      <c r="C453" s="44">
        <v>999202308</v>
      </c>
      <c r="D453" s="43" t="s">
        <v>2501</v>
      </c>
      <c r="E453" s="45" t="s">
        <v>2107</v>
      </c>
      <c r="F453" s="46">
        <v>45531</v>
      </c>
      <c r="G453" s="47">
        <v>45532</v>
      </c>
      <c r="H453" s="46">
        <v>45504</v>
      </c>
      <c r="I453" s="47">
        <v>45684</v>
      </c>
      <c r="J453" s="43" t="s">
        <v>2065</v>
      </c>
      <c r="K453" s="45" t="s">
        <v>2070</v>
      </c>
      <c r="L453" s="45" t="s">
        <v>2108</v>
      </c>
      <c r="M453" s="48">
        <v>81400</v>
      </c>
      <c r="N453" s="48">
        <v>0</v>
      </c>
      <c r="O453" s="48">
        <v>0</v>
      </c>
      <c r="P453" s="48">
        <v>81400</v>
      </c>
      <c r="Q453" s="51">
        <v>1</v>
      </c>
      <c r="R453" s="51">
        <v>1</v>
      </c>
      <c r="S453" s="50">
        <f t="shared" si="14"/>
        <v>81400</v>
      </c>
    </row>
    <row r="454" spans="1:19" x14ac:dyDescent="0.25">
      <c r="A454" s="42">
        <v>8999992307</v>
      </c>
      <c r="B454" s="43" t="s">
        <v>87</v>
      </c>
      <c r="C454" s="44">
        <v>999202308</v>
      </c>
      <c r="D454" s="43" t="s">
        <v>2502</v>
      </c>
      <c r="E454" s="45" t="s">
        <v>2107</v>
      </c>
      <c r="F454" s="46">
        <v>45531</v>
      </c>
      <c r="G454" s="47">
        <v>45532</v>
      </c>
      <c r="H454" s="46">
        <v>45504</v>
      </c>
      <c r="I454" s="47">
        <v>45684</v>
      </c>
      <c r="J454" s="43" t="s">
        <v>2065</v>
      </c>
      <c r="K454" s="45" t="s">
        <v>2070</v>
      </c>
      <c r="L454" s="45" t="s">
        <v>2108</v>
      </c>
      <c r="M454" s="48">
        <v>309700</v>
      </c>
      <c r="N454" s="48">
        <v>0</v>
      </c>
      <c r="O454" s="48">
        <v>0</v>
      </c>
      <c r="P454" s="48">
        <v>309700</v>
      </c>
      <c r="Q454" s="51">
        <v>1</v>
      </c>
      <c r="R454" s="51">
        <v>1</v>
      </c>
      <c r="S454" s="50">
        <f t="shared" si="14"/>
        <v>309700</v>
      </c>
    </row>
    <row r="455" spans="1:19" x14ac:dyDescent="0.25">
      <c r="A455" s="42">
        <v>8999992307</v>
      </c>
      <c r="B455" s="43" t="s">
        <v>87</v>
      </c>
      <c r="C455" s="44">
        <v>999202308</v>
      </c>
      <c r="D455" s="43" t="s">
        <v>2503</v>
      </c>
      <c r="E455" s="45" t="s">
        <v>2107</v>
      </c>
      <c r="F455" s="46">
        <v>45532</v>
      </c>
      <c r="G455" s="47">
        <v>45533</v>
      </c>
      <c r="H455" s="46">
        <v>45504</v>
      </c>
      <c r="I455" s="47">
        <v>45684</v>
      </c>
      <c r="J455" s="43" t="s">
        <v>2065</v>
      </c>
      <c r="K455" s="45" t="s">
        <v>2070</v>
      </c>
      <c r="L455" s="45" t="s">
        <v>2108</v>
      </c>
      <c r="M455" s="48">
        <v>196000</v>
      </c>
      <c r="N455" s="48">
        <v>0</v>
      </c>
      <c r="O455" s="48">
        <v>0</v>
      </c>
      <c r="P455" s="48">
        <v>196000</v>
      </c>
      <c r="Q455" s="51">
        <v>1</v>
      </c>
      <c r="R455" s="51">
        <v>1</v>
      </c>
      <c r="S455" s="50">
        <f t="shared" si="14"/>
        <v>196000</v>
      </c>
    </row>
    <row r="456" spans="1:19" x14ac:dyDescent="0.25">
      <c r="A456" s="42">
        <v>8999992307</v>
      </c>
      <c r="B456" s="43" t="s">
        <v>87</v>
      </c>
      <c r="C456" s="44">
        <v>999202308</v>
      </c>
      <c r="D456" s="43" t="s">
        <v>2504</v>
      </c>
      <c r="E456" s="45" t="s">
        <v>2107</v>
      </c>
      <c r="F456" s="46">
        <v>45532</v>
      </c>
      <c r="G456" s="47">
        <v>45533</v>
      </c>
      <c r="H456" s="46">
        <v>45504</v>
      </c>
      <c r="I456" s="47">
        <v>45684</v>
      </c>
      <c r="J456" s="43" t="s">
        <v>2065</v>
      </c>
      <c r="K456" s="45" t="s">
        <v>2070</v>
      </c>
      <c r="L456" s="45" t="s">
        <v>2108</v>
      </c>
      <c r="M456" s="48">
        <v>286400</v>
      </c>
      <c r="N456" s="48">
        <v>0</v>
      </c>
      <c r="O456" s="48">
        <v>0</v>
      </c>
      <c r="P456" s="48">
        <v>286400</v>
      </c>
      <c r="Q456" s="51">
        <v>1</v>
      </c>
      <c r="R456" s="51">
        <v>1</v>
      </c>
      <c r="S456" s="50">
        <f t="shared" si="14"/>
        <v>286400</v>
      </c>
    </row>
    <row r="457" spans="1:19" x14ac:dyDescent="0.25">
      <c r="A457" s="42">
        <v>8999992307</v>
      </c>
      <c r="B457" s="43" t="s">
        <v>87</v>
      </c>
      <c r="C457" s="44">
        <v>999202308</v>
      </c>
      <c r="D457" s="43" t="s">
        <v>2505</v>
      </c>
      <c r="E457" s="45" t="s">
        <v>2107</v>
      </c>
      <c r="F457" s="46">
        <v>45517</v>
      </c>
      <c r="G457" s="47">
        <v>45533</v>
      </c>
      <c r="H457" s="46">
        <v>45504</v>
      </c>
      <c r="I457" s="47">
        <v>45684</v>
      </c>
      <c r="J457" s="43" t="s">
        <v>2065</v>
      </c>
      <c r="K457" s="45" t="s">
        <v>2070</v>
      </c>
      <c r="L457" s="45" t="s">
        <v>2108</v>
      </c>
      <c r="M457" s="48">
        <v>212700</v>
      </c>
      <c r="N457" s="48">
        <v>0</v>
      </c>
      <c r="O457" s="48">
        <v>0</v>
      </c>
      <c r="P457" s="48">
        <v>212700</v>
      </c>
      <c r="Q457" s="51">
        <v>1</v>
      </c>
      <c r="R457" s="51">
        <v>1</v>
      </c>
      <c r="S457" s="50">
        <f t="shared" si="14"/>
        <v>212700</v>
      </c>
    </row>
    <row r="458" spans="1:19" x14ac:dyDescent="0.25">
      <c r="A458" s="42">
        <v>8999992307</v>
      </c>
      <c r="B458" s="43" t="s">
        <v>87</v>
      </c>
      <c r="C458" s="44">
        <v>999202308</v>
      </c>
      <c r="D458" s="43" t="s">
        <v>2506</v>
      </c>
      <c r="E458" s="45" t="s">
        <v>2107</v>
      </c>
      <c r="F458" s="46">
        <v>45532</v>
      </c>
      <c r="G458" s="47">
        <v>45533</v>
      </c>
      <c r="H458" s="46">
        <v>45504</v>
      </c>
      <c r="I458" s="47">
        <v>45684</v>
      </c>
      <c r="J458" s="43" t="s">
        <v>2065</v>
      </c>
      <c r="K458" s="45" t="s">
        <v>2070</v>
      </c>
      <c r="L458" s="45" t="s">
        <v>2108</v>
      </c>
      <c r="M458" s="48">
        <v>161900</v>
      </c>
      <c r="N458" s="48">
        <v>0</v>
      </c>
      <c r="O458" s="48">
        <v>0</v>
      </c>
      <c r="P458" s="48">
        <v>161900</v>
      </c>
      <c r="Q458" s="51">
        <v>1</v>
      </c>
      <c r="R458" s="51">
        <v>1</v>
      </c>
      <c r="S458" s="50">
        <f t="shared" si="14"/>
        <v>161900</v>
      </c>
    </row>
    <row r="459" spans="1:19" x14ac:dyDescent="0.25">
      <c r="A459" s="42">
        <v>8999992307</v>
      </c>
      <c r="B459" s="43" t="s">
        <v>87</v>
      </c>
      <c r="C459" s="44">
        <v>999202308</v>
      </c>
      <c r="D459" s="43" t="s">
        <v>2507</v>
      </c>
      <c r="E459" s="45" t="s">
        <v>2107</v>
      </c>
      <c r="F459" s="46">
        <v>45532</v>
      </c>
      <c r="G459" s="47">
        <v>45533</v>
      </c>
      <c r="H459" s="46">
        <v>45504</v>
      </c>
      <c r="I459" s="47">
        <v>45684</v>
      </c>
      <c r="J459" s="43" t="s">
        <v>2065</v>
      </c>
      <c r="K459" s="45" t="s">
        <v>2070</v>
      </c>
      <c r="L459" s="45" t="s">
        <v>2108</v>
      </c>
      <c r="M459" s="48">
        <v>612300</v>
      </c>
      <c r="N459" s="48">
        <v>0</v>
      </c>
      <c r="O459" s="48">
        <v>0</v>
      </c>
      <c r="P459" s="48">
        <v>612300</v>
      </c>
      <c r="Q459" s="51">
        <v>1</v>
      </c>
      <c r="R459" s="51">
        <v>1</v>
      </c>
      <c r="S459" s="50">
        <f t="shared" si="14"/>
        <v>612300</v>
      </c>
    </row>
    <row r="460" spans="1:19" x14ac:dyDescent="0.25">
      <c r="A460" s="42">
        <v>8999992307</v>
      </c>
      <c r="B460" s="43" t="s">
        <v>87</v>
      </c>
      <c r="C460" s="44">
        <v>999202308</v>
      </c>
      <c r="D460" s="43" t="s">
        <v>2508</v>
      </c>
      <c r="E460" s="45" t="s">
        <v>2107</v>
      </c>
      <c r="F460" s="46">
        <v>45533</v>
      </c>
      <c r="G460" s="47">
        <v>45534</v>
      </c>
      <c r="H460" s="46">
        <v>45504</v>
      </c>
      <c r="I460" s="47">
        <v>45684</v>
      </c>
      <c r="J460" s="43" t="s">
        <v>2065</v>
      </c>
      <c r="K460" s="45" t="s">
        <v>2070</v>
      </c>
      <c r="L460" s="45" t="s">
        <v>2108</v>
      </c>
      <c r="M460" s="48">
        <v>658400</v>
      </c>
      <c r="N460" s="48">
        <v>0</v>
      </c>
      <c r="O460" s="48">
        <v>0</v>
      </c>
      <c r="P460" s="48">
        <v>658400</v>
      </c>
      <c r="Q460" s="51">
        <v>1</v>
      </c>
      <c r="R460" s="51">
        <v>1</v>
      </c>
      <c r="S460" s="50">
        <f t="shared" si="14"/>
        <v>658400</v>
      </c>
    </row>
    <row r="461" spans="1:19" x14ac:dyDescent="0.25">
      <c r="A461" s="42">
        <v>8999992307</v>
      </c>
      <c r="B461" s="43" t="s">
        <v>87</v>
      </c>
      <c r="C461" s="44">
        <v>999202308</v>
      </c>
      <c r="D461" s="43" t="s">
        <v>2509</v>
      </c>
      <c r="E461" s="45" t="s">
        <v>2107</v>
      </c>
      <c r="F461" s="46">
        <v>45532</v>
      </c>
      <c r="G461" s="47">
        <v>45534</v>
      </c>
      <c r="H461" s="46">
        <v>45504</v>
      </c>
      <c r="I461" s="47">
        <v>45684</v>
      </c>
      <c r="J461" s="43" t="s">
        <v>2065</v>
      </c>
      <c r="K461" s="45" t="s">
        <v>2070</v>
      </c>
      <c r="L461" s="45" t="s">
        <v>2108</v>
      </c>
      <c r="M461" s="48">
        <v>196000</v>
      </c>
      <c r="N461" s="48">
        <v>0</v>
      </c>
      <c r="O461" s="48">
        <v>0</v>
      </c>
      <c r="P461" s="48">
        <v>196000</v>
      </c>
      <c r="Q461" s="51">
        <v>1</v>
      </c>
      <c r="R461" s="51">
        <v>1</v>
      </c>
      <c r="S461" s="50">
        <f t="shared" si="14"/>
        <v>196000</v>
      </c>
    </row>
    <row r="462" spans="1:19" x14ac:dyDescent="0.25">
      <c r="A462" s="42">
        <v>8999992307</v>
      </c>
      <c r="B462" s="43" t="s">
        <v>87</v>
      </c>
      <c r="C462" s="44">
        <v>999202308</v>
      </c>
      <c r="D462" s="43" t="s">
        <v>2510</v>
      </c>
      <c r="E462" s="45" t="s">
        <v>2107</v>
      </c>
      <c r="F462" s="46">
        <v>45533</v>
      </c>
      <c r="G462" s="47">
        <v>45534</v>
      </c>
      <c r="H462" s="46">
        <v>45504</v>
      </c>
      <c r="I462" s="47">
        <v>45684</v>
      </c>
      <c r="J462" s="43" t="s">
        <v>2065</v>
      </c>
      <c r="K462" s="45" t="s">
        <v>2070</v>
      </c>
      <c r="L462" s="45" t="s">
        <v>2108</v>
      </c>
      <c r="M462" s="48">
        <v>458300</v>
      </c>
      <c r="N462" s="48">
        <v>0</v>
      </c>
      <c r="O462" s="48">
        <v>0</v>
      </c>
      <c r="P462" s="48">
        <v>458300</v>
      </c>
      <c r="Q462" s="51">
        <v>1</v>
      </c>
      <c r="R462" s="51">
        <v>1</v>
      </c>
      <c r="S462" s="50">
        <f t="shared" si="14"/>
        <v>458300</v>
      </c>
    </row>
    <row r="463" spans="1:19" x14ac:dyDescent="0.25">
      <c r="A463" s="42">
        <v>8999992307</v>
      </c>
      <c r="B463" s="43" t="s">
        <v>87</v>
      </c>
      <c r="C463" s="44">
        <v>999202308</v>
      </c>
      <c r="D463" s="43" t="s">
        <v>2511</v>
      </c>
      <c r="E463" s="45" t="s">
        <v>2107</v>
      </c>
      <c r="F463" s="46">
        <v>45532</v>
      </c>
      <c r="G463" s="47">
        <v>45534</v>
      </c>
      <c r="H463" s="46">
        <v>45504</v>
      </c>
      <c r="I463" s="47">
        <v>45684</v>
      </c>
      <c r="J463" s="43" t="s">
        <v>2065</v>
      </c>
      <c r="K463" s="45" t="s">
        <v>2070</v>
      </c>
      <c r="L463" s="45" t="s">
        <v>2108</v>
      </c>
      <c r="M463" s="48">
        <v>168200</v>
      </c>
      <c r="N463" s="48">
        <v>0</v>
      </c>
      <c r="O463" s="48">
        <v>0</v>
      </c>
      <c r="P463" s="48">
        <v>168200</v>
      </c>
      <c r="Q463" s="51">
        <v>1</v>
      </c>
      <c r="R463" s="51">
        <v>1</v>
      </c>
      <c r="S463" s="50">
        <f t="shared" si="14"/>
        <v>168200</v>
      </c>
    </row>
    <row r="464" spans="1:19" x14ac:dyDescent="0.25">
      <c r="A464" s="42">
        <v>8999992307</v>
      </c>
      <c r="B464" s="43" t="s">
        <v>87</v>
      </c>
      <c r="C464" s="44">
        <v>999202308</v>
      </c>
      <c r="D464" s="43" t="s">
        <v>2512</v>
      </c>
      <c r="E464" s="45" t="s">
        <v>2107</v>
      </c>
      <c r="F464" s="46">
        <v>45533</v>
      </c>
      <c r="G464" s="47">
        <v>45534</v>
      </c>
      <c r="H464" s="46">
        <v>45504</v>
      </c>
      <c r="I464" s="47">
        <v>45684</v>
      </c>
      <c r="J464" s="43" t="s">
        <v>2065</v>
      </c>
      <c r="K464" s="45" t="s">
        <v>2070</v>
      </c>
      <c r="L464" s="45" t="s">
        <v>2108</v>
      </c>
      <c r="M464" s="48">
        <v>789900</v>
      </c>
      <c r="N464" s="48">
        <v>0</v>
      </c>
      <c r="O464" s="48">
        <v>0</v>
      </c>
      <c r="P464" s="48">
        <v>789900</v>
      </c>
      <c r="Q464" s="51">
        <v>1</v>
      </c>
      <c r="R464" s="51">
        <v>1</v>
      </c>
      <c r="S464" s="50">
        <f t="shared" si="14"/>
        <v>789900</v>
      </c>
    </row>
    <row r="465" spans="1:19" x14ac:dyDescent="0.25">
      <c r="A465" s="42">
        <v>8999992307</v>
      </c>
      <c r="B465" s="43" t="s">
        <v>87</v>
      </c>
      <c r="C465" s="44">
        <v>999202308</v>
      </c>
      <c r="D465" s="43" t="s">
        <v>2513</v>
      </c>
      <c r="E465" s="45" t="s">
        <v>2107</v>
      </c>
      <c r="F465" s="46">
        <v>45533</v>
      </c>
      <c r="G465" s="47">
        <v>45534</v>
      </c>
      <c r="H465" s="46">
        <v>45504</v>
      </c>
      <c r="I465" s="47">
        <v>45684</v>
      </c>
      <c r="J465" s="43" t="s">
        <v>2065</v>
      </c>
      <c r="K465" s="45" t="s">
        <v>2070</v>
      </c>
      <c r="L465" s="45" t="s">
        <v>2108</v>
      </c>
      <c r="M465" s="48">
        <v>205000</v>
      </c>
      <c r="N465" s="48">
        <v>0</v>
      </c>
      <c r="O465" s="48">
        <v>0</v>
      </c>
      <c r="P465" s="48">
        <v>205000</v>
      </c>
      <c r="Q465" s="51">
        <v>1</v>
      </c>
      <c r="R465" s="51">
        <v>1</v>
      </c>
      <c r="S465" s="50">
        <f t="shared" si="14"/>
        <v>205000</v>
      </c>
    </row>
    <row r="466" spans="1:19" x14ac:dyDescent="0.25">
      <c r="A466" s="42">
        <v>8999992307</v>
      </c>
      <c r="B466" s="43" t="s">
        <v>87</v>
      </c>
      <c r="C466" s="44">
        <v>999202308</v>
      </c>
      <c r="D466" s="43" t="s">
        <v>2514</v>
      </c>
      <c r="E466" s="45" t="s">
        <v>2107</v>
      </c>
      <c r="F466" s="46">
        <v>45534</v>
      </c>
      <c r="G466" s="47">
        <v>45535</v>
      </c>
      <c r="H466" s="46">
        <v>45504</v>
      </c>
      <c r="I466" s="47">
        <v>45684</v>
      </c>
      <c r="J466" s="43" t="s">
        <v>2065</v>
      </c>
      <c r="K466" s="45" t="s">
        <v>2070</v>
      </c>
      <c r="L466" s="45" t="s">
        <v>2108</v>
      </c>
      <c r="M466" s="48">
        <v>196000</v>
      </c>
      <c r="N466" s="48">
        <v>0</v>
      </c>
      <c r="O466" s="48">
        <v>0</v>
      </c>
      <c r="P466" s="48">
        <v>196000</v>
      </c>
      <c r="Q466" s="51">
        <v>1</v>
      </c>
      <c r="R466" s="51">
        <v>1</v>
      </c>
      <c r="S466" s="50">
        <f t="shared" si="14"/>
        <v>196000</v>
      </c>
    </row>
    <row r="467" spans="1:19" x14ac:dyDescent="0.25">
      <c r="A467" s="42">
        <v>8999992307</v>
      </c>
      <c r="B467" s="43" t="s">
        <v>87</v>
      </c>
      <c r="C467" s="44">
        <v>999202308</v>
      </c>
      <c r="D467" s="43" t="s">
        <v>2515</v>
      </c>
      <c r="E467" s="45" t="s">
        <v>2107</v>
      </c>
      <c r="F467" s="46">
        <v>45531</v>
      </c>
      <c r="G467" s="47">
        <v>45535</v>
      </c>
      <c r="H467" s="46">
        <v>45504</v>
      </c>
      <c r="I467" s="47">
        <v>45684</v>
      </c>
      <c r="J467" s="43" t="s">
        <v>2065</v>
      </c>
      <c r="K467" s="45" t="s">
        <v>2070</v>
      </c>
      <c r="L467" s="45" t="s">
        <v>2108</v>
      </c>
      <c r="M467" s="48">
        <v>272600</v>
      </c>
      <c r="N467" s="48">
        <v>0</v>
      </c>
      <c r="O467" s="48">
        <v>0</v>
      </c>
      <c r="P467" s="48">
        <v>272600</v>
      </c>
      <c r="Q467" s="51">
        <v>1</v>
      </c>
      <c r="R467" s="51">
        <v>1</v>
      </c>
      <c r="S467" s="50">
        <f t="shared" si="14"/>
        <v>272600</v>
      </c>
    </row>
    <row r="468" spans="1:19" x14ac:dyDescent="0.25">
      <c r="A468" s="42">
        <v>8999992307</v>
      </c>
      <c r="B468" s="43" t="s">
        <v>87</v>
      </c>
      <c r="C468" s="44">
        <v>999202308</v>
      </c>
      <c r="D468" s="43" t="s">
        <v>2516</v>
      </c>
      <c r="E468" s="45" t="s">
        <v>2107</v>
      </c>
      <c r="F468" s="46">
        <v>45531</v>
      </c>
      <c r="G468" s="47">
        <v>45535</v>
      </c>
      <c r="H468" s="46">
        <v>45504</v>
      </c>
      <c r="I468" s="47">
        <v>45684</v>
      </c>
      <c r="J468" s="43" t="s">
        <v>2065</v>
      </c>
      <c r="K468" s="45" t="s">
        <v>2070</v>
      </c>
      <c r="L468" s="45" t="s">
        <v>2108</v>
      </c>
      <c r="M468" s="48">
        <v>71500</v>
      </c>
      <c r="N468" s="48">
        <v>0</v>
      </c>
      <c r="O468" s="48">
        <v>0</v>
      </c>
      <c r="P468" s="48">
        <v>71500</v>
      </c>
      <c r="Q468" s="51">
        <v>1</v>
      </c>
      <c r="R468" s="51">
        <v>1</v>
      </c>
      <c r="S468" s="50">
        <f t="shared" si="14"/>
        <v>71500</v>
      </c>
    </row>
    <row r="469" spans="1:19" x14ac:dyDescent="0.25">
      <c r="A469" s="42">
        <v>8999992307</v>
      </c>
      <c r="B469" s="43" t="s">
        <v>87</v>
      </c>
      <c r="C469" s="44">
        <v>999202308</v>
      </c>
      <c r="D469" s="43" t="s">
        <v>2517</v>
      </c>
      <c r="E469" s="45" t="s">
        <v>2107</v>
      </c>
      <c r="F469" s="46">
        <v>45537</v>
      </c>
      <c r="G469" s="47">
        <v>45538</v>
      </c>
      <c r="H469" s="46">
        <v>45504</v>
      </c>
      <c r="I469" s="47">
        <v>45684</v>
      </c>
      <c r="J469" s="43" t="s">
        <v>2065</v>
      </c>
      <c r="K469" s="45" t="s">
        <v>2070</v>
      </c>
      <c r="L469" s="45" t="s">
        <v>2108</v>
      </c>
      <c r="M469" s="48">
        <v>366900</v>
      </c>
      <c r="N469" s="48">
        <v>0</v>
      </c>
      <c r="O469" s="48">
        <v>0</v>
      </c>
      <c r="P469" s="48">
        <v>366900</v>
      </c>
      <c r="Q469" s="51">
        <v>1</v>
      </c>
      <c r="R469" s="51">
        <v>1</v>
      </c>
      <c r="S469" s="50">
        <f t="shared" si="14"/>
        <v>366900</v>
      </c>
    </row>
    <row r="470" spans="1:19" x14ac:dyDescent="0.25">
      <c r="A470" s="42">
        <v>8999992307</v>
      </c>
      <c r="B470" s="43" t="s">
        <v>87</v>
      </c>
      <c r="C470" s="44">
        <v>999202308</v>
      </c>
      <c r="D470" s="43" t="s">
        <v>2518</v>
      </c>
      <c r="E470" s="45" t="s">
        <v>2107</v>
      </c>
      <c r="F470" s="46">
        <v>45538</v>
      </c>
      <c r="G470" s="47">
        <v>45539</v>
      </c>
      <c r="H470" s="46">
        <v>45504</v>
      </c>
      <c r="I470" s="47">
        <v>45684</v>
      </c>
      <c r="J470" s="43" t="s">
        <v>2065</v>
      </c>
      <c r="K470" s="45" t="s">
        <v>2070</v>
      </c>
      <c r="L470" s="45" t="s">
        <v>2108</v>
      </c>
      <c r="M470" s="48">
        <v>627400</v>
      </c>
      <c r="N470" s="48">
        <v>0</v>
      </c>
      <c r="O470" s="48">
        <v>0</v>
      </c>
      <c r="P470" s="48">
        <v>627400</v>
      </c>
      <c r="Q470" s="51">
        <v>1</v>
      </c>
      <c r="R470" s="51">
        <v>1</v>
      </c>
      <c r="S470" s="50">
        <f t="shared" si="14"/>
        <v>627400</v>
      </c>
    </row>
    <row r="471" spans="1:19" x14ac:dyDescent="0.25">
      <c r="A471" s="42">
        <v>8999992307</v>
      </c>
      <c r="B471" s="43" t="s">
        <v>87</v>
      </c>
      <c r="C471" s="44">
        <v>999202308</v>
      </c>
      <c r="D471" s="43" t="s">
        <v>2519</v>
      </c>
      <c r="E471" s="45" t="s">
        <v>2107</v>
      </c>
      <c r="F471" s="46">
        <v>45541</v>
      </c>
      <c r="G471" s="47">
        <v>45544</v>
      </c>
      <c r="H471" s="46">
        <v>45504</v>
      </c>
      <c r="I471" s="47">
        <v>45684</v>
      </c>
      <c r="J471" s="43" t="s">
        <v>2065</v>
      </c>
      <c r="K471" s="45" t="s">
        <v>2070</v>
      </c>
      <c r="L471" s="45" t="s">
        <v>2108</v>
      </c>
      <c r="M471" s="48">
        <v>71500</v>
      </c>
      <c r="N471" s="48">
        <v>0</v>
      </c>
      <c r="O471" s="48">
        <v>0</v>
      </c>
      <c r="P471" s="48">
        <v>71500</v>
      </c>
      <c r="Q471" s="51">
        <v>1</v>
      </c>
      <c r="R471" s="51">
        <v>1</v>
      </c>
      <c r="S471" s="50">
        <f t="shared" si="14"/>
        <v>71500</v>
      </c>
    </row>
    <row r="472" spans="1:19" x14ac:dyDescent="0.25">
      <c r="A472" s="42">
        <v>8999992307</v>
      </c>
      <c r="B472" s="43" t="s">
        <v>87</v>
      </c>
      <c r="C472" s="44">
        <v>999202308</v>
      </c>
      <c r="D472" s="43" t="s">
        <v>2520</v>
      </c>
      <c r="E472" s="45" t="s">
        <v>2107</v>
      </c>
      <c r="F472" s="46">
        <v>45542</v>
      </c>
      <c r="G472" s="47">
        <v>45544</v>
      </c>
      <c r="H472" s="46">
        <v>45504</v>
      </c>
      <c r="I472" s="47">
        <v>45684</v>
      </c>
      <c r="J472" s="43" t="s">
        <v>2065</v>
      </c>
      <c r="K472" s="45" t="s">
        <v>2074</v>
      </c>
      <c r="L472" s="45" t="s">
        <v>2108</v>
      </c>
      <c r="M472" s="48">
        <v>0</v>
      </c>
      <c r="N472" s="48">
        <v>0</v>
      </c>
      <c r="O472" s="48">
        <v>600000</v>
      </c>
      <c r="P472" s="48">
        <v>600000</v>
      </c>
      <c r="Q472" s="51">
        <v>1</v>
      </c>
      <c r="R472" s="51">
        <v>1</v>
      </c>
      <c r="S472" s="50">
        <f t="shared" si="14"/>
        <v>600000</v>
      </c>
    </row>
    <row r="473" spans="1:19" x14ac:dyDescent="0.25">
      <c r="A473" s="42">
        <v>8999992307</v>
      </c>
      <c r="B473" s="43" t="s">
        <v>87</v>
      </c>
      <c r="C473" s="44">
        <v>999202308</v>
      </c>
      <c r="D473" s="43" t="s">
        <v>2521</v>
      </c>
      <c r="E473" s="45" t="s">
        <v>2107</v>
      </c>
      <c r="F473" s="46">
        <v>45541</v>
      </c>
      <c r="G473" s="47">
        <v>45544</v>
      </c>
      <c r="H473" s="46">
        <v>45504</v>
      </c>
      <c r="I473" s="47">
        <v>45684</v>
      </c>
      <c r="J473" s="43" t="s">
        <v>2065</v>
      </c>
      <c r="K473" s="45" t="s">
        <v>2074</v>
      </c>
      <c r="L473" s="45" t="s">
        <v>2108</v>
      </c>
      <c r="M473" s="48">
        <v>2355100</v>
      </c>
      <c r="N473" s="48">
        <v>0</v>
      </c>
      <c r="O473" s="48">
        <v>0</v>
      </c>
      <c r="P473" s="48">
        <v>2355100</v>
      </c>
      <c r="Q473" s="51">
        <v>1</v>
      </c>
      <c r="R473" s="51">
        <v>1</v>
      </c>
      <c r="S473" s="50">
        <f t="shared" si="14"/>
        <v>2355100</v>
      </c>
    </row>
    <row r="474" spans="1:19" x14ac:dyDescent="0.25">
      <c r="A474" s="42">
        <v>8999992307</v>
      </c>
      <c r="B474" s="43" t="s">
        <v>87</v>
      </c>
      <c r="C474" s="44">
        <v>999202308</v>
      </c>
      <c r="D474" s="43" t="s">
        <v>2522</v>
      </c>
      <c r="E474" s="45" t="s">
        <v>2107</v>
      </c>
      <c r="F474" s="46">
        <v>45542</v>
      </c>
      <c r="G474" s="47">
        <v>45545</v>
      </c>
      <c r="H474" s="46">
        <v>45504</v>
      </c>
      <c r="I474" s="47">
        <v>45684</v>
      </c>
      <c r="J474" s="43" t="s">
        <v>2065</v>
      </c>
      <c r="K474" s="45" t="s">
        <v>2070</v>
      </c>
      <c r="L474" s="45" t="s">
        <v>2108</v>
      </c>
      <c r="M474" s="48">
        <v>1315900</v>
      </c>
      <c r="N474" s="48">
        <v>0</v>
      </c>
      <c r="O474" s="48">
        <v>0</v>
      </c>
      <c r="P474" s="48">
        <v>1315900</v>
      </c>
      <c r="Q474" s="51">
        <v>1</v>
      </c>
      <c r="R474" s="51">
        <v>1</v>
      </c>
      <c r="S474" s="50">
        <f t="shared" si="14"/>
        <v>1315900</v>
      </c>
    </row>
    <row r="475" spans="1:19" x14ac:dyDescent="0.25">
      <c r="A475" s="42">
        <v>8999992307</v>
      </c>
      <c r="B475" s="43" t="s">
        <v>87</v>
      </c>
      <c r="C475" s="44">
        <v>999202308</v>
      </c>
      <c r="D475" s="43" t="s">
        <v>2523</v>
      </c>
      <c r="E475" s="45" t="s">
        <v>2107</v>
      </c>
      <c r="F475" s="46">
        <v>45535</v>
      </c>
      <c r="G475" s="47">
        <v>45544</v>
      </c>
      <c r="H475" s="46">
        <v>45504</v>
      </c>
      <c r="I475" s="47">
        <v>45684</v>
      </c>
      <c r="J475" s="43" t="s">
        <v>2065</v>
      </c>
      <c r="K475" s="45" t="s">
        <v>2070</v>
      </c>
      <c r="L475" s="45" t="s">
        <v>2108</v>
      </c>
      <c r="M475" s="48">
        <v>71500</v>
      </c>
      <c r="N475" s="48">
        <v>0</v>
      </c>
      <c r="O475" s="48">
        <v>0</v>
      </c>
      <c r="P475" s="48">
        <v>71500</v>
      </c>
      <c r="Q475" s="51">
        <v>1</v>
      </c>
      <c r="R475" s="51">
        <v>1</v>
      </c>
      <c r="S475" s="50">
        <f t="shared" si="14"/>
        <v>71500</v>
      </c>
    </row>
    <row r="476" spans="1:19" x14ac:dyDescent="0.25">
      <c r="A476" s="42">
        <v>8999992307</v>
      </c>
      <c r="B476" s="43" t="s">
        <v>87</v>
      </c>
      <c r="C476" s="44">
        <v>999202308</v>
      </c>
      <c r="D476" s="43" t="s">
        <v>2524</v>
      </c>
      <c r="E476" s="45" t="s">
        <v>2107</v>
      </c>
      <c r="F476" s="46">
        <v>45543</v>
      </c>
      <c r="G476" s="47">
        <v>45545</v>
      </c>
      <c r="H476" s="46">
        <v>45504</v>
      </c>
      <c r="I476" s="47">
        <v>45684</v>
      </c>
      <c r="J476" s="43" t="s">
        <v>2065</v>
      </c>
      <c r="K476" s="45" t="s">
        <v>2070</v>
      </c>
      <c r="L476" s="45" t="s">
        <v>2108</v>
      </c>
      <c r="M476" s="48">
        <v>196000</v>
      </c>
      <c r="N476" s="48">
        <v>0</v>
      </c>
      <c r="O476" s="48">
        <v>0</v>
      </c>
      <c r="P476" s="48">
        <v>196000</v>
      </c>
      <c r="Q476" s="51">
        <v>1</v>
      </c>
      <c r="R476" s="51">
        <v>1</v>
      </c>
      <c r="S476" s="50">
        <f t="shared" si="14"/>
        <v>196000</v>
      </c>
    </row>
    <row r="477" spans="1:19" x14ac:dyDescent="0.25">
      <c r="A477" s="42">
        <v>8999992307</v>
      </c>
      <c r="B477" s="43" t="s">
        <v>87</v>
      </c>
      <c r="C477" s="44">
        <v>999202308</v>
      </c>
      <c r="D477" s="43" t="s">
        <v>2525</v>
      </c>
      <c r="E477" s="45" t="s">
        <v>2107</v>
      </c>
      <c r="F477" s="46">
        <v>45544</v>
      </c>
      <c r="G477" s="47">
        <v>45546</v>
      </c>
      <c r="H477" s="46">
        <v>45504</v>
      </c>
      <c r="I477" s="47">
        <v>45684</v>
      </c>
      <c r="J477" s="43" t="s">
        <v>2065</v>
      </c>
      <c r="K477" s="45" t="s">
        <v>2070</v>
      </c>
      <c r="L477" s="45" t="s">
        <v>2108</v>
      </c>
      <c r="M477" s="48">
        <v>196000</v>
      </c>
      <c r="N477" s="48">
        <v>0</v>
      </c>
      <c r="O477" s="48">
        <v>0</v>
      </c>
      <c r="P477" s="48">
        <v>196000</v>
      </c>
      <c r="Q477" s="51">
        <v>1</v>
      </c>
      <c r="R477" s="51">
        <v>1</v>
      </c>
      <c r="S477" s="50">
        <f t="shared" si="14"/>
        <v>196000</v>
      </c>
    </row>
    <row r="478" spans="1:19" x14ac:dyDescent="0.25">
      <c r="A478" s="42">
        <v>8999992307</v>
      </c>
      <c r="B478" s="43" t="s">
        <v>87</v>
      </c>
      <c r="C478" s="44">
        <v>999202308</v>
      </c>
      <c r="D478" s="43" t="s">
        <v>2526</v>
      </c>
      <c r="E478" s="45" t="s">
        <v>2107</v>
      </c>
      <c r="F478" s="46">
        <v>45541</v>
      </c>
      <c r="G478" s="47">
        <v>45546</v>
      </c>
      <c r="H478" s="46">
        <v>45504</v>
      </c>
      <c r="I478" s="47">
        <v>45684</v>
      </c>
      <c r="J478" s="43" t="s">
        <v>2065</v>
      </c>
      <c r="K478" s="45" t="s">
        <v>2070</v>
      </c>
      <c r="L478" s="45" t="s">
        <v>2108</v>
      </c>
      <c r="M478" s="48">
        <v>210800</v>
      </c>
      <c r="N478" s="48">
        <v>0</v>
      </c>
      <c r="O478" s="48">
        <v>0</v>
      </c>
      <c r="P478" s="48">
        <v>210800</v>
      </c>
      <c r="Q478" s="51">
        <v>1</v>
      </c>
      <c r="R478" s="51">
        <v>1</v>
      </c>
      <c r="S478" s="50">
        <f t="shared" si="14"/>
        <v>210800</v>
      </c>
    </row>
    <row r="479" spans="1:19" x14ac:dyDescent="0.25">
      <c r="A479" s="42">
        <v>8999992307</v>
      </c>
      <c r="B479" s="43" t="s">
        <v>87</v>
      </c>
      <c r="C479" s="44">
        <v>999202308</v>
      </c>
      <c r="D479" s="43" t="s">
        <v>2527</v>
      </c>
      <c r="E479" s="45" t="s">
        <v>2107</v>
      </c>
      <c r="F479" s="46">
        <v>45546</v>
      </c>
      <c r="G479" s="47">
        <v>45547</v>
      </c>
      <c r="H479" s="46">
        <v>45504</v>
      </c>
      <c r="I479" s="47">
        <v>45684</v>
      </c>
      <c r="J479" s="43" t="s">
        <v>2065</v>
      </c>
      <c r="K479" s="45" t="s">
        <v>2070</v>
      </c>
      <c r="L479" s="45" t="s">
        <v>2108</v>
      </c>
      <c r="M479" s="48">
        <v>502900</v>
      </c>
      <c r="N479" s="48">
        <v>0</v>
      </c>
      <c r="O479" s="48">
        <v>0</v>
      </c>
      <c r="P479" s="48">
        <v>502900</v>
      </c>
      <c r="Q479" s="51">
        <v>1</v>
      </c>
      <c r="R479" s="51">
        <v>1</v>
      </c>
      <c r="S479" s="50">
        <f t="shared" si="14"/>
        <v>502900</v>
      </c>
    </row>
    <row r="480" spans="1:19" x14ac:dyDescent="0.25">
      <c r="A480" s="42">
        <v>8999992307</v>
      </c>
      <c r="B480" s="43" t="s">
        <v>87</v>
      </c>
      <c r="C480" s="44">
        <v>999202308</v>
      </c>
      <c r="D480" s="43" t="s">
        <v>2528</v>
      </c>
      <c r="E480" s="45" t="s">
        <v>2107</v>
      </c>
      <c r="F480" s="46">
        <v>45546</v>
      </c>
      <c r="G480" s="47">
        <v>45547</v>
      </c>
      <c r="H480" s="46">
        <v>45504</v>
      </c>
      <c r="I480" s="47">
        <v>45684</v>
      </c>
      <c r="J480" s="43" t="s">
        <v>2065</v>
      </c>
      <c r="K480" s="45" t="s">
        <v>2070</v>
      </c>
      <c r="L480" s="45" t="s">
        <v>2108</v>
      </c>
      <c r="M480" s="48">
        <v>544500</v>
      </c>
      <c r="N480" s="48">
        <v>0</v>
      </c>
      <c r="O480" s="48">
        <v>0</v>
      </c>
      <c r="P480" s="48">
        <v>544500</v>
      </c>
      <c r="Q480" s="51">
        <v>1</v>
      </c>
      <c r="R480" s="51">
        <v>1</v>
      </c>
      <c r="S480" s="50">
        <f t="shared" si="14"/>
        <v>544500</v>
      </c>
    </row>
    <row r="481" spans="1:19" x14ac:dyDescent="0.25">
      <c r="A481" s="42">
        <v>8999992307</v>
      </c>
      <c r="B481" s="43" t="s">
        <v>87</v>
      </c>
      <c r="C481" s="44">
        <v>999202308</v>
      </c>
      <c r="D481" s="43" t="s">
        <v>2529</v>
      </c>
      <c r="E481" s="45" t="s">
        <v>2107</v>
      </c>
      <c r="F481" s="46">
        <v>45547</v>
      </c>
      <c r="G481" s="47">
        <v>45548</v>
      </c>
      <c r="H481" s="46">
        <v>45504</v>
      </c>
      <c r="I481" s="47">
        <v>45684</v>
      </c>
      <c r="J481" s="43" t="s">
        <v>2065</v>
      </c>
      <c r="K481" s="45" t="s">
        <v>2074</v>
      </c>
      <c r="L481" s="45" t="s">
        <v>2108</v>
      </c>
      <c r="M481" s="48">
        <v>0</v>
      </c>
      <c r="N481" s="48">
        <v>0</v>
      </c>
      <c r="O481" s="48">
        <v>600000</v>
      </c>
      <c r="P481" s="48">
        <v>600000</v>
      </c>
      <c r="Q481" s="51">
        <v>1</v>
      </c>
      <c r="R481" s="51">
        <v>1</v>
      </c>
      <c r="S481" s="50">
        <f t="shared" si="14"/>
        <v>600000</v>
      </c>
    </row>
    <row r="482" spans="1:19" x14ac:dyDescent="0.25">
      <c r="A482" s="42">
        <v>8999992307</v>
      </c>
      <c r="B482" s="43" t="s">
        <v>87</v>
      </c>
      <c r="C482" s="44">
        <v>999202308</v>
      </c>
      <c r="D482" s="43" t="s">
        <v>2530</v>
      </c>
      <c r="E482" s="45" t="s">
        <v>2107</v>
      </c>
      <c r="F482" s="46">
        <v>45547</v>
      </c>
      <c r="G482" s="47">
        <v>45548</v>
      </c>
      <c r="H482" s="46">
        <v>45504</v>
      </c>
      <c r="I482" s="47">
        <v>45684</v>
      </c>
      <c r="J482" s="43" t="s">
        <v>2065</v>
      </c>
      <c r="K482" s="45" t="s">
        <v>2070</v>
      </c>
      <c r="L482" s="45" t="s">
        <v>2108</v>
      </c>
      <c r="M482" s="48">
        <v>520900</v>
      </c>
      <c r="N482" s="48">
        <v>0</v>
      </c>
      <c r="O482" s="48">
        <v>0</v>
      </c>
      <c r="P482" s="48">
        <v>520900</v>
      </c>
      <c r="Q482" s="51">
        <v>1</v>
      </c>
      <c r="R482" s="51">
        <v>1</v>
      </c>
      <c r="S482" s="50">
        <f t="shared" si="14"/>
        <v>520900</v>
      </c>
    </row>
    <row r="483" spans="1:19" x14ac:dyDescent="0.25">
      <c r="A483" s="42">
        <v>8999992307</v>
      </c>
      <c r="B483" s="43" t="s">
        <v>87</v>
      </c>
      <c r="C483" s="44">
        <v>999202308</v>
      </c>
      <c r="D483" s="43" t="s">
        <v>2531</v>
      </c>
      <c r="E483" s="45" t="s">
        <v>2107</v>
      </c>
      <c r="F483" s="46">
        <v>45544</v>
      </c>
      <c r="G483" s="47">
        <v>45548</v>
      </c>
      <c r="H483" s="46">
        <v>45504</v>
      </c>
      <c r="I483" s="47">
        <v>45684</v>
      </c>
      <c r="J483" s="43" t="s">
        <v>2065</v>
      </c>
      <c r="K483" s="45" t="s">
        <v>2070</v>
      </c>
      <c r="L483" s="45" t="s">
        <v>2108</v>
      </c>
      <c r="M483" s="48">
        <v>205000</v>
      </c>
      <c r="N483" s="48">
        <v>0</v>
      </c>
      <c r="O483" s="48">
        <v>0</v>
      </c>
      <c r="P483" s="48">
        <v>205000</v>
      </c>
      <c r="Q483" s="51">
        <v>1</v>
      </c>
      <c r="R483" s="51">
        <v>1</v>
      </c>
      <c r="S483" s="50">
        <f t="shared" si="14"/>
        <v>205000</v>
      </c>
    </row>
    <row r="484" spans="1:19" x14ac:dyDescent="0.25">
      <c r="A484" s="42">
        <v>8999992307</v>
      </c>
      <c r="B484" s="43" t="s">
        <v>87</v>
      </c>
      <c r="C484" s="44">
        <v>999202308</v>
      </c>
      <c r="D484" s="43" t="s">
        <v>2532</v>
      </c>
      <c r="E484" s="45" t="s">
        <v>2107</v>
      </c>
      <c r="F484" s="46">
        <v>45547</v>
      </c>
      <c r="G484" s="47">
        <v>45548</v>
      </c>
      <c r="H484" s="46">
        <v>45504</v>
      </c>
      <c r="I484" s="47">
        <v>45684</v>
      </c>
      <c r="J484" s="43" t="s">
        <v>2065</v>
      </c>
      <c r="K484" s="45" t="s">
        <v>2070</v>
      </c>
      <c r="L484" s="45" t="s">
        <v>2108</v>
      </c>
      <c r="M484" s="48">
        <v>491900</v>
      </c>
      <c r="N484" s="48">
        <v>0</v>
      </c>
      <c r="O484" s="48">
        <v>0</v>
      </c>
      <c r="P484" s="48">
        <v>491900</v>
      </c>
      <c r="Q484" s="51">
        <v>1</v>
      </c>
      <c r="R484" s="51">
        <v>1</v>
      </c>
      <c r="S484" s="50">
        <f t="shared" si="14"/>
        <v>491900</v>
      </c>
    </row>
    <row r="485" spans="1:19" x14ac:dyDescent="0.25">
      <c r="A485" s="42">
        <v>8999992307</v>
      </c>
      <c r="B485" s="43" t="s">
        <v>87</v>
      </c>
      <c r="C485" s="44">
        <v>999202308</v>
      </c>
      <c r="D485" s="43" t="s">
        <v>2533</v>
      </c>
      <c r="E485" s="45" t="s">
        <v>2107</v>
      </c>
      <c r="F485" s="46">
        <v>45547</v>
      </c>
      <c r="G485" s="47">
        <v>45548</v>
      </c>
      <c r="H485" s="46">
        <v>45504</v>
      </c>
      <c r="I485" s="47">
        <v>45684</v>
      </c>
      <c r="J485" s="43" t="s">
        <v>2065</v>
      </c>
      <c r="K485" s="45" t="s">
        <v>2070</v>
      </c>
      <c r="L485" s="45" t="s">
        <v>2108</v>
      </c>
      <c r="M485" s="48">
        <v>495600</v>
      </c>
      <c r="N485" s="48">
        <v>0</v>
      </c>
      <c r="O485" s="48">
        <v>0</v>
      </c>
      <c r="P485" s="48">
        <v>495600</v>
      </c>
      <c r="Q485" s="51">
        <v>1</v>
      </c>
      <c r="R485" s="51">
        <v>1</v>
      </c>
      <c r="S485" s="50">
        <f t="shared" si="14"/>
        <v>495600</v>
      </c>
    </row>
    <row r="486" spans="1:19" x14ac:dyDescent="0.25">
      <c r="A486" s="42">
        <v>8999992307</v>
      </c>
      <c r="B486" s="43" t="s">
        <v>87</v>
      </c>
      <c r="C486" s="44">
        <v>999202308</v>
      </c>
      <c r="D486" s="43" t="s">
        <v>2534</v>
      </c>
      <c r="E486" s="45" t="s">
        <v>2107</v>
      </c>
      <c r="F486" s="46">
        <v>45547</v>
      </c>
      <c r="G486" s="47">
        <v>45548</v>
      </c>
      <c r="H486" s="46">
        <v>45504</v>
      </c>
      <c r="I486" s="47">
        <v>45684</v>
      </c>
      <c r="J486" s="43" t="s">
        <v>2065</v>
      </c>
      <c r="K486" s="45" t="s">
        <v>2070</v>
      </c>
      <c r="L486" s="45" t="s">
        <v>2108</v>
      </c>
      <c r="M486" s="48">
        <v>831500</v>
      </c>
      <c r="N486" s="48">
        <v>0</v>
      </c>
      <c r="O486" s="48">
        <v>0</v>
      </c>
      <c r="P486" s="48">
        <v>831500</v>
      </c>
      <c r="Q486" s="51">
        <v>1</v>
      </c>
      <c r="R486" s="51">
        <v>1</v>
      </c>
      <c r="S486" s="50">
        <f t="shared" si="14"/>
        <v>831500</v>
      </c>
    </row>
    <row r="487" spans="1:19" x14ac:dyDescent="0.25">
      <c r="A487" s="42">
        <v>8999992307</v>
      </c>
      <c r="B487" s="43" t="s">
        <v>87</v>
      </c>
      <c r="C487" s="44">
        <v>999202308</v>
      </c>
      <c r="D487" s="43" t="s">
        <v>2535</v>
      </c>
      <c r="E487" s="45" t="s">
        <v>2107</v>
      </c>
      <c r="F487" s="46">
        <v>45548</v>
      </c>
      <c r="G487" s="47">
        <v>45549</v>
      </c>
      <c r="H487" s="46">
        <v>45504</v>
      </c>
      <c r="I487" s="47">
        <v>45684</v>
      </c>
      <c r="J487" s="43" t="s">
        <v>2065</v>
      </c>
      <c r="K487" s="45" t="s">
        <v>2070</v>
      </c>
      <c r="L487" s="45" t="s">
        <v>2108</v>
      </c>
      <c r="M487" s="48">
        <v>141200</v>
      </c>
      <c r="N487" s="48">
        <v>0</v>
      </c>
      <c r="O487" s="48">
        <v>0</v>
      </c>
      <c r="P487" s="48">
        <v>141200</v>
      </c>
      <c r="Q487" s="51">
        <v>1</v>
      </c>
      <c r="R487" s="51">
        <v>1</v>
      </c>
      <c r="S487" s="50">
        <f t="shared" si="14"/>
        <v>141200</v>
      </c>
    </row>
    <row r="488" spans="1:19" x14ac:dyDescent="0.25">
      <c r="A488" s="42">
        <v>8999992307</v>
      </c>
      <c r="B488" s="43" t="s">
        <v>87</v>
      </c>
      <c r="C488" s="44">
        <v>999202308</v>
      </c>
      <c r="D488" s="43" t="s">
        <v>2536</v>
      </c>
      <c r="E488" s="45" t="s">
        <v>2107</v>
      </c>
      <c r="F488" s="46">
        <v>45551</v>
      </c>
      <c r="G488" s="47">
        <v>45552</v>
      </c>
      <c r="H488" s="46">
        <v>45504</v>
      </c>
      <c r="I488" s="47">
        <v>45684</v>
      </c>
      <c r="J488" s="43" t="s">
        <v>2065</v>
      </c>
      <c r="K488" s="45" t="s">
        <v>2074</v>
      </c>
      <c r="L488" s="45" t="s">
        <v>2108</v>
      </c>
      <c r="M488" s="48">
        <v>18000</v>
      </c>
      <c r="N488" s="48">
        <v>0</v>
      </c>
      <c r="O488" s="48">
        <v>0</v>
      </c>
      <c r="P488" s="48">
        <v>18000</v>
      </c>
      <c r="Q488" s="51">
        <v>1</v>
      </c>
      <c r="R488" s="51">
        <v>1</v>
      </c>
      <c r="S488" s="50">
        <f t="shared" si="14"/>
        <v>18000</v>
      </c>
    </row>
    <row r="489" spans="1:19" x14ac:dyDescent="0.25">
      <c r="A489" s="42">
        <v>8999992307</v>
      </c>
      <c r="B489" s="43" t="s">
        <v>87</v>
      </c>
      <c r="C489" s="44">
        <v>999202308</v>
      </c>
      <c r="D489" s="43" t="s">
        <v>2536</v>
      </c>
      <c r="E489" s="45" t="s">
        <v>2107</v>
      </c>
      <c r="F489" s="46">
        <v>45551</v>
      </c>
      <c r="G489" s="47">
        <v>45552</v>
      </c>
      <c r="H489" s="46">
        <v>45504</v>
      </c>
      <c r="I489" s="47">
        <v>45684</v>
      </c>
      <c r="J489" s="43"/>
      <c r="K489" s="45" t="s">
        <v>2070</v>
      </c>
      <c r="L489" s="45" t="s">
        <v>2108</v>
      </c>
      <c r="M489" s="48">
        <v>502900</v>
      </c>
      <c r="N489" s="48">
        <v>0</v>
      </c>
      <c r="O489" s="48">
        <v>0</v>
      </c>
      <c r="P489" s="48">
        <v>502900</v>
      </c>
      <c r="Q489" s="51">
        <v>1</v>
      </c>
      <c r="R489" s="51">
        <v>1</v>
      </c>
      <c r="S489" s="50">
        <f t="shared" si="14"/>
        <v>502900</v>
      </c>
    </row>
    <row r="490" spans="1:19" x14ac:dyDescent="0.25">
      <c r="A490" s="42">
        <v>8999992307</v>
      </c>
      <c r="B490" s="43" t="s">
        <v>87</v>
      </c>
      <c r="C490" s="44">
        <v>999202308</v>
      </c>
      <c r="D490" s="43" t="s">
        <v>2537</v>
      </c>
      <c r="E490" s="45" t="s">
        <v>2107</v>
      </c>
      <c r="F490" s="46">
        <v>45551</v>
      </c>
      <c r="G490" s="47">
        <v>45552</v>
      </c>
      <c r="H490" s="46">
        <v>45504</v>
      </c>
      <c r="I490" s="47">
        <v>45684</v>
      </c>
      <c r="J490" s="43" t="s">
        <v>2065</v>
      </c>
      <c r="K490" s="45" t="s">
        <v>2070</v>
      </c>
      <c r="L490" s="45" t="s">
        <v>2108</v>
      </c>
      <c r="M490" s="48">
        <v>173600</v>
      </c>
      <c r="N490" s="48">
        <v>0</v>
      </c>
      <c r="O490" s="48">
        <v>0</v>
      </c>
      <c r="P490" s="48">
        <v>173600</v>
      </c>
      <c r="Q490" s="51">
        <v>1</v>
      </c>
      <c r="R490" s="51">
        <v>1</v>
      </c>
      <c r="S490" s="50">
        <f t="shared" si="14"/>
        <v>173600</v>
      </c>
    </row>
    <row r="491" spans="1:19" x14ac:dyDescent="0.25">
      <c r="A491" s="42">
        <v>8999992307</v>
      </c>
      <c r="B491" s="43" t="s">
        <v>87</v>
      </c>
      <c r="C491" s="44">
        <v>999202308</v>
      </c>
      <c r="D491" s="43" t="s">
        <v>2538</v>
      </c>
      <c r="E491" s="45" t="s">
        <v>2107</v>
      </c>
      <c r="F491" s="46">
        <v>45551</v>
      </c>
      <c r="G491" s="47">
        <v>45552</v>
      </c>
      <c r="H491" s="46">
        <v>45504</v>
      </c>
      <c r="I491" s="47">
        <v>45684</v>
      </c>
      <c r="J491" s="43" t="s">
        <v>2065</v>
      </c>
      <c r="K491" s="45" t="s">
        <v>2074</v>
      </c>
      <c r="L491" s="45" t="s">
        <v>2108</v>
      </c>
      <c r="M491" s="48">
        <v>0</v>
      </c>
      <c r="N491" s="48">
        <v>0</v>
      </c>
      <c r="O491" s="48">
        <v>600000</v>
      </c>
      <c r="P491" s="48">
        <v>600000</v>
      </c>
      <c r="Q491" s="51">
        <v>1</v>
      </c>
      <c r="R491" s="51">
        <v>1</v>
      </c>
      <c r="S491" s="50">
        <f t="shared" si="14"/>
        <v>600000</v>
      </c>
    </row>
    <row r="492" spans="1:19" x14ac:dyDescent="0.25">
      <c r="A492" s="42">
        <v>8999992307</v>
      </c>
      <c r="B492" s="43" t="s">
        <v>87</v>
      </c>
      <c r="C492" s="44">
        <v>999202308</v>
      </c>
      <c r="D492" s="43" t="s">
        <v>2539</v>
      </c>
      <c r="E492" s="45" t="s">
        <v>2107</v>
      </c>
      <c r="F492" s="46">
        <v>45551</v>
      </c>
      <c r="G492" s="47">
        <v>45552</v>
      </c>
      <c r="H492" s="46">
        <v>45504</v>
      </c>
      <c r="I492" s="47">
        <v>45684</v>
      </c>
      <c r="J492" s="43" t="s">
        <v>2065</v>
      </c>
      <c r="K492" s="45" t="s">
        <v>2070</v>
      </c>
      <c r="L492" s="45" t="s">
        <v>2108</v>
      </c>
      <c r="M492" s="48">
        <v>574400</v>
      </c>
      <c r="N492" s="48">
        <v>0</v>
      </c>
      <c r="O492" s="48">
        <v>0</v>
      </c>
      <c r="P492" s="48">
        <v>574400</v>
      </c>
      <c r="Q492" s="51">
        <v>1</v>
      </c>
      <c r="R492" s="51">
        <v>1</v>
      </c>
      <c r="S492" s="50">
        <f t="shared" ref="S492:S555" si="15">+P492</f>
        <v>574400</v>
      </c>
    </row>
    <row r="493" spans="1:19" x14ac:dyDescent="0.25">
      <c r="A493" s="42">
        <v>8999992307</v>
      </c>
      <c r="B493" s="43" t="s">
        <v>87</v>
      </c>
      <c r="C493" s="44">
        <v>999202308</v>
      </c>
      <c r="D493" s="43" t="s">
        <v>2540</v>
      </c>
      <c r="E493" s="45" t="s">
        <v>2107</v>
      </c>
      <c r="F493" s="46">
        <v>45551</v>
      </c>
      <c r="G493" s="47">
        <v>45553</v>
      </c>
      <c r="H493" s="46">
        <v>45504</v>
      </c>
      <c r="I493" s="47">
        <v>45684</v>
      </c>
      <c r="J493" s="43" t="s">
        <v>2065</v>
      </c>
      <c r="K493" s="45" t="s">
        <v>2070</v>
      </c>
      <c r="L493" s="45" t="s">
        <v>2108</v>
      </c>
      <c r="M493" s="48">
        <v>170800</v>
      </c>
      <c r="N493" s="48">
        <v>0</v>
      </c>
      <c r="O493" s="48">
        <v>0</v>
      </c>
      <c r="P493" s="48">
        <v>170800</v>
      </c>
      <c r="Q493" s="51">
        <v>1</v>
      </c>
      <c r="R493" s="51">
        <v>1</v>
      </c>
      <c r="S493" s="50">
        <f t="shared" si="15"/>
        <v>170800</v>
      </c>
    </row>
    <row r="494" spans="1:19" x14ac:dyDescent="0.25">
      <c r="A494" s="42">
        <v>8999992307</v>
      </c>
      <c r="B494" s="43" t="s">
        <v>87</v>
      </c>
      <c r="C494" s="44">
        <v>999202308</v>
      </c>
      <c r="D494" s="43" t="s">
        <v>2541</v>
      </c>
      <c r="E494" s="45" t="s">
        <v>2107</v>
      </c>
      <c r="F494" s="46">
        <v>45551</v>
      </c>
      <c r="G494" s="47">
        <v>45553</v>
      </c>
      <c r="H494" s="46">
        <v>45504</v>
      </c>
      <c r="I494" s="47">
        <v>45684</v>
      </c>
      <c r="J494" s="43" t="s">
        <v>2065</v>
      </c>
      <c r="K494" s="45" t="s">
        <v>2070</v>
      </c>
      <c r="L494" s="45" t="s">
        <v>2108</v>
      </c>
      <c r="M494" s="48">
        <v>700400</v>
      </c>
      <c r="N494" s="48">
        <v>0</v>
      </c>
      <c r="O494" s="48">
        <v>0</v>
      </c>
      <c r="P494" s="48">
        <v>700400</v>
      </c>
      <c r="Q494" s="51">
        <v>1</v>
      </c>
      <c r="R494" s="51">
        <v>1</v>
      </c>
      <c r="S494" s="50">
        <f t="shared" si="15"/>
        <v>700400</v>
      </c>
    </row>
    <row r="495" spans="1:19" x14ac:dyDescent="0.25">
      <c r="A495" s="42">
        <v>8999992307</v>
      </c>
      <c r="B495" s="43" t="s">
        <v>87</v>
      </c>
      <c r="C495" s="44">
        <v>999202308</v>
      </c>
      <c r="D495" s="43" t="s">
        <v>2542</v>
      </c>
      <c r="E495" s="45" t="s">
        <v>2107</v>
      </c>
      <c r="F495" s="46">
        <v>45553</v>
      </c>
      <c r="G495" s="47">
        <v>45554</v>
      </c>
      <c r="H495" s="46">
        <v>45504</v>
      </c>
      <c r="I495" s="47">
        <v>45684</v>
      </c>
      <c r="J495" s="43" t="s">
        <v>2065</v>
      </c>
      <c r="K495" s="45" t="s">
        <v>2070</v>
      </c>
      <c r="L495" s="45" t="s">
        <v>2108</v>
      </c>
      <c r="M495" s="48">
        <v>242000</v>
      </c>
      <c r="N495" s="48">
        <v>0</v>
      </c>
      <c r="O495" s="48">
        <v>0</v>
      </c>
      <c r="P495" s="48">
        <v>242000</v>
      </c>
      <c r="Q495" s="51">
        <v>1</v>
      </c>
      <c r="R495" s="51">
        <v>1</v>
      </c>
      <c r="S495" s="50">
        <f t="shared" si="15"/>
        <v>242000</v>
      </c>
    </row>
    <row r="496" spans="1:19" x14ac:dyDescent="0.25">
      <c r="A496" s="42">
        <v>8999992307</v>
      </c>
      <c r="B496" s="43" t="s">
        <v>87</v>
      </c>
      <c r="C496" s="44">
        <v>999202308</v>
      </c>
      <c r="D496" s="43" t="s">
        <v>2543</v>
      </c>
      <c r="E496" s="45" t="s">
        <v>2107</v>
      </c>
      <c r="F496" s="46">
        <v>45553</v>
      </c>
      <c r="G496" s="47">
        <v>45554</v>
      </c>
      <c r="H496" s="46">
        <v>45504</v>
      </c>
      <c r="I496" s="47">
        <v>45684</v>
      </c>
      <c r="J496" s="43" t="s">
        <v>2065</v>
      </c>
      <c r="K496" s="45" t="s">
        <v>2070</v>
      </c>
      <c r="L496" s="45" t="s">
        <v>2108</v>
      </c>
      <c r="M496" s="48">
        <v>320600</v>
      </c>
      <c r="N496" s="48">
        <v>0</v>
      </c>
      <c r="O496" s="48">
        <v>0</v>
      </c>
      <c r="P496" s="48">
        <v>320600</v>
      </c>
      <c r="Q496" s="51">
        <v>1</v>
      </c>
      <c r="R496" s="51">
        <v>1</v>
      </c>
      <c r="S496" s="50">
        <f t="shared" si="15"/>
        <v>320600</v>
      </c>
    </row>
    <row r="497" spans="1:19" x14ac:dyDescent="0.25">
      <c r="A497" s="42">
        <v>8999992307</v>
      </c>
      <c r="B497" s="43" t="s">
        <v>87</v>
      </c>
      <c r="C497" s="44">
        <v>999202308</v>
      </c>
      <c r="D497" s="43" t="s">
        <v>2544</v>
      </c>
      <c r="E497" s="45" t="s">
        <v>2107</v>
      </c>
      <c r="F497" s="46">
        <v>45552</v>
      </c>
      <c r="G497" s="47">
        <v>45555</v>
      </c>
      <c r="H497" s="46">
        <v>45504</v>
      </c>
      <c r="I497" s="47">
        <v>45684</v>
      </c>
      <c r="J497" s="43" t="s">
        <v>2065</v>
      </c>
      <c r="K497" s="45" t="s">
        <v>2070</v>
      </c>
      <c r="L497" s="45" t="s">
        <v>2108</v>
      </c>
      <c r="M497" s="48">
        <v>623400</v>
      </c>
      <c r="N497" s="48">
        <v>0</v>
      </c>
      <c r="O497" s="48">
        <v>0</v>
      </c>
      <c r="P497" s="48">
        <v>623400</v>
      </c>
      <c r="Q497" s="51">
        <v>1</v>
      </c>
      <c r="R497" s="51">
        <v>1</v>
      </c>
      <c r="S497" s="50">
        <f t="shared" si="15"/>
        <v>623400</v>
      </c>
    </row>
    <row r="498" spans="1:19" x14ac:dyDescent="0.25">
      <c r="A498" s="42">
        <v>8999992307</v>
      </c>
      <c r="B498" s="43" t="s">
        <v>87</v>
      </c>
      <c r="C498" s="44">
        <v>999202308</v>
      </c>
      <c r="D498" s="43" t="s">
        <v>2545</v>
      </c>
      <c r="E498" s="45" t="s">
        <v>2107</v>
      </c>
      <c r="F498" s="46">
        <v>45554</v>
      </c>
      <c r="G498" s="47">
        <v>45555</v>
      </c>
      <c r="H498" s="46">
        <v>45504</v>
      </c>
      <c r="I498" s="47">
        <v>45684</v>
      </c>
      <c r="J498" s="43" t="s">
        <v>2065</v>
      </c>
      <c r="K498" s="45" t="s">
        <v>2074</v>
      </c>
      <c r="L498" s="45" t="s">
        <v>2108</v>
      </c>
      <c r="M498" s="48">
        <v>0</v>
      </c>
      <c r="N498" s="48">
        <v>0</v>
      </c>
      <c r="O498" s="48">
        <v>600000</v>
      </c>
      <c r="P498" s="48">
        <v>600000</v>
      </c>
      <c r="Q498" s="51">
        <v>1</v>
      </c>
      <c r="R498" s="51">
        <v>1</v>
      </c>
      <c r="S498" s="50">
        <f t="shared" si="15"/>
        <v>600000</v>
      </c>
    </row>
    <row r="499" spans="1:19" x14ac:dyDescent="0.25">
      <c r="A499" s="42">
        <v>8999992307</v>
      </c>
      <c r="B499" s="43" t="s">
        <v>87</v>
      </c>
      <c r="C499" s="44">
        <v>999202308</v>
      </c>
      <c r="D499" s="43" t="s">
        <v>2546</v>
      </c>
      <c r="E499" s="45" t="s">
        <v>2107</v>
      </c>
      <c r="F499" s="46">
        <v>45553</v>
      </c>
      <c r="G499" s="47">
        <v>45555</v>
      </c>
      <c r="H499" s="46">
        <v>45504</v>
      </c>
      <c r="I499" s="47">
        <v>45684</v>
      </c>
      <c r="J499" s="43" t="s">
        <v>2065</v>
      </c>
      <c r="K499" s="45" t="s">
        <v>2070</v>
      </c>
      <c r="L499" s="45" t="s">
        <v>2108</v>
      </c>
      <c r="M499" s="48">
        <v>281600</v>
      </c>
      <c r="N499" s="48">
        <v>0</v>
      </c>
      <c r="O499" s="48">
        <v>0</v>
      </c>
      <c r="P499" s="48">
        <v>281600</v>
      </c>
      <c r="Q499" s="51">
        <v>1</v>
      </c>
      <c r="R499" s="51">
        <v>1</v>
      </c>
      <c r="S499" s="50">
        <f t="shared" si="15"/>
        <v>281600</v>
      </c>
    </row>
    <row r="500" spans="1:19" x14ac:dyDescent="0.25">
      <c r="A500" s="42">
        <v>8999992307</v>
      </c>
      <c r="B500" s="43" t="s">
        <v>87</v>
      </c>
      <c r="C500" s="44">
        <v>999202308</v>
      </c>
      <c r="D500" s="43" t="s">
        <v>2547</v>
      </c>
      <c r="E500" s="45" t="s">
        <v>2107</v>
      </c>
      <c r="F500" s="46">
        <v>45555</v>
      </c>
      <c r="G500" s="47">
        <v>45556</v>
      </c>
      <c r="H500" s="46">
        <v>45504</v>
      </c>
      <c r="I500" s="47">
        <v>45684</v>
      </c>
      <c r="J500" s="43" t="s">
        <v>2065</v>
      </c>
      <c r="K500" s="45" t="s">
        <v>2070</v>
      </c>
      <c r="L500" s="45" t="s">
        <v>2108</v>
      </c>
      <c r="M500" s="48">
        <v>191200</v>
      </c>
      <c r="N500" s="48">
        <v>0</v>
      </c>
      <c r="O500" s="48">
        <v>0</v>
      </c>
      <c r="P500" s="48">
        <v>191200</v>
      </c>
      <c r="Q500" s="51">
        <v>1</v>
      </c>
      <c r="R500" s="51">
        <v>1</v>
      </c>
      <c r="S500" s="50">
        <f t="shared" si="15"/>
        <v>191200</v>
      </c>
    </row>
    <row r="501" spans="1:19" x14ac:dyDescent="0.25">
      <c r="A501" s="42">
        <v>8999992307</v>
      </c>
      <c r="B501" s="43" t="s">
        <v>87</v>
      </c>
      <c r="C501" s="44">
        <v>999202308</v>
      </c>
      <c r="D501" s="43" t="s">
        <v>2548</v>
      </c>
      <c r="E501" s="45" t="s">
        <v>2107</v>
      </c>
      <c r="F501" s="46">
        <v>45555</v>
      </c>
      <c r="G501" s="47">
        <v>45556</v>
      </c>
      <c r="H501" s="46">
        <v>45504</v>
      </c>
      <c r="I501" s="47">
        <v>45684</v>
      </c>
      <c r="J501" s="43" t="s">
        <v>2065</v>
      </c>
      <c r="K501" s="45" t="s">
        <v>2070</v>
      </c>
      <c r="L501" s="45" t="s">
        <v>2108</v>
      </c>
      <c r="M501" s="48">
        <v>71500</v>
      </c>
      <c r="N501" s="48">
        <v>0</v>
      </c>
      <c r="O501" s="48">
        <v>0</v>
      </c>
      <c r="P501" s="48">
        <v>71500</v>
      </c>
      <c r="Q501" s="51">
        <v>1</v>
      </c>
      <c r="R501" s="51">
        <v>1</v>
      </c>
      <c r="S501" s="50">
        <f t="shared" si="15"/>
        <v>71500</v>
      </c>
    </row>
    <row r="502" spans="1:19" x14ac:dyDescent="0.25">
      <c r="A502" s="42">
        <v>8999992307</v>
      </c>
      <c r="B502" s="43" t="s">
        <v>87</v>
      </c>
      <c r="C502" s="44">
        <v>999202308</v>
      </c>
      <c r="D502" s="43" t="s">
        <v>2549</v>
      </c>
      <c r="E502" s="45" t="s">
        <v>2107</v>
      </c>
      <c r="F502" s="46">
        <v>45556</v>
      </c>
      <c r="G502" s="47">
        <v>45558</v>
      </c>
      <c r="H502" s="46">
        <v>45504</v>
      </c>
      <c r="I502" s="47">
        <v>45684</v>
      </c>
      <c r="J502" s="43" t="s">
        <v>2065</v>
      </c>
      <c r="K502" s="45" t="s">
        <v>2070</v>
      </c>
      <c r="L502" s="45" t="s">
        <v>2108</v>
      </c>
      <c r="M502" s="48">
        <v>474900</v>
      </c>
      <c r="N502" s="48">
        <v>0</v>
      </c>
      <c r="O502" s="48">
        <v>0</v>
      </c>
      <c r="P502" s="48">
        <v>474900</v>
      </c>
      <c r="Q502" s="51">
        <v>1</v>
      </c>
      <c r="R502" s="51">
        <v>1</v>
      </c>
      <c r="S502" s="50">
        <f t="shared" si="15"/>
        <v>474900</v>
      </c>
    </row>
    <row r="503" spans="1:19" x14ac:dyDescent="0.25">
      <c r="A503" s="42">
        <v>8999992307</v>
      </c>
      <c r="B503" s="43" t="s">
        <v>87</v>
      </c>
      <c r="C503" s="44">
        <v>999202308</v>
      </c>
      <c r="D503" s="43" t="s">
        <v>2550</v>
      </c>
      <c r="E503" s="45" t="s">
        <v>2107</v>
      </c>
      <c r="F503" s="46">
        <v>45558</v>
      </c>
      <c r="G503" s="47">
        <v>45559</v>
      </c>
      <c r="H503" s="46">
        <v>45504</v>
      </c>
      <c r="I503" s="47">
        <v>45684</v>
      </c>
      <c r="J503" s="43" t="s">
        <v>2065</v>
      </c>
      <c r="K503" s="45" t="s">
        <v>2070</v>
      </c>
      <c r="L503" s="45" t="s">
        <v>2108</v>
      </c>
      <c r="M503" s="48">
        <v>1078000</v>
      </c>
      <c r="N503" s="48">
        <v>0</v>
      </c>
      <c r="O503" s="48">
        <v>0</v>
      </c>
      <c r="P503" s="48">
        <v>1078000</v>
      </c>
      <c r="Q503" s="51">
        <v>1</v>
      </c>
      <c r="R503" s="51">
        <v>1</v>
      </c>
      <c r="S503" s="50">
        <f t="shared" si="15"/>
        <v>1078000</v>
      </c>
    </row>
    <row r="504" spans="1:19" x14ac:dyDescent="0.25">
      <c r="A504" s="42">
        <v>8999992307</v>
      </c>
      <c r="B504" s="43" t="s">
        <v>87</v>
      </c>
      <c r="C504" s="44">
        <v>999202308</v>
      </c>
      <c r="D504" s="43" t="s">
        <v>2551</v>
      </c>
      <c r="E504" s="45" t="s">
        <v>2107</v>
      </c>
      <c r="F504" s="46">
        <v>45558</v>
      </c>
      <c r="G504" s="47">
        <v>45559</v>
      </c>
      <c r="H504" s="46">
        <v>45504</v>
      </c>
      <c r="I504" s="47">
        <v>45684</v>
      </c>
      <c r="J504" s="43" t="s">
        <v>2065</v>
      </c>
      <c r="K504" s="45" t="s">
        <v>2070</v>
      </c>
      <c r="L504" s="45" t="s">
        <v>2108</v>
      </c>
      <c r="M504" s="48">
        <v>161900</v>
      </c>
      <c r="N504" s="48">
        <v>0</v>
      </c>
      <c r="O504" s="48">
        <v>0</v>
      </c>
      <c r="P504" s="48">
        <v>161900</v>
      </c>
      <c r="Q504" s="51">
        <v>1</v>
      </c>
      <c r="R504" s="51">
        <v>1</v>
      </c>
      <c r="S504" s="50">
        <f t="shared" si="15"/>
        <v>161900</v>
      </c>
    </row>
    <row r="505" spans="1:19" x14ac:dyDescent="0.25">
      <c r="A505" s="42">
        <v>8999992307</v>
      </c>
      <c r="B505" s="43" t="s">
        <v>87</v>
      </c>
      <c r="C505" s="44">
        <v>999202308</v>
      </c>
      <c r="D505" s="43" t="s">
        <v>2552</v>
      </c>
      <c r="E505" s="45" t="s">
        <v>2107</v>
      </c>
      <c r="F505" s="46">
        <v>45558</v>
      </c>
      <c r="G505" s="47">
        <v>45560</v>
      </c>
      <c r="H505" s="46">
        <v>45504</v>
      </c>
      <c r="I505" s="47">
        <v>45684</v>
      </c>
      <c r="J505" s="43" t="s">
        <v>2065</v>
      </c>
      <c r="K505" s="45" t="s">
        <v>2070</v>
      </c>
      <c r="L505" s="45" t="s">
        <v>2108</v>
      </c>
      <c r="M505" s="48">
        <v>189900</v>
      </c>
      <c r="N505" s="48">
        <v>0</v>
      </c>
      <c r="O505" s="48">
        <v>0</v>
      </c>
      <c r="P505" s="48">
        <v>189900</v>
      </c>
      <c r="Q505" s="51">
        <v>1</v>
      </c>
      <c r="R505" s="51">
        <v>1</v>
      </c>
      <c r="S505" s="50">
        <f t="shared" si="15"/>
        <v>189900</v>
      </c>
    </row>
    <row r="506" spans="1:19" x14ac:dyDescent="0.25">
      <c r="A506" s="42">
        <v>8999992307</v>
      </c>
      <c r="B506" s="43" t="s">
        <v>87</v>
      </c>
      <c r="C506" s="44">
        <v>999202308</v>
      </c>
      <c r="D506" s="43" t="s">
        <v>2553</v>
      </c>
      <c r="E506" s="45" t="s">
        <v>2107</v>
      </c>
      <c r="F506" s="46">
        <v>45559</v>
      </c>
      <c r="G506" s="47">
        <v>45560</v>
      </c>
      <c r="H506" s="46">
        <v>45504</v>
      </c>
      <c r="I506" s="47">
        <v>45684</v>
      </c>
      <c r="J506" s="43" t="s">
        <v>2065</v>
      </c>
      <c r="K506" s="45" t="s">
        <v>2074</v>
      </c>
      <c r="L506" s="45" t="s">
        <v>2108</v>
      </c>
      <c r="M506" s="48">
        <v>0</v>
      </c>
      <c r="N506" s="48">
        <v>0</v>
      </c>
      <c r="O506" s="48">
        <v>600000</v>
      </c>
      <c r="P506" s="48">
        <v>600000</v>
      </c>
      <c r="Q506" s="51">
        <v>1</v>
      </c>
      <c r="R506" s="51">
        <v>1</v>
      </c>
      <c r="S506" s="50">
        <f t="shared" si="15"/>
        <v>600000</v>
      </c>
    </row>
    <row r="507" spans="1:19" x14ac:dyDescent="0.25">
      <c r="A507" s="42">
        <v>8999992307</v>
      </c>
      <c r="B507" s="43" t="s">
        <v>87</v>
      </c>
      <c r="C507" s="44">
        <v>999202308</v>
      </c>
      <c r="D507" s="43" t="s">
        <v>2554</v>
      </c>
      <c r="E507" s="45" t="s">
        <v>2107</v>
      </c>
      <c r="F507" s="46">
        <v>45559</v>
      </c>
      <c r="G507" s="47">
        <v>45560</v>
      </c>
      <c r="H507" s="46">
        <v>45504</v>
      </c>
      <c r="I507" s="47">
        <v>45684</v>
      </c>
      <c r="J507" s="43" t="s">
        <v>2065</v>
      </c>
      <c r="K507" s="45" t="s">
        <v>2070</v>
      </c>
      <c r="L507" s="45" t="s">
        <v>2108</v>
      </c>
      <c r="M507" s="48">
        <v>161900</v>
      </c>
      <c r="N507" s="48">
        <v>0</v>
      </c>
      <c r="O507" s="48">
        <v>0</v>
      </c>
      <c r="P507" s="48">
        <v>161900</v>
      </c>
      <c r="Q507" s="51">
        <v>1</v>
      </c>
      <c r="R507" s="51">
        <v>1</v>
      </c>
      <c r="S507" s="50">
        <f t="shared" si="15"/>
        <v>161900</v>
      </c>
    </row>
    <row r="508" spans="1:19" x14ac:dyDescent="0.25">
      <c r="A508" s="42">
        <v>8999992307</v>
      </c>
      <c r="B508" s="43" t="s">
        <v>87</v>
      </c>
      <c r="C508" s="44">
        <v>999202308</v>
      </c>
      <c r="D508" s="43" t="s">
        <v>2555</v>
      </c>
      <c r="E508" s="45" t="s">
        <v>2107</v>
      </c>
      <c r="F508" s="46">
        <v>45558</v>
      </c>
      <c r="G508" s="47">
        <v>45560</v>
      </c>
      <c r="H508" s="46">
        <v>45504</v>
      </c>
      <c r="I508" s="47">
        <v>45684</v>
      </c>
      <c r="J508" s="43" t="s">
        <v>2065</v>
      </c>
      <c r="K508" s="45" t="s">
        <v>2070</v>
      </c>
      <c r="L508" s="45" t="s">
        <v>2108</v>
      </c>
      <c r="M508" s="48">
        <v>141200</v>
      </c>
      <c r="N508" s="48">
        <v>0</v>
      </c>
      <c r="O508" s="48">
        <v>0</v>
      </c>
      <c r="P508" s="48">
        <v>141200</v>
      </c>
      <c r="Q508" s="51">
        <v>1</v>
      </c>
      <c r="R508" s="51">
        <v>1</v>
      </c>
      <c r="S508" s="50">
        <f t="shared" si="15"/>
        <v>141200</v>
      </c>
    </row>
    <row r="509" spans="1:19" x14ac:dyDescent="0.25">
      <c r="A509" s="42">
        <v>8999992307</v>
      </c>
      <c r="B509" s="43" t="s">
        <v>87</v>
      </c>
      <c r="C509" s="44">
        <v>999202308</v>
      </c>
      <c r="D509" s="43" t="s">
        <v>2556</v>
      </c>
      <c r="E509" s="45" t="s">
        <v>2107</v>
      </c>
      <c r="F509" s="46">
        <v>45556</v>
      </c>
      <c r="G509" s="47">
        <v>45560</v>
      </c>
      <c r="H509" s="46">
        <v>45504</v>
      </c>
      <c r="I509" s="47">
        <v>45684</v>
      </c>
      <c r="J509" s="43" t="s">
        <v>2065</v>
      </c>
      <c r="K509" s="45" t="s">
        <v>2070</v>
      </c>
      <c r="L509" s="45" t="s">
        <v>2108</v>
      </c>
      <c r="M509" s="48">
        <v>166200</v>
      </c>
      <c r="N509" s="48">
        <v>0</v>
      </c>
      <c r="O509" s="48">
        <v>0</v>
      </c>
      <c r="P509" s="48">
        <v>166200</v>
      </c>
      <c r="Q509" s="51">
        <v>1</v>
      </c>
      <c r="R509" s="51">
        <v>1</v>
      </c>
      <c r="S509" s="50">
        <f t="shared" si="15"/>
        <v>166200</v>
      </c>
    </row>
    <row r="510" spans="1:19" x14ac:dyDescent="0.25">
      <c r="A510" s="42">
        <v>8999992307</v>
      </c>
      <c r="B510" s="43" t="s">
        <v>87</v>
      </c>
      <c r="C510" s="44">
        <v>999202308</v>
      </c>
      <c r="D510" s="43" t="s">
        <v>2557</v>
      </c>
      <c r="E510" s="45" t="s">
        <v>2107</v>
      </c>
      <c r="F510" s="46">
        <v>45555</v>
      </c>
      <c r="G510" s="47">
        <v>45560</v>
      </c>
      <c r="H510" s="46">
        <v>45504</v>
      </c>
      <c r="I510" s="47">
        <v>45684</v>
      </c>
      <c r="J510" s="43" t="s">
        <v>2065</v>
      </c>
      <c r="K510" s="45" t="s">
        <v>2070</v>
      </c>
      <c r="L510" s="45" t="s">
        <v>2108</v>
      </c>
      <c r="M510" s="48">
        <v>71500</v>
      </c>
      <c r="N510" s="48">
        <v>0</v>
      </c>
      <c r="O510" s="48">
        <v>0</v>
      </c>
      <c r="P510" s="48">
        <v>71500</v>
      </c>
      <c r="Q510" s="51">
        <v>1</v>
      </c>
      <c r="R510" s="51">
        <v>1</v>
      </c>
      <c r="S510" s="50">
        <f t="shared" si="15"/>
        <v>71500</v>
      </c>
    </row>
    <row r="511" spans="1:19" x14ac:dyDescent="0.25">
      <c r="A511" s="42">
        <v>8999992307</v>
      </c>
      <c r="B511" s="43" t="s">
        <v>87</v>
      </c>
      <c r="C511" s="44">
        <v>999202308</v>
      </c>
      <c r="D511" s="43" t="s">
        <v>2558</v>
      </c>
      <c r="E511" s="45" t="s">
        <v>2107</v>
      </c>
      <c r="F511" s="46">
        <v>45560</v>
      </c>
      <c r="G511" s="47">
        <v>45561</v>
      </c>
      <c r="H511" s="46">
        <v>45504</v>
      </c>
      <c r="I511" s="47">
        <v>45684</v>
      </c>
      <c r="J511" s="43" t="s">
        <v>2065</v>
      </c>
      <c r="K511" s="45" t="s">
        <v>2070</v>
      </c>
      <c r="L511" s="45" t="s">
        <v>2108</v>
      </c>
      <c r="M511" s="48">
        <v>159200</v>
      </c>
      <c r="N511" s="48">
        <v>0</v>
      </c>
      <c r="O511" s="48">
        <v>0</v>
      </c>
      <c r="P511" s="48">
        <v>159200</v>
      </c>
      <c r="Q511" s="51">
        <v>1</v>
      </c>
      <c r="R511" s="51">
        <v>1</v>
      </c>
      <c r="S511" s="50">
        <f t="shared" si="15"/>
        <v>159200</v>
      </c>
    </row>
    <row r="512" spans="1:19" x14ac:dyDescent="0.25">
      <c r="A512" s="42">
        <v>8999992307</v>
      </c>
      <c r="B512" s="43" t="s">
        <v>87</v>
      </c>
      <c r="C512" s="44">
        <v>999202308</v>
      </c>
      <c r="D512" s="43" t="s">
        <v>2559</v>
      </c>
      <c r="E512" s="45" t="s">
        <v>2107</v>
      </c>
      <c r="F512" s="46">
        <v>45559</v>
      </c>
      <c r="G512" s="47">
        <v>45561</v>
      </c>
      <c r="H512" s="46">
        <v>45504</v>
      </c>
      <c r="I512" s="47">
        <v>45684</v>
      </c>
      <c r="J512" s="43" t="s">
        <v>2065</v>
      </c>
      <c r="K512" s="45" t="s">
        <v>2070</v>
      </c>
      <c r="L512" s="45" t="s">
        <v>2108</v>
      </c>
      <c r="M512" s="48">
        <v>141200</v>
      </c>
      <c r="N512" s="48">
        <v>0</v>
      </c>
      <c r="O512" s="48">
        <v>0</v>
      </c>
      <c r="P512" s="48">
        <v>141200</v>
      </c>
      <c r="Q512" s="51">
        <v>1</v>
      </c>
      <c r="R512" s="51">
        <v>1</v>
      </c>
      <c r="S512" s="50">
        <f t="shared" si="15"/>
        <v>141200</v>
      </c>
    </row>
    <row r="513" spans="1:19" x14ac:dyDescent="0.25">
      <c r="A513" s="42">
        <v>8999992307</v>
      </c>
      <c r="B513" s="43" t="s">
        <v>87</v>
      </c>
      <c r="C513" s="44">
        <v>999202308</v>
      </c>
      <c r="D513" s="43" t="s">
        <v>2560</v>
      </c>
      <c r="E513" s="45" t="s">
        <v>2107</v>
      </c>
      <c r="F513" s="46">
        <v>45560</v>
      </c>
      <c r="G513" s="47">
        <v>45561</v>
      </c>
      <c r="H513" s="46">
        <v>45504</v>
      </c>
      <c r="I513" s="47">
        <v>45684</v>
      </c>
      <c r="J513" s="43" t="s">
        <v>2065</v>
      </c>
      <c r="K513" s="45" t="s">
        <v>2070</v>
      </c>
      <c r="L513" s="45" t="s">
        <v>2108</v>
      </c>
      <c r="M513" s="48">
        <v>284500</v>
      </c>
      <c r="N513" s="48">
        <v>0</v>
      </c>
      <c r="O513" s="48">
        <v>0</v>
      </c>
      <c r="P513" s="48">
        <v>284500</v>
      </c>
      <c r="Q513" s="51">
        <v>1</v>
      </c>
      <c r="R513" s="51">
        <v>1</v>
      </c>
      <c r="S513" s="50">
        <f t="shared" si="15"/>
        <v>284500</v>
      </c>
    </row>
    <row r="514" spans="1:19" x14ac:dyDescent="0.25">
      <c r="A514" s="42">
        <v>8999992307</v>
      </c>
      <c r="B514" s="43" t="s">
        <v>87</v>
      </c>
      <c r="C514" s="44">
        <v>999202308</v>
      </c>
      <c r="D514" s="43" t="s">
        <v>2561</v>
      </c>
      <c r="E514" s="45" t="s">
        <v>2107</v>
      </c>
      <c r="F514" s="46">
        <v>45563</v>
      </c>
      <c r="G514" s="47">
        <v>45565</v>
      </c>
      <c r="H514" s="46">
        <v>45504</v>
      </c>
      <c r="I514" s="47">
        <v>45684</v>
      </c>
      <c r="J514" s="43" t="s">
        <v>2065</v>
      </c>
      <c r="K514" s="45" t="s">
        <v>2070</v>
      </c>
      <c r="L514" s="45" t="s">
        <v>2108</v>
      </c>
      <c r="M514" s="48">
        <v>593900</v>
      </c>
      <c r="N514" s="48">
        <v>0</v>
      </c>
      <c r="O514" s="48">
        <v>0</v>
      </c>
      <c r="P514" s="48">
        <v>593900</v>
      </c>
      <c r="Q514" s="51">
        <v>1</v>
      </c>
      <c r="R514" s="51">
        <v>1</v>
      </c>
      <c r="S514" s="50">
        <f t="shared" si="15"/>
        <v>593900</v>
      </c>
    </row>
    <row r="515" spans="1:19" x14ac:dyDescent="0.25">
      <c r="A515" s="42">
        <v>8999992307</v>
      </c>
      <c r="B515" s="43" t="s">
        <v>87</v>
      </c>
      <c r="C515" s="44">
        <v>999202308</v>
      </c>
      <c r="D515" s="43" t="s">
        <v>2562</v>
      </c>
      <c r="E515" s="45" t="s">
        <v>2107</v>
      </c>
      <c r="F515" s="46">
        <v>45565</v>
      </c>
      <c r="G515" s="47">
        <v>45566</v>
      </c>
      <c r="H515" s="46">
        <v>45504</v>
      </c>
      <c r="I515" s="47">
        <v>45684</v>
      </c>
      <c r="J515" s="43" t="s">
        <v>2065</v>
      </c>
      <c r="K515" s="45" t="s">
        <v>2070</v>
      </c>
      <c r="L515" s="45" t="s">
        <v>2108</v>
      </c>
      <c r="M515" s="48">
        <v>338400</v>
      </c>
      <c r="N515" s="48">
        <v>0</v>
      </c>
      <c r="O515" s="48">
        <v>0</v>
      </c>
      <c r="P515" s="48">
        <v>338400</v>
      </c>
      <c r="Q515" s="51">
        <v>1</v>
      </c>
      <c r="R515" s="51">
        <v>1</v>
      </c>
      <c r="S515" s="50">
        <f t="shared" si="15"/>
        <v>338400</v>
      </c>
    </row>
    <row r="516" spans="1:19" x14ac:dyDescent="0.25">
      <c r="A516" s="42">
        <v>8999992307</v>
      </c>
      <c r="B516" s="43" t="s">
        <v>87</v>
      </c>
      <c r="C516" s="44">
        <v>999202308</v>
      </c>
      <c r="D516" s="43" t="s">
        <v>2563</v>
      </c>
      <c r="E516" s="45" t="s">
        <v>2107</v>
      </c>
      <c r="F516" s="46">
        <v>45565</v>
      </c>
      <c r="G516" s="47">
        <v>45566</v>
      </c>
      <c r="H516" s="46">
        <v>45504</v>
      </c>
      <c r="I516" s="47">
        <v>45684</v>
      </c>
      <c r="J516" s="43" t="s">
        <v>2065</v>
      </c>
      <c r="K516" s="45" t="s">
        <v>2070</v>
      </c>
      <c r="L516" s="45" t="s">
        <v>2108</v>
      </c>
      <c r="M516" s="48">
        <v>161900</v>
      </c>
      <c r="N516" s="48">
        <v>0</v>
      </c>
      <c r="O516" s="48">
        <v>0</v>
      </c>
      <c r="P516" s="48">
        <v>161900</v>
      </c>
      <c r="Q516" s="51">
        <v>1</v>
      </c>
      <c r="R516" s="51">
        <v>1</v>
      </c>
      <c r="S516" s="50">
        <f t="shared" si="15"/>
        <v>161900</v>
      </c>
    </row>
    <row r="517" spans="1:19" x14ac:dyDescent="0.25">
      <c r="A517" s="42">
        <v>8999992307</v>
      </c>
      <c r="B517" s="43" t="s">
        <v>87</v>
      </c>
      <c r="C517" s="44">
        <v>999202308</v>
      </c>
      <c r="D517" s="43" t="s">
        <v>2564</v>
      </c>
      <c r="E517" s="45" t="s">
        <v>2107</v>
      </c>
      <c r="F517" s="46">
        <v>45565</v>
      </c>
      <c r="G517" s="47">
        <v>45566</v>
      </c>
      <c r="H517" s="46">
        <v>45504</v>
      </c>
      <c r="I517" s="47">
        <v>45684</v>
      </c>
      <c r="J517" s="43" t="s">
        <v>2065</v>
      </c>
      <c r="K517" s="45" t="s">
        <v>2070</v>
      </c>
      <c r="L517" s="45" t="s">
        <v>2108</v>
      </c>
      <c r="M517" s="48">
        <v>634900</v>
      </c>
      <c r="N517" s="48">
        <v>0</v>
      </c>
      <c r="O517" s="48">
        <v>0</v>
      </c>
      <c r="P517" s="48">
        <v>634900</v>
      </c>
      <c r="Q517" s="51">
        <v>1</v>
      </c>
      <c r="R517" s="51">
        <v>1</v>
      </c>
      <c r="S517" s="50">
        <f t="shared" si="15"/>
        <v>634900</v>
      </c>
    </row>
    <row r="518" spans="1:19" x14ac:dyDescent="0.25">
      <c r="A518" s="42">
        <v>8999992307</v>
      </c>
      <c r="B518" s="43" t="s">
        <v>87</v>
      </c>
      <c r="C518" s="44">
        <v>999202308</v>
      </c>
      <c r="D518" s="43" t="s">
        <v>2565</v>
      </c>
      <c r="E518" s="45" t="s">
        <v>2107</v>
      </c>
      <c r="F518" s="46">
        <v>45565</v>
      </c>
      <c r="G518" s="47">
        <v>45566</v>
      </c>
      <c r="H518" s="46">
        <v>45504</v>
      </c>
      <c r="I518" s="47">
        <v>45684</v>
      </c>
      <c r="J518" s="43" t="s">
        <v>2065</v>
      </c>
      <c r="K518" s="45" t="s">
        <v>2070</v>
      </c>
      <c r="L518" s="45" t="s">
        <v>2108</v>
      </c>
      <c r="M518" s="48">
        <v>233400</v>
      </c>
      <c r="N518" s="48">
        <v>0</v>
      </c>
      <c r="O518" s="48">
        <v>0</v>
      </c>
      <c r="P518" s="48">
        <v>233400</v>
      </c>
      <c r="Q518" s="51">
        <v>1</v>
      </c>
      <c r="R518" s="51">
        <v>1</v>
      </c>
      <c r="S518" s="50">
        <f t="shared" si="15"/>
        <v>233400</v>
      </c>
    </row>
    <row r="519" spans="1:19" x14ac:dyDescent="0.25">
      <c r="A519" s="42">
        <v>8999992307</v>
      </c>
      <c r="B519" s="43" t="s">
        <v>87</v>
      </c>
      <c r="C519" s="44">
        <v>999202308</v>
      </c>
      <c r="D519" s="43" t="s">
        <v>2566</v>
      </c>
      <c r="E519" s="45" t="s">
        <v>2107</v>
      </c>
      <c r="F519" s="46">
        <v>45565</v>
      </c>
      <c r="G519" s="47">
        <v>45566</v>
      </c>
      <c r="H519" s="46">
        <v>45504</v>
      </c>
      <c r="I519" s="47">
        <v>45684</v>
      </c>
      <c r="J519" s="43" t="s">
        <v>2065</v>
      </c>
      <c r="K519" s="45" t="s">
        <v>2070</v>
      </c>
      <c r="L519" s="45" t="s">
        <v>2108</v>
      </c>
      <c r="M519" s="48">
        <v>520900</v>
      </c>
      <c r="N519" s="48">
        <v>0</v>
      </c>
      <c r="O519" s="48">
        <v>0</v>
      </c>
      <c r="P519" s="48">
        <v>520900</v>
      </c>
      <c r="Q519" s="51">
        <v>1</v>
      </c>
      <c r="R519" s="51">
        <v>1</v>
      </c>
      <c r="S519" s="50">
        <f t="shared" si="15"/>
        <v>520900</v>
      </c>
    </row>
    <row r="520" spans="1:19" x14ac:dyDescent="0.25">
      <c r="A520" s="42">
        <v>8999992307</v>
      </c>
      <c r="B520" s="43" t="s">
        <v>87</v>
      </c>
      <c r="C520" s="44">
        <v>999202308</v>
      </c>
      <c r="D520" s="43" t="s">
        <v>2567</v>
      </c>
      <c r="E520" s="45" t="s">
        <v>2107</v>
      </c>
      <c r="F520" s="46">
        <v>45565</v>
      </c>
      <c r="G520" s="47">
        <v>45566</v>
      </c>
      <c r="H520" s="46">
        <v>45504</v>
      </c>
      <c r="I520" s="47">
        <v>45684</v>
      </c>
      <c r="J520" s="43" t="s">
        <v>2065</v>
      </c>
      <c r="K520" s="45" t="s">
        <v>2070</v>
      </c>
      <c r="L520" s="45" t="s">
        <v>2108</v>
      </c>
      <c r="M520" s="48">
        <v>159200</v>
      </c>
      <c r="N520" s="48">
        <v>0</v>
      </c>
      <c r="O520" s="48">
        <v>0</v>
      </c>
      <c r="P520" s="48">
        <v>159200</v>
      </c>
      <c r="Q520" s="51">
        <v>1</v>
      </c>
      <c r="R520" s="51">
        <v>1</v>
      </c>
      <c r="S520" s="50">
        <f t="shared" si="15"/>
        <v>159200</v>
      </c>
    </row>
    <row r="521" spans="1:19" x14ac:dyDescent="0.25">
      <c r="A521" s="42">
        <v>8999992307</v>
      </c>
      <c r="B521" s="43" t="s">
        <v>87</v>
      </c>
      <c r="C521" s="44">
        <v>999202308</v>
      </c>
      <c r="D521" s="43" t="s">
        <v>2568</v>
      </c>
      <c r="E521" s="45" t="s">
        <v>2107</v>
      </c>
      <c r="F521" s="46">
        <v>45547</v>
      </c>
      <c r="G521" s="47">
        <v>45567</v>
      </c>
      <c r="H521" s="46">
        <v>45504</v>
      </c>
      <c r="I521" s="47">
        <v>45684</v>
      </c>
      <c r="J521" s="43"/>
      <c r="K521" s="45" t="s">
        <v>2070</v>
      </c>
      <c r="L521" s="45" t="s">
        <v>2108</v>
      </c>
      <c r="M521" s="48">
        <v>785000</v>
      </c>
      <c r="N521" s="48">
        <v>0</v>
      </c>
      <c r="O521" s="48">
        <v>0</v>
      </c>
      <c r="P521" s="48">
        <v>785000</v>
      </c>
      <c r="Q521" s="51">
        <v>1</v>
      </c>
      <c r="R521" s="51">
        <v>1</v>
      </c>
      <c r="S521" s="50">
        <f t="shared" si="15"/>
        <v>785000</v>
      </c>
    </row>
    <row r="522" spans="1:19" x14ac:dyDescent="0.25">
      <c r="A522" s="42">
        <v>8999992307</v>
      </c>
      <c r="B522" s="43" t="s">
        <v>87</v>
      </c>
      <c r="C522" s="44">
        <v>999202308</v>
      </c>
      <c r="D522" s="43" t="s">
        <v>2569</v>
      </c>
      <c r="E522" s="45" t="s">
        <v>2107</v>
      </c>
      <c r="F522" s="46">
        <v>45566</v>
      </c>
      <c r="G522" s="47">
        <v>45567</v>
      </c>
      <c r="H522" s="46">
        <v>45504</v>
      </c>
      <c r="I522" s="47">
        <v>45684</v>
      </c>
      <c r="J522" s="43" t="s">
        <v>2065</v>
      </c>
      <c r="K522" s="45" t="s">
        <v>2070</v>
      </c>
      <c r="L522" s="45" t="s">
        <v>2108</v>
      </c>
      <c r="M522" s="48">
        <v>159200</v>
      </c>
      <c r="N522" s="48">
        <v>0</v>
      </c>
      <c r="O522" s="48">
        <v>0</v>
      </c>
      <c r="P522" s="48">
        <v>159200</v>
      </c>
      <c r="Q522" s="51">
        <v>1</v>
      </c>
      <c r="R522" s="51">
        <v>1</v>
      </c>
      <c r="S522" s="50">
        <f t="shared" si="15"/>
        <v>159200</v>
      </c>
    </row>
    <row r="523" spans="1:19" x14ac:dyDescent="0.25">
      <c r="A523" s="42">
        <v>8999992307</v>
      </c>
      <c r="B523" s="43" t="s">
        <v>87</v>
      </c>
      <c r="C523" s="44">
        <v>999202308</v>
      </c>
      <c r="D523" s="43" t="s">
        <v>2570</v>
      </c>
      <c r="E523" s="45" t="s">
        <v>2107</v>
      </c>
      <c r="F523" s="46">
        <v>45567</v>
      </c>
      <c r="G523" s="47">
        <v>45568</v>
      </c>
      <c r="H523" s="46">
        <v>45504</v>
      </c>
      <c r="I523" s="47">
        <v>45684</v>
      </c>
      <c r="J523" s="43" t="s">
        <v>2065</v>
      </c>
      <c r="K523" s="45" t="s">
        <v>2070</v>
      </c>
      <c r="L523" s="45" t="s">
        <v>2108</v>
      </c>
      <c r="M523" s="48">
        <v>166900</v>
      </c>
      <c r="N523" s="48">
        <v>0</v>
      </c>
      <c r="O523" s="48">
        <v>0</v>
      </c>
      <c r="P523" s="48">
        <v>166900</v>
      </c>
      <c r="Q523" s="51">
        <v>1</v>
      </c>
      <c r="R523" s="51">
        <v>1</v>
      </c>
      <c r="S523" s="50">
        <f t="shared" si="15"/>
        <v>166900</v>
      </c>
    </row>
    <row r="524" spans="1:19" x14ac:dyDescent="0.25">
      <c r="A524" s="42">
        <v>8999992307</v>
      </c>
      <c r="B524" s="43" t="s">
        <v>87</v>
      </c>
      <c r="C524" s="44">
        <v>999202308</v>
      </c>
      <c r="D524" s="43" t="s">
        <v>2571</v>
      </c>
      <c r="E524" s="45" t="s">
        <v>2107</v>
      </c>
      <c r="F524" s="46">
        <v>45568</v>
      </c>
      <c r="G524" s="47">
        <v>45569</v>
      </c>
      <c r="H524" s="46">
        <v>45504</v>
      </c>
      <c r="I524" s="47">
        <v>45684</v>
      </c>
      <c r="J524" s="43" t="s">
        <v>2065</v>
      </c>
      <c r="K524" s="45" t="s">
        <v>2070</v>
      </c>
      <c r="L524" s="45" t="s">
        <v>2108</v>
      </c>
      <c r="M524" s="48">
        <v>71500</v>
      </c>
      <c r="N524" s="48">
        <v>0</v>
      </c>
      <c r="O524" s="48">
        <v>0</v>
      </c>
      <c r="P524" s="48">
        <v>71500</v>
      </c>
      <c r="Q524" s="51">
        <v>1</v>
      </c>
      <c r="R524" s="51">
        <v>1</v>
      </c>
      <c r="S524" s="50">
        <f t="shared" si="15"/>
        <v>71500</v>
      </c>
    </row>
    <row r="525" spans="1:19" x14ac:dyDescent="0.25">
      <c r="A525" s="42">
        <v>8999992307</v>
      </c>
      <c r="B525" s="43" t="s">
        <v>87</v>
      </c>
      <c r="C525" s="44">
        <v>999202308</v>
      </c>
      <c r="D525" s="43" t="s">
        <v>2572</v>
      </c>
      <c r="E525" s="45" t="s">
        <v>2107</v>
      </c>
      <c r="F525" s="46">
        <v>45569</v>
      </c>
      <c r="G525" s="47">
        <v>45572</v>
      </c>
      <c r="H525" s="46">
        <v>45504</v>
      </c>
      <c r="I525" s="47">
        <v>45684</v>
      </c>
      <c r="J525" s="43" t="s">
        <v>2065</v>
      </c>
      <c r="K525" s="45" t="s">
        <v>2070</v>
      </c>
      <c r="L525" s="45" t="s">
        <v>2108</v>
      </c>
      <c r="M525" s="48">
        <v>406100</v>
      </c>
      <c r="N525" s="48">
        <v>0</v>
      </c>
      <c r="O525" s="48">
        <v>0</v>
      </c>
      <c r="P525" s="48">
        <v>406100</v>
      </c>
      <c r="Q525" s="51">
        <v>1</v>
      </c>
      <c r="R525" s="51">
        <v>1</v>
      </c>
      <c r="S525" s="50">
        <f t="shared" si="15"/>
        <v>406100</v>
      </c>
    </row>
    <row r="526" spans="1:19" x14ac:dyDescent="0.25">
      <c r="A526" s="42">
        <v>8999992307</v>
      </c>
      <c r="B526" s="43" t="s">
        <v>87</v>
      </c>
      <c r="C526" s="44">
        <v>999202308</v>
      </c>
      <c r="D526" s="43" t="s">
        <v>2573</v>
      </c>
      <c r="E526" s="45" t="s">
        <v>2107</v>
      </c>
      <c r="F526" s="46">
        <v>45569</v>
      </c>
      <c r="G526" s="47">
        <v>45572</v>
      </c>
      <c r="H526" s="46">
        <v>45504</v>
      </c>
      <c r="I526" s="47">
        <v>45684</v>
      </c>
      <c r="J526" s="43" t="s">
        <v>2065</v>
      </c>
      <c r="K526" s="45" t="s">
        <v>2070</v>
      </c>
      <c r="L526" s="45" t="s">
        <v>2108</v>
      </c>
      <c r="M526" s="48">
        <v>718400</v>
      </c>
      <c r="N526" s="48">
        <v>0</v>
      </c>
      <c r="O526" s="48">
        <v>0</v>
      </c>
      <c r="P526" s="48">
        <v>718400</v>
      </c>
      <c r="Q526" s="51">
        <v>1</v>
      </c>
      <c r="R526" s="51">
        <v>1</v>
      </c>
      <c r="S526" s="50">
        <f t="shared" si="15"/>
        <v>718400</v>
      </c>
    </row>
    <row r="527" spans="1:19" x14ac:dyDescent="0.25">
      <c r="A527" s="42">
        <v>8999992307</v>
      </c>
      <c r="B527" s="43" t="s">
        <v>87</v>
      </c>
      <c r="C527" s="44">
        <v>999202308</v>
      </c>
      <c r="D527" s="43" t="s">
        <v>2574</v>
      </c>
      <c r="E527" s="45" t="s">
        <v>2107</v>
      </c>
      <c r="F527" s="46">
        <v>45569</v>
      </c>
      <c r="G527" s="47">
        <v>45572</v>
      </c>
      <c r="H527" s="46">
        <v>45504</v>
      </c>
      <c r="I527" s="47">
        <v>45684</v>
      </c>
      <c r="J527" s="43" t="s">
        <v>2065</v>
      </c>
      <c r="K527" s="45" t="s">
        <v>2070</v>
      </c>
      <c r="L527" s="45" t="s">
        <v>2108</v>
      </c>
      <c r="M527" s="48">
        <v>593900</v>
      </c>
      <c r="N527" s="48">
        <v>0</v>
      </c>
      <c r="O527" s="48">
        <v>0</v>
      </c>
      <c r="P527" s="48">
        <v>593900</v>
      </c>
      <c r="Q527" s="51">
        <v>1</v>
      </c>
      <c r="R527" s="51">
        <v>1</v>
      </c>
      <c r="S527" s="50">
        <f t="shared" si="15"/>
        <v>593900</v>
      </c>
    </row>
    <row r="528" spans="1:19" x14ac:dyDescent="0.25">
      <c r="A528" s="42">
        <v>8999992307</v>
      </c>
      <c r="B528" s="43" t="s">
        <v>87</v>
      </c>
      <c r="C528" s="44">
        <v>999202308</v>
      </c>
      <c r="D528" s="43" t="s">
        <v>2575</v>
      </c>
      <c r="E528" s="45" t="s">
        <v>2107</v>
      </c>
      <c r="F528" s="46">
        <v>45569</v>
      </c>
      <c r="G528" s="47">
        <v>45572</v>
      </c>
      <c r="H528" s="46">
        <v>45504</v>
      </c>
      <c r="I528" s="47">
        <v>45684</v>
      </c>
      <c r="J528" s="43" t="s">
        <v>2065</v>
      </c>
      <c r="K528" s="45" t="s">
        <v>2070</v>
      </c>
      <c r="L528" s="45" t="s">
        <v>2108</v>
      </c>
      <c r="M528" s="48">
        <v>1226400</v>
      </c>
      <c r="N528" s="48">
        <v>0</v>
      </c>
      <c r="O528" s="48">
        <v>0</v>
      </c>
      <c r="P528" s="48">
        <v>1226400</v>
      </c>
      <c r="Q528" s="51">
        <v>1</v>
      </c>
      <c r="R528" s="51">
        <v>1</v>
      </c>
      <c r="S528" s="50">
        <f t="shared" si="15"/>
        <v>1226400</v>
      </c>
    </row>
    <row r="529" spans="1:19" x14ac:dyDescent="0.25">
      <c r="A529" s="42">
        <v>8999992307</v>
      </c>
      <c r="B529" s="43" t="s">
        <v>87</v>
      </c>
      <c r="C529" s="44">
        <v>999202308</v>
      </c>
      <c r="D529" s="43" t="s">
        <v>2576</v>
      </c>
      <c r="E529" s="45" t="s">
        <v>2107</v>
      </c>
      <c r="F529" s="46">
        <v>45569</v>
      </c>
      <c r="G529" s="47">
        <v>45572</v>
      </c>
      <c r="H529" s="46">
        <v>45504</v>
      </c>
      <c r="I529" s="47">
        <v>45684</v>
      </c>
      <c r="J529" s="43" t="s">
        <v>2065</v>
      </c>
      <c r="K529" s="45" t="s">
        <v>2070</v>
      </c>
      <c r="L529" s="45" t="s">
        <v>2108</v>
      </c>
      <c r="M529" s="48">
        <v>159200</v>
      </c>
      <c r="N529" s="48">
        <v>0</v>
      </c>
      <c r="O529" s="48">
        <v>0</v>
      </c>
      <c r="P529" s="48">
        <v>159200</v>
      </c>
      <c r="Q529" s="51">
        <v>1</v>
      </c>
      <c r="R529" s="51">
        <v>1</v>
      </c>
      <c r="S529" s="50">
        <f t="shared" si="15"/>
        <v>159200</v>
      </c>
    </row>
    <row r="530" spans="1:19" x14ac:dyDescent="0.25">
      <c r="A530" s="42">
        <v>8999992307</v>
      </c>
      <c r="B530" s="43" t="s">
        <v>87</v>
      </c>
      <c r="C530" s="44">
        <v>999202308</v>
      </c>
      <c r="D530" s="43" t="s">
        <v>2577</v>
      </c>
      <c r="E530" s="45" t="s">
        <v>2107</v>
      </c>
      <c r="F530" s="46">
        <v>45572</v>
      </c>
      <c r="G530" s="47">
        <v>45573</v>
      </c>
      <c r="H530" s="46">
        <v>45504</v>
      </c>
      <c r="I530" s="47">
        <v>45684</v>
      </c>
      <c r="J530" s="43" t="s">
        <v>2065</v>
      </c>
      <c r="K530" s="45" t="s">
        <v>2070</v>
      </c>
      <c r="L530" s="45" t="s">
        <v>2108</v>
      </c>
      <c r="M530" s="48">
        <v>168200</v>
      </c>
      <c r="N530" s="48">
        <v>0</v>
      </c>
      <c r="O530" s="48">
        <v>0</v>
      </c>
      <c r="P530" s="48">
        <v>168200</v>
      </c>
      <c r="Q530" s="51">
        <v>1</v>
      </c>
      <c r="R530" s="51">
        <v>1</v>
      </c>
      <c r="S530" s="50">
        <f t="shared" si="15"/>
        <v>168200</v>
      </c>
    </row>
    <row r="531" spans="1:19" x14ac:dyDescent="0.25">
      <c r="A531" s="42">
        <v>8999992307</v>
      </c>
      <c r="B531" s="43" t="s">
        <v>87</v>
      </c>
      <c r="C531" s="44">
        <v>999202308</v>
      </c>
      <c r="D531" s="43" t="s">
        <v>2578</v>
      </c>
      <c r="E531" s="45" t="s">
        <v>2107</v>
      </c>
      <c r="F531" s="46">
        <v>45572</v>
      </c>
      <c r="G531" s="47">
        <v>45573</v>
      </c>
      <c r="H531" s="46">
        <v>45504</v>
      </c>
      <c r="I531" s="47">
        <v>45684</v>
      </c>
      <c r="J531" s="43" t="s">
        <v>2065</v>
      </c>
      <c r="K531" s="45" t="s">
        <v>2074</v>
      </c>
      <c r="L531" s="45" t="s">
        <v>2108</v>
      </c>
      <c r="M531" s="48">
        <v>0</v>
      </c>
      <c r="N531" s="48">
        <v>0</v>
      </c>
      <c r="O531" s="48">
        <v>600000</v>
      </c>
      <c r="P531" s="48">
        <v>600000</v>
      </c>
      <c r="Q531" s="51">
        <v>1</v>
      </c>
      <c r="R531" s="51">
        <v>1</v>
      </c>
      <c r="S531" s="50">
        <f t="shared" si="15"/>
        <v>600000</v>
      </c>
    </row>
    <row r="532" spans="1:19" x14ac:dyDescent="0.25">
      <c r="A532" s="42">
        <v>8999992307</v>
      </c>
      <c r="B532" s="43" t="s">
        <v>87</v>
      </c>
      <c r="C532" s="44">
        <v>999202308</v>
      </c>
      <c r="D532" s="43" t="s">
        <v>2579</v>
      </c>
      <c r="E532" s="45" t="s">
        <v>2107</v>
      </c>
      <c r="F532" s="46">
        <v>45572</v>
      </c>
      <c r="G532" s="47">
        <v>45573</v>
      </c>
      <c r="H532" s="46">
        <v>45504</v>
      </c>
      <c r="I532" s="47">
        <v>45684</v>
      </c>
      <c r="J532" s="43" t="s">
        <v>2065</v>
      </c>
      <c r="K532" s="45" t="s">
        <v>2070</v>
      </c>
      <c r="L532" s="45" t="s">
        <v>2108</v>
      </c>
      <c r="M532" s="48">
        <v>241000</v>
      </c>
      <c r="N532" s="48">
        <v>0</v>
      </c>
      <c r="O532" s="48">
        <v>0</v>
      </c>
      <c r="P532" s="48">
        <v>241000</v>
      </c>
      <c r="Q532" s="51">
        <v>1</v>
      </c>
      <c r="R532" s="51">
        <v>1</v>
      </c>
      <c r="S532" s="50">
        <f t="shared" si="15"/>
        <v>241000</v>
      </c>
    </row>
    <row r="533" spans="1:19" x14ac:dyDescent="0.25">
      <c r="A533" s="42">
        <v>8999992307</v>
      </c>
      <c r="B533" s="43" t="s">
        <v>87</v>
      </c>
      <c r="C533" s="44">
        <v>999202308</v>
      </c>
      <c r="D533" s="43" t="s">
        <v>2580</v>
      </c>
      <c r="E533" s="45" t="s">
        <v>2107</v>
      </c>
      <c r="F533" s="46">
        <v>45572</v>
      </c>
      <c r="G533" s="47">
        <v>45573</v>
      </c>
      <c r="H533" s="46">
        <v>45504</v>
      </c>
      <c r="I533" s="47">
        <v>45684</v>
      </c>
      <c r="J533" s="43" t="s">
        <v>2065</v>
      </c>
      <c r="K533" s="45" t="s">
        <v>2070</v>
      </c>
      <c r="L533" s="45" t="s">
        <v>2108</v>
      </c>
      <c r="M533" s="48">
        <v>177900</v>
      </c>
      <c r="N533" s="48">
        <v>0</v>
      </c>
      <c r="O533" s="48">
        <v>0</v>
      </c>
      <c r="P533" s="48">
        <v>177900</v>
      </c>
      <c r="Q533" s="51">
        <v>1</v>
      </c>
      <c r="R533" s="51">
        <v>1</v>
      </c>
      <c r="S533" s="50">
        <f t="shared" si="15"/>
        <v>177900</v>
      </c>
    </row>
    <row r="534" spans="1:19" x14ac:dyDescent="0.25">
      <c r="A534" s="42">
        <v>8999992307</v>
      </c>
      <c r="B534" s="43" t="s">
        <v>87</v>
      </c>
      <c r="C534" s="44">
        <v>999202308</v>
      </c>
      <c r="D534" s="43" t="s">
        <v>2581</v>
      </c>
      <c r="E534" s="45" t="s">
        <v>2107</v>
      </c>
      <c r="F534" s="46">
        <v>45572</v>
      </c>
      <c r="G534" s="47">
        <v>45573</v>
      </c>
      <c r="H534" s="46">
        <v>45504</v>
      </c>
      <c r="I534" s="47">
        <v>45684</v>
      </c>
      <c r="J534" s="43" t="s">
        <v>2065</v>
      </c>
      <c r="K534" s="45" t="s">
        <v>2070</v>
      </c>
      <c r="L534" s="45" t="s">
        <v>2108</v>
      </c>
      <c r="M534" s="48">
        <v>141200</v>
      </c>
      <c r="N534" s="48">
        <v>0</v>
      </c>
      <c r="O534" s="48">
        <v>0</v>
      </c>
      <c r="P534" s="48">
        <v>141200</v>
      </c>
      <c r="Q534" s="51">
        <v>1</v>
      </c>
      <c r="R534" s="51">
        <v>1</v>
      </c>
      <c r="S534" s="50">
        <f t="shared" si="15"/>
        <v>141200</v>
      </c>
    </row>
    <row r="535" spans="1:19" x14ac:dyDescent="0.25">
      <c r="A535" s="42">
        <v>8999992307</v>
      </c>
      <c r="B535" s="43" t="s">
        <v>87</v>
      </c>
      <c r="C535" s="44">
        <v>999202308</v>
      </c>
      <c r="D535" s="43" t="s">
        <v>2582</v>
      </c>
      <c r="E535" s="45" t="s">
        <v>2107</v>
      </c>
      <c r="F535" s="46">
        <v>45573</v>
      </c>
      <c r="G535" s="47">
        <v>45574</v>
      </c>
      <c r="H535" s="46">
        <v>45504</v>
      </c>
      <c r="I535" s="47">
        <v>45684</v>
      </c>
      <c r="J535" s="43" t="s">
        <v>2065</v>
      </c>
      <c r="K535" s="45" t="s">
        <v>2074</v>
      </c>
      <c r="L535" s="45" t="s">
        <v>2108</v>
      </c>
      <c r="M535" s="48">
        <v>0</v>
      </c>
      <c r="N535" s="48">
        <v>0</v>
      </c>
      <c r="O535" s="48">
        <v>600000</v>
      </c>
      <c r="P535" s="48">
        <v>600000</v>
      </c>
      <c r="Q535" s="51">
        <v>1</v>
      </c>
      <c r="R535" s="51">
        <v>1</v>
      </c>
      <c r="S535" s="50">
        <f t="shared" si="15"/>
        <v>600000</v>
      </c>
    </row>
    <row r="536" spans="1:19" x14ac:dyDescent="0.25">
      <c r="A536" s="42">
        <v>8999992307</v>
      </c>
      <c r="B536" s="43" t="s">
        <v>87</v>
      </c>
      <c r="C536" s="44">
        <v>999202308</v>
      </c>
      <c r="D536" s="43" t="s">
        <v>2583</v>
      </c>
      <c r="E536" s="45" t="s">
        <v>2107</v>
      </c>
      <c r="F536" s="46">
        <v>45573</v>
      </c>
      <c r="G536" s="47">
        <v>45575</v>
      </c>
      <c r="H536" s="46">
        <v>45504</v>
      </c>
      <c r="I536" s="47">
        <v>45684</v>
      </c>
      <c r="J536" s="43" t="s">
        <v>2065</v>
      </c>
      <c r="K536" s="45" t="s">
        <v>2070</v>
      </c>
      <c r="L536" s="45" t="s">
        <v>2108</v>
      </c>
      <c r="M536" s="48">
        <v>502900</v>
      </c>
      <c r="N536" s="48">
        <v>0</v>
      </c>
      <c r="O536" s="48">
        <v>0</v>
      </c>
      <c r="P536" s="48">
        <v>502900</v>
      </c>
      <c r="Q536" s="51">
        <v>1</v>
      </c>
      <c r="R536" s="51">
        <v>1</v>
      </c>
      <c r="S536" s="50">
        <f t="shared" si="15"/>
        <v>502900</v>
      </c>
    </row>
    <row r="537" spans="1:19" x14ac:dyDescent="0.25">
      <c r="A537" s="42">
        <v>8999992307</v>
      </c>
      <c r="B537" s="43" t="s">
        <v>87</v>
      </c>
      <c r="C537" s="44">
        <v>999202308</v>
      </c>
      <c r="D537" s="43" t="s">
        <v>2584</v>
      </c>
      <c r="E537" s="45" t="s">
        <v>2107</v>
      </c>
      <c r="F537" s="46">
        <v>45573</v>
      </c>
      <c r="G537" s="47">
        <v>45575</v>
      </c>
      <c r="H537" s="46">
        <v>45504</v>
      </c>
      <c r="I537" s="47">
        <v>45684</v>
      </c>
      <c r="J537" s="43" t="s">
        <v>2065</v>
      </c>
      <c r="K537" s="45" t="s">
        <v>2070</v>
      </c>
      <c r="L537" s="45" t="s">
        <v>2108</v>
      </c>
      <c r="M537" s="48">
        <v>196000</v>
      </c>
      <c r="N537" s="48">
        <v>0</v>
      </c>
      <c r="O537" s="48">
        <v>0</v>
      </c>
      <c r="P537" s="48">
        <v>196000</v>
      </c>
      <c r="Q537" s="51">
        <v>1</v>
      </c>
      <c r="R537" s="51">
        <v>1</v>
      </c>
      <c r="S537" s="50">
        <f t="shared" si="15"/>
        <v>196000</v>
      </c>
    </row>
    <row r="538" spans="1:19" x14ac:dyDescent="0.25">
      <c r="A538" s="42">
        <v>8999992307</v>
      </c>
      <c r="B538" s="43" t="s">
        <v>87</v>
      </c>
      <c r="C538" s="44">
        <v>999202308</v>
      </c>
      <c r="D538" s="43" t="s">
        <v>2585</v>
      </c>
      <c r="E538" s="45" t="s">
        <v>2107</v>
      </c>
      <c r="F538" s="46">
        <v>45575</v>
      </c>
      <c r="G538" s="47">
        <v>45576</v>
      </c>
      <c r="H538" s="46">
        <v>45504</v>
      </c>
      <c r="I538" s="47">
        <v>45684</v>
      </c>
      <c r="J538" s="43" t="s">
        <v>2065</v>
      </c>
      <c r="K538" s="45" t="s">
        <v>2074</v>
      </c>
      <c r="L538" s="45" t="s">
        <v>2108</v>
      </c>
      <c r="M538" s="48">
        <v>0</v>
      </c>
      <c r="N538" s="48">
        <v>0</v>
      </c>
      <c r="O538" s="48">
        <v>600000</v>
      </c>
      <c r="P538" s="48">
        <v>600000</v>
      </c>
      <c r="Q538" s="51">
        <v>1</v>
      </c>
      <c r="R538" s="51">
        <v>1</v>
      </c>
      <c r="S538" s="50">
        <f t="shared" si="15"/>
        <v>600000</v>
      </c>
    </row>
    <row r="539" spans="1:19" x14ac:dyDescent="0.25">
      <c r="A539" s="42">
        <v>8999992307</v>
      </c>
      <c r="B539" s="43" t="s">
        <v>87</v>
      </c>
      <c r="C539" s="44">
        <v>999202308</v>
      </c>
      <c r="D539" s="43" t="s">
        <v>2586</v>
      </c>
      <c r="E539" s="45" t="s">
        <v>2107</v>
      </c>
      <c r="F539" s="46">
        <v>45575</v>
      </c>
      <c r="G539" s="47">
        <v>45576</v>
      </c>
      <c r="H539" s="46">
        <v>45504</v>
      </c>
      <c r="I539" s="47">
        <v>45684</v>
      </c>
      <c r="J539" s="43"/>
      <c r="K539" s="45" t="s">
        <v>2070</v>
      </c>
      <c r="L539" s="45" t="s">
        <v>2108</v>
      </c>
      <c r="M539" s="48">
        <v>583500</v>
      </c>
      <c r="N539" s="48">
        <v>0</v>
      </c>
      <c r="O539" s="48">
        <v>0</v>
      </c>
      <c r="P539" s="48">
        <v>583500</v>
      </c>
      <c r="Q539" s="51">
        <v>1</v>
      </c>
      <c r="R539" s="51">
        <v>1</v>
      </c>
      <c r="S539" s="50">
        <f t="shared" si="15"/>
        <v>583500</v>
      </c>
    </row>
    <row r="540" spans="1:19" x14ac:dyDescent="0.25">
      <c r="A540" s="42">
        <v>8999992307</v>
      </c>
      <c r="B540" s="43" t="s">
        <v>87</v>
      </c>
      <c r="C540" s="44">
        <v>999202308</v>
      </c>
      <c r="D540" s="43" t="s">
        <v>2587</v>
      </c>
      <c r="E540" s="45" t="s">
        <v>2107</v>
      </c>
      <c r="F540" s="46">
        <v>45576</v>
      </c>
      <c r="G540" s="47">
        <v>45580</v>
      </c>
      <c r="H540" s="46">
        <v>45504</v>
      </c>
      <c r="I540" s="47">
        <v>45684</v>
      </c>
      <c r="J540" s="43" t="s">
        <v>2065</v>
      </c>
      <c r="K540" s="45" t="s">
        <v>2070</v>
      </c>
      <c r="L540" s="45" t="s">
        <v>2108</v>
      </c>
      <c r="M540" s="48">
        <v>159200</v>
      </c>
      <c r="N540" s="48">
        <v>0</v>
      </c>
      <c r="O540" s="48">
        <v>0</v>
      </c>
      <c r="P540" s="48">
        <v>159200</v>
      </c>
      <c r="Q540" s="51">
        <v>1</v>
      </c>
      <c r="R540" s="51">
        <v>1</v>
      </c>
      <c r="S540" s="50">
        <f t="shared" si="15"/>
        <v>159200</v>
      </c>
    </row>
    <row r="541" spans="1:19" x14ac:dyDescent="0.25">
      <c r="A541" s="42">
        <v>8999992307</v>
      </c>
      <c r="B541" s="43" t="s">
        <v>87</v>
      </c>
      <c r="C541" s="44">
        <v>999202308</v>
      </c>
      <c r="D541" s="43" t="s">
        <v>2588</v>
      </c>
      <c r="E541" s="45" t="s">
        <v>2107</v>
      </c>
      <c r="F541" s="46">
        <v>45575</v>
      </c>
      <c r="G541" s="47">
        <v>45580</v>
      </c>
      <c r="H541" s="46">
        <v>45504</v>
      </c>
      <c r="I541" s="47">
        <v>45684</v>
      </c>
      <c r="J541" s="43" t="s">
        <v>2065</v>
      </c>
      <c r="K541" s="45" t="s">
        <v>2070</v>
      </c>
      <c r="L541" s="45" t="s">
        <v>2108</v>
      </c>
      <c r="M541" s="48">
        <v>79100</v>
      </c>
      <c r="N541" s="48">
        <v>0</v>
      </c>
      <c r="O541" s="48">
        <v>0</v>
      </c>
      <c r="P541" s="48">
        <v>79100</v>
      </c>
      <c r="Q541" s="51">
        <v>1</v>
      </c>
      <c r="R541" s="51">
        <v>1</v>
      </c>
      <c r="S541" s="50">
        <f t="shared" si="15"/>
        <v>79100</v>
      </c>
    </row>
    <row r="542" spans="1:19" x14ac:dyDescent="0.25">
      <c r="A542" s="42">
        <v>8999992307</v>
      </c>
      <c r="B542" s="43" t="s">
        <v>87</v>
      </c>
      <c r="C542" s="44">
        <v>999202308</v>
      </c>
      <c r="D542" s="43" t="s">
        <v>2589</v>
      </c>
      <c r="E542" s="45" t="s">
        <v>2107</v>
      </c>
      <c r="F542" s="46">
        <v>45581</v>
      </c>
      <c r="G542" s="47">
        <v>45582</v>
      </c>
      <c r="H542" s="46">
        <v>45504</v>
      </c>
      <c r="I542" s="47">
        <v>45684</v>
      </c>
      <c r="J542" s="43"/>
      <c r="K542" s="45" t="s">
        <v>2070</v>
      </c>
      <c r="L542" s="45" t="s">
        <v>2108</v>
      </c>
      <c r="M542" s="48">
        <v>359900</v>
      </c>
      <c r="N542" s="48">
        <v>0</v>
      </c>
      <c r="O542" s="48">
        <v>0</v>
      </c>
      <c r="P542" s="48">
        <v>359900</v>
      </c>
      <c r="Q542" s="51">
        <v>1</v>
      </c>
      <c r="R542" s="51">
        <v>1</v>
      </c>
      <c r="S542" s="50">
        <f t="shared" si="15"/>
        <v>359900</v>
      </c>
    </row>
    <row r="543" spans="1:19" x14ac:dyDescent="0.25">
      <c r="A543" s="42">
        <v>8999992307</v>
      </c>
      <c r="B543" s="43" t="s">
        <v>87</v>
      </c>
      <c r="C543" s="44">
        <v>999202308</v>
      </c>
      <c r="D543" s="43" t="s">
        <v>2590</v>
      </c>
      <c r="E543" s="45" t="s">
        <v>2107</v>
      </c>
      <c r="F543" s="46">
        <v>45581</v>
      </c>
      <c r="G543" s="47">
        <v>45582</v>
      </c>
      <c r="H543" s="46">
        <v>45504</v>
      </c>
      <c r="I543" s="47">
        <v>45684</v>
      </c>
      <c r="J543" s="43"/>
      <c r="K543" s="45" t="s">
        <v>2070</v>
      </c>
      <c r="L543" s="45" t="s">
        <v>2108</v>
      </c>
      <c r="M543" s="48">
        <v>475144</v>
      </c>
      <c r="N543" s="48">
        <v>0</v>
      </c>
      <c r="O543" s="48">
        <v>0</v>
      </c>
      <c r="P543" s="48">
        <v>475144</v>
      </c>
      <c r="Q543" s="51">
        <v>1</v>
      </c>
      <c r="R543" s="51">
        <v>1</v>
      </c>
      <c r="S543" s="50">
        <f t="shared" si="15"/>
        <v>475144</v>
      </c>
    </row>
    <row r="544" spans="1:19" x14ac:dyDescent="0.25">
      <c r="A544" s="42">
        <v>8999992307</v>
      </c>
      <c r="B544" s="43" t="s">
        <v>87</v>
      </c>
      <c r="C544" s="44">
        <v>999202308</v>
      </c>
      <c r="D544" s="43" t="s">
        <v>2591</v>
      </c>
      <c r="E544" s="45" t="s">
        <v>2107</v>
      </c>
      <c r="F544" s="46">
        <v>45580</v>
      </c>
      <c r="G544" s="47">
        <v>45582</v>
      </c>
      <c r="H544" s="46">
        <v>45504</v>
      </c>
      <c r="I544" s="47">
        <v>45684</v>
      </c>
      <c r="J544" s="43" t="s">
        <v>2065</v>
      </c>
      <c r="K544" s="45" t="s">
        <v>2070</v>
      </c>
      <c r="L544" s="45" t="s">
        <v>2108</v>
      </c>
      <c r="M544" s="48">
        <v>520900</v>
      </c>
      <c r="N544" s="48">
        <v>0</v>
      </c>
      <c r="O544" s="48">
        <v>0</v>
      </c>
      <c r="P544" s="48">
        <v>520900</v>
      </c>
      <c r="Q544" s="51">
        <v>1</v>
      </c>
      <c r="R544" s="51">
        <v>1</v>
      </c>
      <c r="S544" s="50">
        <f t="shared" si="15"/>
        <v>520900</v>
      </c>
    </row>
    <row r="545" spans="1:19" x14ac:dyDescent="0.25">
      <c r="A545" s="42">
        <v>8999992307</v>
      </c>
      <c r="B545" s="43" t="s">
        <v>87</v>
      </c>
      <c r="C545" s="44">
        <v>999202308</v>
      </c>
      <c r="D545" s="43" t="s">
        <v>2592</v>
      </c>
      <c r="E545" s="45" t="s">
        <v>2107</v>
      </c>
      <c r="F545" s="46">
        <v>45580</v>
      </c>
      <c r="G545" s="47">
        <v>45582</v>
      </c>
      <c r="H545" s="46">
        <v>45504</v>
      </c>
      <c r="I545" s="47">
        <v>45684</v>
      </c>
      <c r="J545" s="43" t="s">
        <v>2065</v>
      </c>
      <c r="K545" s="45" t="s">
        <v>2070</v>
      </c>
      <c r="L545" s="45" t="s">
        <v>2108</v>
      </c>
      <c r="M545" s="48">
        <v>210800</v>
      </c>
      <c r="N545" s="48">
        <v>0</v>
      </c>
      <c r="O545" s="48">
        <v>0</v>
      </c>
      <c r="P545" s="48">
        <v>210800</v>
      </c>
      <c r="Q545" s="51">
        <v>1</v>
      </c>
      <c r="R545" s="51">
        <v>1</v>
      </c>
      <c r="S545" s="50">
        <f t="shared" si="15"/>
        <v>210800</v>
      </c>
    </row>
    <row r="546" spans="1:19" x14ac:dyDescent="0.25">
      <c r="A546" s="42">
        <v>8999992307</v>
      </c>
      <c r="B546" s="43" t="s">
        <v>87</v>
      </c>
      <c r="C546" s="44">
        <v>999202308</v>
      </c>
      <c r="D546" s="43" t="s">
        <v>2593</v>
      </c>
      <c r="E546" s="45" t="s">
        <v>2107</v>
      </c>
      <c r="F546" s="46">
        <v>45581</v>
      </c>
      <c r="G546" s="47">
        <v>45582</v>
      </c>
      <c r="H546" s="46">
        <v>45504</v>
      </c>
      <c r="I546" s="47">
        <v>45684</v>
      </c>
      <c r="J546" s="43" t="s">
        <v>2065</v>
      </c>
      <c r="K546" s="45" t="s">
        <v>2070</v>
      </c>
      <c r="L546" s="45" t="s">
        <v>2108</v>
      </c>
      <c r="M546" s="48">
        <v>706400</v>
      </c>
      <c r="N546" s="48">
        <v>0</v>
      </c>
      <c r="O546" s="48">
        <v>0</v>
      </c>
      <c r="P546" s="48">
        <v>706400</v>
      </c>
      <c r="Q546" s="51">
        <v>1</v>
      </c>
      <c r="R546" s="51">
        <v>1</v>
      </c>
      <c r="S546" s="50">
        <f t="shared" si="15"/>
        <v>706400</v>
      </c>
    </row>
    <row r="547" spans="1:19" x14ac:dyDescent="0.25">
      <c r="A547" s="42">
        <v>8999992307</v>
      </c>
      <c r="B547" s="43" t="s">
        <v>87</v>
      </c>
      <c r="C547" s="44">
        <v>999202308</v>
      </c>
      <c r="D547" s="43" t="s">
        <v>2594</v>
      </c>
      <c r="E547" s="45" t="s">
        <v>2107</v>
      </c>
      <c r="F547" s="46">
        <v>45582</v>
      </c>
      <c r="G547" s="47">
        <v>45583</v>
      </c>
      <c r="H547" s="46">
        <v>45504</v>
      </c>
      <c r="I547" s="47">
        <v>45684</v>
      </c>
      <c r="J547" s="43" t="s">
        <v>2065</v>
      </c>
      <c r="K547" s="45" t="s">
        <v>2070</v>
      </c>
      <c r="L547" s="45" t="s">
        <v>2108</v>
      </c>
      <c r="M547" s="48">
        <v>230700</v>
      </c>
      <c r="N547" s="48">
        <v>0</v>
      </c>
      <c r="O547" s="48">
        <v>0</v>
      </c>
      <c r="P547" s="48">
        <v>230700</v>
      </c>
      <c r="Q547" s="51">
        <v>1</v>
      </c>
      <c r="R547" s="51">
        <v>1</v>
      </c>
      <c r="S547" s="50">
        <f t="shared" si="15"/>
        <v>230700</v>
      </c>
    </row>
    <row r="548" spans="1:19" x14ac:dyDescent="0.25">
      <c r="A548" s="42">
        <v>8999992307</v>
      </c>
      <c r="B548" s="43" t="s">
        <v>87</v>
      </c>
      <c r="C548" s="44">
        <v>999202308</v>
      </c>
      <c r="D548" s="43" t="s">
        <v>2595</v>
      </c>
      <c r="E548" s="45" t="s">
        <v>2107</v>
      </c>
      <c r="F548" s="46">
        <v>45583</v>
      </c>
      <c r="G548" s="47">
        <v>45586</v>
      </c>
      <c r="H548" s="46">
        <v>45504</v>
      </c>
      <c r="I548" s="47">
        <v>45684</v>
      </c>
      <c r="J548" s="43" t="s">
        <v>2065</v>
      </c>
      <c r="K548" s="45" t="s">
        <v>2070</v>
      </c>
      <c r="L548" s="45" t="s">
        <v>2108</v>
      </c>
      <c r="M548" s="48">
        <v>159200</v>
      </c>
      <c r="N548" s="48">
        <v>0</v>
      </c>
      <c r="O548" s="48">
        <v>0</v>
      </c>
      <c r="P548" s="48">
        <v>159200</v>
      </c>
      <c r="Q548" s="51">
        <v>1</v>
      </c>
      <c r="R548" s="51">
        <v>1</v>
      </c>
      <c r="S548" s="50">
        <f t="shared" si="15"/>
        <v>159200</v>
      </c>
    </row>
    <row r="549" spans="1:19" x14ac:dyDescent="0.25">
      <c r="A549" s="42">
        <v>8999992307</v>
      </c>
      <c r="B549" s="43" t="s">
        <v>87</v>
      </c>
      <c r="C549" s="44">
        <v>999202308</v>
      </c>
      <c r="D549" s="43" t="s">
        <v>2596</v>
      </c>
      <c r="E549" s="45" t="s">
        <v>2107</v>
      </c>
      <c r="F549" s="46">
        <v>45583</v>
      </c>
      <c r="G549" s="47">
        <v>45586</v>
      </c>
      <c r="H549" s="46">
        <v>45504</v>
      </c>
      <c r="I549" s="47">
        <v>45684</v>
      </c>
      <c r="J549" s="43" t="s">
        <v>2065</v>
      </c>
      <c r="K549" s="45" t="s">
        <v>2070</v>
      </c>
      <c r="L549" s="45" t="s">
        <v>2108</v>
      </c>
      <c r="M549" s="48">
        <v>100500</v>
      </c>
      <c r="N549" s="48">
        <v>0</v>
      </c>
      <c r="O549" s="48">
        <v>0</v>
      </c>
      <c r="P549" s="48">
        <v>100500</v>
      </c>
      <c r="Q549" s="51">
        <v>1</v>
      </c>
      <c r="R549" s="51">
        <v>1</v>
      </c>
      <c r="S549" s="50">
        <f t="shared" si="15"/>
        <v>100500</v>
      </c>
    </row>
    <row r="550" spans="1:19" x14ac:dyDescent="0.25">
      <c r="A550" s="42">
        <v>8999992307</v>
      </c>
      <c r="B550" s="43" t="s">
        <v>87</v>
      </c>
      <c r="C550" s="44">
        <v>999202308</v>
      </c>
      <c r="D550" s="43" t="s">
        <v>2597</v>
      </c>
      <c r="E550" s="45" t="s">
        <v>2107</v>
      </c>
      <c r="F550" s="46">
        <v>45583</v>
      </c>
      <c r="G550" s="47">
        <v>45586</v>
      </c>
      <c r="H550" s="46">
        <v>45504</v>
      </c>
      <c r="I550" s="47">
        <v>45684</v>
      </c>
      <c r="J550" s="43" t="s">
        <v>2065</v>
      </c>
      <c r="K550" s="45" t="s">
        <v>2070</v>
      </c>
      <c r="L550" s="45" t="s">
        <v>2108</v>
      </c>
      <c r="M550" s="48">
        <v>718400</v>
      </c>
      <c r="N550" s="48">
        <v>0</v>
      </c>
      <c r="O550" s="48">
        <v>0</v>
      </c>
      <c r="P550" s="48">
        <v>718400</v>
      </c>
      <c r="Q550" s="51">
        <v>1</v>
      </c>
      <c r="R550" s="51">
        <v>1</v>
      </c>
      <c r="S550" s="50">
        <f t="shared" si="15"/>
        <v>718400</v>
      </c>
    </row>
    <row r="551" spans="1:19" x14ac:dyDescent="0.25">
      <c r="A551" s="42">
        <v>8999992307</v>
      </c>
      <c r="B551" s="43" t="s">
        <v>87</v>
      </c>
      <c r="C551" s="44">
        <v>999202308</v>
      </c>
      <c r="D551" s="43" t="s">
        <v>2598</v>
      </c>
      <c r="E551" s="45" t="s">
        <v>2107</v>
      </c>
      <c r="F551" s="46">
        <v>45583</v>
      </c>
      <c r="G551" s="47">
        <v>45586</v>
      </c>
      <c r="H551" s="46">
        <v>45504</v>
      </c>
      <c r="I551" s="47">
        <v>45684</v>
      </c>
      <c r="J551" s="43" t="s">
        <v>2065</v>
      </c>
      <c r="K551" s="45" t="s">
        <v>2070</v>
      </c>
      <c r="L551" s="45" t="s">
        <v>2108</v>
      </c>
      <c r="M551" s="48">
        <v>520900</v>
      </c>
      <c r="N551" s="48">
        <v>0</v>
      </c>
      <c r="O551" s="48">
        <v>0</v>
      </c>
      <c r="P551" s="48">
        <v>520900</v>
      </c>
      <c r="Q551" s="51">
        <v>1</v>
      </c>
      <c r="R551" s="51">
        <v>1</v>
      </c>
      <c r="S551" s="50">
        <f t="shared" si="15"/>
        <v>520900</v>
      </c>
    </row>
    <row r="552" spans="1:19" x14ac:dyDescent="0.25">
      <c r="A552" s="42">
        <v>8999992307</v>
      </c>
      <c r="B552" s="43" t="s">
        <v>87</v>
      </c>
      <c r="C552" s="44">
        <v>999202308</v>
      </c>
      <c r="D552" s="43" t="s">
        <v>2599</v>
      </c>
      <c r="E552" s="45" t="s">
        <v>2107</v>
      </c>
      <c r="F552" s="46">
        <v>45588</v>
      </c>
      <c r="G552" s="47">
        <v>45589</v>
      </c>
      <c r="H552" s="46">
        <v>45504</v>
      </c>
      <c r="I552" s="47">
        <v>45684</v>
      </c>
      <c r="J552" s="43" t="s">
        <v>2065</v>
      </c>
      <c r="K552" s="45" t="s">
        <v>2070</v>
      </c>
      <c r="L552" s="45" t="s">
        <v>2108</v>
      </c>
      <c r="M552" s="48">
        <v>276500</v>
      </c>
      <c r="N552" s="48">
        <v>0</v>
      </c>
      <c r="O552" s="48">
        <v>0</v>
      </c>
      <c r="P552" s="48">
        <v>276500</v>
      </c>
      <c r="Q552" s="51">
        <v>1</v>
      </c>
      <c r="R552" s="51">
        <v>1</v>
      </c>
      <c r="S552" s="50">
        <f t="shared" si="15"/>
        <v>276500</v>
      </c>
    </row>
    <row r="553" spans="1:19" x14ac:dyDescent="0.25">
      <c r="A553" s="42">
        <v>8999992307</v>
      </c>
      <c r="B553" s="43" t="s">
        <v>87</v>
      </c>
      <c r="C553" s="44">
        <v>999202308</v>
      </c>
      <c r="D553" s="43" t="s">
        <v>2600</v>
      </c>
      <c r="E553" s="45" t="s">
        <v>2107</v>
      </c>
      <c r="F553" s="46">
        <v>45589</v>
      </c>
      <c r="G553" s="47">
        <v>45591</v>
      </c>
      <c r="H553" s="46">
        <v>45504</v>
      </c>
      <c r="I553" s="47">
        <v>45684</v>
      </c>
      <c r="J553" s="43" t="s">
        <v>2065</v>
      </c>
      <c r="K553" s="45" t="s">
        <v>2070</v>
      </c>
      <c r="L553" s="45" t="s">
        <v>2108</v>
      </c>
      <c r="M553" s="48">
        <v>168200</v>
      </c>
      <c r="N553" s="48">
        <v>0</v>
      </c>
      <c r="O553" s="48">
        <v>0</v>
      </c>
      <c r="P553" s="48">
        <v>168200</v>
      </c>
      <c r="Q553" s="51">
        <v>1</v>
      </c>
      <c r="R553" s="51">
        <v>1</v>
      </c>
      <c r="S553" s="50">
        <f t="shared" si="15"/>
        <v>168200</v>
      </c>
    </row>
    <row r="554" spans="1:19" x14ac:dyDescent="0.25">
      <c r="A554" s="42">
        <v>8999992307</v>
      </c>
      <c r="B554" s="43" t="s">
        <v>87</v>
      </c>
      <c r="C554" s="44">
        <v>999202308</v>
      </c>
      <c r="D554" s="43" t="s">
        <v>2601</v>
      </c>
      <c r="E554" s="45" t="s">
        <v>2107</v>
      </c>
      <c r="F554" s="46">
        <v>45589</v>
      </c>
      <c r="G554" s="47">
        <v>45591</v>
      </c>
      <c r="H554" s="46">
        <v>45504</v>
      </c>
      <c r="I554" s="47">
        <v>45684</v>
      </c>
      <c r="J554" s="43" t="s">
        <v>2065</v>
      </c>
      <c r="K554" s="45" t="s">
        <v>2070</v>
      </c>
      <c r="L554" s="45" t="s">
        <v>2108</v>
      </c>
      <c r="M554" s="48">
        <v>4129980</v>
      </c>
      <c r="N554" s="48">
        <v>0</v>
      </c>
      <c r="O554" s="48">
        <v>0</v>
      </c>
      <c r="P554" s="48">
        <v>4129980</v>
      </c>
      <c r="Q554" s="51">
        <v>1</v>
      </c>
      <c r="R554" s="51">
        <v>1</v>
      </c>
      <c r="S554" s="50">
        <f t="shared" si="15"/>
        <v>4129980</v>
      </c>
    </row>
    <row r="555" spans="1:19" x14ac:dyDescent="0.25">
      <c r="A555" s="42">
        <v>8999992307</v>
      </c>
      <c r="B555" s="43" t="s">
        <v>87</v>
      </c>
      <c r="C555" s="44">
        <v>999202308</v>
      </c>
      <c r="D555" s="43" t="s">
        <v>2602</v>
      </c>
      <c r="E555" s="45" t="s">
        <v>2107</v>
      </c>
      <c r="F555" s="46">
        <v>45590</v>
      </c>
      <c r="G555" s="47">
        <v>45593</v>
      </c>
      <c r="H555" s="46">
        <v>45504</v>
      </c>
      <c r="I555" s="47">
        <v>45684</v>
      </c>
      <c r="J555" s="43" t="s">
        <v>2065</v>
      </c>
      <c r="K555" s="45" t="s">
        <v>2070</v>
      </c>
      <c r="L555" s="45" t="s">
        <v>2108</v>
      </c>
      <c r="M555" s="48">
        <v>71500</v>
      </c>
      <c r="N555" s="48">
        <v>0</v>
      </c>
      <c r="O555" s="48">
        <v>0</v>
      </c>
      <c r="P555" s="48">
        <v>71500</v>
      </c>
      <c r="Q555" s="51">
        <v>1</v>
      </c>
      <c r="R555" s="51">
        <v>1</v>
      </c>
      <c r="S555" s="50">
        <f t="shared" si="15"/>
        <v>71500</v>
      </c>
    </row>
    <row r="556" spans="1:19" x14ac:dyDescent="0.25">
      <c r="A556" s="42">
        <v>8999992307</v>
      </c>
      <c r="B556" s="43" t="s">
        <v>87</v>
      </c>
      <c r="C556" s="44">
        <v>999202308</v>
      </c>
      <c r="D556" s="43" t="s">
        <v>2603</v>
      </c>
      <c r="E556" s="45" t="s">
        <v>2107</v>
      </c>
      <c r="F556" s="46">
        <v>45594</v>
      </c>
      <c r="G556" s="47">
        <v>45595</v>
      </c>
      <c r="H556" s="46">
        <v>45504</v>
      </c>
      <c r="I556" s="47">
        <v>45684</v>
      </c>
      <c r="J556" s="43" t="s">
        <v>2065</v>
      </c>
      <c r="K556" s="45" t="s">
        <v>2070</v>
      </c>
      <c r="L556" s="45" t="s">
        <v>2108</v>
      </c>
      <c r="M556" s="48">
        <v>188900</v>
      </c>
      <c r="N556" s="48">
        <v>0</v>
      </c>
      <c r="O556" s="48">
        <v>0</v>
      </c>
      <c r="P556" s="48">
        <v>188900</v>
      </c>
      <c r="Q556" s="51">
        <v>1</v>
      </c>
      <c r="R556" s="51">
        <v>1</v>
      </c>
      <c r="S556" s="50">
        <f t="shared" ref="S556:S619" si="16">+P556</f>
        <v>188900</v>
      </c>
    </row>
    <row r="557" spans="1:19" x14ac:dyDescent="0.25">
      <c r="A557" s="42">
        <v>8999992307</v>
      </c>
      <c r="B557" s="43" t="s">
        <v>87</v>
      </c>
      <c r="C557" s="44">
        <v>999202308</v>
      </c>
      <c r="D557" s="43" t="s">
        <v>2604</v>
      </c>
      <c r="E557" s="45" t="s">
        <v>2107</v>
      </c>
      <c r="F557" s="46">
        <v>45594</v>
      </c>
      <c r="G557" s="47">
        <v>45595</v>
      </c>
      <c r="H557" s="46">
        <v>45504</v>
      </c>
      <c r="I557" s="47">
        <v>45684</v>
      </c>
      <c r="J557" s="43" t="s">
        <v>2065</v>
      </c>
      <c r="K557" s="45" t="s">
        <v>2070</v>
      </c>
      <c r="L557" s="45" t="s">
        <v>2108</v>
      </c>
      <c r="M557" s="48">
        <v>189900</v>
      </c>
      <c r="N557" s="48">
        <v>0</v>
      </c>
      <c r="O557" s="48">
        <v>0</v>
      </c>
      <c r="P557" s="48">
        <v>189900</v>
      </c>
      <c r="Q557" s="51">
        <v>1</v>
      </c>
      <c r="R557" s="51">
        <v>1</v>
      </c>
      <c r="S557" s="50">
        <f t="shared" si="16"/>
        <v>189900</v>
      </c>
    </row>
    <row r="558" spans="1:19" x14ac:dyDescent="0.25">
      <c r="A558" s="42">
        <v>8999992307</v>
      </c>
      <c r="B558" s="43" t="s">
        <v>87</v>
      </c>
      <c r="C558" s="44">
        <v>999202308</v>
      </c>
      <c r="D558" s="43" t="s">
        <v>2605</v>
      </c>
      <c r="E558" s="45" t="s">
        <v>2107</v>
      </c>
      <c r="F558" s="46">
        <v>45594</v>
      </c>
      <c r="G558" s="47">
        <v>45596</v>
      </c>
      <c r="H558" s="46">
        <v>45504</v>
      </c>
      <c r="I558" s="47">
        <v>45684</v>
      </c>
      <c r="J558" s="43" t="s">
        <v>2065</v>
      </c>
      <c r="K558" s="45" t="s">
        <v>2070</v>
      </c>
      <c r="L558" s="45" t="s">
        <v>2108</v>
      </c>
      <c r="M558" s="48">
        <v>233400</v>
      </c>
      <c r="N558" s="48">
        <v>0</v>
      </c>
      <c r="O558" s="48">
        <v>0</v>
      </c>
      <c r="P558" s="48">
        <v>233400</v>
      </c>
      <c r="Q558" s="51">
        <v>1</v>
      </c>
      <c r="R558" s="51">
        <v>1</v>
      </c>
      <c r="S558" s="50">
        <f t="shared" si="16"/>
        <v>233400</v>
      </c>
    </row>
    <row r="559" spans="1:19" x14ac:dyDescent="0.25">
      <c r="A559" s="42">
        <v>8999992307</v>
      </c>
      <c r="B559" s="43" t="s">
        <v>87</v>
      </c>
      <c r="C559" s="44">
        <v>999202308</v>
      </c>
      <c r="D559" s="43" t="s">
        <v>2606</v>
      </c>
      <c r="E559" s="45" t="s">
        <v>2107</v>
      </c>
      <c r="F559" s="46">
        <v>45597</v>
      </c>
      <c r="G559" s="47">
        <v>45598</v>
      </c>
      <c r="H559" s="46">
        <v>45504</v>
      </c>
      <c r="I559" s="47">
        <v>45684</v>
      </c>
      <c r="J559" s="43" t="s">
        <v>2065</v>
      </c>
      <c r="K559" s="45" t="s">
        <v>2070</v>
      </c>
      <c r="L559" s="45" t="s">
        <v>2108</v>
      </c>
      <c r="M559" s="48">
        <v>177900</v>
      </c>
      <c r="N559" s="48">
        <v>0</v>
      </c>
      <c r="O559" s="48">
        <v>0</v>
      </c>
      <c r="P559" s="48">
        <v>177900</v>
      </c>
      <c r="Q559" s="51">
        <v>1</v>
      </c>
      <c r="R559" s="51">
        <v>1</v>
      </c>
      <c r="S559" s="50">
        <f t="shared" si="16"/>
        <v>177900</v>
      </c>
    </row>
    <row r="560" spans="1:19" x14ac:dyDescent="0.25">
      <c r="A560" s="42">
        <v>8999992307</v>
      </c>
      <c r="B560" s="43" t="s">
        <v>87</v>
      </c>
      <c r="C560" s="44">
        <v>999202308</v>
      </c>
      <c r="D560" s="43" t="s">
        <v>2607</v>
      </c>
      <c r="E560" s="45" t="s">
        <v>2107</v>
      </c>
      <c r="F560" s="46">
        <v>45603</v>
      </c>
      <c r="G560" s="47">
        <v>45604</v>
      </c>
      <c r="H560" s="46">
        <v>45504</v>
      </c>
      <c r="I560" s="47">
        <v>45684</v>
      </c>
      <c r="J560" s="43" t="s">
        <v>2065</v>
      </c>
      <c r="K560" s="45" t="s">
        <v>2070</v>
      </c>
      <c r="L560" s="45" t="s">
        <v>2108</v>
      </c>
      <c r="M560" s="48">
        <v>316900</v>
      </c>
      <c r="N560" s="48">
        <v>0</v>
      </c>
      <c r="O560" s="48">
        <v>0</v>
      </c>
      <c r="P560" s="48">
        <v>316900</v>
      </c>
      <c r="Q560" s="51">
        <v>1</v>
      </c>
      <c r="R560" s="51">
        <v>1</v>
      </c>
      <c r="S560" s="50">
        <f t="shared" si="16"/>
        <v>316900</v>
      </c>
    </row>
    <row r="561" spans="1:19" x14ac:dyDescent="0.25">
      <c r="A561" s="42">
        <v>8999992307</v>
      </c>
      <c r="B561" s="43" t="s">
        <v>87</v>
      </c>
      <c r="C561" s="44">
        <v>999202308</v>
      </c>
      <c r="D561" s="43" t="s">
        <v>2608</v>
      </c>
      <c r="E561" s="45" t="s">
        <v>2107</v>
      </c>
      <c r="F561" s="46">
        <v>45604</v>
      </c>
      <c r="G561" s="47">
        <v>45605</v>
      </c>
      <c r="H561" s="46">
        <v>45504</v>
      </c>
      <c r="I561" s="47">
        <v>45684</v>
      </c>
      <c r="J561" s="43" t="s">
        <v>2065</v>
      </c>
      <c r="K561" s="45" t="s">
        <v>2070</v>
      </c>
      <c r="L561" s="45" t="s">
        <v>2108</v>
      </c>
      <c r="M561" s="48">
        <v>793300</v>
      </c>
      <c r="N561" s="48">
        <v>0</v>
      </c>
      <c r="O561" s="48">
        <v>0</v>
      </c>
      <c r="P561" s="48">
        <v>793300</v>
      </c>
      <c r="Q561" s="51">
        <v>1</v>
      </c>
      <c r="R561" s="51">
        <v>1</v>
      </c>
      <c r="S561" s="50">
        <f t="shared" si="16"/>
        <v>793300</v>
      </c>
    </row>
    <row r="562" spans="1:19" x14ac:dyDescent="0.25">
      <c r="A562" s="42">
        <v>8999992307</v>
      </c>
      <c r="B562" s="43" t="s">
        <v>87</v>
      </c>
      <c r="C562" s="44">
        <v>999202308</v>
      </c>
      <c r="D562" s="43" t="s">
        <v>2609</v>
      </c>
      <c r="E562" s="45" t="s">
        <v>2107</v>
      </c>
      <c r="F562" s="46">
        <v>45609</v>
      </c>
      <c r="G562" s="47">
        <v>45610</v>
      </c>
      <c r="H562" s="46">
        <v>45504</v>
      </c>
      <c r="I562" s="47">
        <v>45684</v>
      </c>
      <c r="J562" s="43" t="s">
        <v>2065</v>
      </c>
      <c r="K562" s="45" t="s">
        <v>2074</v>
      </c>
      <c r="L562" s="45" t="s">
        <v>2108</v>
      </c>
      <c r="M562" s="48">
        <v>230700</v>
      </c>
      <c r="N562" s="48">
        <v>0</v>
      </c>
      <c r="O562" s="48">
        <v>0</v>
      </c>
      <c r="P562" s="48">
        <v>230700</v>
      </c>
      <c r="Q562" s="51">
        <v>1</v>
      </c>
      <c r="R562" s="51">
        <v>1</v>
      </c>
      <c r="S562" s="50">
        <f t="shared" si="16"/>
        <v>230700</v>
      </c>
    </row>
    <row r="563" spans="1:19" x14ac:dyDescent="0.25">
      <c r="A563" s="42">
        <v>8999992307</v>
      </c>
      <c r="B563" s="43" t="s">
        <v>87</v>
      </c>
      <c r="C563" s="44">
        <v>999202308</v>
      </c>
      <c r="D563" s="43" t="s">
        <v>2609</v>
      </c>
      <c r="E563" s="45" t="s">
        <v>2107</v>
      </c>
      <c r="F563" s="46">
        <v>45609</v>
      </c>
      <c r="G563" s="47">
        <v>45610</v>
      </c>
      <c r="H563" s="46">
        <v>45504</v>
      </c>
      <c r="I563" s="47">
        <v>45684</v>
      </c>
      <c r="J563" s="43"/>
      <c r="K563" s="45" t="s">
        <v>2070</v>
      </c>
      <c r="L563" s="45" t="s">
        <v>2108</v>
      </c>
      <c r="M563" s="48">
        <v>92124</v>
      </c>
      <c r="N563" s="48">
        <v>0</v>
      </c>
      <c r="O563" s="48">
        <v>0</v>
      </c>
      <c r="P563" s="48">
        <v>92124</v>
      </c>
      <c r="Q563" s="51">
        <v>1</v>
      </c>
      <c r="R563" s="51">
        <v>1</v>
      </c>
      <c r="S563" s="50">
        <f t="shared" si="16"/>
        <v>92124</v>
      </c>
    </row>
    <row r="564" spans="1:19" x14ac:dyDescent="0.25">
      <c r="A564" s="42">
        <v>8999992307</v>
      </c>
      <c r="B564" s="43" t="s">
        <v>87</v>
      </c>
      <c r="C564" s="44">
        <v>999202308</v>
      </c>
      <c r="D564" s="43" t="s">
        <v>2610</v>
      </c>
      <c r="E564" s="45" t="s">
        <v>2107</v>
      </c>
      <c r="F564" s="46">
        <v>45610</v>
      </c>
      <c r="G564" s="47">
        <v>45614</v>
      </c>
      <c r="H564" s="46">
        <v>45504</v>
      </c>
      <c r="I564" s="47">
        <v>45684</v>
      </c>
      <c r="J564" s="43" t="s">
        <v>2065</v>
      </c>
      <c r="K564" s="45" t="s">
        <v>2070</v>
      </c>
      <c r="L564" s="45" t="s">
        <v>2108</v>
      </c>
      <c r="M564" s="48">
        <v>212700</v>
      </c>
      <c r="N564" s="48">
        <v>0</v>
      </c>
      <c r="O564" s="48">
        <v>0</v>
      </c>
      <c r="P564" s="48">
        <v>212700</v>
      </c>
      <c r="Q564" s="51">
        <v>1</v>
      </c>
      <c r="R564" s="51">
        <v>1</v>
      </c>
      <c r="S564" s="50">
        <f t="shared" si="16"/>
        <v>212700</v>
      </c>
    </row>
    <row r="565" spans="1:19" x14ac:dyDescent="0.25">
      <c r="A565" s="42">
        <v>8999992307</v>
      </c>
      <c r="B565" s="43" t="s">
        <v>87</v>
      </c>
      <c r="C565" s="44">
        <v>999202308</v>
      </c>
      <c r="D565" s="43" t="s">
        <v>2611</v>
      </c>
      <c r="E565" s="45" t="s">
        <v>2107</v>
      </c>
      <c r="F565" s="46">
        <v>45614</v>
      </c>
      <c r="G565" s="47">
        <v>45617</v>
      </c>
      <c r="H565" s="46">
        <v>45504</v>
      </c>
      <c r="I565" s="47">
        <v>45684</v>
      </c>
      <c r="J565" s="43"/>
      <c r="K565" s="45" t="s">
        <v>2070</v>
      </c>
      <c r="L565" s="45" t="s">
        <v>2108</v>
      </c>
      <c r="M565" s="48">
        <v>204800</v>
      </c>
      <c r="N565" s="48">
        <v>0</v>
      </c>
      <c r="O565" s="48">
        <v>0</v>
      </c>
      <c r="P565" s="48">
        <v>204800</v>
      </c>
      <c r="Q565" s="51">
        <v>1</v>
      </c>
      <c r="R565" s="51">
        <v>1</v>
      </c>
      <c r="S565" s="50">
        <f t="shared" si="16"/>
        <v>204800</v>
      </c>
    </row>
    <row r="566" spans="1:19" x14ac:dyDescent="0.25">
      <c r="A566" s="42">
        <v>8999992307</v>
      </c>
      <c r="B566" s="43" t="s">
        <v>87</v>
      </c>
      <c r="C566" s="44">
        <v>999202308</v>
      </c>
      <c r="D566" s="43" t="s">
        <v>2612</v>
      </c>
      <c r="E566" s="45" t="s">
        <v>2107</v>
      </c>
      <c r="F566" s="46">
        <v>45614</v>
      </c>
      <c r="G566" s="47">
        <v>45615</v>
      </c>
      <c r="H566" s="46">
        <v>45504</v>
      </c>
      <c r="I566" s="47">
        <v>45684</v>
      </c>
      <c r="J566" s="43" t="s">
        <v>2065</v>
      </c>
      <c r="K566" s="45" t="s">
        <v>2070</v>
      </c>
      <c r="L566" s="45" t="s">
        <v>2108</v>
      </c>
      <c r="M566" s="48">
        <v>159200</v>
      </c>
      <c r="N566" s="48">
        <v>0</v>
      </c>
      <c r="O566" s="48">
        <v>0</v>
      </c>
      <c r="P566" s="48">
        <v>159200</v>
      </c>
      <c r="Q566" s="51">
        <v>1</v>
      </c>
      <c r="R566" s="51">
        <v>1</v>
      </c>
      <c r="S566" s="50">
        <f t="shared" si="16"/>
        <v>159200</v>
      </c>
    </row>
    <row r="567" spans="1:19" x14ac:dyDescent="0.25">
      <c r="A567" s="42">
        <v>8999992307</v>
      </c>
      <c r="B567" s="43" t="s">
        <v>87</v>
      </c>
      <c r="C567" s="44">
        <v>999202308</v>
      </c>
      <c r="D567" s="43" t="s">
        <v>2613</v>
      </c>
      <c r="E567" s="45" t="s">
        <v>2107</v>
      </c>
      <c r="F567" s="46">
        <v>45613</v>
      </c>
      <c r="G567" s="47">
        <v>45615</v>
      </c>
      <c r="H567" s="46">
        <v>45504</v>
      </c>
      <c r="I567" s="47">
        <v>45684</v>
      </c>
      <c r="J567" s="43" t="s">
        <v>2065</v>
      </c>
      <c r="K567" s="45" t="s">
        <v>2070</v>
      </c>
      <c r="L567" s="45" t="s">
        <v>2108</v>
      </c>
      <c r="M567" s="48">
        <v>230700</v>
      </c>
      <c r="N567" s="48">
        <v>0</v>
      </c>
      <c r="O567" s="48">
        <v>0</v>
      </c>
      <c r="P567" s="48">
        <v>230700</v>
      </c>
      <c r="Q567" s="51">
        <v>1</v>
      </c>
      <c r="R567" s="51">
        <v>1</v>
      </c>
      <c r="S567" s="50">
        <f t="shared" si="16"/>
        <v>230700</v>
      </c>
    </row>
    <row r="568" spans="1:19" x14ac:dyDescent="0.25">
      <c r="A568" s="42">
        <v>8999992307</v>
      </c>
      <c r="B568" s="43" t="s">
        <v>87</v>
      </c>
      <c r="C568" s="44">
        <v>999202308</v>
      </c>
      <c r="D568" s="43" t="s">
        <v>2614</v>
      </c>
      <c r="E568" s="45" t="s">
        <v>2107</v>
      </c>
      <c r="F568" s="46">
        <v>45615</v>
      </c>
      <c r="G568" s="47">
        <v>45616</v>
      </c>
      <c r="H568" s="46">
        <v>45504</v>
      </c>
      <c r="I568" s="47">
        <v>45684</v>
      </c>
      <c r="J568" s="43"/>
      <c r="K568" s="45" t="s">
        <v>2070</v>
      </c>
      <c r="L568" s="45" t="s">
        <v>2108</v>
      </c>
      <c r="M568" s="48">
        <v>524900</v>
      </c>
      <c r="N568" s="48">
        <v>0</v>
      </c>
      <c r="O568" s="48">
        <v>0</v>
      </c>
      <c r="P568" s="48">
        <v>524900</v>
      </c>
      <c r="Q568" s="51">
        <v>1</v>
      </c>
      <c r="R568" s="51">
        <v>1</v>
      </c>
      <c r="S568" s="50">
        <f t="shared" si="16"/>
        <v>524900</v>
      </c>
    </row>
    <row r="569" spans="1:19" x14ac:dyDescent="0.25">
      <c r="A569" s="42">
        <v>8999992307</v>
      </c>
      <c r="B569" s="43" t="s">
        <v>87</v>
      </c>
      <c r="C569" s="44">
        <v>999202308</v>
      </c>
      <c r="D569" s="43" t="s">
        <v>2615</v>
      </c>
      <c r="E569" s="45" t="s">
        <v>2107</v>
      </c>
      <c r="F569" s="46">
        <v>45614</v>
      </c>
      <c r="G569" s="47">
        <v>45616</v>
      </c>
      <c r="H569" s="46">
        <v>45504</v>
      </c>
      <c r="I569" s="47">
        <v>45684</v>
      </c>
      <c r="J569" s="43" t="s">
        <v>2065</v>
      </c>
      <c r="K569" s="45" t="s">
        <v>2074</v>
      </c>
      <c r="L569" s="45" t="s">
        <v>2108</v>
      </c>
      <c r="M569" s="48">
        <v>0</v>
      </c>
      <c r="N569" s="48">
        <v>0</v>
      </c>
      <c r="O569" s="48">
        <v>500000</v>
      </c>
      <c r="P569" s="48">
        <v>500000</v>
      </c>
      <c r="Q569" s="51">
        <v>1</v>
      </c>
      <c r="R569" s="51">
        <v>1</v>
      </c>
      <c r="S569" s="50">
        <f t="shared" si="16"/>
        <v>500000</v>
      </c>
    </row>
    <row r="570" spans="1:19" x14ac:dyDescent="0.25">
      <c r="A570" s="42">
        <v>8999992307</v>
      </c>
      <c r="B570" s="43" t="s">
        <v>87</v>
      </c>
      <c r="C570" s="44">
        <v>999202308</v>
      </c>
      <c r="D570" s="43" t="s">
        <v>2616</v>
      </c>
      <c r="E570" s="45" t="s">
        <v>2107</v>
      </c>
      <c r="F570" s="46">
        <v>45616</v>
      </c>
      <c r="G570" s="47">
        <v>45617</v>
      </c>
      <c r="H570" s="46">
        <v>45504</v>
      </c>
      <c r="I570" s="47">
        <v>45684</v>
      </c>
      <c r="J570" s="43" t="s">
        <v>2065</v>
      </c>
      <c r="K570" s="45" t="s">
        <v>2070</v>
      </c>
      <c r="L570" s="45" t="s">
        <v>2108</v>
      </c>
      <c r="M570" s="48">
        <v>161900</v>
      </c>
      <c r="N570" s="48">
        <v>0</v>
      </c>
      <c r="O570" s="48">
        <v>0</v>
      </c>
      <c r="P570" s="48">
        <v>161900</v>
      </c>
      <c r="Q570" s="51">
        <v>1</v>
      </c>
      <c r="R570" s="51">
        <v>1</v>
      </c>
      <c r="S570" s="50">
        <f t="shared" si="16"/>
        <v>161900</v>
      </c>
    </row>
    <row r="571" spans="1:19" x14ac:dyDescent="0.25">
      <c r="A571" s="42">
        <v>8999992307</v>
      </c>
      <c r="B571" s="43" t="s">
        <v>87</v>
      </c>
      <c r="C571" s="44">
        <v>999202308</v>
      </c>
      <c r="D571" s="43" t="s">
        <v>2617</v>
      </c>
      <c r="E571" s="45" t="s">
        <v>2107</v>
      </c>
      <c r="F571" s="46">
        <v>45616</v>
      </c>
      <c r="G571" s="47">
        <v>45617</v>
      </c>
      <c r="H571" s="46">
        <v>45504</v>
      </c>
      <c r="I571" s="47">
        <v>45684</v>
      </c>
      <c r="J571" s="43" t="s">
        <v>2065</v>
      </c>
      <c r="K571" s="45" t="s">
        <v>2070</v>
      </c>
      <c r="L571" s="45" t="s">
        <v>2108</v>
      </c>
      <c r="M571" s="48">
        <v>148200</v>
      </c>
      <c r="N571" s="48">
        <v>0</v>
      </c>
      <c r="O571" s="48">
        <v>0</v>
      </c>
      <c r="P571" s="48">
        <v>148200</v>
      </c>
      <c r="Q571" s="51">
        <v>1</v>
      </c>
      <c r="R571" s="51">
        <v>1</v>
      </c>
      <c r="S571" s="50">
        <f t="shared" si="16"/>
        <v>148200</v>
      </c>
    </row>
    <row r="572" spans="1:19" x14ac:dyDescent="0.25">
      <c r="A572" s="42">
        <v>8999992307</v>
      </c>
      <c r="B572" s="43" t="s">
        <v>87</v>
      </c>
      <c r="C572" s="44">
        <v>999202308</v>
      </c>
      <c r="D572" s="43" t="s">
        <v>2618</v>
      </c>
      <c r="E572" s="45" t="s">
        <v>2107</v>
      </c>
      <c r="F572" s="46">
        <v>45616</v>
      </c>
      <c r="G572" s="47">
        <v>45618</v>
      </c>
      <c r="H572" s="46">
        <v>45504</v>
      </c>
      <c r="I572" s="47">
        <v>45684</v>
      </c>
      <c r="J572" s="43" t="s">
        <v>2065</v>
      </c>
      <c r="K572" s="45" t="s">
        <v>2070</v>
      </c>
      <c r="L572" s="45" t="s">
        <v>2108</v>
      </c>
      <c r="M572" s="48">
        <v>159200</v>
      </c>
      <c r="N572" s="48">
        <v>0</v>
      </c>
      <c r="O572" s="48">
        <v>0</v>
      </c>
      <c r="P572" s="48">
        <v>159200</v>
      </c>
      <c r="Q572" s="51">
        <v>1</v>
      </c>
      <c r="R572" s="51">
        <v>1</v>
      </c>
      <c r="S572" s="50">
        <f t="shared" si="16"/>
        <v>159200</v>
      </c>
    </row>
    <row r="573" spans="1:19" x14ac:dyDescent="0.25">
      <c r="A573" s="42">
        <v>8999992307</v>
      </c>
      <c r="B573" s="43" t="s">
        <v>87</v>
      </c>
      <c r="C573" s="44">
        <v>999202308</v>
      </c>
      <c r="D573" s="43" t="s">
        <v>2619</v>
      </c>
      <c r="E573" s="45" t="s">
        <v>2107</v>
      </c>
      <c r="F573" s="46">
        <v>45618</v>
      </c>
      <c r="G573" s="47">
        <v>45619</v>
      </c>
      <c r="H573" s="46">
        <v>45504</v>
      </c>
      <c r="I573" s="47">
        <v>45684</v>
      </c>
      <c r="J573" s="43" t="s">
        <v>2065</v>
      </c>
      <c r="K573" s="45" t="s">
        <v>2070</v>
      </c>
      <c r="L573" s="45" t="s">
        <v>2108</v>
      </c>
      <c r="M573" s="48">
        <v>161900</v>
      </c>
      <c r="N573" s="48">
        <v>0</v>
      </c>
      <c r="O573" s="48">
        <v>0</v>
      </c>
      <c r="P573" s="48">
        <v>161900</v>
      </c>
      <c r="Q573" s="51">
        <v>1</v>
      </c>
      <c r="R573" s="51">
        <v>1</v>
      </c>
      <c r="S573" s="50">
        <f t="shared" si="16"/>
        <v>161900</v>
      </c>
    </row>
    <row r="574" spans="1:19" x14ac:dyDescent="0.25">
      <c r="A574" s="42">
        <v>8999992307</v>
      </c>
      <c r="B574" s="43" t="s">
        <v>87</v>
      </c>
      <c r="C574" s="44">
        <v>999202308</v>
      </c>
      <c r="D574" s="43" t="s">
        <v>2620</v>
      </c>
      <c r="E574" s="45" t="s">
        <v>2107</v>
      </c>
      <c r="F574" s="46">
        <v>45618</v>
      </c>
      <c r="G574" s="47">
        <v>45619</v>
      </c>
      <c r="H574" s="46">
        <v>45504</v>
      </c>
      <c r="I574" s="47">
        <v>45684</v>
      </c>
      <c r="J574" s="43" t="s">
        <v>2065</v>
      </c>
      <c r="K574" s="45" t="s">
        <v>2074</v>
      </c>
      <c r="L574" s="45" t="s">
        <v>2108</v>
      </c>
      <c r="M574" s="48">
        <v>0</v>
      </c>
      <c r="N574" s="48">
        <v>0</v>
      </c>
      <c r="O574" s="48">
        <v>500000</v>
      </c>
      <c r="P574" s="48">
        <v>500000</v>
      </c>
      <c r="Q574" s="51">
        <v>1</v>
      </c>
      <c r="R574" s="51">
        <v>1</v>
      </c>
      <c r="S574" s="50">
        <f t="shared" si="16"/>
        <v>500000</v>
      </c>
    </row>
    <row r="575" spans="1:19" x14ac:dyDescent="0.25">
      <c r="A575" s="42">
        <v>8999992307</v>
      </c>
      <c r="B575" s="43" t="s">
        <v>87</v>
      </c>
      <c r="C575" s="44">
        <v>999202308</v>
      </c>
      <c r="D575" s="43" t="s">
        <v>2621</v>
      </c>
      <c r="E575" s="45" t="s">
        <v>2107</v>
      </c>
      <c r="F575" s="46">
        <v>45619</v>
      </c>
      <c r="G575" s="47">
        <v>45621</v>
      </c>
      <c r="H575" s="46">
        <v>45504</v>
      </c>
      <c r="I575" s="47">
        <v>45684</v>
      </c>
      <c r="J575" s="43"/>
      <c r="K575" s="45" t="s">
        <v>2070</v>
      </c>
      <c r="L575" s="45" t="s">
        <v>2108</v>
      </c>
      <c r="M575" s="48">
        <v>618100</v>
      </c>
      <c r="N575" s="48">
        <v>0</v>
      </c>
      <c r="O575" s="48">
        <v>0</v>
      </c>
      <c r="P575" s="48">
        <v>618100</v>
      </c>
      <c r="Q575" s="51">
        <v>1</v>
      </c>
      <c r="R575" s="51">
        <v>1</v>
      </c>
      <c r="S575" s="50">
        <f t="shared" si="16"/>
        <v>618100</v>
      </c>
    </row>
    <row r="576" spans="1:19" x14ac:dyDescent="0.25">
      <c r="A576" s="42">
        <v>8999992307</v>
      </c>
      <c r="B576" s="43" t="s">
        <v>87</v>
      </c>
      <c r="C576" s="44">
        <v>999202308</v>
      </c>
      <c r="D576" s="43" t="s">
        <v>2622</v>
      </c>
      <c r="E576" s="45" t="s">
        <v>2107</v>
      </c>
      <c r="F576" s="46">
        <v>45617</v>
      </c>
      <c r="G576" s="47">
        <v>45629</v>
      </c>
      <c r="H576" s="46">
        <v>45504</v>
      </c>
      <c r="I576" s="47">
        <v>45684</v>
      </c>
      <c r="J576" s="43"/>
      <c r="K576" s="45" t="s">
        <v>2070</v>
      </c>
      <c r="L576" s="45" t="s">
        <v>2108</v>
      </c>
      <c r="M576" s="48">
        <v>241000</v>
      </c>
      <c r="N576" s="48">
        <v>0</v>
      </c>
      <c r="O576" s="48">
        <v>0</v>
      </c>
      <c r="P576" s="48">
        <v>241000</v>
      </c>
      <c r="Q576" s="51">
        <v>1</v>
      </c>
      <c r="R576" s="51">
        <v>1</v>
      </c>
      <c r="S576" s="50">
        <f t="shared" si="16"/>
        <v>241000</v>
      </c>
    </row>
    <row r="577" spans="1:19" x14ac:dyDescent="0.25">
      <c r="A577" s="42">
        <v>8999992307</v>
      </c>
      <c r="B577" s="43" t="s">
        <v>87</v>
      </c>
      <c r="C577" s="44">
        <v>999202308</v>
      </c>
      <c r="D577" s="43" t="s">
        <v>2623</v>
      </c>
      <c r="E577" s="45" t="s">
        <v>2107</v>
      </c>
      <c r="F577" s="46">
        <v>45629</v>
      </c>
      <c r="G577" s="47">
        <v>45630</v>
      </c>
      <c r="H577" s="46">
        <v>45504</v>
      </c>
      <c r="I577" s="47">
        <v>45684</v>
      </c>
      <c r="J577" s="43"/>
      <c r="K577" s="45" t="s">
        <v>2070</v>
      </c>
      <c r="L577" s="45" t="s">
        <v>2108</v>
      </c>
      <c r="M577" s="48">
        <v>920000</v>
      </c>
      <c r="N577" s="48">
        <v>0</v>
      </c>
      <c r="O577" s="48">
        <v>0</v>
      </c>
      <c r="P577" s="48">
        <v>920000</v>
      </c>
      <c r="Q577" s="51">
        <v>1</v>
      </c>
      <c r="R577" s="51">
        <v>1</v>
      </c>
      <c r="S577" s="50">
        <f t="shared" si="16"/>
        <v>920000</v>
      </c>
    </row>
    <row r="578" spans="1:19" x14ac:dyDescent="0.25">
      <c r="A578" s="42">
        <v>8999992307</v>
      </c>
      <c r="B578" s="43" t="s">
        <v>87</v>
      </c>
      <c r="C578" s="44">
        <v>999202308</v>
      </c>
      <c r="D578" s="43" t="s">
        <v>2624</v>
      </c>
      <c r="E578" s="45" t="s">
        <v>2107</v>
      </c>
      <c r="F578" s="46">
        <v>45629</v>
      </c>
      <c r="G578" s="47">
        <v>45630</v>
      </c>
      <c r="H578" s="46">
        <v>45504</v>
      </c>
      <c r="I578" s="47">
        <v>45684</v>
      </c>
      <c r="J578" s="43"/>
      <c r="K578" s="45" t="s">
        <v>2070</v>
      </c>
      <c r="L578" s="45" t="s">
        <v>2108</v>
      </c>
      <c r="M578" s="48">
        <v>210800</v>
      </c>
      <c r="N578" s="48">
        <v>0</v>
      </c>
      <c r="O578" s="48">
        <v>0</v>
      </c>
      <c r="P578" s="48">
        <v>210800</v>
      </c>
      <c r="Q578" s="51">
        <v>1</v>
      </c>
      <c r="R578" s="51">
        <v>1</v>
      </c>
      <c r="S578" s="50">
        <f t="shared" si="16"/>
        <v>210800</v>
      </c>
    </row>
    <row r="579" spans="1:19" x14ac:dyDescent="0.25">
      <c r="A579" s="42">
        <v>8999992307</v>
      </c>
      <c r="B579" s="43" t="s">
        <v>87</v>
      </c>
      <c r="C579" s="44">
        <v>999202308</v>
      </c>
      <c r="D579" s="43" t="s">
        <v>2625</v>
      </c>
      <c r="E579" s="45" t="s">
        <v>2107</v>
      </c>
      <c r="F579" s="46">
        <v>45631</v>
      </c>
      <c r="G579" s="47">
        <v>45632</v>
      </c>
      <c r="H579" s="46">
        <v>45504</v>
      </c>
      <c r="I579" s="47">
        <v>45684</v>
      </c>
      <c r="J579" s="43"/>
      <c r="K579" s="45" t="s">
        <v>2070</v>
      </c>
      <c r="L579" s="45" t="s">
        <v>2108</v>
      </c>
      <c r="M579" s="48">
        <v>744700</v>
      </c>
      <c r="N579" s="48">
        <v>0</v>
      </c>
      <c r="O579" s="48">
        <v>0</v>
      </c>
      <c r="P579" s="48">
        <v>744700</v>
      </c>
      <c r="Q579" s="51">
        <v>1</v>
      </c>
      <c r="R579" s="51">
        <v>1</v>
      </c>
      <c r="S579" s="50">
        <f t="shared" si="16"/>
        <v>744700</v>
      </c>
    </row>
    <row r="580" spans="1:19" x14ac:dyDescent="0.25">
      <c r="A580" s="42">
        <v>8999992307</v>
      </c>
      <c r="B580" s="43" t="s">
        <v>87</v>
      </c>
      <c r="C580" s="44">
        <v>999202308</v>
      </c>
      <c r="D580" s="43" t="s">
        <v>2626</v>
      </c>
      <c r="E580" s="45" t="s">
        <v>2107</v>
      </c>
      <c r="F580" s="46">
        <v>45630</v>
      </c>
      <c r="G580" s="47">
        <v>45632</v>
      </c>
      <c r="H580" s="46">
        <v>45504</v>
      </c>
      <c r="I580" s="47">
        <v>45684</v>
      </c>
      <c r="J580" s="43"/>
      <c r="K580" s="45" t="s">
        <v>2070</v>
      </c>
      <c r="L580" s="45" t="s">
        <v>2108</v>
      </c>
      <c r="M580" s="48">
        <v>1193700</v>
      </c>
      <c r="N580" s="48">
        <v>0</v>
      </c>
      <c r="O580" s="48">
        <v>0</v>
      </c>
      <c r="P580" s="48">
        <v>1193700</v>
      </c>
      <c r="Q580" s="51">
        <v>1</v>
      </c>
      <c r="R580" s="51">
        <v>1</v>
      </c>
      <c r="S580" s="50">
        <f t="shared" si="16"/>
        <v>1193700</v>
      </c>
    </row>
    <row r="581" spans="1:19" x14ac:dyDescent="0.25">
      <c r="A581" s="42">
        <v>8999992307</v>
      </c>
      <c r="B581" s="43" t="s">
        <v>87</v>
      </c>
      <c r="C581" s="44">
        <v>999202308</v>
      </c>
      <c r="D581" s="43" t="s">
        <v>2627</v>
      </c>
      <c r="E581" s="45" t="s">
        <v>2107</v>
      </c>
      <c r="F581" s="46">
        <v>45630</v>
      </c>
      <c r="G581" s="47">
        <v>45632</v>
      </c>
      <c r="H581" s="46">
        <v>45504</v>
      </c>
      <c r="I581" s="47">
        <v>45684</v>
      </c>
      <c r="J581" s="43"/>
      <c r="K581" s="45" t="s">
        <v>2070</v>
      </c>
      <c r="L581" s="45" t="s">
        <v>2108</v>
      </c>
      <c r="M581" s="48">
        <v>1986700</v>
      </c>
      <c r="N581" s="48">
        <v>0</v>
      </c>
      <c r="O581" s="48">
        <v>0</v>
      </c>
      <c r="P581" s="48">
        <v>1986700</v>
      </c>
      <c r="Q581" s="51">
        <v>1</v>
      </c>
      <c r="R581" s="51">
        <v>1</v>
      </c>
      <c r="S581" s="50">
        <f t="shared" si="16"/>
        <v>1986700</v>
      </c>
    </row>
    <row r="582" spans="1:19" x14ac:dyDescent="0.25">
      <c r="A582" s="42">
        <v>8999992307</v>
      </c>
      <c r="B582" s="43" t="s">
        <v>87</v>
      </c>
      <c r="C582" s="44">
        <v>999202308</v>
      </c>
      <c r="D582" s="43" t="s">
        <v>2628</v>
      </c>
      <c r="E582" s="45" t="s">
        <v>2107</v>
      </c>
      <c r="F582" s="46">
        <v>45635</v>
      </c>
      <c r="G582" s="47">
        <v>45636</v>
      </c>
      <c r="H582" s="46">
        <v>45504</v>
      </c>
      <c r="I582" s="47">
        <v>45684</v>
      </c>
      <c r="J582" s="43"/>
      <c r="K582" s="45" t="s">
        <v>2070</v>
      </c>
      <c r="L582" s="45" t="s">
        <v>2108</v>
      </c>
      <c r="M582" s="48">
        <v>4502600</v>
      </c>
      <c r="N582" s="48">
        <v>0</v>
      </c>
      <c r="O582" s="48">
        <v>0</v>
      </c>
      <c r="P582" s="48">
        <v>4502600</v>
      </c>
      <c r="Q582" s="51">
        <v>1</v>
      </c>
      <c r="R582" s="51">
        <v>1</v>
      </c>
      <c r="S582" s="50">
        <f t="shared" si="16"/>
        <v>4502600</v>
      </c>
    </row>
    <row r="583" spans="1:19" x14ac:dyDescent="0.25">
      <c r="A583" s="42">
        <v>8999992307</v>
      </c>
      <c r="B583" s="43" t="s">
        <v>87</v>
      </c>
      <c r="C583" s="44">
        <v>999202308</v>
      </c>
      <c r="D583" s="43" t="s">
        <v>2629</v>
      </c>
      <c r="E583" s="45" t="s">
        <v>2107</v>
      </c>
      <c r="F583" s="46">
        <v>45635</v>
      </c>
      <c r="G583" s="47">
        <v>45636</v>
      </c>
      <c r="H583" s="46">
        <v>45504</v>
      </c>
      <c r="I583" s="47">
        <v>45684</v>
      </c>
      <c r="J583" s="43"/>
      <c r="K583" s="45" t="s">
        <v>2070</v>
      </c>
      <c r="L583" s="45" t="s">
        <v>2108</v>
      </c>
      <c r="M583" s="48">
        <v>1055300</v>
      </c>
      <c r="N583" s="48">
        <v>-251200</v>
      </c>
      <c r="O583" s="48">
        <v>0</v>
      </c>
      <c r="P583" s="48">
        <v>804100</v>
      </c>
      <c r="Q583" s="51">
        <v>1</v>
      </c>
      <c r="R583" s="51">
        <v>1</v>
      </c>
      <c r="S583" s="50">
        <f t="shared" si="16"/>
        <v>804100</v>
      </c>
    </row>
    <row r="584" spans="1:19" x14ac:dyDescent="0.25">
      <c r="A584" s="42">
        <v>8999992307</v>
      </c>
      <c r="B584" s="43" t="s">
        <v>87</v>
      </c>
      <c r="C584" s="44">
        <v>999202308</v>
      </c>
      <c r="D584" s="43" t="s">
        <v>2630</v>
      </c>
      <c r="E584" s="45" t="s">
        <v>2107</v>
      </c>
      <c r="F584" s="46">
        <v>45636</v>
      </c>
      <c r="G584" s="47">
        <v>45638</v>
      </c>
      <c r="H584" s="46">
        <v>45504</v>
      </c>
      <c r="I584" s="47">
        <v>45684</v>
      </c>
      <c r="J584" s="43"/>
      <c r="K584" s="45" t="s">
        <v>2070</v>
      </c>
      <c r="L584" s="45" t="s">
        <v>2108</v>
      </c>
      <c r="M584" s="48">
        <v>238300</v>
      </c>
      <c r="N584" s="48">
        <v>0</v>
      </c>
      <c r="O584" s="48">
        <v>0</v>
      </c>
      <c r="P584" s="48">
        <v>238300</v>
      </c>
      <c r="Q584" s="51">
        <v>1</v>
      </c>
      <c r="R584" s="51">
        <v>1</v>
      </c>
      <c r="S584" s="50">
        <f t="shared" si="16"/>
        <v>238300</v>
      </c>
    </row>
    <row r="585" spans="1:19" x14ac:dyDescent="0.25">
      <c r="A585" s="42">
        <v>8999992307</v>
      </c>
      <c r="B585" s="43" t="s">
        <v>87</v>
      </c>
      <c r="C585" s="44">
        <v>999202308</v>
      </c>
      <c r="D585" s="43" t="s">
        <v>2631</v>
      </c>
      <c r="E585" s="45" t="s">
        <v>2107</v>
      </c>
      <c r="F585" s="46">
        <v>45636</v>
      </c>
      <c r="G585" s="47">
        <v>45638</v>
      </c>
      <c r="H585" s="46">
        <v>45504</v>
      </c>
      <c r="I585" s="47">
        <v>45684</v>
      </c>
      <c r="J585" s="43"/>
      <c r="K585" s="45" t="s">
        <v>2070</v>
      </c>
      <c r="L585" s="45" t="s">
        <v>2108</v>
      </c>
      <c r="M585" s="48">
        <v>725300</v>
      </c>
      <c r="N585" s="48">
        <v>0</v>
      </c>
      <c r="O585" s="48">
        <v>0</v>
      </c>
      <c r="P585" s="48">
        <v>725300</v>
      </c>
      <c r="Q585" s="51">
        <v>1</v>
      </c>
      <c r="R585" s="51">
        <v>1</v>
      </c>
      <c r="S585" s="50">
        <f t="shared" si="16"/>
        <v>725300</v>
      </c>
    </row>
    <row r="586" spans="1:19" x14ac:dyDescent="0.25">
      <c r="A586" s="42">
        <v>8999992307</v>
      </c>
      <c r="B586" s="43" t="s">
        <v>87</v>
      </c>
      <c r="C586" s="44">
        <v>999202308</v>
      </c>
      <c r="D586" s="43" t="s">
        <v>2632</v>
      </c>
      <c r="E586" s="45" t="s">
        <v>2107</v>
      </c>
      <c r="F586" s="46">
        <v>45637</v>
      </c>
      <c r="G586" s="47">
        <v>45638</v>
      </c>
      <c r="H586" s="46">
        <v>45504</v>
      </c>
      <c r="I586" s="47">
        <v>45684</v>
      </c>
      <c r="J586" s="43" t="s">
        <v>2065</v>
      </c>
      <c r="K586" s="45" t="s">
        <v>2074</v>
      </c>
      <c r="L586" s="45" t="s">
        <v>2108</v>
      </c>
      <c r="M586" s="48">
        <v>639100</v>
      </c>
      <c r="N586" s="48">
        <v>0</v>
      </c>
      <c r="O586" s="48">
        <v>134000</v>
      </c>
      <c r="P586" s="48">
        <v>773100</v>
      </c>
      <c r="Q586" s="51">
        <v>1</v>
      </c>
      <c r="R586" s="51">
        <v>1</v>
      </c>
      <c r="S586" s="50">
        <f t="shared" si="16"/>
        <v>773100</v>
      </c>
    </row>
    <row r="587" spans="1:19" x14ac:dyDescent="0.25">
      <c r="A587" s="42">
        <v>8999992307</v>
      </c>
      <c r="B587" s="43" t="s">
        <v>87</v>
      </c>
      <c r="C587" s="44">
        <v>999202308</v>
      </c>
      <c r="D587" s="43" t="s">
        <v>2633</v>
      </c>
      <c r="E587" s="45" t="s">
        <v>2107</v>
      </c>
      <c r="F587" s="46">
        <v>45638</v>
      </c>
      <c r="G587" s="47">
        <v>45639</v>
      </c>
      <c r="H587" s="46">
        <v>45504</v>
      </c>
      <c r="I587" s="47">
        <v>45684</v>
      </c>
      <c r="J587" s="43" t="s">
        <v>2065</v>
      </c>
      <c r="K587" s="45" t="s">
        <v>2074</v>
      </c>
      <c r="L587" s="45" t="s">
        <v>2108</v>
      </c>
      <c r="M587" s="48">
        <v>0</v>
      </c>
      <c r="N587" s="48">
        <v>0</v>
      </c>
      <c r="O587" s="48">
        <v>600000</v>
      </c>
      <c r="P587" s="48">
        <v>600000</v>
      </c>
      <c r="Q587" s="51">
        <v>1</v>
      </c>
      <c r="R587" s="51">
        <v>1</v>
      </c>
      <c r="S587" s="50">
        <f t="shared" si="16"/>
        <v>600000</v>
      </c>
    </row>
    <row r="588" spans="1:19" x14ac:dyDescent="0.25">
      <c r="A588" s="42">
        <v>8999992307</v>
      </c>
      <c r="B588" s="43" t="s">
        <v>87</v>
      </c>
      <c r="C588" s="44">
        <v>999202308</v>
      </c>
      <c r="D588" s="43" t="s">
        <v>2634</v>
      </c>
      <c r="E588" s="45" t="s">
        <v>2107</v>
      </c>
      <c r="F588" s="46">
        <v>45639</v>
      </c>
      <c r="G588" s="47">
        <v>45640</v>
      </c>
      <c r="H588" s="46">
        <v>45504</v>
      </c>
      <c r="I588" s="47">
        <v>45684</v>
      </c>
      <c r="J588" s="43"/>
      <c r="K588" s="45" t="s">
        <v>2070</v>
      </c>
      <c r="L588" s="45" t="s">
        <v>2108</v>
      </c>
      <c r="M588" s="48">
        <v>185000</v>
      </c>
      <c r="N588" s="48">
        <v>0</v>
      </c>
      <c r="O588" s="48">
        <v>0</v>
      </c>
      <c r="P588" s="48">
        <v>185000</v>
      </c>
      <c r="Q588" s="51">
        <v>1</v>
      </c>
      <c r="R588" s="51">
        <v>1</v>
      </c>
      <c r="S588" s="50">
        <f t="shared" si="16"/>
        <v>185000</v>
      </c>
    </row>
    <row r="589" spans="1:19" x14ac:dyDescent="0.25">
      <c r="A589" s="42">
        <v>8999992307</v>
      </c>
      <c r="B589" s="43" t="s">
        <v>87</v>
      </c>
      <c r="C589" s="44">
        <v>999202308</v>
      </c>
      <c r="D589" s="43" t="s">
        <v>2635</v>
      </c>
      <c r="E589" s="45" t="s">
        <v>2107</v>
      </c>
      <c r="F589" s="46">
        <v>45509</v>
      </c>
      <c r="G589" s="47">
        <v>45510</v>
      </c>
      <c r="H589" s="46">
        <v>45504</v>
      </c>
      <c r="I589" s="47">
        <v>45684</v>
      </c>
      <c r="J589" s="43" t="s">
        <v>2065</v>
      </c>
      <c r="K589" s="45" t="s">
        <v>2070</v>
      </c>
      <c r="L589" s="45" t="s">
        <v>2108</v>
      </c>
      <c r="M589" s="48">
        <v>299302</v>
      </c>
      <c r="N589" s="48">
        <v>0</v>
      </c>
      <c r="O589" s="48">
        <v>0</v>
      </c>
      <c r="P589" s="48">
        <v>299302</v>
      </c>
      <c r="Q589" s="51">
        <v>1</v>
      </c>
      <c r="R589" s="51">
        <v>1</v>
      </c>
      <c r="S589" s="50">
        <f t="shared" si="16"/>
        <v>299302</v>
      </c>
    </row>
    <row r="590" spans="1:19" x14ac:dyDescent="0.25">
      <c r="A590" s="42">
        <v>8999992307</v>
      </c>
      <c r="B590" s="43" t="s">
        <v>87</v>
      </c>
      <c r="C590" s="44">
        <v>999202308</v>
      </c>
      <c r="D590" s="43" t="s">
        <v>2486</v>
      </c>
      <c r="E590" s="45" t="s">
        <v>2107</v>
      </c>
      <c r="F590" s="46">
        <v>45519</v>
      </c>
      <c r="G590" s="47">
        <v>45520</v>
      </c>
      <c r="H590" s="46">
        <v>45504</v>
      </c>
      <c r="I590" s="47">
        <v>45684</v>
      </c>
      <c r="J590" s="43" t="s">
        <v>2065</v>
      </c>
      <c r="K590" s="45" t="s">
        <v>2070</v>
      </c>
      <c r="L590" s="45" t="s">
        <v>2108</v>
      </c>
      <c r="M590" s="48">
        <v>795200</v>
      </c>
      <c r="N590" s="48">
        <v>0</v>
      </c>
      <c r="O590" s="48">
        <v>0</v>
      </c>
      <c r="P590" s="48">
        <v>795200</v>
      </c>
      <c r="Q590" s="51">
        <v>1</v>
      </c>
      <c r="R590" s="51">
        <v>1</v>
      </c>
      <c r="S590" s="50">
        <f t="shared" si="16"/>
        <v>795200</v>
      </c>
    </row>
    <row r="591" spans="1:19" x14ac:dyDescent="0.25">
      <c r="A591" s="42">
        <v>8999992307</v>
      </c>
      <c r="B591" s="43" t="s">
        <v>87</v>
      </c>
      <c r="C591" s="44">
        <v>999202308</v>
      </c>
      <c r="D591" s="43" t="s">
        <v>2487</v>
      </c>
      <c r="E591" s="45" t="s">
        <v>2107</v>
      </c>
      <c r="F591" s="46">
        <v>45519</v>
      </c>
      <c r="G591" s="47">
        <v>45523</v>
      </c>
      <c r="H591" s="46">
        <v>45504</v>
      </c>
      <c r="I591" s="47">
        <v>45684</v>
      </c>
      <c r="J591" s="43" t="s">
        <v>2065</v>
      </c>
      <c r="K591" s="45" t="s">
        <v>2070</v>
      </c>
      <c r="L591" s="45" t="s">
        <v>2108</v>
      </c>
      <c r="M591" s="48">
        <v>833400</v>
      </c>
      <c r="N591" s="48">
        <v>0</v>
      </c>
      <c r="O591" s="48">
        <v>0</v>
      </c>
      <c r="P591" s="48">
        <v>833400</v>
      </c>
      <c r="Q591" s="51">
        <v>1</v>
      </c>
      <c r="R591" s="51">
        <v>1</v>
      </c>
      <c r="S591" s="50">
        <f t="shared" si="16"/>
        <v>833400</v>
      </c>
    </row>
    <row r="592" spans="1:19" x14ac:dyDescent="0.25">
      <c r="A592" s="42">
        <v>8999992307</v>
      </c>
      <c r="B592" s="43" t="s">
        <v>87</v>
      </c>
      <c r="C592" s="44">
        <v>999202308</v>
      </c>
      <c r="D592" s="43" t="s">
        <v>2527</v>
      </c>
      <c r="E592" s="45" t="s">
        <v>2107</v>
      </c>
      <c r="F592" s="46">
        <v>45546</v>
      </c>
      <c r="G592" s="47">
        <v>45547</v>
      </c>
      <c r="H592" s="46">
        <v>45504</v>
      </c>
      <c r="I592" s="47">
        <v>45684</v>
      </c>
      <c r="J592" s="43" t="s">
        <v>2065</v>
      </c>
      <c r="K592" s="45" t="s">
        <v>2070</v>
      </c>
      <c r="L592" s="45" t="s">
        <v>2108</v>
      </c>
      <c r="M592" s="48">
        <v>63600</v>
      </c>
      <c r="N592" s="48">
        <v>0</v>
      </c>
      <c r="O592" s="48">
        <v>0</v>
      </c>
      <c r="P592" s="48">
        <v>63600</v>
      </c>
      <c r="Q592" s="51">
        <v>1</v>
      </c>
      <c r="R592" s="51">
        <v>1</v>
      </c>
      <c r="S592" s="50">
        <f t="shared" si="16"/>
        <v>63600</v>
      </c>
    </row>
    <row r="593" spans="1:19" x14ac:dyDescent="0.25">
      <c r="A593" s="42">
        <v>8999992307</v>
      </c>
      <c r="B593" s="43" t="s">
        <v>87</v>
      </c>
      <c r="C593" s="44">
        <v>999202308</v>
      </c>
      <c r="D593" s="43" t="s">
        <v>2541</v>
      </c>
      <c r="E593" s="45" t="s">
        <v>2107</v>
      </c>
      <c r="F593" s="46">
        <v>45551</v>
      </c>
      <c r="G593" s="47">
        <v>45553</v>
      </c>
      <c r="H593" s="46">
        <v>45504</v>
      </c>
      <c r="I593" s="47">
        <v>45684</v>
      </c>
      <c r="J593" s="43" t="s">
        <v>2065</v>
      </c>
      <c r="K593" s="45" t="s">
        <v>2070</v>
      </c>
      <c r="L593" s="45" t="s">
        <v>2108</v>
      </c>
      <c r="M593" s="48">
        <v>346200</v>
      </c>
      <c r="N593" s="48">
        <v>0</v>
      </c>
      <c r="O593" s="48">
        <v>0</v>
      </c>
      <c r="P593" s="48">
        <v>346200</v>
      </c>
      <c r="Q593" s="51">
        <v>1</v>
      </c>
      <c r="R593" s="51">
        <v>1</v>
      </c>
      <c r="S593" s="50">
        <f t="shared" si="16"/>
        <v>346200</v>
      </c>
    </row>
    <row r="594" spans="1:19" x14ac:dyDescent="0.25">
      <c r="A594" s="42">
        <v>8999992307</v>
      </c>
      <c r="B594" s="43" t="s">
        <v>87</v>
      </c>
      <c r="C594" s="44">
        <v>999202308</v>
      </c>
      <c r="D594" s="43" t="s">
        <v>2550</v>
      </c>
      <c r="E594" s="45" t="s">
        <v>2107</v>
      </c>
      <c r="F594" s="46">
        <v>45558</v>
      </c>
      <c r="G594" s="47">
        <v>45559</v>
      </c>
      <c r="H594" s="46">
        <v>45504</v>
      </c>
      <c r="I594" s="47">
        <v>45684</v>
      </c>
      <c r="J594" s="43" t="s">
        <v>2065</v>
      </c>
      <c r="K594" s="45" t="s">
        <v>2070</v>
      </c>
      <c r="L594" s="45" t="s">
        <v>2108</v>
      </c>
      <c r="M594" s="48">
        <v>268400</v>
      </c>
      <c r="N594" s="48">
        <v>0</v>
      </c>
      <c r="O594" s="48">
        <v>0</v>
      </c>
      <c r="P594" s="48">
        <v>268400</v>
      </c>
      <c r="Q594" s="51">
        <v>1</v>
      </c>
      <c r="R594" s="51">
        <v>1</v>
      </c>
      <c r="S594" s="50">
        <f t="shared" si="16"/>
        <v>268400</v>
      </c>
    </row>
    <row r="595" spans="1:19" x14ac:dyDescent="0.25">
      <c r="A595" s="42">
        <v>8999992307</v>
      </c>
      <c r="B595" s="43" t="s">
        <v>87</v>
      </c>
      <c r="C595" s="44">
        <v>999202308</v>
      </c>
      <c r="D595" s="43" t="s">
        <v>2557</v>
      </c>
      <c r="E595" s="45" t="s">
        <v>2107</v>
      </c>
      <c r="F595" s="46">
        <v>45555</v>
      </c>
      <c r="G595" s="47">
        <v>45560</v>
      </c>
      <c r="H595" s="46">
        <v>45504</v>
      </c>
      <c r="I595" s="47">
        <v>45684</v>
      </c>
      <c r="J595" s="43" t="s">
        <v>2065</v>
      </c>
      <c r="K595" s="45" t="s">
        <v>2070</v>
      </c>
      <c r="L595" s="45" t="s">
        <v>2108</v>
      </c>
      <c r="M595" s="48">
        <v>528200</v>
      </c>
      <c r="N595" s="48">
        <v>0</v>
      </c>
      <c r="O595" s="48">
        <v>0</v>
      </c>
      <c r="P595" s="48">
        <v>528200</v>
      </c>
      <c r="Q595" s="51">
        <v>1</v>
      </c>
      <c r="R595" s="51">
        <v>1</v>
      </c>
      <c r="S595" s="50">
        <f t="shared" si="16"/>
        <v>528200</v>
      </c>
    </row>
    <row r="596" spans="1:19" x14ac:dyDescent="0.25">
      <c r="A596" s="42">
        <v>8999992307</v>
      </c>
      <c r="B596" s="43" t="s">
        <v>87</v>
      </c>
      <c r="C596" s="44">
        <v>999202308</v>
      </c>
      <c r="D596" s="43" t="s">
        <v>2571</v>
      </c>
      <c r="E596" s="45" t="s">
        <v>2107</v>
      </c>
      <c r="F596" s="46">
        <v>45568</v>
      </c>
      <c r="G596" s="47">
        <v>45569</v>
      </c>
      <c r="H596" s="46">
        <v>45504</v>
      </c>
      <c r="I596" s="47">
        <v>45684</v>
      </c>
      <c r="J596" s="43" t="s">
        <v>2065</v>
      </c>
      <c r="K596" s="45" t="s">
        <v>2070</v>
      </c>
      <c r="L596" s="45" t="s">
        <v>2108</v>
      </c>
      <c r="M596" s="48">
        <v>343700</v>
      </c>
      <c r="N596" s="48">
        <v>0</v>
      </c>
      <c r="O596" s="48">
        <v>0</v>
      </c>
      <c r="P596" s="48">
        <v>343700</v>
      </c>
      <c r="Q596" s="51">
        <v>1</v>
      </c>
      <c r="R596" s="51">
        <v>1</v>
      </c>
      <c r="S596" s="50">
        <f t="shared" si="16"/>
        <v>343700</v>
      </c>
    </row>
    <row r="597" spans="1:19" x14ac:dyDescent="0.25">
      <c r="A597" s="42">
        <v>8999992307</v>
      </c>
      <c r="B597" s="43" t="s">
        <v>87</v>
      </c>
      <c r="C597" s="44">
        <v>999202308</v>
      </c>
      <c r="D597" s="43" t="s">
        <v>2588</v>
      </c>
      <c r="E597" s="45" t="s">
        <v>2107</v>
      </c>
      <c r="F597" s="46">
        <v>45575</v>
      </c>
      <c r="G597" s="47">
        <v>45580</v>
      </c>
      <c r="H597" s="46">
        <v>45504</v>
      </c>
      <c r="I597" s="47">
        <v>45684</v>
      </c>
      <c r="J597" s="43" t="s">
        <v>2065</v>
      </c>
      <c r="K597" s="45" t="s">
        <v>2070</v>
      </c>
      <c r="L597" s="45" t="s">
        <v>2108</v>
      </c>
      <c r="M597" s="48">
        <v>161900</v>
      </c>
      <c r="N597" s="48">
        <v>0</v>
      </c>
      <c r="O597" s="48">
        <v>0</v>
      </c>
      <c r="P597" s="48">
        <v>161900</v>
      </c>
      <c r="Q597" s="51">
        <v>1</v>
      </c>
      <c r="R597" s="51">
        <v>1</v>
      </c>
      <c r="S597" s="50">
        <f t="shared" si="16"/>
        <v>161900</v>
      </c>
    </row>
    <row r="598" spans="1:19" x14ac:dyDescent="0.25">
      <c r="A598" s="42">
        <v>8999992307</v>
      </c>
      <c r="B598" s="43" t="s">
        <v>87</v>
      </c>
      <c r="C598" s="44">
        <v>999202308</v>
      </c>
      <c r="D598" s="43" t="s">
        <v>2593</v>
      </c>
      <c r="E598" s="45" t="s">
        <v>2107</v>
      </c>
      <c r="F598" s="46">
        <v>45581</v>
      </c>
      <c r="G598" s="47">
        <v>45582</v>
      </c>
      <c r="H598" s="46">
        <v>45504</v>
      </c>
      <c r="I598" s="47">
        <v>45684</v>
      </c>
      <c r="J598" s="43" t="s">
        <v>2065</v>
      </c>
      <c r="K598" s="45" t="s">
        <v>2070</v>
      </c>
      <c r="L598" s="45" t="s">
        <v>2108</v>
      </c>
      <c r="M598" s="48">
        <v>254400</v>
      </c>
      <c r="N598" s="48">
        <v>0</v>
      </c>
      <c r="O598" s="48">
        <v>0</v>
      </c>
      <c r="P598" s="48">
        <v>254400</v>
      </c>
      <c r="Q598" s="51">
        <v>1</v>
      </c>
      <c r="R598" s="51">
        <v>1</v>
      </c>
      <c r="S598" s="50">
        <f t="shared" si="16"/>
        <v>254400</v>
      </c>
    </row>
    <row r="599" spans="1:19" x14ac:dyDescent="0.25">
      <c r="A599" s="42">
        <v>8999992307</v>
      </c>
      <c r="B599" s="43" t="s">
        <v>87</v>
      </c>
      <c r="C599" s="44">
        <v>999202308</v>
      </c>
      <c r="D599" s="43" t="s">
        <v>2596</v>
      </c>
      <c r="E599" s="45" t="s">
        <v>2107</v>
      </c>
      <c r="F599" s="46">
        <v>45583</v>
      </c>
      <c r="G599" s="47">
        <v>45586</v>
      </c>
      <c r="H599" s="46">
        <v>45504</v>
      </c>
      <c r="I599" s="47">
        <v>45684</v>
      </c>
      <c r="J599" s="43" t="s">
        <v>2065</v>
      </c>
      <c r="K599" s="45" t="s">
        <v>2070</v>
      </c>
      <c r="L599" s="45" t="s">
        <v>2108</v>
      </c>
      <c r="M599" s="48">
        <v>63600</v>
      </c>
      <c r="N599" s="48">
        <v>0</v>
      </c>
      <c r="O599" s="48">
        <v>0</v>
      </c>
      <c r="P599" s="48">
        <v>63600</v>
      </c>
      <c r="Q599" s="51">
        <v>1</v>
      </c>
      <c r="R599" s="51">
        <v>1</v>
      </c>
      <c r="S599" s="50">
        <f t="shared" si="16"/>
        <v>63600</v>
      </c>
    </row>
    <row r="600" spans="1:19" x14ac:dyDescent="0.25">
      <c r="A600" s="42">
        <v>8999992307</v>
      </c>
      <c r="B600" s="43" t="s">
        <v>87</v>
      </c>
      <c r="C600" s="44">
        <v>999202308</v>
      </c>
      <c r="D600" s="43" t="s">
        <v>2605</v>
      </c>
      <c r="E600" s="45" t="s">
        <v>2107</v>
      </c>
      <c r="F600" s="46">
        <v>45594</v>
      </c>
      <c r="G600" s="47">
        <v>45596</v>
      </c>
      <c r="H600" s="46">
        <v>45504</v>
      </c>
      <c r="I600" s="47">
        <v>45684</v>
      </c>
      <c r="J600" s="43" t="s">
        <v>2065</v>
      </c>
      <c r="K600" s="45" t="s">
        <v>2070</v>
      </c>
      <c r="L600" s="45" t="s">
        <v>2108</v>
      </c>
      <c r="M600" s="48">
        <v>31800</v>
      </c>
      <c r="N600" s="48">
        <v>0</v>
      </c>
      <c r="O600" s="48">
        <v>0</v>
      </c>
      <c r="P600" s="48">
        <v>31800</v>
      </c>
      <c r="Q600" s="51">
        <v>1</v>
      </c>
      <c r="R600" s="51">
        <v>1</v>
      </c>
      <c r="S600" s="50">
        <f t="shared" si="16"/>
        <v>31800</v>
      </c>
    </row>
    <row r="601" spans="1:19" x14ac:dyDescent="0.25">
      <c r="A601" s="42">
        <v>8999992307</v>
      </c>
      <c r="B601" s="43" t="s">
        <v>87</v>
      </c>
      <c r="C601" s="44">
        <v>999202308</v>
      </c>
      <c r="D601" s="43" t="s">
        <v>2607</v>
      </c>
      <c r="E601" s="45" t="s">
        <v>2107</v>
      </c>
      <c r="F601" s="46">
        <v>45603</v>
      </c>
      <c r="G601" s="47">
        <v>45604</v>
      </c>
      <c r="H601" s="46">
        <v>45504</v>
      </c>
      <c r="I601" s="47">
        <v>45684</v>
      </c>
      <c r="J601" s="43" t="s">
        <v>2065</v>
      </c>
      <c r="K601" s="45" t="s">
        <v>2070</v>
      </c>
      <c r="L601" s="45" t="s">
        <v>2108</v>
      </c>
      <c r="M601" s="48">
        <v>401500</v>
      </c>
      <c r="N601" s="48">
        <v>0</v>
      </c>
      <c r="O601" s="48">
        <v>0</v>
      </c>
      <c r="P601" s="48">
        <v>401500</v>
      </c>
      <c r="Q601" s="51">
        <v>1</v>
      </c>
      <c r="R601" s="51">
        <v>1</v>
      </c>
      <c r="S601" s="50">
        <f t="shared" si="16"/>
        <v>401500</v>
      </c>
    </row>
    <row r="602" spans="1:19" x14ac:dyDescent="0.25">
      <c r="A602" s="42">
        <v>8999992307</v>
      </c>
      <c r="B602" s="43" t="s">
        <v>87</v>
      </c>
      <c r="C602" s="44">
        <v>999202308</v>
      </c>
      <c r="D602" s="43" t="s">
        <v>2636</v>
      </c>
      <c r="E602" s="45" t="s">
        <v>2107</v>
      </c>
      <c r="F602" s="46">
        <v>45608</v>
      </c>
      <c r="G602" s="47">
        <v>45609</v>
      </c>
      <c r="H602" s="46">
        <v>45504</v>
      </c>
      <c r="I602" s="47">
        <v>45684</v>
      </c>
      <c r="J602" s="43" t="s">
        <v>2065</v>
      </c>
      <c r="K602" s="45" t="s">
        <v>2070</v>
      </c>
      <c r="L602" s="45" t="s">
        <v>2108</v>
      </c>
      <c r="M602" s="48">
        <v>219097</v>
      </c>
      <c r="N602" s="48">
        <v>0</v>
      </c>
      <c r="O602" s="48">
        <v>0</v>
      </c>
      <c r="P602" s="48">
        <v>219097</v>
      </c>
      <c r="Q602" s="51">
        <v>1</v>
      </c>
      <c r="R602" s="51">
        <v>1</v>
      </c>
      <c r="S602" s="50">
        <f t="shared" si="16"/>
        <v>219097</v>
      </c>
    </row>
    <row r="603" spans="1:19" x14ac:dyDescent="0.25">
      <c r="A603" s="42">
        <v>8999992307</v>
      </c>
      <c r="B603" s="43" t="s">
        <v>87</v>
      </c>
      <c r="C603" s="44">
        <v>999202308</v>
      </c>
      <c r="D603" s="43" t="s">
        <v>2610</v>
      </c>
      <c r="E603" s="45" t="s">
        <v>2107</v>
      </c>
      <c r="F603" s="46">
        <v>45610</v>
      </c>
      <c r="G603" s="47">
        <v>45614</v>
      </c>
      <c r="H603" s="46">
        <v>45504</v>
      </c>
      <c r="I603" s="47">
        <v>45684</v>
      </c>
      <c r="J603" s="43" t="s">
        <v>2065</v>
      </c>
      <c r="K603" s="45" t="s">
        <v>2070</v>
      </c>
      <c r="L603" s="45" t="s">
        <v>2108</v>
      </c>
      <c r="M603" s="48">
        <v>75700</v>
      </c>
      <c r="N603" s="48">
        <v>0</v>
      </c>
      <c r="O603" s="48">
        <v>0</v>
      </c>
      <c r="P603" s="48">
        <v>75700</v>
      </c>
      <c r="Q603" s="51">
        <v>1</v>
      </c>
      <c r="R603" s="51">
        <v>1</v>
      </c>
      <c r="S603" s="50">
        <f t="shared" si="16"/>
        <v>75700</v>
      </c>
    </row>
    <row r="604" spans="1:19" x14ac:dyDescent="0.25">
      <c r="A604" s="42">
        <v>8999992307</v>
      </c>
      <c r="B604" s="43" t="s">
        <v>87</v>
      </c>
      <c r="C604" s="44">
        <v>999202308</v>
      </c>
      <c r="D604" s="43" t="s">
        <v>2618</v>
      </c>
      <c r="E604" s="45" t="s">
        <v>2107</v>
      </c>
      <c r="F604" s="46">
        <v>45616</v>
      </c>
      <c r="G604" s="47">
        <v>45618</v>
      </c>
      <c r="H604" s="46">
        <v>45504</v>
      </c>
      <c r="I604" s="47">
        <v>45684</v>
      </c>
      <c r="J604" s="43" t="s">
        <v>2065</v>
      </c>
      <c r="K604" s="45" t="s">
        <v>2070</v>
      </c>
      <c r="L604" s="45" t="s">
        <v>2108</v>
      </c>
      <c r="M604" s="48">
        <v>198700</v>
      </c>
      <c r="N604" s="48">
        <v>0</v>
      </c>
      <c r="O604" s="48">
        <v>0</v>
      </c>
      <c r="P604" s="48">
        <v>198700</v>
      </c>
      <c r="Q604" s="51">
        <v>1</v>
      </c>
      <c r="R604" s="51">
        <v>1</v>
      </c>
      <c r="S604" s="50">
        <f t="shared" si="16"/>
        <v>198700</v>
      </c>
    </row>
    <row r="605" spans="1:19" x14ac:dyDescent="0.25">
      <c r="A605" s="42">
        <v>8999992307</v>
      </c>
      <c r="B605" s="43" t="s">
        <v>87</v>
      </c>
      <c r="C605" s="44">
        <v>999202308</v>
      </c>
      <c r="D605" s="43" t="s">
        <v>2619</v>
      </c>
      <c r="E605" s="45" t="s">
        <v>2107</v>
      </c>
      <c r="F605" s="46">
        <v>45618</v>
      </c>
      <c r="G605" s="47">
        <v>45619</v>
      </c>
      <c r="H605" s="46">
        <v>45504</v>
      </c>
      <c r="I605" s="47">
        <v>45684</v>
      </c>
      <c r="J605" s="43" t="s">
        <v>2065</v>
      </c>
      <c r="K605" s="45" t="s">
        <v>2070</v>
      </c>
      <c r="L605" s="45" t="s">
        <v>2108</v>
      </c>
      <c r="M605" s="48">
        <v>79100</v>
      </c>
      <c r="N605" s="48">
        <v>0</v>
      </c>
      <c r="O605" s="48">
        <v>0</v>
      </c>
      <c r="P605" s="48">
        <v>79100</v>
      </c>
      <c r="Q605" s="51">
        <v>1</v>
      </c>
      <c r="R605" s="51">
        <v>1</v>
      </c>
      <c r="S605" s="50">
        <f t="shared" si="16"/>
        <v>79100</v>
      </c>
    </row>
    <row r="606" spans="1:19" x14ac:dyDescent="0.25">
      <c r="A606" s="42">
        <v>8999992307</v>
      </c>
      <c r="B606" s="43" t="s">
        <v>87</v>
      </c>
      <c r="C606" s="44">
        <v>999202308</v>
      </c>
      <c r="D606" s="43" t="s">
        <v>2637</v>
      </c>
      <c r="E606" s="45" t="s">
        <v>2107</v>
      </c>
      <c r="F606" s="46">
        <v>45671</v>
      </c>
      <c r="G606" s="47">
        <v>45689</v>
      </c>
      <c r="H606" s="46">
        <v>45504</v>
      </c>
      <c r="I606" s="47">
        <v>45684</v>
      </c>
      <c r="J606" s="43" t="s">
        <v>2065</v>
      </c>
      <c r="K606" s="45" t="s">
        <v>2070</v>
      </c>
      <c r="L606" s="45" t="s">
        <v>2108</v>
      </c>
      <c r="M606" s="48">
        <v>75700</v>
      </c>
      <c r="N606" s="48">
        <v>0</v>
      </c>
      <c r="O606" s="48">
        <v>0</v>
      </c>
      <c r="P606" s="48">
        <v>75700</v>
      </c>
      <c r="Q606" s="51">
        <v>1</v>
      </c>
      <c r="R606" s="51">
        <v>1</v>
      </c>
      <c r="S606" s="50">
        <f t="shared" si="16"/>
        <v>75700</v>
      </c>
    </row>
    <row r="607" spans="1:19" x14ac:dyDescent="0.25">
      <c r="A607" s="42">
        <v>8999992307</v>
      </c>
      <c r="B607" s="43" t="s">
        <v>87</v>
      </c>
      <c r="C607" s="44">
        <v>999202308</v>
      </c>
      <c r="D607" s="43" t="s">
        <v>2638</v>
      </c>
      <c r="E607" s="45" t="s">
        <v>2107</v>
      </c>
      <c r="F607" s="46">
        <v>45687</v>
      </c>
      <c r="G607" s="47">
        <v>45688</v>
      </c>
      <c r="H607" s="46">
        <v>45684</v>
      </c>
      <c r="I607" s="47">
        <v>45703</v>
      </c>
      <c r="J607" s="43" t="s">
        <v>2065</v>
      </c>
      <c r="K607" s="45" t="s">
        <v>2074</v>
      </c>
      <c r="L607" s="45" t="s">
        <v>2108</v>
      </c>
      <c r="M607" s="48">
        <v>234457</v>
      </c>
      <c r="N607" s="48">
        <v>0</v>
      </c>
      <c r="O607" s="48">
        <v>194343</v>
      </c>
      <c r="P607" s="48">
        <v>428800</v>
      </c>
      <c r="Q607" s="51">
        <v>1</v>
      </c>
      <c r="R607" s="51">
        <v>1</v>
      </c>
      <c r="S607" s="50">
        <f t="shared" si="16"/>
        <v>428800</v>
      </c>
    </row>
    <row r="608" spans="1:19" x14ac:dyDescent="0.25">
      <c r="A608" s="42">
        <v>8999992307</v>
      </c>
      <c r="B608" s="43" t="s">
        <v>87</v>
      </c>
      <c r="C608" s="44">
        <v>999202308</v>
      </c>
      <c r="D608" s="43" t="s">
        <v>2639</v>
      </c>
      <c r="E608" s="45" t="s">
        <v>2107</v>
      </c>
      <c r="F608" s="46">
        <v>45701</v>
      </c>
      <c r="G608" s="47">
        <v>45703</v>
      </c>
      <c r="H608" s="46">
        <v>45684</v>
      </c>
      <c r="I608" s="47">
        <v>45703</v>
      </c>
      <c r="J608" s="43" t="s">
        <v>2065</v>
      </c>
      <c r="K608" s="45" t="s">
        <v>2070</v>
      </c>
      <c r="L608" s="45" t="s">
        <v>2108</v>
      </c>
      <c r="M608" s="48">
        <v>149400</v>
      </c>
      <c r="N608" s="48">
        <v>0</v>
      </c>
      <c r="O608" s="48">
        <v>0</v>
      </c>
      <c r="P608" s="48">
        <v>149400</v>
      </c>
      <c r="Q608" s="51">
        <v>1</v>
      </c>
      <c r="R608" s="51">
        <v>1</v>
      </c>
      <c r="S608" s="50">
        <f t="shared" si="16"/>
        <v>149400</v>
      </c>
    </row>
    <row r="609" spans="1:19" x14ac:dyDescent="0.25">
      <c r="A609" s="42">
        <v>8999992307</v>
      </c>
      <c r="B609" s="43" t="s">
        <v>87</v>
      </c>
      <c r="C609" s="44">
        <v>999202308</v>
      </c>
      <c r="D609" s="43" t="s">
        <v>2640</v>
      </c>
      <c r="E609" s="45" t="s">
        <v>2107</v>
      </c>
      <c r="F609" s="46">
        <v>45699</v>
      </c>
      <c r="G609" s="47">
        <v>45703</v>
      </c>
      <c r="H609" s="46">
        <v>45684</v>
      </c>
      <c r="I609" s="47">
        <v>45703</v>
      </c>
      <c r="J609" s="43" t="s">
        <v>2065</v>
      </c>
      <c r="K609" s="45" t="s">
        <v>2070</v>
      </c>
      <c r="L609" s="45" t="s">
        <v>2108</v>
      </c>
      <c r="M609" s="48">
        <v>225100</v>
      </c>
      <c r="N609" s="48">
        <v>0</v>
      </c>
      <c r="O609" s="48">
        <v>0</v>
      </c>
      <c r="P609" s="48">
        <v>225100</v>
      </c>
      <c r="Q609" s="51">
        <v>1</v>
      </c>
      <c r="R609" s="51">
        <v>1</v>
      </c>
      <c r="S609" s="50">
        <f t="shared" si="16"/>
        <v>225100</v>
      </c>
    </row>
    <row r="610" spans="1:19" x14ac:dyDescent="0.25">
      <c r="A610" s="42">
        <v>8999992307</v>
      </c>
      <c r="B610" s="43" t="s">
        <v>87</v>
      </c>
      <c r="C610" s="44">
        <v>999202308</v>
      </c>
      <c r="D610" s="43" t="s">
        <v>2641</v>
      </c>
      <c r="E610" s="45" t="s">
        <v>2107</v>
      </c>
      <c r="F610" s="46">
        <v>45685</v>
      </c>
      <c r="G610" s="47">
        <v>45687</v>
      </c>
      <c r="H610" s="46">
        <v>45684</v>
      </c>
      <c r="I610" s="47">
        <v>45703</v>
      </c>
      <c r="J610" s="43" t="s">
        <v>2065</v>
      </c>
      <c r="K610" s="45" t="s">
        <v>2070</v>
      </c>
      <c r="L610" s="45" t="s">
        <v>2108</v>
      </c>
      <c r="M610" s="48">
        <v>75700</v>
      </c>
      <c r="N610" s="48">
        <v>0</v>
      </c>
      <c r="O610" s="48">
        <v>0</v>
      </c>
      <c r="P610" s="48">
        <v>75700</v>
      </c>
      <c r="Q610" s="51">
        <v>1</v>
      </c>
      <c r="R610" s="51">
        <v>1</v>
      </c>
      <c r="S610" s="50">
        <f t="shared" si="16"/>
        <v>75700</v>
      </c>
    </row>
    <row r="611" spans="1:19" x14ac:dyDescent="0.25">
      <c r="A611" s="42">
        <v>8999992307</v>
      </c>
      <c r="B611" s="43" t="s">
        <v>87</v>
      </c>
      <c r="C611" s="44">
        <v>999202308</v>
      </c>
      <c r="D611" s="43" t="s">
        <v>2642</v>
      </c>
      <c r="E611" s="45" t="s">
        <v>2107</v>
      </c>
      <c r="F611" s="46">
        <v>45685</v>
      </c>
      <c r="G611" s="47">
        <v>45687</v>
      </c>
      <c r="H611" s="46">
        <v>45684</v>
      </c>
      <c r="I611" s="47">
        <v>45703</v>
      </c>
      <c r="J611" s="43" t="s">
        <v>2065</v>
      </c>
      <c r="K611" s="45" t="s">
        <v>2070</v>
      </c>
      <c r="L611" s="45" t="s">
        <v>2108</v>
      </c>
      <c r="M611" s="48">
        <v>501300</v>
      </c>
      <c r="N611" s="48">
        <v>0</v>
      </c>
      <c r="O611" s="48">
        <v>0</v>
      </c>
      <c r="P611" s="48">
        <v>501300</v>
      </c>
      <c r="Q611" s="51">
        <v>1</v>
      </c>
      <c r="R611" s="51">
        <v>1</v>
      </c>
      <c r="S611" s="50">
        <f t="shared" si="16"/>
        <v>501300</v>
      </c>
    </row>
    <row r="612" spans="1:19" x14ac:dyDescent="0.25">
      <c r="A612" s="42">
        <v>8999992307</v>
      </c>
      <c r="B612" s="43" t="s">
        <v>87</v>
      </c>
      <c r="C612" s="44">
        <v>999202308</v>
      </c>
      <c r="D612" s="43" t="s">
        <v>2643</v>
      </c>
      <c r="E612" s="45" t="s">
        <v>2107</v>
      </c>
      <c r="F612" s="46">
        <v>45687</v>
      </c>
      <c r="G612" s="47">
        <v>45688</v>
      </c>
      <c r="H612" s="46">
        <v>45684</v>
      </c>
      <c r="I612" s="47">
        <v>45703</v>
      </c>
      <c r="J612" s="43" t="s">
        <v>2065</v>
      </c>
      <c r="K612" s="45" t="s">
        <v>2070</v>
      </c>
      <c r="L612" s="45" t="s">
        <v>2108</v>
      </c>
      <c r="M612" s="48">
        <v>1020702</v>
      </c>
      <c r="N612" s="48">
        <v>0</v>
      </c>
      <c r="O612" s="48">
        <v>0</v>
      </c>
      <c r="P612" s="48">
        <v>1020702</v>
      </c>
      <c r="Q612" s="51">
        <v>1</v>
      </c>
      <c r="R612" s="51">
        <v>1</v>
      </c>
      <c r="S612" s="50">
        <f t="shared" si="16"/>
        <v>1020702</v>
      </c>
    </row>
    <row r="613" spans="1:19" x14ac:dyDescent="0.25">
      <c r="A613" s="42">
        <v>8999992307</v>
      </c>
      <c r="B613" s="43" t="s">
        <v>87</v>
      </c>
      <c r="C613" s="44">
        <v>999202308</v>
      </c>
      <c r="D613" s="43" t="s">
        <v>2644</v>
      </c>
      <c r="E613" s="45" t="s">
        <v>2107</v>
      </c>
      <c r="F613" s="46">
        <v>45687</v>
      </c>
      <c r="G613" s="47">
        <v>45688</v>
      </c>
      <c r="H613" s="46">
        <v>45684</v>
      </c>
      <c r="I613" s="47">
        <v>45703</v>
      </c>
      <c r="J613" s="43" t="s">
        <v>2065</v>
      </c>
      <c r="K613" s="45" t="s">
        <v>2070</v>
      </c>
      <c r="L613" s="45" t="s">
        <v>2108</v>
      </c>
      <c r="M613" s="48">
        <v>167400</v>
      </c>
      <c r="N613" s="48">
        <v>0</v>
      </c>
      <c r="O613" s="48">
        <v>0</v>
      </c>
      <c r="P613" s="48">
        <v>167400</v>
      </c>
      <c r="Q613" s="51">
        <v>1</v>
      </c>
      <c r="R613" s="51">
        <v>1</v>
      </c>
      <c r="S613" s="50">
        <f t="shared" si="16"/>
        <v>167400</v>
      </c>
    </row>
    <row r="614" spans="1:19" x14ac:dyDescent="0.25">
      <c r="A614" s="42">
        <v>8999992307</v>
      </c>
      <c r="B614" s="43" t="s">
        <v>87</v>
      </c>
      <c r="C614" s="44">
        <v>999202308</v>
      </c>
      <c r="D614" s="43" t="s">
        <v>2645</v>
      </c>
      <c r="E614" s="45" t="s">
        <v>2107</v>
      </c>
      <c r="F614" s="46">
        <v>45688</v>
      </c>
      <c r="G614" s="47">
        <v>45689</v>
      </c>
      <c r="H614" s="46">
        <v>45684</v>
      </c>
      <c r="I614" s="47">
        <v>45703</v>
      </c>
      <c r="J614" s="43" t="s">
        <v>2065</v>
      </c>
      <c r="K614" s="45" t="s">
        <v>2070</v>
      </c>
      <c r="L614" s="45" t="s">
        <v>2108</v>
      </c>
      <c r="M614" s="48">
        <v>171300</v>
      </c>
      <c r="N614" s="48">
        <v>0</v>
      </c>
      <c r="O614" s="48">
        <v>0</v>
      </c>
      <c r="P614" s="48">
        <v>171300</v>
      </c>
      <c r="Q614" s="51">
        <v>1</v>
      </c>
      <c r="R614" s="51">
        <v>1</v>
      </c>
      <c r="S614" s="50">
        <f t="shared" si="16"/>
        <v>171300</v>
      </c>
    </row>
    <row r="615" spans="1:19" x14ac:dyDescent="0.25">
      <c r="A615" s="42">
        <v>8999992307</v>
      </c>
      <c r="B615" s="43" t="s">
        <v>87</v>
      </c>
      <c r="C615" s="44">
        <v>999202308</v>
      </c>
      <c r="D615" s="43" t="s">
        <v>2646</v>
      </c>
      <c r="E615" s="45" t="s">
        <v>2107</v>
      </c>
      <c r="F615" s="46">
        <v>45688</v>
      </c>
      <c r="G615" s="47">
        <v>45689</v>
      </c>
      <c r="H615" s="46">
        <v>45684</v>
      </c>
      <c r="I615" s="47">
        <v>45703</v>
      </c>
      <c r="J615" s="43" t="s">
        <v>2065</v>
      </c>
      <c r="K615" s="45" t="s">
        <v>2070</v>
      </c>
      <c r="L615" s="45" t="s">
        <v>2108</v>
      </c>
      <c r="M615" s="48">
        <v>167400</v>
      </c>
      <c r="N615" s="48">
        <v>0</v>
      </c>
      <c r="O615" s="48">
        <v>0</v>
      </c>
      <c r="P615" s="48">
        <v>167400</v>
      </c>
      <c r="Q615" s="51">
        <v>1</v>
      </c>
      <c r="R615" s="51">
        <v>1</v>
      </c>
      <c r="S615" s="50">
        <f t="shared" si="16"/>
        <v>167400</v>
      </c>
    </row>
    <row r="616" spans="1:19" x14ac:dyDescent="0.25">
      <c r="A616" s="42">
        <v>8999992307</v>
      </c>
      <c r="B616" s="43" t="s">
        <v>87</v>
      </c>
      <c r="C616" s="44">
        <v>999202308</v>
      </c>
      <c r="D616" s="43" t="s">
        <v>2647</v>
      </c>
      <c r="E616" s="45" t="s">
        <v>2107</v>
      </c>
      <c r="F616" s="46">
        <v>45694</v>
      </c>
      <c r="G616" s="47">
        <v>45698</v>
      </c>
      <c r="H616" s="46">
        <v>45684</v>
      </c>
      <c r="I616" s="47">
        <v>45703</v>
      </c>
      <c r="J616" s="43" t="s">
        <v>2065</v>
      </c>
      <c r="K616" s="45" t="s">
        <v>2070</v>
      </c>
      <c r="L616" s="45" t="s">
        <v>2108</v>
      </c>
      <c r="M616" s="48">
        <v>825700</v>
      </c>
      <c r="N616" s="48">
        <v>0</v>
      </c>
      <c r="O616" s="48">
        <v>0</v>
      </c>
      <c r="P616" s="48">
        <v>825700</v>
      </c>
      <c r="Q616" s="51">
        <v>1</v>
      </c>
      <c r="R616" s="51">
        <v>1</v>
      </c>
      <c r="S616" s="50">
        <f t="shared" si="16"/>
        <v>825700</v>
      </c>
    </row>
    <row r="617" spans="1:19" x14ac:dyDescent="0.25">
      <c r="A617" s="42">
        <v>8999992307</v>
      </c>
      <c r="B617" s="43" t="s">
        <v>87</v>
      </c>
      <c r="C617" s="44">
        <v>999202308</v>
      </c>
      <c r="D617" s="43" t="s">
        <v>2648</v>
      </c>
      <c r="E617" s="45" t="s">
        <v>2107</v>
      </c>
      <c r="F617" s="46">
        <v>45695</v>
      </c>
      <c r="G617" s="47">
        <v>45698</v>
      </c>
      <c r="H617" s="46">
        <v>45684</v>
      </c>
      <c r="I617" s="47">
        <v>45703</v>
      </c>
      <c r="J617" s="43" t="s">
        <v>2065</v>
      </c>
      <c r="K617" s="45" t="s">
        <v>2070</v>
      </c>
      <c r="L617" s="45" t="s">
        <v>2108</v>
      </c>
      <c r="M617" s="48">
        <v>234400</v>
      </c>
      <c r="N617" s="48">
        <v>0</v>
      </c>
      <c r="O617" s="48">
        <v>0</v>
      </c>
      <c r="P617" s="48">
        <v>234400</v>
      </c>
      <c r="Q617" s="51">
        <v>1</v>
      </c>
      <c r="R617" s="51">
        <v>1</v>
      </c>
      <c r="S617" s="50">
        <f t="shared" si="16"/>
        <v>234400</v>
      </c>
    </row>
    <row r="618" spans="1:19" x14ac:dyDescent="0.25">
      <c r="A618" s="42">
        <v>8999992307</v>
      </c>
      <c r="B618" s="43" t="s">
        <v>87</v>
      </c>
      <c r="C618" s="44">
        <v>999202308</v>
      </c>
      <c r="D618" s="43" t="s">
        <v>2649</v>
      </c>
      <c r="E618" s="45" t="s">
        <v>2107</v>
      </c>
      <c r="F618" s="46">
        <v>45695</v>
      </c>
      <c r="G618" s="47">
        <v>45698</v>
      </c>
      <c r="H618" s="46">
        <v>45684</v>
      </c>
      <c r="I618" s="47">
        <v>45703</v>
      </c>
      <c r="J618" s="43" t="s">
        <v>2065</v>
      </c>
      <c r="K618" s="45" t="s">
        <v>2070</v>
      </c>
      <c r="L618" s="45" t="s">
        <v>2108</v>
      </c>
      <c r="M618" s="48">
        <v>75700</v>
      </c>
      <c r="N618" s="48">
        <v>0</v>
      </c>
      <c r="O618" s="48">
        <v>0</v>
      </c>
      <c r="P618" s="48">
        <v>75700</v>
      </c>
      <c r="Q618" s="51">
        <v>1</v>
      </c>
      <c r="R618" s="51">
        <v>1</v>
      </c>
      <c r="S618" s="50">
        <f t="shared" si="16"/>
        <v>75700</v>
      </c>
    </row>
    <row r="619" spans="1:19" x14ac:dyDescent="0.25">
      <c r="A619" s="42">
        <v>8999992307</v>
      </c>
      <c r="B619" s="43" t="s">
        <v>87</v>
      </c>
      <c r="C619" s="44">
        <v>999202308</v>
      </c>
      <c r="D619" s="43" t="s">
        <v>2650</v>
      </c>
      <c r="E619" s="45" t="s">
        <v>2107</v>
      </c>
      <c r="F619" s="46">
        <v>45695</v>
      </c>
      <c r="G619" s="47">
        <v>45698</v>
      </c>
      <c r="H619" s="46">
        <v>45684</v>
      </c>
      <c r="I619" s="47">
        <v>45703</v>
      </c>
      <c r="J619" s="43" t="s">
        <v>2065</v>
      </c>
      <c r="K619" s="45" t="s">
        <v>2070</v>
      </c>
      <c r="L619" s="45" t="s">
        <v>2108</v>
      </c>
      <c r="M619" s="48">
        <v>149400</v>
      </c>
      <c r="N619" s="48">
        <v>0</v>
      </c>
      <c r="O619" s="48">
        <v>0</v>
      </c>
      <c r="P619" s="48">
        <v>149400</v>
      </c>
      <c r="Q619" s="51">
        <v>1</v>
      </c>
      <c r="R619" s="51">
        <v>1</v>
      </c>
      <c r="S619" s="50">
        <f t="shared" si="16"/>
        <v>149400</v>
      </c>
    </row>
    <row r="620" spans="1:19" x14ac:dyDescent="0.25">
      <c r="A620" s="42">
        <v>8999992307</v>
      </c>
      <c r="B620" s="43" t="s">
        <v>87</v>
      </c>
      <c r="C620" s="44">
        <v>999202308</v>
      </c>
      <c r="D620" s="43" t="s">
        <v>2651</v>
      </c>
      <c r="E620" s="45" t="s">
        <v>2107</v>
      </c>
      <c r="F620" s="46">
        <v>45698</v>
      </c>
      <c r="G620" s="47">
        <v>45699</v>
      </c>
      <c r="H620" s="46">
        <v>45684</v>
      </c>
      <c r="I620" s="47">
        <v>45703</v>
      </c>
      <c r="J620" s="43" t="s">
        <v>2065</v>
      </c>
      <c r="K620" s="45" t="s">
        <v>2070</v>
      </c>
      <c r="L620" s="45" t="s">
        <v>2108</v>
      </c>
      <c r="M620" s="48">
        <v>446332</v>
      </c>
      <c r="N620" s="48">
        <v>0</v>
      </c>
      <c r="O620" s="48">
        <v>0</v>
      </c>
      <c r="P620" s="48">
        <v>446332</v>
      </c>
      <c r="Q620" s="51">
        <v>1</v>
      </c>
      <c r="R620" s="51">
        <v>1</v>
      </c>
      <c r="S620" s="50">
        <f t="shared" ref="S620:S645" si="17">+P620</f>
        <v>446332</v>
      </c>
    </row>
    <row r="621" spans="1:19" x14ac:dyDescent="0.25">
      <c r="A621" s="42">
        <v>8999992307</v>
      </c>
      <c r="B621" s="43" t="s">
        <v>87</v>
      </c>
      <c r="C621" s="44">
        <v>999202308</v>
      </c>
      <c r="D621" s="43" t="s">
        <v>2652</v>
      </c>
      <c r="E621" s="45" t="s">
        <v>2107</v>
      </c>
      <c r="F621" s="46">
        <v>45699</v>
      </c>
      <c r="G621" s="47">
        <v>45701</v>
      </c>
      <c r="H621" s="46">
        <v>45684</v>
      </c>
      <c r="I621" s="47">
        <v>45703</v>
      </c>
      <c r="J621" s="43" t="s">
        <v>2065</v>
      </c>
      <c r="K621" s="45" t="s">
        <v>2070</v>
      </c>
      <c r="L621" s="45" t="s">
        <v>2108</v>
      </c>
      <c r="M621" s="48">
        <v>1114500</v>
      </c>
      <c r="N621" s="48">
        <v>0</v>
      </c>
      <c r="O621" s="48">
        <v>0</v>
      </c>
      <c r="P621" s="48">
        <v>1114500</v>
      </c>
      <c r="Q621" s="51">
        <v>1</v>
      </c>
      <c r="R621" s="51">
        <v>1</v>
      </c>
      <c r="S621" s="50">
        <f t="shared" si="17"/>
        <v>1114500</v>
      </c>
    </row>
    <row r="622" spans="1:19" x14ac:dyDescent="0.25">
      <c r="A622" s="42">
        <v>8999992307</v>
      </c>
      <c r="B622" s="43" t="s">
        <v>87</v>
      </c>
      <c r="C622" s="44">
        <v>999202308</v>
      </c>
      <c r="D622" s="43" t="s">
        <v>2653</v>
      </c>
      <c r="E622" s="45" t="s">
        <v>2107</v>
      </c>
      <c r="F622" s="46">
        <v>45700</v>
      </c>
      <c r="G622" s="47">
        <v>45701</v>
      </c>
      <c r="H622" s="46">
        <v>45684</v>
      </c>
      <c r="I622" s="47">
        <v>45703</v>
      </c>
      <c r="J622" s="43" t="s">
        <v>2065</v>
      </c>
      <c r="K622" s="45" t="s">
        <v>2070</v>
      </c>
      <c r="L622" s="45" t="s">
        <v>2108</v>
      </c>
      <c r="M622" s="48">
        <v>696800</v>
      </c>
      <c r="N622" s="48">
        <v>0</v>
      </c>
      <c r="O622" s="48">
        <v>0</v>
      </c>
      <c r="P622" s="48">
        <v>696800</v>
      </c>
      <c r="Q622" s="51">
        <v>1</v>
      </c>
      <c r="R622" s="51">
        <v>1</v>
      </c>
      <c r="S622" s="50">
        <f t="shared" si="17"/>
        <v>696800</v>
      </c>
    </row>
    <row r="623" spans="1:19" x14ac:dyDescent="0.25">
      <c r="A623" s="42">
        <v>8999992307</v>
      </c>
      <c r="B623" s="43" t="s">
        <v>87</v>
      </c>
      <c r="C623" s="44">
        <v>999202308</v>
      </c>
      <c r="D623" s="43" t="s">
        <v>2654</v>
      </c>
      <c r="E623" s="45" t="s">
        <v>2107</v>
      </c>
      <c r="F623" s="46">
        <v>45699</v>
      </c>
      <c r="G623" s="47">
        <v>45701</v>
      </c>
      <c r="H623" s="46">
        <v>45684</v>
      </c>
      <c r="I623" s="47">
        <v>45703</v>
      </c>
      <c r="J623" s="43" t="s">
        <v>2065</v>
      </c>
      <c r="K623" s="45" t="s">
        <v>2070</v>
      </c>
      <c r="L623" s="45" t="s">
        <v>2108</v>
      </c>
      <c r="M623" s="48">
        <v>338800</v>
      </c>
      <c r="N623" s="48">
        <v>0</v>
      </c>
      <c r="O623" s="48">
        <v>0</v>
      </c>
      <c r="P623" s="48">
        <v>338800</v>
      </c>
      <c r="Q623" s="51">
        <v>1</v>
      </c>
      <c r="R623" s="51">
        <v>1</v>
      </c>
      <c r="S623" s="50">
        <f t="shared" si="17"/>
        <v>338800</v>
      </c>
    </row>
    <row r="624" spans="1:19" x14ac:dyDescent="0.25">
      <c r="A624" s="42">
        <v>8999992307</v>
      </c>
      <c r="B624" s="43" t="s">
        <v>87</v>
      </c>
      <c r="C624" s="44">
        <v>999202308</v>
      </c>
      <c r="D624" s="43" t="s">
        <v>2655</v>
      </c>
      <c r="E624" s="45" t="s">
        <v>2107</v>
      </c>
      <c r="F624" s="46">
        <v>45689</v>
      </c>
      <c r="G624" s="47">
        <v>45701</v>
      </c>
      <c r="H624" s="46">
        <v>45684</v>
      </c>
      <c r="I624" s="47">
        <v>45703</v>
      </c>
      <c r="J624" s="43" t="s">
        <v>2065</v>
      </c>
      <c r="K624" s="45" t="s">
        <v>2070</v>
      </c>
      <c r="L624" s="45" t="s">
        <v>2108</v>
      </c>
      <c r="M624" s="48">
        <v>142700</v>
      </c>
      <c r="N624" s="48">
        <v>0</v>
      </c>
      <c r="O624" s="48">
        <v>0</v>
      </c>
      <c r="P624" s="48">
        <v>142700</v>
      </c>
      <c r="Q624" s="51">
        <v>1</v>
      </c>
      <c r="R624" s="51">
        <v>1</v>
      </c>
      <c r="S624" s="50">
        <f t="shared" si="17"/>
        <v>142700</v>
      </c>
    </row>
    <row r="625" spans="1:19" x14ac:dyDescent="0.25">
      <c r="A625" s="42">
        <v>8999992307</v>
      </c>
      <c r="B625" s="43" t="s">
        <v>87</v>
      </c>
      <c r="C625" s="44">
        <v>999202308</v>
      </c>
      <c r="D625" s="43" t="s">
        <v>2656</v>
      </c>
      <c r="E625" s="45" t="s">
        <v>2107</v>
      </c>
      <c r="F625" s="46">
        <v>45693</v>
      </c>
      <c r="G625" s="47">
        <v>45706</v>
      </c>
      <c r="H625" s="46">
        <v>45684</v>
      </c>
      <c r="I625" s="47">
        <v>45703</v>
      </c>
      <c r="J625" s="43" t="s">
        <v>2065</v>
      </c>
      <c r="K625" s="45" t="s">
        <v>2074</v>
      </c>
      <c r="L625" s="45" t="s">
        <v>2108</v>
      </c>
      <c r="M625" s="48">
        <v>1034200</v>
      </c>
      <c r="N625" s="48">
        <v>0</v>
      </c>
      <c r="O625" s="48">
        <v>8000</v>
      </c>
      <c r="P625" s="48">
        <v>1042200</v>
      </c>
      <c r="Q625" s="51">
        <v>1</v>
      </c>
      <c r="R625" s="51">
        <v>1</v>
      </c>
      <c r="S625" s="50">
        <f t="shared" si="17"/>
        <v>1042200</v>
      </c>
    </row>
    <row r="626" spans="1:19" x14ac:dyDescent="0.25">
      <c r="A626" s="52" t="s">
        <v>2657</v>
      </c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3">
        <f>SUM(M2:M625)</f>
        <v>1002525970</v>
      </c>
      <c r="N626" s="53">
        <f>SUM(N2:N625)</f>
        <v>-4844969</v>
      </c>
      <c r="O626" s="53">
        <f>SUM(O2:O625)</f>
        <v>365586884</v>
      </c>
      <c r="P626" s="53">
        <f>SUM(P2:P625)</f>
        <v>1363267885</v>
      </c>
      <c r="S626" s="54">
        <f>SUM(S2:S625)</f>
        <v>1954407242.0476193</v>
      </c>
    </row>
  </sheetData>
  <pageMargins left="0.7" right="0.7" top="0.75" bottom="0.75" header="0.3" footer="0.3"/>
  <headerFooter>
    <oddFooter>&amp;C_x000D_&amp;1#&amp;"Calibri"&amp;10&amp;K000000 Pùblico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2674-5A03-4A7D-8266-5DDC7D623C80}">
  <dimension ref="A1:AC9177"/>
  <sheetViews>
    <sheetView tabSelected="1" workbookViewId="0">
      <selection activeCell="E6" sqref="E6"/>
    </sheetView>
  </sheetViews>
  <sheetFormatPr baseColWidth="10" defaultRowHeight="15" x14ac:dyDescent="0.25"/>
  <sheetData>
    <row r="1" spans="1:29" x14ac:dyDescent="0.25">
      <c r="A1" t="s">
        <v>2658</v>
      </c>
      <c r="B1" t="s">
        <v>9</v>
      </c>
      <c r="C1" t="s">
        <v>2659</v>
      </c>
      <c r="D1" t="s">
        <v>2660</v>
      </c>
      <c r="E1" t="s">
        <v>2661</v>
      </c>
      <c r="F1" t="s">
        <v>2662</v>
      </c>
      <c r="G1" t="s">
        <v>2663</v>
      </c>
      <c r="H1" t="s">
        <v>2664</v>
      </c>
      <c r="I1" t="s">
        <v>2665</v>
      </c>
      <c r="J1" t="s">
        <v>2666</v>
      </c>
      <c r="K1" t="s">
        <v>2667</v>
      </c>
      <c r="L1" t="s">
        <v>2668</v>
      </c>
      <c r="M1" t="s">
        <v>2669</v>
      </c>
      <c r="N1" t="s">
        <v>2670</v>
      </c>
      <c r="O1" t="s">
        <v>2671</v>
      </c>
      <c r="P1" t="s">
        <v>2672</v>
      </c>
      <c r="Q1" t="s">
        <v>2673</v>
      </c>
      <c r="R1" t="s">
        <v>2674</v>
      </c>
      <c r="S1" t="s">
        <v>2675</v>
      </c>
      <c r="T1" t="s">
        <v>2676</v>
      </c>
      <c r="U1" t="s">
        <v>2677</v>
      </c>
      <c r="V1" t="s">
        <v>2678</v>
      </c>
      <c r="W1" t="s">
        <v>2679</v>
      </c>
      <c r="X1" t="s">
        <v>2680</v>
      </c>
      <c r="Y1" t="s">
        <v>2681</v>
      </c>
      <c r="Z1" t="s">
        <v>2682</v>
      </c>
      <c r="AA1" t="s">
        <v>2683</v>
      </c>
      <c r="AB1" t="s">
        <v>2684</v>
      </c>
      <c r="AC1" t="s">
        <v>2685</v>
      </c>
    </row>
    <row r="2" spans="1:29" x14ac:dyDescent="0.25">
      <c r="A2" t="s">
        <v>2686</v>
      </c>
      <c r="B2" t="s">
        <v>87</v>
      </c>
      <c r="C2">
        <v>899999230</v>
      </c>
      <c r="D2">
        <v>971116</v>
      </c>
      <c r="E2" t="s">
        <v>2687</v>
      </c>
      <c r="F2">
        <v>22490</v>
      </c>
      <c r="G2">
        <v>2016</v>
      </c>
      <c r="H2">
        <v>1</v>
      </c>
      <c r="I2">
        <v>1000001587</v>
      </c>
      <c r="J2">
        <v>1</v>
      </c>
      <c r="K2">
        <v>33</v>
      </c>
      <c r="L2" t="s">
        <v>2688</v>
      </c>
      <c r="M2" t="s">
        <v>2689</v>
      </c>
      <c r="N2" t="s">
        <v>2690</v>
      </c>
      <c r="O2" s="55">
        <v>42572</v>
      </c>
      <c r="P2" s="55">
        <v>42756</v>
      </c>
      <c r="Q2" s="55">
        <v>42618</v>
      </c>
      <c r="R2" s="55">
        <v>42642</v>
      </c>
      <c r="S2" s="55">
        <v>42647</v>
      </c>
      <c r="T2" t="s">
        <v>2691</v>
      </c>
      <c r="U2">
        <v>30</v>
      </c>
      <c r="V2" t="s">
        <v>2692</v>
      </c>
      <c r="W2" t="s">
        <v>2693</v>
      </c>
      <c r="Y2">
        <v>106090</v>
      </c>
      <c r="Z2">
        <v>106090</v>
      </c>
      <c r="AA2">
        <v>106090</v>
      </c>
      <c r="AB2">
        <v>0</v>
      </c>
    </row>
    <row r="3" spans="1:29" x14ac:dyDescent="0.25">
      <c r="A3" t="s">
        <v>2686</v>
      </c>
      <c r="B3" t="s">
        <v>87</v>
      </c>
      <c r="C3">
        <v>899999230</v>
      </c>
      <c r="D3">
        <v>971116</v>
      </c>
      <c r="E3" t="s">
        <v>2687</v>
      </c>
      <c r="F3">
        <v>22516</v>
      </c>
      <c r="G3">
        <v>2016</v>
      </c>
      <c r="H3">
        <v>1</v>
      </c>
      <c r="I3">
        <v>1000001587</v>
      </c>
      <c r="J3">
        <v>1</v>
      </c>
      <c r="K3">
        <v>33</v>
      </c>
      <c r="L3" t="s">
        <v>2694</v>
      </c>
      <c r="M3" t="s">
        <v>2689</v>
      </c>
      <c r="N3" t="s">
        <v>2690</v>
      </c>
      <c r="O3" s="55">
        <v>42572</v>
      </c>
      <c r="P3" s="55">
        <v>42756</v>
      </c>
      <c r="Q3" s="55">
        <v>42633</v>
      </c>
      <c r="R3" s="55">
        <v>42642</v>
      </c>
      <c r="S3" s="55">
        <v>42647</v>
      </c>
      <c r="T3" t="s">
        <v>2691</v>
      </c>
      <c r="U3">
        <v>30</v>
      </c>
      <c r="V3" t="s">
        <v>2695</v>
      </c>
      <c r="W3" t="s">
        <v>2693</v>
      </c>
      <c r="Y3">
        <v>164660</v>
      </c>
      <c r="Z3">
        <v>164660</v>
      </c>
      <c r="AA3">
        <v>164660</v>
      </c>
      <c r="AB3">
        <v>0</v>
      </c>
    </row>
    <row r="4" spans="1:29" x14ac:dyDescent="0.25">
      <c r="A4" t="s">
        <v>2686</v>
      </c>
      <c r="B4" t="s">
        <v>2696</v>
      </c>
      <c r="C4">
        <v>899999230</v>
      </c>
      <c r="D4">
        <v>971116</v>
      </c>
      <c r="E4" t="s">
        <v>2687</v>
      </c>
      <c r="F4">
        <v>22521</v>
      </c>
      <c r="G4">
        <v>2022</v>
      </c>
      <c r="H4">
        <v>2</v>
      </c>
      <c r="I4">
        <v>1000004755</v>
      </c>
      <c r="J4">
        <v>0</v>
      </c>
      <c r="K4">
        <v>33</v>
      </c>
      <c r="L4" t="s">
        <v>2697</v>
      </c>
      <c r="M4" t="s">
        <v>2689</v>
      </c>
      <c r="N4" t="s">
        <v>2690</v>
      </c>
      <c r="O4" s="55">
        <v>44774</v>
      </c>
      <c r="P4" s="55">
        <v>45138</v>
      </c>
      <c r="Q4" s="55">
        <v>44885</v>
      </c>
      <c r="R4" s="55">
        <v>44977</v>
      </c>
      <c r="S4" s="55">
        <v>44984</v>
      </c>
      <c r="T4" t="s">
        <v>2691</v>
      </c>
      <c r="U4">
        <v>30</v>
      </c>
      <c r="V4" t="s">
        <v>2698</v>
      </c>
      <c r="W4" t="s">
        <v>2693</v>
      </c>
      <c r="Y4">
        <v>185040</v>
      </c>
      <c r="Z4">
        <v>185040</v>
      </c>
      <c r="AA4">
        <v>185040</v>
      </c>
      <c r="AB4">
        <v>0</v>
      </c>
    </row>
    <row r="5" spans="1:29" x14ac:dyDescent="0.25">
      <c r="A5" t="s">
        <v>2686</v>
      </c>
      <c r="B5" t="s">
        <v>87</v>
      </c>
      <c r="C5">
        <v>899999230</v>
      </c>
      <c r="D5">
        <v>971116</v>
      </c>
      <c r="E5" t="s">
        <v>2687</v>
      </c>
      <c r="F5">
        <v>22522</v>
      </c>
      <c r="G5">
        <v>2016</v>
      </c>
      <c r="H5">
        <v>1</v>
      </c>
      <c r="I5">
        <v>1000001587</v>
      </c>
      <c r="J5">
        <v>1</v>
      </c>
      <c r="K5">
        <v>33</v>
      </c>
      <c r="L5" t="s">
        <v>2699</v>
      </c>
      <c r="M5" t="s">
        <v>2689</v>
      </c>
      <c r="N5" t="s">
        <v>2690</v>
      </c>
      <c r="O5" s="55">
        <v>42572</v>
      </c>
      <c r="P5" s="55">
        <v>42756</v>
      </c>
      <c r="Q5" s="55">
        <v>42626</v>
      </c>
      <c r="R5" s="55">
        <v>42642</v>
      </c>
      <c r="S5" s="55">
        <v>42647</v>
      </c>
      <c r="T5" t="s">
        <v>2691</v>
      </c>
      <c r="U5">
        <v>30</v>
      </c>
      <c r="V5" t="s">
        <v>2700</v>
      </c>
      <c r="W5" t="s">
        <v>2693</v>
      </c>
      <c r="Y5">
        <v>104010</v>
      </c>
      <c r="Z5">
        <v>104010</v>
      </c>
      <c r="AA5">
        <v>104010</v>
      </c>
      <c r="AB5">
        <v>0</v>
      </c>
    </row>
    <row r="6" spans="1:29" x14ac:dyDescent="0.25">
      <c r="A6" t="s">
        <v>2686</v>
      </c>
      <c r="B6" t="s">
        <v>87</v>
      </c>
      <c r="C6">
        <v>899999230</v>
      </c>
      <c r="D6">
        <v>971116</v>
      </c>
      <c r="E6" t="s">
        <v>2687</v>
      </c>
      <c r="F6">
        <v>22531</v>
      </c>
      <c r="G6">
        <v>2016</v>
      </c>
      <c r="H6">
        <v>2</v>
      </c>
      <c r="I6">
        <v>1000001587</v>
      </c>
      <c r="J6">
        <v>1</v>
      </c>
      <c r="K6">
        <v>33</v>
      </c>
      <c r="L6" t="s">
        <v>2701</v>
      </c>
      <c r="M6" t="s">
        <v>2689</v>
      </c>
      <c r="N6" t="s">
        <v>2690</v>
      </c>
      <c r="O6" s="55">
        <v>42572</v>
      </c>
      <c r="P6" s="55">
        <v>42756</v>
      </c>
      <c r="Q6" s="55">
        <v>42628</v>
      </c>
      <c r="R6" s="55">
        <v>42642</v>
      </c>
      <c r="S6" s="55">
        <v>42647</v>
      </c>
      <c r="T6" t="s">
        <v>2691</v>
      </c>
      <c r="U6">
        <v>30</v>
      </c>
      <c r="V6" t="s">
        <v>2702</v>
      </c>
      <c r="W6" t="s">
        <v>2693</v>
      </c>
      <c r="Y6">
        <v>35730</v>
      </c>
      <c r="Z6">
        <v>35730</v>
      </c>
      <c r="AA6">
        <v>35730</v>
      </c>
      <c r="AB6">
        <v>0</v>
      </c>
    </row>
    <row r="7" spans="1:29" x14ac:dyDescent="0.25">
      <c r="A7" t="s">
        <v>2686</v>
      </c>
      <c r="B7" t="s">
        <v>87</v>
      </c>
      <c r="C7">
        <v>899999230</v>
      </c>
      <c r="D7">
        <v>971116</v>
      </c>
      <c r="E7" t="s">
        <v>2687</v>
      </c>
      <c r="F7">
        <v>22541</v>
      </c>
      <c r="G7">
        <v>2016</v>
      </c>
      <c r="H7">
        <v>1</v>
      </c>
      <c r="I7">
        <v>1000001587</v>
      </c>
      <c r="J7">
        <v>1</v>
      </c>
      <c r="K7">
        <v>33</v>
      </c>
      <c r="L7" t="s">
        <v>2703</v>
      </c>
      <c r="M7" t="s">
        <v>2689</v>
      </c>
      <c r="N7" t="s">
        <v>2690</v>
      </c>
      <c r="O7" s="55">
        <v>42572</v>
      </c>
      <c r="P7" s="55">
        <v>42756</v>
      </c>
      <c r="Q7" s="55">
        <v>42600</v>
      </c>
      <c r="R7" s="55">
        <v>42642</v>
      </c>
      <c r="S7" s="55">
        <v>42647</v>
      </c>
      <c r="T7" t="s">
        <v>2691</v>
      </c>
      <c r="U7">
        <v>30</v>
      </c>
      <c r="V7" t="s">
        <v>2704</v>
      </c>
      <c r="W7" t="s">
        <v>2693</v>
      </c>
      <c r="Y7">
        <v>155690</v>
      </c>
      <c r="Z7">
        <v>155690</v>
      </c>
      <c r="AA7">
        <v>155690</v>
      </c>
      <c r="AB7">
        <v>0</v>
      </c>
    </row>
    <row r="8" spans="1:29" x14ac:dyDescent="0.25">
      <c r="A8" t="s">
        <v>2686</v>
      </c>
      <c r="B8" t="s">
        <v>87</v>
      </c>
      <c r="C8">
        <v>899999230</v>
      </c>
      <c r="D8">
        <v>971116</v>
      </c>
      <c r="E8" t="s">
        <v>2687</v>
      </c>
      <c r="F8">
        <v>22547</v>
      </c>
      <c r="G8">
        <v>2016</v>
      </c>
      <c r="H8">
        <v>4</v>
      </c>
      <c r="I8">
        <v>1000001587</v>
      </c>
      <c r="J8">
        <v>1</v>
      </c>
      <c r="K8">
        <v>33</v>
      </c>
      <c r="L8" t="s">
        <v>2705</v>
      </c>
      <c r="M8" t="s">
        <v>2689</v>
      </c>
      <c r="N8" t="s">
        <v>2690</v>
      </c>
      <c r="O8" s="55">
        <v>42572</v>
      </c>
      <c r="P8" s="55">
        <v>42756</v>
      </c>
      <c r="Q8" s="55">
        <v>42627</v>
      </c>
      <c r="R8" s="55">
        <v>42677</v>
      </c>
      <c r="S8" s="55">
        <v>42683</v>
      </c>
      <c r="T8" t="s">
        <v>2691</v>
      </c>
      <c r="U8">
        <v>30</v>
      </c>
      <c r="V8" t="s">
        <v>2706</v>
      </c>
      <c r="W8" t="s">
        <v>2693</v>
      </c>
      <c r="Y8">
        <v>124295</v>
      </c>
      <c r="Z8">
        <v>124295</v>
      </c>
      <c r="AA8">
        <v>124295</v>
      </c>
      <c r="AB8">
        <v>0</v>
      </c>
    </row>
    <row r="9" spans="1:29" x14ac:dyDescent="0.25">
      <c r="A9" t="s">
        <v>2686</v>
      </c>
      <c r="B9" t="s">
        <v>87</v>
      </c>
      <c r="C9">
        <v>899999230</v>
      </c>
      <c r="D9">
        <v>971116</v>
      </c>
      <c r="E9" t="s">
        <v>2687</v>
      </c>
      <c r="F9">
        <v>22550</v>
      </c>
      <c r="G9">
        <v>2016</v>
      </c>
      <c r="H9">
        <v>3</v>
      </c>
      <c r="I9">
        <v>1000001587</v>
      </c>
      <c r="J9">
        <v>1</v>
      </c>
      <c r="K9">
        <v>33</v>
      </c>
      <c r="L9" t="s">
        <v>2707</v>
      </c>
      <c r="M9" t="s">
        <v>2689</v>
      </c>
      <c r="N9" t="s">
        <v>2690</v>
      </c>
      <c r="O9" s="55">
        <v>42572</v>
      </c>
      <c r="P9" s="55">
        <v>42756</v>
      </c>
      <c r="Q9" s="55">
        <v>42629</v>
      </c>
      <c r="R9" s="55">
        <v>42663</v>
      </c>
      <c r="S9" s="55">
        <v>42670</v>
      </c>
      <c r="T9" t="s">
        <v>2691</v>
      </c>
      <c r="U9">
        <v>30</v>
      </c>
      <c r="V9" t="s">
        <v>2708</v>
      </c>
      <c r="W9" t="s">
        <v>2709</v>
      </c>
      <c r="X9" t="s">
        <v>2710</v>
      </c>
      <c r="Y9">
        <v>95650</v>
      </c>
      <c r="Z9">
        <v>0</v>
      </c>
      <c r="AA9">
        <v>95650</v>
      </c>
      <c r="AB9">
        <v>0</v>
      </c>
    </row>
    <row r="10" spans="1:29" x14ac:dyDescent="0.25">
      <c r="A10" t="s">
        <v>2686</v>
      </c>
      <c r="B10" t="s">
        <v>87</v>
      </c>
      <c r="C10">
        <v>899999230</v>
      </c>
      <c r="D10">
        <v>971116</v>
      </c>
      <c r="E10" t="s">
        <v>2687</v>
      </c>
      <c r="F10">
        <v>22550</v>
      </c>
      <c r="G10">
        <v>2016</v>
      </c>
      <c r="H10">
        <v>5</v>
      </c>
      <c r="I10">
        <v>1000001587</v>
      </c>
      <c r="J10">
        <v>1</v>
      </c>
      <c r="K10">
        <v>33</v>
      </c>
      <c r="L10" t="s">
        <v>2707</v>
      </c>
      <c r="M10" t="s">
        <v>2689</v>
      </c>
      <c r="N10" t="s">
        <v>2690</v>
      </c>
      <c r="O10" s="55">
        <v>42572</v>
      </c>
      <c r="P10" s="55">
        <v>42756</v>
      </c>
      <c r="Q10" s="55">
        <v>42629</v>
      </c>
      <c r="R10" s="55">
        <v>42789</v>
      </c>
      <c r="S10" s="55">
        <v>42793</v>
      </c>
      <c r="T10" t="s">
        <v>2691</v>
      </c>
      <c r="U10">
        <v>30</v>
      </c>
      <c r="V10" t="s">
        <v>2708</v>
      </c>
      <c r="W10" t="s">
        <v>2693</v>
      </c>
      <c r="Y10">
        <v>95650</v>
      </c>
      <c r="Z10">
        <v>88375</v>
      </c>
      <c r="AA10">
        <v>95650</v>
      </c>
      <c r="AB10">
        <v>0</v>
      </c>
    </row>
    <row r="11" spans="1:29" x14ac:dyDescent="0.25">
      <c r="A11" t="s">
        <v>2686</v>
      </c>
      <c r="B11" t="s">
        <v>87</v>
      </c>
      <c r="C11">
        <v>899999230</v>
      </c>
      <c r="D11">
        <v>971116</v>
      </c>
      <c r="E11" t="s">
        <v>2687</v>
      </c>
      <c r="F11">
        <v>22557</v>
      </c>
      <c r="G11">
        <v>2016</v>
      </c>
      <c r="H11">
        <v>2</v>
      </c>
      <c r="I11">
        <v>1000001587</v>
      </c>
      <c r="J11">
        <v>1</v>
      </c>
      <c r="K11">
        <v>33</v>
      </c>
      <c r="L11" t="s">
        <v>2711</v>
      </c>
      <c r="M11" t="s">
        <v>2689</v>
      </c>
      <c r="N11" t="s">
        <v>2690</v>
      </c>
      <c r="O11" s="55">
        <v>42572</v>
      </c>
      <c r="P11" s="55">
        <v>42756</v>
      </c>
      <c r="Q11" s="55">
        <v>42627</v>
      </c>
      <c r="R11" s="55">
        <v>42650</v>
      </c>
      <c r="S11" s="55">
        <v>42662</v>
      </c>
      <c r="T11" t="s">
        <v>2691</v>
      </c>
      <c r="U11">
        <v>30</v>
      </c>
      <c r="V11" t="s">
        <v>2712</v>
      </c>
      <c r="W11" t="s">
        <v>2693</v>
      </c>
      <c r="Y11">
        <v>70650</v>
      </c>
      <c r="Z11">
        <v>70650</v>
      </c>
      <c r="AA11">
        <v>70650</v>
      </c>
      <c r="AB11">
        <v>0</v>
      </c>
    </row>
    <row r="12" spans="1:29" x14ac:dyDescent="0.25">
      <c r="A12" t="s">
        <v>2686</v>
      </c>
      <c r="B12" t="s">
        <v>87</v>
      </c>
      <c r="C12">
        <v>899999230</v>
      </c>
      <c r="D12">
        <v>971116</v>
      </c>
      <c r="E12" t="s">
        <v>2687</v>
      </c>
      <c r="F12">
        <v>22576</v>
      </c>
      <c r="G12">
        <v>2016</v>
      </c>
      <c r="H12">
        <v>1</v>
      </c>
      <c r="I12">
        <v>1000001587</v>
      </c>
      <c r="J12">
        <v>1</v>
      </c>
      <c r="K12">
        <v>33</v>
      </c>
      <c r="L12" t="s">
        <v>2713</v>
      </c>
      <c r="M12" t="s">
        <v>2689</v>
      </c>
      <c r="N12" t="s">
        <v>2690</v>
      </c>
      <c r="O12" s="55">
        <v>42572</v>
      </c>
      <c r="P12" s="55">
        <v>42756</v>
      </c>
      <c r="Q12" s="55">
        <v>42633</v>
      </c>
      <c r="R12" s="55">
        <v>42642</v>
      </c>
      <c r="S12" s="55">
        <v>42647</v>
      </c>
      <c r="T12" t="s">
        <v>2691</v>
      </c>
      <c r="U12">
        <v>30</v>
      </c>
      <c r="V12" t="s">
        <v>2714</v>
      </c>
      <c r="W12" t="s">
        <v>2693</v>
      </c>
      <c r="Y12">
        <v>104010</v>
      </c>
      <c r="Z12">
        <v>85650</v>
      </c>
      <c r="AA12">
        <v>104010</v>
      </c>
      <c r="AB12">
        <v>0</v>
      </c>
    </row>
    <row r="13" spans="1:29" x14ac:dyDescent="0.25">
      <c r="A13" t="s">
        <v>2686</v>
      </c>
      <c r="B13" t="s">
        <v>87</v>
      </c>
      <c r="C13">
        <v>899999230</v>
      </c>
      <c r="D13">
        <v>971116</v>
      </c>
      <c r="E13" t="s">
        <v>2687</v>
      </c>
      <c r="F13">
        <v>22576</v>
      </c>
      <c r="G13">
        <v>2016</v>
      </c>
      <c r="H13">
        <v>1</v>
      </c>
      <c r="I13">
        <v>1000001587</v>
      </c>
      <c r="J13">
        <v>1</v>
      </c>
      <c r="K13">
        <v>33</v>
      </c>
      <c r="L13" t="s">
        <v>2713</v>
      </c>
      <c r="M13" t="s">
        <v>2689</v>
      </c>
      <c r="N13" t="s">
        <v>2690</v>
      </c>
      <c r="O13" s="55">
        <v>42572</v>
      </c>
      <c r="P13" s="55">
        <v>42756</v>
      </c>
      <c r="Q13" s="55">
        <v>42633</v>
      </c>
      <c r="R13" s="55">
        <v>42642</v>
      </c>
      <c r="S13" s="55">
        <v>42647</v>
      </c>
      <c r="T13" t="s">
        <v>2691</v>
      </c>
      <c r="U13">
        <v>30</v>
      </c>
      <c r="V13" t="s">
        <v>2714</v>
      </c>
      <c r="W13" t="s">
        <v>2693</v>
      </c>
      <c r="Y13">
        <v>104010</v>
      </c>
      <c r="Z13">
        <v>18360</v>
      </c>
      <c r="AA13">
        <v>104010</v>
      </c>
      <c r="AB13">
        <v>0</v>
      </c>
    </row>
    <row r="14" spans="1:29" x14ac:dyDescent="0.25">
      <c r="A14" t="s">
        <v>2686</v>
      </c>
      <c r="B14" t="s">
        <v>2715</v>
      </c>
      <c r="C14">
        <v>899999230</v>
      </c>
      <c r="D14">
        <v>4013</v>
      </c>
      <c r="E14" t="s">
        <v>2716</v>
      </c>
      <c r="F14">
        <v>22581</v>
      </c>
      <c r="G14">
        <v>2013</v>
      </c>
      <c r="H14">
        <v>1</v>
      </c>
      <c r="I14">
        <v>1000000732</v>
      </c>
      <c r="J14">
        <v>0</v>
      </c>
      <c r="K14">
        <v>33</v>
      </c>
      <c r="L14" t="s">
        <v>2717</v>
      </c>
      <c r="M14" t="s">
        <v>2689</v>
      </c>
      <c r="N14" t="s">
        <v>2690</v>
      </c>
      <c r="O14" s="55">
        <v>41111</v>
      </c>
      <c r="P14" s="55">
        <v>41476</v>
      </c>
      <c r="Q14" s="55">
        <v>41351</v>
      </c>
      <c r="R14" s="55">
        <v>41513</v>
      </c>
      <c r="S14" s="55">
        <v>41515</v>
      </c>
      <c r="T14" t="s">
        <v>2691</v>
      </c>
      <c r="U14">
        <v>30</v>
      </c>
      <c r="V14" t="s">
        <v>2718</v>
      </c>
      <c r="W14" t="s">
        <v>2693</v>
      </c>
      <c r="Y14">
        <v>327250</v>
      </c>
      <c r="Z14">
        <v>327195</v>
      </c>
      <c r="AA14">
        <v>327250</v>
      </c>
      <c r="AB14">
        <v>0</v>
      </c>
    </row>
    <row r="15" spans="1:29" x14ac:dyDescent="0.25">
      <c r="A15" t="s">
        <v>2686</v>
      </c>
      <c r="B15" t="s">
        <v>2696</v>
      </c>
      <c r="C15">
        <v>899999230</v>
      </c>
      <c r="D15">
        <v>971116</v>
      </c>
      <c r="E15" t="s">
        <v>2687</v>
      </c>
      <c r="F15">
        <v>22581</v>
      </c>
      <c r="G15">
        <v>2022</v>
      </c>
      <c r="H15">
        <v>1</v>
      </c>
      <c r="I15">
        <v>1000004755</v>
      </c>
      <c r="J15">
        <v>0</v>
      </c>
      <c r="K15">
        <v>33</v>
      </c>
      <c r="L15" t="s">
        <v>2719</v>
      </c>
      <c r="M15" t="s">
        <v>2689</v>
      </c>
      <c r="N15" t="s">
        <v>2690</v>
      </c>
      <c r="O15" s="55">
        <v>44774</v>
      </c>
      <c r="P15" s="55">
        <v>45138</v>
      </c>
      <c r="Q15" s="55">
        <v>44881</v>
      </c>
      <c r="R15" s="55">
        <v>44904</v>
      </c>
      <c r="S15" s="55">
        <v>44910</v>
      </c>
      <c r="T15" t="s">
        <v>2691</v>
      </c>
      <c r="U15">
        <v>30</v>
      </c>
      <c r="V15" t="s">
        <v>1079</v>
      </c>
      <c r="W15" t="s">
        <v>2693</v>
      </c>
      <c r="Y15">
        <v>51930</v>
      </c>
      <c r="Z15">
        <v>51930</v>
      </c>
      <c r="AA15">
        <v>51930</v>
      </c>
      <c r="AB15">
        <v>0</v>
      </c>
    </row>
    <row r="16" spans="1:29" x14ac:dyDescent="0.25">
      <c r="A16" t="s">
        <v>2686</v>
      </c>
      <c r="B16" t="s">
        <v>87</v>
      </c>
      <c r="C16">
        <v>899999230</v>
      </c>
      <c r="D16">
        <v>971116</v>
      </c>
      <c r="E16" t="s">
        <v>2687</v>
      </c>
      <c r="F16">
        <v>22600</v>
      </c>
      <c r="G16">
        <v>2016</v>
      </c>
      <c r="H16">
        <v>1</v>
      </c>
      <c r="I16">
        <v>1000001587</v>
      </c>
      <c r="J16">
        <v>1</v>
      </c>
      <c r="K16">
        <v>33</v>
      </c>
      <c r="L16" t="s">
        <v>2720</v>
      </c>
      <c r="M16" t="s">
        <v>2689</v>
      </c>
      <c r="N16" t="s">
        <v>2690</v>
      </c>
      <c r="O16" s="55">
        <v>42572</v>
      </c>
      <c r="P16" s="55">
        <v>42756</v>
      </c>
      <c r="Q16" s="55">
        <v>42634</v>
      </c>
      <c r="R16" s="55">
        <v>42642</v>
      </c>
      <c r="S16" s="55">
        <v>42647</v>
      </c>
      <c r="T16" t="s">
        <v>2691</v>
      </c>
      <c r="U16">
        <v>30</v>
      </c>
      <c r="V16" t="s">
        <v>2721</v>
      </c>
      <c r="W16" t="s">
        <v>2693</v>
      </c>
      <c r="Y16">
        <v>81090</v>
      </c>
      <c r="Z16">
        <v>81090</v>
      </c>
      <c r="AA16">
        <v>81090</v>
      </c>
      <c r="AB16">
        <v>0</v>
      </c>
    </row>
    <row r="17" spans="1:28" x14ac:dyDescent="0.25">
      <c r="A17" t="s">
        <v>2686</v>
      </c>
      <c r="B17" t="s">
        <v>87</v>
      </c>
      <c r="C17">
        <v>899999230</v>
      </c>
      <c r="D17">
        <v>971116</v>
      </c>
      <c r="E17" t="s">
        <v>2687</v>
      </c>
      <c r="F17">
        <v>22631</v>
      </c>
      <c r="G17">
        <v>2016</v>
      </c>
      <c r="H17">
        <v>1</v>
      </c>
      <c r="I17">
        <v>1000001587</v>
      </c>
      <c r="J17">
        <v>1</v>
      </c>
      <c r="K17">
        <v>33</v>
      </c>
      <c r="L17" t="s">
        <v>2722</v>
      </c>
      <c r="M17" t="s">
        <v>2689</v>
      </c>
      <c r="N17" t="s">
        <v>2690</v>
      </c>
      <c r="O17" s="55">
        <v>42572</v>
      </c>
      <c r="P17" s="55">
        <v>42756</v>
      </c>
      <c r="Q17" s="55">
        <v>42635</v>
      </c>
      <c r="R17" s="55">
        <v>42642</v>
      </c>
      <c r="S17" s="55">
        <v>42648</v>
      </c>
      <c r="T17" t="s">
        <v>2691</v>
      </c>
      <c r="U17">
        <v>30</v>
      </c>
      <c r="V17" t="s">
        <v>2723</v>
      </c>
      <c r="W17" t="s">
        <v>2693</v>
      </c>
      <c r="Y17">
        <v>70650</v>
      </c>
      <c r="Z17">
        <v>70650</v>
      </c>
      <c r="AA17">
        <v>70650</v>
      </c>
      <c r="AB17">
        <v>0</v>
      </c>
    </row>
    <row r="18" spans="1:28" x14ac:dyDescent="0.25">
      <c r="A18" t="s">
        <v>2686</v>
      </c>
      <c r="B18" t="s">
        <v>87</v>
      </c>
      <c r="C18">
        <v>899999230</v>
      </c>
      <c r="D18">
        <v>971116</v>
      </c>
      <c r="E18" t="s">
        <v>2687</v>
      </c>
      <c r="F18">
        <v>22632</v>
      </c>
      <c r="G18">
        <v>2014</v>
      </c>
      <c r="H18">
        <v>1</v>
      </c>
      <c r="I18">
        <v>1000001079</v>
      </c>
      <c r="J18">
        <v>0</v>
      </c>
      <c r="K18">
        <v>33</v>
      </c>
      <c r="L18" t="s">
        <v>2724</v>
      </c>
      <c r="M18" t="s">
        <v>2689</v>
      </c>
      <c r="N18" t="s">
        <v>2690</v>
      </c>
      <c r="O18" s="55">
        <v>41841</v>
      </c>
      <c r="P18" s="55">
        <v>42206</v>
      </c>
      <c r="Q18" s="55">
        <v>41872</v>
      </c>
      <c r="R18" s="55">
        <v>41891</v>
      </c>
      <c r="S18" s="55">
        <v>41892</v>
      </c>
      <c r="T18" t="s">
        <v>2691</v>
      </c>
      <c r="U18">
        <v>30</v>
      </c>
      <c r="V18" t="s">
        <v>2725</v>
      </c>
      <c r="W18" t="s">
        <v>2693</v>
      </c>
      <c r="Y18">
        <v>151050</v>
      </c>
      <c r="Z18">
        <v>151050</v>
      </c>
      <c r="AA18">
        <v>151050</v>
      </c>
      <c r="AB18">
        <v>0</v>
      </c>
    </row>
    <row r="19" spans="1:28" x14ac:dyDescent="0.25">
      <c r="A19" t="s">
        <v>2686</v>
      </c>
      <c r="B19" t="s">
        <v>87</v>
      </c>
      <c r="C19">
        <v>899999230</v>
      </c>
      <c r="D19">
        <v>971116</v>
      </c>
      <c r="E19" t="s">
        <v>2687</v>
      </c>
      <c r="F19">
        <v>22703</v>
      </c>
      <c r="G19">
        <v>2016</v>
      </c>
      <c r="H19">
        <v>1</v>
      </c>
      <c r="I19">
        <v>1000001587</v>
      </c>
      <c r="J19">
        <v>1</v>
      </c>
      <c r="K19">
        <v>33</v>
      </c>
      <c r="L19" t="s">
        <v>2726</v>
      </c>
      <c r="M19" t="s">
        <v>2689</v>
      </c>
      <c r="N19" t="s">
        <v>2690</v>
      </c>
      <c r="O19" s="55">
        <v>42572</v>
      </c>
      <c r="P19" s="55">
        <v>42756</v>
      </c>
      <c r="Q19" s="55">
        <v>42640</v>
      </c>
      <c r="R19" s="55">
        <v>42642</v>
      </c>
      <c r="S19" s="55">
        <v>42649</v>
      </c>
      <c r="T19" t="s">
        <v>2691</v>
      </c>
      <c r="U19">
        <v>30</v>
      </c>
      <c r="V19" t="s">
        <v>2727</v>
      </c>
      <c r="W19" t="s">
        <v>2693</v>
      </c>
      <c r="Y19">
        <v>155070</v>
      </c>
      <c r="Z19">
        <v>155070</v>
      </c>
      <c r="AA19">
        <v>155070</v>
      </c>
      <c r="AB19">
        <v>0</v>
      </c>
    </row>
    <row r="20" spans="1:28" x14ac:dyDescent="0.25">
      <c r="A20" t="s">
        <v>2686</v>
      </c>
      <c r="B20" t="s">
        <v>87</v>
      </c>
      <c r="C20">
        <v>899999230</v>
      </c>
      <c r="D20">
        <v>971116</v>
      </c>
      <c r="E20" t="s">
        <v>2687</v>
      </c>
      <c r="F20">
        <v>22803</v>
      </c>
      <c r="G20">
        <v>2014</v>
      </c>
      <c r="H20">
        <v>3</v>
      </c>
      <c r="I20">
        <v>1000001079</v>
      </c>
      <c r="J20">
        <v>0</v>
      </c>
      <c r="K20">
        <v>33</v>
      </c>
      <c r="L20" t="s">
        <v>2728</v>
      </c>
      <c r="M20" t="s">
        <v>2689</v>
      </c>
      <c r="N20" t="s">
        <v>2690</v>
      </c>
      <c r="O20" s="55">
        <v>41841</v>
      </c>
      <c r="P20" s="55">
        <v>42206</v>
      </c>
      <c r="Q20" s="55">
        <v>41870</v>
      </c>
      <c r="R20" s="55">
        <v>41949</v>
      </c>
      <c r="S20" s="55">
        <v>41950</v>
      </c>
      <c r="T20" t="s">
        <v>2691</v>
      </c>
      <c r="U20">
        <v>30</v>
      </c>
      <c r="V20" t="s">
        <v>2729</v>
      </c>
      <c r="W20" t="s">
        <v>2693</v>
      </c>
      <c r="Y20">
        <v>45000</v>
      </c>
      <c r="Z20">
        <v>45000</v>
      </c>
      <c r="AA20">
        <v>45000</v>
      </c>
      <c r="AB20">
        <v>0</v>
      </c>
    </row>
    <row r="21" spans="1:28" x14ac:dyDescent="0.25">
      <c r="A21" t="s">
        <v>2686</v>
      </c>
      <c r="B21" t="s">
        <v>2730</v>
      </c>
      <c r="C21">
        <v>899999230</v>
      </c>
      <c r="D21">
        <v>971116</v>
      </c>
      <c r="E21" t="s">
        <v>2687</v>
      </c>
      <c r="F21">
        <v>22806</v>
      </c>
      <c r="G21">
        <v>2015</v>
      </c>
      <c r="H21">
        <v>2</v>
      </c>
      <c r="I21">
        <v>1000001288</v>
      </c>
      <c r="J21">
        <v>1</v>
      </c>
      <c r="K21">
        <v>33</v>
      </c>
      <c r="L21" t="s">
        <v>2731</v>
      </c>
      <c r="M21" t="s">
        <v>2689</v>
      </c>
      <c r="N21" t="s">
        <v>2690</v>
      </c>
      <c r="O21" s="55">
        <v>42206</v>
      </c>
      <c r="P21" s="55">
        <v>42390</v>
      </c>
      <c r="Q21" s="55">
        <v>42257</v>
      </c>
      <c r="R21" s="55">
        <v>42278</v>
      </c>
      <c r="S21" s="55">
        <v>42283</v>
      </c>
      <c r="T21" t="s">
        <v>2691</v>
      </c>
      <c r="U21">
        <v>30</v>
      </c>
      <c r="V21" t="s">
        <v>2732</v>
      </c>
      <c r="W21" t="s">
        <v>2693</v>
      </c>
      <c r="Y21">
        <v>50200</v>
      </c>
      <c r="Z21">
        <v>50200</v>
      </c>
      <c r="AA21">
        <v>50200</v>
      </c>
      <c r="AB21">
        <v>0</v>
      </c>
    </row>
    <row r="22" spans="1:28" x14ac:dyDescent="0.25">
      <c r="A22" t="s">
        <v>2686</v>
      </c>
      <c r="B22" t="s">
        <v>87</v>
      </c>
      <c r="C22">
        <v>899999230</v>
      </c>
      <c r="D22">
        <v>971116</v>
      </c>
      <c r="E22" t="s">
        <v>2687</v>
      </c>
      <c r="F22">
        <v>22818</v>
      </c>
      <c r="G22">
        <v>2019</v>
      </c>
      <c r="H22">
        <v>1</v>
      </c>
      <c r="I22">
        <v>1000002115</v>
      </c>
      <c r="J22">
        <v>0</v>
      </c>
      <c r="K22">
        <v>33</v>
      </c>
      <c r="L22">
        <v>0</v>
      </c>
      <c r="M22" t="s">
        <v>2689</v>
      </c>
      <c r="N22" t="s">
        <v>2690</v>
      </c>
      <c r="O22" s="55">
        <v>43302</v>
      </c>
      <c r="P22" s="55">
        <v>43486</v>
      </c>
      <c r="Q22" s="55">
        <v>43622</v>
      </c>
      <c r="R22" s="55">
        <v>43682</v>
      </c>
      <c r="S22" s="55">
        <v>43690</v>
      </c>
      <c r="T22" t="s">
        <v>2691</v>
      </c>
      <c r="U22">
        <v>30</v>
      </c>
      <c r="V22" t="s">
        <v>2733</v>
      </c>
      <c r="W22" t="s">
        <v>2709</v>
      </c>
      <c r="X22" t="s">
        <v>2734</v>
      </c>
      <c r="Y22">
        <v>87675</v>
      </c>
      <c r="Z22">
        <v>0</v>
      </c>
      <c r="AA22">
        <v>87675</v>
      </c>
      <c r="AB22">
        <v>0</v>
      </c>
    </row>
    <row r="23" spans="1:28" x14ac:dyDescent="0.25">
      <c r="A23" t="s">
        <v>2686</v>
      </c>
      <c r="B23" t="s">
        <v>2730</v>
      </c>
      <c r="C23">
        <v>899999230</v>
      </c>
      <c r="D23">
        <v>971116</v>
      </c>
      <c r="E23" t="s">
        <v>2687</v>
      </c>
      <c r="F23">
        <v>22848</v>
      </c>
      <c r="G23">
        <v>2015</v>
      </c>
      <c r="H23">
        <v>1</v>
      </c>
      <c r="I23">
        <v>1000001288</v>
      </c>
      <c r="J23">
        <v>1</v>
      </c>
      <c r="K23">
        <v>33</v>
      </c>
      <c r="L23" t="s">
        <v>2735</v>
      </c>
      <c r="M23" t="s">
        <v>2689</v>
      </c>
      <c r="N23" t="s">
        <v>2690</v>
      </c>
      <c r="O23" s="55">
        <v>42206</v>
      </c>
      <c r="P23" s="55">
        <v>42390</v>
      </c>
      <c r="Q23" s="55">
        <v>42261</v>
      </c>
      <c r="R23" s="55">
        <v>42269</v>
      </c>
      <c r="S23" s="55">
        <v>42277</v>
      </c>
      <c r="T23" t="s">
        <v>2691</v>
      </c>
      <c r="U23">
        <v>30</v>
      </c>
      <c r="V23" t="s">
        <v>2736</v>
      </c>
      <c r="W23" t="s">
        <v>2693</v>
      </c>
      <c r="Y23">
        <v>209450</v>
      </c>
      <c r="Z23">
        <v>209450</v>
      </c>
      <c r="AA23">
        <v>209450</v>
      </c>
      <c r="AB23">
        <v>0</v>
      </c>
    </row>
    <row r="24" spans="1:28" x14ac:dyDescent="0.25">
      <c r="A24" t="s">
        <v>2686</v>
      </c>
      <c r="B24" t="s">
        <v>87</v>
      </c>
      <c r="C24">
        <v>899999230</v>
      </c>
      <c r="D24">
        <v>971116</v>
      </c>
      <c r="E24" t="s">
        <v>2687</v>
      </c>
      <c r="F24">
        <v>22864</v>
      </c>
      <c r="G24">
        <v>2018</v>
      </c>
      <c r="H24">
        <v>1</v>
      </c>
      <c r="I24">
        <v>1000002115</v>
      </c>
      <c r="J24">
        <v>8</v>
      </c>
      <c r="K24">
        <v>33</v>
      </c>
      <c r="L24" t="s">
        <v>2737</v>
      </c>
      <c r="M24" t="s">
        <v>2689</v>
      </c>
      <c r="N24" t="s">
        <v>2690</v>
      </c>
      <c r="O24" s="55">
        <v>43302</v>
      </c>
      <c r="P24" s="55">
        <v>43486</v>
      </c>
      <c r="Q24" s="55">
        <v>43308</v>
      </c>
      <c r="R24" s="55">
        <v>43370</v>
      </c>
      <c r="S24" s="55">
        <v>43377</v>
      </c>
      <c r="T24" t="s">
        <v>2738</v>
      </c>
      <c r="U24">
        <v>30</v>
      </c>
      <c r="V24" t="s">
        <v>2739</v>
      </c>
      <c r="W24" t="s">
        <v>2709</v>
      </c>
      <c r="X24" t="s">
        <v>2740</v>
      </c>
      <c r="Y24">
        <v>91900</v>
      </c>
      <c r="Z24">
        <v>0</v>
      </c>
      <c r="AA24">
        <v>91900</v>
      </c>
      <c r="AB24">
        <v>0</v>
      </c>
    </row>
    <row r="25" spans="1:28" x14ac:dyDescent="0.25">
      <c r="A25" t="s">
        <v>2686</v>
      </c>
      <c r="B25" t="s">
        <v>2730</v>
      </c>
      <c r="C25">
        <v>899999230</v>
      </c>
      <c r="D25">
        <v>971116</v>
      </c>
      <c r="E25" t="s">
        <v>2687</v>
      </c>
      <c r="F25">
        <v>22871</v>
      </c>
      <c r="G25">
        <v>2015</v>
      </c>
      <c r="H25">
        <v>1</v>
      </c>
      <c r="I25">
        <v>1000001288</v>
      </c>
      <c r="J25">
        <v>1</v>
      </c>
      <c r="K25">
        <v>33</v>
      </c>
      <c r="L25" t="s">
        <v>2741</v>
      </c>
      <c r="M25" t="s">
        <v>2689</v>
      </c>
      <c r="N25" t="s">
        <v>2690</v>
      </c>
      <c r="O25" s="55">
        <v>42206</v>
      </c>
      <c r="P25" s="55">
        <v>42390</v>
      </c>
      <c r="Q25" s="55">
        <v>42259</v>
      </c>
      <c r="R25" s="55">
        <v>42269</v>
      </c>
      <c r="S25" s="55">
        <v>42277</v>
      </c>
      <c r="T25" t="s">
        <v>2691</v>
      </c>
      <c r="U25">
        <v>30</v>
      </c>
      <c r="V25" t="s">
        <v>145</v>
      </c>
      <c r="W25" t="s">
        <v>2693</v>
      </c>
      <c r="Y25">
        <v>69700</v>
      </c>
      <c r="Z25">
        <v>69685</v>
      </c>
      <c r="AA25">
        <v>69700</v>
      </c>
      <c r="AB25">
        <v>0</v>
      </c>
    </row>
    <row r="26" spans="1:28" x14ac:dyDescent="0.25">
      <c r="A26" t="s">
        <v>2686</v>
      </c>
      <c r="B26" t="s">
        <v>2730</v>
      </c>
      <c r="C26">
        <v>899999230</v>
      </c>
      <c r="D26">
        <v>971116</v>
      </c>
      <c r="E26" t="s">
        <v>2687</v>
      </c>
      <c r="F26">
        <v>22920</v>
      </c>
      <c r="G26">
        <v>2015</v>
      </c>
      <c r="H26">
        <v>1</v>
      </c>
      <c r="I26">
        <v>1000001288</v>
      </c>
      <c r="J26">
        <v>1</v>
      </c>
      <c r="K26">
        <v>33</v>
      </c>
      <c r="L26" t="s">
        <v>2742</v>
      </c>
      <c r="M26" t="s">
        <v>2689</v>
      </c>
      <c r="N26" t="s">
        <v>2690</v>
      </c>
      <c r="O26" s="55">
        <v>42206</v>
      </c>
      <c r="P26" s="55">
        <v>42390</v>
      </c>
      <c r="Q26" s="55">
        <v>42255</v>
      </c>
      <c r="R26" s="55">
        <v>42270</v>
      </c>
      <c r="S26" s="55">
        <v>42277</v>
      </c>
      <c r="T26" t="s">
        <v>2743</v>
      </c>
      <c r="U26">
        <v>30</v>
      </c>
      <c r="V26" t="s">
        <v>2744</v>
      </c>
      <c r="W26" t="s">
        <v>2693</v>
      </c>
      <c r="Y26">
        <v>42300</v>
      </c>
      <c r="Z26">
        <v>42300</v>
      </c>
      <c r="AA26">
        <v>42300</v>
      </c>
      <c r="AB26">
        <v>0</v>
      </c>
    </row>
    <row r="27" spans="1:28" x14ac:dyDescent="0.25">
      <c r="A27" t="s">
        <v>2686</v>
      </c>
      <c r="B27" t="s">
        <v>2730</v>
      </c>
      <c r="C27">
        <v>899999230</v>
      </c>
      <c r="D27">
        <v>971116</v>
      </c>
      <c r="E27" t="s">
        <v>2687</v>
      </c>
      <c r="F27">
        <v>23038</v>
      </c>
      <c r="G27">
        <v>2015</v>
      </c>
      <c r="H27">
        <v>1</v>
      </c>
      <c r="I27">
        <v>1000001288</v>
      </c>
      <c r="J27">
        <v>1</v>
      </c>
      <c r="K27">
        <v>33</v>
      </c>
      <c r="L27" t="s">
        <v>2745</v>
      </c>
      <c r="M27" t="s">
        <v>2689</v>
      </c>
      <c r="N27" t="s">
        <v>2690</v>
      </c>
      <c r="O27" s="55">
        <v>42206</v>
      </c>
      <c r="P27" s="55">
        <v>42390</v>
      </c>
      <c r="Q27" s="55">
        <v>42253</v>
      </c>
      <c r="R27" s="55">
        <v>42275</v>
      </c>
      <c r="S27" s="55">
        <v>42277</v>
      </c>
      <c r="T27" t="s">
        <v>2691</v>
      </c>
      <c r="U27">
        <v>30</v>
      </c>
      <c r="V27" t="s">
        <v>2746</v>
      </c>
      <c r="W27" t="s">
        <v>2693</v>
      </c>
      <c r="Y27">
        <v>766118</v>
      </c>
      <c r="Z27">
        <v>563021</v>
      </c>
      <c r="AA27">
        <v>766118</v>
      </c>
      <c r="AB27">
        <v>0</v>
      </c>
    </row>
    <row r="28" spans="1:28" x14ac:dyDescent="0.25">
      <c r="A28" t="s">
        <v>2686</v>
      </c>
      <c r="B28" t="s">
        <v>2696</v>
      </c>
      <c r="C28">
        <v>899999230</v>
      </c>
      <c r="D28">
        <v>971116</v>
      </c>
      <c r="E28" t="s">
        <v>2687</v>
      </c>
      <c r="F28">
        <v>23155</v>
      </c>
      <c r="G28">
        <v>2022</v>
      </c>
      <c r="H28">
        <v>1</v>
      </c>
      <c r="I28">
        <v>1000004755</v>
      </c>
      <c r="J28">
        <v>0</v>
      </c>
      <c r="K28">
        <v>33</v>
      </c>
      <c r="L28" t="s">
        <v>2747</v>
      </c>
      <c r="M28" t="s">
        <v>2689</v>
      </c>
      <c r="N28" t="s">
        <v>2690</v>
      </c>
      <c r="O28" s="55">
        <v>44774</v>
      </c>
      <c r="P28" s="55">
        <v>45138</v>
      </c>
      <c r="Q28" s="55">
        <v>44875</v>
      </c>
      <c r="R28" s="55">
        <v>44907</v>
      </c>
      <c r="S28" s="55">
        <v>44921</v>
      </c>
      <c r="T28" t="s">
        <v>2691</v>
      </c>
      <c r="U28">
        <v>30</v>
      </c>
      <c r="V28" t="s">
        <v>206</v>
      </c>
      <c r="W28" t="s">
        <v>2693</v>
      </c>
      <c r="Y28">
        <v>117476</v>
      </c>
      <c r="Z28">
        <v>117476</v>
      </c>
      <c r="AA28">
        <v>117476</v>
      </c>
      <c r="AB28">
        <v>0</v>
      </c>
    </row>
    <row r="29" spans="1:28" x14ac:dyDescent="0.25">
      <c r="A29" t="s">
        <v>2686</v>
      </c>
      <c r="B29" t="s">
        <v>2730</v>
      </c>
      <c r="C29">
        <v>899999230</v>
      </c>
      <c r="D29">
        <v>971116</v>
      </c>
      <c r="E29" t="s">
        <v>2687</v>
      </c>
      <c r="F29">
        <v>23203</v>
      </c>
      <c r="G29">
        <v>2015</v>
      </c>
      <c r="H29">
        <v>1</v>
      </c>
      <c r="I29">
        <v>1000001288</v>
      </c>
      <c r="J29">
        <v>1</v>
      </c>
      <c r="K29">
        <v>33</v>
      </c>
      <c r="L29" t="s">
        <v>2748</v>
      </c>
      <c r="M29" t="s">
        <v>2689</v>
      </c>
      <c r="N29" t="s">
        <v>2690</v>
      </c>
      <c r="O29" s="55">
        <v>42206</v>
      </c>
      <c r="P29" s="55">
        <v>42390</v>
      </c>
      <c r="Q29" s="55">
        <v>42268</v>
      </c>
      <c r="R29" s="55">
        <v>42278</v>
      </c>
      <c r="S29" s="55">
        <v>42279</v>
      </c>
      <c r="T29" t="s">
        <v>2691</v>
      </c>
      <c r="U29">
        <v>30</v>
      </c>
      <c r="V29" t="s">
        <v>2749</v>
      </c>
      <c r="W29" t="s">
        <v>2693</v>
      </c>
      <c r="Y29">
        <v>78000</v>
      </c>
      <c r="Z29">
        <v>77985</v>
      </c>
      <c r="AA29">
        <v>78000</v>
      </c>
      <c r="AB29">
        <v>0</v>
      </c>
    </row>
    <row r="30" spans="1:28" x14ac:dyDescent="0.25">
      <c r="A30" t="s">
        <v>2686</v>
      </c>
      <c r="B30" t="s">
        <v>2730</v>
      </c>
      <c r="C30">
        <v>899999230</v>
      </c>
      <c r="D30">
        <v>971116</v>
      </c>
      <c r="E30" t="s">
        <v>2687</v>
      </c>
      <c r="F30">
        <v>23212</v>
      </c>
      <c r="G30">
        <v>2015</v>
      </c>
      <c r="H30">
        <v>1</v>
      </c>
      <c r="I30">
        <v>1000001288</v>
      </c>
      <c r="J30">
        <v>1</v>
      </c>
      <c r="K30">
        <v>33</v>
      </c>
      <c r="L30" t="s">
        <v>2750</v>
      </c>
      <c r="M30" t="s">
        <v>2689</v>
      </c>
      <c r="N30" t="s">
        <v>2690</v>
      </c>
      <c r="O30" s="55">
        <v>42206</v>
      </c>
      <c r="P30" s="55">
        <v>42390</v>
      </c>
      <c r="Q30" s="55">
        <v>42269</v>
      </c>
      <c r="R30" s="55">
        <v>42278</v>
      </c>
      <c r="S30" s="55">
        <v>42279</v>
      </c>
      <c r="T30" t="s">
        <v>2691</v>
      </c>
      <c r="U30">
        <v>30</v>
      </c>
      <c r="V30" t="s">
        <v>2751</v>
      </c>
      <c r="W30" t="s">
        <v>2693</v>
      </c>
      <c r="Y30">
        <v>152900</v>
      </c>
      <c r="Z30">
        <v>152900</v>
      </c>
      <c r="AA30">
        <v>152900</v>
      </c>
      <c r="AB30">
        <v>0</v>
      </c>
    </row>
    <row r="31" spans="1:28" x14ac:dyDescent="0.25">
      <c r="A31" t="s">
        <v>2686</v>
      </c>
      <c r="B31" t="s">
        <v>2730</v>
      </c>
      <c r="C31">
        <v>899999230</v>
      </c>
      <c r="D31">
        <v>971116</v>
      </c>
      <c r="E31" t="s">
        <v>2687</v>
      </c>
      <c r="F31">
        <v>23233</v>
      </c>
      <c r="G31">
        <v>2015</v>
      </c>
      <c r="H31">
        <v>2</v>
      </c>
      <c r="I31">
        <v>1000001288</v>
      </c>
      <c r="J31">
        <v>1</v>
      </c>
      <c r="K31">
        <v>33</v>
      </c>
      <c r="L31" t="s">
        <v>2752</v>
      </c>
      <c r="M31" t="s">
        <v>2689</v>
      </c>
      <c r="N31" t="s">
        <v>2690</v>
      </c>
      <c r="O31" s="55">
        <v>42206</v>
      </c>
      <c r="P31" s="55">
        <v>42390</v>
      </c>
      <c r="Q31" s="55">
        <v>42259</v>
      </c>
      <c r="R31" s="55">
        <v>42298</v>
      </c>
      <c r="S31" s="55">
        <v>42305</v>
      </c>
      <c r="T31" t="s">
        <v>2691</v>
      </c>
      <c r="U31">
        <v>30</v>
      </c>
      <c r="V31" t="s">
        <v>2753</v>
      </c>
      <c r="W31" t="s">
        <v>2693</v>
      </c>
      <c r="Y31">
        <v>69700</v>
      </c>
      <c r="Z31">
        <v>69685</v>
      </c>
      <c r="AA31">
        <v>69700</v>
      </c>
      <c r="AB31">
        <v>0</v>
      </c>
    </row>
    <row r="32" spans="1:28" x14ac:dyDescent="0.25">
      <c r="A32" t="s">
        <v>2686</v>
      </c>
      <c r="B32" t="s">
        <v>87</v>
      </c>
      <c r="C32">
        <v>899999230</v>
      </c>
      <c r="D32">
        <v>971116</v>
      </c>
      <c r="E32" t="s">
        <v>2687</v>
      </c>
      <c r="F32">
        <v>23236</v>
      </c>
      <c r="G32">
        <v>2016</v>
      </c>
      <c r="H32">
        <v>2</v>
      </c>
      <c r="I32">
        <v>1000001587</v>
      </c>
      <c r="J32">
        <v>1</v>
      </c>
      <c r="K32">
        <v>33</v>
      </c>
      <c r="L32" t="s">
        <v>2754</v>
      </c>
      <c r="M32" t="s">
        <v>2689</v>
      </c>
      <c r="N32" t="s">
        <v>2690</v>
      </c>
      <c r="O32" s="55">
        <v>42572</v>
      </c>
      <c r="P32" s="55">
        <v>42756</v>
      </c>
      <c r="Q32" s="55">
        <v>42647</v>
      </c>
      <c r="R32" s="55">
        <v>42656</v>
      </c>
      <c r="S32" s="55">
        <v>42661</v>
      </c>
      <c r="T32" t="s">
        <v>2691</v>
      </c>
      <c r="U32">
        <v>30</v>
      </c>
      <c r="V32" t="s">
        <v>2755</v>
      </c>
      <c r="W32" t="s">
        <v>2693</v>
      </c>
      <c r="Y32">
        <v>219530</v>
      </c>
      <c r="Z32">
        <v>219530</v>
      </c>
      <c r="AA32">
        <v>219530</v>
      </c>
      <c r="AB32">
        <v>0</v>
      </c>
    </row>
    <row r="33" spans="1:28" x14ac:dyDescent="0.25">
      <c r="A33" t="s">
        <v>2686</v>
      </c>
      <c r="B33" t="s">
        <v>2696</v>
      </c>
      <c r="C33">
        <v>899999230</v>
      </c>
      <c r="D33">
        <v>971116</v>
      </c>
      <c r="E33" t="s">
        <v>2687</v>
      </c>
      <c r="F33">
        <v>23242</v>
      </c>
      <c r="G33">
        <v>2022</v>
      </c>
      <c r="H33">
        <v>2</v>
      </c>
      <c r="I33">
        <v>1000004755</v>
      </c>
      <c r="J33">
        <v>0</v>
      </c>
      <c r="K33">
        <v>33</v>
      </c>
      <c r="L33" t="s">
        <v>2756</v>
      </c>
      <c r="M33" t="s">
        <v>2689</v>
      </c>
      <c r="N33" t="s">
        <v>2690</v>
      </c>
      <c r="O33" s="55">
        <v>44774</v>
      </c>
      <c r="P33" s="55">
        <v>45138</v>
      </c>
      <c r="Q33" s="55">
        <v>44869</v>
      </c>
      <c r="R33" s="55">
        <v>44939</v>
      </c>
      <c r="S33" s="55">
        <v>44939</v>
      </c>
      <c r="T33" t="s">
        <v>2691</v>
      </c>
      <c r="U33">
        <v>30</v>
      </c>
      <c r="V33" t="s">
        <v>2757</v>
      </c>
      <c r="W33" t="s">
        <v>2709</v>
      </c>
      <c r="X33" t="s">
        <v>2758</v>
      </c>
      <c r="Y33">
        <v>286000</v>
      </c>
      <c r="Z33">
        <v>0</v>
      </c>
      <c r="AA33">
        <v>286000</v>
      </c>
      <c r="AB33">
        <v>0</v>
      </c>
    </row>
    <row r="34" spans="1:28" x14ac:dyDescent="0.25">
      <c r="A34" t="s">
        <v>2686</v>
      </c>
      <c r="B34" t="s">
        <v>2696</v>
      </c>
      <c r="C34">
        <v>899999230</v>
      </c>
      <c r="D34">
        <v>971116</v>
      </c>
      <c r="E34" t="s">
        <v>2687</v>
      </c>
      <c r="F34">
        <v>23242</v>
      </c>
      <c r="G34">
        <v>2022</v>
      </c>
      <c r="H34">
        <v>7</v>
      </c>
      <c r="I34">
        <v>1000004755</v>
      </c>
      <c r="J34">
        <v>0</v>
      </c>
      <c r="K34">
        <v>33</v>
      </c>
      <c r="L34" t="s">
        <v>2756</v>
      </c>
      <c r="M34" t="s">
        <v>2689</v>
      </c>
      <c r="N34" t="s">
        <v>2690</v>
      </c>
      <c r="O34" s="55">
        <v>44774</v>
      </c>
      <c r="P34" s="55">
        <v>45138</v>
      </c>
      <c r="Q34" s="55">
        <v>44869</v>
      </c>
      <c r="R34" s="55">
        <v>45036</v>
      </c>
      <c r="S34" s="55">
        <v>45036</v>
      </c>
      <c r="T34" t="s">
        <v>2691</v>
      </c>
      <c r="U34">
        <v>30</v>
      </c>
      <c r="V34" t="s">
        <v>2757</v>
      </c>
      <c r="W34" t="s">
        <v>2709</v>
      </c>
      <c r="X34" t="s">
        <v>2758</v>
      </c>
      <c r="Y34">
        <v>4361673</v>
      </c>
      <c r="Z34">
        <v>0</v>
      </c>
      <c r="AA34">
        <v>3596423</v>
      </c>
      <c r="AB34">
        <v>0</v>
      </c>
    </row>
    <row r="35" spans="1:28" x14ac:dyDescent="0.25">
      <c r="A35" t="s">
        <v>2686</v>
      </c>
      <c r="B35" t="s">
        <v>2696</v>
      </c>
      <c r="C35">
        <v>899999230</v>
      </c>
      <c r="D35">
        <v>971116</v>
      </c>
      <c r="E35" t="s">
        <v>2687</v>
      </c>
      <c r="F35">
        <v>23242</v>
      </c>
      <c r="G35">
        <v>2022</v>
      </c>
      <c r="H35">
        <v>9</v>
      </c>
      <c r="I35">
        <v>1000004755</v>
      </c>
      <c r="J35">
        <v>0</v>
      </c>
      <c r="K35">
        <v>33</v>
      </c>
      <c r="L35" t="s">
        <v>2756</v>
      </c>
      <c r="M35" t="s">
        <v>2689</v>
      </c>
      <c r="N35" t="s">
        <v>2690</v>
      </c>
      <c r="O35" s="55">
        <v>44774</v>
      </c>
      <c r="P35" s="55">
        <v>45138</v>
      </c>
      <c r="Q35" s="55">
        <v>44869</v>
      </c>
      <c r="R35" s="55">
        <v>45040</v>
      </c>
      <c r="S35" s="55">
        <v>45052</v>
      </c>
      <c r="T35" t="s">
        <v>2691</v>
      </c>
      <c r="U35">
        <v>30</v>
      </c>
      <c r="V35" t="s">
        <v>2757</v>
      </c>
      <c r="W35" t="s">
        <v>2693</v>
      </c>
      <c r="Y35">
        <v>3362573</v>
      </c>
      <c r="Z35">
        <v>3362573</v>
      </c>
      <c r="AA35">
        <v>3362573</v>
      </c>
      <c r="AB35">
        <v>0</v>
      </c>
    </row>
    <row r="36" spans="1:28" x14ac:dyDescent="0.25">
      <c r="A36" t="s">
        <v>2686</v>
      </c>
      <c r="B36" t="s">
        <v>87</v>
      </c>
      <c r="C36">
        <v>899999230</v>
      </c>
      <c r="D36">
        <v>971116</v>
      </c>
      <c r="E36" t="s">
        <v>2687</v>
      </c>
      <c r="F36">
        <v>23272</v>
      </c>
      <c r="G36">
        <v>2017</v>
      </c>
      <c r="H36">
        <v>1</v>
      </c>
      <c r="I36">
        <v>1000001587</v>
      </c>
      <c r="J36">
        <v>20</v>
      </c>
      <c r="K36">
        <v>33</v>
      </c>
      <c r="L36" t="s">
        <v>2688</v>
      </c>
      <c r="M36" t="s">
        <v>2689</v>
      </c>
      <c r="N36" t="s">
        <v>2690</v>
      </c>
      <c r="O36" s="55">
        <v>42937</v>
      </c>
      <c r="P36" s="55">
        <v>43121</v>
      </c>
      <c r="Q36" s="55">
        <v>43001</v>
      </c>
      <c r="R36" s="55">
        <v>43035</v>
      </c>
      <c r="S36" s="55">
        <v>43039</v>
      </c>
      <c r="T36" t="s">
        <v>2759</v>
      </c>
      <c r="U36">
        <v>30</v>
      </c>
      <c r="V36" t="s">
        <v>2760</v>
      </c>
      <c r="W36" t="s">
        <v>2693</v>
      </c>
      <c r="Y36">
        <v>111610</v>
      </c>
      <c r="Z36">
        <v>111610</v>
      </c>
      <c r="AA36">
        <v>111610</v>
      </c>
      <c r="AB36">
        <v>0</v>
      </c>
    </row>
    <row r="37" spans="1:28" x14ac:dyDescent="0.25">
      <c r="A37" t="s">
        <v>2686</v>
      </c>
      <c r="B37" t="s">
        <v>2715</v>
      </c>
      <c r="C37">
        <v>899999230</v>
      </c>
      <c r="D37">
        <v>4013</v>
      </c>
      <c r="E37" t="s">
        <v>2716</v>
      </c>
      <c r="F37">
        <v>23289</v>
      </c>
      <c r="G37">
        <v>2012</v>
      </c>
      <c r="H37">
        <v>1</v>
      </c>
      <c r="I37">
        <v>1000000732</v>
      </c>
      <c r="J37">
        <v>0</v>
      </c>
      <c r="K37">
        <v>33</v>
      </c>
      <c r="L37" t="s">
        <v>2761</v>
      </c>
      <c r="M37" t="s">
        <v>2689</v>
      </c>
      <c r="N37" t="s">
        <v>2690</v>
      </c>
      <c r="O37" s="55">
        <v>41111</v>
      </c>
      <c r="P37" s="55">
        <v>41476</v>
      </c>
      <c r="Q37" s="55">
        <v>41178</v>
      </c>
      <c r="R37" s="55">
        <v>41215</v>
      </c>
      <c r="S37" s="55">
        <v>41215</v>
      </c>
      <c r="T37" t="s">
        <v>2743</v>
      </c>
      <c r="U37">
        <v>30</v>
      </c>
      <c r="V37" t="s">
        <v>2762</v>
      </c>
      <c r="W37" t="s">
        <v>2693</v>
      </c>
      <c r="Y37">
        <v>2767120</v>
      </c>
      <c r="Z37">
        <v>2767120</v>
      </c>
      <c r="AA37">
        <v>2767120</v>
      </c>
      <c r="AB37">
        <v>0</v>
      </c>
    </row>
    <row r="38" spans="1:28" x14ac:dyDescent="0.25">
      <c r="A38" t="s">
        <v>2686</v>
      </c>
      <c r="B38" t="s">
        <v>87</v>
      </c>
      <c r="C38">
        <v>899999230</v>
      </c>
      <c r="D38">
        <v>971116</v>
      </c>
      <c r="E38" t="s">
        <v>2687</v>
      </c>
      <c r="F38">
        <v>23302</v>
      </c>
      <c r="G38">
        <v>2017</v>
      </c>
      <c r="H38">
        <v>1</v>
      </c>
      <c r="I38">
        <v>1000001587</v>
      </c>
      <c r="J38">
        <v>20</v>
      </c>
      <c r="K38">
        <v>33</v>
      </c>
      <c r="L38" t="s">
        <v>2763</v>
      </c>
      <c r="M38" t="s">
        <v>2689</v>
      </c>
      <c r="N38" t="s">
        <v>2690</v>
      </c>
      <c r="O38" s="55">
        <v>42937</v>
      </c>
      <c r="P38" s="55">
        <v>43121</v>
      </c>
      <c r="Q38" s="55">
        <v>43000</v>
      </c>
      <c r="R38" s="55">
        <v>43035</v>
      </c>
      <c r="S38" s="55">
        <v>43039</v>
      </c>
      <c r="T38" t="s">
        <v>2764</v>
      </c>
      <c r="U38">
        <v>30</v>
      </c>
      <c r="V38" t="s">
        <v>2765</v>
      </c>
      <c r="W38" t="s">
        <v>2693</v>
      </c>
      <c r="Y38">
        <v>53100</v>
      </c>
      <c r="Z38">
        <v>53100</v>
      </c>
      <c r="AA38">
        <v>53100</v>
      </c>
      <c r="AB38">
        <v>0</v>
      </c>
    </row>
    <row r="39" spans="1:28" x14ac:dyDescent="0.25">
      <c r="A39" t="s">
        <v>2686</v>
      </c>
      <c r="B39" t="s">
        <v>87</v>
      </c>
      <c r="C39">
        <v>899999230</v>
      </c>
      <c r="D39">
        <v>971116</v>
      </c>
      <c r="E39" t="s">
        <v>2687</v>
      </c>
      <c r="F39">
        <v>23308</v>
      </c>
      <c r="G39">
        <v>2017</v>
      </c>
      <c r="H39">
        <v>1</v>
      </c>
      <c r="I39">
        <v>1000001587</v>
      </c>
      <c r="J39">
        <v>20</v>
      </c>
      <c r="K39">
        <v>33</v>
      </c>
      <c r="L39" t="s">
        <v>2766</v>
      </c>
      <c r="M39" t="s">
        <v>2689</v>
      </c>
      <c r="N39" t="s">
        <v>2690</v>
      </c>
      <c r="O39" s="55">
        <v>42937</v>
      </c>
      <c r="P39" s="55">
        <v>43121</v>
      </c>
      <c r="Q39" s="55">
        <v>43000</v>
      </c>
      <c r="R39" s="55">
        <v>43035</v>
      </c>
      <c r="S39" s="55">
        <v>43039</v>
      </c>
      <c r="T39" t="s">
        <v>2738</v>
      </c>
      <c r="U39">
        <v>30</v>
      </c>
      <c r="V39" t="s">
        <v>2767</v>
      </c>
      <c r="W39" t="s">
        <v>2693</v>
      </c>
      <c r="Y39">
        <v>196890</v>
      </c>
      <c r="Z39">
        <v>196890</v>
      </c>
      <c r="AA39">
        <v>196890</v>
      </c>
      <c r="AB39">
        <v>0</v>
      </c>
    </row>
    <row r="40" spans="1:28" x14ac:dyDescent="0.25">
      <c r="A40" t="s">
        <v>2686</v>
      </c>
      <c r="B40" t="s">
        <v>87</v>
      </c>
      <c r="C40">
        <v>899999230</v>
      </c>
      <c r="D40">
        <v>971116</v>
      </c>
      <c r="E40" t="s">
        <v>2687</v>
      </c>
      <c r="F40">
        <v>23325</v>
      </c>
      <c r="G40">
        <v>2017</v>
      </c>
      <c r="H40">
        <v>3</v>
      </c>
      <c r="I40">
        <v>1000001587</v>
      </c>
      <c r="J40">
        <v>20</v>
      </c>
      <c r="K40">
        <v>33</v>
      </c>
      <c r="L40" t="s">
        <v>2768</v>
      </c>
      <c r="M40" t="s">
        <v>2689</v>
      </c>
      <c r="N40" t="s">
        <v>2690</v>
      </c>
      <c r="O40" s="55">
        <v>42937</v>
      </c>
      <c r="P40" s="55">
        <v>43121</v>
      </c>
      <c r="Q40" s="55">
        <v>42991</v>
      </c>
      <c r="R40" s="55">
        <v>43062</v>
      </c>
      <c r="S40" s="55">
        <v>43067</v>
      </c>
      <c r="T40" t="s">
        <v>2764</v>
      </c>
      <c r="U40">
        <v>30</v>
      </c>
      <c r="V40" t="s">
        <v>2769</v>
      </c>
      <c r="W40" t="s">
        <v>2693</v>
      </c>
      <c r="Y40">
        <v>100450</v>
      </c>
      <c r="Z40">
        <v>100450</v>
      </c>
      <c r="AA40">
        <v>100450</v>
      </c>
      <c r="AB40">
        <v>0</v>
      </c>
    </row>
    <row r="41" spans="1:28" x14ac:dyDescent="0.25">
      <c r="A41" t="s">
        <v>2686</v>
      </c>
      <c r="B41" t="s">
        <v>87</v>
      </c>
      <c r="C41">
        <v>899999230</v>
      </c>
      <c r="D41">
        <v>971116</v>
      </c>
      <c r="E41" t="s">
        <v>2687</v>
      </c>
      <c r="F41">
        <v>23368</v>
      </c>
      <c r="G41">
        <v>2017</v>
      </c>
      <c r="H41">
        <v>2</v>
      </c>
      <c r="I41">
        <v>1000001587</v>
      </c>
      <c r="J41">
        <v>20</v>
      </c>
      <c r="K41">
        <v>33</v>
      </c>
      <c r="L41" t="s">
        <v>2770</v>
      </c>
      <c r="M41" t="s">
        <v>2689</v>
      </c>
      <c r="N41" t="s">
        <v>2690</v>
      </c>
      <c r="O41" s="55">
        <v>42937</v>
      </c>
      <c r="P41" s="55">
        <v>43121</v>
      </c>
      <c r="Q41" s="55">
        <v>42999</v>
      </c>
      <c r="R41" s="55">
        <v>43139</v>
      </c>
      <c r="S41" s="55">
        <v>43140</v>
      </c>
      <c r="T41" t="s">
        <v>2691</v>
      </c>
      <c r="U41">
        <v>30</v>
      </c>
      <c r="V41" t="s">
        <v>2771</v>
      </c>
      <c r="W41" t="s">
        <v>2693</v>
      </c>
      <c r="Y41">
        <v>288100</v>
      </c>
      <c r="Z41">
        <v>288100</v>
      </c>
      <c r="AA41">
        <v>288100</v>
      </c>
      <c r="AB41">
        <v>0</v>
      </c>
    </row>
    <row r="42" spans="1:28" x14ac:dyDescent="0.25">
      <c r="A42" t="s">
        <v>2686</v>
      </c>
      <c r="B42" t="s">
        <v>87</v>
      </c>
      <c r="C42">
        <v>899999230</v>
      </c>
      <c r="D42">
        <v>971116</v>
      </c>
      <c r="E42" t="s">
        <v>2687</v>
      </c>
      <c r="F42">
        <v>23373</v>
      </c>
      <c r="G42">
        <v>2018</v>
      </c>
      <c r="H42">
        <v>2</v>
      </c>
      <c r="I42">
        <v>1000002115</v>
      </c>
      <c r="J42">
        <v>8</v>
      </c>
      <c r="K42">
        <v>33</v>
      </c>
      <c r="L42" t="s">
        <v>2772</v>
      </c>
      <c r="M42" t="s">
        <v>2689</v>
      </c>
      <c r="N42" t="s">
        <v>2690</v>
      </c>
      <c r="O42" s="55">
        <v>43302</v>
      </c>
      <c r="P42" s="55">
        <v>43486</v>
      </c>
      <c r="Q42" s="55">
        <v>43355</v>
      </c>
      <c r="R42" s="55">
        <v>43370</v>
      </c>
      <c r="S42" s="55">
        <v>43382</v>
      </c>
      <c r="T42" t="s">
        <v>2773</v>
      </c>
      <c r="U42">
        <v>30</v>
      </c>
      <c r="V42" t="s">
        <v>2774</v>
      </c>
      <c r="W42" t="s">
        <v>2693</v>
      </c>
      <c r="Y42">
        <v>1144000</v>
      </c>
      <c r="Z42">
        <v>1144000</v>
      </c>
      <c r="AA42">
        <v>1144000</v>
      </c>
      <c r="AB42">
        <v>0</v>
      </c>
    </row>
    <row r="43" spans="1:28" x14ac:dyDescent="0.25">
      <c r="A43" t="s">
        <v>2686</v>
      </c>
      <c r="B43" t="s">
        <v>87</v>
      </c>
      <c r="C43">
        <v>899999230</v>
      </c>
      <c r="D43">
        <v>971116</v>
      </c>
      <c r="E43" t="s">
        <v>2687</v>
      </c>
      <c r="F43">
        <v>23373</v>
      </c>
      <c r="G43">
        <v>2018</v>
      </c>
      <c r="H43">
        <v>4</v>
      </c>
      <c r="I43">
        <v>1000002115</v>
      </c>
      <c r="J43">
        <v>8</v>
      </c>
      <c r="K43">
        <v>33</v>
      </c>
      <c r="L43" t="s">
        <v>2772</v>
      </c>
      <c r="M43" t="s">
        <v>2689</v>
      </c>
      <c r="N43" t="s">
        <v>2690</v>
      </c>
      <c r="O43" s="55">
        <v>43302</v>
      </c>
      <c r="P43" s="55">
        <v>43486</v>
      </c>
      <c r="Q43" s="55">
        <v>43355</v>
      </c>
      <c r="R43" s="55">
        <v>43643</v>
      </c>
      <c r="S43" s="55">
        <v>43650</v>
      </c>
      <c r="T43" t="s">
        <v>2773</v>
      </c>
      <c r="U43">
        <v>30</v>
      </c>
      <c r="V43" t="s">
        <v>2774</v>
      </c>
      <c r="W43" t="s">
        <v>2693</v>
      </c>
      <c r="X43" t="s">
        <v>2775</v>
      </c>
      <c r="Y43">
        <v>1964500</v>
      </c>
      <c r="Z43">
        <v>550823</v>
      </c>
      <c r="AA43">
        <v>550823</v>
      </c>
      <c r="AB43">
        <v>0</v>
      </c>
    </row>
    <row r="44" spans="1:28" x14ac:dyDescent="0.25">
      <c r="A44" t="s">
        <v>2686</v>
      </c>
      <c r="B44" t="s">
        <v>87</v>
      </c>
      <c r="C44">
        <v>899999230</v>
      </c>
      <c r="D44">
        <v>971116</v>
      </c>
      <c r="E44" t="s">
        <v>2687</v>
      </c>
      <c r="F44">
        <v>23377</v>
      </c>
      <c r="G44">
        <v>2018</v>
      </c>
      <c r="H44">
        <v>2</v>
      </c>
      <c r="I44">
        <v>1000002115</v>
      </c>
      <c r="J44">
        <v>8</v>
      </c>
      <c r="K44">
        <v>33</v>
      </c>
      <c r="L44" t="s">
        <v>2776</v>
      </c>
      <c r="M44" t="s">
        <v>2689</v>
      </c>
      <c r="N44" t="s">
        <v>2690</v>
      </c>
      <c r="O44" s="55">
        <v>43302</v>
      </c>
      <c r="P44" s="55">
        <v>43486</v>
      </c>
      <c r="Q44" s="55">
        <v>43354</v>
      </c>
      <c r="R44" s="55">
        <v>43398</v>
      </c>
      <c r="S44" s="55">
        <v>43419</v>
      </c>
      <c r="T44" t="s">
        <v>2764</v>
      </c>
      <c r="U44">
        <v>30</v>
      </c>
      <c r="V44" t="s">
        <v>2777</v>
      </c>
      <c r="W44" t="s">
        <v>2693</v>
      </c>
      <c r="Y44">
        <v>961700</v>
      </c>
      <c r="Z44">
        <v>961700</v>
      </c>
      <c r="AA44">
        <v>961700</v>
      </c>
      <c r="AB44">
        <v>0</v>
      </c>
    </row>
    <row r="45" spans="1:28" x14ac:dyDescent="0.25">
      <c r="A45" t="s">
        <v>2686</v>
      </c>
      <c r="B45" t="s">
        <v>87</v>
      </c>
      <c r="C45">
        <v>899999230</v>
      </c>
      <c r="D45">
        <v>971116</v>
      </c>
      <c r="E45" t="s">
        <v>2687</v>
      </c>
      <c r="F45">
        <v>23386</v>
      </c>
      <c r="G45">
        <v>2017</v>
      </c>
      <c r="H45">
        <v>3</v>
      </c>
      <c r="I45">
        <v>1000001587</v>
      </c>
      <c r="J45">
        <v>20</v>
      </c>
      <c r="K45">
        <v>33</v>
      </c>
      <c r="L45" t="s">
        <v>2778</v>
      </c>
      <c r="M45" t="s">
        <v>2689</v>
      </c>
      <c r="N45" t="s">
        <v>2690</v>
      </c>
      <c r="O45" s="55">
        <v>42937</v>
      </c>
      <c r="P45" s="55">
        <v>43121</v>
      </c>
      <c r="Q45" s="55">
        <v>42997</v>
      </c>
      <c r="R45" s="55">
        <v>43075</v>
      </c>
      <c r="S45" s="55">
        <v>43078</v>
      </c>
      <c r="T45" t="s">
        <v>2691</v>
      </c>
      <c r="U45">
        <v>30</v>
      </c>
      <c r="V45" t="s">
        <v>2779</v>
      </c>
      <c r="W45" t="s">
        <v>2693</v>
      </c>
      <c r="Y45">
        <v>107730</v>
      </c>
      <c r="Z45">
        <v>107730</v>
      </c>
      <c r="AA45">
        <v>107730</v>
      </c>
      <c r="AB45">
        <v>0</v>
      </c>
    </row>
    <row r="46" spans="1:28" x14ac:dyDescent="0.25">
      <c r="A46" t="s">
        <v>2686</v>
      </c>
      <c r="B46" t="s">
        <v>87</v>
      </c>
      <c r="C46">
        <v>899999230</v>
      </c>
      <c r="D46">
        <v>971116</v>
      </c>
      <c r="E46" t="s">
        <v>2687</v>
      </c>
      <c r="F46">
        <v>23388</v>
      </c>
      <c r="G46">
        <v>2017</v>
      </c>
      <c r="H46">
        <v>1</v>
      </c>
      <c r="I46">
        <v>1000001587</v>
      </c>
      <c r="J46">
        <v>20</v>
      </c>
      <c r="K46">
        <v>33</v>
      </c>
      <c r="L46" t="s">
        <v>2780</v>
      </c>
      <c r="M46" t="s">
        <v>2689</v>
      </c>
      <c r="N46" t="s">
        <v>2690</v>
      </c>
      <c r="O46" s="55">
        <v>42937</v>
      </c>
      <c r="P46" s="55">
        <v>43121</v>
      </c>
      <c r="Q46" s="55">
        <v>42999</v>
      </c>
      <c r="R46" s="55">
        <v>43035</v>
      </c>
      <c r="S46" s="55">
        <v>43039</v>
      </c>
      <c r="T46" t="s">
        <v>2764</v>
      </c>
      <c r="U46">
        <v>30</v>
      </c>
      <c r="V46" t="s">
        <v>2781</v>
      </c>
      <c r="W46" t="s">
        <v>2693</v>
      </c>
      <c r="Y46">
        <v>75450</v>
      </c>
      <c r="Z46">
        <v>75450</v>
      </c>
      <c r="AA46">
        <v>75450</v>
      </c>
      <c r="AB46">
        <v>0</v>
      </c>
    </row>
    <row r="47" spans="1:28" x14ac:dyDescent="0.25">
      <c r="A47" t="s">
        <v>2686</v>
      </c>
      <c r="B47" t="s">
        <v>87</v>
      </c>
      <c r="C47">
        <v>899999230</v>
      </c>
      <c r="D47">
        <v>971116</v>
      </c>
      <c r="E47" t="s">
        <v>2687</v>
      </c>
      <c r="F47">
        <v>23423</v>
      </c>
      <c r="G47">
        <v>2017</v>
      </c>
      <c r="H47">
        <v>1</v>
      </c>
      <c r="I47">
        <v>1000001587</v>
      </c>
      <c r="J47">
        <v>20</v>
      </c>
      <c r="K47">
        <v>33</v>
      </c>
      <c r="L47" t="s">
        <v>2782</v>
      </c>
      <c r="M47" t="s">
        <v>2689</v>
      </c>
      <c r="N47" t="s">
        <v>2690</v>
      </c>
      <c r="O47" s="55">
        <v>42937</v>
      </c>
      <c r="P47" s="55">
        <v>43121</v>
      </c>
      <c r="Q47" s="55">
        <v>43007</v>
      </c>
      <c r="R47" s="55">
        <v>43035</v>
      </c>
      <c r="S47" s="55">
        <v>43039</v>
      </c>
      <c r="T47" t="s">
        <v>2691</v>
      </c>
      <c r="U47">
        <v>30</v>
      </c>
      <c r="V47" t="s">
        <v>2783</v>
      </c>
      <c r="W47" t="s">
        <v>2693</v>
      </c>
      <c r="Y47">
        <v>161210</v>
      </c>
      <c r="Z47">
        <v>161210</v>
      </c>
      <c r="AA47">
        <v>161210</v>
      </c>
      <c r="AB47">
        <v>0</v>
      </c>
    </row>
    <row r="48" spans="1:28" x14ac:dyDescent="0.25">
      <c r="A48" t="s">
        <v>2686</v>
      </c>
      <c r="B48" t="s">
        <v>87</v>
      </c>
      <c r="C48">
        <v>899999230</v>
      </c>
      <c r="D48">
        <v>971116</v>
      </c>
      <c r="E48" t="s">
        <v>2687</v>
      </c>
      <c r="F48">
        <v>23467</v>
      </c>
      <c r="G48">
        <v>2018</v>
      </c>
      <c r="H48">
        <v>1</v>
      </c>
      <c r="I48">
        <v>1000002115</v>
      </c>
      <c r="J48">
        <v>1</v>
      </c>
      <c r="K48">
        <v>33</v>
      </c>
      <c r="L48" t="s">
        <v>2784</v>
      </c>
      <c r="M48" t="s">
        <v>2689</v>
      </c>
      <c r="N48" t="s">
        <v>2690</v>
      </c>
      <c r="O48" s="55">
        <v>43121</v>
      </c>
      <c r="P48" s="55">
        <v>43302</v>
      </c>
      <c r="Q48" s="55">
        <v>43246</v>
      </c>
      <c r="R48" s="55">
        <v>43376</v>
      </c>
      <c r="S48" s="55">
        <v>43382</v>
      </c>
      <c r="T48" t="s">
        <v>2691</v>
      </c>
      <c r="U48">
        <v>30</v>
      </c>
      <c r="V48" t="s">
        <v>2785</v>
      </c>
      <c r="W48" t="s">
        <v>2693</v>
      </c>
      <c r="Y48">
        <v>105570</v>
      </c>
      <c r="Z48">
        <v>97735</v>
      </c>
      <c r="AA48">
        <v>105570</v>
      </c>
      <c r="AB48">
        <v>0</v>
      </c>
    </row>
    <row r="49" spans="1:28" x14ac:dyDescent="0.25">
      <c r="A49" t="s">
        <v>2686</v>
      </c>
      <c r="B49" t="s">
        <v>2730</v>
      </c>
      <c r="C49">
        <v>899999230</v>
      </c>
      <c r="D49">
        <v>971116</v>
      </c>
      <c r="E49" t="s">
        <v>2687</v>
      </c>
      <c r="F49">
        <v>23499</v>
      </c>
      <c r="G49">
        <v>2015</v>
      </c>
      <c r="H49">
        <v>2</v>
      </c>
      <c r="I49">
        <v>1000001288</v>
      </c>
      <c r="J49">
        <v>1</v>
      </c>
      <c r="K49">
        <v>33</v>
      </c>
      <c r="L49" t="s">
        <v>2786</v>
      </c>
      <c r="M49" t="s">
        <v>2689</v>
      </c>
      <c r="N49" t="s">
        <v>2690</v>
      </c>
      <c r="O49" s="55">
        <v>42206</v>
      </c>
      <c r="P49" s="55">
        <v>42390</v>
      </c>
      <c r="Q49" s="55">
        <v>42266</v>
      </c>
      <c r="R49" s="55">
        <v>42284</v>
      </c>
      <c r="S49" s="55">
        <v>42293</v>
      </c>
      <c r="T49" t="s">
        <v>2691</v>
      </c>
      <c r="U49">
        <v>30</v>
      </c>
      <c r="V49" t="s">
        <v>2787</v>
      </c>
      <c r="W49" t="s">
        <v>2693</v>
      </c>
      <c r="Y49">
        <v>109500</v>
      </c>
      <c r="Z49">
        <v>105735</v>
      </c>
      <c r="AA49">
        <v>109500</v>
      </c>
      <c r="AB49">
        <v>0</v>
      </c>
    </row>
    <row r="50" spans="1:28" x14ac:dyDescent="0.25">
      <c r="A50" t="s">
        <v>2686</v>
      </c>
      <c r="B50" t="s">
        <v>2696</v>
      </c>
      <c r="C50">
        <v>899999230</v>
      </c>
      <c r="D50">
        <v>971116</v>
      </c>
      <c r="E50" t="s">
        <v>2687</v>
      </c>
      <c r="F50">
        <v>23514</v>
      </c>
      <c r="G50">
        <v>2022</v>
      </c>
      <c r="H50">
        <v>1</v>
      </c>
      <c r="I50">
        <v>1000004755</v>
      </c>
      <c r="J50">
        <v>0</v>
      </c>
      <c r="K50">
        <v>33</v>
      </c>
      <c r="L50" t="s">
        <v>2788</v>
      </c>
      <c r="M50" t="s">
        <v>2689</v>
      </c>
      <c r="N50" t="s">
        <v>2690</v>
      </c>
      <c r="O50" s="55">
        <v>44774</v>
      </c>
      <c r="P50" s="55">
        <v>45138</v>
      </c>
      <c r="Q50" s="55">
        <v>44805</v>
      </c>
      <c r="R50" s="55">
        <v>44924</v>
      </c>
      <c r="S50" s="55">
        <v>44925</v>
      </c>
      <c r="T50" t="s">
        <v>2738</v>
      </c>
      <c r="U50">
        <v>30</v>
      </c>
      <c r="V50" t="s">
        <v>2789</v>
      </c>
      <c r="W50" t="s">
        <v>2693</v>
      </c>
      <c r="Y50">
        <v>69390</v>
      </c>
      <c r="Z50">
        <v>69390</v>
      </c>
      <c r="AA50">
        <v>69390</v>
      </c>
      <c r="AB50">
        <v>0</v>
      </c>
    </row>
    <row r="51" spans="1:28" x14ac:dyDescent="0.25">
      <c r="A51" t="s">
        <v>2686</v>
      </c>
      <c r="B51" t="s">
        <v>87</v>
      </c>
      <c r="C51">
        <v>899999230</v>
      </c>
      <c r="D51">
        <v>971116</v>
      </c>
      <c r="E51" t="s">
        <v>2687</v>
      </c>
      <c r="F51">
        <v>23540</v>
      </c>
      <c r="G51">
        <v>2016</v>
      </c>
      <c r="H51">
        <v>1</v>
      </c>
      <c r="I51">
        <v>1000001587</v>
      </c>
      <c r="J51">
        <v>1</v>
      </c>
      <c r="K51">
        <v>33</v>
      </c>
      <c r="L51" t="s">
        <v>2790</v>
      </c>
      <c r="M51" t="s">
        <v>2689</v>
      </c>
      <c r="N51" t="s">
        <v>2690</v>
      </c>
      <c r="O51" s="55">
        <v>42572</v>
      </c>
      <c r="P51" s="55">
        <v>42756</v>
      </c>
      <c r="Q51" s="55">
        <v>42642</v>
      </c>
      <c r="R51" s="55">
        <v>42650</v>
      </c>
      <c r="S51" s="55">
        <v>42657</v>
      </c>
      <c r="T51" t="s">
        <v>2691</v>
      </c>
      <c r="U51">
        <v>30</v>
      </c>
      <c r="V51" t="s">
        <v>2791</v>
      </c>
      <c r="W51" t="s">
        <v>2693</v>
      </c>
      <c r="Y51">
        <v>95650</v>
      </c>
      <c r="Z51">
        <v>95650</v>
      </c>
      <c r="AA51">
        <v>95650</v>
      </c>
      <c r="AB51">
        <v>0</v>
      </c>
    </row>
    <row r="52" spans="1:28" x14ac:dyDescent="0.25">
      <c r="A52" t="s">
        <v>2686</v>
      </c>
      <c r="B52" t="s">
        <v>87</v>
      </c>
      <c r="C52">
        <v>899999230</v>
      </c>
      <c r="D52">
        <v>971116</v>
      </c>
      <c r="E52" t="s">
        <v>2687</v>
      </c>
      <c r="F52">
        <v>23556</v>
      </c>
      <c r="G52">
        <v>2018</v>
      </c>
      <c r="H52">
        <v>1</v>
      </c>
      <c r="I52">
        <v>1000002115</v>
      </c>
      <c r="J52">
        <v>1</v>
      </c>
      <c r="K52">
        <v>33</v>
      </c>
      <c r="L52" t="s">
        <v>2792</v>
      </c>
      <c r="M52" t="s">
        <v>2689</v>
      </c>
      <c r="N52" t="s">
        <v>2690</v>
      </c>
      <c r="O52" s="55">
        <v>43121</v>
      </c>
      <c r="P52" s="55">
        <v>43302</v>
      </c>
      <c r="Q52" s="55">
        <v>43291</v>
      </c>
      <c r="R52" s="55">
        <v>43376</v>
      </c>
      <c r="S52" s="55">
        <v>43383</v>
      </c>
      <c r="T52" t="s">
        <v>2738</v>
      </c>
      <c r="U52">
        <v>30</v>
      </c>
      <c r="V52" t="s">
        <v>2793</v>
      </c>
      <c r="W52" t="s">
        <v>2693</v>
      </c>
      <c r="Y52">
        <v>227070</v>
      </c>
      <c r="Z52">
        <v>209185</v>
      </c>
      <c r="AA52">
        <v>227070</v>
      </c>
      <c r="AB52">
        <v>0</v>
      </c>
    </row>
    <row r="53" spans="1:28" x14ac:dyDescent="0.25">
      <c r="A53" t="s">
        <v>2686</v>
      </c>
      <c r="B53" t="s">
        <v>87</v>
      </c>
      <c r="C53">
        <v>899999230</v>
      </c>
      <c r="D53">
        <v>971116</v>
      </c>
      <c r="E53" t="s">
        <v>2687</v>
      </c>
      <c r="F53">
        <v>23588</v>
      </c>
      <c r="G53">
        <v>2017</v>
      </c>
      <c r="H53">
        <v>3</v>
      </c>
      <c r="I53">
        <v>1000001587</v>
      </c>
      <c r="J53">
        <v>20</v>
      </c>
      <c r="K53">
        <v>33</v>
      </c>
      <c r="L53" t="s">
        <v>2794</v>
      </c>
      <c r="M53" t="s">
        <v>2689</v>
      </c>
      <c r="N53" t="s">
        <v>2690</v>
      </c>
      <c r="O53" s="55">
        <v>42937</v>
      </c>
      <c r="P53" s="55">
        <v>43121</v>
      </c>
      <c r="Q53" s="55">
        <v>42992</v>
      </c>
      <c r="R53" s="55">
        <v>43062</v>
      </c>
      <c r="S53" s="55">
        <v>43067</v>
      </c>
      <c r="T53" t="s">
        <v>2691</v>
      </c>
      <c r="U53">
        <v>30</v>
      </c>
      <c r="V53" t="s">
        <v>2795</v>
      </c>
      <c r="W53" t="s">
        <v>2693</v>
      </c>
      <c r="Y53">
        <v>38100</v>
      </c>
      <c r="Z53">
        <v>38100</v>
      </c>
      <c r="AA53">
        <v>38100</v>
      </c>
      <c r="AB53">
        <v>0</v>
      </c>
    </row>
    <row r="54" spans="1:28" x14ac:dyDescent="0.25">
      <c r="A54" t="s">
        <v>2686</v>
      </c>
      <c r="B54" t="s">
        <v>87</v>
      </c>
      <c r="C54">
        <v>899999230</v>
      </c>
      <c r="D54">
        <v>971116</v>
      </c>
      <c r="E54" t="s">
        <v>2687</v>
      </c>
      <c r="F54">
        <v>23594</v>
      </c>
      <c r="G54">
        <v>2017</v>
      </c>
      <c r="H54">
        <v>1</v>
      </c>
      <c r="I54">
        <v>1000001587</v>
      </c>
      <c r="J54">
        <v>20</v>
      </c>
      <c r="K54">
        <v>33</v>
      </c>
      <c r="L54" t="s">
        <v>2796</v>
      </c>
      <c r="M54" t="s">
        <v>2689</v>
      </c>
      <c r="N54" t="s">
        <v>2690</v>
      </c>
      <c r="O54" s="55">
        <v>42937</v>
      </c>
      <c r="P54" s="55">
        <v>43121</v>
      </c>
      <c r="Q54" s="55">
        <v>42991</v>
      </c>
      <c r="R54" s="55">
        <v>43020</v>
      </c>
      <c r="S54" s="55">
        <v>43041</v>
      </c>
      <c r="T54" t="s">
        <v>2691</v>
      </c>
      <c r="U54">
        <v>30</v>
      </c>
      <c r="V54" t="s">
        <v>2797</v>
      </c>
      <c r="W54" t="s">
        <v>2693</v>
      </c>
      <c r="Y54">
        <v>75450</v>
      </c>
      <c r="Z54">
        <v>75450</v>
      </c>
      <c r="AA54">
        <v>75450</v>
      </c>
      <c r="AB54">
        <v>0</v>
      </c>
    </row>
    <row r="55" spans="1:28" x14ac:dyDescent="0.25">
      <c r="A55" t="s">
        <v>2686</v>
      </c>
      <c r="B55" t="s">
        <v>2730</v>
      </c>
      <c r="C55">
        <v>899999230</v>
      </c>
      <c r="D55">
        <v>971116</v>
      </c>
      <c r="E55" t="s">
        <v>2687</v>
      </c>
      <c r="F55">
        <v>23601</v>
      </c>
      <c r="G55">
        <v>2015</v>
      </c>
      <c r="H55">
        <v>2</v>
      </c>
      <c r="I55">
        <v>1000001288</v>
      </c>
      <c r="J55">
        <v>1</v>
      </c>
      <c r="K55">
        <v>33</v>
      </c>
      <c r="L55" t="s">
        <v>2798</v>
      </c>
      <c r="M55" t="s">
        <v>2689</v>
      </c>
      <c r="N55" t="s">
        <v>2690</v>
      </c>
      <c r="O55" s="55">
        <v>42206</v>
      </c>
      <c r="P55" s="55">
        <v>42390</v>
      </c>
      <c r="Q55" s="55">
        <v>42261</v>
      </c>
      <c r="R55" s="55">
        <v>42340</v>
      </c>
      <c r="S55" s="55">
        <v>42340</v>
      </c>
      <c r="T55" t="s">
        <v>2691</v>
      </c>
      <c r="U55">
        <v>30</v>
      </c>
      <c r="V55" t="s">
        <v>2799</v>
      </c>
      <c r="W55" t="s">
        <v>2693</v>
      </c>
      <c r="Y55">
        <v>47100</v>
      </c>
      <c r="Z55">
        <v>47025</v>
      </c>
      <c r="AA55">
        <v>47100</v>
      </c>
      <c r="AB55">
        <v>0</v>
      </c>
    </row>
    <row r="56" spans="1:28" x14ac:dyDescent="0.25">
      <c r="A56" t="s">
        <v>2686</v>
      </c>
      <c r="B56" t="s">
        <v>2730</v>
      </c>
      <c r="C56">
        <v>899999230</v>
      </c>
      <c r="D56">
        <v>971116</v>
      </c>
      <c r="E56" t="s">
        <v>2687</v>
      </c>
      <c r="F56">
        <v>23617</v>
      </c>
      <c r="G56">
        <v>2015</v>
      </c>
      <c r="H56">
        <v>2</v>
      </c>
      <c r="I56">
        <v>1000001288</v>
      </c>
      <c r="J56">
        <v>1</v>
      </c>
      <c r="K56">
        <v>33</v>
      </c>
      <c r="L56" t="s">
        <v>2800</v>
      </c>
      <c r="M56" t="s">
        <v>2689</v>
      </c>
      <c r="N56" t="s">
        <v>2690</v>
      </c>
      <c r="O56" s="55">
        <v>42206</v>
      </c>
      <c r="P56" s="55">
        <v>42390</v>
      </c>
      <c r="Q56" s="55">
        <v>42270</v>
      </c>
      <c r="R56" s="55">
        <v>42404</v>
      </c>
      <c r="S56" s="55">
        <v>42404</v>
      </c>
      <c r="T56" t="s">
        <v>2691</v>
      </c>
      <c r="U56">
        <v>30</v>
      </c>
      <c r="V56" t="s">
        <v>2801</v>
      </c>
      <c r="W56" t="s">
        <v>2693</v>
      </c>
      <c r="Y56">
        <v>37650</v>
      </c>
      <c r="Z56">
        <v>37650</v>
      </c>
      <c r="AA56">
        <v>37650</v>
      </c>
      <c r="AB56">
        <v>0</v>
      </c>
    </row>
    <row r="57" spans="1:28" x14ac:dyDescent="0.25">
      <c r="A57" t="s">
        <v>2686</v>
      </c>
      <c r="B57" t="s">
        <v>2715</v>
      </c>
      <c r="C57">
        <v>899999230</v>
      </c>
      <c r="D57">
        <v>4013</v>
      </c>
      <c r="E57" t="s">
        <v>2716</v>
      </c>
      <c r="F57">
        <v>23630</v>
      </c>
      <c r="G57">
        <v>2013</v>
      </c>
      <c r="H57">
        <v>3</v>
      </c>
      <c r="I57">
        <v>1000000732</v>
      </c>
      <c r="J57">
        <v>0</v>
      </c>
      <c r="K57">
        <v>33</v>
      </c>
      <c r="L57" t="s">
        <v>2802</v>
      </c>
      <c r="M57" t="s">
        <v>2689</v>
      </c>
      <c r="N57" t="s">
        <v>2690</v>
      </c>
      <c r="O57" s="55">
        <v>41111</v>
      </c>
      <c r="P57" s="55">
        <v>41476</v>
      </c>
      <c r="Q57" s="55">
        <v>41469</v>
      </c>
      <c r="R57" s="55">
        <v>41583</v>
      </c>
      <c r="S57" s="55">
        <v>41590</v>
      </c>
      <c r="T57" t="s">
        <v>2743</v>
      </c>
      <c r="U57">
        <v>30</v>
      </c>
      <c r="V57" t="s">
        <v>2803</v>
      </c>
      <c r="W57" t="s">
        <v>2693</v>
      </c>
      <c r="Y57">
        <v>57200</v>
      </c>
      <c r="Z57">
        <v>57200</v>
      </c>
      <c r="AA57">
        <v>57200</v>
      </c>
      <c r="AB57">
        <v>0</v>
      </c>
    </row>
    <row r="58" spans="1:28" x14ac:dyDescent="0.25">
      <c r="A58" t="s">
        <v>2686</v>
      </c>
      <c r="B58" t="s">
        <v>2730</v>
      </c>
      <c r="C58">
        <v>899999230</v>
      </c>
      <c r="D58">
        <v>971116</v>
      </c>
      <c r="E58" t="s">
        <v>2687</v>
      </c>
      <c r="F58">
        <v>23660</v>
      </c>
      <c r="G58">
        <v>2015</v>
      </c>
      <c r="H58">
        <v>5</v>
      </c>
      <c r="I58">
        <v>1000001288</v>
      </c>
      <c r="J58">
        <v>1</v>
      </c>
      <c r="K58">
        <v>33</v>
      </c>
      <c r="L58" t="s">
        <v>2804</v>
      </c>
      <c r="M58" t="s">
        <v>2689</v>
      </c>
      <c r="N58" t="s">
        <v>2690</v>
      </c>
      <c r="O58" s="55">
        <v>42206</v>
      </c>
      <c r="P58" s="55">
        <v>42390</v>
      </c>
      <c r="Q58" s="55">
        <v>42266</v>
      </c>
      <c r="R58" s="55">
        <v>42347</v>
      </c>
      <c r="S58" s="55">
        <v>42352</v>
      </c>
      <c r="T58" t="s">
        <v>2691</v>
      </c>
      <c r="U58">
        <v>30</v>
      </c>
      <c r="V58" t="s">
        <v>2805</v>
      </c>
      <c r="W58" t="s">
        <v>2693</v>
      </c>
      <c r="Y58">
        <v>70400</v>
      </c>
      <c r="Z58">
        <v>70400</v>
      </c>
      <c r="AA58">
        <v>70400</v>
      </c>
      <c r="AB58">
        <v>0</v>
      </c>
    </row>
    <row r="59" spans="1:28" x14ac:dyDescent="0.25">
      <c r="A59" t="s">
        <v>2686</v>
      </c>
      <c r="B59" t="s">
        <v>2730</v>
      </c>
      <c r="C59">
        <v>899999230</v>
      </c>
      <c r="D59">
        <v>971116</v>
      </c>
      <c r="E59" t="s">
        <v>2687</v>
      </c>
      <c r="F59">
        <v>23670</v>
      </c>
      <c r="G59">
        <v>2015</v>
      </c>
      <c r="H59">
        <v>1</v>
      </c>
      <c r="I59">
        <v>1000001288</v>
      </c>
      <c r="J59">
        <v>1</v>
      </c>
      <c r="K59">
        <v>33</v>
      </c>
      <c r="L59" t="s">
        <v>2699</v>
      </c>
      <c r="M59" t="s">
        <v>2689</v>
      </c>
      <c r="N59" t="s">
        <v>2690</v>
      </c>
      <c r="O59" s="55">
        <v>42206</v>
      </c>
      <c r="P59" s="55">
        <v>42390</v>
      </c>
      <c r="Q59" s="55">
        <v>42268</v>
      </c>
      <c r="R59" s="55">
        <v>42278</v>
      </c>
      <c r="S59" s="55">
        <v>42283</v>
      </c>
      <c r="T59" t="s">
        <v>2691</v>
      </c>
      <c r="U59">
        <v>30</v>
      </c>
      <c r="V59" t="s">
        <v>2806</v>
      </c>
      <c r="W59" t="s">
        <v>2693</v>
      </c>
      <c r="Y59">
        <v>102800</v>
      </c>
      <c r="Z59">
        <v>102785</v>
      </c>
      <c r="AA59">
        <v>102800</v>
      </c>
      <c r="AB59">
        <v>0</v>
      </c>
    </row>
    <row r="60" spans="1:28" x14ac:dyDescent="0.25">
      <c r="A60" t="s">
        <v>2686</v>
      </c>
      <c r="B60" t="s">
        <v>87</v>
      </c>
      <c r="C60">
        <v>899999230</v>
      </c>
      <c r="D60">
        <v>971116</v>
      </c>
      <c r="E60" t="s">
        <v>2687</v>
      </c>
      <c r="F60">
        <v>23670</v>
      </c>
      <c r="G60">
        <v>2016</v>
      </c>
      <c r="H60">
        <v>3</v>
      </c>
      <c r="I60">
        <v>1000001587</v>
      </c>
      <c r="J60">
        <v>1</v>
      </c>
      <c r="K60">
        <v>33</v>
      </c>
      <c r="L60" t="s">
        <v>2807</v>
      </c>
      <c r="M60" t="s">
        <v>2689</v>
      </c>
      <c r="N60" t="s">
        <v>2690</v>
      </c>
      <c r="O60" s="55">
        <v>42572</v>
      </c>
      <c r="P60" s="55">
        <v>42756</v>
      </c>
      <c r="Q60" s="55">
        <v>42650</v>
      </c>
      <c r="R60" s="55">
        <v>42789</v>
      </c>
      <c r="S60" s="55">
        <v>42794</v>
      </c>
      <c r="T60" t="s">
        <v>2691</v>
      </c>
      <c r="U60">
        <v>30</v>
      </c>
      <c r="V60" t="s">
        <v>2808</v>
      </c>
      <c r="W60" t="s">
        <v>2693</v>
      </c>
      <c r="Y60">
        <v>38250</v>
      </c>
      <c r="Z60">
        <v>38250</v>
      </c>
      <c r="AA60">
        <v>38250</v>
      </c>
      <c r="AB60">
        <v>0</v>
      </c>
    </row>
    <row r="61" spans="1:28" x14ac:dyDescent="0.25">
      <c r="A61" t="s">
        <v>2686</v>
      </c>
      <c r="B61" t="s">
        <v>87</v>
      </c>
      <c r="C61">
        <v>899999230</v>
      </c>
      <c r="D61">
        <v>971116</v>
      </c>
      <c r="E61" t="s">
        <v>2687</v>
      </c>
      <c r="F61">
        <v>23697</v>
      </c>
      <c r="G61">
        <v>2016</v>
      </c>
      <c r="H61">
        <v>2</v>
      </c>
      <c r="I61">
        <v>1000001587</v>
      </c>
      <c r="J61">
        <v>1</v>
      </c>
      <c r="K61">
        <v>33</v>
      </c>
      <c r="L61" t="s">
        <v>2809</v>
      </c>
      <c r="M61" t="s">
        <v>2689</v>
      </c>
      <c r="N61" t="s">
        <v>2690</v>
      </c>
      <c r="O61" s="55">
        <v>42572</v>
      </c>
      <c r="P61" s="55">
        <v>42756</v>
      </c>
      <c r="Q61" s="55">
        <v>42644</v>
      </c>
      <c r="R61" s="55">
        <v>42705</v>
      </c>
      <c r="S61" s="55">
        <v>42706</v>
      </c>
      <c r="T61" t="s">
        <v>2691</v>
      </c>
      <c r="U61">
        <v>30</v>
      </c>
      <c r="V61" t="s">
        <v>2810</v>
      </c>
      <c r="W61" t="s">
        <v>2693</v>
      </c>
      <c r="Y61">
        <v>250000</v>
      </c>
      <c r="Z61">
        <v>250000</v>
      </c>
      <c r="AA61">
        <v>250000</v>
      </c>
      <c r="AB61">
        <v>0</v>
      </c>
    </row>
    <row r="62" spans="1:28" x14ac:dyDescent="0.25">
      <c r="A62" t="s">
        <v>2686</v>
      </c>
      <c r="B62" t="s">
        <v>87</v>
      </c>
      <c r="C62">
        <v>899999230</v>
      </c>
      <c r="D62">
        <v>971116</v>
      </c>
      <c r="E62" t="s">
        <v>2687</v>
      </c>
      <c r="F62">
        <v>23730</v>
      </c>
      <c r="G62">
        <v>2016</v>
      </c>
      <c r="H62">
        <v>1</v>
      </c>
      <c r="I62">
        <v>1000001587</v>
      </c>
      <c r="J62">
        <v>1</v>
      </c>
      <c r="K62">
        <v>33</v>
      </c>
      <c r="L62" t="s">
        <v>2811</v>
      </c>
      <c r="M62" t="s">
        <v>2689</v>
      </c>
      <c r="N62" t="s">
        <v>2690</v>
      </c>
      <c r="O62" s="55">
        <v>42572</v>
      </c>
      <c r="P62" s="55">
        <v>42756</v>
      </c>
      <c r="Q62" s="55">
        <v>42649</v>
      </c>
      <c r="R62" s="55">
        <v>42656</v>
      </c>
      <c r="S62" s="55">
        <v>42661</v>
      </c>
      <c r="T62" t="s">
        <v>2691</v>
      </c>
      <c r="U62">
        <v>30</v>
      </c>
      <c r="V62" t="s">
        <v>2812</v>
      </c>
      <c r="W62" t="s">
        <v>2693</v>
      </c>
      <c r="Y62">
        <v>70650</v>
      </c>
      <c r="Z62">
        <v>70650</v>
      </c>
      <c r="AA62">
        <v>70650</v>
      </c>
      <c r="AB62">
        <v>0</v>
      </c>
    </row>
    <row r="63" spans="1:28" x14ac:dyDescent="0.25">
      <c r="A63" t="s">
        <v>2686</v>
      </c>
      <c r="B63" t="s">
        <v>87</v>
      </c>
      <c r="C63">
        <v>899999230</v>
      </c>
      <c r="D63">
        <v>971116</v>
      </c>
      <c r="E63" t="s">
        <v>2687</v>
      </c>
      <c r="F63">
        <v>23743</v>
      </c>
      <c r="G63">
        <v>2017</v>
      </c>
      <c r="H63">
        <v>2</v>
      </c>
      <c r="I63">
        <v>1000001587</v>
      </c>
      <c r="J63">
        <v>20</v>
      </c>
      <c r="K63">
        <v>33</v>
      </c>
      <c r="L63" t="s">
        <v>2813</v>
      </c>
      <c r="M63" t="s">
        <v>2689</v>
      </c>
      <c r="N63" t="s">
        <v>2690</v>
      </c>
      <c r="O63" s="55">
        <v>42937</v>
      </c>
      <c r="P63" s="55">
        <v>43121</v>
      </c>
      <c r="Q63" s="55">
        <v>42997</v>
      </c>
      <c r="R63" s="55">
        <v>43075</v>
      </c>
      <c r="S63" s="55">
        <v>43078</v>
      </c>
      <c r="T63" t="s">
        <v>2691</v>
      </c>
      <c r="U63">
        <v>30</v>
      </c>
      <c r="V63" t="s">
        <v>2814</v>
      </c>
      <c r="W63" t="s">
        <v>2693</v>
      </c>
      <c r="Y63">
        <v>107730</v>
      </c>
      <c r="Z63">
        <v>107730</v>
      </c>
      <c r="AA63">
        <v>107730</v>
      </c>
      <c r="AB63">
        <v>0</v>
      </c>
    </row>
    <row r="64" spans="1:28" x14ac:dyDescent="0.25">
      <c r="A64" t="s">
        <v>2686</v>
      </c>
      <c r="B64" t="s">
        <v>87</v>
      </c>
      <c r="C64">
        <v>899999230</v>
      </c>
      <c r="D64">
        <v>971116</v>
      </c>
      <c r="E64" t="s">
        <v>2687</v>
      </c>
      <c r="F64">
        <v>23747</v>
      </c>
      <c r="G64">
        <v>2017</v>
      </c>
      <c r="H64">
        <v>4</v>
      </c>
      <c r="I64">
        <v>1000001587</v>
      </c>
      <c r="J64">
        <v>20</v>
      </c>
      <c r="K64">
        <v>33</v>
      </c>
      <c r="L64" t="s">
        <v>2815</v>
      </c>
      <c r="M64" t="s">
        <v>2689</v>
      </c>
      <c r="N64" t="s">
        <v>2690</v>
      </c>
      <c r="O64" s="55">
        <v>42937</v>
      </c>
      <c r="P64" s="55">
        <v>43121</v>
      </c>
      <c r="Q64" s="55">
        <v>43010</v>
      </c>
      <c r="R64" s="55">
        <v>43146</v>
      </c>
      <c r="S64" s="55">
        <v>43150</v>
      </c>
      <c r="T64" t="s">
        <v>2691</v>
      </c>
      <c r="U64">
        <v>30</v>
      </c>
      <c r="V64" t="s">
        <v>2816</v>
      </c>
      <c r="W64" t="s">
        <v>2693</v>
      </c>
      <c r="Y64">
        <v>179550</v>
      </c>
      <c r="Z64">
        <v>179550</v>
      </c>
      <c r="AA64">
        <v>179550</v>
      </c>
      <c r="AB64">
        <v>0</v>
      </c>
    </row>
    <row r="65" spans="1:28" x14ac:dyDescent="0.25">
      <c r="A65" t="s">
        <v>2686</v>
      </c>
      <c r="B65" t="s">
        <v>2730</v>
      </c>
      <c r="C65">
        <v>899999230</v>
      </c>
      <c r="D65">
        <v>971116</v>
      </c>
      <c r="E65" t="s">
        <v>2687</v>
      </c>
      <c r="F65">
        <v>23758</v>
      </c>
      <c r="G65">
        <v>2015</v>
      </c>
      <c r="H65">
        <v>1</v>
      </c>
      <c r="I65">
        <v>1000001288</v>
      </c>
      <c r="J65">
        <v>1</v>
      </c>
      <c r="K65">
        <v>33</v>
      </c>
      <c r="L65" t="s">
        <v>2703</v>
      </c>
      <c r="M65" t="s">
        <v>2689</v>
      </c>
      <c r="N65" t="s">
        <v>2690</v>
      </c>
      <c r="O65" s="55">
        <v>42206</v>
      </c>
      <c r="P65" s="55">
        <v>42390</v>
      </c>
      <c r="Q65" s="55">
        <v>42261</v>
      </c>
      <c r="R65" s="55">
        <v>42278</v>
      </c>
      <c r="S65" s="55">
        <v>42284</v>
      </c>
      <c r="T65" t="s">
        <v>2691</v>
      </c>
      <c r="U65">
        <v>30</v>
      </c>
      <c r="V65" t="s">
        <v>2817</v>
      </c>
      <c r="W65" t="s">
        <v>2693</v>
      </c>
      <c r="Y65">
        <v>154450</v>
      </c>
      <c r="Z65">
        <v>154450</v>
      </c>
      <c r="AA65">
        <v>154450</v>
      </c>
      <c r="AB65">
        <v>0</v>
      </c>
    </row>
    <row r="66" spans="1:28" x14ac:dyDescent="0.25">
      <c r="A66" t="s">
        <v>2686</v>
      </c>
      <c r="B66" t="s">
        <v>87</v>
      </c>
      <c r="C66">
        <v>899999230</v>
      </c>
      <c r="D66">
        <v>971116</v>
      </c>
      <c r="E66" t="s">
        <v>2687</v>
      </c>
      <c r="F66">
        <v>23764</v>
      </c>
      <c r="G66">
        <v>2014</v>
      </c>
      <c r="H66">
        <v>3</v>
      </c>
      <c r="I66">
        <v>1000001079</v>
      </c>
      <c r="J66">
        <v>0</v>
      </c>
      <c r="K66">
        <v>33</v>
      </c>
      <c r="L66" t="s">
        <v>2818</v>
      </c>
      <c r="M66" t="s">
        <v>2689</v>
      </c>
      <c r="N66" t="s">
        <v>2690</v>
      </c>
      <c r="O66" s="55">
        <v>41841</v>
      </c>
      <c r="P66" s="55">
        <v>42206</v>
      </c>
      <c r="Q66" s="55">
        <v>41882</v>
      </c>
      <c r="R66" s="55">
        <v>41950</v>
      </c>
      <c r="S66" s="55">
        <v>41950</v>
      </c>
      <c r="T66" t="s">
        <v>2738</v>
      </c>
      <c r="U66">
        <v>30</v>
      </c>
      <c r="V66" t="s">
        <v>2819</v>
      </c>
      <c r="W66" t="s">
        <v>2693</v>
      </c>
      <c r="Y66">
        <v>75000</v>
      </c>
      <c r="Z66">
        <v>75000</v>
      </c>
      <c r="AA66">
        <v>75000</v>
      </c>
      <c r="AB66">
        <v>0</v>
      </c>
    </row>
    <row r="67" spans="1:28" x14ac:dyDescent="0.25">
      <c r="A67" t="s">
        <v>2686</v>
      </c>
      <c r="B67" t="s">
        <v>87</v>
      </c>
      <c r="C67">
        <v>899999230</v>
      </c>
      <c r="D67">
        <v>971116</v>
      </c>
      <c r="E67" t="s">
        <v>2687</v>
      </c>
      <c r="F67">
        <v>23798</v>
      </c>
      <c r="G67">
        <v>2016</v>
      </c>
      <c r="H67">
        <v>2</v>
      </c>
      <c r="I67">
        <v>1000001587</v>
      </c>
      <c r="J67">
        <v>1</v>
      </c>
      <c r="K67">
        <v>33</v>
      </c>
      <c r="L67" t="s">
        <v>2820</v>
      </c>
      <c r="M67" t="s">
        <v>2689</v>
      </c>
      <c r="N67" t="s">
        <v>2690</v>
      </c>
      <c r="O67" s="55">
        <v>42572</v>
      </c>
      <c r="P67" s="55">
        <v>42756</v>
      </c>
      <c r="Q67" s="55">
        <v>42653</v>
      </c>
      <c r="R67" s="55">
        <v>42670</v>
      </c>
      <c r="S67" s="55">
        <v>42678</v>
      </c>
      <c r="T67" t="s">
        <v>2691</v>
      </c>
      <c r="U67">
        <v>30</v>
      </c>
      <c r="V67" t="s">
        <v>2821</v>
      </c>
      <c r="W67" t="s">
        <v>2693</v>
      </c>
      <c r="Y67">
        <v>285730</v>
      </c>
      <c r="Z67">
        <v>285730</v>
      </c>
      <c r="AA67">
        <v>285730</v>
      </c>
      <c r="AB67">
        <v>0</v>
      </c>
    </row>
    <row r="68" spans="1:28" x14ac:dyDescent="0.25">
      <c r="A68" t="s">
        <v>2686</v>
      </c>
      <c r="B68" t="s">
        <v>87</v>
      </c>
      <c r="C68">
        <v>899999230</v>
      </c>
      <c r="D68">
        <v>971116</v>
      </c>
      <c r="E68" t="s">
        <v>2687</v>
      </c>
      <c r="F68">
        <v>23811</v>
      </c>
      <c r="G68">
        <v>2016</v>
      </c>
      <c r="H68">
        <v>1</v>
      </c>
      <c r="I68">
        <v>1000001587</v>
      </c>
      <c r="J68">
        <v>1</v>
      </c>
      <c r="K68">
        <v>33</v>
      </c>
      <c r="L68" t="s">
        <v>2763</v>
      </c>
      <c r="M68" t="s">
        <v>2689</v>
      </c>
      <c r="N68" t="s">
        <v>2690</v>
      </c>
      <c r="O68" s="55">
        <v>42572</v>
      </c>
      <c r="P68" s="55">
        <v>42756</v>
      </c>
      <c r="Q68" s="55">
        <v>42653</v>
      </c>
      <c r="R68" s="55">
        <v>42656</v>
      </c>
      <c r="S68" s="55">
        <v>42661</v>
      </c>
      <c r="T68" t="s">
        <v>2691</v>
      </c>
      <c r="U68">
        <v>30</v>
      </c>
      <c r="V68" t="s">
        <v>2822</v>
      </c>
      <c r="W68" t="s">
        <v>2693</v>
      </c>
      <c r="Y68">
        <v>104010</v>
      </c>
      <c r="Z68">
        <v>85650</v>
      </c>
      <c r="AA68">
        <v>104010</v>
      </c>
      <c r="AB68">
        <v>0</v>
      </c>
    </row>
    <row r="69" spans="1:28" x14ac:dyDescent="0.25">
      <c r="A69" t="s">
        <v>2686</v>
      </c>
      <c r="B69" t="s">
        <v>87</v>
      </c>
      <c r="C69">
        <v>899999230</v>
      </c>
      <c r="D69">
        <v>971116</v>
      </c>
      <c r="E69" t="s">
        <v>2687</v>
      </c>
      <c r="F69">
        <v>23856</v>
      </c>
      <c r="G69">
        <v>2014</v>
      </c>
      <c r="H69">
        <v>1</v>
      </c>
      <c r="I69">
        <v>1000001079</v>
      </c>
      <c r="J69">
        <v>0</v>
      </c>
      <c r="K69">
        <v>33</v>
      </c>
      <c r="L69" t="s">
        <v>2823</v>
      </c>
      <c r="M69" t="s">
        <v>2689</v>
      </c>
      <c r="N69" t="s">
        <v>2690</v>
      </c>
      <c r="O69" s="55">
        <v>41841</v>
      </c>
      <c r="P69" s="55">
        <v>42206</v>
      </c>
      <c r="Q69" s="55">
        <v>41880</v>
      </c>
      <c r="R69" s="55">
        <v>41899</v>
      </c>
      <c r="S69" s="55">
        <v>41901</v>
      </c>
      <c r="T69" t="s">
        <v>2691</v>
      </c>
      <c r="U69">
        <v>30</v>
      </c>
      <c r="V69" t="s">
        <v>2824</v>
      </c>
      <c r="W69" t="s">
        <v>2693</v>
      </c>
      <c r="Y69">
        <v>151050</v>
      </c>
      <c r="Z69">
        <v>151050</v>
      </c>
      <c r="AA69">
        <v>151050</v>
      </c>
      <c r="AB69">
        <v>0</v>
      </c>
    </row>
    <row r="70" spans="1:28" x14ac:dyDescent="0.25">
      <c r="A70" t="s">
        <v>2686</v>
      </c>
      <c r="B70" t="s">
        <v>87</v>
      </c>
      <c r="C70">
        <v>899999230</v>
      </c>
      <c r="D70">
        <v>971116</v>
      </c>
      <c r="E70" t="s">
        <v>2687</v>
      </c>
      <c r="F70">
        <v>23896</v>
      </c>
      <c r="G70">
        <v>2018</v>
      </c>
      <c r="H70">
        <v>1</v>
      </c>
      <c r="I70">
        <v>1000002115</v>
      </c>
      <c r="J70">
        <v>8</v>
      </c>
      <c r="K70">
        <v>33</v>
      </c>
      <c r="L70" t="s">
        <v>62</v>
      </c>
      <c r="M70" t="s">
        <v>2689</v>
      </c>
      <c r="N70" t="s">
        <v>2690</v>
      </c>
      <c r="O70" s="55">
        <v>43302</v>
      </c>
      <c r="P70" s="55">
        <v>43486</v>
      </c>
      <c r="Q70" s="55">
        <v>43360</v>
      </c>
      <c r="R70" s="55">
        <v>43378</v>
      </c>
      <c r="S70" s="55">
        <v>43385</v>
      </c>
      <c r="T70" t="s">
        <v>2691</v>
      </c>
      <c r="U70">
        <v>30</v>
      </c>
      <c r="V70" t="s">
        <v>243</v>
      </c>
      <c r="W70" t="s">
        <v>2693</v>
      </c>
      <c r="Y70">
        <v>120870</v>
      </c>
      <c r="Z70">
        <v>120870</v>
      </c>
      <c r="AA70">
        <v>120870</v>
      </c>
      <c r="AB70">
        <v>0</v>
      </c>
    </row>
    <row r="71" spans="1:28" x14ac:dyDescent="0.25">
      <c r="A71" t="s">
        <v>2686</v>
      </c>
      <c r="B71" t="s">
        <v>87</v>
      </c>
      <c r="C71">
        <v>899999230</v>
      </c>
      <c r="D71">
        <v>971116</v>
      </c>
      <c r="E71" t="s">
        <v>2687</v>
      </c>
      <c r="F71">
        <v>23911</v>
      </c>
      <c r="G71">
        <v>2018</v>
      </c>
      <c r="H71">
        <v>2</v>
      </c>
      <c r="I71">
        <v>1000002115</v>
      </c>
      <c r="J71">
        <v>8</v>
      </c>
      <c r="K71">
        <v>33</v>
      </c>
      <c r="L71" t="s">
        <v>2798</v>
      </c>
      <c r="M71" t="s">
        <v>2689</v>
      </c>
      <c r="N71" t="s">
        <v>2690</v>
      </c>
      <c r="O71" s="55">
        <v>43302</v>
      </c>
      <c r="P71" s="55">
        <v>43486</v>
      </c>
      <c r="Q71" s="55">
        <v>43326</v>
      </c>
      <c r="R71" s="55">
        <v>43403</v>
      </c>
      <c r="S71" s="55">
        <v>43424</v>
      </c>
      <c r="T71" t="s">
        <v>2691</v>
      </c>
      <c r="U71">
        <v>30</v>
      </c>
      <c r="V71" t="s">
        <v>2825</v>
      </c>
      <c r="W71" t="s">
        <v>2693</v>
      </c>
      <c r="Y71">
        <v>19000</v>
      </c>
      <c r="Z71">
        <v>19000</v>
      </c>
      <c r="AA71">
        <v>19000</v>
      </c>
      <c r="AB71">
        <v>0</v>
      </c>
    </row>
    <row r="72" spans="1:28" x14ac:dyDescent="0.25">
      <c r="A72" t="s">
        <v>2686</v>
      </c>
      <c r="B72" t="s">
        <v>2730</v>
      </c>
      <c r="C72">
        <v>899999230</v>
      </c>
      <c r="D72">
        <v>971116</v>
      </c>
      <c r="E72" t="s">
        <v>2687</v>
      </c>
      <c r="F72">
        <v>24017</v>
      </c>
      <c r="G72">
        <v>2015</v>
      </c>
      <c r="H72">
        <v>2</v>
      </c>
      <c r="I72">
        <v>1000001288</v>
      </c>
      <c r="J72">
        <v>0</v>
      </c>
      <c r="K72">
        <v>33</v>
      </c>
      <c r="L72" t="s">
        <v>2826</v>
      </c>
      <c r="M72" t="s">
        <v>2689</v>
      </c>
      <c r="N72" t="s">
        <v>2690</v>
      </c>
      <c r="O72" s="55">
        <v>42206</v>
      </c>
      <c r="P72" s="55">
        <v>42390</v>
      </c>
      <c r="Q72" s="55">
        <v>42246</v>
      </c>
      <c r="R72" s="55">
        <v>42286</v>
      </c>
      <c r="S72" s="55">
        <v>42286</v>
      </c>
      <c r="T72" t="s">
        <v>2691</v>
      </c>
      <c r="U72">
        <v>56</v>
      </c>
      <c r="V72" t="s">
        <v>2827</v>
      </c>
      <c r="W72" t="s">
        <v>2693</v>
      </c>
      <c r="Y72">
        <v>1600000</v>
      </c>
      <c r="Z72">
        <v>1600000</v>
      </c>
      <c r="AA72">
        <v>1600000</v>
      </c>
      <c r="AB72">
        <v>0</v>
      </c>
    </row>
    <row r="73" spans="1:28" x14ac:dyDescent="0.25">
      <c r="A73" t="s">
        <v>2686</v>
      </c>
      <c r="B73" t="s">
        <v>2730</v>
      </c>
      <c r="C73">
        <v>899999230</v>
      </c>
      <c r="D73">
        <v>91968</v>
      </c>
      <c r="F73">
        <v>24029</v>
      </c>
      <c r="G73">
        <v>2013</v>
      </c>
      <c r="H73">
        <v>3</v>
      </c>
      <c r="I73">
        <v>1000000920</v>
      </c>
      <c r="J73">
        <v>0</v>
      </c>
      <c r="K73">
        <v>33</v>
      </c>
      <c r="L73" t="s">
        <v>2828</v>
      </c>
      <c r="M73" t="s">
        <v>2689</v>
      </c>
      <c r="N73" t="s">
        <v>2690</v>
      </c>
      <c r="O73" s="55">
        <v>41476</v>
      </c>
      <c r="P73" s="55">
        <v>41841</v>
      </c>
      <c r="Q73" s="55">
        <v>41497</v>
      </c>
      <c r="R73" s="55">
        <v>41570</v>
      </c>
      <c r="S73" s="55">
        <v>41570</v>
      </c>
      <c r="T73" t="s">
        <v>2691</v>
      </c>
      <c r="U73">
        <v>50</v>
      </c>
      <c r="V73" t="s">
        <v>2829</v>
      </c>
      <c r="W73" t="s">
        <v>2693</v>
      </c>
      <c r="Y73">
        <v>3500000</v>
      </c>
      <c r="Z73">
        <v>3500000</v>
      </c>
      <c r="AA73">
        <v>3500000</v>
      </c>
      <c r="AB73">
        <v>0</v>
      </c>
    </row>
    <row r="74" spans="1:28" x14ac:dyDescent="0.25">
      <c r="A74" t="s">
        <v>2686</v>
      </c>
      <c r="B74" t="s">
        <v>87</v>
      </c>
      <c r="C74">
        <v>899999230</v>
      </c>
      <c r="D74">
        <v>971116</v>
      </c>
      <c r="E74" t="s">
        <v>2687</v>
      </c>
      <c r="F74">
        <v>24070</v>
      </c>
      <c r="G74">
        <v>2018</v>
      </c>
      <c r="H74">
        <v>1</v>
      </c>
      <c r="I74">
        <v>1000002115</v>
      </c>
      <c r="J74">
        <v>8</v>
      </c>
      <c r="K74">
        <v>33</v>
      </c>
      <c r="L74" t="s">
        <v>2830</v>
      </c>
      <c r="M74" t="s">
        <v>2689</v>
      </c>
      <c r="N74" t="s">
        <v>2690</v>
      </c>
      <c r="O74" s="55">
        <v>43302</v>
      </c>
      <c r="P74" s="55">
        <v>43486</v>
      </c>
      <c r="Q74" s="55">
        <v>43304</v>
      </c>
      <c r="R74" s="55">
        <v>43376</v>
      </c>
      <c r="S74" s="55">
        <v>43389</v>
      </c>
      <c r="T74" t="s">
        <v>2691</v>
      </c>
      <c r="U74">
        <v>30</v>
      </c>
      <c r="V74" t="s">
        <v>2831</v>
      </c>
      <c r="W74" t="s">
        <v>2693</v>
      </c>
      <c r="Y74">
        <v>227070</v>
      </c>
      <c r="Z74">
        <v>209185</v>
      </c>
      <c r="AA74">
        <v>227070</v>
      </c>
      <c r="AB74">
        <v>0</v>
      </c>
    </row>
    <row r="75" spans="1:28" x14ac:dyDescent="0.25">
      <c r="A75" t="s">
        <v>2686</v>
      </c>
      <c r="B75" t="s">
        <v>87</v>
      </c>
      <c r="C75">
        <v>899999230</v>
      </c>
      <c r="D75">
        <v>971116</v>
      </c>
      <c r="E75" t="s">
        <v>2687</v>
      </c>
      <c r="F75">
        <v>24196</v>
      </c>
      <c r="G75">
        <v>2017</v>
      </c>
      <c r="H75">
        <v>4</v>
      </c>
      <c r="I75">
        <v>1000001587</v>
      </c>
      <c r="J75">
        <v>20</v>
      </c>
      <c r="K75">
        <v>33</v>
      </c>
      <c r="L75" t="s">
        <v>2832</v>
      </c>
      <c r="M75" t="s">
        <v>2689</v>
      </c>
      <c r="N75" t="s">
        <v>2690</v>
      </c>
      <c r="O75" s="55">
        <v>42937</v>
      </c>
      <c r="P75" s="55">
        <v>43121</v>
      </c>
      <c r="Q75" s="55">
        <v>43019</v>
      </c>
      <c r="R75" s="55">
        <v>43230</v>
      </c>
      <c r="S75" s="55">
        <v>43244</v>
      </c>
      <c r="T75" t="s">
        <v>2691</v>
      </c>
      <c r="U75">
        <v>30</v>
      </c>
      <c r="V75" t="s">
        <v>2833</v>
      </c>
      <c r="W75" t="s">
        <v>2693</v>
      </c>
      <c r="Y75">
        <v>684100</v>
      </c>
      <c r="Z75">
        <v>684100</v>
      </c>
      <c r="AA75">
        <v>684100</v>
      </c>
      <c r="AB75">
        <v>0</v>
      </c>
    </row>
    <row r="76" spans="1:28" x14ac:dyDescent="0.25">
      <c r="A76" t="s">
        <v>2686</v>
      </c>
      <c r="B76" t="s">
        <v>87</v>
      </c>
      <c r="C76">
        <v>899999230</v>
      </c>
      <c r="D76">
        <v>971116</v>
      </c>
      <c r="E76" t="s">
        <v>2687</v>
      </c>
      <c r="F76">
        <v>24222</v>
      </c>
      <c r="G76">
        <v>2017</v>
      </c>
      <c r="H76">
        <v>1</v>
      </c>
      <c r="I76">
        <v>1000001587</v>
      </c>
      <c r="J76">
        <v>20</v>
      </c>
      <c r="K76">
        <v>33</v>
      </c>
      <c r="L76" t="s">
        <v>2834</v>
      </c>
      <c r="M76" t="s">
        <v>2689</v>
      </c>
      <c r="N76" t="s">
        <v>2690</v>
      </c>
      <c r="O76" s="55">
        <v>42937</v>
      </c>
      <c r="P76" s="55">
        <v>43121</v>
      </c>
      <c r="Q76" s="55">
        <v>43011</v>
      </c>
      <c r="R76" s="55">
        <v>43048</v>
      </c>
      <c r="S76" s="55">
        <v>43053</v>
      </c>
      <c r="T76" t="s">
        <v>2691</v>
      </c>
      <c r="U76">
        <v>30</v>
      </c>
      <c r="V76" t="s">
        <v>2835</v>
      </c>
      <c r="W76" t="s">
        <v>2693</v>
      </c>
      <c r="Y76">
        <v>347730</v>
      </c>
      <c r="Z76">
        <v>347730</v>
      </c>
      <c r="AA76">
        <v>347730</v>
      </c>
      <c r="AB76">
        <v>0</v>
      </c>
    </row>
    <row r="77" spans="1:28" x14ac:dyDescent="0.25">
      <c r="A77" t="s">
        <v>2686</v>
      </c>
      <c r="B77" t="s">
        <v>2730</v>
      </c>
      <c r="C77">
        <v>899999230</v>
      </c>
      <c r="D77">
        <v>971116</v>
      </c>
      <c r="E77" t="s">
        <v>2687</v>
      </c>
      <c r="F77">
        <v>24251</v>
      </c>
      <c r="G77">
        <v>2015</v>
      </c>
      <c r="H77">
        <v>1</v>
      </c>
      <c r="I77">
        <v>1000001288</v>
      </c>
      <c r="J77">
        <v>1</v>
      </c>
      <c r="K77">
        <v>33</v>
      </c>
      <c r="L77" t="s">
        <v>2836</v>
      </c>
      <c r="M77" t="s">
        <v>2689</v>
      </c>
      <c r="N77" t="s">
        <v>2690</v>
      </c>
      <c r="O77" s="55">
        <v>42206</v>
      </c>
      <c r="P77" s="55">
        <v>42390</v>
      </c>
      <c r="Q77" s="55">
        <v>42276</v>
      </c>
      <c r="R77" s="55">
        <v>42284</v>
      </c>
      <c r="S77" s="55">
        <v>42293</v>
      </c>
      <c r="T77" t="s">
        <v>2691</v>
      </c>
      <c r="U77">
        <v>30</v>
      </c>
      <c r="V77" t="s">
        <v>2837</v>
      </c>
      <c r="W77" t="s">
        <v>2693</v>
      </c>
      <c r="Y77">
        <v>78000</v>
      </c>
      <c r="Z77">
        <v>77985</v>
      </c>
      <c r="AA77">
        <v>78000</v>
      </c>
      <c r="AB77">
        <v>0</v>
      </c>
    </row>
    <row r="78" spans="1:28" x14ac:dyDescent="0.25">
      <c r="A78" t="s">
        <v>2686</v>
      </c>
      <c r="B78" t="s">
        <v>87</v>
      </c>
      <c r="C78">
        <v>899999230</v>
      </c>
      <c r="D78">
        <v>971116</v>
      </c>
      <c r="E78" t="s">
        <v>2687</v>
      </c>
      <c r="F78">
        <v>24313</v>
      </c>
      <c r="G78">
        <v>2017</v>
      </c>
      <c r="H78">
        <v>1</v>
      </c>
      <c r="I78">
        <v>1000001587</v>
      </c>
      <c r="J78">
        <v>20</v>
      </c>
      <c r="K78">
        <v>33</v>
      </c>
      <c r="L78" t="s">
        <v>2838</v>
      </c>
      <c r="M78" t="s">
        <v>2689</v>
      </c>
      <c r="N78" t="s">
        <v>2690</v>
      </c>
      <c r="O78" s="55">
        <v>42937</v>
      </c>
      <c r="P78" s="55">
        <v>43121</v>
      </c>
      <c r="Q78" s="55">
        <v>43012</v>
      </c>
      <c r="R78" s="55">
        <v>43048</v>
      </c>
      <c r="S78" s="55">
        <v>43053</v>
      </c>
      <c r="T78" t="s">
        <v>2691</v>
      </c>
      <c r="U78">
        <v>30</v>
      </c>
      <c r="V78" t="s">
        <v>2839</v>
      </c>
      <c r="W78" t="s">
        <v>2693</v>
      </c>
      <c r="Y78">
        <v>91415</v>
      </c>
      <c r="Z78">
        <v>91415</v>
      </c>
      <c r="AA78">
        <v>91415</v>
      </c>
      <c r="AB78">
        <v>0</v>
      </c>
    </row>
    <row r="79" spans="1:28" x14ac:dyDescent="0.25">
      <c r="A79" t="s">
        <v>2686</v>
      </c>
      <c r="B79" t="s">
        <v>87</v>
      </c>
      <c r="C79">
        <v>899999230</v>
      </c>
      <c r="D79">
        <v>971116</v>
      </c>
      <c r="E79" t="s">
        <v>2687</v>
      </c>
      <c r="F79">
        <v>24352</v>
      </c>
      <c r="G79">
        <v>2016</v>
      </c>
      <c r="H79">
        <v>2</v>
      </c>
      <c r="I79">
        <v>1000001587</v>
      </c>
      <c r="J79">
        <v>1</v>
      </c>
      <c r="K79">
        <v>33</v>
      </c>
      <c r="L79" t="s">
        <v>2840</v>
      </c>
      <c r="M79" t="s">
        <v>2689</v>
      </c>
      <c r="N79" t="s">
        <v>2690</v>
      </c>
      <c r="O79" s="55">
        <v>42572</v>
      </c>
      <c r="P79" s="55">
        <v>42756</v>
      </c>
      <c r="Q79" s="55">
        <v>42641</v>
      </c>
      <c r="R79" s="55">
        <v>42671</v>
      </c>
      <c r="S79" s="55">
        <v>42676</v>
      </c>
      <c r="T79" t="s">
        <v>2691</v>
      </c>
      <c r="U79">
        <v>30</v>
      </c>
      <c r="V79" t="s">
        <v>2841</v>
      </c>
      <c r="W79" t="s">
        <v>2693</v>
      </c>
      <c r="Y79">
        <v>39510</v>
      </c>
      <c r="Z79">
        <v>39510</v>
      </c>
      <c r="AA79">
        <v>39510</v>
      </c>
      <c r="AB79">
        <v>0</v>
      </c>
    </row>
    <row r="80" spans="1:28" x14ac:dyDescent="0.25">
      <c r="A80" t="s">
        <v>2686</v>
      </c>
      <c r="B80" t="s">
        <v>2730</v>
      </c>
      <c r="C80">
        <v>899999230</v>
      </c>
      <c r="D80">
        <v>971116</v>
      </c>
      <c r="E80" t="s">
        <v>2687</v>
      </c>
      <c r="F80">
        <v>24418</v>
      </c>
      <c r="G80">
        <v>2015</v>
      </c>
      <c r="H80">
        <v>2</v>
      </c>
      <c r="I80">
        <v>1000001288</v>
      </c>
      <c r="J80">
        <v>1</v>
      </c>
      <c r="K80">
        <v>33</v>
      </c>
      <c r="L80" t="s">
        <v>2804</v>
      </c>
      <c r="M80" t="s">
        <v>2689</v>
      </c>
      <c r="N80" t="s">
        <v>2690</v>
      </c>
      <c r="O80" s="55">
        <v>42206</v>
      </c>
      <c r="P80" s="55">
        <v>42390</v>
      </c>
      <c r="Q80" s="55">
        <v>42273</v>
      </c>
      <c r="R80" s="55">
        <v>42326</v>
      </c>
      <c r="S80" s="55">
        <v>42328</v>
      </c>
      <c r="T80" t="s">
        <v>2691</v>
      </c>
      <c r="U80">
        <v>30</v>
      </c>
      <c r="V80" t="s">
        <v>2842</v>
      </c>
      <c r="W80" t="s">
        <v>2693</v>
      </c>
      <c r="Y80">
        <v>39000</v>
      </c>
      <c r="Z80">
        <v>38950</v>
      </c>
      <c r="AA80">
        <v>39000</v>
      </c>
      <c r="AB80">
        <v>0</v>
      </c>
    </row>
    <row r="81" spans="1:28" x14ac:dyDescent="0.25">
      <c r="A81" t="s">
        <v>2686</v>
      </c>
      <c r="B81" t="s">
        <v>2730</v>
      </c>
      <c r="C81">
        <v>899999230</v>
      </c>
      <c r="D81">
        <v>971116</v>
      </c>
      <c r="E81" t="s">
        <v>2687</v>
      </c>
      <c r="F81">
        <v>24420</v>
      </c>
      <c r="G81">
        <v>2015</v>
      </c>
      <c r="H81">
        <v>4</v>
      </c>
      <c r="I81">
        <v>1000001288</v>
      </c>
      <c r="J81">
        <v>1</v>
      </c>
      <c r="K81">
        <v>33</v>
      </c>
      <c r="L81" t="s">
        <v>2843</v>
      </c>
      <c r="M81" t="s">
        <v>2689</v>
      </c>
      <c r="N81" t="s">
        <v>2690</v>
      </c>
      <c r="O81" s="55">
        <v>42206</v>
      </c>
      <c r="P81" s="55">
        <v>42390</v>
      </c>
      <c r="Q81" s="55">
        <v>42275</v>
      </c>
      <c r="R81" s="55">
        <v>42495</v>
      </c>
      <c r="S81" s="55">
        <v>42509</v>
      </c>
      <c r="T81" t="s">
        <v>2691</v>
      </c>
      <c r="U81">
        <v>30</v>
      </c>
      <c r="V81" t="s">
        <v>2844</v>
      </c>
      <c r="W81" t="s">
        <v>2693</v>
      </c>
      <c r="Y81">
        <v>84075</v>
      </c>
      <c r="Z81">
        <v>84075</v>
      </c>
      <c r="AA81">
        <v>84075</v>
      </c>
      <c r="AB81">
        <v>0</v>
      </c>
    </row>
    <row r="82" spans="1:28" x14ac:dyDescent="0.25">
      <c r="A82" t="s">
        <v>2686</v>
      </c>
      <c r="B82" t="s">
        <v>2730</v>
      </c>
      <c r="C82">
        <v>899999230</v>
      </c>
      <c r="D82">
        <v>971116</v>
      </c>
      <c r="E82" t="s">
        <v>2687</v>
      </c>
      <c r="F82">
        <v>24440</v>
      </c>
      <c r="G82">
        <v>2015</v>
      </c>
      <c r="H82">
        <v>1</v>
      </c>
      <c r="I82">
        <v>1000001288</v>
      </c>
      <c r="J82">
        <v>1</v>
      </c>
      <c r="K82">
        <v>33</v>
      </c>
      <c r="L82" t="s">
        <v>2807</v>
      </c>
      <c r="M82" t="s">
        <v>2689</v>
      </c>
      <c r="N82" t="s">
        <v>2690</v>
      </c>
      <c r="O82" s="55">
        <v>42206</v>
      </c>
      <c r="P82" s="55">
        <v>42390</v>
      </c>
      <c r="Q82" s="55">
        <v>42265</v>
      </c>
      <c r="R82" s="55">
        <v>42284</v>
      </c>
      <c r="S82" s="55">
        <v>42296</v>
      </c>
      <c r="T82" t="s">
        <v>2691</v>
      </c>
      <c r="U82">
        <v>30</v>
      </c>
      <c r="V82" t="s">
        <v>2845</v>
      </c>
      <c r="W82" t="s">
        <v>2693</v>
      </c>
      <c r="Y82">
        <v>79900</v>
      </c>
      <c r="Z82">
        <v>79850</v>
      </c>
      <c r="AA82">
        <v>79900</v>
      </c>
      <c r="AB82">
        <v>0</v>
      </c>
    </row>
    <row r="83" spans="1:28" x14ac:dyDescent="0.25">
      <c r="A83" t="s">
        <v>2686</v>
      </c>
      <c r="B83" t="s">
        <v>2730</v>
      </c>
      <c r="C83">
        <v>899999230</v>
      </c>
      <c r="D83">
        <v>971116</v>
      </c>
      <c r="E83" t="s">
        <v>2687</v>
      </c>
      <c r="F83">
        <v>24446</v>
      </c>
      <c r="G83">
        <v>2015</v>
      </c>
      <c r="H83">
        <v>1</v>
      </c>
      <c r="I83">
        <v>1000001288</v>
      </c>
      <c r="J83">
        <v>1</v>
      </c>
      <c r="K83">
        <v>33</v>
      </c>
      <c r="L83" t="s">
        <v>2804</v>
      </c>
      <c r="M83" t="s">
        <v>2689</v>
      </c>
      <c r="N83" t="s">
        <v>2690</v>
      </c>
      <c r="O83" s="55">
        <v>42206</v>
      </c>
      <c r="P83" s="55">
        <v>42390</v>
      </c>
      <c r="Q83" s="55">
        <v>42275</v>
      </c>
      <c r="R83" s="55">
        <v>42284</v>
      </c>
      <c r="S83" s="55">
        <v>42296</v>
      </c>
      <c r="T83" t="s">
        <v>2691</v>
      </c>
      <c r="U83">
        <v>30</v>
      </c>
      <c r="V83" t="s">
        <v>2846</v>
      </c>
      <c r="W83" t="s">
        <v>2693</v>
      </c>
      <c r="Y83">
        <v>79850</v>
      </c>
      <c r="Z83">
        <v>79850</v>
      </c>
      <c r="AA83">
        <v>79850</v>
      </c>
      <c r="AB83">
        <v>0</v>
      </c>
    </row>
    <row r="84" spans="1:28" x14ac:dyDescent="0.25">
      <c r="A84" t="s">
        <v>2686</v>
      </c>
      <c r="B84" t="s">
        <v>87</v>
      </c>
      <c r="C84">
        <v>899999230</v>
      </c>
      <c r="D84">
        <v>971116</v>
      </c>
      <c r="E84" t="s">
        <v>2687</v>
      </c>
      <c r="F84">
        <v>24508</v>
      </c>
      <c r="G84">
        <v>2014</v>
      </c>
      <c r="H84">
        <v>1</v>
      </c>
      <c r="I84">
        <v>1000001079</v>
      </c>
      <c r="J84">
        <v>0</v>
      </c>
      <c r="K84">
        <v>33</v>
      </c>
      <c r="L84" t="s">
        <v>2847</v>
      </c>
      <c r="M84" t="s">
        <v>2689</v>
      </c>
      <c r="N84" t="s">
        <v>2690</v>
      </c>
      <c r="O84" s="55">
        <v>41841</v>
      </c>
      <c r="P84" s="55">
        <v>42206</v>
      </c>
      <c r="Q84" s="55">
        <v>41891</v>
      </c>
      <c r="R84" s="55">
        <v>41906</v>
      </c>
      <c r="S84" s="55">
        <v>41906</v>
      </c>
      <c r="T84" t="s">
        <v>2691</v>
      </c>
      <c r="U84">
        <v>30</v>
      </c>
      <c r="V84" t="s">
        <v>2848</v>
      </c>
      <c r="W84" t="s">
        <v>2693</v>
      </c>
      <c r="Y84">
        <v>91700</v>
      </c>
      <c r="Z84">
        <v>91665</v>
      </c>
      <c r="AA84">
        <v>91700</v>
      </c>
      <c r="AB84">
        <v>0</v>
      </c>
    </row>
    <row r="85" spans="1:28" x14ac:dyDescent="0.25">
      <c r="A85" t="s">
        <v>2686</v>
      </c>
      <c r="B85" t="s">
        <v>87</v>
      </c>
      <c r="C85">
        <v>899999230</v>
      </c>
      <c r="D85">
        <v>971116</v>
      </c>
      <c r="E85" t="s">
        <v>2687</v>
      </c>
      <c r="F85">
        <v>24563</v>
      </c>
      <c r="G85">
        <v>2014</v>
      </c>
      <c r="H85">
        <v>1</v>
      </c>
      <c r="I85">
        <v>1000001079</v>
      </c>
      <c r="J85">
        <v>0</v>
      </c>
      <c r="K85">
        <v>33</v>
      </c>
      <c r="L85" t="s">
        <v>2849</v>
      </c>
      <c r="M85" t="s">
        <v>2689</v>
      </c>
      <c r="N85" t="s">
        <v>2690</v>
      </c>
      <c r="O85" s="55">
        <v>41841</v>
      </c>
      <c r="P85" s="55">
        <v>42206</v>
      </c>
      <c r="Q85" s="55">
        <v>41883</v>
      </c>
      <c r="R85" s="55">
        <v>41906</v>
      </c>
      <c r="S85" s="55">
        <v>41906</v>
      </c>
      <c r="T85" t="s">
        <v>2743</v>
      </c>
      <c r="U85">
        <v>30</v>
      </c>
      <c r="V85" t="s">
        <v>2850</v>
      </c>
      <c r="W85" t="s">
        <v>2693</v>
      </c>
      <c r="Y85">
        <v>292985</v>
      </c>
      <c r="Z85">
        <v>292935</v>
      </c>
      <c r="AA85">
        <v>292985</v>
      </c>
      <c r="AB85">
        <v>0</v>
      </c>
    </row>
    <row r="86" spans="1:28" x14ac:dyDescent="0.25">
      <c r="A86" t="s">
        <v>2686</v>
      </c>
      <c r="B86" t="s">
        <v>87</v>
      </c>
      <c r="C86">
        <v>899999230</v>
      </c>
      <c r="D86">
        <v>971116</v>
      </c>
      <c r="E86" t="s">
        <v>2687</v>
      </c>
      <c r="F86">
        <v>24609</v>
      </c>
      <c r="G86">
        <v>2014</v>
      </c>
      <c r="H86">
        <v>1</v>
      </c>
      <c r="I86">
        <v>1000001079</v>
      </c>
      <c r="J86">
        <v>0</v>
      </c>
      <c r="K86">
        <v>33</v>
      </c>
      <c r="L86" t="s">
        <v>2851</v>
      </c>
      <c r="M86" t="s">
        <v>2689</v>
      </c>
      <c r="N86" t="s">
        <v>2690</v>
      </c>
      <c r="O86" s="55">
        <v>41841</v>
      </c>
      <c r="P86" s="55">
        <v>42206</v>
      </c>
      <c r="Q86" s="55">
        <v>41892</v>
      </c>
      <c r="R86" s="55">
        <v>41906</v>
      </c>
      <c r="S86" s="55">
        <v>41907</v>
      </c>
      <c r="T86" t="s">
        <v>2738</v>
      </c>
      <c r="U86">
        <v>30</v>
      </c>
      <c r="V86" t="s">
        <v>2852</v>
      </c>
      <c r="W86" t="s">
        <v>2693</v>
      </c>
      <c r="Y86">
        <v>151050</v>
      </c>
      <c r="Z86">
        <v>151050</v>
      </c>
      <c r="AA86">
        <v>151050</v>
      </c>
      <c r="AB86">
        <v>0</v>
      </c>
    </row>
    <row r="87" spans="1:28" x14ac:dyDescent="0.25">
      <c r="A87" t="s">
        <v>2686</v>
      </c>
      <c r="B87" t="s">
        <v>87</v>
      </c>
      <c r="C87">
        <v>899999230</v>
      </c>
      <c r="D87">
        <v>971116</v>
      </c>
      <c r="E87" t="s">
        <v>2687</v>
      </c>
      <c r="F87">
        <v>24614</v>
      </c>
      <c r="G87">
        <v>2014</v>
      </c>
      <c r="H87">
        <v>1</v>
      </c>
      <c r="I87">
        <v>1000001079</v>
      </c>
      <c r="J87">
        <v>0</v>
      </c>
      <c r="K87">
        <v>33</v>
      </c>
      <c r="L87" t="s">
        <v>2851</v>
      </c>
      <c r="M87" t="s">
        <v>2689</v>
      </c>
      <c r="N87" t="s">
        <v>2690</v>
      </c>
      <c r="O87" s="55">
        <v>41841</v>
      </c>
      <c r="P87" s="55">
        <v>42206</v>
      </c>
      <c r="Q87" s="55">
        <v>41883</v>
      </c>
      <c r="R87" s="55">
        <v>41906</v>
      </c>
      <c r="S87" s="55">
        <v>41907</v>
      </c>
      <c r="T87" t="s">
        <v>2738</v>
      </c>
      <c r="U87">
        <v>30</v>
      </c>
      <c r="V87" t="s">
        <v>2853</v>
      </c>
      <c r="W87" t="s">
        <v>2693</v>
      </c>
      <c r="Y87">
        <v>151050</v>
      </c>
      <c r="Z87">
        <v>151050</v>
      </c>
      <c r="AA87">
        <v>151050</v>
      </c>
      <c r="AB87">
        <v>0</v>
      </c>
    </row>
    <row r="88" spans="1:28" x14ac:dyDescent="0.25">
      <c r="A88" t="s">
        <v>2686</v>
      </c>
      <c r="B88" t="s">
        <v>87</v>
      </c>
      <c r="C88">
        <v>899999230</v>
      </c>
      <c r="D88">
        <v>971116</v>
      </c>
      <c r="E88" t="s">
        <v>2687</v>
      </c>
      <c r="F88">
        <v>24614</v>
      </c>
      <c r="G88">
        <v>2017</v>
      </c>
      <c r="H88">
        <v>1</v>
      </c>
      <c r="I88">
        <v>1000001587</v>
      </c>
      <c r="J88">
        <v>20</v>
      </c>
      <c r="K88">
        <v>33</v>
      </c>
      <c r="L88" t="s">
        <v>2854</v>
      </c>
      <c r="M88" t="s">
        <v>2689</v>
      </c>
      <c r="N88" t="s">
        <v>2690</v>
      </c>
      <c r="O88" s="55">
        <v>42937</v>
      </c>
      <c r="P88" s="55">
        <v>43121</v>
      </c>
      <c r="Q88" s="55">
        <v>43010</v>
      </c>
      <c r="R88" s="55">
        <v>43049</v>
      </c>
      <c r="S88" s="55">
        <v>43055</v>
      </c>
      <c r="T88" t="s">
        <v>2855</v>
      </c>
      <c r="U88">
        <v>30</v>
      </c>
      <c r="V88" t="s">
        <v>2856</v>
      </c>
      <c r="W88" t="s">
        <v>2693</v>
      </c>
      <c r="Y88">
        <v>75450</v>
      </c>
      <c r="Z88">
        <v>75450</v>
      </c>
      <c r="AA88">
        <v>75450</v>
      </c>
      <c r="AB88">
        <v>0</v>
      </c>
    </row>
    <row r="89" spans="1:28" x14ac:dyDescent="0.25">
      <c r="A89" t="s">
        <v>2686</v>
      </c>
      <c r="B89" t="s">
        <v>87</v>
      </c>
      <c r="C89">
        <v>899999230</v>
      </c>
      <c r="D89">
        <v>971116</v>
      </c>
      <c r="E89" t="s">
        <v>2687</v>
      </c>
      <c r="F89">
        <v>24624</v>
      </c>
      <c r="G89">
        <v>2018</v>
      </c>
      <c r="H89">
        <v>2</v>
      </c>
      <c r="I89">
        <v>1000002115</v>
      </c>
      <c r="J89">
        <v>8</v>
      </c>
      <c r="K89">
        <v>33</v>
      </c>
      <c r="L89" t="s">
        <v>2857</v>
      </c>
      <c r="M89" t="s">
        <v>2689</v>
      </c>
      <c r="N89" t="s">
        <v>2690</v>
      </c>
      <c r="O89" s="55">
        <v>43302</v>
      </c>
      <c r="P89" s="55">
        <v>43486</v>
      </c>
      <c r="Q89" s="55">
        <v>43357</v>
      </c>
      <c r="R89" s="55">
        <v>43412</v>
      </c>
      <c r="S89" s="55">
        <v>43427</v>
      </c>
      <c r="T89" t="s">
        <v>2691</v>
      </c>
      <c r="U89">
        <v>30</v>
      </c>
      <c r="V89" t="s">
        <v>2858</v>
      </c>
      <c r="W89" t="s">
        <v>2693</v>
      </c>
      <c r="Y89">
        <v>69490</v>
      </c>
      <c r="Z89">
        <v>69490</v>
      </c>
      <c r="AA89">
        <v>69490</v>
      </c>
      <c r="AB89">
        <v>0</v>
      </c>
    </row>
    <row r="90" spans="1:28" x14ac:dyDescent="0.25">
      <c r="A90" t="s">
        <v>2686</v>
      </c>
      <c r="B90" t="s">
        <v>87</v>
      </c>
      <c r="C90">
        <v>899999230</v>
      </c>
      <c r="D90">
        <v>971116</v>
      </c>
      <c r="E90" t="s">
        <v>2687</v>
      </c>
      <c r="F90">
        <v>24627</v>
      </c>
      <c r="G90">
        <v>2018</v>
      </c>
      <c r="H90">
        <v>1</v>
      </c>
      <c r="I90">
        <v>1000002115</v>
      </c>
      <c r="J90">
        <v>8</v>
      </c>
      <c r="K90">
        <v>33</v>
      </c>
      <c r="L90" t="s">
        <v>2859</v>
      </c>
      <c r="M90" t="s">
        <v>2689</v>
      </c>
      <c r="N90" t="s">
        <v>2690</v>
      </c>
      <c r="O90" s="55">
        <v>43302</v>
      </c>
      <c r="P90" s="55">
        <v>43486</v>
      </c>
      <c r="Q90" s="55">
        <v>43360</v>
      </c>
      <c r="R90" s="55">
        <v>43381</v>
      </c>
      <c r="S90" s="55">
        <v>43392</v>
      </c>
      <c r="T90" t="s">
        <v>2691</v>
      </c>
      <c r="U90">
        <v>30</v>
      </c>
      <c r="V90" t="s">
        <v>2860</v>
      </c>
      <c r="W90" t="s">
        <v>2693</v>
      </c>
      <c r="Y90">
        <v>270470</v>
      </c>
      <c r="Z90">
        <v>270470</v>
      </c>
      <c r="AA90">
        <v>270470</v>
      </c>
      <c r="AB90">
        <v>0</v>
      </c>
    </row>
    <row r="91" spans="1:28" x14ac:dyDescent="0.25">
      <c r="A91" t="s">
        <v>2686</v>
      </c>
      <c r="B91" t="s">
        <v>2715</v>
      </c>
      <c r="C91">
        <v>899999230</v>
      </c>
      <c r="D91">
        <v>4013</v>
      </c>
      <c r="E91" t="s">
        <v>2716</v>
      </c>
      <c r="F91">
        <v>24644</v>
      </c>
      <c r="G91">
        <v>2012</v>
      </c>
      <c r="H91">
        <v>2</v>
      </c>
      <c r="I91">
        <v>1000000732</v>
      </c>
      <c r="J91">
        <v>0</v>
      </c>
      <c r="K91">
        <v>33</v>
      </c>
      <c r="L91" t="s">
        <v>2861</v>
      </c>
      <c r="M91" t="s">
        <v>2689</v>
      </c>
      <c r="N91" t="s">
        <v>2690</v>
      </c>
      <c r="O91" s="55">
        <v>41111</v>
      </c>
      <c r="P91" s="55">
        <v>41476</v>
      </c>
      <c r="Q91" s="55">
        <v>41192</v>
      </c>
      <c r="R91" s="55">
        <v>41263</v>
      </c>
      <c r="S91" s="55">
        <v>41271</v>
      </c>
      <c r="T91" t="s">
        <v>2691</v>
      </c>
      <c r="U91">
        <v>30</v>
      </c>
      <c r="V91" t="s">
        <v>2862</v>
      </c>
      <c r="W91" t="s">
        <v>2693</v>
      </c>
      <c r="Y91">
        <v>55200</v>
      </c>
      <c r="Z91">
        <v>55200</v>
      </c>
      <c r="AA91">
        <v>55200</v>
      </c>
      <c r="AB91">
        <v>0</v>
      </c>
    </row>
    <row r="92" spans="1:28" x14ac:dyDescent="0.25">
      <c r="A92" t="s">
        <v>2686</v>
      </c>
      <c r="B92" t="s">
        <v>2715</v>
      </c>
      <c r="C92">
        <v>899999230</v>
      </c>
      <c r="D92">
        <v>4013</v>
      </c>
      <c r="E92" t="s">
        <v>2716</v>
      </c>
      <c r="F92">
        <v>24651</v>
      </c>
      <c r="G92">
        <v>2012</v>
      </c>
      <c r="H92">
        <v>1</v>
      </c>
      <c r="I92">
        <v>1000000732</v>
      </c>
      <c r="J92">
        <v>0</v>
      </c>
      <c r="K92">
        <v>33</v>
      </c>
      <c r="L92" t="s">
        <v>2863</v>
      </c>
      <c r="M92" t="s">
        <v>2689</v>
      </c>
      <c r="N92" t="s">
        <v>2690</v>
      </c>
      <c r="O92" s="55">
        <v>41111</v>
      </c>
      <c r="P92" s="55">
        <v>41476</v>
      </c>
      <c r="Q92" s="55">
        <v>41201</v>
      </c>
      <c r="R92" s="55">
        <v>41226</v>
      </c>
      <c r="S92" s="55">
        <v>41232</v>
      </c>
      <c r="T92" t="s">
        <v>2691</v>
      </c>
      <c r="U92">
        <v>30</v>
      </c>
      <c r="V92" t="s">
        <v>2864</v>
      </c>
      <c r="W92" t="s">
        <v>2693</v>
      </c>
      <c r="Y92">
        <v>60500</v>
      </c>
      <c r="Z92">
        <v>60500</v>
      </c>
      <c r="AA92">
        <v>60500</v>
      </c>
      <c r="AB92">
        <v>0</v>
      </c>
    </row>
    <row r="93" spans="1:28" x14ac:dyDescent="0.25">
      <c r="A93" t="s">
        <v>2686</v>
      </c>
      <c r="B93" t="s">
        <v>87</v>
      </c>
      <c r="C93">
        <v>899999230</v>
      </c>
      <c r="D93">
        <v>971116</v>
      </c>
      <c r="E93" t="s">
        <v>2687</v>
      </c>
      <c r="F93">
        <v>24752</v>
      </c>
      <c r="G93">
        <v>2018</v>
      </c>
      <c r="H93">
        <v>1</v>
      </c>
      <c r="I93">
        <v>1000002115</v>
      </c>
      <c r="J93">
        <v>8</v>
      </c>
      <c r="K93">
        <v>33</v>
      </c>
      <c r="L93" t="s">
        <v>2865</v>
      </c>
      <c r="M93" t="s">
        <v>2689</v>
      </c>
      <c r="N93" t="s">
        <v>2690</v>
      </c>
      <c r="O93" s="55">
        <v>43302</v>
      </c>
      <c r="P93" s="55">
        <v>43486</v>
      </c>
      <c r="Q93" s="55">
        <v>43313</v>
      </c>
      <c r="R93" s="55">
        <v>43383</v>
      </c>
      <c r="S93" s="55">
        <v>43395</v>
      </c>
      <c r="T93" t="s">
        <v>2764</v>
      </c>
      <c r="U93">
        <v>30</v>
      </c>
      <c r="V93" t="s">
        <v>2866</v>
      </c>
      <c r="W93" t="s">
        <v>2693</v>
      </c>
      <c r="Y93">
        <v>145900</v>
      </c>
      <c r="Z93">
        <v>145900</v>
      </c>
      <c r="AA93">
        <v>145900</v>
      </c>
      <c r="AB93">
        <v>0</v>
      </c>
    </row>
    <row r="94" spans="1:28" x14ac:dyDescent="0.25">
      <c r="A94" t="s">
        <v>2686</v>
      </c>
      <c r="B94" t="s">
        <v>87</v>
      </c>
      <c r="C94">
        <v>899999230</v>
      </c>
      <c r="D94">
        <v>971116</v>
      </c>
      <c r="E94" t="s">
        <v>2687</v>
      </c>
      <c r="F94">
        <v>24757</v>
      </c>
      <c r="G94">
        <v>2014</v>
      </c>
      <c r="H94">
        <v>1</v>
      </c>
      <c r="I94">
        <v>1000001079</v>
      </c>
      <c r="J94">
        <v>0</v>
      </c>
      <c r="K94">
        <v>33</v>
      </c>
      <c r="L94" t="s">
        <v>2849</v>
      </c>
      <c r="M94" t="s">
        <v>2689</v>
      </c>
      <c r="N94" t="s">
        <v>2690</v>
      </c>
      <c r="O94" s="55">
        <v>41841</v>
      </c>
      <c r="P94" s="55">
        <v>42206</v>
      </c>
      <c r="Q94" s="55">
        <v>41889</v>
      </c>
      <c r="R94" s="55">
        <v>41906</v>
      </c>
      <c r="S94" s="55">
        <v>41907</v>
      </c>
      <c r="T94" t="s">
        <v>2691</v>
      </c>
      <c r="U94">
        <v>30</v>
      </c>
      <c r="V94" t="s">
        <v>2867</v>
      </c>
      <c r="W94" t="s">
        <v>2693</v>
      </c>
      <c r="Y94">
        <v>99100</v>
      </c>
      <c r="Z94">
        <v>99050</v>
      </c>
      <c r="AA94">
        <v>99100</v>
      </c>
      <c r="AB94">
        <v>0</v>
      </c>
    </row>
    <row r="95" spans="1:28" x14ac:dyDescent="0.25">
      <c r="A95" t="s">
        <v>2686</v>
      </c>
      <c r="B95" t="s">
        <v>2715</v>
      </c>
      <c r="C95">
        <v>899999230</v>
      </c>
      <c r="D95">
        <v>4013</v>
      </c>
      <c r="E95" t="s">
        <v>2716</v>
      </c>
      <c r="F95">
        <v>24780</v>
      </c>
      <c r="G95">
        <v>2012</v>
      </c>
      <c r="H95">
        <v>1</v>
      </c>
      <c r="I95">
        <v>1000000732</v>
      </c>
      <c r="J95">
        <v>0</v>
      </c>
      <c r="K95">
        <v>33</v>
      </c>
      <c r="L95" t="s">
        <v>2868</v>
      </c>
      <c r="M95" t="s">
        <v>2689</v>
      </c>
      <c r="N95" t="s">
        <v>2690</v>
      </c>
      <c r="O95" s="55">
        <v>41111</v>
      </c>
      <c r="P95" s="55">
        <v>41476</v>
      </c>
      <c r="Q95" s="55">
        <v>41204</v>
      </c>
      <c r="R95" s="55">
        <v>41226</v>
      </c>
      <c r="S95" s="55">
        <v>41233</v>
      </c>
      <c r="T95" t="s">
        <v>2691</v>
      </c>
      <c r="U95">
        <v>30</v>
      </c>
      <c r="V95" t="s">
        <v>2869</v>
      </c>
      <c r="W95" t="s">
        <v>2693</v>
      </c>
      <c r="Y95">
        <v>135100</v>
      </c>
      <c r="Z95">
        <v>135100</v>
      </c>
      <c r="AA95">
        <v>135100</v>
      </c>
      <c r="AB95">
        <v>0</v>
      </c>
    </row>
    <row r="96" spans="1:28" x14ac:dyDescent="0.25">
      <c r="A96" t="s">
        <v>2686</v>
      </c>
      <c r="B96" t="s">
        <v>87</v>
      </c>
      <c r="C96">
        <v>899999230</v>
      </c>
      <c r="D96">
        <v>971116</v>
      </c>
      <c r="E96" t="s">
        <v>2687</v>
      </c>
      <c r="F96">
        <v>24791</v>
      </c>
      <c r="G96">
        <v>2014</v>
      </c>
      <c r="H96">
        <v>2</v>
      </c>
      <c r="I96">
        <v>1000001079</v>
      </c>
      <c r="J96">
        <v>0</v>
      </c>
      <c r="K96">
        <v>33</v>
      </c>
      <c r="L96" t="s">
        <v>2870</v>
      </c>
      <c r="M96" t="s">
        <v>2689</v>
      </c>
      <c r="N96" t="s">
        <v>2690</v>
      </c>
      <c r="O96" s="55">
        <v>41841</v>
      </c>
      <c r="P96" s="55">
        <v>42206</v>
      </c>
      <c r="Q96" s="55">
        <v>41891</v>
      </c>
      <c r="R96" s="55">
        <v>41913</v>
      </c>
      <c r="S96" s="55">
        <v>41914</v>
      </c>
      <c r="T96" t="s">
        <v>2773</v>
      </c>
      <c r="U96">
        <v>30</v>
      </c>
      <c r="V96" t="s">
        <v>2871</v>
      </c>
      <c r="W96" t="s">
        <v>2693</v>
      </c>
      <c r="Y96">
        <v>33700</v>
      </c>
      <c r="Z96">
        <v>33700</v>
      </c>
      <c r="AA96">
        <v>33700</v>
      </c>
      <c r="AB96">
        <v>0</v>
      </c>
    </row>
    <row r="97" spans="1:28" x14ac:dyDescent="0.25">
      <c r="A97" t="s">
        <v>2686</v>
      </c>
      <c r="B97" t="s">
        <v>87</v>
      </c>
      <c r="C97">
        <v>899999230</v>
      </c>
      <c r="D97">
        <v>971116</v>
      </c>
      <c r="E97" t="s">
        <v>2687</v>
      </c>
      <c r="F97">
        <v>24802</v>
      </c>
      <c r="G97">
        <v>2017</v>
      </c>
      <c r="H97">
        <v>2</v>
      </c>
      <c r="I97">
        <v>1000001587</v>
      </c>
      <c r="J97">
        <v>20</v>
      </c>
      <c r="K97">
        <v>33</v>
      </c>
      <c r="L97" t="s">
        <v>2778</v>
      </c>
      <c r="M97" t="s">
        <v>2689</v>
      </c>
      <c r="N97" t="s">
        <v>2690</v>
      </c>
      <c r="O97" s="55">
        <v>42937</v>
      </c>
      <c r="P97" s="55">
        <v>43121</v>
      </c>
      <c r="Q97" s="55">
        <v>42996</v>
      </c>
      <c r="R97" s="55">
        <v>43154</v>
      </c>
      <c r="S97" s="55">
        <v>43159</v>
      </c>
      <c r="T97" t="s">
        <v>2691</v>
      </c>
      <c r="U97">
        <v>30</v>
      </c>
      <c r="V97" t="s">
        <v>2872</v>
      </c>
      <c r="W97" t="s">
        <v>2693</v>
      </c>
      <c r="Y97">
        <v>160500</v>
      </c>
      <c r="Z97">
        <v>160500</v>
      </c>
      <c r="AA97">
        <v>160500</v>
      </c>
      <c r="AB97">
        <v>0</v>
      </c>
    </row>
    <row r="98" spans="1:28" x14ac:dyDescent="0.25">
      <c r="A98" t="s">
        <v>2686</v>
      </c>
      <c r="B98" t="s">
        <v>2715</v>
      </c>
      <c r="C98">
        <v>899999230</v>
      </c>
      <c r="D98">
        <v>4013</v>
      </c>
      <c r="E98" t="s">
        <v>2716</v>
      </c>
      <c r="F98">
        <v>24860</v>
      </c>
      <c r="G98">
        <v>2012</v>
      </c>
      <c r="H98">
        <v>1</v>
      </c>
      <c r="I98">
        <v>1000000732</v>
      </c>
      <c r="J98">
        <v>0</v>
      </c>
      <c r="K98">
        <v>33</v>
      </c>
      <c r="L98" t="s">
        <v>2873</v>
      </c>
      <c r="M98" t="s">
        <v>2689</v>
      </c>
      <c r="N98" t="s">
        <v>2690</v>
      </c>
      <c r="O98" s="55">
        <v>41111</v>
      </c>
      <c r="P98" s="55">
        <v>41476</v>
      </c>
      <c r="Q98" s="55">
        <v>41205</v>
      </c>
      <c r="R98" s="55">
        <v>41226</v>
      </c>
      <c r="S98" s="55">
        <v>41234</v>
      </c>
      <c r="T98" t="s">
        <v>2691</v>
      </c>
      <c r="U98">
        <v>30</v>
      </c>
      <c r="V98" t="s">
        <v>2874</v>
      </c>
      <c r="W98" t="s">
        <v>2693</v>
      </c>
      <c r="Y98">
        <v>78800</v>
      </c>
      <c r="Z98">
        <v>78800</v>
      </c>
      <c r="AA98">
        <v>78800</v>
      </c>
      <c r="AB98">
        <v>0</v>
      </c>
    </row>
    <row r="99" spans="1:28" x14ac:dyDescent="0.25">
      <c r="A99" t="s">
        <v>2686</v>
      </c>
      <c r="B99" t="s">
        <v>87</v>
      </c>
      <c r="C99">
        <v>899999230</v>
      </c>
      <c r="D99">
        <v>971116</v>
      </c>
      <c r="E99" t="s">
        <v>2687</v>
      </c>
      <c r="F99">
        <v>24861</v>
      </c>
      <c r="G99">
        <v>2017</v>
      </c>
      <c r="H99">
        <v>1</v>
      </c>
      <c r="I99">
        <v>1000001587</v>
      </c>
      <c r="J99">
        <v>20</v>
      </c>
      <c r="K99">
        <v>33</v>
      </c>
      <c r="L99" t="s">
        <v>2703</v>
      </c>
      <c r="M99" t="s">
        <v>2689</v>
      </c>
      <c r="N99" t="s">
        <v>2690</v>
      </c>
      <c r="O99" s="55">
        <v>42937</v>
      </c>
      <c r="P99" s="55">
        <v>43121</v>
      </c>
      <c r="Q99" s="55">
        <v>43034</v>
      </c>
      <c r="R99" s="55">
        <v>43054</v>
      </c>
      <c r="S99" s="55">
        <v>43056</v>
      </c>
      <c r="T99" t="s">
        <v>2875</v>
      </c>
      <c r="U99">
        <v>30</v>
      </c>
      <c r="V99" t="s">
        <v>2862</v>
      </c>
      <c r="W99" t="s">
        <v>2693</v>
      </c>
      <c r="Y99">
        <v>36100</v>
      </c>
      <c r="Z99">
        <v>36100</v>
      </c>
      <c r="AA99">
        <v>36100</v>
      </c>
      <c r="AB99">
        <v>0</v>
      </c>
    </row>
    <row r="100" spans="1:28" x14ac:dyDescent="0.25">
      <c r="A100" t="s">
        <v>2686</v>
      </c>
      <c r="B100" t="s">
        <v>2715</v>
      </c>
      <c r="C100">
        <v>899999230</v>
      </c>
      <c r="D100">
        <v>4013</v>
      </c>
      <c r="E100" t="s">
        <v>2716</v>
      </c>
      <c r="F100">
        <v>24864</v>
      </c>
      <c r="G100">
        <v>2012</v>
      </c>
      <c r="H100">
        <v>1</v>
      </c>
      <c r="I100">
        <v>1000000732</v>
      </c>
      <c r="J100">
        <v>0</v>
      </c>
      <c r="K100">
        <v>33</v>
      </c>
      <c r="L100" t="s">
        <v>2876</v>
      </c>
      <c r="M100" t="s">
        <v>2689</v>
      </c>
      <c r="N100" t="s">
        <v>2690</v>
      </c>
      <c r="O100" s="55">
        <v>41111</v>
      </c>
      <c r="P100" s="55">
        <v>41476</v>
      </c>
      <c r="Q100" s="55">
        <v>41178</v>
      </c>
      <c r="R100" s="55">
        <v>41226</v>
      </c>
      <c r="S100" s="55">
        <v>41234</v>
      </c>
      <c r="T100" t="s">
        <v>2691</v>
      </c>
      <c r="U100">
        <v>30</v>
      </c>
      <c r="V100" t="s">
        <v>2877</v>
      </c>
      <c r="W100" t="s">
        <v>2693</v>
      </c>
      <c r="Y100">
        <v>31000</v>
      </c>
      <c r="Z100">
        <v>31000</v>
      </c>
      <c r="AA100">
        <v>31000</v>
      </c>
      <c r="AB100">
        <v>0</v>
      </c>
    </row>
    <row r="101" spans="1:28" x14ac:dyDescent="0.25">
      <c r="A101" t="s">
        <v>2686</v>
      </c>
      <c r="B101" t="s">
        <v>87</v>
      </c>
      <c r="C101">
        <v>899999230</v>
      </c>
      <c r="D101">
        <v>971116</v>
      </c>
      <c r="E101" t="s">
        <v>2687</v>
      </c>
      <c r="F101">
        <v>24893</v>
      </c>
      <c r="G101">
        <v>2017</v>
      </c>
      <c r="H101">
        <v>1</v>
      </c>
      <c r="I101">
        <v>1000001587</v>
      </c>
      <c r="J101">
        <v>20</v>
      </c>
      <c r="K101">
        <v>33</v>
      </c>
      <c r="L101" t="s">
        <v>2834</v>
      </c>
      <c r="M101" t="s">
        <v>2689</v>
      </c>
      <c r="N101" t="s">
        <v>2690</v>
      </c>
      <c r="O101" s="55">
        <v>42937</v>
      </c>
      <c r="P101" s="55">
        <v>43121</v>
      </c>
      <c r="Q101" s="55">
        <v>42964</v>
      </c>
      <c r="R101" s="55">
        <v>43054</v>
      </c>
      <c r="S101" s="55">
        <v>43056</v>
      </c>
      <c r="T101" t="s">
        <v>2691</v>
      </c>
      <c r="U101">
        <v>30</v>
      </c>
      <c r="V101" t="s">
        <v>2878</v>
      </c>
      <c r="W101" t="s">
        <v>2693</v>
      </c>
      <c r="Y101">
        <v>232000</v>
      </c>
      <c r="Z101">
        <v>231960</v>
      </c>
      <c r="AA101">
        <v>232000</v>
      </c>
      <c r="AB101">
        <v>0</v>
      </c>
    </row>
    <row r="102" spans="1:28" x14ac:dyDescent="0.25">
      <c r="A102" t="s">
        <v>2686</v>
      </c>
      <c r="B102" t="s">
        <v>87</v>
      </c>
      <c r="C102">
        <v>899999230</v>
      </c>
      <c r="D102">
        <v>971116</v>
      </c>
      <c r="E102" t="s">
        <v>2687</v>
      </c>
      <c r="F102">
        <v>24896</v>
      </c>
      <c r="G102">
        <v>2017</v>
      </c>
      <c r="H102">
        <v>1</v>
      </c>
      <c r="I102">
        <v>1000001587</v>
      </c>
      <c r="J102">
        <v>20</v>
      </c>
      <c r="K102">
        <v>33</v>
      </c>
      <c r="L102" t="s">
        <v>2879</v>
      </c>
      <c r="M102" t="s">
        <v>2689</v>
      </c>
      <c r="N102" t="s">
        <v>2690</v>
      </c>
      <c r="O102" s="55">
        <v>42937</v>
      </c>
      <c r="P102" s="55">
        <v>43121</v>
      </c>
      <c r="Q102" s="55">
        <v>42990</v>
      </c>
      <c r="R102" s="55">
        <v>43054</v>
      </c>
      <c r="S102" s="55">
        <v>43056</v>
      </c>
      <c r="T102" t="s">
        <v>2691</v>
      </c>
      <c r="U102">
        <v>30</v>
      </c>
      <c r="V102" t="s">
        <v>391</v>
      </c>
      <c r="W102" t="s">
        <v>2693</v>
      </c>
      <c r="Y102">
        <v>116350</v>
      </c>
      <c r="Z102">
        <v>116350</v>
      </c>
      <c r="AA102">
        <v>116350</v>
      </c>
      <c r="AB102">
        <v>0</v>
      </c>
    </row>
    <row r="103" spans="1:28" x14ac:dyDescent="0.25">
      <c r="A103" t="s">
        <v>2686</v>
      </c>
      <c r="B103" t="s">
        <v>2730</v>
      </c>
      <c r="C103">
        <v>899999230</v>
      </c>
      <c r="D103">
        <v>91968</v>
      </c>
      <c r="F103">
        <v>24900</v>
      </c>
      <c r="G103">
        <v>2014</v>
      </c>
      <c r="H103">
        <v>1</v>
      </c>
      <c r="I103">
        <v>1000000920</v>
      </c>
      <c r="J103">
        <v>0</v>
      </c>
      <c r="K103">
        <v>33</v>
      </c>
      <c r="L103" t="s">
        <v>2880</v>
      </c>
      <c r="M103" t="s">
        <v>2689</v>
      </c>
      <c r="N103" t="s">
        <v>2690</v>
      </c>
      <c r="O103" s="55">
        <v>41476</v>
      </c>
      <c r="P103" s="55">
        <v>41841</v>
      </c>
      <c r="Q103" s="55">
        <v>41808</v>
      </c>
      <c r="R103" s="55">
        <v>41907</v>
      </c>
      <c r="S103" s="55">
        <v>41908</v>
      </c>
      <c r="T103" t="s">
        <v>2691</v>
      </c>
      <c r="U103">
        <v>30</v>
      </c>
      <c r="V103" t="s">
        <v>2881</v>
      </c>
      <c r="W103" t="s">
        <v>2693</v>
      </c>
      <c r="Y103">
        <v>107500</v>
      </c>
      <c r="Z103">
        <v>107450</v>
      </c>
      <c r="AA103">
        <v>107500</v>
      </c>
      <c r="AB103">
        <v>0</v>
      </c>
    </row>
    <row r="104" spans="1:28" x14ac:dyDescent="0.25">
      <c r="A104" t="s">
        <v>2686</v>
      </c>
      <c r="B104" t="s">
        <v>87</v>
      </c>
      <c r="C104">
        <v>899999230</v>
      </c>
      <c r="D104">
        <v>971116</v>
      </c>
      <c r="E104" t="s">
        <v>2687</v>
      </c>
      <c r="F104">
        <v>24903</v>
      </c>
      <c r="G104">
        <v>2014</v>
      </c>
      <c r="H104">
        <v>1</v>
      </c>
      <c r="I104">
        <v>1000001079</v>
      </c>
      <c r="J104">
        <v>0</v>
      </c>
      <c r="K104">
        <v>33</v>
      </c>
      <c r="L104" t="s">
        <v>2882</v>
      </c>
      <c r="M104" t="s">
        <v>2689</v>
      </c>
      <c r="N104" t="s">
        <v>2690</v>
      </c>
      <c r="O104" s="55">
        <v>41841</v>
      </c>
      <c r="P104" s="55">
        <v>42206</v>
      </c>
      <c r="Q104" s="55">
        <v>41853</v>
      </c>
      <c r="R104" s="55">
        <v>41907</v>
      </c>
      <c r="S104" s="55">
        <v>41908</v>
      </c>
      <c r="T104" t="s">
        <v>2691</v>
      </c>
      <c r="U104">
        <v>30</v>
      </c>
      <c r="V104" t="s">
        <v>2883</v>
      </c>
      <c r="W104" t="s">
        <v>2693</v>
      </c>
      <c r="Y104">
        <v>50650</v>
      </c>
      <c r="Z104">
        <v>50650</v>
      </c>
      <c r="AA104">
        <v>50650</v>
      </c>
      <c r="AB104">
        <v>0</v>
      </c>
    </row>
    <row r="105" spans="1:28" x14ac:dyDescent="0.25">
      <c r="A105" t="s">
        <v>2686</v>
      </c>
      <c r="B105" t="s">
        <v>87</v>
      </c>
      <c r="C105">
        <v>899999230</v>
      </c>
      <c r="D105">
        <v>971116</v>
      </c>
      <c r="E105" t="s">
        <v>2687</v>
      </c>
      <c r="F105">
        <v>24930</v>
      </c>
      <c r="G105">
        <v>2017</v>
      </c>
      <c r="H105">
        <v>1</v>
      </c>
      <c r="I105">
        <v>1000001587</v>
      </c>
      <c r="J105">
        <v>20</v>
      </c>
      <c r="K105">
        <v>33</v>
      </c>
      <c r="L105" t="s">
        <v>2884</v>
      </c>
      <c r="M105" t="s">
        <v>2689</v>
      </c>
      <c r="N105" t="s">
        <v>2690</v>
      </c>
      <c r="O105" s="55">
        <v>42937</v>
      </c>
      <c r="P105" s="55">
        <v>43121</v>
      </c>
      <c r="Q105" s="55">
        <v>43018</v>
      </c>
      <c r="R105" s="55">
        <v>43055</v>
      </c>
      <c r="S105" s="55">
        <v>43057</v>
      </c>
      <c r="T105" t="s">
        <v>2691</v>
      </c>
      <c r="U105">
        <v>30</v>
      </c>
      <c r="V105" t="s">
        <v>2885</v>
      </c>
      <c r="W105" t="s">
        <v>2693</v>
      </c>
      <c r="Y105">
        <v>100450</v>
      </c>
      <c r="Z105">
        <v>100450</v>
      </c>
      <c r="AA105">
        <v>100450</v>
      </c>
      <c r="AB105">
        <v>0</v>
      </c>
    </row>
    <row r="106" spans="1:28" x14ac:dyDescent="0.25">
      <c r="A106" t="s">
        <v>2686</v>
      </c>
      <c r="B106" t="s">
        <v>87</v>
      </c>
      <c r="C106">
        <v>899999230</v>
      </c>
      <c r="D106">
        <v>971116</v>
      </c>
      <c r="E106" t="s">
        <v>2687</v>
      </c>
      <c r="F106">
        <v>24935</v>
      </c>
      <c r="G106">
        <v>2017</v>
      </c>
      <c r="H106">
        <v>1</v>
      </c>
      <c r="I106">
        <v>1000001587</v>
      </c>
      <c r="J106">
        <v>20</v>
      </c>
      <c r="K106">
        <v>33</v>
      </c>
      <c r="L106" t="s">
        <v>2886</v>
      </c>
      <c r="M106" t="s">
        <v>2689</v>
      </c>
      <c r="N106" t="s">
        <v>2690</v>
      </c>
      <c r="O106" s="55">
        <v>42937</v>
      </c>
      <c r="P106" s="55">
        <v>43121</v>
      </c>
      <c r="Q106" s="55">
        <v>43018</v>
      </c>
      <c r="R106" s="55">
        <v>43055</v>
      </c>
      <c r="S106" s="55">
        <v>43057</v>
      </c>
      <c r="T106" t="s">
        <v>2691</v>
      </c>
      <c r="U106">
        <v>30</v>
      </c>
      <c r="V106" t="s">
        <v>2887</v>
      </c>
      <c r="W106" t="s">
        <v>2693</v>
      </c>
      <c r="Y106">
        <v>110885</v>
      </c>
      <c r="Z106">
        <v>110885</v>
      </c>
      <c r="AA106">
        <v>110885</v>
      </c>
      <c r="AB106">
        <v>0</v>
      </c>
    </row>
    <row r="107" spans="1:28" x14ac:dyDescent="0.25">
      <c r="A107" t="s">
        <v>2686</v>
      </c>
      <c r="B107" t="s">
        <v>87</v>
      </c>
      <c r="C107">
        <v>899999230</v>
      </c>
      <c r="D107">
        <v>971116</v>
      </c>
      <c r="E107" t="s">
        <v>2687</v>
      </c>
      <c r="F107">
        <v>24943</v>
      </c>
      <c r="G107">
        <v>2017</v>
      </c>
      <c r="H107">
        <v>3</v>
      </c>
      <c r="I107">
        <v>1000001587</v>
      </c>
      <c r="J107">
        <v>20</v>
      </c>
      <c r="K107">
        <v>33</v>
      </c>
      <c r="L107" t="s">
        <v>2888</v>
      </c>
      <c r="M107" t="s">
        <v>2689</v>
      </c>
      <c r="N107" t="s">
        <v>2690</v>
      </c>
      <c r="O107" s="55">
        <v>42937</v>
      </c>
      <c r="P107" s="55">
        <v>43121</v>
      </c>
      <c r="Q107" s="55">
        <v>43019</v>
      </c>
      <c r="R107" s="55">
        <v>43075</v>
      </c>
      <c r="S107" s="55">
        <v>43076</v>
      </c>
      <c r="T107" t="s">
        <v>2691</v>
      </c>
      <c r="U107">
        <v>30</v>
      </c>
      <c r="V107" t="s">
        <v>2889</v>
      </c>
      <c r="W107" t="s">
        <v>2693</v>
      </c>
      <c r="Y107">
        <v>107730</v>
      </c>
      <c r="Z107">
        <v>107730</v>
      </c>
      <c r="AA107">
        <v>107730</v>
      </c>
      <c r="AB107">
        <v>0</v>
      </c>
    </row>
    <row r="108" spans="1:28" x14ac:dyDescent="0.25">
      <c r="A108" t="s">
        <v>2686</v>
      </c>
      <c r="B108" t="s">
        <v>2715</v>
      </c>
      <c r="C108">
        <v>899999230</v>
      </c>
      <c r="D108">
        <v>4013</v>
      </c>
      <c r="E108" t="s">
        <v>2716</v>
      </c>
      <c r="F108">
        <v>24971</v>
      </c>
      <c r="G108">
        <v>2012</v>
      </c>
      <c r="H108">
        <v>1</v>
      </c>
      <c r="I108">
        <v>1000000732</v>
      </c>
      <c r="J108">
        <v>0</v>
      </c>
      <c r="K108">
        <v>33</v>
      </c>
      <c r="L108" t="s">
        <v>2890</v>
      </c>
      <c r="M108" t="s">
        <v>2689</v>
      </c>
      <c r="N108" t="s">
        <v>2690</v>
      </c>
      <c r="O108" s="55">
        <v>41111</v>
      </c>
      <c r="P108" s="55">
        <v>41476</v>
      </c>
      <c r="Q108" s="55">
        <v>41192</v>
      </c>
      <c r="R108" s="55">
        <v>41226</v>
      </c>
      <c r="S108" s="55">
        <v>41234</v>
      </c>
      <c r="T108" t="s">
        <v>2738</v>
      </c>
      <c r="U108">
        <v>30</v>
      </c>
      <c r="V108" t="s">
        <v>2891</v>
      </c>
      <c r="W108" t="s">
        <v>2693</v>
      </c>
      <c r="Y108">
        <v>83300</v>
      </c>
      <c r="Z108">
        <v>83300</v>
      </c>
      <c r="AA108">
        <v>83300</v>
      </c>
      <c r="AB108">
        <v>0</v>
      </c>
    </row>
    <row r="109" spans="1:28" x14ac:dyDescent="0.25">
      <c r="A109" t="s">
        <v>2686</v>
      </c>
      <c r="B109" t="s">
        <v>87</v>
      </c>
      <c r="C109">
        <v>899999230</v>
      </c>
      <c r="D109">
        <v>971116</v>
      </c>
      <c r="E109" t="s">
        <v>2687</v>
      </c>
      <c r="F109">
        <v>24985</v>
      </c>
      <c r="G109">
        <v>2017</v>
      </c>
      <c r="H109">
        <v>1</v>
      </c>
      <c r="I109">
        <v>1000001587</v>
      </c>
      <c r="J109">
        <v>20</v>
      </c>
      <c r="K109">
        <v>33</v>
      </c>
      <c r="L109" t="s">
        <v>62</v>
      </c>
      <c r="M109" t="s">
        <v>2689</v>
      </c>
      <c r="N109" t="s">
        <v>2690</v>
      </c>
      <c r="O109" s="55">
        <v>42937</v>
      </c>
      <c r="P109" s="55">
        <v>43121</v>
      </c>
      <c r="Q109" s="55">
        <v>43041</v>
      </c>
      <c r="R109" s="55">
        <v>43047</v>
      </c>
      <c r="S109" s="55">
        <v>43059</v>
      </c>
      <c r="T109" t="s">
        <v>2691</v>
      </c>
      <c r="U109">
        <v>30</v>
      </c>
      <c r="V109" t="s">
        <v>2892</v>
      </c>
      <c r="W109" t="s">
        <v>2893</v>
      </c>
      <c r="Y109">
        <v>62540</v>
      </c>
      <c r="Z109">
        <v>0</v>
      </c>
      <c r="AA109">
        <v>62540</v>
      </c>
      <c r="AB109">
        <v>0</v>
      </c>
    </row>
    <row r="110" spans="1:28" x14ac:dyDescent="0.25">
      <c r="A110" t="s">
        <v>2686</v>
      </c>
      <c r="B110" t="s">
        <v>87</v>
      </c>
      <c r="C110">
        <v>899999230</v>
      </c>
      <c r="D110">
        <v>971116</v>
      </c>
      <c r="E110" t="s">
        <v>2687</v>
      </c>
      <c r="F110">
        <v>24985</v>
      </c>
      <c r="G110">
        <v>2017</v>
      </c>
      <c r="H110">
        <v>3</v>
      </c>
      <c r="I110">
        <v>1000001587</v>
      </c>
      <c r="J110">
        <v>20</v>
      </c>
      <c r="K110">
        <v>33</v>
      </c>
      <c r="L110" t="s">
        <v>62</v>
      </c>
      <c r="M110" t="s">
        <v>2689</v>
      </c>
      <c r="N110" t="s">
        <v>2690</v>
      </c>
      <c r="O110" s="55">
        <v>42937</v>
      </c>
      <c r="P110" s="55">
        <v>43121</v>
      </c>
      <c r="Q110" s="55">
        <v>43041</v>
      </c>
      <c r="R110" s="55">
        <v>43132</v>
      </c>
      <c r="S110" s="55">
        <v>43136</v>
      </c>
      <c r="T110" t="s">
        <v>2691</v>
      </c>
      <c r="U110">
        <v>30</v>
      </c>
      <c r="V110" t="s">
        <v>2892</v>
      </c>
      <c r="W110" t="s">
        <v>2693</v>
      </c>
      <c r="Y110">
        <v>38100</v>
      </c>
      <c r="Z110">
        <v>38100</v>
      </c>
      <c r="AA110">
        <v>38100</v>
      </c>
      <c r="AB110">
        <v>0</v>
      </c>
    </row>
    <row r="111" spans="1:28" x14ac:dyDescent="0.25">
      <c r="A111" t="s">
        <v>2686</v>
      </c>
      <c r="B111" t="s">
        <v>2730</v>
      </c>
      <c r="C111">
        <v>899999230</v>
      </c>
      <c r="D111">
        <v>971116</v>
      </c>
      <c r="E111" t="s">
        <v>2687</v>
      </c>
      <c r="F111">
        <v>25024</v>
      </c>
      <c r="G111">
        <v>2015</v>
      </c>
      <c r="H111">
        <v>1</v>
      </c>
      <c r="I111">
        <v>1000001288</v>
      </c>
      <c r="J111">
        <v>1</v>
      </c>
      <c r="K111">
        <v>33</v>
      </c>
      <c r="L111" t="s">
        <v>2894</v>
      </c>
      <c r="M111" t="s">
        <v>2689</v>
      </c>
      <c r="N111" t="s">
        <v>2690</v>
      </c>
      <c r="O111" s="55">
        <v>42206</v>
      </c>
      <c r="P111" s="55">
        <v>42390</v>
      </c>
      <c r="Q111" s="55">
        <v>42276</v>
      </c>
      <c r="R111" s="55">
        <v>42291</v>
      </c>
      <c r="S111" s="55">
        <v>42300</v>
      </c>
      <c r="T111" t="s">
        <v>2691</v>
      </c>
      <c r="U111">
        <v>30</v>
      </c>
      <c r="V111" t="s">
        <v>2895</v>
      </c>
      <c r="W111" t="s">
        <v>2693</v>
      </c>
      <c r="Y111">
        <v>258800</v>
      </c>
      <c r="Z111">
        <v>258785</v>
      </c>
      <c r="AA111">
        <v>258800</v>
      </c>
      <c r="AB111">
        <v>0</v>
      </c>
    </row>
    <row r="112" spans="1:28" x14ac:dyDescent="0.25">
      <c r="A112" t="s">
        <v>2686</v>
      </c>
      <c r="B112" t="s">
        <v>2730</v>
      </c>
      <c r="C112">
        <v>899999230</v>
      </c>
      <c r="D112">
        <v>971116</v>
      </c>
      <c r="E112" t="s">
        <v>2687</v>
      </c>
      <c r="F112">
        <v>25030</v>
      </c>
      <c r="G112">
        <v>2015</v>
      </c>
      <c r="H112">
        <v>1</v>
      </c>
      <c r="I112">
        <v>1000001288</v>
      </c>
      <c r="J112">
        <v>1</v>
      </c>
      <c r="K112">
        <v>33</v>
      </c>
      <c r="L112" t="s">
        <v>2896</v>
      </c>
      <c r="M112" t="s">
        <v>2689</v>
      </c>
      <c r="N112" t="s">
        <v>2690</v>
      </c>
      <c r="O112" s="55">
        <v>42206</v>
      </c>
      <c r="P112" s="55">
        <v>42390</v>
      </c>
      <c r="Q112" s="55">
        <v>42279</v>
      </c>
      <c r="R112" s="55">
        <v>42291</v>
      </c>
      <c r="S112" s="55">
        <v>42300</v>
      </c>
      <c r="T112" t="s">
        <v>2691</v>
      </c>
      <c r="U112">
        <v>30</v>
      </c>
      <c r="V112" t="s">
        <v>2897</v>
      </c>
      <c r="W112" t="s">
        <v>2693</v>
      </c>
      <c r="Y112">
        <v>154450</v>
      </c>
      <c r="Z112">
        <v>154450</v>
      </c>
      <c r="AA112">
        <v>154450</v>
      </c>
      <c r="AB112">
        <v>0</v>
      </c>
    </row>
    <row r="113" spans="1:28" x14ac:dyDescent="0.25">
      <c r="A113" t="s">
        <v>2686</v>
      </c>
      <c r="B113" t="s">
        <v>2730</v>
      </c>
      <c r="C113">
        <v>899999230</v>
      </c>
      <c r="D113">
        <v>971116</v>
      </c>
      <c r="E113" t="s">
        <v>2687</v>
      </c>
      <c r="F113">
        <v>25032</v>
      </c>
      <c r="G113">
        <v>2015</v>
      </c>
      <c r="H113">
        <v>1</v>
      </c>
      <c r="I113">
        <v>1000001288</v>
      </c>
      <c r="J113">
        <v>1</v>
      </c>
      <c r="K113">
        <v>33</v>
      </c>
      <c r="L113" t="s">
        <v>2788</v>
      </c>
      <c r="M113" t="s">
        <v>2689</v>
      </c>
      <c r="N113" t="s">
        <v>2690</v>
      </c>
      <c r="O113" s="55">
        <v>42206</v>
      </c>
      <c r="P113" s="55">
        <v>42390</v>
      </c>
      <c r="Q113" s="55">
        <v>42278</v>
      </c>
      <c r="R113" s="55">
        <v>42291</v>
      </c>
      <c r="S113" s="55">
        <v>42300</v>
      </c>
      <c r="T113" t="s">
        <v>2691</v>
      </c>
      <c r="U113">
        <v>30</v>
      </c>
      <c r="V113" t="s">
        <v>2898</v>
      </c>
      <c r="W113" t="s">
        <v>2693</v>
      </c>
      <c r="Y113">
        <v>102800</v>
      </c>
      <c r="Z113">
        <v>102785</v>
      </c>
      <c r="AA113">
        <v>102800</v>
      </c>
      <c r="AB113">
        <v>0</v>
      </c>
    </row>
    <row r="114" spans="1:28" x14ac:dyDescent="0.25">
      <c r="A114" t="s">
        <v>2686</v>
      </c>
      <c r="B114" t="s">
        <v>2730</v>
      </c>
      <c r="C114">
        <v>899999230</v>
      </c>
      <c r="D114">
        <v>971116</v>
      </c>
      <c r="E114" t="s">
        <v>2687</v>
      </c>
      <c r="F114">
        <v>25040</v>
      </c>
      <c r="G114">
        <v>2015</v>
      </c>
      <c r="H114">
        <v>2</v>
      </c>
      <c r="I114">
        <v>1000001288</v>
      </c>
      <c r="J114">
        <v>1</v>
      </c>
      <c r="K114">
        <v>33</v>
      </c>
      <c r="L114" t="s">
        <v>2809</v>
      </c>
      <c r="M114" t="s">
        <v>2689</v>
      </c>
      <c r="N114" t="s">
        <v>2690</v>
      </c>
      <c r="O114" s="55">
        <v>42206</v>
      </c>
      <c r="P114" s="55">
        <v>42390</v>
      </c>
      <c r="Q114" s="55">
        <v>42277</v>
      </c>
      <c r="R114" s="55">
        <v>42298</v>
      </c>
      <c r="S114" s="55">
        <v>42305</v>
      </c>
      <c r="T114" t="s">
        <v>2691</v>
      </c>
      <c r="U114">
        <v>30</v>
      </c>
      <c r="V114" t="s">
        <v>2899</v>
      </c>
      <c r="W114" t="s">
        <v>2693</v>
      </c>
      <c r="Y114">
        <v>60200</v>
      </c>
      <c r="Z114">
        <v>60200</v>
      </c>
      <c r="AA114">
        <v>60200</v>
      </c>
      <c r="AB114">
        <v>0</v>
      </c>
    </row>
    <row r="115" spans="1:28" x14ac:dyDescent="0.25">
      <c r="A115" t="s">
        <v>2686</v>
      </c>
      <c r="B115" t="s">
        <v>2730</v>
      </c>
      <c r="C115">
        <v>899999230</v>
      </c>
      <c r="D115">
        <v>971116</v>
      </c>
      <c r="E115" t="s">
        <v>2687</v>
      </c>
      <c r="F115">
        <v>25041</v>
      </c>
      <c r="G115">
        <v>2015</v>
      </c>
      <c r="H115">
        <v>1</v>
      </c>
      <c r="I115">
        <v>1000001288</v>
      </c>
      <c r="J115">
        <v>1</v>
      </c>
      <c r="K115">
        <v>33</v>
      </c>
      <c r="L115" t="s">
        <v>2900</v>
      </c>
      <c r="M115" t="s">
        <v>2689</v>
      </c>
      <c r="N115" t="s">
        <v>2690</v>
      </c>
      <c r="O115" s="55">
        <v>42206</v>
      </c>
      <c r="P115" s="55">
        <v>42390</v>
      </c>
      <c r="Q115" s="55">
        <v>42276</v>
      </c>
      <c r="R115" s="55">
        <v>42291</v>
      </c>
      <c r="S115" s="55">
        <v>42300</v>
      </c>
      <c r="T115" t="s">
        <v>2691</v>
      </c>
      <c r="U115">
        <v>30</v>
      </c>
      <c r="V115" t="s">
        <v>2901</v>
      </c>
      <c r="W115" t="s">
        <v>2693</v>
      </c>
      <c r="Y115">
        <v>84200</v>
      </c>
      <c r="Z115">
        <v>84125</v>
      </c>
      <c r="AA115">
        <v>84200</v>
      </c>
      <c r="AB115">
        <v>0</v>
      </c>
    </row>
    <row r="116" spans="1:28" x14ac:dyDescent="0.25">
      <c r="A116" t="s">
        <v>2686</v>
      </c>
      <c r="B116" t="s">
        <v>2730</v>
      </c>
      <c r="C116">
        <v>899999230</v>
      </c>
      <c r="D116">
        <v>971116</v>
      </c>
      <c r="E116" t="s">
        <v>2687</v>
      </c>
      <c r="F116">
        <v>25044</v>
      </c>
      <c r="G116">
        <v>2015</v>
      </c>
      <c r="H116">
        <v>1</v>
      </c>
      <c r="I116">
        <v>1000001288</v>
      </c>
      <c r="J116">
        <v>1</v>
      </c>
      <c r="K116">
        <v>33</v>
      </c>
      <c r="L116" t="s">
        <v>2697</v>
      </c>
      <c r="M116" t="s">
        <v>2689</v>
      </c>
      <c r="N116" t="s">
        <v>2690</v>
      </c>
      <c r="O116" s="55">
        <v>42206</v>
      </c>
      <c r="P116" s="55">
        <v>42390</v>
      </c>
      <c r="Q116" s="55">
        <v>42273</v>
      </c>
      <c r="R116" s="55">
        <v>42291</v>
      </c>
      <c r="S116" s="55">
        <v>42300</v>
      </c>
      <c r="T116" t="s">
        <v>2691</v>
      </c>
      <c r="U116">
        <v>30</v>
      </c>
      <c r="V116" t="s">
        <v>2902</v>
      </c>
      <c r="W116" t="s">
        <v>2693</v>
      </c>
      <c r="Y116">
        <v>69700</v>
      </c>
      <c r="Z116">
        <v>69685</v>
      </c>
      <c r="AA116">
        <v>69700</v>
      </c>
      <c r="AB116">
        <v>0</v>
      </c>
    </row>
    <row r="117" spans="1:28" x14ac:dyDescent="0.25">
      <c r="A117" t="s">
        <v>2686</v>
      </c>
      <c r="B117" t="s">
        <v>87</v>
      </c>
      <c r="C117">
        <v>899999230</v>
      </c>
      <c r="D117">
        <v>971116</v>
      </c>
      <c r="E117" t="s">
        <v>2687</v>
      </c>
      <c r="F117">
        <v>25066</v>
      </c>
      <c r="G117">
        <v>2017</v>
      </c>
      <c r="H117">
        <v>1</v>
      </c>
      <c r="I117">
        <v>1000001587</v>
      </c>
      <c r="J117">
        <v>20</v>
      </c>
      <c r="K117">
        <v>33</v>
      </c>
      <c r="L117" t="s">
        <v>2903</v>
      </c>
      <c r="M117" t="s">
        <v>2689</v>
      </c>
      <c r="N117" t="s">
        <v>2690</v>
      </c>
      <c r="O117" s="55">
        <v>42937</v>
      </c>
      <c r="P117" s="55">
        <v>43121</v>
      </c>
      <c r="Q117" s="55">
        <v>43036</v>
      </c>
      <c r="R117" s="55">
        <v>43054</v>
      </c>
      <c r="S117" s="55">
        <v>43059</v>
      </c>
      <c r="T117" t="s">
        <v>2904</v>
      </c>
      <c r="U117">
        <v>30</v>
      </c>
      <c r="V117" t="s">
        <v>2905</v>
      </c>
      <c r="W117" t="s">
        <v>2693</v>
      </c>
      <c r="Y117">
        <v>247271</v>
      </c>
      <c r="Z117">
        <v>247271</v>
      </c>
      <c r="AA117">
        <v>247271</v>
      </c>
      <c r="AB117">
        <v>0</v>
      </c>
    </row>
    <row r="118" spans="1:28" x14ac:dyDescent="0.25">
      <c r="A118" t="s">
        <v>2686</v>
      </c>
      <c r="B118" t="s">
        <v>2730</v>
      </c>
      <c r="C118">
        <v>899999230</v>
      </c>
      <c r="D118">
        <v>971116</v>
      </c>
      <c r="E118" t="s">
        <v>2687</v>
      </c>
      <c r="F118">
        <v>25109</v>
      </c>
      <c r="G118">
        <v>2015</v>
      </c>
      <c r="H118">
        <v>5</v>
      </c>
      <c r="I118">
        <v>1000001288</v>
      </c>
      <c r="J118">
        <v>0</v>
      </c>
      <c r="K118">
        <v>33</v>
      </c>
      <c r="L118" t="s">
        <v>2906</v>
      </c>
      <c r="M118" t="s">
        <v>2689</v>
      </c>
      <c r="N118" t="s">
        <v>2690</v>
      </c>
      <c r="O118" s="55">
        <v>42206</v>
      </c>
      <c r="P118" s="55">
        <v>42390</v>
      </c>
      <c r="Q118" s="55">
        <v>42279</v>
      </c>
      <c r="R118" s="55">
        <v>42404</v>
      </c>
      <c r="S118" s="55">
        <v>42408</v>
      </c>
      <c r="T118" t="s">
        <v>2691</v>
      </c>
      <c r="U118">
        <v>30</v>
      </c>
      <c r="V118" t="s">
        <v>2907</v>
      </c>
      <c r="W118" t="s">
        <v>2693</v>
      </c>
      <c r="Y118">
        <v>94200</v>
      </c>
      <c r="Z118">
        <v>94050</v>
      </c>
      <c r="AA118">
        <v>94200</v>
      </c>
      <c r="AB118">
        <v>0</v>
      </c>
    </row>
    <row r="119" spans="1:28" x14ac:dyDescent="0.25">
      <c r="A119" t="s">
        <v>2686</v>
      </c>
      <c r="B119" t="s">
        <v>2730</v>
      </c>
      <c r="C119">
        <v>899999230</v>
      </c>
      <c r="D119">
        <v>971116</v>
      </c>
      <c r="E119" t="s">
        <v>2687</v>
      </c>
      <c r="F119">
        <v>25136</v>
      </c>
      <c r="G119">
        <v>2015</v>
      </c>
      <c r="H119">
        <v>1</v>
      </c>
      <c r="I119">
        <v>1000001288</v>
      </c>
      <c r="J119">
        <v>1</v>
      </c>
      <c r="K119">
        <v>33</v>
      </c>
      <c r="L119" t="s">
        <v>2908</v>
      </c>
      <c r="M119" t="s">
        <v>2689</v>
      </c>
      <c r="N119" t="s">
        <v>2690</v>
      </c>
      <c r="O119" s="55">
        <v>42206</v>
      </c>
      <c r="P119" s="55">
        <v>42390</v>
      </c>
      <c r="Q119" s="55">
        <v>42282</v>
      </c>
      <c r="R119" s="55">
        <v>42292</v>
      </c>
      <c r="S119" s="55">
        <v>42303</v>
      </c>
      <c r="T119" t="s">
        <v>2691</v>
      </c>
      <c r="U119">
        <v>30</v>
      </c>
      <c r="V119" t="s">
        <v>2909</v>
      </c>
      <c r="W119" t="s">
        <v>2693</v>
      </c>
      <c r="Y119">
        <v>69700</v>
      </c>
      <c r="Z119">
        <v>69685</v>
      </c>
      <c r="AA119">
        <v>69700</v>
      </c>
      <c r="AB119">
        <v>0</v>
      </c>
    </row>
    <row r="120" spans="1:28" x14ac:dyDescent="0.25">
      <c r="A120" t="s">
        <v>2686</v>
      </c>
      <c r="B120" t="s">
        <v>87</v>
      </c>
      <c r="C120">
        <v>899999230</v>
      </c>
      <c r="D120">
        <v>971116</v>
      </c>
      <c r="E120" t="s">
        <v>2687</v>
      </c>
      <c r="F120">
        <v>25169</v>
      </c>
      <c r="G120">
        <v>2014</v>
      </c>
      <c r="H120">
        <v>1</v>
      </c>
      <c r="I120">
        <v>1000001079</v>
      </c>
      <c r="J120">
        <v>0</v>
      </c>
      <c r="K120">
        <v>33</v>
      </c>
      <c r="L120" t="s">
        <v>2910</v>
      </c>
      <c r="M120" t="s">
        <v>2689</v>
      </c>
      <c r="N120" t="s">
        <v>2690</v>
      </c>
      <c r="O120" s="55">
        <v>41841</v>
      </c>
      <c r="P120" s="55">
        <v>42206</v>
      </c>
      <c r="Q120" s="55">
        <v>41888</v>
      </c>
      <c r="R120" s="55">
        <v>41913</v>
      </c>
      <c r="S120" s="55">
        <v>41914</v>
      </c>
      <c r="T120" t="s">
        <v>2691</v>
      </c>
      <c r="U120">
        <v>30</v>
      </c>
      <c r="V120" t="s">
        <v>2911</v>
      </c>
      <c r="W120" t="s">
        <v>2693</v>
      </c>
      <c r="Y120">
        <v>75000</v>
      </c>
      <c r="Z120">
        <v>74965</v>
      </c>
      <c r="AA120">
        <v>75000</v>
      </c>
      <c r="AB120">
        <v>0</v>
      </c>
    </row>
    <row r="121" spans="1:28" x14ac:dyDescent="0.25">
      <c r="A121" t="s">
        <v>2686</v>
      </c>
      <c r="B121" t="s">
        <v>87</v>
      </c>
      <c r="C121">
        <v>899999230</v>
      </c>
      <c r="D121">
        <v>971116</v>
      </c>
      <c r="E121" t="s">
        <v>2687</v>
      </c>
      <c r="F121">
        <v>25169</v>
      </c>
      <c r="G121">
        <v>2014</v>
      </c>
      <c r="H121">
        <v>3</v>
      </c>
      <c r="I121">
        <v>1000001079</v>
      </c>
      <c r="J121">
        <v>0</v>
      </c>
      <c r="K121">
        <v>33</v>
      </c>
      <c r="L121" t="s">
        <v>2910</v>
      </c>
      <c r="M121" t="s">
        <v>2689</v>
      </c>
      <c r="N121" t="s">
        <v>2690</v>
      </c>
      <c r="O121" s="55">
        <v>41841</v>
      </c>
      <c r="P121" s="55">
        <v>42206</v>
      </c>
      <c r="Q121" s="55">
        <v>41888</v>
      </c>
      <c r="R121" s="55">
        <v>41970</v>
      </c>
      <c r="S121" s="55">
        <v>41971</v>
      </c>
      <c r="T121" t="s">
        <v>2691</v>
      </c>
      <c r="U121">
        <v>30</v>
      </c>
      <c r="V121" t="s">
        <v>2911</v>
      </c>
      <c r="W121" t="s">
        <v>2693</v>
      </c>
      <c r="Y121">
        <v>33700</v>
      </c>
      <c r="Z121">
        <v>33700</v>
      </c>
      <c r="AA121">
        <v>33700</v>
      </c>
      <c r="AB121">
        <v>0</v>
      </c>
    </row>
    <row r="122" spans="1:28" x14ac:dyDescent="0.25">
      <c r="A122" t="s">
        <v>2686</v>
      </c>
      <c r="B122" t="s">
        <v>87</v>
      </c>
      <c r="C122">
        <v>899999230</v>
      </c>
      <c r="D122">
        <v>971116</v>
      </c>
      <c r="E122" t="s">
        <v>2687</v>
      </c>
      <c r="F122">
        <v>25203</v>
      </c>
      <c r="G122">
        <v>2014</v>
      </c>
      <c r="H122">
        <v>2</v>
      </c>
      <c r="I122">
        <v>1000001079</v>
      </c>
      <c r="J122">
        <v>0</v>
      </c>
      <c r="K122">
        <v>33</v>
      </c>
      <c r="L122" t="s">
        <v>2894</v>
      </c>
      <c r="M122" t="s">
        <v>2689</v>
      </c>
      <c r="N122" t="s">
        <v>2690</v>
      </c>
      <c r="O122" s="55">
        <v>41841</v>
      </c>
      <c r="P122" s="55">
        <v>42206</v>
      </c>
      <c r="Q122" s="55">
        <v>41897</v>
      </c>
      <c r="R122" s="55">
        <v>41920</v>
      </c>
      <c r="S122" s="55">
        <v>41921</v>
      </c>
      <c r="T122" t="s">
        <v>2691</v>
      </c>
      <c r="U122">
        <v>30</v>
      </c>
      <c r="V122" t="s">
        <v>2912</v>
      </c>
      <c r="W122" t="s">
        <v>2693</v>
      </c>
      <c r="Y122">
        <v>159900</v>
      </c>
      <c r="Z122">
        <v>159835</v>
      </c>
      <c r="AA122">
        <v>159900</v>
      </c>
      <c r="AB122">
        <v>0</v>
      </c>
    </row>
    <row r="123" spans="1:28" x14ac:dyDescent="0.25">
      <c r="A123" t="s">
        <v>2686</v>
      </c>
      <c r="B123" t="s">
        <v>87</v>
      </c>
      <c r="C123">
        <v>899999230</v>
      </c>
      <c r="D123">
        <v>971116</v>
      </c>
      <c r="E123" t="s">
        <v>2687</v>
      </c>
      <c r="F123">
        <v>25231</v>
      </c>
      <c r="G123">
        <v>2018</v>
      </c>
      <c r="H123">
        <v>3</v>
      </c>
      <c r="I123">
        <v>1000002115</v>
      </c>
      <c r="J123">
        <v>8</v>
      </c>
      <c r="K123">
        <v>33</v>
      </c>
      <c r="L123" t="s">
        <v>2913</v>
      </c>
      <c r="M123" t="s">
        <v>2689</v>
      </c>
      <c r="N123" t="s">
        <v>2690</v>
      </c>
      <c r="O123" s="55">
        <v>43302</v>
      </c>
      <c r="P123" s="55">
        <v>43486</v>
      </c>
      <c r="Q123" s="55">
        <v>43375</v>
      </c>
      <c r="R123" s="55">
        <v>43424</v>
      </c>
      <c r="S123" s="55">
        <v>43433</v>
      </c>
      <c r="T123" t="s">
        <v>2691</v>
      </c>
      <c r="U123">
        <v>30</v>
      </c>
      <c r="V123" t="s">
        <v>2914</v>
      </c>
      <c r="W123" t="s">
        <v>2693</v>
      </c>
      <c r="Y123">
        <v>45000</v>
      </c>
      <c r="Z123">
        <v>45000</v>
      </c>
      <c r="AA123">
        <v>45000</v>
      </c>
      <c r="AB123">
        <v>0</v>
      </c>
    </row>
    <row r="124" spans="1:28" x14ac:dyDescent="0.25">
      <c r="A124" t="s">
        <v>2686</v>
      </c>
      <c r="B124" t="s">
        <v>87</v>
      </c>
      <c r="C124">
        <v>899999230</v>
      </c>
      <c r="D124">
        <v>971116</v>
      </c>
      <c r="E124" t="s">
        <v>2687</v>
      </c>
      <c r="F124">
        <v>25231</v>
      </c>
      <c r="G124">
        <v>2018</v>
      </c>
      <c r="H124">
        <v>5</v>
      </c>
      <c r="I124">
        <v>1000002115</v>
      </c>
      <c r="J124">
        <v>8</v>
      </c>
      <c r="K124">
        <v>33</v>
      </c>
      <c r="L124" t="s">
        <v>2913</v>
      </c>
      <c r="M124" t="s">
        <v>2689</v>
      </c>
      <c r="N124" t="s">
        <v>2690</v>
      </c>
      <c r="O124" s="55">
        <v>43302</v>
      </c>
      <c r="P124" s="55">
        <v>43486</v>
      </c>
      <c r="Q124" s="55">
        <v>43375</v>
      </c>
      <c r="R124" s="55">
        <v>43424</v>
      </c>
      <c r="S124" s="55">
        <v>43433</v>
      </c>
      <c r="T124" t="s">
        <v>2691</v>
      </c>
      <c r="U124">
        <v>30</v>
      </c>
      <c r="V124" t="s">
        <v>2914</v>
      </c>
      <c r="W124" t="s">
        <v>2693</v>
      </c>
      <c r="Y124">
        <v>895800</v>
      </c>
      <c r="Z124">
        <v>895800</v>
      </c>
      <c r="AA124">
        <v>895800</v>
      </c>
      <c r="AB124">
        <v>0</v>
      </c>
    </row>
    <row r="125" spans="1:28" x14ac:dyDescent="0.25">
      <c r="A125" t="s">
        <v>2686</v>
      </c>
      <c r="B125" t="s">
        <v>87</v>
      </c>
      <c r="C125">
        <v>899999230</v>
      </c>
      <c r="D125">
        <v>971116</v>
      </c>
      <c r="E125" t="s">
        <v>2687</v>
      </c>
      <c r="F125">
        <v>25244</v>
      </c>
      <c r="G125">
        <v>2014</v>
      </c>
      <c r="H125">
        <v>4</v>
      </c>
      <c r="I125">
        <v>1000001079</v>
      </c>
      <c r="J125">
        <v>0</v>
      </c>
      <c r="K125">
        <v>33</v>
      </c>
      <c r="L125" t="s">
        <v>2741</v>
      </c>
      <c r="M125" t="s">
        <v>2689</v>
      </c>
      <c r="N125" t="s">
        <v>2690</v>
      </c>
      <c r="O125" s="55">
        <v>41841</v>
      </c>
      <c r="P125" s="55">
        <v>42206</v>
      </c>
      <c r="Q125" s="55">
        <v>41892</v>
      </c>
      <c r="R125" s="55">
        <v>41941</v>
      </c>
      <c r="S125" s="55">
        <v>41942</v>
      </c>
      <c r="T125" t="s">
        <v>2691</v>
      </c>
      <c r="U125">
        <v>30</v>
      </c>
      <c r="V125" t="s">
        <v>2915</v>
      </c>
      <c r="W125" t="s">
        <v>2693</v>
      </c>
      <c r="Y125">
        <v>66700</v>
      </c>
      <c r="Z125">
        <v>66665</v>
      </c>
      <c r="AA125">
        <v>66700</v>
      </c>
      <c r="AB125">
        <v>0</v>
      </c>
    </row>
    <row r="126" spans="1:28" x14ac:dyDescent="0.25">
      <c r="A126" t="s">
        <v>2686</v>
      </c>
      <c r="B126" t="s">
        <v>87</v>
      </c>
      <c r="C126">
        <v>899999230</v>
      </c>
      <c r="D126">
        <v>971116</v>
      </c>
      <c r="E126" t="s">
        <v>2687</v>
      </c>
      <c r="F126">
        <v>25283</v>
      </c>
      <c r="G126">
        <v>2018</v>
      </c>
      <c r="H126">
        <v>1</v>
      </c>
      <c r="I126">
        <v>1000002115</v>
      </c>
      <c r="J126">
        <v>8</v>
      </c>
      <c r="K126">
        <v>33</v>
      </c>
      <c r="L126" t="s">
        <v>2916</v>
      </c>
      <c r="M126" t="s">
        <v>2689</v>
      </c>
      <c r="N126" t="s">
        <v>2690</v>
      </c>
      <c r="O126" s="55">
        <v>43302</v>
      </c>
      <c r="P126" s="55">
        <v>43486</v>
      </c>
      <c r="Q126" s="55">
        <v>43307</v>
      </c>
      <c r="R126" s="55">
        <v>43384</v>
      </c>
      <c r="S126" s="55">
        <v>43398</v>
      </c>
      <c r="T126" t="s">
        <v>2691</v>
      </c>
      <c r="U126">
        <v>30</v>
      </c>
      <c r="V126" t="s">
        <v>2739</v>
      </c>
      <c r="W126" t="s">
        <v>2709</v>
      </c>
      <c r="X126" t="s">
        <v>2740</v>
      </c>
      <c r="Y126">
        <v>57000</v>
      </c>
      <c r="Z126">
        <v>0</v>
      </c>
      <c r="AA126">
        <v>57000</v>
      </c>
      <c r="AB126">
        <v>0</v>
      </c>
    </row>
    <row r="127" spans="1:28" x14ac:dyDescent="0.25">
      <c r="A127" t="s">
        <v>2686</v>
      </c>
      <c r="B127" t="s">
        <v>87</v>
      </c>
      <c r="C127">
        <v>899999230</v>
      </c>
      <c r="D127">
        <v>971116</v>
      </c>
      <c r="E127" t="s">
        <v>2687</v>
      </c>
      <c r="F127">
        <v>25302</v>
      </c>
      <c r="G127">
        <v>2015</v>
      </c>
      <c r="H127">
        <v>1</v>
      </c>
      <c r="I127">
        <v>1000001079</v>
      </c>
      <c r="J127">
        <v>4</v>
      </c>
      <c r="K127">
        <v>33</v>
      </c>
      <c r="L127" t="s">
        <v>2917</v>
      </c>
      <c r="M127" t="s">
        <v>2689</v>
      </c>
      <c r="N127" t="s">
        <v>2690</v>
      </c>
      <c r="O127" s="55">
        <v>42025</v>
      </c>
      <c r="P127" s="55">
        <v>42206</v>
      </c>
      <c r="Q127" s="55">
        <v>42204</v>
      </c>
      <c r="R127" s="55">
        <v>42293</v>
      </c>
      <c r="S127" s="55">
        <v>42304</v>
      </c>
      <c r="T127" t="s">
        <v>2691</v>
      </c>
      <c r="U127">
        <v>30</v>
      </c>
      <c r="V127" t="s">
        <v>2918</v>
      </c>
      <c r="W127" t="s">
        <v>2693</v>
      </c>
      <c r="Y127">
        <v>186550</v>
      </c>
      <c r="Z127">
        <v>186550</v>
      </c>
      <c r="AA127">
        <v>186550</v>
      </c>
      <c r="AB127">
        <v>0</v>
      </c>
    </row>
    <row r="128" spans="1:28" x14ac:dyDescent="0.25">
      <c r="A128" t="s">
        <v>2686</v>
      </c>
      <c r="B128" t="s">
        <v>87</v>
      </c>
      <c r="C128">
        <v>899999230</v>
      </c>
      <c r="D128">
        <v>971116</v>
      </c>
      <c r="E128" t="s">
        <v>2687</v>
      </c>
      <c r="F128">
        <v>25305</v>
      </c>
      <c r="G128">
        <v>2014</v>
      </c>
      <c r="H128">
        <v>1</v>
      </c>
      <c r="I128">
        <v>1000001079</v>
      </c>
      <c r="J128">
        <v>0</v>
      </c>
      <c r="K128">
        <v>33</v>
      </c>
      <c r="L128" t="s">
        <v>2919</v>
      </c>
      <c r="M128" t="s">
        <v>2689</v>
      </c>
      <c r="N128" t="s">
        <v>2690</v>
      </c>
      <c r="O128" s="55">
        <v>41841</v>
      </c>
      <c r="P128" s="55">
        <v>42206</v>
      </c>
      <c r="Q128" s="55">
        <v>41866</v>
      </c>
      <c r="R128" s="55">
        <v>41914</v>
      </c>
      <c r="S128" s="55">
        <v>41915</v>
      </c>
      <c r="T128" t="s">
        <v>2764</v>
      </c>
      <c r="U128">
        <v>30</v>
      </c>
      <c r="V128" t="s">
        <v>2920</v>
      </c>
      <c r="W128" t="s">
        <v>2693</v>
      </c>
      <c r="Y128">
        <v>150050</v>
      </c>
      <c r="Z128">
        <v>150050</v>
      </c>
      <c r="AA128">
        <v>150050</v>
      </c>
      <c r="AB128">
        <v>0</v>
      </c>
    </row>
    <row r="129" spans="1:28" x14ac:dyDescent="0.25">
      <c r="A129" t="s">
        <v>2686</v>
      </c>
      <c r="B129" t="s">
        <v>2730</v>
      </c>
      <c r="C129">
        <v>899999230</v>
      </c>
      <c r="D129">
        <v>91968</v>
      </c>
      <c r="F129">
        <v>25325</v>
      </c>
      <c r="G129">
        <v>2013</v>
      </c>
      <c r="H129">
        <v>2</v>
      </c>
      <c r="I129">
        <v>1000000920</v>
      </c>
      <c r="J129">
        <v>1</v>
      </c>
      <c r="K129">
        <v>33</v>
      </c>
      <c r="L129" t="s">
        <v>2921</v>
      </c>
      <c r="M129" t="s">
        <v>2689</v>
      </c>
      <c r="N129" t="s">
        <v>2690</v>
      </c>
      <c r="O129" s="55">
        <v>41476</v>
      </c>
      <c r="P129" s="55">
        <v>41660</v>
      </c>
      <c r="Q129" s="55">
        <v>41495</v>
      </c>
      <c r="R129" s="55">
        <v>41508</v>
      </c>
      <c r="S129" s="55">
        <v>41538</v>
      </c>
      <c r="T129" t="s">
        <v>2691</v>
      </c>
      <c r="U129">
        <v>30</v>
      </c>
      <c r="V129" t="s">
        <v>2922</v>
      </c>
      <c r="W129" t="s">
        <v>2693</v>
      </c>
      <c r="Y129">
        <v>88000</v>
      </c>
      <c r="Z129">
        <v>88000</v>
      </c>
      <c r="AA129">
        <v>88000</v>
      </c>
      <c r="AB129">
        <v>0</v>
      </c>
    </row>
    <row r="130" spans="1:28" x14ac:dyDescent="0.25">
      <c r="A130" t="s">
        <v>2686</v>
      </c>
      <c r="B130" t="s">
        <v>2730</v>
      </c>
      <c r="C130">
        <v>899999230</v>
      </c>
      <c r="D130">
        <v>91968</v>
      </c>
      <c r="F130">
        <v>25325</v>
      </c>
      <c r="G130">
        <v>2013</v>
      </c>
      <c r="H130">
        <v>7</v>
      </c>
      <c r="I130">
        <v>1000000920</v>
      </c>
      <c r="J130">
        <v>1</v>
      </c>
      <c r="K130">
        <v>33</v>
      </c>
      <c r="L130" t="s">
        <v>2921</v>
      </c>
      <c r="M130" t="s">
        <v>2689</v>
      </c>
      <c r="N130" t="s">
        <v>2690</v>
      </c>
      <c r="O130" s="55">
        <v>41476</v>
      </c>
      <c r="P130" s="55">
        <v>41660</v>
      </c>
      <c r="Q130" s="55">
        <v>41495</v>
      </c>
      <c r="R130" s="55">
        <v>41661</v>
      </c>
      <c r="S130" s="55">
        <v>41666</v>
      </c>
      <c r="T130" t="s">
        <v>2691</v>
      </c>
      <c r="U130">
        <v>30</v>
      </c>
      <c r="V130" t="s">
        <v>2922</v>
      </c>
      <c r="W130" t="s">
        <v>2693</v>
      </c>
      <c r="Y130">
        <v>65800</v>
      </c>
      <c r="Z130">
        <v>64400</v>
      </c>
      <c r="AA130">
        <v>65800</v>
      </c>
      <c r="AB130">
        <v>0</v>
      </c>
    </row>
    <row r="131" spans="1:28" x14ac:dyDescent="0.25">
      <c r="A131" t="s">
        <v>2686</v>
      </c>
      <c r="B131" t="s">
        <v>2730</v>
      </c>
      <c r="C131">
        <v>899999230</v>
      </c>
      <c r="D131">
        <v>91968</v>
      </c>
      <c r="F131">
        <v>25327</v>
      </c>
      <c r="G131">
        <v>2013</v>
      </c>
      <c r="H131">
        <v>2</v>
      </c>
      <c r="I131">
        <v>1000000920</v>
      </c>
      <c r="J131">
        <v>1</v>
      </c>
      <c r="K131">
        <v>33</v>
      </c>
      <c r="L131" t="s">
        <v>2923</v>
      </c>
      <c r="M131" t="s">
        <v>2689</v>
      </c>
      <c r="N131" t="s">
        <v>2690</v>
      </c>
      <c r="O131" s="55">
        <v>41476</v>
      </c>
      <c r="P131" s="55">
        <v>41660</v>
      </c>
      <c r="Q131" s="55">
        <v>41487</v>
      </c>
      <c r="R131" s="55">
        <v>41543</v>
      </c>
      <c r="S131" s="55">
        <v>41565</v>
      </c>
      <c r="T131" t="s">
        <v>2691</v>
      </c>
      <c r="U131">
        <v>30</v>
      </c>
      <c r="V131" t="s">
        <v>2924</v>
      </c>
      <c r="W131" t="s">
        <v>2693</v>
      </c>
      <c r="Y131">
        <v>28600</v>
      </c>
      <c r="Z131">
        <v>28600</v>
      </c>
      <c r="AA131">
        <v>28600</v>
      </c>
      <c r="AB131">
        <v>0</v>
      </c>
    </row>
    <row r="132" spans="1:28" x14ac:dyDescent="0.25">
      <c r="A132" t="s">
        <v>2686</v>
      </c>
      <c r="B132" t="s">
        <v>87</v>
      </c>
      <c r="C132">
        <v>899999230</v>
      </c>
      <c r="D132">
        <v>971116</v>
      </c>
      <c r="E132" t="s">
        <v>2687</v>
      </c>
      <c r="F132">
        <v>25346</v>
      </c>
      <c r="G132">
        <v>2015</v>
      </c>
      <c r="H132">
        <v>1</v>
      </c>
      <c r="I132">
        <v>1000001079</v>
      </c>
      <c r="J132">
        <v>0</v>
      </c>
      <c r="K132">
        <v>33</v>
      </c>
      <c r="L132" t="s">
        <v>2925</v>
      </c>
      <c r="M132" t="s">
        <v>2689</v>
      </c>
      <c r="N132" t="s">
        <v>2690</v>
      </c>
      <c r="O132" s="55">
        <v>41841</v>
      </c>
      <c r="P132" s="55">
        <v>42206</v>
      </c>
      <c r="Q132" s="55">
        <v>42138</v>
      </c>
      <c r="R132" s="55">
        <v>42293</v>
      </c>
      <c r="S132" s="55">
        <v>42304</v>
      </c>
      <c r="T132" t="s">
        <v>2691</v>
      </c>
      <c r="U132">
        <v>30</v>
      </c>
      <c r="V132" t="s">
        <v>2920</v>
      </c>
      <c r="W132" t="s">
        <v>2693</v>
      </c>
      <c r="Y132">
        <v>38050</v>
      </c>
      <c r="Z132">
        <v>38050</v>
      </c>
      <c r="AA132">
        <v>38050</v>
      </c>
      <c r="AB132">
        <v>0</v>
      </c>
    </row>
    <row r="133" spans="1:28" x14ac:dyDescent="0.25">
      <c r="A133" t="s">
        <v>2686</v>
      </c>
      <c r="B133" t="s">
        <v>2715</v>
      </c>
      <c r="C133">
        <v>899999230</v>
      </c>
      <c r="D133">
        <v>4013</v>
      </c>
      <c r="E133" t="s">
        <v>2716</v>
      </c>
      <c r="F133">
        <v>25375</v>
      </c>
      <c r="G133">
        <v>2012</v>
      </c>
      <c r="H133">
        <v>1</v>
      </c>
      <c r="I133">
        <v>1000000732</v>
      </c>
      <c r="J133">
        <v>0</v>
      </c>
      <c r="K133">
        <v>33</v>
      </c>
      <c r="L133" t="s">
        <v>2926</v>
      </c>
      <c r="M133" t="s">
        <v>2689</v>
      </c>
      <c r="N133" t="s">
        <v>2690</v>
      </c>
      <c r="O133" s="55">
        <v>41111</v>
      </c>
      <c r="P133" s="55">
        <v>41476</v>
      </c>
      <c r="Q133" s="55">
        <v>41200</v>
      </c>
      <c r="R133" s="55">
        <v>41226</v>
      </c>
      <c r="S133" s="55">
        <v>41239</v>
      </c>
      <c r="T133" t="s">
        <v>2691</v>
      </c>
      <c r="U133">
        <v>30</v>
      </c>
      <c r="V133" t="s">
        <v>2927</v>
      </c>
      <c r="W133" t="s">
        <v>2693</v>
      </c>
      <c r="Y133">
        <v>135500</v>
      </c>
      <c r="Z133">
        <v>135500</v>
      </c>
      <c r="AA133">
        <v>135500</v>
      </c>
      <c r="AB133">
        <v>0</v>
      </c>
    </row>
    <row r="134" spans="1:28" x14ac:dyDescent="0.25">
      <c r="A134" t="s">
        <v>2686</v>
      </c>
      <c r="B134" t="s">
        <v>2715</v>
      </c>
      <c r="C134">
        <v>899999230</v>
      </c>
      <c r="D134">
        <v>4013</v>
      </c>
      <c r="E134" t="s">
        <v>2716</v>
      </c>
      <c r="F134">
        <v>25375</v>
      </c>
      <c r="G134">
        <v>2012</v>
      </c>
      <c r="H134">
        <v>3</v>
      </c>
      <c r="I134">
        <v>1000000732</v>
      </c>
      <c r="J134">
        <v>0</v>
      </c>
      <c r="K134">
        <v>33</v>
      </c>
      <c r="L134" t="s">
        <v>2926</v>
      </c>
      <c r="M134" t="s">
        <v>2689</v>
      </c>
      <c r="N134" t="s">
        <v>2690</v>
      </c>
      <c r="O134" s="55">
        <v>41111</v>
      </c>
      <c r="P134" s="55">
        <v>41476</v>
      </c>
      <c r="Q134" s="55">
        <v>41200</v>
      </c>
      <c r="R134" s="55">
        <v>41262</v>
      </c>
      <c r="S134" s="55">
        <v>41264</v>
      </c>
      <c r="T134" t="s">
        <v>2691</v>
      </c>
      <c r="U134">
        <v>30</v>
      </c>
      <c r="V134" t="s">
        <v>2927</v>
      </c>
      <c r="W134" t="s">
        <v>2693</v>
      </c>
      <c r="Y134">
        <v>113800</v>
      </c>
      <c r="Z134">
        <v>113650</v>
      </c>
      <c r="AA134">
        <v>113800</v>
      </c>
      <c r="AB134">
        <v>0</v>
      </c>
    </row>
    <row r="135" spans="1:28" x14ac:dyDescent="0.25">
      <c r="A135" t="s">
        <v>2686</v>
      </c>
      <c r="B135" t="s">
        <v>2730</v>
      </c>
      <c r="C135">
        <v>899999230</v>
      </c>
      <c r="D135">
        <v>91968</v>
      </c>
      <c r="F135">
        <v>25389</v>
      </c>
      <c r="G135">
        <v>2013</v>
      </c>
      <c r="H135">
        <v>2</v>
      </c>
      <c r="I135">
        <v>1000000920</v>
      </c>
      <c r="J135">
        <v>0</v>
      </c>
      <c r="K135">
        <v>33</v>
      </c>
      <c r="L135" t="s">
        <v>2928</v>
      </c>
      <c r="M135" t="s">
        <v>2689</v>
      </c>
      <c r="N135" t="s">
        <v>2690</v>
      </c>
      <c r="O135" s="55">
        <v>41476</v>
      </c>
      <c r="P135" s="55">
        <v>41841</v>
      </c>
      <c r="Q135" s="55">
        <v>41490</v>
      </c>
      <c r="R135" s="55">
        <v>41508</v>
      </c>
      <c r="S135" s="55">
        <v>41543</v>
      </c>
      <c r="T135" t="s">
        <v>2691</v>
      </c>
      <c r="U135">
        <v>30</v>
      </c>
      <c r="V135" t="s">
        <v>2929</v>
      </c>
      <c r="W135" t="s">
        <v>2693</v>
      </c>
      <c r="Y135">
        <v>32300</v>
      </c>
      <c r="Z135">
        <v>32300</v>
      </c>
      <c r="AA135">
        <v>32300</v>
      </c>
      <c r="AB135">
        <v>0</v>
      </c>
    </row>
    <row r="136" spans="1:28" x14ac:dyDescent="0.25">
      <c r="A136" t="s">
        <v>2686</v>
      </c>
      <c r="B136" t="s">
        <v>87</v>
      </c>
      <c r="C136">
        <v>899999230</v>
      </c>
      <c r="D136">
        <v>971116</v>
      </c>
      <c r="E136" t="s">
        <v>2687</v>
      </c>
      <c r="F136">
        <v>25389</v>
      </c>
      <c r="G136">
        <v>2016</v>
      </c>
      <c r="H136">
        <v>4</v>
      </c>
      <c r="I136">
        <v>1000001587</v>
      </c>
      <c r="J136">
        <v>1</v>
      </c>
      <c r="K136">
        <v>33</v>
      </c>
      <c r="L136" t="s">
        <v>2859</v>
      </c>
      <c r="M136" t="s">
        <v>2689</v>
      </c>
      <c r="N136" t="s">
        <v>2690</v>
      </c>
      <c r="O136" s="55">
        <v>42572</v>
      </c>
      <c r="P136" s="55">
        <v>42756</v>
      </c>
      <c r="Q136" s="55">
        <v>42653</v>
      </c>
      <c r="R136" s="55">
        <v>42789</v>
      </c>
      <c r="S136" s="55">
        <v>42793</v>
      </c>
      <c r="T136" t="s">
        <v>2691</v>
      </c>
      <c r="U136">
        <v>30</v>
      </c>
      <c r="V136" t="s">
        <v>2930</v>
      </c>
      <c r="W136" t="s">
        <v>2693</v>
      </c>
      <c r="Y136">
        <v>269450</v>
      </c>
      <c r="Z136">
        <v>269450</v>
      </c>
      <c r="AA136">
        <v>269450</v>
      </c>
      <c r="AB136">
        <v>0</v>
      </c>
    </row>
    <row r="137" spans="1:28" x14ac:dyDescent="0.25">
      <c r="A137" t="s">
        <v>2686</v>
      </c>
      <c r="B137" t="s">
        <v>87</v>
      </c>
      <c r="C137">
        <v>899999230</v>
      </c>
      <c r="D137">
        <v>971116</v>
      </c>
      <c r="E137" t="s">
        <v>2687</v>
      </c>
      <c r="F137">
        <v>25403</v>
      </c>
      <c r="G137">
        <v>2016</v>
      </c>
      <c r="H137">
        <v>1</v>
      </c>
      <c r="I137">
        <v>1000001587</v>
      </c>
      <c r="J137">
        <v>1</v>
      </c>
      <c r="K137">
        <v>33</v>
      </c>
      <c r="L137" t="s">
        <v>2931</v>
      </c>
      <c r="M137" t="s">
        <v>2689</v>
      </c>
      <c r="N137" t="s">
        <v>2690</v>
      </c>
      <c r="O137" s="55">
        <v>42572</v>
      </c>
      <c r="P137" s="55">
        <v>42756</v>
      </c>
      <c r="Q137" s="55">
        <v>42655</v>
      </c>
      <c r="R137" s="55">
        <v>42663</v>
      </c>
      <c r="S137" s="55">
        <v>42670</v>
      </c>
      <c r="T137" t="s">
        <v>2691</v>
      </c>
      <c r="U137">
        <v>30</v>
      </c>
      <c r="V137" t="s">
        <v>2932</v>
      </c>
      <c r="W137" t="s">
        <v>2709</v>
      </c>
      <c r="X137" t="s">
        <v>2710</v>
      </c>
      <c r="Y137">
        <v>70650</v>
      </c>
      <c r="Z137">
        <v>0</v>
      </c>
      <c r="AA137">
        <v>70650</v>
      </c>
      <c r="AB137">
        <v>0</v>
      </c>
    </row>
    <row r="138" spans="1:28" x14ac:dyDescent="0.25">
      <c r="A138" t="s">
        <v>2686</v>
      </c>
      <c r="B138" t="s">
        <v>87</v>
      </c>
      <c r="C138">
        <v>899999230</v>
      </c>
      <c r="D138">
        <v>971116</v>
      </c>
      <c r="E138" t="s">
        <v>2687</v>
      </c>
      <c r="F138">
        <v>25480</v>
      </c>
      <c r="G138">
        <v>2016</v>
      </c>
      <c r="H138">
        <v>3</v>
      </c>
      <c r="I138">
        <v>1000001587</v>
      </c>
      <c r="J138">
        <v>1</v>
      </c>
      <c r="K138">
        <v>33</v>
      </c>
      <c r="L138" t="s">
        <v>2933</v>
      </c>
      <c r="M138" t="s">
        <v>2689</v>
      </c>
      <c r="N138" t="s">
        <v>2690</v>
      </c>
      <c r="O138" s="55">
        <v>42572</v>
      </c>
      <c r="P138" s="55">
        <v>42756</v>
      </c>
      <c r="Q138" s="55">
        <v>42655</v>
      </c>
      <c r="R138" s="55">
        <v>42789</v>
      </c>
      <c r="S138" s="55">
        <v>42793</v>
      </c>
      <c r="T138" t="s">
        <v>2691</v>
      </c>
      <c r="U138">
        <v>30</v>
      </c>
      <c r="V138" t="s">
        <v>2934</v>
      </c>
      <c r="W138" t="s">
        <v>2693</v>
      </c>
      <c r="Y138">
        <v>269450</v>
      </c>
      <c r="Z138">
        <v>269450</v>
      </c>
      <c r="AA138">
        <v>269450</v>
      </c>
      <c r="AB138">
        <v>0</v>
      </c>
    </row>
    <row r="139" spans="1:28" x14ac:dyDescent="0.25">
      <c r="A139" t="s">
        <v>2686</v>
      </c>
      <c r="B139" t="s">
        <v>2696</v>
      </c>
      <c r="C139">
        <v>899999230</v>
      </c>
      <c r="D139">
        <v>971116</v>
      </c>
      <c r="E139" t="s">
        <v>2687</v>
      </c>
      <c r="F139">
        <v>20010</v>
      </c>
      <c r="G139">
        <v>2022</v>
      </c>
      <c r="H139">
        <v>1</v>
      </c>
      <c r="I139">
        <v>1000004755</v>
      </c>
      <c r="J139">
        <v>0</v>
      </c>
      <c r="K139">
        <v>33</v>
      </c>
      <c r="L139" t="s">
        <v>2832</v>
      </c>
      <c r="M139" t="s">
        <v>2689</v>
      </c>
      <c r="N139" t="s">
        <v>2690</v>
      </c>
      <c r="O139" s="55">
        <v>44774</v>
      </c>
      <c r="P139" s="55">
        <v>45138</v>
      </c>
      <c r="Q139" s="55">
        <v>44853</v>
      </c>
      <c r="R139" s="55">
        <v>44861</v>
      </c>
      <c r="S139" s="55">
        <v>44875</v>
      </c>
      <c r="T139" t="s">
        <v>2764</v>
      </c>
      <c r="U139">
        <v>30</v>
      </c>
      <c r="V139" t="s">
        <v>2935</v>
      </c>
      <c r="W139" t="s">
        <v>2693</v>
      </c>
      <c r="Y139">
        <v>117526</v>
      </c>
      <c r="Z139">
        <v>117526</v>
      </c>
      <c r="AA139">
        <v>117526</v>
      </c>
      <c r="AB139">
        <v>0</v>
      </c>
    </row>
    <row r="140" spans="1:28" x14ac:dyDescent="0.25">
      <c r="A140" t="s">
        <v>2686</v>
      </c>
      <c r="B140" t="s">
        <v>2696</v>
      </c>
      <c r="C140">
        <v>899999230</v>
      </c>
      <c r="D140">
        <v>971116</v>
      </c>
      <c r="E140" t="s">
        <v>2687</v>
      </c>
      <c r="F140">
        <v>20017</v>
      </c>
      <c r="G140">
        <v>2022</v>
      </c>
      <c r="H140">
        <v>2</v>
      </c>
      <c r="I140">
        <v>1000004755</v>
      </c>
      <c r="J140">
        <v>0</v>
      </c>
      <c r="K140">
        <v>33</v>
      </c>
      <c r="L140" t="s">
        <v>2936</v>
      </c>
      <c r="M140" t="s">
        <v>2689</v>
      </c>
      <c r="N140" t="s">
        <v>2690</v>
      </c>
      <c r="O140" s="55">
        <v>44774</v>
      </c>
      <c r="P140" s="55">
        <v>45138</v>
      </c>
      <c r="Q140" s="55">
        <v>44809</v>
      </c>
      <c r="R140" s="55">
        <v>44895</v>
      </c>
      <c r="S140" s="55">
        <v>44900</v>
      </c>
      <c r="T140" t="s">
        <v>2875</v>
      </c>
      <c r="U140">
        <v>30</v>
      </c>
      <c r="V140" t="s">
        <v>2937</v>
      </c>
      <c r="W140" t="s">
        <v>2693</v>
      </c>
      <c r="Y140">
        <v>129200</v>
      </c>
      <c r="Z140">
        <v>129200</v>
      </c>
      <c r="AA140">
        <v>129200</v>
      </c>
      <c r="AB140">
        <v>0</v>
      </c>
    </row>
    <row r="141" spans="1:28" x14ac:dyDescent="0.25">
      <c r="A141" t="s">
        <v>2686</v>
      </c>
      <c r="B141" t="s">
        <v>2696</v>
      </c>
      <c r="C141">
        <v>899999230</v>
      </c>
      <c r="D141">
        <v>971116</v>
      </c>
      <c r="E141" t="s">
        <v>2687</v>
      </c>
      <c r="F141">
        <v>20017</v>
      </c>
      <c r="G141">
        <v>2022</v>
      </c>
      <c r="H141">
        <v>4</v>
      </c>
      <c r="I141">
        <v>1000004755</v>
      </c>
      <c r="J141">
        <v>0</v>
      </c>
      <c r="K141">
        <v>33</v>
      </c>
      <c r="L141" t="s">
        <v>2936</v>
      </c>
      <c r="M141" t="s">
        <v>2689</v>
      </c>
      <c r="N141" t="s">
        <v>2690</v>
      </c>
      <c r="O141" s="55">
        <v>44774</v>
      </c>
      <c r="P141" s="55">
        <v>45138</v>
      </c>
      <c r="Q141" s="55">
        <v>44809</v>
      </c>
      <c r="R141" s="55">
        <v>45369</v>
      </c>
      <c r="S141" s="55">
        <v>45373</v>
      </c>
      <c r="T141" t="s">
        <v>2875</v>
      </c>
      <c r="U141">
        <v>30</v>
      </c>
      <c r="V141" t="s">
        <v>2937</v>
      </c>
      <c r="W141" t="s">
        <v>2693</v>
      </c>
      <c r="X141" t="s">
        <v>2775</v>
      </c>
      <c r="Y141">
        <v>843804</v>
      </c>
      <c r="Z141">
        <v>797248</v>
      </c>
      <c r="AA141">
        <v>843804</v>
      </c>
      <c r="AB141">
        <v>0</v>
      </c>
    </row>
    <row r="142" spans="1:28" x14ac:dyDescent="0.25">
      <c r="A142" t="s">
        <v>2686</v>
      </c>
      <c r="B142" t="s">
        <v>87</v>
      </c>
      <c r="C142">
        <v>899999230</v>
      </c>
      <c r="D142">
        <v>971116</v>
      </c>
      <c r="E142" t="s">
        <v>2687</v>
      </c>
      <c r="F142">
        <v>20038</v>
      </c>
      <c r="G142">
        <v>2017</v>
      </c>
      <c r="H142">
        <v>1</v>
      </c>
      <c r="I142">
        <v>1000001587</v>
      </c>
      <c r="J142">
        <v>20</v>
      </c>
      <c r="K142">
        <v>33</v>
      </c>
      <c r="L142" t="s">
        <v>2938</v>
      </c>
      <c r="M142" t="s">
        <v>2689</v>
      </c>
      <c r="N142" t="s">
        <v>2690</v>
      </c>
      <c r="O142" s="55">
        <v>42937</v>
      </c>
      <c r="P142" s="55">
        <v>43121</v>
      </c>
      <c r="Q142" s="55">
        <v>42979</v>
      </c>
      <c r="R142" s="55">
        <v>43006</v>
      </c>
      <c r="S142" s="55">
        <v>43011</v>
      </c>
      <c r="T142" t="s">
        <v>2691</v>
      </c>
      <c r="U142">
        <v>30</v>
      </c>
      <c r="V142" t="s">
        <v>2939</v>
      </c>
      <c r="W142" t="s">
        <v>2693</v>
      </c>
      <c r="Y142">
        <v>110885</v>
      </c>
      <c r="Z142">
        <v>110885</v>
      </c>
      <c r="AA142">
        <v>110885</v>
      </c>
      <c r="AB142">
        <v>0</v>
      </c>
    </row>
    <row r="143" spans="1:28" x14ac:dyDescent="0.25">
      <c r="A143" t="s">
        <v>2686</v>
      </c>
      <c r="B143" t="s">
        <v>2715</v>
      </c>
      <c r="C143">
        <v>899999230</v>
      </c>
      <c r="D143">
        <v>4013</v>
      </c>
      <c r="E143" t="s">
        <v>2716</v>
      </c>
      <c r="F143">
        <v>20046</v>
      </c>
      <c r="G143">
        <v>2012</v>
      </c>
      <c r="H143">
        <v>2</v>
      </c>
      <c r="I143">
        <v>1000000732</v>
      </c>
      <c r="J143">
        <v>0</v>
      </c>
      <c r="K143">
        <v>33</v>
      </c>
      <c r="L143" t="s">
        <v>2940</v>
      </c>
      <c r="M143" t="s">
        <v>2689</v>
      </c>
      <c r="N143" t="s">
        <v>2690</v>
      </c>
      <c r="O143" s="55">
        <v>41111</v>
      </c>
      <c r="P143" s="55">
        <v>41476</v>
      </c>
      <c r="Q143" s="55">
        <v>41180</v>
      </c>
      <c r="R143" s="55">
        <v>41219</v>
      </c>
      <c r="S143" s="55">
        <v>41222</v>
      </c>
      <c r="T143" t="s">
        <v>2691</v>
      </c>
      <c r="U143">
        <v>30</v>
      </c>
      <c r="V143" t="s">
        <v>2941</v>
      </c>
      <c r="W143" t="s">
        <v>2693</v>
      </c>
      <c r="Y143">
        <v>324712</v>
      </c>
      <c r="Z143">
        <v>286520</v>
      </c>
      <c r="AA143">
        <v>324712</v>
      </c>
      <c r="AB143">
        <v>0</v>
      </c>
    </row>
    <row r="144" spans="1:28" x14ac:dyDescent="0.25">
      <c r="A144" t="s">
        <v>2686</v>
      </c>
      <c r="B144" t="s">
        <v>87</v>
      </c>
      <c r="C144">
        <v>899999230</v>
      </c>
      <c r="D144">
        <v>971116</v>
      </c>
      <c r="E144" t="s">
        <v>2687</v>
      </c>
      <c r="F144">
        <v>20096</v>
      </c>
      <c r="G144">
        <v>2016</v>
      </c>
      <c r="H144">
        <v>1</v>
      </c>
      <c r="I144">
        <v>1000001587</v>
      </c>
      <c r="J144">
        <v>1</v>
      </c>
      <c r="K144">
        <v>33</v>
      </c>
      <c r="L144" t="s">
        <v>2942</v>
      </c>
      <c r="M144" t="s">
        <v>2689</v>
      </c>
      <c r="N144" t="s">
        <v>2690</v>
      </c>
      <c r="O144" s="55">
        <v>42572</v>
      </c>
      <c r="P144" s="55">
        <v>42756</v>
      </c>
      <c r="Q144" s="55">
        <v>42614</v>
      </c>
      <c r="R144" s="55">
        <v>42621</v>
      </c>
      <c r="S144" s="55">
        <v>42626</v>
      </c>
      <c r="T144" t="s">
        <v>2691</v>
      </c>
      <c r="U144">
        <v>30</v>
      </c>
      <c r="V144" t="s">
        <v>2943</v>
      </c>
      <c r="W144" t="s">
        <v>2693</v>
      </c>
      <c r="Y144">
        <v>70650</v>
      </c>
      <c r="Z144">
        <v>70650</v>
      </c>
      <c r="AA144">
        <v>70650</v>
      </c>
      <c r="AB144">
        <v>0</v>
      </c>
    </row>
    <row r="145" spans="1:28" x14ac:dyDescent="0.25">
      <c r="A145" t="s">
        <v>2686</v>
      </c>
      <c r="B145" t="s">
        <v>2696</v>
      </c>
      <c r="C145">
        <v>899999230</v>
      </c>
      <c r="D145">
        <v>971116</v>
      </c>
      <c r="E145" t="s">
        <v>2687</v>
      </c>
      <c r="F145">
        <v>20137</v>
      </c>
      <c r="G145">
        <v>2022</v>
      </c>
      <c r="H145">
        <v>1</v>
      </c>
      <c r="I145">
        <v>1000004755</v>
      </c>
      <c r="J145">
        <v>0</v>
      </c>
      <c r="K145">
        <v>33</v>
      </c>
      <c r="L145" t="s">
        <v>2936</v>
      </c>
      <c r="M145" t="s">
        <v>2689</v>
      </c>
      <c r="N145" t="s">
        <v>2690</v>
      </c>
      <c r="O145" s="55">
        <v>44774</v>
      </c>
      <c r="P145" s="55">
        <v>45138</v>
      </c>
      <c r="Q145" s="55">
        <v>44853</v>
      </c>
      <c r="R145" s="55">
        <v>44861</v>
      </c>
      <c r="S145" s="55">
        <v>44876</v>
      </c>
      <c r="T145" t="s">
        <v>2691</v>
      </c>
      <c r="U145">
        <v>30</v>
      </c>
      <c r="V145" t="s">
        <v>2944</v>
      </c>
      <c r="W145" t="s">
        <v>2693</v>
      </c>
      <c r="Y145">
        <v>147256</v>
      </c>
      <c r="Z145">
        <v>147256</v>
      </c>
      <c r="AA145">
        <v>147256</v>
      </c>
      <c r="AB145">
        <v>0</v>
      </c>
    </row>
    <row r="146" spans="1:28" x14ac:dyDescent="0.25">
      <c r="A146" t="s">
        <v>2686</v>
      </c>
      <c r="B146" t="s">
        <v>2715</v>
      </c>
      <c r="C146">
        <v>899999230</v>
      </c>
      <c r="D146">
        <v>4013</v>
      </c>
      <c r="E146" t="s">
        <v>2716</v>
      </c>
      <c r="F146">
        <v>20157</v>
      </c>
      <c r="G146">
        <v>2012</v>
      </c>
      <c r="H146">
        <v>1</v>
      </c>
      <c r="I146">
        <v>1000000732</v>
      </c>
      <c r="J146">
        <v>0</v>
      </c>
      <c r="K146">
        <v>33</v>
      </c>
      <c r="L146" t="s">
        <v>2945</v>
      </c>
      <c r="M146" t="s">
        <v>2689</v>
      </c>
      <c r="N146" t="s">
        <v>2690</v>
      </c>
      <c r="O146" s="55">
        <v>41111</v>
      </c>
      <c r="P146" s="55">
        <v>41476</v>
      </c>
      <c r="Q146" s="55">
        <v>41174</v>
      </c>
      <c r="R146" s="55">
        <v>41177</v>
      </c>
      <c r="S146" s="55">
        <v>41193</v>
      </c>
      <c r="T146" t="s">
        <v>2691</v>
      </c>
      <c r="U146">
        <v>30</v>
      </c>
      <c r="V146" t="s">
        <v>2946</v>
      </c>
      <c r="W146" t="s">
        <v>2693</v>
      </c>
      <c r="Y146">
        <v>699013</v>
      </c>
      <c r="Z146">
        <v>163281</v>
      </c>
      <c r="AA146">
        <v>699013</v>
      </c>
      <c r="AB146">
        <v>0</v>
      </c>
    </row>
    <row r="147" spans="1:28" x14ac:dyDescent="0.25">
      <c r="A147" t="s">
        <v>2686</v>
      </c>
      <c r="B147" t="s">
        <v>2730</v>
      </c>
      <c r="C147">
        <v>899999230</v>
      </c>
      <c r="D147">
        <v>971116</v>
      </c>
      <c r="E147" t="s">
        <v>2687</v>
      </c>
      <c r="F147">
        <v>20285</v>
      </c>
      <c r="G147">
        <v>2015</v>
      </c>
      <c r="H147">
        <v>1</v>
      </c>
      <c r="I147">
        <v>1000001288</v>
      </c>
      <c r="J147">
        <v>1</v>
      </c>
      <c r="K147">
        <v>33</v>
      </c>
      <c r="L147" t="s">
        <v>2697</v>
      </c>
      <c r="M147" t="s">
        <v>2689</v>
      </c>
      <c r="N147" t="s">
        <v>2690</v>
      </c>
      <c r="O147" s="55">
        <v>42206</v>
      </c>
      <c r="P147" s="55">
        <v>42390</v>
      </c>
      <c r="Q147" s="55">
        <v>42235</v>
      </c>
      <c r="R147" s="55">
        <v>42249</v>
      </c>
      <c r="S147" s="55">
        <v>42256</v>
      </c>
      <c r="T147" t="s">
        <v>2691</v>
      </c>
      <c r="U147">
        <v>30</v>
      </c>
      <c r="V147" t="s">
        <v>2947</v>
      </c>
      <c r="W147" t="s">
        <v>2693</v>
      </c>
      <c r="Y147">
        <v>258800</v>
      </c>
      <c r="Z147">
        <v>258785</v>
      </c>
      <c r="AA147">
        <v>258800</v>
      </c>
      <c r="AB147">
        <v>0</v>
      </c>
    </row>
    <row r="148" spans="1:28" x14ac:dyDescent="0.25">
      <c r="A148" t="s">
        <v>2686</v>
      </c>
      <c r="B148" t="s">
        <v>2730</v>
      </c>
      <c r="C148">
        <v>899999230</v>
      </c>
      <c r="D148">
        <v>971116</v>
      </c>
      <c r="E148" t="s">
        <v>2687</v>
      </c>
      <c r="F148">
        <v>20285</v>
      </c>
      <c r="G148">
        <v>2015</v>
      </c>
      <c r="H148">
        <v>3</v>
      </c>
      <c r="I148">
        <v>1000001288</v>
      </c>
      <c r="J148">
        <v>1</v>
      </c>
      <c r="K148">
        <v>33</v>
      </c>
      <c r="L148" t="s">
        <v>2697</v>
      </c>
      <c r="M148" t="s">
        <v>2689</v>
      </c>
      <c r="N148" t="s">
        <v>2690</v>
      </c>
      <c r="O148" s="55">
        <v>42206</v>
      </c>
      <c r="P148" s="55">
        <v>42390</v>
      </c>
      <c r="Q148" s="55">
        <v>42235</v>
      </c>
      <c r="R148" s="55">
        <v>42284</v>
      </c>
      <c r="S148" s="55">
        <v>42291</v>
      </c>
      <c r="T148" t="s">
        <v>2691</v>
      </c>
      <c r="U148">
        <v>30</v>
      </c>
      <c r="V148" t="s">
        <v>2947</v>
      </c>
      <c r="W148" t="s">
        <v>2693</v>
      </c>
      <c r="Y148">
        <v>78500</v>
      </c>
      <c r="Z148">
        <v>78375</v>
      </c>
      <c r="AA148">
        <v>78500</v>
      </c>
      <c r="AB148">
        <v>0</v>
      </c>
    </row>
    <row r="149" spans="1:28" x14ac:dyDescent="0.25">
      <c r="A149" t="s">
        <v>2686</v>
      </c>
      <c r="B149" t="s">
        <v>2730</v>
      </c>
      <c r="C149">
        <v>899999230</v>
      </c>
      <c r="D149">
        <v>971116</v>
      </c>
      <c r="E149" t="s">
        <v>2687</v>
      </c>
      <c r="F149">
        <v>20297</v>
      </c>
      <c r="G149">
        <v>2015</v>
      </c>
      <c r="H149">
        <v>1</v>
      </c>
      <c r="I149">
        <v>1000001288</v>
      </c>
      <c r="J149">
        <v>1</v>
      </c>
      <c r="K149">
        <v>33</v>
      </c>
      <c r="L149" t="s">
        <v>2804</v>
      </c>
      <c r="M149" t="s">
        <v>2689</v>
      </c>
      <c r="N149" t="s">
        <v>2690</v>
      </c>
      <c r="O149" s="55">
        <v>42206</v>
      </c>
      <c r="P149" s="55">
        <v>42390</v>
      </c>
      <c r="Q149" s="55">
        <v>42230</v>
      </c>
      <c r="R149" s="55">
        <v>42249</v>
      </c>
      <c r="S149" s="55">
        <v>42256</v>
      </c>
      <c r="T149" t="s">
        <v>2855</v>
      </c>
      <c r="U149">
        <v>30</v>
      </c>
      <c r="V149" t="s">
        <v>2948</v>
      </c>
      <c r="W149" t="s">
        <v>2693</v>
      </c>
      <c r="Y149">
        <v>79850</v>
      </c>
      <c r="Z149">
        <v>79850</v>
      </c>
      <c r="AA149">
        <v>79850</v>
      </c>
      <c r="AB149">
        <v>0</v>
      </c>
    </row>
    <row r="150" spans="1:28" x14ac:dyDescent="0.25">
      <c r="A150" t="s">
        <v>2686</v>
      </c>
      <c r="B150" t="s">
        <v>2730</v>
      </c>
      <c r="C150">
        <v>899999230</v>
      </c>
      <c r="D150">
        <v>971116</v>
      </c>
      <c r="E150" t="s">
        <v>2687</v>
      </c>
      <c r="F150">
        <v>20297</v>
      </c>
      <c r="G150">
        <v>2015</v>
      </c>
      <c r="H150">
        <v>3</v>
      </c>
      <c r="I150">
        <v>1000001288</v>
      </c>
      <c r="J150">
        <v>1</v>
      </c>
      <c r="K150">
        <v>33</v>
      </c>
      <c r="L150" t="s">
        <v>2804</v>
      </c>
      <c r="M150" t="s">
        <v>2689</v>
      </c>
      <c r="N150" t="s">
        <v>2690</v>
      </c>
      <c r="O150" s="55">
        <v>42206</v>
      </c>
      <c r="P150" s="55">
        <v>42390</v>
      </c>
      <c r="Q150" s="55">
        <v>42230</v>
      </c>
      <c r="R150" s="55">
        <v>42284</v>
      </c>
      <c r="S150" s="55">
        <v>42291</v>
      </c>
      <c r="T150" t="s">
        <v>2855</v>
      </c>
      <c r="U150">
        <v>30</v>
      </c>
      <c r="V150" t="s">
        <v>2948</v>
      </c>
      <c r="W150" t="s">
        <v>2693</v>
      </c>
      <c r="Y150">
        <v>35200</v>
      </c>
      <c r="Z150">
        <v>35200</v>
      </c>
      <c r="AA150">
        <v>35200</v>
      </c>
      <c r="AB150">
        <v>0</v>
      </c>
    </row>
    <row r="151" spans="1:28" x14ac:dyDescent="0.25">
      <c r="A151" t="s">
        <v>2686</v>
      </c>
      <c r="B151" t="s">
        <v>2730</v>
      </c>
      <c r="C151">
        <v>899999230</v>
      </c>
      <c r="D151">
        <v>971116</v>
      </c>
      <c r="E151" t="s">
        <v>2687</v>
      </c>
      <c r="F151">
        <v>20304</v>
      </c>
      <c r="G151">
        <v>2015</v>
      </c>
      <c r="H151">
        <v>2</v>
      </c>
      <c r="I151">
        <v>1000001288</v>
      </c>
      <c r="J151">
        <v>1</v>
      </c>
      <c r="K151">
        <v>33</v>
      </c>
      <c r="L151" t="s">
        <v>2949</v>
      </c>
      <c r="M151" t="s">
        <v>2689</v>
      </c>
      <c r="N151" t="s">
        <v>2690</v>
      </c>
      <c r="O151" s="55">
        <v>42206</v>
      </c>
      <c r="P151" s="55">
        <v>42390</v>
      </c>
      <c r="Q151" s="55">
        <v>42236</v>
      </c>
      <c r="R151" s="55">
        <v>42255</v>
      </c>
      <c r="S151" s="55">
        <v>42261</v>
      </c>
      <c r="T151" t="s">
        <v>2691</v>
      </c>
      <c r="U151">
        <v>30</v>
      </c>
      <c r="V151" t="s">
        <v>2950</v>
      </c>
      <c r="W151" t="s">
        <v>2693</v>
      </c>
      <c r="Y151">
        <v>35200</v>
      </c>
      <c r="Z151">
        <v>35200</v>
      </c>
      <c r="AA151">
        <v>35200</v>
      </c>
      <c r="AB151">
        <v>0</v>
      </c>
    </row>
    <row r="152" spans="1:28" x14ac:dyDescent="0.25">
      <c r="A152" t="s">
        <v>2686</v>
      </c>
      <c r="B152" t="s">
        <v>2730</v>
      </c>
      <c r="C152">
        <v>899999230</v>
      </c>
      <c r="D152">
        <v>971116</v>
      </c>
      <c r="E152" t="s">
        <v>2687</v>
      </c>
      <c r="F152">
        <v>20307</v>
      </c>
      <c r="G152">
        <v>2015</v>
      </c>
      <c r="H152">
        <v>1</v>
      </c>
      <c r="I152">
        <v>1000001288</v>
      </c>
      <c r="J152">
        <v>1</v>
      </c>
      <c r="K152">
        <v>33</v>
      </c>
      <c r="L152" t="s">
        <v>2951</v>
      </c>
      <c r="M152" t="s">
        <v>2689</v>
      </c>
      <c r="N152" t="s">
        <v>2690</v>
      </c>
      <c r="O152" s="55">
        <v>42206</v>
      </c>
      <c r="P152" s="55">
        <v>42390</v>
      </c>
      <c r="Q152" s="55">
        <v>42236</v>
      </c>
      <c r="R152" s="55">
        <v>42249</v>
      </c>
      <c r="S152" s="55">
        <v>42256</v>
      </c>
      <c r="T152" t="s">
        <v>2691</v>
      </c>
      <c r="U152">
        <v>30</v>
      </c>
      <c r="V152" t="s">
        <v>2952</v>
      </c>
      <c r="W152" t="s">
        <v>2693</v>
      </c>
      <c r="Y152">
        <v>84700</v>
      </c>
      <c r="Z152">
        <v>84685</v>
      </c>
      <c r="AA152">
        <v>84700</v>
      </c>
      <c r="AB152">
        <v>0</v>
      </c>
    </row>
    <row r="153" spans="1:28" x14ac:dyDescent="0.25">
      <c r="A153" t="s">
        <v>2686</v>
      </c>
      <c r="B153" t="s">
        <v>2730</v>
      </c>
      <c r="C153">
        <v>899999230</v>
      </c>
      <c r="D153">
        <v>971116</v>
      </c>
      <c r="E153" t="s">
        <v>2687</v>
      </c>
      <c r="F153">
        <v>20313</v>
      </c>
      <c r="G153">
        <v>2015</v>
      </c>
      <c r="H153">
        <v>1</v>
      </c>
      <c r="I153">
        <v>1000001288</v>
      </c>
      <c r="J153">
        <v>1</v>
      </c>
      <c r="K153">
        <v>33</v>
      </c>
      <c r="L153" t="s">
        <v>2953</v>
      </c>
      <c r="M153" t="s">
        <v>2689</v>
      </c>
      <c r="N153" t="s">
        <v>2690</v>
      </c>
      <c r="O153" s="55">
        <v>42206</v>
      </c>
      <c r="P153" s="55">
        <v>42390</v>
      </c>
      <c r="Q153" s="55">
        <v>42235</v>
      </c>
      <c r="R153" s="55">
        <v>42249</v>
      </c>
      <c r="S153" s="55">
        <v>42256</v>
      </c>
      <c r="T153" t="s">
        <v>2691</v>
      </c>
      <c r="U153">
        <v>30</v>
      </c>
      <c r="V153" t="s">
        <v>2954</v>
      </c>
      <c r="W153" t="s">
        <v>2693</v>
      </c>
      <c r="Y153">
        <v>215700</v>
      </c>
      <c r="Z153">
        <v>215685</v>
      </c>
      <c r="AA153">
        <v>215700</v>
      </c>
      <c r="AB153">
        <v>0</v>
      </c>
    </row>
    <row r="154" spans="1:28" x14ac:dyDescent="0.25">
      <c r="A154" t="s">
        <v>2686</v>
      </c>
      <c r="B154" t="s">
        <v>2730</v>
      </c>
      <c r="C154">
        <v>899999230</v>
      </c>
      <c r="D154">
        <v>971116</v>
      </c>
      <c r="E154" t="s">
        <v>2687</v>
      </c>
      <c r="F154">
        <v>20313</v>
      </c>
      <c r="G154">
        <v>2015</v>
      </c>
      <c r="H154">
        <v>3</v>
      </c>
      <c r="I154">
        <v>1000001288</v>
      </c>
      <c r="J154">
        <v>1</v>
      </c>
      <c r="K154">
        <v>33</v>
      </c>
      <c r="L154" t="s">
        <v>2953</v>
      </c>
      <c r="M154" t="s">
        <v>2689</v>
      </c>
      <c r="N154" t="s">
        <v>2690</v>
      </c>
      <c r="O154" s="55">
        <v>42206</v>
      </c>
      <c r="P154" s="55">
        <v>42390</v>
      </c>
      <c r="Q154" s="55">
        <v>42235</v>
      </c>
      <c r="R154" s="55">
        <v>42313</v>
      </c>
      <c r="S154" s="55">
        <v>42319</v>
      </c>
      <c r="T154" t="s">
        <v>2691</v>
      </c>
      <c r="U154">
        <v>30</v>
      </c>
      <c r="V154" t="s">
        <v>2954</v>
      </c>
      <c r="W154" t="s">
        <v>2693</v>
      </c>
      <c r="Y154">
        <v>78500</v>
      </c>
      <c r="Z154">
        <v>78375</v>
      </c>
      <c r="AA154">
        <v>78500</v>
      </c>
      <c r="AB154">
        <v>0</v>
      </c>
    </row>
    <row r="155" spans="1:28" x14ac:dyDescent="0.25">
      <c r="A155" t="s">
        <v>2686</v>
      </c>
      <c r="B155" t="s">
        <v>2730</v>
      </c>
      <c r="C155">
        <v>899999230</v>
      </c>
      <c r="D155">
        <v>971116</v>
      </c>
      <c r="E155" t="s">
        <v>2687</v>
      </c>
      <c r="F155">
        <v>20314</v>
      </c>
      <c r="G155">
        <v>2015</v>
      </c>
      <c r="H155">
        <v>1</v>
      </c>
      <c r="I155">
        <v>1000001288</v>
      </c>
      <c r="J155">
        <v>1</v>
      </c>
      <c r="K155">
        <v>33</v>
      </c>
      <c r="L155" t="s">
        <v>2697</v>
      </c>
      <c r="M155" t="s">
        <v>2689</v>
      </c>
      <c r="N155" t="s">
        <v>2690</v>
      </c>
      <c r="O155" s="55">
        <v>42206</v>
      </c>
      <c r="P155" s="55">
        <v>42390</v>
      </c>
      <c r="Q155" s="55">
        <v>42234</v>
      </c>
      <c r="R155" s="55">
        <v>42249</v>
      </c>
      <c r="S155" s="55">
        <v>42256</v>
      </c>
      <c r="T155" t="s">
        <v>2691</v>
      </c>
      <c r="U155">
        <v>30</v>
      </c>
      <c r="V155" t="s">
        <v>2955</v>
      </c>
      <c r="W155" t="s">
        <v>2693</v>
      </c>
      <c r="Y155">
        <v>69700</v>
      </c>
      <c r="Z155">
        <v>69685</v>
      </c>
      <c r="AA155">
        <v>69700</v>
      </c>
      <c r="AB155">
        <v>0</v>
      </c>
    </row>
    <row r="156" spans="1:28" x14ac:dyDescent="0.25">
      <c r="A156" t="s">
        <v>2686</v>
      </c>
      <c r="B156" t="s">
        <v>2730</v>
      </c>
      <c r="C156">
        <v>899999230</v>
      </c>
      <c r="D156">
        <v>971116</v>
      </c>
      <c r="E156" t="s">
        <v>2687</v>
      </c>
      <c r="F156">
        <v>20317</v>
      </c>
      <c r="G156">
        <v>2015</v>
      </c>
      <c r="H156">
        <v>4</v>
      </c>
      <c r="I156">
        <v>1000001288</v>
      </c>
      <c r="J156">
        <v>1</v>
      </c>
      <c r="K156">
        <v>33</v>
      </c>
      <c r="L156" t="s">
        <v>2956</v>
      </c>
      <c r="M156" t="s">
        <v>2689</v>
      </c>
      <c r="N156" t="s">
        <v>2690</v>
      </c>
      <c r="O156" s="55">
        <v>42206</v>
      </c>
      <c r="P156" s="55">
        <v>42390</v>
      </c>
      <c r="Q156" s="55">
        <v>42241</v>
      </c>
      <c r="R156" s="55">
        <v>42333</v>
      </c>
      <c r="S156" s="55">
        <v>42334</v>
      </c>
      <c r="T156" t="s">
        <v>2691</v>
      </c>
      <c r="U156">
        <v>30</v>
      </c>
      <c r="V156" t="s">
        <v>2810</v>
      </c>
      <c r="W156" t="s">
        <v>2693</v>
      </c>
      <c r="X156" t="s">
        <v>2775</v>
      </c>
      <c r="Y156">
        <v>3846650</v>
      </c>
      <c r="Z156">
        <v>2618050</v>
      </c>
      <c r="AA156">
        <v>3500150</v>
      </c>
      <c r="AB156">
        <v>0</v>
      </c>
    </row>
    <row r="157" spans="1:28" x14ac:dyDescent="0.25">
      <c r="A157" t="s">
        <v>2686</v>
      </c>
      <c r="B157" t="s">
        <v>2730</v>
      </c>
      <c r="C157">
        <v>899999230</v>
      </c>
      <c r="D157">
        <v>971116</v>
      </c>
      <c r="E157" t="s">
        <v>2687</v>
      </c>
      <c r="F157">
        <v>20317</v>
      </c>
      <c r="G157">
        <v>2015</v>
      </c>
      <c r="H157">
        <v>9</v>
      </c>
      <c r="I157">
        <v>1000001288</v>
      </c>
      <c r="J157">
        <v>1</v>
      </c>
      <c r="K157">
        <v>33</v>
      </c>
      <c r="L157" t="s">
        <v>2956</v>
      </c>
      <c r="M157" t="s">
        <v>2689</v>
      </c>
      <c r="N157" t="s">
        <v>2690</v>
      </c>
      <c r="O157" s="55">
        <v>42206</v>
      </c>
      <c r="P157" s="55">
        <v>42390</v>
      </c>
      <c r="Q157" s="55">
        <v>42241</v>
      </c>
      <c r="R157" s="55">
        <v>42404</v>
      </c>
      <c r="S157" s="55">
        <v>42405</v>
      </c>
      <c r="T157" t="s">
        <v>2691</v>
      </c>
      <c r="U157">
        <v>30</v>
      </c>
      <c r="V157" t="s">
        <v>2810</v>
      </c>
      <c r="W157" t="s">
        <v>2709</v>
      </c>
      <c r="X157" t="s">
        <v>2957</v>
      </c>
      <c r="Y157">
        <v>15700</v>
      </c>
      <c r="Z157">
        <v>0</v>
      </c>
      <c r="AA157">
        <v>0</v>
      </c>
      <c r="AB157">
        <v>0</v>
      </c>
    </row>
    <row r="158" spans="1:28" x14ac:dyDescent="0.25">
      <c r="A158" t="s">
        <v>2686</v>
      </c>
      <c r="B158" t="s">
        <v>2730</v>
      </c>
      <c r="C158">
        <v>899999230</v>
      </c>
      <c r="D158">
        <v>971116</v>
      </c>
      <c r="E158" t="s">
        <v>2687</v>
      </c>
      <c r="F158">
        <v>20323</v>
      </c>
      <c r="G158">
        <v>2015</v>
      </c>
      <c r="H158">
        <v>1</v>
      </c>
      <c r="I158">
        <v>1000001288</v>
      </c>
      <c r="J158">
        <v>1</v>
      </c>
      <c r="K158">
        <v>33</v>
      </c>
      <c r="L158" t="s">
        <v>2958</v>
      </c>
      <c r="M158" t="s">
        <v>2689</v>
      </c>
      <c r="N158" t="s">
        <v>2690</v>
      </c>
      <c r="O158" s="55">
        <v>42206</v>
      </c>
      <c r="P158" s="55">
        <v>42390</v>
      </c>
      <c r="Q158" s="55">
        <v>42238</v>
      </c>
      <c r="R158" s="55">
        <v>42249</v>
      </c>
      <c r="S158" s="55">
        <v>42256</v>
      </c>
      <c r="T158" t="s">
        <v>2691</v>
      </c>
      <c r="U158">
        <v>30</v>
      </c>
      <c r="V158" t="s">
        <v>2959</v>
      </c>
      <c r="W158" t="s">
        <v>2693</v>
      </c>
      <c r="Y158">
        <v>94700</v>
      </c>
      <c r="Z158">
        <v>94685</v>
      </c>
      <c r="AA158">
        <v>94700</v>
      </c>
      <c r="AB158">
        <v>0</v>
      </c>
    </row>
    <row r="159" spans="1:28" x14ac:dyDescent="0.25">
      <c r="A159" t="s">
        <v>2686</v>
      </c>
      <c r="B159" t="s">
        <v>87</v>
      </c>
      <c r="C159">
        <v>899999230</v>
      </c>
      <c r="D159">
        <v>971116</v>
      </c>
      <c r="E159" t="s">
        <v>2687</v>
      </c>
      <c r="F159">
        <v>20324</v>
      </c>
      <c r="G159">
        <v>2018</v>
      </c>
      <c r="H159">
        <v>1</v>
      </c>
      <c r="I159">
        <v>1000002115</v>
      </c>
      <c r="J159">
        <v>8</v>
      </c>
      <c r="K159">
        <v>33</v>
      </c>
      <c r="L159" t="s">
        <v>2960</v>
      </c>
      <c r="M159" t="s">
        <v>2689</v>
      </c>
      <c r="N159" t="s">
        <v>2690</v>
      </c>
      <c r="O159" s="55">
        <v>43302</v>
      </c>
      <c r="P159" s="55">
        <v>43486</v>
      </c>
      <c r="Q159" s="55">
        <v>43326</v>
      </c>
      <c r="R159" s="55">
        <v>43354</v>
      </c>
      <c r="S159" s="55">
        <v>43360</v>
      </c>
      <c r="T159" t="s">
        <v>2691</v>
      </c>
      <c r="U159">
        <v>30</v>
      </c>
      <c r="V159" t="s">
        <v>2961</v>
      </c>
      <c r="W159" t="s">
        <v>2693</v>
      </c>
      <c r="Y159">
        <v>52591</v>
      </c>
      <c r="Z159">
        <v>52591</v>
      </c>
      <c r="AA159">
        <v>52591</v>
      </c>
      <c r="AB159">
        <v>0</v>
      </c>
    </row>
    <row r="160" spans="1:28" x14ac:dyDescent="0.25">
      <c r="A160" t="s">
        <v>2686</v>
      </c>
      <c r="B160" t="s">
        <v>87</v>
      </c>
      <c r="C160">
        <v>899999230</v>
      </c>
      <c r="D160">
        <v>971116</v>
      </c>
      <c r="E160" t="s">
        <v>2687</v>
      </c>
      <c r="F160">
        <v>20369</v>
      </c>
      <c r="G160">
        <v>2016</v>
      </c>
      <c r="H160">
        <v>1</v>
      </c>
      <c r="I160">
        <v>1000001587</v>
      </c>
      <c r="J160">
        <v>1</v>
      </c>
      <c r="K160">
        <v>33</v>
      </c>
      <c r="L160" t="s">
        <v>2962</v>
      </c>
      <c r="M160" t="s">
        <v>2689</v>
      </c>
      <c r="N160" t="s">
        <v>2690</v>
      </c>
      <c r="O160" s="55">
        <v>42572</v>
      </c>
      <c r="P160" s="55">
        <v>42756</v>
      </c>
      <c r="Q160" s="55">
        <v>42583</v>
      </c>
      <c r="R160" s="55">
        <v>42593</v>
      </c>
      <c r="S160" s="55">
        <v>42628</v>
      </c>
      <c r="T160" t="s">
        <v>2691</v>
      </c>
      <c r="U160">
        <v>30</v>
      </c>
      <c r="V160" t="s">
        <v>2963</v>
      </c>
      <c r="W160" t="s">
        <v>2693</v>
      </c>
      <c r="Y160">
        <v>51280</v>
      </c>
      <c r="Z160">
        <v>51215</v>
      </c>
      <c r="AA160">
        <v>51280</v>
      </c>
      <c r="AB160">
        <v>0</v>
      </c>
    </row>
    <row r="161" spans="1:28" x14ac:dyDescent="0.25">
      <c r="A161" t="s">
        <v>2686</v>
      </c>
      <c r="B161" t="s">
        <v>2696</v>
      </c>
      <c r="C161">
        <v>899999230</v>
      </c>
      <c r="D161">
        <v>971116</v>
      </c>
      <c r="E161" t="s">
        <v>2687</v>
      </c>
      <c r="F161">
        <v>20421</v>
      </c>
      <c r="G161">
        <v>2022</v>
      </c>
      <c r="H161">
        <v>1</v>
      </c>
      <c r="I161">
        <v>1000004755</v>
      </c>
      <c r="J161">
        <v>0</v>
      </c>
      <c r="K161">
        <v>33</v>
      </c>
      <c r="L161" t="s">
        <v>2964</v>
      </c>
      <c r="M161" t="s">
        <v>2689</v>
      </c>
      <c r="N161" t="s">
        <v>2690</v>
      </c>
      <c r="O161" s="55">
        <v>44774</v>
      </c>
      <c r="P161" s="55">
        <v>45138</v>
      </c>
      <c r="Q161" s="55">
        <v>44818</v>
      </c>
      <c r="R161" s="55">
        <v>44868</v>
      </c>
      <c r="S161" s="55">
        <v>44881</v>
      </c>
      <c r="T161" t="s">
        <v>2691</v>
      </c>
      <c r="U161">
        <v>30</v>
      </c>
      <c r="V161" t="s">
        <v>2965</v>
      </c>
      <c r="W161" t="s">
        <v>2693</v>
      </c>
      <c r="Y161">
        <v>376212</v>
      </c>
      <c r="Z161">
        <v>376212</v>
      </c>
      <c r="AA161">
        <v>376212</v>
      </c>
      <c r="AB161">
        <v>0</v>
      </c>
    </row>
    <row r="162" spans="1:28" x14ac:dyDescent="0.25">
      <c r="A162" t="s">
        <v>2686</v>
      </c>
      <c r="B162" t="s">
        <v>87</v>
      </c>
      <c r="C162">
        <v>899999230</v>
      </c>
      <c r="D162">
        <v>971116</v>
      </c>
      <c r="E162" t="s">
        <v>2687</v>
      </c>
      <c r="F162">
        <v>20440</v>
      </c>
      <c r="G162">
        <v>2016</v>
      </c>
      <c r="H162">
        <v>1</v>
      </c>
      <c r="I162">
        <v>1000001587</v>
      </c>
      <c r="J162">
        <v>1</v>
      </c>
      <c r="K162">
        <v>33</v>
      </c>
      <c r="L162" t="s">
        <v>2966</v>
      </c>
      <c r="M162" t="s">
        <v>2689</v>
      </c>
      <c r="N162" t="s">
        <v>2690</v>
      </c>
      <c r="O162" s="55">
        <v>42572</v>
      </c>
      <c r="P162" s="55">
        <v>42756</v>
      </c>
      <c r="Q162" s="55">
        <v>42610</v>
      </c>
      <c r="R162" s="55">
        <v>42621</v>
      </c>
      <c r="S162" s="55">
        <v>42629</v>
      </c>
      <c r="T162" t="s">
        <v>2691</v>
      </c>
      <c r="U162">
        <v>30</v>
      </c>
      <c r="V162" t="s">
        <v>2967</v>
      </c>
      <c r="W162" t="s">
        <v>2693</v>
      </c>
      <c r="Y162">
        <v>106090</v>
      </c>
      <c r="Z162">
        <v>106090</v>
      </c>
      <c r="AA162">
        <v>106090</v>
      </c>
      <c r="AB162">
        <v>0</v>
      </c>
    </row>
    <row r="163" spans="1:28" x14ac:dyDescent="0.25">
      <c r="A163" t="s">
        <v>2686</v>
      </c>
      <c r="B163" t="s">
        <v>87</v>
      </c>
      <c r="C163">
        <v>899999230</v>
      </c>
      <c r="D163">
        <v>971116</v>
      </c>
      <c r="E163" t="s">
        <v>2687</v>
      </c>
      <c r="F163">
        <v>20440</v>
      </c>
      <c r="G163">
        <v>2016</v>
      </c>
      <c r="H163">
        <v>3</v>
      </c>
      <c r="I163">
        <v>1000001587</v>
      </c>
      <c r="J163">
        <v>1</v>
      </c>
      <c r="K163">
        <v>33</v>
      </c>
      <c r="L163" t="s">
        <v>2966</v>
      </c>
      <c r="M163" t="s">
        <v>2689</v>
      </c>
      <c r="N163" t="s">
        <v>2690</v>
      </c>
      <c r="O163" s="55">
        <v>42572</v>
      </c>
      <c r="P163" s="55">
        <v>42756</v>
      </c>
      <c r="Q163" s="55">
        <v>42610</v>
      </c>
      <c r="R163" s="55">
        <v>42713</v>
      </c>
      <c r="S163" s="55">
        <v>42716</v>
      </c>
      <c r="T163" t="s">
        <v>2691</v>
      </c>
      <c r="U163">
        <v>30</v>
      </c>
      <c r="V163" t="s">
        <v>2967</v>
      </c>
      <c r="W163" t="s">
        <v>2693</v>
      </c>
      <c r="Y163">
        <v>35730</v>
      </c>
      <c r="Z163">
        <v>35730</v>
      </c>
      <c r="AA163">
        <v>35730</v>
      </c>
      <c r="AB163">
        <v>0</v>
      </c>
    </row>
    <row r="164" spans="1:28" x14ac:dyDescent="0.25">
      <c r="A164" t="s">
        <v>2686</v>
      </c>
      <c r="B164" t="s">
        <v>2715</v>
      </c>
      <c r="C164">
        <v>899999230</v>
      </c>
      <c r="D164">
        <v>91968</v>
      </c>
      <c r="F164">
        <v>20472</v>
      </c>
      <c r="G164">
        <v>2013</v>
      </c>
      <c r="H164">
        <v>1</v>
      </c>
      <c r="I164">
        <v>1000000732</v>
      </c>
      <c r="J164">
        <v>4</v>
      </c>
      <c r="K164">
        <v>33</v>
      </c>
      <c r="L164" t="s">
        <v>2968</v>
      </c>
      <c r="M164" t="s">
        <v>2689</v>
      </c>
      <c r="N164" t="s">
        <v>2690</v>
      </c>
      <c r="O164" s="55">
        <v>41295</v>
      </c>
      <c r="P164" s="55">
        <v>41476</v>
      </c>
      <c r="Q164" s="55">
        <v>41396</v>
      </c>
      <c r="R164" s="55">
        <v>41467</v>
      </c>
      <c r="S164" s="55">
        <v>41492</v>
      </c>
      <c r="T164" t="s">
        <v>2691</v>
      </c>
      <c r="U164">
        <v>30</v>
      </c>
      <c r="V164" t="s">
        <v>2969</v>
      </c>
      <c r="W164" t="s">
        <v>2693</v>
      </c>
      <c r="Y164">
        <v>68400</v>
      </c>
      <c r="Z164">
        <v>68400</v>
      </c>
      <c r="AA164">
        <v>68400</v>
      </c>
      <c r="AB164">
        <v>0</v>
      </c>
    </row>
    <row r="165" spans="1:28" x14ac:dyDescent="0.25">
      <c r="A165" t="s">
        <v>2686</v>
      </c>
      <c r="B165" t="s">
        <v>2715</v>
      </c>
      <c r="C165">
        <v>899999230</v>
      </c>
      <c r="D165">
        <v>91968</v>
      </c>
      <c r="F165">
        <v>20479</v>
      </c>
      <c r="G165">
        <v>2013</v>
      </c>
      <c r="H165">
        <v>4</v>
      </c>
      <c r="I165">
        <v>1000000732</v>
      </c>
      <c r="J165">
        <v>4</v>
      </c>
      <c r="K165">
        <v>33</v>
      </c>
      <c r="L165" t="s">
        <v>2970</v>
      </c>
      <c r="M165" t="s">
        <v>2689</v>
      </c>
      <c r="N165" t="s">
        <v>2690</v>
      </c>
      <c r="O165" s="55">
        <v>41295</v>
      </c>
      <c r="P165" s="55">
        <v>41476</v>
      </c>
      <c r="Q165" s="55">
        <v>41464</v>
      </c>
      <c r="R165" s="55">
        <v>41549</v>
      </c>
      <c r="S165" s="55">
        <v>41570</v>
      </c>
      <c r="T165" t="s">
        <v>2875</v>
      </c>
      <c r="U165">
        <v>30</v>
      </c>
      <c r="V165" t="s">
        <v>2971</v>
      </c>
      <c r="W165" t="s">
        <v>2693</v>
      </c>
      <c r="Y165">
        <v>71500</v>
      </c>
      <c r="Z165">
        <v>71500</v>
      </c>
      <c r="AA165">
        <v>71500</v>
      </c>
      <c r="AB165">
        <v>0</v>
      </c>
    </row>
    <row r="166" spans="1:28" x14ac:dyDescent="0.25">
      <c r="A166" t="s">
        <v>2686</v>
      </c>
      <c r="B166" t="s">
        <v>87</v>
      </c>
      <c r="C166">
        <v>899999230</v>
      </c>
      <c r="D166">
        <v>971116</v>
      </c>
      <c r="E166" t="s">
        <v>2687</v>
      </c>
      <c r="F166">
        <v>20482</v>
      </c>
      <c r="G166">
        <v>2016</v>
      </c>
      <c r="H166">
        <v>3</v>
      </c>
      <c r="I166">
        <v>1000001587</v>
      </c>
      <c r="J166">
        <v>1</v>
      </c>
      <c r="K166">
        <v>33</v>
      </c>
      <c r="L166" t="s">
        <v>2703</v>
      </c>
      <c r="M166" t="s">
        <v>2689</v>
      </c>
      <c r="N166" t="s">
        <v>2690</v>
      </c>
      <c r="O166" s="55">
        <v>42572</v>
      </c>
      <c r="P166" s="55">
        <v>42756</v>
      </c>
      <c r="Q166" s="55">
        <v>42613</v>
      </c>
      <c r="R166" s="55">
        <v>42670</v>
      </c>
      <c r="S166" s="55">
        <v>42677</v>
      </c>
      <c r="T166" t="s">
        <v>2691</v>
      </c>
      <c r="U166">
        <v>30</v>
      </c>
      <c r="V166" t="s">
        <v>2972</v>
      </c>
      <c r="W166" t="s">
        <v>2693</v>
      </c>
      <c r="Y166">
        <v>797415</v>
      </c>
      <c r="Z166">
        <v>797415</v>
      </c>
      <c r="AA166">
        <v>797415</v>
      </c>
      <c r="AB166">
        <v>0</v>
      </c>
    </row>
    <row r="167" spans="1:28" x14ac:dyDescent="0.25">
      <c r="A167" t="s">
        <v>2686</v>
      </c>
      <c r="B167" t="s">
        <v>87</v>
      </c>
      <c r="C167">
        <v>899999230</v>
      </c>
      <c r="D167">
        <v>971116</v>
      </c>
      <c r="E167" t="s">
        <v>2687</v>
      </c>
      <c r="F167">
        <v>20482</v>
      </c>
      <c r="G167">
        <v>2016</v>
      </c>
      <c r="H167">
        <v>5</v>
      </c>
      <c r="I167">
        <v>1000001587</v>
      </c>
      <c r="J167">
        <v>1</v>
      </c>
      <c r="K167">
        <v>33</v>
      </c>
      <c r="L167" t="s">
        <v>2703</v>
      </c>
      <c r="M167" t="s">
        <v>2689</v>
      </c>
      <c r="N167" t="s">
        <v>2690</v>
      </c>
      <c r="O167" s="55">
        <v>42572</v>
      </c>
      <c r="P167" s="55">
        <v>42756</v>
      </c>
      <c r="Q167" s="55">
        <v>42613</v>
      </c>
      <c r="R167" s="55">
        <v>42698</v>
      </c>
      <c r="S167" s="55">
        <v>42699</v>
      </c>
      <c r="T167" t="s">
        <v>2691</v>
      </c>
      <c r="U167">
        <v>30</v>
      </c>
      <c r="V167" t="s">
        <v>2972</v>
      </c>
      <c r="W167" t="s">
        <v>2693</v>
      </c>
      <c r="Y167">
        <v>415500</v>
      </c>
      <c r="Z167">
        <v>415500</v>
      </c>
      <c r="AA167">
        <v>415500</v>
      </c>
      <c r="AB167">
        <v>0</v>
      </c>
    </row>
    <row r="168" spans="1:28" x14ac:dyDescent="0.25">
      <c r="A168" t="s">
        <v>2686</v>
      </c>
      <c r="B168" t="s">
        <v>87</v>
      </c>
      <c r="C168">
        <v>899999230</v>
      </c>
      <c r="D168">
        <v>971116</v>
      </c>
      <c r="E168" t="s">
        <v>2687</v>
      </c>
      <c r="F168">
        <v>20497</v>
      </c>
      <c r="G168">
        <v>2017</v>
      </c>
      <c r="H168">
        <v>1</v>
      </c>
      <c r="I168">
        <v>1000001587</v>
      </c>
      <c r="J168">
        <v>20</v>
      </c>
      <c r="K168">
        <v>33</v>
      </c>
      <c r="L168" t="s">
        <v>2857</v>
      </c>
      <c r="M168" t="s">
        <v>2689</v>
      </c>
      <c r="N168" t="s">
        <v>2690</v>
      </c>
      <c r="O168" s="55">
        <v>42937</v>
      </c>
      <c r="P168" s="55">
        <v>43121</v>
      </c>
      <c r="Q168" s="55">
        <v>42982</v>
      </c>
      <c r="R168" s="55">
        <v>43013</v>
      </c>
      <c r="S168" s="55">
        <v>43017</v>
      </c>
      <c r="T168" t="s">
        <v>2691</v>
      </c>
      <c r="U168">
        <v>30</v>
      </c>
      <c r="V168" t="s">
        <v>2973</v>
      </c>
      <c r="W168" t="s">
        <v>2693</v>
      </c>
      <c r="Y168">
        <v>90450</v>
      </c>
      <c r="Z168">
        <v>90450</v>
      </c>
      <c r="AA168">
        <v>90450</v>
      </c>
      <c r="AB168">
        <v>0</v>
      </c>
    </row>
    <row r="169" spans="1:28" x14ac:dyDescent="0.25">
      <c r="A169" t="s">
        <v>2686</v>
      </c>
      <c r="B169" t="s">
        <v>87</v>
      </c>
      <c r="C169">
        <v>899999230</v>
      </c>
      <c r="D169">
        <v>971116</v>
      </c>
      <c r="E169" t="s">
        <v>2687</v>
      </c>
      <c r="F169">
        <v>20506</v>
      </c>
      <c r="G169">
        <v>2017</v>
      </c>
      <c r="H169">
        <v>1</v>
      </c>
      <c r="I169">
        <v>1000001587</v>
      </c>
      <c r="J169">
        <v>20</v>
      </c>
      <c r="K169">
        <v>33</v>
      </c>
      <c r="L169" t="s">
        <v>2778</v>
      </c>
      <c r="M169" t="s">
        <v>2689</v>
      </c>
      <c r="N169" t="s">
        <v>2690</v>
      </c>
      <c r="O169" s="55">
        <v>42937</v>
      </c>
      <c r="P169" s="55">
        <v>43121</v>
      </c>
      <c r="Q169" s="55">
        <v>42972</v>
      </c>
      <c r="R169" s="55">
        <v>43006</v>
      </c>
      <c r="S169" s="55">
        <v>43017</v>
      </c>
      <c r="T169" t="s">
        <v>2691</v>
      </c>
      <c r="U169">
        <v>30</v>
      </c>
      <c r="V169" t="s">
        <v>2974</v>
      </c>
      <c r="W169" t="s">
        <v>2693</v>
      </c>
      <c r="Y169">
        <v>411210</v>
      </c>
      <c r="Z169">
        <v>411210</v>
      </c>
      <c r="AA169">
        <v>411210</v>
      </c>
      <c r="AB169">
        <v>0</v>
      </c>
    </row>
    <row r="170" spans="1:28" x14ac:dyDescent="0.25">
      <c r="A170" t="s">
        <v>2686</v>
      </c>
      <c r="B170" t="s">
        <v>2730</v>
      </c>
      <c r="C170">
        <v>899999230</v>
      </c>
      <c r="D170">
        <v>971116</v>
      </c>
      <c r="E170" t="s">
        <v>2687</v>
      </c>
      <c r="F170">
        <v>20539</v>
      </c>
      <c r="G170">
        <v>2015</v>
      </c>
      <c r="H170">
        <v>1</v>
      </c>
      <c r="I170">
        <v>1000001288</v>
      </c>
      <c r="J170">
        <v>1</v>
      </c>
      <c r="K170">
        <v>33</v>
      </c>
      <c r="L170" t="s">
        <v>2956</v>
      </c>
      <c r="M170" t="s">
        <v>2689</v>
      </c>
      <c r="N170" t="s">
        <v>2690</v>
      </c>
      <c r="O170" s="55">
        <v>42206</v>
      </c>
      <c r="P170" s="55">
        <v>42390</v>
      </c>
      <c r="Q170" s="55">
        <v>42248</v>
      </c>
      <c r="R170" s="55">
        <v>42255</v>
      </c>
      <c r="S170" s="55">
        <v>42261</v>
      </c>
      <c r="T170" t="s">
        <v>2691</v>
      </c>
      <c r="U170">
        <v>30</v>
      </c>
      <c r="V170" t="s">
        <v>2975</v>
      </c>
      <c r="W170" t="s">
        <v>2693</v>
      </c>
      <c r="Y170">
        <v>104850</v>
      </c>
      <c r="Z170">
        <v>104850</v>
      </c>
      <c r="AA170">
        <v>104850</v>
      </c>
      <c r="AB170">
        <v>0</v>
      </c>
    </row>
    <row r="171" spans="1:28" x14ac:dyDescent="0.25">
      <c r="A171" t="s">
        <v>2686</v>
      </c>
      <c r="B171" t="s">
        <v>2730</v>
      </c>
      <c r="C171">
        <v>899999230</v>
      </c>
      <c r="D171">
        <v>971116</v>
      </c>
      <c r="E171" t="s">
        <v>2687</v>
      </c>
      <c r="F171">
        <v>20539</v>
      </c>
      <c r="G171">
        <v>2015</v>
      </c>
      <c r="H171">
        <v>3</v>
      </c>
      <c r="I171">
        <v>1000001288</v>
      </c>
      <c r="J171">
        <v>1</v>
      </c>
      <c r="K171">
        <v>33</v>
      </c>
      <c r="L171" t="s">
        <v>2956</v>
      </c>
      <c r="M171" t="s">
        <v>2689</v>
      </c>
      <c r="N171" t="s">
        <v>2690</v>
      </c>
      <c r="O171" s="55">
        <v>42206</v>
      </c>
      <c r="P171" s="55">
        <v>42390</v>
      </c>
      <c r="Q171" s="55">
        <v>42248</v>
      </c>
      <c r="R171" s="55">
        <v>42313</v>
      </c>
      <c r="S171" s="55">
        <v>42319</v>
      </c>
      <c r="T171" t="s">
        <v>2691</v>
      </c>
      <c r="U171">
        <v>30</v>
      </c>
      <c r="V171" t="s">
        <v>2975</v>
      </c>
      <c r="W171" t="s">
        <v>2693</v>
      </c>
      <c r="Y171">
        <v>78500</v>
      </c>
      <c r="Z171">
        <v>78375</v>
      </c>
      <c r="AA171">
        <v>78500</v>
      </c>
      <c r="AB171">
        <v>0</v>
      </c>
    </row>
    <row r="172" spans="1:28" x14ac:dyDescent="0.25">
      <c r="A172" t="s">
        <v>2686</v>
      </c>
      <c r="B172" t="s">
        <v>2730</v>
      </c>
      <c r="C172">
        <v>899999230</v>
      </c>
      <c r="D172">
        <v>971116</v>
      </c>
      <c r="E172" t="s">
        <v>2687</v>
      </c>
      <c r="F172">
        <v>20597</v>
      </c>
      <c r="G172">
        <v>2015</v>
      </c>
      <c r="H172">
        <v>1</v>
      </c>
      <c r="I172">
        <v>1000001288</v>
      </c>
      <c r="J172">
        <v>1</v>
      </c>
      <c r="K172">
        <v>33</v>
      </c>
      <c r="L172" t="s">
        <v>2976</v>
      </c>
      <c r="M172" t="s">
        <v>2689</v>
      </c>
      <c r="N172" t="s">
        <v>2690</v>
      </c>
      <c r="O172" s="55">
        <v>42206</v>
      </c>
      <c r="P172" s="55">
        <v>42390</v>
      </c>
      <c r="Q172" s="55">
        <v>42237</v>
      </c>
      <c r="R172" s="55">
        <v>42255</v>
      </c>
      <c r="S172" s="55">
        <v>42261</v>
      </c>
      <c r="T172" t="s">
        <v>2691</v>
      </c>
      <c r="U172">
        <v>30</v>
      </c>
      <c r="V172" t="s">
        <v>2977</v>
      </c>
      <c r="W172" t="s">
        <v>2693</v>
      </c>
      <c r="Y172">
        <v>35200</v>
      </c>
      <c r="Z172">
        <v>35200</v>
      </c>
      <c r="AA172">
        <v>35200</v>
      </c>
      <c r="AB172">
        <v>0</v>
      </c>
    </row>
    <row r="173" spans="1:28" x14ac:dyDescent="0.25">
      <c r="A173" t="s">
        <v>2686</v>
      </c>
      <c r="B173" t="s">
        <v>2696</v>
      </c>
      <c r="C173">
        <v>899999230</v>
      </c>
      <c r="D173">
        <v>971116</v>
      </c>
      <c r="E173" t="s">
        <v>2687</v>
      </c>
      <c r="F173">
        <v>20608</v>
      </c>
      <c r="G173">
        <v>2022</v>
      </c>
      <c r="H173">
        <v>2</v>
      </c>
      <c r="I173">
        <v>1000004755</v>
      </c>
      <c r="J173">
        <v>0</v>
      </c>
      <c r="K173">
        <v>33</v>
      </c>
      <c r="L173" t="s">
        <v>2978</v>
      </c>
      <c r="M173" t="s">
        <v>2689</v>
      </c>
      <c r="N173" t="s">
        <v>2690</v>
      </c>
      <c r="O173" s="55">
        <v>44774</v>
      </c>
      <c r="P173" s="55">
        <v>45138</v>
      </c>
      <c r="Q173" s="55">
        <v>44880</v>
      </c>
      <c r="R173" s="55">
        <v>44883</v>
      </c>
      <c r="S173" s="55">
        <v>44883</v>
      </c>
      <c r="T173" t="s">
        <v>2691</v>
      </c>
      <c r="U173">
        <v>30</v>
      </c>
      <c r="V173" t="s">
        <v>2979</v>
      </c>
      <c r="W173" t="s">
        <v>2709</v>
      </c>
      <c r="X173" t="s">
        <v>2758</v>
      </c>
      <c r="Y173">
        <v>1146700</v>
      </c>
      <c r="Z173">
        <v>0</v>
      </c>
      <c r="AA173">
        <v>1146700</v>
      </c>
      <c r="AB173">
        <v>0</v>
      </c>
    </row>
    <row r="174" spans="1:28" x14ac:dyDescent="0.25">
      <c r="A174" t="s">
        <v>2686</v>
      </c>
      <c r="B174" t="s">
        <v>2696</v>
      </c>
      <c r="C174">
        <v>899999230</v>
      </c>
      <c r="D174">
        <v>971116</v>
      </c>
      <c r="E174" t="s">
        <v>2687</v>
      </c>
      <c r="F174">
        <v>20608</v>
      </c>
      <c r="G174">
        <v>2022</v>
      </c>
      <c r="H174">
        <v>7</v>
      </c>
      <c r="I174">
        <v>1000004755</v>
      </c>
      <c r="J174">
        <v>0</v>
      </c>
      <c r="K174">
        <v>33</v>
      </c>
      <c r="L174" t="s">
        <v>2978</v>
      </c>
      <c r="M174" t="s">
        <v>2689</v>
      </c>
      <c r="N174" t="s">
        <v>2690</v>
      </c>
      <c r="O174" s="55">
        <v>44774</v>
      </c>
      <c r="P174" s="55">
        <v>45138</v>
      </c>
      <c r="Q174" s="55">
        <v>44880</v>
      </c>
      <c r="R174" s="55">
        <v>44945</v>
      </c>
      <c r="S174" s="55">
        <v>44945</v>
      </c>
      <c r="T174" t="s">
        <v>2691</v>
      </c>
      <c r="U174">
        <v>30</v>
      </c>
      <c r="V174" t="s">
        <v>2979</v>
      </c>
      <c r="W174" t="s">
        <v>2980</v>
      </c>
      <c r="Y174">
        <v>271700</v>
      </c>
      <c r="Z174">
        <v>0</v>
      </c>
      <c r="AA174">
        <v>0</v>
      </c>
      <c r="AB174">
        <v>0</v>
      </c>
    </row>
    <row r="175" spans="1:28" x14ac:dyDescent="0.25">
      <c r="A175" t="s">
        <v>2686</v>
      </c>
      <c r="B175" t="s">
        <v>2696</v>
      </c>
      <c r="C175">
        <v>899999230</v>
      </c>
      <c r="D175">
        <v>971116</v>
      </c>
      <c r="E175" t="s">
        <v>2687</v>
      </c>
      <c r="F175">
        <v>20608</v>
      </c>
      <c r="G175">
        <v>2022</v>
      </c>
      <c r="H175">
        <v>9</v>
      </c>
      <c r="I175">
        <v>1000004755</v>
      </c>
      <c r="J175">
        <v>0</v>
      </c>
      <c r="K175">
        <v>33</v>
      </c>
      <c r="L175" t="s">
        <v>2978</v>
      </c>
      <c r="M175" t="s">
        <v>2689</v>
      </c>
      <c r="N175" t="s">
        <v>2690</v>
      </c>
      <c r="O175" s="55">
        <v>44774</v>
      </c>
      <c r="P175" s="55">
        <v>45138</v>
      </c>
      <c r="Q175" s="55">
        <v>44880</v>
      </c>
      <c r="R175" s="55">
        <v>44974</v>
      </c>
      <c r="S175" s="55">
        <v>44974</v>
      </c>
      <c r="T175" t="s">
        <v>2691</v>
      </c>
      <c r="U175">
        <v>30</v>
      </c>
      <c r="V175" t="s">
        <v>2979</v>
      </c>
      <c r="W175" t="s">
        <v>2709</v>
      </c>
      <c r="X175" t="s">
        <v>2758</v>
      </c>
      <c r="Y175">
        <v>271700</v>
      </c>
      <c r="Z175">
        <v>0</v>
      </c>
      <c r="AA175">
        <v>271700</v>
      </c>
      <c r="AB175">
        <v>0</v>
      </c>
    </row>
    <row r="176" spans="1:28" x14ac:dyDescent="0.25">
      <c r="A176" t="s">
        <v>2686</v>
      </c>
      <c r="B176" t="s">
        <v>2696</v>
      </c>
      <c r="C176">
        <v>899999230</v>
      </c>
      <c r="D176">
        <v>971116</v>
      </c>
      <c r="E176" t="s">
        <v>2687</v>
      </c>
      <c r="F176">
        <v>20608</v>
      </c>
      <c r="G176">
        <v>2022</v>
      </c>
      <c r="H176">
        <v>14</v>
      </c>
      <c r="I176">
        <v>1000004755</v>
      </c>
      <c r="J176">
        <v>0</v>
      </c>
      <c r="K176">
        <v>33</v>
      </c>
      <c r="L176" t="s">
        <v>2978</v>
      </c>
      <c r="M176" t="s">
        <v>2689</v>
      </c>
      <c r="N176" t="s">
        <v>2690</v>
      </c>
      <c r="O176" s="55">
        <v>44774</v>
      </c>
      <c r="P176" s="55">
        <v>45138</v>
      </c>
      <c r="Q176" s="55">
        <v>44880</v>
      </c>
      <c r="R176" s="55">
        <v>45223</v>
      </c>
      <c r="S176" s="55">
        <v>45224</v>
      </c>
      <c r="T176" t="s">
        <v>2691</v>
      </c>
      <c r="U176">
        <v>30</v>
      </c>
      <c r="V176" t="s">
        <v>2979</v>
      </c>
      <c r="W176" t="s">
        <v>2693</v>
      </c>
      <c r="X176" t="s">
        <v>2775</v>
      </c>
      <c r="Y176">
        <v>522000</v>
      </c>
      <c r="Z176">
        <v>503360</v>
      </c>
      <c r="AA176">
        <v>522000</v>
      </c>
      <c r="AB176">
        <v>0</v>
      </c>
    </row>
    <row r="177" spans="1:28" x14ac:dyDescent="0.25">
      <c r="A177" t="s">
        <v>2686</v>
      </c>
      <c r="B177" t="s">
        <v>2730</v>
      </c>
      <c r="C177">
        <v>899999230</v>
      </c>
      <c r="D177">
        <v>971116</v>
      </c>
      <c r="E177" t="s">
        <v>2687</v>
      </c>
      <c r="F177">
        <v>20617</v>
      </c>
      <c r="G177">
        <v>2015</v>
      </c>
      <c r="H177">
        <v>3</v>
      </c>
      <c r="I177">
        <v>1000001288</v>
      </c>
      <c r="J177">
        <v>1</v>
      </c>
      <c r="K177">
        <v>33</v>
      </c>
      <c r="L177" t="s">
        <v>2724</v>
      </c>
      <c r="M177" t="s">
        <v>2689</v>
      </c>
      <c r="N177" t="s">
        <v>2690</v>
      </c>
      <c r="O177" s="55">
        <v>42206</v>
      </c>
      <c r="P177" s="55">
        <v>42390</v>
      </c>
      <c r="Q177" s="55">
        <v>42228</v>
      </c>
      <c r="R177" s="55">
        <v>42284</v>
      </c>
      <c r="S177" s="55">
        <v>42293</v>
      </c>
      <c r="T177" t="s">
        <v>2691</v>
      </c>
      <c r="U177">
        <v>30</v>
      </c>
      <c r="V177" t="s">
        <v>2981</v>
      </c>
      <c r="W177" t="s">
        <v>2693</v>
      </c>
      <c r="Y177">
        <v>67400</v>
      </c>
      <c r="Z177">
        <v>67400</v>
      </c>
      <c r="AA177">
        <v>67400</v>
      </c>
      <c r="AB177">
        <v>0</v>
      </c>
    </row>
    <row r="178" spans="1:28" x14ac:dyDescent="0.25">
      <c r="A178" t="s">
        <v>2686</v>
      </c>
      <c r="B178" t="s">
        <v>87</v>
      </c>
      <c r="C178">
        <v>899999230</v>
      </c>
      <c r="D178">
        <v>971116</v>
      </c>
      <c r="E178" t="s">
        <v>2687</v>
      </c>
      <c r="F178">
        <v>20629</v>
      </c>
      <c r="G178">
        <v>2017</v>
      </c>
      <c r="H178">
        <v>1</v>
      </c>
      <c r="I178">
        <v>1000001587</v>
      </c>
      <c r="J178">
        <v>20</v>
      </c>
      <c r="K178">
        <v>33</v>
      </c>
      <c r="L178" t="s">
        <v>2982</v>
      </c>
      <c r="M178" t="s">
        <v>2689</v>
      </c>
      <c r="N178" t="s">
        <v>2690</v>
      </c>
      <c r="O178" s="55">
        <v>42937</v>
      </c>
      <c r="P178" s="55">
        <v>43121</v>
      </c>
      <c r="Q178" s="55">
        <v>42996</v>
      </c>
      <c r="R178" s="55">
        <v>43013</v>
      </c>
      <c r="S178" s="55">
        <v>43018</v>
      </c>
      <c r="T178" t="s">
        <v>2738</v>
      </c>
      <c r="U178">
        <v>30</v>
      </c>
      <c r="V178" t="s">
        <v>2983</v>
      </c>
      <c r="W178" t="s">
        <v>2693</v>
      </c>
      <c r="Y178">
        <v>138550</v>
      </c>
      <c r="Z178">
        <v>138550</v>
      </c>
      <c r="AA178">
        <v>138550</v>
      </c>
      <c r="AB178">
        <v>0</v>
      </c>
    </row>
    <row r="179" spans="1:28" x14ac:dyDescent="0.25">
      <c r="A179" t="s">
        <v>2686</v>
      </c>
      <c r="B179" t="s">
        <v>87</v>
      </c>
      <c r="C179">
        <v>899999230</v>
      </c>
      <c r="D179">
        <v>971116</v>
      </c>
      <c r="E179" t="s">
        <v>2687</v>
      </c>
      <c r="F179">
        <v>20633</v>
      </c>
      <c r="G179">
        <v>2017</v>
      </c>
      <c r="H179">
        <v>1</v>
      </c>
      <c r="I179">
        <v>1000001587</v>
      </c>
      <c r="J179">
        <v>20</v>
      </c>
      <c r="K179">
        <v>33</v>
      </c>
      <c r="L179" t="s">
        <v>2984</v>
      </c>
      <c r="M179" t="s">
        <v>2689</v>
      </c>
      <c r="N179" t="s">
        <v>2690</v>
      </c>
      <c r="O179" s="55">
        <v>42937</v>
      </c>
      <c r="P179" s="55">
        <v>43121</v>
      </c>
      <c r="Q179" s="55">
        <v>42996</v>
      </c>
      <c r="R179" s="55">
        <v>43013</v>
      </c>
      <c r="S179" s="55">
        <v>43018</v>
      </c>
      <c r="T179" t="s">
        <v>2691</v>
      </c>
      <c r="U179">
        <v>30</v>
      </c>
      <c r="V179" t="s">
        <v>2985</v>
      </c>
      <c r="W179" t="s">
        <v>2693</v>
      </c>
      <c r="Y179">
        <v>100450</v>
      </c>
      <c r="Z179">
        <v>100450</v>
      </c>
      <c r="AA179">
        <v>100450</v>
      </c>
      <c r="AB179">
        <v>0</v>
      </c>
    </row>
    <row r="180" spans="1:28" x14ac:dyDescent="0.25">
      <c r="A180" t="s">
        <v>2686</v>
      </c>
      <c r="B180" t="s">
        <v>87</v>
      </c>
      <c r="C180">
        <v>899999230</v>
      </c>
      <c r="D180">
        <v>971116</v>
      </c>
      <c r="E180" t="s">
        <v>2687</v>
      </c>
      <c r="F180">
        <v>20645</v>
      </c>
      <c r="G180">
        <v>2017</v>
      </c>
      <c r="H180">
        <v>2</v>
      </c>
      <c r="I180">
        <v>1000001587</v>
      </c>
      <c r="J180">
        <v>20</v>
      </c>
      <c r="K180">
        <v>33</v>
      </c>
      <c r="L180" t="s">
        <v>2986</v>
      </c>
      <c r="M180" t="s">
        <v>2689</v>
      </c>
      <c r="N180" t="s">
        <v>2690</v>
      </c>
      <c r="O180" s="55">
        <v>42937</v>
      </c>
      <c r="P180" s="55">
        <v>43121</v>
      </c>
      <c r="Q180" s="55">
        <v>42996</v>
      </c>
      <c r="R180" s="55">
        <v>43035</v>
      </c>
      <c r="S180" s="55">
        <v>43039</v>
      </c>
      <c r="T180" t="s">
        <v>2691</v>
      </c>
      <c r="U180">
        <v>30</v>
      </c>
      <c r="V180" t="s">
        <v>2987</v>
      </c>
      <c r="W180" t="s">
        <v>2693</v>
      </c>
      <c r="Y180">
        <v>53100</v>
      </c>
      <c r="Z180">
        <v>53100</v>
      </c>
      <c r="AA180">
        <v>53100</v>
      </c>
      <c r="AB180">
        <v>0</v>
      </c>
    </row>
    <row r="181" spans="1:28" x14ac:dyDescent="0.25">
      <c r="A181" t="s">
        <v>2686</v>
      </c>
      <c r="B181" t="s">
        <v>2715</v>
      </c>
      <c r="C181">
        <v>899999230</v>
      </c>
      <c r="D181">
        <v>4013</v>
      </c>
      <c r="E181" t="s">
        <v>2716</v>
      </c>
      <c r="F181">
        <v>20646</v>
      </c>
      <c r="G181">
        <v>2012</v>
      </c>
      <c r="H181">
        <v>1</v>
      </c>
      <c r="I181">
        <v>1000000732</v>
      </c>
      <c r="J181">
        <v>0</v>
      </c>
      <c r="K181">
        <v>33</v>
      </c>
      <c r="L181" t="s">
        <v>2988</v>
      </c>
      <c r="M181" t="s">
        <v>2689</v>
      </c>
      <c r="N181" t="s">
        <v>2690</v>
      </c>
      <c r="O181" s="55">
        <v>41111</v>
      </c>
      <c r="P181" s="55">
        <v>41476</v>
      </c>
      <c r="Q181" s="55">
        <v>41160</v>
      </c>
      <c r="R181" s="55">
        <v>41178</v>
      </c>
      <c r="S181" s="55">
        <v>41198</v>
      </c>
      <c r="T181" t="s">
        <v>2691</v>
      </c>
      <c r="U181">
        <v>30</v>
      </c>
      <c r="V181" t="s">
        <v>2989</v>
      </c>
      <c r="W181" t="s">
        <v>2693</v>
      </c>
      <c r="Y181">
        <v>139593</v>
      </c>
      <c r="Z181">
        <v>139593</v>
      </c>
      <c r="AA181">
        <v>139593</v>
      </c>
      <c r="AB181">
        <v>0</v>
      </c>
    </row>
    <row r="182" spans="1:28" x14ac:dyDescent="0.25">
      <c r="A182" t="s">
        <v>2686</v>
      </c>
      <c r="B182" t="s">
        <v>87</v>
      </c>
      <c r="C182">
        <v>899999230</v>
      </c>
      <c r="D182">
        <v>971116</v>
      </c>
      <c r="E182" t="s">
        <v>2687</v>
      </c>
      <c r="F182">
        <v>20652</v>
      </c>
      <c r="G182">
        <v>2017</v>
      </c>
      <c r="H182">
        <v>2</v>
      </c>
      <c r="I182">
        <v>1000001587</v>
      </c>
      <c r="J182">
        <v>20</v>
      </c>
      <c r="K182">
        <v>33</v>
      </c>
      <c r="L182" t="s">
        <v>2990</v>
      </c>
      <c r="M182" t="s">
        <v>2689</v>
      </c>
      <c r="N182" t="s">
        <v>2690</v>
      </c>
      <c r="O182" s="55">
        <v>42937</v>
      </c>
      <c r="P182" s="55">
        <v>43121</v>
      </c>
      <c r="Q182" s="55">
        <v>42989</v>
      </c>
      <c r="R182" s="55">
        <v>43062</v>
      </c>
      <c r="S182" s="55">
        <v>43067</v>
      </c>
      <c r="T182" t="s">
        <v>2691</v>
      </c>
      <c r="U182">
        <v>30</v>
      </c>
      <c r="V182" t="s">
        <v>2991</v>
      </c>
      <c r="W182" t="s">
        <v>2693</v>
      </c>
      <c r="Y182">
        <v>192700</v>
      </c>
      <c r="Z182">
        <v>192700</v>
      </c>
      <c r="AA182">
        <v>192700</v>
      </c>
      <c r="AB182">
        <v>0</v>
      </c>
    </row>
    <row r="183" spans="1:28" x14ac:dyDescent="0.25">
      <c r="A183" t="s">
        <v>2686</v>
      </c>
      <c r="B183" t="s">
        <v>2730</v>
      </c>
      <c r="C183">
        <v>899999230</v>
      </c>
      <c r="D183">
        <v>971116</v>
      </c>
      <c r="E183" t="s">
        <v>2687</v>
      </c>
      <c r="F183">
        <v>20656</v>
      </c>
      <c r="G183">
        <v>2015</v>
      </c>
      <c r="H183">
        <v>1</v>
      </c>
      <c r="I183">
        <v>1000001288</v>
      </c>
      <c r="J183">
        <v>1</v>
      </c>
      <c r="K183">
        <v>33</v>
      </c>
      <c r="L183" t="s">
        <v>2992</v>
      </c>
      <c r="M183" t="s">
        <v>2689</v>
      </c>
      <c r="N183" t="s">
        <v>2690</v>
      </c>
      <c r="O183" s="55">
        <v>42206</v>
      </c>
      <c r="P183" s="55">
        <v>42390</v>
      </c>
      <c r="Q183" s="55">
        <v>42234</v>
      </c>
      <c r="R183" s="55">
        <v>42255</v>
      </c>
      <c r="S183" s="55">
        <v>42261</v>
      </c>
      <c r="T183" t="s">
        <v>2691</v>
      </c>
      <c r="U183">
        <v>30</v>
      </c>
      <c r="V183" t="s">
        <v>2993</v>
      </c>
      <c r="W183" t="s">
        <v>2693</v>
      </c>
      <c r="Y183">
        <v>102800</v>
      </c>
      <c r="Z183">
        <v>102785</v>
      </c>
      <c r="AA183">
        <v>102800</v>
      </c>
      <c r="AB183">
        <v>0</v>
      </c>
    </row>
    <row r="184" spans="1:28" x14ac:dyDescent="0.25">
      <c r="A184" t="s">
        <v>2686</v>
      </c>
      <c r="B184" t="s">
        <v>2715</v>
      </c>
      <c r="C184">
        <v>899999230</v>
      </c>
      <c r="D184">
        <v>4013</v>
      </c>
      <c r="E184" t="s">
        <v>2716</v>
      </c>
      <c r="F184">
        <v>20662</v>
      </c>
      <c r="G184">
        <v>2013</v>
      </c>
      <c r="H184">
        <v>1</v>
      </c>
      <c r="I184">
        <v>1000000732</v>
      </c>
      <c r="J184">
        <v>0</v>
      </c>
      <c r="K184">
        <v>33</v>
      </c>
      <c r="L184" t="s">
        <v>2994</v>
      </c>
      <c r="M184" t="s">
        <v>2689</v>
      </c>
      <c r="N184" t="s">
        <v>2690</v>
      </c>
      <c r="O184" s="55">
        <v>41111</v>
      </c>
      <c r="P184" s="55">
        <v>41476</v>
      </c>
      <c r="Q184" s="55">
        <v>41476</v>
      </c>
      <c r="R184" s="55">
        <v>41487</v>
      </c>
      <c r="S184" s="55">
        <v>41494</v>
      </c>
      <c r="T184" t="s">
        <v>2691</v>
      </c>
      <c r="U184">
        <v>30</v>
      </c>
      <c r="V184" t="s">
        <v>2995</v>
      </c>
      <c r="W184" t="s">
        <v>2693</v>
      </c>
      <c r="Y184">
        <v>175800</v>
      </c>
      <c r="Z184">
        <v>175800</v>
      </c>
      <c r="AA184">
        <v>175800</v>
      </c>
      <c r="AB184">
        <v>0</v>
      </c>
    </row>
    <row r="185" spans="1:28" x14ac:dyDescent="0.25">
      <c r="A185" t="s">
        <v>2686</v>
      </c>
      <c r="B185" t="s">
        <v>2730</v>
      </c>
      <c r="C185">
        <v>899999230</v>
      </c>
      <c r="D185">
        <v>971116</v>
      </c>
      <c r="E185" t="s">
        <v>2687</v>
      </c>
      <c r="F185">
        <v>20666</v>
      </c>
      <c r="G185">
        <v>2015</v>
      </c>
      <c r="H185">
        <v>1</v>
      </c>
      <c r="I185">
        <v>1000001288</v>
      </c>
      <c r="J185">
        <v>1</v>
      </c>
      <c r="K185">
        <v>33</v>
      </c>
      <c r="L185" t="s">
        <v>2735</v>
      </c>
      <c r="M185" t="s">
        <v>2689</v>
      </c>
      <c r="N185" t="s">
        <v>2690</v>
      </c>
      <c r="O185" s="55">
        <v>42206</v>
      </c>
      <c r="P185" s="55">
        <v>42390</v>
      </c>
      <c r="Q185" s="55">
        <v>42219</v>
      </c>
      <c r="R185" s="55">
        <v>42255</v>
      </c>
      <c r="S185" s="55">
        <v>42261</v>
      </c>
      <c r="T185" t="s">
        <v>2691</v>
      </c>
      <c r="U185">
        <v>30</v>
      </c>
      <c r="V185" t="s">
        <v>2996</v>
      </c>
      <c r="W185" t="s">
        <v>2693</v>
      </c>
      <c r="Y185">
        <v>79850</v>
      </c>
      <c r="Z185">
        <v>79850</v>
      </c>
      <c r="AA185">
        <v>79850</v>
      </c>
      <c r="AB185">
        <v>0</v>
      </c>
    </row>
    <row r="186" spans="1:28" x14ac:dyDescent="0.25">
      <c r="A186" t="s">
        <v>2686</v>
      </c>
      <c r="B186" t="s">
        <v>2730</v>
      </c>
      <c r="C186">
        <v>899999230</v>
      </c>
      <c r="D186">
        <v>971116</v>
      </c>
      <c r="E186" t="s">
        <v>2687</v>
      </c>
      <c r="F186">
        <v>20704</v>
      </c>
      <c r="G186">
        <v>2015</v>
      </c>
      <c r="H186">
        <v>2</v>
      </c>
      <c r="I186">
        <v>1000001288</v>
      </c>
      <c r="J186">
        <v>1</v>
      </c>
      <c r="K186">
        <v>33</v>
      </c>
      <c r="L186" t="s">
        <v>2997</v>
      </c>
      <c r="M186" t="s">
        <v>2689</v>
      </c>
      <c r="N186" t="s">
        <v>2690</v>
      </c>
      <c r="O186" s="55">
        <v>42206</v>
      </c>
      <c r="P186" s="55">
        <v>42390</v>
      </c>
      <c r="Q186" s="55">
        <v>42229</v>
      </c>
      <c r="R186" s="55">
        <v>42290</v>
      </c>
      <c r="S186" s="55">
        <v>42290</v>
      </c>
      <c r="T186" t="s">
        <v>2743</v>
      </c>
      <c r="U186">
        <v>30</v>
      </c>
      <c r="V186" t="s">
        <v>2998</v>
      </c>
      <c r="W186" t="s">
        <v>2693</v>
      </c>
      <c r="Y186">
        <v>370500</v>
      </c>
      <c r="Z186">
        <v>370470</v>
      </c>
      <c r="AA186">
        <v>370500</v>
      </c>
      <c r="AB186">
        <v>0</v>
      </c>
    </row>
    <row r="187" spans="1:28" x14ac:dyDescent="0.25">
      <c r="A187" t="s">
        <v>2686</v>
      </c>
      <c r="B187" t="s">
        <v>87</v>
      </c>
      <c r="C187">
        <v>899999230</v>
      </c>
      <c r="D187">
        <v>971116</v>
      </c>
      <c r="E187" t="s">
        <v>2687</v>
      </c>
      <c r="F187">
        <v>20766</v>
      </c>
      <c r="G187">
        <v>2016</v>
      </c>
      <c r="H187">
        <v>1</v>
      </c>
      <c r="I187">
        <v>1000001587</v>
      </c>
      <c r="J187">
        <v>1</v>
      </c>
      <c r="K187">
        <v>33</v>
      </c>
      <c r="L187" t="s">
        <v>2999</v>
      </c>
      <c r="M187" t="s">
        <v>2689</v>
      </c>
      <c r="N187" t="s">
        <v>2690</v>
      </c>
      <c r="O187" s="55">
        <v>42572</v>
      </c>
      <c r="P187" s="55">
        <v>42756</v>
      </c>
      <c r="Q187" s="55">
        <v>42612</v>
      </c>
      <c r="R187" s="55">
        <v>42627</v>
      </c>
      <c r="S187" s="55">
        <v>42633</v>
      </c>
      <c r="T187" t="s">
        <v>2691</v>
      </c>
      <c r="U187">
        <v>30</v>
      </c>
      <c r="V187" t="s">
        <v>3000</v>
      </c>
      <c r="W187" t="s">
        <v>2693</v>
      </c>
      <c r="Y187">
        <v>234500</v>
      </c>
      <c r="Z187">
        <v>234500</v>
      </c>
      <c r="AA187">
        <v>234500</v>
      </c>
      <c r="AB187">
        <v>0</v>
      </c>
    </row>
    <row r="188" spans="1:28" x14ac:dyDescent="0.25">
      <c r="A188" t="s">
        <v>2686</v>
      </c>
      <c r="B188" t="s">
        <v>2730</v>
      </c>
      <c r="C188">
        <v>899999230</v>
      </c>
      <c r="D188">
        <v>91968</v>
      </c>
      <c r="F188">
        <v>20829</v>
      </c>
      <c r="G188">
        <v>2014</v>
      </c>
      <c r="H188">
        <v>5</v>
      </c>
      <c r="I188">
        <v>1000000920</v>
      </c>
      <c r="J188">
        <v>0</v>
      </c>
      <c r="K188">
        <v>33</v>
      </c>
      <c r="L188" t="s">
        <v>3001</v>
      </c>
      <c r="M188" t="s">
        <v>2689</v>
      </c>
      <c r="N188" t="s">
        <v>2690</v>
      </c>
      <c r="O188" s="55">
        <v>41476</v>
      </c>
      <c r="P188" s="55">
        <v>41841</v>
      </c>
      <c r="Q188" s="55">
        <v>41837</v>
      </c>
      <c r="R188" s="55">
        <v>41977</v>
      </c>
      <c r="S188" s="55">
        <v>41978</v>
      </c>
      <c r="T188" t="s">
        <v>2691</v>
      </c>
      <c r="U188">
        <v>30</v>
      </c>
      <c r="V188" t="s">
        <v>3002</v>
      </c>
      <c r="W188" t="s">
        <v>2693</v>
      </c>
      <c r="Y188">
        <v>105000</v>
      </c>
      <c r="Z188">
        <v>105000</v>
      </c>
      <c r="AA188">
        <v>105000</v>
      </c>
      <c r="AB188">
        <v>0</v>
      </c>
    </row>
    <row r="189" spans="1:28" x14ac:dyDescent="0.25">
      <c r="A189" t="s">
        <v>2686</v>
      </c>
      <c r="B189" t="s">
        <v>87</v>
      </c>
      <c r="C189">
        <v>899999230</v>
      </c>
      <c r="D189">
        <v>971116</v>
      </c>
      <c r="E189" t="s">
        <v>2687</v>
      </c>
      <c r="F189">
        <v>20857</v>
      </c>
      <c r="G189">
        <v>2009</v>
      </c>
      <c r="H189">
        <v>2</v>
      </c>
      <c r="I189">
        <v>1000000257</v>
      </c>
      <c r="J189">
        <v>0</v>
      </c>
      <c r="K189">
        <v>33</v>
      </c>
      <c r="L189" t="s">
        <v>3003</v>
      </c>
      <c r="M189" t="s">
        <v>2689</v>
      </c>
      <c r="N189" t="s">
        <v>2690</v>
      </c>
      <c r="O189" s="55">
        <v>40015</v>
      </c>
      <c r="P189" s="55">
        <v>40380</v>
      </c>
      <c r="Q189" s="55">
        <v>40103</v>
      </c>
      <c r="R189" s="55">
        <v>40148</v>
      </c>
      <c r="S189" s="55">
        <v>40173</v>
      </c>
      <c r="T189" t="s">
        <v>2691</v>
      </c>
      <c r="U189">
        <v>3</v>
      </c>
      <c r="V189" t="s">
        <v>3004</v>
      </c>
      <c r="W189" t="s">
        <v>2693</v>
      </c>
      <c r="Y189">
        <v>217843</v>
      </c>
      <c r="Z189">
        <v>0</v>
      </c>
      <c r="AA189">
        <v>217843</v>
      </c>
      <c r="AB189">
        <v>0</v>
      </c>
    </row>
    <row r="190" spans="1:28" x14ac:dyDescent="0.25">
      <c r="A190" t="s">
        <v>2686</v>
      </c>
      <c r="B190" t="s">
        <v>87</v>
      </c>
      <c r="C190">
        <v>899999230</v>
      </c>
      <c r="D190">
        <v>971116</v>
      </c>
      <c r="E190" t="s">
        <v>2687</v>
      </c>
      <c r="F190">
        <v>20864</v>
      </c>
      <c r="G190">
        <v>2016</v>
      </c>
      <c r="H190">
        <v>5</v>
      </c>
      <c r="I190">
        <v>1000001587</v>
      </c>
      <c r="J190">
        <v>1</v>
      </c>
      <c r="K190">
        <v>33</v>
      </c>
      <c r="L190" t="s">
        <v>3005</v>
      </c>
      <c r="M190" t="s">
        <v>2689</v>
      </c>
      <c r="N190" t="s">
        <v>2690</v>
      </c>
      <c r="O190" s="55">
        <v>42572</v>
      </c>
      <c r="P190" s="55">
        <v>42756</v>
      </c>
      <c r="Q190" s="55">
        <v>42610</v>
      </c>
      <c r="R190" s="55">
        <v>42786</v>
      </c>
      <c r="S190" s="55">
        <v>42786</v>
      </c>
      <c r="T190" t="s">
        <v>2691</v>
      </c>
      <c r="U190">
        <v>30</v>
      </c>
      <c r="V190" t="s">
        <v>3006</v>
      </c>
      <c r="W190" t="s">
        <v>2693</v>
      </c>
      <c r="Y190">
        <v>150450</v>
      </c>
      <c r="Z190">
        <v>150450</v>
      </c>
      <c r="AA190">
        <v>150450</v>
      </c>
      <c r="AB190">
        <v>0</v>
      </c>
    </row>
    <row r="191" spans="1:28" x14ac:dyDescent="0.25">
      <c r="A191" t="s">
        <v>2686</v>
      </c>
      <c r="B191" t="s">
        <v>87</v>
      </c>
      <c r="C191">
        <v>899999230</v>
      </c>
      <c r="D191">
        <v>971116</v>
      </c>
      <c r="E191" t="s">
        <v>2687</v>
      </c>
      <c r="F191">
        <v>20890</v>
      </c>
      <c r="G191">
        <v>2017</v>
      </c>
      <c r="H191">
        <v>4</v>
      </c>
      <c r="I191">
        <v>1000001587</v>
      </c>
      <c r="J191">
        <v>20</v>
      </c>
      <c r="K191">
        <v>33</v>
      </c>
      <c r="L191" t="s">
        <v>3007</v>
      </c>
      <c r="M191" t="s">
        <v>2689</v>
      </c>
      <c r="N191" t="s">
        <v>2690</v>
      </c>
      <c r="O191" s="55">
        <v>42937</v>
      </c>
      <c r="P191" s="55">
        <v>43121</v>
      </c>
      <c r="Q191" s="55">
        <v>42973</v>
      </c>
      <c r="R191" s="55">
        <v>43075</v>
      </c>
      <c r="S191" s="55">
        <v>43076</v>
      </c>
      <c r="T191" t="s">
        <v>2691</v>
      </c>
      <c r="U191">
        <v>30</v>
      </c>
      <c r="V191" t="s">
        <v>3008</v>
      </c>
      <c r="W191" t="s">
        <v>2693</v>
      </c>
      <c r="Y191">
        <v>179550</v>
      </c>
      <c r="Z191">
        <v>179550</v>
      </c>
      <c r="AA191">
        <v>179550</v>
      </c>
      <c r="AB191">
        <v>0</v>
      </c>
    </row>
    <row r="192" spans="1:28" x14ac:dyDescent="0.25">
      <c r="A192" t="s">
        <v>2686</v>
      </c>
      <c r="B192" t="s">
        <v>87</v>
      </c>
      <c r="C192">
        <v>899999230</v>
      </c>
      <c r="D192">
        <v>971116</v>
      </c>
      <c r="E192" t="s">
        <v>2687</v>
      </c>
      <c r="F192">
        <v>20893</v>
      </c>
      <c r="G192">
        <v>2017</v>
      </c>
      <c r="H192">
        <v>1</v>
      </c>
      <c r="I192">
        <v>1000001587</v>
      </c>
      <c r="J192">
        <v>20</v>
      </c>
      <c r="K192">
        <v>33</v>
      </c>
      <c r="L192" t="s">
        <v>3009</v>
      </c>
      <c r="M192" t="s">
        <v>2689</v>
      </c>
      <c r="N192" t="s">
        <v>2690</v>
      </c>
      <c r="O192" s="55">
        <v>42937</v>
      </c>
      <c r="P192" s="55">
        <v>43121</v>
      </c>
      <c r="Q192" s="55">
        <v>42965</v>
      </c>
      <c r="R192" s="55">
        <v>43006</v>
      </c>
      <c r="S192" s="55">
        <v>43019</v>
      </c>
      <c r="T192" t="s">
        <v>2691</v>
      </c>
      <c r="U192">
        <v>30</v>
      </c>
      <c r="V192" t="s">
        <v>3010</v>
      </c>
      <c r="W192" t="s">
        <v>2693</v>
      </c>
      <c r="Y192">
        <v>502410</v>
      </c>
      <c r="Z192">
        <v>502410</v>
      </c>
      <c r="AA192">
        <v>502410</v>
      </c>
      <c r="AB192">
        <v>0</v>
      </c>
    </row>
    <row r="193" spans="1:28" x14ac:dyDescent="0.25">
      <c r="A193" t="s">
        <v>2686</v>
      </c>
      <c r="B193" t="s">
        <v>87</v>
      </c>
      <c r="C193">
        <v>899999230</v>
      </c>
      <c r="D193">
        <v>971116</v>
      </c>
      <c r="E193" t="s">
        <v>2687</v>
      </c>
      <c r="F193">
        <v>20895</v>
      </c>
      <c r="G193">
        <v>2017</v>
      </c>
      <c r="H193">
        <v>1</v>
      </c>
      <c r="I193">
        <v>1000001587</v>
      </c>
      <c r="J193">
        <v>20</v>
      </c>
      <c r="K193">
        <v>33</v>
      </c>
      <c r="L193" t="s">
        <v>3011</v>
      </c>
      <c r="M193" t="s">
        <v>2689</v>
      </c>
      <c r="N193" t="s">
        <v>2690</v>
      </c>
      <c r="O193" s="55">
        <v>42937</v>
      </c>
      <c r="P193" s="55">
        <v>43121</v>
      </c>
      <c r="Q193" s="55">
        <v>42975</v>
      </c>
      <c r="R193" s="55">
        <v>43006</v>
      </c>
      <c r="S193" s="55">
        <v>43019</v>
      </c>
      <c r="T193" t="s">
        <v>2691</v>
      </c>
      <c r="U193">
        <v>30</v>
      </c>
      <c r="V193" t="s">
        <v>3012</v>
      </c>
      <c r="W193" t="s">
        <v>2693</v>
      </c>
      <c r="Y193">
        <v>91290</v>
      </c>
      <c r="Z193">
        <v>91290</v>
      </c>
      <c r="AA193">
        <v>91290</v>
      </c>
      <c r="AB193">
        <v>0</v>
      </c>
    </row>
    <row r="194" spans="1:28" x14ac:dyDescent="0.25">
      <c r="A194" t="s">
        <v>2686</v>
      </c>
      <c r="B194" t="s">
        <v>87</v>
      </c>
      <c r="C194">
        <v>899999230</v>
      </c>
      <c r="D194">
        <v>971116</v>
      </c>
      <c r="E194" t="s">
        <v>2687</v>
      </c>
      <c r="F194">
        <v>20897</v>
      </c>
      <c r="G194">
        <v>2017</v>
      </c>
      <c r="H194">
        <v>1</v>
      </c>
      <c r="I194">
        <v>1000001587</v>
      </c>
      <c r="J194">
        <v>20</v>
      </c>
      <c r="K194">
        <v>33</v>
      </c>
      <c r="L194" t="s">
        <v>3013</v>
      </c>
      <c r="M194" t="s">
        <v>2689</v>
      </c>
      <c r="N194" t="s">
        <v>2690</v>
      </c>
      <c r="O194" s="55">
        <v>42937</v>
      </c>
      <c r="P194" s="55">
        <v>43121</v>
      </c>
      <c r="Q194" s="55">
        <v>42973</v>
      </c>
      <c r="R194" s="55">
        <v>43006</v>
      </c>
      <c r="S194" s="55">
        <v>43019</v>
      </c>
      <c r="T194" t="s">
        <v>2691</v>
      </c>
      <c r="U194">
        <v>30</v>
      </c>
      <c r="V194" t="s">
        <v>3014</v>
      </c>
      <c r="W194" t="s">
        <v>2693</v>
      </c>
      <c r="Y194">
        <v>128550</v>
      </c>
      <c r="Z194">
        <v>128550</v>
      </c>
      <c r="AA194">
        <v>128550</v>
      </c>
      <c r="AB194">
        <v>0</v>
      </c>
    </row>
    <row r="195" spans="1:28" x14ac:dyDescent="0.25">
      <c r="A195" t="s">
        <v>2686</v>
      </c>
      <c r="B195" t="s">
        <v>87</v>
      </c>
      <c r="C195">
        <v>899999230</v>
      </c>
      <c r="D195">
        <v>971116</v>
      </c>
      <c r="E195" t="s">
        <v>2687</v>
      </c>
      <c r="F195">
        <v>20899</v>
      </c>
      <c r="G195">
        <v>2017</v>
      </c>
      <c r="H195">
        <v>1</v>
      </c>
      <c r="I195">
        <v>1000001587</v>
      </c>
      <c r="J195">
        <v>20</v>
      </c>
      <c r="K195">
        <v>33</v>
      </c>
      <c r="L195" t="s">
        <v>3013</v>
      </c>
      <c r="M195" t="s">
        <v>2689</v>
      </c>
      <c r="N195" t="s">
        <v>2690</v>
      </c>
      <c r="O195" s="55">
        <v>42937</v>
      </c>
      <c r="P195" s="55">
        <v>43121</v>
      </c>
      <c r="Q195" s="55">
        <v>42975</v>
      </c>
      <c r="R195" s="55">
        <v>43006</v>
      </c>
      <c r="S195" s="55">
        <v>43019</v>
      </c>
      <c r="T195" t="s">
        <v>2691</v>
      </c>
      <c r="U195">
        <v>30</v>
      </c>
      <c r="V195" t="s">
        <v>3015</v>
      </c>
      <c r="W195" t="s">
        <v>2693</v>
      </c>
      <c r="Y195">
        <v>90450</v>
      </c>
      <c r="Z195">
        <v>90450</v>
      </c>
      <c r="AA195">
        <v>90450</v>
      </c>
      <c r="AB195">
        <v>0</v>
      </c>
    </row>
    <row r="196" spans="1:28" x14ac:dyDescent="0.25">
      <c r="A196" t="s">
        <v>2686</v>
      </c>
      <c r="B196" t="s">
        <v>87</v>
      </c>
      <c r="C196">
        <v>899999230</v>
      </c>
      <c r="D196">
        <v>971116</v>
      </c>
      <c r="E196" t="s">
        <v>2687</v>
      </c>
      <c r="F196">
        <v>21128</v>
      </c>
      <c r="G196">
        <v>2016</v>
      </c>
      <c r="H196">
        <v>4</v>
      </c>
      <c r="I196">
        <v>1000001587</v>
      </c>
      <c r="J196">
        <v>1</v>
      </c>
      <c r="K196">
        <v>33</v>
      </c>
      <c r="L196" t="s">
        <v>3016</v>
      </c>
      <c r="M196" t="s">
        <v>2689</v>
      </c>
      <c r="N196" t="s">
        <v>2690</v>
      </c>
      <c r="O196" s="55">
        <v>42572</v>
      </c>
      <c r="P196" s="55">
        <v>42756</v>
      </c>
      <c r="Q196" s="55">
        <v>42616</v>
      </c>
      <c r="R196" s="55">
        <v>42677</v>
      </c>
      <c r="S196" s="55">
        <v>42683</v>
      </c>
      <c r="T196" t="s">
        <v>2691</v>
      </c>
      <c r="U196">
        <v>30</v>
      </c>
      <c r="V196" t="s">
        <v>3017</v>
      </c>
      <c r="W196" t="s">
        <v>2693</v>
      </c>
      <c r="Y196">
        <v>60730</v>
      </c>
      <c r="Z196">
        <v>60730</v>
      </c>
      <c r="AA196">
        <v>60730</v>
      </c>
      <c r="AB196">
        <v>0</v>
      </c>
    </row>
    <row r="197" spans="1:28" x14ac:dyDescent="0.25">
      <c r="A197" t="s">
        <v>2686</v>
      </c>
      <c r="B197" t="s">
        <v>2696</v>
      </c>
      <c r="C197">
        <v>899999230</v>
      </c>
      <c r="D197">
        <v>971116</v>
      </c>
      <c r="E197" t="s">
        <v>2687</v>
      </c>
      <c r="F197">
        <v>21172</v>
      </c>
      <c r="G197">
        <v>2022</v>
      </c>
      <c r="H197">
        <v>1</v>
      </c>
      <c r="I197">
        <v>1000004755</v>
      </c>
      <c r="J197">
        <v>0</v>
      </c>
      <c r="K197">
        <v>33</v>
      </c>
      <c r="L197" t="s">
        <v>3018</v>
      </c>
      <c r="M197" t="s">
        <v>2689</v>
      </c>
      <c r="N197" t="s">
        <v>2690</v>
      </c>
      <c r="O197" s="55">
        <v>44774</v>
      </c>
      <c r="P197" s="55">
        <v>45138</v>
      </c>
      <c r="Q197" s="55">
        <v>44868</v>
      </c>
      <c r="R197" s="55">
        <v>44883</v>
      </c>
      <c r="S197" s="55">
        <v>44888</v>
      </c>
      <c r="T197" t="s">
        <v>2691</v>
      </c>
      <c r="U197">
        <v>30</v>
      </c>
      <c r="V197" t="s">
        <v>3019</v>
      </c>
      <c r="W197" t="s">
        <v>2693</v>
      </c>
      <c r="Y197">
        <v>117476</v>
      </c>
      <c r="Z197">
        <v>117476</v>
      </c>
      <c r="AA197">
        <v>117476</v>
      </c>
      <c r="AB197">
        <v>0</v>
      </c>
    </row>
    <row r="198" spans="1:28" x14ac:dyDescent="0.25">
      <c r="A198" t="s">
        <v>2686</v>
      </c>
      <c r="B198" t="s">
        <v>87</v>
      </c>
      <c r="C198">
        <v>899999230</v>
      </c>
      <c r="D198">
        <v>971116</v>
      </c>
      <c r="E198" t="s">
        <v>2687</v>
      </c>
      <c r="F198">
        <v>21204</v>
      </c>
      <c r="G198">
        <v>2016</v>
      </c>
      <c r="H198">
        <v>2</v>
      </c>
      <c r="I198">
        <v>1000001587</v>
      </c>
      <c r="J198">
        <v>1</v>
      </c>
      <c r="K198">
        <v>33</v>
      </c>
      <c r="L198" t="s">
        <v>3020</v>
      </c>
      <c r="M198" t="s">
        <v>2689</v>
      </c>
      <c r="N198" t="s">
        <v>2690</v>
      </c>
      <c r="O198" s="55">
        <v>42572</v>
      </c>
      <c r="P198" s="55">
        <v>42756</v>
      </c>
      <c r="Q198" s="55">
        <v>42622</v>
      </c>
      <c r="R198" s="55">
        <v>42635</v>
      </c>
      <c r="S198" s="55">
        <v>42641</v>
      </c>
      <c r="T198" t="s">
        <v>2691</v>
      </c>
      <c r="U198">
        <v>30</v>
      </c>
      <c r="V198" t="s">
        <v>3021</v>
      </c>
      <c r="W198" t="s">
        <v>2693</v>
      </c>
      <c r="Y198">
        <v>35730</v>
      </c>
      <c r="Z198">
        <v>35730</v>
      </c>
      <c r="AA198">
        <v>35730</v>
      </c>
      <c r="AB198">
        <v>0</v>
      </c>
    </row>
    <row r="199" spans="1:28" x14ac:dyDescent="0.25">
      <c r="A199" t="s">
        <v>2686</v>
      </c>
      <c r="B199" t="s">
        <v>2696</v>
      </c>
      <c r="C199">
        <v>899999230</v>
      </c>
      <c r="D199">
        <v>971116</v>
      </c>
      <c r="E199" t="s">
        <v>2687</v>
      </c>
      <c r="F199">
        <v>21204</v>
      </c>
      <c r="G199">
        <v>2022</v>
      </c>
      <c r="H199">
        <v>4</v>
      </c>
      <c r="I199">
        <v>1000004755</v>
      </c>
      <c r="J199">
        <v>0</v>
      </c>
      <c r="K199">
        <v>33</v>
      </c>
      <c r="L199" t="s">
        <v>3022</v>
      </c>
      <c r="M199" t="s">
        <v>2689</v>
      </c>
      <c r="N199" t="s">
        <v>2690</v>
      </c>
      <c r="O199" s="55">
        <v>44774</v>
      </c>
      <c r="P199" s="55">
        <v>45138</v>
      </c>
      <c r="Q199" s="55">
        <v>44876</v>
      </c>
      <c r="R199" s="55">
        <v>44907</v>
      </c>
      <c r="S199" s="55">
        <v>44910</v>
      </c>
      <c r="T199" t="s">
        <v>2691</v>
      </c>
      <c r="U199">
        <v>30</v>
      </c>
      <c r="V199" t="s">
        <v>3023</v>
      </c>
      <c r="W199" t="s">
        <v>2693</v>
      </c>
      <c r="Y199">
        <v>167576</v>
      </c>
      <c r="Z199">
        <v>167576</v>
      </c>
      <c r="AA199">
        <v>167576</v>
      </c>
      <c r="AB199">
        <v>0</v>
      </c>
    </row>
    <row r="200" spans="1:28" x14ac:dyDescent="0.25">
      <c r="A200" t="s">
        <v>2686</v>
      </c>
      <c r="B200" t="s">
        <v>2696</v>
      </c>
      <c r="C200">
        <v>899999230</v>
      </c>
      <c r="D200">
        <v>971116</v>
      </c>
      <c r="E200" t="s">
        <v>2687</v>
      </c>
      <c r="F200">
        <v>21204</v>
      </c>
      <c r="G200">
        <v>2022</v>
      </c>
      <c r="H200">
        <v>6</v>
      </c>
      <c r="I200">
        <v>1000004755</v>
      </c>
      <c r="J200">
        <v>0</v>
      </c>
      <c r="K200">
        <v>33</v>
      </c>
      <c r="L200" t="s">
        <v>3022</v>
      </c>
      <c r="M200" t="s">
        <v>2689</v>
      </c>
      <c r="N200" t="s">
        <v>2690</v>
      </c>
      <c r="O200" s="55">
        <v>44774</v>
      </c>
      <c r="P200" s="55">
        <v>45138</v>
      </c>
      <c r="Q200" s="55">
        <v>44876</v>
      </c>
      <c r="R200" s="55">
        <v>44918</v>
      </c>
      <c r="S200" s="55">
        <v>44918</v>
      </c>
      <c r="T200" t="s">
        <v>2691</v>
      </c>
      <c r="U200">
        <v>30</v>
      </c>
      <c r="V200" t="s">
        <v>3023</v>
      </c>
      <c r="W200" t="s">
        <v>2709</v>
      </c>
      <c r="X200" t="s">
        <v>2758</v>
      </c>
      <c r="Y200">
        <v>335260</v>
      </c>
      <c r="Z200">
        <v>0</v>
      </c>
      <c r="AA200">
        <v>335260</v>
      </c>
      <c r="AB200">
        <v>0</v>
      </c>
    </row>
    <row r="201" spans="1:28" x14ac:dyDescent="0.25">
      <c r="A201" t="s">
        <v>2686</v>
      </c>
      <c r="B201" t="s">
        <v>2696</v>
      </c>
      <c r="C201">
        <v>899999230</v>
      </c>
      <c r="D201">
        <v>971116</v>
      </c>
      <c r="E201" t="s">
        <v>2687</v>
      </c>
      <c r="F201">
        <v>21204</v>
      </c>
      <c r="G201">
        <v>2022</v>
      </c>
      <c r="H201">
        <v>11</v>
      </c>
      <c r="I201">
        <v>1000004755</v>
      </c>
      <c r="J201">
        <v>0</v>
      </c>
      <c r="K201">
        <v>33</v>
      </c>
      <c r="L201" t="s">
        <v>3022</v>
      </c>
      <c r="M201" t="s">
        <v>2689</v>
      </c>
      <c r="N201" t="s">
        <v>2690</v>
      </c>
      <c r="O201" s="55">
        <v>44774</v>
      </c>
      <c r="P201" s="55">
        <v>45138</v>
      </c>
      <c r="Q201" s="55">
        <v>44876</v>
      </c>
      <c r="R201" s="55">
        <v>44956</v>
      </c>
      <c r="S201" s="55">
        <v>44956</v>
      </c>
      <c r="T201" t="s">
        <v>2691</v>
      </c>
      <c r="U201">
        <v>30</v>
      </c>
      <c r="V201" t="s">
        <v>3023</v>
      </c>
      <c r="W201" t="s">
        <v>2709</v>
      </c>
      <c r="X201" t="s">
        <v>2758</v>
      </c>
      <c r="Y201">
        <v>64500</v>
      </c>
      <c r="Z201">
        <v>0</v>
      </c>
      <c r="AA201">
        <v>64500</v>
      </c>
      <c r="AB201">
        <v>0</v>
      </c>
    </row>
    <row r="202" spans="1:28" x14ac:dyDescent="0.25">
      <c r="A202" t="s">
        <v>2686</v>
      </c>
      <c r="B202" t="s">
        <v>2696</v>
      </c>
      <c r="C202">
        <v>899999230</v>
      </c>
      <c r="D202">
        <v>971116</v>
      </c>
      <c r="E202" t="s">
        <v>2687</v>
      </c>
      <c r="F202">
        <v>21204</v>
      </c>
      <c r="G202">
        <v>2022</v>
      </c>
      <c r="H202">
        <v>13</v>
      </c>
      <c r="I202">
        <v>1000004755</v>
      </c>
      <c r="J202">
        <v>0</v>
      </c>
      <c r="K202">
        <v>33</v>
      </c>
      <c r="L202" t="s">
        <v>3022</v>
      </c>
      <c r="M202" t="s">
        <v>2689</v>
      </c>
      <c r="N202" t="s">
        <v>2690</v>
      </c>
      <c r="O202" s="55">
        <v>44774</v>
      </c>
      <c r="P202" s="55">
        <v>45138</v>
      </c>
      <c r="Q202" s="55">
        <v>44876</v>
      </c>
      <c r="R202" s="55">
        <v>44984</v>
      </c>
      <c r="S202" s="55">
        <v>44984</v>
      </c>
      <c r="T202" t="s">
        <v>2691</v>
      </c>
      <c r="U202">
        <v>30</v>
      </c>
      <c r="V202" t="s">
        <v>3023</v>
      </c>
      <c r="W202" t="s">
        <v>2709</v>
      </c>
      <c r="X202" t="s">
        <v>2758</v>
      </c>
      <c r="Y202">
        <v>302900</v>
      </c>
      <c r="Z202">
        <v>0</v>
      </c>
      <c r="AA202">
        <v>302900</v>
      </c>
      <c r="AB202">
        <v>0</v>
      </c>
    </row>
    <row r="203" spans="1:28" x14ac:dyDescent="0.25">
      <c r="A203" t="s">
        <v>2686</v>
      </c>
      <c r="B203" t="s">
        <v>2696</v>
      </c>
      <c r="C203">
        <v>899999230</v>
      </c>
      <c r="D203">
        <v>971116</v>
      </c>
      <c r="E203" t="s">
        <v>2687</v>
      </c>
      <c r="F203">
        <v>21204</v>
      </c>
      <c r="G203">
        <v>2022</v>
      </c>
      <c r="H203">
        <v>18</v>
      </c>
      <c r="I203">
        <v>1000004755</v>
      </c>
      <c r="J203">
        <v>0</v>
      </c>
      <c r="K203">
        <v>33</v>
      </c>
      <c r="L203" t="s">
        <v>3022</v>
      </c>
      <c r="M203" t="s">
        <v>2689</v>
      </c>
      <c r="N203" t="s">
        <v>2690</v>
      </c>
      <c r="O203" s="55">
        <v>44774</v>
      </c>
      <c r="P203" s="55">
        <v>45138</v>
      </c>
      <c r="Q203" s="55">
        <v>44876</v>
      </c>
      <c r="R203" s="55">
        <v>45026</v>
      </c>
      <c r="S203" s="55">
        <v>45036</v>
      </c>
      <c r="T203" t="s">
        <v>2691</v>
      </c>
      <c r="U203">
        <v>30</v>
      </c>
      <c r="V203" t="s">
        <v>3023</v>
      </c>
      <c r="W203" t="s">
        <v>2693</v>
      </c>
      <c r="Y203">
        <v>60210</v>
      </c>
      <c r="Z203">
        <v>58050</v>
      </c>
      <c r="AA203">
        <v>60210</v>
      </c>
      <c r="AB203">
        <v>0</v>
      </c>
    </row>
    <row r="204" spans="1:28" x14ac:dyDescent="0.25">
      <c r="A204" t="s">
        <v>2686</v>
      </c>
      <c r="B204" t="s">
        <v>2696</v>
      </c>
      <c r="C204">
        <v>899999230</v>
      </c>
      <c r="D204">
        <v>971116</v>
      </c>
      <c r="E204" t="s">
        <v>2687</v>
      </c>
      <c r="F204">
        <v>21204</v>
      </c>
      <c r="G204">
        <v>2022</v>
      </c>
      <c r="H204">
        <v>18</v>
      </c>
      <c r="I204">
        <v>1000004755</v>
      </c>
      <c r="J204">
        <v>0</v>
      </c>
      <c r="K204">
        <v>33</v>
      </c>
      <c r="L204" t="s">
        <v>3022</v>
      </c>
      <c r="M204" t="s">
        <v>2689</v>
      </c>
      <c r="N204" t="s">
        <v>2690</v>
      </c>
      <c r="O204" s="55">
        <v>44774</v>
      </c>
      <c r="P204" s="55">
        <v>45138</v>
      </c>
      <c r="Q204" s="55">
        <v>44876</v>
      </c>
      <c r="R204" s="55">
        <v>45026</v>
      </c>
      <c r="S204" s="55">
        <v>45036</v>
      </c>
      <c r="T204" t="s">
        <v>2691</v>
      </c>
      <c r="U204">
        <v>30</v>
      </c>
      <c r="V204" t="s">
        <v>3023</v>
      </c>
      <c r="W204" t="s">
        <v>2893</v>
      </c>
      <c r="Y204">
        <v>60210</v>
      </c>
      <c r="Z204">
        <v>0</v>
      </c>
      <c r="AA204">
        <v>60210</v>
      </c>
      <c r="AB204">
        <v>0</v>
      </c>
    </row>
    <row r="205" spans="1:28" x14ac:dyDescent="0.25">
      <c r="A205" t="s">
        <v>2686</v>
      </c>
      <c r="B205" t="s">
        <v>2696</v>
      </c>
      <c r="C205">
        <v>899999230</v>
      </c>
      <c r="D205">
        <v>971116</v>
      </c>
      <c r="E205" t="s">
        <v>2687</v>
      </c>
      <c r="F205">
        <v>21204</v>
      </c>
      <c r="G205">
        <v>2022</v>
      </c>
      <c r="H205">
        <v>23</v>
      </c>
      <c r="I205">
        <v>1000004755</v>
      </c>
      <c r="J205">
        <v>0</v>
      </c>
      <c r="K205">
        <v>33</v>
      </c>
      <c r="L205" t="s">
        <v>3022</v>
      </c>
      <c r="M205" t="s">
        <v>2689</v>
      </c>
      <c r="N205" t="s">
        <v>2690</v>
      </c>
      <c r="O205" s="55">
        <v>44774</v>
      </c>
      <c r="P205" s="55">
        <v>45138</v>
      </c>
      <c r="Q205" s="55">
        <v>44876</v>
      </c>
      <c r="R205" s="55">
        <v>45093</v>
      </c>
      <c r="S205" s="55">
        <v>45107</v>
      </c>
      <c r="T205" t="s">
        <v>2691</v>
      </c>
      <c r="U205">
        <v>30</v>
      </c>
      <c r="V205" t="s">
        <v>3023</v>
      </c>
      <c r="W205" t="s">
        <v>2693</v>
      </c>
      <c r="Y205">
        <v>366444</v>
      </c>
      <c r="Z205">
        <v>366444</v>
      </c>
      <c r="AA205">
        <v>366444</v>
      </c>
      <c r="AB205">
        <v>0</v>
      </c>
    </row>
    <row r="206" spans="1:28" x14ac:dyDescent="0.25">
      <c r="A206" t="s">
        <v>2686</v>
      </c>
      <c r="B206" t="s">
        <v>2696</v>
      </c>
      <c r="C206">
        <v>899999230</v>
      </c>
      <c r="D206">
        <v>971116</v>
      </c>
      <c r="E206" t="s">
        <v>2687</v>
      </c>
      <c r="F206">
        <v>21204</v>
      </c>
      <c r="G206">
        <v>2022</v>
      </c>
      <c r="H206">
        <v>25</v>
      </c>
      <c r="I206">
        <v>1000004755</v>
      </c>
      <c r="J206">
        <v>0</v>
      </c>
      <c r="K206">
        <v>33</v>
      </c>
      <c r="L206" t="s">
        <v>3022</v>
      </c>
      <c r="M206" t="s">
        <v>2689</v>
      </c>
      <c r="N206" t="s">
        <v>2690</v>
      </c>
      <c r="O206" s="55">
        <v>44774</v>
      </c>
      <c r="P206" s="55">
        <v>45138</v>
      </c>
      <c r="Q206" s="55">
        <v>44876</v>
      </c>
      <c r="R206" s="55">
        <v>45166</v>
      </c>
      <c r="S206" s="55">
        <v>45167</v>
      </c>
      <c r="T206" t="s">
        <v>2691</v>
      </c>
      <c r="U206">
        <v>30</v>
      </c>
      <c r="V206" t="s">
        <v>3023</v>
      </c>
      <c r="W206" t="s">
        <v>2693</v>
      </c>
      <c r="Y206">
        <v>58872</v>
      </c>
      <c r="Z206">
        <v>56760</v>
      </c>
      <c r="AA206">
        <v>58872</v>
      </c>
      <c r="AB206">
        <v>0</v>
      </c>
    </row>
    <row r="207" spans="1:28" x14ac:dyDescent="0.25">
      <c r="A207" t="s">
        <v>2686</v>
      </c>
      <c r="B207" t="s">
        <v>2715</v>
      </c>
      <c r="C207">
        <v>899999230</v>
      </c>
      <c r="D207">
        <v>4013</v>
      </c>
      <c r="E207" t="s">
        <v>2716</v>
      </c>
      <c r="F207">
        <v>21212</v>
      </c>
      <c r="G207">
        <v>2012</v>
      </c>
      <c r="H207">
        <v>2</v>
      </c>
      <c r="I207">
        <v>1000000732</v>
      </c>
      <c r="J207">
        <v>0</v>
      </c>
      <c r="K207">
        <v>33</v>
      </c>
      <c r="L207" t="s">
        <v>3024</v>
      </c>
      <c r="M207" t="s">
        <v>2689</v>
      </c>
      <c r="N207" t="s">
        <v>2690</v>
      </c>
      <c r="O207" s="55">
        <v>41111</v>
      </c>
      <c r="P207" s="55">
        <v>41476</v>
      </c>
      <c r="Q207" s="55">
        <v>41171</v>
      </c>
      <c r="R207" s="55">
        <v>41187</v>
      </c>
      <c r="S207" s="55">
        <v>41204</v>
      </c>
      <c r="T207" t="s">
        <v>2738</v>
      </c>
      <c r="U207">
        <v>30</v>
      </c>
      <c r="V207" t="s">
        <v>3025</v>
      </c>
      <c r="W207" t="s">
        <v>2693</v>
      </c>
      <c r="Y207">
        <v>85500</v>
      </c>
      <c r="Z207">
        <v>85500</v>
      </c>
      <c r="AA207">
        <v>85500</v>
      </c>
      <c r="AB207">
        <v>0</v>
      </c>
    </row>
    <row r="208" spans="1:28" x14ac:dyDescent="0.25">
      <c r="A208" t="s">
        <v>2686</v>
      </c>
      <c r="B208" t="s">
        <v>2715</v>
      </c>
      <c r="C208">
        <v>899999230</v>
      </c>
      <c r="D208">
        <v>4013</v>
      </c>
      <c r="E208" t="s">
        <v>2716</v>
      </c>
      <c r="F208">
        <v>21215</v>
      </c>
      <c r="G208">
        <v>2012</v>
      </c>
      <c r="H208">
        <v>1</v>
      </c>
      <c r="I208">
        <v>1000000732</v>
      </c>
      <c r="J208">
        <v>0</v>
      </c>
      <c r="K208">
        <v>33</v>
      </c>
      <c r="L208" t="s">
        <v>3026</v>
      </c>
      <c r="M208" t="s">
        <v>2689</v>
      </c>
      <c r="N208" t="s">
        <v>2690</v>
      </c>
      <c r="O208" s="55">
        <v>41111</v>
      </c>
      <c r="P208" s="55">
        <v>41476</v>
      </c>
      <c r="Q208" s="55">
        <v>41146</v>
      </c>
      <c r="R208" s="55">
        <v>41177</v>
      </c>
      <c r="S208" s="55">
        <v>41201</v>
      </c>
      <c r="T208" t="s">
        <v>3027</v>
      </c>
      <c r="U208">
        <v>30</v>
      </c>
      <c r="V208" t="s">
        <v>3028</v>
      </c>
      <c r="W208" t="s">
        <v>2693</v>
      </c>
      <c r="Y208">
        <v>117300</v>
      </c>
      <c r="Z208">
        <v>117300</v>
      </c>
      <c r="AA208">
        <v>117300</v>
      </c>
      <c r="AB208">
        <v>0</v>
      </c>
    </row>
    <row r="209" spans="1:28" x14ac:dyDescent="0.25">
      <c r="A209" t="s">
        <v>2686</v>
      </c>
      <c r="B209" t="s">
        <v>2696</v>
      </c>
      <c r="C209">
        <v>899999230</v>
      </c>
      <c r="D209">
        <v>971116</v>
      </c>
      <c r="E209" t="s">
        <v>2687</v>
      </c>
      <c r="F209">
        <v>21220</v>
      </c>
      <c r="G209">
        <v>2022</v>
      </c>
      <c r="H209">
        <v>1</v>
      </c>
      <c r="I209">
        <v>1000004755</v>
      </c>
      <c r="J209">
        <v>0</v>
      </c>
      <c r="K209">
        <v>33</v>
      </c>
      <c r="L209" t="s">
        <v>3029</v>
      </c>
      <c r="M209" t="s">
        <v>2689</v>
      </c>
      <c r="N209" t="s">
        <v>2690</v>
      </c>
      <c r="O209" s="55">
        <v>44774</v>
      </c>
      <c r="P209" s="55">
        <v>45138</v>
      </c>
      <c r="Q209" s="55">
        <v>44864</v>
      </c>
      <c r="R209" s="55">
        <v>44883</v>
      </c>
      <c r="S209" s="55">
        <v>44888</v>
      </c>
      <c r="T209" t="s">
        <v>2691</v>
      </c>
      <c r="U209">
        <v>30</v>
      </c>
      <c r="V209" t="s">
        <v>3030</v>
      </c>
      <c r="W209" t="s">
        <v>2693</v>
      </c>
      <c r="Y209">
        <v>496780</v>
      </c>
      <c r="Z209">
        <v>496780</v>
      </c>
      <c r="AA209">
        <v>496780</v>
      </c>
      <c r="AB209">
        <v>0</v>
      </c>
    </row>
    <row r="210" spans="1:28" x14ac:dyDescent="0.25">
      <c r="A210" t="s">
        <v>2686</v>
      </c>
      <c r="B210" t="s">
        <v>2715</v>
      </c>
      <c r="C210">
        <v>899999230</v>
      </c>
      <c r="D210">
        <v>4013</v>
      </c>
      <c r="E210" t="s">
        <v>2716</v>
      </c>
      <c r="F210">
        <v>21227</v>
      </c>
      <c r="G210">
        <v>2012</v>
      </c>
      <c r="H210">
        <v>1</v>
      </c>
      <c r="I210">
        <v>1000000732</v>
      </c>
      <c r="J210">
        <v>0</v>
      </c>
      <c r="K210">
        <v>33</v>
      </c>
      <c r="L210" t="s">
        <v>3031</v>
      </c>
      <c r="M210" t="s">
        <v>2689</v>
      </c>
      <c r="N210" t="s">
        <v>2690</v>
      </c>
      <c r="O210" s="55">
        <v>41111</v>
      </c>
      <c r="P210" s="55">
        <v>41476</v>
      </c>
      <c r="Q210" s="55">
        <v>41165</v>
      </c>
      <c r="R210" s="55">
        <v>41178</v>
      </c>
      <c r="S210" s="55">
        <v>41201</v>
      </c>
      <c r="T210" t="s">
        <v>3032</v>
      </c>
      <c r="U210">
        <v>30</v>
      </c>
      <c r="V210" t="s">
        <v>3033</v>
      </c>
      <c r="W210" t="s">
        <v>2693</v>
      </c>
      <c r="Y210">
        <v>134650</v>
      </c>
      <c r="Z210">
        <v>134615</v>
      </c>
      <c r="AA210">
        <v>134650</v>
      </c>
      <c r="AB210">
        <v>0</v>
      </c>
    </row>
    <row r="211" spans="1:28" x14ac:dyDescent="0.25">
      <c r="A211" t="s">
        <v>2686</v>
      </c>
      <c r="B211" t="s">
        <v>2715</v>
      </c>
      <c r="C211">
        <v>899999230</v>
      </c>
      <c r="D211">
        <v>4013</v>
      </c>
      <c r="E211" t="s">
        <v>2716</v>
      </c>
      <c r="F211">
        <v>21228</v>
      </c>
      <c r="G211">
        <v>2012</v>
      </c>
      <c r="H211">
        <v>1</v>
      </c>
      <c r="I211">
        <v>1000000732</v>
      </c>
      <c r="J211">
        <v>0</v>
      </c>
      <c r="K211">
        <v>33</v>
      </c>
      <c r="L211" t="s">
        <v>3034</v>
      </c>
      <c r="M211" t="s">
        <v>2689</v>
      </c>
      <c r="N211" t="s">
        <v>2690</v>
      </c>
      <c r="O211" s="55">
        <v>41111</v>
      </c>
      <c r="P211" s="55">
        <v>41476</v>
      </c>
      <c r="Q211" s="55">
        <v>41144</v>
      </c>
      <c r="R211" s="55">
        <v>41178</v>
      </c>
      <c r="S211" s="55">
        <v>41201</v>
      </c>
      <c r="T211" t="s">
        <v>2764</v>
      </c>
      <c r="U211">
        <v>30</v>
      </c>
      <c r="V211" t="s">
        <v>3035</v>
      </c>
      <c r="W211" t="s">
        <v>2693</v>
      </c>
      <c r="Y211">
        <v>238100</v>
      </c>
      <c r="Z211">
        <v>238100</v>
      </c>
      <c r="AA211">
        <v>238100</v>
      </c>
      <c r="AB211">
        <v>0</v>
      </c>
    </row>
    <row r="212" spans="1:28" x14ac:dyDescent="0.25">
      <c r="A212" t="s">
        <v>2686</v>
      </c>
      <c r="B212" t="s">
        <v>2715</v>
      </c>
      <c r="C212">
        <v>899999230</v>
      </c>
      <c r="D212">
        <v>4013</v>
      </c>
      <c r="E212" t="s">
        <v>2716</v>
      </c>
      <c r="F212">
        <v>21239</v>
      </c>
      <c r="G212">
        <v>2012</v>
      </c>
      <c r="H212">
        <v>1</v>
      </c>
      <c r="I212">
        <v>1000000732</v>
      </c>
      <c r="J212">
        <v>0</v>
      </c>
      <c r="K212">
        <v>33</v>
      </c>
      <c r="L212" t="s">
        <v>3036</v>
      </c>
      <c r="M212" t="s">
        <v>2689</v>
      </c>
      <c r="N212" t="s">
        <v>2690</v>
      </c>
      <c r="O212" s="55">
        <v>41111</v>
      </c>
      <c r="P212" s="55">
        <v>41476</v>
      </c>
      <c r="Q212" s="55">
        <v>41149</v>
      </c>
      <c r="R212" s="55">
        <v>41178</v>
      </c>
      <c r="S212" s="55">
        <v>41201</v>
      </c>
      <c r="T212" t="s">
        <v>2875</v>
      </c>
      <c r="U212">
        <v>30</v>
      </c>
      <c r="V212" t="s">
        <v>3037</v>
      </c>
      <c r="W212" t="s">
        <v>2693</v>
      </c>
      <c r="Y212">
        <v>199800</v>
      </c>
      <c r="Z212">
        <v>199800</v>
      </c>
      <c r="AA212">
        <v>199800</v>
      </c>
      <c r="AB212">
        <v>0</v>
      </c>
    </row>
    <row r="213" spans="1:28" x14ac:dyDescent="0.25">
      <c r="A213" t="s">
        <v>2686</v>
      </c>
      <c r="B213" t="s">
        <v>87</v>
      </c>
      <c r="C213">
        <v>899999230</v>
      </c>
      <c r="D213">
        <v>971116</v>
      </c>
      <c r="E213" t="s">
        <v>2687</v>
      </c>
      <c r="F213">
        <v>21273</v>
      </c>
      <c r="G213">
        <v>2016</v>
      </c>
      <c r="H213">
        <v>2</v>
      </c>
      <c r="I213">
        <v>1000001587</v>
      </c>
      <c r="J213">
        <v>1</v>
      </c>
      <c r="K213">
        <v>33</v>
      </c>
      <c r="L213" t="s">
        <v>2984</v>
      </c>
      <c r="M213" t="s">
        <v>2689</v>
      </c>
      <c r="N213" t="s">
        <v>2690</v>
      </c>
      <c r="O213" s="55">
        <v>42572</v>
      </c>
      <c r="P213" s="55">
        <v>42756</v>
      </c>
      <c r="Q213" s="55">
        <v>42621</v>
      </c>
      <c r="R213" s="55">
        <v>42628</v>
      </c>
      <c r="S213" s="55">
        <v>42636</v>
      </c>
      <c r="T213" t="s">
        <v>2691</v>
      </c>
      <c r="U213">
        <v>30</v>
      </c>
      <c r="V213" t="s">
        <v>3038</v>
      </c>
      <c r="W213" t="s">
        <v>2693</v>
      </c>
      <c r="Y213">
        <v>139430</v>
      </c>
      <c r="Z213">
        <v>139430</v>
      </c>
      <c r="AA213">
        <v>139430</v>
      </c>
      <c r="AB213">
        <v>0</v>
      </c>
    </row>
    <row r="214" spans="1:28" x14ac:dyDescent="0.25">
      <c r="A214" t="s">
        <v>2686</v>
      </c>
      <c r="B214" t="s">
        <v>2715</v>
      </c>
      <c r="C214">
        <v>899999230</v>
      </c>
      <c r="D214">
        <v>4013</v>
      </c>
      <c r="E214" t="s">
        <v>2716</v>
      </c>
      <c r="F214">
        <v>21279</v>
      </c>
      <c r="G214">
        <v>2012</v>
      </c>
      <c r="H214">
        <v>1</v>
      </c>
      <c r="I214">
        <v>1000000732</v>
      </c>
      <c r="J214">
        <v>0</v>
      </c>
      <c r="K214">
        <v>33</v>
      </c>
      <c r="L214" t="s">
        <v>3039</v>
      </c>
      <c r="M214" t="s">
        <v>2689</v>
      </c>
      <c r="N214" t="s">
        <v>2690</v>
      </c>
      <c r="O214" s="55">
        <v>41111</v>
      </c>
      <c r="P214" s="55">
        <v>41476</v>
      </c>
      <c r="Q214" s="55">
        <v>41156</v>
      </c>
      <c r="R214" s="55">
        <v>41179</v>
      </c>
      <c r="S214" s="55">
        <v>41204</v>
      </c>
      <c r="T214" t="s">
        <v>2691</v>
      </c>
      <c r="U214">
        <v>30</v>
      </c>
      <c r="V214" t="s">
        <v>3040</v>
      </c>
      <c r="W214" t="s">
        <v>2693</v>
      </c>
      <c r="Y214">
        <v>80800</v>
      </c>
      <c r="Z214">
        <v>80800</v>
      </c>
      <c r="AA214">
        <v>80800</v>
      </c>
      <c r="AB214">
        <v>0</v>
      </c>
    </row>
    <row r="215" spans="1:28" x14ac:dyDescent="0.25">
      <c r="A215" t="s">
        <v>2686</v>
      </c>
      <c r="B215" t="s">
        <v>2715</v>
      </c>
      <c r="C215">
        <v>899999230</v>
      </c>
      <c r="D215">
        <v>4013</v>
      </c>
      <c r="E215" t="s">
        <v>2716</v>
      </c>
      <c r="F215">
        <v>21283</v>
      </c>
      <c r="G215">
        <v>2012</v>
      </c>
      <c r="H215">
        <v>1</v>
      </c>
      <c r="I215">
        <v>1000000732</v>
      </c>
      <c r="J215">
        <v>0</v>
      </c>
      <c r="K215">
        <v>33</v>
      </c>
      <c r="L215" t="s">
        <v>3041</v>
      </c>
      <c r="M215" t="s">
        <v>2689</v>
      </c>
      <c r="N215" t="s">
        <v>2690</v>
      </c>
      <c r="O215" s="55">
        <v>41111</v>
      </c>
      <c r="P215" s="55">
        <v>41476</v>
      </c>
      <c r="Q215" s="55">
        <v>41165</v>
      </c>
      <c r="R215" s="55">
        <v>41179</v>
      </c>
      <c r="S215" s="55">
        <v>41204</v>
      </c>
      <c r="T215" t="s">
        <v>2691</v>
      </c>
      <c r="U215">
        <v>30</v>
      </c>
      <c r="V215" t="s">
        <v>3042</v>
      </c>
      <c r="W215" t="s">
        <v>2693</v>
      </c>
      <c r="Y215">
        <v>75500</v>
      </c>
      <c r="Z215">
        <v>75500</v>
      </c>
      <c r="AA215">
        <v>75500</v>
      </c>
      <c r="AB215">
        <v>0</v>
      </c>
    </row>
    <row r="216" spans="1:28" x14ac:dyDescent="0.25">
      <c r="A216" t="s">
        <v>2686</v>
      </c>
      <c r="B216" t="s">
        <v>87</v>
      </c>
      <c r="C216">
        <v>899999230</v>
      </c>
      <c r="D216">
        <v>971116</v>
      </c>
      <c r="E216" t="s">
        <v>2687</v>
      </c>
      <c r="F216">
        <v>21284</v>
      </c>
      <c r="G216">
        <v>2016</v>
      </c>
      <c r="H216">
        <v>1</v>
      </c>
      <c r="I216">
        <v>1000001587</v>
      </c>
      <c r="J216">
        <v>1</v>
      </c>
      <c r="K216">
        <v>33</v>
      </c>
      <c r="L216" t="s">
        <v>3043</v>
      </c>
      <c r="M216" t="s">
        <v>2689</v>
      </c>
      <c r="N216" t="s">
        <v>2690</v>
      </c>
      <c r="O216" s="55">
        <v>42572</v>
      </c>
      <c r="P216" s="55">
        <v>42756</v>
      </c>
      <c r="Q216" s="55">
        <v>42618</v>
      </c>
      <c r="R216" s="55">
        <v>42628</v>
      </c>
      <c r="S216" s="55">
        <v>42636</v>
      </c>
      <c r="T216" t="s">
        <v>2691</v>
      </c>
      <c r="U216">
        <v>30</v>
      </c>
      <c r="V216" t="s">
        <v>3044</v>
      </c>
      <c r="W216" t="s">
        <v>2693</v>
      </c>
      <c r="Y216">
        <v>35730</v>
      </c>
      <c r="Z216">
        <v>35730</v>
      </c>
      <c r="AA216">
        <v>35730</v>
      </c>
      <c r="AB216">
        <v>0</v>
      </c>
    </row>
    <row r="217" spans="1:28" x14ac:dyDescent="0.25">
      <c r="A217" t="s">
        <v>2686</v>
      </c>
      <c r="B217" t="s">
        <v>87</v>
      </c>
      <c r="C217">
        <v>899999230</v>
      </c>
      <c r="D217">
        <v>971116</v>
      </c>
      <c r="E217" t="s">
        <v>2687</v>
      </c>
      <c r="F217">
        <v>21293</v>
      </c>
      <c r="G217">
        <v>2016</v>
      </c>
      <c r="H217">
        <v>2</v>
      </c>
      <c r="I217">
        <v>1000001587</v>
      </c>
      <c r="J217">
        <v>1</v>
      </c>
      <c r="K217">
        <v>33</v>
      </c>
      <c r="L217" t="s">
        <v>3045</v>
      </c>
      <c r="M217" t="s">
        <v>2689</v>
      </c>
      <c r="N217" t="s">
        <v>2690</v>
      </c>
      <c r="O217" s="55">
        <v>42572</v>
      </c>
      <c r="P217" s="55">
        <v>42756</v>
      </c>
      <c r="Q217" s="55">
        <v>42617</v>
      </c>
      <c r="R217" s="55">
        <v>42677</v>
      </c>
      <c r="S217" s="55">
        <v>42683</v>
      </c>
      <c r="T217" t="s">
        <v>2691</v>
      </c>
      <c r="U217">
        <v>30</v>
      </c>
      <c r="V217" t="s">
        <v>3046</v>
      </c>
      <c r="W217" t="s">
        <v>2693</v>
      </c>
      <c r="Y217">
        <v>67200</v>
      </c>
      <c r="Z217">
        <v>67200</v>
      </c>
      <c r="AA217">
        <v>67200</v>
      </c>
      <c r="AB217">
        <v>0</v>
      </c>
    </row>
    <row r="218" spans="1:28" x14ac:dyDescent="0.25">
      <c r="A218" t="s">
        <v>2686</v>
      </c>
      <c r="B218" t="s">
        <v>87</v>
      </c>
      <c r="C218">
        <v>899999230</v>
      </c>
      <c r="D218">
        <v>971116</v>
      </c>
      <c r="E218" t="s">
        <v>2687</v>
      </c>
      <c r="F218">
        <v>21302</v>
      </c>
      <c r="G218">
        <v>2016</v>
      </c>
      <c r="H218">
        <v>1</v>
      </c>
      <c r="I218">
        <v>1000001587</v>
      </c>
      <c r="J218">
        <v>1</v>
      </c>
      <c r="K218">
        <v>33</v>
      </c>
      <c r="L218" t="s">
        <v>2966</v>
      </c>
      <c r="M218" t="s">
        <v>2689</v>
      </c>
      <c r="N218" t="s">
        <v>2690</v>
      </c>
      <c r="O218" s="55">
        <v>42572</v>
      </c>
      <c r="P218" s="55">
        <v>42756</v>
      </c>
      <c r="Q218" s="55">
        <v>42620</v>
      </c>
      <c r="R218" s="55">
        <v>42628</v>
      </c>
      <c r="S218" s="55">
        <v>42636</v>
      </c>
      <c r="T218" t="s">
        <v>2691</v>
      </c>
      <c r="U218">
        <v>30</v>
      </c>
      <c r="V218" t="s">
        <v>3047</v>
      </c>
      <c r="W218" t="s">
        <v>2693</v>
      </c>
      <c r="Y218">
        <v>106090</v>
      </c>
      <c r="Z218">
        <v>106090</v>
      </c>
      <c r="AA218">
        <v>106090</v>
      </c>
      <c r="AB218">
        <v>0</v>
      </c>
    </row>
    <row r="219" spans="1:28" x14ac:dyDescent="0.25">
      <c r="A219" t="s">
        <v>2686</v>
      </c>
      <c r="B219" t="s">
        <v>87</v>
      </c>
      <c r="C219">
        <v>899999230</v>
      </c>
      <c r="D219">
        <v>971116</v>
      </c>
      <c r="E219" t="s">
        <v>2687</v>
      </c>
      <c r="F219">
        <v>21315</v>
      </c>
      <c r="G219">
        <v>2016</v>
      </c>
      <c r="H219">
        <v>1</v>
      </c>
      <c r="I219">
        <v>1000001587</v>
      </c>
      <c r="J219">
        <v>1</v>
      </c>
      <c r="K219">
        <v>33</v>
      </c>
      <c r="L219" t="s">
        <v>3048</v>
      </c>
      <c r="M219" t="s">
        <v>2689</v>
      </c>
      <c r="N219" t="s">
        <v>2690</v>
      </c>
      <c r="O219" s="55">
        <v>42572</v>
      </c>
      <c r="P219" s="55">
        <v>42756</v>
      </c>
      <c r="Q219" s="55">
        <v>42620</v>
      </c>
      <c r="R219" s="55">
        <v>42628</v>
      </c>
      <c r="S219" s="55">
        <v>42636</v>
      </c>
      <c r="T219" t="s">
        <v>2691</v>
      </c>
      <c r="U219">
        <v>30</v>
      </c>
      <c r="V219" t="s">
        <v>3049</v>
      </c>
      <c r="W219" t="s">
        <v>2693</v>
      </c>
      <c r="Y219">
        <v>106090</v>
      </c>
      <c r="Z219">
        <v>106090</v>
      </c>
      <c r="AA219">
        <v>106090</v>
      </c>
      <c r="AB219">
        <v>0</v>
      </c>
    </row>
    <row r="220" spans="1:28" x14ac:dyDescent="0.25">
      <c r="A220" t="s">
        <v>2686</v>
      </c>
      <c r="B220" t="s">
        <v>2715</v>
      </c>
      <c r="C220">
        <v>899999230</v>
      </c>
      <c r="D220">
        <v>4013</v>
      </c>
      <c r="E220" t="s">
        <v>2716</v>
      </c>
      <c r="F220">
        <v>21363</v>
      </c>
      <c r="G220">
        <v>2012</v>
      </c>
      <c r="H220">
        <v>1</v>
      </c>
      <c r="I220">
        <v>1000000732</v>
      </c>
      <c r="J220">
        <v>0</v>
      </c>
      <c r="K220">
        <v>33</v>
      </c>
      <c r="L220" t="s">
        <v>3039</v>
      </c>
      <c r="M220" t="s">
        <v>2689</v>
      </c>
      <c r="N220" t="s">
        <v>2690</v>
      </c>
      <c r="O220" s="55">
        <v>41111</v>
      </c>
      <c r="P220" s="55">
        <v>41476</v>
      </c>
      <c r="Q220" s="55">
        <v>41174</v>
      </c>
      <c r="R220" s="55">
        <v>41187</v>
      </c>
      <c r="S220" s="55">
        <v>41204</v>
      </c>
      <c r="T220" t="s">
        <v>2691</v>
      </c>
      <c r="U220">
        <v>30</v>
      </c>
      <c r="V220" t="s">
        <v>2877</v>
      </c>
      <c r="W220" t="s">
        <v>2693</v>
      </c>
      <c r="Y220">
        <v>187800</v>
      </c>
      <c r="Z220">
        <v>187800</v>
      </c>
      <c r="AA220">
        <v>187800</v>
      </c>
      <c r="AB220">
        <v>0</v>
      </c>
    </row>
    <row r="221" spans="1:28" x14ac:dyDescent="0.25">
      <c r="A221" t="s">
        <v>2686</v>
      </c>
      <c r="B221" t="s">
        <v>2715</v>
      </c>
      <c r="C221">
        <v>899999230</v>
      </c>
      <c r="D221">
        <v>4013</v>
      </c>
      <c r="E221" t="s">
        <v>2716</v>
      </c>
      <c r="F221">
        <v>21365</v>
      </c>
      <c r="G221">
        <v>2012</v>
      </c>
      <c r="H221">
        <v>1</v>
      </c>
      <c r="I221">
        <v>1000000732</v>
      </c>
      <c r="J221">
        <v>0</v>
      </c>
      <c r="K221">
        <v>33</v>
      </c>
      <c r="L221" t="s">
        <v>2868</v>
      </c>
      <c r="M221" t="s">
        <v>2689</v>
      </c>
      <c r="N221" t="s">
        <v>2690</v>
      </c>
      <c r="O221" s="55">
        <v>41111</v>
      </c>
      <c r="P221" s="55">
        <v>41476</v>
      </c>
      <c r="Q221" s="55">
        <v>41178</v>
      </c>
      <c r="R221" s="55">
        <v>41187</v>
      </c>
      <c r="S221" s="55">
        <v>41204</v>
      </c>
      <c r="T221" t="s">
        <v>2691</v>
      </c>
      <c r="U221">
        <v>30</v>
      </c>
      <c r="V221" t="s">
        <v>2974</v>
      </c>
      <c r="W221" t="s">
        <v>2693</v>
      </c>
      <c r="Y221">
        <v>85500</v>
      </c>
      <c r="Z221">
        <v>85500</v>
      </c>
      <c r="AA221">
        <v>85500</v>
      </c>
      <c r="AB221">
        <v>0</v>
      </c>
    </row>
    <row r="222" spans="1:28" x14ac:dyDescent="0.25">
      <c r="A222" t="s">
        <v>2686</v>
      </c>
      <c r="B222" t="s">
        <v>2715</v>
      </c>
      <c r="C222">
        <v>899999230</v>
      </c>
      <c r="D222">
        <v>4013</v>
      </c>
      <c r="E222" t="s">
        <v>2716</v>
      </c>
      <c r="F222">
        <v>21365</v>
      </c>
      <c r="G222">
        <v>2012</v>
      </c>
      <c r="H222">
        <v>3</v>
      </c>
      <c r="I222">
        <v>1000000732</v>
      </c>
      <c r="J222">
        <v>0</v>
      </c>
      <c r="K222">
        <v>33</v>
      </c>
      <c r="L222" t="s">
        <v>2868</v>
      </c>
      <c r="M222" t="s">
        <v>2689</v>
      </c>
      <c r="N222" t="s">
        <v>2690</v>
      </c>
      <c r="O222" s="55">
        <v>41111</v>
      </c>
      <c r="P222" s="55">
        <v>41476</v>
      </c>
      <c r="Q222" s="55">
        <v>41178</v>
      </c>
      <c r="R222" s="55">
        <v>41250</v>
      </c>
      <c r="S222" s="55">
        <v>41255</v>
      </c>
      <c r="T222" t="s">
        <v>2691</v>
      </c>
      <c r="U222">
        <v>30</v>
      </c>
      <c r="V222" t="s">
        <v>2974</v>
      </c>
      <c r="W222" t="s">
        <v>2693</v>
      </c>
      <c r="Y222">
        <v>41400</v>
      </c>
      <c r="Z222">
        <v>41325</v>
      </c>
      <c r="AA222">
        <v>41400</v>
      </c>
      <c r="AB222">
        <v>0</v>
      </c>
    </row>
    <row r="223" spans="1:28" x14ac:dyDescent="0.25">
      <c r="A223" t="s">
        <v>2686</v>
      </c>
      <c r="B223" t="s">
        <v>2715</v>
      </c>
      <c r="C223">
        <v>899999230</v>
      </c>
      <c r="D223">
        <v>4013</v>
      </c>
      <c r="E223" t="s">
        <v>2716</v>
      </c>
      <c r="F223">
        <v>21367</v>
      </c>
      <c r="G223">
        <v>2012</v>
      </c>
      <c r="H223">
        <v>2</v>
      </c>
      <c r="I223">
        <v>1000000732</v>
      </c>
      <c r="J223">
        <v>0</v>
      </c>
      <c r="K223">
        <v>33</v>
      </c>
      <c r="L223" t="s">
        <v>3050</v>
      </c>
      <c r="M223" t="s">
        <v>2689</v>
      </c>
      <c r="N223" t="s">
        <v>2690</v>
      </c>
      <c r="O223" s="55">
        <v>41111</v>
      </c>
      <c r="P223" s="55">
        <v>41476</v>
      </c>
      <c r="Q223" s="55">
        <v>41177</v>
      </c>
      <c r="R223" s="55">
        <v>41243</v>
      </c>
      <c r="S223" s="55">
        <v>41247</v>
      </c>
      <c r="T223" t="s">
        <v>2691</v>
      </c>
      <c r="U223">
        <v>30</v>
      </c>
      <c r="V223" t="s">
        <v>3051</v>
      </c>
      <c r="W223" t="s">
        <v>2693</v>
      </c>
      <c r="Y223">
        <v>27600</v>
      </c>
      <c r="Z223">
        <v>27550</v>
      </c>
      <c r="AA223">
        <v>27600</v>
      </c>
      <c r="AB223">
        <v>0</v>
      </c>
    </row>
    <row r="224" spans="1:28" x14ac:dyDescent="0.25">
      <c r="A224" t="s">
        <v>2686</v>
      </c>
      <c r="B224" t="s">
        <v>2715</v>
      </c>
      <c r="C224">
        <v>899999230</v>
      </c>
      <c r="D224">
        <v>4013</v>
      </c>
      <c r="E224" t="s">
        <v>2716</v>
      </c>
      <c r="F224">
        <v>21370</v>
      </c>
      <c r="G224">
        <v>2012</v>
      </c>
      <c r="H224">
        <v>5</v>
      </c>
      <c r="I224">
        <v>1000000732</v>
      </c>
      <c r="J224">
        <v>0</v>
      </c>
      <c r="K224">
        <v>33</v>
      </c>
      <c r="L224" t="s">
        <v>3052</v>
      </c>
      <c r="M224" t="s">
        <v>2689</v>
      </c>
      <c r="N224" t="s">
        <v>2690</v>
      </c>
      <c r="O224" s="55">
        <v>41111</v>
      </c>
      <c r="P224" s="55">
        <v>41476</v>
      </c>
      <c r="Q224" s="55">
        <v>41166</v>
      </c>
      <c r="R224" s="55">
        <v>41365</v>
      </c>
      <c r="S224" s="55">
        <v>41375</v>
      </c>
      <c r="T224" t="s">
        <v>2691</v>
      </c>
      <c r="U224">
        <v>30</v>
      </c>
      <c r="V224" t="s">
        <v>3053</v>
      </c>
      <c r="W224" t="s">
        <v>2693</v>
      </c>
      <c r="Y224">
        <v>142500</v>
      </c>
      <c r="Z224">
        <v>142475</v>
      </c>
      <c r="AA224">
        <v>142500</v>
      </c>
      <c r="AB224">
        <v>0</v>
      </c>
    </row>
    <row r="225" spans="1:28" x14ac:dyDescent="0.25">
      <c r="A225" t="s">
        <v>2686</v>
      </c>
      <c r="B225" t="s">
        <v>2715</v>
      </c>
      <c r="C225">
        <v>899999230</v>
      </c>
      <c r="D225">
        <v>4013</v>
      </c>
      <c r="E225" t="s">
        <v>2716</v>
      </c>
      <c r="F225">
        <v>21372</v>
      </c>
      <c r="G225">
        <v>2012</v>
      </c>
      <c r="H225">
        <v>1</v>
      </c>
      <c r="I225">
        <v>1000000732</v>
      </c>
      <c r="J225">
        <v>0</v>
      </c>
      <c r="K225">
        <v>33</v>
      </c>
      <c r="L225" t="s">
        <v>3054</v>
      </c>
      <c r="M225" t="s">
        <v>2689</v>
      </c>
      <c r="N225" t="s">
        <v>2690</v>
      </c>
      <c r="O225" s="55">
        <v>41111</v>
      </c>
      <c r="P225" s="55">
        <v>41476</v>
      </c>
      <c r="Q225" s="55">
        <v>41134</v>
      </c>
      <c r="R225" s="55">
        <v>41187</v>
      </c>
      <c r="S225" s="55">
        <v>41204</v>
      </c>
      <c r="T225" t="s">
        <v>2691</v>
      </c>
      <c r="U225">
        <v>30</v>
      </c>
      <c r="V225" t="s">
        <v>3055</v>
      </c>
      <c r="W225" t="s">
        <v>2693</v>
      </c>
      <c r="Y225">
        <v>215000</v>
      </c>
      <c r="Z225">
        <v>214875</v>
      </c>
      <c r="AA225">
        <v>215000</v>
      </c>
      <c r="AB225">
        <v>0</v>
      </c>
    </row>
    <row r="226" spans="1:28" x14ac:dyDescent="0.25">
      <c r="A226" t="s">
        <v>2686</v>
      </c>
      <c r="B226" t="s">
        <v>2715</v>
      </c>
      <c r="C226">
        <v>899999230</v>
      </c>
      <c r="D226">
        <v>4013</v>
      </c>
      <c r="E226" t="s">
        <v>2716</v>
      </c>
      <c r="F226">
        <v>21375</v>
      </c>
      <c r="G226">
        <v>2012</v>
      </c>
      <c r="H226">
        <v>1</v>
      </c>
      <c r="I226">
        <v>1000000732</v>
      </c>
      <c r="J226">
        <v>0</v>
      </c>
      <c r="K226">
        <v>33</v>
      </c>
      <c r="L226" t="s">
        <v>3041</v>
      </c>
      <c r="M226" t="s">
        <v>2689</v>
      </c>
      <c r="N226" t="s">
        <v>2690</v>
      </c>
      <c r="O226" s="55">
        <v>41111</v>
      </c>
      <c r="P226" s="55">
        <v>41476</v>
      </c>
      <c r="Q226" s="55">
        <v>41169</v>
      </c>
      <c r="R226" s="55">
        <v>41187</v>
      </c>
      <c r="S226" s="55">
        <v>41204</v>
      </c>
      <c r="T226" t="s">
        <v>2691</v>
      </c>
      <c r="U226">
        <v>30</v>
      </c>
      <c r="V226" t="s">
        <v>3056</v>
      </c>
      <c r="W226" t="s">
        <v>2693</v>
      </c>
      <c r="Y226">
        <v>85500</v>
      </c>
      <c r="Z226">
        <v>85500</v>
      </c>
      <c r="AA226">
        <v>85500</v>
      </c>
      <c r="AB226">
        <v>0</v>
      </c>
    </row>
    <row r="227" spans="1:28" x14ac:dyDescent="0.25">
      <c r="A227" t="s">
        <v>2686</v>
      </c>
      <c r="B227" t="s">
        <v>2715</v>
      </c>
      <c r="C227">
        <v>899999230</v>
      </c>
      <c r="D227">
        <v>4013</v>
      </c>
      <c r="E227" t="s">
        <v>2716</v>
      </c>
      <c r="F227">
        <v>21376</v>
      </c>
      <c r="G227">
        <v>2012</v>
      </c>
      <c r="H227">
        <v>2</v>
      </c>
      <c r="I227">
        <v>1000000732</v>
      </c>
      <c r="J227">
        <v>0</v>
      </c>
      <c r="K227">
        <v>33</v>
      </c>
      <c r="L227" t="s">
        <v>2868</v>
      </c>
      <c r="M227" t="s">
        <v>2689</v>
      </c>
      <c r="N227" t="s">
        <v>2690</v>
      </c>
      <c r="O227" s="55">
        <v>41111</v>
      </c>
      <c r="P227" s="55">
        <v>41476</v>
      </c>
      <c r="Q227" s="55">
        <v>41182</v>
      </c>
      <c r="R227" s="55">
        <v>41246</v>
      </c>
      <c r="S227" s="55">
        <v>41253</v>
      </c>
      <c r="T227" t="s">
        <v>2691</v>
      </c>
      <c r="U227">
        <v>30</v>
      </c>
      <c r="V227" t="s">
        <v>3057</v>
      </c>
      <c r="W227" t="s">
        <v>2693</v>
      </c>
      <c r="Y227">
        <v>3612448</v>
      </c>
      <c r="Z227">
        <v>3612448</v>
      </c>
      <c r="AA227">
        <v>3612448</v>
      </c>
      <c r="AB227">
        <v>0</v>
      </c>
    </row>
    <row r="228" spans="1:28" x14ac:dyDescent="0.25">
      <c r="A228" t="s">
        <v>2686</v>
      </c>
      <c r="B228" t="s">
        <v>2715</v>
      </c>
      <c r="C228">
        <v>899999230</v>
      </c>
      <c r="D228">
        <v>4013</v>
      </c>
      <c r="E228" t="s">
        <v>2716</v>
      </c>
      <c r="F228">
        <v>21383</v>
      </c>
      <c r="G228">
        <v>2012</v>
      </c>
      <c r="H228">
        <v>1</v>
      </c>
      <c r="I228">
        <v>1000000732</v>
      </c>
      <c r="J228">
        <v>0</v>
      </c>
      <c r="K228">
        <v>33</v>
      </c>
      <c r="L228" t="s">
        <v>3058</v>
      </c>
      <c r="M228" t="s">
        <v>2689</v>
      </c>
      <c r="N228" t="s">
        <v>2690</v>
      </c>
      <c r="O228" s="55">
        <v>41111</v>
      </c>
      <c r="P228" s="55">
        <v>41476</v>
      </c>
      <c r="Q228" s="55">
        <v>41176</v>
      </c>
      <c r="R228" s="55">
        <v>41187</v>
      </c>
      <c r="S228" s="55">
        <v>41204</v>
      </c>
      <c r="T228" t="s">
        <v>2691</v>
      </c>
      <c r="U228">
        <v>30</v>
      </c>
      <c r="V228" t="s">
        <v>3059</v>
      </c>
      <c r="W228" t="s">
        <v>2693</v>
      </c>
      <c r="Y228">
        <v>117300</v>
      </c>
      <c r="Z228">
        <v>117265</v>
      </c>
      <c r="AA228">
        <v>117300</v>
      </c>
      <c r="AB228">
        <v>0</v>
      </c>
    </row>
    <row r="229" spans="1:28" x14ac:dyDescent="0.25">
      <c r="A229" t="s">
        <v>2686</v>
      </c>
      <c r="B229" t="s">
        <v>2715</v>
      </c>
      <c r="C229">
        <v>899999230</v>
      </c>
      <c r="D229">
        <v>4013</v>
      </c>
      <c r="E229" t="s">
        <v>2716</v>
      </c>
      <c r="F229">
        <v>21389</v>
      </c>
      <c r="G229">
        <v>2012</v>
      </c>
      <c r="H229">
        <v>1</v>
      </c>
      <c r="I229">
        <v>1000000732</v>
      </c>
      <c r="J229">
        <v>0</v>
      </c>
      <c r="K229">
        <v>33</v>
      </c>
      <c r="L229" t="s">
        <v>3060</v>
      </c>
      <c r="M229" t="s">
        <v>2689</v>
      </c>
      <c r="N229" t="s">
        <v>2690</v>
      </c>
      <c r="O229" s="55">
        <v>41111</v>
      </c>
      <c r="P229" s="55">
        <v>41476</v>
      </c>
      <c r="Q229" s="55">
        <v>41169</v>
      </c>
      <c r="R229" s="55">
        <v>41187</v>
      </c>
      <c r="S229" s="55">
        <v>41204</v>
      </c>
      <c r="T229" t="s">
        <v>2691</v>
      </c>
      <c r="U229">
        <v>30</v>
      </c>
      <c r="V229" t="s">
        <v>3061</v>
      </c>
      <c r="W229" t="s">
        <v>2693</v>
      </c>
      <c r="Y229">
        <v>94800</v>
      </c>
      <c r="Z229">
        <v>94795</v>
      </c>
      <c r="AA229">
        <v>94800</v>
      </c>
      <c r="AB229">
        <v>0</v>
      </c>
    </row>
    <row r="230" spans="1:28" x14ac:dyDescent="0.25">
      <c r="A230" t="s">
        <v>2686</v>
      </c>
      <c r="B230" t="s">
        <v>87</v>
      </c>
      <c r="C230">
        <v>899999230</v>
      </c>
      <c r="D230">
        <v>971116</v>
      </c>
      <c r="E230" t="s">
        <v>2687</v>
      </c>
      <c r="F230">
        <v>21426</v>
      </c>
      <c r="G230">
        <v>2017</v>
      </c>
      <c r="H230">
        <v>2</v>
      </c>
      <c r="I230">
        <v>1000001587</v>
      </c>
      <c r="J230">
        <v>20</v>
      </c>
      <c r="K230">
        <v>33</v>
      </c>
      <c r="L230" t="s">
        <v>3062</v>
      </c>
      <c r="M230" t="s">
        <v>2689</v>
      </c>
      <c r="N230" t="s">
        <v>2690</v>
      </c>
      <c r="O230" s="55">
        <v>42937</v>
      </c>
      <c r="P230" s="55">
        <v>43121</v>
      </c>
      <c r="Q230" s="55">
        <v>42997</v>
      </c>
      <c r="R230" s="55">
        <v>43048</v>
      </c>
      <c r="S230" s="55">
        <v>43054</v>
      </c>
      <c r="T230" t="s">
        <v>2691</v>
      </c>
      <c r="U230">
        <v>30</v>
      </c>
      <c r="V230" t="s">
        <v>3063</v>
      </c>
      <c r="W230" t="s">
        <v>2693</v>
      </c>
      <c r="Y230">
        <v>38250</v>
      </c>
      <c r="Z230">
        <v>38250</v>
      </c>
      <c r="AA230">
        <v>38250</v>
      </c>
      <c r="AB230">
        <v>0</v>
      </c>
    </row>
    <row r="231" spans="1:28" x14ac:dyDescent="0.25">
      <c r="A231" t="s">
        <v>2686</v>
      </c>
      <c r="B231" t="s">
        <v>87</v>
      </c>
      <c r="C231">
        <v>899999230</v>
      </c>
      <c r="D231">
        <v>971116</v>
      </c>
      <c r="E231" t="s">
        <v>2687</v>
      </c>
      <c r="F231">
        <v>21444</v>
      </c>
      <c r="G231">
        <v>2014</v>
      </c>
      <c r="H231">
        <v>1</v>
      </c>
      <c r="I231">
        <v>1000001079</v>
      </c>
      <c r="J231">
        <v>0</v>
      </c>
      <c r="K231">
        <v>33</v>
      </c>
      <c r="L231" t="s">
        <v>3064</v>
      </c>
      <c r="M231" t="s">
        <v>2689</v>
      </c>
      <c r="N231" t="s">
        <v>2690</v>
      </c>
      <c r="O231" s="55">
        <v>41841</v>
      </c>
      <c r="P231" s="55">
        <v>42206</v>
      </c>
      <c r="Q231" s="55">
        <v>41852</v>
      </c>
      <c r="R231" s="55">
        <v>41878</v>
      </c>
      <c r="S231" s="55">
        <v>41878</v>
      </c>
      <c r="T231" t="s">
        <v>2691</v>
      </c>
      <c r="U231">
        <v>30</v>
      </c>
      <c r="V231" t="s">
        <v>3065</v>
      </c>
      <c r="W231" t="s">
        <v>2693</v>
      </c>
      <c r="Y231">
        <v>99600</v>
      </c>
      <c r="Z231">
        <v>99600</v>
      </c>
      <c r="AA231">
        <v>99600</v>
      </c>
      <c r="AB231">
        <v>0</v>
      </c>
    </row>
    <row r="232" spans="1:28" x14ac:dyDescent="0.25">
      <c r="A232" t="s">
        <v>2686</v>
      </c>
      <c r="B232" t="s">
        <v>2715</v>
      </c>
      <c r="C232">
        <v>899999230</v>
      </c>
      <c r="D232">
        <v>4013</v>
      </c>
      <c r="E232" t="s">
        <v>2716</v>
      </c>
      <c r="F232">
        <v>21457</v>
      </c>
      <c r="G232">
        <v>2012</v>
      </c>
      <c r="H232">
        <v>1</v>
      </c>
      <c r="I232">
        <v>1000000732</v>
      </c>
      <c r="J232">
        <v>0</v>
      </c>
      <c r="K232">
        <v>33</v>
      </c>
      <c r="L232" t="s">
        <v>3066</v>
      </c>
      <c r="M232" t="s">
        <v>2689</v>
      </c>
      <c r="N232" t="s">
        <v>2690</v>
      </c>
      <c r="O232" s="55">
        <v>41111</v>
      </c>
      <c r="P232" s="55">
        <v>41476</v>
      </c>
      <c r="Q232" s="55">
        <v>41168</v>
      </c>
      <c r="R232" s="55">
        <v>41178</v>
      </c>
      <c r="S232" s="55">
        <v>41204</v>
      </c>
      <c r="T232" t="s">
        <v>2691</v>
      </c>
      <c r="U232">
        <v>30</v>
      </c>
      <c r="V232" t="s">
        <v>3067</v>
      </c>
      <c r="W232" t="s">
        <v>2693</v>
      </c>
      <c r="Y232">
        <v>60500</v>
      </c>
      <c r="Z232">
        <v>60500</v>
      </c>
      <c r="AA232">
        <v>60500</v>
      </c>
      <c r="AB232">
        <v>0</v>
      </c>
    </row>
    <row r="233" spans="1:28" x14ac:dyDescent="0.25">
      <c r="A233" t="s">
        <v>2686</v>
      </c>
      <c r="B233" t="s">
        <v>87</v>
      </c>
      <c r="C233">
        <v>899999230</v>
      </c>
      <c r="D233">
        <v>971116</v>
      </c>
      <c r="E233" t="s">
        <v>2687</v>
      </c>
      <c r="F233">
        <v>21464</v>
      </c>
      <c r="G233">
        <v>2014</v>
      </c>
      <c r="H233">
        <v>1</v>
      </c>
      <c r="I233">
        <v>1000001079</v>
      </c>
      <c r="J233">
        <v>0</v>
      </c>
      <c r="K233">
        <v>33</v>
      </c>
      <c r="L233" t="s">
        <v>2804</v>
      </c>
      <c r="M233" t="s">
        <v>2689</v>
      </c>
      <c r="N233" t="s">
        <v>2690</v>
      </c>
      <c r="O233" s="55">
        <v>41841</v>
      </c>
      <c r="P233" s="55">
        <v>42206</v>
      </c>
      <c r="Q233" s="55">
        <v>41862</v>
      </c>
      <c r="R233" s="55">
        <v>41878</v>
      </c>
      <c r="S233" s="55">
        <v>41879</v>
      </c>
      <c r="T233" t="s">
        <v>2691</v>
      </c>
      <c r="U233">
        <v>30</v>
      </c>
      <c r="V233" t="s">
        <v>3068</v>
      </c>
      <c r="W233" t="s">
        <v>2693</v>
      </c>
      <c r="Y233">
        <v>76450</v>
      </c>
      <c r="Z233">
        <v>76450</v>
      </c>
      <c r="AA233">
        <v>76450</v>
      </c>
      <c r="AB233">
        <v>0</v>
      </c>
    </row>
    <row r="234" spans="1:28" x14ac:dyDescent="0.25">
      <c r="A234" t="s">
        <v>2686</v>
      </c>
      <c r="B234" t="s">
        <v>87</v>
      </c>
      <c r="C234">
        <v>899999230</v>
      </c>
      <c r="D234">
        <v>971116</v>
      </c>
      <c r="E234" t="s">
        <v>2687</v>
      </c>
      <c r="F234">
        <v>21472</v>
      </c>
      <c r="G234">
        <v>2014</v>
      </c>
      <c r="H234">
        <v>1</v>
      </c>
      <c r="I234">
        <v>1000001079</v>
      </c>
      <c r="J234">
        <v>0</v>
      </c>
      <c r="K234">
        <v>33</v>
      </c>
      <c r="L234" t="s">
        <v>3069</v>
      </c>
      <c r="M234" t="s">
        <v>2689</v>
      </c>
      <c r="N234" t="s">
        <v>2690</v>
      </c>
      <c r="O234" s="55">
        <v>41841</v>
      </c>
      <c r="P234" s="55">
        <v>42206</v>
      </c>
      <c r="Q234" s="55">
        <v>41865</v>
      </c>
      <c r="R234" s="55">
        <v>41878</v>
      </c>
      <c r="S234" s="55">
        <v>41879</v>
      </c>
      <c r="T234" t="s">
        <v>2691</v>
      </c>
      <c r="U234">
        <v>30</v>
      </c>
      <c r="V234" t="s">
        <v>3070</v>
      </c>
      <c r="W234" t="s">
        <v>2693</v>
      </c>
      <c r="Y234">
        <v>158600</v>
      </c>
      <c r="Z234">
        <v>158600</v>
      </c>
      <c r="AA234">
        <v>158600</v>
      </c>
      <c r="AB234">
        <v>0</v>
      </c>
    </row>
    <row r="235" spans="1:28" x14ac:dyDescent="0.25">
      <c r="A235" t="s">
        <v>2686</v>
      </c>
      <c r="B235" t="s">
        <v>2696</v>
      </c>
      <c r="C235">
        <v>899999230</v>
      </c>
      <c r="D235">
        <v>971116</v>
      </c>
      <c r="E235" t="s">
        <v>2687</v>
      </c>
      <c r="F235">
        <v>21483</v>
      </c>
      <c r="G235">
        <v>2022</v>
      </c>
      <c r="H235">
        <v>2</v>
      </c>
      <c r="I235">
        <v>1000004755</v>
      </c>
      <c r="J235">
        <v>0</v>
      </c>
      <c r="K235">
        <v>33</v>
      </c>
      <c r="L235" t="s">
        <v>3071</v>
      </c>
      <c r="M235" t="s">
        <v>2689</v>
      </c>
      <c r="N235" t="s">
        <v>2690</v>
      </c>
      <c r="O235" s="55">
        <v>44774</v>
      </c>
      <c r="P235" s="55">
        <v>45138</v>
      </c>
      <c r="Q235" s="55">
        <v>44861</v>
      </c>
      <c r="R235" s="55">
        <v>44944</v>
      </c>
      <c r="S235" s="55">
        <v>44951</v>
      </c>
      <c r="T235" t="s">
        <v>2691</v>
      </c>
      <c r="U235">
        <v>30</v>
      </c>
      <c r="V235" t="s">
        <v>3072</v>
      </c>
      <c r="W235" t="s">
        <v>2693</v>
      </c>
      <c r="Y235">
        <v>138780</v>
      </c>
      <c r="Z235">
        <v>138780</v>
      </c>
      <c r="AA235">
        <v>138780</v>
      </c>
      <c r="AB235">
        <v>0</v>
      </c>
    </row>
    <row r="236" spans="1:28" x14ac:dyDescent="0.25">
      <c r="A236" t="s">
        <v>2686</v>
      </c>
      <c r="B236" t="s">
        <v>87</v>
      </c>
      <c r="C236">
        <v>899999230</v>
      </c>
      <c r="D236">
        <v>971116</v>
      </c>
      <c r="E236" t="s">
        <v>2687</v>
      </c>
      <c r="F236">
        <v>21503</v>
      </c>
      <c r="G236">
        <v>2014</v>
      </c>
      <c r="H236">
        <v>1</v>
      </c>
      <c r="I236">
        <v>1000001079</v>
      </c>
      <c r="J236">
        <v>0</v>
      </c>
      <c r="K236">
        <v>33</v>
      </c>
      <c r="L236" t="s">
        <v>2823</v>
      </c>
      <c r="M236" t="s">
        <v>2689</v>
      </c>
      <c r="N236" t="s">
        <v>2690</v>
      </c>
      <c r="O236" s="55">
        <v>41841</v>
      </c>
      <c r="P236" s="55">
        <v>42206</v>
      </c>
      <c r="Q236" s="55">
        <v>41844</v>
      </c>
      <c r="R236" s="55">
        <v>41850</v>
      </c>
      <c r="S236" s="55">
        <v>41879</v>
      </c>
      <c r="T236" t="s">
        <v>2764</v>
      </c>
      <c r="U236">
        <v>30</v>
      </c>
      <c r="V236" t="s">
        <v>3073</v>
      </c>
      <c r="W236" t="s">
        <v>2693</v>
      </c>
      <c r="Y236">
        <v>140400</v>
      </c>
      <c r="Z236">
        <v>140400</v>
      </c>
      <c r="AA236">
        <v>140400</v>
      </c>
      <c r="AB236">
        <v>0</v>
      </c>
    </row>
    <row r="237" spans="1:28" x14ac:dyDescent="0.25">
      <c r="A237" t="s">
        <v>2686</v>
      </c>
      <c r="B237" t="s">
        <v>87</v>
      </c>
      <c r="C237">
        <v>899999230</v>
      </c>
      <c r="D237">
        <v>971116</v>
      </c>
      <c r="E237" t="s">
        <v>2687</v>
      </c>
      <c r="F237">
        <v>21506</v>
      </c>
      <c r="G237">
        <v>2014</v>
      </c>
      <c r="H237">
        <v>1</v>
      </c>
      <c r="I237">
        <v>1000001079</v>
      </c>
      <c r="J237">
        <v>0</v>
      </c>
      <c r="K237">
        <v>33</v>
      </c>
      <c r="L237" t="s">
        <v>3074</v>
      </c>
      <c r="M237" t="s">
        <v>2689</v>
      </c>
      <c r="N237" t="s">
        <v>2690</v>
      </c>
      <c r="O237" s="55">
        <v>41841</v>
      </c>
      <c r="P237" s="55">
        <v>42206</v>
      </c>
      <c r="Q237" s="55">
        <v>41842</v>
      </c>
      <c r="R237" s="55">
        <v>41879</v>
      </c>
      <c r="S237" s="55">
        <v>41879</v>
      </c>
      <c r="T237" t="s">
        <v>2743</v>
      </c>
      <c r="U237">
        <v>30</v>
      </c>
      <c r="V237" t="s">
        <v>3075</v>
      </c>
      <c r="W237" t="s">
        <v>2693</v>
      </c>
      <c r="Y237">
        <v>90800</v>
      </c>
      <c r="Z237">
        <v>90800</v>
      </c>
      <c r="AA237">
        <v>90800</v>
      </c>
      <c r="AB237">
        <v>0</v>
      </c>
    </row>
    <row r="238" spans="1:28" x14ac:dyDescent="0.25">
      <c r="A238" t="s">
        <v>2686</v>
      </c>
      <c r="B238" t="s">
        <v>87</v>
      </c>
      <c r="C238">
        <v>899999230</v>
      </c>
      <c r="D238">
        <v>971116</v>
      </c>
      <c r="E238" t="s">
        <v>2687</v>
      </c>
      <c r="F238">
        <v>21511</v>
      </c>
      <c r="G238">
        <v>2017</v>
      </c>
      <c r="H238">
        <v>1</v>
      </c>
      <c r="I238">
        <v>1000001587</v>
      </c>
      <c r="J238">
        <v>20</v>
      </c>
      <c r="K238">
        <v>33</v>
      </c>
      <c r="L238" t="s">
        <v>3076</v>
      </c>
      <c r="M238" t="s">
        <v>2689</v>
      </c>
      <c r="N238" t="s">
        <v>2690</v>
      </c>
      <c r="O238" s="55">
        <v>42937</v>
      </c>
      <c r="P238" s="55">
        <v>43121</v>
      </c>
      <c r="Q238" s="55">
        <v>42996</v>
      </c>
      <c r="R238" s="55">
        <v>43013</v>
      </c>
      <c r="S238" s="55">
        <v>43027</v>
      </c>
      <c r="T238" t="s">
        <v>2764</v>
      </c>
      <c r="U238">
        <v>30</v>
      </c>
      <c r="V238" t="s">
        <v>3077</v>
      </c>
      <c r="W238" t="s">
        <v>2693</v>
      </c>
      <c r="Y238">
        <v>339915</v>
      </c>
      <c r="Z238">
        <v>339915</v>
      </c>
      <c r="AA238">
        <v>339915</v>
      </c>
      <c r="AB238">
        <v>0</v>
      </c>
    </row>
    <row r="239" spans="1:28" x14ac:dyDescent="0.25">
      <c r="A239" t="s">
        <v>2686</v>
      </c>
      <c r="B239" t="s">
        <v>87</v>
      </c>
      <c r="C239">
        <v>899999230</v>
      </c>
      <c r="D239">
        <v>971116</v>
      </c>
      <c r="E239" t="s">
        <v>2687</v>
      </c>
      <c r="F239">
        <v>21519</v>
      </c>
      <c r="G239">
        <v>2017</v>
      </c>
      <c r="H239">
        <v>1</v>
      </c>
      <c r="I239">
        <v>1000001587</v>
      </c>
      <c r="J239">
        <v>20</v>
      </c>
      <c r="K239">
        <v>33</v>
      </c>
      <c r="L239" t="s">
        <v>3078</v>
      </c>
      <c r="M239" t="s">
        <v>2689</v>
      </c>
      <c r="N239" t="s">
        <v>2690</v>
      </c>
      <c r="O239" s="55">
        <v>42937</v>
      </c>
      <c r="P239" s="55">
        <v>43121</v>
      </c>
      <c r="Q239" s="55">
        <v>42978</v>
      </c>
      <c r="R239" s="55">
        <v>43006</v>
      </c>
      <c r="S239" s="55">
        <v>43027</v>
      </c>
      <c r="T239" t="s">
        <v>2764</v>
      </c>
      <c r="U239">
        <v>30</v>
      </c>
      <c r="V239" t="s">
        <v>3079</v>
      </c>
      <c r="W239" t="s">
        <v>2693</v>
      </c>
      <c r="Y239">
        <v>262730</v>
      </c>
      <c r="Z239">
        <v>262730</v>
      </c>
      <c r="AA239">
        <v>262730</v>
      </c>
      <c r="AB239">
        <v>0</v>
      </c>
    </row>
    <row r="240" spans="1:28" x14ac:dyDescent="0.25">
      <c r="A240" t="s">
        <v>2686</v>
      </c>
      <c r="B240" t="s">
        <v>87</v>
      </c>
      <c r="C240">
        <v>899999230</v>
      </c>
      <c r="D240">
        <v>971116</v>
      </c>
      <c r="E240" t="s">
        <v>2687</v>
      </c>
      <c r="F240">
        <v>21521</v>
      </c>
      <c r="G240">
        <v>2017</v>
      </c>
      <c r="H240">
        <v>1</v>
      </c>
      <c r="I240">
        <v>1000001587</v>
      </c>
      <c r="J240">
        <v>20</v>
      </c>
      <c r="K240">
        <v>33</v>
      </c>
      <c r="L240" t="s">
        <v>2811</v>
      </c>
      <c r="M240" t="s">
        <v>2689</v>
      </c>
      <c r="N240" t="s">
        <v>2690</v>
      </c>
      <c r="O240" s="55">
        <v>42937</v>
      </c>
      <c r="P240" s="55">
        <v>43121</v>
      </c>
      <c r="Q240" s="55">
        <v>42973</v>
      </c>
      <c r="R240" s="55">
        <v>43006</v>
      </c>
      <c r="S240" s="55">
        <v>43027</v>
      </c>
      <c r="T240" t="s">
        <v>2691</v>
      </c>
      <c r="U240">
        <v>30</v>
      </c>
      <c r="V240" t="s">
        <v>3080</v>
      </c>
      <c r="W240" t="s">
        <v>2693</v>
      </c>
      <c r="Y240">
        <v>399710</v>
      </c>
      <c r="Z240">
        <v>399710</v>
      </c>
      <c r="AA240">
        <v>399710</v>
      </c>
      <c r="AB240">
        <v>0</v>
      </c>
    </row>
    <row r="241" spans="1:28" x14ac:dyDescent="0.25">
      <c r="A241" t="s">
        <v>2686</v>
      </c>
      <c r="B241" t="s">
        <v>87</v>
      </c>
      <c r="C241">
        <v>899999230</v>
      </c>
      <c r="D241">
        <v>971116</v>
      </c>
      <c r="E241" t="s">
        <v>2687</v>
      </c>
      <c r="F241">
        <v>21521</v>
      </c>
      <c r="G241">
        <v>2017</v>
      </c>
      <c r="H241">
        <v>3</v>
      </c>
      <c r="I241">
        <v>1000001587</v>
      </c>
      <c r="J241">
        <v>20</v>
      </c>
      <c r="K241">
        <v>33</v>
      </c>
      <c r="L241" t="s">
        <v>2811</v>
      </c>
      <c r="M241" t="s">
        <v>2689</v>
      </c>
      <c r="N241" t="s">
        <v>2690</v>
      </c>
      <c r="O241" s="55">
        <v>42937</v>
      </c>
      <c r="P241" s="55">
        <v>43121</v>
      </c>
      <c r="Q241" s="55">
        <v>42973</v>
      </c>
      <c r="R241" s="55">
        <v>43139</v>
      </c>
      <c r="S241" s="55">
        <v>43140</v>
      </c>
      <c r="T241" t="s">
        <v>2691</v>
      </c>
      <c r="U241">
        <v>30</v>
      </c>
      <c r="V241" t="s">
        <v>3080</v>
      </c>
      <c r="W241" t="s">
        <v>2693</v>
      </c>
      <c r="Y241">
        <v>562770</v>
      </c>
      <c r="Z241">
        <v>562770</v>
      </c>
      <c r="AA241">
        <v>562770</v>
      </c>
      <c r="AB241">
        <v>0</v>
      </c>
    </row>
    <row r="242" spans="1:28" x14ac:dyDescent="0.25">
      <c r="A242" t="s">
        <v>2686</v>
      </c>
      <c r="B242" t="s">
        <v>87</v>
      </c>
      <c r="C242">
        <v>899999230</v>
      </c>
      <c r="D242">
        <v>971116</v>
      </c>
      <c r="E242" t="s">
        <v>2687</v>
      </c>
      <c r="F242">
        <v>21526</v>
      </c>
      <c r="G242">
        <v>2017</v>
      </c>
      <c r="H242">
        <v>1</v>
      </c>
      <c r="I242">
        <v>1000001587</v>
      </c>
      <c r="J242">
        <v>20</v>
      </c>
      <c r="K242">
        <v>33</v>
      </c>
      <c r="L242" t="s">
        <v>3081</v>
      </c>
      <c r="M242" t="s">
        <v>2689</v>
      </c>
      <c r="N242" t="s">
        <v>2690</v>
      </c>
      <c r="O242" s="55">
        <v>42937</v>
      </c>
      <c r="P242" s="55">
        <v>43121</v>
      </c>
      <c r="Q242" s="55">
        <v>42977</v>
      </c>
      <c r="R242" s="55">
        <v>43006</v>
      </c>
      <c r="S242" s="55">
        <v>43027</v>
      </c>
      <c r="T242" t="s">
        <v>2764</v>
      </c>
      <c r="U242">
        <v>30</v>
      </c>
      <c r="V242" t="s">
        <v>3082</v>
      </c>
      <c r="W242" t="s">
        <v>2693</v>
      </c>
      <c r="Y242">
        <v>38100</v>
      </c>
      <c r="Z242">
        <v>38100</v>
      </c>
      <c r="AA242">
        <v>38100</v>
      </c>
      <c r="AB242">
        <v>0</v>
      </c>
    </row>
    <row r="243" spans="1:28" x14ac:dyDescent="0.25">
      <c r="A243" t="s">
        <v>2686</v>
      </c>
      <c r="B243" t="s">
        <v>2730</v>
      </c>
      <c r="C243">
        <v>899999230</v>
      </c>
      <c r="D243">
        <v>971116</v>
      </c>
      <c r="E243" t="s">
        <v>2687</v>
      </c>
      <c r="F243">
        <v>21560</v>
      </c>
      <c r="G243">
        <v>2015</v>
      </c>
      <c r="H243">
        <v>1</v>
      </c>
      <c r="I243">
        <v>1000001288</v>
      </c>
      <c r="J243">
        <v>1</v>
      </c>
      <c r="K243">
        <v>33</v>
      </c>
      <c r="L243" t="s">
        <v>2688</v>
      </c>
      <c r="M243" t="s">
        <v>2689</v>
      </c>
      <c r="N243" t="s">
        <v>2690</v>
      </c>
      <c r="O243" s="55">
        <v>42206</v>
      </c>
      <c r="P243" s="55">
        <v>42390</v>
      </c>
      <c r="Q243" s="55">
        <v>42248</v>
      </c>
      <c r="R243" s="55">
        <v>42262</v>
      </c>
      <c r="S243" s="55">
        <v>42269</v>
      </c>
      <c r="T243" t="s">
        <v>2691</v>
      </c>
      <c r="U243">
        <v>30</v>
      </c>
      <c r="V243" t="s">
        <v>3083</v>
      </c>
      <c r="W243" t="s">
        <v>2693</v>
      </c>
      <c r="Y243">
        <v>79850</v>
      </c>
      <c r="Z243">
        <v>79850</v>
      </c>
      <c r="AA243">
        <v>79850</v>
      </c>
      <c r="AB243">
        <v>0</v>
      </c>
    </row>
    <row r="244" spans="1:28" x14ac:dyDescent="0.25">
      <c r="A244" t="s">
        <v>2686</v>
      </c>
      <c r="B244" t="s">
        <v>2730</v>
      </c>
      <c r="C244">
        <v>899999230</v>
      </c>
      <c r="D244">
        <v>971116</v>
      </c>
      <c r="E244" t="s">
        <v>2687</v>
      </c>
      <c r="F244">
        <v>21591</v>
      </c>
      <c r="G244">
        <v>2015</v>
      </c>
      <c r="H244">
        <v>4</v>
      </c>
      <c r="I244">
        <v>1000001288</v>
      </c>
      <c r="J244">
        <v>1</v>
      </c>
      <c r="K244">
        <v>33</v>
      </c>
      <c r="L244" t="s">
        <v>3084</v>
      </c>
      <c r="M244" t="s">
        <v>2689</v>
      </c>
      <c r="N244" t="s">
        <v>2690</v>
      </c>
      <c r="O244" s="55">
        <v>42206</v>
      </c>
      <c r="P244" s="55">
        <v>42390</v>
      </c>
      <c r="Q244" s="55">
        <v>42251</v>
      </c>
      <c r="R244" s="55">
        <v>42354</v>
      </c>
      <c r="S244" s="55">
        <v>42355</v>
      </c>
      <c r="T244" t="s">
        <v>2691</v>
      </c>
      <c r="U244">
        <v>30</v>
      </c>
      <c r="V244" t="s">
        <v>3085</v>
      </c>
      <c r="W244" t="s">
        <v>2693</v>
      </c>
      <c r="Y244">
        <v>94200</v>
      </c>
      <c r="Z244">
        <v>94050</v>
      </c>
      <c r="AA244">
        <v>94200</v>
      </c>
      <c r="AB244">
        <v>0</v>
      </c>
    </row>
    <row r="245" spans="1:28" x14ac:dyDescent="0.25">
      <c r="A245" t="s">
        <v>2686</v>
      </c>
      <c r="B245" t="s">
        <v>2715</v>
      </c>
      <c r="C245">
        <v>899999230</v>
      </c>
      <c r="D245">
        <v>4013</v>
      </c>
      <c r="E245" t="s">
        <v>2716</v>
      </c>
      <c r="F245">
        <v>21599</v>
      </c>
      <c r="G245">
        <v>2012</v>
      </c>
      <c r="H245">
        <v>1</v>
      </c>
      <c r="I245">
        <v>1000000732</v>
      </c>
      <c r="J245">
        <v>0</v>
      </c>
      <c r="K245">
        <v>33</v>
      </c>
      <c r="L245" t="s">
        <v>3086</v>
      </c>
      <c r="M245" t="s">
        <v>2689</v>
      </c>
      <c r="N245" t="s">
        <v>2690</v>
      </c>
      <c r="O245" s="55">
        <v>41111</v>
      </c>
      <c r="P245" s="55">
        <v>41476</v>
      </c>
      <c r="Q245" s="55">
        <v>41173</v>
      </c>
      <c r="R245" s="55">
        <v>41179</v>
      </c>
      <c r="S245" s="55">
        <v>41205</v>
      </c>
      <c r="T245" t="s">
        <v>2738</v>
      </c>
      <c r="U245">
        <v>30</v>
      </c>
      <c r="V245" t="s">
        <v>3087</v>
      </c>
      <c r="W245" t="s">
        <v>2693</v>
      </c>
      <c r="Y245">
        <v>135100</v>
      </c>
      <c r="Z245">
        <v>135100</v>
      </c>
      <c r="AA245">
        <v>135100</v>
      </c>
      <c r="AB245">
        <v>0</v>
      </c>
    </row>
    <row r="246" spans="1:28" x14ac:dyDescent="0.25">
      <c r="A246" t="s">
        <v>2686</v>
      </c>
      <c r="B246" t="s">
        <v>2730</v>
      </c>
      <c r="C246">
        <v>899999230</v>
      </c>
      <c r="D246">
        <v>971116</v>
      </c>
      <c r="E246" t="s">
        <v>2687</v>
      </c>
      <c r="F246">
        <v>21617</v>
      </c>
      <c r="G246">
        <v>2015</v>
      </c>
      <c r="H246">
        <v>1</v>
      </c>
      <c r="I246">
        <v>1000001288</v>
      </c>
      <c r="J246">
        <v>1</v>
      </c>
      <c r="K246">
        <v>33</v>
      </c>
      <c r="L246" t="s">
        <v>2782</v>
      </c>
      <c r="M246" t="s">
        <v>2689</v>
      </c>
      <c r="N246" t="s">
        <v>2690</v>
      </c>
      <c r="O246" s="55">
        <v>42206</v>
      </c>
      <c r="P246" s="55">
        <v>42390</v>
      </c>
      <c r="Q246" s="55">
        <v>42226</v>
      </c>
      <c r="R246" s="55">
        <v>42262</v>
      </c>
      <c r="S246" s="55">
        <v>42269</v>
      </c>
      <c r="T246" t="s">
        <v>2691</v>
      </c>
      <c r="U246">
        <v>30</v>
      </c>
      <c r="V246" t="s">
        <v>3088</v>
      </c>
      <c r="W246" t="s">
        <v>2693</v>
      </c>
      <c r="Y246">
        <v>154450</v>
      </c>
      <c r="Z246">
        <v>154450</v>
      </c>
      <c r="AA246">
        <v>154450</v>
      </c>
      <c r="AB246">
        <v>0</v>
      </c>
    </row>
    <row r="247" spans="1:28" x14ac:dyDescent="0.25">
      <c r="A247" t="s">
        <v>2686</v>
      </c>
      <c r="B247" t="s">
        <v>2696</v>
      </c>
      <c r="C247">
        <v>899999230</v>
      </c>
      <c r="D247">
        <v>971116</v>
      </c>
      <c r="E247" t="s">
        <v>2687</v>
      </c>
      <c r="F247">
        <v>21630</v>
      </c>
      <c r="G247">
        <v>2022</v>
      </c>
      <c r="H247">
        <v>3</v>
      </c>
      <c r="I247">
        <v>1000004755</v>
      </c>
      <c r="J247">
        <v>0</v>
      </c>
      <c r="K247">
        <v>33</v>
      </c>
      <c r="L247" t="s">
        <v>3089</v>
      </c>
      <c r="M247" t="s">
        <v>2689</v>
      </c>
      <c r="N247" t="s">
        <v>2690</v>
      </c>
      <c r="O247" s="55">
        <v>44774</v>
      </c>
      <c r="P247" s="55">
        <v>45138</v>
      </c>
      <c r="Q247" s="55">
        <v>44892</v>
      </c>
      <c r="R247" s="55">
        <v>44910</v>
      </c>
      <c r="S247" s="55">
        <v>44916</v>
      </c>
      <c r="T247" t="s">
        <v>2691</v>
      </c>
      <c r="U247">
        <v>30</v>
      </c>
      <c r="V247" t="s">
        <v>3090</v>
      </c>
      <c r="W247" t="s">
        <v>2693</v>
      </c>
      <c r="Y247">
        <v>454909</v>
      </c>
      <c r="Z247">
        <v>454909</v>
      </c>
      <c r="AA247">
        <v>454909</v>
      </c>
      <c r="AB247">
        <v>0</v>
      </c>
    </row>
    <row r="248" spans="1:28" x14ac:dyDescent="0.25">
      <c r="A248" t="s">
        <v>2686</v>
      </c>
      <c r="B248" t="s">
        <v>2696</v>
      </c>
      <c r="C248">
        <v>899999230</v>
      </c>
      <c r="D248">
        <v>971116</v>
      </c>
      <c r="E248" t="s">
        <v>2687</v>
      </c>
      <c r="F248">
        <v>21630</v>
      </c>
      <c r="G248">
        <v>2022</v>
      </c>
      <c r="H248">
        <v>8</v>
      </c>
      <c r="I248">
        <v>1000004755</v>
      </c>
      <c r="J248">
        <v>0</v>
      </c>
      <c r="K248">
        <v>33</v>
      </c>
      <c r="L248" t="s">
        <v>3089</v>
      </c>
      <c r="M248" t="s">
        <v>2689</v>
      </c>
      <c r="N248" t="s">
        <v>2690</v>
      </c>
      <c r="O248" s="55">
        <v>44774</v>
      </c>
      <c r="P248" s="55">
        <v>45138</v>
      </c>
      <c r="Q248" s="55">
        <v>44892</v>
      </c>
      <c r="R248" s="55">
        <v>44971</v>
      </c>
      <c r="S248" s="55">
        <v>44978</v>
      </c>
      <c r="T248" t="s">
        <v>2691</v>
      </c>
      <c r="U248">
        <v>30</v>
      </c>
      <c r="V248" t="s">
        <v>3090</v>
      </c>
      <c r="W248" t="s">
        <v>2693</v>
      </c>
      <c r="Y248">
        <v>572000</v>
      </c>
      <c r="Z248">
        <v>572000</v>
      </c>
      <c r="AA248">
        <v>572000</v>
      </c>
      <c r="AB248">
        <v>0</v>
      </c>
    </row>
    <row r="249" spans="1:28" x14ac:dyDescent="0.25">
      <c r="A249" t="s">
        <v>2686</v>
      </c>
      <c r="B249" t="s">
        <v>2696</v>
      </c>
      <c r="C249">
        <v>899999230</v>
      </c>
      <c r="D249">
        <v>971116</v>
      </c>
      <c r="E249" t="s">
        <v>2687</v>
      </c>
      <c r="F249">
        <v>21630</v>
      </c>
      <c r="G249">
        <v>2022</v>
      </c>
      <c r="H249">
        <v>10</v>
      </c>
      <c r="I249">
        <v>1000004755</v>
      </c>
      <c r="J249">
        <v>0</v>
      </c>
      <c r="K249">
        <v>33</v>
      </c>
      <c r="L249" t="s">
        <v>3089</v>
      </c>
      <c r="M249" t="s">
        <v>2689</v>
      </c>
      <c r="N249" t="s">
        <v>2690</v>
      </c>
      <c r="O249" s="55">
        <v>44774</v>
      </c>
      <c r="P249" s="55">
        <v>45138</v>
      </c>
      <c r="Q249" s="55">
        <v>44892</v>
      </c>
      <c r="R249" s="55">
        <v>45007</v>
      </c>
      <c r="S249" s="55">
        <v>45016</v>
      </c>
      <c r="T249" t="s">
        <v>2691</v>
      </c>
      <c r="U249">
        <v>30</v>
      </c>
      <c r="V249" t="s">
        <v>3090</v>
      </c>
      <c r="W249" t="s">
        <v>2693</v>
      </c>
      <c r="Y249">
        <v>64500</v>
      </c>
      <c r="Z249">
        <v>64500</v>
      </c>
      <c r="AA249">
        <v>64500</v>
      </c>
      <c r="AB249">
        <v>0</v>
      </c>
    </row>
    <row r="250" spans="1:28" x14ac:dyDescent="0.25">
      <c r="A250" t="s">
        <v>2686</v>
      </c>
      <c r="B250" t="s">
        <v>87</v>
      </c>
      <c r="C250">
        <v>899999230</v>
      </c>
      <c r="D250">
        <v>971116</v>
      </c>
      <c r="E250" t="s">
        <v>2687</v>
      </c>
      <c r="F250">
        <v>21652</v>
      </c>
      <c r="G250">
        <v>2017</v>
      </c>
      <c r="H250">
        <v>1</v>
      </c>
      <c r="I250">
        <v>1000001587</v>
      </c>
      <c r="J250">
        <v>20</v>
      </c>
      <c r="K250">
        <v>33</v>
      </c>
      <c r="L250" t="s">
        <v>3062</v>
      </c>
      <c r="M250" t="s">
        <v>2689</v>
      </c>
      <c r="N250" t="s">
        <v>2690</v>
      </c>
      <c r="O250" s="55">
        <v>42937</v>
      </c>
      <c r="P250" s="55">
        <v>43121</v>
      </c>
      <c r="Q250" s="55">
        <v>42986</v>
      </c>
      <c r="R250" s="55">
        <v>43013</v>
      </c>
      <c r="S250" s="55">
        <v>43027</v>
      </c>
      <c r="T250" t="s">
        <v>2691</v>
      </c>
      <c r="U250">
        <v>30</v>
      </c>
      <c r="V250" t="s">
        <v>3091</v>
      </c>
      <c r="W250" t="s">
        <v>2693</v>
      </c>
      <c r="Y250">
        <v>199310</v>
      </c>
      <c r="Z250">
        <v>199310</v>
      </c>
      <c r="AA250">
        <v>199310</v>
      </c>
      <c r="AB250">
        <v>0</v>
      </c>
    </row>
    <row r="251" spans="1:28" x14ac:dyDescent="0.25">
      <c r="A251" t="s">
        <v>2686</v>
      </c>
      <c r="B251" t="s">
        <v>87</v>
      </c>
      <c r="C251">
        <v>899999230</v>
      </c>
      <c r="D251">
        <v>971116</v>
      </c>
      <c r="E251" t="s">
        <v>2687</v>
      </c>
      <c r="F251">
        <v>21654</v>
      </c>
      <c r="G251">
        <v>2017</v>
      </c>
      <c r="H251">
        <v>1</v>
      </c>
      <c r="I251">
        <v>1000001587</v>
      </c>
      <c r="J251">
        <v>20</v>
      </c>
      <c r="K251">
        <v>33</v>
      </c>
      <c r="L251" t="s">
        <v>2894</v>
      </c>
      <c r="M251" t="s">
        <v>2689</v>
      </c>
      <c r="N251" t="s">
        <v>2690</v>
      </c>
      <c r="O251" s="55">
        <v>42937</v>
      </c>
      <c r="P251" s="55">
        <v>43121</v>
      </c>
      <c r="Q251" s="55">
        <v>42993</v>
      </c>
      <c r="R251" s="55">
        <v>43020</v>
      </c>
      <c r="S251" s="55">
        <v>43027</v>
      </c>
      <c r="T251" t="s">
        <v>2691</v>
      </c>
      <c r="U251">
        <v>30</v>
      </c>
      <c r="V251" t="s">
        <v>3092</v>
      </c>
      <c r="W251" t="s">
        <v>2693</v>
      </c>
      <c r="Y251">
        <v>90450</v>
      </c>
      <c r="Z251">
        <v>90450</v>
      </c>
      <c r="AA251">
        <v>90450</v>
      </c>
      <c r="AB251">
        <v>0</v>
      </c>
    </row>
    <row r="252" spans="1:28" x14ac:dyDescent="0.25">
      <c r="A252" t="s">
        <v>2686</v>
      </c>
      <c r="B252" t="s">
        <v>87</v>
      </c>
      <c r="C252">
        <v>899999230</v>
      </c>
      <c r="D252">
        <v>971116</v>
      </c>
      <c r="E252" t="s">
        <v>2687</v>
      </c>
      <c r="F252">
        <v>21742</v>
      </c>
      <c r="G252">
        <v>2016</v>
      </c>
      <c r="H252">
        <v>2</v>
      </c>
      <c r="I252">
        <v>1000001587</v>
      </c>
      <c r="J252">
        <v>1</v>
      </c>
      <c r="K252">
        <v>33</v>
      </c>
      <c r="L252" t="s">
        <v>3093</v>
      </c>
      <c r="M252" t="s">
        <v>2689</v>
      </c>
      <c r="N252" t="s">
        <v>2690</v>
      </c>
      <c r="O252" s="55">
        <v>42572</v>
      </c>
      <c r="P252" s="55">
        <v>42756</v>
      </c>
      <c r="Q252" s="55">
        <v>42609</v>
      </c>
      <c r="R252" s="55">
        <v>42642</v>
      </c>
      <c r="S252" s="55">
        <v>42649</v>
      </c>
      <c r="T252" t="s">
        <v>2691</v>
      </c>
      <c r="U252">
        <v>30</v>
      </c>
      <c r="V252" t="s">
        <v>3094</v>
      </c>
      <c r="W252" t="s">
        <v>2693</v>
      </c>
      <c r="Y252">
        <v>35730</v>
      </c>
      <c r="Z252">
        <v>35730</v>
      </c>
      <c r="AA252">
        <v>35730</v>
      </c>
      <c r="AB252">
        <v>0</v>
      </c>
    </row>
    <row r="253" spans="1:28" x14ac:dyDescent="0.25">
      <c r="A253" t="s">
        <v>2686</v>
      </c>
      <c r="B253" t="s">
        <v>87</v>
      </c>
      <c r="C253">
        <v>899999230</v>
      </c>
      <c r="D253">
        <v>971116</v>
      </c>
      <c r="E253" t="s">
        <v>2687</v>
      </c>
      <c r="F253">
        <v>21748</v>
      </c>
      <c r="G253">
        <v>2017</v>
      </c>
      <c r="H253">
        <v>1</v>
      </c>
      <c r="I253">
        <v>1000001587</v>
      </c>
      <c r="J253">
        <v>20</v>
      </c>
      <c r="K253">
        <v>33</v>
      </c>
      <c r="L253" t="s">
        <v>3095</v>
      </c>
      <c r="M253" t="s">
        <v>2689</v>
      </c>
      <c r="N253" t="s">
        <v>2690</v>
      </c>
      <c r="O253" s="55">
        <v>42937</v>
      </c>
      <c r="P253" s="55">
        <v>43121</v>
      </c>
      <c r="Q253" s="55">
        <v>42989</v>
      </c>
      <c r="R253" s="55">
        <v>43020</v>
      </c>
      <c r="S253" s="55">
        <v>43028</v>
      </c>
      <c r="T253" t="s">
        <v>2875</v>
      </c>
      <c r="U253">
        <v>30</v>
      </c>
      <c r="V253" t="s">
        <v>3096</v>
      </c>
      <c r="W253" t="s">
        <v>2693</v>
      </c>
      <c r="Y253">
        <v>90450</v>
      </c>
      <c r="Z253">
        <v>90450</v>
      </c>
      <c r="AA253">
        <v>90450</v>
      </c>
      <c r="AB253">
        <v>0</v>
      </c>
    </row>
    <row r="254" spans="1:28" x14ac:dyDescent="0.25">
      <c r="A254" t="s">
        <v>2686</v>
      </c>
      <c r="B254" t="s">
        <v>2696</v>
      </c>
      <c r="C254">
        <v>899999230</v>
      </c>
      <c r="D254">
        <v>971116</v>
      </c>
      <c r="E254" t="s">
        <v>2687</v>
      </c>
      <c r="F254">
        <v>21769</v>
      </c>
      <c r="G254">
        <v>2022</v>
      </c>
      <c r="H254">
        <v>1</v>
      </c>
      <c r="I254">
        <v>1000004755</v>
      </c>
      <c r="J254">
        <v>0</v>
      </c>
      <c r="K254">
        <v>33</v>
      </c>
      <c r="L254" t="s">
        <v>3097</v>
      </c>
      <c r="M254" t="s">
        <v>2689</v>
      </c>
      <c r="N254" t="s">
        <v>2690</v>
      </c>
      <c r="O254" s="55">
        <v>44774</v>
      </c>
      <c r="P254" s="55">
        <v>45138</v>
      </c>
      <c r="Q254" s="55">
        <v>44886</v>
      </c>
      <c r="R254" s="55">
        <v>44894</v>
      </c>
      <c r="S254" s="55">
        <v>44894</v>
      </c>
      <c r="T254" t="s">
        <v>2691</v>
      </c>
      <c r="U254">
        <v>30</v>
      </c>
      <c r="V254" t="s">
        <v>3098</v>
      </c>
      <c r="W254" t="s">
        <v>2709</v>
      </c>
      <c r="X254" t="s">
        <v>2758</v>
      </c>
      <c r="Y254">
        <v>1146700</v>
      </c>
      <c r="Z254">
        <v>0</v>
      </c>
      <c r="AA254">
        <v>1146700</v>
      </c>
      <c r="AB254">
        <v>0</v>
      </c>
    </row>
    <row r="255" spans="1:28" x14ac:dyDescent="0.25">
      <c r="A255" t="s">
        <v>2686</v>
      </c>
      <c r="B255" t="s">
        <v>87</v>
      </c>
      <c r="C255">
        <v>899999230</v>
      </c>
      <c r="D255">
        <v>971116</v>
      </c>
      <c r="E255" t="s">
        <v>2687</v>
      </c>
      <c r="F255">
        <v>21780</v>
      </c>
      <c r="G255">
        <v>2016</v>
      </c>
      <c r="H255">
        <v>1</v>
      </c>
      <c r="I255">
        <v>1000001587</v>
      </c>
      <c r="J255">
        <v>1</v>
      </c>
      <c r="K255">
        <v>33</v>
      </c>
      <c r="L255" t="s">
        <v>2809</v>
      </c>
      <c r="M255" t="s">
        <v>2689</v>
      </c>
      <c r="N255" t="s">
        <v>2690</v>
      </c>
      <c r="O255" s="55">
        <v>42572</v>
      </c>
      <c r="P255" s="55">
        <v>42756</v>
      </c>
      <c r="Q255" s="55">
        <v>42632</v>
      </c>
      <c r="R255" s="55">
        <v>42635</v>
      </c>
      <c r="S255" s="55">
        <v>42641</v>
      </c>
      <c r="T255" t="s">
        <v>2691</v>
      </c>
      <c r="U255">
        <v>30</v>
      </c>
      <c r="V255" t="s">
        <v>3099</v>
      </c>
      <c r="W255" t="s">
        <v>2693</v>
      </c>
      <c r="Y255">
        <v>105660</v>
      </c>
      <c r="Z255">
        <v>105660</v>
      </c>
      <c r="AA255">
        <v>105660</v>
      </c>
      <c r="AB255">
        <v>0</v>
      </c>
    </row>
    <row r="256" spans="1:28" x14ac:dyDescent="0.25">
      <c r="A256" t="s">
        <v>2686</v>
      </c>
      <c r="B256" t="s">
        <v>87</v>
      </c>
      <c r="C256">
        <v>899999230</v>
      </c>
      <c r="D256">
        <v>971116</v>
      </c>
      <c r="E256" t="s">
        <v>2687</v>
      </c>
      <c r="F256">
        <v>21791</v>
      </c>
      <c r="G256">
        <v>2016</v>
      </c>
      <c r="H256">
        <v>1</v>
      </c>
      <c r="I256">
        <v>1000001587</v>
      </c>
      <c r="J256">
        <v>1</v>
      </c>
      <c r="K256">
        <v>33</v>
      </c>
      <c r="L256" t="s">
        <v>3018</v>
      </c>
      <c r="M256" t="s">
        <v>2689</v>
      </c>
      <c r="N256" t="s">
        <v>2690</v>
      </c>
      <c r="O256" s="55">
        <v>42572</v>
      </c>
      <c r="P256" s="55">
        <v>42756</v>
      </c>
      <c r="Q256" s="55">
        <v>42632</v>
      </c>
      <c r="R256" s="55">
        <v>42635</v>
      </c>
      <c r="S256" s="55">
        <v>42641</v>
      </c>
      <c r="T256" t="s">
        <v>2691</v>
      </c>
      <c r="U256">
        <v>30</v>
      </c>
      <c r="V256" t="s">
        <v>3100</v>
      </c>
      <c r="W256" t="s">
        <v>2693</v>
      </c>
      <c r="Y256">
        <v>81090</v>
      </c>
      <c r="Z256">
        <v>81090</v>
      </c>
      <c r="AA256">
        <v>81090</v>
      </c>
      <c r="AB256">
        <v>0</v>
      </c>
    </row>
    <row r="257" spans="1:28" x14ac:dyDescent="0.25">
      <c r="A257" t="s">
        <v>2686</v>
      </c>
      <c r="B257" t="s">
        <v>2696</v>
      </c>
      <c r="C257">
        <v>899999230</v>
      </c>
      <c r="D257">
        <v>971116</v>
      </c>
      <c r="E257" t="s">
        <v>2687</v>
      </c>
      <c r="F257">
        <v>21794</v>
      </c>
      <c r="G257">
        <v>2022</v>
      </c>
      <c r="H257">
        <v>1</v>
      </c>
      <c r="I257">
        <v>1000004755</v>
      </c>
      <c r="J257">
        <v>0</v>
      </c>
      <c r="K257">
        <v>33</v>
      </c>
      <c r="L257" t="s">
        <v>3101</v>
      </c>
      <c r="M257" t="s">
        <v>2689</v>
      </c>
      <c r="N257" t="s">
        <v>2690</v>
      </c>
      <c r="O257" s="55">
        <v>44774</v>
      </c>
      <c r="P257" s="55">
        <v>45138</v>
      </c>
      <c r="Q257" s="55">
        <v>44882</v>
      </c>
      <c r="R257" s="55">
        <v>44895</v>
      </c>
      <c r="S257" s="55">
        <v>44895</v>
      </c>
      <c r="T257" t="s">
        <v>2691</v>
      </c>
      <c r="U257">
        <v>30</v>
      </c>
      <c r="V257" t="s">
        <v>3102</v>
      </c>
      <c r="W257" t="s">
        <v>2709</v>
      </c>
      <c r="X257" t="s">
        <v>2758</v>
      </c>
      <c r="Y257">
        <v>114000</v>
      </c>
      <c r="Z257">
        <v>0</v>
      </c>
      <c r="AA257">
        <v>114000</v>
      </c>
      <c r="AB257">
        <v>0</v>
      </c>
    </row>
    <row r="258" spans="1:28" x14ac:dyDescent="0.25">
      <c r="A258" t="s">
        <v>2686</v>
      </c>
      <c r="B258" t="s">
        <v>87</v>
      </c>
      <c r="C258">
        <v>899999230</v>
      </c>
      <c r="D258">
        <v>971116</v>
      </c>
      <c r="E258" t="s">
        <v>2687</v>
      </c>
      <c r="F258">
        <v>21895</v>
      </c>
      <c r="G258">
        <v>2016</v>
      </c>
      <c r="H258">
        <v>3</v>
      </c>
      <c r="I258">
        <v>1000001587</v>
      </c>
      <c r="J258">
        <v>1</v>
      </c>
      <c r="K258">
        <v>33</v>
      </c>
      <c r="L258" t="s">
        <v>3103</v>
      </c>
      <c r="M258" t="s">
        <v>2689</v>
      </c>
      <c r="N258" t="s">
        <v>2690</v>
      </c>
      <c r="O258" s="55">
        <v>42572</v>
      </c>
      <c r="P258" s="55">
        <v>42756</v>
      </c>
      <c r="Q258" s="55">
        <v>42627</v>
      </c>
      <c r="R258" s="55">
        <v>42705</v>
      </c>
      <c r="S258" s="55">
        <v>42706</v>
      </c>
      <c r="T258" t="s">
        <v>2691</v>
      </c>
      <c r="U258">
        <v>30</v>
      </c>
      <c r="V258" t="s">
        <v>3104</v>
      </c>
      <c r="W258" t="s">
        <v>2693</v>
      </c>
      <c r="Y258">
        <v>33600</v>
      </c>
      <c r="Z258">
        <v>33600</v>
      </c>
      <c r="AA258">
        <v>33600</v>
      </c>
      <c r="AB258">
        <v>0</v>
      </c>
    </row>
    <row r="259" spans="1:28" x14ac:dyDescent="0.25">
      <c r="A259" t="s">
        <v>2686</v>
      </c>
      <c r="B259" t="s">
        <v>87</v>
      </c>
      <c r="C259">
        <v>899999230</v>
      </c>
      <c r="D259">
        <v>971116</v>
      </c>
      <c r="E259" t="s">
        <v>2687</v>
      </c>
      <c r="F259">
        <v>21910</v>
      </c>
      <c r="G259">
        <v>2016</v>
      </c>
      <c r="H259">
        <v>1</v>
      </c>
      <c r="I259">
        <v>1000001587</v>
      </c>
      <c r="J259">
        <v>1</v>
      </c>
      <c r="K259">
        <v>33</v>
      </c>
      <c r="L259" t="s">
        <v>2809</v>
      </c>
      <c r="M259" t="s">
        <v>2689</v>
      </c>
      <c r="N259" t="s">
        <v>2690</v>
      </c>
      <c r="O259" s="55">
        <v>42572</v>
      </c>
      <c r="P259" s="55">
        <v>42756</v>
      </c>
      <c r="Q259" s="55">
        <v>42629</v>
      </c>
      <c r="R259" s="55">
        <v>42635</v>
      </c>
      <c r="S259" s="55">
        <v>42642</v>
      </c>
      <c r="T259" t="s">
        <v>2691</v>
      </c>
      <c r="U259">
        <v>30</v>
      </c>
      <c r="V259" t="s">
        <v>3105</v>
      </c>
      <c r="W259" t="s">
        <v>2693</v>
      </c>
      <c r="Y259">
        <v>106090</v>
      </c>
      <c r="Z259">
        <v>106090</v>
      </c>
      <c r="AA259">
        <v>106090</v>
      </c>
      <c r="AB259">
        <v>0</v>
      </c>
    </row>
    <row r="260" spans="1:28" x14ac:dyDescent="0.25">
      <c r="A260" t="s">
        <v>2686</v>
      </c>
      <c r="B260" t="s">
        <v>2696</v>
      </c>
      <c r="C260">
        <v>899999230</v>
      </c>
      <c r="D260">
        <v>971116</v>
      </c>
      <c r="E260" t="s">
        <v>2687</v>
      </c>
      <c r="F260">
        <v>22011</v>
      </c>
      <c r="G260">
        <v>2022</v>
      </c>
      <c r="H260">
        <v>2</v>
      </c>
      <c r="I260">
        <v>1000004755</v>
      </c>
      <c r="J260">
        <v>0</v>
      </c>
      <c r="K260">
        <v>33</v>
      </c>
      <c r="L260" t="s">
        <v>3106</v>
      </c>
      <c r="M260" t="s">
        <v>2689</v>
      </c>
      <c r="N260" t="s">
        <v>2690</v>
      </c>
      <c r="O260" s="55">
        <v>44774</v>
      </c>
      <c r="P260" s="55">
        <v>45138</v>
      </c>
      <c r="Q260" s="55">
        <v>44887</v>
      </c>
      <c r="R260" s="55">
        <v>44907</v>
      </c>
      <c r="S260" s="55">
        <v>44907</v>
      </c>
      <c r="T260" t="s">
        <v>3107</v>
      </c>
      <c r="U260">
        <v>30</v>
      </c>
      <c r="V260" t="s">
        <v>3108</v>
      </c>
      <c r="W260" t="s">
        <v>2709</v>
      </c>
      <c r="X260" t="s">
        <v>2758</v>
      </c>
      <c r="Y260">
        <v>57700</v>
      </c>
      <c r="Z260">
        <v>0</v>
      </c>
      <c r="AA260">
        <v>57700</v>
      </c>
      <c r="AB260">
        <v>0</v>
      </c>
    </row>
    <row r="261" spans="1:28" x14ac:dyDescent="0.25">
      <c r="A261" t="s">
        <v>2686</v>
      </c>
      <c r="B261" t="s">
        <v>87</v>
      </c>
      <c r="C261">
        <v>899999230</v>
      </c>
      <c r="D261">
        <v>971116</v>
      </c>
      <c r="E261" t="s">
        <v>2687</v>
      </c>
      <c r="F261">
        <v>22054</v>
      </c>
      <c r="G261">
        <v>2016</v>
      </c>
      <c r="H261">
        <v>1</v>
      </c>
      <c r="I261">
        <v>1000001587</v>
      </c>
      <c r="J261">
        <v>1</v>
      </c>
      <c r="K261">
        <v>33</v>
      </c>
      <c r="L261" t="s">
        <v>3109</v>
      </c>
      <c r="M261" t="s">
        <v>2689</v>
      </c>
      <c r="N261" t="s">
        <v>2690</v>
      </c>
      <c r="O261" s="55">
        <v>42572</v>
      </c>
      <c r="P261" s="55">
        <v>42756</v>
      </c>
      <c r="Q261" s="55">
        <v>42630</v>
      </c>
      <c r="R261" s="55">
        <v>42635</v>
      </c>
      <c r="S261" s="55">
        <v>42642</v>
      </c>
      <c r="T261" t="s">
        <v>2691</v>
      </c>
      <c r="U261">
        <v>30</v>
      </c>
      <c r="V261" t="s">
        <v>3110</v>
      </c>
      <c r="W261" t="s">
        <v>2693</v>
      </c>
      <c r="Y261">
        <v>70650</v>
      </c>
      <c r="Z261">
        <v>70650</v>
      </c>
      <c r="AA261">
        <v>70650</v>
      </c>
      <c r="AB261">
        <v>0</v>
      </c>
    </row>
    <row r="262" spans="1:28" x14ac:dyDescent="0.25">
      <c r="A262" t="s">
        <v>2686</v>
      </c>
      <c r="B262" t="s">
        <v>2730</v>
      </c>
      <c r="C262">
        <v>899999230</v>
      </c>
      <c r="D262">
        <v>971116</v>
      </c>
      <c r="E262" t="s">
        <v>2687</v>
      </c>
      <c r="F262">
        <v>22103</v>
      </c>
      <c r="G262">
        <v>2015</v>
      </c>
      <c r="H262">
        <v>2</v>
      </c>
      <c r="I262">
        <v>1000001288</v>
      </c>
      <c r="J262">
        <v>1</v>
      </c>
      <c r="K262">
        <v>33</v>
      </c>
      <c r="L262" t="s">
        <v>3111</v>
      </c>
      <c r="M262" t="s">
        <v>2689</v>
      </c>
      <c r="N262" t="s">
        <v>2690</v>
      </c>
      <c r="O262" s="55">
        <v>42206</v>
      </c>
      <c r="P262" s="55">
        <v>42390</v>
      </c>
      <c r="Q262" s="55">
        <v>42247</v>
      </c>
      <c r="R262" s="55">
        <v>42284</v>
      </c>
      <c r="S262" s="55">
        <v>42291</v>
      </c>
      <c r="T262" t="s">
        <v>2691</v>
      </c>
      <c r="U262">
        <v>30</v>
      </c>
      <c r="V262" t="s">
        <v>3112</v>
      </c>
      <c r="W262" t="s">
        <v>2693</v>
      </c>
      <c r="Y262">
        <v>39000</v>
      </c>
      <c r="Z262">
        <v>38950</v>
      </c>
      <c r="AA262">
        <v>39000</v>
      </c>
      <c r="AB262">
        <v>0</v>
      </c>
    </row>
    <row r="263" spans="1:28" x14ac:dyDescent="0.25">
      <c r="A263" t="s">
        <v>2686</v>
      </c>
      <c r="B263" t="s">
        <v>87</v>
      </c>
      <c r="C263">
        <v>899999230</v>
      </c>
      <c r="D263">
        <v>971116</v>
      </c>
      <c r="E263" t="s">
        <v>2687</v>
      </c>
      <c r="F263">
        <v>22127</v>
      </c>
      <c r="G263">
        <v>2017</v>
      </c>
      <c r="H263">
        <v>3</v>
      </c>
      <c r="I263">
        <v>1000001587</v>
      </c>
      <c r="J263">
        <v>1</v>
      </c>
      <c r="K263">
        <v>33</v>
      </c>
      <c r="L263" t="s">
        <v>3113</v>
      </c>
      <c r="M263" t="s">
        <v>2689</v>
      </c>
      <c r="N263" t="s">
        <v>2690</v>
      </c>
      <c r="O263" s="55">
        <v>42572</v>
      </c>
      <c r="P263" s="55">
        <v>42756</v>
      </c>
      <c r="Q263" s="55">
        <v>42742</v>
      </c>
      <c r="R263" s="55">
        <v>43059</v>
      </c>
      <c r="S263" s="55">
        <v>43060</v>
      </c>
      <c r="T263" t="s">
        <v>2691</v>
      </c>
      <c r="U263">
        <v>50</v>
      </c>
      <c r="V263" t="s">
        <v>3114</v>
      </c>
      <c r="W263" t="s">
        <v>2693</v>
      </c>
      <c r="Y263">
        <v>3600000</v>
      </c>
      <c r="Z263">
        <v>3600000</v>
      </c>
      <c r="AA263">
        <v>3600000</v>
      </c>
      <c r="AB263">
        <v>0</v>
      </c>
    </row>
    <row r="264" spans="1:28" x14ac:dyDescent="0.25">
      <c r="A264" t="s">
        <v>2686</v>
      </c>
      <c r="B264" t="s">
        <v>2715</v>
      </c>
      <c r="C264">
        <v>899999230</v>
      </c>
      <c r="D264">
        <v>4013</v>
      </c>
      <c r="E264" t="s">
        <v>2716</v>
      </c>
      <c r="F264">
        <v>22172</v>
      </c>
      <c r="G264">
        <v>2012</v>
      </c>
      <c r="H264">
        <v>5</v>
      </c>
      <c r="I264">
        <v>1000000732</v>
      </c>
      <c r="J264">
        <v>0</v>
      </c>
      <c r="K264">
        <v>33</v>
      </c>
      <c r="L264" t="s">
        <v>2861</v>
      </c>
      <c r="M264" t="s">
        <v>2689</v>
      </c>
      <c r="N264" t="s">
        <v>2690</v>
      </c>
      <c r="O264" s="55">
        <v>41111</v>
      </c>
      <c r="P264" s="55">
        <v>41476</v>
      </c>
      <c r="Q264" s="55">
        <v>41188</v>
      </c>
      <c r="R264" s="55">
        <v>41239</v>
      </c>
      <c r="S264" s="55">
        <v>41241</v>
      </c>
      <c r="T264" t="s">
        <v>2743</v>
      </c>
      <c r="U264">
        <v>30</v>
      </c>
      <c r="V264" t="s">
        <v>3115</v>
      </c>
      <c r="W264" t="s">
        <v>2693</v>
      </c>
      <c r="Y264">
        <v>31900</v>
      </c>
      <c r="Z264">
        <v>31900</v>
      </c>
      <c r="AA264">
        <v>31900</v>
      </c>
      <c r="AB264">
        <v>0</v>
      </c>
    </row>
    <row r="265" spans="1:28" x14ac:dyDescent="0.25">
      <c r="A265" t="s">
        <v>2686</v>
      </c>
      <c r="B265" t="s">
        <v>2715</v>
      </c>
      <c r="C265">
        <v>899999230</v>
      </c>
      <c r="D265">
        <v>4013</v>
      </c>
      <c r="E265" t="s">
        <v>2716</v>
      </c>
      <c r="F265">
        <v>22172</v>
      </c>
      <c r="G265">
        <v>2012</v>
      </c>
      <c r="H265">
        <v>7</v>
      </c>
      <c r="I265">
        <v>1000000732</v>
      </c>
      <c r="J265">
        <v>0</v>
      </c>
      <c r="K265">
        <v>33</v>
      </c>
      <c r="L265" t="s">
        <v>2861</v>
      </c>
      <c r="M265" t="s">
        <v>2689</v>
      </c>
      <c r="N265" t="s">
        <v>2690</v>
      </c>
      <c r="O265" s="55">
        <v>41111</v>
      </c>
      <c r="P265" s="55">
        <v>41476</v>
      </c>
      <c r="Q265" s="55">
        <v>41188</v>
      </c>
      <c r="R265" s="55">
        <v>41298</v>
      </c>
      <c r="S265" s="55">
        <v>41303</v>
      </c>
      <c r="T265" t="s">
        <v>2743</v>
      </c>
      <c r="U265">
        <v>30</v>
      </c>
      <c r="V265" t="s">
        <v>3115</v>
      </c>
      <c r="W265" t="s">
        <v>2693</v>
      </c>
      <c r="Y265">
        <v>34000</v>
      </c>
      <c r="Z265">
        <v>32700</v>
      </c>
      <c r="AA265">
        <v>34000</v>
      </c>
      <c r="AB265">
        <v>0</v>
      </c>
    </row>
    <row r="266" spans="1:28" x14ac:dyDescent="0.25">
      <c r="A266" t="s">
        <v>2686</v>
      </c>
      <c r="B266" t="s">
        <v>2715</v>
      </c>
      <c r="C266">
        <v>899999230</v>
      </c>
      <c r="D266">
        <v>4013</v>
      </c>
      <c r="E266" t="s">
        <v>2716</v>
      </c>
      <c r="F266">
        <v>22172</v>
      </c>
      <c r="G266">
        <v>2012</v>
      </c>
      <c r="H266">
        <v>12</v>
      </c>
      <c r="I266">
        <v>1000000732</v>
      </c>
      <c r="J266">
        <v>0</v>
      </c>
      <c r="K266">
        <v>33</v>
      </c>
      <c r="L266" t="s">
        <v>2861</v>
      </c>
      <c r="M266" t="s">
        <v>2689</v>
      </c>
      <c r="N266" t="s">
        <v>2690</v>
      </c>
      <c r="O266" s="55">
        <v>41111</v>
      </c>
      <c r="P266" s="55">
        <v>41476</v>
      </c>
      <c r="Q266" s="55">
        <v>41188</v>
      </c>
      <c r="R266" s="55">
        <v>41410</v>
      </c>
      <c r="S266" s="55">
        <v>41429</v>
      </c>
      <c r="T266" t="s">
        <v>2743</v>
      </c>
      <c r="U266">
        <v>30</v>
      </c>
      <c r="V266" t="s">
        <v>3115</v>
      </c>
      <c r="W266" t="s">
        <v>2693</v>
      </c>
      <c r="Y266">
        <v>33200</v>
      </c>
      <c r="Z266">
        <v>33200</v>
      </c>
      <c r="AA266">
        <v>33200</v>
      </c>
      <c r="AB266">
        <v>0</v>
      </c>
    </row>
    <row r="267" spans="1:28" x14ac:dyDescent="0.25">
      <c r="A267" t="s">
        <v>2686</v>
      </c>
      <c r="B267" t="s">
        <v>2715</v>
      </c>
      <c r="C267">
        <v>899999230</v>
      </c>
      <c r="D267">
        <v>4013</v>
      </c>
      <c r="E267" t="s">
        <v>2716</v>
      </c>
      <c r="F267">
        <v>22172</v>
      </c>
      <c r="G267">
        <v>2012</v>
      </c>
      <c r="H267">
        <v>14</v>
      </c>
      <c r="I267">
        <v>1000000732</v>
      </c>
      <c r="J267">
        <v>0</v>
      </c>
      <c r="K267">
        <v>33</v>
      </c>
      <c r="L267" t="s">
        <v>2861</v>
      </c>
      <c r="M267" t="s">
        <v>2689</v>
      </c>
      <c r="N267" t="s">
        <v>2690</v>
      </c>
      <c r="O267" s="55">
        <v>41111</v>
      </c>
      <c r="P267" s="55">
        <v>41476</v>
      </c>
      <c r="Q267" s="55">
        <v>41188</v>
      </c>
      <c r="R267" s="55">
        <v>41535</v>
      </c>
      <c r="S267" s="55">
        <v>41557</v>
      </c>
      <c r="T267" t="s">
        <v>2743</v>
      </c>
      <c r="U267">
        <v>30</v>
      </c>
      <c r="V267" t="s">
        <v>3115</v>
      </c>
      <c r="W267" t="s">
        <v>2693</v>
      </c>
      <c r="Y267">
        <v>34000</v>
      </c>
      <c r="Z267">
        <v>34000</v>
      </c>
      <c r="AA267">
        <v>34000</v>
      </c>
      <c r="AB267">
        <v>0</v>
      </c>
    </row>
    <row r="268" spans="1:28" x14ac:dyDescent="0.25">
      <c r="A268" t="s">
        <v>2686</v>
      </c>
      <c r="B268" t="s">
        <v>2715</v>
      </c>
      <c r="C268">
        <v>899999230</v>
      </c>
      <c r="D268">
        <v>4013</v>
      </c>
      <c r="E268" t="s">
        <v>2716</v>
      </c>
      <c r="F268">
        <v>22172</v>
      </c>
      <c r="G268">
        <v>2012</v>
      </c>
      <c r="H268">
        <v>19</v>
      </c>
      <c r="I268">
        <v>1000000732</v>
      </c>
      <c r="J268">
        <v>0</v>
      </c>
      <c r="K268">
        <v>33</v>
      </c>
      <c r="L268" t="s">
        <v>2861</v>
      </c>
      <c r="M268" t="s">
        <v>2689</v>
      </c>
      <c r="N268" t="s">
        <v>2690</v>
      </c>
      <c r="O268" s="55">
        <v>41111</v>
      </c>
      <c r="P268" s="55">
        <v>41476</v>
      </c>
      <c r="Q268" s="55">
        <v>41188</v>
      </c>
      <c r="R268" s="55">
        <v>41989</v>
      </c>
      <c r="S268" s="55">
        <v>41989</v>
      </c>
      <c r="T268" t="s">
        <v>2743</v>
      </c>
      <c r="U268">
        <v>30</v>
      </c>
      <c r="V268" t="s">
        <v>3115</v>
      </c>
      <c r="W268" t="s">
        <v>2693</v>
      </c>
      <c r="Y268">
        <v>35500</v>
      </c>
      <c r="Z268">
        <v>35500</v>
      </c>
      <c r="AA268">
        <v>35500</v>
      </c>
      <c r="AB268">
        <v>0</v>
      </c>
    </row>
    <row r="269" spans="1:28" x14ac:dyDescent="0.25">
      <c r="A269" t="s">
        <v>2686</v>
      </c>
      <c r="B269" t="s">
        <v>2715</v>
      </c>
      <c r="C269">
        <v>899999230</v>
      </c>
      <c r="D269">
        <v>4013</v>
      </c>
      <c r="E269" t="s">
        <v>2716</v>
      </c>
      <c r="F269">
        <v>22172</v>
      </c>
      <c r="G269">
        <v>2012</v>
      </c>
      <c r="H269">
        <v>24</v>
      </c>
      <c r="I269">
        <v>1000000732</v>
      </c>
      <c r="J269">
        <v>0</v>
      </c>
      <c r="K269">
        <v>33</v>
      </c>
      <c r="L269" t="s">
        <v>2861</v>
      </c>
      <c r="M269" t="s">
        <v>2689</v>
      </c>
      <c r="N269" t="s">
        <v>2690</v>
      </c>
      <c r="O269" s="55">
        <v>41111</v>
      </c>
      <c r="P269" s="55">
        <v>41476</v>
      </c>
      <c r="Q269" s="55">
        <v>41188</v>
      </c>
      <c r="R269" s="55">
        <v>42229</v>
      </c>
      <c r="S269" s="55">
        <v>42236</v>
      </c>
      <c r="T269" t="s">
        <v>2743</v>
      </c>
      <c r="U269">
        <v>30</v>
      </c>
      <c r="V269" t="s">
        <v>3115</v>
      </c>
      <c r="W269" t="s">
        <v>2693</v>
      </c>
      <c r="Y269">
        <v>37200</v>
      </c>
      <c r="Z269">
        <v>37200</v>
      </c>
      <c r="AA269">
        <v>37200</v>
      </c>
      <c r="AB269">
        <v>0</v>
      </c>
    </row>
    <row r="270" spans="1:28" x14ac:dyDescent="0.25">
      <c r="A270" t="s">
        <v>2686</v>
      </c>
      <c r="B270" t="s">
        <v>2715</v>
      </c>
      <c r="C270">
        <v>899999230</v>
      </c>
      <c r="D270">
        <v>4013</v>
      </c>
      <c r="E270" t="s">
        <v>2716</v>
      </c>
      <c r="F270">
        <v>22172</v>
      </c>
      <c r="G270">
        <v>2012</v>
      </c>
      <c r="H270">
        <v>26</v>
      </c>
      <c r="I270">
        <v>1000000732</v>
      </c>
      <c r="J270">
        <v>0</v>
      </c>
      <c r="K270">
        <v>33</v>
      </c>
      <c r="L270" t="s">
        <v>2861</v>
      </c>
      <c r="M270" t="s">
        <v>2689</v>
      </c>
      <c r="N270" t="s">
        <v>2690</v>
      </c>
      <c r="O270" s="55">
        <v>41111</v>
      </c>
      <c r="P270" s="55">
        <v>41476</v>
      </c>
      <c r="Q270" s="55">
        <v>41188</v>
      </c>
      <c r="R270" s="55">
        <v>42423</v>
      </c>
      <c r="S270" s="55">
        <v>42424</v>
      </c>
      <c r="T270" t="s">
        <v>2743</v>
      </c>
      <c r="U270">
        <v>30</v>
      </c>
      <c r="V270" t="s">
        <v>3115</v>
      </c>
      <c r="W270" t="s">
        <v>2693</v>
      </c>
      <c r="Y270">
        <v>39800</v>
      </c>
      <c r="Z270">
        <v>39800</v>
      </c>
      <c r="AA270">
        <v>39800</v>
      </c>
      <c r="AB270">
        <v>0</v>
      </c>
    </row>
    <row r="271" spans="1:28" x14ac:dyDescent="0.25">
      <c r="A271" t="s">
        <v>2686</v>
      </c>
      <c r="B271" t="s">
        <v>87</v>
      </c>
      <c r="C271">
        <v>899999230</v>
      </c>
      <c r="D271">
        <v>971116</v>
      </c>
      <c r="E271" t="s">
        <v>2687</v>
      </c>
      <c r="F271">
        <v>22367</v>
      </c>
      <c r="G271">
        <v>2018</v>
      </c>
      <c r="H271">
        <v>1</v>
      </c>
      <c r="I271">
        <v>1000002115</v>
      </c>
      <c r="J271">
        <v>8</v>
      </c>
      <c r="K271">
        <v>33</v>
      </c>
      <c r="L271" t="s">
        <v>3116</v>
      </c>
      <c r="M271" t="s">
        <v>2689</v>
      </c>
      <c r="N271" t="s">
        <v>2690</v>
      </c>
      <c r="O271" s="55">
        <v>43302</v>
      </c>
      <c r="P271" s="55">
        <v>43486</v>
      </c>
      <c r="Q271" s="55">
        <v>43358</v>
      </c>
      <c r="R271" s="55">
        <v>43363</v>
      </c>
      <c r="S271" s="55">
        <v>43372</v>
      </c>
      <c r="T271" t="s">
        <v>2691</v>
      </c>
      <c r="U271">
        <v>30</v>
      </c>
      <c r="V271" t="s">
        <v>3117</v>
      </c>
      <c r="W271" t="s">
        <v>2693</v>
      </c>
      <c r="Y271">
        <v>258419</v>
      </c>
      <c r="Z271">
        <v>258419</v>
      </c>
      <c r="AA271">
        <v>258419</v>
      </c>
      <c r="AB271">
        <v>0</v>
      </c>
    </row>
    <row r="272" spans="1:28" x14ac:dyDescent="0.25">
      <c r="A272" t="s">
        <v>2686</v>
      </c>
      <c r="B272" t="s">
        <v>2696</v>
      </c>
      <c r="C272">
        <v>899999230</v>
      </c>
      <c r="D272">
        <v>971116</v>
      </c>
      <c r="E272" t="s">
        <v>2687</v>
      </c>
      <c r="F272">
        <v>22391</v>
      </c>
      <c r="G272">
        <v>2022</v>
      </c>
      <c r="H272">
        <v>1</v>
      </c>
      <c r="I272">
        <v>1000004755</v>
      </c>
      <c r="J272">
        <v>0</v>
      </c>
      <c r="K272">
        <v>33</v>
      </c>
      <c r="L272" t="s">
        <v>3118</v>
      </c>
      <c r="M272" t="s">
        <v>2689</v>
      </c>
      <c r="N272" t="s">
        <v>2690</v>
      </c>
      <c r="O272" s="55">
        <v>44774</v>
      </c>
      <c r="P272" s="55">
        <v>45138</v>
      </c>
      <c r="Q272" s="55">
        <v>44883</v>
      </c>
      <c r="R272" s="55">
        <v>44895</v>
      </c>
      <c r="S272" s="55">
        <v>44908</v>
      </c>
      <c r="T272" t="s">
        <v>2764</v>
      </c>
      <c r="U272">
        <v>30</v>
      </c>
      <c r="V272" t="s">
        <v>3119</v>
      </c>
      <c r="W272" t="s">
        <v>2693</v>
      </c>
      <c r="Y272">
        <v>679885</v>
      </c>
      <c r="Z272">
        <v>679885</v>
      </c>
      <c r="AA272">
        <v>679885</v>
      </c>
      <c r="AB272">
        <v>0</v>
      </c>
    </row>
    <row r="273" spans="1:28" x14ac:dyDescent="0.25">
      <c r="A273" t="s">
        <v>2686</v>
      </c>
      <c r="B273" t="s">
        <v>87</v>
      </c>
      <c r="C273">
        <v>899999230</v>
      </c>
      <c r="D273">
        <v>971116</v>
      </c>
      <c r="E273" t="s">
        <v>2687</v>
      </c>
      <c r="F273">
        <v>22432</v>
      </c>
      <c r="G273">
        <v>2016</v>
      </c>
      <c r="H273">
        <v>1</v>
      </c>
      <c r="I273">
        <v>1000001587</v>
      </c>
      <c r="J273">
        <v>1</v>
      </c>
      <c r="K273">
        <v>33</v>
      </c>
      <c r="L273" t="s">
        <v>3120</v>
      </c>
      <c r="M273" t="s">
        <v>2689</v>
      </c>
      <c r="N273" t="s">
        <v>2690</v>
      </c>
      <c r="O273" s="55">
        <v>42572</v>
      </c>
      <c r="P273" s="55">
        <v>42756</v>
      </c>
      <c r="Q273" s="55">
        <v>42629</v>
      </c>
      <c r="R273" s="55">
        <v>42642</v>
      </c>
      <c r="S273" s="55">
        <v>42646</v>
      </c>
      <c r="T273" t="s">
        <v>2691</v>
      </c>
      <c r="U273">
        <v>30</v>
      </c>
      <c r="V273" t="s">
        <v>3121</v>
      </c>
      <c r="W273" t="s">
        <v>2693</v>
      </c>
      <c r="Y273">
        <v>78950</v>
      </c>
      <c r="Z273">
        <v>78950</v>
      </c>
      <c r="AA273">
        <v>78950</v>
      </c>
      <c r="AB273">
        <v>0</v>
      </c>
    </row>
    <row r="274" spans="1:28" x14ac:dyDescent="0.25">
      <c r="A274" t="s">
        <v>2686</v>
      </c>
      <c r="B274" t="s">
        <v>87</v>
      </c>
      <c r="C274">
        <v>899999230</v>
      </c>
      <c r="D274">
        <v>971116</v>
      </c>
      <c r="E274" t="s">
        <v>2687</v>
      </c>
      <c r="F274">
        <v>22434</v>
      </c>
      <c r="G274">
        <v>2016</v>
      </c>
      <c r="H274">
        <v>1</v>
      </c>
      <c r="I274">
        <v>1000001587</v>
      </c>
      <c r="J274">
        <v>1</v>
      </c>
      <c r="K274">
        <v>33</v>
      </c>
      <c r="L274" t="s">
        <v>3122</v>
      </c>
      <c r="M274" t="s">
        <v>2689</v>
      </c>
      <c r="N274" t="s">
        <v>2690</v>
      </c>
      <c r="O274" s="55">
        <v>42572</v>
      </c>
      <c r="P274" s="55">
        <v>42756</v>
      </c>
      <c r="Q274" s="55">
        <v>42628</v>
      </c>
      <c r="R274" s="55">
        <v>42642</v>
      </c>
      <c r="S274" s="55">
        <v>42646</v>
      </c>
      <c r="T274" t="s">
        <v>2691</v>
      </c>
      <c r="U274">
        <v>30</v>
      </c>
      <c r="V274" t="s">
        <v>3123</v>
      </c>
      <c r="W274" t="s">
        <v>2693</v>
      </c>
      <c r="Y274">
        <v>269450</v>
      </c>
      <c r="Z274">
        <v>269450</v>
      </c>
      <c r="AA274">
        <v>269450</v>
      </c>
      <c r="AB274">
        <v>0</v>
      </c>
    </row>
    <row r="275" spans="1:28" x14ac:dyDescent="0.25">
      <c r="A275" t="s">
        <v>2686</v>
      </c>
      <c r="B275" t="s">
        <v>87</v>
      </c>
      <c r="C275">
        <v>899999230</v>
      </c>
      <c r="D275">
        <v>971116</v>
      </c>
      <c r="E275" t="s">
        <v>2687</v>
      </c>
      <c r="F275">
        <v>22466</v>
      </c>
      <c r="G275">
        <v>2016</v>
      </c>
      <c r="H275">
        <v>2</v>
      </c>
      <c r="I275">
        <v>1000001587</v>
      </c>
      <c r="J275">
        <v>1</v>
      </c>
      <c r="K275">
        <v>33</v>
      </c>
      <c r="L275" t="s">
        <v>3124</v>
      </c>
      <c r="M275" t="s">
        <v>2689</v>
      </c>
      <c r="N275" t="s">
        <v>2690</v>
      </c>
      <c r="O275" s="55">
        <v>42572</v>
      </c>
      <c r="P275" s="55">
        <v>42756</v>
      </c>
      <c r="Q275" s="55">
        <v>42627</v>
      </c>
      <c r="R275" s="55">
        <v>42677</v>
      </c>
      <c r="S275" s="55">
        <v>42683</v>
      </c>
      <c r="T275" t="s">
        <v>2691</v>
      </c>
      <c r="U275">
        <v>30</v>
      </c>
      <c r="V275" t="s">
        <v>3125</v>
      </c>
      <c r="W275" t="s">
        <v>2693</v>
      </c>
      <c r="Y275">
        <v>84000</v>
      </c>
      <c r="Z275">
        <v>84000</v>
      </c>
      <c r="AA275">
        <v>84000</v>
      </c>
      <c r="AB275">
        <v>0</v>
      </c>
    </row>
    <row r="276" spans="1:28" x14ac:dyDescent="0.25">
      <c r="A276" t="s">
        <v>2686</v>
      </c>
      <c r="B276" t="s">
        <v>87</v>
      </c>
      <c r="C276">
        <v>899999230</v>
      </c>
      <c r="D276">
        <v>971116</v>
      </c>
      <c r="E276" t="s">
        <v>2687</v>
      </c>
      <c r="F276">
        <v>22481</v>
      </c>
      <c r="G276">
        <v>2016</v>
      </c>
      <c r="H276">
        <v>1</v>
      </c>
      <c r="I276">
        <v>1000001587</v>
      </c>
      <c r="J276">
        <v>1</v>
      </c>
      <c r="K276">
        <v>33</v>
      </c>
      <c r="L276" t="s">
        <v>3126</v>
      </c>
      <c r="M276" t="s">
        <v>2689</v>
      </c>
      <c r="N276" t="s">
        <v>2690</v>
      </c>
      <c r="O276" s="55">
        <v>42572</v>
      </c>
      <c r="P276" s="55">
        <v>42756</v>
      </c>
      <c r="Q276" s="55">
        <v>42634</v>
      </c>
      <c r="R276" s="55">
        <v>42642</v>
      </c>
      <c r="S276" s="55">
        <v>42647</v>
      </c>
      <c r="T276" t="s">
        <v>2691</v>
      </c>
      <c r="U276">
        <v>30</v>
      </c>
      <c r="V276" t="s">
        <v>3127</v>
      </c>
      <c r="W276" t="s">
        <v>2693</v>
      </c>
      <c r="Y276">
        <v>306350</v>
      </c>
      <c r="Z276">
        <v>306350</v>
      </c>
      <c r="AA276">
        <v>306350</v>
      </c>
      <c r="AB276">
        <v>0</v>
      </c>
    </row>
    <row r="277" spans="1:28" x14ac:dyDescent="0.25">
      <c r="A277" t="s">
        <v>2686</v>
      </c>
      <c r="B277" t="s">
        <v>87</v>
      </c>
      <c r="C277">
        <v>899999230</v>
      </c>
      <c r="D277">
        <v>971116</v>
      </c>
      <c r="E277" t="s">
        <v>2687</v>
      </c>
      <c r="F277">
        <v>22481</v>
      </c>
      <c r="G277">
        <v>2016</v>
      </c>
      <c r="H277">
        <v>3</v>
      </c>
      <c r="I277">
        <v>1000001587</v>
      </c>
      <c r="J277">
        <v>1</v>
      </c>
      <c r="K277">
        <v>33</v>
      </c>
      <c r="L277" t="s">
        <v>3126</v>
      </c>
      <c r="M277" t="s">
        <v>2689</v>
      </c>
      <c r="N277" t="s">
        <v>2690</v>
      </c>
      <c r="O277" s="55">
        <v>42572</v>
      </c>
      <c r="P277" s="55">
        <v>42756</v>
      </c>
      <c r="Q277" s="55">
        <v>42634</v>
      </c>
      <c r="R277" s="55">
        <v>42789</v>
      </c>
      <c r="S277" s="55">
        <v>42790</v>
      </c>
      <c r="T277" t="s">
        <v>2691</v>
      </c>
      <c r="U277">
        <v>30</v>
      </c>
      <c r="V277" t="s">
        <v>3127</v>
      </c>
      <c r="W277" t="s">
        <v>2693</v>
      </c>
      <c r="Y277">
        <v>75650</v>
      </c>
      <c r="Z277">
        <v>75650</v>
      </c>
      <c r="AA277">
        <v>75650</v>
      </c>
      <c r="AB277">
        <v>0</v>
      </c>
    </row>
    <row r="278" spans="1:28" x14ac:dyDescent="0.25">
      <c r="A278" t="s">
        <v>2686</v>
      </c>
      <c r="B278" t="s">
        <v>87</v>
      </c>
      <c r="C278">
        <v>899999230</v>
      </c>
      <c r="D278">
        <v>971116</v>
      </c>
      <c r="E278" t="s">
        <v>2687</v>
      </c>
      <c r="F278">
        <v>16735</v>
      </c>
      <c r="G278">
        <v>2018</v>
      </c>
      <c r="H278">
        <v>2</v>
      </c>
      <c r="I278">
        <v>1000002115</v>
      </c>
      <c r="J278">
        <v>1</v>
      </c>
      <c r="K278">
        <v>33</v>
      </c>
      <c r="L278" t="s">
        <v>3128</v>
      </c>
      <c r="M278" t="s">
        <v>2689</v>
      </c>
      <c r="N278" t="s">
        <v>2690</v>
      </c>
      <c r="O278" s="55">
        <v>43121</v>
      </c>
      <c r="P278" s="55">
        <v>43302</v>
      </c>
      <c r="Q278" s="55">
        <v>43263</v>
      </c>
      <c r="R278" s="55">
        <v>43349</v>
      </c>
      <c r="S278" s="55">
        <v>43354</v>
      </c>
      <c r="T278" t="s">
        <v>2738</v>
      </c>
      <c r="U278">
        <v>30</v>
      </c>
      <c r="V278" t="s">
        <v>3129</v>
      </c>
      <c r="W278" t="s">
        <v>2693</v>
      </c>
      <c r="Y278">
        <v>57000</v>
      </c>
      <c r="Z278">
        <v>57000</v>
      </c>
      <c r="AA278">
        <v>57000</v>
      </c>
      <c r="AB278">
        <v>0</v>
      </c>
    </row>
    <row r="279" spans="1:28" x14ac:dyDescent="0.25">
      <c r="A279" t="s">
        <v>2686</v>
      </c>
      <c r="B279" t="s">
        <v>87</v>
      </c>
      <c r="C279">
        <v>899999230</v>
      </c>
      <c r="D279">
        <v>971116</v>
      </c>
      <c r="E279" t="s">
        <v>2687</v>
      </c>
      <c r="F279">
        <v>16757</v>
      </c>
      <c r="G279">
        <v>2017</v>
      </c>
      <c r="H279">
        <v>1</v>
      </c>
      <c r="I279">
        <v>1000001587</v>
      </c>
      <c r="J279">
        <v>20</v>
      </c>
      <c r="K279">
        <v>33</v>
      </c>
      <c r="L279" t="s">
        <v>3009</v>
      </c>
      <c r="M279" t="s">
        <v>2689</v>
      </c>
      <c r="N279" t="s">
        <v>2690</v>
      </c>
      <c r="O279" s="55">
        <v>42937</v>
      </c>
      <c r="P279" s="55">
        <v>43121</v>
      </c>
      <c r="Q279" s="55">
        <v>42951</v>
      </c>
      <c r="R279" s="55">
        <v>42977</v>
      </c>
      <c r="S279" s="55">
        <v>42979</v>
      </c>
      <c r="T279" t="s">
        <v>2764</v>
      </c>
      <c r="U279">
        <v>30</v>
      </c>
      <c r="V279" t="s">
        <v>3130</v>
      </c>
      <c r="W279" t="s">
        <v>2693</v>
      </c>
      <c r="Y279">
        <v>449310</v>
      </c>
      <c r="Z279">
        <v>449310</v>
      </c>
      <c r="AA279">
        <v>449310</v>
      </c>
      <c r="AB279">
        <v>0</v>
      </c>
    </row>
    <row r="280" spans="1:28" x14ac:dyDescent="0.25">
      <c r="A280" t="s">
        <v>2686</v>
      </c>
      <c r="B280" t="s">
        <v>87</v>
      </c>
      <c r="C280">
        <v>899999230</v>
      </c>
      <c r="D280">
        <v>971116</v>
      </c>
      <c r="E280" t="s">
        <v>2687</v>
      </c>
      <c r="F280">
        <v>16764</v>
      </c>
      <c r="G280">
        <v>2017</v>
      </c>
      <c r="H280">
        <v>1</v>
      </c>
      <c r="I280">
        <v>1000001587</v>
      </c>
      <c r="J280">
        <v>20</v>
      </c>
      <c r="K280">
        <v>33</v>
      </c>
      <c r="L280" t="s">
        <v>3131</v>
      </c>
      <c r="M280" t="s">
        <v>2689</v>
      </c>
      <c r="N280" t="s">
        <v>2690</v>
      </c>
      <c r="O280" s="55">
        <v>42937</v>
      </c>
      <c r="P280" s="55">
        <v>43121</v>
      </c>
      <c r="Q280" s="55">
        <v>42955</v>
      </c>
      <c r="R280" s="55">
        <v>42977</v>
      </c>
      <c r="S280" s="55">
        <v>42979</v>
      </c>
      <c r="T280" t="s">
        <v>2691</v>
      </c>
      <c r="U280">
        <v>30</v>
      </c>
      <c r="V280" t="s">
        <v>3132</v>
      </c>
      <c r="W280" t="s">
        <v>2693</v>
      </c>
      <c r="Y280">
        <v>175085</v>
      </c>
      <c r="Z280">
        <v>175085</v>
      </c>
      <c r="AA280">
        <v>175085</v>
      </c>
      <c r="AB280">
        <v>0</v>
      </c>
    </row>
    <row r="281" spans="1:28" x14ac:dyDescent="0.25">
      <c r="A281" t="s">
        <v>2686</v>
      </c>
      <c r="B281" t="s">
        <v>2696</v>
      </c>
      <c r="C281">
        <v>899999230</v>
      </c>
      <c r="D281">
        <v>971116</v>
      </c>
      <c r="E281" t="s">
        <v>2687</v>
      </c>
      <c r="F281">
        <v>16768</v>
      </c>
      <c r="G281">
        <v>2022</v>
      </c>
      <c r="H281">
        <v>4</v>
      </c>
      <c r="I281">
        <v>1000004755</v>
      </c>
      <c r="J281">
        <v>0</v>
      </c>
      <c r="K281">
        <v>33</v>
      </c>
      <c r="L281" t="s">
        <v>3133</v>
      </c>
      <c r="M281" t="s">
        <v>2689</v>
      </c>
      <c r="N281" t="s">
        <v>2690</v>
      </c>
      <c r="O281" s="55">
        <v>44774</v>
      </c>
      <c r="P281" s="55">
        <v>45138</v>
      </c>
      <c r="Q281" s="55">
        <v>44830</v>
      </c>
      <c r="R281" s="55">
        <v>44936</v>
      </c>
      <c r="S281" s="55">
        <v>44936</v>
      </c>
      <c r="T281" t="s">
        <v>2691</v>
      </c>
      <c r="U281">
        <v>30</v>
      </c>
      <c r="V281" t="s">
        <v>3134</v>
      </c>
      <c r="W281" t="s">
        <v>2709</v>
      </c>
      <c r="X281" t="s">
        <v>2758</v>
      </c>
      <c r="Y281">
        <v>4489072</v>
      </c>
      <c r="Z281">
        <v>0</v>
      </c>
      <c r="AA281">
        <v>4489072</v>
      </c>
      <c r="AB281">
        <v>0</v>
      </c>
    </row>
    <row r="282" spans="1:28" x14ac:dyDescent="0.25">
      <c r="A282" t="s">
        <v>2686</v>
      </c>
      <c r="B282" t="s">
        <v>2696</v>
      </c>
      <c r="C282">
        <v>899999230</v>
      </c>
      <c r="D282">
        <v>971116</v>
      </c>
      <c r="E282" t="s">
        <v>2687</v>
      </c>
      <c r="F282">
        <v>16768</v>
      </c>
      <c r="G282">
        <v>2022</v>
      </c>
      <c r="H282">
        <v>6</v>
      </c>
      <c r="I282">
        <v>1000004755</v>
      </c>
      <c r="J282">
        <v>0</v>
      </c>
      <c r="K282">
        <v>33</v>
      </c>
      <c r="L282" t="s">
        <v>3133</v>
      </c>
      <c r="M282" t="s">
        <v>2689</v>
      </c>
      <c r="N282" t="s">
        <v>2690</v>
      </c>
      <c r="O282" s="55">
        <v>44774</v>
      </c>
      <c r="P282" s="55">
        <v>45138</v>
      </c>
      <c r="Q282" s="55">
        <v>44830</v>
      </c>
      <c r="R282" s="55">
        <v>45006</v>
      </c>
      <c r="S282" s="55">
        <v>45006</v>
      </c>
      <c r="T282" t="s">
        <v>2691</v>
      </c>
      <c r="U282">
        <v>30</v>
      </c>
      <c r="V282" t="s">
        <v>3134</v>
      </c>
      <c r="W282" t="s">
        <v>2709</v>
      </c>
      <c r="X282" t="s">
        <v>2758</v>
      </c>
      <c r="Y282">
        <v>336200</v>
      </c>
      <c r="Z282">
        <v>0</v>
      </c>
      <c r="AA282">
        <v>0</v>
      </c>
      <c r="AB282">
        <v>0</v>
      </c>
    </row>
    <row r="283" spans="1:28" x14ac:dyDescent="0.25">
      <c r="A283" t="s">
        <v>2686</v>
      </c>
      <c r="B283" t="s">
        <v>2696</v>
      </c>
      <c r="C283">
        <v>899999230</v>
      </c>
      <c r="D283">
        <v>971116</v>
      </c>
      <c r="E283" t="s">
        <v>2687</v>
      </c>
      <c r="F283">
        <v>16769</v>
      </c>
      <c r="G283">
        <v>2022</v>
      </c>
      <c r="H283">
        <v>2</v>
      </c>
      <c r="I283">
        <v>1000004755</v>
      </c>
      <c r="J283">
        <v>0</v>
      </c>
      <c r="K283">
        <v>33</v>
      </c>
      <c r="L283" t="s">
        <v>2756</v>
      </c>
      <c r="M283" t="s">
        <v>2689</v>
      </c>
      <c r="N283" t="s">
        <v>2690</v>
      </c>
      <c r="O283" s="55">
        <v>44774</v>
      </c>
      <c r="P283" s="55">
        <v>45138</v>
      </c>
      <c r="Q283" s="55">
        <v>44831</v>
      </c>
      <c r="R283" s="55">
        <v>44844</v>
      </c>
      <c r="S283" s="55">
        <v>44848</v>
      </c>
      <c r="T283" t="s">
        <v>2691</v>
      </c>
      <c r="U283">
        <v>30</v>
      </c>
      <c r="V283" t="s">
        <v>3135</v>
      </c>
      <c r="W283" t="s">
        <v>2693</v>
      </c>
      <c r="Y283">
        <v>153252</v>
      </c>
      <c r="Z283">
        <v>153252</v>
      </c>
      <c r="AA283">
        <v>153252</v>
      </c>
      <c r="AB283">
        <v>0</v>
      </c>
    </row>
    <row r="284" spans="1:28" x14ac:dyDescent="0.25">
      <c r="A284" t="s">
        <v>2686</v>
      </c>
      <c r="B284" t="s">
        <v>2715</v>
      </c>
      <c r="C284">
        <v>899999230</v>
      </c>
      <c r="D284">
        <v>91968</v>
      </c>
      <c r="F284">
        <v>16826</v>
      </c>
      <c r="G284">
        <v>2013</v>
      </c>
      <c r="H284">
        <v>1</v>
      </c>
      <c r="I284">
        <v>1000000732</v>
      </c>
      <c r="J284">
        <v>4</v>
      </c>
      <c r="K284">
        <v>33</v>
      </c>
      <c r="L284" t="s">
        <v>3074</v>
      </c>
      <c r="M284" t="s">
        <v>2689</v>
      </c>
      <c r="N284" t="s">
        <v>2690</v>
      </c>
      <c r="O284" s="55">
        <v>41295</v>
      </c>
      <c r="P284" s="55">
        <v>41476</v>
      </c>
      <c r="Q284" s="55">
        <v>41415</v>
      </c>
      <c r="R284" s="55">
        <v>41451</v>
      </c>
      <c r="S284" s="55">
        <v>41480</v>
      </c>
      <c r="T284" t="s">
        <v>2764</v>
      </c>
      <c r="U284">
        <v>30</v>
      </c>
      <c r="V284" t="s">
        <v>3136</v>
      </c>
      <c r="W284" t="s">
        <v>2693</v>
      </c>
      <c r="Y284">
        <v>63000</v>
      </c>
      <c r="Z284">
        <v>63000</v>
      </c>
      <c r="AA284">
        <v>63000</v>
      </c>
      <c r="AB284">
        <v>0</v>
      </c>
    </row>
    <row r="285" spans="1:28" x14ac:dyDescent="0.25">
      <c r="A285" t="s">
        <v>2686</v>
      </c>
      <c r="B285" t="s">
        <v>2696</v>
      </c>
      <c r="C285">
        <v>899999230</v>
      </c>
      <c r="D285">
        <v>971116</v>
      </c>
      <c r="E285" t="s">
        <v>2687</v>
      </c>
      <c r="F285">
        <v>16833</v>
      </c>
      <c r="G285">
        <v>2022</v>
      </c>
      <c r="H285">
        <v>1</v>
      </c>
      <c r="I285">
        <v>1000004755</v>
      </c>
      <c r="J285">
        <v>0</v>
      </c>
      <c r="K285">
        <v>33</v>
      </c>
      <c r="L285" t="s">
        <v>3137</v>
      </c>
      <c r="M285" t="s">
        <v>2689</v>
      </c>
      <c r="N285" t="s">
        <v>2690</v>
      </c>
      <c r="O285" s="55">
        <v>44774</v>
      </c>
      <c r="P285" s="55">
        <v>45138</v>
      </c>
      <c r="Q285" s="55">
        <v>44820</v>
      </c>
      <c r="R285" s="55">
        <v>44837</v>
      </c>
      <c r="S285" s="55">
        <v>44841</v>
      </c>
      <c r="T285" t="s">
        <v>2691</v>
      </c>
      <c r="U285">
        <v>30</v>
      </c>
      <c r="V285" t="s">
        <v>3138</v>
      </c>
      <c r="W285" t="s">
        <v>2693</v>
      </c>
      <c r="Y285">
        <v>51876</v>
      </c>
      <c r="Z285">
        <v>51876</v>
      </c>
      <c r="AA285">
        <v>51876</v>
      </c>
      <c r="AB285">
        <v>0</v>
      </c>
    </row>
    <row r="286" spans="1:28" x14ac:dyDescent="0.25">
      <c r="A286" t="s">
        <v>2686</v>
      </c>
      <c r="B286" t="s">
        <v>2696</v>
      </c>
      <c r="C286">
        <v>899999230</v>
      </c>
      <c r="D286">
        <v>971116</v>
      </c>
      <c r="E286" t="s">
        <v>2687</v>
      </c>
      <c r="F286">
        <v>16872</v>
      </c>
      <c r="G286">
        <v>2022</v>
      </c>
      <c r="H286">
        <v>3</v>
      </c>
      <c r="I286">
        <v>1000004755</v>
      </c>
      <c r="J286">
        <v>0</v>
      </c>
      <c r="K286">
        <v>33</v>
      </c>
      <c r="L286" t="s">
        <v>3139</v>
      </c>
      <c r="M286" t="s">
        <v>2689</v>
      </c>
      <c r="N286" t="s">
        <v>2690</v>
      </c>
      <c r="O286" s="55">
        <v>44774</v>
      </c>
      <c r="P286" s="55">
        <v>45138</v>
      </c>
      <c r="Q286" s="55">
        <v>44825</v>
      </c>
      <c r="R286" s="55">
        <v>45117</v>
      </c>
      <c r="S286" s="55">
        <v>45119</v>
      </c>
      <c r="T286" t="s">
        <v>2691</v>
      </c>
      <c r="U286">
        <v>30</v>
      </c>
      <c r="V286" t="s">
        <v>3140</v>
      </c>
      <c r="W286" t="s">
        <v>2693</v>
      </c>
      <c r="Y286">
        <v>23050</v>
      </c>
      <c r="Z286">
        <v>23050</v>
      </c>
      <c r="AA286">
        <v>23050</v>
      </c>
      <c r="AB286">
        <v>0</v>
      </c>
    </row>
    <row r="287" spans="1:28" x14ac:dyDescent="0.25">
      <c r="A287" t="s">
        <v>2686</v>
      </c>
      <c r="B287" t="s">
        <v>2730</v>
      </c>
      <c r="C287">
        <v>899999230</v>
      </c>
      <c r="D287">
        <v>91968</v>
      </c>
      <c r="F287">
        <v>16873</v>
      </c>
      <c r="G287">
        <v>2014</v>
      </c>
      <c r="H287">
        <v>1</v>
      </c>
      <c r="I287">
        <v>1000000920</v>
      </c>
      <c r="J287">
        <v>3</v>
      </c>
      <c r="K287">
        <v>33</v>
      </c>
      <c r="L287" t="s">
        <v>3141</v>
      </c>
      <c r="M287" t="s">
        <v>2689</v>
      </c>
      <c r="N287" t="s">
        <v>2690</v>
      </c>
      <c r="O287" s="55">
        <v>41660</v>
      </c>
      <c r="P287" s="55">
        <v>41841</v>
      </c>
      <c r="Q287" s="55">
        <v>41796</v>
      </c>
      <c r="R287" s="55">
        <v>41816</v>
      </c>
      <c r="S287" s="55">
        <v>41817</v>
      </c>
      <c r="T287" t="s">
        <v>2691</v>
      </c>
      <c r="U287">
        <v>30</v>
      </c>
      <c r="V287" t="s">
        <v>3142</v>
      </c>
      <c r="W287" t="s">
        <v>2693</v>
      </c>
      <c r="Y287">
        <v>90800</v>
      </c>
      <c r="Z287">
        <v>90800</v>
      </c>
      <c r="AA287">
        <v>90800</v>
      </c>
      <c r="AB287">
        <v>0</v>
      </c>
    </row>
    <row r="288" spans="1:28" x14ac:dyDescent="0.25">
      <c r="A288" t="s">
        <v>2686</v>
      </c>
      <c r="B288" t="s">
        <v>87</v>
      </c>
      <c r="C288">
        <v>899999230</v>
      </c>
      <c r="D288">
        <v>971116</v>
      </c>
      <c r="E288" t="s">
        <v>2687</v>
      </c>
      <c r="F288">
        <v>16888</v>
      </c>
      <c r="G288">
        <v>2018</v>
      </c>
      <c r="H288">
        <v>2</v>
      </c>
      <c r="I288">
        <v>1000002115</v>
      </c>
      <c r="J288">
        <v>1</v>
      </c>
      <c r="K288">
        <v>33</v>
      </c>
      <c r="L288" t="s">
        <v>3128</v>
      </c>
      <c r="M288" t="s">
        <v>2689</v>
      </c>
      <c r="N288" t="s">
        <v>2690</v>
      </c>
      <c r="O288" s="55">
        <v>43121</v>
      </c>
      <c r="P288" s="55">
        <v>43302</v>
      </c>
      <c r="Q288" s="55">
        <v>43271</v>
      </c>
      <c r="R288" s="55">
        <v>43405</v>
      </c>
      <c r="S288" s="55">
        <v>43423</v>
      </c>
      <c r="T288" t="s">
        <v>2738</v>
      </c>
      <c r="U288">
        <v>30</v>
      </c>
      <c r="V288" t="s">
        <v>3143</v>
      </c>
      <c r="W288" t="s">
        <v>2693</v>
      </c>
      <c r="Y288">
        <v>76000</v>
      </c>
      <c r="Z288">
        <v>76000</v>
      </c>
      <c r="AA288">
        <v>76000</v>
      </c>
      <c r="AB288">
        <v>0</v>
      </c>
    </row>
    <row r="289" spans="1:28" x14ac:dyDescent="0.25">
      <c r="A289" t="s">
        <v>2686</v>
      </c>
      <c r="B289" t="s">
        <v>2696</v>
      </c>
      <c r="C289">
        <v>899999230</v>
      </c>
      <c r="D289">
        <v>971116</v>
      </c>
      <c r="E289" t="s">
        <v>2687</v>
      </c>
      <c r="F289">
        <v>16889</v>
      </c>
      <c r="G289">
        <v>2022</v>
      </c>
      <c r="H289">
        <v>1</v>
      </c>
      <c r="I289">
        <v>1000004755</v>
      </c>
      <c r="J289">
        <v>0</v>
      </c>
      <c r="K289">
        <v>33</v>
      </c>
      <c r="L289" t="s">
        <v>3144</v>
      </c>
      <c r="M289" t="s">
        <v>2689</v>
      </c>
      <c r="N289" t="s">
        <v>2690</v>
      </c>
      <c r="O289" s="55">
        <v>44774</v>
      </c>
      <c r="P289" s="55">
        <v>45138</v>
      </c>
      <c r="Q289" s="55">
        <v>44825</v>
      </c>
      <c r="R289" s="55">
        <v>44837</v>
      </c>
      <c r="S289" s="55">
        <v>44841</v>
      </c>
      <c r="T289" t="s">
        <v>2691</v>
      </c>
      <c r="U289">
        <v>30</v>
      </c>
      <c r="V289" t="s">
        <v>3145</v>
      </c>
      <c r="W289" t="s">
        <v>2693</v>
      </c>
      <c r="Y289">
        <v>147294</v>
      </c>
      <c r="Z289">
        <v>147294</v>
      </c>
      <c r="AA289">
        <v>147294</v>
      </c>
      <c r="AB289">
        <v>0</v>
      </c>
    </row>
    <row r="290" spans="1:28" x14ac:dyDescent="0.25">
      <c r="A290" t="s">
        <v>2686</v>
      </c>
      <c r="B290" t="s">
        <v>2730</v>
      </c>
      <c r="C290">
        <v>899999230</v>
      </c>
      <c r="D290">
        <v>91968</v>
      </c>
      <c r="F290">
        <v>16900</v>
      </c>
      <c r="G290">
        <v>2014</v>
      </c>
      <c r="H290">
        <v>5</v>
      </c>
      <c r="I290">
        <v>1000000920</v>
      </c>
      <c r="J290">
        <v>0</v>
      </c>
      <c r="K290">
        <v>33</v>
      </c>
      <c r="L290" t="s">
        <v>3146</v>
      </c>
      <c r="M290" t="s">
        <v>2689</v>
      </c>
      <c r="N290" t="s">
        <v>2690</v>
      </c>
      <c r="O290" s="55">
        <v>41476</v>
      </c>
      <c r="P290" s="55">
        <v>41841</v>
      </c>
      <c r="Q290" s="55">
        <v>41789</v>
      </c>
      <c r="R290" s="55">
        <v>41906</v>
      </c>
      <c r="S290" s="55">
        <v>41907</v>
      </c>
      <c r="T290" t="s">
        <v>2743</v>
      </c>
      <c r="U290">
        <v>30</v>
      </c>
      <c r="V290" t="s">
        <v>3147</v>
      </c>
      <c r="W290" t="s">
        <v>2693</v>
      </c>
      <c r="Y290">
        <v>3612037</v>
      </c>
      <c r="Z290">
        <v>1351658</v>
      </c>
      <c r="AA290">
        <v>3612037</v>
      </c>
      <c r="AB290">
        <v>0</v>
      </c>
    </row>
    <row r="291" spans="1:28" x14ac:dyDescent="0.25">
      <c r="A291" t="s">
        <v>2686</v>
      </c>
      <c r="B291" t="s">
        <v>2730</v>
      </c>
      <c r="C291">
        <v>899999230</v>
      </c>
      <c r="D291">
        <v>91968</v>
      </c>
      <c r="F291">
        <v>16900</v>
      </c>
      <c r="G291">
        <v>2014</v>
      </c>
      <c r="H291">
        <v>5</v>
      </c>
      <c r="I291">
        <v>1000000920</v>
      </c>
      <c r="J291">
        <v>0</v>
      </c>
      <c r="K291">
        <v>33</v>
      </c>
      <c r="L291" t="s">
        <v>3146</v>
      </c>
      <c r="M291" t="s">
        <v>2689</v>
      </c>
      <c r="N291" t="s">
        <v>2690</v>
      </c>
      <c r="O291" s="55">
        <v>41476</v>
      </c>
      <c r="P291" s="55">
        <v>41841</v>
      </c>
      <c r="Q291" s="55">
        <v>41789</v>
      </c>
      <c r="R291" s="55">
        <v>41906</v>
      </c>
      <c r="S291" s="55">
        <v>41907</v>
      </c>
      <c r="T291" t="s">
        <v>2743</v>
      </c>
      <c r="U291">
        <v>30</v>
      </c>
      <c r="V291" t="s">
        <v>3147</v>
      </c>
      <c r="W291" t="s">
        <v>2693</v>
      </c>
      <c r="Y291">
        <v>3612037</v>
      </c>
      <c r="Z291">
        <v>1653446</v>
      </c>
      <c r="AA291">
        <v>3612037</v>
      </c>
      <c r="AB291">
        <v>0</v>
      </c>
    </row>
    <row r="292" spans="1:28" x14ac:dyDescent="0.25">
      <c r="A292" t="s">
        <v>2686</v>
      </c>
      <c r="B292" t="s">
        <v>2730</v>
      </c>
      <c r="C292">
        <v>899999230</v>
      </c>
      <c r="D292">
        <v>91968</v>
      </c>
      <c r="F292">
        <v>16900</v>
      </c>
      <c r="G292">
        <v>2014</v>
      </c>
      <c r="H292">
        <v>7</v>
      </c>
      <c r="I292">
        <v>1000000920</v>
      </c>
      <c r="J292">
        <v>0</v>
      </c>
      <c r="K292">
        <v>33</v>
      </c>
      <c r="L292" t="s">
        <v>3146</v>
      </c>
      <c r="M292" t="s">
        <v>2689</v>
      </c>
      <c r="N292" t="s">
        <v>2690</v>
      </c>
      <c r="O292" s="55">
        <v>41476</v>
      </c>
      <c r="P292" s="55">
        <v>41841</v>
      </c>
      <c r="Q292" s="55">
        <v>41789</v>
      </c>
      <c r="R292" s="55">
        <v>41928</v>
      </c>
      <c r="S292" s="55">
        <v>41929</v>
      </c>
      <c r="T292" t="s">
        <v>2743</v>
      </c>
      <c r="U292">
        <v>30</v>
      </c>
      <c r="V292" t="s">
        <v>3147</v>
      </c>
      <c r="W292" t="s">
        <v>2693</v>
      </c>
      <c r="Y292">
        <v>33700</v>
      </c>
      <c r="Z292">
        <v>33700</v>
      </c>
      <c r="AA292">
        <v>33700</v>
      </c>
      <c r="AB292">
        <v>0</v>
      </c>
    </row>
    <row r="293" spans="1:28" x14ac:dyDescent="0.25">
      <c r="A293" t="s">
        <v>2686</v>
      </c>
      <c r="B293" t="s">
        <v>2730</v>
      </c>
      <c r="C293">
        <v>899999230</v>
      </c>
      <c r="D293">
        <v>91968</v>
      </c>
      <c r="F293">
        <v>16912</v>
      </c>
      <c r="G293">
        <v>2014</v>
      </c>
      <c r="H293">
        <v>2</v>
      </c>
      <c r="I293">
        <v>1000000920</v>
      </c>
      <c r="J293">
        <v>0</v>
      </c>
      <c r="K293">
        <v>33</v>
      </c>
      <c r="L293" t="s">
        <v>3148</v>
      </c>
      <c r="M293" t="s">
        <v>2689</v>
      </c>
      <c r="N293" t="s">
        <v>2690</v>
      </c>
      <c r="O293" s="55">
        <v>41476</v>
      </c>
      <c r="P293" s="55">
        <v>41841</v>
      </c>
      <c r="Q293" s="55">
        <v>41801</v>
      </c>
      <c r="R293" s="55">
        <v>41816</v>
      </c>
      <c r="S293" s="55">
        <v>41821</v>
      </c>
      <c r="T293" t="s">
        <v>2691</v>
      </c>
      <c r="U293">
        <v>30</v>
      </c>
      <c r="V293" t="s">
        <v>3149</v>
      </c>
      <c r="W293" t="s">
        <v>2693</v>
      </c>
      <c r="Y293">
        <v>91200</v>
      </c>
      <c r="Z293">
        <v>91200</v>
      </c>
      <c r="AA293">
        <v>91200</v>
      </c>
      <c r="AB293">
        <v>0</v>
      </c>
    </row>
    <row r="294" spans="1:28" x14ac:dyDescent="0.25">
      <c r="A294" t="s">
        <v>2686</v>
      </c>
      <c r="B294" t="s">
        <v>2730</v>
      </c>
      <c r="C294">
        <v>899999230</v>
      </c>
      <c r="D294">
        <v>91968</v>
      </c>
      <c r="F294">
        <v>16948</v>
      </c>
      <c r="G294">
        <v>2014</v>
      </c>
      <c r="H294">
        <v>1</v>
      </c>
      <c r="I294">
        <v>1000000920</v>
      </c>
      <c r="J294">
        <v>0</v>
      </c>
      <c r="K294">
        <v>33</v>
      </c>
      <c r="L294" t="s">
        <v>3150</v>
      </c>
      <c r="M294" t="s">
        <v>2689</v>
      </c>
      <c r="N294" t="s">
        <v>2690</v>
      </c>
      <c r="O294" s="55">
        <v>41476</v>
      </c>
      <c r="P294" s="55">
        <v>41841</v>
      </c>
      <c r="Q294" s="55">
        <v>41773</v>
      </c>
      <c r="R294" s="55">
        <v>41816</v>
      </c>
      <c r="S294" s="55">
        <v>41818</v>
      </c>
      <c r="T294" t="s">
        <v>2691</v>
      </c>
      <c r="U294">
        <v>30</v>
      </c>
      <c r="V294" t="s">
        <v>3151</v>
      </c>
      <c r="W294" t="s">
        <v>2693</v>
      </c>
      <c r="Y294">
        <v>140400</v>
      </c>
      <c r="Z294">
        <v>140400</v>
      </c>
      <c r="AA294">
        <v>140400</v>
      </c>
      <c r="AB294">
        <v>0</v>
      </c>
    </row>
    <row r="295" spans="1:28" x14ac:dyDescent="0.25">
      <c r="A295" t="s">
        <v>2686</v>
      </c>
      <c r="B295" t="s">
        <v>2730</v>
      </c>
      <c r="C295">
        <v>899999230</v>
      </c>
      <c r="D295">
        <v>91968</v>
      </c>
      <c r="F295">
        <v>16949</v>
      </c>
      <c r="G295">
        <v>2014</v>
      </c>
      <c r="H295">
        <v>2</v>
      </c>
      <c r="I295">
        <v>1000000920</v>
      </c>
      <c r="J295">
        <v>0</v>
      </c>
      <c r="K295">
        <v>33</v>
      </c>
      <c r="L295" t="s">
        <v>3152</v>
      </c>
      <c r="M295" t="s">
        <v>2689</v>
      </c>
      <c r="N295" t="s">
        <v>2690</v>
      </c>
      <c r="O295" s="55">
        <v>41476</v>
      </c>
      <c r="P295" s="55">
        <v>41841</v>
      </c>
      <c r="Q295" s="55">
        <v>41806</v>
      </c>
      <c r="R295" s="55">
        <v>41830</v>
      </c>
      <c r="S295" s="55">
        <v>41831</v>
      </c>
      <c r="T295" t="s">
        <v>2691</v>
      </c>
      <c r="U295">
        <v>30</v>
      </c>
      <c r="V295" t="s">
        <v>3153</v>
      </c>
      <c r="W295" t="s">
        <v>2693</v>
      </c>
      <c r="Y295">
        <v>58400</v>
      </c>
      <c r="Z295">
        <v>58400</v>
      </c>
      <c r="AA295">
        <v>58400</v>
      </c>
      <c r="AB295">
        <v>0</v>
      </c>
    </row>
    <row r="296" spans="1:28" x14ac:dyDescent="0.25">
      <c r="A296" t="s">
        <v>2686</v>
      </c>
      <c r="B296" t="s">
        <v>2730</v>
      </c>
      <c r="C296">
        <v>899999230</v>
      </c>
      <c r="D296">
        <v>91968</v>
      </c>
      <c r="F296">
        <v>16958</v>
      </c>
      <c r="G296">
        <v>2014</v>
      </c>
      <c r="H296">
        <v>2</v>
      </c>
      <c r="I296">
        <v>1000000920</v>
      </c>
      <c r="J296">
        <v>0</v>
      </c>
      <c r="K296">
        <v>33</v>
      </c>
      <c r="L296" t="s">
        <v>3154</v>
      </c>
      <c r="M296" t="s">
        <v>2689</v>
      </c>
      <c r="N296" t="s">
        <v>2690</v>
      </c>
      <c r="O296" s="55">
        <v>41476</v>
      </c>
      <c r="P296" s="55">
        <v>41841</v>
      </c>
      <c r="Q296" s="55">
        <v>41800</v>
      </c>
      <c r="R296" s="55">
        <v>41823</v>
      </c>
      <c r="S296" s="55">
        <v>41827</v>
      </c>
      <c r="T296" t="s">
        <v>2691</v>
      </c>
      <c r="U296">
        <v>30</v>
      </c>
      <c r="V296" t="s">
        <v>3155</v>
      </c>
      <c r="W296" t="s">
        <v>2693</v>
      </c>
      <c r="Y296">
        <v>58700</v>
      </c>
      <c r="Z296">
        <v>58700</v>
      </c>
      <c r="AA296">
        <v>58700</v>
      </c>
      <c r="AB296">
        <v>0</v>
      </c>
    </row>
    <row r="297" spans="1:28" x14ac:dyDescent="0.25">
      <c r="A297" t="s">
        <v>2686</v>
      </c>
      <c r="B297" t="s">
        <v>2730</v>
      </c>
      <c r="C297">
        <v>899999230</v>
      </c>
      <c r="D297">
        <v>91968</v>
      </c>
      <c r="F297">
        <v>16958</v>
      </c>
      <c r="G297">
        <v>2014</v>
      </c>
      <c r="H297">
        <v>4</v>
      </c>
      <c r="I297">
        <v>1000000920</v>
      </c>
      <c r="J297">
        <v>0</v>
      </c>
      <c r="K297">
        <v>33</v>
      </c>
      <c r="L297" t="s">
        <v>3154</v>
      </c>
      <c r="M297" t="s">
        <v>2689</v>
      </c>
      <c r="N297" t="s">
        <v>2690</v>
      </c>
      <c r="O297" s="55">
        <v>41476</v>
      </c>
      <c r="P297" s="55">
        <v>41841</v>
      </c>
      <c r="Q297" s="55">
        <v>41800</v>
      </c>
      <c r="R297" s="55">
        <v>41879</v>
      </c>
      <c r="S297" s="55">
        <v>41879</v>
      </c>
      <c r="T297" t="s">
        <v>2691</v>
      </c>
      <c r="U297">
        <v>30</v>
      </c>
      <c r="V297" t="s">
        <v>3155</v>
      </c>
      <c r="W297" t="s">
        <v>2693</v>
      </c>
      <c r="Y297">
        <v>33700</v>
      </c>
      <c r="Z297">
        <v>33700</v>
      </c>
      <c r="AA297">
        <v>33700</v>
      </c>
      <c r="AB297">
        <v>0</v>
      </c>
    </row>
    <row r="298" spans="1:28" x14ac:dyDescent="0.25">
      <c r="A298" t="s">
        <v>2686</v>
      </c>
      <c r="B298" t="s">
        <v>2730</v>
      </c>
      <c r="C298">
        <v>899999230</v>
      </c>
      <c r="D298">
        <v>91968</v>
      </c>
      <c r="F298">
        <v>16975</v>
      </c>
      <c r="G298">
        <v>2014</v>
      </c>
      <c r="H298">
        <v>1</v>
      </c>
      <c r="I298">
        <v>1000000920</v>
      </c>
      <c r="J298">
        <v>3</v>
      </c>
      <c r="K298">
        <v>33</v>
      </c>
      <c r="L298" t="s">
        <v>3156</v>
      </c>
      <c r="M298" t="s">
        <v>2689</v>
      </c>
      <c r="N298" t="s">
        <v>2690</v>
      </c>
      <c r="O298" s="55">
        <v>41660</v>
      </c>
      <c r="P298" s="55">
        <v>41841</v>
      </c>
      <c r="Q298" s="55">
        <v>41809</v>
      </c>
      <c r="R298" s="55">
        <v>41816</v>
      </c>
      <c r="S298" s="55">
        <v>41818</v>
      </c>
      <c r="T298" t="s">
        <v>2743</v>
      </c>
      <c r="U298">
        <v>30</v>
      </c>
      <c r="V298" t="s">
        <v>3157</v>
      </c>
      <c r="W298" t="s">
        <v>2693</v>
      </c>
      <c r="Y298">
        <v>87900</v>
      </c>
      <c r="Z298">
        <v>87900</v>
      </c>
      <c r="AA298">
        <v>87900</v>
      </c>
      <c r="AB298">
        <v>0</v>
      </c>
    </row>
    <row r="299" spans="1:28" x14ac:dyDescent="0.25">
      <c r="A299" t="s">
        <v>2686</v>
      </c>
      <c r="B299" t="s">
        <v>2730</v>
      </c>
      <c r="C299">
        <v>899999230</v>
      </c>
      <c r="D299">
        <v>91968</v>
      </c>
      <c r="F299">
        <v>17019</v>
      </c>
      <c r="G299">
        <v>2014</v>
      </c>
      <c r="H299">
        <v>2</v>
      </c>
      <c r="I299">
        <v>1000000920</v>
      </c>
      <c r="J299">
        <v>3</v>
      </c>
      <c r="K299">
        <v>33</v>
      </c>
      <c r="L299" t="s">
        <v>3158</v>
      </c>
      <c r="M299" t="s">
        <v>2689</v>
      </c>
      <c r="N299" t="s">
        <v>2690</v>
      </c>
      <c r="O299" s="55">
        <v>41660</v>
      </c>
      <c r="P299" s="55">
        <v>41841</v>
      </c>
      <c r="Q299" s="55">
        <v>41772</v>
      </c>
      <c r="R299" s="55">
        <v>41891</v>
      </c>
      <c r="S299" s="55">
        <v>41892</v>
      </c>
      <c r="T299" t="s">
        <v>2691</v>
      </c>
      <c r="U299">
        <v>30</v>
      </c>
      <c r="V299" t="s">
        <v>3159</v>
      </c>
      <c r="W299" t="s">
        <v>2693</v>
      </c>
      <c r="Y299">
        <v>105000</v>
      </c>
      <c r="Z299">
        <v>105000</v>
      </c>
      <c r="AA299">
        <v>105000</v>
      </c>
      <c r="AB299">
        <v>0</v>
      </c>
    </row>
    <row r="300" spans="1:28" x14ac:dyDescent="0.25">
      <c r="A300" t="s">
        <v>2686</v>
      </c>
      <c r="B300" t="s">
        <v>2696</v>
      </c>
      <c r="C300">
        <v>899999230</v>
      </c>
      <c r="D300">
        <v>971116</v>
      </c>
      <c r="E300" t="s">
        <v>2687</v>
      </c>
      <c r="F300">
        <v>17093</v>
      </c>
      <c r="G300">
        <v>2022</v>
      </c>
      <c r="H300">
        <v>1</v>
      </c>
      <c r="I300">
        <v>1000004755</v>
      </c>
      <c r="J300">
        <v>0</v>
      </c>
      <c r="K300">
        <v>33</v>
      </c>
      <c r="L300" t="s">
        <v>3133</v>
      </c>
      <c r="M300" t="s">
        <v>2689</v>
      </c>
      <c r="N300" t="s">
        <v>2690</v>
      </c>
      <c r="O300" s="55">
        <v>44774</v>
      </c>
      <c r="P300" s="55">
        <v>45138</v>
      </c>
      <c r="Q300" s="55">
        <v>44821</v>
      </c>
      <c r="R300" s="55">
        <v>44845</v>
      </c>
      <c r="S300" s="55">
        <v>44845</v>
      </c>
      <c r="T300" t="s">
        <v>2691</v>
      </c>
      <c r="U300">
        <v>30</v>
      </c>
      <c r="V300" t="s">
        <v>3160</v>
      </c>
      <c r="W300" t="s">
        <v>2709</v>
      </c>
      <c r="X300" t="s">
        <v>2758</v>
      </c>
      <c r="Y300">
        <v>1146700</v>
      </c>
      <c r="Z300">
        <v>0</v>
      </c>
      <c r="AA300">
        <v>1146700</v>
      </c>
      <c r="AB300">
        <v>0</v>
      </c>
    </row>
    <row r="301" spans="1:28" x14ac:dyDescent="0.25">
      <c r="A301" t="s">
        <v>2686</v>
      </c>
      <c r="B301" t="s">
        <v>2696</v>
      </c>
      <c r="C301">
        <v>899999230</v>
      </c>
      <c r="D301">
        <v>971116</v>
      </c>
      <c r="E301" t="s">
        <v>2687</v>
      </c>
      <c r="F301">
        <v>17093</v>
      </c>
      <c r="G301">
        <v>2022</v>
      </c>
      <c r="H301">
        <v>3</v>
      </c>
      <c r="I301">
        <v>1000004755</v>
      </c>
      <c r="J301">
        <v>0</v>
      </c>
      <c r="K301">
        <v>33</v>
      </c>
      <c r="L301" t="s">
        <v>3133</v>
      </c>
      <c r="M301" t="s">
        <v>2689</v>
      </c>
      <c r="N301" t="s">
        <v>2690</v>
      </c>
      <c r="O301" s="55">
        <v>44774</v>
      </c>
      <c r="P301" s="55">
        <v>45138</v>
      </c>
      <c r="Q301" s="55">
        <v>44821</v>
      </c>
      <c r="R301" s="55">
        <v>44907</v>
      </c>
      <c r="S301" s="55">
        <v>44909</v>
      </c>
      <c r="T301" t="s">
        <v>2691</v>
      </c>
      <c r="U301">
        <v>30</v>
      </c>
      <c r="V301" t="s">
        <v>3160</v>
      </c>
      <c r="W301" t="s">
        <v>2693</v>
      </c>
      <c r="Y301">
        <v>290000</v>
      </c>
      <c r="Z301">
        <v>290000</v>
      </c>
      <c r="AA301">
        <v>290000</v>
      </c>
      <c r="AB301">
        <v>0</v>
      </c>
    </row>
    <row r="302" spans="1:28" x14ac:dyDescent="0.25">
      <c r="A302" t="s">
        <v>2686</v>
      </c>
      <c r="B302" t="s">
        <v>87</v>
      </c>
      <c r="C302">
        <v>899999230</v>
      </c>
      <c r="D302">
        <v>971116</v>
      </c>
      <c r="E302" t="s">
        <v>2687</v>
      </c>
      <c r="F302">
        <v>17184</v>
      </c>
      <c r="G302">
        <v>2017</v>
      </c>
      <c r="H302">
        <v>1</v>
      </c>
      <c r="I302">
        <v>1000001587</v>
      </c>
      <c r="J302">
        <v>20</v>
      </c>
      <c r="K302">
        <v>33</v>
      </c>
      <c r="L302" t="s">
        <v>2804</v>
      </c>
      <c r="M302" t="s">
        <v>2689</v>
      </c>
      <c r="N302" t="s">
        <v>2690</v>
      </c>
      <c r="O302" s="55">
        <v>42937</v>
      </c>
      <c r="P302" s="55">
        <v>43121</v>
      </c>
      <c r="Q302" s="55">
        <v>42957</v>
      </c>
      <c r="R302" s="55">
        <v>42984</v>
      </c>
      <c r="S302" s="55">
        <v>42989</v>
      </c>
      <c r="T302" t="s">
        <v>2691</v>
      </c>
      <c r="U302">
        <v>30</v>
      </c>
      <c r="V302" t="s">
        <v>3161</v>
      </c>
      <c r="W302" t="s">
        <v>2693</v>
      </c>
      <c r="Y302">
        <v>86610</v>
      </c>
      <c r="Z302">
        <v>86610</v>
      </c>
      <c r="AA302">
        <v>86610</v>
      </c>
      <c r="AB302">
        <v>0</v>
      </c>
    </row>
    <row r="303" spans="1:28" x14ac:dyDescent="0.25">
      <c r="A303" t="s">
        <v>2686</v>
      </c>
      <c r="B303" t="s">
        <v>87</v>
      </c>
      <c r="C303">
        <v>899999230</v>
      </c>
      <c r="D303">
        <v>971116</v>
      </c>
      <c r="E303" t="s">
        <v>2687</v>
      </c>
      <c r="F303">
        <v>17192</v>
      </c>
      <c r="G303">
        <v>2017</v>
      </c>
      <c r="H303">
        <v>1</v>
      </c>
      <c r="I303">
        <v>1000001587</v>
      </c>
      <c r="J303">
        <v>20</v>
      </c>
      <c r="K303">
        <v>33</v>
      </c>
      <c r="L303" t="s">
        <v>3062</v>
      </c>
      <c r="M303" t="s">
        <v>2689</v>
      </c>
      <c r="N303" t="s">
        <v>2690</v>
      </c>
      <c r="O303" s="55">
        <v>42937</v>
      </c>
      <c r="P303" s="55">
        <v>43121</v>
      </c>
      <c r="Q303" s="55">
        <v>42956</v>
      </c>
      <c r="R303" s="55">
        <v>42984</v>
      </c>
      <c r="S303" s="55">
        <v>42989</v>
      </c>
      <c r="T303" t="s">
        <v>2691</v>
      </c>
      <c r="U303">
        <v>30</v>
      </c>
      <c r="V303" t="s">
        <v>3162</v>
      </c>
      <c r="W303" t="s">
        <v>2693</v>
      </c>
      <c r="Y303">
        <v>161210</v>
      </c>
      <c r="Z303">
        <v>161210</v>
      </c>
      <c r="AA303">
        <v>161210</v>
      </c>
      <c r="AB303">
        <v>0</v>
      </c>
    </row>
    <row r="304" spans="1:28" x14ac:dyDescent="0.25">
      <c r="A304" t="s">
        <v>2686</v>
      </c>
      <c r="B304" t="s">
        <v>2730</v>
      </c>
      <c r="C304">
        <v>899999230</v>
      </c>
      <c r="D304">
        <v>91968</v>
      </c>
      <c r="F304">
        <v>17372</v>
      </c>
      <c r="G304">
        <v>2014</v>
      </c>
      <c r="H304">
        <v>3</v>
      </c>
      <c r="I304">
        <v>1000000920</v>
      </c>
      <c r="J304">
        <v>0</v>
      </c>
      <c r="K304">
        <v>33</v>
      </c>
      <c r="L304" t="s">
        <v>3163</v>
      </c>
      <c r="M304" t="s">
        <v>2689</v>
      </c>
      <c r="N304" t="s">
        <v>2690</v>
      </c>
      <c r="O304" s="55">
        <v>41476</v>
      </c>
      <c r="P304" s="55">
        <v>41841</v>
      </c>
      <c r="Q304" s="55">
        <v>41813</v>
      </c>
      <c r="R304" s="55">
        <v>41830</v>
      </c>
      <c r="S304" s="55">
        <v>41842</v>
      </c>
      <c r="T304" t="s">
        <v>2691</v>
      </c>
      <c r="U304">
        <v>30</v>
      </c>
      <c r="V304" t="s">
        <v>3164</v>
      </c>
      <c r="W304" t="s">
        <v>2693</v>
      </c>
      <c r="Y304">
        <v>250000</v>
      </c>
      <c r="Z304">
        <v>250000</v>
      </c>
      <c r="AA304">
        <v>250000</v>
      </c>
      <c r="AB304">
        <v>0</v>
      </c>
    </row>
    <row r="305" spans="1:28" x14ac:dyDescent="0.25">
      <c r="A305" t="s">
        <v>2686</v>
      </c>
      <c r="B305" t="s">
        <v>2730</v>
      </c>
      <c r="C305">
        <v>899999230</v>
      </c>
      <c r="D305">
        <v>91968</v>
      </c>
      <c r="F305">
        <v>17372</v>
      </c>
      <c r="G305">
        <v>2014</v>
      </c>
      <c r="H305">
        <v>5</v>
      </c>
      <c r="I305">
        <v>1000000920</v>
      </c>
      <c r="J305">
        <v>0</v>
      </c>
      <c r="K305">
        <v>33</v>
      </c>
      <c r="L305" t="s">
        <v>3163</v>
      </c>
      <c r="M305" t="s">
        <v>2689</v>
      </c>
      <c r="N305" t="s">
        <v>2690</v>
      </c>
      <c r="O305" s="55">
        <v>41476</v>
      </c>
      <c r="P305" s="55">
        <v>41841</v>
      </c>
      <c r="Q305" s="55">
        <v>41813</v>
      </c>
      <c r="R305" s="55">
        <v>41891</v>
      </c>
      <c r="S305" s="55">
        <v>41892</v>
      </c>
      <c r="T305" t="s">
        <v>2691</v>
      </c>
      <c r="U305">
        <v>30</v>
      </c>
      <c r="V305" t="s">
        <v>3164</v>
      </c>
      <c r="W305" t="s">
        <v>2693</v>
      </c>
      <c r="Y305">
        <v>75000</v>
      </c>
      <c r="Z305">
        <v>75000</v>
      </c>
      <c r="AA305">
        <v>75000</v>
      </c>
      <c r="AB305">
        <v>0</v>
      </c>
    </row>
    <row r="306" spans="1:28" x14ac:dyDescent="0.25">
      <c r="A306" t="s">
        <v>2686</v>
      </c>
      <c r="B306" t="s">
        <v>2715</v>
      </c>
      <c r="C306">
        <v>899999230</v>
      </c>
      <c r="D306">
        <v>91968</v>
      </c>
      <c r="F306">
        <v>17387</v>
      </c>
      <c r="G306">
        <v>2013</v>
      </c>
      <c r="H306">
        <v>1</v>
      </c>
      <c r="I306">
        <v>1000000732</v>
      </c>
      <c r="J306">
        <v>4</v>
      </c>
      <c r="K306">
        <v>33</v>
      </c>
      <c r="L306" t="s">
        <v>3165</v>
      </c>
      <c r="M306" t="s">
        <v>2689</v>
      </c>
      <c r="N306" t="s">
        <v>2690</v>
      </c>
      <c r="O306" s="55">
        <v>41295</v>
      </c>
      <c r="P306" s="55">
        <v>41476</v>
      </c>
      <c r="Q306" s="55">
        <v>41425</v>
      </c>
      <c r="R306" s="55">
        <v>41451</v>
      </c>
      <c r="S306" s="55">
        <v>41481</v>
      </c>
      <c r="T306" t="s">
        <v>2691</v>
      </c>
      <c r="U306">
        <v>30</v>
      </c>
      <c r="V306" t="s">
        <v>3166</v>
      </c>
      <c r="W306" t="s">
        <v>2693</v>
      </c>
      <c r="Y306">
        <v>305600</v>
      </c>
      <c r="Z306">
        <v>305505</v>
      </c>
      <c r="AA306">
        <v>305600</v>
      </c>
      <c r="AB306">
        <v>0</v>
      </c>
    </row>
    <row r="307" spans="1:28" x14ac:dyDescent="0.25">
      <c r="A307" t="s">
        <v>2686</v>
      </c>
      <c r="B307" t="s">
        <v>2730</v>
      </c>
      <c r="C307">
        <v>899999230</v>
      </c>
      <c r="D307">
        <v>971116</v>
      </c>
      <c r="E307" t="s">
        <v>2687</v>
      </c>
      <c r="F307">
        <v>17597</v>
      </c>
      <c r="G307">
        <v>2015</v>
      </c>
      <c r="H307">
        <v>1</v>
      </c>
      <c r="I307">
        <v>1000001288</v>
      </c>
      <c r="J307">
        <v>1</v>
      </c>
      <c r="K307">
        <v>33</v>
      </c>
      <c r="L307" t="s">
        <v>2731</v>
      </c>
      <c r="M307" t="s">
        <v>2689</v>
      </c>
      <c r="N307" t="s">
        <v>2690</v>
      </c>
      <c r="O307" s="55">
        <v>42206</v>
      </c>
      <c r="P307" s="55">
        <v>42390</v>
      </c>
      <c r="Q307" s="55">
        <v>42216</v>
      </c>
      <c r="R307" s="55">
        <v>42221</v>
      </c>
      <c r="S307" s="55">
        <v>42229</v>
      </c>
      <c r="T307" t="s">
        <v>2691</v>
      </c>
      <c r="U307">
        <v>30</v>
      </c>
      <c r="V307" t="s">
        <v>3167</v>
      </c>
      <c r="W307" t="s">
        <v>2693</v>
      </c>
      <c r="Y307">
        <v>268800</v>
      </c>
      <c r="Z307">
        <v>268785</v>
      </c>
      <c r="AA307">
        <v>268800</v>
      </c>
      <c r="AB307">
        <v>0</v>
      </c>
    </row>
    <row r="308" spans="1:28" x14ac:dyDescent="0.25">
      <c r="A308" t="s">
        <v>2686</v>
      </c>
      <c r="B308" t="s">
        <v>2696</v>
      </c>
      <c r="C308">
        <v>899999230</v>
      </c>
      <c r="D308">
        <v>971116</v>
      </c>
      <c r="E308" t="s">
        <v>2687</v>
      </c>
      <c r="F308">
        <v>17679</v>
      </c>
      <c r="G308">
        <v>2022</v>
      </c>
      <c r="H308">
        <v>1</v>
      </c>
      <c r="I308">
        <v>1000004755</v>
      </c>
      <c r="J308">
        <v>0</v>
      </c>
      <c r="K308">
        <v>33</v>
      </c>
      <c r="L308" t="s">
        <v>3168</v>
      </c>
      <c r="M308" t="s">
        <v>2689</v>
      </c>
      <c r="N308" t="s">
        <v>2690</v>
      </c>
      <c r="O308" s="55">
        <v>44774</v>
      </c>
      <c r="P308" s="55">
        <v>45138</v>
      </c>
      <c r="Q308" s="55">
        <v>44845</v>
      </c>
      <c r="R308" s="55">
        <v>44852</v>
      </c>
      <c r="S308" s="55">
        <v>44852</v>
      </c>
      <c r="T308" t="s">
        <v>2738</v>
      </c>
      <c r="U308">
        <v>30</v>
      </c>
      <c r="V308" t="s">
        <v>3169</v>
      </c>
      <c r="W308" t="s">
        <v>2709</v>
      </c>
      <c r="X308" t="s">
        <v>2758</v>
      </c>
      <c r="Y308">
        <v>1146700</v>
      </c>
      <c r="Z308">
        <v>0</v>
      </c>
      <c r="AA308">
        <v>1146700</v>
      </c>
      <c r="AB308">
        <v>0</v>
      </c>
    </row>
    <row r="309" spans="1:28" x14ac:dyDescent="0.25">
      <c r="A309" t="s">
        <v>2686</v>
      </c>
      <c r="B309" t="s">
        <v>2730</v>
      </c>
      <c r="C309">
        <v>899999230</v>
      </c>
      <c r="D309">
        <v>91968</v>
      </c>
      <c r="F309">
        <v>17703</v>
      </c>
      <c r="G309">
        <v>2014</v>
      </c>
      <c r="H309">
        <v>1</v>
      </c>
      <c r="I309">
        <v>1000000920</v>
      </c>
      <c r="J309">
        <v>0</v>
      </c>
      <c r="K309">
        <v>33</v>
      </c>
      <c r="L309" t="s">
        <v>2849</v>
      </c>
      <c r="M309" t="s">
        <v>2689</v>
      </c>
      <c r="N309" t="s">
        <v>2690</v>
      </c>
      <c r="O309" s="55">
        <v>41476</v>
      </c>
      <c r="P309" s="55">
        <v>41841</v>
      </c>
      <c r="Q309" s="55">
        <v>41819</v>
      </c>
      <c r="R309" s="55">
        <v>41830</v>
      </c>
      <c r="S309" s="55">
        <v>41831</v>
      </c>
      <c r="T309" t="s">
        <v>2691</v>
      </c>
      <c r="U309">
        <v>30</v>
      </c>
      <c r="V309" t="s">
        <v>3170</v>
      </c>
      <c r="W309" t="s">
        <v>2693</v>
      </c>
      <c r="Y309">
        <v>86400</v>
      </c>
      <c r="Z309">
        <v>86400</v>
      </c>
      <c r="AA309">
        <v>86400</v>
      </c>
      <c r="AB309">
        <v>0</v>
      </c>
    </row>
    <row r="310" spans="1:28" x14ac:dyDescent="0.25">
      <c r="A310" t="s">
        <v>2686</v>
      </c>
      <c r="B310" t="s">
        <v>2730</v>
      </c>
      <c r="C310">
        <v>899999230</v>
      </c>
      <c r="D310">
        <v>91968</v>
      </c>
      <c r="F310">
        <v>17705</v>
      </c>
      <c r="G310">
        <v>2014</v>
      </c>
      <c r="H310">
        <v>2</v>
      </c>
      <c r="I310">
        <v>1000000920</v>
      </c>
      <c r="J310">
        <v>0</v>
      </c>
      <c r="K310">
        <v>33</v>
      </c>
      <c r="L310" t="s">
        <v>3171</v>
      </c>
      <c r="M310" t="s">
        <v>2689</v>
      </c>
      <c r="N310" t="s">
        <v>2690</v>
      </c>
      <c r="O310" s="55">
        <v>41476</v>
      </c>
      <c r="P310" s="55">
        <v>41841</v>
      </c>
      <c r="Q310" s="55">
        <v>41821</v>
      </c>
      <c r="R310" s="55">
        <v>41843</v>
      </c>
      <c r="S310" s="55">
        <v>41845</v>
      </c>
      <c r="T310" t="s">
        <v>2691</v>
      </c>
      <c r="U310">
        <v>30</v>
      </c>
      <c r="V310" t="s">
        <v>3172</v>
      </c>
      <c r="W310" t="s">
        <v>2693</v>
      </c>
      <c r="Y310">
        <v>48700</v>
      </c>
      <c r="Z310">
        <v>48700</v>
      </c>
      <c r="AA310">
        <v>48700</v>
      </c>
      <c r="AB310">
        <v>0</v>
      </c>
    </row>
    <row r="311" spans="1:28" x14ac:dyDescent="0.25">
      <c r="A311" t="s">
        <v>2686</v>
      </c>
      <c r="B311" t="s">
        <v>2730</v>
      </c>
      <c r="C311">
        <v>899999230</v>
      </c>
      <c r="D311">
        <v>91968</v>
      </c>
      <c r="F311">
        <v>17728</v>
      </c>
      <c r="G311">
        <v>2014</v>
      </c>
      <c r="H311">
        <v>1</v>
      </c>
      <c r="I311">
        <v>1000000920</v>
      </c>
      <c r="J311">
        <v>0</v>
      </c>
      <c r="K311">
        <v>33</v>
      </c>
      <c r="L311" t="s">
        <v>3173</v>
      </c>
      <c r="M311" t="s">
        <v>2689</v>
      </c>
      <c r="N311" t="s">
        <v>2690</v>
      </c>
      <c r="O311" s="55">
        <v>41476</v>
      </c>
      <c r="P311" s="55">
        <v>41841</v>
      </c>
      <c r="Q311" s="55">
        <v>41815</v>
      </c>
      <c r="R311" s="55">
        <v>41830</v>
      </c>
      <c r="S311" s="55">
        <v>41831</v>
      </c>
      <c r="T311" t="s">
        <v>2691</v>
      </c>
      <c r="U311">
        <v>30</v>
      </c>
      <c r="V311" t="s">
        <v>3174</v>
      </c>
      <c r="W311" t="s">
        <v>2693</v>
      </c>
      <c r="Y311">
        <v>83400</v>
      </c>
      <c r="Z311">
        <v>83400</v>
      </c>
      <c r="AA311">
        <v>83400</v>
      </c>
      <c r="AB311">
        <v>0</v>
      </c>
    </row>
    <row r="312" spans="1:28" x14ac:dyDescent="0.25">
      <c r="A312" t="s">
        <v>2686</v>
      </c>
      <c r="B312" t="s">
        <v>2715</v>
      </c>
      <c r="C312">
        <v>899999230</v>
      </c>
      <c r="D312">
        <v>4013</v>
      </c>
      <c r="E312" t="s">
        <v>2716</v>
      </c>
      <c r="F312">
        <v>17755</v>
      </c>
      <c r="G312">
        <v>2012</v>
      </c>
      <c r="H312">
        <v>1</v>
      </c>
      <c r="I312">
        <v>1000000732</v>
      </c>
      <c r="J312">
        <v>0</v>
      </c>
      <c r="K312">
        <v>33</v>
      </c>
      <c r="L312" t="s">
        <v>3175</v>
      </c>
      <c r="M312" t="s">
        <v>2689</v>
      </c>
      <c r="N312" t="s">
        <v>2690</v>
      </c>
      <c r="O312" s="55">
        <v>41111</v>
      </c>
      <c r="P312" s="55">
        <v>41476</v>
      </c>
      <c r="Q312" s="55">
        <v>41134</v>
      </c>
      <c r="R312" s="55">
        <v>41142</v>
      </c>
      <c r="S312" s="55">
        <v>41176</v>
      </c>
      <c r="T312" t="s">
        <v>2691</v>
      </c>
      <c r="U312">
        <v>30</v>
      </c>
      <c r="V312" t="s">
        <v>3176</v>
      </c>
      <c r="W312" t="s">
        <v>2693</v>
      </c>
      <c r="Y312">
        <v>68800</v>
      </c>
      <c r="Z312">
        <v>68800</v>
      </c>
      <c r="AA312">
        <v>68800</v>
      </c>
      <c r="AB312">
        <v>0</v>
      </c>
    </row>
    <row r="313" spans="1:28" x14ac:dyDescent="0.25">
      <c r="A313" t="s">
        <v>2686</v>
      </c>
      <c r="B313" t="s">
        <v>2715</v>
      </c>
      <c r="C313">
        <v>899999230</v>
      </c>
      <c r="D313">
        <v>4013</v>
      </c>
      <c r="E313" t="s">
        <v>2716</v>
      </c>
      <c r="F313">
        <v>17756</v>
      </c>
      <c r="G313">
        <v>2012</v>
      </c>
      <c r="H313">
        <v>2</v>
      </c>
      <c r="I313">
        <v>1000000732</v>
      </c>
      <c r="J313">
        <v>0</v>
      </c>
      <c r="K313">
        <v>33</v>
      </c>
      <c r="L313" t="s">
        <v>3024</v>
      </c>
      <c r="M313" t="s">
        <v>2689</v>
      </c>
      <c r="N313" t="s">
        <v>2690</v>
      </c>
      <c r="O313" s="55">
        <v>41111</v>
      </c>
      <c r="P313" s="55">
        <v>41476</v>
      </c>
      <c r="Q313" s="55">
        <v>41131</v>
      </c>
      <c r="R313" s="55">
        <v>41190</v>
      </c>
      <c r="S313" s="55">
        <v>41208</v>
      </c>
      <c r="T313" t="s">
        <v>2738</v>
      </c>
      <c r="U313">
        <v>30</v>
      </c>
      <c r="V313" t="s">
        <v>2819</v>
      </c>
      <c r="W313" t="s">
        <v>2693</v>
      </c>
      <c r="Y313">
        <v>86200</v>
      </c>
      <c r="Z313">
        <v>86100</v>
      </c>
      <c r="AA313">
        <v>86200</v>
      </c>
      <c r="AB313">
        <v>0</v>
      </c>
    </row>
    <row r="314" spans="1:28" x14ac:dyDescent="0.25">
      <c r="A314" t="s">
        <v>2686</v>
      </c>
      <c r="B314" t="s">
        <v>2715</v>
      </c>
      <c r="C314">
        <v>899999230</v>
      </c>
      <c r="D314">
        <v>4013</v>
      </c>
      <c r="E314" t="s">
        <v>2716</v>
      </c>
      <c r="F314">
        <v>17757</v>
      </c>
      <c r="G314">
        <v>2012</v>
      </c>
      <c r="H314">
        <v>2</v>
      </c>
      <c r="I314">
        <v>1000000732</v>
      </c>
      <c r="J314">
        <v>0</v>
      </c>
      <c r="K314">
        <v>33</v>
      </c>
      <c r="L314" t="s">
        <v>3177</v>
      </c>
      <c r="M314" t="s">
        <v>2689</v>
      </c>
      <c r="N314" t="s">
        <v>2690</v>
      </c>
      <c r="O314" s="55">
        <v>41111</v>
      </c>
      <c r="P314" s="55">
        <v>41476</v>
      </c>
      <c r="Q314" s="55">
        <v>41123</v>
      </c>
      <c r="R314" s="55">
        <v>41190</v>
      </c>
      <c r="S314" s="55">
        <v>41211</v>
      </c>
      <c r="T314" t="s">
        <v>2691</v>
      </c>
      <c r="U314">
        <v>30</v>
      </c>
      <c r="V314" t="s">
        <v>3178</v>
      </c>
      <c r="W314" t="s">
        <v>2693</v>
      </c>
      <c r="Y314">
        <v>41400</v>
      </c>
      <c r="Z314">
        <v>41325</v>
      </c>
      <c r="AA314">
        <v>41400</v>
      </c>
      <c r="AB314">
        <v>0</v>
      </c>
    </row>
    <row r="315" spans="1:28" x14ac:dyDescent="0.25">
      <c r="A315" t="s">
        <v>2686</v>
      </c>
      <c r="B315" t="s">
        <v>87</v>
      </c>
      <c r="C315">
        <v>899999230</v>
      </c>
      <c r="D315">
        <v>971116</v>
      </c>
      <c r="E315" t="s">
        <v>2687</v>
      </c>
      <c r="F315">
        <v>17765</v>
      </c>
      <c r="G315">
        <v>2018</v>
      </c>
      <c r="H315">
        <v>1</v>
      </c>
      <c r="I315">
        <v>1000002115</v>
      </c>
      <c r="J315">
        <v>1</v>
      </c>
      <c r="K315">
        <v>33</v>
      </c>
      <c r="L315" t="s">
        <v>3179</v>
      </c>
      <c r="M315" t="s">
        <v>2689</v>
      </c>
      <c r="N315" t="s">
        <v>2690</v>
      </c>
      <c r="O315" s="55">
        <v>43121</v>
      </c>
      <c r="P315" s="55">
        <v>43302</v>
      </c>
      <c r="Q315" s="55">
        <v>43295</v>
      </c>
      <c r="R315" s="55">
        <v>43328</v>
      </c>
      <c r="S315" s="55">
        <v>43336</v>
      </c>
      <c r="T315" t="s">
        <v>2764</v>
      </c>
      <c r="U315">
        <v>30</v>
      </c>
      <c r="V315" t="s">
        <v>3180</v>
      </c>
      <c r="W315" t="s">
        <v>2693</v>
      </c>
      <c r="Y315">
        <v>136800</v>
      </c>
      <c r="Z315">
        <v>136800</v>
      </c>
      <c r="AA315">
        <v>136800</v>
      </c>
      <c r="AB315">
        <v>0</v>
      </c>
    </row>
    <row r="316" spans="1:28" x14ac:dyDescent="0.25">
      <c r="A316" t="s">
        <v>2686</v>
      </c>
      <c r="B316" t="s">
        <v>87</v>
      </c>
      <c r="C316">
        <v>899999230</v>
      </c>
      <c r="D316">
        <v>971116</v>
      </c>
      <c r="E316" t="s">
        <v>2687</v>
      </c>
      <c r="F316">
        <v>17765</v>
      </c>
      <c r="G316">
        <v>2018</v>
      </c>
      <c r="H316">
        <v>3</v>
      </c>
      <c r="I316">
        <v>1000002115</v>
      </c>
      <c r="J316">
        <v>1</v>
      </c>
      <c r="K316">
        <v>33</v>
      </c>
      <c r="L316" t="s">
        <v>3179</v>
      </c>
      <c r="M316" t="s">
        <v>2689</v>
      </c>
      <c r="N316" t="s">
        <v>2690</v>
      </c>
      <c r="O316" s="55">
        <v>43121</v>
      </c>
      <c r="P316" s="55">
        <v>43302</v>
      </c>
      <c r="Q316" s="55">
        <v>43295</v>
      </c>
      <c r="R316" s="55">
        <v>43360</v>
      </c>
      <c r="S316" s="55">
        <v>43368</v>
      </c>
      <c r="T316" t="s">
        <v>2764</v>
      </c>
      <c r="U316">
        <v>30</v>
      </c>
      <c r="V316" t="s">
        <v>3180</v>
      </c>
      <c r="W316" t="s">
        <v>2693</v>
      </c>
      <c r="X316" t="s">
        <v>2775</v>
      </c>
      <c r="Y316">
        <v>1949527</v>
      </c>
      <c r="Z316">
        <v>1730777</v>
      </c>
      <c r="AA316">
        <v>1949527</v>
      </c>
      <c r="AB316">
        <v>0</v>
      </c>
    </row>
    <row r="317" spans="1:28" x14ac:dyDescent="0.25">
      <c r="A317" t="s">
        <v>2686</v>
      </c>
      <c r="B317" t="s">
        <v>87</v>
      </c>
      <c r="C317">
        <v>899999230</v>
      </c>
      <c r="D317">
        <v>122678</v>
      </c>
      <c r="F317">
        <v>17865</v>
      </c>
      <c r="G317">
        <v>2024</v>
      </c>
      <c r="H317">
        <v>1</v>
      </c>
      <c r="I317">
        <v>1000000758</v>
      </c>
      <c r="J317">
        <v>0</v>
      </c>
      <c r="K317">
        <v>18</v>
      </c>
      <c r="L317" t="s">
        <v>2697</v>
      </c>
      <c r="M317" t="s">
        <v>2689</v>
      </c>
      <c r="N317" t="s">
        <v>2690</v>
      </c>
      <c r="O317" s="55">
        <v>45122</v>
      </c>
      <c r="P317" s="55">
        <v>45487</v>
      </c>
      <c r="Q317" s="55">
        <v>45445</v>
      </c>
      <c r="R317" s="55">
        <v>45482</v>
      </c>
      <c r="S317" s="55">
        <v>45575</v>
      </c>
      <c r="T317" t="s">
        <v>2691</v>
      </c>
      <c r="U317">
        <v>30</v>
      </c>
      <c r="V317" t="s">
        <v>1705</v>
      </c>
      <c r="W317" t="s">
        <v>2693</v>
      </c>
      <c r="Y317">
        <v>124256</v>
      </c>
      <c r="Z317">
        <v>124256</v>
      </c>
      <c r="AA317">
        <v>124256</v>
      </c>
      <c r="AB317">
        <v>0</v>
      </c>
    </row>
    <row r="318" spans="1:28" x14ac:dyDescent="0.25">
      <c r="A318" t="s">
        <v>2686</v>
      </c>
      <c r="B318" t="s">
        <v>2730</v>
      </c>
      <c r="C318">
        <v>899999230</v>
      </c>
      <c r="D318">
        <v>91968</v>
      </c>
      <c r="F318">
        <v>17875</v>
      </c>
      <c r="G318">
        <v>2014</v>
      </c>
      <c r="H318">
        <v>1</v>
      </c>
      <c r="I318">
        <v>1000000920</v>
      </c>
      <c r="J318">
        <v>0</v>
      </c>
      <c r="K318">
        <v>33</v>
      </c>
      <c r="L318" t="s">
        <v>3181</v>
      </c>
      <c r="M318" t="s">
        <v>2689</v>
      </c>
      <c r="N318" t="s">
        <v>2690</v>
      </c>
      <c r="O318" s="55">
        <v>41476</v>
      </c>
      <c r="P318" s="55">
        <v>41841</v>
      </c>
      <c r="Q318" s="55">
        <v>41822</v>
      </c>
      <c r="R318" s="55">
        <v>41830</v>
      </c>
      <c r="S318" s="55">
        <v>41835</v>
      </c>
      <c r="T318" t="s">
        <v>2691</v>
      </c>
      <c r="U318">
        <v>30</v>
      </c>
      <c r="V318" t="s">
        <v>3182</v>
      </c>
      <c r="W318" t="s">
        <v>2693</v>
      </c>
      <c r="Y318">
        <v>224585</v>
      </c>
      <c r="Z318">
        <v>224585</v>
      </c>
      <c r="AA318">
        <v>224585</v>
      </c>
      <c r="AB318">
        <v>0</v>
      </c>
    </row>
    <row r="319" spans="1:28" x14ac:dyDescent="0.25">
      <c r="A319" t="s">
        <v>2686</v>
      </c>
      <c r="B319" t="s">
        <v>87</v>
      </c>
      <c r="C319">
        <v>899999230</v>
      </c>
      <c r="D319">
        <v>971116</v>
      </c>
      <c r="E319" t="s">
        <v>2687</v>
      </c>
      <c r="F319">
        <v>17947</v>
      </c>
      <c r="G319">
        <v>2018</v>
      </c>
      <c r="H319">
        <v>1</v>
      </c>
      <c r="I319">
        <v>1000002115</v>
      </c>
      <c r="J319">
        <v>8</v>
      </c>
      <c r="K319">
        <v>33</v>
      </c>
      <c r="L319" t="s">
        <v>3183</v>
      </c>
      <c r="M319" t="s">
        <v>2689</v>
      </c>
      <c r="N319" t="s">
        <v>2690</v>
      </c>
      <c r="O319" s="55">
        <v>43302</v>
      </c>
      <c r="P319" s="55">
        <v>43486</v>
      </c>
      <c r="Q319" s="55">
        <v>43313</v>
      </c>
      <c r="R319" s="55">
        <v>43328</v>
      </c>
      <c r="S319" s="55">
        <v>43339</v>
      </c>
      <c r="T319" t="s">
        <v>2691</v>
      </c>
      <c r="U319">
        <v>30</v>
      </c>
      <c r="V319" t="s">
        <v>3184</v>
      </c>
      <c r="W319" t="s">
        <v>2693</v>
      </c>
      <c r="X319" t="s">
        <v>2775</v>
      </c>
      <c r="Y319">
        <v>617639</v>
      </c>
      <c r="Z319">
        <v>566639</v>
      </c>
      <c r="AA319">
        <v>617639</v>
      </c>
      <c r="AB319">
        <v>0</v>
      </c>
    </row>
    <row r="320" spans="1:28" x14ac:dyDescent="0.25">
      <c r="A320" t="s">
        <v>2686</v>
      </c>
      <c r="B320" t="s">
        <v>2730</v>
      </c>
      <c r="C320">
        <v>899999230</v>
      </c>
      <c r="D320">
        <v>91968</v>
      </c>
      <c r="F320">
        <v>18106</v>
      </c>
      <c r="G320">
        <v>2014</v>
      </c>
      <c r="H320">
        <v>2</v>
      </c>
      <c r="I320">
        <v>1000000920</v>
      </c>
      <c r="J320">
        <v>0</v>
      </c>
      <c r="K320">
        <v>33</v>
      </c>
      <c r="L320" t="s">
        <v>3185</v>
      </c>
      <c r="M320" t="s">
        <v>3186</v>
      </c>
      <c r="N320" t="s">
        <v>3187</v>
      </c>
      <c r="O320" s="55">
        <v>41476</v>
      </c>
      <c r="P320" s="55">
        <v>41841</v>
      </c>
      <c r="Q320" s="55">
        <v>41831</v>
      </c>
      <c r="R320" s="55">
        <v>41857</v>
      </c>
      <c r="S320" s="55">
        <v>41857</v>
      </c>
      <c r="T320" t="s">
        <v>2855</v>
      </c>
      <c r="U320">
        <v>30</v>
      </c>
      <c r="V320" t="s">
        <v>3188</v>
      </c>
      <c r="W320" t="s">
        <v>2693</v>
      </c>
      <c r="Y320">
        <v>33700</v>
      </c>
      <c r="Z320">
        <v>33700</v>
      </c>
      <c r="AA320">
        <v>33700</v>
      </c>
      <c r="AB320">
        <v>0</v>
      </c>
    </row>
    <row r="321" spans="1:28" x14ac:dyDescent="0.25">
      <c r="A321" t="s">
        <v>2686</v>
      </c>
      <c r="B321" t="s">
        <v>87</v>
      </c>
      <c r="C321">
        <v>899999230</v>
      </c>
      <c r="D321">
        <v>971116</v>
      </c>
      <c r="E321" t="s">
        <v>2687</v>
      </c>
      <c r="F321">
        <v>18114</v>
      </c>
      <c r="G321">
        <v>2017</v>
      </c>
      <c r="H321">
        <v>1</v>
      </c>
      <c r="I321">
        <v>1000001587</v>
      </c>
      <c r="J321">
        <v>20</v>
      </c>
      <c r="K321">
        <v>33</v>
      </c>
      <c r="L321" t="s">
        <v>3062</v>
      </c>
      <c r="M321" t="s">
        <v>2689</v>
      </c>
      <c r="N321" t="s">
        <v>2690</v>
      </c>
      <c r="O321" s="55">
        <v>42937</v>
      </c>
      <c r="P321" s="55">
        <v>43121</v>
      </c>
      <c r="Q321" s="55">
        <v>42951</v>
      </c>
      <c r="R321" s="55">
        <v>42977</v>
      </c>
      <c r="S321" s="55">
        <v>42997</v>
      </c>
      <c r="T321" t="s">
        <v>2691</v>
      </c>
      <c r="U321">
        <v>30</v>
      </c>
      <c r="V321" t="s">
        <v>3189</v>
      </c>
      <c r="W321" t="s">
        <v>2693</v>
      </c>
      <c r="Y321">
        <v>111610</v>
      </c>
      <c r="Z321">
        <v>111610</v>
      </c>
      <c r="AA321">
        <v>111610</v>
      </c>
      <c r="AB321">
        <v>0</v>
      </c>
    </row>
    <row r="322" spans="1:28" x14ac:dyDescent="0.25">
      <c r="A322" t="s">
        <v>2686</v>
      </c>
      <c r="B322" t="s">
        <v>2696</v>
      </c>
      <c r="C322">
        <v>899999230</v>
      </c>
      <c r="D322">
        <v>971116</v>
      </c>
      <c r="E322" t="s">
        <v>2687</v>
      </c>
      <c r="F322">
        <v>18151</v>
      </c>
      <c r="G322">
        <v>2022</v>
      </c>
      <c r="H322">
        <v>1</v>
      </c>
      <c r="I322">
        <v>1000004755</v>
      </c>
      <c r="J322">
        <v>0</v>
      </c>
      <c r="K322">
        <v>33</v>
      </c>
      <c r="L322" t="s">
        <v>3190</v>
      </c>
      <c r="M322" t="s">
        <v>2689</v>
      </c>
      <c r="N322" t="s">
        <v>2690</v>
      </c>
      <c r="O322" s="55">
        <v>44774</v>
      </c>
      <c r="P322" s="55">
        <v>45138</v>
      </c>
      <c r="Q322" s="55">
        <v>44824</v>
      </c>
      <c r="R322" s="55">
        <v>44844</v>
      </c>
      <c r="S322" s="55">
        <v>44858</v>
      </c>
      <c r="T322" t="s">
        <v>2738</v>
      </c>
      <c r="U322">
        <v>30</v>
      </c>
      <c r="V322" t="s">
        <v>3191</v>
      </c>
      <c r="W322" t="s">
        <v>2693</v>
      </c>
      <c r="Y322">
        <v>67182</v>
      </c>
      <c r="Z322">
        <v>67182</v>
      </c>
      <c r="AA322">
        <v>67182</v>
      </c>
      <c r="AB322">
        <v>0</v>
      </c>
    </row>
    <row r="323" spans="1:28" x14ac:dyDescent="0.25">
      <c r="A323" t="s">
        <v>2686</v>
      </c>
      <c r="B323" t="s">
        <v>2696</v>
      </c>
      <c r="C323">
        <v>899999230</v>
      </c>
      <c r="D323">
        <v>971116</v>
      </c>
      <c r="E323" t="s">
        <v>2687</v>
      </c>
      <c r="F323">
        <v>18153</v>
      </c>
      <c r="G323">
        <v>2022</v>
      </c>
      <c r="H323">
        <v>2</v>
      </c>
      <c r="I323">
        <v>1000004755</v>
      </c>
      <c r="J323">
        <v>0</v>
      </c>
      <c r="K323">
        <v>33</v>
      </c>
      <c r="L323" t="s">
        <v>3192</v>
      </c>
      <c r="M323" t="s">
        <v>2689</v>
      </c>
      <c r="N323" t="s">
        <v>2690</v>
      </c>
      <c r="O323" s="55">
        <v>44774</v>
      </c>
      <c r="P323" s="55">
        <v>45138</v>
      </c>
      <c r="Q323" s="55">
        <v>44832</v>
      </c>
      <c r="R323" s="55">
        <v>44858</v>
      </c>
      <c r="S323" s="55">
        <v>44859</v>
      </c>
      <c r="T323" t="s">
        <v>2773</v>
      </c>
      <c r="U323">
        <v>30</v>
      </c>
      <c r="V323" t="s">
        <v>3193</v>
      </c>
      <c r="W323" t="s">
        <v>2693</v>
      </c>
      <c r="Y323">
        <v>50680</v>
      </c>
      <c r="Z323">
        <v>50680</v>
      </c>
      <c r="AA323">
        <v>50680</v>
      </c>
      <c r="AB323">
        <v>0</v>
      </c>
    </row>
    <row r="324" spans="1:28" x14ac:dyDescent="0.25">
      <c r="A324" t="s">
        <v>2686</v>
      </c>
      <c r="B324" t="s">
        <v>2730</v>
      </c>
      <c r="C324">
        <v>899999230</v>
      </c>
      <c r="D324">
        <v>91968</v>
      </c>
      <c r="F324">
        <v>18156</v>
      </c>
      <c r="G324">
        <v>2014</v>
      </c>
      <c r="H324">
        <v>3</v>
      </c>
      <c r="I324">
        <v>1000000920</v>
      </c>
      <c r="J324">
        <v>0</v>
      </c>
      <c r="K324">
        <v>33</v>
      </c>
      <c r="L324" t="s">
        <v>2851</v>
      </c>
      <c r="M324" t="s">
        <v>2689</v>
      </c>
      <c r="N324" t="s">
        <v>2690</v>
      </c>
      <c r="O324" s="55">
        <v>41476</v>
      </c>
      <c r="P324" s="55">
        <v>41841</v>
      </c>
      <c r="Q324" s="55">
        <v>41736</v>
      </c>
      <c r="R324" s="55">
        <v>41845</v>
      </c>
      <c r="S324" s="55">
        <v>41845</v>
      </c>
      <c r="T324" t="s">
        <v>2691</v>
      </c>
      <c r="U324">
        <v>30</v>
      </c>
      <c r="V324" t="s">
        <v>3194</v>
      </c>
      <c r="W324" t="s">
        <v>2693</v>
      </c>
      <c r="Y324">
        <v>3181817</v>
      </c>
      <c r="Z324">
        <v>2979297</v>
      </c>
      <c r="AA324">
        <v>3181817</v>
      </c>
      <c r="AB324">
        <v>0</v>
      </c>
    </row>
    <row r="325" spans="1:28" x14ac:dyDescent="0.25">
      <c r="A325" t="s">
        <v>2686</v>
      </c>
      <c r="B325" t="s">
        <v>2730</v>
      </c>
      <c r="C325">
        <v>899999230</v>
      </c>
      <c r="D325">
        <v>91968</v>
      </c>
      <c r="F325">
        <v>18156</v>
      </c>
      <c r="G325">
        <v>2014</v>
      </c>
      <c r="H325">
        <v>5</v>
      </c>
      <c r="I325">
        <v>1000000920</v>
      </c>
      <c r="J325">
        <v>0</v>
      </c>
      <c r="K325">
        <v>33</v>
      </c>
      <c r="L325" t="s">
        <v>2851</v>
      </c>
      <c r="M325" t="s">
        <v>2689</v>
      </c>
      <c r="N325" t="s">
        <v>2690</v>
      </c>
      <c r="O325" s="55">
        <v>41476</v>
      </c>
      <c r="P325" s="55">
        <v>41841</v>
      </c>
      <c r="Q325" s="55">
        <v>41736</v>
      </c>
      <c r="R325" s="55">
        <v>41899</v>
      </c>
      <c r="S325" s="55">
        <v>41901</v>
      </c>
      <c r="T325" t="s">
        <v>2691</v>
      </c>
      <c r="U325">
        <v>30</v>
      </c>
      <c r="V325" t="s">
        <v>3194</v>
      </c>
      <c r="W325" t="s">
        <v>2693</v>
      </c>
      <c r="Y325">
        <v>33700</v>
      </c>
      <c r="Z325">
        <v>33700</v>
      </c>
      <c r="AA325">
        <v>33700</v>
      </c>
      <c r="AB325">
        <v>0</v>
      </c>
    </row>
    <row r="326" spans="1:28" x14ac:dyDescent="0.25">
      <c r="A326" t="s">
        <v>2686</v>
      </c>
      <c r="B326" t="s">
        <v>2730</v>
      </c>
      <c r="C326">
        <v>899999230</v>
      </c>
      <c r="D326">
        <v>91968</v>
      </c>
      <c r="F326">
        <v>18169</v>
      </c>
      <c r="G326">
        <v>2014</v>
      </c>
      <c r="H326">
        <v>2</v>
      </c>
      <c r="I326">
        <v>1000000920</v>
      </c>
      <c r="J326">
        <v>0</v>
      </c>
      <c r="K326">
        <v>33</v>
      </c>
      <c r="L326" t="s">
        <v>3195</v>
      </c>
      <c r="M326" t="s">
        <v>2689</v>
      </c>
      <c r="N326" t="s">
        <v>2690</v>
      </c>
      <c r="O326" s="55">
        <v>41476</v>
      </c>
      <c r="P326" s="55">
        <v>41841</v>
      </c>
      <c r="Q326" s="55">
        <v>41830</v>
      </c>
      <c r="R326" s="55">
        <v>41850</v>
      </c>
      <c r="S326" s="55">
        <v>41851</v>
      </c>
      <c r="T326" t="s">
        <v>2764</v>
      </c>
      <c r="U326">
        <v>30</v>
      </c>
      <c r="V326" t="s">
        <v>3196</v>
      </c>
      <c r="W326" t="s">
        <v>2693</v>
      </c>
      <c r="Y326">
        <v>33700</v>
      </c>
      <c r="Z326">
        <v>33700</v>
      </c>
      <c r="AA326">
        <v>33700</v>
      </c>
      <c r="AB326">
        <v>0</v>
      </c>
    </row>
    <row r="327" spans="1:28" x14ac:dyDescent="0.25">
      <c r="A327" t="s">
        <v>2686</v>
      </c>
      <c r="B327" t="s">
        <v>2730</v>
      </c>
      <c r="C327">
        <v>899999230</v>
      </c>
      <c r="D327">
        <v>91968</v>
      </c>
      <c r="F327">
        <v>18174</v>
      </c>
      <c r="G327">
        <v>2014</v>
      </c>
      <c r="H327">
        <v>2</v>
      </c>
      <c r="I327">
        <v>1000000920</v>
      </c>
      <c r="J327">
        <v>0</v>
      </c>
      <c r="K327">
        <v>33</v>
      </c>
      <c r="L327" t="s">
        <v>2851</v>
      </c>
      <c r="M327" t="s">
        <v>2689</v>
      </c>
      <c r="N327" t="s">
        <v>2690</v>
      </c>
      <c r="O327" s="55">
        <v>41476</v>
      </c>
      <c r="P327" s="55">
        <v>41841</v>
      </c>
      <c r="Q327" s="55">
        <v>41829</v>
      </c>
      <c r="R327" s="55">
        <v>41843</v>
      </c>
      <c r="S327" s="55">
        <v>41844</v>
      </c>
      <c r="T327" t="s">
        <v>2875</v>
      </c>
      <c r="U327">
        <v>30</v>
      </c>
      <c r="V327" t="s">
        <v>3197</v>
      </c>
      <c r="W327" t="s">
        <v>2693</v>
      </c>
      <c r="Y327">
        <v>338700</v>
      </c>
      <c r="Z327">
        <v>88700</v>
      </c>
      <c r="AA327">
        <v>338700</v>
      </c>
      <c r="AB327">
        <v>0</v>
      </c>
    </row>
    <row r="328" spans="1:28" x14ac:dyDescent="0.25">
      <c r="A328" t="s">
        <v>2686</v>
      </c>
      <c r="B328" t="s">
        <v>2730</v>
      </c>
      <c r="C328">
        <v>899999230</v>
      </c>
      <c r="D328">
        <v>91968</v>
      </c>
      <c r="F328">
        <v>18174</v>
      </c>
      <c r="G328">
        <v>2014</v>
      </c>
      <c r="H328">
        <v>2</v>
      </c>
      <c r="I328">
        <v>1000000920</v>
      </c>
      <c r="J328">
        <v>0</v>
      </c>
      <c r="K328">
        <v>33</v>
      </c>
      <c r="L328" t="s">
        <v>2851</v>
      </c>
      <c r="M328" t="s">
        <v>2689</v>
      </c>
      <c r="N328" t="s">
        <v>2690</v>
      </c>
      <c r="O328" s="55">
        <v>41476</v>
      </c>
      <c r="P328" s="55">
        <v>41841</v>
      </c>
      <c r="Q328" s="55">
        <v>41829</v>
      </c>
      <c r="R328" s="55">
        <v>41843</v>
      </c>
      <c r="S328" s="55">
        <v>41844</v>
      </c>
      <c r="T328" t="s">
        <v>2875</v>
      </c>
      <c r="U328">
        <v>30</v>
      </c>
      <c r="V328" t="s">
        <v>3197</v>
      </c>
      <c r="W328" t="s">
        <v>2693</v>
      </c>
      <c r="Y328">
        <v>338700</v>
      </c>
      <c r="Z328">
        <v>250000</v>
      </c>
      <c r="AA328">
        <v>338700</v>
      </c>
      <c r="AB328">
        <v>0</v>
      </c>
    </row>
    <row r="329" spans="1:28" x14ac:dyDescent="0.25">
      <c r="A329" t="s">
        <v>2686</v>
      </c>
      <c r="B329" t="s">
        <v>2730</v>
      </c>
      <c r="C329">
        <v>899999230</v>
      </c>
      <c r="D329">
        <v>91968</v>
      </c>
      <c r="F329">
        <v>18174</v>
      </c>
      <c r="G329">
        <v>2014</v>
      </c>
      <c r="H329">
        <v>4</v>
      </c>
      <c r="I329">
        <v>1000000920</v>
      </c>
      <c r="J329">
        <v>0</v>
      </c>
      <c r="K329">
        <v>33</v>
      </c>
      <c r="L329" t="s">
        <v>2851</v>
      </c>
      <c r="M329" t="s">
        <v>2689</v>
      </c>
      <c r="N329" t="s">
        <v>2690</v>
      </c>
      <c r="O329" s="55">
        <v>41476</v>
      </c>
      <c r="P329" s="55">
        <v>41841</v>
      </c>
      <c r="Q329" s="55">
        <v>41829</v>
      </c>
      <c r="R329" s="55">
        <v>41899</v>
      </c>
      <c r="S329" s="55">
        <v>41901</v>
      </c>
      <c r="T329" t="s">
        <v>2875</v>
      </c>
      <c r="U329">
        <v>30</v>
      </c>
      <c r="V329" t="s">
        <v>3197</v>
      </c>
      <c r="W329" t="s">
        <v>2693</v>
      </c>
      <c r="Y329">
        <v>33700</v>
      </c>
      <c r="Z329">
        <v>33700</v>
      </c>
      <c r="AA329">
        <v>33700</v>
      </c>
      <c r="AB329">
        <v>0</v>
      </c>
    </row>
    <row r="330" spans="1:28" x14ac:dyDescent="0.25">
      <c r="A330" t="s">
        <v>2686</v>
      </c>
      <c r="B330" t="s">
        <v>2715</v>
      </c>
      <c r="C330">
        <v>899999230</v>
      </c>
      <c r="D330">
        <v>91968</v>
      </c>
      <c r="F330">
        <v>18204</v>
      </c>
      <c r="G330">
        <v>2013</v>
      </c>
      <c r="H330">
        <v>1</v>
      </c>
      <c r="I330">
        <v>1000000732</v>
      </c>
      <c r="J330">
        <v>4</v>
      </c>
      <c r="K330">
        <v>33</v>
      </c>
      <c r="L330" t="s">
        <v>3198</v>
      </c>
      <c r="M330" t="s">
        <v>2689</v>
      </c>
      <c r="N330" t="s">
        <v>2690</v>
      </c>
      <c r="O330" s="55">
        <v>41295</v>
      </c>
      <c r="P330" s="55">
        <v>41476</v>
      </c>
      <c r="Q330" s="55">
        <v>41435</v>
      </c>
      <c r="R330" s="55">
        <v>41467</v>
      </c>
      <c r="S330" s="55">
        <v>41484</v>
      </c>
      <c r="T330" t="s">
        <v>2691</v>
      </c>
      <c r="U330">
        <v>30</v>
      </c>
      <c r="V330" t="s">
        <v>3199</v>
      </c>
      <c r="W330" t="s">
        <v>2693</v>
      </c>
      <c r="Y330">
        <v>387100</v>
      </c>
      <c r="Z330">
        <v>387055</v>
      </c>
      <c r="AA330">
        <v>387100</v>
      </c>
      <c r="AB330">
        <v>0</v>
      </c>
    </row>
    <row r="331" spans="1:28" x14ac:dyDescent="0.25">
      <c r="A331" t="s">
        <v>2686</v>
      </c>
      <c r="B331" t="s">
        <v>2730</v>
      </c>
      <c r="C331">
        <v>899999230</v>
      </c>
      <c r="D331">
        <v>91968</v>
      </c>
      <c r="F331">
        <v>18209</v>
      </c>
      <c r="G331">
        <v>2014</v>
      </c>
      <c r="H331">
        <v>1</v>
      </c>
      <c r="I331">
        <v>1000000920</v>
      </c>
      <c r="J331">
        <v>0</v>
      </c>
      <c r="K331">
        <v>33</v>
      </c>
      <c r="L331" t="s">
        <v>3200</v>
      </c>
      <c r="M331" t="s">
        <v>2689</v>
      </c>
      <c r="N331" t="s">
        <v>2690</v>
      </c>
      <c r="O331" s="55">
        <v>41476</v>
      </c>
      <c r="P331" s="55">
        <v>41841</v>
      </c>
      <c r="Q331" s="55">
        <v>41823</v>
      </c>
      <c r="R331" s="55">
        <v>41836</v>
      </c>
      <c r="S331" s="55">
        <v>41838</v>
      </c>
      <c r="T331" t="s">
        <v>3027</v>
      </c>
      <c r="U331">
        <v>30</v>
      </c>
      <c r="V331" t="s">
        <v>3201</v>
      </c>
      <c r="W331" t="s">
        <v>2693</v>
      </c>
      <c r="Y331">
        <v>183600</v>
      </c>
      <c r="Z331">
        <v>183585</v>
      </c>
      <c r="AA331">
        <v>183600</v>
      </c>
      <c r="AB331">
        <v>0</v>
      </c>
    </row>
    <row r="332" spans="1:28" x14ac:dyDescent="0.25">
      <c r="A332" t="s">
        <v>2686</v>
      </c>
      <c r="B332" t="s">
        <v>2730</v>
      </c>
      <c r="C332">
        <v>899999230</v>
      </c>
      <c r="D332">
        <v>91968</v>
      </c>
      <c r="F332">
        <v>18248</v>
      </c>
      <c r="G332">
        <v>2014</v>
      </c>
      <c r="H332">
        <v>1</v>
      </c>
      <c r="I332">
        <v>1000000920</v>
      </c>
      <c r="J332">
        <v>0</v>
      </c>
      <c r="K332">
        <v>33</v>
      </c>
      <c r="L332" t="s">
        <v>3202</v>
      </c>
      <c r="M332" t="s">
        <v>2689</v>
      </c>
      <c r="N332" t="s">
        <v>2690</v>
      </c>
      <c r="O332" s="55">
        <v>41476</v>
      </c>
      <c r="P332" s="55">
        <v>41841</v>
      </c>
      <c r="Q332" s="55">
        <v>41833</v>
      </c>
      <c r="R332" s="55">
        <v>41836</v>
      </c>
      <c r="S332" s="55">
        <v>41838</v>
      </c>
      <c r="T332" t="s">
        <v>2691</v>
      </c>
      <c r="U332">
        <v>30</v>
      </c>
      <c r="V332" t="s">
        <v>3203</v>
      </c>
      <c r="W332" t="s">
        <v>2693</v>
      </c>
      <c r="Y332">
        <v>83400</v>
      </c>
      <c r="Z332">
        <v>83400</v>
      </c>
      <c r="AA332">
        <v>83400</v>
      </c>
      <c r="AB332">
        <v>0</v>
      </c>
    </row>
    <row r="333" spans="1:28" x14ac:dyDescent="0.25">
      <c r="A333" t="s">
        <v>2686</v>
      </c>
      <c r="B333" t="s">
        <v>2730</v>
      </c>
      <c r="C333">
        <v>899999230</v>
      </c>
      <c r="D333">
        <v>91968</v>
      </c>
      <c r="F333">
        <v>18263</v>
      </c>
      <c r="G333">
        <v>2014</v>
      </c>
      <c r="H333">
        <v>1</v>
      </c>
      <c r="I333">
        <v>1000000920</v>
      </c>
      <c r="J333">
        <v>0</v>
      </c>
      <c r="K333">
        <v>33</v>
      </c>
      <c r="L333" t="s">
        <v>3204</v>
      </c>
      <c r="M333" t="s">
        <v>2689</v>
      </c>
      <c r="N333" t="s">
        <v>2690</v>
      </c>
      <c r="O333" s="55">
        <v>41476</v>
      </c>
      <c r="P333" s="55">
        <v>41841</v>
      </c>
      <c r="Q333" s="55">
        <v>41824</v>
      </c>
      <c r="R333" s="55">
        <v>41836</v>
      </c>
      <c r="S333" s="55">
        <v>41838</v>
      </c>
      <c r="T333" t="s">
        <v>2738</v>
      </c>
      <c r="U333">
        <v>30</v>
      </c>
      <c r="V333" t="s">
        <v>3205</v>
      </c>
      <c r="W333" t="s">
        <v>2693</v>
      </c>
      <c r="Y333">
        <v>65800</v>
      </c>
      <c r="Z333">
        <v>65800</v>
      </c>
      <c r="AA333">
        <v>65800</v>
      </c>
      <c r="AB333">
        <v>0</v>
      </c>
    </row>
    <row r="334" spans="1:28" x14ac:dyDescent="0.25">
      <c r="A334" t="s">
        <v>2686</v>
      </c>
      <c r="B334" t="s">
        <v>87</v>
      </c>
      <c r="C334">
        <v>899999230</v>
      </c>
      <c r="D334">
        <v>971116</v>
      </c>
      <c r="E334" t="s">
        <v>2687</v>
      </c>
      <c r="F334">
        <v>18299</v>
      </c>
      <c r="G334">
        <v>2018</v>
      </c>
      <c r="H334">
        <v>1</v>
      </c>
      <c r="I334">
        <v>1000002115</v>
      </c>
      <c r="J334">
        <v>1</v>
      </c>
      <c r="K334">
        <v>33</v>
      </c>
      <c r="L334" t="s">
        <v>3206</v>
      </c>
      <c r="M334" t="s">
        <v>2689</v>
      </c>
      <c r="N334" t="s">
        <v>2690</v>
      </c>
      <c r="O334" s="55">
        <v>43121</v>
      </c>
      <c r="P334" s="55">
        <v>43302</v>
      </c>
      <c r="Q334" s="55">
        <v>43248</v>
      </c>
      <c r="R334" s="55">
        <v>43293</v>
      </c>
      <c r="S334" s="55">
        <v>43341</v>
      </c>
      <c r="T334" t="s">
        <v>2691</v>
      </c>
      <c r="U334">
        <v>30</v>
      </c>
      <c r="V334" t="s">
        <v>3207</v>
      </c>
      <c r="W334" t="s">
        <v>2693</v>
      </c>
      <c r="Y334">
        <v>275800</v>
      </c>
      <c r="Z334">
        <v>275800</v>
      </c>
      <c r="AA334">
        <v>275800</v>
      </c>
      <c r="AB334">
        <v>0</v>
      </c>
    </row>
    <row r="335" spans="1:28" x14ac:dyDescent="0.25">
      <c r="A335" t="s">
        <v>2686</v>
      </c>
      <c r="B335" t="s">
        <v>2730</v>
      </c>
      <c r="C335">
        <v>899999230</v>
      </c>
      <c r="D335">
        <v>971116</v>
      </c>
      <c r="E335" t="s">
        <v>2687</v>
      </c>
      <c r="F335">
        <v>18317</v>
      </c>
      <c r="G335">
        <v>2015</v>
      </c>
      <c r="H335">
        <v>1</v>
      </c>
      <c r="I335">
        <v>1000001288</v>
      </c>
      <c r="J335">
        <v>1</v>
      </c>
      <c r="K335">
        <v>33</v>
      </c>
      <c r="L335" t="s">
        <v>3208</v>
      </c>
      <c r="M335" t="s">
        <v>2689</v>
      </c>
      <c r="N335" t="s">
        <v>2690</v>
      </c>
      <c r="O335" s="55">
        <v>42206</v>
      </c>
      <c r="P335" s="55">
        <v>42390</v>
      </c>
      <c r="Q335" s="55">
        <v>42227</v>
      </c>
      <c r="R335" s="55">
        <v>42235</v>
      </c>
      <c r="S335" s="55">
        <v>42238</v>
      </c>
      <c r="T335" t="s">
        <v>2691</v>
      </c>
      <c r="U335">
        <v>30</v>
      </c>
      <c r="V335" t="s">
        <v>3209</v>
      </c>
      <c r="W335" t="s">
        <v>2693</v>
      </c>
      <c r="Y335">
        <v>645900</v>
      </c>
      <c r="Z335">
        <v>645900</v>
      </c>
      <c r="AA335">
        <v>645900</v>
      </c>
      <c r="AB335">
        <v>0</v>
      </c>
    </row>
    <row r="336" spans="1:28" x14ac:dyDescent="0.25">
      <c r="A336" t="s">
        <v>2686</v>
      </c>
      <c r="B336" t="s">
        <v>87</v>
      </c>
      <c r="C336">
        <v>899999230</v>
      </c>
      <c r="D336">
        <v>971116</v>
      </c>
      <c r="E336" t="s">
        <v>2687</v>
      </c>
      <c r="F336">
        <v>18324</v>
      </c>
      <c r="G336">
        <v>2017</v>
      </c>
      <c r="H336">
        <v>1</v>
      </c>
      <c r="I336">
        <v>1000001587</v>
      </c>
      <c r="J336">
        <v>10</v>
      </c>
      <c r="K336">
        <v>33</v>
      </c>
      <c r="L336" t="s">
        <v>3210</v>
      </c>
      <c r="M336" t="s">
        <v>2689</v>
      </c>
      <c r="N336" t="s">
        <v>2690</v>
      </c>
      <c r="O336" s="55">
        <v>42756</v>
      </c>
      <c r="P336" s="55">
        <v>42937</v>
      </c>
      <c r="Q336" s="55">
        <v>42894</v>
      </c>
      <c r="R336" s="55">
        <v>42943</v>
      </c>
      <c r="S336" s="55">
        <v>42999</v>
      </c>
      <c r="T336" t="s">
        <v>2691</v>
      </c>
      <c r="U336">
        <v>30</v>
      </c>
      <c r="V336" t="s">
        <v>3211</v>
      </c>
      <c r="W336" t="s">
        <v>2693</v>
      </c>
      <c r="Y336">
        <v>75450</v>
      </c>
      <c r="Z336">
        <v>75450</v>
      </c>
      <c r="AA336">
        <v>75450</v>
      </c>
      <c r="AB336">
        <v>0</v>
      </c>
    </row>
    <row r="337" spans="1:28" x14ac:dyDescent="0.25">
      <c r="A337" t="s">
        <v>2686</v>
      </c>
      <c r="B337" t="s">
        <v>2730</v>
      </c>
      <c r="C337">
        <v>899999230</v>
      </c>
      <c r="D337">
        <v>91968</v>
      </c>
      <c r="F337">
        <v>18345</v>
      </c>
      <c r="G337">
        <v>2014</v>
      </c>
      <c r="H337">
        <v>1</v>
      </c>
      <c r="I337">
        <v>1000000920</v>
      </c>
      <c r="J337">
        <v>0</v>
      </c>
      <c r="K337">
        <v>33</v>
      </c>
      <c r="L337" t="s">
        <v>3064</v>
      </c>
      <c r="M337" t="s">
        <v>2689</v>
      </c>
      <c r="N337" t="s">
        <v>2690</v>
      </c>
      <c r="O337" s="55">
        <v>41476</v>
      </c>
      <c r="P337" s="55">
        <v>41841</v>
      </c>
      <c r="Q337" s="55">
        <v>41831</v>
      </c>
      <c r="R337" s="55">
        <v>41836</v>
      </c>
      <c r="S337" s="55">
        <v>41838</v>
      </c>
      <c r="T337" t="s">
        <v>2691</v>
      </c>
      <c r="U337">
        <v>30</v>
      </c>
      <c r="V337" t="s">
        <v>3212</v>
      </c>
      <c r="W337" t="s">
        <v>2693</v>
      </c>
      <c r="Y337">
        <v>142100</v>
      </c>
      <c r="Z337">
        <v>142100</v>
      </c>
      <c r="AA337">
        <v>142100</v>
      </c>
      <c r="AB337">
        <v>0</v>
      </c>
    </row>
    <row r="338" spans="1:28" x14ac:dyDescent="0.25">
      <c r="A338" t="s">
        <v>2686</v>
      </c>
      <c r="B338" t="s">
        <v>2730</v>
      </c>
      <c r="C338">
        <v>899999230</v>
      </c>
      <c r="D338">
        <v>971116</v>
      </c>
      <c r="E338" t="s">
        <v>2687</v>
      </c>
      <c r="F338">
        <v>18372</v>
      </c>
      <c r="G338">
        <v>2015</v>
      </c>
      <c r="H338">
        <v>1</v>
      </c>
      <c r="I338">
        <v>1000001288</v>
      </c>
      <c r="J338">
        <v>1</v>
      </c>
      <c r="K338">
        <v>33</v>
      </c>
      <c r="L338" t="s">
        <v>3213</v>
      </c>
      <c r="M338" t="s">
        <v>2689</v>
      </c>
      <c r="N338" t="s">
        <v>2690</v>
      </c>
      <c r="O338" s="55">
        <v>42206</v>
      </c>
      <c r="P338" s="55">
        <v>42390</v>
      </c>
      <c r="Q338" s="55">
        <v>42223</v>
      </c>
      <c r="R338" s="55">
        <v>42235</v>
      </c>
      <c r="S338" s="55">
        <v>42238</v>
      </c>
      <c r="T338" t="s">
        <v>2691</v>
      </c>
      <c r="U338">
        <v>30</v>
      </c>
      <c r="V338" t="s">
        <v>3214</v>
      </c>
      <c r="W338" t="s">
        <v>2693</v>
      </c>
      <c r="Y338">
        <v>69700</v>
      </c>
      <c r="Z338">
        <v>69685</v>
      </c>
      <c r="AA338">
        <v>69700</v>
      </c>
      <c r="AB338">
        <v>0</v>
      </c>
    </row>
    <row r="339" spans="1:28" x14ac:dyDescent="0.25">
      <c r="A339" t="s">
        <v>2686</v>
      </c>
      <c r="B339" t="s">
        <v>2730</v>
      </c>
      <c r="C339">
        <v>899999230</v>
      </c>
      <c r="D339">
        <v>971116</v>
      </c>
      <c r="E339" t="s">
        <v>2687</v>
      </c>
      <c r="F339">
        <v>18385</v>
      </c>
      <c r="G339">
        <v>2015</v>
      </c>
      <c r="H339">
        <v>5</v>
      </c>
      <c r="I339">
        <v>1000001288</v>
      </c>
      <c r="J339">
        <v>1</v>
      </c>
      <c r="K339">
        <v>33</v>
      </c>
      <c r="L339" t="s">
        <v>3215</v>
      </c>
      <c r="M339" t="s">
        <v>2689</v>
      </c>
      <c r="N339" t="s">
        <v>2690</v>
      </c>
      <c r="O339" s="55">
        <v>42206</v>
      </c>
      <c r="P339" s="55">
        <v>42390</v>
      </c>
      <c r="Q339" s="55">
        <v>42226</v>
      </c>
      <c r="R339" s="55">
        <v>42290</v>
      </c>
      <c r="S339" s="55">
        <v>42297</v>
      </c>
      <c r="T339" t="s">
        <v>2691</v>
      </c>
      <c r="U339">
        <v>30</v>
      </c>
      <c r="V339" t="s">
        <v>3216</v>
      </c>
      <c r="W339" t="s">
        <v>2693</v>
      </c>
      <c r="Y339">
        <v>4943388</v>
      </c>
      <c r="Z339">
        <v>2466675</v>
      </c>
      <c r="AA339">
        <v>2780025</v>
      </c>
      <c r="AB339">
        <v>0</v>
      </c>
    </row>
    <row r="340" spans="1:28" x14ac:dyDescent="0.25">
      <c r="A340" t="s">
        <v>2686</v>
      </c>
      <c r="B340" t="s">
        <v>2730</v>
      </c>
      <c r="C340">
        <v>899999230</v>
      </c>
      <c r="D340">
        <v>971116</v>
      </c>
      <c r="E340" t="s">
        <v>2687</v>
      </c>
      <c r="F340">
        <v>18385</v>
      </c>
      <c r="G340">
        <v>2015</v>
      </c>
      <c r="H340">
        <v>5</v>
      </c>
      <c r="I340">
        <v>1000001288</v>
      </c>
      <c r="J340">
        <v>1</v>
      </c>
      <c r="K340">
        <v>33</v>
      </c>
      <c r="L340" t="s">
        <v>3215</v>
      </c>
      <c r="M340" t="s">
        <v>2689</v>
      </c>
      <c r="N340" t="s">
        <v>2690</v>
      </c>
      <c r="O340" s="55">
        <v>42206</v>
      </c>
      <c r="P340" s="55">
        <v>42390</v>
      </c>
      <c r="Q340" s="55">
        <v>42226</v>
      </c>
      <c r="R340" s="55">
        <v>42290</v>
      </c>
      <c r="S340" s="55">
        <v>42297</v>
      </c>
      <c r="T340" t="s">
        <v>2691</v>
      </c>
      <c r="U340">
        <v>30</v>
      </c>
      <c r="V340" t="s">
        <v>3216</v>
      </c>
      <c r="W340" t="s">
        <v>2693</v>
      </c>
      <c r="Y340">
        <v>4943388</v>
      </c>
      <c r="Z340">
        <v>1</v>
      </c>
      <c r="AA340">
        <v>2780025</v>
      </c>
      <c r="AB340">
        <v>0</v>
      </c>
    </row>
    <row r="341" spans="1:28" x14ac:dyDescent="0.25">
      <c r="A341" t="s">
        <v>2686</v>
      </c>
      <c r="B341" t="s">
        <v>2730</v>
      </c>
      <c r="C341">
        <v>899999230</v>
      </c>
      <c r="D341">
        <v>971116</v>
      </c>
      <c r="E341" t="s">
        <v>2687</v>
      </c>
      <c r="F341">
        <v>18385</v>
      </c>
      <c r="G341">
        <v>2015</v>
      </c>
      <c r="H341">
        <v>7</v>
      </c>
      <c r="I341">
        <v>1000001288</v>
      </c>
      <c r="J341">
        <v>1</v>
      </c>
      <c r="K341">
        <v>33</v>
      </c>
      <c r="L341" t="s">
        <v>3215</v>
      </c>
      <c r="M341" t="s">
        <v>2689</v>
      </c>
      <c r="N341" t="s">
        <v>2690</v>
      </c>
      <c r="O341" s="55">
        <v>42206</v>
      </c>
      <c r="P341" s="55">
        <v>42390</v>
      </c>
      <c r="Q341" s="55">
        <v>42226</v>
      </c>
      <c r="R341" s="55">
        <v>42333</v>
      </c>
      <c r="S341" s="55">
        <v>42336</v>
      </c>
      <c r="T341" t="s">
        <v>2691</v>
      </c>
      <c r="U341">
        <v>30</v>
      </c>
      <c r="V341" t="s">
        <v>3216</v>
      </c>
      <c r="W341" t="s">
        <v>2693</v>
      </c>
      <c r="Y341">
        <v>69700</v>
      </c>
      <c r="Z341">
        <v>69685</v>
      </c>
      <c r="AA341">
        <v>69700</v>
      </c>
      <c r="AB341">
        <v>0</v>
      </c>
    </row>
    <row r="342" spans="1:28" x14ac:dyDescent="0.25">
      <c r="A342" t="s">
        <v>2686</v>
      </c>
      <c r="B342" t="s">
        <v>87</v>
      </c>
      <c r="C342">
        <v>899999230</v>
      </c>
      <c r="D342">
        <v>971116</v>
      </c>
      <c r="E342" t="s">
        <v>2687</v>
      </c>
      <c r="F342">
        <v>18394</v>
      </c>
      <c r="G342">
        <v>2018</v>
      </c>
      <c r="H342">
        <v>5</v>
      </c>
      <c r="I342">
        <v>1000002115</v>
      </c>
      <c r="J342">
        <v>1</v>
      </c>
      <c r="K342">
        <v>33</v>
      </c>
      <c r="L342" t="s">
        <v>3217</v>
      </c>
      <c r="M342" t="s">
        <v>2689</v>
      </c>
      <c r="N342" t="s">
        <v>2690</v>
      </c>
      <c r="O342" s="55">
        <v>43121</v>
      </c>
      <c r="P342" s="55">
        <v>43302</v>
      </c>
      <c r="Q342" s="55">
        <v>43280</v>
      </c>
      <c r="R342" s="55">
        <v>43439</v>
      </c>
      <c r="S342" s="55">
        <v>43444</v>
      </c>
      <c r="T342" t="s">
        <v>2764</v>
      </c>
      <c r="U342">
        <v>30</v>
      </c>
      <c r="V342" t="s">
        <v>3218</v>
      </c>
      <c r="W342" t="s">
        <v>2693</v>
      </c>
      <c r="Y342">
        <v>152000</v>
      </c>
      <c r="Z342">
        <v>152000</v>
      </c>
      <c r="AA342">
        <v>152000</v>
      </c>
      <c r="AB342">
        <v>0</v>
      </c>
    </row>
    <row r="343" spans="1:28" x14ac:dyDescent="0.25">
      <c r="A343" t="s">
        <v>2686</v>
      </c>
      <c r="B343" t="s">
        <v>87</v>
      </c>
      <c r="C343">
        <v>899999230</v>
      </c>
      <c r="D343">
        <v>971116</v>
      </c>
      <c r="E343" t="s">
        <v>2687</v>
      </c>
      <c r="F343">
        <v>18396</v>
      </c>
      <c r="G343">
        <v>2018</v>
      </c>
      <c r="H343">
        <v>1</v>
      </c>
      <c r="I343">
        <v>1000002115</v>
      </c>
      <c r="J343">
        <v>1</v>
      </c>
      <c r="K343">
        <v>33</v>
      </c>
      <c r="L343" t="s">
        <v>3124</v>
      </c>
      <c r="M343" t="s">
        <v>2689</v>
      </c>
      <c r="N343" t="s">
        <v>2690</v>
      </c>
      <c r="O343" s="55">
        <v>43121</v>
      </c>
      <c r="P343" s="55">
        <v>43302</v>
      </c>
      <c r="Q343" s="55">
        <v>43275</v>
      </c>
      <c r="R343" s="55">
        <v>43335</v>
      </c>
      <c r="S343" s="55">
        <v>43342</v>
      </c>
      <c r="T343" t="s">
        <v>2764</v>
      </c>
      <c r="U343">
        <v>30</v>
      </c>
      <c r="V343" t="s">
        <v>3219</v>
      </c>
      <c r="W343" t="s">
        <v>2693</v>
      </c>
      <c r="Y343">
        <v>135500</v>
      </c>
      <c r="Z343">
        <v>135500</v>
      </c>
      <c r="AA343">
        <v>135500</v>
      </c>
      <c r="AB343">
        <v>0</v>
      </c>
    </row>
    <row r="344" spans="1:28" x14ac:dyDescent="0.25">
      <c r="A344" t="s">
        <v>2686</v>
      </c>
      <c r="B344" t="s">
        <v>2696</v>
      </c>
      <c r="C344">
        <v>899999230</v>
      </c>
      <c r="D344">
        <v>971116</v>
      </c>
      <c r="E344" t="s">
        <v>2687</v>
      </c>
      <c r="F344">
        <v>18433</v>
      </c>
      <c r="G344">
        <v>2022</v>
      </c>
      <c r="H344">
        <v>1</v>
      </c>
      <c r="I344">
        <v>1000004755</v>
      </c>
      <c r="J344">
        <v>0</v>
      </c>
      <c r="K344">
        <v>33</v>
      </c>
      <c r="L344" t="s">
        <v>2747</v>
      </c>
      <c r="M344" t="s">
        <v>2689</v>
      </c>
      <c r="N344" t="s">
        <v>2690</v>
      </c>
      <c r="O344" s="55">
        <v>44774</v>
      </c>
      <c r="P344" s="55">
        <v>45138</v>
      </c>
      <c r="Q344" s="55">
        <v>44823</v>
      </c>
      <c r="R344" s="55">
        <v>44846</v>
      </c>
      <c r="S344" s="55">
        <v>44860</v>
      </c>
      <c r="T344" t="s">
        <v>2738</v>
      </c>
      <c r="U344">
        <v>30</v>
      </c>
      <c r="V344" t="s">
        <v>1840</v>
      </c>
      <c r="W344" t="s">
        <v>2693</v>
      </c>
      <c r="Y344">
        <v>144100</v>
      </c>
      <c r="Z344">
        <v>144100</v>
      </c>
      <c r="AA344">
        <v>144100</v>
      </c>
      <c r="AB344">
        <v>0</v>
      </c>
    </row>
    <row r="345" spans="1:28" x14ac:dyDescent="0.25">
      <c r="A345" t="s">
        <v>2686</v>
      </c>
      <c r="B345" t="s">
        <v>87</v>
      </c>
      <c r="C345">
        <v>899999230</v>
      </c>
      <c r="D345">
        <v>971116</v>
      </c>
      <c r="E345" t="s">
        <v>2687</v>
      </c>
      <c r="F345">
        <v>18475</v>
      </c>
      <c r="G345">
        <v>2018</v>
      </c>
      <c r="H345">
        <v>1</v>
      </c>
      <c r="I345">
        <v>1000002115</v>
      </c>
      <c r="J345">
        <v>1</v>
      </c>
      <c r="K345">
        <v>33</v>
      </c>
      <c r="L345" t="s">
        <v>2884</v>
      </c>
      <c r="M345" t="s">
        <v>2689</v>
      </c>
      <c r="N345" t="s">
        <v>2690</v>
      </c>
      <c r="O345" s="55">
        <v>43121</v>
      </c>
      <c r="P345" s="55">
        <v>43302</v>
      </c>
      <c r="Q345" s="55">
        <v>43277</v>
      </c>
      <c r="R345" s="55">
        <v>43335</v>
      </c>
      <c r="S345" s="55">
        <v>43342</v>
      </c>
      <c r="T345" t="s">
        <v>2691</v>
      </c>
      <c r="U345">
        <v>30</v>
      </c>
      <c r="V345" t="s">
        <v>3220</v>
      </c>
      <c r="W345" t="s">
        <v>2693</v>
      </c>
      <c r="Y345">
        <v>306400</v>
      </c>
      <c r="Z345">
        <v>306370</v>
      </c>
      <c r="AA345">
        <v>306400</v>
      </c>
      <c r="AB345">
        <v>0</v>
      </c>
    </row>
    <row r="346" spans="1:28" x14ac:dyDescent="0.25">
      <c r="A346" t="s">
        <v>2686</v>
      </c>
      <c r="B346" t="s">
        <v>87</v>
      </c>
      <c r="C346">
        <v>899999230</v>
      </c>
      <c r="D346">
        <v>971116</v>
      </c>
      <c r="E346" t="s">
        <v>2687</v>
      </c>
      <c r="F346">
        <v>18517</v>
      </c>
      <c r="G346">
        <v>2016</v>
      </c>
      <c r="H346">
        <v>1</v>
      </c>
      <c r="I346">
        <v>1000001587</v>
      </c>
      <c r="J346">
        <v>1</v>
      </c>
      <c r="K346">
        <v>33</v>
      </c>
      <c r="L346" t="s">
        <v>3221</v>
      </c>
      <c r="M346" t="s">
        <v>2689</v>
      </c>
      <c r="N346" t="s">
        <v>2690</v>
      </c>
      <c r="O346" s="55">
        <v>42572</v>
      </c>
      <c r="P346" s="55">
        <v>42756</v>
      </c>
      <c r="Q346" s="55">
        <v>42601</v>
      </c>
      <c r="R346" s="55">
        <v>42607</v>
      </c>
      <c r="S346" s="55">
        <v>42612</v>
      </c>
      <c r="T346" t="s">
        <v>2691</v>
      </c>
      <c r="U346">
        <v>30</v>
      </c>
      <c r="V346" t="s">
        <v>3222</v>
      </c>
      <c r="W346" t="s">
        <v>2693</v>
      </c>
      <c r="Y346">
        <v>149370</v>
      </c>
      <c r="Z346">
        <v>131010</v>
      </c>
      <c r="AA346">
        <v>149370</v>
      </c>
      <c r="AB346">
        <v>0</v>
      </c>
    </row>
    <row r="347" spans="1:28" x14ac:dyDescent="0.25">
      <c r="A347" t="s">
        <v>2686</v>
      </c>
      <c r="B347" t="s">
        <v>87</v>
      </c>
      <c r="C347">
        <v>899999230</v>
      </c>
      <c r="D347">
        <v>971116</v>
      </c>
      <c r="E347" t="s">
        <v>2687</v>
      </c>
      <c r="F347">
        <v>18519</v>
      </c>
      <c r="G347">
        <v>2016</v>
      </c>
      <c r="H347">
        <v>1</v>
      </c>
      <c r="I347">
        <v>1000001587</v>
      </c>
      <c r="J347">
        <v>1</v>
      </c>
      <c r="K347">
        <v>33</v>
      </c>
      <c r="L347" t="s">
        <v>3223</v>
      </c>
      <c r="M347" t="s">
        <v>2689</v>
      </c>
      <c r="N347" t="s">
        <v>2690</v>
      </c>
      <c r="O347" s="55">
        <v>42572</v>
      </c>
      <c r="P347" s="55">
        <v>42756</v>
      </c>
      <c r="Q347" s="55">
        <v>42601</v>
      </c>
      <c r="R347" s="55">
        <v>42607</v>
      </c>
      <c r="S347" s="55">
        <v>42612</v>
      </c>
      <c r="T347" t="s">
        <v>2691</v>
      </c>
      <c r="U347">
        <v>30</v>
      </c>
      <c r="V347" t="s">
        <v>2739</v>
      </c>
      <c r="W347" t="s">
        <v>2693</v>
      </c>
      <c r="Y347">
        <v>105660</v>
      </c>
      <c r="Z347">
        <v>105660</v>
      </c>
      <c r="AA347">
        <v>105660</v>
      </c>
      <c r="AB347">
        <v>0</v>
      </c>
    </row>
    <row r="348" spans="1:28" x14ac:dyDescent="0.25">
      <c r="A348" t="s">
        <v>2686</v>
      </c>
      <c r="B348" t="s">
        <v>87</v>
      </c>
      <c r="C348">
        <v>899999230</v>
      </c>
      <c r="D348">
        <v>971116</v>
      </c>
      <c r="E348" t="s">
        <v>2687</v>
      </c>
      <c r="F348">
        <v>18522</v>
      </c>
      <c r="G348">
        <v>2016</v>
      </c>
      <c r="H348">
        <v>1</v>
      </c>
      <c r="I348">
        <v>1000001587</v>
      </c>
      <c r="J348">
        <v>1</v>
      </c>
      <c r="K348">
        <v>33</v>
      </c>
      <c r="L348" t="s">
        <v>3224</v>
      </c>
      <c r="M348" t="s">
        <v>2689</v>
      </c>
      <c r="N348" t="s">
        <v>2690</v>
      </c>
      <c r="O348" s="55">
        <v>42572</v>
      </c>
      <c r="P348" s="55">
        <v>42756</v>
      </c>
      <c r="Q348" s="55">
        <v>42602</v>
      </c>
      <c r="R348" s="55">
        <v>42607</v>
      </c>
      <c r="S348" s="55">
        <v>42612</v>
      </c>
      <c r="T348" t="s">
        <v>2691</v>
      </c>
      <c r="U348">
        <v>30</v>
      </c>
      <c r="V348" t="s">
        <v>3225</v>
      </c>
      <c r="W348" t="s">
        <v>2693</v>
      </c>
      <c r="Y348">
        <v>155690</v>
      </c>
      <c r="Z348">
        <v>155690</v>
      </c>
      <c r="AA348">
        <v>155690</v>
      </c>
      <c r="AB348">
        <v>0</v>
      </c>
    </row>
    <row r="349" spans="1:28" x14ac:dyDescent="0.25">
      <c r="A349" t="s">
        <v>2686</v>
      </c>
      <c r="B349" t="s">
        <v>87</v>
      </c>
      <c r="C349">
        <v>899999230</v>
      </c>
      <c r="D349">
        <v>971116</v>
      </c>
      <c r="E349" t="s">
        <v>2687</v>
      </c>
      <c r="F349">
        <v>18522</v>
      </c>
      <c r="G349">
        <v>2016</v>
      </c>
      <c r="H349">
        <v>3</v>
      </c>
      <c r="I349">
        <v>1000001587</v>
      </c>
      <c r="J349">
        <v>1</v>
      </c>
      <c r="K349">
        <v>33</v>
      </c>
      <c r="L349" t="s">
        <v>3224</v>
      </c>
      <c r="M349" t="s">
        <v>2689</v>
      </c>
      <c r="N349" t="s">
        <v>2690</v>
      </c>
      <c r="O349" s="55">
        <v>42572</v>
      </c>
      <c r="P349" s="55">
        <v>42756</v>
      </c>
      <c r="Q349" s="55">
        <v>42602</v>
      </c>
      <c r="R349" s="55">
        <v>42649</v>
      </c>
      <c r="S349" s="55">
        <v>42661</v>
      </c>
      <c r="T349" t="s">
        <v>2691</v>
      </c>
      <c r="U349">
        <v>30</v>
      </c>
      <c r="V349" t="s">
        <v>3225</v>
      </c>
      <c r="W349" t="s">
        <v>2693</v>
      </c>
      <c r="Y349">
        <v>35730</v>
      </c>
      <c r="Z349">
        <v>35730</v>
      </c>
      <c r="AA349">
        <v>35730</v>
      </c>
      <c r="AB349">
        <v>0</v>
      </c>
    </row>
    <row r="350" spans="1:28" x14ac:dyDescent="0.25">
      <c r="A350" t="s">
        <v>2686</v>
      </c>
      <c r="B350" t="s">
        <v>87</v>
      </c>
      <c r="C350">
        <v>899999230</v>
      </c>
      <c r="D350">
        <v>971116</v>
      </c>
      <c r="E350" t="s">
        <v>2687</v>
      </c>
      <c r="F350">
        <v>18522</v>
      </c>
      <c r="G350">
        <v>2016</v>
      </c>
      <c r="H350">
        <v>8</v>
      </c>
      <c r="I350">
        <v>1000001587</v>
      </c>
      <c r="J350">
        <v>1</v>
      </c>
      <c r="K350">
        <v>33</v>
      </c>
      <c r="L350" t="s">
        <v>3224</v>
      </c>
      <c r="M350" t="s">
        <v>2689</v>
      </c>
      <c r="N350" t="s">
        <v>2690</v>
      </c>
      <c r="O350" s="55">
        <v>42572</v>
      </c>
      <c r="P350" s="55">
        <v>42756</v>
      </c>
      <c r="Q350" s="55">
        <v>42602</v>
      </c>
      <c r="R350" s="55">
        <v>43216</v>
      </c>
      <c r="S350" s="55">
        <v>43223</v>
      </c>
      <c r="T350" t="s">
        <v>2691</v>
      </c>
      <c r="U350">
        <v>30</v>
      </c>
      <c r="V350" t="s">
        <v>3225</v>
      </c>
      <c r="W350" t="s">
        <v>2693</v>
      </c>
      <c r="Y350">
        <v>829510</v>
      </c>
      <c r="Z350">
        <v>829510</v>
      </c>
      <c r="AA350">
        <v>829510</v>
      </c>
      <c r="AB350">
        <v>0</v>
      </c>
    </row>
    <row r="351" spans="1:28" x14ac:dyDescent="0.25">
      <c r="A351" t="s">
        <v>2686</v>
      </c>
      <c r="B351" t="s">
        <v>87</v>
      </c>
      <c r="C351">
        <v>899999230</v>
      </c>
      <c r="D351">
        <v>971116</v>
      </c>
      <c r="E351" t="s">
        <v>2687</v>
      </c>
      <c r="F351">
        <v>18546</v>
      </c>
      <c r="G351">
        <v>2017</v>
      </c>
      <c r="H351">
        <v>1</v>
      </c>
      <c r="I351">
        <v>1000001587</v>
      </c>
      <c r="J351">
        <v>20</v>
      </c>
      <c r="K351">
        <v>33</v>
      </c>
      <c r="L351" t="s">
        <v>3013</v>
      </c>
      <c r="M351" t="s">
        <v>2689</v>
      </c>
      <c r="N351" t="s">
        <v>2690</v>
      </c>
      <c r="O351" s="55">
        <v>42937</v>
      </c>
      <c r="P351" s="55">
        <v>43121</v>
      </c>
      <c r="Q351" s="55">
        <v>42964</v>
      </c>
      <c r="R351" s="55">
        <v>42993</v>
      </c>
      <c r="S351" s="55">
        <v>43001</v>
      </c>
      <c r="T351" t="s">
        <v>2691</v>
      </c>
      <c r="U351">
        <v>30</v>
      </c>
      <c r="V351" t="s">
        <v>3226</v>
      </c>
      <c r="W351" t="s">
        <v>2693</v>
      </c>
      <c r="Y351">
        <v>90450</v>
      </c>
      <c r="Z351">
        <v>90450</v>
      </c>
      <c r="AA351">
        <v>90450</v>
      </c>
      <c r="AB351">
        <v>0</v>
      </c>
    </row>
    <row r="352" spans="1:28" x14ac:dyDescent="0.25">
      <c r="A352" t="s">
        <v>2686</v>
      </c>
      <c r="B352" t="s">
        <v>87</v>
      </c>
      <c r="C352">
        <v>899999230</v>
      </c>
      <c r="D352">
        <v>971116</v>
      </c>
      <c r="E352" t="s">
        <v>2687</v>
      </c>
      <c r="F352">
        <v>18557</v>
      </c>
      <c r="G352">
        <v>2016</v>
      </c>
      <c r="H352">
        <v>1</v>
      </c>
      <c r="I352">
        <v>1000001587</v>
      </c>
      <c r="J352">
        <v>1</v>
      </c>
      <c r="K352">
        <v>33</v>
      </c>
      <c r="L352" t="s">
        <v>3048</v>
      </c>
      <c r="M352" t="s">
        <v>2689</v>
      </c>
      <c r="N352" t="s">
        <v>2690</v>
      </c>
      <c r="O352" s="55">
        <v>42572</v>
      </c>
      <c r="P352" s="55">
        <v>42756</v>
      </c>
      <c r="Q352" s="55">
        <v>42599</v>
      </c>
      <c r="R352" s="55">
        <v>42607</v>
      </c>
      <c r="S352" s="55">
        <v>42612</v>
      </c>
      <c r="T352" t="s">
        <v>2691</v>
      </c>
      <c r="U352">
        <v>30</v>
      </c>
      <c r="V352" t="s">
        <v>3227</v>
      </c>
      <c r="W352" t="s">
        <v>2693</v>
      </c>
      <c r="Y352">
        <v>121090</v>
      </c>
      <c r="Z352">
        <v>121090</v>
      </c>
      <c r="AA352">
        <v>121090</v>
      </c>
      <c r="AB352">
        <v>0</v>
      </c>
    </row>
    <row r="353" spans="1:28" x14ac:dyDescent="0.25">
      <c r="A353" t="s">
        <v>2686</v>
      </c>
      <c r="B353" t="s">
        <v>87</v>
      </c>
      <c r="C353">
        <v>899999230</v>
      </c>
      <c r="D353">
        <v>971116</v>
      </c>
      <c r="E353" t="s">
        <v>2687</v>
      </c>
      <c r="F353">
        <v>18841</v>
      </c>
      <c r="G353">
        <v>2017</v>
      </c>
      <c r="H353">
        <v>1</v>
      </c>
      <c r="I353">
        <v>1000001587</v>
      </c>
      <c r="J353">
        <v>20</v>
      </c>
      <c r="K353">
        <v>33</v>
      </c>
      <c r="L353" t="s">
        <v>3228</v>
      </c>
      <c r="M353" t="s">
        <v>2689</v>
      </c>
      <c r="N353" t="s">
        <v>2690</v>
      </c>
      <c r="O353" s="55">
        <v>42937</v>
      </c>
      <c r="P353" s="55">
        <v>43121</v>
      </c>
      <c r="Q353" s="55">
        <v>42962</v>
      </c>
      <c r="R353" s="55">
        <v>42993</v>
      </c>
      <c r="S353" s="55">
        <v>43004</v>
      </c>
      <c r="T353" t="s">
        <v>2691</v>
      </c>
      <c r="U353">
        <v>30</v>
      </c>
      <c r="V353" t="s">
        <v>3229</v>
      </c>
      <c r="W353" t="s">
        <v>2693</v>
      </c>
      <c r="Y353">
        <v>100450</v>
      </c>
      <c r="Z353">
        <v>100450</v>
      </c>
      <c r="AA353">
        <v>100450</v>
      </c>
      <c r="AB353">
        <v>0</v>
      </c>
    </row>
    <row r="354" spans="1:28" x14ac:dyDescent="0.25">
      <c r="A354" t="s">
        <v>2686</v>
      </c>
      <c r="B354" t="s">
        <v>2696</v>
      </c>
      <c r="C354">
        <v>899999230</v>
      </c>
      <c r="D354">
        <v>971116</v>
      </c>
      <c r="E354" t="s">
        <v>2687</v>
      </c>
      <c r="F354">
        <v>18842</v>
      </c>
      <c r="G354">
        <v>2022</v>
      </c>
      <c r="H354">
        <v>2</v>
      </c>
      <c r="I354">
        <v>1000004755</v>
      </c>
      <c r="J354">
        <v>0</v>
      </c>
      <c r="K354">
        <v>33</v>
      </c>
      <c r="L354" t="s">
        <v>3230</v>
      </c>
      <c r="M354" t="s">
        <v>2689</v>
      </c>
      <c r="N354" t="s">
        <v>2690</v>
      </c>
      <c r="O354" s="55">
        <v>44774</v>
      </c>
      <c r="P354" s="55">
        <v>45138</v>
      </c>
      <c r="Q354" s="55">
        <v>44828</v>
      </c>
      <c r="R354" s="55">
        <v>44895</v>
      </c>
      <c r="S354" s="55">
        <v>44900</v>
      </c>
      <c r="T354" t="s">
        <v>2764</v>
      </c>
      <c r="U354">
        <v>30</v>
      </c>
      <c r="V354" t="s">
        <v>3231</v>
      </c>
      <c r="W354" t="s">
        <v>2693</v>
      </c>
      <c r="Y354">
        <v>139849</v>
      </c>
      <c r="Z354">
        <v>139849</v>
      </c>
      <c r="AA354">
        <v>139849</v>
      </c>
      <c r="AB354">
        <v>0</v>
      </c>
    </row>
    <row r="355" spans="1:28" x14ac:dyDescent="0.25">
      <c r="A355" t="s">
        <v>2686</v>
      </c>
      <c r="B355" t="s">
        <v>87</v>
      </c>
      <c r="C355">
        <v>899999230</v>
      </c>
      <c r="D355">
        <v>971116</v>
      </c>
      <c r="E355" t="s">
        <v>2687</v>
      </c>
      <c r="F355">
        <v>18855</v>
      </c>
      <c r="G355">
        <v>2016</v>
      </c>
      <c r="H355">
        <v>1</v>
      </c>
      <c r="I355">
        <v>1000001587</v>
      </c>
      <c r="J355">
        <v>1</v>
      </c>
      <c r="K355">
        <v>33</v>
      </c>
      <c r="L355" t="s">
        <v>2703</v>
      </c>
      <c r="M355" t="s">
        <v>2689</v>
      </c>
      <c r="N355" t="s">
        <v>2690</v>
      </c>
      <c r="O355" s="55">
        <v>42572</v>
      </c>
      <c r="P355" s="55">
        <v>42756</v>
      </c>
      <c r="Q355" s="55">
        <v>42593</v>
      </c>
      <c r="R355" s="55">
        <v>42600</v>
      </c>
      <c r="S355" s="55">
        <v>42613</v>
      </c>
      <c r="T355" t="s">
        <v>2691</v>
      </c>
      <c r="U355">
        <v>30</v>
      </c>
      <c r="V355" t="s">
        <v>906</v>
      </c>
      <c r="W355" t="s">
        <v>2693</v>
      </c>
      <c r="Y355">
        <v>155690</v>
      </c>
      <c r="Z355">
        <v>155690</v>
      </c>
      <c r="AA355">
        <v>155690</v>
      </c>
      <c r="AB355">
        <v>0</v>
      </c>
    </row>
    <row r="356" spans="1:28" x14ac:dyDescent="0.25">
      <c r="A356" t="s">
        <v>2686</v>
      </c>
      <c r="B356" t="s">
        <v>87</v>
      </c>
      <c r="C356">
        <v>899999230</v>
      </c>
      <c r="D356">
        <v>971116</v>
      </c>
      <c r="E356" t="s">
        <v>2687</v>
      </c>
      <c r="F356">
        <v>18865</v>
      </c>
      <c r="G356">
        <v>2016</v>
      </c>
      <c r="H356">
        <v>1</v>
      </c>
      <c r="I356">
        <v>1000001587</v>
      </c>
      <c r="J356">
        <v>1</v>
      </c>
      <c r="K356">
        <v>33</v>
      </c>
      <c r="L356" t="s">
        <v>3232</v>
      </c>
      <c r="M356" t="s">
        <v>2689</v>
      </c>
      <c r="N356" t="s">
        <v>2690</v>
      </c>
      <c r="O356" s="55">
        <v>42572</v>
      </c>
      <c r="P356" s="55">
        <v>42756</v>
      </c>
      <c r="Q356" s="55">
        <v>42599</v>
      </c>
      <c r="R356" s="55">
        <v>42612</v>
      </c>
      <c r="S356" s="55">
        <v>42613</v>
      </c>
      <c r="T356" t="s">
        <v>2691</v>
      </c>
      <c r="U356">
        <v>30</v>
      </c>
      <c r="V356" t="s">
        <v>3233</v>
      </c>
      <c r="W356" t="s">
        <v>2693</v>
      </c>
      <c r="Y356">
        <v>239275</v>
      </c>
      <c r="Z356">
        <v>239275</v>
      </c>
      <c r="AA356">
        <v>239275</v>
      </c>
      <c r="AB356">
        <v>0</v>
      </c>
    </row>
    <row r="357" spans="1:28" x14ac:dyDescent="0.25">
      <c r="A357" t="s">
        <v>2686</v>
      </c>
      <c r="B357" t="s">
        <v>87</v>
      </c>
      <c r="C357">
        <v>899999230</v>
      </c>
      <c r="D357">
        <v>971116</v>
      </c>
      <c r="E357" t="s">
        <v>2687</v>
      </c>
      <c r="F357">
        <v>18872</v>
      </c>
      <c r="G357">
        <v>2016</v>
      </c>
      <c r="H357">
        <v>1</v>
      </c>
      <c r="I357">
        <v>1000001587</v>
      </c>
      <c r="J357">
        <v>1</v>
      </c>
      <c r="K357">
        <v>33</v>
      </c>
      <c r="L357" t="s">
        <v>3208</v>
      </c>
      <c r="M357" t="s">
        <v>2689</v>
      </c>
      <c r="N357" t="s">
        <v>2690</v>
      </c>
      <c r="O357" s="55">
        <v>42572</v>
      </c>
      <c r="P357" s="55">
        <v>42756</v>
      </c>
      <c r="Q357" s="55">
        <v>42594</v>
      </c>
      <c r="R357" s="55">
        <v>42607</v>
      </c>
      <c r="S357" s="55">
        <v>42613</v>
      </c>
      <c r="T357" t="s">
        <v>2691</v>
      </c>
      <c r="U357">
        <v>30</v>
      </c>
      <c r="V357" t="s">
        <v>3234</v>
      </c>
      <c r="W357" t="s">
        <v>2693</v>
      </c>
      <c r="Y357">
        <v>86200</v>
      </c>
      <c r="Z357">
        <v>86135</v>
      </c>
      <c r="AA357">
        <v>86200</v>
      </c>
      <c r="AB357">
        <v>0</v>
      </c>
    </row>
    <row r="358" spans="1:28" x14ac:dyDescent="0.25">
      <c r="A358" t="s">
        <v>2686</v>
      </c>
      <c r="B358" t="s">
        <v>2730</v>
      </c>
      <c r="C358">
        <v>899999230</v>
      </c>
      <c r="D358">
        <v>91968</v>
      </c>
      <c r="F358">
        <v>18878</v>
      </c>
      <c r="G358">
        <v>2014</v>
      </c>
      <c r="H358">
        <v>2</v>
      </c>
      <c r="I358">
        <v>1000000920</v>
      </c>
      <c r="J358">
        <v>0</v>
      </c>
      <c r="K358">
        <v>33</v>
      </c>
      <c r="L358" t="s">
        <v>3150</v>
      </c>
      <c r="M358" t="s">
        <v>2689</v>
      </c>
      <c r="N358" t="s">
        <v>2690</v>
      </c>
      <c r="O358" s="55">
        <v>41476</v>
      </c>
      <c r="P358" s="55">
        <v>41841</v>
      </c>
      <c r="Q358" s="55">
        <v>41838</v>
      </c>
      <c r="R358" s="55">
        <v>41857</v>
      </c>
      <c r="S358" s="55">
        <v>41857</v>
      </c>
      <c r="T358" t="s">
        <v>2691</v>
      </c>
      <c r="U358">
        <v>30</v>
      </c>
      <c r="V358" t="s">
        <v>3235</v>
      </c>
      <c r="W358" t="s">
        <v>2693</v>
      </c>
      <c r="Y358">
        <v>283700</v>
      </c>
      <c r="Z358">
        <v>33700</v>
      </c>
      <c r="AA358">
        <v>283700</v>
      </c>
      <c r="AB358">
        <v>0</v>
      </c>
    </row>
    <row r="359" spans="1:28" x14ac:dyDescent="0.25">
      <c r="A359" t="s">
        <v>2686</v>
      </c>
      <c r="B359" t="s">
        <v>2730</v>
      </c>
      <c r="C359">
        <v>899999230</v>
      </c>
      <c r="D359">
        <v>91968</v>
      </c>
      <c r="F359">
        <v>18878</v>
      </c>
      <c r="G359">
        <v>2014</v>
      </c>
      <c r="H359">
        <v>2</v>
      </c>
      <c r="I359">
        <v>1000000920</v>
      </c>
      <c r="J359">
        <v>0</v>
      </c>
      <c r="K359">
        <v>33</v>
      </c>
      <c r="L359" t="s">
        <v>3150</v>
      </c>
      <c r="M359" t="s">
        <v>2689</v>
      </c>
      <c r="N359" t="s">
        <v>2690</v>
      </c>
      <c r="O359" s="55">
        <v>41476</v>
      </c>
      <c r="P359" s="55">
        <v>41841</v>
      </c>
      <c r="Q359" s="55">
        <v>41838</v>
      </c>
      <c r="R359" s="55">
        <v>41857</v>
      </c>
      <c r="S359" s="55">
        <v>41857</v>
      </c>
      <c r="T359" t="s">
        <v>2691</v>
      </c>
      <c r="U359">
        <v>30</v>
      </c>
      <c r="V359" t="s">
        <v>3235</v>
      </c>
      <c r="W359" t="s">
        <v>2693</v>
      </c>
      <c r="Y359">
        <v>283700</v>
      </c>
      <c r="Z359">
        <v>250000</v>
      </c>
      <c r="AA359">
        <v>283700</v>
      </c>
      <c r="AB359">
        <v>0</v>
      </c>
    </row>
    <row r="360" spans="1:28" x14ac:dyDescent="0.25">
      <c r="A360" t="s">
        <v>2686</v>
      </c>
      <c r="B360" t="s">
        <v>2730</v>
      </c>
      <c r="C360">
        <v>899999230</v>
      </c>
      <c r="D360">
        <v>91968</v>
      </c>
      <c r="F360">
        <v>18878</v>
      </c>
      <c r="G360">
        <v>2014</v>
      </c>
      <c r="H360">
        <v>4</v>
      </c>
      <c r="I360">
        <v>1000000920</v>
      </c>
      <c r="J360">
        <v>0</v>
      </c>
      <c r="K360">
        <v>33</v>
      </c>
      <c r="L360" t="s">
        <v>3150</v>
      </c>
      <c r="M360" t="s">
        <v>2689</v>
      </c>
      <c r="N360" t="s">
        <v>2690</v>
      </c>
      <c r="O360" s="55">
        <v>41476</v>
      </c>
      <c r="P360" s="55">
        <v>41841</v>
      </c>
      <c r="Q360" s="55">
        <v>41838</v>
      </c>
      <c r="R360" s="55">
        <v>41913</v>
      </c>
      <c r="S360" s="55">
        <v>41914</v>
      </c>
      <c r="T360" t="s">
        <v>2691</v>
      </c>
      <c r="U360">
        <v>30</v>
      </c>
      <c r="V360" t="s">
        <v>3235</v>
      </c>
      <c r="W360" t="s">
        <v>2693</v>
      </c>
      <c r="Y360">
        <v>676900</v>
      </c>
      <c r="Z360">
        <v>676860</v>
      </c>
      <c r="AA360">
        <v>676900</v>
      </c>
      <c r="AB360">
        <v>0</v>
      </c>
    </row>
    <row r="361" spans="1:28" x14ac:dyDescent="0.25">
      <c r="A361" t="s">
        <v>2686</v>
      </c>
      <c r="B361" t="s">
        <v>2730</v>
      </c>
      <c r="C361">
        <v>899999230</v>
      </c>
      <c r="D361">
        <v>91968</v>
      </c>
      <c r="F361">
        <v>18878</v>
      </c>
      <c r="G361">
        <v>2014</v>
      </c>
      <c r="H361">
        <v>9</v>
      </c>
      <c r="I361">
        <v>1000000920</v>
      </c>
      <c r="J361">
        <v>0</v>
      </c>
      <c r="K361">
        <v>33</v>
      </c>
      <c r="L361" t="s">
        <v>3150</v>
      </c>
      <c r="M361" t="s">
        <v>2689</v>
      </c>
      <c r="N361" t="s">
        <v>2690</v>
      </c>
      <c r="O361" s="55">
        <v>41476</v>
      </c>
      <c r="P361" s="55">
        <v>41841</v>
      </c>
      <c r="Q361" s="55">
        <v>41838</v>
      </c>
      <c r="R361" s="55">
        <v>42033</v>
      </c>
      <c r="S361" s="55">
        <v>42034</v>
      </c>
      <c r="T361" t="s">
        <v>2691</v>
      </c>
      <c r="U361">
        <v>30</v>
      </c>
      <c r="V361" t="s">
        <v>3235</v>
      </c>
      <c r="W361" t="s">
        <v>2693</v>
      </c>
      <c r="Y361">
        <v>135000</v>
      </c>
      <c r="Z361">
        <v>135000</v>
      </c>
      <c r="AA361">
        <v>135000</v>
      </c>
      <c r="AB361">
        <v>0</v>
      </c>
    </row>
    <row r="362" spans="1:28" x14ac:dyDescent="0.25">
      <c r="A362" t="s">
        <v>2686</v>
      </c>
      <c r="B362" t="s">
        <v>87</v>
      </c>
      <c r="C362">
        <v>899999230</v>
      </c>
      <c r="D362">
        <v>971116</v>
      </c>
      <c r="E362" t="s">
        <v>2687</v>
      </c>
      <c r="F362">
        <v>18879</v>
      </c>
      <c r="G362">
        <v>2016</v>
      </c>
      <c r="H362">
        <v>2</v>
      </c>
      <c r="I362">
        <v>1000001587</v>
      </c>
      <c r="J362">
        <v>1</v>
      </c>
      <c r="K362">
        <v>33</v>
      </c>
      <c r="L362" t="s">
        <v>3181</v>
      </c>
      <c r="M362" t="s">
        <v>2689</v>
      </c>
      <c r="N362" t="s">
        <v>2690</v>
      </c>
      <c r="O362" s="55">
        <v>42572</v>
      </c>
      <c r="P362" s="55">
        <v>42756</v>
      </c>
      <c r="Q362" s="55">
        <v>42591</v>
      </c>
      <c r="R362" s="55">
        <v>42607</v>
      </c>
      <c r="S362" s="55">
        <v>42613</v>
      </c>
      <c r="T362" t="s">
        <v>2691</v>
      </c>
      <c r="U362">
        <v>30</v>
      </c>
      <c r="V362" t="s">
        <v>3236</v>
      </c>
      <c r="W362" t="s">
        <v>2693</v>
      </c>
      <c r="Y362">
        <v>50730</v>
      </c>
      <c r="Z362">
        <v>50730</v>
      </c>
      <c r="AA362">
        <v>50730</v>
      </c>
      <c r="AB362">
        <v>0</v>
      </c>
    </row>
    <row r="363" spans="1:28" x14ac:dyDescent="0.25">
      <c r="A363" t="s">
        <v>2686</v>
      </c>
      <c r="B363" t="s">
        <v>87</v>
      </c>
      <c r="C363">
        <v>899999230</v>
      </c>
      <c r="D363">
        <v>971116</v>
      </c>
      <c r="E363" t="s">
        <v>2687</v>
      </c>
      <c r="F363">
        <v>18881</v>
      </c>
      <c r="G363">
        <v>2016</v>
      </c>
      <c r="H363">
        <v>1</v>
      </c>
      <c r="I363">
        <v>1000001587</v>
      </c>
      <c r="J363">
        <v>1</v>
      </c>
      <c r="K363">
        <v>33</v>
      </c>
      <c r="L363" t="s">
        <v>3237</v>
      </c>
      <c r="M363" t="s">
        <v>2689</v>
      </c>
      <c r="N363" t="s">
        <v>2690</v>
      </c>
      <c r="O363" s="55">
        <v>42572</v>
      </c>
      <c r="P363" s="55">
        <v>42756</v>
      </c>
      <c r="Q363" s="55">
        <v>42585</v>
      </c>
      <c r="R363" s="55">
        <v>42593</v>
      </c>
      <c r="S363" s="55">
        <v>42613</v>
      </c>
      <c r="T363" t="s">
        <v>2691</v>
      </c>
      <c r="U363">
        <v>30</v>
      </c>
      <c r="V363" t="s">
        <v>3238</v>
      </c>
      <c r="W363" t="s">
        <v>2693</v>
      </c>
      <c r="Y363">
        <v>106090</v>
      </c>
      <c r="Z363">
        <v>106090</v>
      </c>
      <c r="AA363">
        <v>106090</v>
      </c>
      <c r="AB363">
        <v>0</v>
      </c>
    </row>
    <row r="364" spans="1:28" x14ac:dyDescent="0.25">
      <c r="A364" t="s">
        <v>2686</v>
      </c>
      <c r="B364" t="s">
        <v>2730</v>
      </c>
      <c r="C364">
        <v>899999230</v>
      </c>
      <c r="D364">
        <v>91968</v>
      </c>
      <c r="F364">
        <v>18884</v>
      </c>
      <c r="G364">
        <v>2014</v>
      </c>
      <c r="H364">
        <v>1</v>
      </c>
      <c r="I364">
        <v>1000000920</v>
      </c>
      <c r="J364">
        <v>0</v>
      </c>
      <c r="K364">
        <v>33</v>
      </c>
      <c r="L364" t="s">
        <v>3239</v>
      </c>
      <c r="M364" t="s">
        <v>2689</v>
      </c>
      <c r="N364" t="s">
        <v>2690</v>
      </c>
      <c r="O364" s="55">
        <v>41476</v>
      </c>
      <c r="P364" s="55">
        <v>41841</v>
      </c>
      <c r="Q364" s="55">
        <v>41838</v>
      </c>
      <c r="R364" s="55">
        <v>41843</v>
      </c>
      <c r="S364" s="55">
        <v>41844</v>
      </c>
      <c r="T364" t="s">
        <v>2691</v>
      </c>
      <c r="U364">
        <v>30</v>
      </c>
      <c r="V364" t="s">
        <v>3240</v>
      </c>
      <c r="W364" t="s">
        <v>2693</v>
      </c>
      <c r="Y364">
        <v>86400</v>
      </c>
      <c r="Z364">
        <v>86400</v>
      </c>
      <c r="AA364">
        <v>86400</v>
      </c>
      <c r="AB364">
        <v>0</v>
      </c>
    </row>
    <row r="365" spans="1:28" x14ac:dyDescent="0.25">
      <c r="A365" t="s">
        <v>2686</v>
      </c>
      <c r="B365" t="s">
        <v>2730</v>
      </c>
      <c r="C365">
        <v>899999230</v>
      </c>
      <c r="D365">
        <v>971116</v>
      </c>
      <c r="E365" t="s">
        <v>2687</v>
      </c>
      <c r="F365">
        <v>18887</v>
      </c>
      <c r="G365">
        <v>2015</v>
      </c>
      <c r="H365">
        <v>3</v>
      </c>
      <c r="I365">
        <v>1000001288</v>
      </c>
      <c r="J365">
        <v>1</v>
      </c>
      <c r="K365">
        <v>33</v>
      </c>
      <c r="L365" t="s">
        <v>3241</v>
      </c>
      <c r="M365" t="s">
        <v>2689</v>
      </c>
      <c r="N365" t="s">
        <v>2690</v>
      </c>
      <c r="O365" s="55">
        <v>42206</v>
      </c>
      <c r="P365" s="55">
        <v>42390</v>
      </c>
      <c r="Q365" s="55">
        <v>42224</v>
      </c>
      <c r="R365" s="55">
        <v>42255</v>
      </c>
      <c r="S365" s="55">
        <v>42261</v>
      </c>
      <c r="T365" t="s">
        <v>2691</v>
      </c>
      <c r="U365">
        <v>30</v>
      </c>
      <c r="V365" t="s">
        <v>1874</v>
      </c>
      <c r="W365" t="s">
        <v>2693</v>
      </c>
      <c r="Y365">
        <v>94700</v>
      </c>
      <c r="Z365">
        <v>94685</v>
      </c>
      <c r="AA365">
        <v>94700</v>
      </c>
      <c r="AB365">
        <v>0</v>
      </c>
    </row>
    <row r="366" spans="1:28" x14ac:dyDescent="0.25">
      <c r="A366" t="s">
        <v>2686</v>
      </c>
      <c r="B366" t="s">
        <v>2696</v>
      </c>
      <c r="C366">
        <v>899999230</v>
      </c>
      <c r="D366">
        <v>971116</v>
      </c>
      <c r="E366" t="s">
        <v>2687</v>
      </c>
      <c r="F366">
        <v>18893</v>
      </c>
      <c r="G366">
        <v>2022</v>
      </c>
      <c r="H366">
        <v>1</v>
      </c>
      <c r="I366">
        <v>1000004755</v>
      </c>
      <c r="J366">
        <v>0</v>
      </c>
      <c r="K366">
        <v>33</v>
      </c>
      <c r="L366" t="s">
        <v>3242</v>
      </c>
      <c r="M366" t="s">
        <v>2689</v>
      </c>
      <c r="N366" t="s">
        <v>2690</v>
      </c>
      <c r="O366" s="55">
        <v>44774</v>
      </c>
      <c r="P366" s="55">
        <v>45138</v>
      </c>
      <c r="Q366" s="55">
        <v>44799</v>
      </c>
      <c r="R366" s="55">
        <v>44858</v>
      </c>
      <c r="S366" s="55">
        <v>44863</v>
      </c>
      <c r="T366" t="s">
        <v>2764</v>
      </c>
      <c r="U366">
        <v>30</v>
      </c>
      <c r="V366" t="s">
        <v>3243</v>
      </c>
      <c r="W366" t="s">
        <v>2693</v>
      </c>
      <c r="Y366">
        <v>117513</v>
      </c>
      <c r="Z366">
        <v>117513</v>
      </c>
      <c r="AA366">
        <v>117513</v>
      </c>
      <c r="AB366">
        <v>0</v>
      </c>
    </row>
    <row r="367" spans="1:28" x14ac:dyDescent="0.25">
      <c r="A367" t="s">
        <v>2686</v>
      </c>
      <c r="B367" t="s">
        <v>87</v>
      </c>
      <c r="C367">
        <v>899999230</v>
      </c>
      <c r="D367">
        <v>971116</v>
      </c>
      <c r="E367" t="s">
        <v>2687</v>
      </c>
      <c r="F367">
        <v>18904</v>
      </c>
      <c r="G367">
        <v>2015</v>
      </c>
      <c r="H367">
        <v>1</v>
      </c>
      <c r="I367">
        <v>1000001079</v>
      </c>
      <c r="J367">
        <v>0</v>
      </c>
      <c r="K367">
        <v>33</v>
      </c>
      <c r="L367" t="s">
        <v>3244</v>
      </c>
      <c r="M367" t="s">
        <v>2689</v>
      </c>
      <c r="N367" t="s">
        <v>2690</v>
      </c>
      <c r="O367" s="55">
        <v>41841</v>
      </c>
      <c r="P367" s="55">
        <v>42206</v>
      </c>
      <c r="Q367" s="55">
        <v>42059</v>
      </c>
      <c r="R367" s="55">
        <v>42236</v>
      </c>
      <c r="S367" s="55">
        <v>42242</v>
      </c>
      <c r="T367" t="s">
        <v>2743</v>
      </c>
      <c r="U367">
        <v>40</v>
      </c>
      <c r="V367" t="s">
        <v>3245</v>
      </c>
      <c r="W367" t="s">
        <v>2693</v>
      </c>
      <c r="Y367">
        <v>330500</v>
      </c>
      <c r="Z367">
        <v>330500</v>
      </c>
      <c r="AA367">
        <v>330500</v>
      </c>
      <c r="AB367">
        <v>0</v>
      </c>
    </row>
    <row r="368" spans="1:28" x14ac:dyDescent="0.25">
      <c r="A368" t="s">
        <v>2686</v>
      </c>
      <c r="B368" t="s">
        <v>2715</v>
      </c>
      <c r="C368">
        <v>899999230</v>
      </c>
      <c r="D368">
        <v>91968</v>
      </c>
      <c r="F368">
        <v>18923</v>
      </c>
      <c r="G368">
        <v>2013</v>
      </c>
      <c r="H368">
        <v>1</v>
      </c>
      <c r="I368">
        <v>1000000732</v>
      </c>
      <c r="J368">
        <v>4</v>
      </c>
      <c r="K368">
        <v>33</v>
      </c>
      <c r="L368" t="s">
        <v>3246</v>
      </c>
      <c r="M368" t="s">
        <v>2689</v>
      </c>
      <c r="N368" t="s">
        <v>2690</v>
      </c>
      <c r="O368" s="55">
        <v>41295</v>
      </c>
      <c r="P368" s="55">
        <v>41476</v>
      </c>
      <c r="Q368" s="55">
        <v>41396</v>
      </c>
      <c r="R368" s="55">
        <v>41467</v>
      </c>
      <c r="S368" s="55">
        <v>41486</v>
      </c>
      <c r="T368" t="s">
        <v>2691</v>
      </c>
      <c r="U368">
        <v>30</v>
      </c>
      <c r="V368" t="s">
        <v>3247</v>
      </c>
      <c r="W368" t="s">
        <v>2693</v>
      </c>
      <c r="Y368">
        <v>83400</v>
      </c>
      <c r="Z368">
        <v>83400</v>
      </c>
      <c r="AA368">
        <v>83400</v>
      </c>
      <c r="AB368">
        <v>0</v>
      </c>
    </row>
    <row r="369" spans="1:28" x14ac:dyDescent="0.25">
      <c r="A369" t="s">
        <v>2686</v>
      </c>
      <c r="B369" t="s">
        <v>2715</v>
      </c>
      <c r="C369">
        <v>899999230</v>
      </c>
      <c r="D369">
        <v>91968</v>
      </c>
      <c r="F369">
        <v>18988</v>
      </c>
      <c r="G369">
        <v>2013</v>
      </c>
      <c r="H369">
        <v>1</v>
      </c>
      <c r="I369">
        <v>1000000732</v>
      </c>
      <c r="J369">
        <v>4</v>
      </c>
      <c r="K369">
        <v>33</v>
      </c>
      <c r="L369" t="s">
        <v>3248</v>
      </c>
      <c r="M369" t="s">
        <v>2689</v>
      </c>
      <c r="N369" t="s">
        <v>2690</v>
      </c>
      <c r="O369" s="55">
        <v>41295</v>
      </c>
      <c r="P369" s="55">
        <v>41476</v>
      </c>
      <c r="Q369" s="55">
        <v>41402</v>
      </c>
      <c r="R369" s="55">
        <v>41451</v>
      </c>
      <c r="S369" s="55">
        <v>41486</v>
      </c>
      <c r="T369" t="s">
        <v>2691</v>
      </c>
      <c r="U369">
        <v>30</v>
      </c>
      <c r="V369" t="s">
        <v>3249</v>
      </c>
      <c r="W369" t="s">
        <v>2693</v>
      </c>
      <c r="Y369">
        <v>128600</v>
      </c>
      <c r="Z369">
        <v>120300</v>
      </c>
      <c r="AA369">
        <v>128600</v>
      </c>
      <c r="AB369">
        <v>0</v>
      </c>
    </row>
    <row r="370" spans="1:28" x14ac:dyDescent="0.25">
      <c r="A370" t="s">
        <v>2686</v>
      </c>
      <c r="B370" t="s">
        <v>2715</v>
      </c>
      <c r="C370">
        <v>899999230</v>
      </c>
      <c r="D370">
        <v>91968</v>
      </c>
      <c r="F370">
        <v>18988</v>
      </c>
      <c r="G370">
        <v>2013</v>
      </c>
      <c r="H370">
        <v>1</v>
      </c>
      <c r="I370">
        <v>1000000732</v>
      </c>
      <c r="J370">
        <v>4</v>
      </c>
      <c r="K370">
        <v>33</v>
      </c>
      <c r="L370" t="s">
        <v>3248</v>
      </c>
      <c r="M370" t="s">
        <v>2689</v>
      </c>
      <c r="N370" t="s">
        <v>2690</v>
      </c>
      <c r="O370" s="55">
        <v>41295</v>
      </c>
      <c r="P370" s="55">
        <v>41476</v>
      </c>
      <c r="Q370" s="55">
        <v>41402</v>
      </c>
      <c r="R370" s="55">
        <v>41451</v>
      </c>
      <c r="S370" s="55">
        <v>41486</v>
      </c>
      <c r="T370" t="s">
        <v>2691</v>
      </c>
      <c r="U370">
        <v>30</v>
      </c>
      <c r="V370" t="s">
        <v>3249</v>
      </c>
      <c r="W370" t="s">
        <v>2693</v>
      </c>
      <c r="Y370">
        <v>128600</v>
      </c>
      <c r="Z370">
        <v>8300</v>
      </c>
      <c r="AA370">
        <v>128600</v>
      </c>
      <c r="AB370">
        <v>0</v>
      </c>
    </row>
    <row r="371" spans="1:28" x14ac:dyDescent="0.25">
      <c r="A371" t="s">
        <v>2686</v>
      </c>
      <c r="B371" t="s">
        <v>2696</v>
      </c>
      <c r="C371">
        <v>899999230</v>
      </c>
      <c r="D371">
        <v>971116</v>
      </c>
      <c r="E371" t="s">
        <v>2687</v>
      </c>
      <c r="F371">
        <v>19020</v>
      </c>
      <c r="G371">
        <v>2022</v>
      </c>
      <c r="H371">
        <v>2</v>
      </c>
      <c r="I371">
        <v>1000004755</v>
      </c>
      <c r="J371">
        <v>0</v>
      </c>
      <c r="K371">
        <v>33</v>
      </c>
      <c r="L371" t="s">
        <v>3250</v>
      </c>
      <c r="M371" t="s">
        <v>2689</v>
      </c>
      <c r="N371" t="s">
        <v>2690</v>
      </c>
      <c r="O371" s="55">
        <v>44774</v>
      </c>
      <c r="P371" s="55">
        <v>45138</v>
      </c>
      <c r="Q371" s="55">
        <v>44847</v>
      </c>
      <c r="R371" s="55">
        <v>44907</v>
      </c>
      <c r="S371" s="55">
        <v>44910</v>
      </c>
      <c r="T371" t="s">
        <v>2691</v>
      </c>
      <c r="U371">
        <v>30</v>
      </c>
      <c r="V371" t="s">
        <v>3251</v>
      </c>
      <c r="W371" t="s">
        <v>2693</v>
      </c>
      <c r="Y371">
        <v>51876</v>
      </c>
      <c r="Z371">
        <v>51876</v>
      </c>
      <c r="AA371">
        <v>51876</v>
      </c>
      <c r="AB371">
        <v>0</v>
      </c>
    </row>
    <row r="372" spans="1:28" x14ac:dyDescent="0.25">
      <c r="A372" t="s">
        <v>2686</v>
      </c>
      <c r="B372" t="s">
        <v>87</v>
      </c>
      <c r="C372">
        <v>899999230</v>
      </c>
      <c r="D372">
        <v>971116</v>
      </c>
      <c r="E372" t="s">
        <v>2687</v>
      </c>
      <c r="F372">
        <v>19034</v>
      </c>
      <c r="G372">
        <v>2018</v>
      </c>
      <c r="H372">
        <v>3</v>
      </c>
      <c r="I372">
        <v>1000002115</v>
      </c>
      <c r="J372">
        <v>8</v>
      </c>
      <c r="K372">
        <v>33</v>
      </c>
      <c r="L372" t="s">
        <v>2857</v>
      </c>
      <c r="M372" t="s">
        <v>2689</v>
      </c>
      <c r="N372" t="s">
        <v>2690</v>
      </c>
      <c r="O372" s="55">
        <v>43302</v>
      </c>
      <c r="P372" s="55">
        <v>43486</v>
      </c>
      <c r="Q372" s="55">
        <v>43329</v>
      </c>
      <c r="R372" s="55">
        <v>43363</v>
      </c>
      <c r="S372" s="55">
        <v>43371</v>
      </c>
      <c r="T372" t="s">
        <v>2691</v>
      </c>
      <c r="U372">
        <v>30</v>
      </c>
      <c r="V372" t="s">
        <v>3252</v>
      </c>
      <c r="W372" t="s">
        <v>2693</v>
      </c>
      <c r="Y372">
        <v>290000</v>
      </c>
      <c r="Z372">
        <v>290000</v>
      </c>
      <c r="AA372">
        <v>290000</v>
      </c>
      <c r="AB372">
        <v>0</v>
      </c>
    </row>
    <row r="373" spans="1:28" x14ac:dyDescent="0.25">
      <c r="A373" t="s">
        <v>2686</v>
      </c>
      <c r="B373" t="s">
        <v>87</v>
      </c>
      <c r="C373">
        <v>899999230</v>
      </c>
      <c r="D373">
        <v>971116</v>
      </c>
      <c r="E373" t="s">
        <v>2687</v>
      </c>
      <c r="F373">
        <v>19034</v>
      </c>
      <c r="G373">
        <v>2018</v>
      </c>
      <c r="H373">
        <v>5</v>
      </c>
      <c r="I373">
        <v>1000002115</v>
      </c>
      <c r="J373">
        <v>8</v>
      </c>
      <c r="K373">
        <v>33</v>
      </c>
      <c r="L373" t="s">
        <v>2857</v>
      </c>
      <c r="M373" t="s">
        <v>2689</v>
      </c>
      <c r="N373" t="s">
        <v>2690</v>
      </c>
      <c r="O373" s="55">
        <v>43302</v>
      </c>
      <c r="P373" s="55">
        <v>43486</v>
      </c>
      <c r="Q373" s="55">
        <v>43329</v>
      </c>
      <c r="R373" s="55">
        <v>43403</v>
      </c>
      <c r="S373" s="55">
        <v>43423</v>
      </c>
      <c r="T373" t="s">
        <v>2691</v>
      </c>
      <c r="U373">
        <v>30</v>
      </c>
      <c r="V373" t="s">
        <v>3252</v>
      </c>
      <c r="W373" t="s">
        <v>2693</v>
      </c>
      <c r="Y373">
        <v>40500</v>
      </c>
      <c r="Z373">
        <v>40500</v>
      </c>
      <c r="AA373">
        <v>40500</v>
      </c>
      <c r="AB373">
        <v>0</v>
      </c>
    </row>
    <row r="374" spans="1:28" x14ac:dyDescent="0.25">
      <c r="A374" t="s">
        <v>2686</v>
      </c>
      <c r="B374" t="s">
        <v>87</v>
      </c>
      <c r="C374">
        <v>899999230</v>
      </c>
      <c r="D374">
        <v>971116</v>
      </c>
      <c r="E374" t="s">
        <v>2687</v>
      </c>
      <c r="F374">
        <v>19034</v>
      </c>
      <c r="G374">
        <v>2018</v>
      </c>
      <c r="H374">
        <v>10</v>
      </c>
      <c r="I374">
        <v>1000002115</v>
      </c>
      <c r="J374">
        <v>8</v>
      </c>
      <c r="K374">
        <v>33</v>
      </c>
      <c r="L374" t="s">
        <v>2857</v>
      </c>
      <c r="M374" t="s">
        <v>2689</v>
      </c>
      <c r="N374" t="s">
        <v>2690</v>
      </c>
      <c r="O374" s="55">
        <v>43302</v>
      </c>
      <c r="P374" s="55">
        <v>43486</v>
      </c>
      <c r="Q374" s="55">
        <v>43329</v>
      </c>
      <c r="R374" s="55">
        <v>43503</v>
      </c>
      <c r="S374" s="55">
        <v>43504</v>
      </c>
      <c r="T374" t="s">
        <v>2691</v>
      </c>
      <c r="U374">
        <v>30</v>
      </c>
      <c r="V374" t="s">
        <v>3252</v>
      </c>
      <c r="W374" t="s">
        <v>2693</v>
      </c>
      <c r="X374" t="s">
        <v>2775</v>
      </c>
      <c r="Y374">
        <v>42850</v>
      </c>
      <c r="Z374">
        <v>42845</v>
      </c>
      <c r="AA374">
        <v>42850</v>
      </c>
      <c r="AB374">
        <v>0</v>
      </c>
    </row>
    <row r="375" spans="1:28" x14ac:dyDescent="0.25">
      <c r="A375" t="s">
        <v>2686</v>
      </c>
      <c r="B375" t="s">
        <v>87</v>
      </c>
      <c r="C375">
        <v>899999230</v>
      </c>
      <c r="D375">
        <v>971116</v>
      </c>
      <c r="E375" t="s">
        <v>2687</v>
      </c>
      <c r="F375">
        <v>19075</v>
      </c>
      <c r="G375">
        <v>2018</v>
      </c>
      <c r="H375">
        <v>1</v>
      </c>
      <c r="I375">
        <v>1000002115</v>
      </c>
      <c r="J375">
        <v>1</v>
      </c>
      <c r="K375">
        <v>33</v>
      </c>
      <c r="L375" t="s">
        <v>3078</v>
      </c>
      <c r="M375" t="s">
        <v>2689</v>
      </c>
      <c r="N375" t="s">
        <v>2690</v>
      </c>
      <c r="O375" s="55">
        <v>43121</v>
      </c>
      <c r="P375" s="55">
        <v>43302</v>
      </c>
      <c r="Q375" s="55">
        <v>43297</v>
      </c>
      <c r="R375" s="55">
        <v>43342</v>
      </c>
      <c r="S375" s="55">
        <v>43349</v>
      </c>
      <c r="T375" t="s">
        <v>2764</v>
      </c>
      <c r="U375">
        <v>30</v>
      </c>
      <c r="V375" t="s">
        <v>3253</v>
      </c>
      <c r="W375" t="s">
        <v>2693</v>
      </c>
      <c r="Y375">
        <v>95000</v>
      </c>
      <c r="Z375">
        <v>95000</v>
      </c>
      <c r="AA375">
        <v>95000</v>
      </c>
      <c r="AB375">
        <v>0</v>
      </c>
    </row>
    <row r="376" spans="1:28" x14ac:dyDescent="0.25">
      <c r="A376" t="s">
        <v>2686</v>
      </c>
      <c r="B376" t="s">
        <v>87</v>
      </c>
      <c r="C376">
        <v>899999230</v>
      </c>
      <c r="D376">
        <v>971116</v>
      </c>
      <c r="E376" t="s">
        <v>2687</v>
      </c>
      <c r="F376">
        <v>19076</v>
      </c>
      <c r="G376">
        <v>2016</v>
      </c>
      <c r="H376">
        <v>5</v>
      </c>
      <c r="I376">
        <v>1000001587</v>
      </c>
      <c r="J376">
        <v>1</v>
      </c>
      <c r="K376">
        <v>33</v>
      </c>
      <c r="L376" t="s">
        <v>3122</v>
      </c>
      <c r="M376" t="s">
        <v>2689</v>
      </c>
      <c r="N376" t="s">
        <v>2690</v>
      </c>
      <c r="O376" s="55">
        <v>42572</v>
      </c>
      <c r="P376" s="55">
        <v>42756</v>
      </c>
      <c r="Q376" s="55">
        <v>42606</v>
      </c>
      <c r="R376" s="55">
        <v>42698</v>
      </c>
      <c r="S376" s="55">
        <v>42702</v>
      </c>
      <c r="T376" t="s">
        <v>2691</v>
      </c>
      <c r="U376">
        <v>30</v>
      </c>
      <c r="V376" t="s">
        <v>3254</v>
      </c>
      <c r="W376" t="s">
        <v>2693</v>
      </c>
      <c r="Y376">
        <v>35730</v>
      </c>
      <c r="Z376">
        <v>35730</v>
      </c>
      <c r="AA376">
        <v>35730</v>
      </c>
      <c r="AB376">
        <v>0</v>
      </c>
    </row>
    <row r="377" spans="1:28" x14ac:dyDescent="0.25">
      <c r="A377" t="s">
        <v>2686</v>
      </c>
      <c r="B377" t="s">
        <v>87</v>
      </c>
      <c r="C377">
        <v>899999230</v>
      </c>
      <c r="D377">
        <v>971116</v>
      </c>
      <c r="E377" t="s">
        <v>2687</v>
      </c>
      <c r="F377">
        <v>19076</v>
      </c>
      <c r="G377">
        <v>2016</v>
      </c>
      <c r="H377">
        <v>7</v>
      </c>
      <c r="I377">
        <v>1000001587</v>
      </c>
      <c r="J377">
        <v>1</v>
      </c>
      <c r="K377">
        <v>33</v>
      </c>
      <c r="L377" t="s">
        <v>3122</v>
      </c>
      <c r="M377" t="s">
        <v>2689</v>
      </c>
      <c r="N377" t="s">
        <v>2690</v>
      </c>
      <c r="O377" s="55">
        <v>42572</v>
      </c>
      <c r="P377" s="55">
        <v>42756</v>
      </c>
      <c r="Q377" s="55">
        <v>42606</v>
      </c>
      <c r="R377" s="55">
        <v>42768</v>
      </c>
      <c r="S377" s="55">
        <v>42768</v>
      </c>
      <c r="T377" t="s">
        <v>2691</v>
      </c>
      <c r="U377">
        <v>30</v>
      </c>
      <c r="V377" t="s">
        <v>3254</v>
      </c>
      <c r="W377" t="s">
        <v>2693</v>
      </c>
      <c r="Y377">
        <v>50400</v>
      </c>
      <c r="Z377">
        <v>50400</v>
      </c>
      <c r="AA377">
        <v>50400</v>
      </c>
      <c r="AB377">
        <v>0</v>
      </c>
    </row>
    <row r="378" spans="1:28" x14ac:dyDescent="0.25">
      <c r="A378" t="s">
        <v>2686</v>
      </c>
      <c r="B378" t="s">
        <v>87</v>
      </c>
      <c r="C378">
        <v>899999230</v>
      </c>
      <c r="D378">
        <v>971116</v>
      </c>
      <c r="E378" t="s">
        <v>2687</v>
      </c>
      <c r="F378">
        <v>19088</v>
      </c>
      <c r="G378">
        <v>2016</v>
      </c>
      <c r="H378">
        <v>2</v>
      </c>
      <c r="I378">
        <v>1000001587</v>
      </c>
      <c r="J378">
        <v>1</v>
      </c>
      <c r="K378">
        <v>33</v>
      </c>
      <c r="L378" t="s">
        <v>2938</v>
      </c>
      <c r="M378" t="s">
        <v>2689</v>
      </c>
      <c r="N378" t="s">
        <v>2690</v>
      </c>
      <c r="O378" s="55">
        <v>42572</v>
      </c>
      <c r="P378" s="55">
        <v>42756</v>
      </c>
      <c r="Q378" s="55">
        <v>42604</v>
      </c>
      <c r="R378" s="55">
        <v>42621</v>
      </c>
      <c r="S378" s="55">
        <v>42621</v>
      </c>
      <c r="T378" t="s">
        <v>2691</v>
      </c>
      <c r="U378">
        <v>30</v>
      </c>
      <c r="V378" t="s">
        <v>3114</v>
      </c>
      <c r="W378" t="s">
        <v>2693</v>
      </c>
      <c r="Y378">
        <v>45360</v>
      </c>
      <c r="Z378">
        <v>45360</v>
      </c>
      <c r="AA378">
        <v>45360</v>
      </c>
      <c r="AB378">
        <v>0</v>
      </c>
    </row>
    <row r="379" spans="1:28" x14ac:dyDescent="0.25">
      <c r="A379" t="s">
        <v>2686</v>
      </c>
      <c r="B379" t="s">
        <v>2696</v>
      </c>
      <c r="C379">
        <v>899999230</v>
      </c>
      <c r="D379">
        <v>971116</v>
      </c>
      <c r="E379" t="s">
        <v>2687</v>
      </c>
      <c r="F379">
        <v>19096</v>
      </c>
      <c r="G379">
        <v>2022</v>
      </c>
      <c r="H379">
        <v>1</v>
      </c>
      <c r="I379">
        <v>1000004755</v>
      </c>
      <c r="J379">
        <v>0</v>
      </c>
      <c r="K379">
        <v>33</v>
      </c>
      <c r="L379" t="s">
        <v>3255</v>
      </c>
      <c r="M379" t="s">
        <v>2689</v>
      </c>
      <c r="N379" t="s">
        <v>2690</v>
      </c>
      <c r="O379" s="55">
        <v>44774</v>
      </c>
      <c r="P379" s="55">
        <v>45138</v>
      </c>
      <c r="Q379" s="55">
        <v>44811</v>
      </c>
      <c r="R379" s="55">
        <v>44858</v>
      </c>
      <c r="S379" s="55">
        <v>44865</v>
      </c>
      <c r="T379" t="s">
        <v>2691</v>
      </c>
      <c r="U379">
        <v>30</v>
      </c>
      <c r="V379" t="s">
        <v>3256</v>
      </c>
      <c r="W379" t="s">
        <v>2693</v>
      </c>
      <c r="Y379">
        <v>156294</v>
      </c>
      <c r="Z379">
        <v>156294</v>
      </c>
      <c r="AA379">
        <v>156294</v>
      </c>
      <c r="AB379">
        <v>0</v>
      </c>
    </row>
    <row r="380" spans="1:28" x14ac:dyDescent="0.25">
      <c r="A380" t="s">
        <v>2686</v>
      </c>
      <c r="B380" t="s">
        <v>2696</v>
      </c>
      <c r="C380">
        <v>899999230</v>
      </c>
      <c r="D380">
        <v>971116</v>
      </c>
      <c r="E380" t="s">
        <v>2687</v>
      </c>
      <c r="F380">
        <v>19104</v>
      </c>
      <c r="G380">
        <v>2022</v>
      </c>
      <c r="H380">
        <v>1</v>
      </c>
      <c r="I380">
        <v>1000004755</v>
      </c>
      <c r="J380">
        <v>0</v>
      </c>
      <c r="K380">
        <v>33</v>
      </c>
      <c r="L380" t="s">
        <v>3257</v>
      </c>
      <c r="M380" t="s">
        <v>2689</v>
      </c>
      <c r="N380" t="s">
        <v>2690</v>
      </c>
      <c r="O380" s="55">
        <v>44774</v>
      </c>
      <c r="P380" s="55">
        <v>45138</v>
      </c>
      <c r="Q380" s="55">
        <v>44838</v>
      </c>
      <c r="R380" s="55">
        <v>44858</v>
      </c>
      <c r="S380" s="55">
        <v>44865</v>
      </c>
      <c r="T380" t="s">
        <v>2691</v>
      </c>
      <c r="U380">
        <v>30</v>
      </c>
      <c r="V380" t="s">
        <v>1320</v>
      </c>
      <c r="W380" t="s">
        <v>2693</v>
      </c>
      <c r="Y380">
        <v>145176</v>
      </c>
      <c r="Z380">
        <v>117176</v>
      </c>
      <c r="AA380">
        <v>145176</v>
      </c>
      <c r="AB380">
        <v>0</v>
      </c>
    </row>
    <row r="381" spans="1:28" x14ac:dyDescent="0.25">
      <c r="A381" t="s">
        <v>2686</v>
      </c>
      <c r="B381" t="s">
        <v>2696</v>
      </c>
      <c r="C381">
        <v>899999230</v>
      </c>
      <c r="D381">
        <v>971116</v>
      </c>
      <c r="E381" t="s">
        <v>2687</v>
      </c>
      <c r="F381">
        <v>19104</v>
      </c>
      <c r="G381">
        <v>2022</v>
      </c>
      <c r="H381">
        <v>1</v>
      </c>
      <c r="I381">
        <v>1000004755</v>
      </c>
      <c r="J381">
        <v>0</v>
      </c>
      <c r="K381">
        <v>33</v>
      </c>
      <c r="L381" t="s">
        <v>3257</v>
      </c>
      <c r="M381" t="s">
        <v>2689</v>
      </c>
      <c r="N381" t="s">
        <v>2690</v>
      </c>
      <c r="O381" s="55">
        <v>44774</v>
      </c>
      <c r="P381" s="55">
        <v>45138</v>
      </c>
      <c r="Q381" s="55">
        <v>44838</v>
      </c>
      <c r="R381" s="55">
        <v>44858</v>
      </c>
      <c r="S381" s="55">
        <v>44865</v>
      </c>
      <c r="T381" t="s">
        <v>2691</v>
      </c>
      <c r="U381">
        <v>30</v>
      </c>
      <c r="V381" t="s">
        <v>1320</v>
      </c>
      <c r="W381" t="s">
        <v>2693</v>
      </c>
      <c r="Y381">
        <v>145176</v>
      </c>
      <c r="Z381">
        <v>28000</v>
      </c>
      <c r="AA381">
        <v>145176</v>
      </c>
      <c r="AB381">
        <v>0</v>
      </c>
    </row>
    <row r="382" spans="1:28" x14ac:dyDescent="0.25">
      <c r="A382" t="s">
        <v>2686</v>
      </c>
      <c r="B382" t="s">
        <v>2696</v>
      </c>
      <c r="C382">
        <v>899999230</v>
      </c>
      <c r="D382">
        <v>971116</v>
      </c>
      <c r="E382" t="s">
        <v>2687</v>
      </c>
      <c r="F382">
        <v>19194</v>
      </c>
      <c r="G382">
        <v>2022</v>
      </c>
      <c r="H382">
        <v>4</v>
      </c>
      <c r="I382">
        <v>1000004755</v>
      </c>
      <c r="J382">
        <v>0</v>
      </c>
      <c r="K382">
        <v>33</v>
      </c>
      <c r="L382" t="s">
        <v>3258</v>
      </c>
      <c r="M382" t="s">
        <v>2689</v>
      </c>
      <c r="N382" t="s">
        <v>2690</v>
      </c>
      <c r="O382" s="55">
        <v>44774</v>
      </c>
      <c r="P382" s="55">
        <v>45138</v>
      </c>
      <c r="Q382" s="55">
        <v>44822</v>
      </c>
      <c r="R382" s="55">
        <v>44904</v>
      </c>
      <c r="S382" s="55">
        <v>44908</v>
      </c>
      <c r="T382" t="s">
        <v>2691</v>
      </c>
      <c r="U382">
        <v>30</v>
      </c>
      <c r="V382" t="s">
        <v>3259</v>
      </c>
      <c r="W382" t="s">
        <v>2693</v>
      </c>
      <c r="Y382">
        <v>51930</v>
      </c>
      <c r="Z382">
        <v>51930</v>
      </c>
      <c r="AA382">
        <v>51930</v>
      </c>
      <c r="AB382">
        <v>0</v>
      </c>
    </row>
    <row r="383" spans="1:28" x14ac:dyDescent="0.25">
      <c r="A383" t="s">
        <v>2686</v>
      </c>
      <c r="B383" t="s">
        <v>2696</v>
      </c>
      <c r="C383">
        <v>899999230</v>
      </c>
      <c r="D383">
        <v>971116</v>
      </c>
      <c r="E383" t="s">
        <v>2687</v>
      </c>
      <c r="F383">
        <v>19194</v>
      </c>
      <c r="G383">
        <v>2022</v>
      </c>
      <c r="H383">
        <v>6</v>
      </c>
      <c r="I383">
        <v>1000004755</v>
      </c>
      <c r="J383">
        <v>0</v>
      </c>
      <c r="K383">
        <v>33</v>
      </c>
      <c r="L383" t="s">
        <v>3258</v>
      </c>
      <c r="M383" t="s">
        <v>2689</v>
      </c>
      <c r="N383" t="s">
        <v>2690</v>
      </c>
      <c r="O383" s="55">
        <v>44774</v>
      </c>
      <c r="P383" s="55">
        <v>45138</v>
      </c>
      <c r="Q383" s="55">
        <v>44822</v>
      </c>
      <c r="R383" s="55">
        <v>44971</v>
      </c>
      <c r="S383" s="55">
        <v>44971</v>
      </c>
      <c r="T383" t="s">
        <v>2691</v>
      </c>
      <c r="U383">
        <v>30</v>
      </c>
      <c r="V383" t="s">
        <v>3259</v>
      </c>
      <c r="W383" t="s">
        <v>2709</v>
      </c>
      <c r="X383" t="s">
        <v>2758</v>
      </c>
      <c r="Y383">
        <v>386340</v>
      </c>
      <c r="Z383">
        <v>0</v>
      </c>
      <c r="AA383">
        <v>386340</v>
      </c>
      <c r="AB383">
        <v>0</v>
      </c>
    </row>
    <row r="384" spans="1:28" x14ac:dyDescent="0.25">
      <c r="A384" t="s">
        <v>2686</v>
      </c>
      <c r="B384" t="s">
        <v>2730</v>
      </c>
      <c r="C384">
        <v>899999230</v>
      </c>
      <c r="D384">
        <v>971116</v>
      </c>
      <c r="E384" t="s">
        <v>2687</v>
      </c>
      <c r="F384">
        <v>19202</v>
      </c>
      <c r="G384">
        <v>2016</v>
      </c>
      <c r="H384">
        <v>2</v>
      </c>
      <c r="I384">
        <v>1000001288</v>
      </c>
      <c r="J384">
        <v>12</v>
      </c>
      <c r="K384">
        <v>33</v>
      </c>
      <c r="L384" t="s">
        <v>3224</v>
      </c>
      <c r="M384" t="s">
        <v>2689</v>
      </c>
      <c r="N384" t="s">
        <v>2690</v>
      </c>
      <c r="O384" s="55">
        <v>42460</v>
      </c>
      <c r="P384" s="55">
        <v>42572</v>
      </c>
      <c r="Q384" s="55">
        <v>42548</v>
      </c>
      <c r="R384" s="55">
        <v>42558</v>
      </c>
      <c r="S384" s="55">
        <v>42628</v>
      </c>
      <c r="T384" t="s">
        <v>2691</v>
      </c>
      <c r="U384">
        <v>30</v>
      </c>
      <c r="V384" t="s">
        <v>3260</v>
      </c>
      <c r="W384" t="s">
        <v>2693</v>
      </c>
      <c r="Y384">
        <v>81090</v>
      </c>
      <c r="Z384">
        <v>81090</v>
      </c>
      <c r="AA384">
        <v>81090</v>
      </c>
      <c r="AB384">
        <v>0</v>
      </c>
    </row>
    <row r="385" spans="1:28" x14ac:dyDescent="0.25">
      <c r="A385" t="s">
        <v>2686</v>
      </c>
      <c r="B385" t="s">
        <v>2730</v>
      </c>
      <c r="C385">
        <v>899999230</v>
      </c>
      <c r="D385">
        <v>91968</v>
      </c>
      <c r="F385">
        <v>19234</v>
      </c>
      <c r="G385">
        <v>2014</v>
      </c>
      <c r="H385">
        <v>1</v>
      </c>
      <c r="I385">
        <v>1000000920</v>
      </c>
      <c r="J385">
        <v>0</v>
      </c>
      <c r="K385">
        <v>33</v>
      </c>
      <c r="L385" t="s">
        <v>3064</v>
      </c>
      <c r="M385" t="s">
        <v>2689</v>
      </c>
      <c r="N385" t="s">
        <v>2690</v>
      </c>
      <c r="O385" s="55">
        <v>41476</v>
      </c>
      <c r="P385" s="55">
        <v>41841</v>
      </c>
      <c r="Q385" s="55">
        <v>41841</v>
      </c>
      <c r="R385" s="55">
        <v>41850</v>
      </c>
      <c r="S385" s="55">
        <v>41851</v>
      </c>
      <c r="T385" t="s">
        <v>2764</v>
      </c>
      <c r="U385">
        <v>30</v>
      </c>
      <c r="V385" t="s">
        <v>3261</v>
      </c>
      <c r="W385" t="s">
        <v>2693</v>
      </c>
      <c r="Y385">
        <v>142100</v>
      </c>
      <c r="Z385">
        <v>142100</v>
      </c>
      <c r="AA385">
        <v>142100</v>
      </c>
      <c r="AB385">
        <v>0</v>
      </c>
    </row>
    <row r="386" spans="1:28" x14ac:dyDescent="0.25">
      <c r="A386" t="s">
        <v>2686</v>
      </c>
      <c r="B386" t="s">
        <v>2715</v>
      </c>
      <c r="C386">
        <v>899999230</v>
      </c>
      <c r="D386">
        <v>91968</v>
      </c>
      <c r="F386">
        <v>19260</v>
      </c>
      <c r="G386">
        <v>2013</v>
      </c>
      <c r="H386">
        <v>1</v>
      </c>
      <c r="I386">
        <v>1000000732</v>
      </c>
      <c r="J386">
        <v>4</v>
      </c>
      <c r="K386">
        <v>33</v>
      </c>
      <c r="L386" t="s">
        <v>3262</v>
      </c>
      <c r="M386" t="s">
        <v>2689</v>
      </c>
      <c r="N386" t="s">
        <v>2690</v>
      </c>
      <c r="O386" s="55">
        <v>41295</v>
      </c>
      <c r="P386" s="55">
        <v>41476</v>
      </c>
      <c r="Q386" s="55">
        <v>41377</v>
      </c>
      <c r="R386" s="55">
        <v>41457</v>
      </c>
      <c r="S386" s="55">
        <v>41486</v>
      </c>
      <c r="T386" t="s">
        <v>2691</v>
      </c>
      <c r="U386">
        <v>30</v>
      </c>
      <c r="V386" t="s">
        <v>3263</v>
      </c>
      <c r="W386" t="s">
        <v>2693</v>
      </c>
      <c r="Y386">
        <v>340800</v>
      </c>
      <c r="Z386">
        <v>339995</v>
      </c>
      <c r="AA386">
        <v>340800</v>
      </c>
      <c r="AB386">
        <v>0</v>
      </c>
    </row>
    <row r="387" spans="1:28" x14ac:dyDescent="0.25">
      <c r="A387" t="s">
        <v>2686</v>
      </c>
      <c r="B387" t="s">
        <v>2715</v>
      </c>
      <c r="C387">
        <v>899999230</v>
      </c>
      <c r="D387">
        <v>91968</v>
      </c>
      <c r="F387">
        <v>19349</v>
      </c>
      <c r="G387">
        <v>2013</v>
      </c>
      <c r="H387">
        <v>1</v>
      </c>
      <c r="I387">
        <v>1000000732</v>
      </c>
      <c r="J387">
        <v>4</v>
      </c>
      <c r="K387">
        <v>33</v>
      </c>
      <c r="L387" t="s">
        <v>3264</v>
      </c>
      <c r="M387" t="s">
        <v>2689</v>
      </c>
      <c r="N387" t="s">
        <v>2690</v>
      </c>
      <c r="O387" s="55">
        <v>41295</v>
      </c>
      <c r="P387" s="55">
        <v>41476</v>
      </c>
      <c r="Q387" s="55">
        <v>41316</v>
      </c>
      <c r="R387" s="55">
        <v>41479</v>
      </c>
      <c r="S387" s="55">
        <v>41486</v>
      </c>
      <c r="T387" t="s">
        <v>2691</v>
      </c>
      <c r="U387">
        <v>30</v>
      </c>
      <c r="V387" t="s">
        <v>3265</v>
      </c>
      <c r="W387" t="s">
        <v>2693</v>
      </c>
      <c r="Y387">
        <v>83400</v>
      </c>
      <c r="Z387">
        <v>83400</v>
      </c>
      <c r="AA387">
        <v>83400</v>
      </c>
      <c r="AB387">
        <v>0</v>
      </c>
    </row>
    <row r="388" spans="1:28" x14ac:dyDescent="0.25">
      <c r="A388" t="s">
        <v>2686</v>
      </c>
      <c r="B388" t="s">
        <v>2715</v>
      </c>
      <c r="C388">
        <v>899999230</v>
      </c>
      <c r="D388">
        <v>91968</v>
      </c>
      <c r="F388">
        <v>19367</v>
      </c>
      <c r="G388">
        <v>2013</v>
      </c>
      <c r="H388">
        <v>1</v>
      </c>
      <c r="I388">
        <v>1000000732</v>
      </c>
      <c r="J388">
        <v>4</v>
      </c>
      <c r="K388">
        <v>33</v>
      </c>
      <c r="L388" t="s">
        <v>2823</v>
      </c>
      <c r="M388" t="s">
        <v>2689</v>
      </c>
      <c r="N388" t="s">
        <v>2690</v>
      </c>
      <c r="O388" s="55">
        <v>41295</v>
      </c>
      <c r="P388" s="55">
        <v>41476</v>
      </c>
      <c r="Q388" s="55">
        <v>41471</v>
      </c>
      <c r="R388" s="55">
        <v>41479</v>
      </c>
      <c r="S388" s="55">
        <v>41486</v>
      </c>
      <c r="T388" t="s">
        <v>2738</v>
      </c>
      <c r="U388">
        <v>30</v>
      </c>
      <c r="V388" t="s">
        <v>3266</v>
      </c>
      <c r="W388" t="s">
        <v>2693</v>
      </c>
      <c r="Y388">
        <v>53000</v>
      </c>
      <c r="Z388">
        <v>53000</v>
      </c>
      <c r="AA388">
        <v>53000</v>
      </c>
      <c r="AB388">
        <v>0</v>
      </c>
    </row>
    <row r="389" spans="1:28" x14ac:dyDescent="0.25">
      <c r="A389" t="s">
        <v>2686</v>
      </c>
      <c r="B389" t="s">
        <v>87</v>
      </c>
      <c r="C389">
        <v>899999230</v>
      </c>
      <c r="D389">
        <v>971116</v>
      </c>
      <c r="E389" t="s">
        <v>2687</v>
      </c>
      <c r="F389">
        <v>19374</v>
      </c>
      <c r="G389">
        <v>2017</v>
      </c>
      <c r="H389">
        <v>2</v>
      </c>
      <c r="I389">
        <v>1000001587</v>
      </c>
      <c r="J389">
        <v>20</v>
      </c>
      <c r="K389">
        <v>33</v>
      </c>
      <c r="L389" t="s">
        <v>2703</v>
      </c>
      <c r="M389" t="s">
        <v>2689</v>
      </c>
      <c r="N389" t="s">
        <v>2690</v>
      </c>
      <c r="O389" s="55">
        <v>42937</v>
      </c>
      <c r="P389" s="55">
        <v>43121</v>
      </c>
      <c r="Q389" s="55">
        <v>42955</v>
      </c>
      <c r="R389" s="55">
        <v>43041</v>
      </c>
      <c r="S389" s="55">
        <v>43042</v>
      </c>
      <c r="T389" t="s">
        <v>2691</v>
      </c>
      <c r="U389">
        <v>30</v>
      </c>
      <c r="V389" t="s">
        <v>3267</v>
      </c>
      <c r="W389" t="s">
        <v>2693</v>
      </c>
      <c r="Y389">
        <v>250000</v>
      </c>
      <c r="Z389">
        <v>250000</v>
      </c>
      <c r="AA389">
        <v>250000</v>
      </c>
      <c r="AB389">
        <v>0</v>
      </c>
    </row>
    <row r="390" spans="1:28" x14ac:dyDescent="0.25">
      <c r="A390" t="s">
        <v>2686</v>
      </c>
      <c r="B390" t="s">
        <v>87</v>
      </c>
      <c r="C390">
        <v>899999230</v>
      </c>
      <c r="D390">
        <v>971116</v>
      </c>
      <c r="E390" t="s">
        <v>2687</v>
      </c>
      <c r="F390">
        <v>19383</v>
      </c>
      <c r="G390">
        <v>2018</v>
      </c>
      <c r="H390">
        <v>2</v>
      </c>
      <c r="I390">
        <v>1000002115</v>
      </c>
      <c r="J390">
        <v>1</v>
      </c>
      <c r="K390">
        <v>33</v>
      </c>
      <c r="L390" t="s">
        <v>2811</v>
      </c>
      <c r="M390" t="s">
        <v>2689</v>
      </c>
      <c r="N390" t="s">
        <v>2690</v>
      </c>
      <c r="O390" s="55">
        <v>43121</v>
      </c>
      <c r="P390" s="55">
        <v>43302</v>
      </c>
      <c r="Q390" s="55">
        <v>43240</v>
      </c>
      <c r="R390" s="55">
        <v>43437</v>
      </c>
      <c r="S390" s="55">
        <v>43441</v>
      </c>
      <c r="T390" t="s">
        <v>2764</v>
      </c>
      <c r="U390">
        <v>30</v>
      </c>
      <c r="V390" t="s">
        <v>2909</v>
      </c>
      <c r="W390" t="s">
        <v>2693</v>
      </c>
      <c r="Y390">
        <v>361800</v>
      </c>
      <c r="Z390">
        <v>341700</v>
      </c>
      <c r="AA390">
        <v>361800</v>
      </c>
      <c r="AB390">
        <v>0</v>
      </c>
    </row>
    <row r="391" spans="1:28" x14ac:dyDescent="0.25">
      <c r="A391" t="s">
        <v>2686</v>
      </c>
      <c r="B391" t="s">
        <v>2696</v>
      </c>
      <c r="C391">
        <v>899999230</v>
      </c>
      <c r="D391">
        <v>971116</v>
      </c>
      <c r="E391" t="s">
        <v>2687</v>
      </c>
      <c r="F391">
        <v>19392</v>
      </c>
      <c r="G391">
        <v>2022</v>
      </c>
      <c r="H391">
        <v>2</v>
      </c>
      <c r="I391">
        <v>1000004755</v>
      </c>
      <c r="J391">
        <v>0</v>
      </c>
      <c r="K391">
        <v>33</v>
      </c>
      <c r="L391" t="s">
        <v>2756</v>
      </c>
      <c r="M391" t="s">
        <v>2689</v>
      </c>
      <c r="N391" t="s">
        <v>2690</v>
      </c>
      <c r="O391" s="55">
        <v>44774</v>
      </c>
      <c r="P391" s="55">
        <v>45138</v>
      </c>
      <c r="Q391" s="55">
        <v>44865</v>
      </c>
      <c r="R391" s="55">
        <v>44881</v>
      </c>
      <c r="S391" s="55">
        <v>44881</v>
      </c>
      <c r="T391" t="s">
        <v>2691</v>
      </c>
      <c r="U391">
        <v>30</v>
      </c>
      <c r="V391" t="s">
        <v>3268</v>
      </c>
      <c r="W391" t="s">
        <v>2709</v>
      </c>
      <c r="X391" t="s">
        <v>2758</v>
      </c>
      <c r="Y391">
        <v>3853300</v>
      </c>
      <c r="Z391">
        <v>0</v>
      </c>
      <c r="AA391">
        <v>3853300</v>
      </c>
      <c r="AB391">
        <v>0</v>
      </c>
    </row>
    <row r="392" spans="1:28" x14ac:dyDescent="0.25">
      <c r="A392" t="s">
        <v>2686</v>
      </c>
      <c r="B392" t="s">
        <v>2715</v>
      </c>
      <c r="C392">
        <v>899999230</v>
      </c>
      <c r="D392">
        <v>91968</v>
      </c>
      <c r="F392">
        <v>19398</v>
      </c>
      <c r="G392">
        <v>2013</v>
      </c>
      <c r="H392">
        <v>1</v>
      </c>
      <c r="I392">
        <v>1000000732</v>
      </c>
      <c r="J392">
        <v>4</v>
      </c>
      <c r="K392">
        <v>33</v>
      </c>
      <c r="L392" t="s">
        <v>3181</v>
      </c>
      <c r="M392" t="s">
        <v>2689</v>
      </c>
      <c r="N392" t="s">
        <v>2690</v>
      </c>
      <c r="O392" s="55">
        <v>41295</v>
      </c>
      <c r="P392" s="55">
        <v>41476</v>
      </c>
      <c r="Q392" s="55">
        <v>41327</v>
      </c>
      <c r="R392" s="55">
        <v>41479</v>
      </c>
      <c r="S392" s="55">
        <v>41486</v>
      </c>
      <c r="T392" t="s">
        <v>2764</v>
      </c>
      <c r="U392">
        <v>30</v>
      </c>
      <c r="V392" t="s">
        <v>3269</v>
      </c>
      <c r="W392" t="s">
        <v>2693</v>
      </c>
      <c r="Y392">
        <v>83400</v>
      </c>
      <c r="Z392">
        <v>83400</v>
      </c>
      <c r="AA392">
        <v>83400</v>
      </c>
      <c r="AB392">
        <v>0</v>
      </c>
    </row>
    <row r="393" spans="1:28" x14ac:dyDescent="0.25">
      <c r="A393" t="s">
        <v>2686</v>
      </c>
      <c r="B393" t="s">
        <v>2715</v>
      </c>
      <c r="C393">
        <v>899999230</v>
      </c>
      <c r="D393">
        <v>91968</v>
      </c>
      <c r="F393">
        <v>19399</v>
      </c>
      <c r="G393">
        <v>2013</v>
      </c>
      <c r="H393">
        <v>1</v>
      </c>
      <c r="I393">
        <v>1000000732</v>
      </c>
      <c r="J393">
        <v>4</v>
      </c>
      <c r="K393">
        <v>33</v>
      </c>
      <c r="L393" t="s">
        <v>3270</v>
      </c>
      <c r="M393" t="s">
        <v>2689</v>
      </c>
      <c r="N393" t="s">
        <v>2690</v>
      </c>
      <c r="O393" s="55">
        <v>41295</v>
      </c>
      <c r="P393" s="55">
        <v>41476</v>
      </c>
      <c r="Q393" s="55">
        <v>41326</v>
      </c>
      <c r="R393" s="55">
        <v>41479</v>
      </c>
      <c r="S393" s="55">
        <v>41486</v>
      </c>
      <c r="T393" t="s">
        <v>2764</v>
      </c>
      <c r="U393">
        <v>30</v>
      </c>
      <c r="V393" t="s">
        <v>3271</v>
      </c>
      <c r="W393" t="s">
        <v>2693</v>
      </c>
      <c r="Y393">
        <v>64300</v>
      </c>
      <c r="Z393">
        <v>64300</v>
      </c>
      <c r="AA393">
        <v>64300</v>
      </c>
      <c r="AB393">
        <v>0</v>
      </c>
    </row>
    <row r="394" spans="1:28" x14ac:dyDescent="0.25">
      <c r="A394" t="s">
        <v>2686</v>
      </c>
      <c r="B394" t="s">
        <v>2715</v>
      </c>
      <c r="C394">
        <v>899999230</v>
      </c>
      <c r="D394">
        <v>91968</v>
      </c>
      <c r="F394">
        <v>19415</v>
      </c>
      <c r="G394">
        <v>2013</v>
      </c>
      <c r="H394">
        <v>1</v>
      </c>
      <c r="I394">
        <v>1000000732</v>
      </c>
      <c r="J394">
        <v>4</v>
      </c>
      <c r="K394">
        <v>33</v>
      </c>
      <c r="L394" t="s">
        <v>3272</v>
      </c>
      <c r="M394" t="s">
        <v>2689</v>
      </c>
      <c r="N394" t="s">
        <v>2690</v>
      </c>
      <c r="O394" s="55">
        <v>41295</v>
      </c>
      <c r="P394" s="55">
        <v>41476</v>
      </c>
      <c r="Q394" s="55">
        <v>41439</v>
      </c>
      <c r="R394" s="55">
        <v>41467</v>
      </c>
      <c r="S394" s="55">
        <v>41486</v>
      </c>
      <c r="T394" t="s">
        <v>2691</v>
      </c>
      <c r="U394">
        <v>30</v>
      </c>
      <c r="V394" t="s">
        <v>3273</v>
      </c>
      <c r="W394" t="s">
        <v>2693</v>
      </c>
      <c r="Y394">
        <v>58300</v>
      </c>
      <c r="Z394">
        <v>58300</v>
      </c>
      <c r="AA394">
        <v>58300</v>
      </c>
      <c r="AB394">
        <v>0</v>
      </c>
    </row>
    <row r="395" spans="1:28" x14ac:dyDescent="0.25">
      <c r="A395" t="s">
        <v>2686</v>
      </c>
      <c r="B395" t="s">
        <v>2715</v>
      </c>
      <c r="C395">
        <v>899999230</v>
      </c>
      <c r="D395">
        <v>91968</v>
      </c>
      <c r="F395">
        <v>19420</v>
      </c>
      <c r="G395">
        <v>2013</v>
      </c>
      <c r="H395">
        <v>1</v>
      </c>
      <c r="I395">
        <v>1000000732</v>
      </c>
      <c r="J395">
        <v>4</v>
      </c>
      <c r="K395">
        <v>33</v>
      </c>
      <c r="L395" t="s">
        <v>2741</v>
      </c>
      <c r="M395" t="s">
        <v>2689</v>
      </c>
      <c r="N395" t="s">
        <v>2690</v>
      </c>
      <c r="O395" s="55">
        <v>41295</v>
      </c>
      <c r="P395" s="55">
        <v>41476</v>
      </c>
      <c r="Q395" s="55">
        <v>41440</v>
      </c>
      <c r="R395" s="55">
        <v>41467</v>
      </c>
      <c r="S395" s="55">
        <v>41486</v>
      </c>
      <c r="T395" t="s">
        <v>2738</v>
      </c>
      <c r="U395">
        <v>30</v>
      </c>
      <c r="V395" t="s">
        <v>3274</v>
      </c>
      <c r="W395" t="s">
        <v>2693</v>
      </c>
      <c r="Y395">
        <v>56000</v>
      </c>
      <c r="Z395">
        <v>56000</v>
      </c>
      <c r="AA395">
        <v>56000</v>
      </c>
      <c r="AB395">
        <v>0</v>
      </c>
    </row>
    <row r="396" spans="1:28" x14ac:dyDescent="0.25">
      <c r="A396" t="s">
        <v>2686</v>
      </c>
      <c r="B396" t="s">
        <v>2715</v>
      </c>
      <c r="C396">
        <v>899999230</v>
      </c>
      <c r="D396">
        <v>91968</v>
      </c>
      <c r="F396">
        <v>19427</v>
      </c>
      <c r="G396">
        <v>2013</v>
      </c>
      <c r="H396">
        <v>1</v>
      </c>
      <c r="I396">
        <v>1000000732</v>
      </c>
      <c r="J396">
        <v>4</v>
      </c>
      <c r="K396">
        <v>33</v>
      </c>
      <c r="L396" t="s">
        <v>3064</v>
      </c>
      <c r="M396" t="s">
        <v>2689</v>
      </c>
      <c r="N396" t="s">
        <v>2690</v>
      </c>
      <c r="O396" s="55">
        <v>41295</v>
      </c>
      <c r="P396" s="55">
        <v>41476</v>
      </c>
      <c r="Q396" s="55">
        <v>41442</v>
      </c>
      <c r="R396" s="55">
        <v>41467</v>
      </c>
      <c r="S396" s="55">
        <v>41486</v>
      </c>
      <c r="T396" t="s">
        <v>2738</v>
      </c>
      <c r="U396">
        <v>30</v>
      </c>
      <c r="V396" t="s">
        <v>3275</v>
      </c>
      <c r="W396" t="s">
        <v>2693</v>
      </c>
      <c r="Y396">
        <v>65800</v>
      </c>
      <c r="Z396">
        <v>65800</v>
      </c>
      <c r="AA396">
        <v>65800</v>
      </c>
      <c r="AB396">
        <v>0</v>
      </c>
    </row>
    <row r="397" spans="1:28" x14ac:dyDescent="0.25">
      <c r="A397" t="s">
        <v>2686</v>
      </c>
      <c r="B397" t="s">
        <v>2715</v>
      </c>
      <c r="C397">
        <v>899999230</v>
      </c>
      <c r="D397">
        <v>91968</v>
      </c>
      <c r="F397">
        <v>19440</v>
      </c>
      <c r="G397">
        <v>2013</v>
      </c>
      <c r="H397">
        <v>1</v>
      </c>
      <c r="I397">
        <v>1000000732</v>
      </c>
      <c r="J397">
        <v>4</v>
      </c>
      <c r="K397">
        <v>33</v>
      </c>
      <c r="L397" t="s">
        <v>3276</v>
      </c>
      <c r="M397" t="s">
        <v>2689</v>
      </c>
      <c r="N397" t="s">
        <v>2690</v>
      </c>
      <c r="O397" s="55">
        <v>41295</v>
      </c>
      <c r="P397" s="55">
        <v>41476</v>
      </c>
      <c r="Q397" s="55">
        <v>41397</v>
      </c>
      <c r="R397" s="55">
        <v>41467</v>
      </c>
      <c r="S397" s="55">
        <v>41486</v>
      </c>
      <c r="T397" t="s">
        <v>3277</v>
      </c>
      <c r="U397">
        <v>30</v>
      </c>
      <c r="V397" t="s">
        <v>3278</v>
      </c>
      <c r="W397" t="s">
        <v>2693</v>
      </c>
      <c r="Y397">
        <v>170700</v>
      </c>
      <c r="Z397">
        <v>170635</v>
      </c>
      <c r="AA397">
        <v>170700</v>
      </c>
      <c r="AB397">
        <v>0</v>
      </c>
    </row>
    <row r="398" spans="1:28" x14ac:dyDescent="0.25">
      <c r="A398" t="s">
        <v>2686</v>
      </c>
      <c r="B398" t="s">
        <v>87</v>
      </c>
      <c r="C398">
        <v>899999230</v>
      </c>
      <c r="D398">
        <v>971116</v>
      </c>
      <c r="E398" t="s">
        <v>2687</v>
      </c>
      <c r="F398">
        <v>19532</v>
      </c>
      <c r="G398">
        <v>2018</v>
      </c>
      <c r="H398">
        <v>1</v>
      </c>
      <c r="I398">
        <v>1000002115</v>
      </c>
      <c r="J398">
        <v>1</v>
      </c>
      <c r="K398">
        <v>33</v>
      </c>
      <c r="L398" t="s">
        <v>3279</v>
      </c>
      <c r="M398" t="s">
        <v>2689</v>
      </c>
      <c r="N398" t="s">
        <v>2690</v>
      </c>
      <c r="O398" s="55">
        <v>43121</v>
      </c>
      <c r="P398" s="55">
        <v>43302</v>
      </c>
      <c r="Q398" s="55">
        <v>43258</v>
      </c>
      <c r="R398" s="55">
        <v>43348</v>
      </c>
      <c r="S398" s="55">
        <v>43353</v>
      </c>
      <c r="T398" t="s">
        <v>2764</v>
      </c>
      <c r="U398">
        <v>30</v>
      </c>
      <c r="V398" t="s">
        <v>3280</v>
      </c>
      <c r="W398" t="s">
        <v>2693</v>
      </c>
      <c r="Y398">
        <v>227070</v>
      </c>
      <c r="Z398">
        <v>209185</v>
      </c>
      <c r="AA398">
        <v>227070</v>
      </c>
      <c r="AB398">
        <v>0</v>
      </c>
    </row>
    <row r="399" spans="1:28" x14ac:dyDescent="0.25">
      <c r="A399" t="s">
        <v>2686</v>
      </c>
      <c r="B399" t="s">
        <v>87</v>
      </c>
      <c r="C399">
        <v>899999230</v>
      </c>
      <c r="D399">
        <v>971116</v>
      </c>
      <c r="E399" t="s">
        <v>2687</v>
      </c>
      <c r="F399">
        <v>19586</v>
      </c>
      <c r="G399">
        <v>2018</v>
      </c>
      <c r="H399">
        <v>2</v>
      </c>
      <c r="I399">
        <v>1000002115</v>
      </c>
      <c r="J399">
        <v>1</v>
      </c>
      <c r="K399">
        <v>33</v>
      </c>
      <c r="L399" t="s">
        <v>3062</v>
      </c>
      <c r="M399" t="s">
        <v>2689</v>
      </c>
      <c r="N399" t="s">
        <v>2690</v>
      </c>
      <c r="O399" s="55">
        <v>43121</v>
      </c>
      <c r="P399" s="55">
        <v>43302</v>
      </c>
      <c r="Q399" s="55">
        <v>43271</v>
      </c>
      <c r="R399" s="55">
        <v>43356</v>
      </c>
      <c r="S399" s="55">
        <v>43367</v>
      </c>
      <c r="T399" t="s">
        <v>2691</v>
      </c>
      <c r="U399">
        <v>30</v>
      </c>
      <c r="V399" t="s">
        <v>3281</v>
      </c>
      <c r="W399" t="s">
        <v>2693</v>
      </c>
      <c r="Y399">
        <v>290000</v>
      </c>
      <c r="Z399">
        <v>290000</v>
      </c>
      <c r="AA399">
        <v>290000</v>
      </c>
      <c r="AB399">
        <v>0</v>
      </c>
    </row>
    <row r="400" spans="1:28" x14ac:dyDescent="0.25">
      <c r="A400" t="s">
        <v>2686</v>
      </c>
      <c r="B400" t="s">
        <v>87</v>
      </c>
      <c r="C400">
        <v>899999230</v>
      </c>
      <c r="D400">
        <v>971116</v>
      </c>
      <c r="E400" t="s">
        <v>2687</v>
      </c>
      <c r="F400">
        <v>19619</v>
      </c>
      <c r="G400">
        <v>2017</v>
      </c>
      <c r="H400">
        <v>4</v>
      </c>
      <c r="I400">
        <v>1000001587</v>
      </c>
      <c r="J400">
        <v>20</v>
      </c>
      <c r="K400">
        <v>33</v>
      </c>
      <c r="L400" t="s">
        <v>62</v>
      </c>
      <c r="M400" t="s">
        <v>2689</v>
      </c>
      <c r="N400" t="s">
        <v>2690</v>
      </c>
      <c r="O400" s="55">
        <v>42937</v>
      </c>
      <c r="P400" s="55">
        <v>43121</v>
      </c>
      <c r="Q400" s="55">
        <v>42996</v>
      </c>
      <c r="R400" s="55">
        <v>43139</v>
      </c>
      <c r="S400" s="55">
        <v>43140</v>
      </c>
      <c r="T400" t="s">
        <v>2691</v>
      </c>
      <c r="U400">
        <v>30</v>
      </c>
      <c r="V400" t="s">
        <v>3282</v>
      </c>
      <c r="W400" t="s">
        <v>2693</v>
      </c>
      <c r="Y400">
        <v>17955</v>
      </c>
      <c r="Z400">
        <v>17955</v>
      </c>
      <c r="AA400">
        <v>17955</v>
      </c>
      <c r="AB400">
        <v>0</v>
      </c>
    </row>
    <row r="401" spans="1:28" x14ac:dyDescent="0.25">
      <c r="A401" t="s">
        <v>2686</v>
      </c>
      <c r="B401" t="s">
        <v>87</v>
      </c>
      <c r="C401">
        <v>899999230</v>
      </c>
      <c r="D401">
        <v>971116</v>
      </c>
      <c r="E401" t="s">
        <v>2687</v>
      </c>
      <c r="F401">
        <v>19619</v>
      </c>
      <c r="G401">
        <v>2017</v>
      </c>
      <c r="H401">
        <v>6</v>
      </c>
      <c r="I401">
        <v>1000001587</v>
      </c>
      <c r="J401">
        <v>20</v>
      </c>
      <c r="K401">
        <v>33</v>
      </c>
      <c r="L401" t="s">
        <v>62</v>
      </c>
      <c r="M401" t="s">
        <v>2689</v>
      </c>
      <c r="N401" t="s">
        <v>2690</v>
      </c>
      <c r="O401" s="55">
        <v>42937</v>
      </c>
      <c r="P401" s="55">
        <v>43121</v>
      </c>
      <c r="Q401" s="55">
        <v>42996</v>
      </c>
      <c r="R401" s="55">
        <v>43146</v>
      </c>
      <c r="S401" s="55">
        <v>43147</v>
      </c>
      <c r="T401" t="s">
        <v>2691</v>
      </c>
      <c r="U401">
        <v>30</v>
      </c>
      <c r="V401" t="s">
        <v>3282</v>
      </c>
      <c r="W401" t="s">
        <v>2693</v>
      </c>
      <c r="Y401">
        <v>17955</v>
      </c>
      <c r="Z401">
        <v>17955</v>
      </c>
      <c r="AA401">
        <v>17955</v>
      </c>
      <c r="AB401">
        <v>0</v>
      </c>
    </row>
    <row r="402" spans="1:28" x14ac:dyDescent="0.25">
      <c r="A402" t="s">
        <v>2686</v>
      </c>
      <c r="B402" t="s">
        <v>87</v>
      </c>
      <c r="C402">
        <v>899999230</v>
      </c>
      <c r="D402">
        <v>971116</v>
      </c>
      <c r="E402" t="s">
        <v>2687</v>
      </c>
      <c r="F402">
        <v>19674</v>
      </c>
      <c r="G402">
        <v>2016</v>
      </c>
      <c r="H402">
        <v>1</v>
      </c>
      <c r="I402">
        <v>1000001587</v>
      </c>
      <c r="J402">
        <v>1</v>
      </c>
      <c r="K402">
        <v>33</v>
      </c>
      <c r="L402" t="s">
        <v>3283</v>
      </c>
      <c r="M402" t="s">
        <v>2689</v>
      </c>
      <c r="N402" t="s">
        <v>2690</v>
      </c>
      <c r="O402" s="55">
        <v>42572</v>
      </c>
      <c r="P402" s="55">
        <v>42756</v>
      </c>
      <c r="Q402" s="55">
        <v>42609</v>
      </c>
      <c r="R402" s="55">
        <v>42621</v>
      </c>
      <c r="S402" s="55">
        <v>42621</v>
      </c>
      <c r="T402" t="s">
        <v>2691</v>
      </c>
      <c r="U402">
        <v>30</v>
      </c>
      <c r="V402" t="s">
        <v>3284</v>
      </c>
      <c r="W402" t="s">
        <v>2693</v>
      </c>
      <c r="Y402">
        <v>81090</v>
      </c>
      <c r="Z402">
        <v>81090</v>
      </c>
      <c r="AA402">
        <v>81090</v>
      </c>
      <c r="AB402">
        <v>0</v>
      </c>
    </row>
    <row r="403" spans="1:28" x14ac:dyDescent="0.25">
      <c r="A403" t="s">
        <v>2686</v>
      </c>
      <c r="B403" t="s">
        <v>2715</v>
      </c>
      <c r="C403">
        <v>899999230</v>
      </c>
      <c r="D403">
        <v>4013</v>
      </c>
      <c r="E403" t="s">
        <v>2716</v>
      </c>
      <c r="F403">
        <v>19685</v>
      </c>
      <c r="G403">
        <v>2012</v>
      </c>
      <c r="H403">
        <v>1</v>
      </c>
      <c r="I403">
        <v>1000000732</v>
      </c>
      <c r="J403">
        <v>0</v>
      </c>
      <c r="K403">
        <v>33</v>
      </c>
      <c r="L403" t="s">
        <v>2868</v>
      </c>
      <c r="M403" t="s">
        <v>2689</v>
      </c>
      <c r="N403" t="s">
        <v>2690</v>
      </c>
      <c r="O403" s="55">
        <v>41111</v>
      </c>
      <c r="P403" s="55">
        <v>41476</v>
      </c>
      <c r="Q403" s="55">
        <v>41170</v>
      </c>
      <c r="R403" s="55">
        <v>41177</v>
      </c>
      <c r="S403" s="55">
        <v>41191</v>
      </c>
      <c r="T403" t="s">
        <v>2691</v>
      </c>
      <c r="U403">
        <v>30</v>
      </c>
      <c r="V403" t="s">
        <v>3285</v>
      </c>
      <c r="W403" t="s">
        <v>2693</v>
      </c>
      <c r="Y403">
        <v>1296040</v>
      </c>
      <c r="Z403">
        <v>1071844</v>
      </c>
      <c r="AA403">
        <v>1296040</v>
      </c>
      <c r="AB403">
        <v>0</v>
      </c>
    </row>
    <row r="404" spans="1:28" x14ac:dyDescent="0.25">
      <c r="A404" t="s">
        <v>2686</v>
      </c>
      <c r="B404" t="s">
        <v>2715</v>
      </c>
      <c r="C404">
        <v>899999230</v>
      </c>
      <c r="D404">
        <v>4013</v>
      </c>
      <c r="E404" t="s">
        <v>2716</v>
      </c>
      <c r="F404">
        <v>19685</v>
      </c>
      <c r="G404">
        <v>2012</v>
      </c>
      <c r="H404">
        <v>1</v>
      </c>
      <c r="I404">
        <v>1000000732</v>
      </c>
      <c r="J404">
        <v>0</v>
      </c>
      <c r="K404">
        <v>33</v>
      </c>
      <c r="L404" t="s">
        <v>2868</v>
      </c>
      <c r="M404" t="s">
        <v>2689</v>
      </c>
      <c r="N404" t="s">
        <v>2690</v>
      </c>
      <c r="O404" s="55">
        <v>41111</v>
      </c>
      <c r="P404" s="55">
        <v>41476</v>
      </c>
      <c r="Q404" s="55">
        <v>41170</v>
      </c>
      <c r="R404" s="55">
        <v>41177</v>
      </c>
      <c r="S404" s="55">
        <v>41191</v>
      </c>
      <c r="T404" t="s">
        <v>2691</v>
      </c>
      <c r="U404">
        <v>30</v>
      </c>
      <c r="V404" t="s">
        <v>3285</v>
      </c>
      <c r="W404" t="s">
        <v>2893</v>
      </c>
      <c r="Y404">
        <v>1296040</v>
      </c>
      <c r="Z404">
        <v>0</v>
      </c>
      <c r="AA404">
        <v>1296040</v>
      </c>
      <c r="AB404">
        <v>0</v>
      </c>
    </row>
    <row r="405" spans="1:28" x14ac:dyDescent="0.25">
      <c r="A405" t="s">
        <v>2686</v>
      </c>
      <c r="B405" t="s">
        <v>87</v>
      </c>
      <c r="C405">
        <v>899999230</v>
      </c>
      <c r="D405">
        <v>971116</v>
      </c>
      <c r="E405" t="s">
        <v>2687</v>
      </c>
      <c r="F405">
        <v>19694</v>
      </c>
      <c r="G405">
        <v>2016</v>
      </c>
      <c r="H405">
        <v>1</v>
      </c>
      <c r="I405">
        <v>1000001587</v>
      </c>
      <c r="J405">
        <v>1</v>
      </c>
      <c r="K405">
        <v>33</v>
      </c>
      <c r="L405" t="s">
        <v>3286</v>
      </c>
      <c r="M405" t="s">
        <v>2689</v>
      </c>
      <c r="N405" t="s">
        <v>2690</v>
      </c>
      <c r="O405" s="55">
        <v>42572</v>
      </c>
      <c r="P405" s="55">
        <v>42756</v>
      </c>
      <c r="Q405" s="55">
        <v>42611</v>
      </c>
      <c r="R405" s="55">
        <v>42621</v>
      </c>
      <c r="S405" s="55">
        <v>42621</v>
      </c>
      <c r="T405" t="s">
        <v>2691</v>
      </c>
      <c r="U405">
        <v>30</v>
      </c>
      <c r="V405" t="s">
        <v>3287</v>
      </c>
      <c r="W405" t="s">
        <v>2693</v>
      </c>
      <c r="Y405">
        <v>210160</v>
      </c>
      <c r="Z405">
        <v>210160</v>
      </c>
      <c r="AA405">
        <v>210160</v>
      </c>
      <c r="AB405">
        <v>0</v>
      </c>
    </row>
    <row r="406" spans="1:28" x14ac:dyDescent="0.25">
      <c r="A406" t="s">
        <v>2686</v>
      </c>
      <c r="B406" t="s">
        <v>2696</v>
      </c>
      <c r="C406">
        <v>899999230</v>
      </c>
      <c r="D406">
        <v>971116</v>
      </c>
      <c r="E406" t="s">
        <v>2687</v>
      </c>
      <c r="F406">
        <v>19694</v>
      </c>
      <c r="G406">
        <v>2022</v>
      </c>
      <c r="H406">
        <v>4</v>
      </c>
      <c r="I406">
        <v>1000004755</v>
      </c>
      <c r="J406">
        <v>0</v>
      </c>
      <c r="K406">
        <v>33</v>
      </c>
      <c r="L406" t="s">
        <v>3288</v>
      </c>
      <c r="M406" t="s">
        <v>2689</v>
      </c>
      <c r="N406" t="s">
        <v>2690</v>
      </c>
      <c r="O406" s="55">
        <v>44774</v>
      </c>
      <c r="P406" s="55">
        <v>45138</v>
      </c>
      <c r="Q406" s="55">
        <v>44841</v>
      </c>
      <c r="R406" s="55">
        <v>45106</v>
      </c>
      <c r="S406" s="55">
        <v>45114</v>
      </c>
      <c r="T406" t="s">
        <v>2764</v>
      </c>
      <c r="U406">
        <v>30</v>
      </c>
      <c r="V406" t="s">
        <v>3289</v>
      </c>
      <c r="W406" t="s">
        <v>2693</v>
      </c>
      <c r="Y406">
        <v>230500</v>
      </c>
      <c r="Z406">
        <v>230500</v>
      </c>
      <c r="AA406">
        <v>230500</v>
      </c>
      <c r="AB406">
        <v>0</v>
      </c>
    </row>
    <row r="407" spans="1:28" x14ac:dyDescent="0.25">
      <c r="A407" t="s">
        <v>2686</v>
      </c>
      <c r="B407" t="s">
        <v>2696</v>
      </c>
      <c r="C407">
        <v>899999230</v>
      </c>
      <c r="D407">
        <v>971116</v>
      </c>
      <c r="E407" t="s">
        <v>2687</v>
      </c>
      <c r="F407">
        <v>19712</v>
      </c>
      <c r="G407">
        <v>2022</v>
      </c>
      <c r="H407">
        <v>1</v>
      </c>
      <c r="I407">
        <v>1000004755</v>
      </c>
      <c r="J407">
        <v>0</v>
      </c>
      <c r="K407">
        <v>33</v>
      </c>
      <c r="L407" t="s">
        <v>3290</v>
      </c>
      <c r="M407" t="s">
        <v>2689</v>
      </c>
      <c r="N407" t="s">
        <v>2690</v>
      </c>
      <c r="O407" s="55">
        <v>44774</v>
      </c>
      <c r="P407" s="55">
        <v>45138</v>
      </c>
      <c r="Q407" s="55">
        <v>44843</v>
      </c>
      <c r="R407" s="55">
        <v>44858</v>
      </c>
      <c r="S407" s="55">
        <v>44873</v>
      </c>
      <c r="T407" t="s">
        <v>2743</v>
      </c>
      <c r="U407">
        <v>30</v>
      </c>
      <c r="V407" t="s">
        <v>3291</v>
      </c>
      <c r="W407" t="s">
        <v>2693</v>
      </c>
      <c r="Y407">
        <v>102556</v>
      </c>
      <c r="Z407">
        <v>102556</v>
      </c>
      <c r="AA407">
        <v>102556</v>
      </c>
      <c r="AB407">
        <v>0</v>
      </c>
    </row>
    <row r="408" spans="1:28" x14ac:dyDescent="0.25">
      <c r="A408" t="s">
        <v>2686</v>
      </c>
      <c r="B408" t="s">
        <v>2696</v>
      </c>
      <c r="C408">
        <v>899999230</v>
      </c>
      <c r="D408">
        <v>971116</v>
      </c>
      <c r="E408" t="s">
        <v>2687</v>
      </c>
      <c r="F408">
        <v>19722</v>
      </c>
      <c r="G408">
        <v>2022</v>
      </c>
      <c r="H408">
        <v>3</v>
      </c>
      <c r="I408">
        <v>1000004755</v>
      </c>
      <c r="J408">
        <v>0</v>
      </c>
      <c r="K408">
        <v>33</v>
      </c>
      <c r="L408" t="s">
        <v>2747</v>
      </c>
      <c r="M408" t="s">
        <v>2689</v>
      </c>
      <c r="N408" t="s">
        <v>2690</v>
      </c>
      <c r="O408" s="55">
        <v>44774</v>
      </c>
      <c r="P408" s="55">
        <v>45138</v>
      </c>
      <c r="Q408" s="55">
        <v>44844</v>
      </c>
      <c r="R408" s="55">
        <v>44938</v>
      </c>
      <c r="S408" s="55">
        <v>44938</v>
      </c>
      <c r="T408" t="s">
        <v>2738</v>
      </c>
      <c r="U408">
        <v>30</v>
      </c>
      <c r="V408" t="s">
        <v>1377</v>
      </c>
      <c r="W408" t="s">
        <v>2709</v>
      </c>
      <c r="X408" t="s">
        <v>2758</v>
      </c>
      <c r="Y408">
        <v>1500000</v>
      </c>
      <c r="Z408">
        <v>0</v>
      </c>
      <c r="AA408">
        <v>1500000</v>
      </c>
      <c r="AB408">
        <v>0</v>
      </c>
    </row>
    <row r="409" spans="1:28" x14ac:dyDescent="0.25">
      <c r="A409" t="s">
        <v>2686</v>
      </c>
      <c r="B409" t="s">
        <v>2715</v>
      </c>
      <c r="C409">
        <v>899999230</v>
      </c>
      <c r="D409">
        <v>91968</v>
      </c>
      <c r="F409">
        <v>19760</v>
      </c>
      <c r="G409">
        <v>2013</v>
      </c>
      <c r="H409">
        <v>4</v>
      </c>
      <c r="I409">
        <v>1000000732</v>
      </c>
      <c r="J409">
        <v>4</v>
      </c>
      <c r="K409">
        <v>33</v>
      </c>
      <c r="L409" t="s">
        <v>3292</v>
      </c>
      <c r="M409" t="s">
        <v>2689</v>
      </c>
      <c r="N409" t="s">
        <v>2690</v>
      </c>
      <c r="O409" s="55">
        <v>41295</v>
      </c>
      <c r="P409" s="55">
        <v>41476</v>
      </c>
      <c r="Q409" s="55">
        <v>41415</v>
      </c>
      <c r="R409" s="55">
        <v>41516</v>
      </c>
      <c r="S409" s="55">
        <v>41526</v>
      </c>
      <c r="T409" t="s">
        <v>2691</v>
      </c>
      <c r="U409">
        <v>30</v>
      </c>
      <c r="V409" t="s">
        <v>3293</v>
      </c>
      <c r="W409" t="s">
        <v>2693</v>
      </c>
      <c r="Y409">
        <v>42900</v>
      </c>
      <c r="Z409">
        <v>42900</v>
      </c>
      <c r="AA409">
        <v>42900</v>
      </c>
      <c r="AB409">
        <v>0</v>
      </c>
    </row>
    <row r="410" spans="1:28" x14ac:dyDescent="0.25">
      <c r="A410" t="s">
        <v>2686</v>
      </c>
      <c r="B410" t="s">
        <v>2730</v>
      </c>
      <c r="C410">
        <v>899999230</v>
      </c>
      <c r="D410">
        <v>971116</v>
      </c>
      <c r="E410" t="s">
        <v>2687</v>
      </c>
      <c r="F410">
        <v>19782</v>
      </c>
      <c r="G410">
        <v>2015</v>
      </c>
      <c r="H410">
        <v>1</v>
      </c>
      <c r="I410">
        <v>1000001288</v>
      </c>
      <c r="J410">
        <v>1</v>
      </c>
      <c r="K410">
        <v>33</v>
      </c>
      <c r="L410" t="s">
        <v>3294</v>
      </c>
      <c r="M410" t="s">
        <v>2689</v>
      </c>
      <c r="N410" t="s">
        <v>2690</v>
      </c>
      <c r="O410" s="55">
        <v>42206</v>
      </c>
      <c r="P410" s="55">
        <v>42390</v>
      </c>
      <c r="Q410" s="55">
        <v>42236</v>
      </c>
      <c r="R410" s="55">
        <v>42249</v>
      </c>
      <c r="S410" s="55">
        <v>42254</v>
      </c>
      <c r="T410" t="s">
        <v>2691</v>
      </c>
      <c r="U410">
        <v>30</v>
      </c>
      <c r="V410" t="s">
        <v>3295</v>
      </c>
      <c r="W410" t="s">
        <v>2693</v>
      </c>
      <c r="Y410">
        <v>102800</v>
      </c>
      <c r="Z410">
        <v>102785</v>
      </c>
      <c r="AA410">
        <v>102800</v>
      </c>
      <c r="AB410">
        <v>0</v>
      </c>
    </row>
    <row r="411" spans="1:28" x14ac:dyDescent="0.25">
      <c r="A411" t="s">
        <v>2686</v>
      </c>
      <c r="B411" t="s">
        <v>2730</v>
      </c>
      <c r="C411">
        <v>899999230</v>
      </c>
      <c r="D411">
        <v>971116</v>
      </c>
      <c r="E411" t="s">
        <v>2687</v>
      </c>
      <c r="F411">
        <v>19791</v>
      </c>
      <c r="G411">
        <v>2015</v>
      </c>
      <c r="H411">
        <v>1</v>
      </c>
      <c r="I411">
        <v>1000001288</v>
      </c>
      <c r="J411">
        <v>1</v>
      </c>
      <c r="K411">
        <v>33</v>
      </c>
      <c r="L411" t="s">
        <v>3296</v>
      </c>
      <c r="M411" t="s">
        <v>2689</v>
      </c>
      <c r="N411" t="s">
        <v>2690</v>
      </c>
      <c r="O411" s="55">
        <v>42206</v>
      </c>
      <c r="P411" s="55">
        <v>42390</v>
      </c>
      <c r="Q411" s="55">
        <v>42237</v>
      </c>
      <c r="R411" s="55">
        <v>42249</v>
      </c>
      <c r="S411" s="55">
        <v>42254</v>
      </c>
      <c r="T411" t="s">
        <v>2691</v>
      </c>
      <c r="U411">
        <v>30</v>
      </c>
      <c r="V411" t="s">
        <v>3297</v>
      </c>
      <c r="W411" t="s">
        <v>2693</v>
      </c>
      <c r="Y411">
        <v>108700</v>
      </c>
      <c r="Z411">
        <v>108700</v>
      </c>
      <c r="AA411">
        <v>108700</v>
      </c>
      <c r="AB411">
        <v>0</v>
      </c>
    </row>
    <row r="412" spans="1:28" x14ac:dyDescent="0.25">
      <c r="A412" t="s">
        <v>2686</v>
      </c>
      <c r="B412" t="s">
        <v>2730</v>
      </c>
      <c r="C412">
        <v>899999230</v>
      </c>
      <c r="D412">
        <v>971116</v>
      </c>
      <c r="E412" t="s">
        <v>2687</v>
      </c>
      <c r="F412">
        <v>19791</v>
      </c>
      <c r="G412">
        <v>2015</v>
      </c>
      <c r="H412">
        <v>3</v>
      </c>
      <c r="I412">
        <v>1000001288</v>
      </c>
      <c r="J412">
        <v>1</v>
      </c>
      <c r="K412">
        <v>33</v>
      </c>
      <c r="L412" t="s">
        <v>3296</v>
      </c>
      <c r="M412" t="s">
        <v>2689</v>
      </c>
      <c r="N412" t="s">
        <v>2690</v>
      </c>
      <c r="O412" s="55">
        <v>42206</v>
      </c>
      <c r="P412" s="55">
        <v>42390</v>
      </c>
      <c r="Q412" s="55">
        <v>42237</v>
      </c>
      <c r="R412" s="55">
        <v>42303</v>
      </c>
      <c r="S412" s="55">
        <v>42307</v>
      </c>
      <c r="T412" t="s">
        <v>2691</v>
      </c>
      <c r="U412">
        <v>30</v>
      </c>
      <c r="V412" t="s">
        <v>3297</v>
      </c>
      <c r="W412" t="s">
        <v>2693</v>
      </c>
      <c r="Y412">
        <v>250000</v>
      </c>
      <c r="Z412">
        <v>250000</v>
      </c>
      <c r="AA412">
        <v>250000</v>
      </c>
      <c r="AB412">
        <v>0</v>
      </c>
    </row>
    <row r="413" spans="1:28" x14ac:dyDescent="0.25">
      <c r="A413" t="s">
        <v>2686</v>
      </c>
      <c r="B413" t="s">
        <v>2715</v>
      </c>
      <c r="C413">
        <v>899999230</v>
      </c>
      <c r="D413">
        <v>91968</v>
      </c>
      <c r="F413">
        <v>19797</v>
      </c>
      <c r="G413">
        <v>2013</v>
      </c>
      <c r="H413">
        <v>1</v>
      </c>
      <c r="I413">
        <v>1000000732</v>
      </c>
      <c r="J413">
        <v>4</v>
      </c>
      <c r="K413">
        <v>33</v>
      </c>
      <c r="L413" t="s">
        <v>3292</v>
      </c>
      <c r="M413" t="s">
        <v>2689</v>
      </c>
      <c r="N413" t="s">
        <v>2690</v>
      </c>
      <c r="O413" s="55">
        <v>41295</v>
      </c>
      <c r="P413" s="55">
        <v>41476</v>
      </c>
      <c r="Q413" s="55">
        <v>41394</v>
      </c>
      <c r="R413" s="55">
        <v>41457</v>
      </c>
      <c r="S413" s="55">
        <v>41487</v>
      </c>
      <c r="T413" t="s">
        <v>2691</v>
      </c>
      <c r="U413">
        <v>30</v>
      </c>
      <c r="V413" t="s">
        <v>3298</v>
      </c>
      <c r="W413" t="s">
        <v>2693</v>
      </c>
      <c r="Y413">
        <v>63000</v>
      </c>
      <c r="Z413">
        <v>63000</v>
      </c>
      <c r="AA413">
        <v>63000</v>
      </c>
      <c r="AB413">
        <v>0</v>
      </c>
    </row>
    <row r="414" spans="1:28" x14ac:dyDescent="0.25">
      <c r="A414" t="s">
        <v>2686</v>
      </c>
      <c r="B414" t="s">
        <v>2715</v>
      </c>
      <c r="C414">
        <v>899999230</v>
      </c>
      <c r="D414">
        <v>91968</v>
      </c>
      <c r="F414">
        <v>19800</v>
      </c>
      <c r="G414">
        <v>2013</v>
      </c>
      <c r="H414">
        <v>3</v>
      </c>
      <c r="I414">
        <v>1000000732</v>
      </c>
      <c r="J414">
        <v>4</v>
      </c>
      <c r="K414">
        <v>33</v>
      </c>
      <c r="L414" t="s">
        <v>3292</v>
      </c>
      <c r="M414" t="s">
        <v>2689</v>
      </c>
      <c r="N414" t="s">
        <v>2690</v>
      </c>
      <c r="O414" s="55">
        <v>41295</v>
      </c>
      <c r="P414" s="55">
        <v>41476</v>
      </c>
      <c r="Q414" s="55">
        <v>41412</v>
      </c>
      <c r="R414" s="55">
        <v>41487</v>
      </c>
      <c r="S414" s="55">
        <v>41495</v>
      </c>
      <c r="T414" t="s">
        <v>2691</v>
      </c>
      <c r="U414">
        <v>30</v>
      </c>
      <c r="V414" t="s">
        <v>3299</v>
      </c>
      <c r="W414" t="s">
        <v>2693</v>
      </c>
      <c r="Y414">
        <v>57200</v>
      </c>
      <c r="Z414">
        <v>57200</v>
      </c>
      <c r="AA414">
        <v>57200</v>
      </c>
      <c r="AB414">
        <v>0</v>
      </c>
    </row>
    <row r="415" spans="1:28" x14ac:dyDescent="0.25">
      <c r="A415" t="s">
        <v>2686</v>
      </c>
      <c r="B415" t="s">
        <v>2730</v>
      </c>
      <c r="C415">
        <v>899999230</v>
      </c>
      <c r="D415">
        <v>971116</v>
      </c>
      <c r="E415" t="s">
        <v>2687</v>
      </c>
      <c r="F415">
        <v>19845</v>
      </c>
      <c r="G415">
        <v>2015</v>
      </c>
      <c r="H415">
        <v>1</v>
      </c>
      <c r="I415">
        <v>1000001288</v>
      </c>
      <c r="J415">
        <v>1</v>
      </c>
      <c r="K415">
        <v>33</v>
      </c>
      <c r="L415" t="s">
        <v>3181</v>
      </c>
      <c r="M415" t="s">
        <v>2689</v>
      </c>
      <c r="N415" t="s">
        <v>2690</v>
      </c>
      <c r="O415" s="55">
        <v>42206</v>
      </c>
      <c r="P415" s="55">
        <v>42390</v>
      </c>
      <c r="Q415" s="55">
        <v>42234</v>
      </c>
      <c r="R415" s="55">
        <v>42249</v>
      </c>
      <c r="S415" s="55">
        <v>42254</v>
      </c>
      <c r="T415" t="s">
        <v>2691</v>
      </c>
      <c r="U415">
        <v>30</v>
      </c>
      <c r="V415" t="s">
        <v>3300</v>
      </c>
      <c r="W415" t="s">
        <v>2693</v>
      </c>
      <c r="Y415">
        <v>102800</v>
      </c>
      <c r="Z415">
        <v>102785</v>
      </c>
      <c r="AA415">
        <v>102800</v>
      </c>
      <c r="AB415">
        <v>0</v>
      </c>
    </row>
    <row r="416" spans="1:28" x14ac:dyDescent="0.25">
      <c r="A416" t="s">
        <v>2686</v>
      </c>
      <c r="B416" t="s">
        <v>2715</v>
      </c>
      <c r="C416">
        <v>899999230</v>
      </c>
      <c r="D416">
        <v>91968</v>
      </c>
      <c r="F416">
        <v>19886</v>
      </c>
      <c r="G416">
        <v>2013</v>
      </c>
      <c r="H416">
        <v>1</v>
      </c>
      <c r="I416">
        <v>1000000732</v>
      </c>
      <c r="J416">
        <v>4</v>
      </c>
      <c r="K416">
        <v>33</v>
      </c>
      <c r="L416" t="s">
        <v>3301</v>
      </c>
      <c r="M416" t="s">
        <v>2689</v>
      </c>
      <c r="N416" t="s">
        <v>2690</v>
      </c>
      <c r="O416" s="55">
        <v>41295</v>
      </c>
      <c r="P416" s="55">
        <v>41476</v>
      </c>
      <c r="Q416" s="55">
        <v>41333</v>
      </c>
      <c r="R416" s="55">
        <v>41457</v>
      </c>
      <c r="S416" s="55">
        <v>41487</v>
      </c>
      <c r="T416" t="s">
        <v>2691</v>
      </c>
      <c r="U416">
        <v>30</v>
      </c>
      <c r="V416" t="s">
        <v>3302</v>
      </c>
      <c r="W416" t="s">
        <v>2693</v>
      </c>
      <c r="Y416">
        <v>63000</v>
      </c>
      <c r="Z416">
        <v>63000</v>
      </c>
      <c r="AA416">
        <v>63000</v>
      </c>
      <c r="AB416">
        <v>0</v>
      </c>
    </row>
    <row r="417" spans="1:28" x14ac:dyDescent="0.25">
      <c r="A417" t="s">
        <v>2686</v>
      </c>
      <c r="B417" t="s">
        <v>2730</v>
      </c>
      <c r="C417">
        <v>899999230</v>
      </c>
      <c r="D417">
        <v>971116</v>
      </c>
      <c r="E417" t="s">
        <v>2687</v>
      </c>
      <c r="F417">
        <v>19897</v>
      </c>
      <c r="G417">
        <v>2015</v>
      </c>
      <c r="H417">
        <v>1</v>
      </c>
      <c r="I417">
        <v>1000001288</v>
      </c>
      <c r="J417">
        <v>1</v>
      </c>
      <c r="K417">
        <v>33</v>
      </c>
      <c r="L417" t="s">
        <v>3270</v>
      </c>
      <c r="M417" t="s">
        <v>2689</v>
      </c>
      <c r="N417" t="s">
        <v>2690</v>
      </c>
      <c r="O417" s="55">
        <v>42206</v>
      </c>
      <c r="P417" s="55">
        <v>42390</v>
      </c>
      <c r="Q417" s="55">
        <v>42229</v>
      </c>
      <c r="R417" s="55">
        <v>42249</v>
      </c>
      <c r="S417" s="55">
        <v>42254</v>
      </c>
      <c r="T417" t="s">
        <v>2691</v>
      </c>
      <c r="U417">
        <v>30</v>
      </c>
      <c r="V417" t="s">
        <v>3303</v>
      </c>
      <c r="W417" t="s">
        <v>2693</v>
      </c>
      <c r="Y417">
        <v>34500</v>
      </c>
      <c r="Z417">
        <v>34485</v>
      </c>
      <c r="AA417">
        <v>34500</v>
      </c>
      <c r="AB417">
        <v>0</v>
      </c>
    </row>
    <row r="418" spans="1:28" x14ac:dyDescent="0.25">
      <c r="A418" t="s">
        <v>2686</v>
      </c>
      <c r="B418" t="s">
        <v>2730</v>
      </c>
      <c r="C418">
        <v>899999230</v>
      </c>
      <c r="D418">
        <v>971116</v>
      </c>
      <c r="E418" t="s">
        <v>2687</v>
      </c>
      <c r="F418">
        <v>19897</v>
      </c>
      <c r="G418">
        <v>2015</v>
      </c>
      <c r="H418">
        <v>3</v>
      </c>
      <c r="I418">
        <v>1000001288</v>
      </c>
      <c r="J418">
        <v>1</v>
      </c>
      <c r="K418">
        <v>33</v>
      </c>
      <c r="L418" t="s">
        <v>3270</v>
      </c>
      <c r="M418" t="s">
        <v>2689</v>
      </c>
      <c r="N418" t="s">
        <v>2690</v>
      </c>
      <c r="O418" s="55">
        <v>42206</v>
      </c>
      <c r="P418" s="55">
        <v>42390</v>
      </c>
      <c r="Q418" s="55">
        <v>42229</v>
      </c>
      <c r="R418" s="55">
        <v>42262</v>
      </c>
      <c r="S418" s="55">
        <v>42269</v>
      </c>
      <c r="T418" t="s">
        <v>2691</v>
      </c>
      <c r="U418">
        <v>30</v>
      </c>
      <c r="V418" t="s">
        <v>3303</v>
      </c>
      <c r="W418" t="s">
        <v>2693</v>
      </c>
      <c r="Y418">
        <v>263400</v>
      </c>
      <c r="Z418">
        <v>263385</v>
      </c>
      <c r="AA418">
        <v>263400</v>
      </c>
      <c r="AB418">
        <v>0</v>
      </c>
    </row>
    <row r="419" spans="1:28" x14ac:dyDescent="0.25">
      <c r="A419" t="s">
        <v>2686</v>
      </c>
      <c r="B419" t="s">
        <v>87</v>
      </c>
      <c r="C419">
        <v>899999230</v>
      </c>
      <c r="D419">
        <v>971116</v>
      </c>
      <c r="E419" t="s">
        <v>2687</v>
      </c>
      <c r="F419">
        <v>19958</v>
      </c>
      <c r="G419">
        <v>2017</v>
      </c>
      <c r="H419">
        <v>1</v>
      </c>
      <c r="I419">
        <v>1000001587</v>
      </c>
      <c r="J419">
        <v>20</v>
      </c>
      <c r="K419">
        <v>33</v>
      </c>
      <c r="L419" t="s">
        <v>2703</v>
      </c>
      <c r="M419" t="s">
        <v>2689</v>
      </c>
      <c r="N419" t="s">
        <v>2690</v>
      </c>
      <c r="O419" s="55">
        <v>42937</v>
      </c>
      <c r="P419" s="55">
        <v>43121</v>
      </c>
      <c r="Q419" s="55">
        <v>42977</v>
      </c>
      <c r="R419" s="55">
        <v>43006</v>
      </c>
      <c r="S419" s="55">
        <v>43010</v>
      </c>
      <c r="T419" t="s">
        <v>2691</v>
      </c>
      <c r="U419">
        <v>30</v>
      </c>
      <c r="V419" t="s">
        <v>3304</v>
      </c>
      <c r="W419" t="s">
        <v>2693</v>
      </c>
      <c r="Y419">
        <v>124710</v>
      </c>
      <c r="Z419">
        <v>124710</v>
      </c>
      <c r="AA419">
        <v>124710</v>
      </c>
      <c r="AB419">
        <v>0</v>
      </c>
    </row>
    <row r="420" spans="1:28" x14ac:dyDescent="0.25">
      <c r="A420" t="s">
        <v>2686</v>
      </c>
      <c r="B420" t="s">
        <v>2715</v>
      </c>
      <c r="C420">
        <v>899999230</v>
      </c>
      <c r="D420">
        <v>4013</v>
      </c>
      <c r="E420" t="s">
        <v>2716</v>
      </c>
      <c r="F420">
        <v>20002</v>
      </c>
      <c r="G420">
        <v>2012</v>
      </c>
      <c r="H420">
        <v>2</v>
      </c>
      <c r="I420">
        <v>1000000732</v>
      </c>
      <c r="J420">
        <v>0</v>
      </c>
      <c r="K420">
        <v>33</v>
      </c>
      <c r="L420" t="s">
        <v>3305</v>
      </c>
      <c r="M420" t="s">
        <v>2689</v>
      </c>
      <c r="N420" t="s">
        <v>2690</v>
      </c>
      <c r="O420" s="55">
        <v>41111</v>
      </c>
      <c r="P420" s="55">
        <v>41476</v>
      </c>
      <c r="Q420" s="55">
        <v>41166</v>
      </c>
      <c r="R420" s="55">
        <v>41184</v>
      </c>
      <c r="S420" s="55">
        <v>41192</v>
      </c>
      <c r="T420" t="s">
        <v>2773</v>
      </c>
      <c r="U420">
        <v>30</v>
      </c>
      <c r="V420" t="s">
        <v>3306</v>
      </c>
      <c r="W420" t="s">
        <v>2693</v>
      </c>
      <c r="Y420">
        <v>86850</v>
      </c>
      <c r="Z420">
        <v>86850</v>
      </c>
      <c r="AA420">
        <v>86850</v>
      </c>
      <c r="AB420">
        <v>0</v>
      </c>
    </row>
    <row r="421" spans="1:28" x14ac:dyDescent="0.25">
      <c r="A421" t="s">
        <v>2686</v>
      </c>
      <c r="B421" t="s">
        <v>87</v>
      </c>
      <c r="C421">
        <v>899999230</v>
      </c>
      <c r="D421">
        <v>961114</v>
      </c>
      <c r="E421" t="s">
        <v>3307</v>
      </c>
      <c r="F421">
        <v>10917</v>
      </c>
      <c r="G421">
        <v>2010</v>
      </c>
      <c r="H421">
        <v>2</v>
      </c>
      <c r="I421">
        <v>1000000398</v>
      </c>
      <c r="J421">
        <v>0</v>
      </c>
      <c r="K421">
        <v>33</v>
      </c>
      <c r="L421" t="s">
        <v>3308</v>
      </c>
      <c r="M421" t="s">
        <v>2689</v>
      </c>
      <c r="N421" t="s">
        <v>2690</v>
      </c>
      <c r="O421" s="55">
        <v>40380</v>
      </c>
      <c r="P421" s="55">
        <v>40745</v>
      </c>
      <c r="Q421" s="55">
        <v>40472</v>
      </c>
      <c r="R421" s="55">
        <v>40479</v>
      </c>
      <c r="S421" s="55">
        <v>40487</v>
      </c>
      <c r="T421" t="s">
        <v>2764</v>
      </c>
      <c r="U421">
        <v>30</v>
      </c>
      <c r="V421" t="s">
        <v>3309</v>
      </c>
      <c r="W421" t="s">
        <v>2693</v>
      </c>
      <c r="Y421">
        <v>73700</v>
      </c>
      <c r="Z421">
        <v>73700</v>
      </c>
      <c r="AA421">
        <v>73700</v>
      </c>
      <c r="AB421">
        <v>0</v>
      </c>
    </row>
    <row r="422" spans="1:28" x14ac:dyDescent="0.25">
      <c r="A422" t="s">
        <v>2686</v>
      </c>
      <c r="B422" t="s">
        <v>2730</v>
      </c>
      <c r="C422">
        <v>899999230</v>
      </c>
      <c r="D422">
        <v>91968</v>
      </c>
      <c r="F422">
        <v>10935</v>
      </c>
      <c r="G422">
        <v>2014</v>
      </c>
      <c r="H422">
        <v>1</v>
      </c>
      <c r="I422">
        <v>1000000920</v>
      </c>
      <c r="J422">
        <v>0</v>
      </c>
      <c r="K422">
        <v>33</v>
      </c>
      <c r="L422" t="s">
        <v>2697</v>
      </c>
      <c r="M422" t="s">
        <v>2689</v>
      </c>
      <c r="N422" t="s">
        <v>2690</v>
      </c>
      <c r="O422" s="55">
        <v>41476</v>
      </c>
      <c r="P422" s="55">
        <v>41841</v>
      </c>
      <c r="Q422" s="55">
        <v>41739</v>
      </c>
      <c r="R422" s="55">
        <v>41767</v>
      </c>
      <c r="S422" s="55">
        <v>41769</v>
      </c>
      <c r="T422" t="s">
        <v>2875</v>
      </c>
      <c r="U422">
        <v>30</v>
      </c>
      <c r="V422" t="s">
        <v>3310</v>
      </c>
      <c r="W422" t="s">
        <v>2693</v>
      </c>
      <c r="Y422">
        <v>58400</v>
      </c>
      <c r="Z422">
        <v>58400</v>
      </c>
      <c r="AA422">
        <v>58400</v>
      </c>
      <c r="AB422">
        <v>0</v>
      </c>
    </row>
    <row r="423" spans="1:28" x14ac:dyDescent="0.25">
      <c r="A423" t="s">
        <v>2686</v>
      </c>
      <c r="B423" t="s">
        <v>2730</v>
      </c>
      <c r="C423">
        <v>899999230</v>
      </c>
      <c r="D423">
        <v>91968</v>
      </c>
      <c r="F423">
        <v>10952</v>
      </c>
      <c r="G423">
        <v>2014</v>
      </c>
      <c r="H423">
        <v>1</v>
      </c>
      <c r="I423">
        <v>1000000920</v>
      </c>
      <c r="J423">
        <v>0</v>
      </c>
      <c r="K423">
        <v>33</v>
      </c>
      <c r="L423" t="s">
        <v>2956</v>
      </c>
      <c r="M423" t="s">
        <v>2689</v>
      </c>
      <c r="N423" t="s">
        <v>2690</v>
      </c>
      <c r="O423" s="55">
        <v>41476</v>
      </c>
      <c r="P423" s="55">
        <v>41841</v>
      </c>
      <c r="Q423" s="55">
        <v>41757</v>
      </c>
      <c r="R423" s="55">
        <v>41767</v>
      </c>
      <c r="S423" s="55">
        <v>41769</v>
      </c>
      <c r="T423" t="s">
        <v>2738</v>
      </c>
      <c r="U423">
        <v>30</v>
      </c>
      <c r="V423" t="s">
        <v>3311</v>
      </c>
      <c r="W423" t="s">
        <v>2693</v>
      </c>
      <c r="Y423">
        <v>90800</v>
      </c>
      <c r="Z423">
        <v>90800</v>
      </c>
      <c r="AA423">
        <v>90800</v>
      </c>
      <c r="AB423">
        <v>0</v>
      </c>
    </row>
    <row r="424" spans="1:28" x14ac:dyDescent="0.25">
      <c r="A424" t="s">
        <v>2686</v>
      </c>
      <c r="B424" t="s">
        <v>2730</v>
      </c>
      <c r="C424">
        <v>899999230</v>
      </c>
      <c r="D424">
        <v>91968</v>
      </c>
      <c r="F424">
        <v>10952</v>
      </c>
      <c r="G424">
        <v>2014</v>
      </c>
      <c r="H424">
        <v>3</v>
      </c>
      <c r="I424">
        <v>1000000920</v>
      </c>
      <c r="J424">
        <v>0</v>
      </c>
      <c r="K424">
        <v>33</v>
      </c>
      <c r="L424" t="s">
        <v>2956</v>
      </c>
      <c r="M424" t="s">
        <v>2689</v>
      </c>
      <c r="N424" t="s">
        <v>2690</v>
      </c>
      <c r="O424" s="55">
        <v>41476</v>
      </c>
      <c r="P424" s="55">
        <v>41841</v>
      </c>
      <c r="Q424" s="55">
        <v>41757</v>
      </c>
      <c r="R424" s="55">
        <v>41836</v>
      </c>
      <c r="S424" s="55">
        <v>41838</v>
      </c>
      <c r="T424" t="s">
        <v>2738</v>
      </c>
      <c r="U424">
        <v>30</v>
      </c>
      <c r="V424" t="s">
        <v>3311</v>
      </c>
      <c r="W424" t="s">
        <v>2693</v>
      </c>
      <c r="Y424">
        <v>90000</v>
      </c>
      <c r="Z424">
        <v>90000</v>
      </c>
      <c r="AA424">
        <v>90000</v>
      </c>
      <c r="AB424">
        <v>0</v>
      </c>
    </row>
    <row r="425" spans="1:28" x14ac:dyDescent="0.25">
      <c r="A425" t="s">
        <v>2686</v>
      </c>
      <c r="B425" t="s">
        <v>2730</v>
      </c>
      <c r="C425">
        <v>899999230</v>
      </c>
      <c r="D425">
        <v>91968</v>
      </c>
      <c r="F425">
        <v>10958</v>
      </c>
      <c r="G425">
        <v>2014</v>
      </c>
      <c r="H425">
        <v>1</v>
      </c>
      <c r="I425">
        <v>1000000920</v>
      </c>
      <c r="J425">
        <v>0</v>
      </c>
      <c r="K425">
        <v>33</v>
      </c>
      <c r="L425" t="s">
        <v>3312</v>
      </c>
      <c r="M425" t="s">
        <v>2689</v>
      </c>
      <c r="N425" t="s">
        <v>2690</v>
      </c>
      <c r="O425" s="55">
        <v>41476</v>
      </c>
      <c r="P425" s="55">
        <v>41841</v>
      </c>
      <c r="Q425" s="55">
        <v>41754</v>
      </c>
      <c r="R425" s="55">
        <v>41767</v>
      </c>
      <c r="S425" s="55">
        <v>41769</v>
      </c>
      <c r="T425" t="s">
        <v>2875</v>
      </c>
      <c r="U425">
        <v>30</v>
      </c>
      <c r="V425" t="s">
        <v>3313</v>
      </c>
      <c r="W425" t="s">
        <v>2693</v>
      </c>
      <c r="Y425">
        <v>86400</v>
      </c>
      <c r="Z425">
        <v>86400</v>
      </c>
      <c r="AA425">
        <v>86400</v>
      </c>
      <c r="AB425">
        <v>0</v>
      </c>
    </row>
    <row r="426" spans="1:28" x14ac:dyDescent="0.25">
      <c r="A426" t="s">
        <v>2686</v>
      </c>
      <c r="B426" t="s">
        <v>87</v>
      </c>
      <c r="C426">
        <v>899999230</v>
      </c>
      <c r="D426">
        <v>961114</v>
      </c>
      <c r="E426" t="s">
        <v>3307</v>
      </c>
      <c r="F426">
        <v>10985</v>
      </c>
      <c r="G426">
        <v>2010</v>
      </c>
      <c r="H426">
        <v>1</v>
      </c>
      <c r="I426">
        <v>1000000398</v>
      </c>
      <c r="J426">
        <v>0</v>
      </c>
      <c r="K426">
        <v>33</v>
      </c>
      <c r="L426" t="s">
        <v>2863</v>
      </c>
      <c r="M426" t="s">
        <v>2689</v>
      </c>
      <c r="N426" t="s">
        <v>2690</v>
      </c>
      <c r="O426" s="55">
        <v>40380</v>
      </c>
      <c r="P426" s="55">
        <v>40745</v>
      </c>
      <c r="Q426" s="55">
        <v>40460</v>
      </c>
      <c r="R426" s="55">
        <v>40479</v>
      </c>
      <c r="S426" s="55">
        <v>40484</v>
      </c>
      <c r="T426" t="s">
        <v>2691</v>
      </c>
      <c r="U426">
        <v>30</v>
      </c>
      <c r="V426" t="s">
        <v>3314</v>
      </c>
      <c r="W426" t="s">
        <v>2693</v>
      </c>
      <c r="Y426">
        <v>128000</v>
      </c>
      <c r="Z426">
        <v>99900</v>
      </c>
      <c r="AA426">
        <v>128000</v>
      </c>
      <c r="AB426">
        <v>0</v>
      </c>
    </row>
    <row r="427" spans="1:28" x14ac:dyDescent="0.25">
      <c r="A427" t="s">
        <v>2686</v>
      </c>
      <c r="B427" t="s">
        <v>87</v>
      </c>
      <c r="C427">
        <v>899999230</v>
      </c>
      <c r="D427">
        <v>961114</v>
      </c>
      <c r="E427" t="s">
        <v>3307</v>
      </c>
      <c r="F427">
        <v>10985</v>
      </c>
      <c r="G427">
        <v>2010</v>
      </c>
      <c r="H427">
        <v>6</v>
      </c>
      <c r="I427">
        <v>1000000398</v>
      </c>
      <c r="J427">
        <v>0</v>
      </c>
      <c r="K427">
        <v>33</v>
      </c>
      <c r="L427" t="s">
        <v>2863</v>
      </c>
      <c r="M427" t="s">
        <v>2689</v>
      </c>
      <c r="N427" t="s">
        <v>2690</v>
      </c>
      <c r="O427" s="55">
        <v>40380</v>
      </c>
      <c r="P427" s="55">
        <v>40745</v>
      </c>
      <c r="Q427" s="55">
        <v>40460</v>
      </c>
      <c r="R427" s="55">
        <v>40597</v>
      </c>
      <c r="S427" s="55">
        <v>40604</v>
      </c>
      <c r="T427" t="s">
        <v>2691</v>
      </c>
      <c r="U427">
        <v>30</v>
      </c>
      <c r="V427" t="s">
        <v>3314</v>
      </c>
      <c r="W427" t="s">
        <v>2693</v>
      </c>
      <c r="Y427">
        <v>70000</v>
      </c>
      <c r="Z427">
        <v>70000</v>
      </c>
      <c r="AA427">
        <v>70000</v>
      </c>
      <c r="AB427">
        <v>0</v>
      </c>
    </row>
    <row r="428" spans="1:28" x14ac:dyDescent="0.25">
      <c r="A428" t="s">
        <v>2686</v>
      </c>
      <c r="B428" t="s">
        <v>87</v>
      </c>
      <c r="C428">
        <v>899999230</v>
      </c>
      <c r="D428">
        <v>961114</v>
      </c>
      <c r="E428" t="s">
        <v>3307</v>
      </c>
      <c r="F428">
        <v>10985</v>
      </c>
      <c r="G428">
        <v>2010</v>
      </c>
      <c r="H428">
        <v>8</v>
      </c>
      <c r="I428">
        <v>1000000398</v>
      </c>
      <c r="J428">
        <v>0</v>
      </c>
      <c r="K428">
        <v>33</v>
      </c>
      <c r="L428" t="s">
        <v>2863</v>
      </c>
      <c r="M428" t="s">
        <v>2689</v>
      </c>
      <c r="N428" t="s">
        <v>2690</v>
      </c>
      <c r="O428" s="55">
        <v>40380</v>
      </c>
      <c r="P428" s="55">
        <v>40745</v>
      </c>
      <c r="Q428" s="55">
        <v>40460</v>
      </c>
      <c r="R428" s="55">
        <v>40772</v>
      </c>
      <c r="S428" s="55">
        <v>40777</v>
      </c>
      <c r="T428" t="s">
        <v>2691</v>
      </c>
      <c r="U428">
        <v>30</v>
      </c>
      <c r="V428" t="s">
        <v>3314</v>
      </c>
      <c r="W428" t="s">
        <v>2693</v>
      </c>
      <c r="Y428">
        <v>30900</v>
      </c>
      <c r="Z428">
        <v>30900</v>
      </c>
      <c r="AA428">
        <v>30900</v>
      </c>
      <c r="AB428">
        <v>0</v>
      </c>
    </row>
    <row r="429" spans="1:28" x14ac:dyDescent="0.25">
      <c r="A429" t="s">
        <v>2686</v>
      </c>
      <c r="B429" t="s">
        <v>87</v>
      </c>
      <c r="C429">
        <v>899999230</v>
      </c>
      <c r="D429">
        <v>971116</v>
      </c>
      <c r="E429" t="s">
        <v>2687</v>
      </c>
      <c r="F429">
        <v>11010</v>
      </c>
      <c r="G429">
        <v>2018</v>
      </c>
      <c r="H429">
        <v>1</v>
      </c>
      <c r="I429">
        <v>1000002115</v>
      </c>
      <c r="J429">
        <v>1</v>
      </c>
      <c r="K429">
        <v>33</v>
      </c>
      <c r="L429" t="s">
        <v>3009</v>
      </c>
      <c r="M429" t="s">
        <v>2689</v>
      </c>
      <c r="N429" t="s">
        <v>2690</v>
      </c>
      <c r="O429" s="55">
        <v>43121</v>
      </c>
      <c r="P429" s="55">
        <v>43302</v>
      </c>
      <c r="Q429" s="55">
        <v>43217</v>
      </c>
      <c r="R429" s="55">
        <v>43258</v>
      </c>
      <c r="S429" s="55">
        <v>43270</v>
      </c>
      <c r="T429" t="s">
        <v>2738</v>
      </c>
      <c r="U429">
        <v>30</v>
      </c>
      <c r="V429" t="s">
        <v>3315</v>
      </c>
      <c r="W429" t="s">
        <v>2693</v>
      </c>
      <c r="Y429">
        <v>116900</v>
      </c>
      <c r="Z429">
        <v>116900</v>
      </c>
      <c r="AA429">
        <v>116900</v>
      </c>
      <c r="AB429">
        <v>0</v>
      </c>
    </row>
    <row r="430" spans="1:28" x14ac:dyDescent="0.25">
      <c r="A430" t="s">
        <v>2686</v>
      </c>
      <c r="B430" t="s">
        <v>87</v>
      </c>
      <c r="C430">
        <v>899999230</v>
      </c>
      <c r="D430">
        <v>961114</v>
      </c>
      <c r="E430" t="s">
        <v>3307</v>
      </c>
      <c r="F430">
        <v>11018</v>
      </c>
      <c r="G430">
        <v>2010</v>
      </c>
      <c r="H430">
        <v>1</v>
      </c>
      <c r="I430">
        <v>1000000398</v>
      </c>
      <c r="J430">
        <v>0</v>
      </c>
      <c r="K430">
        <v>33</v>
      </c>
      <c r="L430" t="s">
        <v>3041</v>
      </c>
      <c r="M430" t="s">
        <v>2689</v>
      </c>
      <c r="N430" t="s">
        <v>2690</v>
      </c>
      <c r="O430" s="55">
        <v>40380</v>
      </c>
      <c r="P430" s="55">
        <v>40745</v>
      </c>
      <c r="Q430" s="55">
        <v>40452</v>
      </c>
      <c r="R430" s="55">
        <v>40479</v>
      </c>
      <c r="S430" s="55">
        <v>40484</v>
      </c>
      <c r="T430" t="s">
        <v>2875</v>
      </c>
      <c r="U430">
        <v>30</v>
      </c>
      <c r="V430" t="s">
        <v>3316</v>
      </c>
      <c r="W430" t="s">
        <v>2693</v>
      </c>
      <c r="Y430">
        <v>67300</v>
      </c>
      <c r="Z430">
        <v>67300</v>
      </c>
      <c r="AA430">
        <v>67300</v>
      </c>
      <c r="AB430">
        <v>0</v>
      </c>
    </row>
    <row r="431" spans="1:28" x14ac:dyDescent="0.25">
      <c r="A431" t="s">
        <v>2686</v>
      </c>
      <c r="B431" t="s">
        <v>2730</v>
      </c>
      <c r="C431">
        <v>899999230</v>
      </c>
      <c r="D431">
        <v>971116</v>
      </c>
      <c r="E431" t="s">
        <v>2687</v>
      </c>
      <c r="F431">
        <v>11026</v>
      </c>
      <c r="G431">
        <v>2016</v>
      </c>
      <c r="H431">
        <v>2</v>
      </c>
      <c r="I431">
        <v>1000001288</v>
      </c>
      <c r="J431">
        <v>8</v>
      </c>
      <c r="K431">
        <v>33</v>
      </c>
      <c r="L431" t="s">
        <v>3317</v>
      </c>
      <c r="M431" t="s">
        <v>2689</v>
      </c>
      <c r="N431" t="s">
        <v>2690</v>
      </c>
      <c r="O431" s="55">
        <v>42390</v>
      </c>
      <c r="P431" s="55">
        <v>42572</v>
      </c>
      <c r="Q431" s="55">
        <v>42514</v>
      </c>
      <c r="R431" s="55">
        <v>42565</v>
      </c>
      <c r="S431" s="55">
        <v>42569</v>
      </c>
      <c r="T431" t="s">
        <v>2691</v>
      </c>
      <c r="U431">
        <v>30</v>
      </c>
      <c r="V431" t="s">
        <v>3318</v>
      </c>
      <c r="W431" t="s">
        <v>2693</v>
      </c>
      <c r="Y431">
        <v>70650</v>
      </c>
      <c r="Z431">
        <v>70650</v>
      </c>
      <c r="AA431">
        <v>70650</v>
      </c>
      <c r="AB431">
        <v>0</v>
      </c>
    </row>
    <row r="432" spans="1:28" x14ac:dyDescent="0.25">
      <c r="A432" t="s">
        <v>2686</v>
      </c>
      <c r="B432" t="s">
        <v>87</v>
      </c>
      <c r="C432">
        <v>899999230</v>
      </c>
      <c r="D432">
        <v>961114</v>
      </c>
      <c r="E432" t="s">
        <v>3307</v>
      </c>
      <c r="F432">
        <v>11030</v>
      </c>
      <c r="G432">
        <v>2010</v>
      </c>
      <c r="H432">
        <v>1</v>
      </c>
      <c r="I432">
        <v>1000000398</v>
      </c>
      <c r="J432">
        <v>0</v>
      </c>
      <c r="K432">
        <v>33</v>
      </c>
      <c r="L432" t="s">
        <v>3319</v>
      </c>
      <c r="M432" t="s">
        <v>2689</v>
      </c>
      <c r="N432" t="s">
        <v>2690</v>
      </c>
      <c r="O432" s="55">
        <v>40380</v>
      </c>
      <c r="P432" s="55">
        <v>40745</v>
      </c>
      <c r="Q432" s="55">
        <v>40447</v>
      </c>
      <c r="R432" s="55">
        <v>40479</v>
      </c>
      <c r="S432" s="55">
        <v>40485</v>
      </c>
      <c r="T432" t="s">
        <v>2855</v>
      </c>
      <c r="U432">
        <v>30</v>
      </c>
      <c r="V432" t="s">
        <v>3320</v>
      </c>
      <c r="W432" t="s">
        <v>2693</v>
      </c>
      <c r="Y432">
        <v>87700</v>
      </c>
      <c r="Z432">
        <v>87700</v>
      </c>
      <c r="AA432">
        <v>87700</v>
      </c>
      <c r="AB432">
        <v>0</v>
      </c>
    </row>
    <row r="433" spans="1:28" x14ac:dyDescent="0.25">
      <c r="A433" t="s">
        <v>2686</v>
      </c>
      <c r="B433" t="s">
        <v>87</v>
      </c>
      <c r="C433">
        <v>899999230</v>
      </c>
      <c r="D433">
        <v>971116</v>
      </c>
      <c r="E433" t="s">
        <v>2687</v>
      </c>
      <c r="F433">
        <v>11036</v>
      </c>
      <c r="G433">
        <v>2015</v>
      </c>
      <c r="H433">
        <v>4</v>
      </c>
      <c r="I433">
        <v>1000001079</v>
      </c>
      <c r="J433">
        <v>0</v>
      </c>
      <c r="K433">
        <v>33</v>
      </c>
      <c r="L433" t="s">
        <v>3321</v>
      </c>
      <c r="M433" t="s">
        <v>2689</v>
      </c>
      <c r="N433" t="s">
        <v>2690</v>
      </c>
      <c r="O433" s="55">
        <v>41841</v>
      </c>
      <c r="P433" s="55">
        <v>42206</v>
      </c>
      <c r="Q433" s="55">
        <v>42131</v>
      </c>
      <c r="R433" s="55">
        <v>42193</v>
      </c>
      <c r="S433" s="55">
        <v>42194</v>
      </c>
      <c r="T433" t="s">
        <v>2691</v>
      </c>
      <c r="U433">
        <v>30</v>
      </c>
      <c r="V433" t="s">
        <v>3225</v>
      </c>
      <c r="W433" t="s">
        <v>2693</v>
      </c>
      <c r="Y433">
        <v>87800</v>
      </c>
      <c r="Z433">
        <v>87785</v>
      </c>
      <c r="AA433">
        <v>87800</v>
      </c>
      <c r="AB433">
        <v>0</v>
      </c>
    </row>
    <row r="434" spans="1:28" x14ac:dyDescent="0.25">
      <c r="A434" t="s">
        <v>2686</v>
      </c>
      <c r="B434" t="s">
        <v>87</v>
      </c>
      <c r="C434">
        <v>899999230</v>
      </c>
      <c r="D434">
        <v>961114</v>
      </c>
      <c r="E434" t="s">
        <v>3307</v>
      </c>
      <c r="F434">
        <v>11075</v>
      </c>
      <c r="G434">
        <v>2010</v>
      </c>
      <c r="H434">
        <v>2</v>
      </c>
      <c r="I434">
        <v>1000000398</v>
      </c>
      <c r="J434">
        <v>0</v>
      </c>
      <c r="K434">
        <v>33</v>
      </c>
      <c r="L434" t="s">
        <v>3322</v>
      </c>
      <c r="M434" t="s">
        <v>2689</v>
      </c>
      <c r="N434" t="s">
        <v>2690</v>
      </c>
      <c r="O434" s="55">
        <v>40380</v>
      </c>
      <c r="P434" s="55">
        <v>40745</v>
      </c>
      <c r="Q434" s="55">
        <v>40459</v>
      </c>
      <c r="R434" s="55">
        <v>40499</v>
      </c>
      <c r="S434" s="55">
        <v>40507</v>
      </c>
      <c r="T434" t="s">
        <v>2764</v>
      </c>
      <c r="U434">
        <v>30</v>
      </c>
      <c r="V434" t="s">
        <v>3323</v>
      </c>
      <c r="W434" t="s">
        <v>2693</v>
      </c>
      <c r="Y434">
        <v>66000</v>
      </c>
      <c r="Z434">
        <v>66000</v>
      </c>
      <c r="AA434">
        <v>66000</v>
      </c>
      <c r="AB434">
        <v>0</v>
      </c>
    </row>
    <row r="435" spans="1:28" x14ac:dyDescent="0.25">
      <c r="A435" t="s">
        <v>2686</v>
      </c>
      <c r="B435" t="s">
        <v>87</v>
      </c>
      <c r="C435">
        <v>899999230</v>
      </c>
      <c r="D435">
        <v>961114</v>
      </c>
      <c r="E435" t="s">
        <v>3307</v>
      </c>
      <c r="F435">
        <v>11095</v>
      </c>
      <c r="G435">
        <v>2010</v>
      </c>
      <c r="H435">
        <v>5</v>
      </c>
      <c r="I435">
        <v>1000000398</v>
      </c>
      <c r="J435">
        <v>0</v>
      </c>
      <c r="K435">
        <v>33</v>
      </c>
      <c r="L435" t="s">
        <v>3054</v>
      </c>
      <c r="M435" t="s">
        <v>2689</v>
      </c>
      <c r="N435" t="s">
        <v>2690</v>
      </c>
      <c r="O435" s="55">
        <v>40380</v>
      </c>
      <c r="P435" s="55">
        <v>40745</v>
      </c>
      <c r="Q435" s="55">
        <v>40446</v>
      </c>
      <c r="R435" s="55">
        <v>40946</v>
      </c>
      <c r="S435" s="55">
        <v>40952</v>
      </c>
      <c r="T435" t="s">
        <v>2764</v>
      </c>
      <c r="U435">
        <v>30</v>
      </c>
      <c r="V435" t="s">
        <v>3324</v>
      </c>
      <c r="W435" t="s">
        <v>2693</v>
      </c>
      <c r="Y435">
        <v>1957825</v>
      </c>
      <c r="Z435">
        <v>1957825</v>
      </c>
      <c r="AA435">
        <v>1957825</v>
      </c>
      <c r="AB435">
        <v>0</v>
      </c>
    </row>
    <row r="436" spans="1:28" x14ac:dyDescent="0.25">
      <c r="A436" t="s">
        <v>2686</v>
      </c>
      <c r="B436" t="s">
        <v>87</v>
      </c>
      <c r="C436">
        <v>899999230</v>
      </c>
      <c r="D436">
        <v>961114</v>
      </c>
      <c r="E436" t="s">
        <v>3307</v>
      </c>
      <c r="F436">
        <v>11095</v>
      </c>
      <c r="G436">
        <v>2010</v>
      </c>
      <c r="H436">
        <v>7</v>
      </c>
      <c r="I436">
        <v>1000000398</v>
      </c>
      <c r="J436">
        <v>0</v>
      </c>
      <c r="K436">
        <v>33</v>
      </c>
      <c r="L436" t="s">
        <v>3054</v>
      </c>
      <c r="M436" t="s">
        <v>2689</v>
      </c>
      <c r="N436" t="s">
        <v>2690</v>
      </c>
      <c r="O436" s="55">
        <v>40380</v>
      </c>
      <c r="P436" s="55">
        <v>40745</v>
      </c>
      <c r="Q436" s="55">
        <v>40446</v>
      </c>
      <c r="R436" s="55">
        <v>40984</v>
      </c>
      <c r="S436" s="55">
        <v>40994</v>
      </c>
      <c r="T436" t="s">
        <v>2764</v>
      </c>
      <c r="U436">
        <v>30</v>
      </c>
      <c r="V436" t="s">
        <v>3324</v>
      </c>
      <c r="W436" t="s">
        <v>2693</v>
      </c>
      <c r="Y436">
        <v>200000</v>
      </c>
      <c r="Z436">
        <v>199750</v>
      </c>
      <c r="AA436">
        <v>200000</v>
      </c>
      <c r="AB436">
        <v>0</v>
      </c>
    </row>
    <row r="437" spans="1:28" x14ac:dyDescent="0.25">
      <c r="A437" t="s">
        <v>2686</v>
      </c>
      <c r="B437" t="s">
        <v>87</v>
      </c>
      <c r="C437">
        <v>899999230</v>
      </c>
      <c r="D437">
        <v>961114</v>
      </c>
      <c r="E437" t="s">
        <v>3307</v>
      </c>
      <c r="F437">
        <v>11098</v>
      </c>
      <c r="G437">
        <v>2010</v>
      </c>
      <c r="H437">
        <v>2</v>
      </c>
      <c r="I437">
        <v>1000000398</v>
      </c>
      <c r="J437">
        <v>0</v>
      </c>
      <c r="K437">
        <v>33</v>
      </c>
      <c r="L437" t="s">
        <v>3325</v>
      </c>
      <c r="M437" t="s">
        <v>2689</v>
      </c>
      <c r="N437" t="s">
        <v>2690</v>
      </c>
      <c r="O437" s="55">
        <v>40380</v>
      </c>
      <c r="P437" s="55">
        <v>40745</v>
      </c>
      <c r="Q437" s="55">
        <v>40463</v>
      </c>
      <c r="R437" s="55">
        <v>40479</v>
      </c>
      <c r="S437" s="55">
        <v>40487</v>
      </c>
      <c r="T437" t="s">
        <v>2764</v>
      </c>
      <c r="U437">
        <v>30</v>
      </c>
      <c r="V437" t="s">
        <v>3326</v>
      </c>
      <c r="W437" t="s">
        <v>2693</v>
      </c>
      <c r="Y437">
        <v>29700</v>
      </c>
      <c r="Z437">
        <v>29700</v>
      </c>
      <c r="AA437">
        <v>29700</v>
      </c>
      <c r="AB437">
        <v>0</v>
      </c>
    </row>
    <row r="438" spans="1:28" x14ac:dyDescent="0.25">
      <c r="A438" t="s">
        <v>2686</v>
      </c>
      <c r="B438" t="s">
        <v>87</v>
      </c>
      <c r="C438">
        <v>899999230</v>
      </c>
      <c r="D438">
        <v>961114</v>
      </c>
      <c r="E438" t="s">
        <v>3307</v>
      </c>
      <c r="F438">
        <v>11105</v>
      </c>
      <c r="G438">
        <v>2010</v>
      </c>
      <c r="H438">
        <v>1</v>
      </c>
      <c r="I438">
        <v>1000000398</v>
      </c>
      <c r="J438">
        <v>0</v>
      </c>
      <c r="K438">
        <v>33</v>
      </c>
      <c r="L438" t="s">
        <v>3327</v>
      </c>
      <c r="M438" t="s">
        <v>2689</v>
      </c>
      <c r="N438" t="s">
        <v>2690</v>
      </c>
      <c r="O438" s="55">
        <v>40380</v>
      </c>
      <c r="P438" s="55">
        <v>40745</v>
      </c>
      <c r="Q438" s="55">
        <v>40470</v>
      </c>
      <c r="R438" s="55">
        <v>40479</v>
      </c>
      <c r="S438" s="55">
        <v>40485</v>
      </c>
      <c r="T438" t="s">
        <v>2764</v>
      </c>
      <c r="U438">
        <v>30</v>
      </c>
      <c r="V438" t="s">
        <v>3328</v>
      </c>
      <c r="W438" t="s">
        <v>2693</v>
      </c>
      <c r="Y438">
        <v>125300</v>
      </c>
      <c r="Z438">
        <v>97200</v>
      </c>
      <c r="AA438">
        <v>125300</v>
      </c>
      <c r="AB438">
        <v>0</v>
      </c>
    </row>
    <row r="439" spans="1:28" x14ac:dyDescent="0.25">
      <c r="A439" t="s">
        <v>2686</v>
      </c>
      <c r="B439" t="s">
        <v>2730</v>
      </c>
      <c r="C439">
        <v>899999230</v>
      </c>
      <c r="D439">
        <v>971116</v>
      </c>
      <c r="E439" t="s">
        <v>2687</v>
      </c>
      <c r="F439">
        <v>11129</v>
      </c>
      <c r="G439">
        <v>2016</v>
      </c>
      <c r="H439">
        <v>1</v>
      </c>
      <c r="I439">
        <v>1000001288</v>
      </c>
      <c r="J439">
        <v>8</v>
      </c>
      <c r="K439">
        <v>33</v>
      </c>
      <c r="L439" t="s">
        <v>3329</v>
      </c>
      <c r="M439" t="s">
        <v>2689</v>
      </c>
      <c r="N439" t="s">
        <v>2690</v>
      </c>
      <c r="O439" s="55">
        <v>42390</v>
      </c>
      <c r="P439" s="55">
        <v>42572</v>
      </c>
      <c r="Q439" s="55">
        <v>42511</v>
      </c>
      <c r="R439" s="55">
        <v>42523</v>
      </c>
      <c r="S439" s="55">
        <v>42529</v>
      </c>
      <c r="T439" t="s">
        <v>2691</v>
      </c>
      <c r="U439">
        <v>30</v>
      </c>
      <c r="V439" t="s">
        <v>3330</v>
      </c>
      <c r="W439" t="s">
        <v>2693</v>
      </c>
      <c r="Y439">
        <v>110500</v>
      </c>
      <c r="Z439">
        <v>110500</v>
      </c>
      <c r="AA439">
        <v>110500</v>
      </c>
      <c r="AB439">
        <v>0</v>
      </c>
    </row>
    <row r="440" spans="1:28" x14ac:dyDescent="0.25">
      <c r="A440" t="s">
        <v>2686</v>
      </c>
      <c r="B440" t="s">
        <v>2730</v>
      </c>
      <c r="C440">
        <v>899999230</v>
      </c>
      <c r="D440">
        <v>971116</v>
      </c>
      <c r="E440" t="s">
        <v>2687</v>
      </c>
      <c r="F440">
        <v>11129</v>
      </c>
      <c r="G440">
        <v>2016</v>
      </c>
      <c r="H440">
        <v>3</v>
      </c>
      <c r="I440">
        <v>1000001288</v>
      </c>
      <c r="J440">
        <v>8</v>
      </c>
      <c r="K440">
        <v>33</v>
      </c>
      <c r="L440" t="s">
        <v>3329</v>
      </c>
      <c r="M440" t="s">
        <v>2689</v>
      </c>
      <c r="N440" t="s">
        <v>2690</v>
      </c>
      <c r="O440" s="55">
        <v>42390</v>
      </c>
      <c r="P440" s="55">
        <v>42572</v>
      </c>
      <c r="Q440" s="55">
        <v>42511</v>
      </c>
      <c r="R440" s="55">
        <v>42614</v>
      </c>
      <c r="S440" s="55">
        <v>42615</v>
      </c>
      <c r="T440" t="s">
        <v>2691</v>
      </c>
      <c r="U440">
        <v>30</v>
      </c>
      <c r="V440" t="s">
        <v>3330</v>
      </c>
      <c r="W440" t="s">
        <v>2693</v>
      </c>
      <c r="Y440">
        <v>100800</v>
      </c>
      <c r="Z440">
        <v>100800</v>
      </c>
      <c r="AA440">
        <v>100800</v>
      </c>
      <c r="AB440">
        <v>0</v>
      </c>
    </row>
    <row r="441" spans="1:28" x14ac:dyDescent="0.25">
      <c r="A441" t="s">
        <v>2686</v>
      </c>
      <c r="B441" t="s">
        <v>87</v>
      </c>
      <c r="C441">
        <v>899999230</v>
      </c>
      <c r="D441">
        <v>961114</v>
      </c>
      <c r="E441" t="s">
        <v>3307</v>
      </c>
      <c r="F441">
        <v>11167</v>
      </c>
      <c r="G441">
        <v>2010</v>
      </c>
      <c r="H441">
        <v>1</v>
      </c>
      <c r="I441">
        <v>1000000398</v>
      </c>
      <c r="J441">
        <v>0</v>
      </c>
      <c r="K441">
        <v>33</v>
      </c>
      <c r="L441" t="s">
        <v>3331</v>
      </c>
      <c r="M441" t="s">
        <v>2689</v>
      </c>
      <c r="N441" t="s">
        <v>2690</v>
      </c>
      <c r="O441" s="55">
        <v>40380</v>
      </c>
      <c r="P441" s="55">
        <v>40745</v>
      </c>
      <c r="Q441" s="55">
        <v>40456</v>
      </c>
      <c r="R441" s="55">
        <v>40479</v>
      </c>
      <c r="S441" s="55">
        <v>40486</v>
      </c>
      <c r="T441" t="s">
        <v>3332</v>
      </c>
      <c r="U441">
        <v>30</v>
      </c>
      <c r="V441" t="s">
        <v>3333</v>
      </c>
      <c r="W441" t="s">
        <v>2693</v>
      </c>
      <c r="Y441">
        <v>174460</v>
      </c>
      <c r="Z441">
        <v>174460</v>
      </c>
      <c r="AA441">
        <v>174460</v>
      </c>
      <c r="AB441">
        <v>0</v>
      </c>
    </row>
    <row r="442" spans="1:28" x14ac:dyDescent="0.25">
      <c r="A442" t="s">
        <v>2686</v>
      </c>
      <c r="B442" t="s">
        <v>87</v>
      </c>
      <c r="C442">
        <v>899999230</v>
      </c>
      <c r="D442">
        <v>961114</v>
      </c>
      <c r="E442" t="s">
        <v>3307</v>
      </c>
      <c r="F442">
        <v>11176</v>
      </c>
      <c r="G442">
        <v>2010</v>
      </c>
      <c r="H442">
        <v>2</v>
      </c>
      <c r="I442">
        <v>1000000398</v>
      </c>
      <c r="J442">
        <v>0</v>
      </c>
      <c r="K442">
        <v>33</v>
      </c>
      <c r="L442" t="s">
        <v>3331</v>
      </c>
      <c r="M442" t="s">
        <v>2689</v>
      </c>
      <c r="N442" t="s">
        <v>2690</v>
      </c>
      <c r="O442" s="55">
        <v>40380</v>
      </c>
      <c r="P442" s="55">
        <v>40745</v>
      </c>
      <c r="Q442" s="55">
        <v>40469</v>
      </c>
      <c r="R442" s="55">
        <v>40499</v>
      </c>
      <c r="S442" s="55">
        <v>40507</v>
      </c>
      <c r="T442" t="s">
        <v>2875</v>
      </c>
      <c r="U442">
        <v>30</v>
      </c>
      <c r="V442" t="s">
        <v>3334</v>
      </c>
      <c r="W442" t="s">
        <v>2693</v>
      </c>
      <c r="Y442">
        <v>58700</v>
      </c>
      <c r="Z442">
        <v>58700</v>
      </c>
      <c r="AA442">
        <v>58700</v>
      </c>
      <c r="AB442">
        <v>0</v>
      </c>
    </row>
    <row r="443" spans="1:28" x14ac:dyDescent="0.25">
      <c r="A443" t="s">
        <v>2686</v>
      </c>
      <c r="B443" t="s">
        <v>2715</v>
      </c>
      <c r="C443">
        <v>899999230</v>
      </c>
      <c r="D443">
        <v>4013</v>
      </c>
      <c r="E443" t="s">
        <v>2716</v>
      </c>
      <c r="F443">
        <v>11180</v>
      </c>
      <c r="G443">
        <v>2013</v>
      </c>
      <c r="H443">
        <v>1</v>
      </c>
      <c r="I443">
        <v>1000000732</v>
      </c>
      <c r="J443">
        <v>0</v>
      </c>
      <c r="K443">
        <v>33</v>
      </c>
      <c r="L443" t="s">
        <v>3069</v>
      </c>
      <c r="M443" t="s">
        <v>2689</v>
      </c>
      <c r="N443" t="s">
        <v>2690</v>
      </c>
      <c r="O443" s="55">
        <v>41111</v>
      </c>
      <c r="P443" s="55">
        <v>41476</v>
      </c>
      <c r="Q443" s="55">
        <v>41381</v>
      </c>
      <c r="R443" s="55">
        <v>41421</v>
      </c>
      <c r="S443" s="55">
        <v>41429</v>
      </c>
      <c r="T443" t="s">
        <v>2691</v>
      </c>
      <c r="U443">
        <v>30</v>
      </c>
      <c r="V443" t="s">
        <v>2801</v>
      </c>
      <c r="W443" t="s">
        <v>2693</v>
      </c>
      <c r="Y443">
        <v>79600</v>
      </c>
      <c r="Z443">
        <v>79600</v>
      </c>
      <c r="AA443">
        <v>79600</v>
      </c>
      <c r="AB443">
        <v>0</v>
      </c>
    </row>
    <row r="444" spans="1:28" x14ac:dyDescent="0.25">
      <c r="A444" t="s">
        <v>2686</v>
      </c>
      <c r="B444" t="s">
        <v>2715</v>
      </c>
      <c r="C444">
        <v>899999230</v>
      </c>
      <c r="D444">
        <v>4013</v>
      </c>
      <c r="E444" t="s">
        <v>2716</v>
      </c>
      <c r="F444">
        <v>11181</v>
      </c>
      <c r="G444">
        <v>2013</v>
      </c>
      <c r="H444">
        <v>1</v>
      </c>
      <c r="I444">
        <v>1000000732</v>
      </c>
      <c r="J444">
        <v>0</v>
      </c>
      <c r="K444">
        <v>33</v>
      </c>
      <c r="L444" t="s">
        <v>3335</v>
      </c>
      <c r="M444" t="s">
        <v>2689</v>
      </c>
      <c r="N444" t="s">
        <v>2690</v>
      </c>
      <c r="O444" s="55">
        <v>41111</v>
      </c>
      <c r="P444" s="55">
        <v>41476</v>
      </c>
      <c r="Q444" s="55">
        <v>41404</v>
      </c>
      <c r="R444" s="55">
        <v>41421</v>
      </c>
      <c r="S444" s="55">
        <v>41429</v>
      </c>
      <c r="T444" t="s">
        <v>2691</v>
      </c>
      <c r="U444">
        <v>30</v>
      </c>
      <c r="V444" t="s">
        <v>2801</v>
      </c>
      <c r="W444" t="s">
        <v>2693</v>
      </c>
      <c r="Y444">
        <v>290700</v>
      </c>
      <c r="Z444">
        <v>277435</v>
      </c>
      <c r="AA444">
        <v>290700</v>
      </c>
      <c r="AB444">
        <v>0</v>
      </c>
    </row>
    <row r="445" spans="1:28" x14ac:dyDescent="0.25">
      <c r="A445" t="s">
        <v>2686</v>
      </c>
      <c r="B445" t="s">
        <v>87</v>
      </c>
      <c r="C445">
        <v>899999230</v>
      </c>
      <c r="D445">
        <v>961114</v>
      </c>
      <c r="E445" t="s">
        <v>3307</v>
      </c>
      <c r="F445">
        <v>11182</v>
      </c>
      <c r="G445">
        <v>2010</v>
      </c>
      <c r="H445">
        <v>4</v>
      </c>
      <c r="I445">
        <v>1000000398</v>
      </c>
      <c r="J445">
        <v>0</v>
      </c>
      <c r="K445">
        <v>33</v>
      </c>
      <c r="L445" t="s">
        <v>2868</v>
      </c>
      <c r="M445" t="s">
        <v>2689</v>
      </c>
      <c r="N445" t="s">
        <v>2690</v>
      </c>
      <c r="O445" s="55">
        <v>40380</v>
      </c>
      <c r="P445" s="55">
        <v>40745</v>
      </c>
      <c r="Q445" s="55">
        <v>40464</v>
      </c>
      <c r="R445" s="55">
        <v>40688</v>
      </c>
      <c r="S445" s="55">
        <v>40696</v>
      </c>
      <c r="T445" t="s">
        <v>2691</v>
      </c>
      <c r="U445">
        <v>30</v>
      </c>
      <c r="V445" t="s">
        <v>3336</v>
      </c>
      <c r="W445" t="s">
        <v>2693</v>
      </c>
      <c r="Y445">
        <v>2233625</v>
      </c>
      <c r="Z445">
        <v>2160280</v>
      </c>
      <c r="AA445">
        <v>2233625</v>
      </c>
      <c r="AB445">
        <v>0</v>
      </c>
    </row>
    <row r="446" spans="1:28" x14ac:dyDescent="0.25">
      <c r="A446" t="s">
        <v>2686</v>
      </c>
      <c r="B446" t="s">
        <v>87</v>
      </c>
      <c r="C446">
        <v>899999230</v>
      </c>
      <c r="D446">
        <v>961114</v>
      </c>
      <c r="E446" t="s">
        <v>3307</v>
      </c>
      <c r="F446">
        <v>11182</v>
      </c>
      <c r="G446">
        <v>2010</v>
      </c>
      <c r="H446">
        <v>4</v>
      </c>
      <c r="I446">
        <v>1000000398</v>
      </c>
      <c r="J446">
        <v>0</v>
      </c>
      <c r="K446">
        <v>33</v>
      </c>
      <c r="L446" t="s">
        <v>2868</v>
      </c>
      <c r="M446" t="s">
        <v>2689</v>
      </c>
      <c r="N446" t="s">
        <v>2690</v>
      </c>
      <c r="O446" s="55">
        <v>40380</v>
      </c>
      <c r="P446" s="55">
        <v>40745</v>
      </c>
      <c r="Q446" s="55">
        <v>40464</v>
      </c>
      <c r="R446" s="55">
        <v>40688</v>
      </c>
      <c r="S446" s="55">
        <v>40696</v>
      </c>
      <c r="T446" t="s">
        <v>2691</v>
      </c>
      <c r="U446">
        <v>30</v>
      </c>
      <c r="V446" t="s">
        <v>3336</v>
      </c>
      <c r="W446" t="s">
        <v>2693</v>
      </c>
      <c r="Y446">
        <v>2233625</v>
      </c>
      <c r="Z446">
        <v>48908</v>
      </c>
      <c r="AA446">
        <v>2233625</v>
      </c>
      <c r="AB446">
        <v>0</v>
      </c>
    </row>
    <row r="447" spans="1:28" x14ac:dyDescent="0.25">
      <c r="A447" t="s">
        <v>2686</v>
      </c>
      <c r="B447" t="s">
        <v>2715</v>
      </c>
      <c r="C447">
        <v>899999230</v>
      </c>
      <c r="D447">
        <v>4013</v>
      </c>
      <c r="E447" t="s">
        <v>2716</v>
      </c>
      <c r="F447">
        <v>11182</v>
      </c>
      <c r="G447">
        <v>2013</v>
      </c>
      <c r="H447">
        <v>1</v>
      </c>
      <c r="I447">
        <v>1000000732</v>
      </c>
      <c r="J447">
        <v>0</v>
      </c>
      <c r="K447">
        <v>33</v>
      </c>
      <c r="L447" t="s">
        <v>3064</v>
      </c>
      <c r="M447" t="s">
        <v>2689</v>
      </c>
      <c r="N447" t="s">
        <v>2690</v>
      </c>
      <c r="O447" s="55">
        <v>41111</v>
      </c>
      <c r="P447" s="55">
        <v>41476</v>
      </c>
      <c r="Q447" s="55">
        <v>41414</v>
      </c>
      <c r="R447" s="55">
        <v>41421</v>
      </c>
      <c r="S447" s="55">
        <v>41429</v>
      </c>
      <c r="T447" t="s">
        <v>2691</v>
      </c>
      <c r="U447">
        <v>30</v>
      </c>
      <c r="V447" t="s">
        <v>2801</v>
      </c>
      <c r="W447" t="s">
        <v>2693</v>
      </c>
      <c r="Y447">
        <v>79600</v>
      </c>
      <c r="Z447">
        <v>79600</v>
      </c>
      <c r="AA447">
        <v>79600</v>
      </c>
      <c r="AB447">
        <v>0</v>
      </c>
    </row>
    <row r="448" spans="1:28" x14ac:dyDescent="0.25">
      <c r="A448" t="s">
        <v>2686</v>
      </c>
      <c r="B448" t="s">
        <v>87</v>
      </c>
      <c r="C448">
        <v>899999230</v>
      </c>
      <c r="D448">
        <v>961114</v>
      </c>
      <c r="E448" t="s">
        <v>3307</v>
      </c>
      <c r="F448">
        <v>11200</v>
      </c>
      <c r="G448">
        <v>2010</v>
      </c>
      <c r="H448">
        <v>3</v>
      </c>
      <c r="I448">
        <v>1000000398</v>
      </c>
      <c r="J448">
        <v>0</v>
      </c>
      <c r="K448">
        <v>33</v>
      </c>
      <c r="L448" t="s">
        <v>3041</v>
      </c>
      <c r="M448" t="s">
        <v>2689</v>
      </c>
      <c r="N448" t="s">
        <v>2690</v>
      </c>
      <c r="O448" s="55">
        <v>40380</v>
      </c>
      <c r="P448" s="55">
        <v>40745</v>
      </c>
      <c r="Q448" s="55">
        <v>40464</v>
      </c>
      <c r="R448" s="55">
        <v>40527</v>
      </c>
      <c r="S448" s="55">
        <v>40535</v>
      </c>
      <c r="T448" t="s">
        <v>2855</v>
      </c>
      <c r="U448">
        <v>30</v>
      </c>
      <c r="V448" t="s">
        <v>3337</v>
      </c>
      <c r="W448" t="s">
        <v>2693</v>
      </c>
      <c r="Y448">
        <v>58700</v>
      </c>
      <c r="Z448">
        <v>58700</v>
      </c>
      <c r="AA448">
        <v>58700</v>
      </c>
      <c r="AB448">
        <v>0</v>
      </c>
    </row>
    <row r="449" spans="1:28" x14ac:dyDescent="0.25">
      <c r="A449" t="s">
        <v>2686</v>
      </c>
      <c r="B449" t="s">
        <v>87</v>
      </c>
      <c r="C449">
        <v>899999230</v>
      </c>
      <c r="D449">
        <v>961114</v>
      </c>
      <c r="E449" t="s">
        <v>3307</v>
      </c>
      <c r="F449">
        <v>11201</v>
      </c>
      <c r="G449">
        <v>2010</v>
      </c>
      <c r="H449">
        <v>1</v>
      </c>
      <c r="I449">
        <v>1000000398</v>
      </c>
      <c r="J449">
        <v>0</v>
      </c>
      <c r="K449">
        <v>33</v>
      </c>
      <c r="L449" t="s">
        <v>2868</v>
      </c>
      <c r="M449" t="s">
        <v>2689</v>
      </c>
      <c r="N449" t="s">
        <v>2690</v>
      </c>
      <c r="O449" s="55">
        <v>40380</v>
      </c>
      <c r="P449" s="55">
        <v>40745</v>
      </c>
      <c r="Q449" s="55">
        <v>40464</v>
      </c>
      <c r="R449" s="55">
        <v>40479</v>
      </c>
      <c r="S449" s="55">
        <v>40487</v>
      </c>
      <c r="T449" t="s">
        <v>2764</v>
      </c>
      <c r="U449">
        <v>30</v>
      </c>
      <c r="V449" t="s">
        <v>3338</v>
      </c>
      <c r="W449" t="s">
        <v>2693</v>
      </c>
      <c r="Y449">
        <v>141900</v>
      </c>
      <c r="Z449">
        <v>141900</v>
      </c>
      <c r="AA449">
        <v>141900</v>
      </c>
      <c r="AB449">
        <v>0</v>
      </c>
    </row>
    <row r="450" spans="1:28" x14ac:dyDescent="0.25">
      <c r="A450" t="s">
        <v>2686</v>
      </c>
      <c r="B450" t="s">
        <v>2730</v>
      </c>
      <c r="C450">
        <v>899999230</v>
      </c>
      <c r="D450">
        <v>91968</v>
      </c>
      <c r="F450">
        <v>11201</v>
      </c>
      <c r="G450">
        <v>2014</v>
      </c>
      <c r="H450">
        <v>2</v>
      </c>
      <c r="I450">
        <v>1000000920</v>
      </c>
      <c r="J450">
        <v>0</v>
      </c>
      <c r="K450">
        <v>33</v>
      </c>
      <c r="L450" t="s">
        <v>2894</v>
      </c>
      <c r="M450" t="s">
        <v>2689</v>
      </c>
      <c r="N450" t="s">
        <v>2690</v>
      </c>
      <c r="O450" s="55">
        <v>41476</v>
      </c>
      <c r="P450" s="55">
        <v>41841</v>
      </c>
      <c r="Q450" s="55">
        <v>41757</v>
      </c>
      <c r="R450" s="55">
        <v>41780</v>
      </c>
      <c r="S450" s="55">
        <v>41786</v>
      </c>
      <c r="T450" t="s">
        <v>2691</v>
      </c>
      <c r="U450">
        <v>30</v>
      </c>
      <c r="V450" t="s">
        <v>3339</v>
      </c>
      <c r="W450" t="s">
        <v>2693</v>
      </c>
      <c r="Y450">
        <v>33700</v>
      </c>
      <c r="Z450">
        <v>33700</v>
      </c>
      <c r="AA450">
        <v>33700</v>
      </c>
      <c r="AB450">
        <v>0</v>
      </c>
    </row>
    <row r="451" spans="1:28" x14ac:dyDescent="0.25">
      <c r="A451" t="s">
        <v>2686</v>
      </c>
      <c r="B451" t="s">
        <v>2730</v>
      </c>
      <c r="C451">
        <v>899999230</v>
      </c>
      <c r="D451">
        <v>91968</v>
      </c>
      <c r="F451">
        <v>11201</v>
      </c>
      <c r="G451">
        <v>2014</v>
      </c>
      <c r="H451">
        <v>4</v>
      </c>
      <c r="I451">
        <v>1000000920</v>
      </c>
      <c r="J451">
        <v>0</v>
      </c>
      <c r="K451">
        <v>33</v>
      </c>
      <c r="L451" t="s">
        <v>2894</v>
      </c>
      <c r="M451" t="s">
        <v>2689</v>
      </c>
      <c r="N451" t="s">
        <v>2690</v>
      </c>
      <c r="O451" s="55">
        <v>41476</v>
      </c>
      <c r="P451" s="55">
        <v>41841</v>
      </c>
      <c r="Q451" s="55">
        <v>41757</v>
      </c>
      <c r="R451" s="55">
        <v>41823</v>
      </c>
      <c r="S451" s="55">
        <v>41825</v>
      </c>
      <c r="T451" t="s">
        <v>2691</v>
      </c>
      <c r="U451">
        <v>30</v>
      </c>
      <c r="V451" t="s">
        <v>3339</v>
      </c>
      <c r="W451" t="s">
        <v>2693</v>
      </c>
      <c r="Y451">
        <v>75000</v>
      </c>
      <c r="Z451">
        <v>75000</v>
      </c>
      <c r="AA451">
        <v>75000</v>
      </c>
      <c r="AB451">
        <v>0</v>
      </c>
    </row>
    <row r="452" spans="1:28" x14ac:dyDescent="0.25">
      <c r="A452" t="s">
        <v>2686</v>
      </c>
      <c r="B452" t="s">
        <v>87</v>
      </c>
      <c r="C452">
        <v>899999230</v>
      </c>
      <c r="D452">
        <v>961114</v>
      </c>
      <c r="E452" t="s">
        <v>3307</v>
      </c>
      <c r="F452">
        <v>11203</v>
      </c>
      <c r="G452">
        <v>2010</v>
      </c>
      <c r="H452">
        <v>1</v>
      </c>
      <c r="I452">
        <v>1000000398</v>
      </c>
      <c r="J452">
        <v>0</v>
      </c>
      <c r="K452">
        <v>33</v>
      </c>
      <c r="L452" t="s">
        <v>3322</v>
      </c>
      <c r="M452" t="s">
        <v>2689</v>
      </c>
      <c r="N452" t="s">
        <v>2690</v>
      </c>
      <c r="O452" s="55">
        <v>40380</v>
      </c>
      <c r="P452" s="55">
        <v>40745</v>
      </c>
      <c r="Q452" s="55">
        <v>40439</v>
      </c>
      <c r="R452" s="55">
        <v>40479</v>
      </c>
      <c r="S452" s="55">
        <v>40487</v>
      </c>
      <c r="T452" t="s">
        <v>2691</v>
      </c>
      <c r="U452">
        <v>30</v>
      </c>
      <c r="V452" t="s">
        <v>3340</v>
      </c>
      <c r="W452" t="s">
        <v>2693</v>
      </c>
      <c r="Y452">
        <v>290500</v>
      </c>
      <c r="Z452">
        <v>260800</v>
      </c>
      <c r="AA452">
        <v>290500</v>
      </c>
      <c r="AB452">
        <v>0</v>
      </c>
    </row>
    <row r="453" spans="1:28" x14ac:dyDescent="0.25">
      <c r="A453" t="s">
        <v>2686</v>
      </c>
      <c r="B453" t="s">
        <v>2715</v>
      </c>
      <c r="C453">
        <v>899999230</v>
      </c>
      <c r="D453">
        <v>91968</v>
      </c>
      <c r="F453">
        <v>11203</v>
      </c>
      <c r="G453">
        <v>2013</v>
      </c>
      <c r="H453">
        <v>1</v>
      </c>
      <c r="I453">
        <v>1000000732</v>
      </c>
      <c r="J453">
        <v>4</v>
      </c>
      <c r="K453">
        <v>33</v>
      </c>
      <c r="L453" t="s">
        <v>3341</v>
      </c>
      <c r="M453" t="s">
        <v>2689</v>
      </c>
      <c r="N453" t="s">
        <v>2690</v>
      </c>
      <c r="O453" s="55">
        <v>41295</v>
      </c>
      <c r="P453" s="55">
        <v>41476</v>
      </c>
      <c r="Q453" s="55">
        <v>41409</v>
      </c>
      <c r="R453" s="55">
        <v>41421</v>
      </c>
      <c r="S453" s="55">
        <v>41429</v>
      </c>
      <c r="T453" t="s">
        <v>2691</v>
      </c>
      <c r="U453">
        <v>30</v>
      </c>
      <c r="V453" t="s">
        <v>3342</v>
      </c>
      <c r="W453" t="s">
        <v>2693</v>
      </c>
      <c r="Y453">
        <v>207200</v>
      </c>
      <c r="Z453">
        <v>207200</v>
      </c>
      <c r="AA453">
        <v>207200</v>
      </c>
      <c r="AB453">
        <v>0</v>
      </c>
    </row>
    <row r="454" spans="1:28" x14ac:dyDescent="0.25">
      <c r="A454" t="s">
        <v>2686</v>
      </c>
      <c r="B454" t="s">
        <v>2715</v>
      </c>
      <c r="C454">
        <v>899999230</v>
      </c>
      <c r="D454">
        <v>91968</v>
      </c>
      <c r="F454">
        <v>11208</v>
      </c>
      <c r="G454">
        <v>2013</v>
      </c>
      <c r="H454">
        <v>1</v>
      </c>
      <c r="I454">
        <v>1000000732</v>
      </c>
      <c r="J454">
        <v>4</v>
      </c>
      <c r="K454">
        <v>33</v>
      </c>
      <c r="L454" t="s">
        <v>3301</v>
      </c>
      <c r="M454" t="s">
        <v>2689</v>
      </c>
      <c r="N454" t="s">
        <v>2690</v>
      </c>
      <c r="O454" s="55">
        <v>41295</v>
      </c>
      <c r="P454" s="55">
        <v>41476</v>
      </c>
      <c r="Q454" s="55">
        <v>41407</v>
      </c>
      <c r="R454" s="55">
        <v>41421</v>
      </c>
      <c r="S454" s="55">
        <v>41429</v>
      </c>
      <c r="T454" t="s">
        <v>2691</v>
      </c>
      <c r="U454">
        <v>30</v>
      </c>
      <c r="V454" t="s">
        <v>3059</v>
      </c>
      <c r="W454" t="s">
        <v>2693</v>
      </c>
      <c r="Y454">
        <v>63000</v>
      </c>
      <c r="Z454">
        <v>63000</v>
      </c>
      <c r="AA454">
        <v>63000</v>
      </c>
      <c r="AB454">
        <v>0</v>
      </c>
    </row>
    <row r="455" spans="1:28" x14ac:dyDescent="0.25">
      <c r="A455" t="s">
        <v>2686</v>
      </c>
      <c r="B455" t="s">
        <v>2730</v>
      </c>
      <c r="C455">
        <v>899999230</v>
      </c>
      <c r="D455">
        <v>91968</v>
      </c>
      <c r="F455">
        <v>11221</v>
      </c>
      <c r="G455">
        <v>2014</v>
      </c>
      <c r="H455">
        <v>1</v>
      </c>
      <c r="I455">
        <v>1000000920</v>
      </c>
      <c r="J455">
        <v>0</v>
      </c>
      <c r="K455">
        <v>33</v>
      </c>
      <c r="L455" t="s">
        <v>3343</v>
      </c>
      <c r="M455" t="s">
        <v>2689</v>
      </c>
      <c r="N455" t="s">
        <v>2690</v>
      </c>
      <c r="O455" s="55">
        <v>41476</v>
      </c>
      <c r="P455" s="55">
        <v>41841</v>
      </c>
      <c r="Q455" s="55">
        <v>41757</v>
      </c>
      <c r="R455" s="55">
        <v>41767</v>
      </c>
      <c r="S455" s="55">
        <v>41772</v>
      </c>
      <c r="T455" t="s">
        <v>2691</v>
      </c>
      <c r="U455">
        <v>30</v>
      </c>
      <c r="V455" t="s">
        <v>3344</v>
      </c>
      <c r="W455" t="s">
        <v>2693</v>
      </c>
      <c r="Y455">
        <v>58400</v>
      </c>
      <c r="Z455">
        <v>58400</v>
      </c>
      <c r="AA455">
        <v>58400</v>
      </c>
      <c r="AB455">
        <v>0</v>
      </c>
    </row>
    <row r="456" spans="1:28" x14ac:dyDescent="0.25">
      <c r="A456" t="s">
        <v>2686</v>
      </c>
      <c r="B456" t="s">
        <v>87</v>
      </c>
      <c r="C456">
        <v>899999230</v>
      </c>
      <c r="D456">
        <v>971116</v>
      </c>
      <c r="E456" t="s">
        <v>2687</v>
      </c>
      <c r="F456">
        <v>11227</v>
      </c>
      <c r="G456">
        <v>2019</v>
      </c>
      <c r="H456">
        <v>2</v>
      </c>
      <c r="I456">
        <v>1000002115</v>
      </c>
      <c r="J456">
        <v>0</v>
      </c>
      <c r="K456">
        <v>33</v>
      </c>
      <c r="L456" t="s">
        <v>3345</v>
      </c>
      <c r="M456" t="s">
        <v>2689</v>
      </c>
      <c r="N456" t="s">
        <v>2690</v>
      </c>
      <c r="O456" s="55">
        <v>43302</v>
      </c>
      <c r="P456" s="55">
        <v>43486</v>
      </c>
      <c r="Q456" s="55">
        <v>43563</v>
      </c>
      <c r="R456" s="55">
        <v>43592</v>
      </c>
      <c r="S456" s="55">
        <v>43600</v>
      </c>
      <c r="T456" t="s">
        <v>2691</v>
      </c>
      <c r="U456">
        <v>30</v>
      </c>
      <c r="V456" t="s">
        <v>3346</v>
      </c>
      <c r="W456" t="s">
        <v>2709</v>
      </c>
      <c r="X456" t="s">
        <v>2734</v>
      </c>
      <c r="Y456">
        <v>72920</v>
      </c>
      <c r="Z456">
        <v>0</v>
      </c>
      <c r="AA456">
        <v>72920</v>
      </c>
      <c r="AB456">
        <v>0</v>
      </c>
    </row>
    <row r="457" spans="1:28" x14ac:dyDescent="0.25">
      <c r="A457" t="s">
        <v>2686</v>
      </c>
      <c r="B457" t="s">
        <v>87</v>
      </c>
      <c r="C457">
        <v>899999230</v>
      </c>
      <c r="D457">
        <v>961114</v>
      </c>
      <c r="E457" t="s">
        <v>3307</v>
      </c>
      <c r="F457">
        <v>11236</v>
      </c>
      <c r="G457">
        <v>2026</v>
      </c>
      <c r="H457">
        <v>1</v>
      </c>
      <c r="I457">
        <v>1000005774</v>
      </c>
      <c r="J457">
        <v>0</v>
      </c>
      <c r="K457">
        <v>21</v>
      </c>
      <c r="L457" t="s">
        <v>3347</v>
      </c>
      <c r="M457" t="s">
        <v>2689</v>
      </c>
      <c r="N457" t="s">
        <v>2690</v>
      </c>
      <c r="O457" s="55">
        <v>46050</v>
      </c>
      <c r="P457" s="55">
        <v>46414</v>
      </c>
      <c r="Q457" s="55">
        <v>46161</v>
      </c>
      <c r="R457" s="55">
        <v>46174</v>
      </c>
      <c r="S457" s="55">
        <v>46177</v>
      </c>
      <c r="T457" t="s">
        <v>2773</v>
      </c>
      <c r="U457">
        <v>30</v>
      </c>
      <c r="V457" t="s">
        <v>3348</v>
      </c>
      <c r="W457" t="s">
        <v>3349</v>
      </c>
      <c r="Y457">
        <v>682320</v>
      </c>
      <c r="Z457">
        <v>0</v>
      </c>
      <c r="AA457">
        <v>682320</v>
      </c>
      <c r="AB457">
        <v>0</v>
      </c>
    </row>
    <row r="458" spans="1:28" x14ac:dyDescent="0.25">
      <c r="A458" t="s">
        <v>2686</v>
      </c>
      <c r="B458" t="s">
        <v>87</v>
      </c>
      <c r="C458">
        <v>899999230</v>
      </c>
      <c r="D458">
        <v>961114</v>
      </c>
      <c r="E458" t="s">
        <v>3307</v>
      </c>
      <c r="F458">
        <v>11237</v>
      </c>
      <c r="G458">
        <v>2010</v>
      </c>
      <c r="H458">
        <v>1</v>
      </c>
      <c r="I458">
        <v>1000000398</v>
      </c>
      <c r="J458">
        <v>0</v>
      </c>
      <c r="K458">
        <v>33</v>
      </c>
      <c r="L458" t="s">
        <v>3054</v>
      </c>
      <c r="M458" t="s">
        <v>2689</v>
      </c>
      <c r="N458" t="s">
        <v>2690</v>
      </c>
      <c r="O458" s="55">
        <v>40380</v>
      </c>
      <c r="P458" s="55">
        <v>40745</v>
      </c>
      <c r="Q458" s="55">
        <v>40454</v>
      </c>
      <c r="R458" s="55">
        <v>40479</v>
      </c>
      <c r="S458" s="55">
        <v>40490</v>
      </c>
      <c r="T458" t="s">
        <v>2855</v>
      </c>
      <c r="U458">
        <v>30</v>
      </c>
      <c r="V458" t="s">
        <v>2729</v>
      </c>
      <c r="W458" t="s">
        <v>2693</v>
      </c>
      <c r="Y458">
        <v>127000</v>
      </c>
      <c r="Z458">
        <v>127000</v>
      </c>
      <c r="AA458">
        <v>127000</v>
      </c>
      <c r="AB458">
        <v>0</v>
      </c>
    </row>
    <row r="459" spans="1:28" x14ac:dyDescent="0.25">
      <c r="A459" t="s">
        <v>2686</v>
      </c>
      <c r="B459" t="s">
        <v>87</v>
      </c>
      <c r="C459">
        <v>899999230</v>
      </c>
      <c r="D459">
        <v>961114</v>
      </c>
      <c r="E459" t="s">
        <v>3307</v>
      </c>
      <c r="F459">
        <v>11275</v>
      </c>
      <c r="G459">
        <v>2010</v>
      </c>
      <c r="H459">
        <v>2</v>
      </c>
      <c r="I459">
        <v>1000000398</v>
      </c>
      <c r="J459">
        <v>0</v>
      </c>
      <c r="K459">
        <v>33</v>
      </c>
      <c r="L459" t="s">
        <v>3350</v>
      </c>
      <c r="M459" t="s">
        <v>2689</v>
      </c>
      <c r="N459" t="s">
        <v>2690</v>
      </c>
      <c r="O459" s="55">
        <v>40380</v>
      </c>
      <c r="P459" s="55">
        <v>40745</v>
      </c>
      <c r="Q459" s="55">
        <v>40456</v>
      </c>
      <c r="R459" s="55">
        <v>40487</v>
      </c>
      <c r="S459" s="55">
        <v>40492</v>
      </c>
      <c r="T459" t="s">
        <v>2691</v>
      </c>
      <c r="U459">
        <v>30</v>
      </c>
      <c r="V459" t="s">
        <v>3351</v>
      </c>
      <c r="W459" t="s">
        <v>2693</v>
      </c>
      <c r="Y459">
        <v>29687</v>
      </c>
      <c r="Z459">
        <v>29687</v>
      </c>
      <c r="AA459">
        <v>29687</v>
      </c>
      <c r="AB459">
        <v>0</v>
      </c>
    </row>
    <row r="460" spans="1:28" x14ac:dyDescent="0.25">
      <c r="A460" t="s">
        <v>2686</v>
      </c>
      <c r="B460" t="s">
        <v>2696</v>
      </c>
      <c r="C460">
        <v>899999230</v>
      </c>
      <c r="D460">
        <v>971116</v>
      </c>
      <c r="E460" t="s">
        <v>2687</v>
      </c>
      <c r="F460">
        <v>11285</v>
      </c>
      <c r="G460">
        <v>2023</v>
      </c>
      <c r="H460">
        <v>2</v>
      </c>
      <c r="I460">
        <v>1000004755</v>
      </c>
      <c r="J460">
        <v>0</v>
      </c>
      <c r="K460">
        <v>33</v>
      </c>
      <c r="L460" t="s">
        <v>66</v>
      </c>
      <c r="M460" t="s">
        <v>2689</v>
      </c>
      <c r="N460" t="s">
        <v>2690</v>
      </c>
      <c r="O460" s="55">
        <v>44774</v>
      </c>
      <c r="P460" s="55">
        <v>45138</v>
      </c>
      <c r="Q460" s="55">
        <v>44976</v>
      </c>
      <c r="R460" s="55">
        <v>45125</v>
      </c>
      <c r="S460" s="55">
        <v>45128</v>
      </c>
      <c r="T460" t="s">
        <v>3352</v>
      </c>
      <c r="U460">
        <v>54</v>
      </c>
      <c r="V460" t="s">
        <v>3353</v>
      </c>
      <c r="W460" t="s">
        <v>2693</v>
      </c>
      <c r="Y460">
        <v>3800000</v>
      </c>
      <c r="Z460">
        <v>1900000</v>
      </c>
      <c r="AA460">
        <v>3800000</v>
      </c>
      <c r="AB460">
        <v>0</v>
      </c>
    </row>
    <row r="461" spans="1:28" x14ac:dyDescent="0.25">
      <c r="A461" t="s">
        <v>2686</v>
      </c>
      <c r="B461" t="s">
        <v>2696</v>
      </c>
      <c r="C461">
        <v>899999230</v>
      </c>
      <c r="D461">
        <v>971116</v>
      </c>
      <c r="E461" t="s">
        <v>2687</v>
      </c>
      <c r="F461">
        <v>11285</v>
      </c>
      <c r="G461">
        <v>2023</v>
      </c>
      <c r="H461">
        <v>2</v>
      </c>
      <c r="I461">
        <v>1000004755</v>
      </c>
      <c r="J461">
        <v>0</v>
      </c>
      <c r="K461">
        <v>33</v>
      </c>
      <c r="L461" t="s">
        <v>66</v>
      </c>
      <c r="M461" t="s">
        <v>2689</v>
      </c>
      <c r="N461" t="s">
        <v>2690</v>
      </c>
      <c r="O461" s="55">
        <v>44774</v>
      </c>
      <c r="P461" s="55">
        <v>45138</v>
      </c>
      <c r="Q461" s="55">
        <v>44976</v>
      </c>
      <c r="R461" s="55">
        <v>45125</v>
      </c>
      <c r="S461" s="55">
        <v>45128</v>
      </c>
      <c r="T461" t="s">
        <v>3352</v>
      </c>
      <c r="U461">
        <v>54</v>
      </c>
      <c r="V461" t="s">
        <v>3353</v>
      </c>
      <c r="W461" t="s">
        <v>2693</v>
      </c>
      <c r="Y461">
        <v>3800000</v>
      </c>
      <c r="Z461">
        <v>1900000</v>
      </c>
      <c r="AA461">
        <v>3800000</v>
      </c>
      <c r="AB461">
        <v>0</v>
      </c>
    </row>
    <row r="462" spans="1:28" x14ac:dyDescent="0.25">
      <c r="A462" t="s">
        <v>2686</v>
      </c>
      <c r="B462" t="s">
        <v>87</v>
      </c>
      <c r="C462">
        <v>899999230</v>
      </c>
      <c r="D462">
        <v>961114</v>
      </c>
      <c r="E462" t="s">
        <v>3307</v>
      </c>
      <c r="F462">
        <v>11287</v>
      </c>
      <c r="G462">
        <v>2010</v>
      </c>
      <c r="H462">
        <v>1</v>
      </c>
      <c r="I462">
        <v>1000000398</v>
      </c>
      <c r="J462">
        <v>0</v>
      </c>
      <c r="K462">
        <v>33</v>
      </c>
      <c r="L462" t="s">
        <v>3354</v>
      </c>
      <c r="M462" t="s">
        <v>2689</v>
      </c>
      <c r="N462" t="s">
        <v>2690</v>
      </c>
      <c r="O462" s="55">
        <v>40380</v>
      </c>
      <c r="P462" s="55">
        <v>40745</v>
      </c>
      <c r="Q462" s="55">
        <v>40476</v>
      </c>
      <c r="R462" s="55">
        <v>40487</v>
      </c>
      <c r="S462" s="55">
        <v>40492</v>
      </c>
      <c r="T462" t="s">
        <v>2738</v>
      </c>
      <c r="U462">
        <v>30</v>
      </c>
      <c r="V462" t="s">
        <v>3355</v>
      </c>
      <c r="W462" t="s">
        <v>2693</v>
      </c>
      <c r="Y462">
        <v>354715</v>
      </c>
      <c r="Z462">
        <v>354715</v>
      </c>
      <c r="AA462">
        <v>354715</v>
      </c>
      <c r="AB462">
        <v>0</v>
      </c>
    </row>
    <row r="463" spans="1:28" x14ac:dyDescent="0.25">
      <c r="A463" t="s">
        <v>2686</v>
      </c>
      <c r="B463" t="s">
        <v>87</v>
      </c>
      <c r="C463">
        <v>899999230</v>
      </c>
      <c r="D463">
        <v>971116</v>
      </c>
      <c r="E463" t="s">
        <v>2687</v>
      </c>
      <c r="F463">
        <v>11287</v>
      </c>
      <c r="G463">
        <v>2017</v>
      </c>
      <c r="H463">
        <v>1</v>
      </c>
      <c r="I463">
        <v>1000001587</v>
      </c>
      <c r="J463">
        <v>10</v>
      </c>
      <c r="K463">
        <v>33</v>
      </c>
      <c r="L463" t="s">
        <v>3356</v>
      </c>
      <c r="M463" t="s">
        <v>2689</v>
      </c>
      <c r="N463" t="s">
        <v>2690</v>
      </c>
      <c r="O463" s="55">
        <v>42756</v>
      </c>
      <c r="P463" s="55">
        <v>42937</v>
      </c>
      <c r="Q463" s="55">
        <v>42865</v>
      </c>
      <c r="R463" s="55">
        <v>42902</v>
      </c>
      <c r="S463" s="55">
        <v>42916</v>
      </c>
      <c r="T463" t="s">
        <v>2691</v>
      </c>
      <c r="U463">
        <v>30</v>
      </c>
      <c r="V463" t="s">
        <v>3357</v>
      </c>
      <c r="W463" t="s">
        <v>2693</v>
      </c>
      <c r="Y463">
        <v>265830</v>
      </c>
      <c r="Z463">
        <v>265830</v>
      </c>
      <c r="AA463">
        <v>265830</v>
      </c>
      <c r="AB463">
        <v>0</v>
      </c>
    </row>
    <row r="464" spans="1:28" x14ac:dyDescent="0.25">
      <c r="A464" t="s">
        <v>2686</v>
      </c>
      <c r="B464" t="s">
        <v>87</v>
      </c>
      <c r="C464">
        <v>899999230</v>
      </c>
      <c r="D464">
        <v>961114</v>
      </c>
      <c r="E464" t="s">
        <v>3307</v>
      </c>
      <c r="F464">
        <v>11306</v>
      </c>
      <c r="G464">
        <v>2026</v>
      </c>
      <c r="H464">
        <v>1</v>
      </c>
      <c r="I464">
        <v>1000005774</v>
      </c>
      <c r="J464">
        <v>0</v>
      </c>
      <c r="K464">
        <v>21</v>
      </c>
      <c r="L464" t="s">
        <v>3358</v>
      </c>
      <c r="M464" t="s">
        <v>2689</v>
      </c>
      <c r="N464" t="s">
        <v>2690</v>
      </c>
      <c r="O464" s="55">
        <v>46050</v>
      </c>
      <c r="P464" s="55">
        <v>46414</v>
      </c>
      <c r="Q464" s="55">
        <v>46167</v>
      </c>
      <c r="R464" s="55">
        <v>46174</v>
      </c>
      <c r="S464" s="55">
        <v>46178</v>
      </c>
      <c r="T464" t="s">
        <v>2691</v>
      </c>
      <c r="U464">
        <v>30</v>
      </c>
      <c r="V464" t="s">
        <v>3359</v>
      </c>
      <c r="W464" t="s">
        <v>3349</v>
      </c>
      <c r="Y464">
        <v>69608</v>
      </c>
      <c r="Z464">
        <v>0</v>
      </c>
      <c r="AA464">
        <v>69608</v>
      </c>
      <c r="AB464">
        <v>0</v>
      </c>
    </row>
    <row r="465" spans="1:28" x14ac:dyDescent="0.25">
      <c r="A465" t="s">
        <v>2686</v>
      </c>
      <c r="B465" t="s">
        <v>87</v>
      </c>
      <c r="C465">
        <v>899999230</v>
      </c>
      <c r="D465">
        <v>961114</v>
      </c>
      <c r="E465" t="s">
        <v>3307</v>
      </c>
      <c r="F465">
        <v>11328</v>
      </c>
      <c r="G465">
        <v>2026</v>
      </c>
      <c r="H465">
        <v>1</v>
      </c>
      <c r="I465">
        <v>1000005774</v>
      </c>
      <c r="J465">
        <v>0</v>
      </c>
      <c r="K465">
        <v>21</v>
      </c>
      <c r="L465" t="s">
        <v>3360</v>
      </c>
      <c r="M465" t="s">
        <v>2689</v>
      </c>
      <c r="N465" t="s">
        <v>2690</v>
      </c>
      <c r="O465" s="55">
        <v>46050</v>
      </c>
      <c r="P465" s="55">
        <v>46414</v>
      </c>
      <c r="Q465" s="55">
        <v>46139</v>
      </c>
      <c r="R465" s="55">
        <v>46174</v>
      </c>
      <c r="S465" s="55">
        <v>46178</v>
      </c>
      <c r="T465" t="s">
        <v>2738</v>
      </c>
      <c r="U465">
        <v>30</v>
      </c>
      <c r="V465" t="s">
        <v>1308</v>
      </c>
      <c r="W465" t="s">
        <v>3349</v>
      </c>
      <c r="Y465">
        <v>68026</v>
      </c>
      <c r="Z465">
        <v>0</v>
      </c>
      <c r="AA465">
        <v>68026</v>
      </c>
      <c r="AB465">
        <v>0</v>
      </c>
    </row>
    <row r="466" spans="1:28" x14ac:dyDescent="0.25">
      <c r="A466" t="s">
        <v>2686</v>
      </c>
      <c r="B466" t="s">
        <v>2696</v>
      </c>
      <c r="C466">
        <v>899999230</v>
      </c>
      <c r="D466">
        <v>971116</v>
      </c>
      <c r="E466" t="s">
        <v>2687</v>
      </c>
      <c r="F466">
        <v>11338</v>
      </c>
      <c r="G466">
        <v>2023</v>
      </c>
      <c r="H466">
        <v>1</v>
      </c>
      <c r="I466">
        <v>1000004755</v>
      </c>
      <c r="J466">
        <v>0</v>
      </c>
      <c r="K466">
        <v>33</v>
      </c>
      <c r="L466" t="s">
        <v>3361</v>
      </c>
      <c r="M466" t="s">
        <v>2689</v>
      </c>
      <c r="N466" t="s">
        <v>2690</v>
      </c>
      <c r="O466" s="55">
        <v>44774</v>
      </c>
      <c r="P466" s="55">
        <v>45138</v>
      </c>
      <c r="Q466" s="55">
        <v>45082</v>
      </c>
      <c r="R466" s="55">
        <v>45126</v>
      </c>
      <c r="S466" s="55">
        <v>45128</v>
      </c>
      <c r="T466" t="s">
        <v>2691</v>
      </c>
      <c r="U466">
        <v>30</v>
      </c>
      <c r="V466" t="s">
        <v>3362</v>
      </c>
      <c r="W466" t="s">
        <v>2693</v>
      </c>
      <c r="Y466">
        <v>160300</v>
      </c>
      <c r="Z466">
        <v>160300</v>
      </c>
      <c r="AA466">
        <v>160300</v>
      </c>
      <c r="AB466">
        <v>0</v>
      </c>
    </row>
    <row r="467" spans="1:28" x14ac:dyDescent="0.25">
      <c r="A467" t="s">
        <v>2686</v>
      </c>
      <c r="B467" t="s">
        <v>87</v>
      </c>
      <c r="C467">
        <v>899999230</v>
      </c>
      <c r="D467">
        <v>971116</v>
      </c>
      <c r="E467" t="s">
        <v>2687</v>
      </c>
      <c r="F467">
        <v>11340</v>
      </c>
      <c r="G467">
        <v>2017</v>
      </c>
      <c r="H467">
        <v>1</v>
      </c>
      <c r="I467">
        <v>1000001587</v>
      </c>
      <c r="J467">
        <v>10</v>
      </c>
      <c r="K467">
        <v>33</v>
      </c>
      <c r="L467" t="s">
        <v>3363</v>
      </c>
      <c r="M467" t="s">
        <v>2689</v>
      </c>
      <c r="N467" t="s">
        <v>2690</v>
      </c>
      <c r="O467" s="55">
        <v>42756</v>
      </c>
      <c r="P467" s="55">
        <v>42937</v>
      </c>
      <c r="Q467" s="55">
        <v>42866</v>
      </c>
      <c r="R467" s="55">
        <v>42902</v>
      </c>
      <c r="S467" s="55">
        <v>42916</v>
      </c>
      <c r="T467" t="s">
        <v>2691</v>
      </c>
      <c r="U467">
        <v>30</v>
      </c>
      <c r="V467" t="s">
        <v>3364</v>
      </c>
      <c r="W467" t="s">
        <v>2693</v>
      </c>
      <c r="Y467">
        <v>90450</v>
      </c>
      <c r="Z467">
        <v>90450</v>
      </c>
      <c r="AA467">
        <v>90450</v>
      </c>
      <c r="AB467">
        <v>0</v>
      </c>
    </row>
    <row r="468" spans="1:28" x14ac:dyDescent="0.25">
      <c r="A468" t="s">
        <v>2686</v>
      </c>
      <c r="B468" t="s">
        <v>2730</v>
      </c>
      <c r="C468">
        <v>899999230</v>
      </c>
      <c r="D468">
        <v>91968</v>
      </c>
      <c r="F468">
        <v>11404</v>
      </c>
      <c r="G468">
        <v>2014</v>
      </c>
      <c r="H468">
        <v>1</v>
      </c>
      <c r="I468">
        <v>1000000920</v>
      </c>
      <c r="J468">
        <v>0</v>
      </c>
      <c r="K468">
        <v>33</v>
      </c>
      <c r="L468" t="s">
        <v>2823</v>
      </c>
      <c r="M468" t="s">
        <v>2689</v>
      </c>
      <c r="N468" t="s">
        <v>2690</v>
      </c>
      <c r="O468" s="55">
        <v>41476</v>
      </c>
      <c r="P468" s="55">
        <v>41841</v>
      </c>
      <c r="Q468" s="55">
        <v>41756</v>
      </c>
      <c r="R468" s="55">
        <v>41767</v>
      </c>
      <c r="S468" s="55">
        <v>41773</v>
      </c>
      <c r="T468" t="s">
        <v>3365</v>
      </c>
      <c r="U468">
        <v>30</v>
      </c>
      <c r="V468" t="s">
        <v>3366</v>
      </c>
      <c r="W468" t="s">
        <v>2693</v>
      </c>
      <c r="Y468">
        <v>65800</v>
      </c>
      <c r="Z468">
        <v>65800</v>
      </c>
      <c r="AA468">
        <v>65800</v>
      </c>
      <c r="AB468">
        <v>0</v>
      </c>
    </row>
    <row r="469" spans="1:28" x14ac:dyDescent="0.25">
      <c r="A469" t="s">
        <v>2686</v>
      </c>
      <c r="B469" t="s">
        <v>87</v>
      </c>
      <c r="C469">
        <v>899999230</v>
      </c>
      <c r="D469">
        <v>971116</v>
      </c>
      <c r="E469" t="s">
        <v>2687</v>
      </c>
      <c r="F469">
        <v>11412</v>
      </c>
      <c r="G469">
        <v>2015</v>
      </c>
      <c r="H469">
        <v>3</v>
      </c>
      <c r="I469">
        <v>1000001079</v>
      </c>
      <c r="J469">
        <v>0</v>
      </c>
      <c r="K469">
        <v>33</v>
      </c>
      <c r="L469" t="s">
        <v>3367</v>
      </c>
      <c r="M469" t="s">
        <v>2689</v>
      </c>
      <c r="N469" t="s">
        <v>2690</v>
      </c>
      <c r="O469" s="55">
        <v>41841</v>
      </c>
      <c r="P469" s="55">
        <v>42206</v>
      </c>
      <c r="Q469" s="55">
        <v>42142</v>
      </c>
      <c r="R469" s="55">
        <v>42221</v>
      </c>
      <c r="S469" s="55">
        <v>42222</v>
      </c>
      <c r="T469" t="s">
        <v>2691</v>
      </c>
      <c r="U469">
        <v>30</v>
      </c>
      <c r="V469" t="s">
        <v>3368</v>
      </c>
      <c r="W469" t="s">
        <v>2693</v>
      </c>
      <c r="Y469">
        <v>62800</v>
      </c>
      <c r="Z469">
        <v>62700</v>
      </c>
      <c r="AA469">
        <v>62800</v>
      </c>
      <c r="AB469">
        <v>0</v>
      </c>
    </row>
    <row r="470" spans="1:28" x14ac:dyDescent="0.25">
      <c r="A470" t="s">
        <v>2686</v>
      </c>
      <c r="B470" t="s">
        <v>87</v>
      </c>
      <c r="C470">
        <v>899999230</v>
      </c>
      <c r="D470">
        <v>971116</v>
      </c>
      <c r="E470" t="s">
        <v>2687</v>
      </c>
      <c r="F470">
        <v>11414</v>
      </c>
      <c r="G470">
        <v>2015</v>
      </c>
      <c r="H470">
        <v>1</v>
      </c>
      <c r="I470">
        <v>1000001079</v>
      </c>
      <c r="J470">
        <v>0</v>
      </c>
      <c r="K470">
        <v>33</v>
      </c>
      <c r="L470" t="s">
        <v>3369</v>
      </c>
      <c r="M470" t="s">
        <v>2689</v>
      </c>
      <c r="N470" t="s">
        <v>2690</v>
      </c>
      <c r="O470" s="55">
        <v>41841</v>
      </c>
      <c r="P470" s="55">
        <v>42206</v>
      </c>
      <c r="Q470" s="55">
        <v>42139</v>
      </c>
      <c r="R470" s="55">
        <v>42158</v>
      </c>
      <c r="S470" s="55">
        <v>42159</v>
      </c>
      <c r="T470" t="s">
        <v>2691</v>
      </c>
      <c r="U470">
        <v>30</v>
      </c>
      <c r="V470" t="s">
        <v>3370</v>
      </c>
      <c r="W470" t="s">
        <v>2693</v>
      </c>
      <c r="Y470">
        <v>104900</v>
      </c>
      <c r="Z470">
        <v>104850</v>
      </c>
      <c r="AA470">
        <v>104900</v>
      </c>
      <c r="AB470">
        <v>0</v>
      </c>
    </row>
    <row r="471" spans="1:28" x14ac:dyDescent="0.25">
      <c r="A471" t="s">
        <v>2686</v>
      </c>
      <c r="B471" t="s">
        <v>87</v>
      </c>
      <c r="C471">
        <v>899999230</v>
      </c>
      <c r="D471">
        <v>971116</v>
      </c>
      <c r="E471" t="s">
        <v>2687</v>
      </c>
      <c r="F471">
        <v>11467</v>
      </c>
      <c r="G471">
        <v>2018</v>
      </c>
      <c r="H471">
        <v>2</v>
      </c>
      <c r="I471">
        <v>1000002115</v>
      </c>
      <c r="J471">
        <v>1</v>
      </c>
      <c r="K471">
        <v>33</v>
      </c>
      <c r="L471" t="s">
        <v>3371</v>
      </c>
      <c r="M471" t="s">
        <v>2689</v>
      </c>
      <c r="N471" t="s">
        <v>2690</v>
      </c>
      <c r="O471" s="55">
        <v>43121</v>
      </c>
      <c r="P471" s="55">
        <v>43302</v>
      </c>
      <c r="Q471" s="55">
        <v>43250</v>
      </c>
      <c r="R471" s="55">
        <v>43259</v>
      </c>
      <c r="S471" s="55">
        <v>43292</v>
      </c>
      <c r="T471" t="s">
        <v>2691</v>
      </c>
      <c r="U471">
        <v>30</v>
      </c>
      <c r="V471" t="s">
        <v>3372</v>
      </c>
      <c r="W471" t="s">
        <v>2693</v>
      </c>
      <c r="Y471">
        <v>551900</v>
      </c>
      <c r="Z471">
        <v>509400</v>
      </c>
      <c r="AA471">
        <v>551900</v>
      </c>
      <c r="AB471">
        <v>0</v>
      </c>
    </row>
    <row r="472" spans="1:28" x14ac:dyDescent="0.25">
      <c r="A472" t="s">
        <v>2686</v>
      </c>
      <c r="B472" t="s">
        <v>87</v>
      </c>
      <c r="C472">
        <v>899999230</v>
      </c>
      <c r="D472">
        <v>971116</v>
      </c>
      <c r="E472" t="s">
        <v>2687</v>
      </c>
      <c r="F472">
        <v>11467</v>
      </c>
      <c r="G472">
        <v>2018</v>
      </c>
      <c r="H472">
        <v>2</v>
      </c>
      <c r="I472">
        <v>1000002115</v>
      </c>
      <c r="J472">
        <v>1</v>
      </c>
      <c r="K472">
        <v>33</v>
      </c>
      <c r="L472" t="s">
        <v>3371</v>
      </c>
      <c r="M472" t="s">
        <v>2689</v>
      </c>
      <c r="N472" t="s">
        <v>2690</v>
      </c>
      <c r="O472" s="55">
        <v>43121</v>
      </c>
      <c r="P472" s="55">
        <v>43302</v>
      </c>
      <c r="Q472" s="55">
        <v>43250</v>
      </c>
      <c r="R472" s="55">
        <v>43259</v>
      </c>
      <c r="S472" s="55">
        <v>43292</v>
      </c>
      <c r="T472" t="s">
        <v>2691</v>
      </c>
      <c r="U472">
        <v>30</v>
      </c>
      <c r="V472" t="s">
        <v>3372</v>
      </c>
      <c r="W472" t="s">
        <v>2693</v>
      </c>
      <c r="Y472">
        <v>551900</v>
      </c>
      <c r="Z472">
        <v>42500</v>
      </c>
      <c r="AA472">
        <v>551900</v>
      </c>
      <c r="AB472">
        <v>0</v>
      </c>
    </row>
    <row r="473" spans="1:28" x14ac:dyDescent="0.25">
      <c r="A473" t="s">
        <v>2686</v>
      </c>
      <c r="B473" t="s">
        <v>2696</v>
      </c>
      <c r="C473">
        <v>899999230</v>
      </c>
      <c r="D473">
        <v>971116</v>
      </c>
      <c r="E473" t="s">
        <v>2687</v>
      </c>
      <c r="F473">
        <v>11606</v>
      </c>
      <c r="G473">
        <v>2023</v>
      </c>
      <c r="H473">
        <v>2</v>
      </c>
      <c r="I473">
        <v>1000004755</v>
      </c>
      <c r="J473">
        <v>7</v>
      </c>
      <c r="K473">
        <v>33</v>
      </c>
      <c r="L473" t="s">
        <v>3133</v>
      </c>
      <c r="M473" t="s">
        <v>2689</v>
      </c>
      <c r="N473" t="s">
        <v>2690</v>
      </c>
      <c r="O473" s="55">
        <v>44774</v>
      </c>
      <c r="P473" s="55">
        <v>45138</v>
      </c>
      <c r="Q473" s="55">
        <v>45126</v>
      </c>
      <c r="R473" s="55">
        <v>45138</v>
      </c>
      <c r="S473" s="55">
        <v>45139</v>
      </c>
      <c r="T473" t="s">
        <v>2691</v>
      </c>
      <c r="U473">
        <v>30</v>
      </c>
      <c r="V473" t="s">
        <v>3373</v>
      </c>
      <c r="W473" t="s">
        <v>2693</v>
      </c>
      <c r="Y473">
        <v>133320</v>
      </c>
      <c r="Z473">
        <v>133320</v>
      </c>
      <c r="AA473">
        <v>133320</v>
      </c>
      <c r="AB473">
        <v>0</v>
      </c>
    </row>
    <row r="474" spans="1:28" x14ac:dyDescent="0.25">
      <c r="A474" t="s">
        <v>2686</v>
      </c>
      <c r="B474" t="s">
        <v>87</v>
      </c>
      <c r="C474">
        <v>899999230</v>
      </c>
      <c r="D474">
        <v>971116</v>
      </c>
      <c r="E474" t="s">
        <v>2687</v>
      </c>
      <c r="F474">
        <v>11635</v>
      </c>
      <c r="G474">
        <v>2015</v>
      </c>
      <c r="H474">
        <v>1</v>
      </c>
      <c r="I474">
        <v>1000001079</v>
      </c>
      <c r="J474">
        <v>0</v>
      </c>
      <c r="K474">
        <v>33</v>
      </c>
      <c r="L474" t="s">
        <v>3374</v>
      </c>
      <c r="M474" t="s">
        <v>2689</v>
      </c>
      <c r="N474" t="s">
        <v>2690</v>
      </c>
      <c r="O474" s="55">
        <v>41841</v>
      </c>
      <c r="P474" s="55">
        <v>42206</v>
      </c>
      <c r="Q474" s="55">
        <v>42144</v>
      </c>
      <c r="R474" s="55">
        <v>42158</v>
      </c>
      <c r="S474" s="55">
        <v>42164</v>
      </c>
      <c r="T474" t="s">
        <v>2691</v>
      </c>
      <c r="U474">
        <v>30</v>
      </c>
      <c r="V474" t="s">
        <v>3375</v>
      </c>
      <c r="W474" t="s">
        <v>2693</v>
      </c>
      <c r="Y474">
        <v>79900</v>
      </c>
      <c r="Z474">
        <v>79850</v>
      </c>
      <c r="AA474">
        <v>79900</v>
      </c>
      <c r="AB474">
        <v>0</v>
      </c>
    </row>
    <row r="475" spans="1:28" x14ac:dyDescent="0.25">
      <c r="A475" t="s">
        <v>2686</v>
      </c>
      <c r="B475" t="s">
        <v>87</v>
      </c>
      <c r="C475">
        <v>899999230</v>
      </c>
      <c r="D475">
        <v>971116</v>
      </c>
      <c r="E475" t="s">
        <v>2687</v>
      </c>
      <c r="F475">
        <v>11665</v>
      </c>
      <c r="G475">
        <v>2018</v>
      </c>
      <c r="H475">
        <v>1</v>
      </c>
      <c r="I475">
        <v>1000002115</v>
      </c>
      <c r="J475">
        <v>1</v>
      </c>
      <c r="K475">
        <v>33</v>
      </c>
      <c r="L475" t="s">
        <v>3013</v>
      </c>
      <c r="M475" t="s">
        <v>2689</v>
      </c>
      <c r="N475" t="s">
        <v>2690</v>
      </c>
      <c r="O475" s="55">
        <v>43121</v>
      </c>
      <c r="P475" s="55">
        <v>43302</v>
      </c>
      <c r="Q475" s="55">
        <v>43242</v>
      </c>
      <c r="R475" s="55">
        <v>43263</v>
      </c>
      <c r="S475" s="55">
        <v>43273</v>
      </c>
      <c r="T475" t="s">
        <v>2738</v>
      </c>
      <c r="U475">
        <v>30</v>
      </c>
      <c r="V475" t="s">
        <v>3376</v>
      </c>
      <c r="W475" t="s">
        <v>2693</v>
      </c>
      <c r="Y475">
        <v>292830</v>
      </c>
      <c r="Z475">
        <v>292830</v>
      </c>
      <c r="AA475">
        <v>292830</v>
      </c>
      <c r="AB475">
        <v>0</v>
      </c>
    </row>
    <row r="476" spans="1:28" x14ac:dyDescent="0.25">
      <c r="A476" t="s">
        <v>2686</v>
      </c>
      <c r="B476" t="s">
        <v>2715</v>
      </c>
      <c r="C476">
        <v>899999230</v>
      </c>
      <c r="D476">
        <v>91968</v>
      </c>
      <c r="F476">
        <v>11693</v>
      </c>
      <c r="G476">
        <v>2013</v>
      </c>
      <c r="H476">
        <v>3</v>
      </c>
      <c r="I476">
        <v>1000000732</v>
      </c>
      <c r="J476">
        <v>4</v>
      </c>
      <c r="K476">
        <v>33</v>
      </c>
      <c r="L476" t="s">
        <v>3377</v>
      </c>
      <c r="M476" t="s">
        <v>2689</v>
      </c>
      <c r="N476" t="s">
        <v>2690</v>
      </c>
      <c r="O476" s="55">
        <v>41295</v>
      </c>
      <c r="P476" s="55">
        <v>41476</v>
      </c>
      <c r="Q476" s="55">
        <v>41404</v>
      </c>
      <c r="R476" s="55">
        <v>41494</v>
      </c>
      <c r="S476" s="55">
        <v>41516</v>
      </c>
      <c r="T476" t="s">
        <v>2691</v>
      </c>
      <c r="U476">
        <v>30</v>
      </c>
      <c r="V476" t="s">
        <v>3378</v>
      </c>
      <c r="W476" t="s">
        <v>2693</v>
      </c>
      <c r="Y476">
        <v>34000</v>
      </c>
      <c r="Z476">
        <v>34000</v>
      </c>
      <c r="AA476">
        <v>34000</v>
      </c>
      <c r="AB476">
        <v>0</v>
      </c>
    </row>
    <row r="477" spans="1:28" x14ac:dyDescent="0.25">
      <c r="A477" t="s">
        <v>2686</v>
      </c>
      <c r="B477" t="s">
        <v>2715</v>
      </c>
      <c r="C477">
        <v>899999230</v>
      </c>
      <c r="D477">
        <v>91968</v>
      </c>
      <c r="F477">
        <v>11693</v>
      </c>
      <c r="G477">
        <v>2013</v>
      </c>
      <c r="H477">
        <v>8</v>
      </c>
      <c r="I477">
        <v>1000000732</v>
      </c>
      <c r="J477">
        <v>4</v>
      </c>
      <c r="K477">
        <v>33</v>
      </c>
      <c r="L477" t="s">
        <v>3377</v>
      </c>
      <c r="M477" t="s">
        <v>2689</v>
      </c>
      <c r="N477" t="s">
        <v>2690</v>
      </c>
      <c r="O477" s="55">
        <v>41295</v>
      </c>
      <c r="P477" s="55">
        <v>41476</v>
      </c>
      <c r="Q477" s="55">
        <v>41404</v>
      </c>
      <c r="R477" s="55">
        <v>41618</v>
      </c>
      <c r="S477" s="55">
        <v>41636</v>
      </c>
      <c r="T477" t="s">
        <v>2691</v>
      </c>
      <c r="U477">
        <v>30</v>
      </c>
      <c r="V477" t="s">
        <v>3378</v>
      </c>
      <c r="W477" t="s">
        <v>2693</v>
      </c>
      <c r="Y477">
        <v>33200</v>
      </c>
      <c r="Z477">
        <v>33200</v>
      </c>
      <c r="AA477">
        <v>33200</v>
      </c>
      <c r="AB477">
        <v>0</v>
      </c>
    </row>
    <row r="478" spans="1:28" x14ac:dyDescent="0.25">
      <c r="A478" t="s">
        <v>2686</v>
      </c>
      <c r="B478" t="s">
        <v>2715</v>
      </c>
      <c r="C478">
        <v>899999230</v>
      </c>
      <c r="D478">
        <v>91968</v>
      </c>
      <c r="F478">
        <v>11693</v>
      </c>
      <c r="G478">
        <v>2013</v>
      </c>
      <c r="H478">
        <v>10</v>
      </c>
      <c r="I478">
        <v>1000000732</v>
      </c>
      <c r="J478">
        <v>4</v>
      </c>
      <c r="K478">
        <v>33</v>
      </c>
      <c r="L478" t="s">
        <v>3377</v>
      </c>
      <c r="M478" t="s">
        <v>2689</v>
      </c>
      <c r="N478" t="s">
        <v>2690</v>
      </c>
      <c r="O478" s="55">
        <v>41295</v>
      </c>
      <c r="P478" s="55">
        <v>41476</v>
      </c>
      <c r="Q478" s="55">
        <v>41404</v>
      </c>
      <c r="R478" s="55">
        <v>41687</v>
      </c>
      <c r="S478" s="55">
        <v>41688</v>
      </c>
      <c r="T478" t="s">
        <v>2691</v>
      </c>
      <c r="U478">
        <v>30</v>
      </c>
      <c r="V478" t="s">
        <v>3378</v>
      </c>
      <c r="W478" t="s">
        <v>2693</v>
      </c>
      <c r="Y478">
        <v>706400</v>
      </c>
      <c r="Z478">
        <v>706300</v>
      </c>
      <c r="AA478">
        <v>706400</v>
      </c>
      <c r="AB478">
        <v>0</v>
      </c>
    </row>
    <row r="479" spans="1:28" x14ac:dyDescent="0.25">
      <c r="A479" t="s">
        <v>2686</v>
      </c>
      <c r="B479" t="s">
        <v>87</v>
      </c>
      <c r="C479">
        <v>899999230</v>
      </c>
      <c r="D479">
        <v>971116</v>
      </c>
      <c r="E479" t="s">
        <v>2687</v>
      </c>
      <c r="F479">
        <v>11693</v>
      </c>
      <c r="G479">
        <v>2018</v>
      </c>
      <c r="H479">
        <v>1</v>
      </c>
      <c r="I479">
        <v>1000002115</v>
      </c>
      <c r="J479">
        <v>1</v>
      </c>
      <c r="K479">
        <v>33</v>
      </c>
      <c r="L479" t="s">
        <v>3122</v>
      </c>
      <c r="M479" t="s">
        <v>2689</v>
      </c>
      <c r="N479" t="s">
        <v>2690</v>
      </c>
      <c r="O479" s="55">
        <v>43121</v>
      </c>
      <c r="P479" s="55">
        <v>43302</v>
      </c>
      <c r="Q479" s="55">
        <v>43237</v>
      </c>
      <c r="R479" s="55">
        <v>43263</v>
      </c>
      <c r="S479" s="55">
        <v>43273</v>
      </c>
      <c r="T479" t="s">
        <v>2738</v>
      </c>
      <c r="U479">
        <v>30</v>
      </c>
      <c r="V479" t="s">
        <v>3379</v>
      </c>
      <c r="W479" t="s">
        <v>2693</v>
      </c>
      <c r="Y479">
        <v>337650</v>
      </c>
      <c r="Z479">
        <v>337650</v>
      </c>
      <c r="AA479">
        <v>337650</v>
      </c>
      <c r="AB479">
        <v>0</v>
      </c>
    </row>
    <row r="480" spans="1:28" x14ac:dyDescent="0.25">
      <c r="A480" t="s">
        <v>2686</v>
      </c>
      <c r="B480" t="s">
        <v>87</v>
      </c>
      <c r="C480">
        <v>899999230</v>
      </c>
      <c r="D480">
        <v>971116</v>
      </c>
      <c r="E480" t="s">
        <v>2687</v>
      </c>
      <c r="F480">
        <v>11693</v>
      </c>
      <c r="G480">
        <v>2018</v>
      </c>
      <c r="H480">
        <v>3</v>
      </c>
      <c r="I480">
        <v>1000002115</v>
      </c>
      <c r="J480">
        <v>1</v>
      </c>
      <c r="K480">
        <v>33</v>
      </c>
      <c r="L480" t="s">
        <v>3122</v>
      </c>
      <c r="M480" t="s">
        <v>2689</v>
      </c>
      <c r="N480" t="s">
        <v>2690</v>
      </c>
      <c r="O480" s="55">
        <v>43121</v>
      </c>
      <c r="P480" s="55">
        <v>43302</v>
      </c>
      <c r="Q480" s="55">
        <v>43237</v>
      </c>
      <c r="R480" s="55">
        <v>43263</v>
      </c>
      <c r="S480" s="55">
        <v>43273</v>
      </c>
      <c r="T480" t="s">
        <v>2738</v>
      </c>
      <c r="U480">
        <v>30</v>
      </c>
      <c r="V480" t="s">
        <v>3379</v>
      </c>
      <c r="W480" t="s">
        <v>2693</v>
      </c>
      <c r="Y480">
        <v>180900</v>
      </c>
      <c r="Z480">
        <v>180900</v>
      </c>
      <c r="AA480">
        <v>180900</v>
      </c>
      <c r="AB480">
        <v>0</v>
      </c>
    </row>
    <row r="481" spans="1:28" x14ac:dyDescent="0.25">
      <c r="A481" t="s">
        <v>2686</v>
      </c>
      <c r="B481" t="s">
        <v>87</v>
      </c>
      <c r="C481">
        <v>899999230</v>
      </c>
      <c r="D481">
        <v>971116</v>
      </c>
      <c r="E481" t="s">
        <v>2687</v>
      </c>
      <c r="F481">
        <v>11741</v>
      </c>
      <c r="G481">
        <v>2019</v>
      </c>
      <c r="H481">
        <v>1</v>
      </c>
      <c r="I481">
        <v>1000002115</v>
      </c>
      <c r="J481">
        <v>0</v>
      </c>
      <c r="K481">
        <v>33</v>
      </c>
      <c r="L481" t="s">
        <v>3124</v>
      </c>
      <c r="M481" t="s">
        <v>2689</v>
      </c>
      <c r="N481" t="s">
        <v>2690</v>
      </c>
      <c r="O481" s="55">
        <v>43302</v>
      </c>
      <c r="P481" s="55">
        <v>43486</v>
      </c>
      <c r="Q481" s="55">
        <v>43559</v>
      </c>
      <c r="R481" s="55">
        <v>43588</v>
      </c>
      <c r="S481" s="55">
        <v>43602</v>
      </c>
      <c r="T481" t="s">
        <v>2691</v>
      </c>
      <c r="U481">
        <v>30</v>
      </c>
      <c r="V481" t="s">
        <v>3380</v>
      </c>
      <c r="W481" t="s">
        <v>2709</v>
      </c>
      <c r="X481" t="s">
        <v>2734</v>
      </c>
      <c r="Y481">
        <v>85005</v>
      </c>
      <c r="Z481">
        <v>0</v>
      </c>
      <c r="AA481">
        <v>85005</v>
      </c>
      <c r="AB481">
        <v>0</v>
      </c>
    </row>
    <row r="482" spans="1:28" x14ac:dyDescent="0.25">
      <c r="A482" t="s">
        <v>2686</v>
      </c>
      <c r="B482" t="s">
        <v>87</v>
      </c>
      <c r="C482">
        <v>899999230</v>
      </c>
      <c r="D482">
        <v>971116</v>
      </c>
      <c r="E482" t="s">
        <v>2687</v>
      </c>
      <c r="F482">
        <v>11747</v>
      </c>
      <c r="G482">
        <v>2018</v>
      </c>
      <c r="H482">
        <v>1</v>
      </c>
      <c r="I482">
        <v>1000002115</v>
      </c>
      <c r="J482">
        <v>1</v>
      </c>
      <c r="K482">
        <v>33</v>
      </c>
      <c r="L482" t="s">
        <v>2857</v>
      </c>
      <c r="M482" t="s">
        <v>2689</v>
      </c>
      <c r="N482" t="s">
        <v>2690</v>
      </c>
      <c r="O482" s="55">
        <v>43121</v>
      </c>
      <c r="P482" s="55">
        <v>43302</v>
      </c>
      <c r="Q482" s="55">
        <v>43249</v>
      </c>
      <c r="R482" s="55">
        <v>43263</v>
      </c>
      <c r="S482" s="55">
        <v>43273</v>
      </c>
      <c r="T482" t="s">
        <v>2738</v>
      </c>
      <c r="U482">
        <v>30</v>
      </c>
      <c r="V482" t="s">
        <v>3381</v>
      </c>
      <c r="W482" t="s">
        <v>2693</v>
      </c>
      <c r="Y482">
        <v>338240</v>
      </c>
      <c r="Z482">
        <v>338240</v>
      </c>
      <c r="AA482">
        <v>338240</v>
      </c>
      <c r="AB482">
        <v>0</v>
      </c>
    </row>
    <row r="483" spans="1:28" x14ac:dyDescent="0.25">
      <c r="A483" t="s">
        <v>2686</v>
      </c>
      <c r="B483" t="s">
        <v>87</v>
      </c>
      <c r="C483">
        <v>899999230</v>
      </c>
      <c r="D483">
        <v>971116</v>
      </c>
      <c r="E483" t="s">
        <v>2687</v>
      </c>
      <c r="F483">
        <v>11762</v>
      </c>
      <c r="G483">
        <v>2018</v>
      </c>
      <c r="H483">
        <v>1</v>
      </c>
      <c r="I483">
        <v>1000002115</v>
      </c>
      <c r="J483">
        <v>1</v>
      </c>
      <c r="K483">
        <v>33</v>
      </c>
      <c r="L483" t="s">
        <v>2703</v>
      </c>
      <c r="M483" t="s">
        <v>2689</v>
      </c>
      <c r="N483" t="s">
        <v>2690</v>
      </c>
      <c r="O483" s="55">
        <v>43121</v>
      </c>
      <c r="P483" s="55">
        <v>43302</v>
      </c>
      <c r="Q483" s="55">
        <v>43235</v>
      </c>
      <c r="R483" s="55">
        <v>43263</v>
      </c>
      <c r="S483" s="55">
        <v>43273</v>
      </c>
      <c r="T483" t="s">
        <v>2738</v>
      </c>
      <c r="U483">
        <v>30</v>
      </c>
      <c r="V483" t="s">
        <v>3382</v>
      </c>
      <c r="W483" t="s">
        <v>2693</v>
      </c>
      <c r="Y483">
        <v>294540</v>
      </c>
      <c r="Z483">
        <v>294540</v>
      </c>
      <c r="AA483">
        <v>294540</v>
      </c>
      <c r="AB483">
        <v>0</v>
      </c>
    </row>
    <row r="484" spans="1:28" x14ac:dyDescent="0.25">
      <c r="A484" t="s">
        <v>2686</v>
      </c>
      <c r="B484" t="s">
        <v>2730</v>
      </c>
      <c r="C484">
        <v>899999230</v>
      </c>
      <c r="D484">
        <v>971116</v>
      </c>
      <c r="E484" t="s">
        <v>2687</v>
      </c>
      <c r="F484">
        <v>11810</v>
      </c>
      <c r="G484">
        <v>2016</v>
      </c>
      <c r="H484">
        <v>1</v>
      </c>
      <c r="I484">
        <v>1000001288</v>
      </c>
      <c r="J484">
        <v>8</v>
      </c>
      <c r="K484">
        <v>33</v>
      </c>
      <c r="L484" t="s">
        <v>2798</v>
      </c>
      <c r="M484" t="s">
        <v>2689</v>
      </c>
      <c r="N484" t="s">
        <v>2690</v>
      </c>
      <c r="O484" s="55">
        <v>42390</v>
      </c>
      <c r="P484" s="55">
        <v>42572</v>
      </c>
      <c r="Q484" s="55">
        <v>42517</v>
      </c>
      <c r="R484" s="55">
        <v>42530</v>
      </c>
      <c r="S484" s="55">
        <v>42535</v>
      </c>
      <c r="T484" t="s">
        <v>2691</v>
      </c>
      <c r="U484">
        <v>30</v>
      </c>
      <c r="V484" t="s">
        <v>3121</v>
      </c>
      <c r="W484" t="s">
        <v>2693</v>
      </c>
      <c r="Y484">
        <v>222390</v>
      </c>
      <c r="Z484">
        <v>222390</v>
      </c>
      <c r="AA484">
        <v>222390</v>
      </c>
      <c r="AB484">
        <v>0</v>
      </c>
    </row>
    <row r="485" spans="1:28" x14ac:dyDescent="0.25">
      <c r="A485" t="s">
        <v>2686</v>
      </c>
      <c r="B485" t="s">
        <v>87</v>
      </c>
      <c r="C485">
        <v>899999230</v>
      </c>
      <c r="D485">
        <v>961114</v>
      </c>
      <c r="E485" t="s">
        <v>3307</v>
      </c>
      <c r="F485">
        <v>11835</v>
      </c>
      <c r="G485">
        <v>2010</v>
      </c>
      <c r="H485">
        <v>1</v>
      </c>
      <c r="I485">
        <v>1000000398</v>
      </c>
      <c r="J485">
        <v>0</v>
      </c>
      <c r="K485">
        <v>33</v>
      </c>
      <c r="L485" t="s">
        <v>3383</v>
      </c>
      <c r="M485" t="s">
        <v>2689</v>
      </c>
      <c r="N485" t="s">
        <v>2690</v>
      </c>
      <c r="O485" s="55">
        <v>40380</v>
      </c>
      <c r="P485" s="55">
        <v>40745</v>
      </c>
      <c r="Q485" s="55">
        <v>40472</v>
      </c>
      <c r="R485" s="55">
        <v>40499</v>
      </c>
      <c r="S485" s="55">
        <v>40505</v>
      </c>
      <c r="T485" t="s">
        <v>2875</v>
      </c>
      <c r="U485">
        <v>30</v>
      </c>
      <c r="V485" t="s">
        <v>3384</v>
      </c>
      <c r="W485" t="s">
        <v>2693</v>
      </c>
      <c r="Y485">
        <v>119700</v>
      </c>
      <c r="Z485">
        <v>119700</v>
      </c>
      <c r="AA485">
        <v>119700</v>
      </c>
      <c r="AB485">
        <v>0</v>
      </c>
    </row>
    <row r="486" spans="1:28" x14ac:dyDescent="0.25">
      <c r="A486" t="s">
        <v>2686</v>
      </c>
      <c r="B486" t="s">
        <v>2730</v>
      </c>
      <c r="C486">
        <v>899999230</v>
      </c>
      <c r="D486">
        <v>91968</v>
      </c>
      <c r="F486">
        <v>11869</v>
      </c>
      <c r="G486">
        <v>2014</v>
      </c>
      <c r="H486">
        <v>1</v>
      </c>
      <c r="I486">
        <v>1000000920</v>
      </c>
      <c r="J486">
        <v>0</v>
      </c>
      <c r="K486">
        <v>33</v>
      </c>
      <c r="L486" t="s">
        <v>2823</v>
      </c>
      <c r="M486" t="s">
        <v>2689</v>
      </c>
      <c r="N486" t="s">
        <v>2690</v>
      </c>
      <c r="O486" s="55">
        <v>41476</v>
      </c>
      <c r="P486" s="55">
        <v>41841</v>
      </c>
      <c r="Q486" s="55">
        <v>41757</v>
      </c>
      <c r="R486" s="55">
        <v>41774</v>
      </c>
      <c r="S486" s="55">
        <v>41778</v>
      </c>
      <c r="T486" t="s">
        <v>2764</v>
      </c>
      <c r="U486">
        <v>30</v>
      </c>
      <c r="V486" t="s">
        <v>3385</v>
      </c>
      <c r="W486" t="s">
        <v>2693</v>
      </c>
      <c r="Y486">
        <v>140400</v>
      </c>
      <c r="Z486">
        <v>140400</v>
      </c>
      <c r="AA486">
        <v>140400</v>
      </c>
      <c r="AB486">
        <v>0</v>
      </c>
    </row>
    <row r="487" spans="1:28" x14ac:dyDescent="0.25">
      <c r="A487" t="s">
        <v>2686</v>
      </c>
      <c r="B487" t="s">
        <v>87</v>
      </c>
      <c r="C487">
        <v>899999230</v>
      </c>
      <c r="D487">
        <v>971116</v>
      </c>
      <c r="E487" t="s">
        <v>2687</v>
      </c>
      <c r="F487">
        <v>11881</v>
      </c>
      <c r="G487">
        <v>2017</v>
      </c>
      <c r="H487">
        <v>1</v>
      </c>
      <c r="I487">
        <v>1000001587</v>
      </c>
      <c r="J487">
        <v>10</v>
      </c>
      <c r="K487">
        <v>33</v>
      </c>
      <c r="L487" t="s">
        <v>2778</v>
      </c>
      <c r="M487" t="s">
        <v>2689</v>
      </c>
      <c r="N487" t="s">
        <v>2690</v>
      </c>
      <c r="O487" s="55">
        <v>42756</v>
      </c>
      <c r="P487" s="55">
        <v>42937</v>
      </c>
      <c r="Q487" s="55">
        <v>42864</v>
      </c>
      <c r="R487" s="55">
        <v>42908</v>
      </c>
      <c r="S487" s="55">
        <v>42922</v>
      </c>
      <c r="T487" t="s">
        <v>2691</v>
      </c>
      <c r="U487">
        <v>30</v>
      </c>
      <c r="V487" t="s">
        <v>3386</v>
      </c>
      <c r="W487" t="s">
        <v>2693</v>
      </c>
      <c r="Y487">
        <v>161210</v>
      </c>
      <c r="Z487">
        <v>161210</v>
      </c>
      <c r="AA487">
        <v>161210</v>
      </c>
      <c r="AB487">
        <v>0</v>
      </c>
    </row>
    <row r="488" spans="1:28" x14ac:dyDescent="0.25">
      <c r="A488" t="s">
        <v>2686</v>
      </c>
      <c r="B488" t="s">
        <v>87</v>
      </c>
      <c r="C488">
        <v>899999230</v>
      </c>
      <c r="D488">
        <v>961114</v>
      </c>
      <c r="E488" t="s">
        <v>3307</v>
      </c>
      <c r="F488">
        <v>11887</v>
      </c>
      <c r="G488">
        <v>2010</v>
      </c>
      <c r="H488">
        <v>1</v>
      </c>
      <c r="I488">
        <v>1000000398</v>
      </c>
      <c r="J488">
        <v>0</v>
      </c>
      <c r="K488">
        <v>33</v>
      </c>
      <c r="L488" t="s">
        <v>3054</v>
      </c>
      <c r="M488" t="s">
        <v>2689</v>
      </c>
      <c r="N488" t="s">
        <v>2690</v>
      </c>
      <c r="O488" s="55">
        <v>40380</v>
      </c>
      <c r="P488" s="55">
        <v>40745</v>
      </c>
      <c r="Q488" s="55">
        <v>40451</v>
      </c>
      <c r="R488" s="55">
        <v>40499</v>
      </c>
      <c r="S488" s="55">
        <v>40507</v>
      </c>
      <c r="T488" t="s">
        <v>2764</v>
      </c>
      <c r="U488">
        <v>30</v>
      </c>
      <c r="V488" t="s">
        <v>3387</v>
      </c>
      <c r="W488" t="s">
        <v>2693</v>
      </c>
      <c r="Y488">
        <v>409800</v>
      </c>
      <c r="Z488">
        <v>409800</v>
      </c>
      <c r="AA488">
        <v>409800</v>
      </c>
      <c r="AB488">
        <v>0</v>
      </c>
    </row>
    <row r="489" spans="1:28" x14ac:dyDescent="0.25">
      <c r="A489" t="s">
        <v>2686</v>
      </c>
      <c r="B489" t="s">
        <v>2730</v>
      </c>
      <c r="C489">
        <v>899999230</v>
      </c>
      <c r="D489">
        <v>971116</v>
      </c>
      <c r="E489" t="s">
        <v>2687</v>
      </c>
      <c r="F489">
        <v>11887</v>
      </c>
      <c r="G489">
        <v>2016</v>
      </c>
      <c r="H489">
        <v>3</v>
      </c>
      <c r="I489">
        <v>1000001288</v>
      </c>
      <c r="J489">
        <v>8</v>
      </c>
      <c r="K489">
        <v>33</v>
      </c>
      <c r="L489" t="s">
        <v>3388</v>
      </c>
      <c r="M489" t="s">
        <v>2689</v>
      </c>
      <c r="N489" t="s">
        <v>2690</v>
      </c>
      <c r="O489" s="55">
        <v>42390</v>
      </c>
      <c r="P489" s="55">
        <v>42572</v>
      </c>
      <c r="Q489" s="55">
        <v>42518</v>
      </c>
      <c r="R489" s="55">
        <v>42545</v>
      </c>
      <c r="S489" s="55">
        <v>42552</v>
      </c>
      <c r="T489" t="s">
        <v>2691</v>
      </c>
      <c r="U489">
        <v>30</v>
      </c>
      <c r="V489" t="s">
        <v>3389</v>
      </c>
      <c r="W489" t="s">
        <v>2693</v>
      </c>
      <c r="Y489">
        <v>285730</v>
      </c>
      <c r="Z489">
        <v>285730</v>
      </c>
      <c r="AA489">
        <v>285730</v>
      </c>
      <c r="AB489">
        <v>0</v>
      </c>
    </row>
    <row r="490" spans="1:28" x14ac:dyDescent="0.25">
      <c r="A490" t="s">
        <v>2686</v>
      </c>
      <c r="B490" t="s">
        <v>2730</v>
      </c>
      <c r="C490">
        <v>899999230</v>
      </c>
      <c r="D490">
        <v>971116</v>
      </c>
      <c r="E490" t="s">
        <v>2687</v>
      </c>
      <c r="F490">
        <v>11887</v>
      </c>
      <c r="G490">
        <v>2016</v>
      </c>
      <c r="H490">
        <v>5</v>
      </c>
      <c r="I490">
        <v>1000001288</v>
      </c>
      <c r="J490">
        <v>8</v>
      </c>
      <c r="K490">
        <v>33</v>
      </c>
      <c r="L490" t="s">
        <v>3388</v>
      </c>
      <c r="M490" t="s">
        <v>2689</v>
      </c>
      <c r="N490" t="s">
        <v>2690</v>
      </c>
      <c r="O490" s="55">
        <v>42390</v>
      </c>
      <c r="P490" s="55">
        <v>42572</v>
      </c>
      <c r="Q490" s="55">
        <v>42518</v>
      </c>
      <c r="R490" s="55">
        <v>42558</v>
      </c>
      <c r="S490" s="55">
        <v>42562</v>
      </c>
      <c r="T490" t="s">
        <v>2691</v>
      </c>
      <c r="U490">
        <v>30</v>
      </c>
      <c r="V490" t="s">
        <v>3389</v>
      </c>
      <c r="W490" t="s">
        <v>2693</v>
      </c>
      <c r="Y490">
        <v>35730</v>
      </c>
      <c r="Z490">
        <v>35730</v>
      </c>
      <c r="AA490">
        <v>35730</v>
      </c>
      <c r="AB490">
        <v>0</v>
      </c>
    </row>
    <row r="491" spans="1:28" x14ac:dyDescent="0.25">
      <c r="A491" t="s">
        <v>2686</v>
      </c>
      <c r="B491" t="s">
        <v>2730</v>
      </c>
      <c r="C491">
        <v>899999230</v>
      </c>
      <c r="D491">
        <v>91968</v>
      </c>
      <c r="F491">
        <v>11889</v>
      </c>
      <c r="G491">
        <v>2014</v>
      </c>
      <c r="H491">
        <v>1</v>
      </c>
      <c r="I491">
        <v>1000000920</v>
      </c>
      <c r="J491">
        <v>0</v>
      </c>
      <c r="K491">
        <v>33</v>
      </c>
      <c r="L491" t="s">
        <v>3390</v>
      </c>
      <c r="M491" t="s">
        <v>2689</v>
      </c>
      <c r="N491" t="s">
        <v>2690</v>
      </c>
      <c r="O491" s="55">
        <v>41476</v>
      </c>
      <c r="P491" s="55">
        <v>41841</v>
      </c>
      <c r="Q491" s="55">
        <v>41759</v>
      </c>
      <c r="R491" s="55">
        <v>41774</v>
      </c>
      <c r="S491" s="55">
        <v>41778</v>
      </c>
      <c r="T491" t="s">
        <v>2691</v>
      </c>
      <c r="U491">
        <v>30</v>
      </c>
      <c r="V491" t="s">
        <v>3391</v>
      </c>
      <c r="W491" t="s">
        <v>2693</v>
      </c>
      <c r="Y491">
        <v>83400</v>
      </c>
      <c r="Z491">
        <v>83400</v>
      </c>
      <c r="AA491">
        <v>83400</v>
      </c>
      <c r="AB491">
        <v>0</v>
      </c>
    </row>
    <row r="492" spans="1:28" x14ac:dyDescent="0.25">
      <c r="A492" t="s">
        <v>2686</v>
      </c>
      <c r="B492" t="s">
        <v>2730</v>
      </c>
      <c r="C492">
        <v>899999230</v>
      </c>
      <c r="D492">
        <v>971116</v>
      </c>
      <c r="E492" t="s">
        <v>2687</v>
      </c>
      <c r="F492">
        <v>11893</v>
      </c>
      <c r="G492">
        <v>2016</v>
      </c>
      <c r="H492">
        <v>5</v>
      </c>
      <c r="I492">
        <v>1000001288</v>
      </c>
      <c r="J492">
        <v>8</v>
      </c>
      <c r="K492">
        <v>33</v>
      </c>
      <c r="L492" t="s">
        <v>2809</v>
      </c>
      <c r="M492" t="s">
        <v>2689</v>
      </c>
      <c r="N492" t="s">
        <v>2690</v>
      </c>
      <c r="O492" s="55">
        <v>42390</v>
      </c>
      <c r="P492" s="55">
        <v>42572</v>
      </c>
      <c r="Q492" s="55">
        <v>42519</v>
      </c>
      <c r="R492" s="55">
        <v>42761</v>
      </c>
      <c r="S492" s="55">
        <v>42761</v>
      </c>
      <c r="T492" t="s">
        <v>2691</v>
      </c>
      <c r="U492">
        <v>30</v>
      </c>
      <c r="V492" t="s">
        <v>3392</v>
      </c>
      <c r="W492" t="s">
        <v>2693</v>
      </c>
      <c r="Y492">
        <v>58735</v>
      </c>
      <c r="Z492">
        <v>58735</v>
      </c>
      <c r="AA492">
        <v>58735</v>
      </c>
      <c r="AB492">
        <v>0</v>
      </c>
    </row>
    <row r="493" spans="1:28" x14ac:dyDescent="0.25">
      <c r="A493" t="s">
        <v>2686</v>
      </c>
      <c r="B493" t="s">
        <v>2730</v>
      </c>
      <c r="C493">
        <v>899999230</v>
      </c>
      <c r="D493">
        <v>971116</v>
      </c>
      <c r="E493" t="s">
        <v>2687</v>
      </c>
      <c r="F493">
        <v>11893</v>
      </c>
      <c r="G493">
        <v>2016</v>
      </c>
      <c r="H493">
        <v>7</v>
      </c>
      <c r="I493">
        <v>1000001288</v>
      </c>
      <c r="J493">
        <v>8</v>
      </c>
      <c r="K493">
        <v>33</v>
      </c>
      <c r="L493" t="s">
        <v>2809</v>
      </c>
      <c r="M493" t="s">
        <v>2689</v>
      </c>
      <c r="N493" t="s">
        <v>2690</v>
      </c>
      <c r="O493" s="55">
        <v>42390</v>
      </c>
      <c r="P493" s="55">
        <v>42572</v>
      </c>
      <c r="Q493" s="55">
        <v>42519</v>
      </c>
      <c r="R493" s="55">
        <v>42796</v>
      </c>
      <c r="S493" s="55">
        <v>42802</v>
      </c>
      <c r="T493" t="s">
        <v>2691</v>
      </c>
      <c r="U493">
        <v>30</v>
      </c>
      <c r="V493" t="s">
        <v>3392</v>
      </c>
      <c r="W493" t="s">
        <v>2693</v>
      </c>
      <c r="Y493">
        <v>525960</v>
      </c>
      <c r="Z493">
        <v>525960</v>
      </c>
      <c r="AA493">
        <v>525960</v>
      </c>
      <c r="AB493">
        <v>0</v>
      </c>
    </row>
    <row r="494" spans="1:28" x14ac:dyDescent="0.25">
      <c r="A494" t="s">
        <v>2686</v>
      </c>
      <c r="B494" t="s">
        <v>2730</v>
      </c>
      <c r="C494">
        <v>899999230</v>
      </c>
      <c r="D494">
        <v>91968</v>
      </c>
      <c r="F494">
        <v>11896</v>
      </c>
      <c r="G494">
        <v>2014</v>
      </c>
      <c r="H494">
        <v>1</v>
      </c>
      <c r="I494">
        <v>1000000920</v>
      </c>
      <c r="J494">
        <v>0</v>
      </c>
      <c r="K494">
        <v>33</v>
      </c>
      <c r="L494" t="s">
        <v>2823</v>
      </c>
      <c r="M494" t="s">
        <v>2689</v>
      </c>
      <c r="N494" t="s">
        <v>2690</v>
      </c>
      <c r="O494" s="55">
        <v>41476</v>
      </c>
      <c r="P494" s="55">
        <v>41841</v>
      </c>
      <c r="Q494" s="55">
        <v>41757</v>
      </c>
      <c r="R494" s="55">
        <v>41774</v>
      </c>
      <c r="S494" s="55">
        <v>41778</v>
      </c>
      <c r="T494" t="s">
        <v>2691</v>
      </c>
      <c r="U494">
        <v>30</v>
      </c>
      <c r="V494" t="s">
        <v>3393</v>
      </c>
      <c r="W494" t="s">
        <v>2693</v>
      </c>
      <c r="Y494">
        <v>90800</v>
      </c>
      <c r="Z494">
        <v>90800</v>
      </c>
      <c r="AA494">
        <v>90800</v>
      </c>
      <c r="AB494">
        <v>0</v>
      </c>
    </row>
    <row r="495" spans="1:28" x14ac:dyDescent="0.25">
      <c r="A495" t="s">
        <v>2686</v>
      </c>
      <c r="B495" t="s">
        <v>87</v>
      </c>
      <c r="C495">
        <v>899999230</v>
      </c>
      <c r="D495">
        <v>961114</v>
      </c>
      <c r="E495" t="s">
        <v>3307</v>
      </c>
      <c r="F495">
        <v>11909</v>
      </c>
      <c r="G495">
        <v>2010</v>
      </c>
      <c r="H495">
        <v>2</v>
      </c>
      <c r="I495">
        <v>1000000398</v>
      </c>
      <c r="J495">
        <v>0</v>
      </c>
      <c r="K495">
        <v>33</v>
      </c>
      <c r="L495" t="s">
        <v>3331</v>
      </c>
      <c r="M495" t="s">
        <v>2689</v>
      </c>
      <c r="N495" t="s">
        <v>2690</v>
      </c>
      <c r="O495" s="55">
        <v>40380</v>
      </c>
      <c r="P495" s="55">
        <v>40745</v>
      </c>
      <c r="Q495" s="55">
        <v>40490</v>
      </c>
      <c r="R495" s="55">
        <v>40508</v>
      </c>
      <c r="S495" s="55">
        <v>40512</v>
      </c>
      <c r="T495" t="s">
        <v>3027</v>
      </c>
      <c r="U495">
        <v>30</v>
      </c>
      <c r="V495" t="s">
        <v>3394</v>
      </c>
      <c r="W495" t="s">
        <v>2693</v>
      </c>
      <c r="Y495">
        <v>29700</v>
      </c>
      <c r="Z495">
        <v>29700</v>
      </c>
      <c r="AA495">
        <v>29700</v>
      </c>
      <c r="AB495">
        <v>0</v>
      </c>
    </row>
    <row r="496" spans="1:28" x14ac:dyDescent="0.25">
      <c r="A496" t="s">
        <v>2686</v>
      </c>
      <c r="B496" t="s">
        <v>87</v>
      </c>
      <c r="C496">
        <v>899999230</v>
      </c>
      <c r="D496">
        <v>961114</v>
      </c>
      <c r="E496" t="s">
        <v>3307</v>
      </c>
      <c r="F496">
        <v>11910</v>
      </c>
      <c r="G496">
        <v>2010</v>
      </c>
      <c r="H496">
        <v>2</v>
      </c>
      <c r="I496">
        <v>1000000398</v>
      </c>
      <c r="J496">
        <v>0</v>
      </c>
      <c r="K496">
        <v>33</v>
      </c>
      <c r="L496" t="s">
        <v>3395</v>
      </c>
      <c r="M496" t="s">
        <v>2689</v>
      </c>
      <c r="N496" t="s">
        <v>2690</v>
      </c>
      <c r="O496" s="55">
        <v>40380</v>
      </c>
      <c r="P496" s="55">
        <v>40745</v>
      </c>
      <c r="Q496" s="55">
        <v>40487</v>
      </c>
      <c r="R496" s="55">
        <v>40508</v>
      </c>
      <c r="S496" s="55">
        <v>40512</v>
      </c>
      <c r="T496" t="s">
        <v>3396</v>
      </c>
      <c r="U496">
        <v>30</v>
      </c>
      <c r="V496" t="s">
        <v>3397</v>
      </c>
      <c r="W496" t="s">
        <v>2693</v>
      </c>
      <c r="Y496">
        <v>29700</v>
      </c>
      <c r="Z496">
        <v>29700</v>
      </c>
      <c r="AA496">
        <v>29700</v>
      </c>
      <c r="AB496">
        <v>0</v>
      </c>
    </row>
    <row r="497" spans="1:28" x14ac:dyDescent="0.25">
      <c r="A497" t="s">
        <v>2686</v>
      </c>
      <c r="B497" t="s">
        <v>87</v>
      </c>
      <c r="C497">
        <v>899999230</v>
      </c>
      <c r="D497">
        <v>971116</v>
      </c>
      <c r="E497" t="s">
        <v>2687</v>
      </c>
      <c r="F497">
        <v>11911</v>
      </c>
      <c r="G497">
        <v>2017</v>
      </c>
      <c r="H497">
        <v>1</v>
      </c>
      <c r="I497">
        <v>1000001587</v>
      </c>
      <c r="J497">
        <v>10</v>
      </c>
      <c r="K497">
        <v>33</v>
      </c>
      <c r="L497" t="s">
        <v>3398</v>
      </c>
      <c r="M497" t="s">
        <v>2689</v>
      </c>
      <c r="N497" t="s">
        <v>2690</v>
      </c>
      <c r="O497" s="55">
        <v>42756</v>
      </c>
      <c r="P497" s="55">
        <v>42937</v>
      </c>
      <c r="Q497" s="55">
        <v>42872</v>
      </c>
      <c r="R497" s="55">
        <v>42908</v>
      </c>
      <c r="S497" s="55">
        <v>42922</v>
      </c>
      <c r="T497" t="s">
        <v>2691</v>
      </c>
      <c r="U497">
        <v>30</v>
      </c>
      <c r="V497" t="s">
        <v>3399</v>
      </c>
      <c r="W497" t="s">
        <v>2693</v>
      </c>
      <c r="Y497">
        <v>75450</v>
      </c>
      <c r="Z497">
        <v>75450</v>
      </c>
      <c r="AA497">
        <v>75450</v>
      </c>
      <c r="AB497">
        <v>0</v>
      </c>
    </row>
    <row r="498" spans="1:28" x14ac:dyDescent="0.25">
      <c r="A498" t="s">
        <v>2686</v>
      </c>
      <c r="B498" t="s">
        <v>87</v>
      </c>
      <c r="C498">
        <v>899999230</v>
      </c>
      <c r="D498">
        <v>961114</v>
      </c>
      <c r="E498" t="s">
        <v>3307</v>
      </c>
      <c r="F498">
        <v>11925</v>
      </c>
      <c r="G498">
        <v>2010</v>
      </c>
      <c r="H498">
        <v>2</v>
      </c>
      <c r="I498">
        <v>1000000398</v>
      </c>
      <c r="J498">
        <v>0</v>
      </c>
      <c r="K498">
        <v>33</v>
      </c>
      <c r="L498" t="s">
        <v>3400</v>
      </c>
      <c r="M498" t="s">
        <v>2689</v>
      </c>
      <c r="N498" t="s">
        <v>2690</v>
      </c>
      <c r="O498" s="55">
        <v>40380</v>
      </c>
      <c r="P498" s="55">
        <v>40745</v>
      </c>
      <c r="Q498" s="55">
        <v>40486</v>
      </c>
      <c r="R498" s="55">
        <v>40506</v>
      </c>
      <c r="S498" s="55">
        <v>40511</v>
      </c>
      <c r="T498" t="s">
        <v>2764</v>
      </c>
      <c r="U498">
        <v>30</v>
      </c>
      <c r="V498" t="s">
        <v>3401</v>
      </c>
      <c r="W498" t="s">
        <v>2693</v>
      </c>
      <c r="Y498">
        <v>29700</v>
      </c>
      <c r="Z498">
        <v>29700</v>
      </c>
      <c r="AA498">
        <v>29700</v>
      </c>
      <c r="AB498">
        <v>0</v>
      </c>
    </row>
    <row r="499" spans="1:28" x14ac:dyDescent="0.25">
      <c r="A499" t="s">
        <v>2686</v>
      </c>
      <c r="B499" t="s">
        <v>87</v>
      </c>
      <c r="C499">
        <v>899999230</v>
      </c>
      <c r="D499">
        <v>961114</v>
      </c>
      <c r="E499" t="s">
        <v>3307</v>
      </c>
      <c r="F499">
        <v>11925</v>
      </c>
      <c r="G499">
        <v>2010</v>
      </c>
      <c r="H499">
        <v>4</v>
      </c>
      <c r="I499">
        <v>1000000398</v>
      </c>
      <c r="J499">
        <v>0</v>
      </c>
      <c r="K499">
        <v>33</v>
      </c>
      <c r="L499" t="s">
        <v>3400</v>
      </c>
      <c r="M499" t="s">
        <v>2689</v>
      </c>
      <c r="N499" t="s">
        <v>2690</v>
      </c>
      <c r="O499" s="55">
        <v>40380</v>
      </c>
      <c r="P499" s="55">
        <v>40745</v>
      </c>
      <c r="Q499" s="55">
        <v>40486</v>
      </c>
      <c r="R499" s="55">
        <v>40560</v>
      </c>
      <c r="S499" s="55">
        <v>40567</v>
      </c>
      <c r="T499" t="s">
        <v>2764</v>
      </c>
      <c r="U499">
        <v>30</v>
      </c>
      <c r="V499" t="s">
        <v>3401</v>
      </c>
      <c r="W499" t="s">
        <v>2693</v>
      </c>
      <c r="Y499">
        <v>133000</v>
      </c>
      <c r="Z499">
        <v>132000</v>
      </c>
      <c r="AA499">
        <v>133000</v>
      </c>
      <c r="AB499">
        <v>0</v>
      </c>
    </row>
    <row r="500" spans="1:28" x14ac:dyDescent="0.25">
      <c r="A500" t="s">
        <v>2686</v>
      </c>
      <c r="B500" t="s">
        <v>2730</v>
      </c>
      <c r="C500">
        <v>899999230</v>
      </c>
      <c r="D500">
        <v>91968</v>
      </c>
      <c r="F500">
        <v>11927</v>
      </c>
      <c r="G500">
        <v>2014</v>
      </c>
      <c r="H500">
        <v>1</v>
      </c>
      <c r="I500">
        <v>1000000920</v>
      </c>
      <c r="J500">
        <v>0</v>
      </c>
      <c r="K500">
        <v>33</v>
      </c>
      <c r="L500" t="s">
        <v>3312</v>
      </c>
      <c r="M500" t="s">
        <v>2689</v>
      </c>
      <c r="N500" t="s">
        <v>2690</v>
      </c>
      <c r="O500" s="55">
        <v>41476</v>
      </c>
      <c r="P500" s="55">
        <v>41841</v>
      </c>
      <c r="Q500" s="55">
        <v>41755</v>
      </c>
      <c r="R500" s="55">
        <v>41774</v>
      </c>
      <c r="S500" s="55">
        <v>41778</v>
      </c>
      <c r="T500" t="s">
        <v>2875</v>
      </c>
      <c r="U500">
        <v>30</v>
      </c>
      <c r="V500" t="s">
        <v>3225</v>
      </c>
      <c r="W500" t="s">
        <v>2693</v>
      </c>
      <c r="Y500">
        <v>71400</v>
      </c>
      <c r="Z500">
        <v>71400</v>
      </c>
      <c r="AA500">
        <v>71400</v>
      </c>
      <c r="AB500">
        <v>0</v>
      </c>
    </row>
    <row r="501" spans="1:28" x14ac:dyDescent="0.25">
      <c r="A501" t="s">
        <v>2686</v>
      </c>
      <c r="B501" t="s">
        <v>2730</v>
      </c>
      <c r="C501">
        <v>899999230</v>
      </c>
      <c r="D501">
        <v>91968</v>
      </c>
      <c r="F501">
        <v>11931</v>
      </c>
      <c r="G501">
        <v>2014</v>
      </c>
      <c r="H501">
        <v>2</v>
      </c>
      <c r="I501">
        <v>1000000920</v>
      </c>
      <c r="J501">
        <v>0</v>
      </c>
      <c r="K501">
        <v>33</v>
      </c>
      <c r="L501" t="s">
        <v>2958</v>
      </c>
      <c r="M501" t="s">
        <v>2689</v>
      </c>
      <c r="N501" t="s">
        <v>2690</v>
      </c>
      <c r="O501" s="55">
        <v>41476</v>
      </c>
      <c r="P501" s="55">
        <v>41841</v>
      </c>
      <c r="Q501" s="55">
        <v>41764</v>
      </c>
      <c r="R501" s="55">
        <v>41774</v>
      </c>
      <c r="S501" s="55">
        <v>41779</v>
      </c>
      <c r="T501" t="s">
        <v>2738</v>
      </c>
      <c r="U501">
        <v>30</v>
      </c>
      <c r="V501" t="s">
        <v>3402</v>
      </c>
      <c r="W501" t="s">
        <v>2693</v>
      </c>
      <c r="Y501">
        <v>33700</v>
      </c>
      <c r="Z501">
        <v>33700</v>
      </c>
      <c r="AA501">
        <v>33700</v>
      </c>
      <c r="AB501">
        <v>0</v>
      </c>
    </row>
    <row r="502" spans="1:28" x14ac:dyDescent="0.25">
      <c r="A502" t="s">
        <v>2686</v>
      </c>
      <c r="B502" t="s">
        <v>87</v>
      </c>
      <c r="C502">
        <v>899999230</v>
      </c>
      <c r="D502">
        <v>971116</v>
      </c>
      <c r="E502" t="s">
        <v>2687</v>
      </c>
      <c r="F502">
        <v>11938</v>
      </c>
      <c r="G502">
        <v>2018</v>
      </c>
      <c r="H502">
        <v>1</v>
      </c>
      <c r="I502">
        <v>1000002115</v>
      </c>
      <c r="J502">
        <v>1</v>
      </c>
      <c r="K502">
        <v>33</v>
      </c>
      <c r="L502" t="s">
        <v>3403</v>
      </c>
      <c r="M502" t="s">
        <v>2689</v>
      </c>
      <c r="N502" t="s">
        <v>2690</v>
      </c>
      <c r="O502" s="55">
        <v>43121</v>
      </c>
      <c r="P502" s="55">
        <v>43302</v>
      </c>
      <c r="Q502" s="55">
        <v>43228</v>
      </c>
      <c r="R502" s="55">
        <v>43265</v>
      </c>
      <c r="S502" s="55">
        <v>43276</v>
      </c>
      <c r="T502" t="s">
        <v>2691</v>
      </c>
      <c r="U502">
        <v>30</v>
      </c>
      <c r="V502" t="s">
        <v>3404</v>
      </c>
      <c r="W502" t="s">
        <v>2693</v>
      </c>
      <c r="Y502">
        <v>119800</v>
      </c>
      <c r="Z502">
        <v>119800</v>
      </c>
      <c r="AA502">
        <v>119800</v>
      </c>
      <c r="AB502">
        <v>0</v>
      </c>
    </row>
    <row r="503" spans="1:28" x14ac:dyDescent="0.25">
      <c r="A503" t="s">
        <v>2686</v>
      </c>
      <c r="B503" t="s">
        <v>2730</v>
      </c>
      <c r="C503">
        <v>899999230</v>
      </c>
      <c r="D503">
        <v>971116</v>
      </c>
      <c r="E503" t="s">
        <v>2687</v>
      </c>
      <c r="F503">
        <v>11939</v>
      </c>
      <c r="G503">
        <v>2016</v>
      </c>
      <c r="H503">
        <v>1</v>
      </c>
      <c r="I503">
        <v>1000001288</v>
      </c>
      <c r="J503">
        <v>8</v>
      </c>
      <c r="K503">
        <v>33</v>
      </c>
      <c r="L503" t="s">
        <v>3390</v>
      </c>
      <c r="M503" t="s">
        <v>2689</v>
      </c>
      <c r="N503" t="s">
        <v>2690</v>
      </c>
      <c r="O503" s="55">
        <v>42390</v>
      </c>
      <c r="P503" s="55">
        <v>42572</v>
      </c>
      <c r="Q503" s="55">
        <v>42494</v>
      </c>
      <c r="R503" s="55">
        <v>42530</v>
      </c>
      <c r="S503" s="55">
        <v>42536</v>
      </c>
      <c r="T503" t="s">
        <v>2691</v>
      </c>
      <c r="U503">
        <v>30</v>
      </c>
      <c r="V503" t="s">
        <v>3405</v>
      </c>
      <c r="W503" t="s">
        <v>2693</v>
      </c>
      <c r="Y503">
        <v>99575</v>
      </c>
      <c r="Z503">
        <v>99575</v>
      </c>
      <c r="AA503">
        <v>99575</v>
      </c>
      <c r="AB503">
        <v>0</v>
      </c>
    </row>
    <row r="504" spans="1:28" x14ac:dyDescent="0.25">
      <c r="A504" t="s">
        <v>2686</v>
      </c>
      <c r="B504" t="s">
        <v>87</v>
      </c>
      <c r="C504">
        <v>899999230</v>
      </c>
      <c r="D504">
        <v>971116</v>
      </c>
      <c r="E504" t="s">
        <v>2687</v>
      </c>
      <c r="F504">
        <v>11944</v>
      </c>
      <c r="G504">
        <v>2018</v>
      </c>
      <c r="H504">
        <v>1</v>
      </c>
      <c r="I504">
        <v>1000002115</v>
      </c>
      <c r="J504">
        <v>1</v>
      </c>
      <c r="K504">
        <v>33</v>
      </c>
      <c r="L504" t="s">
        <v>3406</v>
      </c>
      <c r="M504" t="s">
        <v>2689</v>
      </c>
      <c r="N504" t="s">
        <v>2690</v>
      </c>
      <c r="O504" s="55">
        <v>43121</v>
      </c>
      <c r="P504" s="55">
        <v>43302</v>
      </c>
      <c r="Q504" s="55">
        <v>43228</v>
      </c>
      <c r="R504" s="55">
        <v>43265</v>
      </c>
      <c r="S504" s="55">
        <v>43276</v>
      </c>
      <c r="T504" t="s">
        <v>2691</v>
      </c>
      <c r="U504">
        <v>30</v>
      </c>
      <c r="V504" t="s">
        <v>3407</v>
      </c>
      <c r="W504" t="s">
        <v>2693</v>
      </c>
      <c r="Y504">
        <v>299300</v>
      </c>
      <c r="Z504">
        <v>299300</v>
      </c>
      <c r="AA504">
        <v>299300</v>
      </c>
      <c r="AB504">
        <v>0</v>
      </c>
    </row>
    <row r="505" spans="1:28" x14ac:dyDescent="0.25">
      <c r="A505" t="s">
        <v>2686</v>
      </c>
      <c r="B505" t="s">
        <v>87</v>
      </c>
      <c r="C505">
        <v>899999230</v>
      </c>
      <c r="D505">
        <v>971116</v>
      </c>
      <c r="E505" t="s">
        <v>2687</v>
      </c>
      <c r="F505">
        <v>11945</v>
      </c>
      <c r="G505">
        <v>2018</v>
      </c>
      <c r="H505">
        <v>1</v>
      </c>
      <c r="I505">
        <v>1000002115</v>
      </c>
      <c r="J505">
        <v>1</v>
      </c>
      <c r="K505">
        <v>33</v>
      </c>
      <c r="L505" t="s">
        <v>3408</v>
      </c>
      <c r="M505" t="s">
        <v>2689</v>
      </c>
      <c r="N505" t="s">
        <v>2690</v>
      </c>
      <c r="O505" s="55">
        <v>43121</v>
      </c>
      <c r="P505" s="55">
        <v>43302</v>
      </c>
      <c r="Q505" s="55">
        <v>43228</v>
      </c>
      <c r="R505" s="55">
        <v>43265</v>
      </c>
      <c r="S505" s="55">
        <v>43276</v>
      </c>
      <c r="T505" t="s">
        <v>2691</v>
      </c>
      <c r="U505">
        <v>30</v>
      </c>
      <c r="V505" t="s">
        <v>3409</v>
      </c>
      <c r="W505" t="s">
        <v>2693</v>
      </c>
      <c r="Y505">
        <v>257100</v>
      </c>
      <c r="Z505">
        <v>257100</v>
      </c>
      <c r="AA505">
        <v>257100</v>
      </c>
      <c r="AB505">
        <v>0</v>
      </c>
    </row>
    <row r="506" spans="1:28" x14ac:dyDescent="0.25">
      <c r="A506" t="s">
        <v>2686</v>
      </c>
      <c r="B506" t="s">
        <v>87</v>
      </c>
      <c r="C506">
        <v>899999230</v>
      </c>
      <c r="D506">
        <v>961114</v>
      </c>
      <c r="E506" t="s">
        <v>3307</v>
      </c>
      <c r="F506">
        <v>11962</v>
      </c>
      <c r="G506">
        <v>2010</v>
      </c>
      <c r="H506">
        <v>1</v>
      </c>
      <c r="I506">
        <v>1000000398</v>
      </c>
      <c r="J506">
        <v>0</v>
      </c>
      <c r="K506">
        <v>33</v>
      </c>
      <c r="L506" t="s">
        <v>3410</v>
      </c>
      <c r="M506" t="s">
        <v>2689</v>
      </c>
      <c r="N506" t="s">
        <v>2690</v>
      </c>
      <c r="O506" s="55">
        <v>40380</v>
      </c>
      <c r="P506" s="55">
        <v>40745</v>
      </c>
      <c r="Q506" s="55">
        <v>40477</v>
      </c>
      <c r="R506" s="55">
        <v>40499</v>
      </c>
      <c r="S506" s="55">
        <v>40507</v>
      </c>
      <c r="T506" t="s">
        <v>2691</v>
      </c>
      <c r="U506">
        <v>30</v>
      </c>
      <c r="V506" t="s">
        <v>3411</v>
      </c>
      <c r="W506" t="s">
        <v>2693</v>
      </c>
      <c r="Y506">
        <v>76200</v>
      </c>
      <c r="Z506">
        <v>76200</v>
      </c>
      <c r="AA506">
        <v>76200</v>
      </c>
      <c r="AB506">
        <v>0</v>
      </c>
    </row>
    <row r="507" spans="1:28" x14ac:dyDescent="0.25">
      <c r="A507" t="s">
        <v>2686</v>
      </c>
      <c r="B507" t="s">
        <v>87</v>
      </c>
      <c r="C507">
        <v>899999230</v>
      </c>
      <c r="D507">
        <v>971116</v>
      </c>
      <c r="E507" t="s">
        <v>2687</v>
      </c>
      <c r="F507">
        <v>11965</v>
      </c>
      <c r="G507">
        <v>2017</v>
      </c>
      <c r="H507">
        <v>3</v>
      </c>
      <c r="I507">
        <v>1000001587</v>
      </c>
      <c r="J507">
        <v>10</v>
      </c>
      <c r="K507">
        <v>33</v>
      </c>
      <c r="L507" t="s">
        <v>3412</v>
      </c>
      <c r="M507" t="s">
        <v>2689</v>
      </c>
      <c r="N507" t="s">
        <v>2690</v>
      </c>
      <c r="O507" s="55">
        <v>42756</v>
      </c>
      <c r="P507" s="55">
        <v>42937</v>
      </c>
      <c r="Q507" s="55">
        <v>42868</v>
      </c>
      <c r="R507" s="55">
        <v>42908</v>
      </c>
      <c r="S507" s="55">
        <v>42923</v>
      </c>
      <c r="T507" t="s">
        <v>2764</v>
      </c>
      <c r="U507">
        <v>30</v>
      </c>
      <c r="V507" t="s">
        <v>3413</v>
      </c>
      <c r="W507" t="s">
        <v>2693</v>
      </c>
      <c r="Y507">
        <v>338870</v>
      </c>
      <c r="Z507">
        <v>338870</v>
      </c>
      <c r="AA507">
        <v>338870</v>
      </c>
      <c r="AB507">
        <v>0</v>
      </c>
    </row>
    <row r="508" spans="1:28" x14ac:dyDescent="0.25">
      <c r="A508" t="s">
        <v>2686</v>
      </c>
      <c r="B508" t="s">
        <v>87</v>
      </c>
      <c r="C508">
        <v>899999230</v>
      </c>
      <c r="D508">
        <v>971116</v>
      </c>
      <c r="E508" t="s">
        <v>2687</v>
      </c>
      <c r="F508">
        <v>11978</v>
      </c>
      <c r="G508">
        <v>2017</v>
      </c>
      <c r="H508">
        <v>1</v>
      </c>
      <c r="I508">
        <v>1000001587</v>
      </c>
      <c r="J508">
        <v>10</v>
      </c>
      <c r="K508">
        <v>33</v>
      </c>
      <c r="L508" t="s">
        <v>3414</v>
      </c>
      <c r="M508" t="s">
        <v>2689</v>
      </c>
      <c r="N508" t="s">
        <v>2690</v>
      </c>
      <c r="O508" s="55">
        <v>42756</v>
      </c>
      <c r="P508" s="55">
        <v>42937</v>
      </c>
      <c r="Q508" s="55">
        <v>42867</v>
      </c>
      <c r="R508" s="55">
        <v>42908</v>
      </c>
      <c r="S508" s="55">
        <v>42923</v>
      </c>
      <c r="T508" t="s">
        <v>2738</v>
      </c>
      <c r="U508">
        <v>30</v>
      </c>
      <c r="V508" t="s">
        <v>2746</v>
      </c>
      <c r="W508" t="s">
        <v>2693</v>
      </c>
      <c r="Y508">
        <v>157750</v>
      </c>
      <c r="Z508">
        <v>157750</v>
      </c>
      <c r="AA508">
        <v>157750</v>
      </c>
      <c r="AB508">
        <v>0</v>
      </c>
    </row>
    <row r="509" spans="1:28" x14ac:dyDescent="0.25">
      <c r="A509" t="s">
        <v>2686</v>
      </c>
      <c r="B509" t="s">
        <v>87</v>
      </c>
      <c r="C509">
        <v>899999230</v>
      </c>
      <c r="D509">
        <v>961114</v>
      </c>
      <c r="E509" t="s">
        <v>3307</v>
      </c>
      <c r="F509">
        <v>11989</v>
      </c>
      <c r="G509">
        <v>2010</v>
      </c>
      <c r="H509">
        <v>1</v>
      </c>
      <c r="I509">
        <v>1000000398</v>
      </c>
      <c r="J509">
        <v>0</v>
      </c>
      <c r="K509">
        <v>33</v>
      </c>
      <c r="L509" t="s">
        <v>3415</v>
      </c>
      <c r="M509" t="s">
        <v>2689</v>
      </c>
      <c r="N509" t="s">
        <v>2690</v>
      </c>
      <c r="O509" s="55">
        <v>40380</v>
      </c>
      <c r="P509" s="55">
        <v>40745</v>
      </c>
      <c r="Q509" s="55">
        <v>40472</v>
      </c>
      <c r="R509" s="55">
        <v>40499</v>
      </c>
      <c r="S509" s="55">
        <v>40507</v>
      </c>
      <c r="T509" t="s">
        <v>3027</v>
      </c>
      <c r="U509">
        <v>30</v>
      </c>
      <c r="V509" t="s">
        <v>3416</v>
      </c>
      <c r="W509" t="s">
        <v>2693</v>
      </c>
      <c r="Y509">
        <v>58700</v>
      </c>
      <c r="Z509">
        <v>58700</v>
      </c>
      <c r="AA509">
        <v>58700</v>
      </c>
      <c r="AB509">
        <v>0</v>
      </c>
    </row>
    <row r="510" spans="1:28" x14ac:dyDescent="0.25">
      <c r="A510" t="s">
        <v>2686</v>
      </c>
      <c r="B510" t="s">
        <v>87</v>
      </c>
      <c r="C510">
        <v>899999230</v>
      </c>
      <c r="D510">
        <v>971116</v>
      </c>
      <c r="E510" t="s">
        <v>2687</v>
      </c>
      <c r="F510">
        <v>11995</v>
      </c>
      <c r="G510">
        <v>2018</v>
      </c>
      <c r="H510">
        <v>1</v>
      </c>
      <c r="I510">
        <v>1000002115</v>
      </c>
      <c r="J510">
        <v>1</v>
      </c>
      <c r="K510">
        <v>33</v>
      </c>
      <c r="L510" t="s">
        <v>3406</v>
      </c>
      <c r="M510" t="s">
        <v>2689</v>
      </c>
      <c r="N510" t="s">
        <v>2690</v>
      </c>
      <c r="O510" s="55">
        <v>43121</v>
      </c>
      <c r="P510" s="55">
        <v>43302</v>
      </c>
      <c r="Q510" s="55">
        <v>43230</v>
      </c>
      <c r="R510" s="55">
        <v>43265</v>
      </c>
      <c r="S510" s="55">
        <v>43276</v>
      </c>
      <c r="T510" t="s">
        <v>2773</v>
      </c>
      <c r="U510">
        <v>30</v>
      </c>
      <c r="V510" t="s">
        <v>3417</v>
      </c>
      <c r="W510" t="s">
        <v>2693</v>
      </c>
      <c r="Y510">
        <v>95100</v>
      </c>
      <c r="Z510">
        <v>95100</v>
      </c>
      <c r="AA510">
        <v>95100</v>
      </c>
      <c r="AB510">
        <v>0</v>
      </c>
    </row>
    <row r="511" spans="1:28" x14ac:dyDescent="0.25">
      <c r="A511" t="s">
        <v>2686</v>
      </c>
      <c r="B511" t="s">
        <v>87</v>
      </c>
      <c r="C511">
        <v>899999230</v>
      </c>
      <c r="D511">
        <v>971116</v>
      </c>
      <c r="E511" t="s">
        <v>2687</v>
      </c>
      <c r="F511">
        <v>11995</v>
      </c>
      <c r="G511">
        <v>2018</v>
      </c>
      <c r="H511">
        <v>3</v>
      </c>
      <c r="I511">
        <v>1000002115</v>
      </c>
      <c r="J511">
        <v>1</v>
      </c>
      <c r="K511">
        <v>33</v>
      </c>
      <c r="L511" t="s">
        <v>3406</v>
      </c>
      <c r="M511" t="s">
        <v>2689</v>
      </c>
      <c r="N511" t="s">
        <v>2690</v>
      </c>
      <c r="O511" s="55">
        <v>43121</v>
      </c>
      <c r="P511" s="55">
        <v>43302</v>
      </c>
      <c r="Q511" s="55">
        <v>43230</v>
      </c>
      <c r="R511" s="55">
        <v>43335</v>
      </c>
      <c r="S511" s="55">
        <v>43342</v>
      </c>
      <c r="T511" t="s">
        <v>2773</v>
      </c>
      <c r="U511">
        <v>30</v>
      </c>
      <c r="V511" t="s">
        <v>3417</v>
      </c>
      <c r="W511" t="s">
        <v>2693</v>
      </c>
      <c r="Y511">
        <v>40500</v>
      </c>
      <c r="Z511">
        <v>40500</v>
      </c>
      <c r="AA511">
        <v>40500</v>
      </c>
      <c r="AB511">
        <v>0</v>
      </c>
    </row>
    <row r="512" spans="1:28" x14ac:dyDescent="0.25">
      <c r="A512" t="s">
        <v>2686</v>
      </c>
      <c r="B512" t="s">
        <v>87</v>
      </c>
      <c r="C512">
        <v>899999230</v>
      </c>
      <c r="D512">
        <v>961114</v>
      </c>
      <c r="E512" t="s">
        <v>3307</v>
      </c>
      <c r="F512">
        <v>11997</v>
      </c>
      <c r="G512">
        <v>2010</v>
      </c>
      <c r="H512">
        <v>2</v>
      </c>
      <c r="I512">
        <v>1000000398</v>
      </c>
      <c r="J512">
        <v>0</v>
      </c>
      <c r="K512">
        <v>33</v>
      </c>
      <c r="L512" t="s">
        <v>3418</v>
      </c>
      <c r="M512" t="s">
        <v>2689</v>
      </c>
      <c r="N512" t="s">
        <v>2690</v>
      </c>
      <c r="O512" s="55">
        <v>40380</v>
      </c>
      <c r="P512" s="55">
        <v>40745</v>
      </c>
      <c r="Q512" s="55">
        <v>40413</v>
      </c>
      <c r="R512" s="55">
        <v>40508</v>
      </c>
      <c r="S512" s="55">
        <v>40512</v>
      </c>
      <c r="T512" t="s">
        <v>2738</v>
      </c>
      <c r="U512">
        <v>30</v>
      </c>
      <c r="V512" t="s">
        <v>3266</v>
      </c>
      <c r="W512" t="s">
        <v>2693</v>
      </c>
      <c r="Y512">
        <v>289700</v>
      </c>
      <c r="Z512">
        <v>289700</v>
      </c>
      <c r="AA512">
        <v>289700</v>
      </c>
      <c r="AB512">
        <v>0</v>
      </c>
    </row>
    <row r="513" spans="1:28" x14ac:dyDescent="0.25">
      <c r="A513" t="s">
        <v>2686</v>
      </c>
      <c r="B513" t="s">
        <v>87</v>
      </c>
      <c r="C513">
        <v>899999230</v>
      </c>
      <c r="D513">
        <v>971116</v>
      </c>
      <c r="E513" t="s">
        <v>2687</v>
      </c>
      <c r="F513">
        <v>12001</v>
      </c>
      <c r="G513">
        <v>2015</v>
      </c>
      <c r="H513">
        <v>5</v>
      </c>
      <c r="I513">
        <v>1000001079</v>
      </c>
      <c r="J513">
        <v>0</v>
      </c>
      <c r="K513">
        <v>33</v>
      </c>
      <c r="L513" t="s">
        <v>2923</v>
      </c>
      <c r="M513" t="s">
        <v>2689</v>
      </c>
      <c r="N513" t="s">
        <v>2690</v>
      </c>
      <c r="O513" s="55">
        <v>41841</v>
      </c>
      <c r="P513" s="55">
        <v>42206</v>
      </c>
      <c r="Q513" s="55">
        <v>42138</v>
      </c>
      <c r="R513" s="55">
        <v>42235</v>
      </c>
      <c r="S513" s="55">
        <v>42238</v>
      </c>
      <c r="T513" t="s">
        <v>2691</v>
      </c>
      <c r="U513">
        <v>30</v>
      </c>
      <c r="V513" t="s">
        <v>3419</v>
      </c>
      <c r="W513" t="s">
        <v>2693</v>
      </c>
      <c r="Y513">
        <v>69700</v>
      </c>
      <c r="Z513">
        <v>69685</v>
      </c>
      <c r="AA513">
        <v>69700</v>
      </c>
      <c r="AB513">
        <v>0</v>
      </c>
    </row>
    <row r="514" spans="1:28" x14ac:dyDescent="0.25">
      <c r="A514" t="s">
        <v>2686</v>
      </c>
      <c r="B514" t="s">
        <v>2730</v>
      </c>
      <c r="C514">
        <v>899999230</v>
      </c>
      <c r="D514">
        <v>91968</v>
      </c>
      <c r="F514">
        <v>12002</v>
      </c>
      <c r="G514">
        <v>2014</v>
      </c>
      <c r="H514">
        <v>1</v>
      </c>
      <c r="I514">
        <v>1000000920</v>
      </c>
      <c r="J514">
        <v>0</v>
      </c>
      <c r="K514">
        <v>33</v>
      </c>
      <c r="L514" t="s">
        <v>3420</v>
      </c>
      <c r="M514" t="s">
        <v>2689</v>
      </c>
      <c r="N514" t="s">
        <v>2690</v>
      </c>
      <c r="O514" s="55">
        <v>41476</v>
      </c>
      <c r="P514" s="55">
        <v>41841</v>
      </c>
      <c r="Q514" s="55">
        <v>41754</v>
      </c>
      <c r="R514" s="55">
        <v>41774</v>
      </c>
      <c r="S514" s="55">
        <v>41779</v>
      </c>
      <c r="T514" t="s">
        <v>2764</v>
      </c>
      <c r="U514">
        <v>30</v>
      </c>
      <c r="V514" t="s">
        <v>3421</v>
      </c>
      <c r="W514" t="s">
        <v>2693</v>
      </c>
      <c r="Y514">
        <v>65800</v>
      </c>
      <c r="Z514">
        <v>65800</v>
      </c>
      <c r="AA514">
        <v>65800</v>
      </c>
      <c r="AB514">
        <v>0</v>
      </c>
    </row>
    <row r="515" spans="1:28" x14ac:dyDescent="0.25">
      <c r="A515" t="s">
        <v>2686</v>
      </c>
      <c r="B515" t="s">
        <v>87</v>
      </c>
      <c r="C515">
        <v>899999230</v>
      </c>
      <c r="D515">
        <v>971116</v>
      </c>
      <c r="E515" t="s">
        <v>2687</v>
      </c>
      <c r="F515">
        <v>12005</v>
      </c>
      <c r="G515">
        <v>2015</v>
      </c>
      <c r="H515">
        <v>1</v>
      </c>
      <c r="I515">
        <v>1000001079</v>
      </c>
      <c r="J515">
        <v>0</v>
      </c>
      <c r="K515">
        <v>33</v>
      </c>
      <c r="L515" t="s">
        <v>3422</v>
      </c>
      <c r="M515" t="s">
        <v>2689</v>
      </c>
      <c r="N515" t="s">
        <v>2690</v>
      </c>
      <c r="O515" s="55">
        <v>41841</v>
      </c>
      <c r="P515" s="55">
        <v>42206</v>
      </c>
      <c r="Q515" s="55">
        <v>42152</v>
      </c>
      <c r="R515" s="55">
        <v>42165</v>
      </c>
      <c r="S515" s="55">
        <v>42171</v>
      </c>
      <c r="T515" t="s">
        <v>2691</v>
      </c>
      <c r="U515">
        <v>30</v>
      </c>
      <c r="V515" t="s">
        <v>3423</v>
      </c>
      <c r="W515" t="s">
        <v>2693</v>
      </c>
      <c r="Y515">
        <v>91200</v>
      </c>
      <c r="Z515">
        <v>91200</v>
      </c>
      <c r="AA515">
        <v>91200</v>
      </c>
      <c r="AB515">
        <v>0</v>
      </c>
    </row>
    <row r="516" spans="1:28" x14ac:dyDescent="0.25">
      <c r="A516" t="s">
        <v>2686</v>
      </c>
      <c r="B516" t="s">
        <v>87</v>
      </c>
      <c r="C516">
        <v>899999230</v>
      </c>
      <c r="D516">
        <v>961114</v>
      </c>
      <c r="E516" t="s">
        <v>3307</v>
      </c>
      <c r="F516">
        <v>12008</v>
      </c>
      <c r="G516">
        <v>2010</v>
      </c>
      <c r="H516">
        <v>1</v>
      </c>
      <c r="I516">
        <v>1000000398</v>
      </c>
      <c r="J516">
        <v>0</v>
      </c>
      <c r="K516">
        <v>33</v>
      </c>
      <c r="L516" t="s">
        <v>3424</v>
      </c>
      <c r="M516" t="s">
        <v>2689</v>
      </c>
      <c r="N516" t="s">
        <v>2690</v>
      </c>
      <c r="O516" s="55">
        <v>40380</v>
      </c>
      <c r="P516" s="55">
        <v>40745</v>
      </c>
      <c r="Q516" s="55">
        <v>40482</v>
      </c>
      <c r="R516" s="55">
        <v>40499</v>
      </c>
      <c r="S516" s="55">
        <v>40507</v>
      </c>
      <c r="T516" t="s">
        <v>2875</v>
      </c>
      <c r="U516">
        <v>30</v>
      </c>
      <c r="V516" t="s">
        <v>3059</v>
      </c>
      <c r="W516" t="s">
        <v>2693</v>
      </c>
      <c r="Y516">
        <v>29700</v>
      </c>
      <c r="Z516">
        <v>29700</v>
      </c>
      <c r="AA516">
        <v>29700</v>
      </c>
      <c r="AB516">
        <v>0</v>
      </c>
    </row>
    <row r="517" spans="1:28" x14ac:dyDescent="0.25">
      <c r="A517" t="s">
        <v>2686</v>
      </c>
      <c r="B517" t="s">
        <v>87</v>
      </c>
      <c r="C517">
        <v>899999230</v>
      </c>
      <c r="D517">
        <v>971116</v>
      </c>
      <c r="E517" t="s">
        <v>2687</v>
      </c>
      <c r="F517">
        <v>12008</v>
      </c>
      <c r="G517">
        <v>2015</v>
      </c>
      <c r="H517">
        <v>4</v>
      </c>
      <c r="I517">
        <v>1000001079</v>
      </c>
      <c r="J517">
        <v>0</v>
      </c>
      <c r="K517">
        <v>33</v>
      </c>
      <c r="L517" t="s">
        <v>2847</v>
      </c>
      <c r="M517" t="s">
        <v>2689</v>
      </c>
      <c r="N517" t="s">
        <v>2690</v>
      </c>
      <c r="O517" s="55">
        <v>41841</v>
      </c>
      <c r="P517" s="55">
        <v>42206</v>
      </c>
      <c r="Q517" s="55">
        <v>42138</v>
      </c>
      <c r="R517" s="55">
        <v>42249</v>
      </c>
      <c r="S517" s="55">
        <v>42250</v>
      </c>
      <c r="T517" t="s">
        <v>2743</v>
      </c>
      <c r="U517">
        <v>30</v>
      </c>
      <c r="V517" t="s">
        <v>3425</v>
      </c>
      <c r="W517" t="s">
        <v>2693</v>
      </c>
      <c r="Y517">
        <v>78500</v>
      </c>
      <c r="Z517">
        <v>78375</v>
      </c>
      <c r="AA517">
        <v>78500</v>
      </c>
      <c r="AB517">
        <v>0</v>
      </c>
    </row>
    <row r="518" spans="1:28" x14ac:dyDescent="0.25">
      <c r="A518" t="s">
        <v>2686</v>
      </c>
      <c r="B518" t="s">
        <v>87</v>
      </c>
      <c r="C518">
        <v>899999230</v>
      </c>
      <c r="D518">
        <v>971116</v>
      </c>
      <c r="E518" t="s">
        <v>2687</v>
      </c>
      <c r="F518">
        <v>12009</v>
      </c>
      <c r="G518">
        <v>2015</v>
      </c>
      <c r="H518">
        <v>2</v>
      </c>
      <c r="I518">
        <v>1000001079</v>
      </c>
      <c r="J518">
        <v>0</v>
      </c>
      <c r="K518">
        <v>33</v>
      </c>
      <c r="L518" t="s">
        <v>3426</v>
      </c>
      <c r="M518" t="s">
        <v>2689</v>
      </c>
      <c r="N518" t="s">
        <v>2690</v>
      </c>
      <c r="O518" s="55">
        <v>41841</v>
      </c>
      <c r="P518" s="55">
        <v>42206</v>
      </c>
      <c r="Q518" s="55">
        <v>42150</v>
      </c>
      <c r="R518" s="55">
        <v>42165</v>
      </c>
      <c r="S518" s="55">
        <v>42171</v>
      </c>
      <c r="T518" t="s">
        <v>2743</v>
      </c>
      <c r="U518">
        <v>30</v>
      </c>
      <c r="V518" t="s">
        <v>3427</v>
      </c>
      <c r="W518" t="s">
        <v>2693</v>
      </c>
      <c r="Y518">
        <v>241800</v>
      </c>
      <c r="Z518">
        <v>241785</v>
      </c>
      <c r="AA518">
        <v>241800</v>
      </c>
      <c r="AB518">
        <v>0</v>
      </c>
    </row>
    <row r="519" spans="1:28" x14ac:dyDescent="0.25">
      <c r="A519" t="s">
        <v>2686</v>
      </c>
      <c r="B519" t="s">
        <v>87</v>
      </c>
      <c r="C519">
        <v>899999230</v>
      </c>
      <c r="D519">
        <v>971116</v>
      </c>
      <c r="E519" t="s">
        <v>2687</v>
      </c>
      <c r="F519">
        <v>12009</v>
      </c>
      <c r="G519">
        <v>2015</v>
      </c>
      <c r="H519">
        <v>7</v>
      </c>
      <c r="I519">
        <v>1000001079</v>
      </c>
      <c r="J519">
        <v>0</v>
      </c>
      <c r="K519">
        <v>33</v>
      </c>
      <c r="L519" t="s">
        <v>3426</v>
      </c>
      <c r="M519" t="s">
        <v>2689</v>
      </c>
      <c r="N519" t="s">
        <v>2690</v>
      </c>
      <c r="O519" s="55">
        <v>41841</v>
      </c>
      <c r="P519" s="55">
        <v>42206</v>
      </c>
      <c r="Q519" s="55">
        <v>42150</v>
      </c>
      <c r="R519" s="55">
        <v>42221</v>
      </c>
      <c r="S519" s="55">
        <v>42222</v>
      </c>
      <c r="T519" t="s">
        <v>2743</v>
      </c>
      <c r="U519">
        <v>30</v>
      </c>
      <c r="V519" t="s">
        <v>3427</v>
      </c>
      <c r="W519" t="s">
        <v>2693</v>
      </c>
      <c r="Y519">
        <v>62800</v>
      </c>
      <c r="Z519">
        <v>62700</v>
      </c>
      <c r="AA519">
        <v>62800</v>
      </c>
      <c r="AB519">
        <v>0</v>
      </c>
    </row>
    <row r="520" spans="1:28" x14ac:dyDescent="0.25">
      <c r="A520" t="s">
        <v>2686</v>
      </c>
      <c r="B520" t="s">
        <v>87</v>
      </c>
      <c r="C520">
        <v>899999230</v>
      </c>
      <c r="D520">
        <v>971116</v>
      </c>
      <c r="E520" t="s">
        <v>2687</v>
      </c>
      <c r="F520">
        <v>12012</v>
      </c>
      <c r="G520">
        <v>2015</v>
      </c>
      <c r="H520">
        <v>2</v>
      </c>
      <c r="I520">
        <v>1000001079</v>
      </c>
      <c r="J520">
        <v>0</v>
      </c>
      <c r="K520">
        <v>33</v>
      </c>
      <c r="L520" t="s">
        <v>3428</v>
      </c>
      <c r="M520" t="s">
        <v>2689</v>
      </c>
      <c r="N520" t="s">
        <v>2690</v>
      </c>
      <c r="O520" s="55">
        <v>41841</v>
      </c>
      <c r="P520" s="55">
        <v>42206</v>
      </c>
      <c r="Q520" s="55">
        <v>42153</v>
      </c>
      <c r="R520" s="55">
        <v>42172</v>
      </c>
      <c r="S520" s="55">
        <v>42179</v>
      </c>
      <c r="T520" t="s">
        <v>2691</v>
      </c>
      <c r="U520">
        <v>30</v>
      </c>
      <c r="V520" t="s">
        <v>3429</v>
      </c>
      <c r="W520" t="s">
        <v>2693</v>
      </c>
      <c r="Y520">
        <v>50200</v>
      </c>
      <c r="Z520">
        <v>50200</v>
      </c>
      <c r="AA520">
        <v>50200</v>
      </c>
      <c r="AB520">
        <v>0</v>
      </c>
    </row>
    <row r="521" spans="1:28" x14ac:dyDescent="0.25">
      <c r="A521" t="s">
        <v>2686</v>
      </c>
      <c r="B521" t="s">
        <v>87</v>
      </c>
      <c r="C521">
        <v>899999230</v>
      </c>
      <c r="D521">
        <v>971116</v>
      </c>
      <c r="E521" t="s">
        <v>2687</v>
      </c>
      <c r="F521">
        <v>12025</v>
      </c>
      <c r="G521">
        <v>2018</v>
      </c>
      <c r="H521">
        <v>5</v>
      </c>
      <c r="I521">
        <v>1000002115</v>
      </c>
      <c r="J521">
        <v>1</v>
      </c>
      <c r="K521">
        <v>33</v>
      </c>
      <c r="L521" t="s">
        <v>3430</v>
      </c>
      <c r="M521" t="s">
        <v>2689</v>
      </c>
      <c r="N521" t="s">
        <v>2690</v>
      </c>
      <c r="O521" s="55">
        <v>43121</v>
      </c>
      <c r="P521" s="55">
        <v>43302</v>
      </c>
      <c r="Q521" s="55">
        <v>43222</v>
      </c>
      <c r="R521" s="55">
        <v>43437</v>
      </c>
      <c r="S521" s="55">
        <v>43440</v>
      </c>
      <c r="T521" t="s">
        <v>2691</v>
      </c>
      <c r="U521">
        <v>30</v>
      </c>
      <c r="V521" t="s">
        <v>3431</v>
      </c>
      <c r="W521" t="s">
        <v>2693</v>
      </c>
      <c r="Y521">
        <v>80190</v>
      </c>
      <c r="Z521">
        <v>75735</v>
      </c>
      <c r="AA521">
        <v>80190</v>
      </c>
      <c r="AB521">
        <v>0</v>
      </c>
    </row>
    <row r="522" spans="1:28" x14ac:dyDescent="0.25">
      <c r="A522" t="s">
        <v>2686</v>
      </c>
      <c r="B522" t="s">
        <v>87</v>
      </c>
      <c r="C522">
        <v>899999230</v>
      </c>
      <c r="D522">
        <v>971116</v>
      </c>
      <c r="E522" t="s">
        <v>2687</v>
      </c>
      <c r="F522">
        <v>12025</v>
      </c>
      <c r="G522">
        <v>2018</v>
      </c>
      <c r="H522">
        <v>5</v>
      </c>
      <c r="I522">
        <v>1000002115</v>
      </c>
      <c r="J522">
        <v>1</v>
      </c>
      <c r="K522">
        <v>33</v>
      </c>
      <c r="L522" t="s">
        <v>3430</v>
      </c>
      <c r="M522" t="s">
        <v>2689</v>
      </c>
      <c r="N522" t="s">
        <v>2690</v>
      </c>
      <c r="O522" s="55">
        <v>43121</v>
      </c>
      <c r="P522" s="55">
        <v>43302</v>
      </c>
      <c r="Q522" s="55">
        <v>43222</v>
      </c>
      <c r="R522" s="55">
        <v>43437</v>
      </c>
      <c r="S522" s="55">
        <v>43440</v>
      </c>
      <c r="T522" t="s">
        <v>2691</v>
      </c>
      <c r="U522">
        <v>30</v>
      </c>
      <c r="V522" t="s">
        <v>3431</v>
      </c>
      <c r="W522" t="s">
        <v>2693</v>
      </c>
      <c r="Y522">
        <v>80190</v>
      </c>
      <c r="Z522">
        <v>4455</v>
      </c>
      <c r="AA522">
        <v>80190</v>
      </c>
      <c r="AB522">
        <v>0</v>
      </c>
    </row>
    <row r="523" spans="1:28" x14ac:dyDescent="0.25">
      <c r="A523" t="s">
        <v>2686</v>
      </c>
      <c r="B523" t="s">
        <v>87</v>
      </c>
      <c r="C523">
        <v>899999230</v>
      </c>
      <c r="D523">
        <v>971116</v>
      </c>
      <c r="E523" t="s">
        <v>2687</v>
      </c>
      <c r="F523">
        <v>12027</v>
      </c>
      <c r="G523">
        <v>2015</v>
      </c>
      <c r="H523">
        <v>2</v>
      </c>
      <c r="I523">
        <v>1000001079</v>
      </c>
      <c r="J523">
        <v>0</v>
      </c>
      <c r="K523">
        <v>33</v>
      </c>
      <c r="L523" t="s">
        <v>3426</v>
      </c>
      <c r="M523" t="s">
        <v>2689</v>
      </c>
      <c r="N523" t="s">
        <v>2690</v>
      </c>
      <c r="O523" s="55">
        <v>41841</v>
      </c>
      <c r="P523" s="55">
        <v>42206</v>
      </c>
      <c r="Q523" s="55">
        <v>42125</v>
      </c>
      <c r="R523" s="55">
        <v>42172</v>
      </c>
      <c r="S523" s="55">
        <v>42178</v>
      </c>
      <c r="T523" t="s">
        <v>2691</v>
      </c>
      <c r="U523">
        <v>30</v>
      </c>
      <c r="V523" t="s">
        <v>3432</v>
      </c>
      <c r="W523" t="s">
        <v>2693</v>
      </c>
      <c r="Y523">
        <v>69700</v>
      </c>
      <c r="Z523">
        <v>69685</v>
      </c>
      <c r="AA523">
        <v>69700</v>
      </c>
      <c r="AB523">
        <v>0</v>
      </c>
    </row>
    <row r="524" spans="1:28" x14ac:dyDescent="0.25">
      <c r="A524" t="s">
        <v>2686</v>
      </c>
      <c r="B524" t="s">
        <v>87</v>
      </c>
      <c r="C524">
        <v>899999230</v>
      </c>
      <c r="D524">
        <v>961114</v>
      </c>
      <c r="E524" t="s">
        <v>3307</v>
      </c>
      <c r="F524">
        <v>12042</v>
      </c>
      <c r="G524">
        <v>2010</v>
      </c>
      <c r="H524">
        <v>1</v>
      </c>
      <c r="I524">
        <v>1000000398</v>
      </c>
      <c r="J524">
        <v>0</v>
      </c>
      <c r="K524">
        <v>33</v>
      </c>
      <c r="L524" t="s">
        <v>3433</v>
      </c>
      <c r="M524" t="s">
        <v>2689</v>
      </c>
      <c r="N524" t="s">
        <v>2690</v>
      </c>
      <c r="O524" s="55">
        <v>40380</v>
      </c>
      <c r="P524" s="55">
        <v>40745</v>
      </c>
      <c r="Q524" s="55">
        <v>40454</v>
      </c>
      <c r="R524" s="55">
        <v>40479</v>
      </c>
      <c r="S524" s="55">
        <v>40508</v>
      </c>
      <c r="T524" t="s">
        <v>2691</v>
      </c>
      <c r="U524">
        <v>30</v>
      </c>
      <c r="V524" t="s">
        <v>3434</v>
      </c>
      <c r="W524" t="s">
        <v>2693</v>
      </c>
      <c r="Y524">
        <v>388000</v>
      </c>
      <c r="Z524">
        <v>388000</v>
      </c>
      <c r="AA524">
        <v>388000</v>
      </c>
      <c r="AB524">
        <v>0</v>
      </c>
    </row>
    <row r="525" spans="1:28" x14ac:dyDescent="0.25">
      <c r="A525" t="s">
        <v>2686</v>
      </c>
      <c r="B525" t="s">
        <v>87</v>
      </c>
      <c r="C525">
        <v>899999230</v>
      </c>
      <c r="D525">
        <v>971116</v>
      </c>
      <c r="E525" t="s">
        <v>2687</v>
      </c>
      <c r="F525">
        <v>12046</v>
      </c>
      <c r="G525">
        <v>2015</v>
      </c>
      <c r="H525">
        <v>2</v>
      </c>
      <c r="I525">
        <v>1000001079</v>
      </c>
      <c r="J525">
        <v>0</v>
      </c>
      <c r="K525">
        <v>33</v>
      </c>
      <c r="L525" t="s">
        <v>3435</v>
      </c>
      <c r="M525" t="s">
        <v>2689</v>
      </c>
      <c r="N525" t="s">
        <v>2690</v>
      </c>
      <c r="O525" s="55">
        <v>41841</v>
      </c>
      <c r="P525" s="55">
        <v>42206</v>
      </c>
      <c r="Q525" s="55">
        <v>42153</v>
      </c>
      <c r="R525" s="55">
        <v>42172</v>
      </c>
      <c r="S525" s="55">
        <v>42179</v>
      </c>
      <c r="T525" t="s">
        <v>2691</v>
      </c>
      <c r="U525">
        <v>30</v>
      </c>
      <c r="V525" t="s">
        <v>3436</v>
      </c>
      <c r="W525" t="s">
        <v>2693</v>
      </c>
      <c r="Y525">
        <v>250000</v>
      </c>
      <c r="Z525">
        <v>250000</v>
      </c>
      <c r="AA525">
        <v>250000</v>
      </c>
      <c r="AB525">
        <v>0</v>
      </c>
    </row>
    <row r="526" spans="1:28" x14ac:dyDescent="0.25">
      <c r="A526" t="s">
        <v>2686</v>
      </c>
      <c r="B526" t="s">
        <v>87</v>
      </c>
      <c r="C526">
        <v>899999230</v>
      </c>
      <c r="D526">
        <v>971116</v>
      </c>
      <c r="E526" t="s">
        <v>2687</v>
      </c>
      <c r="F526">
        <v>12049</v>
      </c>
      <c r="G526">
        <v>2015</v>
      </c>
      <c r="H526">
        <v>1</v>
      </c>
      <c r="I526">
        <v>1000001079</v>
      </c>
      <c r="J526">
        <v>0</v>
      </c>
      <c r="K526">
        <v>33</v>
      </c>
      <c r="L526" t="s">
        <v>3437</v>
      </c>
      <c r="M526" t="s">
        <v>2689</v>
      </c>
      <c r="N526" t="s">
        <v>2690</v>
      </c>
      <c r="O526" s="55">
        <v>41841</v>
      </c>
      <c r="P526" s="55">
        <v>42206</v>
      </c>
      <c r="Q526" s="55">
        <v>42150</v>
      </c>
      <c r="R526" s="55">
        <v>42165</v>
      </c>
      <c r="S526" s="55">
        <v>42171</v>
      </c>
      <c r="T526" t="s">
        <v>2691</v>
      </c>
      <c r="U526">
        <v>30</v>
      </c>
      <c r="V526" t="s">
        <v>3438</v>
      </c>
      <c r="W526" t="s">
        <v>2693</v>
      </c>
      <c r="Y526">
        <v>50200</v>
      </c>
      <c r="Z526">
        <v>50200</v>
      </c>
      <c r="AA526">
        <v>50200</v>
      </c>
      <c r="AB526">
        <v>0</v>
      </c>
    </row>
    <row r="527" spans="1:28" x14ac:dyDescent="0.25">
      <c r="A527" t="s">
        <v>2686</v>
      </c>
      <c r="B527" t="s">
        <v>87</v>
      </c>
      <c r="C527">
        <v>899999230</v>
      </c>
      <c r="D527">
        <v>971116</v>
      </c>
      <c r="E527" t="s">
        <v>2687</v>
      </c>
      <c r="F527">
        <v>12067</v>
      </c>
      <c r="G527">
        <v>2015</v>
      </c>
      <c r="H527">
        <v>2</v>
      </c>
      <c r="I527">
        <v>1000001079</v>
      </c>
      <c r="J527">
        <v>0</v>
      </c>
      <c r="K527">
        <v>33</v>
      </c>
      <c r="L527" t="s">
        <v>3439</v>
      </c>
      <c r="M527" t="s">
        <v>2689</v>
      </c>
      <c r="N527" t="s">
        <v>2690</v>
      </c>
      <c r="O527" s="55">
        <v>41841</v>
      </c>
      <c r="P527" s="55">
        <v>42206</v>
      </c>
      <c r="Q527" s="55">
        <v>42148</v>
      </c>
      <c r="R527" s="55">
        <v>42165</v>
      </c>
      <c r="S527" s="55">
        <v>42171</v>
      </c>
      <c r="T527" t="s">
        <v>2691</v>
      </c>
      <c r="U527">
        <v>30</v>
      </c>
      <c r="V527" t="s">
        <v>2955</v>
      </c>
      <c r="W527" t="s">
        <v>2693</v>
      </c>
      <c r="Y527">
        <v>200700</v>
      </c>
      <c r="Z527">
        <v>200685</v>
      </c>
      <c r="AA527">
        <v>200700</v>
      </c>
      <c r="AB527">
        <v>0</v>
      </c>
    </row>
    <row r="528" spans="1:28" x14ac:dyDescent="0.25">
      <c r="A528" t="s">
        <v>2686</v>
      </c>
      <c r="B528" t="s">
        <v>87</v>
      </c>
      <c r="C528">
        <v>899999230</v>
      </c>
      <c r="D528">
        <v>971116</v>
      </c>
      <c r="E528" t="s">
        <v>2687</v>
      </c>
      <c r="F528">
        <v>12082</v>
      </c>
      <c r="G528">
        <v>2015</v>
      </c>
      <c r="H528">
        <v>1</v>
      </c>
      <c r="I528">
        <v>1000001079</v>
      </c>
      <c r="J528">
        <v>0</v>
      </c>
      <c r="K528">
        <v>33</v>
      </c>
      <c r="L528" t="s">
        <v>3440</v>
      </c>
      <c r="M528" t="s">
        <v>2689</v>
      </c>
      <c r="N528" t="s">
        <v>2690</v>
      </c>
      <c r="O528" s="55">
        <v>41841</v>
      </c>
      <c r="P528" s="55">
        <v>42206</v>
      </c>
      <c r="Q528" s="55">
        <v>42149</v>
      </c>
      <c r="R528" s="55">
        <v>42165</v>
      </c>
      <c r="S528" s="55">
        <v>42171</v>
      </c>
      <c r="T528" t="s">
        <v>2691</v>
      </c>
      <c r="U528">
        <v>30</v>
      </c>
      <c r="V528" t="s">
        <v>3441</v>
      </c>
      <c r="W528" t="s">
        <v>2693</v>
      </c>
      <c r="Y528">
        <v>94700</v>
      </c>
      <c r="Z528">
        <v>94685</v>
      </c>
      <c r="AA528">
        <v>94700</v>
      </c>
      <c r="AB528">
        <v>0</v>
      </c>
    </row>
    <row r="529" spans="1:28" x14ac:dyDescent="0.25">
      <c r="A529" t="s">
        <v>2686</v>
      </c>
      <c r="B529" t="s">
        <v>2715</v>
      </c>
      <c r="C529">
        <v>899999230</v>
      </c>
      <c r="D529">
        <v>4013</v>
      </c>
      <c r="E529" t="s">
        <v>2716</v>
      </c>
      <c r="F529">
        <v>12092</v>
      </c>
      <c r="G529">
        <v>2013</v>
      </c>
      <c r="H529">
        <v>2</v>
      </c>
      <c r="I529">
        <v>1000000732</v>
      </c>
      <c r="J529">
        <v>0</v>
      </c>
      <c r="K529">
        <v>33</v>
      </c>
      <c r="L529" t="s">
        <v>3442</v>
      </c>
      <c r="M529" t="s">
        <v>2689</v>
      </c>
      <c r="N529" t="s">
        <v>2690</v>
      </c>
      <c r="O529" s="55">
        <v>41111</v>
      </c>
      <c r="P529" s="55">
        <v>41476</v>
      </c>
      <c r="Q529" s="55">
        <v>41326</v>
      </c>
      <c r="R529" s="55">
        <v>41457</v>
      </c>
      <c r="S529" s="55">
        <v>41478</v>
      </c>
      <c r="T529" t="s">
        <v>2764</v>
      </c>
      <c r="U529">
        <v>30</v>
      </c>
      <c r="V529" t="s">
        <v>3443</v>
      </c>
      <c r="W529" t="s">
        <v>2693</v>
      </c>
      <c r="Y529">
        <v>42900</v>
      </c>
      <c r="Z529">
        <v>42900</v>
      </c>
      <c r="AA529">
        <v>42900</v>
      </c>
      <c r="AB529">
        <v>0</v>
      </c>
    </row>
    <row r="530" spans="1:28" x14ac:dyDescent="0.25">
      <c r="A530" t="s">
        <v>2686</v>
      </c>
      <c r="B530" t="s">
        <v>87</v>
      </c>
      <c r="C530">
        <v>899999230</v>
      </c>
      <c r="D530">
        <v>971116</v>
      </c>
      <c r="E530" t="s">
        <v>2687</v>
      </c>
      <c r="F530">
        <v>12097</v>
      </c>
      <c r="G530">
        <v>2015</v>
      </c>
      <c r="H530">
        <v>2</v>
      </c>
      <c r="I530">
        <v>1000001079</v>
      </c>
      <c r="J530">
        <v>0</v>
      </c>
      <c r="K530">
        <v>33</v>
      </c>
      <c r="L530" t="s">
        <v>3444</v>
      </c>
      <c r="M530" t="s">
        <v>2689</v>
      </c>
      <c r="N530" t="s">
        <v>2690</v>
      </c>
      <c r="O530" s="55">
        <v>41841</v>
      </c>
      <c r="P530" s="55">
        <v>42206</v>
      </c>
      <c r="Q530" s="55">
        <v>42152</v>
      </c>
      <c r="R530" s="55">
        <v>42172</v>
      </c>
      <c r="S530" s="55">
        <v>42178</v>
      </c>
      <c r="T530" t="s">
        <v>2691</v>
      </c>
      <c r="U530">
        <v>30</v>
      </c>
      <c r="V530" t="s">
        <v>2806</v>
      </c>
      <c r="W530" t="s">
        <v>2693</v>
      </c>
      <c r="Y530">
        <v>34500</v>
      </c>
      <c r="Z530">
        <v>34485</v>
      </c>
      <c r="AA530">
        <v>34500</v>
      </c>
      <c r="AB530">
        <v>0</v>
      </c>
    </row>
    <row r="531" spans="1:28" x14ac:dyDescent="0.25">
      <c r="A531" t="s">
        <v>2686</v>
      </c>
      <c r="B531" t="s">
        <v>2730</v>
      </c>
      <c r="C531">
        <v>899999230</v>
      </c>
      <c r="D531">
        <v>91968</v>
      </c>
      <c r="F531">
        <v>12122</v>
      </c>
      <c r="G531">
        <v>2014</v>
      </c>
      <c r="H531">
        <v>3</v>
      </c>
      <c r="I531">
        <v>1000000920</v>
      </c>
      <c r="J531">
        <v>0</v>
      </c>
      <c r="K531">
        <v>33</v>
      </c>
      <c r="L531" t="s">
        <v>2956</v>
      </c>
      <c r="M531" t="s">
        <v>2689</v>
      </c>
      <c r="N531" t="s">
        <v>2690</v>
      </c>
      <c r="O531" s="55">
        <v>41476</v>
      </c>
      <c r="P531" s="55">
        <v>41841</v>
      </c>
      <c r="Q531" s="55">
        <v>41768</v>
      </c>
      <c r="R531" s="55">
        <v>41830</v>
      </c>
      <c r="S531" s="55">
        <v>41831</v>
      </c>
      <c r="T531" t="s">
        <v>3365</v>
      </c>
      <c r="U531">
        <v>30</v>
      </c>
      <c r="V531" t="s">
        <v>2801</v>
      </c>
      <c r="W531" t="s">
        <v>2693</v>
      </c>
      <c r="Y531">
        <v>250000</v>
      </c>
      <c r="Z531">
        <v>250000</v>
      </c>
      <c r="AA531">
        <v>250000</v>
      </c>
      <c r="AB531">
        <v>0</v>
      </c>
    </row>
    <row r="532" spans="1:28" x14ac:dyDescent="0.25">
      <c r="A532" t="s">
        <v>2686</v>
      </c>
      <c r="B532" t="s">
        <v>2715</v>
      </c>
      <c r="C532">
        <v>899999230</v>
      </c>
      <c r="D532">
        <v>4013</v>
      </c>
      <c r="E532" t="s">
        <v>2716</v>
      </c>
      <c r="F532">
        <v>12128</v>
      </c>
      <c r="G532">
        <v>2013</v>
      </c>
      <c r="H532">
        <v>1</v>
      </c>
      <c r="I532">
        <v>1000000732</v>
      </c>
      <c r="J532">
        <v>0</v>
      </c>
      <c r="K532">
        <v>33</v>
      </c>
      <c r="L532" t="s">
        <v>3445</v>
      </c>
      <c r="M532" t="s">
        <v>2689</v>
      </c>
      <c r="N532" t="s">
        <v>2690</v>
      </c>
      <c r="O532" s="55">
        <v>41111</v>
      </c>
      <c r="P532" s="55">
        <v>41476</v>
      </c>
      <c r="Q532" s="55">
        <v>41355</v>
      </c>
      <c r="R532" s="55">
        <v>41430</v>
      </c>
      <c r="S532" s="55">
        <v>41439</v>
      </c>
      <c r="T532" t="s">
        <v>2691</v>
      </c>
      <c r="U532">
        <v>30</v>
      </c>
      <c r="V532" t="s">
        <v>3446</v>
      </c>
      <c r="W532" t="s">
        <v>2693</v>
      </c>
      <c r="Y532">
        <v>128700</v>
      </c>
      <c r="Z532">
        <v>128700</v>
      </c>
      <c r="AA532">
        <v>128700</v>
      </c>
      <c r="AB532">
        <v>0</v>
      </c>
    </row>
    <row r="533" spans="1:28" x14ac:dyDescent="0.25">
      <c r="A533" t="s">
        <v>2686</v>
      </c>
      <c r="B533" t="s">
        <v>87</v>
      </c>
      <c r="C533">
        <v>899999230</v>
      </c>
      <c r="D533">
        <v>961114</v>
      </c>
      <c r="E533" t="s">
        <v>3307</v>
      </c>
      <c r="F533">
        <v>12129</v>
      </c>
      <c r="G533">
        <v>2010</v>
      </c>
      <c r="H533">
        <v>3</v>
      </c>
      <c r="I533">
        <v>1000000398</v>
      </c>
      <c r="J533">
        <v>0</v>
      </c>
      <c r="K533">
        <v>33</v>
      </c>
      <c r="L533" t="s">
        <v>3060</v>
      </c>
      <c r="M533" t="s">
        <v>2689</v>
      </c>
      <c r="N533" t="s">
        <v>2690</v>
      </c>
      <c r="O533" s="55">
        <v>40380</v>
      </c>
      <c r="P533" s="55">
        <v>40745</v>
      </c>
      <c r="Q533" s="55">
        <v>40440</v>
      </c>
      <c r="R533" s="55">
        <v>40676</v>
      </c>
      <c r="S533" s="55">
        <v>40680</v>
      </c>
      <c r="T533" t="s">
        <v>3447</v>
      </c>
      <c r="U533">
        <v>30</v>
      </c>
      <c r="V533" t="s">
        <v>3448</v>
      </c>
      <c r="W533" t="s">
        <v>2693</v>
      </c>
      <c r="Y533">
        <v>390000</v>
      </c>
      <c r="Z533">
        <v>390000</v>
      </c>
      <c r="AA533">
        <v>390000</v>
      </c>
      <c r="AB533">
        <v>0</v>
      </c>
    </row>
    <row r="534" spans="1:28" x14ac:dyDescent="0.25">
      <c r="A534" t="s">
        <v>2686</v>
      </c>
      <c r="B534" t="s">
        <v>87</v>
      </c>
      <c r="C534">
        <v>899999230</v>
      </c>
      <c r="D534">
        <v>961114</v>
      </c>
      <c r="E534" t="s">
        <v>3307</v>
      </c>
      <c r="F534">
        <v>12144</v>
      </c>
      <c r="G534">
        <v>2010</v>
      </c>
      <c r="H534">
        <v>3</v>
      </c>
      <c r="I534">
        <v>1000000398</v>
      </c>
      <c r="J534">
        <v>0</v>
      </c>
      <c r="K534">
        <v>33</v>
      </c>
      <c r="L534" t="s">
        <v>3054</v>
      </c>
      <c r="M534" t="s">
        <v>2689</v>
      </c>
      <c r="N534" t="s">
        <v>2690</v>
      </c>
      <c r="O534" s="55">
        <v>40380</v>
      </c>
      <c r="P534" s="55">
        <v>40745</v>
      </c>
      <c r="Q534" s="55">
        <v>40495</v>
      </c>
      <c r="R534" s="55">
        <v>40716</v>
      </c>
      <c r="S534" s="55">
        <v>40718</v>
      </c>
      <c r="T534" t="s">
        <v>3027</v>
      </c>
      <c r="U534">
        <v>30</v>
      </c>
      <c r="V534" t="s">
        <v>3449</v>
      </c>
      <c r="W534" t="s">
        <v>2693</v>
      </c>
      <c r="Y534">
        <v>2489008</v>
      </c>
      <c r="Z534">
        <v>2406714</v>
      </c>
      <c r="AA534">
        <v>2489008</v>
      </c>
      <c r="AB534">
        <v>0</v>
      </c>
    </row>
    <row r="535" spans="1:28" x14ac:dyDescent="0.25">
      <c r="A535" t="s">
        <v>2686</v>
      </c>
      <c r="B535" t="s">
        <v>87</v>
      </c>
      <c r="C535">
        <v>899999230</v>
      </c>
      <c r="D535">
        <v>961114</v>
      </c>
      <c r="E535" t="s">
        <v>3307</v>
      </c>
      <c r="F535">
        <v>12144</v>
      </c>
      <c r="G535">
        <v>2010</v>
      </c>
      <c r="H535">
        <v>3</v>
      </c>
      <c r="I535">
        <v>1000000398</v>
      </c>
      <c r="J535">
        <v>0</v>
      </c>
      <c r="K535">
        <v>33</v>
      </c>
      <c r="L535" t="s">
        <v>3054</v>
      </c>
      <c r="M535" t="s">
        <v>2689</v>
      </c>
      <c r="N535" t="s">
        <v>2690</v>
      </c>
      <c r="O535" s="55">
        <v>40380</v>
      </c>
      <c r="P535" s="55">
        <v>40745</v>
      </c>
      <c r="Q535" s="55">
        <v>40495</v>
      </c>
      <c r="R535" s="55">
        <v>40716</v>
      </c>
      <c r="S535" s="55">
        <v>40718</v>
      </c>
      <c r="T535" t="s">
        <v>3027</v>
      </c>
      <c r="U535">
        <v>30</v>
      </c>
      <c r="V535" t="s">
        <v>3449</v>
      </c>
      <c r="W535" t="s">
        <v>2693</v>
      </c>
      <c r="Y535">
        <v>2489008</v>
      </c>
      <c r="Z535">
        <v>48952</v>
      </c>
      <c r="AA535">
        <v>2489008</v>
      </c>
      <c r="AB535">
        <v>0</v>
      </c>
    </row>
    <row r="536" spans="1:28" x14ac:dyDescent="0.25">
      <c r="A536" t="s">
        <v>2686</v>
      </c>
      <c r="B536" t="s">
        <v>87</v>
      </c>
      <c r="C536">
        <v>899999230</v>
      </c>
      <c r="D536">
        <v>961114</v>
      </c>
      <c r="E536" t="s">
        <v>3307</v>
      </c>
      <c r="F536">
        <v>12144</v>
      </c>
      <c r="G536">
        <v>2010</v>
      </c>
      <c r="H536">
        <v>3</v>
      </c>
      <c r="I536">
        <v>1000000398</v>
      </c>
      <c r="J536">
        <v>0</v>
      </c>
      <c r="K536">
        <v>33</v>
      </c>
      <c r="L536" t="s">
        <v>3054</v>
      </c>
      <c r="M536" t="s">
        <v>2689</v>
      </c>
      <c r="N536" t="s">
        <v>2690</v>
      </c>
      <c r="O536" s="55">
        <v>40380</v>
      </c>
      <c r="P536" s="55">
        <v>40745</v>
      </c>
      <c r="Q536" s="55">
        <v>40495</v>
      </c>
      <c r="R536" s="55">
        <v>40716</v>
      </c>
      <c r="S536" s="55">
        <v>40718</v>
      </c>
      <c r="T536" t="s">
        <v>3027</v>
      </c>
      <c r="U536">
        <v>30</v>
      </c>
      <c r="V536" t="s">
        <v>3449</v>
      </c>
      <c r="W536" t="s">
        <v>2693</v>
      </c>
      <c r="Y536">
        <v>2489008</v>
      </c>
      <c r="Z536">
        <v>6584</v>
      </c>
      <c r="AA536">
        <v>2489008</v>
      </c>
      <c r="AB536">
        <v>0</v>
      </c>
    </row>
    <row r="537" spans="1:28" x14ac:dyDescent="0.25">
      <c r="A537" t="s">
        <v>2686</v>
      </c>
      <c r="B537" t="s">
        <v>87</v>
      </c>
      <c r="C537">
        <v>899999230</v>
      </c>
      <c r="D537">
        <v>961114</v>
      </c>
      <c r="E537" t="s">
        <v>3307</v>
      </c>
      <c r="F537">
        <v>12216</v>
      </c>
      <c r="G537">
        <v>2010</v>
      </c>
      <c r="H537">
        <v>1</v>
      </c>
      <c r="I537">
        <v>1000000398</v>
      </c>
      <c r="J537">
        <v>0</v>
      </c>
      <c r="K537">
        <v>33</v>
      </c>
      <c r="L537" t="s">
        <v>2861</v>
      </c>
      <c r="M537" t="s">
        <v>2689</v>
      </c>
      <c r="N537" t="s">
        <v>2690</v>
      </c>
      <c r="O537" s="55">
        <v>40380</v>
      </c>
      <c r="P537" s="55">
        <v>40745</v>
      </c>
      <c r="Q537" s="55">
        <v>40477</v>
      </c>
      <c r="R537" s="55">
        <v>40504</v>
      </c>
      <c r="S537" s="55">
        <v>40511</v>
      </c>
      <c r="T537" t="s">
        <v>3027</v>
      </c>
      <c r="U537">
        <v>30</v>
      </c>
      <c r="V537" t="s">
        <v>3450</v>
      </c>
      <c r="W537" t="s">
        <v>2693</v>
      </c>
      <c r="Y537">
        <v>178640</v>
      </c>
      <c r="Z537">
        <v>178640</v>
      </c>
      <c r="AA537">
        <v>178640</v>
      </c>
      <c r="AB537">
        <v>0</v>
      </c>
    </row>
    <row r="538" spans="1:28" x14ac:dyDescent="0.25">
      <c r="A538" t="s">
        <v>2686</v>
      </c>
      <c r="B538" t="s">
        <v>87</v>
      </c>
      <c r="C538">
        <v>899999230</v>
      </c>
      <c r="D538">
        <v>961114</v>
      </c>
      <c r="E538" t="s">
        <v>3307</v>
      </c>
      <c r="F538">
        <v>12218</v>
      </c>
      <c r="G538">
        <v>2010</v>
      </c>
      <c r="H538">
        <v>1</v>
      </c>
      <c r="I538">
        <v>1000000398</v>
      </c>
      <c r="J538">
        <v>0</v>
      </c>
      <c r="K538">
        <v>33</v>
      </c>
      <c r="L538" t="s">
        <v>3451</v>
      </c>
      <c r="M538" t="s">
        <v>2689</v>
      </c>
      <c r="N538" t="s">
        <v>2690</v>
      </c>
      <c r="O538" s="55">
        <v>40380</v>
      </c>
      <c r="P538" s="55">
        <v>40745</v>
      </c>
      <c r="Q538" s="55">
        <v>40479</v>
      </c>
      <c r="R538" s="55">
        <v>40504</v>
      </c>
      <c r="S538" s="55">
        <v>40511</v>
      </c>
      <c r="T538" t="s">
        <v>2764</v>
      </c>
      <c r="U538">
        <v>30</v>
      </c>
      <c r="V538" t="s">
        <v>3452</v>
      </c>
      <c r="W538" t="s">
        <v>2693</v>
      </c>
      <c r="Y538">
        <v>205735</v>
      </c>
      <c r="Z538">
        <v>204035</v>
      </c>
      <c r="AA538">
        <v>205735</v>
      </c>
      <c r="AB538">
        <v>0</v>
      </c>
    </row>
    <row r="539" spans="1:28" x14ac:dyDescent="0.25">
      <c r="A539" t="s">
        <v>2686</v>
      </c>
      <c r="B539" t="s">
        <v>87</v>
      </c>
      <c r="C539">
        <v>899999230</v>
      </c>
      <c r="D539">
        <v>971116</v>
      </c>
      <c r="E539" t="s">
        <v>2687</v>
      </c>
      <c r="F539">
        <v>12313</v>
      </c>
      <c r="G539">
        <v>2017</v>
      </c>
      <c r="H539">
        <v>5</v>
      </c>
      <c r="I539">
        <v>1000001587</v>
      </c>
      <c r="J539">
        <v>10</v>
      </c>
      <c r="K539">
        <v>33</v>
      </c>
      <c r="L539" t="s">
        <v>3453</v>
      </c>
      <c r="M539" t="s">
        <v>2689</v>
      </c>
      <c r="N539" t="s">
        <v>2690</v>
      </c>
      <c r="O539" s="55">
        <v>42756</v>
      </c>
      <c r="P539" s="55">
        <v>42937</v>
      </c>
      <c r="Q539" s="55">
        <v>42866</v>
      </c>
      <c r="R539" s="55">
        <v>43013</v>
      </c>
      <c r="S539" s="55">
        <v>43014</v>
      </c>
      <c r="T539" t="s">
        <v>2875</v>
      </c>
      <c r="U539">
        <v>30</v>
      </c>
      <c r="V539" t="s">
        <v>3454</v>
      </c>
      <c r="W539" t="s">
        <v>2693</v>
      </c>
      <c r="Y539">
        <v>179550</v>
      </c>
      <c r="Z539">
        <v>179550</v>
      </c>
      <c r="AA539">
        <v>179550</v>
      </c>
      <c r="AB539">
        <v>0</v>
      </c>
    </row>
    <row r="540" spans="1:28" x14ac:dyDescent="0.25">
      <c r="A540" t="s">
        <v>2686</v>
      </c>
      <c r="B540" t="s">
        <v>87</v>
      </c>
      <c r="C540">
        <v>899999230</v>
      </c>
      <c r="D540">
        <v>961114</v>
      </c>
      <c r="E540" t="s">
        <v>3307</v>
      </c>
      <c r="F540">
        <v>12330</v>
      </c>
      <c r="G540">
        <v>2010</v>
      </c>
      <c r="H540">
        <v>5</v>
      </c>
      <c r="I540">
        <v>1000000398</v>
      </c>
      <c r="J540">
        <v>0</v>
      </c>
      <c r="K540">
        <v>33</v>
      </c>
      <c r="L540" t="s">
        <v>3455</v>
      </c>
      <c r="M540" t="s">
        <v>2689</v>
      </c>
      <c r="N540" t="s">
        <v>2690</v>
      </c>
      <c r="O540" s="55">
        <v>40380</v>
      </c>
      <c r="P540" s="55">
        <v>40745</v>
      </c>
      <c r="Q540" s="55">
        <v>40494</v>
      </c>
      <c r="R540" s="55">
        <v>40589</v>
      </c>
      <c r="S540" s="55">
        <v>40590</v>
      </c>
      <c r="T540" t="s">
        <v>2764</v>
      </c>
      <c r="U540">
        <v>30</v>
      </c>
      <c r="V540" t="s">
        <v>3456</v>
      </c>
      <c r="W540" t="s">
        <v>2693</v>
      </c>
      <c r="Y540">
        <v>214000</v>
      </c>
      <c r="Z540">
        <v>214000</v>
      </c>
      <c r="AA540">
        <v>214000</v>
      </c>
      <c r="AB540">
        <v>0</v>
      </c>
    </row>
    <row r="541" spans="1:28" x14ac:dyDescent="0.25">
      <c r="A541" t="s">
        <v>2686</v>
      </c>
      <c r="B541" t="s">
        <v>87</v>
      </c>
      <c r="C541">
        <v>899999230</v>
      </c>
      <c r="D541">
        <v>961114</v>
      </c>
      <c r="E541" t="s">
        <v>3307</v>
      </c>
      <c r="F541">
        <v>12342</v>
      </c>
      <c r="G541">
        <v>2010</v>
      </c>
      <c r="H541">
        <v>2</v>
      </c>
      <c r="I541">
        <v>1000000398</v>
      </c>
      <c r="J541">
        <v>0</v>
      </c>
      <c r="K541">
        <v>33</v>
      </c>
      <c r="L541" t="s">
        <v>3457</v>
      </c>
      <c r="M541" t="s">
        <v>2689</v>
      </c>
      <c r="N541" t="s">
        <v>2690</v>
      </c>
      <c r="O541" s="55">
        <v>40380</v>
      </c>
      <c r="P541" s="55">
        <v>40745</v>
      </c>
      <c r="Q541" s="55">
        <v>40457</v>
      </c>
      <c r="R541" s="55">
        <v>40527</v>
      </c>
      <c r="S541" s="55">
        <v>40535</v>
      </c>
      <c r="T541" t="s">
        <v>3027</v>
      </c>
      <c r="U541">
        <v>30</v>
      </c>
      <c r="V541" t="s">
        <v>3458</v>
      </c>
      <c r="W541" t="s">
        <v>2693</v>
      </c>
      <c r="Y541">
        <v>28100</v>
      </c>
      <c r="Z541">
        <v>22300</v>
      </c>
      <c r="AA541">
        <v>28100</v>
      </c>
      <c r="AB541">
        <v>0</v>
      </c>
    </row>
    <row r="542" spans="1:28" x14ac:dyDescent="0.25">
      <c r="A542" t="s">
        <v>2686</v>
      </c>
      <c r="B542" t="s">
        <v>87</v>
      </c>
      <c r="C542">
        <v>899999230</v>
      </c>
      <c r="D542">
        <v>961114</v>
      </c>
      <c r="E542" t="s">
        <v>3307</v>
      </c>
      <c r="F542">
        <v>12347</v>
      </c>
      <c r="G542">
        <v>2010</v>
      </c>
      <c r="H542">
        <v>1</v>
      </c>
      <c r="I542">
        <v>1000000398</v>
      </c>
      <c r="J542">
        <v>0</v>
      </c>
      <c r="K542">
        <v>33</v>
      </c>
      <c r="L542" t="s">
        <v>3459</v>
      </c>
      <c r="M542" t="s">
        <v>2689</v>
      </c>
      <c r="N542" t="s">
        <v>2690</v>
      </c>
      <c r="O542" s="55">
        <v>40380</v>
      </c>
      <c r="P542" s="55">
        <v>40745</v>
      </c>
      <c r="Q542" s="55">
        <v>40492</v>
      </c>
      <c r="R542" s="55">
        <v>40508</v>
      </c>
      <c r="S542" s="55">
        <v>40512</v>
      </c>
      <c r="T542" t="s">
        <v>2738</v>
      </c>
      <c r="U542">
        <v>30</v>
      </c>
      <c r="V542" t="s">
        <v>3460</v>
      </c>
      <c r="W542" t="s">
        <v>2693</v>
      </c>
      <c r="Y542">
        <v>96300</v>
      </c>
      <c r="Z542">
        <v>96300</v>
      </c>
      <c r="AA542">
        <v>96300</v>
      </c>
      <c r="AB542">
        <v>0</v>
      </c>
    </row>
    <row r="543" spans="1:28" x14ac:dyDescent="0.25">
      <c r="A543" t="s">
        <v>2686</v>
      </c>
      <c r="B543" t="s">
        <v>87</v>
      </c>
      <c r="C543">
        <v>899999230</v>
      </c>
      <c r="D543">
        <v>971116</v>
      </c>
      <c r="E543" t="s">
        <v>2687</v>
      </c>
      <c r="F543">
        <v>12373</v>
      </c>
      <c r="G543">
        <v>2017</v>
      </c>
      <c r="H543">
        <v>1</v>
      </c>
      <c r="I543">
        <v>1000001587</v>
      </c>
      <c r="J543">
        <v>10</v>
      </c>
      <c r="K543">
        <v>33</v>
      </c>
      <c r="L543" t="s">
        <v>2699</v>
      </c>
      <c r="M543" t="s">
        <v>2689</v>
      </c>
      <c r="N543" t="s">
        <v>2690</v>
      </c>
      <c r="O543" s="55">
        <v>42756</v>
      </c>
      <c r="P543" s="55">
        <v>42937</v>
      </c>
      <c r="Q543" s="55">
        <v>42874</v>
      </c>
      <c r="R543" s="55">
        <v>42915</v>
      </c>
      <c r="S543" s="55">
        <v>42927</v>
      </c>
      <c r="T543" t="s">
        <v>2691</v>
      </c>
      <c r="U543">
        <v>30</v>
      </c>
      <c r="V543" t="s">
        <v>3461</v>
      </c>
      <c r="W543" t="s">
        <v>2693</v>
      </c>
      <c r="Y543">
        <v>255730</v>
      </c>
      <c r="Z543">
        <v>255730</v>
      </c>
      <c r="AA543">
        <v>255730</v>
      </c>
      <c r="AB543">
        <v>0</v>
      </c>
    </row>
    <row r="544" spans="1:28" x14ac:dyDescent="0.25">
      <c r="A544" t="s">
        <v>2686</v>
      </c>
      <c r="B544" t="s">
        <v>87</v>
      </c>
      <c r="C544">
        <v>899999230</v>
      </c>
      <c r="D544">
        <v>971116</v>
      </c>
      <c r="E544" t="s">
        <v>2687</v>
      </c>
      <c r="F544">
        <v>12405</v>
      </c>
      <c r="G544">
        <v>2017</v>
      </c>
      <c r="H544">
        <v>1</v>
      </c>
      <c r="I544">
        <v>1000001587</v>
      </c>
      <c r="J544">
        <v>10</v>
      </c>
      <c r="K544">
        <v>33</v>
      </c>
      <c r="L544" t="s">
        <v>3462</v>
      </c>
      <c r="M544" t="s">
        <v>2689</v>
      </c>
      <c r="N544" t="s">
        <v>2690</v>
      </c>
      <c r="O544" s="55">
        <v>42756</v>
      </c>
      <c r="P544" s="55">
        <v>42937</v>
      </c>
      <c r="Q544" s="55">
        <v>42872</v>
      </c>
      <c r="R544" s="55">
        <v>42915</v>
      </c>
      <c r="S544" s="55">
        <v>42927</v>
      </c>
      <c r="T544" t="s">
        <v>2764</v>
      </c>
      <c r="U544">
        <v>30</v>
      </c>
      <c r="V544" t="s">
        <v>3463</v>
      </c>
      <c r="W544" t="s">
        <v>2693</v>
      </c>
      <c r="Y544">
        <v>90450</v>
      </c>
      <c r="Z544">
        <v>90450</v>
      </c>
      <c r="AA544">
        <v>90450</v>
      </c>
      <c r="AB544">
        <v>0</v>
      </c>
    </row>
    <row r="545" spans="1:28" x14ac:dyDescent="0.25">
      <c r="A545" t="s">
        <v>2686</v>
      </c>
      <c r="B545" t="s">
        <v>87</v>
      </c>
      <c r="C545">
        <v>899999230</v>
      </c>
      <c r="D545">
        <v>971116</v>
      </c>
      <c r="E545" t="s">
        <v>2687</v>
      </c>
      <c r="F545">
        <v>12424</v>
      </c>
      <c r="G545">
        <v>2017</v>
      </c>
      <c r="H545">
        <v>1</v>
      </c>
      <c r="I545">
        <v>1000001587</v>
      </c>
      <c r="J545">
        <v>10</v>
      </c>
      <c r="K545">
        <v>33</v>
      </c>
      <c r="L545" t="s">
        <v>3464</v>
      </c>
      <c r="M545" t="s">
        <v>2689</v>
      </c>
      <c r="N545" t="s">
        <v>2690</v>
      </c>
      <c r="O545" s="55">
        <v>42756</v>
      </c>
      <c r="P545" s="55">
        <v>42937</v>
      </c>
      <c r="Q545" s="55">
        <v>42888</v>
      </c>
      <c r="R545" s="55">
        <v>42915</v>
      </c>
      <c r="S545" s="55">
        <v>42927</v>
      </c>
      <c r="T545" t="s">
        <v>2764</v>
      </c>
      <c r="U545">
        <v>30</v>
      </c>
      <c r="V545" t="s">
        <v>3465</v>
      </c>
      <c r="W545" t="s">
        <v>2693</v>
      </c>
      <c r="Y545">
        <v>507370</v>
      </c>
      <c r="Z545">
        <v>507370</v>
      </c>
      <c r="AA545">
        <v>507370</v>
      </c>
      <c r="AB545">
        <v>0</v>
      </c>
    </row>
    <row r="546" spans="1:28" x14ac:dyDescent="0.25">
      <c r="A546" t="s">
        <v>2686</v>
      </c>
      <c r="B546" t="s">
        <v>87</v>
      </c>
      <c r="C546">
        <v>899999230</v>
      </c>
      <c r="D546">
        <v>971116</v>
      </c>
      <c r="E546" t="s">
        <v>2687</v>
      </c>
      <c r="F546">
        <v>12426</v>
      </c>
      <c r="G546">
        <v>2017</v>
      </c>
      <c r="H546">
        <v>3</v>
      </c>
      <c r="I546">
        <v>1000001587</v>
      </c>
      <c r="J546">
        <v>10</v>
      </c>
      <c r="K546">
        <v>33</v>
      </c>
      <c r="L546" t="s">
        <v>3210</v>
      </c>
      <c r="M546" t="s">
        <v>2689</v>
      </c>
      <c r="N546" t="s">
        <v>2690</v>
      </c>
      <c r="O546" s="55">
        <v>42756</v>
      </c>
      <c r="P546" s="55">
        <v>42937</v>
      </c>
      <c r="Q546" s="55">
        <v>42879</v>
      </c>
      <c r="R546" s="55">
        <v>42915</v>
      </c>
      <c r="S546" s="55">
        <v>42927</v>
      </c>
      <c r="T546" t="s">
        <v>2738</v>
      </c>
      <c r="U546">
        <v>30</v>
      </c>
      <c r="V546" t="s">
        <v>3466</v>
      </c>
      <c r="W546" t="s">
        <v>2693</v>
      </c>
      <c r="Y546">
        <v>53100</v>
      </c>
      <c r="Z546">
        <v>53100</v>
      </c>
      <c r="AA546">
        <v>53100</v>
      </c>
      <c r="AB546">
        <v>0</v>
      </c>
    </row>
    <row r="547" spans="1:28" x14ac:dyDescent="0.25">
      <c r="A547" t="s">
        <v>2686</v>
      </c>
      <c r="B547" t="s">
        <v>87</v>
      </c>
      <c r="C547">
        <v>899999230</v>
      </c>
      <c r="D547">
        <v>971116</v>
      </c>
      <c r="E547" t="s">
        <v>2687</v>
      </c>
      <c r="F547">
        <v>12428</v>
      </c>
      <c r="G547">
        <v>2017</v>
      </c>
      <c r="H547">
        <v>1</v>
      </c>
      <c r="I547">
        <v>1000001587</v>
      </c>
      <c r="J547">
        <v>10</v>
      </c>
      <c r="K547">
        <v>33</v>
      </c>
      <c r="L547" t="s">
        <v>3467</v>
      </c>
      <c r="M547" t="s">
        <v>2689</v>
      </c>
      <c r="N547" t="s">
        <v>2690</v>
      </c>
      <c r="O547" s="55">
        <v>42756</v>
      </c>
      <c r="P547" s="55">
        <v>42937</v>
      </c>
      <c r="Q547" s="55">
        <v>42875</v>
      </c>
      <c r="R547" s="55">
        <v>42915</v>
      </c>
      <c r="S547" s="55">
        <v>42927</v>
      </c>
      <c r="T547" t="s">
        <v>2691</v>
      </c>
      <c r="U547">
        <v>30</v>
      </c>
      <c r="V547" t="s">
        <v>3468</v>
      </c>
      <c r="W547" t="s">
        <v>2693</v>
      </c>
      <c r="Y547">
        <v>242730</v>
      </c>
      <c r="Z547">
        <v>242730</v>
      </c>
      <c r="AA547">
        <v>242730</v>
      </c>
      <c r="AB547">
        <v>0</v>
      </c>
    </row>
    <row r="548" spans="1:28" x14ac:dyDescent="0.25">
      <c r="A548" t="s">
        <v>2686</v>
      </c>
      <c r="B548" t="s">
        <v>87</v>
      </c>
      <c r="C548">
        <v>899999230</v>
      </c>
      <c r="D548">
        <v>971116</v>
      </c>
      <c r="E548" t="s">
        <v>2687</v>
      </c>
      <c r="F548">
        <v>12428</v>
      </c>
      <c r="G548">
        <v>2017</v>
      </c>
      <c r="H548">
        <v>3</v>
      </c>
      <c r="I548">
        <v>1000001587</v>
      </c>
      <c r="J548">
        <v>10</v>
      </c>
      <c r="K548">
        <v>33</v>
      </c>
      <c r="L548" t="s">
        <v>3467</v>
      </c>
      <c r="M548" t="s">
        <v>2689</v>
      </c>
      <c r="N548" t="s">
        <v>2690</v>
      </c>
      <c r="O548" s="55">
        <v>42756</v>
      </c>
      <c r="P548" s="55">
        <v>42937</v>
      </c>
      <c r="Q548" s="55">
        <v>42875</v>
      </c>
      <c r="R548" s="55">
        <v>42950</v>
      </c>
      <c r="S548" s="55">
        <v>42955</v>
      </c>
      <c r="T548" t="s">
        <v>2691</v>
      </c>
      <c r="U548">
        <v>30</v>
      </c>
      <c r="V548" t="s">
        <v>3468</v>
      </c>
      <c r="W548" t="s">
        <v>2693</v>
      </c>
      <c r="Y548">
        <v>53865</v>
      </c>
      <c r="Z548">
        <v>53865</v>
      </c>
      <c r="AA548">
        <v>53865</v>
      </c>
      <c r="AB548">
        <v>0</v>
      </c>
    </row>
    <row r="549" spans="1:28" x14ac:dyDescent="0.25">
      <c r="A549" t="s">
        <v>2686</v>
      </c>
      <c r="B549" t="s">
        <v>87</v>
      </c>
      <c r="C549">
        <v>899999230</v>
      </c>
      <c r="D549">
        <v>961114</v>
      </c>
      <c r="E549" t="s">
        <v>3307</v>
      </c>
      <c r="F549">
        <v>12437</v>
      </c>
      <c r="G549">
        <v>2010</v>
      </c>
      <c r="H549">
        <v>1</v>
      </c>
      <c r="I549">
        <v>1000000398</v>
      </c>
      <c r="J549">
        <v>0</v>
      </c>
      <c r="K549">
        <v>33</v>
      </c>
      <c r="L549" t="s">
        <v>3469</v>
      </c>
      <c r="M549" t="s">
        <v>2689</v>
      </c>
      <c r="N549" t="s">
        <v>2690</v>
      </c>
      <c r="O549" s="55">
        <v>40380</v>
      </c>
      <c r="P549" s="55">
        <v>40745</v>
      </c>
      <c r="Q549" s="55">
        <v>40499</v>
      </c>
      <c r="R549" s="55">
        <v>40511</v>
      </c>
      <c r="S549" s="55">
        <v>40512</v>
      </c>
      <c r="T549" t="s">
        <v>3447</v>
      </c>
      <c r="U549">
        <v>30</v>
      </c>
      <c r="V549" t="s">
        <v>3470</v>
      </c>
      <c r="W549" t="s">
        <v>2693</v>
      </c>
      <c r="Y549">
        <v>144522</v>
      </c>
      <c r="Z549">
        <v>144522</v>
      </c>
      <c r="AA549">
        <v>144522</v>
      </c>
      <c r="AB549">
        <v>0</v>
      </c>
    </row>
    <row r="550" spans="1:28" x14ac:dyDescent="0.25">
      <c r="A550" t="s">
        <v>2686</v>
      </c>
      <c r="B550" t="s">
        <v>87</v>
      </c>
      <c r="C550">
        <v>899999230</v>
      </c>
      <c r="D550">
        <v>971116</v>
      </c>
      <c r="E550" t="s">
        <v>2687</v>
      </c>
      <c r="F550">
        <v>12497</v>
      </c>
      <c r="G550">
        <v>2017</v>
      </c>
      <c r="H550">
        <v>2</v>
      </c>
      <c r="I550">
        <v>1000001587</v>
      </c>
      <c r="J550">
        <v>10</v>
      </c>
      <c r="K550">
        <v>33</v>
      </c>
      <c r="L550" t="s">
        <v>2894</v>
      </c>
      <c r="M550" t="s">
        <v>2689</v>
      </c>
      <c r="N550" t="s">
        <v>2690</v>
      </c>
      <c r="O550" s="55">
        <v>42756</v>
      </c>
      <c r="P550" s="55">
        <v>42937</v>
      </c>
      <c r="Q550" s="55">
        <v>42879</v>
      </c>
      <c r="R550" s="55">
        <v>42950</v>
      </c>
      <c r="S550" s="55">
        <v>42955</v>
      </c>
      <c r="T550" t="s">
        <v>2691</v>
      </c>
      <c r="U550">
        <v>30</v>
      </c>
      <c r="V550" t="s">
        <v>3471</v>
      </c>
      <c r="W550" t="s">
        <v>2693</v>
      </c>
      <c r="Y550">
        <v>35910</v>
      </c>
      <c r="Z550">
        <v>35910</v>
      </c>
      <c r="AA550">
        <v>35910</v>
      </c>
      <c r="AB550">
        <v>0</v>
      </c>
    </row>
    <row r="551" spans="1:28" x14ac:dyDescent="0.25">
      <c r="A551" t="s">
        <v>2686</v>
      </c>
      <c r="B551" t="s">
        <v>87</v>
      </c>
      <c r="C551">
        <v>899999230</v>
      </c>
      <c r="D551">
        <v>971116</v>
      </c>
      <c r="E551" t="s">
        <v>2687</v>
      </c>
      <c r="F551">
        <v>12512</v>
      </c>
      <c r="G551">
        <v>2017</v>
      </c>
      <c r="H551">
        <v>1</v>
      </c>
      <c r="I551">
        <v>1000001587</v>
      </c>
      <c r="J551">
        <v>10</v>
      </c>
      <c r="K551">
        <v>33</v>
      </c>
      <c r="L551" t="s">
        <v>2843</v>
      </c>
      <c r="M551" t="s">
        <v>2689</v>
      </c>
      <c r="N551" t="s">
        <v>2690</v>
      </c>
      <c r="O551" s="55">
        <v>42756</v>
      </c>
      <c r="P551" s="55">
        <v>42937</v>
      </c>
      <c r="Q551" s="55">
        <v>42896</v>
      </c>
      <c r="R551" s="55">
        <v>42922</v>
      </c>
      <c r="S551" s="55">
        <v>42928</v>
      </c>
      <c r="T551" t="s">
        <v>2691</v>
      </c>
      <c r="U551">
        <v>30</v>
      </c>
      <c r="V551" t="s">
        <v>3472</v>
      </c>
      <c r="W551" t="s">
        <v>2693</v>
      </c>
      <c r="Y551">
        <v>336610</v>
      </c>
      <c r="Z551">
        <v>336610</v>
      </c>
      <c r="AA551">
        <v>336610</v>
      </c>
      <c r="AB551">
        <v>0</v>
      </c>
    </row>
    <row r="552" spans="1:28" x14ac:dyDescent="0.25">
      <c r="A552" t="s">
        <v>2686</v>
      </c>
      <c r="B552" t="s">
        <v>87</v>
      </c>
      <c r="C552">
        <v>899999230</v>
      </c>
      <c r="D552">
        <v>971116</v>
      </c>
      <c r="E552" t="s">
        <v>2687</v>
      </c>
      <c r="F552">
        <v>12520</v>
      </c>
      <c r="G552">
        <v>2017</v>
      </c>
      <c r="H552">
        <v>2</v>
      </c>
      <c r="I552">
        <v>1000001587</v>
      </c>
      <c r="J552">
        <v>10</v>
      </c>
      <c r="K552">
        <v>33</v>
      </c>
      <c r="L552" t="s">
        <v>3473</v>
      </c>
      <c r="M552" t="s">
        <v>2689</v>
      </c>
      <c r="N552" t="s">
        <v>2690</v>
      </c>
      <c r="O552" s="55">
        <v>42756</v>
      </c>
      <c r="P552" s="55">
        <v>42937</v>
      </c>
      <c r="Q552" s="55">
        <v>42880</v>
      </c>
      <c r="R552" s="55">
        <v>42929</v>
      </c>
      <c r="S552" s="55">
        <v>42933</v>
      </c>
      <c r="T552" t="s">
        <v>2691</v>
      </c>
      <c r="U552">
        <v>30</v>
      </c>
      <c r="V552" t="s">
        <v>3474</v>
      </c>
      <c r="W552" t="s">
        <v>2693</v>
      </c>
      <c r="Y552">
        <v>62350</v>
      </c>
      <c r="Z552">
        <v>62350</v>
      </c>
      <c r="AA552">
        <v>62350</v>
      </c>
      <c r="AB552">
        <v>0</v>
      </c>
    </row>
    <row r="553" spans="1:28" x14ac:dyDescent="0.25">
      <c r="A553" t="s">
        <v>2686</v>
      </c>
      <c r="B553" t="s">
        <v>87</v>
      </c>
      <c r="C553">
        <v>899999230</v>
      </c>
      <c r="D553">
        <v>971116</v>
      </c>
      <c r="E553" t="s">
        <v>2687</v>
      </c>
      <c r="F553">
        <v>12520</v>
      </c>
      <c r="G553">
        <v>2017</v>
      </c>
      <c r="H553">
        <v>4</v>
      </c>
      <c r="I553">
        <v>1000001587</v>
      </c>
      <c r="J553">
        <v>10</v>
      </c>
      <c r="K553">
        <v>33</v>
      </c>
      <c r="L553" t="s">
        <v>3473</v>
      </c>
      <c r="M553" t="s">
        <v>2689</v>
      </c>
      <c r="N553" t="s">
        <v>2690</v>
      </c>
      <c r="O553" s="55">
        <v>42756</v>
      </c>
      <c r="P553" s="55">
        <v>42937</v>
      </c>
      <c r="Q553" s="55">
        <v>42880</v>
      </c>
      <c r="R553" s="55">
        <v>42950</v>
      </c>
      <c r="S553" s="55">
        <v>42956</v>
      </c>
      <c r="T553" t="s">
        <v>2691</v>
      </c>
      <c r="U553">
        <v>30</v>
      </c>
      <c r="V553" t="s">
        <v>3474</v>
      </c>
      <c r="W553" t="s">
        <v>2693</v>
      </c>
      <c r="Y553">
        <v>89775</v>
      </c>
      <c r="Z553">
        <v>89775</v>
      </c>
      <c r="AA553">
        <v>89775</v>
      </c>
      <c r="AB553">
        <v>0</v>
      </c>
    </row>
    <row r="554" spans="1:28" x14ac:dyDescent="0.25">
      <c r="A554" t="s">
        <v>2686</v>
      </c>
      <c r="B554" t="s">
        <v>87</v>
      </c>
      <c r="C554">
        <v>899999230</v>
      </c>
      <c r="D554">
        <v>961114</v>
      </c>
      <c r="E554" t="s">
        <v>3307</v>
      </c>
      <c r="F554">
        <v>12524</v>
      </c>
      <c r="G554">
        <v>2010</v>
      </c>
      <c r="H554">
        <v>1</v>
      </c>
      <c r="I554">
        <v>1000000398</v>
      </c>
      <c r="J554">
        <v>0</v>
      </c>
      <c r="K554">
        <v>33</v>
      </c>
      <c r="L554" t="s">
        <v>3475</v>
      </c>
      <c r="M554" t="s">
        <v>2689</v>
      </c>
      <c r="N554" t="s">
        <v>2690</v>
      </c>
      <c r="O554" s="55">
        <v>40380</v>
      </c>
      <c r="P554" s="55">
        <v>40745</v>
      </c>
      <c r="Q554" s="55">
        <v>40476</v>
      </c>
      <c r="R554" s="55">
        <v>40501</v>
      </c>
      <c r="S554" s="55">
        <v>40513</v>
      </c>
      <c r="T554" t="s">
        <v>2875</v>
      </c>
      <c r="U554">
        <v>30</v>
      </c>
      <c r="V554" t="s">
        <v>3476</v>
      </c>
      <c r="W554" t="s">
        <v>2693</v>
      </c>
      <c r="Y554">
        <v>63813</v>
      </c>
      <c r="Z554">
        <v>63813</v>
      </c>
      <c r="AA554">
        <v>63813</v>
      </c>
      <c r="AB554">
        <v>0</v>
      </c>
    </row>
    <row r="555" spans="1:28" x14ac:dyDescent="0.25">
      <c r="A555" t="s">
        <v>2686</v>
      </c>
      <c r="B555" t="s">
        <v>2730</v>
      </c>
      <c r="C555">
        <v>899999230</v>
      </c>
      <c r="D555">
        <v>971116</v>
      </c>
      <c r="E555" t="s">
        <v>2687</v>
      </c>
      <c r="F555">
        <v>12546</v>
      </c>
      <c r="G555">
        <v>2016</v>
      </c>
      <c r="H555">
        <v>1</v>
      </c>
      <c r="I555">
        <v>1000001288</v>
      </c>
      <c r="J555">
        <v>8</v>
      </c>
      <c r="K555">
        <v>33</v>
      </c>
      <c r="L555" t="s">
        <v>3477</v>
      </c>
      <c r="M555" t="s">
        <v>2689</v>
      </c>
      <c r="N555" t="s">
        <v>2690</v>
      </c>
      <c r="O555" s="55">
        <v>42390</v>
      </c>
      <c r="P555" s="55">
        <v>42572</v>
      </c>
      <c r="Q555" s="55">
        <v>42522</v>
      </c>
      <c r="R555" s="55">
        <v>42537</v>
      </c>
      <c r="S555" s="55">
        <v>42543</v>
      </c>
      <c r="T555" t="s">
        <v>2691</v>
      </c>
      <c r="U555">
        <v>30</v>
      </c>
      <c r="V555" t="s">
        <v>3478</v>
      </c>
      <c r="W555" t="s">
        <v>2693</v>
      </c>
      <c r="Y555">
        <v>225160</v>
      </c>
      <c r="Z555">
        <v>225160</v>
      </c>
      <c r="AA555">
        <v>225160</v>
      </c>
      <c r="AB555">
        <v>0</v>
      </c>
    </row>
    <row r="556" spans="1:28" x14ac:dyDescent="0.25">
      <c r="A556" t="s">
        <v>2686</v>
      </c>
      <c r="B556" t="s">
        <v>2730</v>
      </c>
      <c r="C556">
        <v>899999230</v>
      </c>
      <c r="D556">
        <v>971116</v>
      </c>
      <c r="E556" t="s">
        <v>2687</v>
      </c>
      <c r="F556">
        <v>12582</v>
      </c>
      <c r="G556">
        <v>2016</v>
      </c>
      <c r="H556">
        <v>3</v>
      </c>
      <c r="I556">
        <v>1000001288</v>
      </c>
      <c r="J556">
        <v>8</v>
      </c>
      <c r="K556">
        <v>33</v>
      </c>
      <c r="L556" t="s">
        <v>2834</v>
      </c>
      <c r="M556" t="s">
        <v>2689</v>
      </c>
      <c r="N556" t="s">
        <v>2690</v>
      </c>
      <c r="O556" s="55">
        <v>42390</v>
      </c>
      <c r="P556" s="55">
        <v>42572</v>
      </c>
      <c r="Q556" s="55">
        <v>42528</v>
      </c>
      <c r="R556" s="55">
        <v>42650</v>
      </c>
      <c r="S556" s="55">
        <v>42655</v>
      </c>
      <c r="T556" t="s">
        <v>2691</v>
      </c>
      <c r="U556">
        <v>30</v>
      </c>
      <c r="V556" t="s">
        <v>3479</v>
      </c>
      <c r="W556" t="s">
        <v>2693</v>
      </c>
      <c r="Y556">
        <v>250000</v>
      </c>
      <c r="Z556">
        <v>250000</v>
      </c>
      <c r="AA556">
        <v>250000</v>
      </c>
      <c r="AB556">
        <v>0</v>
      </c>
    </row>
    <row r="557" spans="1:28" x14ac:dyDescent="0.25">
      <c r="A557" t="s">
        <v>2686</v>
      </c>
      <c r="B557" t="s">
        <v>87</v>
      </c>
      <c r="C557">
        <v>899999230</v>
      </c>
      <c r="D557">
        <v>961114</v>
      </c>
      <c r="E557" t="s">
        <v>3307</v>
      </c>
      <c r="F557">
        <v>12610</v>
      </c>
      <c r="G557">
        <v>2010</v>
      </c>
      <c r="H557">
        <v>2</v>
      </c>
      <c r="I557">
        <v>1000000398</v>
      </c>
      <c r="J557">
        <v>0</v>
      </c>
      <c r="K557">
        <v>33</v>
      </c>
      <c r="L557" t="s">
        <v>3060</v>
      </c>
      <c r="M557" t="s">
        <v>2689</v>
      </c>
      <c r="N557" t="s">
        <v>2690</v>
      </c>
      <c r="O557" s="55">
        <v>40380</v>
      </c>
      <c r="P557" s="55">
        <v>40745</v>
      </c>
      <c r="Q557" s="55">
        <v>40499</v>
      </c>
      <c r="R557" s="55">
        <v>40527</v>
      </c>
      <c r="S557" s="55">
        <v>40535</v>
      </c>
      <c r="T557" t="s">
        <v>2764</v>
      </c>
      <c r="U557">
        <v>30</v>
      </c>
      <c r="V557" t="s">
        <v>3480</v>
      </c>
      <c r="W557" t="s">
        <v>2693</v>
      </c>
      <c r="Y557">
        <v>159300</v>
      </c>
      <c r="Z557">
        <v>159200</v>
      </c>
      <c r="AA557">
        <v>159300</v>
      </c>
      <c r="AB557">
        <v>0</v>
      </c>
    </row>
    <row r="558" spans="1:28" x14ac:dyDescent="0.25">
      <c r="A558" t="s">
        <v>2686</v>
      </c>
      <c r="B558" t="s">
        <v>87</v>
      </c>
      <c r="C558">
        <v>899999230</v>
      </c>
      <c r="D558">
        <v>961114</v>
      </c>
      <c r="E558" t="s">
        <v>3307</v>
      </c>
      <c r="F558">
        <v>12630</v>
      </c>
      <c r="G558">
        <v>2010</v>
      </c>
      <c r="H558">
        <v>1</v>
      </c>
      <c r="I558">
        <v>1000000398</v>
      </c>
      <c r="J558">
        <v>0</v>
      </c>
      <c r="K558">
        <v>33</v>
      </c>
      <c r="L558" t="s">
        <v>3481</v>
      </c>
      <c r="M558" t="s">
        <v>2689</v>
      </c>
      <c r="N558" t="s">
        <v>2690</v>
      </c>
      <c r="O558" s="55">
        <v>40380</v>
      </c>
      <c r="P558" s="55">
        <v>40745</v>
      </c>
      <c r="Q558" s="55">
        <v>40498</v>
      </c>
      <c r="R558" s="55">
        <v>40515</v>
      </c>
      <c r="S558" s="55">
        <v>40518</v>
      </c>
      <c r="T558" t="s">
        <v>3365</v>
      </c>
      <c r="U558">
        <v>30</v>
      </c>
      <c r="V558" t="s">
        <v>3482</v>
      </c>
      <c r="W558" t="s">
        <v>2693</v>
      </c>
      <c r="Y558">
        <v>161542</v>
      </c>
      <c r="Z558">
        <v>161542</v>
      </c>
      <c r="AA558">
        <v>161542</v>
      </c>
      <c r="AB558">
        <v>0</v>
      </c>
    </row>
    <row r="559" spans="1:28" x14ac:dyDescent="0.25">
      <c r="A559" t="s">
        <v>2686</v>
      </c>
      <c r="B559" t="s">
        <v>2730</v>
      </c>
      <c r="C559">
        <v>899999230</v>
      </c>
      <c r="D559">
        <v>971116</v>
      </c>
      <c r="E559" t="s">
        <v>2687</v>
      </c>
      <c r="F559">
        <v>12632</v>
      </c>
      <c r="G559">
        <v>2016</v>
      </c>
      <c r="H559">
        <v>3</v>
      </c>
      <c r="I559">
        <v>1000001288</v>
      </c>
      <c r="J559">
        <v>8</v>
      </c>
      <c r="K559">
        <v>33</v>
      </c>
      <c r="L559" t="s">
        <v>2807</v>
      </c>
      <c r="M559" t="s">
        <v>2689</v>
      </c>
      <c r="N559" t="s">
        <v>2690</v>
      </c>
      <c r="O559" s="55">
        <v>42390</v>
      </c>
      <c r="P559" s="55">
        <v>42572</v>
      </c>
      <c r="Q559" s="55">
        <v>42531</v>
      </c>
      <c r="R559" s="55">
        <v>42579</v>
      </c>
      <c r="S559" s="55">
        <v>42581</v>
      </c>
      <c r="T559" t="s">
        <v>2691</v>
      </c>
      <c r="U559">
        <v>30</v>
      </c>
      <c r="V559" t="s">
        <v>3483</v>
      </c>
      <c r="W559" t="s">
        <v>2693</v>
      </c>
      <c r="Y559">
        <v>81090</v>
      </c>
      <c r="Z559">
        <v>81090</v>
      </c>
      <c r="AA559">
        <v>81090</v>
      </c>
      <c r="AB559">
        <v>0</v>
      </c>
    </row>
    <row r="560" spans="1:28" x14ac:dyDescent="0.25">
      <c r="A560" t="s">
        <v>2686</v>
      </c>
      <c r="B560" t="s">
        <v>87</v>
      </c>
      <c r="C560">
        <v>899999230</v>
      </c>
      <c r="D560">
        <v>971116</v>
      </c>
      <c r="E560" t="s">
        <v>2687</v>
      </c>
      <c r="F560">
        <v>12700</v>
      </c>
      <c r="G560">
        <v>2018</v>
      </c>
      <c r="H560">
        <v>1</v>
      </c>
      <c r="I560">
        <v>1000001587</v>
      </c>
      <c r="J560">
        <v>20</v>
      </c>
      <c r="K560">
        <v>33</v>
      </c>
      <c r="L560" t="s">
        <v>3484</v>
      </c>
      <c r="M560" t="s">
        <v>2689</v>
      </c>
      <c r="N560" t="s">
        <v>2690</v>
      </c>
      <c r="O560" s="55">
        <v>42937</v>
      </c>
      <c r="P560" s="55">
        <v>43121</v>
      </c>
      <c r="Q560" s="55">
        <v>43093</v>
      </c>
      <c r="R560" s="55">
        <v>43258</v>
      </c>
      <c r="S560" s="55">
        <v>43285</v>
      </c>
      <c r="T560" t="s">
        <v>3485</v>
      </c>
      <c r="U560">
        <v>12</v>
      </c>
      <c r="V560" t="s">
        <v>3486</v>
      </c>
      <c r="W560" t="s">
        <v>2693</v>
      </c>
      <c r="Y560">
        <v>10800000</v>
      </c>
      <c r="Z560">
        <v>5400000</v>
      </c>
      <c r="AA560">
        <v>10800000</v>
      </c>
      <c r="AB560">
        <v>0</v>
      </c>
    </row>
    <row r="561" spans="1:28" x14ac:dyDescent="0.25">
      <c r="A561" t="s">
        <v>2686</v>
      </c>
      <c r="B561" t="s">
        <v>87</v>
      </c>
      <c r="C561">
        <v>899999230</v>
      </c>
      <c r="D561">
        <v>971116</v>
      </c>
      <c r="E561" t="s">
        <v>2687</v>
      </c>
      <c r="F561">
        <v>12700</v>
      </c>
      <c r="G561">
        <v>2018</v>
      </c>
      <c r="H561">
        <v>1</v>
      </c>
      <c r="I561">
        <v>1000001587</v>
      </c>
      <c r="J561">
        <v>20</v>
      </c>
      <c r="K561">
        <v>33</v>
      </c>
      <c r="L561" t="s">
        <v>3484</v>
      </c>
      <c r="M561" t="s">
        <v>2689</v>
      </c>
      <c r="N561" t="s">
        <v>2690</v>
      </c>
      <c r="O561" s="55">
        <v>42937</v>
      </c>
      <c r="P561" s="55">
        <v>43121</v>
      </c>
      <c r="Q561" s="55">
        <v>43093</v>
      </c>
      <c r="R561" s="55">
        <v>43258</v>
      </c>
      <c r="S561" s="55">
        <v>43285</v>
      </c>
      <c r="T561" t="s">
        <v>3485</v>
      </c>
      <c r="U561">
        <v>12</v>
      </c>
      <c r="V561" t="s">
        <v>3486</v>
      </c>
      <c r="W561" t="s">
        <v>2693</v>
      </c>
      <c r="Y561">
        <v>10800000</v>
      </c>
      <c r="Z561">
        <v>5400000</v>
      </c>
      <c r="AA561">
        <v>10800000</v>
      </c>
      <c r="AB561">
        <v>0</v>
      </c>
    </row>
    <row r="562" spans="1:28" x14ac:dyDescent="0.25">
      <c r="A562" t="s">
        <v>2686</v>
      </c>
      <c r="B562" t="s">
        <v>87</v>
      </c>
      <c r="C562">
        <v>899999230</v>
      </c>
      <c r="D562">
        <v>961114</v>
      </c>
      <c r="E562" t="s">
        <v>3307</v>
      </c>
      <c r="F562">
        <v>12723</v>
      </c>
      <c r="G562">
        <v>2010</v>
      </c>
      <c r="H562">
        <v>1</v>
      </c>
      <c r="I562">
        <v>1000000398</v>
      </c>
      <c r="J562">
        <v>0</v>
      </c>
      <c r="K562">
        <v>33</v>
      </c>
      <c r="L562" t="s">
        <v>3433</v>
      </c>
      <c r="M562" t="s">
        <v>2689</v>
      </c>
      <c r="N562" t="s">
        <v>2690</v>
      </c>
      <c r="O562" s="55">
        <v>40380</v>
      </c>
      <c r="P562" s="55">
        <v>40745</v>
      </c>
      <c r="Q562" s="55">
        <v>40452</v>
      </c>
      <c r="R562" s="55">
        <v>40479</v>
      </c>
      <c r="S562" s="55">
        <v>40525</v>
      </c>
      <c r="T562" t="s">
        <v>2691</v>
      </c>
      <c r="U562">
        <v>30</v>
      </c>
      <c r="V562" t="s">
        <v>3487</v>
      </c>
      <c r="W562" t="s">
        <v>2693</v>
      </c>
      <c r="Y562">
        <v>113000</v>
      </c>
      <c r="Z562">
        <v>113000</v>
      </c>
      <c r="AA562">
        <v>113000</v>
      </c>
      <c r="AB562">
        <v>0</v>
      </c>
    </row>
    <row r="563" spans="1:28" x14ac:dyDescent="0.25">
      <c r="A563" t="s">
        <v>2686</v>
      </c>
      <c r="B563" t="s">
        <v>2696</v>
      </c>
      <c r="C563">
        <v>899999230</v>
      </c>
      <c r="D563">
        <v>971116</v>
      </c>
      <c r="E563" t="s">
        <v>2687</v>
      </c>
      <c r="F563">
        <v>12802</v>
      </c>
      <c r="G563">
        <v>2022</v>
      </c>
      <c r="H563">
        <v>1</v>
      </c>
      <c r="I563">
        <v>1000004755</v>
      </c>
      <c r="J563">
        <v>0</v>
      </c>
      <c r="K563">
        <v>33</v>
      </c>
      <c r="L563" t="s">
        <v>3488</v>
      </c>
      <c r="M563" t="s">
        <v>2689</v>
      </c>
      <c r="N563" t="s">
        <v>2690</v>
      </c>
      <c r="O563" s="55">
        <v>44774</v>
      </c>
      <c r="P563" s="55">
        <v>45138</v>
      </c>
      <c r="Q563" s="55">
        <v>44774</v>
      </c>
      <c r="R563" s="55">
        <v>44789</v>
      </c>
      <c r="S563" s="55">
        <v>44795</v>
      </c>
      <c r="T563" t="s">
        <v>2773</v>
      </c>
      <c r="U563">
        <v>30</v>
      </c>
      <c r="V563" t="s">
        <v>3489</v>
      </c>
      <c r="W563" t="s">
        <v>2693</v>
      </c>
      <c r="Y563">
        <v>350330</v>
      </c>
      <c r="Z563">
        <v>350330</v>
      </c>
      <c r="AA563">
        <v>350330</v>
      </c>
      <c r="AB563">
        <v>0</v>
      </c>
    </row>
    <row r="564" spans="1:28" x14ac:dyDescent="0.25">
      <c r="A564" t="s">
        <v>2686</v>
      </c>
      <c r="B564" t="s">
        <v>2730</v>
      </c>
      <c r="C564">
        <v>899999230</v>
      </c>
      <c r="D564">
        <v>91968</v>
      </c>
      <c r="F564">
        <v>12859</v>
      </c>
      <c r="G564">
        <v>2014</v>
      </c>
      <c r="H564">
        <v>2</v>
      </c>
      <c r="I564">
        <v>1000000920</v>
      </c>
      <c r="J564">
        <v>0</v>
      </c>
      <c r="K564">
        <v>33</v>
      </c>
      <c r="L564" t="s">
        <v>3490</v>
      </c>
      <c r="M564" t="s">
        <v>2689</v>
      </c>
      <c r="N564" t="s">
        <v>2690</v>
      </c>
      <c r="O564" s="55">
        <v>41476</v>
      </c>
      <c r="P564" s="55">
        <v>41841</v>
      </c>
      <c r="Q564" s="55">
        <v>41774</v>
      </c>
      <c r="R564" s="55">
        <v>41796</v>
      </c>
      <c r="S564" s="55">
        <v>41800</v>
      </c>
      <c r="T564" t="s">
        <v>2691</v>
      </c>
      <c r="U564">
        <v>30</v>
      </c>
      <c r="V564" t="s">
        <v>3491</v>
      </c>
      <c r="W564" t="s">
        <v>2693</v>
      </c>
      <c r="Y564">
        <v>24700</v>
      </c>
      <c r="Z564">
        <v>24700</v>
      </c>
      <c r="AA564">
        <v>24700</v>
      </c>
      <c r="AB564">
        <v>0</v>
      </c>
    </row>
    <row r="565" spans="1:28" x14ac:dyDescent="0.25">
      <c r="A565" t="s">
        <v>2686</v>
      </c>
      <c r="B565" t="s">
        <v>2730</v>
      </c>
      <c r="C565">
        <v>899999230</v>
      </c>
      <c r="D565">
        <v>91968</v>
      </c>
      <c r="F565">
        <v>12863</v>
      </c>
      <c r="G565">
        <v>2014</v>
      </c>
      <c r="H565">
        <v>1</v>
      </c>
      <c r="I565">
        <v>1000000920</v>
      </c>
      <c r="J565">
        <v>0</v>
      </c>
      <c r="K565">
        <v>33</v>
      </c>
      <c r="L565" t="s">
        <v>2724</v>
      </c>
      <c r="M565" t="s">
        <v>2689</v>
      </c>
      <c r="N565" t="s">
        <v>2690</v>
      </c>
      <c r="O565" s="55">
        <v>41476</v>
      </c>
      <c r="P565" s="55">
        <v>41841</v>
      </c>
      <c r="Q565" s="55">
        <v>41769</v>
      </c>
      <c r="R565" s="55">
        <v>41780</v>
      </c>
      <c r="S565" s="55">
        <v>41786</v>
      </c>
      <c r="T565" t="s">
        <v>2764</v>
      </c>
      <c r="U565">
        <v>30</v>
      </c>
      <c r="V565" t="s">
        <v>3492</v>
      </c>
      <c r="W565" t="s">
        <v>2693</v>
      </c>
      <c r="Y565">
        <v>156800</v>
      </c>
      <c r="Z565">
        <v>156770</v>
      </c>
      <c r="AA565">
        <v>156800</v>
      </c>
      <c r="AB565">
        <v>0</v>
      </c>
    </row>
    <row r="566" spans="1:28" x14ac:dyDescent="0.25">
      <c r="A566" t="s">
        <v>2686</v>
      </c>
      <c r="B566" t="s">
        <v>2730</v>
      </c>
      <c r="C566">
        <v>899999230</v>
      </c>
      <c r="D566">
        <v>91968</v>
      </c>
      <c r="F566">
        <v>12866</v>
      </c>
      <c r="G566">
        <v>2014</v>
      </c>
      <c r="H566">
        <v>3</v>
      </c>
      <c r="I566">
        <v>1000000920</v>
      </c>
      <c r="J566">
        <v>0</v>
      </c>
      <c r="K566">
        <v>33</v>
      </c>
      <c r="L566" t="s">
        <v>2724</v>
      </c>
      <c r="M566" t="s">
        <v>2689</v>
      </c>
      <c r="N566" t="s">
        <v>2690</v>
      </c>
      <c r="O566" s="55">
        <v>41476</v>
      </c>
      <c r="P566" s="55">
        <v>41841</v>
      </c>
      <c r="Q566" s="55">
        <v>41768</v>
      </c>
      <c r="R566" s="55">
        <v>42145</v>
      </c>
      <c r="S566" s="55">
        <v>42145</v>
      </c>
      <c r="T566" t="s">
        <v>2764</v>
      </c>
      <c r="U566">
        <v>30</v>
      </c>
      <c r="V566" t="s">
        <v>3057</v>
      </c>
      <c r="W566" t="s">
        <v>2693</v>
      </c>
      <c r="Y566">
        <v>35200</v>
      </c>
      <c r="Z566">
        <v>35200</v>
      </c>
      <c r="AA566">
        <v>35200</v>
      </c>
      <c r="AB566">
        <v>0</v>
      </c>
    </row>
    <row r="567" spans="1:28" x14ac:dyDescent="0.25">
      <c r="A567" t="s">
        <v>2686</v>
      </c>
      <c r="B567" t="s">
        <v>87</v>
      </c>
      <c r="C567">
        <v>899999230</v>
      </c>
      <c r="D567">
        <v>971116</v>
      </c>
      <c r="E567" t="s">
        <v>2687</v>
      </c>
      <c r="F567">
        <v>12868</v>
      </c>
      <c r="G567">
        <v>2018</v>
      </c>
      <c r="H567">
        <v>1</v>
      </c>
      <c r="I567">
        <v>1000002115</v>
      </c>
      <c r="J567">
        <v>1</v>
      </c>
      <c r="K567">
        <v>33</v>
      </c>
      <c r="L567" t="s">
        <v>3493</v>
      </c>
      <c r="M567" t="s">
        <v>2689</v>
      </c>
      <c r="N567" t="s">
        <v>2690</v>
      </c>
      <c r="O567" s="55">
        <v>43121</v>
      </c>
      <c r="P567" s="55">
        <v>43302</v>
      </c>
      <c r="Q567" s="55">
        <v>43235</v>
      </c>
      <c r="R567" s="55">
        <v>43272</v>
      </c>
      <c r="S567" s="55">
        <v>43286</v>
      </c>
      <c r="T567" t="s">
        <v>2691</v>
      </c>
      <c r="U567">
        <v>30</v>
      </c>
      <c r="V567" t="s">
        <v>3494</v>
      </c>
      <c r="W567" t="s">
        <v>2693</v>
      </c>
      <c r="Y567">
        <v>496800</v>
      </c>
      <c r="Z567">
        <v>496800</v>
      </c>
      <c r="AA567">
        <v>496800</v>
      </c>
      <c r="AB567">
        <v>0</v>
      </c>
    </row>
    <row r="568" spans="1:28" x14ac:dyDescent="0.25">
      <c r="A568" t="s">
        <v>2686</v>
      </c>
      <c r="B568" t="s">
        <v>87</v>
      </c>
      <c r="C568">
        <v>899999230</v>
      </c>
      <c r="D568">
        <v>971116</v>
      </c>
      <c r="E568" t="s">
        <v>2687</v>
      </c>
      <c r="F568">
        <v>12893</v>
      </c>
      <c r="G568">
        <v>2018</v>
      </c>
      <c r="H568">
        <v>4</v>
      </c>
      <c r="I568">
        <v>1000002115</v>
      </c>
      <c r="J568">
        <v>1</v>
      </c>
      <c r="K568">
        <v>33</v>
      </c>
      <c r="L568" t="s">
        <v>3495</v>
      </c>
      <c r="M568" t="s">
        <v>2689</v>
      </c>
      <c r="N568" t="s">
        <v>2690</v>
      </c>
      <c r="O568" s="55">
        <v>43121</v>
      </c>
      <c r="P568" s="55">
        <v>43302</v>
      </c>
      <c r="Q568" s="55">
        <v>43235</v>
      </c>
      <c r="R568" s="55">
        <v>43328</v>
      </c>
      <c r="S568" s="55">
        <v>43335</v>
      </c>
      <c r="T568" t="s">
        <v>2773</v>
      </c>
      <c r="U568">
        <v>30</v>
      </c>
      <c r="V568" t="s">
        <v>3496</v>
      </c>
      <c r="W568" t="s">
        <v>2693</v>
      </c>
      <c r="Y568">
        <v>78500</v>
      </c>
      <c r="Z568">
        <v>78500</v>
      </c>
      <c r="AA568">
        <v>78500</v>
      </c>
      <c r="AB568">
        <v>0</v>
      </c>
    </row>
    <row r="569" spans="1:28" x14ac:dyDescent="0.25">
      <c r="A569" t="s">
        <v>2686</v>
      </c>
      <c r="B569" t="s">
        <v>87</v>
      </c>
      <c r="C569">
        <v>899999230</v>
      </c>
      <c r="D569">
        <v>971116</v>
      </c>
      <c r="E569" t="s">
        <v>2687</v>
      </c>
      <c r="F569">
        <v>12901</v>
      </c>
      <c r="G569">
        <v>2015</v>
      </c>
      <c r="H569">
        <v>1</v>
      </c>
      <c r="I569">
        <v>1000001079</v>
      </c>
      <c r="J569">
        <v>0</v>
      </c>
      <c r="K569">
        <v>33</v>
      </c>
      <c r="L569" t="s">
        <v>3064</v>
      </c>
      <c r="M569" t="s">
        <v>2689</v>
      </c>
      <c r="N569" t="s">
        <v>2690</v>
      </c>
      <c r="O569" s="55">
        <v>41841</v>
      </c>
      <c r="P569" s="55">
        <v>42206</v>
      </c>
      <c r="Q569" s="55">
        <v>42159</v>
      </c>
      <c r="R569" s="55">
        <v>42172</v>
      </c>
      <c r="S569" s="55">
        <v>42178</v>
      </c>
      <c r="T569" t="s">
        <v>2691</v>
      </c>
      <c r="U569">
        <v>30</v>
      </c>
      <c r="V569" t="s">
        <v>3497</v>
      </c>
      <c r="W569" t="s">
        <v>2693</v>
      </c>
      <c r="Y569">
        <v>163200</v>
      </c>
      <c r="Z569">
        <v>163170</v>
      </c>
      <c r="AA569">
        <v>163200</v>
      </c>
      <c r="AB569">
        <v>0</v>
      </c>
    </row>
    <row r="570" spans="1:28" x14ac:dyDescent="0.25">
      <c r="A570" t="s">
        <v>2686</v>
      </c>
      <c r="B570" t="s">
        <v>2730</v>
      </c>
      <c r="C570">
        <v>899999230</v>
      </c>
      <c r="D570">
        <v>91968</v>
      </c>
      <c r="F570">
        <v>12927</v>
      </c>
      <c r="G570">
        <v>2014</v>
      </c>
      <c r="H570">
        <v>1</v>
      </c>
      <c r="I570">
        <v>1000000920</v>
      </c>
      <c r="J570">
        <v>0</v>
      </c>
      <c r="K570">
        <v>33</v>
      </c>
      <c r="L570" t="s">
        <v>3498</v>
      </c>
      <c r="M570" t="s">
        <v>2689</v>
      </c>
      <c r="N570" t="s">
        <v>2690</v>
      </c>
      <c r="O570" s="55">
        <v>41476</v>
      </c>
      <c r="P570" s="55">
        <v>41841</v>
      </c>
      <c r="Q570" s="55">
        <v>41771</v>
      </c>
      <c r="R570" s="55">
        <v>41780</v>
      </c>
      <c r="S570" s="55">
        <v>41786</v>
      </c>
      <c r="T570" t="s">
        <v>2691</v>
      </c>
      <c r="U570">
        <v>30</v>
      </c>
      <c r="V570" t="s">
        <v>3499</v>
      </c>
      <c r="W570" t="s">
        <v>2693</v>
      </c>
      <c r="Y570">
        <v>65800</v>
      </c>
      <c r="Z570">
        <v>65800</v>
      </c>
      <c r="AA570">
        <v>65800</v>
      </c>
      <c r="AB570">
        <v>0</v>
      </c>
    </row>
    <row r="571" spans="1:28" x14ac:dyDescent="0.25">
      <c r="A571" t="s">
        <v>2686</v>
      </c>
      <c r="B571" t="s">
        <v>87</v>
      </c>
      <c r="C571">
        <v>899999230</v>
      </c>
      <c r="D571">
        <v>971116</v>
      </c>
      <c r="E571" t="s">
        <v>2687</v>
      </c>
      <c r="F571">
        <v>12937</v>
      </c>
      <c r="G571">
        <v>2015</v>
      </c>
      <c r="H571">
        <v>1</v>
      </c>
      <c r="I571">
        <v>1000001079</v>
      </c>
      <c r="J571">
        <v>0</v>
      </c>
      <c r="K571">
        <v>33</v>
      </c>
      <c r="L571" t="s">
        <v>3500</v>
      </c>
      <c r="M571" t="s">
        <v>2689</v>
      </c>
      <c r="N571" t="s">
        <v>2690</v>
      </c>
      <c r="O571" s="55">
        <v>41841</v>
      </c>
      <c r="P571" s="55">
        <v>42206</v>
      </c>
      <c r="Q571" s="55">
        <v>42160</v>
      </c>
      <c r="R571" s="55">
        <v>42172</v>
      </c>
      <c r="S571" s="55">
        <v>42179</v>
      </c>
      <c r="T571" t="s">
        <v>2691</v>
      </c>
      <c r="U571">
        <v>30</v>
      </c>
      <c r="V571" t="s">
        <v>3501</v>
      </c>
      <c r="W571" t="s">
        <v>2693</v>
      </c>
      <c r="Y571">
        <v>112800</v>
      </c>
      <c r="Z571">
        <v>112785</v>
      </c>
      <c r="AA571">
        <v>112800</v>
      </c>
      <c r="AB571">
        <v>0</v>
      </c>
    </row>
    <row r="572" spans="1:28" x14ac:dyDescent="0.25">
      <c r="A572" t="s">
        <v>2686</v>
      </c>
      <c r="B572" t="s">
        <v>2730</v>
      </c>
      <c r="C572">
        <v>899999230</v>
      </c>
      <c r="D572">
        <v>91968</v>
      </c>
      <c r="F572">
        <v>12949</v>
      </c>
      <c r="G572">
        <v>2014</v>
      </c>
      <c r="H572">
        <v>1</v>
      </c>
      <c r="I572">
        <v>1000000920</v>
      </c>
      <c r="J572">
        <v>0</v>
      </c>
      <c r="K572">
        <v>33</v>
      </c>
      <c r="L572" t="s">
        <v>2804</v>
      </c>
      <c r="M572" t="s">
        <v>2689</v>
      </c>
      <c r="N572" t="s">
        <v>2690</v>
      </c>
      <c r="O572" s="55">
        <v>41476</v>
      </c>
      <c r="P572" s="55">
        <v>41841</v>
      </c>
      <c r="Q572" s="55">
        <v>41772</v>
      </c>
      <c r="R572" s="55">
        <v>41780</v>
      </c>
      <c r="S572" s="55">
        <v>41786</v>
      </c>
      <c r="T572" t="s">
        <v>2691</v>
      </c>
      <c r="U572">
        <v>30</v>
      </c>
      <c r="V572" t="s">
        <v>3502</v>
      </c>
      <c r="W572" t="s">
        <v>2693</v>
      </c>
      <c r="Y572">
        <v>103000</v>
      </c>
      <c r="Z572">
        <v>103000</v>
      </c>
      <c r="AA572">
        <v>103000</v>
      </c>
      <c r="AB572">
        <v>0</v>
      </c>
    </row>
    <row r="573" spans="1:28" x14ac:dyDescent="0.25">
      <c r="A573" t="s">
        <v>2686</v>
      </c>
      <c r="B573" t="s">
        <v>87</v>
      </c>
      <c r="C573">
        <v>899999230</v>
      </c>
      <c r="D573">
        <v>971116</v>
      </c>
      <c r="E573" t="s">
        <v>2687</v>
      </c>
      <c r="F573">
        <v>12971</v>
      </c>
      <c r="G573">
        <v>2015</v>
      </c>
      <c r="H573">
        <v>5</v>
      </c>
      <c r="I573">
        <v>1000001079</v>
      </c>
      <c r="J573">
        <v>0</v>
      </c>
      <c r="K573">
        <v>33</v>
      </c>
      <c r="L573" t="s">
        <v>2823</v>
      </c>
      <c r="M573" t="s">
        <v>2689</v>
      </c>
      <c r="N573" t="s">
        <v>2690</v>
      </c>
      <c r="O573" s="55">
        <v>41841</v>
      </c>
      <c r="P573" s="55">
        <v>42206</v>
      </c>
      <c r="Q573" s="55">
        <v>42160</v>
      </c>
      <c r="R573" s="55">
        <v>42249</v>
      </c>
      <c r="S573" s="55">
        <v>42254</v>
      </c>
      <c r="T573" t="s">
        <v>2743</v>
      </c>
      <c r="U573">
        <v>30</v>
      </c>
      <c r="V573" t="s">
        <v>3503</v>
      </c>
      <c r="W573" t="s">
        <v>2693</v>
      </c>
      <c r="Y573">
        <v>35200</v>
      </c>
      <c r="Z573">
        <v>35200</v>
      </c>
      <c r="AA573">
        <v>35200</v>
      </c>
      <c r="AB573">
        <v>0</v>
      </c>
    </row>
    <row r="574" spans="1:28" x14ac:dyDescent="0.25">
      <c r="A574" t="s">
        <v>2686</v>
      </c>
      <c r="B574" t="s">
        <v>87</v>
      </c>
      <c r="C574">
        <v>899999230</v>
      </c>
      <c r="D574">
        <v>971116</v>
      </c>
      <c r="E574" t="s">
        <v>2687</v>
      </c>
      <c r="F574">
        <v>12971</v>
      </c>
      <c r="G574">
        <v>2015</v>
      </c>
      <c r="H574">
        <v>7</v>
      </c>
      <c r="I574">
        <v>1000001079</v>
      </c>
      <c r="J574">
        <v>0</v>
      </c>
      <c r="K574">
        <v>33</v>
      </c>
      <c r="L574" t="s">
        <v>2823</v>
      </c>
      <c r="M574" t="s">
        <v>2689</v>
      </c>
      <c r="N574" t="s">
        <v>2690</v>
      </c>
      <c r="O574" s="55">
        <v>41841</v>
      </c>
      <c r="P574" s="55">
        <v>42206</v>
      </c>
      <c r="Q574" s="55">
        <v>42160</v>
      </c>
      <c r="R574" s="55">
        <v>42284</v>
      </c>
      <c r="S574" s="55">
        <v>42291</v>
      </c>
      <c r="T574" t="s">
        <v>2743</v>
      </c>
      <c r="U574">
        <v>30</v>
      </c>
      <c r="V574" t="s">
        <v>3503</v>
      </c>
      <c r="W574" t="s">
        <v>2693</v>
      </c>
      <c r="Y574">
        <v>157000</v>
      </c>
      <c r="Z574">
        <v>156750</v>
      </c>
      <c r="AA574">
        <v>157000</v>
      </c>
      <c r="AB574">
        <v>0</v>
      </c>
    </row>
    <row r="575" spans="1:28" x14ac:dyDescent="0.25">
      <c r="A575" t="s">
        <v>2686</v>
      </c>
      <c r="B575" t="s">
        <v>2715</v>
      </c>
      <c r="C575">
        <v>899999230</v>
      </c>
      <c r="D575">
        <v>4013</v>
      </c>
      <c r="E575" t="s">
        <v>2716</v>
      </c>
      <c r="F575">
        <v>12973</v>
      </c>
      <c r="G575">
        <v>2013</v>
      </c>
      <c r="H575">
        <v>1</v>
      </c>
      <c r="I575">
        <v>1000000732</v>
      </c>
      <c r="J575">
        <v>0</v>
      </c>
      <c r="K575">
        <v>33</v>
      </c>
      <c r="L575" t="s">
        <v>3141</v>
      </c>
      <c r="M575" t="s">
        <v>2689</v>
      </c>
      <c r="N575" t="s">
        <v>2690</v>
      </c>
      <c r="O575" s="55">
        <v>41111</v>
      </c>
      <c r="P575" s="55">
        <v>41476</v>
      </c>
      <c r="Q575" s="55">
        <v>41381</v>
      </c>
      <c r="R575" s="55">
        <v>41429</v>
      </c>
      <c r="S575" s="55">
        <v>41446</v>
      </c>
      <c r="T575" t="s">
        <v>2691</v>
      </c>
      <c r="U575">
        <v>30</v>
      </c>
      <c r="V575" t="s">
        <v>3478</v>
      </c>
      <c r="W575" t="s">
        <v>2693</v>
      </c>
      <c r="Y575">
        <v>78600</v>
      </c>
      <c r="Z575">
        <v>78600</v>
      </c>
      <c r="AA575">
        <v>78600</v>
      </c>
      <c r="AB575">
        <v>0</v>
      </c>
    </row>
    <row r="576" spans="1:28" x14ac:dyDescent="0.25">
      <c r="A576" t="s">
        <v>2686</v>
      </c>
      <c r="B576" t="s">
        <v>87</v>
      </c>
      <c r="C576">
        <v>899999230</v>
      </c>
      <c r="D576">
        <v>971116</v>
      </c>
      <c r="E576" t="s">
        <v>2687</v>
      </c>
      <c r="F576">
        <v>12978</v>
      </c>
      <c r="G576">
        <v>2018</v>
      </c>
      <c r="H576">
        <v>1</v>
      </c>
      <c r="I576">
        <v>1000002115</v>
      </c>
      <c r="J576">
        <v>1</v>
      </c>
      <c r="K576">
        <v>33</v>
      </c>
      <c r="L576" t="s">
        <v>3062</v>
      </c>
      <c r="M576" t="s">
        <v>2689</v>
      </c>
      <c r="N576" t="s">
        <v>2690</v>
      </c>
      <c r="O576" s="55">
        <v>43121</v>
      </c>
      <c r="P576" s="55">
        <v>43302</v>
      </c>
      <c r="Q576" s="55">
        <v>43229</v>
      </c>
      <c r="R576" s="55">
        <v>43272</v>
      </c>
      <c r="S576" s="55">
        <v>43287</v>
      </c>
      <c r="T576" t="s">
        <v>2691</v>
      </c>
      <c r="U576">
        <v>30</v>
      </c>
      <c r="V576" t="s">
        <v>3504</v>
      </c>
      <c r="W576" t="s">
        <v>2693</v>
      </c>
      <c r="Y576">
        <v>91900</v>
      </c>
      <c r="Z576">
        <v>91900</v>
      </c>
      <c r="AA576">
        <v>91900</v>
      </c>
      <c r="AB576">
        <v>0</v>
      </c>
    </row>
    <row r="577" spans="1:28" x14ac:dyDescent="0.25">
      <c r="A577" t="s">
        <v>2686</v>
      </c>
      <c r="B577" t="s">
        <v>2715</v>
      </c>
      <c r="C577">
        <v>899999230</v>
      </c>
      <c r="D577">
        <v>91968</v>
      </c>
      <c r="F577">
        <v>12979</v>
      </c>
      <c r="G577">
        <v>2013</v>
      </c>
      <c r="H577">
        <v>1</v>
      </c>
      <c r="I577">
        <v>1000000732</v>
      </c>
      <c r="J577">
        <v>4</v>
      </c>
      <c r="K577">
        <v>33</v>
      </c>
      <c r="L577" t="s">
        <v>2992</v>
      </c>
      <c r="M577" t="s">
        <v>2689</v>
      </c>
      <c r="N577" t="s">
        <v>2690</v>
      </c>
      <c r="O577" s="55">
        <v>41295</v>
      </c>
      <c r="P577" s="55">
        <v>41476</v>
      </c>
      <c r="Q577" s="55">
        <v>41384</v>
      </c>
      <c r="R577" s="55">
        <v>41433</v>
      </c>
      <c r="S577" s="55">
        <v>41447</v>
      </c>
      <c r="T577" t="s">
        <v>2691</v>
      </c>
      <c r="U577">
        <v>30</v>
      </c>
      <c r="V577" t="s">
        <v>3505</v>
      </c>
      <c r="W577" t="s">
        <v>2693</v>
      </c>
      <c r="Y577">
        <v>142500</v>
      </c>
      <c r="Z577">
        <v>142500</v>
      </c>
      <c r="AA577">
        <v>142500</v>
      </c>
      <c r="AB577">
        <v>0</v>
      </c>
    </row>
    <row r="578" spans="1:28" x14ac:dyDescent="0.25">
      <c r="A578" t="s">
        <v>2686</v>
      </c>
      <c r="B578" t="s">
        <v>2730</v>
      </c>
      <c r="C578">
        <v>899999230</v>
      </c>
      <c r="D578">
        <v>971116</v>
      </c>
      <c r="E578" t="s">
        <v>2687</v>
      </c>
      <c r="F578">
        <v>13017</v>
      </c>
      <c r="G578">
        <v>2016</v>
      </c>
      <c r="H578">
        <v>1</v>
      </c>
      <c r="I578">
        <v>1000001288</v>
      </c>
      <c r="J578">
        <v>8</v>
      </c>
      <c r="K578">
        <v>33</v>
      </c>
      <c r="L578" t="s">
        <v>3109</v>
      </c>
      <c r="M578" t="s">
        <v>2689</v>
      </c>
      <c r="N578" t="s">
        <v>2690</v>
      </c>
      <c r="O578" s="55">
        <v>42390</v>
      </c>
      <c r="P578" s="55">
        <v>42572</v>
      </c>
      <c r="Q578" s="55">
        <v>42521</v>
      </c>
      <c r="R578" s="55">
        <v>42537</v>
      </c>
      <c r="S578" s="55">
        <v>42549</v>
      </c>
      <c r="T578" t="s">
        <v>2743</v>
      </c>
      <c r="U578">
        <v>30</v>
      </c>
      <c r="V578" t="s">
        <v>3506</v>
      </c>
      <c r="W578" t="s">
        <v>2693</v>
      </c>
      <c r="Y578">
        <v>225160</v>
      </c>
      <c r="Z578">
        <v>225160</v>
      </c>
      <c r="AA578">
        <v>225160</v>
      </c>
      <c r="AB578">
        <v>0</v>
      </c>
    </row>
    <row r="579" spans="1:28" x14ac:dyDescent="0.25">
      <c r="A579" t="s">
        <v>2686</v>
      </c>
      <c r="B579" t="s">
        <v>87</v>
      </c>
      <c r="C579">
        <v>899999230</v>
      </c>
      <c r="D579">
        <v>971116</v>
      </c>
      <c r="E579" t="s">
        <v>2687</v>
      </c>
      <c r="F579">
        <v>13075</v>
      </c>
      <c r="G579">
        <v>2018</v>
      </c>
      <c r="H579">
        <v>1</v>
      </c>
      <c r="I579">
        <v>1000002115</v>
      </c>
      <c r="J579">
        <v>1</v>
      </c>
      <c r="K579">
        <v>33</v>
      </c>
      <c r="L579" t="s">
        <v>3507</v>
      </c>
      <c r="M579" t="s">
        <v>2689</v>
      </c>
      <c r="N579" t="s">
        <v>2690</v>
      </c>
      <c r="O579" s="55">
        <v>43121</v>
      </c>
      <c r="P579" s="55">
        <v>43302</v>
      </c>
      <c r="Q579" s="55">
        <v>43229</v>
      </c>
      <c r="R579" s="55">
        <v>43265</v>
      </c>
      <c r="S579" s="55">
        <v>43290</v>
      </c>
      <c r="T579" t="s">
        <v>2691</v>
      </c>
      <c r="U579">
        <v>30</v>
      </c>
      <c r="V579" t="s">
        <v>3508</v>
      </c>
      <c r="W579" t="s">
        <v>2693</v>
      </c>
      <c r="Y579">
        <v>382100</v>
      </c>
      <c r="Z579">
        <v>382100</v>
      </c>
      <c r="AA579">
        <v>382100</v>
      </c>
      <c r="AB579">
        <v>0</v>
      </c>
    </row>
    <row r="580" spans="1:28" x14ac:dyDescent="0.25">
      <c r="A580" t="s">
        <v>2686</v>
      </c>
      <c r="B580" t="s">
        <v>87</v>
      </c>
      <c r="C580">
        <v>899999230</v>
      </c>
      <c r="D580">
        <v>961114</v>
      </c>
      <c r="E580" t="s">
        <v>3307</v>
      </c>
      <c r="F580">
        <v>13098</v>
      </c>
      <c r="G580">
        <v>2010</v>
      </c>
      <c r="H580">
        <v>1</v>
      </c>
      <c r="I580">
        <v>1000000398</v>
      </c>
      <c r="J580">
        <v>0</v>
      </c>
      <c r="K580">
        <v>33</v>
      </c>
      <c r="L580" t="s">
        <v>3509</v>
      </c>
      <c r="M580" t="s">
        <v>2689</v>
      </c>
      <c r="N580" t="s">
        <v>2690</v>
      </c>
      <c r="O580" s="55">
        <v>40380</v>
      </c>
      <c r="P580" s="55">
        <v>40745</v>
      </c>
      <c r="Q580" s="55">
        <v>40491</v>
      </c>
      <c r="R580" s="55">
        <v>40525</v>
      </c>
      <c r="S580" s="55">
        <v>40535</v>
      </c>
      <c r="T580" t="s">
        <v>2855</v>
      </c>
      <c r="U580">
        <v>30</v>
      </c>
      <c r="V580" t="s">
        <v>3510</v>
      </c>
      <c r="W580" t="s">
        <v>2693</v>
      </c>
      <c r="Y580">
        <v>1165957</v>
      </c>
      <c r="Z580">
        <v>1165957</v>
      </c>
      <c r="AA580">
        <v>1165957</v>
      </c>
      <c r="AB580">
        <v>0</v>
      </c>
    </row>
    <row r="581" spans="1:28" x14ac:dyDescent="0.25">
      <c r="A581" t="s">
        <v>2686</v>
      </c>
      <c r="B581" t="s">
        <v>2715</v>
      </c>
      <c r="C581">
        <v>899999230</v>
      </c>
      <c r="D581">
        <v>4013</v>
      </c>
      <c r="E581" t="s">
        <v>2716</v>
      </c>
      <c r="F581">
        <v>13157</v>
      </c>
      <c r="G581">
        <v>2013</v>
      </c>
      <c r="H581">
        <v>1</v>
      </c>
      <c r="I581">
        <v>1000000732</v>
      </c>
      <c r="J581">
        <v>0</v>
      </c>
      <c r="K581">
        <v>33</v>
      </c>
      <c r="L581" t="s">
        <v>3511</v>
      </c>
      <c r="M581" t="s">
        <v>2689</v>
      </c>
      <c r="N581" t="s">
        <v>2690</v>
      </c>
      <c r="O581" s="55">
        <v>41111</v>
      </c>
      <c r="P581" s="55">
        <v>41476</v>
      </c>
      <c r="Q581" s="55">
        <v>41390</v>
      </c>
      <c r="R581" s="55">
        <v>41433</v>
      </c>
      <c r="S581" s="55">
        <v>41449</v>
      </c>
      <c r="T581" t="s">
        <v>3512</v>
      </c>
      <c r="U581">
        <v>30</v>
      </c>
      <c r="V581" t="s">
        <v>3513</v>
      </c>
      <c r="W581" t="s">
        <v>2693</v>
      </c>
      <c r="Y581">
        <v>714750</v>
      </c>
      <c r="Z581">
        <v>714600</v>
      </c>
      <c r="AA581">
        <v>714750</v>
      </c>
      <c r="AB581">
        <v>0</v>
      </c>
    </row>
    <row r="582" spans="1:28" x14ac:dyDescent="0.25">
      <c r="A582" t="s">
        <v>2686</v>
      </c>
      <c r="B582" t="s">
        <v>2715</v>
      </c>
      <c r="C582">
        <v>899999230</v>
      </c>
      <c r="D582">
        <v>4013</v>
      </c>
      <c r="E582" t="s">
        <v>2716</v>
      </c>
      <c r="F582">
        <v>13165</v>
      </c>
      <c r="G582">
        <v>2013</v>
      </c>
      <c r="H582">
        <v>1</v>
      </c>
      <c r="I582">
        <v>1000000732</v>
      </c>
      <c r="J582">
        <v>0</v>
      </c>
      <c r="K582">
        <v>33</v>
      </c>
      <c r="L582" t="s">
        <v>2823</v>
      </c>
      <c r="M582" t="s">
        <v>2689</v>
      </c>
      <c r="N582" t="s">
        <v>2690</v>
      </c>
      <c r="O582" s="55">
        <v>41111</v>
      </c>
      <c r="P582" s="55">
        <v>41476</v>
      </c>
      <c r="Q582" s="55">
        <v>41372</v>
      </c>
      <c r="R582" s="55">
        <v>41433</v>
      </c>
      <c r="S582" s="55">
        <v>41449</v>
      </c>
      <c r="T582" t="s">
        <v>2764</v>
      </c>
      <c r="U582">
        <v>30</v>
      </c>
      <c r="V582" t="s">
        <v>3514</v>
      </c>
      <c r="W582" t="s">
        <v>2693</v>
      </c>
      <c r="Y582">
        <v>145200</v>
      </c>
      <c r="Z582">
        <v>145200</v>
      </c>
      <c r="AA582">
        <v>145200</v>
      </c>
      <c r="AB582">
        <v>0</v>
      </c>
    </row>
    <row r="583" spans="1:28" x14ac:dyDescent="0.25">
      <c r="A583" t="s">
        <v>2686</v>
      </c>
      <c r="B583" t="s">
        <v>87</v>
      </c>
      <c r="C583">
        <v>899999230</v>
      </c>
      <c r="D583">
        <v>961114</v>
      </c>
      <c r="E583" t="s">
        <v>3307</v>
      </c>
      <c r="F583">
        <v>13173</v>
      </c>
      <c r="G583">
        <v>2010</v>
      </c>
      <c r="H583">
        <v>1</v>
      </c>
      <c r="I583">
        <v>1000000398</v>
      </c>
      <c r="J583">
        <v>0</v>
      </c>
      <c r="K583">
        <v>33</v>
      </c>
      <c r="L583" t="s">
        <v>3457</v>
      </c>
      <c r="M583" t="s">
        <v>2689</v>
      </c>
      <c r="N583" t="s">
        <v>2690</v>
      </c>
      <c r="O583" s="55">
        <v>40380</v>
      </c>
      <c r="P583" s="55">
        <v>40745</v>
      </c>
      <c r="Q583" s="55">
        <v>40508</v>
      </c>
      <c r="R583" s="55">
        <v>40527</v>
      </c>
      <c r="S583" s="55">
        <v>40539</v>
      </c>
      <c r="T583" t="s">
        <v>2764</v>
      </c>
      <c r="U583">
        <v>30</v>
      </c>
      <c r="V583" t="s">
        <v>3247</v>
      </c>
      <c r="W583" t="s">
        <v>2693</v>
      </c>
      <c r="Y583">
        <v>67000</v>
      </c>
      <c r="Z583">
        <v>67000</v>
      </c>
      <c r="AA583">
        <v>67000</v>
      </c>
      <c r="AB583">
        <v>0</v>
      </c>
    </row>
    <row r="584" spans="1:28" x14ac:dyDescent="0.25">
      <c r="A584" t="s">
        <v>2686</v>
      </c>
      <c r="B584" t="s">
        <v>87</v>
      </c>
      <c r="C584">
        <v>899999230</v>
      </c>
      <c r="D584">
        <v>961114</v>
      </c>
      <c r="E584" t="s">
        <v>3307</v>
      </c>
      <c r="F584">
        <v>13182</v>
      </c>
      <c r="G584">
        <v>2010</v>
      </c>
      <c r="H584">
        <v>4</v>
      </c>
      <c r="I584">
        <v>1000000398</v>
      </c>
      <c r="J584">
        <v>0</v>
      </c>
      <c r="K584">
        <v>33</v>
      </c>
      <c r="L584" t="s">
        <v>3383</v>
      </c>
      <c r="M584" t="s">
        <v>2689</v>
      </c>
      <c r="N584" t="s">
        <v>2690</v>
      </c>
      <c r="O584" s="55">
        <v>40380</v>
      </c>
      <c r="P584" s="55">
        <v>40745</v>
      </c>
      <c r="Q584" s="55">
        <v>40514</v>
      </c>
      <c r="R584" s="55">
        <v>40568</v>
      </c>
      <c r="S584" s="55">
        <v>40569</v>
      </c>
      <c r="T584" t="s">
        <v>2738</v>
      </c>
      <c r="U584">
        <v>30</v>
      </c>
      <c r="V584" t="s">
        <v>3515</v>
      </c>
      <c r="W584" t="s">
        <v>2693</v>
      </c>
      <c r="Y584">
        <v>67000</v>
      </c>
      <c r="Z584">
        <v>67000</v>
      </c>
      <c r="AA584">
        <v>67000</v>
      </c>
      <c r="AB584">
        <v>0</v>
      </c>
    </row>
    <row r="585" spans="1:28" x14ac:dyDescent="0.25">
      <c r="A585" t="s">
        <v>2686</v>
      </c>
      <c r="B585" t="s">
        <v>87</v>
      </c>
      <c r="C585">
        <v>899999230</v>
      </c>
      <c r="D585">
        <v>961114</v>
      </c>
      <c r="E585" t="s">
        <v>3307</v>
      </c>
      <c r="F585">
        <v>13282</v>
      </c>
      <c r="G585">
        <v>2010</v>
      </c>
      <c r="H585">
        <v>1</v>
      </c>
      <c r="I585">
        <v>1000000398</v>
      </c>
      <c r="J585">
        <v>0</v>
      </c>
      <c r="K585">
        <v>33</v>
      </c>
      <c r="L585" t="s">
        <v>3395</v>
      </c>
      <c r="M585" t="s">
        <v>2689</v>
      </c>
      <c r="N585" t="s">
        <v>2690</v>
      </c>
      <c r="O585" s="55">
        <v>40380</v>
      </c>
      <c r="P585" s="55">
        <v>40745</v>
      </c>
      <c r="Q585" s="55">
        <v>40491</v>
      </c>
      <c r="R585" s="55">
        <v>40532</v>
      </c>
      <c r="S585" s="55">
        <v>40541</v>
      </c>
      <c r="T585" t="s">
        <v>2691</v>
      </c>
      <c r="U585">
        <v>30</v>
      </c>
      <c r="V585" t="s">
        <v>3516</v>
      </c>
      <c r="W585" t="s">
        <v>2693</v>
      </c>
      <c r="Y585">
        <v>170720</v>
      </c>
      <c r="Z585">
        <v>170720</v>
      </c>
      <c r="AA585">
        <v>170720</v>
      </c>
      <c r="AB585">
        <v>0</v>
      </c>
    </row>
    <row r="586" spans="1:28" x14ac:dyDescent="0.25">
      <c r="A586" t="s">
        <v>2686</v>
      </c>
      <c r="B586" t="s">
        <v>2715</v>
      </c>
      <c r="C586">
        <v>899999230</v>
      </c>
      <c r="D586">
        <v>4013</v>
      </c>
      <c r="E586" t="s">
        <v>2716</v>
      </c>
      <c r="F586">
        <v>13352</v>
      </c>
      <c r="G586">
        <v>2013</v>
      </c>
      <c r="H586">
        <v>1</v>
      </c>
      <c r="I586">
        <v>1000000732</v>
      </c>
      <c r="J586">
        <v>0</v>
      </c>
      <c r="K586">
        <v>33</v>
      </c>
      <c r="L586" t="s">
        <v>3517</v>
      </c>
      <c r="M586" t="s">
        <v>2689</v>
      </c>
      <c r="N586" t="s">
        <v>2690</v>
      </c>
      <c r="O586" s="55">
        <v>41111</v>
      </c>
      <c r="P586" s="55">
        <v>41476</v>
      </c>
      <c r="Q586" s="55">
        <v>41415</v>
      </c>
      <c r="R586" s="55">
        <v>41449</v>
      </c>
      <c r="S586" s="55">
        <v>41450</v>
      </c>
      <c r="T586" t="s">
        <v>2691</v>
      </c>
      <c r="U586">
        <v>30</v>
      </c>
      <c r="V586" t="s">
        <v>3518</v>
      </c>
      <c r="W586" t="s">
        <v>2693</v>
      </c>
      <c r="Y586">
        <v>88000</v>
      </c>
      <c r="Z586">
        <v>88000</v>
      </c>
      <c r="AA586">
        <v>88000</v>
      </c>
      <c r="AB586">
        <v>0</v>
      </c>
    </row>
    <row r="587" spans="1:28" x14ac:dyDescent="0.25">
      <c r="A587" t="s">
        <v>2686</v>
      </c>
      <c r="B587" t="s">
        <v>87</v>
      </c>
      <c r="C587">
        <v>899999230</v>
      </c>
      <c r="D587">
        <v>971116</v>
      </c>
      <c r="E587" t="s">
        <v>2687</v>
      </c>
      <c r="F587">
        <v>13385</v>
      </c>
      <c r="G587">
        <v>2017</v>
      </c>
      <c r="H587">
        <v>1</v>
      </c>
      <c r="I587">
        <v>1000001587</v>
      </c>
      <c r="J587">
        <v>12</v>
      </c>
      <c r="K587">
        <v>33</v>
      </c>
      <c r="L587" t="s">
        <v>3369</v>
      </c>
      <c r="M587" t="s">
        <v>2689</v>
      </c>
      <c r="N587" t="s">
        <v>2690</v>
      </c>
      <c r="O587" s="55">
        <v>42756</v>
      </c>
      <c r="P587" s="55">
        <v>42937</v>
      </c>
      <c r="Q587" s="55">
        <v>42881</v>
      </c>
      <c r="R587" s="55">
        <v>42929</v>
      </c>
      <c r="S587" s="55">
        <v>42935</v>
      </c>
      <c r="T587" t="s">
        <v>2691</v>
      </c>
      <c r="U587">
        <v>30</v>
      </c>
      <c r="V587" t="s">
        <v>3519</v>
      </c>
      <c r="W587" t="s">
        <v>2693</v>
      </c>
      <c r="Y587">
        <v>85885</v>
      </c>
      <c r="Z587">
        <v>85885</v>
      </c>
      <c r="AA587">
        <v>85885</v>
      </c>
      <c r="AB587">
        <v>0</v>
      </c>
    </row>
    <row r="588" spans="1:28" x14ac:dyDescent="0.25">
      <c r="A588" t="s">
        <v>2686</v>
      </c>
      <c r="B588" t="s">
        <v>87</v>
      </c>
      <c r="C588">
        <v>899999230</v>
      </c>
      <c r="D588">
        <v>971116</v>
      </c>
      <c r="E588" t="s">
        <v>2687</v>
      </c>
      <c r="F588">
        <v>13442</v>
      </c>
      <c r="G588">
        <v>2018</v>
      </c>
      <c r="H588">
        <v>1</v>
      </c>
      <c r="I588">
        <v>1000002115</v>
      </c>
      <c r="J588">
        <v>1</v>
      </c>
      <c r="K588">
        <v>33</v>
      </c>
      <c r="L588" t="s">
        <v>3009</v>
      </c>
      <c r="M588" t="s">
        <v>2689</v>
      </c>
      <c r="N588" t="s">
        <v>2690</v>
      </c>
      <c r="O588" s="55">
        <v>43121</v>
      </c>
      <c r="P588" s="55">
        <v>43302</v>
      </c>
      <c r="Q588" s="55">
        <v>43246</v>
      </c>
      <c r="R588" s="55">
        <v>43279</v>
      </c>
      <c r="S588" s="55">
        <v>43292</v>
      </c>
      <c r="T588" t="s">
        <v>2691</v>
      </c>
      <c r="U588">
        <v>30</v>
      </c>
      <c r="V588" t="s">
        <v>3520</v>
      </c>
      <c r="W588" t="s">
        <v>2693</v>
      </c>
      <c r="Y588">
        <v>166500</v>
      </c>
      <c r="Z588">
        <v>166500</v>
      </c>
      <c r="AA588">
        <v>166500</v>
      </c>
      <c r="AB588">
        <v>0</v>
      </c>
    </row>
    <row r="589" spans="1:28" x14ac:dyDescent="0.25">
      <c r="A589" t="s">
        <v>2686</v>
      </c>
      <c r="B589" t="s">
        <v>87</v>
      </c>
      <c r="C589">
        <v>899999230</v>
      </c>
      <c r="D589">
        <v>971116</v>
      </c>
      <c r="E589" t="s">
        <v>2687</v>
      </c>
      <c r="F589">
        <v>13455</v>
      </c>
      <c r="G589">
        <v>2018</v>
      </c>
      <c r="H589">
        <v>4</v>
      </c>
      <c r="I589">
        <v>1000002115</v>
      </c>
      <c r="J589">
        <v>1</v>
      </c>
      <c r="K589">
        <v>33</v>
      </c>
      <c r="L589" t="s">
        <v>3521</v>
      </c>
      <c r="M589" t="s">
        <v>2689</v>
      </c>
      <c r="N589" t="s">
        <v>2690</v>
      </c>
      <c r="O589" s="55">
        <v>43121</v>
      </c>
      <c r="P589" s="55">
        <v>43302</v>
      </c>
      <c r="Q589" s="55">
        <v>43243</v>
      </c>
      <c r="R589" s="55">
        <v>43370</v>
      </c>
      <c r="S589" s="55">
        <v>43377</v>
      </c>
      <c r="T589" t="s">
        <v>2691</v>
      </c>
      <c r="U589">
        <v>30</v>
      </c>
      <c r="V589" t="s">
        <v>3522</v>
      </c>
      <c r="W589" t="s">
        <v>2693</v>
      </c>
      <c r="Y589">
        <v>55600</v>
      </c>
      <c r="Z589">
        <v>55600</v>
      </c>
      <c r="AA589">
        <v>55600</v>
      </c>
      <c r="AB589">
        <v>0</v>
      </c>
    </row>
    <row r="590" spans="1:28" x14ac:dyDescent="0.25">
      <c r="A590" t="s">
        <v>2686</v>
      </c>
      <c r="B590" t="s">
        <v>2730</v>
      </c>
      <c r="C590">
        <v>899999230</v>
      </c>
      <c r="D590">
        <v>91968</v>
      </c>
      <c r="F590">
        <v>13463</v>
      </c>
      <c r="G590">
        <v>2014</v>
      </c>
      <c r="H590">
        <v>2</v>
      </c>
      <c r="I590">
        <v>1000000920</v>
      </c>
      <c r="J590">
        <v>0</v>
      </c>
      <c r="K590">
        <v>33</v>
      </c>
      <c r="L590" t="s">
        <v>3523</v>
      </c>
      <c r="M590" t="s">
        <v>2689</v>
      </c>
      <c r="N590" t="s">
        <v>2690</v>
      </c>
      <c r="O590" s="55">
        <v>41476</v>
      </c>
      <c r="P590" s="55">
        <v>41841</v>
      </c>
      <c r="Q590" s="55">
        <v>41761</v>
      </c>
      <c r="R590" s="55">
        <v>41789</v>
      </c>
      <c r="S590" s="55">
        <v>41789</v>
      </c>
      <c r="T590" t="s">
        <v>2691</v>
      </c>
      <c r="U590">
        <v>30</v>
      </c>
      <c r="V590" t="s">
        <v>3524</v>
      </c>
      <c r="W590" t="s">
        <v>2693</v>
      </c>
      <c r="Y590">
        <v>58400</v>
      </c>
      <c r="Z590">
        <v>58400</v>
      </c>
      <c r="AA590">
        <v>58400</v>
      </c>
      <c r="AB590">
        <v>0</v>
      </c>
    </row>
    <row r="591" spans="1:28" x14ac:dyDescent="0.25">
      <c r="A591" t="s">
        <v>2686</v>
      </c>
      <c r="B591" t="s">
        <v>2730</v>
      </c>
      <c r="C591">
        <v>899999230</v>
      </c>
      <c r="D591">
        <v>91968</v>
      </c>
      <c r="F591">
        <v>13471</v>
      </c>
      <c r="G591">
        <v>2014</v>
      </c>
      <c r="H591">
        <v>1</v>
      </c>
      <c r="I591">
        <v>1000000920</v>
      </c>
      <c r="J591">
        <v>0</v>
      </c>
      <c r="K591">
        <v>33</v>
      </c>
      <c r="L591" t="s">
        <v>3525</v>
      </c>
      <c r="M591" t="s">
        <v>2689</v>
      </c>
      <c r="N591" t="s">
        <v>2690</v>
      </c>
      <c r="O591" s="55">
        <v>41476</v>
      </c>
      <c r="P591" s="55">
        <v>41841</v>
      </c>
      <c r="Q591" s="55">
        <v>41775</v>
      </c>
      <c r="R591" s="55">
        <v>41787</v>
      </c>
      <c r="S591" s="55">
        <v>41789</v>
      </c>
      <c r="T591" t="s">
        <v>2764</v>
      </c>
      <c r="U591">
        <v>30</v>
      </c>
      <c r="V591" t="s">
        <v>3526</v>
      </c>
      <c r="W591" t="s">
        <v>2693</v>
      </c>
      <c r="Y591">
        <v>126600</v>
      </c>
      <c r="Z591">
        <v>126570</v>
      </c>
      <c r="AA591">
        <v>126600</v>
      </c>
      <c r="AB591">
        <v>0</v>
      </c>
    </row>
    <row r="592" spans="1:28" x14ac:dyDescent="0.25">
      <c r="A592" t="s">
        <v>2686</v>
      </c>
      <c r="B592" t="s">
        <v>87</v>
      </c>
      <c r="C592">
        <v>899999230</v>
      </c>
      <c r="D592">
        <v>971116</v>
      </c>
      <c r="E592" t="s">
        <v>2687</v>
      </c>
      <c r="F592">
        <v>13483</v>
      </c>
      <c r="G592">
        <v>2018</v>
      </c>
      <c r="H592">
        <v>1</v>
      </c>
      <c r="I592">
        <v>1000002115</v>
      </c>
      <c r="J592">
        <v>1</v>
      </c>
      <c r="K592">
        <v>33</v>
      </c>
      <c r="L592" t="s">
        <v>2798</v>
      </c>
      <c r="M592" t="s">
        <v>2689</v>
      </c>
      <c r="N592" t="s">
        <v>2690</v>
      </c>
      <c r="O592" s="55">
        <v>43121</v>
      </c>
      <c r="P592" s="55">
        <v>43302</v>
      </c>
      <c r="Q592" s="55">
        <v>43235</v>
      </c>
      <c r="R592" s="55">
        <v>43279</v>
      </c>
      <c r="S592" s="55">
        <v>43293</v>
      </c>
      <c r="T592" t="s">
        <v>2764</v>
      </c>
      <c r="U592">
        <v>30</v>
      </c>
      <c r="V592" t="s">
        <v>3527</v>
      </c>
      <c r="W592" t="s">
        <v>2693</v>
      </c>
      <c r="Y592">
        <v>119800</v>
      </c>
      <c r="Z592">
        <v>119800</v>
      </c>
      <c r="AA592">
        <v>119800</v>
      </c>
      <c r="AB592">
        <v>0</v>
      </c>
    </row>
    <row r="593" spans="1:28" x14ac:dyDescent="0.25">
      <c r="A593" t="s">
        <v>2686</v>
      </c>
      <c r="B593" t="s">
        <v>87</v>
      </c>
      <c r="C593">
        <v>899999230</v>
      </c>
      <c r="D593">
        <v>971116</v>
      </c>
      <c r="E593" t="s">
        <v>2687</v>
      </c>
      <c r="F593">
        <v>13483</v>
      </c>
      <c r="G593">
        <v>2018</v>
      </c>
      <c r="H593">
        <v>3</v>
      </c>
      <c r="I593">
        <v>1000002115</v>
      </c>
      <c r="J593">
        <v>1</v>
      </c>
      <c r="K593">
        <v>33</v>
      </c>
      <c r="L593" t="s">
        <v>2798</v>
      </c>
      <c r="M593" t="s">
        <v>2689</v>
      </c>
      <c r="N593" t="s">
        <v>2690</v>
      </c>
      <c r="O593" s="55">
        <v>43121</v>
      </c>
      <c r="P593" s="55">
        <v>43302</v>
      </c>
      <c r="Q593" s="55">
        <v>43235</v>
      </c>
      <c r="R593" s="55">
        <v>43356</v>
      </c>
      <c r="S593" s="55">
        <v>43367</v>
      </c>
      <c r="T593" t="s">
        <v>2764</v>
      </c>
      <c r="U593">
        <v>30</v>
      </c>
      <c r="V593" t="s">
        <v>3527</v>
      </c>
      <c r="W593" t="s">
        <v>2693</v>
      </c>
      <c r="Y593">
        <v>40500</v>
      </c>
      <c r="Z593">
        <v>40500</v>
      </c>
      <c r="AA593">
        <v>40500</v>
      </c>
      <c r="AB593">
        <v>0</v>
      </c>
    </row>
    <row r="594" spans="1:28" x14ac:dyDescent="0.25">
      <c r="A594" t="s">
        <v>2686</v>
      </c>
      <c r="B594" t="s">
        <v>87</v>
      </c>
      <c r="C594">
        <v>899999230</v>
      </c>
      <c r="D594">
        <v>971116</v>
      </c>
      <c r="E594" t="s">
        <v>2687</v>
      </c>
      <c r="F594">
        <v>13507</v>
      </c>
      <c r="G594">
        <v>2018</v>
      </c>
      <c r="H594">
        <v>2</v>
      </c>
      <c r="I594">
        <v>1000002115</v>
      </c>
      <c r="J594">
        <v>1</v>
      </c>
      <c r="K594">
        <v>33</v>
      </c>
      <c r="L594" t="s">
        <v>3528</v>
      </c>
      <c r="M594" t="s">
        <v>2689</v>
      </c>
      <c r="N594" t="s">
        <v>2690</v>
      </c>
      <c r="O594" s="55">
        <v>43121</v>
      </c>
      <c r="P594" s="55">
        <v>43302</v>
      </c>
      <c r="Q594" s="55">
        <v>43246</v>
      </c>
      <c r="R594" s="55">
        <v>43342</v>
      </c>
      <c r="S594" s="55">
        <v>43348</v>
      </c>
      <c r="T594" t="s">
        <v>2738</v>
      </c>
      <c r="U594">
        <v>30</v>
      </c>
      <c r="V594" t="s">
        <v>3529</v>
      </c>
      <c r="W594" t="s">
        <v>2693</v>
      </c>
      <c r="Y594">
        <v>81000</v>
      </c>
      <c r="Z594">
        <v>81000</v>
      </c>
      <c r="AA594">
        <v>81000</v>
      </c>
      <c r="AB594">
        <v>0</v>
      </c>
    </row>
    <row r="595" spans="1:28" x14ac:dyDescent="0.25">
      <c r="A595" t="s">
        <v>2686</v>
      </c>
      <c r="B595" t="s">
        <v>87</v>
      </c>
      <c r="C595">
        <v>899999230</v>
      </c>
      <c r="D595">
        <v>971116</v>
      </c>
      <c r="E595" t="s">
        <v>2687</v>
      </c>
      <c r="F595">
        <v>13507</v>
      </c>
      <c r="G595">
        <v>2018</v>
      </c>
      <c r="H595">
        <v>4</v>
      </c>
      <c r="I595">
        <v>1000002115</v>
      </c>
      <c r="J595">
        <v>1</v>
      </c>
      <c r="K595">
        <v>33</v>
      </c>
      <c r="L595" t="s">
        <v>3528</v>
      </c>
      <c r="M595" t="s">
        <v>2689</v>
      </c>
      <c r="N595" t="s">
        <v>2690</v>
      </c>
      <c r="O595" s="55">
        <v>43121</v>
      </c>
      <c r="P595" s="55">
        <v>43302</v>
      </c>
      <c r="Q595" s="55">
        <v>43246</v>
      </c>
      <c r="R595" s="55">
        <v>43399</v>
      </c>
      <c r="S595" s="55">
        <v>43420</v>
      </c>
      <c r="T595" t="s">
        <v>2738</v>
      </c>
      <c r="U595">
        <v>30</v>
      </c>
      <c r="V595" t="s">
        <v>3529</v>
      </c>
      <c r="W595" t="s">
        <v>2693</v>
      </c>
      <c r="Y595">
        <v>40500</v>
      </c>
      <c r="Z595">
        <v>40500</v>
      </c>
      <c r="AA595">
        <v>40500</v>
      </c>
      <c r="AB595">
        <v>0</v>
      </c>
    </row>
    <row r="596" spans="1:28" x14ac:dyDescent="0.25">
      <c r="A596" t="s">
        <v>2686</v>
      </c>
      <c r="B596" t="s">
        <v>87</v>
      </c>
      <c r="C596">
        <v>899999230</v>
      </c>
      <c r="D596">
        <v>971116</v>
      </c>
      <c r="E596" t="s">
        <v>2687</v>
      </c>
      <c r="F596">
        <v>13663</v>
      </c>
      <c r="G596">
        <v>2018</v>
      </c>
      <c r="H596">
        <v>1</v>
      </c>
      <c r="I596">
        <v>1000002115</v>
      </c>
      <c r="J596">
        <v>1</v>
      </c>
      <c r="K596">
        <v>33</v>
      </c>
      <c r="L596" t="s">
        <v>3530</v>
      </c>
      <c r="M596" t="s">
        <v>2689</v>
      </c>
      <c r="N596" t="s">
        <v>2690</v>
      </c>
      <c r="O596" s="55">
        <v>43121</v>
      </c>
      <c r="P596" s="55">
        <v>43302</v>
      </c>
      <c r="Q596" s="55">
        <v>43244</v>
      </c>
      <c r="R596" s="55">
        <v>43279</v>
      </c>
      <c r="S596" s="55">
        <v>43294</v>
      </c>
      <c r="T596" t="s">
        <v>2691</v>
      </c>
      <c r="U596">
        <v>30</v>
      </c>
      <c r="V596" t="s">
        <v>3531</v>
      </c>
      <c r="W596" t="s">
        <v>2693</v>
      </c>
      <c r="Y596">
        <v>290600</v>
      </c>
      <c r="Z596">
        <v>290600</v>
      </c>
      <c r="AA596">
        <v>290600</v>
      </c>
      <c r="AB596">
        <v>0</v>
      </c>
    </row>
    <row r="597" spans="1:28" x14ac:dyDescent="0.25">
      <c r="A597" t="s">
        <v>2686</v>
      </c>
      <c r="B597" t="s">
        <v>2730</v>
      </c>
      <c r="C597">
        <v>899999230</v>
      </c>
      <c r="D597">
        <v>971116</v>
      </c>
      <c r="E597" t="s">
        <v>2687</v>
      </c>
      <c r="F597">
        <v>13671</v>
      </c>
      <c r="G597">
        <v>2016</v>
      </c>
      <c r="H597">
        <v>1</v>
      </c>
      <c r="I597">
        <v>1000001288</v>
      </c>
      <c r="J597">
        <v>8</v>
      </c>
      <c r="K597">
        <v>33</v>
      </c>
      <c r="L597" t="s">
        <v>3532</v>
      </c>
      <c r="M597" t="s">
        <v>2689</v>
      </c>
      <c r="N597" t="s">
        <v>2690</v>
      </c>
      <c r="O597" s="55">
        <v>42390</v>
      </c>
      <c r="P597" s="55">
        <v>42572</v>
      </c>
      <c r="Q597" s="55">
        <v>42541</v>
      </c>
      <c r="R597" s="55">
        <v>42545</v>
      </c>
      <c r="S597" s="55">
        <v>42552</v>
      </c>
      <c r="T597" t="s">
        <v>2743</v>
      </c>
      <c r="U597">
        <v>30</v>
      </c>
      <c r="V597" t="s">
        <v>3533</v>
      </c>
      <c r="W597" t="s">
        <v>2693</v>
      </c>
      <c r="Y597">
        <v>155690</v>
      </c>
      <c r="Z597">
        <v>155690</v>
      </c>
      <c r="AA597">
        <v>155690</v>
      </c>
      <c r="AB597">
        <v>0</v>
      </c>
    </row>
    <row r="598" spans="1:28" x14ac:dyDescent="0.25">
      <c r="A598" t="s">
        <v>2686</v>
      </c>
      <c r="B598" t="s">
        <v>2730</v>
      </c>
      <c r="C598">
        <v>899999230</v>
      </c>
      <c r="D598">
        <v>971116</v>
      </c>
      <c r="E598" t="s">
        <v>2687</v>
      </c>
      <c r="F598">
        <v>13677</v>
      </c>
      <c r="G598">
        <v>2016</v>
      </c>
      <c r="H598">
        <v>1</v>
      </c>
      <c r="I598">
        <v>1000001288</v>
      </c>
      <c r="J598">
        <v>8</v>
      </c>
      <c r="K598">
        <v>33</v>
      </c>
      <c r="L598" t="s">
        <v>3534</v>
      </c>
      <c r="M598" t="s">
        <v>2689</v>
      </c>
      <c r="N598" t="s">
        <v>2690</v>
      </c>
      <c r="O598" s="55">
        <v>42390</v>
      </c>
      <c r="P598" s="55">
        <v>42572</v>
      </c>
      <c r="Q598" s="55">
        <v>42537</v>
      </c>
      <c r="R598" s="55">
        <v>42545</v>
      </c>
      <c r="S598" s="55">
        <v>42552</v>
      </c>
      <c r="T598" t="s">
        <v>2691</v>
      </c>
      <c r="U598">
        <v>30</v>
      </c>
      <c r="V598" t="s">
        <v>3535</v>
      </c>
      <c r="W598" t="s">
        <v>2693</v>
      </c>
      <c r="Y598">
        <v>78950</v>
      </c>
      <c r="Z598">
        <v>78950</v>
      </c>
      <c r="AA598">
        <v>78950</v>
      </c>
      <c r="AB598">
        <v>0</v>
      </c>
    </row>
    <row r="599" spans="1:28" x14ac:dyDescent="0.25">
      <c r="A599" t="s">
        <v>2686</v>
      </c>
      <c r="B599" t="s">
        <v>87</v>
      </c>
      <c r="C599">
        <v>899999230</v>
      </c>
      <c r="D599">
        <v>971116</v>
      </c>
      <c r="E599" t="s">
        <v>2687</v>
      </c>
      <c r="F599">
        <v>13707</v>
      </c>
      <c r="G599">
        <v>2018</v>
      </c>
      <c r="H599">
        <v>1</v>
      </c>
      <c r="I599">
        <v>1000002115</v>
      </c>
      <c r="J599">
        <v>1</v>
      </c>
      <c r="K599">
        <v>33</v>
      </c>
      <c r="L599" t="s">
        <v>2811</v>
      </c>
      <c r="M599" t="s">
        <v>2689</v>
      </c>
      <c r="N599" t="s">
        <v>2690</v>
      </c>
      <c r="O599" s="55">
        <v>43121</v>
      </c>
      <c r="P599" s="55">
        <v>43302</v>
      </c>
      <c r="Q599" s="55">
        <v>43241</v>
      </c>
      <c r="R599" s="55">
        <v>43279</v>
      </c>
      <c r="S599" s="55">
        <v>43297</v>
      </c>
      <c r="T599" t="s">
        <v>2738</v>
      </c>
      <c r="U599">
        <v>30</v>
      </c>
      <c r="V599" t="s">
        <v>3536</v>
      </c>
      <c r="W599" t="s">
        <v>2693</v>
      </c>
      <c r="Y599">
        <v>497000</v>
      </c>
      <c r="Z599">
        <v>497000</v>
      </c>
      <c r="AA599">
        <v>497000</v>
      </c>
      <c r="AB599">
        <v>0</v>
      </c>
    </row>
    <row r="600" spans="1:28" x14ac:dyDescent="0.25">
      <c r="A600" t="s">
        <v>2686</v>
      </c>
      <c r="B600" t="s">
        <v>87</v>
      </c>
      <c r="C600">
        <v>899999230</v>
      </c>
      <c r="D600">
        <v>971116</v>
      </c>
      <c r="E600" t="s">
        <v>2687</v>
      </c>
      <c r="F600">
        <v>13709</v>
      </c>
      <c r="G600">
        <v>2018</v>
      </c>
      <c r="H600">
        <v>1</v>
      </c>
      <c r="I600">
        <v>1000002115</v>
      </c>
      <c r="J600">
        <v>1</v>
      </c>
      <c r="K600">
        <v>33</v>
      </c>
      <c r="L600" t="s">
        <v>3537</v>
      </c>
      <c r="M600" t="s">
        <v>2689</v>
      </c>
      <c r="N600" t="s">
        <v>2690</v>
      </c>
      <c r="O600" s="55">
        <v>43121</v>
      </c>
      <c r="P600" s="55">
        <v>43302</v>
      </c>
      <c r="Q600" s="55">
        <v>43241</v>
      </c>
      <c r="R600" s="55">
        <v>43279</v>
      </c>
      <c r="S600" s="55">
        <v>43297</v>
      </c>
      <c r="T600" t="s">
        <v>3277</v>
      </c>
      <c r="U600">
        <v>30</v>
      </c>
      <c r="V600" t="s">
        <v>3538</v>
      </c>
      <c r="W600" t="s">
        <v>2693</v>
      </c>
      <c r="Y600">
        <v>184000</v>
      </c>
      <c r="Z600">
        <v>60570</v>
      </c>
      <c r="AA600">
        <v>184000</v>
      </c>
      <c r="AB600">
        <v>0</v>
      </c>
    </row>
    <row r="601" spans="1:28" x14ac:dyDescent="0.25">
      <c r="A601" t="s">
        <v>2686</v>
      </c>
      <c r="B601" t="s">
        <v>87</v>
      </c>
      <c r="C601">
        <v>899999230</v>
      </c>
      <c r="D601">
        <v>971116</v>
      </c>
      <c r="E601" t="s">
        <v>2687</v>
      </c>
      <c r="F601">
        <v>13709</v>
      </c>
      <c r="G601">
        <v>2018</v>
      </c>
      <c r="H601">
        <v>1</v>
      </c>
      <c r="I601">
        <v>1000002115</v>
      </c>
      <c r="J601">
        <v>1</v>
      </c>
      <c r="K601">
        <v>33</v>
      </c>
      <c r="L601" t="s">
        <v>3537</v>
      </c>
      <c r="M601" t="s">
        <v>2689</v>
      </c>
      <c r="N601" t="s">
        <v>2690</v>
      </c>
      <c r="O601" s="55">
        <v>43121</v>
      </c>
      <c r="P601" s="55">
        <v>43302</v>
      </c>
      <c r="Q601" s="55">
        <v>43241</v>
      </c>
      <c r="R601" s="55">
        <v>43279</v>
      </c>
      <c r="S601" s="55">
        <v>43297</v>
      </c>
      <c r="T601" t="s">
        <v>3277</v>
      </c>
      <c r="U601">
        <v>30</v>
      </c>
      <c r="V601" t="s">
        <v>3538</v>
      </c>
      <c r="W601" t="s">
        <v>2693</v>
      </c>
      <c r="Y601">
        <v>184000</v>
      </c>
      <c r="Z601">
        <v>123430</v>
      </c>
      <c r="AA601">
        <v>184000</v>
      </c>
      <c r="AB601">
        <v>0</v>
      </c>
    </row>
    <row r="602" spans="1:28" x14ac:dyDescent="0.25">
      <c r="A602" t="s">
        <v>2686</v>
      </c>
      <c r="B602" t="s">
        <v>87</v>
      </c>
      <c r="C602">
        <v>899999230</v>
      </c>
      <c r="D602">
        <v>971116</v>
      </c>
      <c r="E602" t="s">
        <v>2687</v>
      </c>
      <c r="F602">
        <v>13710</v>
      </c>
      <c r="G602">
        <v>2018</v>
      </c>
      <c r="H602">
        <v>1</v>
      </c>
      <c r="I602">
        <v>1000002115</v>
      </c>
      <c r="J602">
        <v>1</v>
      </c>
      <c r="K602">
        <v>33</v>
      </c>
      <c r="L602" t="s">
        <v>3048</v>
      </c>
      <c r="M602" t="s">
        <v>2689</v>
      </c>
      <c r="N602" t="s">
        <v>2690</v>
      </c>
      <c r="O602" s="55">
        <v>43121</v>
      </c>
      <c r="P602" s="55">
        <v>43302</v>
      </c>
      <c r="Q602" s="55">
        <v>43241</v>
      </c>
      <c r="R602" s="55">
        <v>43279</v>
      </c>
      <c r="S602" s="55">
        <v>43297</v>
      </c>
      <c r="T602" t="s">
        <v>2738</v>
      </c>
      <c r="U602">
        <v>30</v>
      </c>
      <c r="V602" t="s">
        <v>3539</v>
      </c>
      <c r="W602" t="s">
        <v>2693</v>
      </c>
      <c r="Y602">
        <v>116900</v>
      </c>
      <c r="Z602">
        <v>116900</v>
      </c>
      <c r="AA602">
        <v>116900</v>
      </c>
      <c r="AB602">
        <v>0</v>
      </c>
    </row>
    <row r="603" spans="1:28" x14ac:dyDescent="0.25">
      <c r="A603" t="s">
        <v>2686</v>
      </c>
      <c r="B603" t="s">
        <v>87</v>
      </c>
      <c r="C603">
        <v>899999230</v>
      </c>
      <c r="D603">
        <v>971116</v>
      </c>
      <c r="E603" t="s">
        <v>2687</v>
      </c>
      <c r="F603">
        <v>13734</v>
      </c>
      <c r="G603">
        <v>2017</v>
      </c>
      <c r="H603">
        <v>1</v>
      </c>
      <c r="I603">
        <v>1000001587</v>
      </c>
      <c r="J603">
        <v>12</v>
      </c>
      <c r="K603">
        <v>33</v>
      </c>
      <c r="L603" t="s">
        <v>3540</v>
      </c>
      <c r="M603" t="s">
        <v>2689</v>
      </c>
      <c r="N603" t="s">
        <v>2690</v>
      </c>
      <c r="O603" s="55">
        <v>42756</v>
      </c>
      <c r="P603" s="55">
        <v>42937</v>
      </c>
      <c r="Q603" s="55">
        <v>42889</v>
      </c>
      <c r="R603" s="55">
        <v>42935</v>
      </c>
      <c r="S603" s="55">
        <v>42942</v>
      </c>
      <c r="T603" t="s">
        <v>2691</v>
      </c>
      <c r="U603">
        <v>30</v>
      </c>
      <c r="V603" t="s">
        <v>3541</v>
      </c>
      <c r="W603" t="s">
        <v>2693</v>
      </c>
      <c r="Y603">
        <v>94910</v>
      </c>
      <c r="Z603">
        <v>94910</v>
      </c>
      <c r="AA603">
        <v>94910</v>
      </c>
      <c r="AB603">
        <v>0</v>
      </c>
    </row>
    <row r="604" spans="1:28" x14ac:dyDescent="0.25">
      <c r="A604" t="s">
        <v>2686</v>
      </c>
      <c r="B604" t="s">
        <v>87</v>
      </c>
      <c r="C604">
        <v>899999230</v>
      </c>
      <c r="D604">
        <v>971116</v>
      </c>
      <c r="E604" t="s">
        <v>2687</v>
      </c>
      <c r="F604">
        <v>13761</v>
      </c>
      <c r="G604">
        <v>2019</v>
      </c>
      <c r="H604">
        <v>2</v>
      </c>
      <c r="I604">
        <v>1000002115</v>
      </c>
      <c r="J604">
        <v>14</v>
      </c>
      <c r="K604">
        <v>33</v>
      </c>
      <c r="L604" t="s">
        <v>3542</v>
      </c>
      <c r="M604" t="s">
        <v>2689</v>
      </c>
      <c r="N604" t="s">
        <v>2690</v>
      </c>
      <c r="O604" s="55">
        <v>43487</v>
      </c>
      <c r="P604" s="55">
        <v>43533</v>
      </c>
      <c r="Q604" s="55">
        <v>43514</v>
      </c>
      <c r="R604" s="55">
        <v>43615</v>
      </c>
      <c r="S604" s="55">
        <v>43615</v>
      </c>
      <c r="T604" t="s">
        <v>2738</v>
      </c>
      <c r="U604">
        <v>5</v>
      </c>
      <c r="V604" t="s">
        <v>3543</v>
      </c>
      <c r="W604" t="s">
        <v>2893</v>
      </c>
      <c r="Y604">
        <v>150000</v>
      </c>
      <c r="Z604">
        <v>0</v>
      </c>
      <c r="AA604">
        <v>150000</v>
      </c>
      <c r="AB604">
        <v>0</v>
      </c>
    </row>
    <row r="605" spans="1:28" x14ac:dyDescent="0.25">
      <c r="A605" t="s">
        <v>2686</v>
      </c>
      <c r="B605" t="s">
        <v>87</v>
      </c>
      <c r="C605">
        <v>899999230</v>
      </c>
      <c r="D605">
        <v>971116</v>
      </c>
      <c r="E605" t="s">
        <v>2687</v>
      </c>
      <c r="F605">
        <v>13797</v>
      </c>
      <c r="G605">
        <v>2015</v>
      </c>
      <c r="H605">
        <v>2</v>
      </c>
      <c r="I605">
        <v>1000001079</v>
      </c>
      <c r="J605">
        <v>0</v>
      </c>
      <c r="K605">
        <v>33</v>
      </c>
      <c r="L605" t="s">
        <v>2735</v>
      </c>
      <c r="M605" t="s">
        <v>2689</v>
      </c>
      <c r="N605" t="s">
        <v>2690</v>
      </c>
      <c r="O605" s="55">
        <v>41841</v>
      </c>
      <c r="P605" s="55">
        <v>42206</v>
      </c>
      <c r="Q605" s="55">
        <v>42167</v>
      </c>
      <c r="R605" s="55">
        <v>42185</v>
      </c>
      <c r="S605" s="55">
        <v>42185</v>
      </c>
      <c r="T605" t="s">
        <v>2691</v>
      </c>
      <c r="U605">
        <v>30</v>
      </c>
      <c r="V605" t="s">
        <v>3544</v>
      </c>
      <c r="W605" t="s">
        <v>2693</v>
      </c>
      <c r="Y605">
        <v>238750</v>
      </c>
      <c r="Z605">
        <v>238750</v>
      </c>
      <c r="AA605">
        <v>238750</v>
      </c>
      <c r="AB605">
        <v>0</v>
      </c>
    </row>
    <row r="606" spans="1:28" x14ac:dyDescent="0.25">
      <c r="A606" t="s">
        <v>2686</v>
      </c>
      <c r="B606" t="s">
        <v>87</v>
      </c>
      <c r="C606">
        <v>899999230</v>
      </c>
      <c r="D606">
        <v>971116</v>
      </c>
      <c r="E606" t="s">
        <v>2687</v>
      </c>
      <c r="F606">
        <v>13851</v>
      </c>
      <c r="G606">
        <v>2015</v>
      </c>
      <c r="H606">
        <v>1</v>
      </c>
      <c r="I606">
        <v>1000001079</v>
      </c>
      <c r="J606">
        <v>0</v>
      </c>
      <c r="K606">
        <v>33</v>
      </c>
      <c r="L606" t="s">
        <v>3545</v>
      </c>
      <c r="M606" t="s">
        <v>2689</v>
      </c>
      <c r="N606" t="s">
        <v>2690</v>
      </c>
      <c r="O606" s="55">
        <v>41841</v>
      </c>
      <c r="P606" s="55">
        <v>42206</v>
      </c>
      <c r="Q606" s="55">
        <v>42165</v>
      </c>
      <c r="R606" s="55">
        <v>42179</v>
      </c>
      <c r="S606" s="55">
        <v>42185</v>
      </c>
      <c r="T606" t="s">
        <v>2691</v>
      </c>
      <c r="U606">
        <v>30</v>
      </c>
      <c r="V606" t="s">
        <v>3172</v>
      </c>
      <c r="W606" t="s">
        <v>2693</v>
      </c>
      <c r="Y606">
        <v>94700</v>
      </c>
      <c r="Z606">
        <v>94685</v>
      </c>
      <c r="AA606">
        <v>94700</v>
      </c>
      <c r="AB606">
        <v>0</v>
      </c>
    </row>
    <row r="607" spans="1:28" x14ac:dyDescent="0.25">
      <c r="A607" t="s">
        <v>2686</v>
      </c>
      <c r="B607" t="s">
        <v>87</v>
      </c>
      <c r="C607">
        <v>899999230</v>
      </c>
      <c r="D607">
        <v>971116</v>
      </c>
      <c r="E607" t="s">
        <v>2687</v>
      </c>
      <c r="F607">
        <v>13891</v>
      </c>
      <c r="G607">
        <v>2017</v>
      </c>
      <c r="H607">
        <v>2</v>
      </c>
      <c r="I607">
        <v>1000001587</v>
      </c>
      <c r="J607">
        <v>12</v>
      </c>
      <c r="K607">
        <v>33</v>
      </c>
      <c r="L607" t="s">
        <v>3048</v>
      </c>
      <c r="M607" t="s">
        <v>2689</v>
      </c>
      <c r="N607" t="s">
        <v>2690</v>
      </c>
      <c r="O607" s="55">
        <v>42756</v>
      </c>
      <c r="P607" s="55">
        <v>42937</v>
      </c>
      <c r="Q607" s="55">
        <v>42872</v>
      </c>
      <c r="R607" s="55">
        <v>42989</v>
      </c>
      <c r="S607" s="55">
        <v>42996</v>
      </c>
      <c r="T607" t="s">
        <v>2764</v>
      </c>
      <c r="U607">
        <v>30</v>
      </c>
      <c r="V607" t="s">
        <v>160</v>
      </c>
      <c r="W607" t="s">
        <v>2693</v>
      </c>
      <c r="Y607">
        <v>196600</v>
      </c>
      <c r="Z607">
        <v>196600</v>
      </c>
      <c r="AA607">
        <v>196600</v>
      </c>
      <c r="AB607">
        <v>0</v>
      </c>
    </row>
    <row r="608" spans="1:28" x14ac:dyDescent="0.25">
      <c r="A608" t="s">
        <v>2686</v>
      </c>
      <c r="B608" t="s">
        <v>87</v>
      </c>
      <c r="C608">
        <v>899999230</v>
      </c>
      <c r="D608">
        <v>971116</v>
      </c>
      <c r="E608" t="s">
        <v>2687</v>
      </c>
      <c r="F608">
        <v>13940</v>
      </c>
      <c r="G608">
        <v>2018</v>
      </c>
      <c r="H608">
        <v>3</v>
      </c>
      <c r="I608">
        <v>1000002115</v>
      </c>
      <c r="J608">
        <v>1</v>
      </c>
      <c r="K608">
        <v>33</v>
      </c>
      <c r="L608" t="s">
        <v>3546</v>
      </c>
      <c r="M608" t="s">
        <v>2689</v>
      </c>
      <c r="N608" t="s">
        <v>2690</v>
      </c>
      <c r="O608" s="55">
        <v>43121</v>
      </c>
      <c r="P608" s="55">
        <v>43302</v>
      </c>
      <c r="Q608" s="55">
        <v>43236</v>
      </c>
      <c r="R608" s="55">
        <v>43349</v>
      </c>
      <c r="S608" s="55">
        <v>43354</v>
      </c>
      <c r="T608" t="s">
        <v>2764</v>
      </c>
      <c r="U608">
        <v>30</v>
      </c>
      <c r="V608" t="s">
        <v>3547</v>
      </c>
      <c r="W608" t="s">
        <v>2693</v>
      </c>
      <c r="Y608">
        <v>114000</v>
      </c>
      <c r="Z608">
        <v>114000</v>
      </c>
      <c r="AA608">
        <v>114000</v>
      </c>
      <c r="AB608">
        <v>0</v>
      </c>
    </row>
    <row r="609" spans="1:28" x14ac:dyDescent="0.25">
      <c r="A609" t="s">
        <v>2686</v>
      </c>
      <c r="B609" t="s">
        <v>87</v>
      </c>
      <c r="C609">
        <v>899999230</v>
      </c>
      <c r="D609">
        <v>971116</v>
      </c>
      <c r="E609" t="s">
        <v>2687</v>
      </c>
      <c r="F609">
        <v>13949</v>
      </c>
      <c r="G609">
        <v>2018</v>
      </c>
      <c r="H609">
        <v>1</v>
      </c>
      <c r="I609">
        <v>1000002115</v>
      </c>
      <c r="J609">
        <v>1</v>
      </c>
      <c r="K609">
        <v>33</v>
      </c>
      <c r="L609" t="s">
        <v>3062</v>
      </c>
      <c r="M609" t="s">
        <v>2689</v>
      </c>
      <c r="N609" t="s">
        <v>2690</v>
      </c>
      <c r="O609" s="55">
        <v>43121</v>
      </c>
      <c r="P609" s="55">
        <v>43302</v>
      </c>
      <c r="Q609" s="55">
        <v>43238</v>
      </c>
      <c r="R609" s="55">
        <v>43279</v>
      </c>
      <c r="S609" s="55">
        <v>43298</v>
      </c>
      <c r="T609" t="s">
        <v>2691</v>
      </c>
      <c r="U609">
        <v>30</v>
      </c>
      <c r="V609" t="s">
        <v>3548</v>
      </c>
      <c r="W609" t="s">
        <v>2693</v>
      </c>
      <c r="Y609">
        <v>157400</v>
      </c>
      <c r="Z609">
        <v>157400</v>
      </c>
      <c r="AA609">
        <v>157400</v>
      </c>
      <c r="AB609">
        <v>0</v>
      </c>
    </row>
    <row r="610" spans="1:28" x14ac:dyDescent="0.25">
      <c r="A610" t="s">
        <v>2686</v>
      </c>
      <c r="B610" t="s">
        <v>87</v>
      </c>
      <c r="C610">
        <v>899999230</v>
      </c>
      <c r="D610">
        <v>971116</v>
      </c>
      <c r="E610" t="s">
        <v>2687</v>
      </c>
      <c r="F610">
        <v>13951</v>
      </c>
      <c r="G610">
        <v>2018</v>
      </c>
      <c r="H610">
        <v>1</v>
      </c>
      <c r="I610">
        <v>1000002115</v>
      </c>
      <c r="J610">
        <v>1</v>
      </c>
      <c r="K610">
        <v>33</v>
      </c>
      <c r="L610" t="s">
        <v>3549</v>
      </c>
      <c r="M610" t="s">
        <v>2689</v>
      </c>
      <c r="N610" t="s">
        <v>2690</v>
      </c>
      <c r="O610" s="55">
        <v>43121</v>
      </c>
      <c r="P610" s="55">
        <v>43302</v>
      </c>
      <c r="Q610" s="55">
        <v>43248</v>
      </c>
      <c r="R610" s="55">
        <v>43286</v>
      </c>
      <c r="S610" s="55">
        <v>43298</v>
      </c>
      <c r="T610" t="s">
        <v>2764</v>
      </c>
      <c r="U610">
        <v>30</v>
      </c>
      <c r="V610" t="s">
        <v>3550</v>
      </c>
      <c r="W610" t="s">
        <v>2693</v>
      </c>
      <c r="Y610">
        <v>166500</v>
      </c>
      <c r="Z610">
        <v>166500</v>
      </c>
      <c r="AA610">
        <v>166500</v>
      </c>
      <c r="AB610">
        <v>0</v>
      </c>
    </row>
    <row r="611" spans="1:28" x14ac:dyDescent="0.25">
      <c r="A611" t="s">
        <v>2686</v>
      </c>
      <c r="B611" t="s">
        <v>87</v>
      </c>
      <c r="C611">
        <v>899999230</v>
      </c>
      <c r="D611">
        <v>971116</v>
      </c>
      <c r="E611" t="s">
        <v>2687</v>
      </c>
      <c r="F611">
        <v>13951</v>
      </c>
      <c r="G611">
        <v>2018</v>
      </c>
      <c r="H611">
        <v>3</v>
      </c>
      <c r="I611">
        <v>1000002115</v>
      </c>
      <c r="J611">
        <v>1</v>
      </c>
      <c r="K611">
        <v>33</v>
      </c>
      <c r="L611" t="s">
        <v>3549</v>
      </c>
      <c r="M611" t="s">
        <v>2689</v>
      </c>
      <c r="N611" t="s">
        <v>2690</v>
      </c>
      <c r="O611" s="55">
        <v>43121</v>
      </c>
      <c r="P611" s="55">
        <v>43302</v>
      </c>
      <c r="Q611" s="55">
        <v>43248</v>
      </c>
      <c r="R611" s="55">
        <v>43356</v>
      </c>
      <c r="S611" s="55">
        <v>43371</v>
      </c>
      <c r="T611" t="s">
        <v>2764</v>
      </c>
      <c r="U611">
        <v>30</v>
      </c>
      <c r="V611" t="s">
        <v>3550</v>
      </c>
      <c r="W611" t="s">
        <v>2693</v>
      </c>
      <c r="Y611">
        <v>290000</v>
      </c>
      <c r="Z611">
        <v>290000</v>
      </c>
      <c r="AA611">
        <v>290000</v>
      </c>
      <c r="AB611">
        <v>0</v>
      </c>
    </row>
    <row r="612" spans="1:28" x14ac:dyDescent="0.25">
      <c r="A612" t="s">
        <v>2686</v>
      </c>
      <c r="B612" t="s">
        <v>87</v>
      </c>
      <c r="C612">
        <v>899999230</v>
      </c>
      <c r="D612">
        <v>971116</v>
      </c>
      <c r="E612" t="s">
        <v>2687</v>
      </c>
      <c r="F612">
        <v>13980</v>
      </c>
      <c r="G612">
        <v>2017</v>
      </c>
      <c r="H612">
        <v>1</v>
      </c>
      <c r="I612">
        <v>1000001587</v>
      </c>
      <c r="J612">
        <v>12</v>
      </c>
      <c r="K612">
        <v>33</v>
      </c>
      <c r="L612" t="s">
        <v>3551</v>
      </c>
      <c r="M612" t="s">
        <v>2689</v>
      </c>
      <c r="N612" t="s">
        <v>2690</v>
      </c>
      <c r="O612" s="55">
        <v>42756</v>
      </c>
      <c r="P612" s="55">
        <v>42937</v>
      </c>
      <c r="Q612" s="55">
        <v>42910</v>
      </c>
      <c r="R612" s="55">
        <v>42943</v>
      </c>
      <c r="S612" s="55">
        <v>42944</v>
      </c>
      <c r="T612" t="s">
        <v>2738</v>
      </c>
      <c r="U612">
        <v>30</v>
      </c>
      <c r="V612" t="s">
        <v>3552</v>
      </c>
      <c r="W612" t="s">
        <v>2693</v>
      </c>
      <c r="Y612">
        <v>404580</v>
      </c>
      <c r="Z612">
        <v>404580</v>
      </c>
      <c r="AA612">
        <v>404580</v>
      </c>
      <c r="AB612">
        <v>0</v>
      </c>
    </row>
    <row r="613" spans="1:28" x14ac:dyDescent="0.25">
      <c r="A613" t="s">
        <v>2686</v>
      </c>
      <c r="B613" t="s">
        <v>87</v>
      </c>
      <c r="C613">
        <v>899999230</v>
      </c>
      <c r="D613">
        <v>971116</v>
      </c>
      <c r="E613" t="s">
        <v>2687</v>
      </c>
      <c r="F613">
        <v>13985</v>
      </c>
      <c r="G613">
        <v>2017</v>
      </c>
      <c r="H613">
        <v>1</v>
      </c>
      <c r="I613">
        <v>1000001587</v>
      </c>
      <c r="J613">
        <v>12</v>
      </c>
      <c r="K613">
        <v>33</v>
      </c>
      <c r="L613" t="s">
        <v>2815</v>
      </c>
      <c r="M613" t="s">
        <v>2689</v>
      </c>
      <c r="N613" t="s">
        <v>2690</v>
      </c>
      <c r="O613" s="55">
        <v>42756</v>
      </c>
      <c r="P613" s="55">
        <v>42937</v>
      </c>
      <c r="Q613" s="55">
        <v>42891</v>
      </c>
      <c r="R613" s="55">
        <v>42943</v>
      </c>
      <c r="S613" s="55">
        <v>42944</v>
      </c>
      <c r="T613" t="s">
        <v>2691</v>
      </c>
      <c r="U613">
        <v>30</v>
      </c>
      <c r="V613" t="s">
        <v>3553</v>
      </c>
      <c r="W613" t="s">
        <v>2693</v>
      </c>
      <c r="Y613">
        <v>237410</v>
      </c>
      <c r="Z613">
        <v>237410</v>
      </c>
      <c r="AA613">
        <v>237410</v>
      </c>
      <c r="AB613">
        <v>0</v>
      </c>
    </row>
    <row r="614" spans="1:28" x14ac:dyDescent="0.25">
      <c r="A614" t="s">
        <v>2686</v>
      </c>
      <c r="B614" t="s">
        <v>2730</v>
      </c>
      <c r="C614">
        <v>899999230</v>
      </c>
      <c r="D614">
        <v>971116</v>
      </c>
      <c r="E614" t="s">
        <v>2687</v>
      </c>
      <c r="F614">
        <v>14069</v>
      </c>
      <c r="G614">
        <v>2016</v>
      </c>
      <c r="H614">
        <v>1</v>
      </c>
      <c r="I614">
        <v>1000001288</v>
      </c>
      <c r="J614">
        <v>8</v>
      </c>
      <c r="K614">
        <v>33</v>
      </c>
      <c r="L614" t="s">
        <v>3554</v>
      </c>
      <c r="M614" t="s">
        <v>2689</v>
      </c>
      <c r="N614" t="s">
        <v>2690</v>
      </c>
      <c r="O614" s="55">
        <v>42390</v>
      </c>
      <c r="P614" s="55">
        <v>42572</v>
      </c>
      <c r="Q614" s="55">
        <v>42537</v>
      </c>
      <c r="R614" s="55">
        <v>42551</v>
      </c>
      <c r="S614" s="55">
        <v>42557</v>
      </c>
      <c r="T614" t="s">
        <v>2691</v>
      </c>
      <c r="U614">
        <v>30</v>
      </c>
      <c r="V614" t="s">
        <v>3555</v>
      </c>
      <c r="W614" t="s">
        <v>2693</v>
      </c>
      <c r="Y614">
        <v>184190</v>
      </c>
      <c r="Z614">
        <v>184190</v>
      </c>
      <c r="AA614">
        <v>184190</v>
      </c>
      <c r="AB614">
        <v>0</v>
      </c>
    </row>
    <row r="615" spans="1:28" x14ac:dyDescent="0.25">
      <c r="A615" t="s">
        <v>2686</v>
      </c>
      <c r="B615" t="s">
        <v>87</v>
      </c>
      <c r="C615">
        <v>899999230</v>
      </c>
      <c r="D615">
        <v>971116</v>
      </c>
      <c r="E615" t="s">
        <v>2687</v>
      </c>
      <c r="F615">
        <v>14121</v>
      </c>
      <c r="G615">
        <v>2015</v>
      </c>
      <c r="H615">
        <v>1</v>
      </c>
      <c r="I615">
        <v>1000001079</v>
      </c>
      <c r="J615">
        <v>0</v>
      </c>
      <c r="K615">
        <v>33</v>
      </c>
      <c r="L615" t="s">
        <v>3556</v>
      </c>
      <c r="M615" t="s">
        <v>2689</v>
      </c>
      <c r="N615" t="s">
        <v>2690</v>
      </c>
      <c r="O615" s="55">
        <v>41841</v>
      </c>
      <c r="P615" s="55">
        <v>42206</v>
      </c>
      <c r="Q615" s="55">
        <v>42038</v>
      </c>
      <c r="R615" s="55">
        <v>42185</v>
      </c>
      <c r="S615" s="55">
        <v>42187</v>
      </c>
      <c r="T615" t="s">
        <v>2691</v>
      </c>
      <c r="U615">
        <v>30</v>
      </c>
      <c r="V615" t="s">
        <v>3159</v>
      </c>
      <c r="W615" t="s">
        <v>2693</v>
      </c>
      <c r="Y615">
        <v>592000</v>
      </c>
      <c r="Z615">
        <v>458350</v>
      </c>
      <c r="AA615">
        <v>592000</v>
      </c>
      <c r="AB615">
        <v>0</v>
      </c>
    </row>
    <row r="616" spans="1:28" x14ac:dyDescent="0.25">
      <c r="A616" t="s">
        <v>2686</v>
      </c>
      <c r="B616" t="s">
        <v>87</v>
      </c>
      <c r="C616">
        <v>899999230</v>
      </c>
      <c r="D616">
        <v>971116</v>
      </c>
      <c r="E616" t="s">
        <v>2687</v>
      </c>
      <c r="F616">
        <v>14121</v>
      </c>
      <c r="G616">
        <v>2015</v>
      </c>
      <c r="H616">
        <v>1</v>
      </c>
      <c r="I616">
        <v>1000001079</v>
      </c>
      <c r="J616">
        <v>0</v>
      </c>
      <c r="K616">
        <v>33</v>
      </c>
      <c r="L616" t="s">
        <v>3556</v>
      </c>
      <c r="M616" t="s">
        <v>2689</v>
      </c>
      <c r="N616" t="s">
        <v>2690</v>
      </c>
      <c r="O616" s="55">
        <v>41841</v>
      </c>
      <c r="P616" s="55">
        <v>42206</v>
      </c>
      <c r="Q616" s="55">
        <v>42038</v>
      </c>
      <c r="R616" s="55">
        <v>42185</v>
      </c>
      <c r="S616" s="55">
        <v>42187</v>
      </c>
      <c r="T616" t="s">
        <v>2691</v>
      </c>
      <c r="U616">
        <v>30</v>
      </c>
      <c r="V616" t="s">
        <v>3159</v>
      </c>
      <c r="W616" t="s">
        <v>2693</v>
      </c>
      <c r="Y616">
        <v>592000</v>
      </c>
      <c r="Z616">
        <v>133650</v>
      </c>
      <c r="AA616">
        <v>592000</v>
      </c>
      <c r="AB616">
        <v>0</v>
      </c>
    </row>
    <row r="617" spans="1:28" x14ac:dyDescent="0.25">
      <c r="A617" t="s">
        <v>2686</v>
      </c>
      <c r="B617" t="s">
        <v>87</v>
      </c>
      <c r="C617">
        <v>899999230</v>
      </c>
      <c r="D617">
        <v>971116</v>
      </c>
      <c r="E617" t="s">
        <v>2687</v>
      </c>
      <c r="F617">
        <v>14121</v>
      </c>
      <c r="G617">
        <v>2015</v>
      </c>
      <c r="H617">
        <v>6</v>
      </c>
      <c r="I617">
        <v>1000001079</v>
      </c>
      <c r="J617">
        <v>0</v>
      </c>
      <c r="K617">
        <v>33</v>
      </c>
      <c r="L617" t="s">
        <v>3556</v>
      </c>
      <c r="M617" t="s">
        <v>2689</v>
      </c>
      <c r="N617" t="s">
        <v>2690</v>
      </c>
      <c r="O617" s="55">
        <v>41841</v>
      </c>
      <c r="P617" s="55">
        <v>42206</v>
      </c>
      <c r="Q617" s="55">
        <v>42038</v>
      </c>
      <c r="R617" s="55">
        <v>42349</v>
      </c>
      <c r="S617" s="55">
        <v>42353</v>
      </c>
      <c r="T617" t="s">
        <v>2691</v>
      </c>
      <c r="U617">
        <v>30</v>
      </c>
      <c r="V617" t="s">
        <v>3159</v>
      </c>
      <c r="W617" t="s">
        <v>2693</v>
      </c>
      <c r="Y617">
        <v>70000</v>
      </c>
      <c r="Z617">
        <v>70000</v>
      </c>
      <c r="AA617">
        <v>70000</v>
      </c>
      <c r="AB617">
        <v>0</v>
      </c>
    </row>
    <row r="618" spans="1:28" x14ac:dyDescent="0.25">
      <c r="A618" t="s">
        <v>2686</v>
      </c>
      <c r="B618" t="s">
        <v>87</v>
      </c>
      <c r="C618">
        <v>899999230</v>
      </c>
      <c r="D618">
        <v>971116</v>
      </c>
      <c r="E618" t="s">
        <v>2687</v>
      </c>
      <c r="F618">
        <v>14121</v>
      </c>
      <c r="G618">
        <v>2015</v>
      </c>
      <c r="H618">
        <v>13</v>
      </c>
      <c r="I618">
        <v>1000001079</v>
      </c>
      <c r="J618">
        <v>0</v>
      </c>
      <c r="K618">
        <v>33</v>
      </c>
      <c r="L618" t="s">
        <v>3556</v>
      </c>
      <c r="M618" t="s">
        <v>2689</v>
      </c>
      <c r="N618" t="s">
        <v>2690</v>
      </c>
      <c r="O618" s="55">
        <v>41841</v>
      </c>
      <c r="P618" s="55">
        <v>42206</v>
      </c>
      <c r="Q618" s="55">
        <v>42038</v>
      </c>
      <c r="R618" s="55">
        <v>42578</v>
      </c>
      <c r="S618" s="55">
        <v>42579</v>
      </c>
      <c r="T618" t="s">
        <v>2691</v>
      </c>
      <c r="U618">
        <v>30</v>
      </c>
      <c r="V618" t="s">
        <v>3159</v>
      </c>
      <c r="W618" t="s">
        <v>2693</v>
      </c>
      <c r="Y618">
        <v>150450</v>
      </c>
      <c r="Z618">
        <v>150450</v>
      </c>
      <c r="AA618">
        <v>150450</v>
      </c>
      <c r="AB618">
        <v>0</v>
      </c>
    </row>
    <row r="619" spans="1:28" x14ac:dyDescent="0.25">
      <c r="A619" t="s">
        <v>2686</v>
      </c>
      <c r="B619" t="s">
        <v>87</v>
      </c>
      <c r="C619">
        <v>899999230</v>
      </c>
      <c r="D619">
        <v>971116</v>
      </c>
      <c r="E619" t="s">
        <v>2687</v>
      </c>
      <c r="F619">
        <v>14121</v>
      </c>
      <c r="G619">
        <v>2015</v>
      </c>
      <c r="H619">
        <v>18</v>
      </c>
      <c r="I619">
        <v>1000001079</v>
      </c>
      <c r="J619">
        <v>0</v>
      </c>
      <c r="K619">
        <v>33</v>
      </c>
      <c r="L619" t="s">
        <v>3556</v>
      </c>
      <c r="M619" t="s">
        <v>2689</v>
      </c>
      <c r="N619" t="s">
        <v>2690</v>
      </c>
      <c r="O619" s="55">
        <v>41841</v>
      </c>
      <c r="P619" s="55">
        <v>42206</v>
      </c>
      <c r="Q619" s="55">
        <v>42038</v>
      </c>
      <c r="R619" s="55">
        <v>42789</v>
      </c>
      <c r="S619" s="55">
        <v>42793</v>
      </c>
      <c r="T619" t="s">
        <v>2691</v>
      </c>
      <c r="U619">
        <v>30</v>
      </c>
      <c r="V619" t="s">
        <v>3159</v>
      </c>
      <c r="W619" t="s">
        <v>2693</v>
      </c>
      <c r="Y619">
        <v>503360</v>
      </c>
      <c r="Z619">
        <v>503360</v>
      </c>
      <c r="AA619">
        <v>503360</v>
      </c>
      <c r="AB619">
        <v>0</v>
      </c>
    </row>
    <row r="620" spans="1:28" x14ac:dyDescent="0.25">
      <c r="A620" t="s">
        <v>2686</v>
      </c>
      <c r="B620" t="s">
        <v>87</v>
      </c>
      <c r="C620">
        <v>899999230</v>
      </c>
      <c r="D620">
        <v>971116</v>
      </c>
      <c r="E620" t="s">
        <v>2687</v>
      </c>
      <c r="F620">
        <v>14121</v>
      </c>
      <c r="G620">
        <v>2015</v>
      </c>
      <c r="H620">
        <v>20</v>
      </c>
      <c r="I620">
        <v>1000001079</v>
      </c>
      <c r="J620">
        <v>0</v>
      </c>
      <c r="K620">
        <v>33</v>
      </c>
      <c r="L620" t="s">
        <v>3556</v>
      </c>
      <c r="M620" t="s">
        <v>2689</v>
      </c>
      <c r="N620" t="s">
        <v>2690</v>
      </c>
      <c r="O620" s="55">
        <v>41841</v>
      </c>
      <c r="P620" s="55">
        <v>42206</v>
      </c>
      <c r="Q620" s="55">
        <v>42038</v>
      </c>
      <c r="R620" s="55">
        <v>42823</v>
      </c>
      <c r="S620" s="55">
        <v>42825</v>
      </c>
      <c r="T620" t="s">
        <v>2691</v>
      </c>
      <c r="U620">
        <v>30</v>
      </c>
      <c r="V620" t="s">
        <v>3159</v>
      </c>
      <c r="W620" t="s">
        <v>2693</v>
      </c>
      <c r="Y620">
        <v>79200</v>
      </c>
      <c r="Z620">
        <v>79200</v>
      </c>
      <c r="AA620">
        <v>79200</v>
      </c>
      <c r="AB620">
        <v>0</v>
      </c>
    </row>
    <row r="621" spans="1:28" x14ac:dyDescent="0.25">
      <c r="A621" t="s">
        <v>2686</v>
      </c>
      <c r="B621" t="s">
        <v>87</v>
      </c>
      <c r="C621">
        <v>899999230</v>
      </c>
      <c r="D621">
        <v>971116</v>
      </c>
      <c r="E621" t="s">
        <v>2687</v>
      </c>
      <c r="F621">
        <v>14137</v>
      </c>
      <c r="G621">
        <v>2015</v>
      </c>
      <c r="H621">
        <v>1</v>
      </c>
      <c r="I621">
        <v>1000001079</v>
      </c>
      <c r="J621">
        <v>0</v>
      </c>
      <c r="K621">
        <v>33</v>
      </c>
      <c r="L621" t="s">
        <v>3296</v>
      </c>
      <c r="M621" t="s">
        <v>2689</v>
      </c>
      <c r="N621" t="s">
        <v>2690</v>
      </c>
      <c r="O621" s="55">
        <v>41841</v>
      </c>
      <c r="P621" s="55">
        <v>42206</v>
      </c>
      <c r="Q621" s="55">
        <v>42141</v>
      </c>
      <c r="R621" s="55">
        <v>42185</v>
      </c>
      <c r="S621" s="55">
        <v>42187</v>
      </c>
      <c r="T621" t="s">
        <v>2691</v>
      </c>
      <c r="U621">
        <v>30</v>
      </c>
      <c r="V621" t="s">
        <v>3557</v>
      </c>
      <c r="W621" t="s">
        <v>2693</v>
      </c>
      <c r="Y621">
        <v>175390</v>
      </c>
      <c r="Z621">
        <v>175390</v>
      </c>
      <c r="AA621">
        <v>175390</v>
      </c>
      <c r="AB621">
        <v>0</v>
      </c>
    </row>
    <row r="622" spans="1:28" x14ac:dyDescent="0.25">
      <c r="A622" t="s">
        <v>2686</v>
      </c>
      <c r="B622" t="s">
        <v>87</v>
      </c>
      <c r="C622">
        <v>899999230</v>
      </c>
      <c r="D622">
        <v>971116</v>
      </c>
      <c r="E622" t="s">
        <v>2687</v>
      </c>
      <c r="F622">
        <v>14138</v>
      </c>
      <c r="G622">
        <v>2009</v>
      </c>
      <c r="H622">
        <v>2</v>
      </c>
      <c r="I622">
        <v>1000000257</v>
      </c>
      <c r="J622">
        <v>0</v>
      </c>
      <c r="K622">
        <v>33</v>
      </c>
      <c r="L622" t="s">
        <v>3558</v>
      </c>
      <c r="M622" t="s">
        <v>2689</v>
      </c>
      <c r="N622" t="s">
        <v>2690</v>
      </c>
      <c r="O622" s="55">
        <v>40015</v>
      </c>
      <c r="P622" s="55">
        <v>40380</v>
      </c>
      <c r="Q622" s="55">
        <v>40085</v>
      </c>
      <c r="R622" s="55">
        <v>40120</v>
      </c>
      <c r="S622" s="55">
        <v>40135</v>
      </c>
      <c r="T622" t="s">
        <v>2764</v>
      </c>
      <c r="U622">
        <v>3</v>
      </c>
      <c r="V622" t="s">
        <v>3559</v>
      </c>
      <c r="W622" t="s">
        <v>2693</v>
      </c>
      <c r="Y622">
        <v>363600</v>
      </c>
      <c r="Z622">
        <v>0</v>
      </c>
      <c r="AA622">
        <v>363600</v>
      </c>
      <c r="AB622">
        <v>0</v>
      </c>
    </row>
    <row r="623" spans="1:28" x14ac:dyDescent="0.25">
      <c r="A623" t="s">
        <v>2686</v>
      </c>
      <c r="B623" t="s">
        <v>87</v>
      </c>
      <c r="C623">
        <v>899999230</v>
      </c>
      <c r="D623">
        <v>971116</v>
      </c>
      <c r="E623" t="s">
        <v>2687</v>
      </c>
      <c r="F623">
        <v>14138</v>
      </c>
      <c r="G623">
        <v>2009</v>
      </c>
      <c r="H623">
        <v>4</v>
      </c>
      <c r="I623">
        <v>1000000257</v>
      </c>
      <c r="J623">
        <v>0</v>
      </c>
      <c r="K623">
        <v>33</v>
      </c>
      <c r="L623" t="s">
        <v>3558</v>
      </c>
      <c r="M623" t="s">
        <v>2689</v>
      </c>
      <c r="N623" t="s">
        <v>2690</v>
      </c>
      <c r="O623" s="55">
        <v>40015</v>
      </c>
      <c r="P623" s="55">
        <v>40380</v>
      </c>
      <c r="Q623" s="55">
        <v>40085</v>
      </c>
      <c r="R623" s="55">
        <v>40277</v>
      </c>
      <c r="S623" s="55">
        <v>40282</v>
      </c>
      <c r="T623" t="s">
        <v>2764</v>
      </c>
      <c r="U623">
        <v>3</v>
      </c>
      <c r="V623" t="s">
        <v>3559</v>
      </c>
      <c r="W623" t="s">
        <v>2693</v>
      </c>
      <c r="Y623">
        <v>58700</v>
      </c>
      <c r="Z623">
        <v>0</v>
      </c>
      <c r="AA623">
        <v>58700</v>
      </c>
      <c r="AB623">
        <v>0</v>
      </c>
    </row>
    <row r="624" spans="1:28" x14ac:dyDescent="0.25">
      <c r="A624" t="s">
        <v>2686</v>
      </c>
      <c r="B624" t="s">
        <v>87</v>
      </c>
      <c r="C624">
        <v>899999230</v>
      </c>
      <c r="D624">
        <v>971116</v>
      </c>
      <c r="E624" t="s">
        <v>2687</v>
      </c>
      <c r="F624">
        <v>14153</v>
      </c>
      <c r="G624">
        <v>2017</v>
      </c>
      <c r="H624">
        <v>1</v>
      </c>
      <c r="I624">
        <v>1000001587</v>
      </c>
      <c r="J624">
        <v>12</v>
      </c>
      <c r="K624">
        <v>33</v>
      </c>
      <c r="L624" t="s">
        <v>3560</v>
      </c>
      <c r="M624" t="s">
        <v>2689</v>
      </c>
      <c r="N624" t="s">
        <v>2690</v>
      </c>
      <c r="O624" s="55">
        <v>42756</v>
      </c>
      <c r="P624" s="55">
        <v>42937</v>
      </c>
      <c r="Q624" s="55">
        <v>42916</v>
      </c>
      <c r="R624" s="55">
        <v>42943</v>
      </c>
      <c r="S624" s="55">
        <v>42947</v>
      </c>
      <c r="T624" t="s">
        <v>2738</v>
      </c>
      <c r="U624">
        <v>30</v>
      </c>
      <c r="V624" t="s">
        <v>3561</v>
      </c>
      <c r="W624" t="s">
        <v>2709</v>
      </c>
      <c r="X624" t="s">
        <v>3562</v>
      </c>
      <c r="Y624">
        <v>75450</v>
      </c>
      <c r="Z624">
        <v>0</v>
      </c>
      <c r="AA624">
        <v>75450</v>
      </c>
      <c r="AB624">
        <v>0</v>
      </c>
    </row>
    <row r="625" spans="1:28" x14ac:dyDescent="0.25">
      <c r="A625" t="s">
        <v>2686</v>
      </c>
      <c r="B625" t="s">
        <v>2696</v>
      </c>
      <c r="C625">
        <v>899999230</v>
      </c>
      <c r="D625">
        <v>971116</v>
      </c>
      <c r="E625" t="s">
        <v>2687</v>
      </c>
      <c r="F625">
        <v>14164</v>
      </c>
      <c r="G625">
        <v>2023</v>
      </c>
      <c r="H625">
        <v>1</v>
      </c>
      <c r="I625">
        <v>1000004755</v>
      </c>
      <c r="J625">
        <v>7</v>
      </c>
      <c r="K625">
        <v>33</v>
      </c>
      <c r="L625" t="s">
        <v>2756</v>
      </c>
      <c r="M625" t="s">
        <v>2689</v>
      </c>
      <c r="N625" t="s">
        <v>2690</v>
      </c>
      <c r="O625" s="55">
        <v>44774</v>
      </c>
      <c r="P625" s="55">
        <v>45138</v>
      </c>
      <c r="Q625" s="55">
        <v>45055</v>
      </c>
      <c r="R625" s="55">
        <v>45174</v>
      </c>
      <c r="S625" s="55">
        <v>45174</v>
      </c>
      <c r="T625" t="s">
        <v>2691</v>
      </c>
      <c r="U625">
        <v>30</v>
      </c>
      <c r="V625" t="s">
        <v>3563</v>
      </c>
      <c r="W625" t="s">
        <v>2709</v>
      </c>
      <c r="X625" t="s">
        <v>2758</v>
      </c>
      <c r="Y625">
        <v>1279600</v>
      </c>
      <c r="Z625">
        <v>0</v>
      </c>
      <c r="AA625">
        <v>1279600</v>
      </c>
      <c r="AB625">
        <v>0</v>
      </c>
    </row>
    <row r="626" spans="1:28" x14ac:dyDescent="0.25">
      <c r="A626" t="s">
        <v>2686</v>
      </c>
      <c r="B626" t="s">
        <v>87</v>
      </c>
      <c r="C626">
        <v>899999230</v>
      </c>
      <c r="D626">
        <v>971116</v>
      </c>
      <c r="E626" t="s">
        <v>2687</v>
      </c>
      <c r="F626">
        <v>14193</v>
      </c>
      <c r="G626">
        <v>2017</v>
      </c>
      <c r="H626">
        <v>4</v>
      </c>
      <c r="I626">
        <v>1000001587</v>
      </c>
      <c r="J626">
        <v>12</v>
      </c>
      <c r="K626">
        <v>33</v>
      </c>
      <c r="L626" t="s">
        <v>3122</v>
      </c>
      <c r="M626" t="s">
        <v>2689</v>
      </c>
      <c r="N626" t="s">
        <v>2690</v>
      </c>
      <c r="O626" s="55">
        <v>42756</v>
      </c>
      <c r="P626" s="55">
        <v>42937</v>
      </c>
      <c r="Q626" s="55">
        <v>42884</v>
      </c>
      <c r="R626" s="55">
        <v>42950</v>
      </c>
      <c r="S626" s="55">
        <v>42956</v>
      </c>
      <c r="T626" t="s">
        <v>2691</v>
      </c>
      <c r="U626">
        <v>30</v>
      </c>
      <c r="V626" t="s">
        <v>3564</v>
      </c>
      <c r="W626" t="s">
        <v>2693</v>
      </c>
      <c r="Y626">
        <v>89775</v>
      </c>
      <c r="Z626">
        <v>89775</v>
      </c>
      <c r="AA626">
        <v>89775</v>
      </c>
      <c r="AB626">
        <v>0</v>
      </c>
    </row>
    <row r="627" spans="1:28" x14ac:dyDescent="0.25">
      <c r="A627" t="s">
        <v>2686</v>
      </c>
      <c r="B627" t="s">
        <v>2696</v>
      </c>
      <c r="C627">
        <v>899999230</v>
      </c>
      <c r="D627">
        <v>971116</v>
      </c>
      <c r="E627" t="s">
        <v>2687</v>
      </c>
      <c r="F627">
        <v>14273</v>
      </c>
      <c r="G627">
        <v>2022</v>
      </c>
      <c r="H627">
        <v>5</v>
      </c>
      <c r="I627">
        <v>1000004755</v>
      </c>
      <c r="J627">
        <v>0</v>
      </c>
      <c r="K627">
        <v>33</v>
      </c>
      <c r="L627" t="s">
        <v>3133</v>
      </c>
      <c r="M627" t="s">
        <v>2689</v>
      </c>
      <c r="N627" t="s">
        <v>2690</v>
      </c>
      <c r="O627" s="55">
        <v>44774</v>
      </c>
      <c r="P627" s="55">
        <v>45138</v>
      </c>
      <c r="Q627" s="55">
        <v>44807</v>
      </c>
      <c r="R627" s="55">
        <v>44865</v>
      </c>
      <c r="S627" s="55">
        <v>44868</v>
      </c>
      <c r="T627" t="s">
        <v>2691</v>
      </c>
      <c r="U627">
        <v>30</v>
      </c>
      <c r="V627" t="s">
        <v>3565</v>
      </c>
      <c r="W627" t="s">
        <v>2693</v>
      </c>
      <c r="Y627">
        <v>103752</v>
      </c>
      <c r="Z627">
        <v>103752</v>
      </c>
      <c r="AA627">
        <v>103752</v>
      </c>
      <c r="AB627">
        <v>0</v>
      </c>
    </row>
    <row r="628" spans="1:28" x14ac:dyDescent="0.25">
      <c r="A628" t="s">
        <v>2686</v>
      </c>
      <c r="B628" t="s">
        <v>2696</v>
      </c>
      <c r="C628">
        <v>899999230</v>
      </c>
      <c r="D628">
        <v>971116</v>
      </c>
      <c r="E628" t="s">
        <v>2687</v>
      </c>
      <c r="F628">
        <v>14273</v>
      </c>
      <c r="G628">
        <v>2022</v>
      </c>
      <c r="H628">
        <v>10</v>
      </c>
      <c r="I628">
        <v>1000004755</v>
      </c>
      <c r="J628">
        <v>0</v>
      </c>
      <c r="K628">
        <v>33</v>
      </c>
      <c r="L628" t="s">
        <v>3133</v>
      </c>
      <c r="M628" t="s">
        <v>2689</v>
      </c>
      <c r="N628" t="s">
        <v>2690</v>
      </c>
      <c r="O628" s="55">
        <v>44774</v>
      </c>
      <c r="P628" s="55">
        <v>45138</v>
      </c>
      <c r="Q628" s="55">
        <v>44807</v>
      </c>
      <c r="R628" s="55">
        <v>45083</v>
      </c>
      <c r="S628" s="55">
        <v>45093</v>
      </c>
      <c r="T628" t="s">
        <v>2691</v>
      </c>
      <c r="U628">
        <v>30</v>
      </c>
      <c r="V628" t="s">
        <v>3565</v>
      </c>
      <c r="W628" t="s">
        <v>2693</v>
      </c>
      <c r="Y628">
        <v>402300</v>
      </c>
      <c r="Z628">
        <v>377520</v>
      </c>
      <c r="AA628">
        <v>402300</v>
      </c>
      <c r="AB628">
        <v>0</v>
      </c>
    </row>
    <row r="629" spans="1:28" x14ac:dyDescent="0.25">
      <c r="A629" t="s">
        <v>2686</v>
      </c>
      <c r="B629" t="s">
        <v>2696</v>
      </c>
      <c r="C629">
        <v>899999230</v>
      </c>
      <c r="D629">
        <v>971116</v>
      </c>
      <c r="E629" t="s">
        <v>2687</v>
      </c>
      <c r="F629">
        <v>14273</v>
      </c>
      <c r="G629">
        <v>2022</v>
      </c>
      <c r="H629">
        <v>10</v>
      </c>
      <c r="I629">
        <v>1000004755</v>
      </c>
      <c r="J629">
        <v>0</v>
      </c>
      <c r="K629">
        <v>33</v>
      </c>
      <c r="L629" t="s">
        <v>3133</v>
      </c>
      <c r="M629" t="s">
        <v>2689</v>
      </c>
      <c r="N629" t="s">
        <v>2690</v>
      </c>
      <c r="O629" s="55">
        <v>44774</v>
      </c>
      <c r="P629" s="55">
        <v>45138</v>
      </c>
      <c r="Q629" s="55">
        <v>44807</v>
      </c>
      <c r="R629" s="55">
        <v>45083</v>
      </c>
      <c r="S629" s="55">
        <v>45093</v>
      </c>
      <c r="T629" t="s">
        <v>2691</v>
      </c>
      <c r="U629">
        <v>30</v>
      </c>
      <c r="V629" t="s">
        <v>3565</v>
      </c>
      <c r="W629" t="s">
        <v>2693</v>
      </c>
      <c r="Y629">
        <v>402300</v>
      </c>
      <c r="Z629">
        <v>24780</v>
      </c>
      <c r="AA629">
        <v>402300</v>
      </c>
      <c r="AB629">
        <v>0</v>
      </c>
    </row>
    <row r="630" spans="1:28" x14ac:dyDescent="0.25">
      <c r="A630" t="s">
        <v>2686</v>
      </c>
      <c r="B630" t="s">
        <v>2696</v>
      </c>
      <c r="C630">
        <v>899999230</v>
      </c>
      <c r="D630">
        <v>971116</v>
      </c>
      <c r="E630" t="s">
        <v>2687</v>
      </c>
      <c r="F630">
        <v>14273</v>
      </c>
      <c r="G630">
        <v>2022</v>
      </c>
      <c r="H630">
        <v>12</v>
      </c>
      <c r="I630">
        <v>1000004755</v>
      </c>
      <c r="J630">
        <v>0</v>
      </c>
      <c r="K630">
        <v>33</v>
      </c>
      <c r="L630" t="s">
        <v>3133</v>
      </c>
      <c r="M630" t="s">
        <v>2689</v>
      </c>
      <c r="N630" t="s">
        <v>2690</v>
      </c>
      <c r="O630" s="55">
        <v>44774</v>
      </c>
      <c r="P630" s="55">
        <v>45138</v>
      </c>
      <c r="Q630" s="55">
        <v>44807</v>
      </c>
      <c r="R630" s="55">
        <v>45135</v>
      </c>
      <c r="S630" s="55">
        <v>45135</v>
      </c>
      <c r="T630" t="s">
        <v>2691</v>
      </c>
      <c r="U630">
        <v>30</v>
      </c>
      <c r="V630" t="s">
        <v>3565</v>
      </c>
      <c r="W630" t="s">
        <v>2709</v>
      </c>
      <c r="X630" t="s">
        <v>2758</v>
      </c>
      <c r="Y630">
        <v>686400</v>
      </c>
      <c r="Z630">
        <v>0</v>
      </c>
      <c r="AA630">
        <v>686400</v>
      </c>
      <c r="AB630">
        <v>0</v>
      </c>
    </row>
    <row r="631" spans="1:28" x14ac:dyDescent="0.25">
      <c r="A631" t="s">
        <v>2686</v>
      </c>
      <c r="B631" t="s">
        <v>2730</v>
      </c>
      <c r="C631">
        <v>899999230</v>
      </c>
      <c r="D631">
        <v>971116</v>
      </c>
      <c r="E631" t="s">
        <v>2687</v>
      </c>
      <c r="F631">
        <v>14309</v>
      </c>
      <c r="G631">
        <v>2016</v>
      </c>
      <c r="H631">
        <v>2</v>
      </c>
      <c r="I631">
        <v>1000001288</v>
      </c>
      <c r="J631">
        <v>8</v>
      </c>
      <c r="K631">
        <v>33</v>
      </c>
      <c r="L631" t="s">
        <v>3566</v>
      </c>
      <c r="M631" t="s">
        <v>2689</v>
      </c>
      <c r="N631" t="s">
        <v>2690</v>
      </c>
      <c r="O631" s="55">
        <v>42390</v>
      </c>
      <c r="P631" s="55">
        <v>42572</v>
      </c>
      <c r="Q631" s="55">
        <v>42556</v>
      </c>
      <c r="R631" s="55">
        <v>42565</v>
      </c>
      <c r="S631" s="55">
        <v>42569</v>
      </c>
      <c r="T631" t="s">
        <v>2691</v>
      </c>
      <c r="U631">
        <v>30</v>
      </c>
      <c r="V631" t="s">
        <v>858</v>
      </c>
      <c r="W631" t="s">
        <v>2693</v>
      </c>
      <c r="Y631">
        <v>35730</v>
      </c>
      <c r="Z631">
        <v>35730</v>
      </c>
      <c r="AA631">
        <v>35730</v>
      </c>
      <c r="AB631">
        <v>0</v>
      </c>
    </row>
    <row r="632" spans="1:28" x14ac:dyDescent="0.25">
      <c r="A632" t="s">
        <v>2686</v>
      </c>
      <c r="B632" t="s">
        <v>87</v>
      </c>
      <c r="C632">
        <v>899999230</v>
      </c>
      <c r="D632">
        <v>971116</v>
      </c>
      <c r="E632" t="s">
        <v>2687</v>
      </c>
      <c r="F632">
        <v>14323</v>
      </c>
      <c r="G632">
        <v>2018</v>
      </c>
      <c r="H632">
        <v>3</v>
      </c>
      <c r="I632">
        <v>1000002115</v>
      </c>
      <c r="J632">
        <v>1</v>
      </c>
      <c r="K632">
        <v>33</v>
      </c>
      <c r="L632" t="s">
        <v>2763</v>
      </c>
      <c r="M632" t="s">
        <v>2689</v>
      </c>
      <c r="N632" t="s">
        <v>2690</v>
      </c>
      <c r="O632" s="55">
        <v>43121</v>
      </c>
      <c r="P632" s="55">
        <v>43302</v>
      </c>
      <c r="Q632" s="55">
        <v>43236</v>
      </c>
      <c r="R632" s="55">
        <v>43473</v>
      </c>
      <c r="S632" s="55">
        <v>43474</v>
      </c>
      <c r="T632" t="s">
        <v>2691</v>
      </c>
      <c r="U632">
        <v>30</v>
      </c>
      <c r="V632" t="s">
        <v>3159</v>
      </c>
      <c r="W632" t="s">
        <v>2693</v>
      </c>
      <c r="Y632">
        <v>40590</v>
      </c>
      <c r="Z632">
        <v>38335</v>
      </c>
      <c r="AA632">
        <v>40590</v>
      </c>
      <c r="AB632">
        <v>0</v>
      </c>
    </row>
    <row r="633" spans="1:28" x14ac:dyDescent="0.25">
      <c r="A633" t="s">
        <v>2686</v>
      </c>
      <c r="B633" t="s">
        <v>87</v>
      </c>
      <c r="C633">
        <v>899999230</v>
      </c>
      <c r="D633">
        <v>971116</v>
      </c>
      <c r="E633" t="s">
        <v>2687</v>
      </c>
      <c r="F633">
        <v>14323</v>
      </c>
      <c r="G633">
        <v>2018</v>
      </c>
      <c r="H633">
        <v>3</v>
      </c>
      <c r="I633">
        <v>1000002115</v>
      </c>
      <c r="J633">
        <v>1</v>
      </c>
      <c r="K633">
        <v>33</v>
      </c>
      <c r="L633" t="s">
        <v>2763</v>
      </c>
      <c r="M633" t="s">
        <v>2689</v>
      </c>
      <c r="N633" t="s">
        <v>2690</v>
      </c>
      <c r="O633" s="55">
        <v>43121</v>
      </c>
      <c r="P633" s="55">
        <v>43302</v>
      </c>
      <c r="Q633" s="55">
        <v>43236</v>
      </c>
      <c r="R633" s="55">
        <v>43473</v>
      </c>
      <c r="S633" s="55">
        <v>43474</v>
      </c>
      <c r="T633" t="s">
        <v>2691</v>
      </c>
      <c r="U633">
        <v>30</v>
      </c>
      <c r="V633" t="s">
        <v>3159</v>
      </c>
      <c r="W633" t="s">
        <v>2693</v>
      </c>
      <c r="Y633">
        <v>40590</v>
      </c>
      <c r="Z633">
        <v>2255</v>
      </c>
      <c r="AA633">
        <v>40590</v>
      </c>
      <c r="AB633">
        <v>0</v>
      </c>
    </row>
    <row r="634" spans="1:28" x14ac:dyDescent="0.25">
      <c r="A634" t="s">
        <v>2686</v>
      </c>
      <c r="B634" t="s">
        <v>87</v>
      </c>
      <c r="C634">
        <v>899999230</v>
      </c>
      <c r="D634">
        <v>971116</v>
      </c>
      <c r="E634" t="s">
        <v>2687</v>
      </c>
      <c r="F634">
        <v>14323</v>
      </c>
      <c r="G634">
        <v>2018</v>
      </c>
      <c r="H634">
        <v>8</v>
      </c>
      <c r="I634">
        <v>1000002115</v>
      </c>
      <c r="J634">
        <v>1</v>
      </c>
      <c r="K634">
        <v>33</v>
      </c>
      <c r="L634" t="s">
        <v>2763</v>
      </c>
      <c r="M634" t="s">
        <v>2689</v>
      </c>
      <c r="N634" t="s">
        <v>2690</v>
      </c>
      <c r="O634" s="55">
        <v>43121</v>
      </c>
      <c r="P634" s="55">
        <v>43302</v>
      </c>
      <c r="Q634" s="55">
        <v>43236</v>
      </c>
      <c r="R634" s="55">
        <v>43501</v>
      </c>
      <c r="S634" s="55">
        <v>43503</v>
      </c>
      <c r="T634" t="s">
        <v>2691</v>
      </c>
      <c r="U634">
        <v>30</v>
      </c>
      <c r="V634" t="s">
        <v>3159</v>
      </c>
      <c r="W634" t="s">
        <v>2693</v>
      </c>
      <c r="Y634">
        <v>40590</v>
      </c>
      <c r="Z634">
        <v>40590</v>
      </c>
      <c r="AA634">
        <v>40590</v>
      </c>
      <c r="AB634">
        <v>0</v>
      </c>
    </row>
    <row r="635" spans="1:28" x14ac:dyDescent="0.25">
      <c r="A635" t="s">
        <v>2686</v>
      </c>
      <c r="B635" t="s">
        <v>87</v>
      </c>
      <c r="C635">
        <v>899999230</v>
      </c>
      <c r="D635">
        <v>971116</v>
      </c>
      <c r="E635" t="s">
        <v>2687</v>
      </c>
      <c r="F635">
        <v>14323</v>
      </c>
      <c r="G635">
        <v>2018</v>
      </c>
      <c r="H635">
        <v>10</v>
      </c>
      <c r="I635">
        <v>1000002115</v>
      </c>
      <c r="J635">
        <v>1</v>
      </c>
      <c r="K635">
        <v>33</v>
      </c>
      <c r="L635" t="s">
        <v>2763</v>
      </c>
      <c r="M635" t="s">
        <v>2689</v>
      </c>
      <c r="N635" t="s">
        <v>2690</v>
      </c>
      <c r="O635" s="55">
        <v>43121</v>
      </c>
      <c r="P635" s="55">
        <v>43302</v>
      </c>
      <c r="Q635" s="55">
        <v>43236</v>
      </c>
      <c r="R635" s="55">
        <v>43530</v>
      </c>
      <c r="S635" s="55">
        <v>43535</v>
      </c>
      <c r="T635" t="s">
        <v>2691</v>
      </c>
      <c r="U635">
        <v>30</v>
      </c>
      <c r="V635" t="s">
        <v>3159</v>
      </c>
      <c r="W635" t="s">
        <v>2693</v>
      </c>
      <c r="Y635">
        <v>191700</v>
      </c>
      <c r="Z635">
        <v>191700</v>
      </c>
      <c r="AA635">
        <v>191700</v>
      </c>
      <c r="AB635">
        <v>0</v>
      </c>
    </row>
    <row r="636" spans="1:28" x14ac:dyDescent="0.25">
      <c r="A636" t="s">
        <v>2686</v>
      </c>
      <c r="B636" t="s">
        <v>2730</v>
      </c>
      <c r="C636">
        <v>899999230</v>
      </c>
      <c r="D636">
        <v>971116</v>
      </c>
      <c r="E636" t="s">
        <v>2687</v>
      </c>
      <c r="F636">
        <v>14331</v>
      </c>
      <c r="G636">
        <v>2016</v>
      </c>
      <c r="H636">
        <v>2</v>
      </c>
      <c r="I636">
        <v>1000001288</v>
      </c>
      <c r="J636">
        <v>8</v>
      </c>
      <c r="K636">
        <v>33</v>
      </c>
      <c r="L636" t="s">
        <v>2711</v>
      </c>
      <c r="M636" t="s">
        <v>2689</v>
      </c>
      <c r="N636" t="s">
        <v>2690</v>
      </c>
      <c r="O636" s="55">
        <v>42390</v>
      </c>
      <c r="P636" s="55">
        <v>42572</v>
      </c>
      <c r="Q636" s="55">
        <v>42548</v>
      </c>
      <c r="R636" s="55">
        <v>42565</v>
      </c>
      <c r="S636" s="55">
        <v>42572</v>
      </c>
      <c r="T636" t="s">
        <v>2691</v>
      </c>
      <c r="U636">
        <v>30</v>
      </c>
      <c r="V636" t="s">
        <v>3567</v>
      </c>
      <c r="W636" t="s">
        <v>2693</v>
      </c>
      <c r="Y636">
        <v>770073</v>
      </c>
      <c r="Z636">
        <v>770073</v>
      </c>
      <c r="AA636">
        <v>770073</v>
      </c>
      <c r="AB636">
        <v>0</v>
      </c>
    </row>
    <row r="637" spans="1:28" x14ac:dyDescent="0.25">
      <c r="A637" t="s">
        <v>2686</v>
      </c>
      <c r="B637" t="s">
        <v>2730</v>
      </c>
      <c r="C637">
        <v>899999230</v>
      </c>
      <c r="D637">
        <v>91968</v>
      </c>
      <c r="F637">
        <v>14469</v>
      </c>
      <c r="G637">
        <v>2014</v>
      </c>
      <c r="H637">
        <v>1</v>
      </c>
      <c r="I637">
        <v>1000000920</v>
      </c>
      <c r="J637">
        <v>0</v>
      </c>
      <c r="K637">
        <v>33</v>
      </c>
      <c r="L637" t="s">
        <v>3568</v>
      </c>
      <c r="M637" t="s">
        <v>2689</v>
      </c>
      <c r="N637" t="s">
        <v>2690</v>
      </c>
      <c r="O637" s="55">
        <v>41476</v>
      </c>
      <c r="P637" s="55">
        <v>41841</v>
      </c>
      <c r="Q637" s="55">
        <v>41778</v>
      </c>
      <c r="R637" s="55">
        <v>41796</v>
      </c>
      <c r="S637" s="55">
        <v>41800</v>
      </c>
      <c r="T637" t="s">
        <v>2691</v>
      </c>
      <c r="U637">
        <v>30</v>
      </c>
      <c r="V637" t="s">
        <v>3569</v>
      </c>
      <c r="W637" t="s">
        <v>2693</v>
      </c>
      <c r="Y637">
        <v>83400</v>
      </c>
      <c r="Z637">
        <v>83400</v>
      </c>
      <c r="AA637">
        <v>83400</v>
      </c>
      <c r="AB637">
        <v>0</v>
      </c>
    </row>
    <row r="638" spans="1:28" x14ac:dyDescent="0.25">
      <c r="A638" t="s">
        <v>2686</v>
      </c>
      <c r="B638" t="s">
        <v>2730</v>
      </c>
      <c r="C638">
        <v>899999230</v>
      </c>
      <c r="D638">
        <v>91968</v>
      </c>
      <c r="F638">
        <v>14469</v>
      </c>
      <c r="G638">
        <v>2014</v>
      </c>
      <c r="H638">
        <v>3</v>
      </c>
      <c r="I638">
        <v>1000000920</v>
      </c>
      <c r="J638">
        <v>0</v>
      </c>
      <c r="K638">
        <v>33</v>
      </c>
      <c r="L638" t="s">
        <v>3568</v>
      </c>
      <c r="M638" t="s">
        <v>2689</v>
      </c>
      <c r="N638" t="s">
        <v>2690</v>
      </c>
      <c r="O638" s="55">
        <v>41476</v>
      </c>
      <c r="P638" s="55">
        <v>41841</v>
      </c>
      <c r="Q638" s="55">
        <v>41778</v>
      </c>
      <c r="R638" s="55">
        <v>41830</v>
      </c>
      <c r="S638" s="55">
        <v>41831</v>
      </c>
      <c r="T638" t="s">
        <v>2691</v>
      </c>
      <c r="U638">
        <v>30</v>
      </c>
      <c r="V638" t="s">
        <v>3569</v>
      </c>
      <c r="W638" t="s">
        <v>2693</v>
      </c>
      <c r="Y638">
        <v>164600</v>
      </c>
      <c r="Z638">
        <v>164570</v>
      </c>
      <c r="AA638">
        <v>164600</v>
      </c>
      <c r="AB638">
        <v>0</v>
      </c>
    </row>
    <row r="639" spans="1:28" x14ac:dyDescent="0.25">
      <c r="A639" t="s">
        <v>2686</v>
      </c>
      <c r="B639" t="s">
        <v>2730</v>
      </c>
      <c r="C639">
        <v>899999230</v>
      </c>
      <c r="D639">
        <v>971116</v>
      </c>
      <c r="E639" t="s">
        <v>2687</v>
      </c>
      <c r="F639">
        <v>14508</v>
      </c>
      <c r="G639">
        <v>2016</v>
      </c>
      <c r="H639">
        <v>2</v>
      </c>
      <c r="I639">
        <v>1000001288</v>
      </c>
      <c r="J639">
        <v>8</v>
      </c>
      <c r="K639">
        <v>33</v>
      </c>
      <c r="L639" t="s">
        <v>3570</v>
      </c>
      <c r="M639" t="s">
        <v>2689</v>
      </c>
      <c r="N639" t="s">
        <v>2690</v>
      </c>
      <c r="O639" s="55">
        <v>42390</v>
      </c>
      <c r="P639" s="55">
        <v>42572</v>
      </c>
      <c r="Q639" s="55">
        <v>42507</v>
      </c>
      <c r="R639" s="55">
        <v>42578</v>
      </c>
      <c r="S639" s="55">
        <v>42580</v>
      </c>
      <c r="T639" t="s">
        <v>2691</v>
      </c>
      <c r="U639">
        <v>30</v>
      </c>
      <c r="V639" t="s">
        <v>3117</v>
      </c>
      <c r="W639" t="s">
        <v>2693</v>
      </c>
      <c r="Y639">
        <v>154105</v>
      </c>
      <c r="Z639">
        <v>154105</v>
      </c>
      <c r="AA639">
        <v>154105</v>
      </c>
      <c r="AB639">
        <v>0</v>
      </c>
    </row>
    <row r="640" spans="1:28" x14ac:dyDescent="0.25">
      <c r="A640" t="s">
        <v>2686</v>
      </c>
      <c r="B640" t="s">
        <v>87</v>
      </c>
      <c r="C640">
        <v>899999230</v>
      </c>
      <c r="D640">
        <v>971116</v>
      </c>
      <c r="E640" t="s">
        <v>2687</v>
      </c>
      <c r="F640">
        <v>14603</v>
      </c>
      <c r="G640">
        <v>2017</v>
      </c>
      <c r="H640">
        <v>5</v>
      </c>
      <c r="I640">
        <v>1000001587</v>
      </c>
      <c r="J640">
        <v>10</v>
      </c>
      <c r="K640">
        <v>33</v>
      </c>
      <c r="L640" t="s">
        <v>3571</v>
      </c>
      <c r="M640" t="s">
        <v>2689</v>
      </c>
      <c r="N640" t="s">
        <v>2690</v>
      </c>
      <c r="O640" s="55">
        <v>42756</v>
      </c>
      <c r="P640" s="55">
        <v>42937</v>
      </c>
      <c r="Q640" s="55">
        <v>42928</v>
      </c>
      <c r="R640" s="55">
        <v>43035</v>
      </c>
      <c r="S640" s="55">
        <v>43039</v>
      </c>
      <c r="T640" t="s">
        <v>2773</v>
      </c>
      <c r="U640">
        <v>30</v>
      </c>
      <c r="V640" t="s">
        <v>3572</v>
      </c>
      <c r="W640" t="s">
        <v>2693</v>
      </c>
      <c r="Y640">
        <v>38100</v>
      </c>
      <c r="Z640">
        <v>38100</v>
      </c>
      <c r="AA640">
        <v>38100</v>
      </c>
      <c r="AB640">
        <v>0</v>
      </c>
    </row>
    <row r="641" spans="1:28" x14ac:dyDescent="0.25">
      <c r="A641" t="s">
        <v>2686</v>
      </c>
      <c r="B641" t="s">
        <v>87</v>
      </c>
      <c r="C641">
        <v>899999230</v>
      </c>
      <c r="D641">
        <v>971116</v>
      </c>
      <c r="E641" t="s">
        <v>2687</v>
      </c>
      <c r="F641">
        <v>14623</v>
      </c>
      <c r="G641">
        <v>2017</v>
      </c>
      <c r="H641">
        <v>1</v>
      </c>
      <c r="I641">
        <v>1000001587</v>
      </c>
      <c r="J641">
        <v>10</v>
      </c>
      <c r="K641">
        <v>33</v>
      </c>
      <c r="L641" t="s">
        <v>2713</v>
      </c>
      <c r="M641" t="s">
        <v>2689</v>
      </c>
      <c r="N641" t="s">
        <v>2690</v>
      </c>
      <c r="O641" s="55">
        <v>42756</v>
      </c>
      <c r="P641" s="55">
        <v>42937</v>
      </c>
      <c r="Q641" s="55">
        <v>42928</v>
      </c>
      <c r="R641" s="55">
        <v>42950</v>
      </c>
      <c r="S641" s="55">
        <v>42956</v>
      </c>
      <c r="T641" t="s">
        <v>2691</v>
      </c>
      <c r="U641">
        <v>30</v>
      </c>
      <c r="V641" t="s">
        <v>3573</v>
      </c>
      <c r="W641" t="s">
        <v>2693</v>
      </c>
      <c r="Y641">
        <v>90450</v>
      </c>
      <c r="Z641">
        <v>90450</v>
      </c>
      <c r="AA641">
        <v>90450</v>
      </c>
      <c r="AB641">
        <v>0</v>
      </c>
    </row>
    <row r="642" spans="1:28" x14ac:dyDescent="0.25">
      <c r="A642" t="s">
        <v>2686</v>
      </c>
      <c r="B642" t="s">
        <v>87</v>
      </c>
      <c r="C642">
        <v>899999230</v>
      </c>
      <c r="D642">
        <v>971116</v>
      </c>
      <c r="E642" t="s">
        <v>2687</v>
      </c>
      <c r="F642">
        <v>14694</v>
      </c>
      <c r="G642">
        <v>2018</v>
      </c>
      <c r="H642">
        <v>2</v>
      </c>
      <c r="I642">
        <v>1000002115</v>
      </c>
      <c r="J642">
        <v>1</v>
      </c>
      <c r="K642">
        <v>33</v>
      </c>
      <c r="L642" t="s">
        <v>3549</v>
      </c>
      <c r="M642" t="s">
        <v>2689</v>
      </c>
      <c r="N642" t="s">
        <v>2690</v>
      </c>
      <c r="O642" s="55">
        <v>43121</v>
      </c>
      <c r="P642" s="55">
        <v>43302</v>
      </c>
      <c r="Q642" s="55">
        <v>43203</v>
      </c>
      <c r="R642" s="55">
        <v>43391</v>
      </c>
      <c r="S642" s="55">
        <v>43404</v>
      </c>
      <c r="T642" t="s">
        <v>2691</v>
      </c>
      <c r="U642">
        <v>30</v>
      </c>
      <c r="V642" t="s">
        <v>3574</v>
      </c>
      <c r="W642" t="s">
        <v>2693</v>
      </c>
      <c r="Y642">
        <v>40500</v>
      </c>
      <c r="Z642">
        <v>40500</v>
      </c>
      <c r="AA642">
        <v>40500</v>
      </c>
      <c r="AB642">
        <v>0</v>
      </c>
    </row>
    <row r="643" spans="1:28" x14ac:dyDescent="0.25">
      <c r="A643" t="s">
        <v>2686</v>
      </c>
      <c r="B643" t="s">
        <v>87</v>
      </c>
      <c r="C643">
        <v>899999230</v>
      </c>
      <c r="D643">
        <v>971116</v>
      </c>
      <c r="E643" t="s">
        <v>2687</v>
      </c>
      <c r="F643">
        <v>14694</v>
      </c>
      <c r="G643">
        <v>2018</v>
      </c>
      <c r="H643">
        <v>4</v>
      </c>
      <c r="I643">
        <v>1000002115</v>
      </c>
      <c r="J643">
        <v>1</v>
      </c>
      <c r="K643">
        <v>33</v>
      </c>
      <c r="L643" t="s">
        <v>3549</v>
      </c>
      <c r="M643" t="s">
        <v>2689</v>
      </c>
      <c r="N643" t="s">
        <v>2690</v>
      </c>
      <c r="O643" s="55">
        <v>43121</v>
      </c>
      <c r="P643" s="55">
        <v>43302</v>
      </c>
      <c r="Q643" s="55">
        <v>43203</v>
      </c>
      <c r="R643" s="55">
        <v>43563</v>
      </c>
      <c r="S643" s="55">
        <v>43567</v>
      </c>
      <c r="T643" t="s">
        <v>2691</v>
      </c>
      <c r="U643">
        <v>30</v>
      </c>
      <c r="V643" t="s">
        <v>3574</v>
      </c>
      <c r="W643" t="s">
        <v>2693</v>
      </c>
      <c r="Y643">
        <v>249210</v>
      </c>
      <c r="Z643">
        <v>249210</v>
      </c>
      <c r="AA643">
        <v>249210</v>
      </c>
      <c r="AB643">
        <v>0</v>
      </c>
    </row>
    <row r="644" spans="1:28" x14ac:dyDescent="0.25">
      <c r="A644" t="s">
        <v>2686</v>
      </c>
      <c r="B644" t="s">
        <v>2696</v>
      </c>
      <c r="C644">
        <v>899999230</v>
      </c>
      <c r="D644">
        <v>971116</v>
      </c>
      <c r="E644" t="s">
        <v>2687</v>
      </c>
      <c r="F644">
        <v>14797</v>
      </c>
      <c r="G644">
        <v>2022</v>
      </c>
      <c r="H644">
        <v>4</v>
      </c>
      <c r="I644">
        <v>1000004755</v>
      </c>
      <c r="J644">
        <v>0</v>
      </c>
      <c r="K644">
        <v>33</v>
      </c>
      <c r="L644" t="s">
        <v>3089</v>
      </c>
      <c r="M644" t="s">
        <v>2689</v>
      </c>
      <c r="N644" t="s">
        <v>2690</v>
      </c>
      <c r="O644" s="55">
        <v>44774</v>
      </c>
      <c r="P644" s="55">
        <v>45138</v>
      </c>
      <c r="Q644" s="55">
        <v>44807</v>
      </c>
      <c r="R644" s="55">
        <v>44844</v>
      </c>
      <c r="S644" s="55">
        <v>44847</v>
      </c>
      <c r="T644" t="s">
        <v>2691</v>
      </c>
      <c r="U644">
        <v>30</v>
      </c>
      <c r="V644" t="s">
        <v>3575</v>
      </c>
      <c r="W644" t="s">
        <v>2693</v>
      </c>
      <c r="Y644">
        <v>50600</v>
      </c>
      <c r="Z644">
        <v>50600</v>
      </c>
      <c r="AA644">
        <v>50600</v>
      </c>
      <c r="AB644">
        <v>0</v>
      </c>
    </row>
    <row r="645" spans="1:28" x14ac:dyDescent="0.25">
      <c r="A645" t="s">
        <v>2686</v>
      </c>
      <c r="B645" t="s">
        <v>2696</v>
      </c>
      <c r="C645">
        <v>899999230</v>
      </c>
      <c r="D645">
        <v>971116</v>
      </c>
      <c r="E645" t="s">
        <v>2687</v>
      </c>
      <c r="F645">
        <v>14797</v>
      </c>
      <c r="G645">
        <v>2022</v>
      </c>
      <c r="H645">
        <v>6</v>
      </c>
      <c r="I645">
        <v>1000004755</v>
      </c>
      <c r="J645">
        <v>0</v>
      </c>
      <c r="K645">
        <v>33</v>
      </c>
      <c r="L645" t="s">
        <v>3089</v>
      </c>
      <c r="M645" t="s">
        <v>2689</v>
      </c>
      <c r="N645" t="s">
        <v>2690</v>
      </c>
      <c r="O645" s="55">
        <v>44774</v>
      </c>
      <c r="P645" s="55">
        <v>45138</v>
      </c>
      <c r="Q645" s="55">
        <v>44807</v>
      </c>
      <c r="R645" s="55">
        <v>44858</v>
      </c>
      <c r="S645" s="55">
        <v>44866</v>
      </c>
      <c r="T645" t="s">
        <v>2691</v>
      </c>
      <c r="U645">
        <v>30</v>
      </c>
      <c r="V645" t="s">
        <v>3575</v>
      </c>
      <c r="W645" t="s">
        <v>2693</v>
      </c>
      <c r="Y645">
        <v>488800</v>
      </c>
      <c r="Z645">
        <v>488800</v>
      </c>
      <c r="AA645">
        <v>488800</v>
      </c>
      <c r="AB645">
        <v>0</v>
      </c>
    </row>
    <row r="646" spans="1:28" x14ac:dyDescent="0.25">
      <c r="A646" t="s">
        <v>2686</v>
      </c>
      <c r="B646" t="s">
        <v>2696</v>
      </c>
      <c r="C646">
        <v>899999230</v>
      </c>
      <c r="D646">
        <v>971116</v>
      </c>
      <c r="E646" t="s">
        <v>2687</v>
      </c>
      <c r="F646">
        <v>14820</v>
      </c>
      <c r="G646">
        <v>2023</v>
      </c>
      <c r="H646">
        <v>1</v>
      </c>
      <c r="I646">
        <v>1000004755</v>
      </c>
      <c r="J646">
        <v>0</v>
      </c>
      <c r="K646">
        <v>33</v>
      </c>
      <c r="L646" t="s">
        <v>2843</v>
      </c>
      <c r="M646" t="s">
        <v>2689</v>
      </c>
      <c r="N646" t="s">
        <v>2690</v>
      </c>
      <c r="O646" s="55">
        <v>44774</v>
      </c>
      <c r="P646" s="55">
        <v>45138</v>
      </c>
      <c r="Q646" s="55">
        <v>45040</v>
      </c>
      <c r="R646" s="55">
        <v>45055</v>
      </c>
      <c r="S646" s="55">
        <v>45182</v>
      </c>
      <c r="T646" t="s">
        <v>2691</v>
      </c>
      <c r="U646">
        <v>30</v>
      </c>
      <c r="V646" t="s">
        <v>3576</v>
      </c>
      <c r="W646" t="s">
        <v>2693</v>
      </c>
      <c r="Y646">
        <v>232381</v>
      </c>
      <c r="Z646">
        <v>232381</v>
      </c>
      <c r="AA646">
        <v>232381</v>
      </c>
      <c r="AB646">
        <v>0</v>
      </c>
    </row>
    <row r="647" spans="1:28" x14ac:dyDescent="0.25">
      <c r="A647" t="s">
        <v>2686</v>
      </c>
      <c r="B647" t="s">
        <v>2730</v>
      </c>
      <c r="C647">
        <v>899999230</v>
      </c>
      <c r="D647">
        <v>971116</v>
      </c>
      <c r="E647" t="s">
        <v>2687</v>
      </c>
      <c r="F647">
        <v>15028</v>
      </c>
      <c r="G647">
        <v>2016</v>
      </c>
      <c r="H647">
        <v>3</v>
      </c>
      <c r="I647">
        <v>1000001288</v>
      </c>
      <c r="J647">
        <v>11</v>
      </c>
      <c r="K647">
        <v>33</v>
      </c>
      <c r="L647" t="s">
        <v>2688</v>
      </c>
      <c r="M647" t="s">
        <v>2689</v>
      </c>
      <c r="N647" t="s">
        <v>2690</v>
      </c>
      <c r="O647" s="55">
        <v>42390</v>
      </c>
      <c r="P647" s="55">
        <v>42572</v>
      </c>
      <c r="Q647" s="55">
        <v>42555</v>
      </c>
      <c r="R647" s="55">
        <v>42775</v>
      </c>
      <c r="S647" s="55">
        <v>42775</v>
      </c>
      <c r="T647" t="s">
        <v>2691</v>
      </c>
      <c r="U647">
        <v>30</v>
      </c>
      <c r="V647" t="s">
        <v>3577</v>
      </c>
      <c r="W647" t="s">
        <v>2693</v>
      </c>
      <c r="Y647">
        <v>38250</v>
      </c>
      <c r="Z647">
        <v>38250</v>
      </c>
      <c r="AA647">
        <v>38250</v>
      </c>
      <c r="AB647">
        <v>0</v>
      </c>
    </row>
    <row r="648" spans="1:28" x14ac:dyDescent="0.25">
      <c r="A648" t="s">
        <v>2686</v>
      </c>
      <c r="B648" t="s">
        <v>87</v>
      </c>
      <c r="C648">
        <v>899999230</v>
      </c>
      <c r="D648">
        <v>971116</v>
      </c>
      <c r="E648" t="s">
        <v>2687</v>
      </c>
      <c r="F648">
        <v>15080</v>
      </c>
      <c r="G648">
        <v>2018</v>
      </c>
      <c r="H648">
        <v>3</v>
      </c>
      <c r="I648">
        <v>1000002115</v>
      </c>
      <c r="J648">
        <v>1</v>
      </c>
      <c r="K648">
        <v>33</v>
      </c>
      <c r="L648" t="s">
        <v>3578</v>
      </c>
      <c r="M648" t="s">
        <v>2689</v>
      </c>
      <c r="N648" t="s">
        <v>2690</v>
      </c>
      <c r="O648" s="55">
        <v>43121</v>
      </c>
      <c r="P648" s="55">
        <v>43302</v>
      </c>
      <c r="Q648" s="55">
        <v>43248</v>
      </c>
      <c r="R648" s="55">
        <v>43321</v>
      </c>
      <c r="S648" s="55">
        <v>43327</v>
      </c>
      <c r="T648" t="s">
        <v>2764</v>
      </c>
      <c r="U648">
        <v>30</v>
      </c>
      <c r="V648" t="s">
        <v>3579</v>
      </c>
      <c r="W648" t="s">
        <v>2693</v>
      </c>
      <c r="Y648">
        <v>90000</v>
      </c>
      <c r="Z648">
        <v>90000</v>
      </c>
      <c r="AA648">
        <v>90000</v>
      </c>
      <c r="AB648">
        <v>0</v>
      </c>
    </row>
    <row r="649" spans="1:28" x14ac:dyDescent="0.25">
      <c r="A649" t="s">
        <v>2686</v>
      </c>
      <c r="B649" t="s">
        <v>2730</v>
      </c>
      <c r="C649">
        <v>899999230</v>
      </c>
      <c r="D649">
        <v>971116</v>
      </c>
      <c r="E649" t="s">
        <v>2687</v>
      </c>
      <c r="F649">
        <v>15088</v>
      </c>
      <c r="G649">
        <v>2016</v>
      </c>
      <c r="H649">
        <v>5</v>
      </c>
      <c r="I649">
        <v>1000001288</v>
      </c>
      <c r="J649">
        <v>11</v>
      </c>
      <c r="K649">
        <v>33</v>
      </c>
      <c r="L649" t="s">
        <v>3580</v>
      </c>
      <c r="M649" t="s">
        <v>2689</v>
      </c>
      <c r="N649" t="s">
        <v>2690</v>
      </c>
      <c r="O649" s="55">
        <v>42390</v>
      </c>
      <c r="P649" s="55">
        <v>42572</v>
      </c>
      <c r="Q649" s="55">
        <v>42560</v>
      </c>
      <c r="R649" s="55">
        <v>42650</v>
      </c>
      <c r="S649" s="55">
        <v>42655</v>
      </c>
      <c r="T649" t="s">
        <v>2691</v>
      </c>
      <c r="U649">
        <v>30</v>
      </c>
      <c r="V649" t="s">
        <v>3581</v>
      </c>
      <c r="W649" t="s">
        <v>2693</v>
      </c>
      <c r="Y649">
        <v>100800</v>
      </c>
      <c r="Z649">
        <v>100800</v>
      </c>
      <c r="AA649">
        <v>100800</v>
      </c>
      <c r="AB649">
        <v>0</v>
      </c>
    </row>
    <row r="650" spans="1:28" x14ac:dyDescent="0.25">
      <c r="A650" t="s">
        <v>2686</v>
      </c>
      <c r="B650" t="s">
        <v>2730</v>
      </c>
      <c r="C650">
        <v>899999230</v>
      </c>
      <c r="D650">
        <v>971116</v>
      </c>
      <c r="E650" t="s">
        <v>2687</v>
      </c>
      <c r="F650">
        <v>15125</v>
      </c>
      <c r="G650">
        <v>2016</v>
      </c>
      <c r="H650">
        <v>1</v>
      </c>
      <c r="I650">
        <v>1000001288</v>
      </c>
      <c r="J650">
        <v>12</v>
      </c>
      <c r="K650">
        <v>33</v>
      </c>
      <c r="L650" t="s">
        <v>62</v>
      </c>
      <c r="M650" t="s">
        <v>2689</v>
      </c>
      <c r="N650" t="s">
        <v>2690</v>
      </c>
      <c r="O650" s="55">
        <v>42460</v>
      </c>
      <c r="P650" s="55">
        <v>42572</v>
      </c>
      <c r="Q650" s="55">
        <v>42509</v>
      </c>
      <c r="R650" s="55">
        <v>42564</v>
      </c>
      <c r="S650" s="55">
        <v>42570</v>
      </c>
      <c r="T650" t="s">
        <v>2691</v>
      </c>
      <c r="U650">
        <v>30</v>
      </c>
      <c r="V650" t="s">
        <v>3582</v>
      </c>
      <c r="W650" t="s">
        <v>2693</v>
      </c>
      <c r="Y650">
        <v>785168</v>
      </c>
      <c r="Z650">
        <v>785168</v>
      </c>
      <c r="AA650">
        <v>785168</v>
      </c>
      <c r="AB650">
        <v>0</v>
      </c>
    </row>
    <row r="651" spans="1:28" x14ac:dyDescent="0.25">
      <c r="A651" t="s">
        <v>2686</v>
      </c>
      <c r="B651" t="s">
        <v>2730</v>
      </c>
      <c r="C651">
        <v>899999230</v>
      </c>
      <c r="D651">
        <v>91968</v>
      </c>
      <c r="F651">
        <v>15305</v>
      </c>
      <c r="G651">
        <v>2014</v>
      </c>
      <c r="H651">
        <v>1</v>
      </c>
      <c r="I651">
        <v>1000000920</v>
      </c>
      <c r="J651">
        <v>0</v>
      </c>
      <c r="K651">
        <v>33</v>
      </c>
      <c r="L651" t="s">
        <v>2741</v>
      </c>
      <c r="M651" t="s">
        <v>2689</v>
      </c>
      <c r="N651" t="s">
        <v>2690</v>
      </c>
      <c r="O651" s="55">
        <v>41476</v>
      </c>
      <c r="P651" s="55">
        <v>41841</v>
      </c>
      <c r="Q651" s="55">
        <v>41786</v>
      </c>
      <c r="R651" s="55">
        <v>41802</v>
      </c>
      <c r="S651" s="55">
        <v>41807</v>
      </c>
      <c r="T651" t="s">
        <v>2764</v>
      </c>
      <c r="U651">
        <v>30</v>
      </c>
      <c r="V651" t="s">
        <v>3583</v>
      </c>
      <c r="W651" t="s">
        <v>2693</v>
      </c>
      <c r="Y651">
        <v>269785</v>
      </c>
      <c r="Z651">
        <v>269785</v>
      </c>
      <c r="AA651">
        <v>269785</v>
      </c>
      <c r="AB651">
        <v>0</v>
      </c>
    </row>
    <row r="652" spans="1:28" x14ac:dyDescent="0.25">
      <c r="A652" t="s">
        <v>2686</v>
      </c>
      <c r="B652" t="s">
        <v>2730</v>
      </c>
      <c r="C652">
        <v>899999230</v>
      </c>
      <c r="D652">
        <v>91968</v>
      </c>
      <c r="F652">
        <v>15306</v>
      </c>
      <c r="G652">
        <v>2014</v>
      </c>
      <c r="H652">
        <v>1</v>
      </c>
      <c r="I652">
        <v>1000000920</v>
      </c>
      <c r="J652">
        <v>0</v>
      </c>
      <c r="K652">
        <v>33</v>
      </c>
      <c r="L652" t="s">
        <v>2992</v>
      </c>
      <c r="M652" t="s">
        <v>2689</v>
      </c>
      <c r="N652" t="s">
        <v>2690</v>
      </c>
      <c r="O652" s="55">
        <v>41476</v>
      </c>
      <c r="P652" s="55">
        <v>41841</v>
      </c>
      <c r="Q652" s="55">
        <v>41786</v>
      </c>
      <c r="R652" s="55">
        <v>41802</v>
      </c>
      <c r="S652" s="55">
        <v>41807</v>
      </c>
      <c r="T652" t="s">
        <v>2764</v>
      </c>
      <c r="U652">
        <v>30</v>
      </c>
      <c r="V652" t="s">
        <v>3584</v>
      </c>
      <c r="W652" t="s">
        <v>2693</v>
      </c>
      <c r="Y652">
        <v>332700</v>
      </c>
      <c r="Z652">
        <v>332700</v>
      </c>
      <c r="AA652">
        <v>332700</v>
      </c>
      <c r="AB652">
        <v>0</v>
      </c>
    </row>
    <row r="653" spans="1:28" x14ac:dyDescent="0.25">
      <c r="A653" t="s">
        <v>2686</v>
      </c>
      <c r="B653" t="s">
        <v>2730</v>
      </c>
      <c r="C653">
        <v>899999230</v>
      </c>
      <c r="D653">
        <v>91968</v>
      </c>
      <c r="F653">
        <v>15307</v>
      </c>
      <c r="G653">
        <v>2014</v>
      </c>
      <c r="H653">
        <v>1</v>
      </c>
      <c r="I653">
        <v>1000000920</v>
      </c>
      <c r="J653">
        <v>0</v>
      </c>
      <c r="K653">
        <v>33</v>
      </c>
      <c r="L653" t="s">
        <v>2741</v>
      </c>
      <c r="M653" t="s">
        <v>2689</v>
      </c>
      <c r="N653" t="s">
        <v>2690</v>
      </c>
      <c r="O653" s="55">
        <v>41476</v>
      </c>
      <c r="P653" s="55">
        <v>41841</v>
      </c>
      <c r="Q653" s="55">
        <v>41778</v>
      </c>
      <c r="R653" s="55">
        <v>41802</v>
      </c>
      <c r="S653" s="55">
        <v>41807</v>
      </c>
      <c r="T653" t="s">
        <v>2764</v>
      </c>
      <c r="U653">
        <v>30</v>
      </c>
      <c r="V653" t="s">
        <v>3585</v>
      </c>
      <c r="W653" t="s">
        <v>2693</v>
      </c>
      <c r="Y653">
        <v>24700</v>
      </c>
      <c r="Z653">
        <v>24700</v>
      </c>
      <c r="AA653">
        <v>24700</v>
      </c>
      <c r="AB653">
        <v>0</v>
      </c>
    </row>
    <row r="654" spans="1:28" x14ac:dyDescent="0.25">
      <c r="A654" t="s">
        <v>2686</v>
      </c>
      <c r="B654" t="s">
        <v>2730</v>
      </c>
      <c r="C654">
        <v>899999230</v>
      </c>
      <c r="D654">
        <v>91968</v>
      </c>
      <c r="F654">
        <v>15310</v>
      </c>
      <c r="G654">
        <v>2014</v>
      </c>
      <c r="H654">
        <v>2</v>
      </c>
      <c r="I654">
        <v>1000000920</v>
      </c>
      <c r="J654">
        <v>0</v>
      </c>
      <c r="K654">
        <v>33</v>
      </c>
      <c r="L654" t="s">
        <v>3270</v>
      </c>
      <c r="M654" t="s">
        <v>2689</v>
      </c>
      <c r="N654" t="s">
        <v>2690</v>
      </c>
      <c r="O654" s="55">
        <v>41476</v>
      </c>
      <c r="P654" s="55">
        <v>41841</v>
      </c>
      <c r="Q654" s="55">
        <v>41793</v>
      </c>
      <c r="R654" s="55">
        <v>41891</v>
      </c>
      <c r="S654" s="55">
        <v>41892</v>
      </c>
      <c r="T654" t="s">
        <v>2738</v>
      </c>
      <c r="U654">
        <v>30</v>
      </c>
      <c r="V654" t="s">
        <v>3586</v>
      </c>
      <c r="W654" t="s">
        <v>2693</v>
      </c>
      <c r="Y654">
        <v>75000</v>
      </c>
      <c r="Z654">
        <v>75000</v>
      </c>
      <c r="AA654">
        <v>75000</v>
      </c>
      <c r="AB654">
        <v>0</v>
      </c>
    </row>
    <row r="655" spans="1:28" x14ac:dyDescent="0.25">
      <c r="A655" t="s">
        <v>2686</v>
      </c>
      <c r="B655" t="s">
        <v>87</v>
      </c>
      <c r="C655">
        <v>899999230</v>
      </c>
      <c r="D655">
        <v>971116</v>
      </c>
      <c r="E655" t="s">
        <v>2687</v>
      </c>
      <c r="F655">
        <v>15372</v>
      </c>
      <c r="G655">
        <v>2017</v>
      </c>
      <c r="H655">
        <v>1</v>
      </c>
      <c r="I655">
        <v>1000001587</v>
      </c>
      <c r="J655">
        <v>10</v>
      </c>
      <c r="K655">
        <v>33</v>
      </c>
      <c r="L655" t="s">
        <v>3141</v>
      </c>
      <c r="M655" t="s">
        <v>2689</v>
      </c>
      <c r="N655" t="s">
        <v>2690</v>
      </c>
      <c r="O655" s="55">
        <v>42756</v>
      </c>
      <c r="P655" s="55">
        <v>42937</v>
      </c>
      <c r="Q655" s="55">
        <v>42921</v>
      </c>
      <c r="R655" s="55">
        <v>42951</v>
      </c>
      <c r="S655" s="55">
        <v>42964</v>
      </c>
      <c r="T655" t="s">
        <v>2738</v>
      </c>
      <c r="U655">
        <v>30</v>
      </c>
      <c r="V655" t="s">
        <v>3587</v>
      </c>
      <c r="W655" t="s">
        <v>2693</v>
      </c>
      <c r="Y655">
        <v>286390</v>
      </c>
      <c r="Z655">
        <v>280710</v>
      </c>
      <c r="AA655">
        <v>286390</v>
      </c>
      <c r="AB655">
        <v>0</v>
      </c>
    </row>
    <row r="656" spans="1:28" x14ac:dyDescent="0.25">
      <c r="A656" t="s">
        <v>2686</v>
      </c>
      <c r="B656" t="s">
        <v>2730</v>
      </c>
      <c r="C656">
        <v>899999230</v>
      </c>
      <c r="D656">
        <v>971116</v>
      </c>
      <c r="E656" t="s">
        <v>2687</v>
      </c>
      <c r="F656">
        <v>15381</v>
      </c>
      <c r="G656">
        <v>2016</v>
      </c>
      <c r="H656">
        <v>2</v>
      </c>
      <c r="I656">
        <v>1000001288</v>
      </c>
      <c r="J656">
        <v>8</v>
      </c>
      <c r="K656">
        <v>33</v>
      </c>
      <c r="L656" t="s">
        <v>2823</v>
      </c>
      <c r="M656" t="s">
        <v>2689</v>
      </c>
      <c r="N656" t="s">
        <v>2690</v>
      </c>
      <c r="O656" s="55">
        <v>42390</v>
      </c>
      <c r="P656" s="55">
        <v>42572</v>
      </c>
      <c r="Q656" s="55">
        <v>42565</v>
      </c>
      <c r="R656" s="55">
        <v>42586</v>
      </c>
      <c r="S656" s="55">
        <v>42587</v>
      </c>
      <c r="T656" t="s">
        <v>2691</v>
      </c>
      <c r="U656">
        <v>30</v>
      </c>
      <c r="V656" t="s">
        <v>3588</v>
      </c>
      <c r="W656" t="s">
        <v>2693</v>
      </c>
      <c r="Y656">
        <v>285730</v>
      </c>
      <c r="Z656">
        <v>285730</v>
      </c>
      <c r="AA656">
        <v>285730</v>
      </c>
      <c r="AB656">
        <v>0</v>
      </c>
    </row>
    <row r="657" spans="1:28" x14ac:dyDescent="0.25">
      <c r="A657" t="s">
        <v>2686</v>
      </c>
      <c r="B657" t="s">
        <v>2730</v>
      </c>
      <c r="C657">
        <v>899999230</v>
      </c>
      <c r="D657">
        <v>971116</v>
      </c>
      <c r="E657" t="s">
        <v>2687</v>
      </c>
      <c r="F657">
        <v>15381</v>
      </c>
      <c r="G657">
        <v>2016</v>
      </c>
      <c r="H657">
        <v>4</v>
      </c>
      <c r="I657">
        <v>1000001288</v>
      </c>
      <c r="J657">
        <v>8</v>
      </c>
      <c r="K657">
        <v>33</v>
      </c>
      <c r="L657" t="s">
        <v>2823</v>
      </c>
      <c r="M657" t="s">
        <v>2689</v>
      </c>
      <c r="N657" t="s">
        <v>2690</v>
      </c>
      <c r="O657" s="55">
        <v>42390</v>
      </c>
      <c r="P657" s="55">
        <v>42572</v>
      </c>
      <c r="Q657" s="55">
        <v>42565</v>
      </c>
      <c r="R657" s="55">
        <v>42684</v>
      </c>
      <c r="S657" s="55">
        <v>42693</v>
      </c>
      <c r="T657" t="s">
        <v>2691</v>
      </c>
      <c r="U657">
        <v>30</v>
      </c>
      <c r="V657" t="s">
        <v>3588</v>
      </c>
      <c r="W657" t="s">
        <v>2693</v>
      </c>
      <c r="Y657">
        <v>51215</v>
      </c>
      <c r="Z657">
        <v>51215</v>
      </c>
      <c r="AA657">
        <v>51215</v>
      </c>
      <c r="AB657">
        <v>0</v>
      </c>
    </row>
    <row r="658" spans="1:28" x14ac:dyDescent="0.25">
      <c r="A658" t="s">
        <v>2686</v>
      </c>
      <c r="B658" t="s">
        <v>2730</v>
      </c>
      <c r="C658">
        <v>899999230</v>
      </c>
      <c r="D658">
        <v>91968</v>
      </c>
      <c r="F658">
        <v>15450</v>
      </c>
      <c r="G658">
        <v>2014</v>
      </c>
      <c r="H658">
        <v>2</v>
      </c>
      <c r="I658">
        <v>1000000920</v>
      </c>
      <c r="J658">
        <v>3</v>
      </c>
      <c r="K658">
        <v>33</v>
      </c>
      <c r="L658" t="s">
        <v>2823</v>
      </c>
      <c r="M658" t="s">
        <v>2689</v>
      </c>
      <c r="N658" t="s">
        <v>2690</v>
      </c>
      <c r="O658" s="55">
        <v>41660</v>
      </c>
      <c r="P658" s="55">
        <v>41841</v>
      </c>
      <c r="Q658" s="55">
        <v>41769</v>
      </c>
      <c r="R658" s="55">
        <v>41802</v>
      </c>
      <c r="S658" s="55">
        <v>41808</v>
      </c>
      <c r="T658" t="s">
        <v>2691</v>
      </c>
      <c r="U658">
        <v>30</v>
      </c>
      <c r="V658" t="s">
        <v>3492</v>
      </c>
      <c r="W658" t="s">
        <v>2693</v>
      </c>
      <c r="Y658">
        <v>283700</v>
      </c>
      <c r="Z658">
        <v>283700</v>
      </c>
      <c r="AA658">
        <v>283700</v>
      </c>
      <c r="AB658">
        <v>0</v>
      </c>
    </row>
    <row r="659" spans="1:28" x14ac:dyDescent="0.25">
      <c r="A659" t="s">
        <v>2686</v>
      </c>
      <c r="B659" t="s">
        <v>87</v>
      </c>
      <c r="C659">
        <v>899999230</v>
      </c>
      <c r="D659">
        <v>971116</v>
      </c>
      <c r="E659" t="s">
        <v>2687</v>
      </c>
      <c r="F659">
        <v>15453</v>
      </c>
      <c r="G659">
        <v>2018</v>
      </c>
      <c r="H659">
        <v>2</v>
      </c>
      <c r="I659">
        <v>1000002115</v>
      </c>
      <c r="J659">
        <v>1</v>
      </c>
      <c r="K659">
        <v>33</v>
      </c>
      <c r="L659" t="s">
        <v>3048</v>
      </c>
      <c r="M659" t="s">
        <v>2689</v>
      </c>
      <c r="N659" t="s">
        <v>2690</v>
      </c>
      <c r="O659" s="55">
        <v>43121</v>
      </c>
      <c r="P659" s="55">
        <v>43302</v>
      </c>
      <c r="Q659" s="55">
        <v>43193</v>
      </c>
      <c r="R659" s="55">
        <v>43417</v>
      </c>
      <c r="S659" s="55">
        <v>43432</v>
      </c>
      <c r="T659" t="s">
        <v>2738</v>
      </c>
      <c r="U659">
        <v>30</v>
      </c>
      <c r="V659" t="s">
        <v>1874</v>
      </c>
      <c r="W659" t="s">
        <v>2693</v>
      </c>
      <c r="Y659">
        <v>46170</v>
      </c>
      <c r="Z659">
        <v>38335</v>
      </c>
      <c r="AA659">
        <v>46170</v>
      </c>
      <c r="AB659">
        <v>0</v>
      </c>
    </row>
    <row r="660" spans="1:28" x14ac:dyDescent="0.25">
      <c r="A660" t="s">
        <v>2686</v>
      </c>
      <c r="B660" t="s">
        <v>87</v>
      </c>
      <c r="C660">
        <v>899999230</v>
      </c>
      <c r="D660">
        <v>971116</v>
      </c>
      <c r="E660" t="s">
        <v>2687</v>
      </c>
      <c r="F660">
        <v>15461</v>
      </c>
      <c r="G660">
        <v>2017</v>
      </c>
      <c r="H660">
        <v>1</v>
      </c>
      <c r="I660">
        <v>1000001587</v>
      </c>
      <c r="J660">
        <v>12</v>
      </c>
      <c r="K660">
        <v>33</v>
      </c>
      <c r="L660" t="s">
        <v>3589</v>
      </c>
      <c r="M660" t="s">
        <v>2689</v>
      </c>
      <c r="N660" t="s">
        <v>2690</v>
      </c>
      <c r="O660" s="55">
        <v>42756</v>
      </c>
      <c r="P660" s="55">
        <v>42937</v>
      </c>
      <c r="Q660" s="55">
        <v>42901</v>
      </c>
      <c r="R660" s="55">
        <v>42962</v>
      </c>
      <c r="S660" s="55">
        <v>42964</v>
      </c>
      <c r="T660" t="s">
        <v>2691</v>
      </c>
      <c r="U660">
        <v>30</v>
      </c>
      <c r="V660" t="s">
        <v>3590</v>
      </c>
      <c r="W660" t="s">
        <v>2693</v>
      </c>
      <c r="Y660">
        <v>196600</v>
      </c>
      <c r="Z660">
        <v>196600</v>
      </c>
      <c r="AA660">
        <v>196600</v>
      </c>
      <c r="AB660">
        <v>0</v>
      </c>
    </row>
    <row r="661" spans="1:28" x14ac:dyDescent="0.25">
      <c r="A661" t="s">
        <v>2686</v>
      </c>
      <c r="B661" t="s">
        <v>87</v>
      </c>
      <c r="C661">
        <v>899999230</v>
      </c>
      <c r="D661">
        <v>971116</v>
      </c>
      <c r="E661" t="s">
        <v>2687</v>
      </c>
      <c r="F661">
        <v>15461</v>
      </c>
      <c r="G661">
        <v>2017</v>
      </c>
      <c r="H661">
        <v>3</v>
      </c>
      <c r="I661">
        <v>1000001587</v>
      </c>
      <c r="J661">
        <v>12</v>
      </c>
      <c r="K661">
        <v>33</v>
      </c>
      <c r="L661" t="s">
        <v>3589</v>
      </c>
      <c r="M661" t="s">
        <v>2689</v>
      </c>
      <c r="N661" t="s">
        <v>2690</v>
      </c>
      <c r="O661" s="55">
        <v>42756</v>
      </c>
      <c r="P661" s="55">
        <v>42937</v>
      </c>
      <c r="Q661" s="55">
        <v>42901</v>
      </c>
      <c r="R661" s="55">
        <v>43076</v>
      </c>
      <c r="S661" s="55">
        <v>43080</v>
      </c>
      <c r="T661" t="s">
        <v>2691</v>
      </c>
      <c r="U661">
        <v>30</v>
      </c>
      <c r="V661" t="s">
        <v>3590</v>
      </c>
      <c r="W661" t="s">
        <v>2693</v>
      </c>
      <c r="Y661">
        <v>168500</v>
      </c>
      <c r="Z661">
        <v>168500</v>
      </c>
      <c r="AA661">
        <v>168500</v>
      </c>
      <c r="AB661">
        <v>0</v>
      </c>
    </row>
    <row r="662" spans="1:28" x14ac:dyDescent="0.25">
      <c r="A662" t="s">
        <v>2686</v>
      </c>
      <c r="B662" t="s">
        <v>2696</v>
      </c>
      <c r="C662">
        <v>899999230</v>
      </c>
      <c r="D662">
        <v>971116</v>
      </c>
      <c r="E662" t="s">
        <v>2687</v>
      </c>
      <c r="F662">
        <v>15478</v>
      </c>
      <c r="G662">
        <v>2022</v>
      </c>
      <c r="H662">
        <v>2</v>
      </c>
      <c r="I662">
        <v>1000004755</v>
      </c>
      <c r="J662">
        <v>0</v>
      </c>
      <c r="K662">
        <v>33</v>
      </c>
      <c r="L662" t="s">
        <v>3022</v>
      </c>
      <c r="M662" t="s">
        <v>2689</v>
      </c>
      <c r="N662" t="s">
        <v>2690</v>
      </c>
      <c r="O662" s="55">
        <v>44774</v>
      </c>
      <c r="P662" s="55">
        <v>45138</v>
      </c>
      <c r="Q662" s="55">
        <v>44815</v>
      </c>
      <c r="R662" s="55">
        <v>44827</v>
      </c>
      <c r="S662" s="55">
        <v>44827</v>
      </c>
      <c r="T662" t="s">
        <v>2738</v>
      </c>
      <c r="U662">
        <v>30</v>
      </c>
      <c r="V662" t="s">
        <v>3591</v>
      </c>
      <c r="W662" t="s">
        <v>2709</v>
      </c>
      <c r="X662" t="s">
        <v>2758</v>
      </c>
      <c r="Y662">
        <v>289000</v>
      </c>
      <c r="Z662">
        <v>0</v>
      </c>
      <c r="AA662">
        <v>289000</v>
      </c>
      <c r="AB662">
        <v>0</v>
      </c>
    </row>
    <row r="663" spans="1:28" x14ac:dyDescent="0.25">
      <c r="A663" t="s">
        <v>2686</v>
      </c>
      <c r="B663" t="s">
        <v>2730</v>
      </c>
      <c r="C663">
        <v>899999230</v>
      </c>
      <c r="D663">
        <v>971116</v>
      </c>
      <c r="E663" t="s">
        <v>2687</v>
      </c>
      <c r="F663">
        <v>15552</v>
      </c>
      <c r="G663">
        <v>2016</v>
      </c>
      <c r="H663">
        <v>1</v>
      </c>
      <c r="I663">
        <v>1000001288</v>
      </c>
      <c r="J663">
        <v>12</v>
      </c>
      <c r="K663">
        <v>33</v>
      </c>
      <c r="L663" t="s">
        <v>3208</v>
      </c>
      <c r="M663" t="s">
        <v>2689</v>
      </c>
      <c r="N663" t="s">
        <v>2690</v>
      </c>
      <c r="O663" s="55">
        <v>42460</v>
      </c>
      <c r="P663" s="55">
        <v>42572</v>
      </c>
      <c r="Q663" s="55">
        <v>42511</v>
      </c>
      <c r="R663" s="55">
        <v>42573</v>
      </c>
      <c r="S663" s="55">
        <v>42577</v>
      </c>
      <c r="T663" t="s">
        <v>2691</v>
      </c>
      <c r="U663">
        <v>30</v>
      </c>
      <c r="V663" t="s">
        <v>3592</v>
      </c>
      <c r="W663" t="s">
        <v>2693</v>
      </c>
      <c r="Y663">
        <v>274250</v>
      </c>
      <c r="Z663">
        <v>236915</v>
      </c>
      <c r="AA663">
        <v>274250</v>
      </c>
      <c r="AB663">
        <v>0</v>
      </c>
    </row>
    <row r="664" spans="1:28" x14ac:dyDescent="0.25">
      <c r="A664" t="s">
        <v>2686</v>
      </c>
      <c r="B664" t="s">
        <v>2730</v>
      </c>
      <c r="C664">
        <v>899999230</v>
      </c>
      <c r="D664">
        <v>971116</v>
      </c>
      <c r="E664" t="s">
        <v>2687</v>
      </c>
      <c r="F664">
        <v>15552</v>
      </c>
      <c r="G664">
        <v>2016</v>
      </c>
      <c r="H664">
        <v>1</v>
      </c>
      <c r="I664">
        <v>1000001288</v>
      </c>
      <c r="J664">
        <v>12</v>
      </c>
      <c r="K664">
        <v>33</v>
      </c>
      <c r="L664" t="s">
        <v>3208</v>
      </c>
      <c r="M664" t="s">
        <v>2689</v>
      </c>
      <c r="N664" t="s">
        <v>2690</v>
      </c>
      <c r="O664" s="55">
        <v>42460</v>
      </c>
      <c r="P664" s="55">
        <v>42572</v>
      </c>
      <c r="Q664" s="55">
        <v>42511</v>
      </c>
      <c r="R664" s="55">
        <v>42573</v>
      </c>
      <c r="S664" s="55">
        <v>42577</v>
      </c>
      <c r="T664" t="s">
        <v>2691</v>
      </c>
      <c r="U664">
        <v>30</v>
      </c>
      <c r="V664" t="s">
        <v>3592</v>
      </c>
      <c r="W664" t="s">
        <v>2693</v>
      </c>
      <c r="Y664">
        <v>274250</v>
      </c>
      <c r="Z664">
        <v>37335</v>
      </c>
      <c r="AA664">
        <v>274250</v>
      </c>
      <c r="AB664">
        <v>0</v>
      </c>
    </row>
    <row r="665" spans="1:28" x14ac:dyDescent="0.25">
      <c r="A665" t="s">
        <v>2686</v>
      </c>
      <c r="B665" t="s">
        <v>87</v>
      </c>
      <c r="C665">
        <v>899999230</v>
      </c>
      <c r="D665">
        <v>971116</v>
      </c>
      <c r="E665" t="s">
        <v>2687</v>
      </c>
      <c r="F665">
        <v>15562</v>
      </c>
      <c r="G665">
        <v>2015</v>
      </c>
      <c r="H665">
        <v>4</v>
      </c>
      <c r="I665">
        <v>1000001079</v>
      </c>
      <c r="J665">
        <v>0</v>
      </c>
      <c r="K665">
        <v>33</v>
      </c>
      <c r="L665" t="s">
        <v>3593</v>
      </c>
      <c r="M665" t="s">
        <v>2689</v>
      </c>
      <c r="N665" t="s">
        <v>2690</v>
      </c>
      <c r="O665" s="55">
        <v>41841</v>
      </c>
      <c r="P665" s="55">
        <v>42206</v>
      </c>
      <c r="Q665" s="55">
        <v>42193</v>
      </c>
      <c r="R665" s="55">
        <v>42284</v>
      </c>
      <c r="S665" s="55">
        <v>42291</v>
      </c>
      <c r="T665" t="s">
        <v>2691</v>
      </c>
      <c r="U665">
        <v>30</v>
      </c>
      <c r="V665" t="s">
        <v>3594</v>
      </c>
      <c r="W665" t="s">
        <v>2693</v>
      </c>
      <c r="Y665">
        <v>78500</v>
      </c>
      <c r="Z665">
        <v>78375</v>
      </c>
      <c r="AA665">
        <v>78500</v>
      </c>
      <c r="AB665">
        <v>0</v>
      </c>
    </row>
    <row r="666" spans="1:28" x14ac:dyDescent="0.25">
      <c r="A666" t="s">
        <v>2686</v>
      </c>
      <c r="B666" t="s">
        <v>2696</v>
      </c>
      <c r="C666">
        <v>899999230</v>
      </c>
      <c r="D666">
        <v>971116</v>
      </c>
      <c r="E666" t="s">
        <v>2687</v>
      </c>
      <c r="F666">
        <v>15601</v>
      </c>
      <c r="G666">
        <v>2022</v>
      </c>
      <c r="H666">
        <v>1</v>
      </c>
      <c r="I666">
        <v>1000004755</v>
      </c>
      <c r="J666">
        <v>0</v>
      </c>
      <c r="K666">
        <v>33</v>
      </c>
      <c r="L666" t="s">
        <v>2756</v>
      </c>
      <c r="M666" t="s">
        <v>2689</v>
      </c>
      <c r="N666" t="s">
        <v>2690</v>
      </c>
      <c r="O666" s="55">
        <v>44774</v>
      </c>
      <c r="P666" s="55">
        <v>45138</v>
      </c>
      <c r="Q666" s="55">
        <v>44810</v>
      </c>
      <c r="R666" s="55">
        <v>44827</v>
      </c>
      <c r="S666" s="55">
        <v>44827</v>
      </c>
      <c r="T666" t="s">
        <v>2691</v>
      </c>
      <c r="U666">
        <v>30</v>
      </c>
      <c r="V666" t="s">
        <v>3595</v>
      </c>
      <c r="W666" t="s">
        <v>2709</v>
      </c>
      <c r="X666" t="s">
        <v>2758</v>
      </c>
      <c r="Y666">
        <v>1146700</v>
      </c>
      <c r="Z666">
        <v>0</v>
      </c>
      <c r="AA666">
        <v>1146700</v>
      </c>
      <c r="AB666">
        <v>0</v>
      </c>
    </row>
    <row r="667" spans="1:28" x14ac:dyDescent="0.25">
      <c r="A667" t="s">
        <v>2686</v>
      </c>
      <c r="B667" t="s">
        <v>2696</v>
      </c>
      <c r="C667">
        <v>899999230</v>
      </c>
      <c r="D667">
        <v>971116</v>
      </c>
      <c r="E667" t="s">
        <v>2687</v>
      </c>
      <c r="F667">
        <v>15602</v>
      </c>
      <c r="G667">
        <v>2022</v>
      </c>
      <c r="H667">
        <v>1</v>
      </c>
      <c r="I667">
        <v>1000004755</v>
      </c>
      <c r="J667">
        <v>0</v>
      </c>
      <c r="K667">
        <v>33</v>
      </c>
      <c r="L667" t="s">
        <v>2756</v>
      </c>
      <c r="M667" t="s">
        <v>2689</v>
      </c>
      <c r="N667" t="s">
        <v>2690</v>
      </c>
      <c r="O667" s="55">
        <v>44774</v>
      </c>
      <c r="P667" s="55">
        <v>45138</v>
      </c>
      <c r="Q667" s="55">
        <v>44803</v>
      </c>
      <c r="R667" s="55">
        <v>44827</v>
      </c>
      <c r="S667" s="55">
        <v>44827</v>
      </c>
      <c r="T667" t="s">
        <v>2691</v>
      </c>
      <c r="U667">
        <v>30</v>
      </c>
      <c r="V667" t="s">
        <v>3596</v>
      </c>
      <c r="W667" t="s">
        <v>2709</v>
      </c>
      <c r="X667" t="s">
        <v>2758</v>
      </c>
      <c r="Y667">
        <v>1204400</v>
      </c>
      <c r="Z667">
        <v>0</v>
      </c>
      <c r="AA667">
        <v>1204400</v>
      </c>
      <c r="AB667">
        <v>0</v>
      </c>
    </row>
    <row r="668" spans="1:28" x14ac:dyDescent="0.25">
      <c r="A668" t="s">
        <v>2686</v>
      </c>
      <c r="B668" t="s">
        <v>2696</v>
      </c>
      <c r="C668">
        <v>899999230</v>
      </c>
      <c r="D668">
        <v>971116</v>
      </c>
      <c r="E668" t="s">
        <v>2687</v>
      </c>
      <c r="F668">
        <v>15602</v>
      </c>
      <c r="G668">
        <v>2022</v>
      </c>
      <c r="H668">
        <v>6</v>
      </c>
      <c r="I668">
        <v>1000004755</v>
      </c>
      <c r="J668">
        <v>0</v>
      </c>
      <c r="K668">
        <v>33</v>
      </c>
      <c r="L668" t="s">
        <v>2756</v>
      </c>
      <c r="M668" t="s">
        <v>2689</v>
      </c>
      <c r="N668" t="s">
        <v>2690</v>
      </c>
      <c r="O668" s="55">
        <v>44774</v>
      </c>
      <c r="P668" s="55">
        <v>45138</v>
      </c>
      <c r="Q668" s="55">
        <v>44803</v>
      </c>
      <c r="R668" s="55">
        <v>44883</v>
      </c>
      <c r="S668" s="55">
        <v>44888</v>
      </c>
      <c r="T668" t="s">
        <v>2691</v>
      </c>
      <c r="U668">
        <v>30</v>
      </c>
      <c r="V668" t="s">
        <v>3596</v>
      </c>
      <c r="W668" t="s">
        <v>2693</v>
      </c>
      <c r="Y668">
        <v>103752</v>
      </c>
      <c r="Z668">
        <v>103752</v>
      </c>
      <c r="AA668">
        <v>103752</v>
      </c>
      <c r="AB668">
        <v>0</v>
      </c>
    </row>
    <row r="669" spans="1:28" x14ac:dyDescent="0.25">
      <c r="A669" t="s">
        <v>2686</v>
      </c>
      <c r="B669" t="s">
        <v>87</v>
      </c>
      <c r="C669">
        <v>899999230</v>
      </c>
      <c r="D669">
        <v>971116</v>
      </c>
      <c r="E669" t="s">
        <v>2687</v>
      </c>
      <c r="F669">
        <v>15605</v>
      </c>
      <c r="G669">
        <v>2018</v>
      </c>
      <c r="H669">
        <v>1</v>
      </c>
      <c r="I669">
        <v>1000002115</v>
      </c>
      <c r="J669">
        <v>1</v>
      </c>
      <c r="K669">
        <v>33</v>
      </c>
      <c r="L669" t="s">
        <v>3223</v>
      </c>
      <c r="M669" t="s">
        <v>2689</v>
      </c>
      <c r="N669" t="s">
        <v>2690</v>
      </c>
      <c r="O669" s="55">
        <v>43121</v>
      </c>
      <c r="P669" s="55">
        <v>43302</v>
      </c>
      <c r="Q669" s="55">
        <v>43256</v>
      </c>
      <c r="R669" s="55">
        <v>43307</v>
      </c>
      <c r="S669" s="55">
        <v>43315</v>
      </c>
      <c r="T669" t="s">
        <v>2691</v>
      </c>
      <c r="U669">
        <v>30</v>
      </c>
      <c r="V669" t="s">
        <v>3597</v>
      </c>
      <c r="W669" t="s">
        <v>2693</v>
      </c>
      <c r="Y669">
        <v>178800</v>
      </c>
      <c r="Z669">
        <v>178800</v>
      </c>
      <c r="AA669">
        <v>178800</v>
      </c>
      <c r="AB669">
        <v>0</v>
      </c>
    </row>
    <row r="670" spans="1:28" x14ac:dyDescent="0.25">
      <c r="A670" t="s">
        <v>2686</v>
      </c>
      <c r="B670" t="s">
        <v>2730</v>
      </c>
      <c r="C670">
        <v>899999230</v>
      </c>
      <c r="D670">
        <v>91968</v>
      </c>
      <c r="F670">
        <v>15623</v>
      </c>
      <c r="G670">
        <v>2014</v>
      </c>
      <c r="H670">
        <v>1</v>
      </c>
      <c r="I670">
        <v>1000000920</v>
      </c>
      <c r="J670">
        <v>3</v>
      </c>
      <c r="K670">
        <v>33</v>
      </c>
      <c r="L670" t="s">
        <v>3181</v>
      </c>
      <c r="M670" t="s">
        <v>2689</v>
      </c>
      <c r="N670" t="s">
        <v>2690</v>
      </c>
      <c r="O670" s="55">
        <v>41660</v>
      </c>
      <c r="P670" s="55">
        <v>41841</v>
      </c>
      <c r="Q670" s="55">
        <v>41785</v>
      </c>
      <c r="R670" s="55">
        <v>41802</v>
      </c>
      <c r="S670" s="55">
        <v>41808</v>
      </c>
      <c r="T670" t="s">
        <v>2691</v>
      </c>
      <c r="U670">
        <v>30</v>
      </c>
      <c r="V670" t="s">
        <v>3598</v>
      </c>
      <c r="W670" t="s">
        <v>2693</v>
      </c>
      <c r="Y670">
        <v>300285</v>
      </c>
      <c r="Z670">
        <v>300285</v>
      </c>
      <c r="AA670">
        <v>300285</v>
      </c>
      <c r="AB670">
        <v>0</v>
      </c>
    </row>
    <row r="671" spans="1:28" x14ac:dyDescent="0.25">
      <c r="A671" t="s">
        <v>2686</v>
      </c>
      <c r="B671" t="s">
        <v>2730</v>
      </c>
      <c r="C671">
        <v>899999230</v>
      </c>
      <c r="D671">
        <v>91968</v>
      </c>
      <c r="F671">
        <v>15638</v>
      </c>
      <c r="G671">
        <v>2014</v>
      </c>
      <c r="H671">
        <v>1</v>
      </c>
      <c r="I671">
        <v>1000000920</v>
      </c>
      <c r="J671">
        <v>0</v>
      </c>
      <c r="K671">
        <v>33</v>
      </c>
      <c r="L671" t="s">
        <v>2992</v>
      </c>
      <c r="M671" t="s">
        <v>2689</v>
      </c>
      <c r="N671" t="s">
        <v>2690</v>
      </c>
      <c r="O671" s="55">
        <v>41476</v>
      </c>
      <c r="P671" s="55">
        <v>41841</v>
      </c>
      <c r="Q671" s="55">
        <v>41793</v>
      </c>
      <c r="R671" s="55">
        <v>41807</v>
      </c>
      <c r="S671" s="55">
        <v>41808</v>
      </c>
      <c r="T671" t="s">
        <v>2691</v>
      </c>
      <c r="U671">
        <v>30</v>
      </c>
      <c r="V671" t="s">
        <v>3599</v>
      </c>
      <c r="W671" t="s">
        <v>2693</v>
      </c>
      <c r="Y671">
        <v>86400</v>
      </c>
      <c r="Z671">
        <v>86400</v>
      </c>
      <c r="AA671">
        <v>86400</v>
      </c>
      <c r="AB671">
        <v>0</v>
      </c>
    </row>
    <row r="672" spans="1:28" x14ac:dyDescent="0.25">
      <c r="A672" t="s">
        <v>2686</v>
      </c>
      <c r="B672" t="s">
        <v>2730</v>
      </c>
      <c r="C672">
        <v>899999230</v>
      </c>
      <c r="D672">
        <v>91968</v>
      </c>
      <c r="F672">
        <v>15775</v>
      </c>
      <c r="G672">
        <v>2014</v>
      </c>
      <c r="H672">
        <v>1</v>
      </c>
      <c r="I672">
        <v>1000000920</v>
      </c>
      <c r="J672">
        <v>0</v>
      </c>
      <c r="K672">
        <v>33</v>
      </c>
      <c r="L672" t="s">
        <v>2804</v>
      </c>
      <c r="M672" t="s">
        <v>2689</v>
      </c>
      <c r="N672" t="s">
        <v>2690</v>
      </c>
      <c r="O672" s="55">
        <v>41476</v>
      </c>
      <c r="P672" s="55">
        <v>41841</v>
      </c>
      <c r="Q672" s="55">
        <v>41795</v>
      </c>
      <c r="R672" s="55">
        <v>41807</v>
      </c>
      <c r="S672" s="55">
        <v>41809</v>
      </c>
      <c r="T672" t="s">
        <v>2691</v>
      </c>
      <c r="U672">
        <v>30</v>
      </c>
      <c r="V672" t="s">
        <v>3600</v>
      </c>
      <c r="W672" t="s">
        <v>2693</v>
      </c>
      <c r="Y672">
        <v>65800</v>
      </c>
      <c r="Z672">
        <v>65800</v>
      </c>
      <c r="AA672">
        <v>65800</v>
      </c>
      <c r="AB672">
        <v>0</v>
      </c>
    </row>
    <row r="673" spans="1:28" x14ac:dyDescent="0.25">
      <c r="A673" t="s">
        <v>2686</v>
      </c>
      <c r="B673" t="s">
        <v>2730</v>
      </c>
      <c r="C673">
        <v>899999230</v>
      </c>
      <c r="D673">
        <v>91968</v>
      </c>
      <c r="F673">
        <v>15776</v>
      </c>
      <c r="G673">
        <v>2014</v>
      </c>
      <c r="H673">
        <v>4</v>
      </c>
      <c r="I673">
        <v>1000000920</v>
      </c>
      <c r="J673">
        <v>0</v>
      </c>
      <c r="K673">
        <v>33</v>
      </c>
      <c r="L673" t="s">
        <v>3420</v>
      </c>
      <c r="M673" t="s">
        <v>2689</v>
      </c>
      <c r="N673" t="s">
        <v>2690</v>
      </c>
      <c r="O673" s="55">
        <v>41476</v>
      </c>
      <c r="P673" s="55">
        <v>41841</v>
      </c>
      <c r="Q673" s="55">
        <v>41797</v>
      </c>
      <c r="R673" s="55">
        <v>41891</v>
      </c>
      <c r="S673" s="55">
        <v>41892</v>
      </c>
      <c r="T673" t="s">
        <v>2691</v>
      </c>
      <c r="U673">
        <v>30</v>
      </c>
      <c r="V673" t="s">
        <v>3601</v>
      </c>
      <c r="W673" t="s">
        <v>2693</v>
      </c>
      <c r="Y673">
        <v>45000</v>
      </c>
      <c r="Z673">
        <v>45000</v>
      </c>
      <c r="AA673">
        <v>45000</v>
      </c>
      <c r="AB673">
        <v>0</v>
      </c>
    </row>
    <row r="674" spans="1:28" x14ac:dyDescent="0.25">
      <c r="A674" t="s">
        <v>2686</v>
      </c>
      <c r="B674" t="s">
        <v>87</v>
      </c>
      <c r="C674">
        <v>899999230</v>
      </c>
      <c r="D674">
        <v>971116</v>
      </c>
      <c r="E674" t="s">
        <v>2687</v>
      </c>
      <c r="F674">
        <v>15858</v>
      </c>
      <c r="G674">
        <v>2018</v>
      </c>
      <c r="H674">
        <v>1</v>
      </c>
      <c r="I674">
        <v>1000002115</v>
      </c>
      <c r="J674">
        <v>1</v>
      </c>
      <c r="K674">
        <v>33</v>
      </c>
      <c r="L674" t="s">
        <v>2984</v>
      </c>
      <c r="M674" t="s">
        <v>2689</v>
      </c>
      <c r="N674" t="s">
        <v>2690</v>
      </c>
      <c r="O674" s="55">
        <v>43121</v>
      </c>
      <c r="P674" s="55">
        <v>43302</v>
      </c>
      <c r="Q674" s="55">
        <v>43256</v>
      </c>
      <c r="R674" s="55">
        <v>43307</v>
      </c>
      <c r="S674" s="55">
        <v>43318</v>
      </c>
      <c r="T674" t="s">
        <v>3277</v>
      </c>
      <c r="U674">
        <v>30</v>
      </c>
      <c r="V674" t="s">
        <v>3602</v>
      </c>
      <c r="W674" t="s">
        <v>2693</v>
      </c>
      <c r="Y674">
        <v>80100</v>
      </c>
      <c r="Z674">
        <v>80100</v>
      </c>
      <c r="AA674">
        <v>80100</v>
      </c>
      <c r="AB674">
        <v>0</v>
      </c>
    </row>
    <row r="675" spans="1:28" x14ac:dyDescent="0.25">
      <c r="A675" t="s">
        <v>2686</v>
      </c>
      <c r="B675" t="s">
        <v>2715</v>
      </c>
      <c r="C675">
        <v>899999230</v>
      </c>
      <c r="D675">
        <v>4013</v>
      </c>
      <c r="E675" t="s">
        <v>2716</v>
      </c>
      <c r="F675">
        <v>15942</v>
      </c>
      <c r="G675">
        <v>2013</v>
      </c>
      <c r="H675">
        <v>1</v>
      </c>
      <c r="I675">
        <v>1000000732</v>
      </c>
      <c r="J675">
        <v>0</v>
      </c>
      <c r="K675">
        <v>33</v>
      </c>
      <c r="L675" t="s">
        <v>3603</v>
      </c>
      <c r="M675" t="s">
        <v>2689</v>
      </c>
      <c r="N675" t="s">
        <v>2690</v>
      </c>
      <c r="O675" s="55">
        <v>41111</v>
      </c>
      <c r="P675" s="55">
        <v>41476</v>
      </c>
      <c r="Q675" s="55">
        <v>41416</v>
      </c>
      <c r="R675" s="55">
        <v>41451</v>
      </c>
      <c r="S675" s="55">
        <v>41478</v>
      </c>
      <c r="T675" t="s">
        <v>2691</v>
      </c>
      <c r="U675">
        <v>30</v>
      </c>
      <c r="V675" t="s">
        <v>3604</v>
      </c>
      <c r="W675" t="s">
        <v>2693</v>
      </c>
      <c r="Y675">
        <v>466100</v>
      </c>
      <c r="Z675">
        <v>411010</v>
      </c>
      <c r="AA675">
        <v>466100</v>
      </c>
      <c r="AB675">
        <v>0</v>
      </c>
    </row>
    <row r="676" spans="1:28" x14ac:dyDescent="0.25">
      <c r="A676" t="s">
        <v>2686</v>
      </c>
      <c r="B676" t="s">
        <v>2715</v>
      </c>
      <c r="C676">
        <v>899999230</v>
      </c>
      <c r="D676">
        <v>4013</v>
      </c>
      <c r="E676" t="s">
        <v>2716</v>
      </c>
      <c r="F676">
        <v>15942</v>
      </c>
      <c r="G676">
        <v>2013</v>
      </c>
      <c r="H676">
        <v>1</v>
      </c>
      <c r="I676">
        <v>1000000732</v>
      </c>
      <c r="J676">
        <v>0</v>
      </c>
      <c r="K676">
        <v>33</v>
      </c>
      <c r="L676" t="s">
        <v>3603</v>
      </c>
      <c r="M676" t="s">
        <v>2689</v>
      </c>
      <c r="N676" t="s">
        <v>2690</v>
      </c>
      <c r="O676" s="55">
        <v>41111</v>
      </c>
      <c r="P676" s="55">
        <v>41476</v>
      </c>
      <c r="Q676" s="55">
        <v>41416</v>
      </c>
      <c r="R676" s="55">
        <v>41451</v>
      </c>
      <c r="S676" s="55">
        <v>41478</v>
      </c>
      <c r="T676" t="s">
        <v>2691</v>
      </c>
      <c r="U676">
        <v>30</v>
      </c>
      <c r="V676" t="s">
        <v>3604</v>
      </c>
      <c r="W676" t="s">
        <v>2693</v>
      </c>
      <c r="Y676">
        <v>466100</v>
      </c>
      <c r="Z676">
        <v>55090</v>
      </c>
      <c r="AA676">
        <v>466100</v>
      </c>
      <c r="AB676">
        <v>0</v>
      </c>
    </row>
    <row r="677" spans="1:28" x14ac:dyDescent="0.25">
      <c r="A677" t="s">
        <v>2686</v>
      </c>
      <c r="B677" t="s">
        <v>2715</v>
      </c>
      <c r="C677">
        <v>899999230</v>
      </c>
      <c r="D677">
        <v>4013</v>
      </c>
      <c r="E677" t="s">
        <v>2716</v>
      </c>
      <c r="F677">
        <v>15942</v>
      </c>
      <c r="G677">
        <v>2013</v>
      </c>
      <c r="H677">
        <v>3</v>
      </c>
      <c r="I677">
        <v>1000000732</v>
      </c>
      <c r="J677">
        <v>0</v>
      </c>
      <c r="K677">
        <v>33</v>
      </c>
      <c r="L677" t="s">
        <v>3603</v>
      </c>
      <c r="M677" t="s">
        <v>2689</v>
      </c>
      <c r="N677" t="s">
        <v>2690</v>
      </c>
      <c r="O677" s="55">
        <v>41111</v>
      </c>
      <c r="P677" s="55">
        <v>41476</v>
      </c>
      <c r="Q677" s="55">
        <v>41416</v>
      </c>
      <c r="R677" s="55">
        <v>41465</v>
      </c>
      <c r="S677" s="55">
        <v>41509</v>
      </c>
      <c r="T677" t="s">
        <v>2691</v>
      </c>
      <c r="U677">
        <v>30</v>
      </c>
      <c r="V677" t="s">
        <v>3604</v>
      </c>
      <c r="W677" t="s">
        <v>2693</v>
      </c>
      <c r="Y677">
        <v>56000</v>
      </c>
      <c r="Z677">
        <v>56000</v>
      </c>
      <c r="AA677">
        <v>56000</v>
      </c>
      <c r="AB677">
        <v>0</v>
      </c>
    </row>
    <row r="678" spans="1:28" x14ac:dyDescent="0.25">
      <c r="A678" t="s">
        <v>2686</v>
      </c>
      <c r="B678" t="s">
        <v>2730</v>
      </c>
      <c r="C678">
        <v>899999230</v>
      </c>
      <c r="D678">
        <v>971116</v>
      </c>
      <c r="E678" t="s">
        <v>2687</v>
      </c>
      <c r="F678">
        <v>15975</v>
      </c>
      <c r="G678">
        <v>2016</v>
      </c>
      <c r="H678">
        <v>2</v>
      </c>
      <c r="I678">
        <v>1000001288</v>
      </c>
      <c r="J678">
        <v>12</v>
      </c>
      <c r="K678">
        <v>33</v>
      </c>
      <c r="L678" t="s">
        <v>3605</v>
      </c>
      <c r="M678" t="s">
        <v>2689</v>
      </c>
      <c r="N678" t="s">
        <v>2690</v>
      </c>
      <c r="O678" s="55">
        <v>42460</v>
      </c>
      <c r="P678" s="55">
        <v>42572</v>
      </c>
      <c r="Q678" s="55">
        <v>42570</v>
      </c>
      <c r="R678" s="55">
        <v>42586</v>
      </c>
      <c r="S678" s="55">
        <v>42591</v>
      </c>
      <c r="T678" t="s">
        <v>2691</v>
      </c>
      <c r="U678">
        <v>30</v>
      </c>
      <c r="V678" t="s">
        <v>3606</v>
      </c>
      <c r="W678" t="s">
        <v>2693</v>
      </c>
      <c r="Y678">
        <v>285730</v>
      </c>
      <c r="Z678">
        <v>285730</v>
      </c>
      <c r="AA678">
        <v>285730</v>
      </c>
      <c r="AB678">
        <v>0</v>
      </c>
    </row>
    <row r="679" spans="1:28" x14ac:dyDescent="0.25">
      <c r="A679" t="s">
        <v>2686</v>
      </c>
      <c r="B679" t="s">
        <v>87</v>
      </c>
      <c r="C679">
        <v>899999230</v>
      </c>
      <c r="D679">
        <v>971116</v>
      </c>
      <c r="E679" t="s">
        <v>2687</v>
      </c>
      <c r="F679">
        <v>15981</v>
      </c>
      <c r="G679">
        <v>2019</v>
      </c>
      <c r="H679">
        <v>1</v>
      </c>
      <c r="I679">
        <v>1000002115</v>
      </c>
      <c r="J679">
        <v>0</v>
      </c>
      <c r="K679">
        <v>33</v>
      </c>
      <c r="L679" t="s">
        <v>3250</v>
      </c>
      <c r="M679" t="s">
        <v>2689</v>
      </c>
      <c r="N679" t="s">
        <v>2690</v>
      </c>
      <c r="O679" s="55">
        <v>43302</v>
      </c>
      <c r="P679" s="55">
        <v>43486</v>
      </c>
      <c r="Q679" s="55">
        <v>43539</v>
      </c>
      <c r="R679" s="55">
        <v>43580</v>
      </c>
      <c r="S679" s="55">
        <v>43630</v>
      </c>
      <c r="T679" t="s">
        <v>2764</v>
      </c>
      <c r="U679">
        <v>30</v>
      </c>
      <c r="V679" t="s">
        <v>3607</v>
      </c>
      <c r="W679" t="s">
        <v>2709</v>
      </c>
      <c r="X679" t="s">
        <v>2775</v>
      </c>
      <c r="Y679">
        <v>104600</v>
      </c>
      <c r="Z679">
        <v>0</v>
      </c>
      <c r="AA679">
        <v>104600</v>
      </c>
      <c r="AB679">
        <v>0</v>
      </c>
    </row>
    <row r="680" spans="1:28" x14ac:dyDescent="0.25">
      <c r="A680" t="s">
        <v>2686</v>
      </c>
      <c r="B680" t="s">
        <v>2696</v>
      </c>
      <c r="C680">
        <v>899999230</v>
      </c>
      <c r="D680">
        <v>971116</v>
      </c>
      <c r="E680" t="s">
        <v>2687</v>
      </c>
      <c r="F680">
        <v>16039</v>
      </c>
      <c r="G680">
        <v>2023</v>
      </c>
      <c r="H680">
        <v>1</v>
      </c>
      <c r="I680">
        <v>1000004755</v>
      </c>
      <c r="J680">
        <v>0</v>
      </c>
      <c r="K680">
        <v>33</v>
      </c>
      <c r="L680" t="s">
        <v>3208</v>
      </c>
      <c r="M680" t="s">
        <v>2689</v>
      </c>
      <c r="N680" t="s">
        <v>2690</v>
      </c>
      <c r="O680" s="55">
        <v>44774</v>
      </c>
      <c r="P680" s="55">
        <v>45138</v>
      </c>
      <c r="Q680" s="55">
        <v>45002</v>
      </c>
      <c r="R680" s="55">
        <v>45014</v>
      </c>
      <c r="S680" s="55">
        <v>45195</v>
      </c>
      <c r="T680" t="s">
        <v>2691</v>
      </c>
      <c r="U680">
        <v>30</v>
      </c>
      <c r="V680" t="s">
        <v>959</v>
      </c>
      <c r="W680" t="s">
        <v>2693</v>
      </c>
      <c r="Y680">
        <v>288054</v>
      </c>
      <c r="Z680">
        <v>288054</v>
      </c>
      <c r="AA680">
        <v>288054</v>
      </c>
      <c r="AB680">
        <v>0</v>
      </c>
    </row>
    <row r="681" spans="1:28" x14ac:dyDescent="0.25">
      <c r="A681" t="s">
        <v>2686</v>
      </c>
      <c r="B681" t="s">
        <v>2730</v>
      </c>
      <c r="C681">
        <v>899999230</v>
      </c>
      <c r="D681">
        <v>91968</v>
      </c>
      <c r="F681">
        <v>16056</v>
      </c>
      <c r="G681">
        <v>2014</v>
      </c>
      <c r="H681">
        <v>1</v>
      </c>
      <c r="I681">
        <v>1000000920</v>
      </c>
      <c r="J681">
        <v>0</v>
      </c>
      <c r="K681">
        <v>33</v>
      </c>
      <c r="L681" t="s">
        <v>2735</v>
      </c>
      <c r="M681" t="s">
        <v>2689</v>
      </c>
      <c r="N681" t="s">
        <v>2690</v>
      </c>
      <c r="O681" s="55">
        <v>41476</v>
      </c>
      <c r="P681" s="55">
        <v>41841</v>
      </c>
      <c r="Q681" s="55">
        <v>41774</v>
      </c>
      <c r="R681" s="55">
        <v>41809</v>
      </c>
      <c r="S681" s="55">
        <v>41815</v>
      </c>
      <c r="T681" t="s">
        <v>2875</v>
      </c>
      <c r="U681">
        <v>30</v>
      </c>
      <c r="V681" t="s">
        <v>3608</v>
      </c>
      <c r="W681" t="s">
        <v>2693</v>
      </c>
      <c r="Y681">
        <v>34800</v>
      </c>
      <c r="Z681">
        <v>34800</v>
      </c>
      <c r="AA681">
        <v>34800</v>
      </c>
      <c r="AB681">
        <v>0</v>
      </c>
    </row>
    <row r="682" spans="1:28" x14ac:dyDescent="0.25">
      <c r="A682" t="s">
        <v>2686</v>
      </c>
      <c r="B682" t="s">
        <v>87</v>
      </c>
      <c r="C682">
        <v>899999230</v>
      </c>
      <c r="D682">
        <v>971116</v>
      </c>
      <c r="E682" t="s">
        <v>2687</v>
      </c>
      <c r="F682">
        <v>16093</v>
      </c>
      <c r="G682">
        <v>2019</v>
      </c>
      <c r="H682">
        <v>1</v>
      </c>
      <c r="I682">
        <v>1000002115</v>
      </c>
      <c r="J682">
        <v>0</v>
      </c>
      <c r="K682">
        <v>33</v>
      </c>
      <c r="L682">
        <v>0</v>
      </c>
      <c r="M682" t="s">
        <v>2689</v>
      </c>
      <c r="N682" t="s">
        <v>2690</v>
      </c>
      <c r="O682" s="55">
        <v>43302</v>
      </c>
      <c r="P682" s="55">
        <v>43486</v>
      </c>
      <c r="Q682" s="55">
        <v>43587</v>
      </c>
      <c r="R682" s="55">
        <v>43623</v>
      </c>
      <c r="S682" s="55">
        <v>43633</v>
      </c>
      <c r="T682" t="s">
        <v>2691</v>
      </c>
      <c r="U682">
        <v>30</v>
      </c>
      <c r="V682" t="s">
        <v>3609</v>
      </c>
      <c r="W682" t="s">
        <v>2709</v>
      </c>
      <c r="X682" t="s">
        <v>2734</v>
      </c>
      <c r="Y682">
        <v>132930</v>
      </c>
      <c r="Z682">
        <v>0</v>
      </c>
      <c r="AA682">
        <v>132930</v>
      </c>
      <c r="AB682">
        <v>0</v>
      </c>
    </row>
    <row r="683" spans="1:28" x14ac:dyDescent="0.25">
      <c r="A683" t="s">
        <v>2686</v>
      </c>
      <c r="B683" t="s">
        <v>2715</v>
      </c>
      <c r="C683">
        <v>899999230</v>
      </c>
      <c r="D683">
        <v>4013</v>
      </c>
      <c r="E683" t="s">
        <v>2716</v>
      </c>
      <c r="F683">
        <v>16103</v>
      </c>
      <c r="G683">
        <v>2013</v>
      </c>
      <c r="H683">
        <v>1</v>
      </c>
      <c r="I683">
        <v>1000000732</v>
      </c>
      <c r="J683">
        <v>0</v>
      </c>
      <c r="K683">
        <v>33</v>
      </c>
      <c r="L683" t="s">
        <v>3610</v>
      </c>
      <c r="M683" t="s">
        <v>2689</v>
      </c>
      <c r="N683" t="s">
        <v>2690</v>
      </c>
      <c r="O683" s="55">
        <v>41111</v>
      </c>
      <c r="P683" s="55">
        <v>41476</v>
      </c>
      <c r="Q683" s="55">
        <v>41421</v>
      </c>
      <c r="R683" s="55">
        <v>41457</v>
      </c>
      <c r="S683" s="55">
        <v>41478</v>
      </c>
      <c r="T683" t="s">
        <v>2875</v>
      </c>
      <c r="U683">
        <v>30</v>
      </c>
      <c r="V683" t="s">
        <v>3611</v>
      </c>
      <c r="W683" t="s">
        <v>2693</v>
      </c>
      <c r="Y683">
        <v>63000</v>
      </c>
      <c r="Z683">
        <v>63000</v>
      </c>
      <c r="AA683">
        <v>63000</v>
      </c>
      <c r="AB683">
        <v>0</v>
      </c>
    </row>
    <row r="684" spans="1:28" x14ac:dyDescent="0.25">
      <c r="A684" t="s">
        <v>2686</v>
      </c>
      <c r="B684" t="s">
        <v>2715</v>
      </c>
      <c r="C684">
        <v>899999230</v>
      </c>
      <c r="D684">
        <v>4013</v>
      </c>
      <c r="E684" t="s">
        <v>2716</v>
      </c>
      <c r="F684">
        <v>16104</v>
      </c>
      <c r="G684">
        <v>2013</v>
      </c>
      <c r="H684">
        <v>1</v>
      </c>
      <c r="I684">
        <v>1000000732</v>
      </c>
      <c r="J684">
        <v>0</v>
      </c>
      <c r="K684">
        <v>33</v>
      </c>
      <c r="L684" t="s">
        <v>3445</v>
      </c>
      <c r="M684" t="s">
        <v>2689</v>
      </c>
      <c r="N684" t="s">
        <v>2690</v>
      </c>
      <c r="O684" s="55">
        <v>41111</v>
      </c>
      <c r="P684" s="55">
        <v>41476</v>
      </c>
      <c r="Q684" s="55">
        <v>41421</v>
      </c>
      <c r="R684" s="55">
        <v>41457</v>
      </c>
      <c r="S684" s="55">
        <v>41478</v>
      </c>
      <c r="T684" t="s">
        <v>2764</v>
      </c>
      <c r="U684">
        <v>30</v>
      </c>
      <c r="V684" t="s">
        <v>3253</v>
      </c>
      <c r="W684" t="s">
        <v>2693</v>
      </c>
      <c r="Y684">
        <v>56000</v>
      </c>
      <c r="Z684">
        <v>56000</v>
      </c>
      <c r="AA684">
        <v>56000</v>
      </c>
      <c r="AB684">
        <v>0</v>
      </c>
    </row>
    <row r="685" spans="1:28" x14ac:dyDescent="0.25">
      <c r="A685" t="s">
        <v>2686</v>
      </c>
      <c r="B685" t="s">
        <v>2715</v>
      </c>
      <c r="C685">
        <v>899999230</v>
      </c>
      <c r="D685">
        <v>4013</v>
      </c>
      <c r="E685" t="s">
        <v>2716</v>
      </c>
      <c r="F685">
        <v>16105</v>
      </c>
      <c r="G685">
        <v>2013</v>
      </c>
      <c r="H685">
        <v>1</v>
      </c>
      <c r="I685">
        <v>1000000732</v>
      </c>
      <c r="J685">
        <v>0</v>
      </c>
      <c r="K685">
        <v>33</v>
      </c>
      <c r="L685" t="s">
        <v>2823</v>
      </c>
      <c r="M685" t="s">
        <v>2689</v>
      </c>
      <c r="N685" t="s">
        <v>2690</v>
      </c>
      <c r="O685" s="55">
        <v>41111</v>
      </c>
      <c r="P685" s="55">
        <v>41476</v>
      </c>
      <c r="Q685" s="55">
        <v>41418</v>
      </c>
      <c r="R685" s="55">
        <v>41457</v>
      </c>
      <c r="S685" s="55">
        <v>41478</v>
      </c>
      <c r="T685" t="s">
        <v>2764</v>
      </c>
      <c r="U685">
        <v>30</v>
      </c>
      <c r="V685" t="s">
        <v>3612</v>
      </c>
      <c r="W685" t="s">
        <v>2693</v>
      </c>
      <c r="Y685">
        <v>63000</v>
      </c>
      <c r="Z685">
        <v>63000</v>
      </c>
      <c r="AA685">
        <v>63000</v>
      </c>
      <c r="AB685">
        <v>0</v>
      </c>
    </row>
    <row r="686" spans="1:28" x14ac:dyDescent="0.25">
      <c r="A686" t="s">
        <v>2686</v>
      </c>
      <c r="B686" t="s">
        <v>87</v>
      </c>
      <c r="C686">
        <v>899999230</v>
      </c>
      <c r="D686">
        <v>971116</v>
      </c>
      <c r="E686" t="s">
        <v>2687</v>
      </c>
      <c r="F686">
        <v>16173</v>
      </c>
      <c r="G686">
        <v>2018</v>
      </c>
      <c r="H686">
        <v>2</v>
      </c>
      <c r="I686">
        <v>1000002115</v>
      </c>
      <c r="J686">
        <v>1</v>
      </c>
      <c r="K686">
        <v>33</v>
      </c>
      <c r="L686" t="s">
        <v>3613</v>
      </c>
      <c r="M686" t="s">
        <v>2689</v>
      </c>
      <c r="N686" t="s">
        <v>2690</v>
      </c>
      <c r="O686" s="55">
        <v>43121</v>
      </c>
      <c r="P686" s="55">
        <v>43302</v>
      </c>
      <c r="Q686" s="55">
        <v>43256</v>
      </c>
      <c r="R686" s="55">
        <v>43349</v>
      </c>
      <c r="S686" s="55">
        <v>43354</v>
      </c>
      <c r="T686" t="s">
        <v>2691</v>
      </c>
      <c r="U686">
        <v>30</v>
      </c>
      <c r="V686" t="s">
        <v>3614</v>
      </c>
      <c r="W686" t="s">
        <v>2693</v>
      </c>
      <c r="Y686">
        <v>38000</v>
      </c>
      <c r="Z686">
        <v>38000</v>
      </c>
      <c r="AA686">
        <v>38000</v>
      </c>
      <c r="AB686">
        <v>0</v>
      </c>
    </row>
    <row r="687" spans="1:28" x14ac:dyDescent="0.25">
      <c r="A687" t="s">
        <v>2686</v>
      </c>
      <c r="B687" t="s">
        <v>2715</v>
      </c>
      <c r="C687">
        <v>899999230</v>
      </c>
      <c r="D687">
        <v>4013</v>
      </c>
      <c r="E687" t="s">
        <v>2716</v>
      </c>
      <c r="F687">
        <v>16178</v>
      </c>
      <c r="G687">
        <v>2013</v>
      </c>
      <c r="H687">
        <v>1</v>
      </c>
      <c r="I687">
        <v>1000000732</v>
      </c>
      <c r="J687">
        <v>0</v>
      </c>
      <c r="K687">
        <v>33</v>
      </c>
      <c r="L687" t="s">
        <v>3615</v>
      </c>
      <c r="M687" t="s">
        <v>2689</v>
      </c>
      <c r="N687" t="s">
        <v>2690</v>
      </c>
      <c r="O687" s="55">
        <v>41111</v>
      </c>
      <c r="P687" s="55">
        <v>41476</v>
      </c>
      <c r="Q687" s="55">
        <v>41439</v>
      </c>
      <c r="R687" s="55">
        <v>41457</v>
      </c>
      <c r="S687" s="55">
        <v>41479</v>
      </c>
      <c r="T687" t="s">
        <v>2691</v>
      </c>
      <c r="U687">
        <v>30</v>
      </c>
      <c r="V687" t="s">
        <v>3616</v>
      </c>
      <c r="W687" t="s">
        <v>2693</v>
      </c>
      <c r="Y687">
        <v>56000</v>
      </c>
      <c r="Z687">
        <v>56000</v>
      </c>
      <c r="AA687">
        <v>56000</v>
      </c>
      <c r="AB687">
        <v>0</v>
      </c>
    </row>
    <row r="688" spans="1:28" x14ac:dyDescent="0.25">
      <c r="A688" t="s">
        <v>2686</v>
      </c>
      <c r="B688" t="s">
        <v>87</v>
      </c>
      <c r="C688">
        <v>899999230</v>
      </c>
      <c r="D688">
        <v>971116</v>
      </c>
      <c r="E688" t="s">
        <v>2687</v>
      </c>
      <c r="F688">
        <v>16232</v>
      </c>
      <c r="G688">
        <v>2018</v>
      </c>
      <c r="H688">
        <v>2</v>
      </c>
      <c r="I688">
        <v>1000002115</v>
      </c>
      <c r="J688">
        <v>1</v>
      </c>
      <c r="K688">
        <v>33</v>
      </c>
      <c r="L688" t="s">
        <v>3617</v>
      </c>
      <c r="M688" t="s">
        <v>2689</v>
      </c>
      <c r="N688" t="s">
        <v>2690</v>
      </c>
      <c r="O688" s="55">
        <v>43121</v>
      </c>
      <c r="P688" s="55">
        <v>43302</v>
      </c>
      <c r="Q688" s="55">
        <v>43277</v>
      </c>
      <c r="R688" s="55">
        <v>43314</v>
      </c>
      <c r="S688" s="55">
        <v>43321</v>
      </c>
      <c r="T688" t="s">
        <v>2738</v>
      </c>
      <c r="U688">
        <v>30</v>
      </c>
      <c r="V688" t="s">
        <v>2831</v>
      </c>
      <c r="W688" t="s">
        <v>2693</v>
      </c>
      <c r="Y688">
        <v>146500</v>
      </c>
      <c r="Z688">
        <v>145480</v>
      </c>
      <c r="AA688">
        <v>146500</v>
      </c>
      <c r="AB688">
        <v>0</v>
      </c>
    </row>
    <row r="689" spans="1:28" x14ac:dyDescent="0.25">
      <c r="A689" t="s">
        <v>2686</v>
      </c>
      <c r="B689" t="s">
        <v>87</v>
      </c>
      <c r="C689">
        <v>899999230</v>
      </c>
      <c r="D689">
        <v>971116</v>
      </c>
      <c r="E689" t="s">
        <v>2687</v>
      </c>
      <c r="F689">
        <v>16237</v>
      </c>
      <c r="G689">
        <v>2018</v>
      </c>
      <c r="H689">
        <v>3</v>
      </c>
      <c r="I689">
        <v>1000002115</v>
      </c>
      <c r="J689">
        <v>1</v>
      </c>
      <c r="K689">
        <v>33</v>
      </c>
      <c r="L689" t="s">
        <v>3618</v>
      </c>
      <c r="M689" t="s">
        <v>2689</v>
      </c>
      <c r="N689" t="s">
        <v>2690</v>
      </c>
      <c r="O689" s="55">
        <v>43121</v>
      </c>
      <c r="P689" s="55">
        <v>43302</v>
      </c>
      <c r="Q689" s="55">
        <v>43259</v>
      </c>
      <c r="R689" s="55">
        <v>43335</v>
      </c>
      <c r="S689" s="55">
        <v>43342</v>
      </c>
      <c r="T689" t="s">
        <v>2764</v>
      </c>
      <c r="U689">
        <v>30</v>
      </c>
      <c r="V689" t="s">
        <v>3619</v>
      </c>
      <c r="W689" t="s">
        <v>2693</v>
      </c>
      <c r="Y689">
        <v>80000</v>
      </c>
      <c r="Z689">
        <v>80000</v>
      </c>
      <c r="AA689">
        <v>80000</v>
      </c>
      <c r="AB689">
        <v>0</v>
      </c>
    </row>
    <row r="690" spans="1:28" x14ac:dyDescent="0.25">
      <c r="A690" t="s">
        <v>2686</v>
      </c>
      <c r="B690" t="s">
        <v>87</v>
      </c>
      <c r="C690">
        <v>899999230</v>
      </c>
      <c r="D690">
        <v>971116</v>
      </c>
      <c r="E690" t="s">
        <v>2687</v>
      </c>
      <c r="F690">
        <v>16276</v>
      </c>
      <c r="G690">
        <v>2015</v>
      </c>
      <c r="H690">
        <v>1</v>
      </c>
      <c r="I690">
        <v>1000001079</v>
      </c>
      <c r="J690">
        <v>0</v>
      </c>
      <c r="K690">
        <v>33</v>
      </c>
      <c r="L690" t="s">
        <v>3620</v>
      </c>
      <c r="M690" t="s">
        <v>2689</v>
      </c>
      <c r="N690" t="s">
        <v>2690</v>
      </c>
      <c r="O690" s="55">
        <v>41841</v>
      </c>
      <c r="P690" s="55">
        <v>42206</v>
      </c>
      <c r="Q690" s="55">
        <v>42172</v>
      </c>
      <c r="R690" s="55">
        <v>42209</v>
      </c>
      <c r="S690" s="55">
        <v>42212</v>
      </c>
      <c r="T690" t="s">
        <v>2691</v>
      </c>
      <c r="U690">
        <v>30</v>
      </c>
      <c r="V690" t="s">
        <v>3621</v>
      </c>
      <c r="W690" t="s">
        <v>2693</v>
      </c>
      <c r="Y690">
        <v>160630</v>
      </c>
      <c r="Z690">
        <v>160630</v>
      </c>
      <c r="AA690">
        <v>160630</v>
      </c>
      <c r="AB690">
        <v>0</v>
      </c>
    </row>
    <row r="691" spans="1:28" x14ac:dyDescent="0.25">
      <c r="A691" t="s">
        <v>2686</v>
      </c>
      <c r="B691" t="s">
        <v>87</v>
      </c>
      <c r="C691">
        <v>899999230</v>
      </c>
      <c r="D691">
        <v>971116</v>
      </c>
      <c r="E691" t="s">
        <v>2687</v>
      </c>
      <c r="F691">
        <v>16334</v>
      </c>
      <c r="G691">
        <v>2017</v>
      </c>
      <c r="H691">
        <v>1</v>
      </c>
      <c r="I691">
        <v>1000001587</v>
      </c>
      <c r="J691">
        <v>12</v>
      </c>
      <c r="K691">
        <v>33</v>
      </c>
      <c r="L691" t="s">
        <v>2923</v>
      </c>
      <c r="M691" t="s">
        <v>2689</v>
      </c>
      <c r="N691" t="s">
        <v>2690</v>
      </c>
      <c r="O691" s="55">
        <v>42756</v>
      </c>
      <c r="P691" s="55">
        <v>42937</v>
      </c>
      <c r="Q691" s="55">
        <v>42897</v>
      </c>
      <c r="R691" s="55">
        <v>42962</v>
      </c>
      <c r="S691" s="55">
        <v>42976</v>
      </c>
      <c r="T691" t="s">
        <v>2691</v>
      </c>
      <c r="U691">
        <v>30</v>
      </c>
      <c r="V691" t="s">
        <v>3227</v>
      </c>
      <c r="W691" t="s">
        <v>2693</v>
      </c>
      <c r="Y691">
        <v>196600</v>
      </c>
      <c r="Z691">
        <v>180550</v>
      </c>
      <c r="AA691">
        <v>196600</v>
      </c>
      <c r="AB691">
        <v>0</v>
      </c>
    </row>
    <row r="692" spans="1:28" x14ac:dyDescent="0.25">
      <c r="A692" t="s">
        <v>2686</v>
      </c>
      <c r="B692" t="s">
        <v>2730</v>
      </c>
      <c r="C692">
        <v>899999230</v>
      </c>
      <c r="D692">
        <v>971116</v>
      </c>
      <c r="E692" t="s">
        <v>2687</v>
      </c>
      <c r="F692">
        <v>16433</v>
      </c>
      <c r="G692">
        <v>2016</v>
      </c>
      <c r="H692">
        <v>1</v>
      </c>
      <c r="I692">
        <v>1000001288</v>
      </c>
      <c r="J692">
        <v>12</v>
      </c>
      <c r="K692">
        <v>33</v>
      </c>
      <c r="L692" t="s">
        <v>2809</v>
      </c>
      <c r="M692" t="s">
        <v>2689</v>
      </c>
      <c r="N692" t="s">
        <v>2690</v>
      </c>
      <c r="O692" s="55">
        <v>42460</v>
      </c>
      <c r="P692" s="55">
        <v>42572</v>
      </c>
      <c r="Q692" s="55">
        <v>42569</v>
      </c>
      <c r="R692" s="55">
        <v>42587</v>
      </c>
      <c r="S692" s="55">
        <v>42590</v>
      </c>
      <c r="T692" t="s">
        <v>2691</v>
      </c>
      <c r="U692">
        <v>30</v>
      </c>
      <c r="V692" t="s">
        <v>3622</v>
      </c>
      <c r="W692" t="s">
        <v>2693</v>
      </c>
      <c r="Y692">
        <v>262110</v>
      </c>
      <c r="Z692">
        <v>250620</v>
      </c>
      <c r="AA692">
        <v>262110</v>
      </c>
      <c r="AB692">
        <v>0</v>
      </c>
    </row>
    <row r="693" spans="1:28" x14ac:dyDescent="0.25">
      <c r="A693" t="s">
        <v>2686</v>
      </c>
      <c r="B693" t="s">
        <v>2730</v>
      </c>
      <c r="C693">
        <v>899999230</v>
      </c>
      <c r="D693">
        <v>971116</v>
      </c>
      <c r="E693" t="s">
        <v>2687</v>
      </c>
      <c r="F693">
        <v>16433</v>
      </c>
      <c r="G693">
        <v>2016</v>
      </c>
      <c r="H693">
        <v>6</v>
      </c>
      <c r="I693">
        <v>1000001288</v>
      </c>
      <c r="J693">
        <v>12</v>
      </c>
      <c r="K693">
        <v>33</v>
      </c>
      <c r="L693" t="s">
        <v>2809</v>
      </c>
      <c r="M693" t="s">
        <v>2689</v>
      </c>
      <c r="N693" t="s">
        <v>2690</v>
      </c>
      <c r="O693" s="55">
        <v>42460</v>
      </c>
      <c r="P693" s="55">
        <v>42572</v>
      </c>
      <c r="Q693" s="55">
        <v>42569</v>
      </c>
      <c r="R693" s="55">
        <v>42719</v>
      </c>
      <c r="S693" s="55">
        <v>42720</v>
      </c>
      <c r="T693" t="s">
        <v>2691</v>
      </c>
      <c r="U693">
        <v>30</v>
      </c>
      <c r="V693" t="s">
        <v>3622</v>
      </c>
      <c r="W693" t="s">
        <v>2693</v>
      </c>
      <c r="Y693">
        <v>250000</v>
      </c>
      <c r="Z693">
        <v>250000</v>
      </c>
      <c r="AA693">
        <v>250000</v>
      </c>
      <c r="AB693">
        <v>0</v>
      </c>
    </row>
    <row r="694" spans="1:28" x14ac:dyDescent="0.25">
      <c r="A694" t="s">
        <v>2686</v>
      </c>
      <c r="B694" t="s">
        <v>87</v>
      </c>
      <c r="C694">
        <v>899999230</v>
      </c>
      <c r="D694">
        <v>971116</v>
      </c>
      <c r="E694" t="s">
        <v>2687</v>
      </c>
      <c r="F694">
        <v>16460</v>
      </c>
      <c r="G694">
        <v>2009</v>
      </c>
      <c r="H694">
        <v>4</v>
      </c>
      <c r="I694">
        <v>1000000257</v>
      </c>
      <c r="J694">
        <v>0</v>
      </c>
      <c r="K694">
        <v>33</v>
      </c>
      <c r="L694" t="s">
        <v>3558</v>
      </c>
      <c r="M694" t="s">
        <v>2689</v>
      </c>
      <c r="N694" t="s">
        <v>2690</v>
      </c>
      <c r="O694" s="55">
        <v>40015</v>
      </c>
      <c r="P694" s="55">
        <v>40380</v>
      </c>
      <c r="Q694" s="55">
        <v>40067</v>
      </c>
      <c r="R694" s="55">
        <v>40183</v>
      </c>
      <c r="S694" s="55">
        <v>40184</v>
      </c>
      <c r="T694" t="s">
        <v>2764</v>
      </c>
      <c r="U694">
        <v>3</v>
      </c>
      <c r="V694" t="s">
        <v>3623</v>
      </c>
      <c r="W694" t="s">
        <v>2693</v>
      </c>
      <c r="Y694">
        <v>28700</v>
      </c>
      <c r="Z694">
        <v>0</v>
      </c>
      <c r="AA694">
        <v>28700</v>
      </c>
      <c r="AB694">
        <v>0</v>
      </c>
    </row>
    <row r="695" spans="1:28" x14ac:dyDescent="0.25">
      <c r="A695" t="s">
        <v>2686</v>
      </c>
      <c r="B695" t="s">
        <v>87</v>
      </c>
      <c r="C695">
        <v>899999230</v>
      </c>
      <c r="D695">
        <v>971116</v>
      </c>
      <c r="E695" t="s">
        <v>2687</v>
      </c>
      <c r="F695">
        <v>16460</v>
      </c>
      <c r="G695">
        <v>2009</v>
      </c>
      <c r="H695">
        <v>6</v>
      </c>
      <c r="I695">
        <v>1000000257</v>
      </c>
      <c r="J695">
        <v>0</v>
      </c>
      <c r="K695">
        <v>33</v>
      </c>
      <c r="L695" t="s">
        <v>3558</v>
      </c>
      <c r="M695" t="s">
        <v>2689</v>
      </c>
      <c r="N695" t="s">
        <v>2690</v>
      </c>
      <c r="O695" s="55">
        <v>40015</v>
      </c>
      <c r="P695" s="55">
        <v>40380</v>
      </c>
      <c r="Q695" s="55">
        <v>40067</v>
      </c>
      <c r="R695" s="55">
        <v>40360</v>
      </c>
      <c r="S695" s="55">
        <v>40361</v>
      </c>
      <c r="T695" t="s">
        <v>2764</v>
      </c>
      <c r="U695">
        <v>3</v>
      </c>
      <c r="V695" t="s">
        <v>3623</v>
      </c>
      <c r="W695" t="s">
        <v>2893</v>
      </c>
      <c r="Y695">
        <v>404000</v>
      </c>
      <c r="Z695">
        <v>0</v>
      </c>
      <c r="AA695">
        <v>404000</v>
      </c>
      <c r="AB695">
        <v>0</v>
      </c>
    </row>
    <row r="696" spans="1:28" x14ac:dyDescent="0.25">
      <c r="A696" t="s">
        <v>2686</v>
      </c>
      <c r="B696" t="s">
        <v>2696</v>
      </c>
      <c r="C696">
        <v>899999230</v>
      </c>
      <c r="D696">
        <v>971116</v>
      </c>
      <c r="E696" t="s">
        <v>2687</v>
      </c>
      <c r="F696">
        <v>16501</v>
      </c>
      <c r="G696">
        <v>2023</v>
      </c>
      <c r="H696">
        <v>1</v>
      </c>
      <c r="I696">
        <v>1000004755</v>
      </c>
      <c r="J696">
        <v>0</v>
      </c>
      <c r="K696">
        <v>33</v>
      </c>
      <c r="L696" t="s">
        <v>3208</v>
      </c>
      <c r="M696" t="s">
        <v>2689</v>
      </c>
      <c r="N696" t="s">
        <v>2690</v>
      </c>
      <c r="O696" s="55">
        <v>44774</v>
      </c>
      <c r="P696" s="55">
        <v>45138</v>
      </c>
      <c r="Q696" s="55">
        <v>44967</v>
      </c>
      <c r="R696" s="55">
        <v>45006</v>
      </c>
      <c r="S696" s="55">
        <v>45201</v>
      </c>
      <c r="T696" t="s">
        <v>2691</v>
      </c>
      <c r="U696">
        <v>30</v>
      </c>
      <c r="V696" t="s">
        <v>3624</v>
      </c>
      <c r="W696" t="s">
        <v>2693</v>
      </c>
      <c r="Y696">
        <v>204200</v>
      </c>
      <c r="Z696">
        <v>204200</v>
      </c>
      <c r="AA696">
        <v>204200</v>
      </c>
      <c r="AB696">
        <v>0</v>
      </c>
    </row>
    <row r="697" spans="1:28" x14ac:dyDescent="0.25">
      <c r="A697" t="s">
        <v>2686</v>
      </c>
      <c r="B697" t="s">
        <v>2696</v>
      </c>
      <c r="C697">
        <v>899999230</v>
      </c>
      <c r="D697">
        <v>971116</v>
      </c>
      <c r="E697" t="s">
        <v>2687</v>
      </c>
      <c r="F697">
        <v>16506</v>
      </c>
      <c r="G697">
        <v>2022</v>
      </c>
      <c r="H697">
        <v>3</v>
      </c>
      <c r="I697">
        <v>1000004755</v>
      </c>
      <c r="J697">
        <v>0</v>
      </c>
      <c r="K697">
        <v>33</v>
      </c>
      <c r="L697" t="s">
        <v>3625</v>
      </c>
      <c r="M697" t="s">
        <v>2689</v>
      </c>
      <c r="N697" t="s">
        <v>2690</v>
      </c>
      <c r="O697" s="55">
        <v>44774</v>
      </c>
      <c r="P697" s="55">
        <v>45138</v>
      </c>
      <c r="Q697" s="55">
        <v>44819</v>
      </c>
      <c r="R697" s="55">
        <v>44858</v>
      </c>
      <c r="S697" s="55">
        <v>44866</v>
      </c>
      <c r="T697" t="s">
        <v>2691</v>
      </c>
      <c r="U697">
        <v>30</v>
      </c>
      <c r="V697" t="s">
        <v>3626</v>
      </c>
      <c r="W697" t="s">
        <v>2693</v>
      </c>
      <c r="Y697">
        <v>51876</v>
      </c>
      <c r="Z697">
        <v>51876</v>
      </c>
      <c r="AA697">
        <v>51876</v>
      </c>
      <c r="AB697">
        <v>0</v>
      </c>
    </row>
    <row r="698" spans="1:28" x14ac:dyDescent="0.25">
      <c r="A698" t="s">
        <v>2686</v>
      </c>
      <c r="B698" t="s">
        <v>2696</v>
      </c>
      <c r="C698">
        <v>899999230</v>
      </c>
      <c r="D698">
        <v>971116</v>
      </c>
      <c r="E698" t="s">
        <v>2687</v>
      </c>
      <c r="F698">
        <v>16506</v>
      </c>
      <c r="G698">
        <v>2022</v>
      </c>
      <c r="H698">
        <v>8</v>
      </c>
      <c r="I698">
        <v>1000004755</v>
      </c>
      <c r="J698">
        <v>0</v>
      </c>
      <c r="K698">
        <v>33</v>
      </c>
      <c r="L698" t="s">
        <v>3625</v>
      </c>
      <c r="M698" t="s">
        <v>2689</v>
      </c>
      <c r="N698" t="s">
        <v>2690</v>
      </c>
      <c r="O698" s="55">
        <v>44774</v>
      </c>
      <c r="P698" s="55">
        <v>45138</v>
      </c>
      <c r="Q698" s="55">
        <v>44819</v>
      </c>
      <c r="R698" s="55">
        <v>45099</v>
      </c>
      <c r="S698" s="55">
        <v>45111</v>
      </c>
      <c r="T698" t="s">
        <v>2691</v>
      </c>
      <c r="U698">
        <v>30</v>
      </c>
      <c r="V698" t="s">
        <v>3626</v>
      </c>
      <c r="W698" t="s">
        <v>2693</v>
      </c>
      <c r="Y698">
        <v>184400</v>
      </c>
      <c r="Z698">
        <v>184400</v>
      </c>
      <c r="AA698">
        <v>184400</v>
      </c>
      <c r="AB698">
        <v>0</v>
      </c>
    </row>
    <row r="699" spans="1:28" x14ac:dyDescent="0.25">
      <c r="A699" t="s">
        <v>2686</v>
      </c>
      <c r="B699" t="s">
        <v>2696</v>
      </c>
      <c r="C699">
        <v>899999230</v>
      </c>
      <c r="D699">
        <v>971116</v>
      </c>
      <c r="E699" t="s">
        <v>2687</v>
      </c>
      <c r="F699">
        <v>16508</v>
      </c>
      <c r="G699">
        <v>2022</v>
      </c>
      <c r="H699">
        <v>1</v>
      </c>
      <c r="I699">
        <v>1000004755</v>
      </c>
      <c r="J699">
        <v>0</v>
      </c>
      <c r="K699">
        <v>33</v>
      </c>
      <c r="L699" t="s">
        <v>2936</v>
      </c>
      <c r="M699" t="s">
        <v>2689</v>
      </c>
      <c r="N699" t="s">
        <v>2690</v>
      </c>
      <c r="O699" s="55">
        <v>44774</v>
      </c>
      <c r="P699" s="55">
        <v>45138</v>
      </c>
      <c r="Q699" s="55">
        <v>44813</v>
      </c>
      <c r="R699" s="55">
        <v>44831</v>
      </c>
      <c r="S699" s="55">
        <v>44838</v>
      </c>
      <c r="T699" t="s">
        <v>2764</v>
      </c>
      <c r="U699">
        <v>30</v>
      </c>
      <c r="V699" t="s">
        <v>3627</v>
      </c>
      <c r="W699" t="s">
        <v>2693</v>
      </c>
      <c r="Y699">
        <v>381000</v>
      </c>
      <c r="Z699">
        <v>381000</v>
      </c>
      <c r="AA699">
        <v>381000</v>
      </c>
      <c r="AB699">
        <v>0</v>
      </c>
    </row>
    <row r="700" spans="1:28" x14ac:dyDescent="0.25">
      <c r="A700" t="s">
        <v>2686</v>
      </c>
      <c r="B700" t="s">
        <v>2696</v>
      </c>
      <c r="C700">
        <v>899999230</v>
      </c>
      <c r="D700">
        <v>971116</v>
      </c>
      <c r="E700" t="s">
        <v>2687</v>
      </c>
      <c r="F700">
        <v>16509</v>
      </c>
      <c r="G700">
        <v>2022</v>
      </c>
      <c r="H700">
        <v>3</v>
      </c>
      <c r="I700">
        <v>1000004755</v>
      </c>
      <c r="J700">
        <v>0</v>
      </c>
      <c r="K700">
        <v>33</v>
      </c>
      <c r="L700" t="s">
        <v>2747</v>
      </c>
      <c r="M700" t="s">
        <v>2689</v>
      </c>
      <c r="N700" t="s">
        <v>2690</v>
      </c>
      <c r="O700" s="55">
        <v>44774</v>
      </c>
      <c r="P700" s="55">
        <v>45138</v>
      </c>
      <c r="Q700" s="55">
        <v>44819</v>
      </c>
      <c r="R700" s="55">
        <v>44858</v>
      </c>
      <c r="S700" s="55">
        <v>44893</v>
      </c>
      <c r="T700" t="s">
        <v>2691</v>
      </c>
      <c r="U700">
        <v>30</v>
      </c>
      <c r="V700" t="s">
        <v>3628</v>
      </c>
      <c r="W700" t="s">
        <v>2693</v>
      </c>
      <c r="Y700">
        <v>51876</v>
      </c>
      <c r="Z700">
        <v>51876</v>
      </c>
      <c r="AA700">
        <v>51876</v>
      </c>
      <c r="AB700">
        <v>0</v>
      </c>
    </row>
    <row r="701" spans="1:28" x14ac:dyDescent="0.25">
      <c r="A701" t="s">
        <v>2686</v>
      </c>
      <c r="B701" t="s">
        <v>2696</v>
      </c>
      <c r="C701">
        <v>899999230</v>
      </c>
      <c r="D701">
        <v>971116</v>
      </c>
      <c r="E701" t="s">
        <v>2687</v>
      </c>
      <c r="F701">
        <v>16509</v>
      </c>
      <c r="G701">
        <v>2022</v>
      </c>
      <c r="H701">
        <v>5</v>
      </c>
      <c r="I701">
        <v>1000004755</v>
      </c>
      <c r="J701">
        <v>0</v>
      </c>
      <c r="K701">
        <v>33</v>
      </c>
      <c r="L701" t="s">
        <v>2747</v>
      </c>
      <c r="M701" t="s">
        <v>2689</v>
      </c>
      <c r="N701" t="s">
        <v>2690</v>
      </c>
      <c r="O701" s="55">
        <v>44774</v>
      </c>
      <c r="P701" s="55">
        <v>45138</v>
      </c>
      <c r="Q701" s="55">
        <v>44819</v>
      </c>
      <c r="R701" s="55">
        <v>44966</v>
      </c>
      <c r="S701" s="55">
        <v>44972</v>
      </c>
      <c r="T701" t="s">
        <v>2691</v>
      </c>
      <c r="U701">
        <v>30</v>
      </c>
      <c r="V701" t="s">
        <v>3628</v>
      </c>
      <c r="W701" t="s">
        <v>2693</v>
      </c>
      <c r="Y701">
        <v>51876</v>
      </c>
      <c r="Z701">
        <v>51876</v>
      </c>
      <c r="AA701">
        <v>51876</v>
      </c>
      <c r="AB701">
        <v>0</v>
      </c>
    </row>
    <row r="702" spans="1:28" x14ac:dyDescent="0.25">
      <c r="A702" t="s">
        <v>2686</v>
      </c>
      <c r="B702" t="s">
        <v>2696</v>
      </c>
      <c r="C702">
        <v>899999230</v>
      </c>
      <c r="D702">
        <v>971116</v>
      </c>
      <c r="E702" t="s">
        <v>2687</v>
      </c>
      <c r="F702">
        <v>16547</v>
      </c>
      <c r="G702">
        <v>2022</v>
      </c>
      <c r="H702">
        <v>1</v>
      </c>
      <c r="I702">
        <v>1000004755</v>
      </c>
      <c r="J702">
        <v>0</v>
      </c>
      <c r="K702">
        <v>33</v>
      </c>
      <c r="L702" t="s">
        <v>3022</v>
      </c>
      <c r="M702" t="s">
        <v>2689</v>
      </c>
      <c r="N702" t="s">
        <v>2690</v>
      </c>
      <c r="O702" s="55">
        <v>44774</v>
      </c>
      <c r="P702" s="55">
        <v>45138</v>
      </c>
      <c r="Q702" s="55">
        <v>44820</v>
      </c>
      <c r="R702" s="55">
        <v>44838</v>
      </c>
      <c r="S702" s="55">
        <v>44838</v>
      </c>
      <c r="T702" t="s">
        <v>2691</v>
      </c>
      <c r="U702">
        <v>30</v>
      </c>
      <c r="V702" t="s">
        <v>3629</v>
      </c>
      <c r="W702" t="s">
        <v>2709</v>
      </c>
      <c r="X702" t="s">
        <v>2758</v>
      </c>
      <c r="Y702">
        <v>1146700</v>
      </c>
      <c r="Z702">
        <v>0</v>
      </c>
      <c r="AA702">
        <v>1146700</v>
      </c>
      <c r="AB702">
        <v>0</v>
      </c>
    </row>
    <row r="703" spans="1:28" x14ac:dyDescent="0.25">
      <c r="A703" t="s">
        <v>2686</v>
      </c>
      <c r="B703" t="s">
        <v>2696</v>
      </c>
      <c r="C703">
        <v>899999230</v>
      </c>
      <c r="D703">
        <v>971116</v>
      </c>
      <c r="E703" t="s">
        <v>2687</v>
      </c>
      <c r="F703">
        <v>16547</v>
      </c>
      <c r="G703">
        <v>2022</v>
      </c>
      <c r="H703">
        <v>3</v>
      </c>
      <c r="I703">
        <v>1000004755</v>
      </c>
      <c r="J703">
        <v>0</v>
      </c>
      <c r="K703">
        <v>33</v>
      </c>
      <c r="L703" t="s">
        <v>3022</v>
      </c>
      <c r="M703" t="s">
        <v>2689</v>
      </c>
      <c r="N703" t="s">
        <v>2690</v>
      </c>
      <c r="O703" s="55">
        <v>44774</v>
      </c>
      <c r="P703" s="55">
        <v>45138</v>
      </c>
      <c r="Q703" s="55">
        <v>44820</v>
      </c>
      <c r="R703" s="55">
        <v>44837</v>
      </c>
      <c r="S703" s="55">
        <v>44859</v>
      </c>
      <c r="T703" t="s">
        <v>2691</v>
      </c>
      <c r="U703">
        <v>30</v>
      </c>
      <c r="V703" t="s">
        <v>3629</v>
      </c>
      <c r="W703" t="s">
        <v>2693</v>
      </c>
      <c r="Y703">
        <v>117176</v>
      </c>
      <c r="Z703">
        <v>117176</v>
      </c>
      <c r="AA703">
        <v>117176</v>
      </c>
      <c r="AB703">
        <v>0</v>
      </c>
    </row>
    <row r="704" spans="1:28" x14ac:dyDescent="0.25">
      <c r="A704" t="s">
        <v>2686</v>
      </c>
      <c r="B704" t="s">
        <v>87</v>
      </c>
      <c r="C704">
        <v>899999230</v>
      </c>
      <c r="D704">
        <v>971116</v>
      </c>
      <c r="E704" t="s">
        <v>2687</v>
      </c>
      <c r="F704">
        <v>16557</v>
      </c>
      <c r="G704">
        <v>2015</v>
      </c>
      <c r="H704">
        <v>1</v>
      </c>
      <c r="I704">
        <v>1000001079</v>
      </c>
      <c r="J704">
        <v>0</v>
      </c>
      <c r="K704">
        <v>33</v>
      </c>
      <c r="L704" t="s">
        <v>2921</v>
      </c>
      <c r="M704" t="s">
        <v>2689</v>
      </c>
      <c r="N704" t="s">
        <v>2690</v>
      </c>
      <c r="O704" s="55">
        <v>41841</v>
      </c>
      <c r="P704" s="55">
        <v>42206</v>
      </c>
      <c r="Q704" s="55">
        <v>42172</v>
      </c>
      <c r="R704" s="55">
        <v>42213</v>
      </c>
      <c r="S704" s="55">
        <v>42213</v>
      </c>
      <c r="T704" t="s">
        <v>2691</v>
      </c>
      <c r="U704">
        <v>30</v>
      </c>
      <c r="V704" t="s">
        <v>3630</v>
      </c>
      <c r="W704" t="s">
        <v>2693</v>
      </c>
      <c r="Y704">
        <v>79900</v>
      </c>
      <c r="Z704">
        <v>79850</v>
      </c>
      <c r="AA704">
        <v>79900</v>
      </c>
      <c r="AB704">
        <v>0</v>
      </c>
    </row>
    <row r="705" spans="1:28" x14ac:dyDescent="0.25">
      <c r="A705" t="s">
        <v>2686</v>
      </c>
      <c r="B705" t="s">
        <v>2715</v>
      </c>
      <c r="C705">
        <v>899999230</v>
      </c>
      <c r="D705">
        <v>4013</v>
      </c>
      <c r="E705" t="s">
        <v>2716</v>
      </c>
      <c r="F705">
        <v>16702</v>
      </c>
      <c r="G705">
        <v>2012</v>
      </c>
      <c r="H705">
        <v>2</v>
      </c>
      <c r="I705">
        <v>1000000732</v>
      </c>
      <c r="J705">
        <v>0</v>
      </c>
      <c r="K705">
        <v>33</v>
      </c>
      <c r="L705" t="s">
        <v>3631</v>
      </c>
      <c r="M705" t="s">
        <v>2689</v>
      </c>
      <c r="N705" t="s">
        <v>2690</v>
      </c>
      <c r="O705" s="55">
        <v>41111</v>
      </c>
      <c r="P705" s="55">
        <v>41476</v>
      </c>
      <c r="Q705" s="55">
        <v>41122</v>
      </c>
      <c r="R705" s="55">
        <v>41190</v>
      </c>
      <c r="S705" s="55">
        <v>41211</v>
      </c>
      <c r="T705" t="s">
        <v>2691</v>
      </c>
      <c r="U705">
        <v>30</v>
      </c>
      <c r="V705" t="s">
        <v>3632</v>
      </c>
      <c r="W705" t="s">
        <v>2693</v>
      </c>
      <c r="Y705">
        <v>41400</v>
      </c>
      <c r="Z705">
        <v>41325</v>
      </c>
      <c r="AA705">
        <v>41400</v>
      </c>
      <c r="AB705">
        <v>0</v>
      </c>
    </row>
    <row r="706" spans="1:28" x14ac:dyDescent="0.25">
      <c r="A706" t="s">
        <v>2686</v>
      </c>
      <c r="B706" t="s">
        <v>87</v>
      </c>
      <c r="C706">
        <v>899999230</v>
      </c>
      <c r="D706">
        <v>971116</v>
      </c>
      <c r="E706" t="s">
        <v>2687</v>
      </c>
      <c r="F706">
        <v>16725</v>
      </c>
      <c r="G706">
        <v>2017</v>
      </c>
      <c r="H706">
        <v>1</v>
      </c>
      <c r="I706">
        <v>1000001587</v>
      </c>
      <c r="J706">
        <v>20</v>
      </c>
      <c r="K706">
        <v>33</v>
      </c>
      <c r="L706" t="s">
        <v>3633</v>
      </c>
      <c r="M706" t="s">
        <v>2689</v>
      </c>
      <c r="N706" t="s">
        <v>2690</v>
      </c>
      <c r="O706" s="55">
        <v>42937</v>
      </c>
      <c r="P706" s="55">
        <v>43121</v>
      </c>
      <c r="Q706" s="55">
        <v>42947</v>
      </c>
      <c r="R706" s="55">
        <v>42957</v>
      </c>
      <c r="S706" s="55">
        <v>42979</v>
      </c>
      <c r="T706" t="s">
        <v>2691</v>
      </c>
      <c r="U706">
        <v>30</v>
      </c>
      <c r="V706" t="s">
        <v>3634</v>
      </c>
      <c r="W706" t="s">
        <v>2693</v>
      </c>
      <c r="Y706">
        <v>332975</v>
      </c>
      <c r="Z706">
        <v>332880</v>
      </c>
      <c r="AA706">
        <v>332975</v>
      </c>
      <c r="AB706">
        <v>0</v>
      </c>
    </row>
    <row r="707" spans="1:28" x14ac:dyDescent="0.25">
      <c r="A707" t="s">
        <v>2686</v>
      </c>
      <c r="B707" t="s">
        <v>87</v>
      </c>
      <c r="C707">
        <v>899999230</v>
      </c>
      <c r="D707">
        <v>971116</v>
      </c>
      <c r="E707" t="s">
        <v>2687</v>
      </c>
      <c r="F707">
        <v>16729</v>
      </c>
      <c r="G707">
        <v>2017</v>
      </c>
      <c r="H707">
        <v>3</v>
      </c>
      <c r="I707">
        <v>1000001587</v>
      </c>
      <c r="J707">
        <v>20</v>
      </c>
      <c r="K707">
        <v>33</v>
      </c>
      <c r="L707" t="s">
        <v>3426</v>
      </c>
      <c r="M707" t="s">
        <v>2689</v>
      </c>
      <c r="N707" t="s">
        <v>2690</v>
      </c>
      <c r="O707" s="55">
        <v>42937</v>
      </c>
      <c r="P707" s="55">
        <v>43121</v>
      </c>
      <c r="Q707" s="55">
        <v>42950</v>
      </c>
      <c r="R707" s="55">
        <v>43013</v>
      </c>
      <c r="S707" s="55">
        <v>43017</v>
      </c>
      <c r="T707" t="s">
        <v>2691</v>
      </c>
      <c r="U707">
        <v>30</v>
      </c>
      <c r="V707" t="s">
        <v>3635</v>
      </c>
      <c r="W707" t="s">
        <v>2693</v>
      </c>
      <c r="Y707">
        <v>38100</v>
      </c>
      <c r="Z707">
        <v>38100</v>
      </c>
      <c r="AA707">
        <v>38100</v>
      </c>
      <c r="AB707">
        <v>0</v>
      </c>
    </row>
    <row r="708" spans="1:28" x14ac:dyDescent="0.25">
      <c r="A708" t="s">
        <v>2686</v>
      </c>
      <c r="B708" t="s">
        <v>87</v>
      </c>
      <c r="C708">
        <v>899999230</v>
      </c>
      <c r="D708">
        <v>971116</v>
      </c>
      <c r="E708" t="s">
        <v>2687</v>
      </c>
      <c r="F708">
        <v>9430</v>
      </c>
      <c r="G708">
        <v>2017</v>
      </c>
      <c r="H708">
        <v>1</v>
      </c>
      <c r="I708">
        <v>1000001587</v>
      </c>
      <c r="J708">
        <v>10</v>
      </c>
      <c r="K708">
        <v>33</v>
      </c>
      <c r="L708" t="s">
        <v>3367</v>
      </c>
      <c r="M708" t="s">
        <v>2689</v>
      </c>
      <c r="N708" t="s">
        <v>2690</v>
      </c>
      <c r="O708" s="55">
        <v>42756</v>
      </c>
      <c r="P708" s="55">
        <v>42937</v>
      </c>
      <c r="Q708" s="55">
        <v>42857</v>
      </c>
      <c r="R708" s="55">
        <v>42880</v>
      </c>
      <c r="S708" s="55">
        <v>42893</v>
      </c>
      <c r="T708" t="s">
        <v>2691</v>
      </c>
      <c r="U708">
        <v>30</v>
      </c>
      <c r="V708" t="s">
        <v>3636</v>
      </c>
      <c r="W708" t="s">
        <v>2693</v>
      </c>
      <c r="Y708">
        <v>227730</v>
      </c>
      <c r="Z708">
        <v>227730</v>
      </c>
      <c r="AA708">
        <v>227730</v>
      </c>
      <c r="AB708">
        <v>0</v>
      </c>
    </row>
    <row r="709" spans="1:28" x14ac:dyDescent="0.25">
      <c r="A709" t="s">
        <v>2686</v>
      </c>
      <c r="B709" t="s">
        <v>87</v>
      </c>
      <c r="C709">
        <v>899999230</v>
      </c>
      <c r="D709">
        <v>961114</v>
      </c>
      <c r="E709" t="s">
        <v>3307</v>
      </c>
      <c r="F709">
        <v>9431</v>
      </c>
      <c r="G709">
        <v>2010</v>
      </c>
      <c r="H709">
        <v>1</v>
      </c>
      <c r="I709">
        <v>1000000398</v>
      </c>
      <c r="J709">
        <v>0</v>
      </c>
      <c r="K709">
        <v>33</v>
      </c>
      <c r="L709" t="s">
        <v>3327</v>
      </c>
      <c r="M709" t="s">
        <v>2689</v>
      </c>
      <c r="N709" t="s">
        <v>2690</v>
      </c>
      <c r="O709" s="55">
        <v>40380</v>
      </c>
      <c r="P709" s="55">
        <v>40745</v>
      </c>
      <c r="Q709" s="55">
        <v>40422</v>
      </c>
      <c r="R709" s="55">
        <v>40449</v>
      </c>
      <c r="S709" s="55">
        <v>40455</v>
      </c>
      <c r="T709" t="s">
        <v>2764</v>
      </c>
      <c r="U709">
        <v>30</v>
      </c>
      <c r="V709" t="s">
        <v>3637</v>
      </c>
      <c r="W709" t="s">
        <v>2693</v>
      </c>
      <c r="Y709">
        <v>257000</v>
      </c>
      <c r="Z709">
        <v>257000</v>
      </c>
      <c r="AA709">
        <v>257000</v>
      </c>
      <c r="AB709">
        <v>0</v>
      </c>
    </row>
    <row r="710" spans="1:28" x14ac:dyDescent="0.25">
      <c r="A710" t="s">
        <v>2686</v>
      </c>
      <c r="B710" t="s">
        <v>87</v>
      </c>
      <c r="C710">
        <v>899999230</v>
      </c>
      <c r="D710">
        <v>961114</v>
      </c>
      <c r="E710" t="s">
        <v>3307</v>
      </c>
      <c r="F710">
        <v>9441</v>
      </c>
      <c r="G710">
        <v>2010</v>
      </c>
      <c r="H710">
        <v>3</v>
      </c>
      <c r="I710">
        <v>1000000398</v>
      </c>
      <c r="J710">
        <v>0</v>
      </c>
      <c r="K710">
        <v>33</v>
      </c>
      <c r="L710" t="s">
        <v>2868</v>
      </c>
      <c r="M710" t="s">
        <v>2689</v>
      </c>
      <c r="N710" t="s">
        <v>2690</v>
      </c>
      <c r="O710" s="55">
        <v>40380</v>
      </c>
      <c r="P710" s="55">
        <v>40745</v>
      </c>
      <c r="Q710" s="55">
        <v>40435</v>
      </c>
      <c r="R710" s="55">
        <v>40569</v>
      </c>
      <c r="S710" s="55">
        <v>40574</v>
      </c>
      <c r="T710" t="s">
        <v>3027</v>
      </c>
      <c r="U710">
        <v>30</v>
      </c>
      <c r="V710" t="s">
        <v>2927</v>
      </c>
      <c r="W710" t="s">
        <v>2693</v>
      </c>
      <c r="Y710">
        <v>56100</v>
      </c>
      <c r="Z710">
        <v>56100</v>
      </c>
      <c r="AA710">
        <v>56100</v>
      </c>
      <c r="AB710">
        <v>0</v>
      </c>
    </row>
    <row r="711" spans="1:28" x14ac:dyDescent="0.25">
      <c r="A711" t="s">
        <v>2686</v>
      </c>
      <c r="B711" t="s">
        <v>87</v>
      </c>
      <c r="C711">
        <v>899999230</v>
      </c>
      <c r="D711">
        <v>961114</v>
      </c>
      <c r="E711" t="s">
        <v>3307</v>
      </c>
      <c r="F711">
        <v>9442</v>
      </c>
      <c r="G711">
        <v>2010</v>
      </c>
      <c r="H711">
        <v>1</v>
      </c>
      <c r="I711">
        <v>1000000398</v>
      </c>
      <c r="J711">
        <v>0</v>
      </c>
      <c r="K711">
        <v>33</v>
      </c>
      <c r="L711" t="s">
        <v>3354</v>
      </c>
      <c r="M711" t="s">
        <v>2689</v>
      </c>
      <c r="N711" t="s">
        <v>2690</v>
      </c>
      <c r="O711" s="55">
        <v>40380</v>
      </c>
      <c r="P711" s="55">
        <v>40745</v>
      </c>
      <c r="Q711" s="55">
        <v>40433</v>
      </c>
      <c r="R711" s="55">
        <v>40449</v>
      </c>
      <c r="S711" s="55">
        <v>40455</v>
      </c>
      <c r="T711" t="s">
        <v>3638</v>
      </c>
      <c r="U711">
        <v>30</v>
      </c>
      <c r="V711" t="s">
        <v>3639</v>
      </c>
      <c r="W711" t="s">
        <v>2693</v>
      </c>
      <c r="Y711">
        <v>70650</v>
      </c>
      <c r="Z711">
        <v>70650</v>
      </c>
      <c r="AA711">
        <v>70650</v>
      </c>
      <c r="AB711">
        <v>0</v>
      </c>
    </row>
    <row r="712" spans="1:28" x14ac:dyDescent="0.25">
      <c r="A712" t="s">
        <v>2686</v>
      </c>
      <c r="B712" t="s">
        <v>87</v>
      </c>
      <c r="C712">
        <v>899999230</v>
      </c>
      <c r="D712">
        <v>961114</v>
      </c>
      <c r="E712" t="s">
        <v>3307</v>
      </c>
      <c r="F712">
        <v>9447</v>
      </c>
      <c r="G712">
        <v>2010</v>
      </c>
      <c r="H712">
        <v>1</v>
      </c>
      <c r="I712">
        <v>1000000398</v>
      </c>
      <c r="J712">
        <v>0</v>
      </c>
      <c r="K712">
        <v>33</v>
      </c>
      <c r="L712" t="s">
        <v>3475</v>
      </c>
      <c r="M712" t="s">
        <v>2689</v>
      </c>
      <c r="N712" t="s">
        <v>2690</v>
      </c>
      <c r="O712" s="55">
        <v>40380</v>
      </c>
      <c r="P712" s="55">
        <v>40745</v>
      </c>
      <c r="Q712" s="55">
        <v>40389</v>
      </c>
      <c r="R712" s="55">
        <v>40449</v>
      </c>
      <c r="S712" s="55">
        <v>40455</v>
      </c>
      <c r="T712" t="s">
        <v>3277</v>
      </c>
      <c r="U712">
        <v>30</v>
      </c>
      <c r="V712" t="s">
        <v>3640</v>
      </c>
      <c r="W712" t="s">
        <v>2693</v>
      </c>
      <c r="Y712">
        <v>352650</v>
      </c>
      <c r="Z712">
        <v>352650</v>
      </c>
      <c r="AA712">
        <v>352650</v>
      </c>
      <c r="AB712">
        <v>0</v>
      </c>
    </row>
    <row r="713" spans="1:28" x14ac:dyDescent="0.25">
      <c r="A713" t="s">
        <v>2686</v>
      </c>
      <c r="B713" t="s">
        <v>2696</v>
      </c>
      <c r="C713">
        <v>899999230</v>
      </c>
      <c r="D713">
        <v>971116</v>
      </c>
      <c r="E713" t="s">
        <v>2687</v>
      </c>
      <c r="F713">
        <v>9448</v>
      </c>
      <c r="G713">
        <v>2023</v>
      </c>
      <c r="H713">
        <v>2</v>
      </c>
      <c r="I713">
        <v>1000004755</v>
      </c>
      <c r="J713">
        <v>7</v>
      </c>
      <c r="K713">
        <v>33</v>
      </c>
      <c r="L713" t="s">
        <v>3641</v>
      </c>
      <c r="M713" t="s">
        <v>2689</v>
      </c>
      <c r="N713" t="s">
        <v>2690</v>
      </c>
      <c r="O713" s="55">
        <v>44774</v>
      </c>
      <c r="P713" s="55">
        <v>45138</v>
      </c>
      <c r="Q713" s="55">
        <v>45078</v>
      </c>
      <c r="R713" s="55">
        <v>45100</v>
      </c>
      <c r="S713" s="55">
        <v>45112</v>
      </c>
      <c r="T713" t="s">
        <v>2691</v>
      </c>
      <c r="U713">
        <v>30</v>
      </c>
      <c r="V713" t="s">
        <v>3642</v>
      </c>
      <c r="W713" t="s">
        <v>2693</v>
      </c>
      <c r="Y713">
        <v>76872</v>
      </c>
      <c r="Z713">
        <v>76872</v>
      </c>
      <c r="AA713">
        <v>76872</v>
      </c>
      <c r="AB713">
        <v>0</v>
      </c>
    </row>
    <row r="714" spans="1:28" x14ac:dyDescent="0.25">
      <c r="A714" t="s">
        <v>2686</v>
      </c>
      <c r="B714" t="s">
        <v>87</v>
      </c>
      <c r="C714">
        <v>899999230</v>
      </c>
      <c r="D714">
        <v>971116</v>
      </c>
      <c r="E714" t="s">
        <v>2687</v>
      </c>
      <c r="F714">
        <v>9466</v>
      </c>
      <c r="G714">
        <v>2017</v>
      </c>
      <c r="H714">
        <v>2</v>
      </c>
      <c r="I714">
        <v>1000001587</v>
      </c>
      <c r="J714">
        <v>10</v>
      </c>
      <c r="K714">
        <v>33</v>
      </c>
      <c r="L714" t="s">
        <v>2804</v>
      </c>
      <c r="M714" t="s">
        <v>2689</v>
      </c>
      <c r="N714" t="s">
        <v>2690</v>
      </c>
      <c r="O714" s="55">
        <v>42756</v>
      </c>
      <c r="P714" s="55">
        <v>42937</v>
      </c>
      <c r="Q714" s="55">
        <v>42856</v>
      </c>
      <c r="R714" s="55">
        <v>42908</v>
      </c>
      <c r="S714" s="55">
        <v>42916</v>
      </c>
      <c r="T714" t="s">
        <v>2691</v>
      </c>
      <c r="U714">
        <v>30</v>
      </c>
      <c r="V714" t="s">
        <v>3643</v>
      </c>
      <c r="W714" t="s">
        <v>2693</v>
      </c>
      <c r="Y714">
        <v>103550</v>
      </c>
      <c r="Z714">
        <v>78600</v>
      </c>
      <c r="AA714">
        <v>103550</v>
      </c>
      <c r="AB714">
        <v>0</v>
      </c>
    </row>
    <row r="715" spans="1:28" x14ac:dyDescent="0.25">
      <c r="A715" t="s">
        <v>2686</v>
      </c>
      <c r="B715" t="s">
        <v>2730</v>
      </c>
      <c r="C715">
        <v>899999230</v>
      </c>
      <c r="D715">
        <v>971116</v>
      </c>
      <c r="E715" t="s">
        <v>2687</v>
      </c>
      <c r="F715">
        <v>9468</v>
      </c>
      <c r="G715">
        <v>2016</v>
      </c>
      <c r="H715">
        <v>1</v>
      </c>
      <c r="I715">
        <v>1000001288</v>
      </c>
      <c r="J715">
        <v>8</v>
      </c>
      <c r="K715">
        <v>33</v>
      </c>
      <c r="L715" t="s">
        <v>3644</v>
      </c>
      <c r="M715" t="s">
        <v>2689</v>
      </c>
      <c r="N715" t="s">
        <v>2690</v>
      </c>
      <c r="O715" s="55">
        <v>42390</v>
      </c>
      <c r="P715" s="55">
        <v>42572</v>
      </c>
      <c r="Q715" s="55">
        <v>42494</v>
      </c>
      <c r="R715" s="55">
        <v>42502</v>
      </c>
      <c r="S715" s="55">
        <v>42517</v>
      </c>
      <c r="T715" t="s">
        <v>2691</v>
      </c>
      <c r="U715">
        <v>30</v>
      </c>
      <c r="V715" t="s">
        <v>3645</v>
      </c>
      <c r="W715" t="s">
        <v>2693</v>
      </c>
      <c r="Y715">
        <v>115230</v>
      </c>
      <c r="Z715">
        <v>115230</v>
      </c>
      <c r="AA715">
        <v>115230</v>
      </c>
      <c r="AB715">
        <v>0</v>
      </c>
    </row>
    <row r="716" spans="1:28" x14ac:dyDescent="0.25">
      <c r="A716" t="s">
        <v>2686</v>
      </c>
      <c r="B716" t="s">
        <v>87</v>
      </c>
      <c r="C716">
        <v>899999230</v>
      </c>
      <c r="D716">
        <v>971116</v>
      </c>
      <c r="E716" t="s">
        <v>2687</v>
      </c>
      <c r="F716">
        <v>9477</v>
      </c>
      <c r="G716">
        <v>2017</v>
      </c>
      <c r="H716">
        <v>1</v>
      </c>
      <c r="I716">
        <v>1000001587</v>
      </c>
      <c r="J716">
        <v>10</v>
      </c>
      <c r="K716">
        <v>33</v>
      </c>
      <c r="L716" t="s">
        <v>2741</v>
      </c>
      <c r="M716" t="s">
        <v>2689</v>
      </c>
      <c r="N716" t="s">
        <v>2690</v>
      </c>
      <c r="O716" s="55">
        <v>42756</v>
      </c>
      <c r="P716" s="55">
        <v>42937</v>
      </c>
      <c r="Q716" s="55">
        <v>42849</v>
      </c>
      <c r="R716" s="55">
        <v>42880</v>
      </c>
      <c r="S716" s="55">
        <v>42893</v>
      </c>
      <c r="T716" t="s">
        <v>2691</v>
      </c>
      <c r="U716">
        <v>30</v>
      </c>
      <c r="V716" t="s">
        <v>3646</v>
      </c>
      <c r="W716" t="s">
        <v>2693</v>
      </c>
      <c r="Y716">
        <v>100450</v>
      </c>
      <c r="Z716">
        <v>100450</v>
      </c>
      <c r="AA716">
        <v>100450</v>
      </c>
      <c r="AB716">
        <v>0</v>
      </c>
    </row>
    <row r="717" spans="1:28" x14ac:dyDescent="0.25">
      <c r="A717" t="s">
        <v>2686</v>
      </c>
      <c r="B717" t="s">
        <v>2696</v>
      </c>
      <c r="C717">
        <v>899999230</v>
      </c>
      <c r="D717">
        <v>971116</v>
      </c>
      <c r="E717" t="s">
        <v>2687</v>
      </c>
      <c r="F717">
        <v>9485</v>
      </c>
      <c r="G717">
        <v>2023</v>
      </c>
      <c r="H717">
        <v>2</v>
      </c>
      <c r="I717">
        <v>1000004755</v>
      </c>
      <c r="J717">
        <v>0</v>
      </c>
      <c r="K717">
        <v>33</v>
      </c>
      <c r="L717" t="s">
        <v>3647</v>
      </c>
      <c r="M717" t="s">
        <v>2689</v>
      </c>
      <c r="N717" t="s">
        <v>2690</v>
      </c>
      <c r="O717" s="55">
        <v>44774</v>
      </c>
      <c r="P717" s="55">
        <v>45138</v>
      </c>
      <c r="Q717" s="55">
        <v>45061</v>
      </c>
      <c r="R717" s="55">
        <v>45216</v>
      </c>
      <c r="S717" s="55">
        <v>45217</v>
      </c>
      <c r="T717" t="s">
        <v>2691</v>
      </c>
      <c r="U717">
        <v>30</v>
      </c>
      <c r="V717" t="s">
        <v>3648</v>
      </c>
      <c r="W717" t="s">
        <v>2693</v>
      </c>
      <c r="X717" t="s">
        <v>2775</v>
      </c>
      <c r="Y717">
        <v>104400</v>
      </c>
      <c r="Z717">
        <v>100672</v>
      </c>
      <c r="AA717">
        <v>104400</v>
      </c>
      <c r="AB717">
        <v>0</v>
      </c>
    </row>
    <row r="718" spans="1:28" x14ac:dyDescent="0.25">
      <c r="A718" t="s">
        <v>2686</v>
      </c>
      <c r="B718" t="s">
        <v>87</v>
      </c>
      <c r="C718">
        <v>899999230</v>
      </c>
      <c r="D718">
        <v>961114</v>
      </c>
      <c r="E718" t="s">
        <v>3307</v>
      </c>
      <c r="F718">
        <v>9487</v>
      </c>
      <c r="G718">
        <v>2011</v>
      </c>
      <c r="H718">
        <v>1</v>
      </c>
      <c r="I718">
        <v>1000000398</v>
      </c>
      <c r="J718">
        <v>0</v>
      </c>
      <c r="K718">
        <v>33</v>
      </c>
      <c r="L718" t="s">
        <v>3054</v>
      </c>
      <c r="M718" t="s">
        <v>2689</v>
      </c>
      <c r="N718" t="s">
        <v>2690</v>
      </c>
      <c r="O718" s="55">
        <v>40380</v>
      </c>
      <c r="P718" s="55">
        <v>40745</v>
      </c>
      <c r="Q718" s="55">
        <v>40690</v>
      </c>
      <c r="R718" s="55">
        <v>40792</v>
      </c>
      <c r="S718" s="55">
        <v>40801</v>
      </c>
      <c r="T718" t="s">
        <v>2764</v>
      </c>
      <c r="U718">
        <v>30</v>
      </c>
      <c r="V718" t="s">
        <v>3649</v>
      </c>
      <c r="W718" t="s">
        <v>2693</v>
      </c>
      <c r="Y718">
        <v>1107850</v>
      </c>
      <c r="Z718">
        <v>1046050</v>
      </c>
      <c r="AA718">
        <v>1107850</v>
      </c>
      <c r="AB718">
        <v>0</v>
      </c>
    </row>
    <row r="719" spans="1:28" x14ac:dyDescent="0.25">
      <c r="A719" t="s">
        <v>2686</v>
      </c>
      <c r="B719" t="s">
        <v>87</v>
      </c>
      <c r="C719">
        <v>899999230</v>
      </c>
      <c r="D719">
        <v>961114</v>
      </c>
      <c r="E719" t="s">
        <v>3307</v>
      </c>
      <c r="F719">
        <v>9487</v>
      </c>
      <c r="G719">
        <v>2011</v>
      </c>
      <c r="H719">
        <v>1</v>
      </c>
      <c r="I719">
        <v>1000000398</v>
      </c>
      <c r="J719">
        <v>0</v>
      </c>
      <c r="K719">
        <v>33</v>
      </c>
      <c r="L719" t="s">
        <v>3054</v>
      </c>
      <c r="M719" t="s">
        <v>2689</v>
      </c>
      <c r="N719" t="s">
        <v>2690</v>
      </c>
      <c r="O719" s="55">
        <v>40380</v>
      </c>
      <c r="P719" s="55">
        <v>40745</v>
      </c>
      <c r="Q719" s="55">
        <v>40690</v>
      </c>
      <c r="R719" s="55">
        <v>40792</v>
      </c>
      <c r="S719" s="55">
        <v>40801</v>
      </c>
      <c r="T719" t="s">
        <v>2764</v>
      </c>
      <c r="U719">
        <v>30</v>
      </c>
      <c r="V719" t="s">
        <v>3649</v>
      </c>
      <c r="W719" t="s">
        <v>2693</v>
      </c>
      <c r="Y719">
        <v>1107850</v>
      </c>
      <c r="Z719">
        <v>30900</v>
      </c>
      <c r="AA719">
        <v>1107850</v>
      </c>
      <c r="AB719">
        <v>0</v>
      </c>
    </row>
    <row r="720" spans="1:28" x14ac:dyDescent="0.25">
      <c r="A720" t="s">
        <v>2686</v>
      </c>
      <c r="B720" t="s">
        <v>87</v>
      </c>
      <c r="C720">
        <v>899999230</v>
      </c>
      <c r="D720">
        <v>961114</v>
      </c>
      <c r="E720" t="s">
        <v>3307</v>
      </c>
      <c r="F720">
        <v>9487</v>
      </c>
      <c r="G720">
        <v>2011</v>
      </c>
      <c r="H720">
        <v>3</v>
      </c>
      <c r="I720">
        <v>1000000398</v>
      </c>
      <c r="J720">
        <v>0</v>
      </c>
      <c r="K720">
        <v>33</v>
      </c>
      <c r="L720" t="s">
        <v>3054</v>
      </c>
      <c r="M720" t="s">
        <v>2689</v>
      </c>
      <c r="N720" t="s">
        <v>2690</v>
      </c>
      <c r="O720" s="55">
        <v>40380</v>
      </c>
      <c r="P720" s="55">
        <v>40745</v>
      </c>
      <c r="Q720" s="55">
        <v>40690</v>
      </c>
      <c r="R720" s="55">
        <v>40858</v>
      </c>
      <c r="S720" s="55">
        <v>40866</v>
      </c>
      <c r="T720" t="s">
        <v>2764</v>
      </c>
      <c r="U720">
        <v>30</v>
      </c>
      <c r="V720" t="s">
        <v>3649</v>
      </c>
      <c r="W720" t="s">
        <v>2693</v>
      </c>
      <c r="Y720">
        <v>30900</v>
      </c>
      <c r="Z720">
        <v>30900</v>
      </c>
      <c r="AA720">
        <v>30900</v>
      </c>
      <c r="AB720">
        <v>0</v>
      </c>
    </row>
    <row r="721" spans="1:29" x14ac:dyDescent="0.25">
      <c r="A721" t="s">
        <v>2686</v>
      </c>
      <c r="B721" t="s">
        <v>87</v>
      </c>
      <c r="C721">
        <v>899999230</v>
      </c>
      <c r="D721">
        <v>961114</v>
      </c>
      <c r="E721" t="s">
        <v>3307</v>
      </c>
      <c r="F721">
        <v>9488</v>
      </c>
      <c r="G721">
        <v>2010</v>
      </c>
      <c r="H721">
        <v>2</v>
      </c>
      <c r="I721">
        <v>1000000398</v>
      </c>
      <c r="J721">
        <v>0</v>
      </c>
      <c r="K721">
        <v>33</v>
      </c>
      <c r="L721" t="s">
        <v>2804</v>
      </c>
      <c r="M721" t="s">
        <v>2689</v>
      </c>
      <c r="N721" t="s">
        <v>2690</v>
      </c>
      <c r="O721" s="55">
        <v>40380</v>
      </c>
      <c r="P721" s="55">
        <v>40745</v>
      </c>
      <c r="Q721" s="55">
        <v>40438</v>
      </c>
      <c r="R721" s="55">
        <v>40459</v>
      </c>
      <c r="S721" s="55">
        <v>40466</v>
      </c>
      <c r="T721" t="s">
        <v>2764</v>
      </c>
      <c r="U721">
        <v>30</v>
      </c>
      <c r="V721" t="s">
        <v>3650</v>
      </c>
      <c r="W721" t="s">
        <v>2693</v>
      </c>
      <c r="Y721">
        <v>1084273</v>
      </c>
      <c r="Z721">
        <v>1084273</v>
      </c>
      <c r="AA721">
        <v>1084273</v>
      </c>
      <c r="AB721">
        <v>0</v>
      </c>
    </row>
    <row r="722" spans="1:29" x14ac:dyDescent="0.25">
      <c r="A722" t="s">
        <v>2686</v>
      </c>
      <c r="B722" t="s">
        <v>2715</v>
      </c>
      <c r="C722">
        <v>899999230</v>
      </c>
      <c r="D722">
        <v>4013</v>
      </c>
      <c r="E722" t="s">
        <v>2716</v>
      </c>
      <c r="F722">
        <v>9507</v>
      </c>
      <c r="G722">
        <v>2013</v>
      </c>
      <c r="H722">
        <v>2</v>
      </c>
      <c r="I722">
        <v>1000000732</v>
      </c>
      <c r="J722">
        <v>0</v>
      </c>
      <c r="K722">
        <v>33</v>
      </c>
      <c r="L722" t="s">
        <v>3345</v>
      </c>
      <c r="M722" t="s">
        <v>2689</v>
      </c>
      <c r="N722" t="s">
        <v>2690</v>
      </c>
      <c r="O722" s="55">
        <v>41111</v>
      </c>
      <c r="P722" s="55">
        <v>41476</v>
      </c>
      <c r="Q722" s="55">
        <v>41334</v>
      </c>
      <c r="R722" s="55">
        <v>41430</v>
      </c>
      <c r="S722" s="55">
        <v>41439</v>
      </c>
      <c r="T722" t="s">
        <v>2691</v>
      </c>
      <c r="U722">
        <v>30</v>
      </c>
      <c r="V722" t="s">
        <v>3651</v>
      </c>
      <c r="W722" t="s">
        <v>2693</v>
      </c>
      <c r="Y722">
        <v>28600</v>
      </c>
      <c r="Z722">
        <v>28600</v>
      </c>
      <c r="AA722">
        <v>28600</v>
      </c>
      <c r="AB722">
        <v>0</v>
      </c>
    </row>
    <row r="723" spans="1:29" x14ac:dyDescent="0.25">
      <c r="A723" t="s">
        <v>2686</v>
      </c>
      <c r="B723" t="s">
        <v>87</v>
      </c>
      <c r="C723">
        <v>899999230</v>
      </c>
      <c r="D723">
        <v>971116</v>
      </c>
      <c r="E723" t="s">
        <v>2687</v>
      </c>
      <c r="F723">
        <v>9535</v>
      </c>
      <c r="G723">
        <v>2017</v>
      </c>
      <c r="H723">
        <v>1</v>
      </c>
      <c r="I723">
        <v>1000001587</v>
      </c>
      <c r="J723">
        <v>10</v>
      </c>
      <c r="K723">
        <v>33</v>
      </c>
      <c r="L723" t="s">
        <v>3403</v>
      </c>
      <c r="M723" t="s">
        <v>2689</v>
      </c>
      <c r="N723" t="s">
        <v>2690</v>
      </c>
      <c r="O723" s="55">
        <v>42756</v>
      </c>
      <c r="P723" s="55">
        <v>42937</v>
      </c>
      <c r="Q723" s="55">
        <v>42853</v>
      </c>
      <c r="R723" s="55">
        <v>42880</v>
      </c>
      <c r="S723" s="55">
        <v>42894</v>
      </c>
      <c r="T723" t="s">
        <v>2691</v>
      </c>
      <c r="U723">
        <v>30</v>
      </c>
      <c r="V723" t="s">
        <v>3652</v>
      </c>
      <c r="W723" t="s">
        <v>2693</v>
      </c>
      <c r="Y723">
        <v>171890</v>
      </c>
      <c r="Z723">
        <v>171890</v>
      </c>
      <c r="AA723">
        <v>171890</v>
      </c>
      <c r="AB723">
        <v>0</v>
      </c>
    </row>
    <row r="724" spans="1:29" x14ac:dyDescent="0.25">
      <c r="A724" t="s">
        <v>2686</v>
      </c>
      <c r="B724" t="s">
        <v>87</v>
      </c>
      <c r="C724">
        <v>899999230</v>
      </c>
      <c r="D724">
        <v>961114</v>
      </c>
      <c r="E724" t="s">
        <v>3307</v>
      </c>
      <c r="F724">
        <v>9555</v>
      </c>
      <c r="G724">
        <v>2010</v>
      </c>
      <c r="H724">
        <v>1</v>
      </c>
      <c r="I724">
        <v>1000000398</v>
      </c>
      <c r="J724">
        <v>0</v>
      </c>
      <c r="K724">
        <v>33</v>
      </c>
      <c r="L724" t="s">
        <v>3653</v>
      </c>
      <c r="M724" t="s">
        <v>2689</v>
      </c>
      <c r="N724" t="s">
        <v>2690</v>
      </c>
      <c r="O724" s="55">
        <v>40380</v>
      </c>
      <c r="P724" s="55">
        <v>40745</v>
      </c>
      <c r="Q724" s="55">
        <v>40394</v>
      </c>
      <c r="R724" s="55">
        <v>40448</v>
      </c>
      <c r="S724" s="55">
        <v>40455</v>
      </c>
      <c r="T724" t="s">
        <v>2738</v>
      </c>
      <c r="U724">
        <v>30</v>
      </c>
      <c r="V724" t="s">
        <v>3654</v>
      </c>
      <c r="W724" t="s">
        <v>2693</v>
      </c>
      <c r="Y724">
        <v>222600</v>
      </c>
      <c r="Z724">
        <v>162200</v>
      </c>
      <c r="AA724">
        <v>222600</v>
      </c>
      <c r="AB724">
        <v>0</v>
      </c>
    </row>
    <row r="725" spans="1:29" x14ac:dyDescent="0.25">
      <c r="A725" t="s">
        <v>2686</v>
      </c>
      <c r="B725" t="s">
        <v>87</v>
      </c>
      <c r="C725">
        <v>899999230</v>
      </c>
      <c r="D725">
        <v>971116</v>
      </c>
      <c r="E725" t="s">
        <v>2687</v>
      </c>
      <c r="F725">
        <v>9557</v>
      </c>
      <c r="G725">
        <v>2017</v>
      </c>
      <c r="H725">
        <v>1</v>
      </c>
      <c r="I725">
        <v>1000001587</v>
      </c>
      <c r="J725">
        <v>10</v>
      </c>
      <c r="K725">
        <v>33</v>
      </c>
      <c r="L725" t="s">
        <v>2703</v>
      </c>
      <c r="M725" t="s">
        <v>2689</v>
      </c>
      <c r="N725" t="s">
        <v>2690</v>
      </c>
      <c r="O725" s="55">
        <v>42756</v>
      </c>
      <c r="P725" s="55">
        <v>42937</v>
      </c>
      <c r="Q725" s="55">
        <v>42850</v>
      </c>
      <c r="R725" s="55">
        <v>42880</v>
      </c>
      <c r="S725" s="55">
        <v>42894</v>
      </c>
      <c r="T725" t="s">
        <v>2691</v>
      </c>
      <c r="U725">
        <v>30</v>
      </c>
      <c r="V725" t="s">
        <v>2983</v>
      </c>
      <c r="W725" t="s">
        <v>2693</v>
      </c>
      <c r="Y725">
        <v>86610</v>
      </c>
      <c r="Z725">
        <v>86610</v>
      </c>
      <c r="AA725">
        <v>86610</v>
      </c>
      <c r="AB725">
        <v>0</v>
      </c>
    </row>
    <row r="726" spans="1:29" x14ac:dyDescent="0.25">
      <c r="A726" t="s">
        <v>2686</v>
      </c>
      <c r="B726" t="s">
        <v>87</v>
      </c>
      <c r="C726">
        <v>899999230</v>
      </c>
      <c r="D726">
        <v>961114</v>
      </c>
      <c r="E726" t="s">
        <v>3307</v>
      </c>
      <c r="F726">
        <v>9558</v>
      </c>
      <c r="G726">
        <v>2010</v>
      </c>
      <c r="H726">
        <v>1</v>
      </c>
      <c r="I726">
        <v>1000000398</v>
      </c>
      <c r="J726">
        <v>0</v>
      </c>
      <c r="K726">
        <v>33</v>
      </c>
      <c r="L726" t="s">
        <v>3655</v>
      </c>
      <c r="M726" t="s">
        <v>2689</v>
      </c>
      <c r="N726" t="s">
        <v>2690</v>
      </c>
      <c r="O726" s="55">
        <v>40380</v>
      </c>
      <c r="P726" s="55">
        <v>40745</v>
      </c>
      <c r="Q726" s="55">
        <v>40424</v>
      </c>
      <c r="R726" s="55">
        <v>40448</v>
      </c>
      <c r="S726" s="55">
        <v>40455</v>
      </c>
      <c r="T726" t="s">
        <v>2738</v>
      </c>
      <c r="U726">
        <v>30</v>
      </c>
      <c r="V726" t="s">
        <v>3656</v>
      </c>
      <c r="W726" t="s">
        <v>2693</v>
      </c>
      <c r="Y726">
        <v>145500</v>
      </c>
      <c r="Z726">
        <v>145500</v>
      </c>
      <c r="AA726">
        <v>145500</v>
      </c>
      <c r="AB726">
        <v>0</v>
      </c>
    </row>
    <row r="727" spans="1:29" x14ac:dyDescent="0.25">
      <c r="A727" t="s">
        <v>2686</v>
      </c>
      <c r="B727" t="s">
        <v>2715</v>
      </c>
      <c r="C727">
        <v>899999230</v>
      </c>
      <c r="D727">
        <v>4013</v>
      </c>
      <c r="E727" t="s">
        <v>2716</v>
      </c>
      <c r="F727">
        <v>9576</v>
      </c>
      <c r="G727">
        <v>2013</v>
      </c>
      <c r="H727">
        <v>1</v>
      </c>
      <c r="I727">
        <v>1000000732</v>
      </c>
      <c r="J727">
        <v>0</v>
      </c>
      <c r="K727">
        <v>33</v>
      </c>
      <c r="L727" t="s">
        <v>3215</v>
      </c>
      <c r="M727" t="s">
        <v>2689</v>
      </c>
      <c r="N727" t="s">
        <v>2690</v>
      </c>
      <c r="O727" s="55">
        <v>41111</v>
      </c>
      <c r="P727" s="55">
        <v>41476</v>
      </c>
      <c r="Q727" s="55">
        <v>41390</v>
      </c>
      <c r="R727" s="55">
        <v>41401</v>
      </c>
      <c r="S727" s="55">
        <v>41415</v>
      </c>
      <c r="T727" t="s">
        <v>2691</v>
      </c>
      <c r="U727">
        <v>30</v>
      </c>
      <c r="V727" t="s">
        <v>3657</v>
      </c>
      <c r="W727" t="s">
        <v>2693</v>
      </c>
      <c r="Y727">
        <v>56000</v>
      </c>
      <c r="Z727">
        <v>56000</v>
      </c>
      <c r="AA727">
        <v>56000</v>
      </c>
      <c r="AB727">
        <v>0</v>
      </c>
    </row>
    <row r="728" spans="1:29" x14ac:dyDescent="0.25">
      <c r="A728" t="s">
        <v>2686</v>
      </c>
      <c r="B728" t="s">
        <v>2715</v>
      </c>
      <c r="C728">
        <v>899999230</v>
      </c>
      <c r="D728">
        <v>4013</v>
      </c>
      <c r="E728" t="s">
        <v>2716</v>
      </c>
      <c r="F728">
        <v>9584</v>
      </c>
      <c r="G728">
        <v>2013</v>
      </c>
      <c r="H728">
        <v>3</v>
      </c>
      <c r="I728">
        <v>1000000732</v>
      </c>
      <c r="J728">
        <v>0</v>
      </c>
      <c r="K728">
        <v>33</v>
      </c>
      <c r="L728" t="s">
        <v>3653</v>
      </c>
      <c r="M728" t="s">
        <v>2689</v>
      </c>
      <c r="N728" t="s">
        <v>2690</v>
      </c>
      <c r="O728" s="55">
        <v>41111</v>
      </c>
      <c r="P728" s="55">
        <v>41476</v>
      </c>
      <c r="Q728" s="55">
        <v>41393</v>
      </c>
      <c r="R728" s="55">
        <v>41457</v>
      </c>
      <c r="S728" s="55">
        <v>41479</v>
      </c>
      <c r="T728" t="s">
        <v>2764</v>
      </c>
      <c r="U728">
        <v>30</v>
      </c>
      <c r="V728" t="s">
        <v>3658</v>
      </c>
      <c r="W728" t="s">
        <v>2693</v>
      </c>
      <c r="Y728">
        <v>2999198</v>
      </c>
      <c r="Z728">
        <v>2909858</v>
      </c>
      <c r="AA728">
        <v>2999198</v>
      </c>
      <c r="AB728">
        <v>0</v>
      </c>
    </row>
    <row r="729" spans="1:29" x14ac:dyDescent="0.25">
      <c r="A729" t="s">
        <v>2686</v>
      </c>
      <c r="B729" t="s">
        <v>2715</v>
      </c>
      <c r="C729">
        <v>899999230</v>
      </c>
      <c r="D729">
        <v>4013</v>
      </c>
      <c r="E729" t="s">
        <v>2716</v>
      </c>
      <c r="F729">
        <v>9586</v>
      </c>
      <c r="G729">
        <v>2013</v>
      </c>
      <c r="H729">
        <v>2</v>
      </c>
      <c r="I729">
        <v>1000000732</v>
      </c>
      <c r="J729">
        <v>0</v>
      </c>
      <c r="K729">
        <v>33</v>
      </c>
      <c r="L729" t="s">
        <v>3659</v>
      </c>
      <c r="M729" t="s">
        <v>2689</v>
      </c>
      <c r="N729" t="s">
        <v>2690</v>
      </c>
      <c r="O729" s="55">
        <v>41111</v>
      </c>
      <c r="P729" s="55">
        <v>41476</v>
      </c>
      <c r="Q729" s="55">
        <v>41385</v>
      </c>
      <c r="R729" s="55">
        <v>41430</v>
      </c>
      <c r="S729" s="55">
        <v>41439</v>
      </c>
      <c r="T729" t="s">
        <v>2855</v>
      </c>
      <c r="U729">
        <v>30</v>
      </c>
      <c r="V729" t="s">
        <v>3660</v>
      </c>
      <c r="W729" t="s">
        <v>2693</v>
      </c>
      <c r="Y729">
        <v>89600</v>
      </c>
      <c r="Z729">
        <v>89600</v>
      </c>
      <c r="AA729">
        <v>89600</v>
      </c>
      <c r="AB729">
        <v>0</v>
      </c>
    </row>
    <row r="730" spans="1:29" x14ac:dyDescent="0.25">
      <c r="A730" t="s">
        <v>2686</v>
      </c>
      <c r="B730" t="s">
        <v>2715</v>
      </c>
      <c r="C730">
        <v>899999230</v>
      </c>
      <c r="D730">
        <v>4013</v>
      </c>
      <c r="E730" t="s">
        <v>2716</v>
      </c>
      <c r="F730">
        <v>9591</v>
      </c>
      <c r="G730">
        <v>2013</v>
      </c>
      <c r="H730">
        <v>1</v>
      </c>
      <c r="I730">
        <v>1000000732</v>
      </c>
      <c r="J730">
        <v>0</v>
      </c>
      <c r="K730">
        <v>33</v>
      </c>
      <c r="L730" t="s">
        <v>3661</v>
      </c>
      <c r="M730" t="s">
        <v>2689</v>
      </c>
      <c r="N730" t="s">
        <v>2690</v>
      </c>
      <c r="O730" s="55">
        <v>41111</v>
      </c>
      <c r="P730" s="55">
        <v>41476</v>
      </c>
      <c r="Q730" s="55">
        <v>41393</v>
      </c>
      <c r="R730" s="55">
        <v>41401</v>
      </c>
      <c r="S730" s="55">
        <v>41415</v>
      </c>
      <c r="T730" t="s">
        <v>2855</v>
      </c>
      <c r="U730">
        <v>30</v>
      </c>
      <c r="V730" t="s">
        <v>3662</v>
      </c>
      <c r="W730" t="s">
        <v>2693</v>
      </c>
      <c r="Y730">
        <v>83400</v>
      </c>
      <c r="Z730">
        <v>83400</v>
      </c>
      <c r="AA730">
        <v>83400</v>
      </c>
      <c r="AB730">
        <v>0</v>
      </c>
    </row>
    <row r="731" spans="1:29" x14ac:dyDescent="0.25">
      <c r="A731" t="s">
        <v>2686</v>
      </c>
      <c r="B731" t="s">
        <v>87</v>
      </c>
      <c r="C731">
        <v>899999230</v>
      </c>
      <c r="D731">
        <v>971116</v>
      </c>
      <c r="E731" t="s">
        <v>2687</v>
      </c>
      <c r="F731">
        <v>9593</v>
      </c>
      <c r="G731">
        <v>2017</v>
      </c>
      <c r="H731">
        <v>1</v>
      </c>
      <c r="I731">
        <v>1000001587</v>
      </c>
      <c r="J731">
        <v>10</v>
      </c>
      <c r="K731">
        <v>33</v>
      </c>
      <c r="L731" t="s">
        <v>2834</v>
      </c>
      <c r="M731" t="s">
        <v>2689</v>
      </c>
      <c r="N731" t="s">
        <v>2690</v>
      </c>
      <c r="O731" s="55">
        <v>42756</v>
      </c>
      <c r="P731" s="55">
        <v>42937</v>
      </c>
      <c r="Q731" s="55">
        <v>42847</v>
      </c>
      <c r="R731" s="55">
        <v>42880</v>
      </c>
      <c r="S731" s="55">
        <v>42894</v>
      </c>
      <c r="T731" t="s">
        <v>2691</v>
      </c>
      <c r="U731">
        <v>30</v>
      </c>
      <c r="V731" t="s">
        <v>3663</v>
      </c>
      <c r="W731" t="s">
        <v>2693</v>
      </c>
      <c r="Y731">
        <v>53100</v>
      </c>
      <c r="Z731">
        <v>53100</v>
      </c>
      <c r="AA731">
        <v>53100</v>
      </c>
      <c r="AB731">
        <v>0</v>
      </c>
    </row>
    <row r="732" spans="1:29" x14ac:dyDescent="0.25">
      <c r="A732" t="s">
        <v>2686</v>
      </c>
      <c r="B732" t="s">
        <v>87</v>
      </c>
      <c r="C732">
        <v>899999230</v>
      </c>
      <c r="D732">
        <v>971116</v>
      </c>
      <c r="E732" t="s">
        <v>2687</v>
      </c>
      <c r="F732">
        <v>9600</v>
      </c>
      <c r="G732">
        <v>2017</v>
      </c>
      <c r="H732">
        <v>1</v>
      </c>
      <c r="I732">
        <v>1000001587</v>
      </c>
      <c r="J732">
        <v>10</v>
      </c>
      <c r="K732">
        <v>33</v>
      </c>
      <c r="L732" t="s">
        <v>2699</v>
      </c>
      <c r="M732" t="s">
        <v>2689</v>
      </c>
      <c r="N732" t="s">
        <v>2690</v>
      </c>
      <c r="O732" s="55">
        <v>42756</v>
      </c>
      <c r="P732" s="55">
        <v>42937</v>
      </c>
      <c r="Q732" s="55">
        <v>42850</v>
      </c>
      <c r="R732" s="55">
        <v>42880</v>
      </c>
      <c r="S732" s="55">
        <v>42894</v>
      </c>
      <c r="T732" t="s">
        <v>2691</v>
      </c>
      <c r="U732">
        <v>30</v>
      </c>
      <c r="V732" t="s">
        <v>3664</v>
      </c>
      <c r="W732" t="s">
        <v>2693</v>
      </c>
      <c r="Y732">
        <v>90450</v>
      </c>
      <c r="Z732">
        <v>90450</v>
      </c>
      <c r="AA732">
        <v>90450</v>
      </c>
      <c r="AB732">
        <v>0</v>
      </c>
    </row>
    <row r="733" spans="1:29" x14ac:dyDescent="0.25">
      <c r="A733" t="s">
        <v>2686</v>
      </c>
      <c r="B733" t="s">
        <v>2715</v>
      </c>
      <c r="C733">
        <v>899999230</v>
      </c>
      <c r="D733">
        <v>4013</v>
      </c>
      <c r="E733" t="s">
        <v>2716</v>
      </c>
      <c r="F733">
        <v>9605</v>
      </c>
      <c r="G733">
        <v>2013</v>
      </c>
      <c r="H733">
        <v>1</v>
      </c>
      <c r="I733">
        <v>1000000732</v>
      </c>
      <c r="J733">
        <v>0</v>
      </c>
      <c r="K733">
        <v>33</v>
      </c>
      <c r="L733" t="s">
        <v>3631</v>
      </c>
      <c r="M733" t="s">
        <v>2689</v>
      </c>
      <c r="N733" t="s">
        <v>2690</v>
      </c>
      <c r="O733" s="55">
        <v>41111</v>
      </c>
      <c r="P733" s="55">
        <v>41476</v>
      </c>
      <c r="Q733" s="55">
        <v>41405</v>
      </c>
      <c r="R733" s="55">
        <v>41410</v>
      </c>
      <c r="S733" s="55">
        <v>41415</v>
      </c>
      <c r="T733" t="s">
        <v>2691</v>
      </c>
      <c r="U733">
        <v>30</v>
      </c>
      <c r="V733" t="s">
        <v>3665</v>
      </c>
      <c r="W733" t="s">
        <v>2693</v>
      </c>
      <c r="Y733">
        <v>88100</v>
      </c>
      <c r="Z733">
        <v>88100</v>
      </c>
      <c r="AA733">
        <v>88100</v>
      </c>
      <c r="AB733">
        <v>0</v>
      </c>
    </row>
    <row r="734" spans="1:29" x14ac:dyDescent="0.25">
      <c r="A734" t="s">
        <v>2686</v>
      </c>
      <c r="B734" t="s">
        <v>87</v>
      </c>
      <c r="C734">
        <v>899999230</v>
      </c>
      <c r="D734">
        <v>961114</v>
      </c>
      <c r="E734" t="s">
        <v>3307</v>
      </c>
      <c r="F734">
        <v>9609</v>
      </c>
      <c r="G734">
        <v>2026</v>
      </c>
      <c r="H734">
        <v>1</v>
      </c>
      <c r="I734">
        <v>1000005774</v>
      </c>
      <c r="J734">
        <v>0</v>
      </c>
      <c r="K734">
        <v>21</v>
      </c>
      <c r="L734" t="s">
        <v>3666</v>
      </c>
      <c r="M734" t="s">
        <v>2689</v>
      </c>
      <c r="N734" t="s">
        <v>2690</v>
      </c>
      <c r="O734" s="55">
        <v>46050</v>
      </c>
      <c r="P734" s="55">
        <v>46414</v>
      </c>
      <c r="Q734" s="55">
        <v>46154</v>
      </c>
      <c r="R734" s="55">
        <v>46162</v>
      </c>
      <c r="S734" s="55">
        <v>46163</v>
      </c>
      <c r="T734" t="s">
        <v>3277</v>
      </c>
      <c r="U734">
        <v>30</v>
      </c>
      <c r="V734" t="s">
        <v>3667</v>
      </c>
      <c r="W734" t="s">
        <v>2693</v>
      </c>
      <c r="Y734">
        <v>51900</v>
      </c>
      <c r="Z734">
        <v>51900</v>
      </c>
      <c r="AA734">
        <v>51900</v>
      </c>
      <c r="AB734">
        <v>51900</v>
      </c>
      <c r="AC734" s="55">
        <v>46173</v>
      </c>
    </row>
    <row r="735" spans="1:29" x14ac:dyDescent="0.25">
      <c r="A735" t="s">
        <v>2686</v>
      </c>
      <c r="B735" t="s">
        <v>2696</v>
      </c>
      <c r="C735">
        <v>899999230</v>
      </c>
      <c r="D735">
        <v>971116</v>
      </c>
      <c r="E735" t="s">
        <v>2687</v>
      </c>
      <c r="F735">
        <v>9620</v>
      </c>
      <c r="G735">
        <v>2023</v>
      </c>
      <c r="H735">
        <v>1</v>
      </c>
      <c r="I735">
        <v>1000004755</v>
      </c>
      <c r="J735">
        <v>7</v>
      </c>
      <c r="K735">
        <v>33</v>
      </c>
      <c r="L735" t="s">
        <v>2731</v>
      </c>
      <c r="M735" t="s">
        <v>2689</v>
      </c>
      <c r="N735" t="s">
        <v>2690</v>
      </c>
      <c r="O735" s="55">
        <v>44774</v>
      </c>
      <c r="P735" s="55">
        <v>45138</v>
      </c>
      <c r="Q735" s="55">
        <v>45097</v>
      </c>
      <c r="R735" s="55">
        <v>45099</v>
      </c>
      <c r="S735" s="55">
        <v>45112</v>
      </c>
      <c r="T735" t="s">
        <v>2691</v>
      </c>
      <c r="U735">
        <v>30</v>
      </c>
      <c r="V735" t="s">
        <v>3668</v>
      </c>
      <c r="W735" t="s">
        <v>2693</v>
      </c>
      <c r="Y735">
        <v>636584</v>
      </c>
      <c r="Z735">
        <v>636584</v>
      </c>
      <c r="AA735">
        <v>636584</v>
      </c>
      <c r="AB735">
        <v>0</v>
      </c>
    </row>
    <row r="736" spans="1:29" x14ac:dyDescent="0.25">
      <c r="A736" t="s">
        <v>2686</v>
      </c>
      <c r="B736" t="s">
        <v>2696</v>
      </c>
      <c r="C736">
        <v>899999230</v>
      </c>
      <c r="D736">
        <v>971116</v>
      </c>
      <c r="E736" t="s">
        <v>2687</v>
      </c>
      <c r="F736">
        <v>9620</v>
      </c>
      <c r="G736">
        <v>2023</v>
      </c>
      <c r="H736">
        <v>3</v>
      </c>
      <c r="I736">
        <v>1000004755</v>
      </c>
      <c r="J736">
        <v>7</v>
      </c>
      <c r="K736">
        <v>33</v>
      </c>
      <c r="L736" t="s">
        <v>2731</v>
      </c>
      <c r="M736" t="s">
        <v>2689</v>
      </c>
      <c r="N736" t="s">
        <v>2690</v>
      </c>
      <c r="O736" s="55">
        <v>44774</v>
      </c>
      <c r="P736" s="55">
        <v>45138</v>
      </c>
      <c r="Q736" s="55">
        <v>45097</v>
      </c>
      <c r="R736" s="55">
        <v>45107</v>
      </c>
      <c r="S736" s="55">
        <v>45117</v>
      </c>
      <c r="T736" t="s">
        <v>2691</v>
      </c>
      <c r="U736">
        <v>30</v>
      </c>
      <c r="V736" t="s">
        <v>3668</v>
      </c>
      <c r="W736" t="s">
        <v>2693</v>
      </c>
      <c r="Y736">
        <v>87824</v>
      </c>
      <c r="Z736">
        <v>57464</v>
      </c>
      <c r="AA736">
        <v>87824</v>
      </c>
      <c r="AB736">
        <v>0</v>
      </c>
    </row>
    <row r="737" spans="1:28" x14ac:dyDescent="0.25">
      <c r="A737" t="s">
        <v>2686</v>
      </c>
      <c r="B737" t="s">
        <v>2696</v>
      </c>
      <c r="C737">
        <v>899999230</v>
      </c>
      <c r="D737">
        <v>971116</v>
      </c>
      <c r="E737" t="s">
        <v>2687</v>
      </c>
      <c r="F737">
        <v>9620</v>
      </c>
      <c r="G737">
        <v>2023</v>
      </c>
      <c r="H737">
        <v>3</v>
      </c>
      <c r="I737">
        <v>1000004755</v>
      </c>
      <c r="J737">
        <v>7</v>
      </c>
      <c r="K737">
        <v>33</v>
      </c>
      <c r="L737" t="s">
        <v>2731</v>
      </c>
      <c r="M737" t="s">
        <v>2689</v>
      </c>
      <c r="N737" t="s">
        <v>2690</v>
      </c>
      <c r="O737" s="55">
        <v>44774</v>
      </c>
      <c r="P737" s="55">
        <v>45138</v>
      </c>
      <c r="Q737" s="55">
        <v>45097</v>
      </c>
      <c r="R737" s="55">
        <v>45107</v>
      </c>
      <c r="S737" s="55">
        <v>45117</v>
      </c>
      <c r="T737" t="s">
        <v>2691</v>
      </c>
      <c r="U737">
        <v>30</v>
      </c>
      <c r="V737" t="s">
        <v>3668</v>
      </c>
      <c r="W737" t="s">
        <v>2693</v>
      </c>
      <c r="Y737">
        <v>87824</v>
      </c>
      <c r="Z737">
        <v>30360</v>
      </c>
      <c r="AA737">
        <v>87824</v>
      </c>
      <c r="AB737">
        <v>0</v>
      </c>
    </row>
    <row r="738" spans="1:28" x14ac:dyDescent="0.25">
      <c r="A738" t="s">
        <v>2686</v>
      </c>
      <c r="B738" t="s">
        <v>2696</v>
      </c>
      <c r="C738">
        <v>899999230</v>
      </c>
      <c r="D738">
        <v>971116</v>
      </c>
      <c r="E738" t="s">
        <v>2687</v>
      </c>
      <c r="F738">
        <v>9620</v>
      </c>
      <c r="G738">
        <v>2023</v>
      </c>
      <c r="H738">
        <v>8</v>
      </c>
      <c r="I738">
        <v>1000004755</v>
      </c>
      <c r="J738">
        <v>7</v>
      </c>
      <c r="K738">
        <v>33</v>
      </c>
      <c r="L738" t="s">
        <v>2731</v>
      </c>
      <c r="M738" t="s">
        <v>2689</v>
      </c>
      <c r="N738" t="s">
        <v>2690</v>
      </c>
      <c r="O738" s="55">
        <v>44774</v>
      </c>
      <c r="P738" s="55">
        <v>45138</v>
      </c>
      <c r="Q738" s="55">
        <v>45097</v>
      </c>
      <c r="R738" s="55">
        <v>45154</v>
      </c>
      <c r="S738" s="55">
        <v>45155</v>
      </c>
      <c r="T738" t="s">
        <v>2691</v>
      </c>
      <c r="U738">
        <v>30</v>
      </c>
      <c r="V738" t="s">
        <v>3668</v>
      </c>
      <c r="W738" t="s">
        <v>2693</v>
      </c>
      <c r="Y738">
        <v>164696</v>
      </c>
      <c r="Z738">
        <v>164696</v>
      </c>
      <c r="AA738">
        <v>164696</v>
      </c>
      <c r="AB738">
        <v>0</v>
      </c>
    </row>
    <row r="739" spans="1:28" x14ac:dyDescent="0.25">
      <c r="A739" t="s">
        <v>2686</v>
      </c>
      <c r="B739" t="s">
        <v>2696</v>
      </c>
      <c r="C739">
        <v>899999230</v>
      </c>
      <c r="D739">
        <v>971116</v>
      </c>
      <c r="E739" t="s">
        <v>2687</v>
      </c>
      <c r="F739">
        <v>9620</v>
      </c>
      <c r="G739">
        <v>2023</v>
      </c>
      <c r="H739">
        <v>13</v>
      </c>
      <c r="I739">
        <v>1000004755</v>
      </c>
      <c r="J739">
        <v>7</v>
      </c>
      <c r="K739">
        <v>33</v>
      </c>
      <c r="L739" t="s">
        <v>2731</v>
      </c>
      <c r="M739" t="s">
        <v>2689</v>
      </c>
      <c r="N739" t="s">
        <v>2690</v>
      </c>
      <c r="O739" s="55">
        <v>44774</v>
      </c>
      <c r="P739" s="55">
        <v>45138</v>
      </c>
      <c r="Q739" s="55">
        <v>45097</v>
      </c>
      <c r="R739" s="55">
        <v>45427</v>
      </c>
      <c r="S739" s="55">
        <v>45432</v>
      </c>
      <c r="T739" t="s">
        <v>2691</v>
      </c>
      <c r="U739">
        <v>30</v>
      </c>
      <c r="V739" t="s">
        <v>3668</v>
      </c>
      <c r="W739" t="s">
        <v>2709</v>
      </c>
      <c r="X739" t="s">
        <v>2775</v>
      </c>
      <c r="Y739">
        <v>223872</v>
      </c>
      <c r="Z739">
        <v>0</v>
      </c>
      <c r="AA739">
        <v>0</v>
      </c>
      <c r="AB739">
        <v>0</v>
      </c>
    </row>
    <row r="740" spans="1:28" x14ac:dyDescent="0.25">
      <c r="A740" t="s">
        <v>2686</v>
      </c>
      <c r="B740" t="s">
        <v>2696</v>
      </c>
      <c r="C740">
        <v>899999230</v>
      </c>
      <c r="D740">
        <v>971116</v>
      </c>
      <c r="E740" t="s">
        <v>2687</v>
      </c>
      <c r="F740">
        <v>9663</v>
      </c>
      <c r="G740">
        <v>2023</v>
      </c>
      <c r="H740">
        <v>1</v>
      </c>
      <c r="I740">
        <v>1000004755</v>
      </c>
      <c r="J740">
        <v>7</v>
      </c>
      <c r="K740">
        <v>33</v>
      </c>
      <c r="L740" t="s">
        <v>2894</v>
      </c>
      <c r="M740" t="s">
        <v>2689</v>
      </c>
      <c r="N740" t="s">
        <v>2690</v>
      </c>
      <c r="O740" s="55">
        <v>44774</v>
      </c>
      <c r="P740" s="55">
        <v>45138</v>
      </c>
      <c r="Q740" s="55">
        <v>45085</v>
      </c>
      <c r="R740" s="55">
        <v>45100</v>
      </c>
      <c r="S740" s="55">
        <v>45112</v>
      </c>
      <c r="T740" t="s">
        <v>2691</v>
      </c>
      <c r="U740">
        <v>30</v>
      </c>
      <c r="V740" t="s">
        <v>3669</v>
      </c>
      <c r="W740" t="s">
        <v>2693</v>
      </c>
      <c r="Y740">
        <v>164696</v>
      </c>
      <c r="Z740">
        <v>164696</v>
      </c>
      <c r="AA740">
        <v>164696</v>
      </c>
      <c r="AB740">
        <v>0</v>
      </c>
    </row>
    <row r="741" spans="1:28" x14ac:dyDescent="0.25">
      <c r="A741" t="s">
        <v>2686</v>
      </c>
      <c r="B741" t="s">
        <v>87</v>
      </c>
      <c r="C741">
        <v>899999230</v>
      </c>
      <c r="D741">
        <v>961114</v>
      </c>
      <c r="E741" t="s">
        <v>3307</v>
      </c>
      <c r="F741">
        <v>9705</v>
      </c>
      <c r="G741">
        <v>2010</v>
      </c>
      <c r="H741">
        <v>1</v>
      </c>
      <c r="I741">
        <v>1000000398</v>
      </c>
      <c r="J741">
        <v>0</v>
      </c>
      <c r="K741">
        <v>33</v>
      </c>
      <c r="L741" t="s">
        <v>3322</v>
      </c>
      <c r="M741" t="s">
        <v>2689</v>
      </c>
      <c r="N741" t="s">
        <v>2690</v>
      </c>
      <c r="O741" s="55">
        <v>40380</v>
      </c>
      <c r="P741" s="55">
        <v>40745</v>
      </c>
      <c r="Q741" s="55">
        <v>40414</v>
      </c>
      <c r="R741" s="55">
        <v>40449</v>
      </c>
      <c r="S741" s="55">
        <v>40457</v>
      </c>
      <c r="T741" t="s">
        <v>3277</v>
      </c>
      <c r="U741">
        <v>30</v>
      </c>
      <c r="V741" t="s">
        <v>3670</v>
      </c>
      <c r="W741" t="s">
        <v>2693</v>
      </c>
      <c r="Y741">
        <v>33950</v>
      </c>
      <c r="Z741">
        <v>33950</v>
      </c>
      <c r="AA741">
        <v>33950</v>
      </c>
      <c r="AB741">
        <v>0</v>
      </c>
    </row>
    <row r="742" spans="1:28" x14ac:dyDescent="0.25">
      <c r="A742" t="s">
        <v>2686</v>
      </c>
      <c r="B742" t="s">
        <v>87</v>
      </c>
      <c r="C742">
        <v>899999230</v>
      </c>
      <c r="D742">
        <v>971116</v>
      </c>
      <c r="E742" t="s">
        <v>2687</v>
      </c>
      <c r="F742">
        <v>9708</v>
      </c>
      <c r="G742">
        <v>2017</v>
      </c>
      <c r="H742">
        <v>2</v>
      </c>
      <c r="I742">
        <v>1000001587</v>
      </c>
      <c r="J742">
        <v>10</v>
      </c>
      <c r="K742">
        <v>33</v>
      </c>
      <c r="L742" t="s">
        <v>2688</v>
      </c>
      <c r="M742" t="s">
        <v>2689</v>
      </c>
      <c r="N742" t="s">
        <v>2690</v>
      </c>
      <c r="O742" s="55">
        <v>42756</v>
      </c>
      <c r="P742" s="55">
        <v>42937</v>
      </c>
      <c r="Q742" s="55">
        <v>42853</v>
      </c>
      <c r="R742" s="55">
        <v>42922</v>
      </c>
      <c r="S742" s="55">
        <v>42928</v>
      </c>
      <c r="T742" t="s">
        <v>2691</v>
      </c>
      <c r="U742">
        <v>30</v>
      </c>
      <c r="V742" t="s">
        <v>3671</v>
      </c>
      <c r="W742" t="s">
        <v>2693</v>
      </c>
      <c r="Y742">
        <v>17955</v>
      </c>
      <c r="Z742">
        <v>17955</v>
      </c>
      <c r="AA742">
        <v>17955</v>
      </c>
      <c r="AB742">
        <v>0</v>
      </c>
    </row>
    <row r="743" spans="1:28" x14ac:dyDescent="0.25">
      <c r="A743" t="s">
        <v>2686</v>
      </c>
      <c r="B743" t="s">
        <v>87</v>
      </c>
      <c r="C743">
        <v>899999230</v>
      </c>
      <c r="D743">
        <v>971116</v>
      </c>
      <c r="E743" t="s">
        <v>2687</v>
      </c>
      <c r="F743">
        <v>9708</v>
      </c>
      <c r="G743">
        <v>2017</v>
      </c>
      <c r="H743">
        <v>7</v>
      </c>
      <c r="I743">
        <v>1000001587</v>
      </c>
      <c r="J743">
        <v>10</v>
      </c>
      <c r="K743">
        <v>33</v>
      </c>
      <c r="L743" t="s">
        <v>2688</v>
      </c>
      <c r="M743" t="s">
        <v>2689</v>
      </c>
      <c r="N743" t="s">
        <v>2690</v>
      </c>
      <c r="O743" s="55">
        <v>42756</v>
      </c>
      <c r="P743" s="55">
        <v>42937</v>
      </c>
      <c r="Q743" s="55">
        <v>42853</v>
      </c>
      <c r="R743" s="55">
        <v>43088</v>
      </c>
      <c r="S743" s="55">
        <v>43090</v>
      </c>
      <c r="T743" t="s">
        <v>2691</v>
      </c>
      <c r="U743">
        <v>30</v>
      </c>
      <c r="V743" t="s">
        <v>3671</v>
      </c>
      <c r="W743" t="s">
        <v>2693</v>
      </c>
      <c r="Y743">
        <v>38100</v>
      </c>
      <c r="Z743">
        <v>38100</v>
      </c>
      <c r="AA743">
        <v>38100</v>
      </c>
      <c r="AB743">
        <v>0</v>
      </c>
    </row>
    <row r="744" spans="1:28" x14ac:dyDescent="0.25">
      <c r="A744" t="s">
        <v>2686</v>
      </c>
      <c r="B744" t="s">
        <v>2696</v>
      </c>
      <c r="C744">
        <v>899999230</v>
      </c>
      <c r="D744">
        <v>971116</v>
      </c>
      <c r="E744" t="s">
        <v>2687</v>
      </c>
      <c r="F744">
        <v>9770</v>
      </c>
      <c r="G744">
        <v>2023</v>
      </c>
      <c r="H744">
        <v>2</v>
      </c>
      <c r="I744">
        <v>1000004755</v>
      </c>
      <c r="J744">
        <v>0</v>
      </c>
      <c r="K744">
        <v>33</v>
      </c>
      <c r="L744" t="s">
        <v>2735</v>
      </c>
      <c r="M744" t="s">
        <v>2689</v>
      </c>
      <c r="N744" t="s">
        <v>2690</v>
      </c>
      <c r="O744" s="55">
        <v>44774</v>
      </c>
      <c r="P744" s="55">
        <v>45138</v>
      </c>
      <c r="Q744" s="55">
        <v>45077</v>
      </c>
      <c r="R744" s="55">
        <v>45100</v>
      </c>
      <c r="S744" s="55">
        <v>45113</v>
      </c>
      <c r="T744" t="s">
        <v>2691</v>
      </c>
      <c r="U744">
        <v>30</v>
      </c>
      <c r="V744" t="s">
        <v>3672</v>
      </c>
      <c r="W744" t="s">
        <v>2693</v>
      </c>
      <c r="Y744">
        <v>58872</v>
      </c>
      <c r="Z744">
        <v>58872</v>
      </c>
      <c r="AA744">
        <v>58872</v>
      </c>
      <c r="AB744">
        <v>0</v>
      </c>
    </row>
    <row r="745" spans="1:28" x14ac:dyDescent="0.25">
      <c r="A745" t="s">
        <v>2686</v>
      </c>
      <c r="B745" t="s">
        <v>87</v>
      </c>
      <c r="C745">
        <v>899999230</v>
      </c>
      <c r="D745">
        <v>971116</v>
      </c>
      <c r="E745" t="s">
        <v>2687</v>
      </c>
      <c r="F745">
        <v>9771</v>
      </c>
      <c r="G745">
        <v>2017</v>
      </c>
      <c r="H745">
        <v>2</v>
      </c>
      <c r="I745">
        <v>1000001587</v>
      </c>
      <c r="J745">
        <v>10</v>
      </c>
      <c r="K745">
        <v>33</v>
      </c>
      <c r="L745" t="s">
        <v>3009</v>
      </c>
      <c r="M745" t="s">
        <v>2689</v>
      </c>
      <c r="N745" t="s">
        <v>2690</v>
      </c>
      <c r="O745" s="55">
        <v>42756</v>
      </c>
      <c r="P745" s="55">
        <v>42937</v>
      </c>
      <c r="Q745" s="55">
        <v>42877</v>
      </c>
      <c r="R745" s="55">
        <v>42915</v>
      </c>
      <c r="S745" s="55">
        <v>42927</v>
      </c>
      <c r="T745" t="s">
        <v>2743</v>
      </c>
      <c r="U745">
        <v>30</v>
      </c>
      <c r="V745" t="s">
        <v>3673</v>
      </c>
      <c r="W745" t="s">
        <v>2693</v>
      </c>
      <c r="Y745">
        <v>542410</v>
      </c>
      <c r="Z745">
        <v>542410</v>
      </c>
      <c r="AA745">
        <v>542410</v>
      </c>
      <c r="AB745">
        <v>0</v>
      </c>
    </row>
    <row r="746" spans="1:28" x14ac:dyDescent="0.25">
      <c r="A746" t="s">
        <v>2686</v>
      </c>
      <c r="B746" t="s">
        <v>87</v>
      </c>
      <c r="C746">
        <v>899999230</v>
      </c>
      <c r="D746">
        <v>961114</v>
      </c>
      <c r="E746" t="s">
        <v>3307</v>
      </c>
      <c r="F746">
        <v>9772</v>
      </c>
      <c r="G746">
        <v>2010</v>
      </c>
      <c r="H746">
        <v>1</v>
      </c>
      <c r="I746">
        <v>1000000398</v>
      </c>
      <c r="J746">
        <v>0</v>
      </c>
      <c r="K746">
        <v>33</v>
      </c>
      <c r="L746" t="s">
        <v>3327</v>
      </c>
      <c r="M746" t="s">
        <v>2689</v>
      </c>
      <c r="N746" t="s">
        <v>2690</v>
      </c>
      <c r="O746" s="55">
        <v>40380</v>
      </c>
      <c r="P746" s="55">
        <v>40745</v>
      </c>
      <c r="Q746" s="55">
        <v>40422</v>
      </c>
      <c r="R746" s="55">
        <v>40449</v>
      </c>
      <c r="S746" s="55">
        <v>40457</v>
      </c>
      <c r="T746" t="s">
        <v>2764</v>
      </c>
      <c r="U746">
        <v>30</v>
      </c>
      <c r="V746" t="s">
        <v>3674</v>
      </c>
      <c r="W746" t="s">
        <v>2693</v>
      </c>
      <c r="Y746">
        <v>114250</v>
      </c>
      <c r="Z746">
        <v>53850</v>
      </c>
      <c r="AA746">
        <v>114250</v>
      </c>
      <c r="AB746">
        <v>0</v>
      </c>
    </row>
    <row r="747" spans="1:28" x14ac:dyDescent="0.25">
      <c r="A747" t="s">
        <v>2686</v>
      </c>
      <c r="B747" t="s">
        <v>2696</v>
      </c>
      <c r="C747">
        <v>899999230</v>
      </c>
      <c r="D747">
        <v>971116</v>
      </c>
      <c r="E747" t="s">
        <v>2687</v>
      </c>
      <c r="F747">
        <v>9773</v>
      </c>
      <c r="G747">
        <v>2023</v>
      </c>
      <c r="H747">
        <v>1</v>
      </c>
      <c r="I747">
        <v>1000004755</v>
      </c>
      <c r="J747">
        <v>0</v>
      </c>
      <c r="K747">
        <v>33</v>
      </c>
      <c r="L747" t="s">
        <v>3675</v>
      </c>
      <c r="M747" t="s">
        <v>2689</v>
      </c>
      <c r="N747" t="s">
        <v>2690</v>
      </c>
      <c r="O747" s="55">
        <v>44774</v>
      </c>
      <c r="P747" s="55">
        <v>45138</v>
      </c>
      <c r="Q747" s="55">
        <v>45079</v>
      </c>
      <c r="R747" s="55">
        <v>45100</v>
      </c>
      <c r="S747" s="55">
        <v>45112</v>
      </c>
      <c r="T747" t="s">
        <v>2691</v>
      </c>
      <c r="U747">
        <v>30</v>
      </c>
      <c r="V747" t="s">
        <v>3676</v>
      </c>
      <c r="W747" t="s">
        <v>2693</v>
      </c>
      <c r="Y747">
        <v>133320</v>
      </c>
      <c r="Z747">
        <v>133320</v>
      </c>
      <c r="AA747">
        <v>133320</v>
      </c>
      <c r="AB747">
        <v>0</v>
      </c>
    </row>
    <row r="748" spans="1:28" x14ac:dyDescent="0.25">
      <c r="A748" t="s">
        <v>2686</v>
      </c>
      <c r="B748" t="s">
        <v>2730</v>
      </c>
      <c r="C748">
        <v>899999230</v>
      </c>
      <c r="D748">
        <v>91968</v>
      </c>
      <c r="F748">
        <v>9788</v>
      </c>
      <c r="G748">
        <v>2014</v>
      </c>
      <c r="H748">
        <v>1</v>
      </c>
      <c r="I748">
        <v>1000000920</v>
      </c>
      <c r="J748">
        <v>0</v>
      </c>
      <c r="K748">
        <v>33</v>
      </c>
      <c r="L748" t="s">
        <v>3677</v>
      </c>
      <c r="M748" t="s">
        <v>2689</v>
      </c>
      <c r="N748" t="s">
        <v>2690</v>
      </c>
      <c r="O748" s="55">
        <v>41476</v>
      </c>
      <c r="P748" s="55">
        <v>41841</v>
      </c>
      <c r="Q748" s="55">
        <v>41690</v>
      </c>
      <c r="R748" s="55">
        <v>41754</v>
      </c>
      <c r="S748" s="55">
        <v>41758</v>
      </c>
      <c r="T748" t="s">
        <v>2691</v>
      </c>
      <c r="U748">
        <v>30</v>
      </c>
      <c r="V748" t="s">
        <v>3678</v>
      </c>
      <c r="W748" t="s">
        <v>2693</v>
      </c>
      <c r="Y748">
        <v>170800</v>
      </c>
      <c r="Z748">
        <v>170800</v>
      </c>
      <c r="AA748">
        <v>170800</v>
      </c>
      <c r="AB748">
        <v>0</v>
      </c>
    </row>
    <row r="749" spans="1:28" x14ac:dyDescent="0.25">
      <c r="A749" t="s">
        <v>2686</v>
      </c>
      <c r="B749" t="s">
        <v>87</v>
      </c>
      <c r="C749">
        <v>899999230</v>
      </c>
      <c r="D749">
        <v>961114</v>
      </c>
      <c r="E749" t="s">
        <v>3307</v>
      </c>
      <c r="F749">
        <v>9800</v>
      </c>
      <c r="G749">
        <v>2026</v>
      </c>
      <c r="H749">
        <v>2</v>
      </c>
      <c r="I749">
        <v>1000005774</v>
      </c>
      <c r="J749">
        <v>0</v>
      </c>
      <c r="K749">
        <v>21</v>
      </c>
      <c r="L749" t="s">
        <v>2894</v>
      </c>
      <c r="M749" t="s">
        <v>2689</v>
      </c>
      <c r="N749" t="s">
        <v>2690</v>
      </c>
      <c r="O749" s="55">
        <v>46050</v>
      </c>
      <c r="P749" s="55">
        <v>46414</v>
      </c>
      <c r="Q749" s="55">
        <v>46150</v>
      </c>
      <c r="R749" s="55">
        <v>46170</v>
      </c>
      <c r="S749" s="55">
        <v>46174</v>
      </c>
      <c r="T749" t="s">
        <v>2691</v>
      </c>
      <c r="U749">
        <v>30</v>
      </c>
      <c r="V749" t="s">
        <v>3679</v>
      </c>
      <c r="W749" t="s">
        <v>3680</v>
      </c>
      <c r="Y749">
        <v>18000</v>
      </c>
      <c r="Z749">
        <v>0</v>
      </c>
      <c r="AA749">
        <v>18000</v>
      </c>
      <c r="AB749">
        <v>0</v>
      </c>
    </row>
    <row r="750" spans="1:28" x14ac:dyDescent="0.25">
      <c r="A750" t="s">
        <v>2686</v>
      </c>
      <c r="B750" t="s">
        <v>2730</v>
      </c>
      <c r="C750">
        <v>899999230</v>
      </c>
      <c r="D750">
        <v>91968</v>
      </c>
      <c r="F750">
        <v>9815</v>
      </c>
      <c r="G750">
        <v>2014</v>
      </c>
      <c r="H750">
        <v>1</v>
      </c>
      <c r="I750">
        <v>1000000920</v>
      </c>
      <c r="J750">
        <v>0</v>
      </c>
      <c r="K750">
        <v>33</v>
      </c>
      <c r="L750" t="s">
        <v>2823</v>
      </c>
      <c r="M750" t="s">
        <v>2689</v>
      </c>
      <c r="N750" t="s">
        <v>2690</v>
      </c>
      <c r="O750" s="55">
        <v>41476</v>
      </c>
      <c r="P750" s="55">
        <v>41841</v>
      </c>
      <c r="Q750" s="55">
        <v>41675</v>
      </c>
      <c r="R750" s="55">
        <v>41754</v>
      </c>
      <c r="S750" s="55">
        <v>41759</v>
      </c>
      <c r="T750" t="s">
        <v>2875</v>
      </c>
      <c r="U750">
        <v>30</v>
      </c>
      <c r="V750" t="s">
        <v>3681</v>
      </c>
      <c r="W750" t="s">
        <v>2693</v>
      </c>
      <c r="Y750">
        <v>488700</v>
      </c>
      <c r="Z750">
        <v>488700</v>
      </c>
      <c r="AA750">
        <v>488700</v>
      </c>
      <c r="AB750">
        <v>0</v>
      </c>
    </row>
    <row r="751" spans="1:28" x14ac:dyDescent="0.25">
      <c r="A751" t="s">
        <v>2686</v>
      </c>
      <c r="B751" t="s">
        <v>2730</v>
      </c>
      <c r="C751">
        <v>899999230</v>
      </c>
      <c r="D751">
        <v>971116</v>
      </c>
      <c r="E751" t="s">
        <v>2687</v>
      </c>
      <c r="F751">
        <v>9820</v>
      </c>
      <c r="G751">
        <v>2016</v>
      </c>
      <c r="H751">
        <v>4</v>
      </c>
      <c r="I751">
        <v>1000001288</v>
      </c>
      <c r="J751">
        <v>8</v>
      </c>
      <c r="K751">
        <v>33</v>
      </c>
      <c r="L751" t="s">
        <v>3682</v>
      </c>
      <c r="M751" t="s">
        <v>2689</v>
      </c>
      <c r="N751" t="s">
        <v>2690</v>
      </c>
      <c r="O751" s="55">
        <v>42390</v>
      </c>
      <c r="P751" s="55">
        <v>42572</v>
      </c>
      <c r="Q751" s="55">
        <v>42502</v>
      </c>
      <c r="R751" s="55">
        <v>42545</v>
      </c>
      <c r="S751" s="55">
        <v>42552</v>
      </c>
      <c r="T751" t="s">
        <v>2691</v>
      </c>
      <c r="U751">
        <v>30</v>
      </c>
      <c r="V751" t="s">
        <v>179</v>
      </c>
      <c r="W751" t="s">
        <v>2693</v>
      </c>
      <c r="Y751">
        <v>174350</v>
      </c>
      <c r="Z751">
        <v>174350</v>
      </c>
      <c r="AA751">
        <v>174350</v>
      </c>
      <c r="AB751">
        <v>0</v>
      </c>
    </row>
    <row r="752" spans="1:28" x14ac:dyDescent="0.25">
      <c r="A752" t="s">
        <v>2686</v>
      </c>
      <c r="B752" t="s">
        <v>2730</v>
      </c>
      <c r="C752">
        <v>899999230</v>
      </c>
      <c r="D752">
        <v>971116</v>
      </c>
      <c r="E752" t="s">
        <v>2687</v>
      </c>
      <c r="F752">
        <v>9822</v>
      </c>
      <c r="G752">
        <v>2016</v>
      </c>
      <c r="H752">
        <v>2</v>
      </c>
      <c r="I752">
        <v>1000001288</v>
      </c>
      <c r="J752">
        <v>8</v>
      </c>
      <c r="K752">
        <v>33</v>
      </c>
      <c r="L752" t="s">
        <v>2958</v>
      </c>
      <c r="M752" t="s">
        <v>2689</v>
      </c>
      <c r="N752" t="s">
        <v>2690</v>
      </c>
      <c r="O752" s="55">
        <v>42390</v>
      </c>
      <c r="P752" s="55">
        <v>42572</v>
      </c>
      <c r="Q752" s="55">
        <v>42502</v>
      </c>
      <c r="R752" s="55">
        <v>42517</v>
      </c>
      <c r="S752" s="55">
        <v>42534</v>
      </c>
      <c r="T752" t="s">
        <v>2691</v>
      </c>
      <c r="U752">
        <v>30</v>
      </c>
      <c r="V752" t="s">
        <v>3683</v>
      </c>
      <c r="W752" t="s">
        <v>2693</v>
      </c>
      <c r="Y752">
        <v>287715</v>
      </c>
      <c r="Z752">
        <v>287715</v>
      </c>
      <c r="AA752">
        <v>287715</v>
      </c>
      <c r="AB752">
        <v>0</v>
      </c>
    </row>
    <row r="753" spans="1:29" x14ac:dyDescent="0.25">
      <c r="A753" t="s">
        <v>2686</v>
      </c>
      <c r="B753" t="s">
        <v>2730</v>
      </c>
      <c r="C753">
        <v>899999230</v>
      </c>
      <c r="D753">
        <v>971116</v>
      </c>
      <c r="E753" t="s">
        <v>2687</v>
      </c>
      <c r="F753">
        <v>9822</v>
      </c>
      <c r="G753">
        <v>2016</v>
      </c>
      <c r="H753">
        <v>7</v>
      </c>
      <c r="I753">
        <v>1000001288</v>
      </c>
      <c r="J753">
        <v>8</v>
      </c>
      <c r="K753">
        <v>33</v>
      </c>
      <c r="L753" t="s">
        <v>2958</v>
      </c>
      <c r="M753" t="s">
        <v>2689</v>
      </c>
      <c r="N753" t="s">
        <v>2690</v>
      </c>
      <c r="O753" s="55">
        <v>42390</v>
      </c>
      <c r="P753" s="55">
        <v>42572</v>
      </c>
      <c r="Q753" s="55">
        <v>42502</v>
      </c>
      <c r="R753" s="55">
        <v>42614</v>
      </c>
      <c r="S753" s="55">
        <v>42618</v>
      </c>
      <c r="T753" t="s">
        <v>2691</v>
      </c>
      <c r="U753">
        <v>30</v>
      </c>
      <c r="V753" t="s">
        <v>3683</v>
      </c>
      <c r="W753" t="s">
        <v>2893</v>
      </c>
      <c r="Y753">
        <v>117600</v>
      </c>
      <c r="Z753">
        <v>0</v>
      </c>
      <c r="AA753">
        <v>117600</v>
      </c>
      <c r="AB753">
        <v>0</v>
      </c>
    </row>
    <row r="754" spans="1:29" x14ac:dyDescent="0.25">
      <c r="A754" t="s">
        <v>2686</v>
      </c>
      <c r="B754" t="s">
        <v>2696</v>
      </c>
      <c r="C754">
        <v>899999230</v>
      </c>
      <c r="D754">
        <v>971116</v>
      </c>
      <c r="E754" t="s">
        <v>2687</v>
      </c>
      <c r="F754">
        <v>9822</v>
      </c>
      <c r="G754">
        <v>2023</v>
      </c>
      <c r="H754">
        <v>1</v>
      </c>
      <c r="I754">
        <v>1000004755</v>
      </c>
      <c r="J754">
        <v>7</v>
      </c>
      <c r="K754">
        <v>33</v>
      </c>
      <c r="L754" t="s">
        <v>3684</v>
      </c>
      <c r="M754" t="s">
        <v>2689</v>
      </c>
      <c r="N754" t="s">
        <v>2690</v>
      </c>
      <c r="O754" s="55">
        <v>44774</v>
      </c>
      <c r="P754" s="55">
        <v>45138</v>
      </c>
      <c r="Q754" s="55">
        <v>45085</v>
      </c>
      <c r="R754" s="55">
        <v>45098</v>
      </c>
      <c r="S754" s="55">
        <v>45113</v>
      </c>
      <c r="T754" t="s">
        <v>2691</v>
      </c>
      <c r="U754">
        <v>30</v>
      </c>
      <c r="V754" t="s">
        <v>3685</v>
      </c>
      <c r="W754" t="s">
        <v>2693</v>
      </c>
      <c r="Y754">
        <v>281312</v>
      </c>
      <c r="Z754">
        <v>281312</v>
      </c>
      <c r="AA754">
        <v>281312</v>
      </c>
      <c r="AB754">
        <v>0</v>
      </c>
    </row>
    <row r="755" spans="1:29" x14ac:dyDescent="0.25">
      <c r="A755" t="s">
        <v>2686</v>
      </c>
      <c r="B755" t="s">
        <v>2715</v>
      </c>
      <c r="C755">
        <v>899999230</v>
      </c>
      <c r="D755">
        <v>91968</v>
      </c>
      <c r="F755">
        <v>9840</v>
      </c>
      <c r="G755">
        <v>2013</v>
      </c>
      <c r="H755">
        <v>1</v>
      </c>
      <c r="I755">
        <v>1000000732</v>
      </c>
      <c r="J755">
        <v>4</v>
      </c>
      <c r="K755">
        <v>33</v>
      </c>
      <c r="L755" t="s">
        <v>3150</v>
      </c>
      <c r="M755" t="s">
        <v>2689</v>
      </c>
      <c r="N755" t="s">
        <v>2690</v>
      </c>
      <c r="O755" s="55">
        <v>41295</v>
      </c>
      <c r="P755" s="55">
        <v>41476</v>
      </c>
      <c r="Q755" s="55">
        <v>41345</v>
      </c>
      <c r="R755" s="55">
        <v>41396</v>
      </c>
      <c r="S755" s="55">
        <v>41418</v>
      </c>
      <c r="T755" t="s">
        <v>2691</v>
      </c>
      <c r="U755">
        <v>30</v>
      </c>
      <c r="V755" t="s">
        <v>3686</v>
      </c>
      <c r="W755" t="s">
        <v>2693</v>
      </c>
      <c r="Y755">
        <v>88000</v>
      </c>
      <c r="Z755">
        <v>88000</v>
      </c>
      <c r="AA755">
        <v>88000</v>
      </c>
      <c r="AB755">
        <v>0</v>
      </c>
    </row>
    <row r="756" spans="1:29" x14ac:dyDescent="0.25">
      <c r="A756" t="s">
        <v>2686</v>
      </c>
      <c r="B756" t="s">
        <v>2730</v>
      </c>
      <c r="C756">
        <v>899999230</v>
      </c>
      <c r="D756">
        <v>91968</v>
      </c>
      <c r="F756">
        <v>9857</v>
      </c>
      <c r="G756">
        <v>2014</v>
      </c>
      <c r="H756">
        <v>4</v>
      </c>
      <c r="I756">
        <v>1000000920</v>
      </c>
      <c r="J756">
        <v>0</v>
      </c>
      <c r="K756">
        <v>33</v>
      </c>
      <c r="L756" t="s">
        <v>3687</v>
      </c>
      <c r="M756" t="s">
        <v>2689</v>
      </c>
      <c r="N756" t="s">
        <v>2690</v>
      </c>
      <c r="O756" s="55">
        <v>41476</v>
      </c>
      <c r="P756" s="55">
        <v>41841</v>
      </c>
      <c r="Q756" s="55">
        <v>41723</v>
      </c>
      <c r="R756" s="55">
        <v>41794</v>
      </c>
      <c r="S756" s="55">
        <v>41795</v>
      </c>
      <c r="T756" t="s">
        <v>2691</v>
      </c>
      <c r="U756">
        <v>30</v>
      </c>
      <c r="V756" t="s">
        <v>3688</v>
      </c>
      <c r="W756" t="s">
        <v>2693</v>
      </c>
      <c r="Y756">
        <v>189730</v>
      </c>
      <c r="Z756">
        <v>189600</v>
      </c>
      <c r="AA756">
        <v>189730</v>
      </c>
      <c r="AB756">
        <v>0</v>
      </c>
    </row>
    <row r="757" spans="1:29" x14ac:dyDescent="0.25">
      <c r="A757" t="s">
        <v>2686</v>
      </c>
      <c r="B757" t="s">
        <v>2730</v>
      </c>
      <c r="C757">
        <v>899999230</v>
      </c>
      <c r="D757">
        <v>91968</v>
      </c>
      <c r="F757">
        <v>9857</v>
      </c>
      <c r="G757">
        <v>2014</v>
      </c>
      <c r="H757">
        <v>6</v>
      </c>
      <c r="I757">
        <v>1000000920</v>
      </c>
      <c r="J757">
        <v>0</v>
      </c>
      <c r="K757">
        <v>33</v>
      </c>
      <c r="L757" t="s">
        <v>3687</v>
      </c>
      <c r="M757" t="s">
        <v>2689</v>
      </c>
      <c r="N757" t="s">
        <v>2690</v>
      </c>
      <c r="O757" s="55">
        <v>41476</v>
      </c>
      <c r="P757" s="55">
        <v>41841</v>
      </c>
      <c r="Q757" s="55">
        <v>41723</v>
      </c>
      <c r="R757" s="55">
        <v>41821</v>
      </c>
      <c r="S757" s="55">
        <v>41822</v>
      </c>
      <c r="T757" t="s">
        <v>2691</v>
      </c>
      <c r="U757">
        <v>30</v>
      </c>
      <c r="V757" t="s">
        <v>3688</v>
      </c>
      <c r="W757" t="s">
        <v>2693</v>
      </c>
      <c r="Y757">
        <v>42629</v>
      </c>
      <c r="Z757">
        <v>42600</v>
      </c>
      <c r="AA757">
        <v>42629</v>
      </c>
      <c r="AB757">
        <v>0</v>
      </c>
    </row>
    <row r="758" spans="1:29" x14ac:dyDescent="0.25">
      <c r="A758" t="s">
        <v>2686</v>
      </c>
      <c r="B758" t="s">
        <v>87</v>
      </c>
      <c r="C758">
        <v>899999230</v>
      </c>
      <c r="D758">
        <v>971116</v>
      </c>
      <c r="E758" t="s">
        <v>2687</v>
      </c>
      <c r="F758">
        <v>9858</v>
      </c>
      <c r="G758">
        <v>2017</v>
      </c>
      <c r="H758">
        <v>4</v>
      </c>
      <c r="I758">
        <v>1000001587</v>
      </c>
      <c r="J758">
        <v>10</v>
      </c>
      <c r="K758">
        <v>33</v>
      </c>
      <c r="L758" t="s">
        <v>3689</v>
      </c>
      <c r="M758" t="s">
        <v>2689</v>
      </c>
      <c r="N758" t="s">
        <v>2690</v>
      </c>
      <c r="O758" s="55">
        <v>42756</v>
      </c>
      <c r="P758" s="55">
        <v>42937</v>
      </c>
      <c r="Q758" s="55">
        <v>42860</v>
      </c>
      <c r="R758" s="55">
        <v>42950</v>
      </c>
      <c r="S758" s="55">
        <v>42956</v>
      </c>
      <c r="T758" t="s">
        <v>2691</v>
      </c>
      <c r="U758">
        <v>30</v>
      </c>
      <c r="V758" t="s">
        <v>3690</v>
      </c>
      <c r="W758" t="s">
        <v>2693</v>
      </c>
      <c r="Y758">
        <v>89775</v>
      </c>
      <c r="Z758">
        <v>89775</v>
      </c>
      <c r="AA758">
        <v>89775</v>
      </c>
      <c r="AB758">
        <v>0</v>
      </c>
    </row>
    <row r="759" spans="1:29" x14ac:dyDescent="0.25">
      <c r="A759" t="s">
        <v>2686</v>
      </c>
      <c r="B759" t="s">
        <v>2730</v>
      </c>
      <c r="C759">
        <v>899999230</v>
      </c>
      <c r="D759">
        <v>91968</v>
      </c>
      <c r="F759">
        <v>9862</v>
      </c>
      <c r="G759">
        <v>2014</v>
      </c>
      <c r="H759">
        <v>2</v>
      </c>
      <c r="I759">
        <v>1000000920</v>
      </c>
      <c r="J759">
        <v>0</v>
      </c>
      <c r="K759">
        <v>33</v>
      </c>
      <c r="L759" t="s">
        <v>3691</v>
      </c>
      <c r="M759" t="s">
        <v>2689</v>
      </c>
      <c r="N759" t="s">
        <v>2690</v>
      </c>
      <c r="O759" s="55">
        <v>41476</v>
      </c>
      <c r="P759" s="55">
        <v>41841</v>
      </c>
      <c r="Q759" s="55">
        <v>41725</v>
      </c>
      <c r="R759" s="55">
        <v>41829</v>
      </c>
      <c r="S759" s="55">
        <v>41830</v>
      </c>
      <c r="T759" t="s">
        <v>2691</v>
      </c>
      <c r="U759">
        <v>30</v>
      </c>
      <c r="V759" t="s">
        <v>3692</v>
      </c>
      <c r="W759" t="s">
        <v>2693</v>
      </c>
      <c r="Y759">
        <v>66600</v>
      </c>
      <c r="Z759">
        <v>66600</v>
      </c>
      <c r="AA759">
        <v>66600</v>
      </c>
      <c r="AB759">
        <v>0</v>
      </c>
    </row>
    <row r="760" spans="1:29" x14ac:dyDescent="0.25">
      <c r="A760" t="s">
        <v>2686</v>
      </c>
      <c r="B760" t="s">
        <v>2730</v>
      </c>
      <c r="C760">
        <v>899999230</v>
      </c>
      <c r="D760">
        <v>91968</v>
      </c>
      <c r="F760">
        <v>9863</v>
      </c>
      <c r="G760">
        <v>2014</v>
      </c>
      <c r="H760">
        <v>2</v>
      </c>
      <c r="I760">
        <v>1000000920</v>
      </c>
      <c r="J760">
        <v>0</v>
      </c>
      <c r="K760">
        <v>33</v>
      </c>
      <c r="L760" t="s">
        <v>3208</v>
      </c>
      <c r="M760" t="s">
        <v>2689</v>
      </c>
      <c r="N760" t="s">
        <v>2690</v>
      </c>
      <c r="O760" s="55">
        <v>41476</v>
      </c>
      <c r="P760" s="55">
        <v>41841</v>
      </c>
      <c r="Q760" s="55">
        <v>41734</v>
      </c>
      <c r="R760" s="55">
        <v>41774</v>
      </c>
      <c r="S760" s="55">
        <v>41778</v>
      </c>
      <c r="T760" t="s">
        <v>2691</v>
      </c>
      <c r="U760">
        <v>30</v>
      </c>
      <c r="V760" t="s">
        <v>3693</v>
      </c>
      <c r="W760" t="s">
        <v>2693</v>
      </c>
      <c r="Y760">
        <v>58400</v>
      </c>
      <c r="Z760">
        <v>58400</v>
      </c>
      <c r="AA760">
        <v>58400</v>
      </c>
      <c r="AB760">
        <v>0</v>
      </c>
    </row>
    <row r="761" spans="1:29" x14ac:dyDescent="0.25">
      <c r="A761" t="s">
        <v>2686</v>
      </c>
      <c r="B761" t="s">
        <v>2730</v>
      </c>
      <c r="C761">
        <v>899999230</v>
      </c>
      <c r="D761">
        <v>91968</v>
      </c>
      <c r="F761">
        <v>9864</v>
      </c>
      <c r="G761">
        <v>2014</v>
      </c>
      <c r="H761">
        <v>2</v>
      </c>
      <c r="I761">
        <v>1000000920</v>
      </c>
      <c r="J761">
        <v>0</v>
      </c>
      <c r="K761">
        <v>33</v>
      </c>
      <c r="L761" t="s">
        <v>3041</v>
      </c>
      <c r="M761" t="s">
        <v>2689</v>
      </c>
      <c r="N761" t="s">
        <v>2690</v>
      </c>
      <c r="O761" s="55">
        <v>41476</v>
      </c>
      <c r="P761" s="55">
        <v>41841</v>
      </c>
      <c r="Q761" s="55">
        <v>41725</v>
      </c>
      <c r="R761" s="55">
        <v>41823</v>
      </c>
      <c r="S761" s="55">
        <v>41827</v>
      </c>
      <c r="T761" t="s">
        <v>2691</v>
      </c>
      <c r="U761">
        <v>30</v>
      </c>
      <c r="V761" t="s">
        <v>3694</v>
      </c>
      <c r="W761" t="s">
        <v>2693</v>
      </c>
      <c r="Y761">
        <v>75000</v>
      </c>
      <c r="Z761">
        <v>75000</v>
      </c>
      <c r="AA761">
        <v>75000</v>
      </c>
      <c r="AB761">
        <v>0</v>
      </c>
    </row>
    <row r="762" spans="1:29" x14ac:dyDescent="0.25">
      <c r="A762" t="s">
        <v>2686</v>
      </c>
      <c r="B762" t="s">
        <v>2730</v>
      </c>
      <c r="C762">
        <v>899999230</v>
      </c>
      <c r="D762">
        <v>91968</v>
      </c>
      <c r="F762">
        <v>9875</v>
      </c>
      <c r="G762">
        <v>2014</v>
      </c>
      <c r="H762">
        <v>1</v>
      </c>
      <c r="I762">
        <v>1000000920</v>
      </c>
      <c r="J762">
        <v>0</v>
      </c>
      <c r="K762">
        <v>33</v>
      </c>
      <c r="L762" t="s">
        <v>3223</v>
      </c>
      <c r="M762" t="s">
        <v>2689</v>
      </c>
      <c r="N762" t="s">
        <v>2690</v>
      </c>
      <c r="O762" s="55">
        <v>41476</v>
      </c>
      <c r="P762" s="55">
        <v>41841</v>
      </c>
      <c r="Q762" s="55">
        <v>41727</v>
      </c>
      <c r="R762" s="55">
        <v>41758</v>
      </c>
      <c r="S762" s="55">
        <v>41759</v>
      </c>
      <c r="T762" t="s">
        <v>2691</v>
      </c>
      <c r="U762">
        <v>30</v>
      </c>
      <c r="V762" t="s">
        <v>3695</v>
      </c>
      <c r="W762" t="s">
        <v>2693</v>
      </c>
      <c r="Y762">
        <v>60900</v>
      </c>
      <c r="Z762">
        <v>60900</v>
      </c>
      <c r="AA762">
        <v>60900</v>
      </c>
      <c r="AB762">
        <v>0</v>
      </c>
    </row>
    <row r="763" spans="1:29" x14ac:dyDescent="0.25">
      <c r="A763" t="s">
        <v>2686</v>
      </c>
      <c r="B763" t="s">
        <v>2730</v>
      </c>
      <c r="C763">
        <v>899999230</v>
      </c>
      <c r="D763">
        <v>91968</v>
      </c>
      <c r="F763">
        <v>9881</v>
      </c>
      <c r="G763">
        <v>2014</v>
      </c>
      <c r="H763">
        <v>2</v>
      </c>
      <c r="I763">
        <v>1000000920</v>
      </c>
      <c r="J763">
        <v>3</v>
      </c>
      <c r="K763">
        <v>33</v>
      </c>
      <c r="L763" t="s">
        <v>3054</v>
      </c>
      <c r="M763" t="s">
        <v>2689</v>
      </c>
      <c r="N763" t="s">
        <v>2690</v>
      </c>
      <c r="O763" s="55">
        <v>41660</v>
      </c>
      <c r="P763" s="55">
        <v>41841</v>
      </c>
      <c r="Q763" s="55">
        <v>41742</v>
      </c>
      <c r="R763" s="55">
        <v>41767</v>
      </c>
      <c r="S763" s="55">
        <v>41772</v>
      </c>
      <c r="T763" t="s">
        <v>2691</v>
      </c>
      <c r="U763">
        <v>30</v>
      </c>
      <c r="V763" t="s">
        <v>3696</v>
      </c>
      <c r="W763" t="s">
        <v>2693</v>
      </c>
      <c r="Y763">
        <v>33700</v>
      </c>
      <c r="Z763">
        <v>33700</v>
      </c>
      <c r="AA763">
        <v>33700</v>
      </c>
      <c r="AB763">
        <v>0</v>
      </c>
    </row>
    <row r="764" spans="1:29" x14ac:dyDescent="0.25">
      <c r="A764" t="s">
        <v>2686</v>
      </c>
      <c r="B764" t="s">
        <v>2730</v>
      </c>
      <c r="C764">
        <v>899999230</v>
      </c>
      <c r="D764">
        <v>91968</v>
      </c>
      <c r="F764">
        <v>9881</v>
      </c>
      <c r="G764">
        <v>2014</v>
      </c>
      <c r="H764">
        <v>9</v>
      </c>
      <c r="I764">
        <v>1000000920</v>
      </c>
      <c r="J764">
        <v>3</v>
      </c>
      <c r="K764">
        <v>33</v>
      </c>
      <c r="L764" t="s">
        <v>3054</v>
      </c>
      <c r="M764" t="s">
        <v>2689</v>
      </c>
      <c r="N764" t="s">
        <v>2690</v>
      </c>
      <c r="O764" s="55">
        <v>41660</v>
      </c>
      <c r="P764" s="55">
        <v>41841</v>
      </c>
      <c r="Q764" s="55">
        <v>41742</v>
      </c>
      <c r="R764" s="55">
        <v>41891</v>
      </c>
      <c r="S764" s="55">
        <v>41892</v>
      </c>
      <c r="T764" t="s">
        <v>2691</v>
      </c>
      <c r="U764">
        <v>30</v>
      </c>
      <c r="V764" t="s">
        <v>3696</v>
      </c>
      <c r="W764" t="s">
        <v>2693</v>
      </c>
      <c r="Y764">
        <v>150000</v>
      </c>
      <c r="Z764">
        <v>150000</v>
      </c>
      <c r="AA764">
        <v>150000</v>
      </c>
      <c r="AB764">
        <v>0</v>
      </c>
    </row>
    <row r="765" spans="1:29" x14ac:dyDescent="0.25">
      <c r="A765" t="s">
        <v>2686</v>
      </c>
      <c r="B765" t="s">
        <v>2696</v>
      </c>
      <c r="C765">
        <v>899999230</v>
      </c>
      <c r="D765">
        <v>971116</v>
      </c>
      <c r="E765" t="s">
        <v>2687</v>
      </c>
      <c r="F765">
        <v>9882</v>
      </c>
      <c r="G765">
        <v>2023</v>
      </c>
      <c r="H765">
        <v>1</v>
      </c>
      <c r="I765">
        <v>1000004755</v>
      </c>
      <c r="J765">
        <v>0</v>
      </c>
      <c r="K765">
        <v>33</v>
      </c>
      <c r="L765" t="s">
        <v>3208</v>
      </c>
      <c r="M765" t="s">
        <v>2689</v>
      </c>
      <c r="N765" t="s">
        <v>2690</v>
      </c>
      <c r="O765" s="55">
        <v>44774</v>
      </c>
      <c r="P765" s="55">
        <v>45138</v>
      </c>
      <c r="Q765" s="55">
        <v>45077</v>
      </c>
      <c r="R765" s="55">
        <v>45100</v>
      </c>
      <c r="S765" s="55">
        <v>45113</v>
      </c>
      <c r="T765" t="s">
        <v>2691</v>
      </c>
      <c r="U765">
        <v>30</v>
      </c>
      <c r="V765" t="s">
        <v>3697</v>
      </c>
      <c r="W765" t="s">
        <v>2693</v>
      </c>
      <c r="Y765">
        <v>146696</v>
      </c>
      <c r="Z765">
        <v>146696</v>
      </c>
      <c r="AA765">
        <v>146696</v>
      </c>
      <c r="AB765">
        <v>0</v>
      </c>
    </row>
    <row r="766" spans="1:29" x14ac:dyDescent="0.25">
      <c r="A766" t="s">
        <v>2686</v>
      </c>
      <c r="B766" t="s">
        <v>2730</v>
      </c>
      <c r="C766">
        <v>899999230</v>
      </c>
      <c r="D766">
        <v>91968</v>
      </c>
      <c r="F766">
        <v>9903</v>
      </c>
      <c r="G766">
        <v>2014</v>
      </c>
      <c r="H766">
        <v>2</v>
      </c>
      <c r="I766">
        <v>1000000920</v>
      </c>
      <c r="J766">
        <v>0</v>
      </c>
      <c r="K766">
        <v>33</v>
      </c>
      <c r="L766" t="s">
        <v>3213</v>
      </c>
      <c r="M766" t="s">
        <v>2689</v>
      </c>
      <c r="N766" t="s">
        <v>2690</v>
      </c>
      <c r="O766" s="55">
        <v>41476</v>
      </c>
      <c r="P766" s="55">
        <v>41841</v>
      </c>
      <c r="Q766" s="55">
        <v>41752</v>
      </c>
      <c r="R766" s="55">
        <v>41774</v>
      </c>
      <c r="S766" s="55">
        <v>41778</v>
      </c>
      <c r="T766" t="s">
        <v>2691</v>
      </c>
      <c r="U766">
        <v>30</v>
      </c>
      <c r="V766" t="s">
        <v>3698</v>
      </c>
      <c r="W766" t="s">
        <v>2693</v>
      </c>
      <c r="Y766">
        <v>24700</v>
      </c>
      <c r="Z766">
        <v>24700</v>
      </c>
      <c r="AA766">
        <v>24700</v>
      </c>
      <c r="AB766">
        <v>0</v>
      </c>
    </row>
    <row r="767" spans="1:29" x14ac:dyDescent="0.25">
      <c r="A767" t="s">
        <v>2686</v>
      </c>
      <c r="B767" t="s">
        <v>87</v>
      </c>
      <c r="C767">
        <v>899999230</v>
      </c>
      <c r="D767">
        <v>971116</v>
      </c>
      <c r="E767" t="s">
        <v>2687</v>
      </c>
      <c r="F767">
        <v>9903</v>
      </c>
      <c r="G767">
        <v>2017</v>
      </c>
      <c r="H767">
        <v>1</v>
      </c>
      <c r="I767">
        <v>1000001587</v>
      </c>
      <c r="J767">
        <v>10</v>
      </c>
      <c r="K767">
        <v>33</v>
      </c>
      <c r="L767" t="s">
        <v>3699</v>
      </c>
      <c r="M767" t="s">
        <v>2689</v>
      </c>
      <c r="N767" t="s">
        <v>2690</v>
      </c>
      <c r="O767" s="55">
        <v>42756</v>
      </c>
      <c r="P767" s="55">
        <v>42937</v>
      </c>
      <c r="Q767" s="55">
        <v>42860</v>
      </c>
      <c r="R767" s="55">
        <v>42887</v>
      </c>
      <c r="S767" s="55">
        <v>42900</v>
      </c>
      <c r="T767" t="s">
        <v>2691</v>
      </c>
      <c r="U767">
        <v>30</v>
      </c>
      <c r="V767" t="s">
        <v>3700</v>
      </c>
      <c r="W767" t="s">
        <v>2693</v>
      </c>
      <c r="Y767">
        <v>288595</v>
      </c>
      <c r="Z767">
        <v>288595</v>
      </c>
      <c r="AA767">
        <v>288595</v>
      </c>
      <c r="AB767">
        <v>0</v>
      </c>
    </row>
    <row r="768" spans="1:29" x14ac:dyDescent="0.25">
      <c r="A768" t="s">
        <v>2686</v>
      </c>
      <c r="B768" t="s">
        <v>87</v>
      </c>
      <c r="C768">
        <v>899999230</v>
      </c>
      <c r="D768">
        <v>961114</v>
      </c>
      <c r="E768" t="s">
        <v>3307</v>
      </c>
      <c r="F768">
        <v>9907</v>
      </c>
      <c r="G768">
        <v>2026</v>
      </c>
      <c r="H768">
        <v>1</v>
      </c>
      <c r="I768">
        <v>1000005774</v>
      </c>
      <c r="J768">
        <v>1</v>
      </c>
      <c r="K768">
        <v>21</v>
      </c>
      <c r="L768" t="s">
        <v>3701</v>
      </c>
      <c r="M768" t="s">
        <v>2689</v>
      </c>
      <c r="N768" t="s">
        <v>2690</v>
      </c>
      <c r="O768" s="55">
        <v>46050</v>
      </c>
      <c r="P768" s="55">
        <v>46414</v>
      </c>
      <c r="Q768" s="55">
        <v>46148</v>
      </c>
      <c r="R768" s="55">
        <v>46163</v>
      </c>
      <c r="S768" s="55">
        <v>46167</v>
      </c>
      <c r="T768" t="s">
        <v>2691</v>
      </c>
      <c r="U768">
        <v>30</v>
      </c>
      <c r="V768" t="s">
        <v>3702</v>
      </c>
      <c r="W768" t="s">
        <v>2693</v>
      </c>
      <c r="Y768">
        <v>146368</v>
      </c>
      <c r="Z768">
        <v>146368</v>
      </c>
      <c r="AA768">
        <v>146368</v>
      </c>
      <c r="AB768">
        <v>146368</v>
      </c>
      <c r="AC768" s="55">
        <v>46173</v>
      </c>
    </row>
    <row r="769" spans="1:29" x14ac:dyDescent="0.25">
      <c r="A769" t="s">
        <v>2686</v>
      </c>
      <c r="B769" t="s">
        <v>87</v>
      </c>
      <c r="C769">
        <v>899999230</v>
      </c>
      <c r="D769">
        <v>971116</v>
      </c>
      <c r="E769" t="s">
        <v>2687</v>
      </c>
      <c r="F769">
        <v>9908</v>
      </c>
      <c r="G769">
        <v>2018</v>
      </c>
      <c r="H769">
        <v>1</v>
      </c>
      <c r="I769">
        <v>1000002115</v>
      </c>
      <c r="J769">
        <v>1</v>
      </c>
      <c r="K769">
        <v>33</v>
      </c>
      <c r="L769" t="s">
        <v>3703</v>
      </c>
      <c r="M769" t="s">
        <v>2689</v>
      </c>
      <c r="N769" t="s">
        <v>2690</v>
      </c>
      <c r="O769" s="55">
        <v>43121</v>
      </c>
      <c r="P769" s="55">
        <v>43302</v>
      </c>
      <c r="Q769" s="55">
        <v>43241</v>
      </c>
      <c r="R769" s="55">
        <v>43244</v>
      </c>
      <c r="S769" s="55">
        <v>43252</v>
      </c>
      <c r="T769" t="s">
        <v>2691</v>
      </c>
      <c r="U769">
        <v>30</v>
      </c>
      <c r="V769" t="s">
        <v>3704</v>
      </c>
      <c r="W769" t="s">
        <v>2693</v>
      </c>
      <c r="Y769">
        <v>1111636</v>
      </c>
      <c r="Z769">
        <v>1023636</v>
      </c>
      <c r="AA769">
        <v>1111636</v>
      </c>
      <c r="AB769">
        <v>0</v>
      </c>
    </row>
    <row r="770" spans="1:29" x14ac:dyDescent="0.25">
      <c r="A770" t="s">
        <v>2686</v>
      </c>
      <c r="B770" t="s">
        <v>87</v>
      </c>
      <c r="C770">
        <v>899999230</v>
      </c>
      <c r="D770">
        <v>971116</v>
      </c>
      <c r="E770" t="s">
        <v>2687</v>
      </c>
      <c r="F770">
        <v>9908</v>
      </c>
      <c r="G770">
        <v>2018</v>
      </c>
      <c r="H770">
        <v>1</v>
      </c>
      <c r="I770">
        <v>1000002115</v>
      </c>
      <c r="J770">
        <v>1</v>
      </c>
      <c r="K770">
        <v>33</v>
      </c>
      <c r="L770" t="s">
        <v>3703</v>
      </c>
      <c r="M770" t="s">
        <v>2689</v>
      </c>
      <c r="N770" t="s">
        <v>2690</v>
      </c>
      <c r="O770" s="55">
        <v>43121</v>
      </c>
      <c r="P770" s="55">
        <v>43302</v>
      </c>
      <c r="Q770" s="55">
        <v>43241</v>
      </c>
      <c r="R770" s="55">
        <v>43244</v>
      </c>
      <c r="S770" s="55">
        <v>43252</v>
      </c>
      <c r="T770" t="s">
        <v>2691</v>
      </c>
      <c r="U770">
        <v>30</v>
      </c>
      <c r="V770" t="s">
        <v>3704</v>
      </c>
      <c r="W770" t="s">
        <v>2693</v>
      </c>
      <c r="Y770">
        <v>1111636</v>
      </c>
      <c r="Z770">
        <v>88000</v>
      </c>
      <c r="AA770">
        <v>1111636</v>
      </c>
      <c r="AB770">
        <v>0</v>
      </c>
    </row>
    <row r="771" spans="1:29" x14ac:dyDescent="0.25">
      <c r="A771" t="s">
        <v>2686</v>
      </c>
      <c r="B771" t="s">
        <v>2730</v>
      </c>
      <c r="C771">
        <v>899999230</v>
      </c>
      <c r="D771">
        <v>971116</v>
      </c>
      <c r="E771" t="s">
        <v>2687</v>
      </c>
      <c r="F771">
        <v>9913</v>
      </c>
      <c r="G771">
        <v>2016</v>
      </c>
      <c r="H771">
        <v>1</v>
      </c>
      <c r="I771">
        <v>1000001288</v>
      </c>
      <c r="J771">
        <v>8</v>
      </c>
      <c r="K771">
        <v>33</v>
      </c>
      <c r="L771" t="s">
        <v>3705</v>
      </c>
      <c r="M771" t="s">
        <v>2689</v>
      </c>
      <c r="N771" t="s">
        <v>2690</v>
      </c>
      <c r="O771" s="55">
        <v>42390</v>
      </c>
      <c r="P771" s="55">
        <v>42572</v>
      </c>
      <c r="Q771" s="55">
        <v>42478</v>
      </c>
      <c r="R771" s="55">
        <v>42509</v>
      </c>
      <c r="S771" s="55">
        <v>42518</v>
      </c>
      <c r="T771" t="s">
        <v>2691</v>
      </c>
      <c r="U771">
        <v>30</v>
      </c>
      <c r="V771" t="s">
        <v>3706</v>
      </c>
      <c r="W771" t="s">
        <v>2693</v>
      </c>
      <c r="Y771">
        <v>156670</v>
      </c>
      <c r="Z771">
        <v>156670</v>
      </c>
      <c r="AA771">
        <v>156670</v>
      </c>
      <c r="AB771">
        <v>0</v>
      </c>
    </row>
    <row r="772" spans="1:29" x14ac:dyDescent="0.25">
      <c r="A772" t="s">
        <v>2686</v>
      </c>
      <c r="B772" t="s">
        <v>87</v>
      </c>
      <c r="C772">
        <v>899999230</v>
      </c>
      <c r="D772">
        <v>961114</v>
      </c>
      <c r="E772" t="s">
        <v>3307</v>
      </c>
      <c r="F772">
        <v>9931</v>
      </c>
      <c r="G772">
        <v>2026</v>
      </c>
      <c r="H772">
        <v>2</v>
      </c>
      <c r="I772">
        <v>1000005774</v>
      </c>
      <c r="J772">
        <v>1</v>
      </c>
      <c r="K772">
        <v>21</v>
      </c>
      <c r="L772" t="s">
        <v>3707</v>
      </c>
      <c r="M772" t="s">
        <v>2689</v>
      </c>
      <c r="N772" t="s">
        <v>2690</v>
      </c>
      <c r="O772" s="55">
        <v>46050</v>
      </c>
      <c r="P772" s="55">
        <v>46414</v>
      </c>
      <c r="Q772" s="55">
        <v>46150</v>
      </c>
      <c r="R772" s="55">
        <v>46170</v>
      </c>
      <c r="S772" s="55">
        <v>46174</v>
      </c>
      <c r="T772" t="s">
        <v>2691</v>
      </c>
      <c r="U772">
        <v>30</v>
      </c>
      <c r="V772" t="s">
        <v>3708</v>
      </c>
      <c r="W772" t="s">
        <v>3680</v>
      </c>
      <c r="Y772">
        <v>69608</v>
      </c>
      <c r="Z772">
        <v>0</v>
      </c>
      <c r="AA772">
        <v>69608</v>
      </c>
      <c r="AB772">
        <v>0</v>
      </c>
    </row>
    <row r="773" spans="1:29" x14ac:dyDescent="0.25">
      <c r="A773" t="s">
        <v>2686</v>
      </c>
      <c r="B773" t="s">
        <v>87</v>
      </c>
      <c r="C773">
        <v>899999230</v>
      </c>
      <c r="D773">
        <v>961114</v>
      </c>
      <c r="E773" t="s">
        <v>3307</v>
      </c>
      <c r="F773">
        <v>9937</v>
      </c>
      <c r="G773">
        <v>2026</v>
      </c>
      <c r="H773">
        <v>1</v>
      </c>
      <c r="I773">
        <v>1000005774</v>
      </c>
      <c r="J773">
        <v>0</v>
      </c>
      <c r="K773">
        <v>21</v>
      </c>
      <c r="L773" t="s">
        <v>3709</v>
      </c>
      <c r="M773" t="s">
        <v>2689</v>
      </c>
      <c r="N773" t="s">
        <v>2690</v>
      </c>
      <c r="O773" s="55">
        <v>46050</v>
      </c>
      <c r="P773" s="55">
        <v>46414</v>
      </c>
      <c r="Q773" s="55">
        <v>46149</v>
      </c>
      <c r="R773" s="55">
        <v>46163</v>
      </c>
      <c r="S773" s="55">
        <v>46167</v>
      </c>
      <c r="T773" t="s">
        <v>2773</v>
      </c>
      <c r="U773">
        <v>30</v>
      </c>
      <c r="V773" t="s">
        <v>3710</v>
      </c>
      <c r="W773" t="s">
        <v>2693</v>
      </c>
      <c r="Y773">
        <v>157520</v>
      </c>
      <c r="Z773">
        <v>157520</v>
      </c>
      <c r="AA773">
        <v>157520</v>
      </c>
      <c r="AB773">
        <v>157520</v>
      </c>
      <c r="AC773" s="55">
        <v>46173</v>
      </c>
    </row>
    <row r="774" spans="1:29" x14ac:dyDescent="0.25">
      <c r="A774" t="s">
        <v>2686</v>
      </c>
      <c r="B774" t="s">
        <v>2730</v>
      </c>
      <c r="C774">
        <v>899999230</v>
      </c>
      <c r="D774">
        <v>971116</v>
      </c>
      <c r="E774" t="s">
        <v>2687</v>
      </c>
      <c r="F774">
        <v>9938</v>
      </c>
      <c r="G774">
        <v>2016</v>
      </c>
      <c r="H774">
        <v>2</v>
      </c>
      <c r="I774">
        <v>1000001288</v>
      </c>
      <c r="J774">
        <v>11</v>
      </c>
      <c r="K774">
        <v>33</v>
      </c>
      <c r="L774" t="s">
        <v>2823</v>
      </c>
      <c r="M774" t="s">
        <v>2689</v>
      </c>
      <c r="N774" t="s">
        <v>2690</v>
      </c>
      <c r="O774" s="55">
        <v>42390</v>
      </c>
      <c r="P774" s="55">
        <v>42572</v>
      </c>
      <c r="Q774" s="55">
        <v>42505</v>
      </c>
      <c r="R774" s="55">
        <v>42530</v>
      </c>
      <c r="S774" s="55">
        <v>42536</v>
      </c>
      <c r="T774" t="s">
        <v>2691</v>
      </c>
      <c r="U774">
        <v>30</v>
      </c>
      <c r="V774" t="s">
        <v>3711</v>
      </c>
      <c r="W774" t="s">
        <v>2693</v>
      </c>
      <c r="Y774">
        <v>287715</v>
      </c>
      <c r="Z774">
        <v>287715</v>
      </c>
      <c r="AA774">
        <v>287715</v>
      </c>
      <c r="AB774">
        <v>0</v>
      </c>
    </row>
    <row r="775" spans="1:29" x14ac:dyDescent="0.25">
      <c r="A775" t="s">
        <v>2686</v>
      </c>
      <c r="B775" t="s">
        <v>87</v>
      </c>
      <c r="C775">
        <v>899999230</v>
      </c>
      <c r="D775">
        <v>971116</v>
      </c>
      <c r="E775" t="s">
        <v>2687</v>
      </c>
      <c r="F775">
        <v>9945</v>
      </c>
      <c r="G775">
        <v>2017</v>
      </c>
      <c r="H775">
        <v>1</v>
      </c>
      <c r="I775">
        <v>1000001587</v>
      </c>
      <c r="J775">
        <v>10</v>
      </c>
      <c r="K775">
        <v>33</v>
      </c>
      <c r="L775" t="s">
        <v>3412</v>
      </c>
      <c r="M775" t="s">
        <v>2689</v>
      </c>
      <c r="N775" t="s">
        <v>2690</v>
      </c>
      <c r="O775" s="55">
        <v>42756</v>
      </c>
      <c r="P775" s="55">
        <v>42937</v>
      </c>
      <c r="Q775" s="55">
        <v>42863</v>
      </c>
      <c r="R775" s="55">
        <v>42887</v>
      </c>
      <c r="S775" s="55">
        <v>42901</v>
      </c>
      <c r="T775" t="s">
        <v>2759</v>
      </c>
      <c r="U775">
        <v>30</v>
      </c>
      <c r="V775" t="s">
        <v>3712</v>
      </c>
      <c r="W775" t="s">
        <v>2693</v>
      </c>
      <c r="Y775">
        <v>413570</v>
      </c>
      <c r="Z775">
        <v>413570</v>
      </c>
      <c r="AA775">
        <v>413570</v>
      </c>
      <c r="AB775">
        <v>0</v>
      </c>
    </row>
    <row r="776" spans="1:29" x14ac:dyDescent="0.25">
      <c r="A776" t="s">
        <v>2686</v>
      </c>
      <c r="B776" t="s">
        <v>87</v>
      </c>
      <c r="C776">
        <v>899999230</v>
      </c>
      <c r="D776">
        <v>971116</v>
      </c>
      <c r="E776" t="s">
        <v>2687</v>
      </c>
      <c r="F776">
        <v>9951</v>
      </c>
      <c r="G776">
        <v>2015</v>
      </c>
      <c r="H776">
        <v>1</v>
      </c>
      <c r="I776">
        <v>1000001079</v>
      </c>
      <c r="J776">
        <v>0</v>
      </c>
      <c r="K776">
        <v>33</v>
      </c>
      <c r="L776" t="s">
        <v>3713</v>
      </c>
      <c r="M776" t="s">
        <v>2689</v>
      </c>
      <c r="N776" t="s">
        <v>2690</v>
      </c>
      <c r="O776" s="55">
        <v>41841</v>
      </c>
      <c r="P776" s="55">
        <v>42206</v>
      </c>
      <c r="Q776" s="55">
        <v>42137</v>
      </c>
      <c r="R776" s="55">
        <v>42144</v>
      </c>
      <c r="S776" s="55">
        <v>42146</v>
      </c>
      <c r="T776" t="s">
        <v>2691</v>
      </c>
      <c r="U776">
        <v>30</v>
      </c>
      <c r="V776" t="s">
        <v>3714</v>
      </c>
      <c r="W776" t="s">
        <v>2693</v>
      </c>
      <c r="Y776">
        <v>43501</v>
      </c>
      <c r="Z776">
        <v>43501</v>
      </c>
      <c r="AA776">
        <v>43501</v>
      </c>
      <c r="AB776">
        <v>0</v>
      </c>
    </row>
    <row r="777" spans="1:29" x14ac:dyDescent="0.25">
      <c r="A777" t="s">
        <v>2686</v>
      </c>
      <c r="B777" t="s">
        <v>87</v>
      </c>
      <c r="C777">
        <v>899999230</v>
      </c>
      <c r="D777">
        <v>971116</v>
      </c>
      <c r="E777" t="s">
        <v>2687</v>
      </c>
      <c r="F777">
        <v>9970</v>
      </c>
      <c r="G777">
        <v>2015</v>
      </c>
      <c r="H777">
        <v>1</v>
      </c>
      <c r="I777">
        <v>1000001079</v>
      </c>
      <c r="J777">
        <v>0</v>
      </c>
      <c r="K777">
        <v>33</v>
      </c>
      <c r="L777" t="s">
        <v>3715</v>
      </c>
      <c r="M777" t="s">
        <v>2689</v>
      </c>
      <c r="N777" t="s">
        <v>2690</v>
      </c>
      <c r="O777" s="55">
        <v>41841</v>
      </c>
      <c r="P777" s="55">
        <v>42206</v>
      </c>
      <c r="Q777" s="55">
        <v>42130</v>
      </c>
      <c r="R777" s="55">
        <v>42144</v>
      </c>
      <c r="S777" s="55">
        <v>42146</v>
      </c>
      <c r="T777" t="s">
        <v>2691</v>
      </c>
      <c r="U777">
        <v>30</v>
      </c>
      <c r="V777" t="s">
        <v>3716</v>
      </c>
      <c r="W777" t="s">
        <v>2693</v>
      </c>
      <c r="Y777">
        <v>46246</v>
      </c>
      <c r="Z777">
        <v>46246</v>
      </c>
      <c r="AA777">
        <v>46246</v>
      </c>
      <c r="AB777">
        <v>0</v>
      </c>
    </row>
    <row r="778" spans="1:29" x14ac:dyDescent="0.25">
      <c r="A778" t="s">
        <v>2686</v>
      </c>
      <c r="B778" t="s">
        <v>2730</v>
      </c>
      <c r="C778">
        <v>899999230</v>
      </c>
      <c r="D778">
        <v>91968</v>
      </c>
      <c r="F778">
        <v>9982</v>
      </c>
      <c r="G778">
        <v>2014</v>
      </c>
      <c r="H778">
        <v>2</v>
      </c>
      <c r="I778">
        <v>1000000920</v>
      </c>
      <c r="J778">
        <v>0</v>
      </c>
      <c r="K778">
        <v>33</v>
      </c>
      <c r="L778" t="s">
        <v>3074</v>
      </c>
      <c r="M778" t="s">
        <v>2689</v>
      </c>
      <c r="N778" t="s">
        <v>2690</v>
      </c>
      <c r="O778" s="55">
        <v>41476</v>
      </c>
      <c r="P778" s="55">
        <v>41841</v>
      </c>
      <c r="Q778" s="55">
        <v>41737</v>
      </c>
      <c r="R778" s="55">
        <v>41758</v>
      </c>
      <c r="S778" s="55">
        <v>41759</v>
      </c>
      <c r="T778" t="s">
        <v>2759</v>
      </c>
      <c r="U778">
        <v>30</v>
      </c>
      <c r="V778" t="s">
        <v>3717</v>
      </c>
      <c r="W778" t="s">
        <v>2693</v>
      </c>
      <c r="Y778">
        <v>181500</v>
      </c>
      <c r="Z778">
        <v>181500</v>
      </c>
      <c r="AA778">
        <v>181500</v>
      </c>
      <c r="AB778">
        <v>0</v>
      </c>
    </row>
    <row r="779" spans="1:29" x14ac:dyDescent="0.25">
      <c r="A779" t="s">
        <v>2686</v>
      </c>
      <c r="B779" t="s">
        <v>2730</v>
      </c>
      <c r="C779">
        <v>899999230</v>
      </c>
      <c r="D779">
        <v>91968</v>
      </c>
      <c r="F779">
        <v>9986</v>
      </c>
      <c r="G779">
        <v>2014</v>
      </c>
      <c r="H779">
        <v>2</v>
      </c>
      <c r="I779">
        <v>1000000920</v>
      </c>
      <c r="J779">
        <v>0</v>
      </c>
      <c r="K779">
        <v>33</v>
      </c>
      <c r="L779" t="s">
        <v>2851</v>
      </c>
      <c r="M779" t="s">
        <v>2689</v>
      </c>
      <c r="N779" t="s">
        <v>2690</v>
      </c>
      <c r="O779" s="55">
        <v>41476</v>
      </c>
      <c r="P779" s="55">
        <v>41841</v>
      </c>
      <c r="Q779" s="55">
        <v>41689</v>
      </c>
      <c r="R779" s="55">
        <v>41809</v>
      </c>
      <c r="S779" s="55">
        <v>41815</v>
      </c>
      <c r="T779" t="s">
        <v>2759</v>
      </c>
      <c r="U779">
        <v>30</v>
      </c>
      <c r="V779" t="s">
        <v>3718</v>
      </c>
      <c r="W779" t="s">
        <v>2693</v>
      </c>
      <c r="Y779">
        <v>136000</v>
      </c>
      <c r="Z779">
        <v>136000</v>
      </c>
      <c r="AA779">
        <v>136000</v>
      </c>
      <c r="AB779">
        <v>0</v>
      </c>
    </row>
    <row r="780" spans="1:29" x14ac:dyDescent="0.25">
      <c r="A780" t="s">
        <v>2686</v>
      </c>
      <c r="B780" t="s">
        <v>2730</v>
      </c>
      <c r="C780">
        <v>899999230</v>
      </c>
      <c r="D780">
        <v>91968</v>
      </c>
      <c r="F780">
        <v>9998</v>
      </c>
      <c r="G780">
        <v>2014</v>
      </c>
      <c r="H780">
        <v>3</v>
      </c>
      <c r="I780">
        <v>1000000920</v>
      </c>
      <c r="J780">
        <v>0</v>
      </c>
      <c r="K780">
        <v>33</v>
      </c>
      <c r="L780" t="s">
        <v>2823</v>
      </c>
      <c r="M780" t="s">
        <v>2689</v>
      </c>
      <c r="N780" t="s">
        <v>2690</v>
      </c>
      <c r="O780" s="55">
        <v>41476</v>
      </c>
      <c r="P780" s="55">
        <v>41841</v>
      </c>
      <c r="Q780" s="55">
        <v>41748</v>
      </c>
      <c r="R780" s="55">
        <v>41830</v>
      </c>
      <c r="S780" s="55">
        <v>41834</v>
      </c>
      <c r="T780" t="s">
        <v>2875</v>
      </c>
      <c r="U780">
        <v>30</v>
      </c>
      <c r="V780" t="s">
        <v>3719</v>
      </c>
      <c r="W780" t="s">
        <v>2693</v>
      </c>
      <c r="Y780">
        <v>60000</v>
      </c>
      <c r="Z780">
        <v>60000</v>
      </c>
      <c r="AA780">
        <v>60000</v>
      </c>
      <c r="AB780">
        <v>0</v>
      </c>
    </row>
    <row r="781" spans="1:29" x14ac:dyDescent="0.25">
      <c r="A781" t="s">
        <v>2686</v>
      </c>
      <c r="B781" t="s">
        <v>2730</v>
      </c>
      <c r="C781">
        <v>899999230</v>
      </c>
      <c r="D781">
        <v>91968</v>
      </c>
      <c r="F781">
        <v>10006</v>
      </c>
      <c r="G781">
        <v>2014</v>
      </c>
      <c r="H781">
        <v>2</v>
      </c>
      <c r="I781">
        <v>1000000920</v>
      </c>
      <c r="J781">
        <v>0</v>
      </c>
      <c r="K781">
        <v>33</v>
      </c>
      <c r="L781" t="s">
        <v>2992</v>
      </c>
      <c r="M781" t="s">
        <v>2689</v>
      </c>
      <c r="N781" t="s">
        <v>2690</v>
      </c>
      <c r="O781" s="55">
        <v>41476</v>
      </c>
      <c r="P781" s="55">
        <v>41841</v>
      </c>
      <c r="Q781" s="55">
        <v>41750</v>
      </c>
      <c r="R781" s="55">
        <v>41823</v>
      </c>
      <c r="S781" s="55">
        <v>41825</v>
      </c>
      <c r="T781" t="s">
        <v>2691</v>
      </c>
      <c r="U781">
        <v>30</v>
      </c>
      <c r="V781" t="s">
        <v>3720</v>
      </c>
      <c r="W781" t="s">
        <v>2693</v>
      </c>
      <c r="Y781">
        <v>45000</v>
      </c>
      <c r="Z781">
        <v>45000</v>
      </c>
      <c r="AA781">
        <v>45000</v>
      </c>
      <c r="AB781">
        <v>0</v>
      </c>
    </row>
    <row r="782" spans="1:29" x14ac:dyDescent="0.25">
      <c r="A782" t="s">
        <v>2686</v>
      </c>
      <c r="B782" t="s">
        <v>2730</v>
      </c>
      <c r="C782">
        <v>899999230</v>
      </c>
      <c r="D782">
        <v>91968</v>
      </c>
      <c r="F782">
        <v>10029</v>
      </c>
      <c r="G782">
        <v>2014</v>
      </c>
      <c r="H782">
        <v>1</v>
      </c>
      <c r="I782">
        <v>1000000920</v>
      </c>
      <c r="J782">
        <v>0</v>
      </c>
      <c r="K782">
        <v>33</v>
      </c>
      <c r="L782" t="s">
        <v>3721</v>
      </c>
      <c r="M782" t="s">
        <v>2689</v>
      </c>
      <c r="N782" t="s">
        <v>2690</v>
      </c>
      <c r="O782" s="55">
        <v>41476</v>
      </c>
      <c r="P782" s="55">
        <v>41841</v>
      </c>
      <c r="Q782" s="55">
        <v>41750</v>
      </c>
      <c r="R782" s="55">
        <v>41758</v>
      </c>
      <c r="S782" s="55">
        <v>41759</v>
      </c>
      <c r="T782" t="s">
        <v>2773</v>
      </c>
      <c r="U782">
        <v>30</v>
      </c>
      <c r="V782" t="s">
        <v>3722</v>
      </c>
      <c r="W782" t="s">
        <v>2693</v>
      </c>
      <c r="Y782">
        <v>167100</v>
      </c>
      <c r="Z782">
        <v>167100</v>
      </c>
      <c r="AA782">
        <v>167100</v>
      </c>
      <c r="AB782">
        <v>0</v>
      </c>
    </row>
    <row r="783" spans="1:29" x14ac:dyDescent="0.25">
      <c r="A783" t="s">
        <v>2686</v>
      </c>
      <c r="B783" t="s">
        <v>2730</v>
      </c>
      <c r="C783">
        <v>899999230</v>
      </c>
      <c r="D783">
        <v>91968</v>
      </c>
      <c r="F783">
        <v>10031</v>
      </c>
      <c r="G783">
        <v>2014</v>
      </c>
      <c r="H783">
        <v>1</v>
      </c>
      <c r="I783">
        <v>1000000920</v>
      </c>
      <c r="J783">
        <v>0</v>
      </c>
      <c r="K783">
        <v>33</v>
      </c>
      <c r="L783" t="s">
        <v>2823</v>
      </c>
      <c r="M783" t="s">
        <v>2689</v>
      </c>
      <c r="N783" t="s">
        <v>2690</v>
      </c>
      <c r="O783" s="55">
        <v>41476</v>
      </c>
      <c r="P783" s="55">
        <v>41841</v>
      </c>
      <c r="Q783" s="55">
        <v>41738</v>
      </c>
      <c r="R783" s="55">
        <v>41758</v>
      </c>
      <c r="S783" s="55">
        <v>41759</v>
      </c>
      <c r="T783" t="s">
        <v>2764</v>
      </c>
      <c r="U783">
        <v>30</v>
      </c>
      <c r="V783" t="s">
        <v>3723</v>
      </c>
      <c r="W783" t="s">
        <v>2693</v>
      </c>
      <c r="Y783">
        <v>174100</v>
      </c>
      <c r="Z783">
        <v>174100</v>
      </c>
      <c r="AA783">
        <v>174100</v>
      </c>
      <c r="AB783">
        <v>0</v>
      </c>
    </row>
    <row r="784" spans="1:29" x14ac:dyDescent="0.25">
      <c r="A784" t="s">
        <v>2686</v>
      </c>
      <c r="B784" t="s">
        <v>2730</v>
      </c>
      <c r="C784">
        <v>899999230</v>
      </c>
      <c r="D784">
        <v>971116</v>
      </c>
      <c r="E784" t="s">
        <v>2687</v>
      </c>
      <c r="F784">
        <v>10031</v>
      </c>
      <c r="G784">
        <v>2016</v>
      </c>
      <c r="H784">
        <v>2</v>
      </c>
      <c r="I784">
        <v>1000001288</v>
      </c>
      <c r="J784">
        <v>8</v>
      </c>
      <c r="K784">
        <v>33</v>
      </c>
      <c r="L784" t="s">
        <v>3724</v>
      </c>
      <c r="M784" t="s">
        <v>2689</v>
      </c>
      <c r="N784" t="s">
        <v>2690</v>
      </c>
      <c r="O784" s="55">
        <v>42390</v>
      </c>
      <c r="P784" s="55">
        <v>42572</v>
      </c>
      <c r="Q784" s="55">
        <v>42506</v>
      </c>
      <c r="R784" s="55">
        <v>42537</v>
      </c>
      <c r="S784" s="55">
        <v>42543</v>
      </c>
      <c r="T784" t="s">
        <v>2691</v>
      </c>
      <c r="U784">
        <v>30</v>
      </c>
      <c r="V784" t="s">
        <v>3725</v>
      </c>
      <c r="W784" t="s">
        <v>2693</v>
      </c>
      <c r="Y784">
        <v>35730</v>
      </c>
      <c r="Z784">
        <v>35730</v>
      </c>
      <c r="AA784">
        <v>35730</v>
      </c>
      <c r="AB784">
        <v>0</v>
      </c>
    </row>
    <row r="785" spans="1:28" x14ac:dyDescent="0.25">
      <c r="A785" t="s">
        <v>2686</v>
      </c>
      <c r="B785" t="s">
        <v>2715</v>
      </c>
      <c r="C785">
        <v>899999230</v>
      </c>
      <c r="D785">
        <v>91968</v>
      </c>
      <c r="F785">
        <v>10082</v>
      </c>
      <c r="G785">
        <v>2013</v>
      </c>
      <c r="H785">
        <v>2</v>
      </c>
      <c r="I785">
        <v>1000000732</v>
      </c>
      <c r="J785">
        <v>4</v>
      </c>
      <c r="K785">
        <v>33</v>
      </c>
      <c r="L785" t="s">
        <v>3726</v>
      </c>
      <c r="M785" t="s">
        <v>2689</v>
      </c>
      <c r="N785" t="s">
        <v>2690</v>
      </c>
      <c r="O785" s="55">
        <v>41295</v>
      </c>
      <c r="P785" s="55">
        <v>41476</v>
      </c>
      <c r="Q785" s="55">
        <v>41355</v>
      </c>
      <c r="R785" s="55">
        <v>41445</v>
      </c>
      <c r="S785" s="55">
        <v>41445</v>
      </c>
      <c r="T785" t="s">
        <v>2691</v>
      </c>
      <c r="U785">
        <v>30</v>
      </c>
      <c r="V785" t="s">
        <v>3051</v>
      </c>
      <c r="W785" t="s">
        <v>2693</v>
      </c>
      <c r="Y785">
        <v>71000</v>
      </c>
      <c r="Z785">
        <v>71000</v>
      </c>
      <c r="AA785">
        <v>71000</v>
      </c>
      <c r="AB785">
        <v>0</v>
      </c>
    </row>
    <row r="786" spans="1:28" x14ac:dyDescent="0.25">
      <c r="A786" t="s">
        <v>2686</v>
      </c>
      <c r="B786" t="s">
        <v>87</v>
      </c>
      <c r="C786">
        <v>899999230</v>
      </c>
      <c r="D786">
        <v>971116</v>
      </c>
      <c r="E786" t="s">
        <v>2687</v>
      </c>
      <c r="F786">
        <v>10088</v>
      </c>
      <c r="G786">
        <v>2015</v>
      </c>
      <c r="H786">
        <v>2</v>
      </c>
      <c r="I786">
        <v>1000001079</v>
      </c>
      <c r="J786">
        <v>0</v>
      </c>
      <c r="K786">
        <v>33</v>
      </c>
      <c r="L786" t="s">
        <v>3727</v>
      </c>
      <c r="M786" t="s">
        <v>2689</v>
      </c>
      <c r="N786" t="s">
        <v>2690</v>
      </c>
      <c r="O786" s="55">
        <v>41841</v>
      </c>
      <c r="P786" s="55">
        <v>42206</v>
      </c>
      <c r="Q786" s="55">
        <v>42130</v>
      </c>
      <c r="R786" s="55">
        <v>42193</v>
      </c>
      <c r="S786" s="55">
        <v>42194</v>
      </c>
      <c r="T786" t="s">
        <v>2691</v>
      </c>
      <c r="U786">
        <v>30</v>
      </c>
      <c r="V786" t="s">
        <v>3728</v>
      </c>
      <c r="W786" t="s">
        <v>2693</v>
      </c>
      <c r="Y786">
        <v>47100</v>
      </c>
      <c r="Z786">
        <v>47025</v>
      </c>
      <c r="AA786">
        <v>47100</v>
      </c>
      <c r="AB786">
        <v>0</v>
      </c>
    </row>
    <row r="787" spans="1:28" x14ac:dyDescent="0.25">
      <c r="A787" t="s">
        <v>2686</v>
      </c>
      <c r="B787" t="s">
        <v>87</v>
      </c>
      <c r="C787">
        <v>899999230</v>
      </c>
      <c r="D787">
        <v>971116</v>
      </c>
      <c r="E787" t="s">
        <v>2687</v>
      </c>
      <c r="F787">
        <v>10098</v>
      </c>
      <c r="G787">
        <v>2017</v>
      </c>
      <c r="H787">
        <v>1</v>
      </c>
      <c r="I787">
        <v>1000001587</v>
      </c>
      <c r="J787">
        <v>10</v>
      </c>
      <c r="K787">
        <v>33</v>
      </c>
      <c r="L787" t="s">
        <v>3729</v>
      </c>
      <c r="M787" t="s">
        <v>2689</v>
      </c>
      <c r="N787" t="s">
        <v>2690</v>
      </c>
      <c r="O787" s="55">
        <v>42756</v>
      </c>
      <c r="P787" s="55">
        <v>42937</v>
      </c>
      <c r="Q787" s="55">
        <v>42864</v>
      </c>
      <c r="R787" s="55">
        <v>42894</v>
      </c>
      <c r="S787" s="55">
        <v>42901</v>
      </c>
      <c r="T787" t="s">
        <v>2691</v>
      </c>
      <c r="U787">
        <v>30</v>
      </c>
      <c r="V787" t="s">
        <v>3730</v>
      </c>
      <c r="W787" t="s">
        <v>2693</v>
      </c>
      <c r="Y787">
        <v>86610</v>
      </c>
      <c r="Z787">
        <v>86610</v>
      </c>
      <c r="AA787">
        <v>86610</v>
      </c>
      <c r="AB787">
        <v>0</v>
      </c>
    </row>
    <row r="788" spans="1:28" x14ac:dyDescent="0.25">
      <c r="A788" t="s">
        <v>2686</v>
      </c>
      <c r="B788" t="s">
        <v>2715</v>
      </c>
      <c r="C788">
        <v>899999230</v>
      </c>
      <c r="D788">
        <v>4013</v>
      </c>
      <c r="E788" t="s">
        <v>2716</v>
      </c>
      <c r="F788">
        <v>10124</v>
      </c>
      <c r="G788">
        <v>2013</v>
      </c>
      <c r="H788">
        <v>2</v>
      </c>
      <c r="I788">
        <v>1000000732</v>
      </c>
      <c r="J788">
        <v>0</v>
      </c>
      <c r="K788">
        <v>33</v>
      </c>
      <c r="L788" t="s">
        <v>2735</v>
      </c>
      <c r="M788" t="s">
        <v>2689</v>
      </c>
      <c r="N788" t="s">
        <v>2690</v>
      </c>
      <c r="O788" s="55">
        <v>41111</v>
      </c>
      <c r="P788" s="55">
        <v>41476</v>
      </c>
      <c r="Q788" s="55">
        <v>41366</v>
      </c>
      <c r="R788" s="55">
        <v>41433</v>
      </c>
      <c r="S788" s="55">
        <v>41446</v>
      </c>
      <c r="T788" t="s">
        <v>2691</v>
      </c>
      <c r="U788">
        <v>30</v>
      </c>
      <c r="V788" t="s">
        <v>2736</v>
      </c>
      <c r="W788" t="s">
        <v>2693</v>
      </c>
      <c r="Y788">
        <v>57200</v>
      </c>
      <c r="Z788">
        <v>57200</v>
      </c>
      <c r="AA788">
        <v>57200</v>
      </c>
      <c r="AB788">
        <v>0</v>
      </c>
    </row>
    <row r="789" spans="1:28" x14ac:dyDescent="0.25">
      <c r="A789" t="s">
        <v>2686</v>
      </c>
      <c r="B789" t="s">
        <v>2730</v>
      </c>
      <c r="C789">
        <v>899999230</v>
      </c>
      <c r="D789">
        <v>91968</v>
      </c>
      <c r="F789">
        <v>10125</v>
      </c>
      <c r="G789">
        <v>2014</v>
      </c>
      <c r="H789">
        <v>3</v>
      </c>
      <c r="I789">
        <v>1000000920</v>
      </c>
      <c r="J789">
        <v>0</v>
      </c>
      <c r="K789">
        <v>33</v>
      </c>
      <c r="L789" t="s">
        <v>3731</v>
      </c>
      <c r="M789" t="s">
        <v>2689</v>
      </c>
      <c r="N789" t="s">
        <v>2690</v>
      </c>
      <c r="O789" s="55">
        <v>41476</v>
      </c>
      <c r="P789" s="55">
        <v>41841</v>
      </c>
      <c r="Q789" s="55">
        <v>41675</v>
      </c>
      <c r="R789" s="55">
        <v>41879</v>
      </c>
      <c r="S789" s="55">
        <v>41879</v>
      </c>
      <c r="T789" t="s">
        <v>2691</v>
      </c>
      <c r="U789">
        <v>30</v>
      </c>
      <c r="V789" t="s">
        <v>3732</v>
      </c>
      <c r="W789" t="s">
        <v>2693</v>
      </c>
      <c r="Y789">
        <v>284000</v>
      </c>
      <c r="Z789">
        <v>284000</v>
      </c>
      <c r="AA789">
        <v>284000</v>
      </c>
      <c r="AB789">
        <v>0</v>
      </c>
    </row>
    <row r="790" spans="1:28" x14ac:dyDescent="0.25">
      <c r="A790" t="s">
        <v>2686</v>
      </c>
      <c r="B790" t="s">
        <v>87</v>
      </c>
      <c r="C790">
        <v>899999230</v>
      </c>
      <c r="D790">
        <v>971116</v>
      </c>
      <c r="E790" t="s">
        <v>2687</v>
      </c>
      <c r="F790">
        <v>10125</v>
      </c>
      <c r="G790">
        <v>2018</v>
      </c>
      <c r="H790">
        <v>2</v>
      </c>
      <c r="I790">
        <v>1000002115</v>
      </c>
      <c r="J790">
        <v>1</v>
      </c>
      <c r="K790">
        <v>33</v>
      </c>
      <c r="L790" t="s">
        <v>3733</v>
      </c>
      <c r="M790" t="s">
        <v>2689</v>
      </c>
      <c r="N790" t="s">
        <v>2690</v>
      </c>
      <c r="O790" s="55">
        <v>43121</v>
      </c>
      <c r="P790" s="55">
        <v>43302</v>
      </c>
      <c r="Q790" s="55">
        <v>43195</v>
      </c>
      <c r="R790" s="55">
        <v>43258</v>
      </c>
      <c r="S790" s="55">
        <v>43270</v>
      </c>
      <c r="T790" t="s">
        <v>2691</v>
      </c>
      <c r="U790">
        <v>30</v>
      </c>
      <c r="V790" t="s">
        <v>3734</v>
      </c>
      <c r="W790" t="s">
        <v>2693</v>
      </c>
      <c r="Y790">
        <v>180000</v>
      </c>
      <c r="Z790">
        <v>180000</v>
      </c>
      <c r="AA790">
        <v>180000</v>
      </c>
      <c r="AB790">
        <v>0</v>
      </c>
    </row>
    <row r="791" spans="1:28" x14ac:dyDescent="0.25">
      <c r="A791" t="s">
        <v>2686</v>
      </c>
      <c r="B791" t="s">
        <v>2715</v>
      </c>
      <c r="C791">
        <v>899999230</v>
      </c>
      <c r="D791">
        <v>4013</v>
      </c>
      <c r="E791" t="s">
        <v>2716</v>
      </c>
      <c r="F791">
        <v>10157</v>
      </c>
      <c r="G791">
        <v>2013</v>
      </c>
      <c r="H791">
        <v>2</v>
      </c>
      <c r="I791">
        <v>1000000732</v>
      </c>
      <c r="J791">
        <v>0</v>
      </c>
      <c r="K791">
        <v>33</v>
      </c>
      <c r="L791" t="s">
        <v>2868</v>
      </c>
      <c r="M791" t="s">
        <v>2689</v>
      </c>
      <c r="N791" t="s">
        <v>2690</v>
      </c>
      <c r="O791" s="55">
        <v>41111</v>
      </c>
      <c r="P791" s="55">
        <v>41476</v>
      </c>
      <c r="Q791" s="55">
        <v>41335</v>
      </c>
      <c r="R791" s="55">
        <v>41414</v>
      </c>
      <c r="S791" s="55">
        <v>41444</v>
      </c>
      <c r="T791" t="s">
        <v>2855</v>
      </c>
      <c r="U791">
        <v>30</v>
      </c>
      <c r="V791" t="s">
        <v>3735</v>
      </c>
      <c r="W791" t="s">
        <v>2693</v>
      </c>
      <c r="Y791">
        <v>1022600</v>
      </c>
      <c r="Z791">
        <v>1022600</v>
      </c>
      <c r="AA791">
        <v>1022600</v>
      </c>
      <c r="AB791">
        <v>0</v>
      </c>
    </row>
    <row r="792" spans="1:28" x14ac:dyDescent="0.25">
      <c r="A792" t="s">
        <v>2686</v>
      </c>
      <c r="B792" t="s">
        <v>87</v>
      </c>
      <c r="C792">
        <v>899999230</v>
      </c>
      <c r="D792">
        <v>961114</v>
      </c>
      <c r="E792" t="s">
        <v>3307</v>
      </c>
      <c r="F792">
        <v>10159</v>
      </c>
      <c r="G792">
        <v>2010</v>
      </c>
      <c r="H792">
        <v>1</v>
      </c>
      <c r="I792">
        <v>1000000398</v>
      </c>
      <c r="J792">
        <v>0</v>
      </c>
      <c r="K792">
        <v>33</v>
      </c>
      <c r="L792" t="s">
        <v>2863</v>
      </c>
      <c r="M792" t="s">
        <v>2689</v>
      </c>
      <c r="N792" t="s">
        <v>2690</v>
      </c>
      <c r="O792" s="55">
        <v>40380</v>
      </c>
      <c r="P792" s="55">
        <v>40745</v>
      </c>
      <c r="Q792" s="55">
        <v>40428</v>
      </c>
      <c r="R792" s="55">
        <v>40470</v>
      </c>
      <c r="S792" s="55">
        <v>40470</v>
      </c>
      <c r="T792" t="s">
        <v>2691</v>
      </c>
      <c r="U792">
        <v>30</v>
      </c>
      <c r="V792" t="s">
        <v>3736</v>
      </c>
      <c r="W792" t="s">
        <v>2693</v>
      </c>
      <c r="Y792">
        <v>57900</v>
      </c>
      <c r="Z792">
        <v>57900</v>
      </c>
      <c r="AA792">
        <v>57900</v>
      </c>
      <c r="AB792">
        <v>0</v>
      </c>
    </row>
    <row r="793" spans="1:28" x14ac:dyDescent="0.25">
      <c r="A793" t="s">
        <v>2686</v>
      </c>
      <c r="B793" t="s">
        <v>87</v>
      </c>
      <c r="C793">
        <v>899999230</v>
      </c>
      <c r="D793">
        <v>971116</v>
      </c>
      <c r="E793" t="s">
        <v>2687</v>
      </c>
      <c r="F793">
        <v>10214</v>
      </c>
      <c r="G793">
        <v>2015</v>
      </c>
      <c r="H793">
        <v>1</v>
      </c>
      <c r="I793">
        <v>1000001079</v>
      </c>
      <c r="J793">
        <v>0</v>
      </c>
      <c r="K793">
        <v>33</v>
      </c>
      <c r="L793" t="s">
        <v>3737</v>
      </c>
      <c r="M793" t="s">
        <v>2689</v>
      </c>
      <c r="N793" t="s">
        <v>2690</v>
      </c>
      <c r="O793" s="55">
        <v>41841</v>
      </c>
      <c r="P793" s="55">
        <v>42206</v>
      </c>
      <c r="Q793" s="55">
        <v>42132</v>
      </c>
      <c r="R793" s="55">
        <v>42146</v>
      </c>
      <c r="S793" s="55">
        <v>42149</v>
      </c>
      <c r="T793" t="s">
        <v>2691</v>
      </c>
      <c r="U793">
        <v>30</v>
      </c>
      <c r="V793" t="s">
        <v>3738</v>
      </c>
      <c r="W793" t="s">
        <v>2693</v>
      </c>
      <c r="Y793">
        <v>60200</v>
      </c>
      <c r="Z793">
        <v>35200</v>
      </c>
      <c r="AA793">
        <v>60200</v>
      </c>
      <c r="AB793">
        <v>0</v>
      </c>
    </row>
    <row r="794" spans="1:28" x14ac:dyDescent="0.25">
      <c r="A794" t="s">
        <v>2686</v>
      </c>
      <c r="B794" t="s">
        <v>87</v>
      </c>
      <c r="C794">
        <v>899999230</v>
      </c>
      <c r="D794">
        <v>971116</v>
      </c>
      <c r="E794" t="s">
        <v>2687</v>
      </c>
      <c r="F794">
        <v>10214</v>
      </c>
      <c r="G794">
        <v>2015</v>
      </c>
      <c r="H794">
        <v>1</v>
      </c>
      <c r="I794">
        <v>1000001079</v>
      </c>
      <c r="J794">
        <v>0</v>
      </c>
      <c r="K794">
        <v>33</v>
      </c>
      <c r="L794" t="s">
        <v>3737</v>
      </c>
      <c r="M794" t="s">
        <v>2689</v>
      </c>
      <c r="N794" t="s">
        <v>2690</v>
      </c>
      <c r="O794" s="55">
        <v>41841</v>
      </c>
      <c r="P794" s="55">
        <v>42206</v>
      </c>
      <c r="Q794" s="55">
        <v>42132</v>
      </c>
      <c r="R794" s="55">
        <v>42146</v>
      </c>
      <c r="S794" s="55">
        <v>42149</v>
      </c>
      <c r="T794" t="s">
        <v>2691</v>
      </c>
      <c r="U794">
        <v>30</v>
      </c>
      <c r="V794" t="s">
        <v>3738</v>
      </c>
      <c r="W794" t="s">
        <v>2693</v>
      </c>
      <c r="Y794">
        <v>60200</v>
      </c>
      <c r="Z794">
        <v>25000</v>
      </c>
      <c r="AA794">
        <v>60200</v>
      </c>
      <c r="AB794">
        <v>0</v>
      </c>
    </row>
    <row r="795" spans="1:28" x14ac:dyDescent="0.25">
      <c r="A795" t="s">
        <v>2686</v>
      </c>
      <c r="B795" t="s">
        <v>87</v>
      </c>
      <c r="C795">
        <v>899999230</v>
      </c>
      <c r="D795">
        <v>971116</v>
      </c>
      <c r="E795" t="s">
        <v>2687</v>
      </c>
      <c r="F795">
        <v>10218</v>
      </c>
      <c r="G795">
        <v>2015</v>
      </c>
      <c r="H795">
        <v>2</v>
      </c>
      <c r="I795">
        <v>1000001079</v>
      </c>
      <c r="J795">
        <v>0</v>
      </c>
      <c r="K795">
        <v>33</v>
      </c>
      <c r="L795" t="s">
        <v>3739</v>
      </c>
      <c r="M795" t="s">
        <v>2689</v>
      </c>
      <c r="N795" t="s">
        <v>2690</v>
      </c>
      <c r="O795" s="55">
        <v>41841</v>
      </c>
      <c r="P795" s="55">
        <v>42206</v>
      </c>
      <c r="Q795" s="55">
        <v>42130</v>
      </c>
      <c r="R795" s="55">
        <v>42174</v>
      </c>
      <c r="S795" s="55">
        <v>42181</v>
      </c>
      <c r="T795" t="s">
        <v>2691</v>
      </c>
      <c r="U795">
        <v>30</v>
      </c>
      <c r="V795" t="s">
        <v>3740</v>
      </c>
      <c r="W795" t="s">
        <v>2693</v>
      </c>
      <c r="Y795">
        <v>1734280</v>
      </c>
      <c r="Z795">
        <v>1734280</v>
      </c>
      <c r="AA795">
        <v>1734280</v>
      </c>
      <c r="AB795">
        <v>0</v>
      </c>
    </row>
    <row r="796" spans="1:28" x14ac:dyDescent="0.25">
      <c r="A796" t="s">
        <v>2686</v>
      </c>
      <c r="B796" t="s">
        <v>87</v>
      </c>
      <c r="C796">
        <v>899999230</v>
      </c>
      <c r="D796">
        <v>971116</v>
      </c>
      <c r="E796" t="s">
        <v>2687</v>
      </c>
      <c r="F796">
        <v>10226</v>
      </c>
      <c r="G796">
        <v>2017</v>
      </c>
      <c r="H796">
        <v>3</v>
      </c>
      <c r="I796">
        <v>1000001587</v>
      </c>
      <c r="J796">
        <v>10</v>
      </c>
      <c r="K796">
        <v>33</v>
      </c>
      <c r="L796" t="s">
        <v>3048</v>
      </c>
      <c r="M796" t="s">
        <v>2689</v>
      </c>
      <c r="N796" t="s">
        <v>2690</v>
      </c>
      <c r="O796" s="55">
        <v>42756</v>
      </c>
      <c r="P796" s="55">
        <v>42937</v>
      </c>
      <c r="Q796" s="55">
        <v>42869</v>
      </c>
      <c r="R796" s="55">
        <v>42941</v>
      </c>
      <c r="S796" s="55">
        <v>42944</v>
      </c>
      <c r="T796" t="s">
        <v>3638</v>
      </c>
      <c r="U796">
        <v>30</v>
      </c>
      <c r="V796" t="s">
        <v>3741</v>
      </c>
      <c r="W796" t="s">
        <v>2693</v>
      </c>
      <c r="Y796">
        <v>1630040</v>
      </c>
      <c r="Z796">
        <v>433300</v>
      </c>
      <c r="AA796">
        <v>1630040</v>
      </c>
      <c r="AB796">
        <v>0</v>
      </c>
    </row>
    <row r="797" spans="1:28" x14ac:dyDescent="0.25">
      <c r="A797" t="s">
        <v>2686</v>
      </c>
      <c r="B797" t="s">
        <v>87</v>
      </c>
      <c r="C797">
        <v>899999230</v>
      </c>
      <c r="D797">
        <v>971116</v>
      </c>
      <c r="E797" t="s">
        <v>2687</v>
      </c>
      <c r="F797">
        <v>10226</v>
      </c>
      <c r="G797">
        <v>2017</v>
      </c>
      <c r="H797">
        <v>3</v>
      </c>
      <c r="I797">
        <v>1000001587</v>
      </c>
      <c r="J797">
        <v>10</v>
      </c>
      <c r="K797">
        <v>33</v>
      </c>
      <c r="L797" t="s">
        <v>3048</v>
      </c>
      <c r="M797" t="s">
        <v>2689</v>
      </c>
      <c r="N797" t="s">
        <v>2690</v>
      </c>
      <c r="O797" s="55">
        <v>42756</v>
      </c>
      <c r="P797" s="55">
        <v>42937</v>
      </c>
      <c r="Q797" s="55">
        <v>42869</v>
      </c>
      <c r="R797" s="55">
        <v>42941</v>
      </c>
      <c r="S797" s="55">
        <v>42944</v>
      </c>
      <c r="T797" t="s">
        <v>3638</v>
      </c>
      <c r="U797">
        <v>30</v>
      </c>
      <c r="V797" t="s">
        <v>3741</v>
      </c>
      <c r="W797" t="s">
        <v>2693</v>
      </c>
      <c r="Y797">
        <v>1630040</v>
      </c>
      <c r="Z797">
        <v>1016610</v>
      </c>
      <c r="AA797">
        <v>1630040</v>
      </c>
      <c r="AB797">
        <v>0</v>
      </c>
    </row>
    <row r="798" spans="1:28" x14ac:dyDescent="0.25">
      <c r="A798" t="s">
        <v>2686</v>
      </c>
      <c r="B798" t="s">
        <v>87</v>
      </c>
      <c r="C798">
        <v>899999230</v>
      </c>
      <c r="D798">
        <v>971116</v>
      </c>
      <c r="E798" t="s">
        <v>2687</v>
      </c>
      <c r="F798">
        <v>10226</v>
      </c>
      <c r="G798">
        <v>2017</v>
      </c>
      <c r="H798">
        <v>5</v>
      </c>
      <c r="I798">
        <v>1000001587</v>
      </c>
      <c r="J798">
        <v>10</v>
      </c>
      <c r="K798">
        <v>33</v>
      </c>
      <c r="L798" t="s">
        <v>3048</v>
      </c>
      <c r="M798" t="s">
        <v>2689</v>
      </c>
      <c r="N798" t="s">
        <v>2690</v>
      </c>
      <c r="O798" s="55">
        <v>42756</v>
      </c>
      <c r="P798" s="55">
        <v>42937</v>
      </c>
      <c r="Q798" s="55">
        <v>42869</v>
      </c>
      <c r="R798" s="55">
        <v>42950</v>
      </c>
      <c r="S798" s="55">
        <v>42956</v>
      </c>
      <c r="T798" t="s">
        <v>3638</v>
      </c>
      <c r="U798">
        <v>30</v>
      </c>
      <c r="V798" t="s">
        <v>3741</v>
      </c>
      <c r="W798" t="s">
        <v>2693</v>
      </c>
      <c r="Y798">
        <v>125685</v>
      </c>
      <c r="Z798">
        <v>125685</v>
      </c>
      <c r="AA798">
        <v>125685</v>
      </c>
      <c r="AB798">
        <v>0</v>
      </c>
    </row>
    <row r="799" spans="1:28" x14ac:dyDescent="0.25">
      <c r="A799" t="s">
        <v>2686</v>
      </c>
      <c r="B799" t="s">
        <v>87</v>
      </c>
      <c r="C799">
        <v>899999230</v>
      </c>
      <c r="D799">
        <v>971116</v>
      </c>
      <c r="E799" t="s">
        <v>2687</v>
      </c>
      <c r="F799">
        <v>10226</v>
      </c>
      <c r="G799">
        <v>2017</v>
      </c>
      <c r="H799">
        <v>10</v>
      </c>
      <c r="I799">
        <v>1000001587</v>
      </c>
      <c r="J799">
        <v>10</v>
      </c>
      <c r="K799">
        <v>33</v>
      </c>
      <c r="L799" t="s">
        <v>3048</v>
      </c>
      <c r="M799" t="s">
        <v>2689</v>
      </c>
      <c r="N799" t="s">
        <v>2690</v>
      </c>
      <c r="O799" s="55">
        <v>42756</v>
      </c>
      <c r="P799" s="55">
        <v>42937</v>
      </c>
      <c r="Q799" s="55">
        <v>42869</v>
      </c>
      <c r="R799" s="55">
        <v>43250</v>
      </c>
      <c r="S799" s="55">
        <v>43265</v>
      </c>
      <c r="T799" t="s">
        <v>3638</v>
      </c>
      <c r="U799">
        <v>30</v>
      </c>
      <c r="V799" t="s">
        <v>3741</v>
      </c>
      <c r="W799" t="s">
        <v>2693</v>
      </c>
      <c r="Y799">
        <v>40500</v>
      </c>
      <c r="Z799">
        <v>40500</v>
      </c>
      <c r="AA799">
        <v>40500</v>
      </c>
      <c r="AB799">
        <v>0</v>
      </c>
    </row>
    <row r="800" spans="1:28" x14ac:dyDescent="0.25">
      <c r="A800" t="s">
        <v>2686</v>
      </c>
      <c r="B800" t="s">
        <v>2696</v>
      </c>
      <c r="C800">
        <v>899999230</v>
      </c>
      <c r="D800">
        <v>971116</v>
      </c>
      <c r="E800" t="s">
        <v>2687</v>
      </c>
      <c r="F800">
        <v>10227</v>
      </c>
      <c r="G800">
        <v>2023</v>
      </c>
      <c r="H800">
        <v>1</v>
      </c>
      <c r="I800">
        <v>1000004755</v>
      </c>
      <c r="J800">
        <v>1</v>
      </c>
      <c r="K800">
        <v>33</v>
      </c>
      <c r="L800" t="s">
        <v>3742</v>
      </c>
      <c r="M800" t="s">
        <v>2689</v>
      </c>
      <c r="N800" t="s">
        <v>2690</v>
      </c>
      <c r="O800" s="55">
        <v>44774</v>
      </c>
      <c r="P800" s="55">
        <v>45138</v>
      </c>
      <c r="Q800" s="55">
        <v>44865</v>
      </c>
      <c r="R800" s="55">
        <v>45106</v>
      </c>
      <c r="S800" s="55">
        <v>45117</v>
      </c>
      <c r="T800" t="s">
        <v>2691</v>
      </c>
      <c r="U800">
        <v>30</v>
      </c>
      <c r="V800" t="s">
        <v>3743</v>
      </c>
      <c r="W800" t="s">
        <v>2693</v>
      </c>
      <c r="Y800">
        <v>235300</v>
      </c>
      <c r="Z800">
        <v>235300</v>
      </c>
      <c r="AA800">
        <v>235300</v>
      </c>
      <c r="AB800">
        <v>0</v>
      </c>
    </row>
    <row r="801" spans="1:29" x14ac:dyDescent="0.25">
      <c r="A801" t="s">
        <v>2686</v>
      </c>
      <c r="B801" t="s">
        <v>87</v>
      </c>
      <c r="C801">
        <v>899999230</v>
      </c>
      <c r="D801">
        <v>971116</v>
      </c>
      <c r="E801" t="s">
        <v>2687</v>
      </c>
      <c r="F801">
        <v>10229</v>
      </c>
      <c r="G801">
        <v>2017</v>
      </c>
      <c r="H801">
        <v>1</v>
      </c>
      <c r="I801">
        <v>1000001587</v>
      </c>
      <c r="J801">
        <v>10</v>
      </c>
      <c r="K801">
        <v>33</v>
      </c>
      <c r="L801" t="s">
        <v>3744</v>
      </c>
      <c r="M801" t="s">
        <v>2689</v>
      </c>
      <c r="N801" t="s">
        <v>2690</v>
      </c>
      <c r="O801" s="55">
        <v>42756</v>
      </c>
      <c r="P801" s="55">
        <v>42937</v>
      </c>
      <c r="Q801" s="55">
        <v>42857</v>
      </c>
      <c r="R801" s="55">
        <v>42887</v>
      </c>
      <c r="S801" s="55">
        <v>42906</v>
      </c>
      <c r="T801" t="s">
        <v>2764</v>
      </c>
      <c r="U801">
        <v>30</v>
      </c>
      <c r="V801" t="s">
        <v>3745</v>
      </c>
      <c r="W801" t="s">
        <v>2693</v>
      </c>
      <c r="Y801">
        <v>83750</v>
      </c>
      <c r="Z801">
        <v>83750</v>
      </c>
      <c r="AA801">
        <v>83750</v>
      </c>
      <c r="AB801">
        <v>0</v>
      </c>
    </row>
    <row r="802" spans="1:29" x14ac:dyDescent="0.25">
      <c r="A802" t="s">
        <v>2686</v>
      </c>
      <c r="B802" t="s">
        <v>87</v>
      </c>
      <c r="C802">
        <v>899999230</v>
      </c>
      <c r="D802">
        <v>971116</v>
      </c>
      <c r="E802" t="s">
        <v>2687</v>
      </c>
      <c r="F802">
        <v>10232</v>
      </c>
      <c r="G802">
        <v>2019</v>
      </c>
      <c r="H802">
        <v>2</v>
      </c>
      <c r="I802">
        <v>1000002115</v>
      </c>
      <c r="J802">
        <v>0</v>
      </c>
      <c r="K802">
        <v>33</v>
      </c>
      <c r="L802" t="s">
        <v>3746</v>
      </c>
      <c r="M802" t="s">
        <v>2689</v>
      </c>
      <c r="N802" t="s">
        <v>2690</v>
      </c>
      <c r="O802" s="55">
        <v>43302</v>
      </c>
      <c r="P802" s="55">
        <v>43486</v>
      </c>
      <c r="Q802" s="55">
        <v>43555</v>
      </c>
      <c r="R802" s="55">
        <v>43594</v>
      </c>
      <c r="S802" s="55">
        <v>43606</v>
      </c>
      <c r="T802" t="s">
        <v>3277</v>
      </c>
      <c r="U802">
        <v>30</v>
      </c>
      <c r="V802" t="s">
        <v>3747</v>
      </c>
      <c r="W802" t="s">
        <v>2709</v>
      </c>
      <c r="X802" t="s">
        <v>2734</v>
      </c>
      <c r="Y802">
        <v>179200</v>
      </c>
      <c r="Z802">
        <v>0</v>
      </c>
      <c r="AA802">
        <v>179200</v>
      </c>
      <c r="AB802">
        <v>0</v>
      </c>
    </row>
    <row r="803" spans="1:29" x14ac:dyDescent="0.25">
      <c r="A803" t="s">
        <v>2686</v>
      </c>
      <c r="B803" t="s">
        <v>87</v>
      </c>
      <c r="C803">
        <v>899999230</v>
      </c>
      <c r="D803">
        <v>971116</v>
      </c>
      <c r="E803" t="s">
        <v>2687</v>
      </c>
      <c r="F803">
        <v>10238</v>
      </c>
      <c r="G803">
        <v>2015</v>
      </c>
      <c r="H803">
        <v>1</v>
      </c>
      <c r="I803">
        <v>1000001079</v>
      </c>
      <c r="J803">
        <v>0</v>
      </c>
      <c r="K803">
        <v>33</v>
      </c>
      <c r="L803" t="s">
        <v>2800</v>
      </c>
      <c r="M803" t="s">
        <v>2689</v>
      </c>
      <c r="N803" t="s">
        <v>2690</v>
      </c>
      <c r="O803" s="55">
        <v>41841</v>
      </c>
      <c r="P803" s="55">
        <v>42206</v>
      </c>
      <c r="Q803" s="55">
        <v>42123</v>
      </c>
      <c r="R803" s="55">
        <v>42145</v>
      </c>
      <c r="S803" s="55">
        <v>42149</v>
      </c>
      <c r="T803" t="s">
        <v>2691</v>
      </c>
      <c r="U803">
        <v>30</v>
      </c>
      <c r="V803" t="s">
        <v>3748</v>
      </c>
      <c r="W803" t="s">
        <v>2693</v>
      </c>
      <c r="Y803">
        <v>84700</v>
      </c>
      <c r="Z803">
        <v>84685</v>
      </c>
      <c r="AA803">
        <v>84700</v>
      </c>
      <c r="AB803">
        <v>0</v>
      </c>
    </row>
    <row r="804" spans="1:29" x14ac:dyDescent="0.25">
      <c r="A804" t="s">
        <v>2686</v>
      </c>
      <c r="B804" t="s">
        <v>2730</v>
      </c>
      <c r="C804">
        <v>899999230</v>
      </c>
      <c r="D804">
        <v>91968</v>
      </c>
      <c r="F804">
        <v>10245</v>
      </c>
      <c r="G804">
        <v>2014</v>
      </c>
      <c r="H804">
        <v>1</v>
      </c>
      <c r="I804">
        <v>1000000920</v>
      </c>
      <c r="J804">
        <v>0</v>
      </c>
      <c r="K804">
        <v>33</v>
      </c>
      <c r="L804" t="s">
        <v>3213</v>
      </c>
      <c r="M804" t="s">
        <v>2689</v>
      </c>
      <c r="N804" t="s">
        <v>2690</v>
      </c>
      <c r="O804" s="55">
        <v>41476</v>
      </c>
      <c r="P804" s="55">
        <v>41841</v>
      </c>
      <c r="Q804" s="55">
        <v>41738</v>
      </c>
      <c r="R804" s="55">
        <v>41761</v>
      </c>
      <c r="S804" s="55">
        <v>41761</v>
      </c>
      <c r="T804" t="s">
        <v>2743</v>
      </c>
      <c r="U804">
        <v>30</v>
      </c>
      <c r="V804" t="s">
        <v>3749</v>
      </c>
      <c r="W804" t="s">
        <v>2693</v>
      </c>
      <c r="Y804">
        <v>143806</v>
      </c>
      <c r="Z804">
        <v>143806</v>
      </c>
      <c r="AA804">
        <v>143806</v>
      </c>
      <c r="AB804">
        <v>0</v>
      </c>
    </row>
    <row r="805" spans="1:29" x14ac:dyDescent="0.25">
      <c r="A805" t="s">
        <v>2686</v>
      </c>
      <c r="B805" t="s">
        <v>87</v>
      </c>
      <c r="C805">
        <v>899999230</v>
      </c>
      <c r="D805">
        <v>122678</v>
      </c>
      <c r="F805">
        <v>10257</v>
      </c>
      <c r="G805">
        <v>2023</v>
      </c>
      <c r="H805">
        <v>1</v>
      </c>
      <c r="I805">
        <v>1000001430</v>
      </c>
      <c r="J805">
        <v>16</v>
      </c>
      <c r="K805">
        <v>36</v>
      </c>
      <c r="L805" t="s">
        <v>3750</v>
      </c>
      <c r="M805" t="s">
        <v>2689</v>
      </c>
      <c r="N805" t="s">
        <v>2690</v>
      </c>
      <c r="O805" s="55">
        <v>44998</v>
      </c>
      <c r="P805" s="55">
        <v>45095</v>
      </c>
      <c r="Q805" s="55">
        <v>45006</v>
      </c>
      <c r="R805" s="55">
        <v>45106</v>
      </c>
      <c r="S805" s="55">
        <v>45117</v>
      </c>
      <c r="T805" t="s">
        <v>2691</v>
      </c>
      <c r="U805">
        <v>30</v>
      </c>
      <c r="V805" t="s">
        <v>3751</v>
      </c>
      <c r="W805" t="s">
        <v>2693</v>
      </c>
      <c r="Y805">
        <v>173800</v>
      </c>
      <c r="Z805">
        <v>173800</v>
      </c>
      <c r="AA805">
        <v>173800</v>
      </c>
      <c r="AB805">
        <v>0</v>
      </c>
    </row>
    <row r="806" spans="1:29" x14ac:dyDescent="0.25">
      <c r="A806" t="s">
        <v>2686</v>
      </c>
      <c r="B806" t="s">
        <v>3752</v>
      </c>
      <c r="C806">
        <v>899999230</v>
      </c>
      <c r="D806">
        <v>122678</v>
      </c>
      <c r="F806">
        <v>10318</v>
      </c>
      <c r="G806">
        <v>2017</v>
      </c>
      <c r="H806">
        <v>1</v>
      </c>
      <c r="I806">
        <v>1000000933</v>
      </c>
      <c r="J806">
        <v>0</v>
      </c>
      <c r="K806">
        <v>36</v>
      </c>
      <c r="L806" t="s">
        <v>3753</v>
      </c>
      <c r="M806" t="s">
        <v>2689</v>
      </c>
      <c r="N806" t="s">
        <v>2690</v>
      </c>
      <c r="O806" s="55">
        <v>42847</v>
      </c>
      <c r="P806" s="55">
        <v>43212</v>
      </c>
      <c r="Q806" s="55">
        <v>42867</v>
      </c>
      <c r="R806" s="55">
        <v>42891</v>
      </c>
      <c r="S806" s="55">
        <v>42906</v>
      </c>
      <c r="T806" t="s">
        <v>2691</v>
      </c>
      <c r="U806">
        <v>55</v>
      </c>
      <c r="V806" t="s">
        <v>3754</v>
      </c>
      <c r="W806" t="s">
        <v>2693</v>
      </c>
      <c r="Y806">
        <v>84000</v>
      </c>
      <c r="Z806">
        <v>84000</v>
      </c>
      <c r="AA806">
        <v>84000</v>
      </c>
      <c r="AB806">
        <v>0</v>
      </c>
    </row>
    <row r="807" spans="1:29" x14ac:dyDescent="0.25">
      <c r="A807" t="s">
        <v>2686</v>
      </c>
      <c r="B807" t="s">
        <v>87</v>
      </c>
      <c r="C807">
        <v>899999230</v>
      </c>
      <c r="D807">
        <v>971116</v>
      </c>
      <c r="E807" t="s">
        <v>2687</v>
      </c>
      <c r="F807">
        <v>10326</v>
      </c>
      <c r="G807">
        <v>2018</v>
      </c>
      <c r="H807">
        <v>2</v>
      </c>
      <c r="I807">
        <v>1000002115</v>
      </c>
      <c r="J807">
        <v>1</v>
      </c>
      <c r="K807">
        <v>33</v>
      </c>
      <c r="L807" t="s">
        <v>2703</v>
      </c>
      <c r="M807" t="s">
        <v>2689</v>
      </c>
      <c r="N807" t="s">
        <v>2690</v>
      </c>
      <c r="O807" s="55">
        <v>43121</v>
      </c>
      <c r="P807" s="55">
        <v>43302</v>
      </c>
      <c r="Q807" s="55">
        <v>43208</v>
      </c>
      <c r="R807" s="55">
        <v>43298</v>
      </c>
      <c r="S807" s="55">
        <v>43311</v>
      </c>
      <c r="T807" t="s">
        <v>2764</v>
      </c>
      <c r="U807">
        <v>30</v>
      </c>
      <c r="V807" t="s">
        <v>3755</v>
      </c>
      <c r="W807" t="s">
        <v>2693</v>
      </c>
      <c r="X807" t="s">
        <v>2775</v>
      </c>
      <c r="Y807">
        <v>1998632</v>
      </c>
      <c r="Z807">
        <v>1912382</v>
      </c>
      <c r="AA807">
        <v>1998632</v>
      </c>
      <c r="AB807">
        <v>0</v>
      </c>
    </row>
    <row r="808" spans="1:29" x14ac:dyDescent="0.25">
      <c r="A808" t="s">
        <v>2686</v>
      </c>
      <c r="B808" t="s">
        <v>87</v>
      </c>
      <c r="C808">
        <v>899999230</v>
      </c>
      <c r="D808">
        <v>971116</v>
      </c>
      <c r="E808" t="s">
        <v>2687</v>
      </c>
      <c r="F808">
        <v>10326</v>
      </c>
      <c r="G808">
        <v>2018</v>
      </c>
      <c r="H808">
        <v>2</v>
      </c>
      <c r="I808">
        <v>1000002115</v>
      </c>
      <c r="J808">
        <v>1</v>
      </c>
      <c r="K808">
        <v>33</v>
      </c>
      <c r="L808" t="s">
        <v>2703</v>
      </c>
      <c r="M808" t="s">
        <v>2689</v>
      </c>
      <c r="N808" t="s">
        <v>2690</v>
      </c>
      <c r="O808" s="55">
        <v>43121</v>
      </c>
      <c r="P808" s="55">
        <v>43302</v>
      </c>
      <c r="Q808" s="55">
        <v>43208</v>
      </c>
      <c r="R808" s="55">
        <v>43298</v>
      </c>
      <c r="S808" s="55">
        <v>43311</v>
      </c>
      <c r="T808" t="s">
        <v>2764</v>
      </c>
      <c r="U808">
        <v>30</v>
      </c>
      <c r="V808" t="s">
        <v>3755</v>
      </c>
      <c r="W808" t="s">
        <v>2693</v>
      </c>
      <c r="X808" t="s">
        <v>2775</v>
      </c>
      <c r="Y808">
        <v>1998632</v>
      </c>
      <c r="Z808">
        <v>47750</v>
      </c>
      <c r="AA808">
        <v>1998632</v>
      </c>
      <c r="AB808">
        <v>0</v>
      </c>
    </row>
    <row r="809" spans="1:29" x14ac:dyDescent="0.25">
      <c r="A809" t="s">
        <v>2686</v>
      </c>
      <c r="B809" t="s">
        <v>87</v>
      </c>
      <c r="C809">
        <v>899999230</v>
      </c>
      <c r="D809">
        <v>971116</v>
      </c>
      <c r="E809" t="s">
        <v>2687</v>
      </c>
      <c r="F809">
        <v>10338</v>
      </c>
      <c r="G809">
        <v>2017</v>
      </c>
      <c r="H809">
        <v>1</v>
      </c>
      <c r="I809">
        <v>1000001587</v>
      </c>
      <c r="J809">
        <v>10</v>
      </c>
      <c r="K809">
        <v>33</v>
      </c>
      <c r="L809" t="s">
        <v>3756</v>
      </c>
      <c r="M809" t="s">
        <v>2689</v>
      </c>
      <c r="N809" t="s">
        <v>2690</v>
      </c>
      <c r="O809" s="55">
        <v>42756</v>
      </c>
      <c r="P809" s="55">
        <v>42937</v>
      </c>
      <c r="Q809" s="55">
        <v>42790</v>
      </c>
      <c r="R809" s="55">
        <v>42901</v>
      </c>
      <c r="S809" s="55">
        <v>42907</v>
      </c>
      <c r="T809" t="s">
        <v>2691</v>
      </c>
      <c r="U809">
        <v>10</v>
      </c>
      <c r="V809" t="s">
        <v>3757</v>
      </c>
      <c r="W809" t="s">
        <v>2709</v>
      </c>
      <c r="X809" t="s">
        <v>2740</v>
      </c>
      <c r="Y809">
        <v>600000</v>
      </c>
      <c r="Z809">
        <v>0</v>
      </c>
      <c r="AA809">
        <v>600000</v>
      </c>
      <c r="AB809">
        <v>0</v>
      </c>
    </row>
    <row r="810" spans="1:29" x14ac:dyDescent="0.25">
      <c r="A810" t="s">
        <v>2686</v>
      </c>
      <c r="B810" t="s">
        <v>2730</v>
      </c>
      <c r="C810">
        <v>899999230</v>
      </c>
      <c r="D810">
        <v>971116</v>
      </c>
      <c r="E810" t="s">
        <v>2687</v>
      </c>
      <c r="F810">
        <v>10362</v>
      </c>
      <c r="G810">
        <v>2016</v>
      </c>
      <c r="H810">
        <v>1</v>
      </c>
      <c r="I810">
        <v>1000001288</v>
      </c>
      <c r="J810">
        <v>8</v>
      </c>
      <c r="K810">
        <v>33</v>
      </c>
      <c r="L810" t="s">
        <v>3758</v>
      </c>
      <c r="M810" t="s">
        <v>2689</v>
      </c>
      <c r="N810" t="s">
        <v>2690</v>
      </c>
      <c r="O810" s="55">
        <v>42390</v>
      </c>
      <c r="P810" s="55">
        <v>42572</v>
      </c>
      <c r="Q810" s="55">
        <v>42461</v>
      </c>
      <c r="R810" s="55">
        <v>42508</v>
      </c>
      <c r="S810" s="55">
        <v>42521</v>
      </c>
      <c r="T810" t="s">
        <v>2691</v>
      </c>
      <c r="U810">
        <v>30</v>
      </c>
      <c r="V810" t="s">
        <v>3759</v>
      </c>
      <c r="W810" t="s">
        <v>2693</v>
      </c>
      <c r="Y810">
        <v>116327</v>
      </c>
      <c r="Z810">
        <v>116327</v>
      </c>
      <c r="AA810">
        <v>116327</v>
      </c>
      <c r="AB810">
        <v>0</v>
      </c>
    </row>
    <row r="811" spans="1:29" x14ac:dyDescent="0.25">
      <c r="A811" t="s">
        <v>2686</v>
      </c>
      <c r="B811" t="s">
        <v>2696</v>
      </c>
      <c r="C811">
        <v>899999230</v>
      </c>
      <c r="D811">
        <v>971116</v>
      </c>
      <c r="E811" t="s">
        <v>2687</v>
      </c>
      <c r="F811">
        <v>10403</v>
      </c>
      <c r="G811">
        <v>2023</v>
      </c>
      <c r="H811">
        <v>1</v>
      </c>
      <c r="I811">
        <v>1000004755</v>
      </c>
      <c r="J811">
        <v>0</v>
      </c>
      <c r="K811">
        <v>33</v>
      </c>
      <c r="L811" t="s">
        <v>3760</v>
      </c>
      <c r="M811" t="s">
        <v>2689</v>
      </c>
      <c r="N811" t="s">
        <v>2690</v>
      </c>
      <c r="O811" s="55">
        <v>44774</v>
      </c>
      <c r="P811" s="55">
        <v>45138</v>
      </c>
      <c r="Q811" s="55">
        <v>45093</v>
      </c>
      <c r="R811" s="55">
        <v>45106</v>
      </c>
      <c r="S811" s="55">
        <v>45118</v>
      </c>
      <c r="T811" t="s">
        <v>2691</v>
      </c>
      <c r="U811">
        <v>30</v>
      </c>
      <c r="V811" t="s">
        <v>3761</v>
      </c>
      <c r="W811" t="s">
        <v>2693</v>
      </c>
      <c r="Y811">
        <v>164800</v>
      </c>
      <c r="Z811">
        <v>134400</v>
      </c>
      <c r="AA811">
        <v>164800</v>
      </c>
      <c r="AB811">
        <v>0</v>
      </c>
    </row>
    <row r="812" spans="1:29" x14ac:dyDescent="0.25">
      <c r="A812" t="s">
        <v>2686</v>
      </c>
      <c r="B812" t="s">
        <v>2696</v>
      </c>
      <c r="C812">
        <v>899999230</v>
      </c>
      <c r="D812">
        <v>971116</v>
      </c>
      <c r="E812" t="s">
        <v>2687</v>
      </c>
      <c r="F812">
        <v>10403</v>
      </c>
      <c r="G812">
        <v>2023</v>
      </c>
      <c r="H812">
        <v>1</v>
      </c>
      <c r="I812">
        <v>1000004755</v>
      </c>
      <c r="J812">
        <v>0</v>
      </c>
      <c r="K812">
        <v>33</v>
      </c>
      <c r="L812" t="s">
        <v>3760</v>
      </c>
      <c r="M812" t="s">
        <v>2689</v>
      </c>
      <c r="N812" t="s">
        <v>2690</v>
      </c>
      <c r="O812" s="55">
        <v>44774</v>
      </c>
      <c r="P812" s="55">
        <v>45138</v>
      </c>
      <c r="Q812" s="55">
        <v>45093</v>
      </c>
      <c r="R812" s="55">
        <v>45106</v>
      </c>
      <c r="S812" s="55">
        <v>45118</v>
      </c>
      <c r="T812" t="s">
        <v>2691</v>
      </c>
      <c r="U812">
        <v>30</v>
      </c>
      <c r="V812" t="s">
        <v>3761</v>
      </c>
      <c r="W812" t="s">
        <v>2693</v>
      </c>
      <c r="Y812">
        <v>164800</v>
      </c>
      <c r="Z812">
        <v>30400</v>
      </c>
      <c r="AA812">
        <v>164800</v>
      </c>
      <c r="AB812">
        <v>0</v>
      </c>
    </row>
    <row r="813" spans="1:29" x14ac:dyDescent="0.25">
      <c r="A813" t="s">
        <v>2686</v>
      </c>
      <c r="B813" t="s">
        <v>2696</v>
      </c>
      <c r="C813">
        <v>899999230</v>
      </c>
      <c r="D813">
        <v>971116</v>
      </c>
      <c r="E813" t="s">
        <v>2687</v>
      </c>
      <c r="F813">
        <v>10403</v>
      </c>
      <c r="G813">
        <v>2023</v>
      </c>
      <c r="H813">
        <v>3</v>
      </c>
      <c r="I813">
        <v>1000004755</v>
      </c>
      <c r="J813">
        <v>0</v>
      </c>
      <c r="K813">
        <v>33</v>
      </c>
      <c r="L813" t="s">
        <v>3760</v>
      </c>
      <c r="M813" t="s">
        <v>2689</v>
      </c>
      <c r="N813" t="s">
        <v>2690</v>
      </c>
      <c r="O813" s="55">
        <v>44774</v>
      </c>
      <c r="P813" s="55">
        <v>45138</v>
      </c>
      <c r="Q813" s="55">
        <v>45093</v>
      </c>
      <c r="R813" s="55">
        <v>45154</v>
      </c>
      <c r="S813" s="55">
        <v>45155</v>
      </c>
      <c r="T813" t="s">
        <v>2691</v>
      </c>
      <c r="U813">
        <v>30</v>
      </c>
      <c r="V813" t="s">
        <v>3761</v>
      </c>
      <c r="W813" t="s">
        <v>2693</v>
      </c>
      <c r="Y813">
        <v>58872</v>
      </c>
      <c r="Z813">
        <v>58872</v>
      </c>
      <c r="AA813">
        <v>58872</v>
      </c>
      <c r="AB813">
        <v>0</v>
      </c>
    </row>
    <row r="814" spans="1:29" x14ac:dyDescent="0.25">
      <c r="A814" t="s">
        <v>2686</v>
      </c>
      <c r="B814" t="s">
        <v>87</v>
      </c>
      <c r="C814">
        <v>899999230</v>
      </c>
      <c r="D814">
        <v>961114</v>
      </c>
      <c r="E814" t="s">
        <v>3307</v>
      </c>
      <c r="F814">
        <v>10415</v>
      </c>
      <c r="G814">
        <v>2026</v>
      </c>
      <c r="H814">
        <v>1</v>
      </c>
      <c r="I814">
        <v>1000005774</v>
      </c>
      <c r="J814">
        <v>0</v>
      </c>
      <c r="K814">
        <v>21</v>
      </c>
      <c r="L814" t="s">
        <v>3729</v>
      </c>
      <c r="M814" t="s">
        <v>2689</v>
      </c>
      <c r="N814" t="s">
        <v>2690</v>
      </c>
      <c r="O814" s="55">
        <v>46050</v>
      </c>
      <c r="P814" s="55">
        <v>46414</v>
      </c>
      <c r="Q814" s="55">
        <v>46162</v>
      </c>
      <c r="R814" s="55">
        <v>46168</v>
      </c>
      <c r="S814" s="55">
        <v>46170</v>
      </c>
      <c r="T814" t="s">
        <v>2691</v>
      </c>
      <c r="U814">
        <v>30</v>
      </c>
      <c r="V814" t="s">
        <v>3762</v>
      </c>
      <c r="W814" t="s">
        <v>2693</v>
      </c>
      <c r="Y814">
        <v>861093</v>
      </c>
      <c r="Z814">
        <v>861093</v>
      </c>
      <c r="AA814">
        <v>861093</v>
      </c>
      <c r="AB814">
        <v>861093</v>
      </c>
      <c r="AC814" s="55">
        <v>46173</v>
      </c>
    </row>
    <row r="815" spans="1:29" x14ac:dyDescent="0.25">
      <c r="A815" t="s">
        <v>2686</v>
      </c>
      <c r="B815" t="s">
        <v>2730</v>
      </c>
      <c r="C815">
        <v>899999230</v>
      </c>
      <c r="D815">
        <v>91968</v>
      </c>
      <c r="F815">
        <v>10417</v>
      </c>
      <c r="G815">
        <v>2014</v>
      </c>
      <c r="H815">
        <v>2</v>
      </c>
      <c r="I815">
        <v>1000000920</v>
      </c>
      <c r="J815">
        <v>0</v>
      </c>
      <c r="K815">
        <v>33</v>
      </c>
      <c r="L815" t="s">
        <v>3181</v>
      </c>
      <c r="M815" t="s">
        <v>2689</v>
      </c>
      <c r="N815" t="s">
        <v>2690</v>
      </c>
      <c r="O815" s="55">
        <v>41476</v>
      </c>
      <c r="P815" s="55">
        <v>41841</v>
      </c>
      <c r="Q815" s="55">
        <v>41739</v>
      </c>
      <c r="R815" s="55">
        <v>41842</v>
      </c>
      <c r="S815" s="55">
        <v>41843</v>
      </c>
      <c r="T815" t="s">
        <v>3512</v>
      </c>
      <c r="U815">
        <v>30</v>
      </c>
      <c r="V815" t="s">
        <v>3763</v>
      </c>
      <c r="W815" t="s">
        <v>2693</v>
      </c>
      <c r="Y815">
        <v>193600</v>
      </c>
      <c r="Z815">
        <v>193600</v>
      </c>
      <c r="AA815">
        <v>193600</v>
      </c>
      <c r="AB815">
        <v>0</v>
      </c>
    </row>
    <row r="816" spans="1:29" x14ac:dyDescent="0.25">
      <c r="A816" t="s">
        <v>2686</v>
      </c>
      <c r="B816" t="s">
        <v>2730</v>
      </c>
      <c r="C816">
        <v>899999230</v>
      </c>
      <c r="D816">
        <v>91968</v>
      </c>
      <c r="F816">
        <v>10417</v>
      </c>
      <c r="G816">
        <v>2014</v>
      </c>
      <c r="H816">
        <v>7</v>
      </c>
      <c r="I816">
        <v>1000000920</v>
      </c>
      <c r="J816">
        <v>0</v>
      </c>
      <c r="K816">
        <v>33</v>
      </c>
      <c r="L816" t="s">
        <v>3181</v>
      </c>
      <c r="M816" t="s">
        <v>2689</v>
      </c>
      <c r="N816" t="s">
        <v>2690</v>
      </c>
      <c r="O816" s="55">
        <v>41476</v>
      </c>
      <c r="P816" s="55">
        <v>41841</v>
      </c>
      <c r="Q816" s="55">
        <v>41739</v>
      </c>
      <c r="R816" s="55">
        <v>41886</v>
      </c>
      <c r="S816" s="55">
        <v>41890</v>
      </c>
      <c r="T816" t="s">
        <v>3512</v>
      </c>
      <c r="U816">
        <v>30</v>
      </c>
      <c r="V816" t="s">
        <v>3763</v>
      </c>
      <c r="W816" t="s">
        <v>2693</v>
      </c>
      <c r="Y816">
        <v>31770</v>
      </c>
      <c r="Z816">
        <v>31770</v>
      </c>
      <c r="AA816">
        <v>31770</v>
      </c>
      <c r="AB816">
        <v>0</v>
      </c>
    </row>
    <row r="817" spans="1:28" x14ac:dyDescent="0.25">
      <c r="A817" t="s">
        <v>2686</v>
      </c>
      <c r="B817" t="s">
        <v>2730</v>
      </c>
      <c r="C817">
        <v>899999230</v>
      </c>
      <c r="D817">
        <v>91968</v>
      </c>
      <c r="F817">
        <v>10417</v>
      </c>
      <c r="G817">
        <v>2014</v>
      </c>
      <c r="H817">
        <v>9</v>
      </c>
      <c r="I817">
        <v>1000000920</v>
      </c>
      <c r="J817">
        <v>0</v>
      </c>
      <c r="K817">
        <v>33</v>
      </c>
      <c r="L817" t="s">
        <v>3181</v>
      </c>
      <c r="M817" t="s">
        <v>2689</v>
      </c>
      <c r="N817" t="s">
        <v>2690</v>
      </c>
      <c r="O817" s="55">
        <v>41476</v>
      </c>
      <c r="P817" s="55">
        <v>41841</v>
      </c>
      <c r="Q817" s="55">
        <v>41739</v>
      </c>
      <c r="R817" s="55">
        <v>41918</v>
      </c>
      <c r="S817" s="55">
        <v>41920</v>
      </c>
      <c r="T817" t="s">
        <v>3512</v>
      </c>
      <c r="U817">
        <v>30</v>
      </c>
      <c r="V817" t="s">
        <v>3763</v>
      </c>
      <c r="W817" t="s">
        <v>2693</v>
      </c>
      <c r="Y817">
        <v>31770</v>
      </c>
      <c r="Z817">
        <v>31770</v>
      </c>
      <c r="AA817">
        <v>31770</v>
      </c>
      <c r="AB817">
        <v>0</v>
      </c>
    </row>
    <row r="818" spans="1:28" x14ac:dyDescent="0.25">
      <c r="A818" t="s">
        <v>2686</v>
      </c>
      <c r="B818" t="s">
        <v>2696</v>
      </c>
      <c r="C818">
        <v>899999230</v>
      </c>
      <c r="D818">
        <v>971116</v>
      </c>
      <c r="E818" t="s">
        <v>2687</v>
      </c>
      <c r="F818">
        <v>10428</v>
      </c>
      <c r="G818">
        <v>2023</v>
      </c>
      <c r="H818">
        <v>1</v>
      </c>
      <c r="I818">
        <v>1000004755</v>
      </c>
      <c r="J818">
        <v>7</v>
      </c>
      <c r="K818">
        <v>33</v>
      </c>
      <c r="L818" t="s">
        <v>3750</v>
      </c>
      <c r="M818" t="s">
        <v>2689</v>
      </c>
      <c r="N818" t="s">
        <v>2690</v>
      </c>
      <c r="O818" s="55">
        <v>44774</v>
      </c>
      <c r="P818" s="55">
        <v>45138</v>
      </c>
      <c r="Q818" s="55">
        <v>45061</v>
      </c>
      <c r="R818" s="55">
        <v>45106</v>
      </c>
      <c r="S818" s="55">
        <v>45118</v>
      </c>
      <c r="T818" t="s">
        <v>2691</v>
      </c>
      <c r="U818">
        <v>30</v>
      </c>
      <c r="V818" t="s">
        <v>3764</v>
      </c>
      <c r="W818" t="s">
        <v>2693</v>
      </c>
      <c r="Y818">
        <v>173800</v>
      </c>
      <c r="Z818">
        <v>143400</v>
      </c>
      <c r="AA818">
        <v>173800</v>
      </c>
      <c r="AB818">
        <v>0</v>
      </c>
    </row>
    <row r="819" spans="1:28" x14ac:dyDescent="0.25">
      <c r="A819" t="s">
        <v>2686</v>
      </c>
      <c r="B819" t="s">
        <v>2696</v>
      </c>
      <c r="C819">
        <v>899999230</v>
      </c>
      <c r="D819">
        <v>971116</v>
      </c>
      <c r="E819" t="s">
        <v>2687</v>
      </c>
      <c r="F819">
        <v>10428</v>
      </c>
      <c r="G819">
        <v>2023</v>
      </c>
      <c r="H819">
        <v>1</v>
      </c>
      <c r="I819">
        <v>1000004755</v>
      </c>
      <c r="J819">
        <v>7</v>
      </c>
      <c r="K819">
        <v>33</v>
      </c>
      <c r="L819" t="s">
        <v>3750</v>
      </c>
      <c r="M819" t="s">
        <v>2689</v>
      </c>
      <c r="N819" t="s">
        <v>2690</v>
      </c>
      <c r="O819" s="55">
        <v>44774</v>
      </c>
      <c r="P819" s="55">
        <v>45138</v>
      </c>
      <c r="Q819" s="55">
        <v>45061</v>
      </c>
      <c r="R819" s="55">
        <v>45106</v>
      </c>
      <c r="S819" s="55">
        <v>45118</v>
      </c>
      <c r="T819" t="s">
        <v>2691</v>
      </c>
      <c r="U819">
        <v>30</v>
      </c>
      <c r="V819" t="s">
        <v>3764</v>
      </c>
      <c r="W819" t="s">
        <v>2693</v>
      </c>
      <c r="Y819">
        <v>173800</v>
      </c>
      <c r="Z819">
        <v>30400</v>
      </c>
      <c r="AA819">
        <v>173800</v>
      </c>
      <c r="AB819">
        <v>0</v>
      </c>
    </row>
    <row r="820" spans="1:28" x14ac:dyDescent="0.25">
      <c r="A820" t="s">
        <v>2686</v>
      </c>
      <c r="B820" t="s">
        <v>2696</v>
      </c>
      <c r="C820">
        <v>899999230</v>
      </c>
      <c r="D820">
        <v>971116</v>
      </c>
      <c r="E820" t="s">
        <v>2687</v>
      </c>
      <c r="F820">
        <v>10434</v>
      </c>
      <c r="G820">
        <v>2023</v>
      </c>
      <c r="H820">
        <v>1</v>
      </c>
      <c r="I820">
        <v>1000004755</v>
      </c>
      <c r="J820">
        <v>7</v>
      </c>
      <c r="K820">
        <v>33</v>
      </c>
      <c r="L820" t="s">
        <v>3765</v>
      </c>
      <c r="M820" t="s">
        <v>2689</v>
      </c>
      <c r="N820" t="s">
        <v>2690</v>
      </c>
      <c r="O820" s="55">
        <v>44774</v>
      </c>
      <c r="P820" s="55">
        <v>45138</v>
      </c>
      <c r="Q820" s="55">
        <v>45058</v>
      </c>
      <c r="R820" s="55">
        <v>45106</v>
      </c>
      <c r="S820" s="55">
        <v>45118</v>
      </c>
      <c r="T820" t="s">
        <v>2691</v>
      </c>
      <c r="U820">
        <v>30</v>
      </c>
      <c r="V820" t="s">
        <v>3766</v>
      </c>
      <c r="W820" t="s">
        <v>2693</v>
      </c>
      <c r="Y820">
        <v>116336</v>
      </c>
      <c r="Z820">
        <v>116336</v>
      </c>
      <c r="AA820">
        <v>116336</v>
      </c>
      <c r="AB820">
        <v>0</v>
      </c>
    </row>
    <row r="821" spans="1:28" x14ac:dyDescent="0.25">
      <c r="A821" t="s">
        <v>2686</v>
      </c>
      <c r="B821" t="s">
        <v>87</v>
      </c>
      <c r="C821">
        <v>899999230</v>
      </c>
      <c r="D821">
        <v>961114</v>
      </c>
      <c r="E821" t="s">
        <v>3307</v>
      </c>
      <c r="F821">
        <v>10436</v>
      </c>
      <c r="G821">
        <v>2026</v>
      </c>
      <c r="H821">
        <v>2</v>
      </c>
      <c r="I821">
        <v>1000005774</v>
      </c>
      <c r="J821">
        <v>1</v>
      </c>
      <c r="K821">
        <v>21</v>
      </c>
      <c r="L821" t="s">
        <v>3767</v>
      </c>
      <c r="M821" t="s">
        <v>2689</v>
      </c>
      <c r="N821" t="s">
        <v>2690</v>
      </c>
      <c r="O821" s="55">
        <v>46050</v>
      </c>
      <c r="P821" s="55">
        <v>46414</v>
      </c>
      <c r="Q821" s="55">
        <v>46155</v>
      </c>
      <c r="R821" s="55">
        <v>46170</v>
      </c>
      <c r="S821" s="55">
        <v>46174</v>
      </c>
      <c r="T821" t="s">
        <v>2691</v>
      </c>
      <c r="U821">
        <v>30</v>
      </c>
      <c r="V821" t="s">
        <v>3768</v>
      </c>
      <c r="W821" t="s">
        <v>3680</v>
      </c>
      <c r="Y821">
        <v>396088</v>
      </c>
      <c r="Z821">
        <v>0</v>
      </c>
      <c r="AA821">
        <v>396088</v>
      </c>
      <c r="AB821">
        <v>0</v>
      </c>
    </row>
    <row r="822" spans="1:28" x14ac:dyDescent="0.25">
      <c r="A822" t="s">
        <v>2686</v>
      </c>
      <c r="B822" t="s">
        <v>87</v>
      </c>
      <c r="C822">
        <v>899999230</v>
      </c>
      <c r="D822">
        <v>971116</v>
      </c>
      <c r="E822" t="s">
        <v>2687</v>
      </c>
      <c r="F822">
        <v>10452</v>
      </c>
      <c r="G822">
        <v>2018</v>
      </c>
      <c r="H822">
        <v>1</v>
      </c>
      <c r="I822">
        <v>1000002115</v>
      </c>
      <c r="J822">
        <v>1</v>
      </c>
      <c r="K822">
        <v>33</v>
      </c>
      <c r="L822" t="s">
        <v>3566</v>
      </c>
      <c r="M822" t="s">
        <v>2689</v>
      </c>
      <c r="N822" t="s">
        <v>2690</v>
      </c>
      <c r="O822" s="55">
        <v>43121</v>
      </c>
      <c r="P822" s="55">
        <v>43302</v>
      </c>
      <c r="Q822" s="55">
        <v>43223</v>
      </c>
      <c r="R822" s="55">
        <v>43250</v>
      </c>
      <c r="S822" s="55">
        <v>43265</v>
      </c>
      <c r="T822" t="s">
        <v>3027</v>
      </c>
      <c r="U822">
        <v>30</v>
      </c>
      <c r="V822" t="s">
        <v>3769</v>
      </c>
      <c r="W822" t="s">
        <v>2693</v>
      </c>
      <c r="Y822">
        <v>497000</v>
      </c>
      <c r="Z822">
        <v>497000</v>
      </c>
      <c r="AA822">
        <v>497000</v>
      </c>
      <c r="AB822">
        <v>0</v>
      </c>
    </row>
    <row r="823" spans="1:28" x14ac:dyDescent="0.25">
      <c r="A823" t="s">
        <v>2686</v>
      </c>
      <c r="B823" t="s">
        <v>87</v>
      </c>
      <c r="C823">
        <v>899999230</v>
      </c>
      <c r="D823">
        <v>971116</v>
      </c>
      <c r="E823" t="s">
        <v>2687</v>
      </c>
      <c r="F823">
        <v>10455</v>
      </c>
      <c r="G823">
        <v>2018</v>
      </c>
      <c r="H823">
        <v>2</v>
      </c>
      <c r="I823">
        <v>1000002115</v>
      </c>
      <c r="J823">
        <v>1</v>
      </c>
      <c r="K823">
        <v>33</v>
      </c>
      <c r="L823" t="s">
        <v>2782</v>
      </c>
      <c r="M823" t="s">
        <v>2689</v>
      </c>
      <c r="N823" t="s">
        <v>2690</v>
      </c>
      <c r="O823" s="55">
        <v>43121</v>
      </c>
      <c r="P823" s="55">
        <v>43302</v>
      </c>
      <c r="Q823" s="55">
        <v>43216</v>
      </c>
      <c r="R823" s="55">
        <v>43265</v>
      </c>
      <c r="S823" s="55">
        <v>43277</v>
      </c>
      <c r="T823" t="s">
        <v>2691</v>
      </c>
      <c r="U823">
        <v>30</v>
      </c>
      <c r="V823" t="s">
        <v>3770</v>
      </c>
      <c r="W823" t="s">
        <v>2693</v>
      </c>
      <c r="X823" t="s">
        <v>2775</v>
      </c>
      <c r="Y823">
        <v>1937588</v>
      </c>
      <c r="Z823">
        <v>1803300</v>
      </c>
      <c r="AA823">
        <v>1937588</v>
      </c>
      <c r="AB823">
        <v>0</v>
      </c>
    </row>
    <row r="824" spans="1:28" x14ac:dyDescent="0.25">
      <c r="A824" t="s">
        <v>2686</v>
      </c>
      <c r="B824" t="s">
        <v>2696</v>
      </c>
      <c r="C824">
        <v>899999230</v>
      </c>
      <c r="D824">
        <v>971116</v>
      </c>
      <c r="E824" t="s">
        <v>2687</v>
      </c>
      <c r="F824">
        <v>10457</v>
      </c>
      <c r="G824">
        <v>2023</v>
      </c>
      <c r="H824">
        <v>3</v>
      </c>
      <c r="I824">
        <v>1000004755</v>
      </c>
      <c r="J824">
        <v>0</v>
      </c>
      <c r="K824">
        <v>33</v>
      </c>
      <c r="L824" t="s">
        <v>3074</v>
      </c>
      <c r="M824" t="s">
        <v>2689</v>
      </c>
      <c r="N824" t="s">
        <v>2690</v>
      </c>
      <c r="O824" s="55">
        <v>44774</v>
      </c>
      <c r="P824" s="55">
        <v>45138</v>
      </c>
      <c r="Q824" s="55">
        <v>45099</v>
      </c>
      <c r="R824" s="55">
        <v>45223</v>
      </c>
      <c r="S824" s="55">
        <v>45225</v>
      </c>
      <c r="T824" t="s">
        <v>2691</v>
      </c>
      <c r="U824">
        <v>30</v>
      </c>
      <c r="V824" t="s">
        <v>866</v>
      </c>
      <c r="W824" t="s">
        <v>2693</v>
      </c>
      <c r="X824" t="s">
        <v>2775</v>
      </c>
      <c r="Y824">
        <v>130500</v>
      </c>
      <c r="Z824">
        <v>125840</v>
      </c>
      <c r="AA824">
        <v>130500</v>
      </c>
      <c r="AB824">
        <v>0</v>
      </c>
    </row>
    <row r="825" spans="1:28" x14ac:dyDescent="0.25">
      <c r="A825" t="s">
        <v>2686</v>
      </c>
      <c r="B825" t="s">
        <v>87</v>
      </c>
      <c r="C825">
        <v>899999230</v>
      </c>
      <c r="D825">
        <v>971116</v>
      </c>
      <c r="E825" t="s">
        <v>2687</v>
      </c>
      <c r="F825">
        <v>10496</v>
      </c>
      <c r="G825">
        <v>2019</v>
      </c>
      <c r="H825">
        <v>1</v>
      </c>
      <c r="I825">
        <v>1000002115</v>
      </c>
      <c r="J825">
        <v>14</v>
      </c>
      <c r="K825">
        <v>33</v>
      </c>
      <c r="L825" t="s">
        <v>2703</v>
      </c>
      <c r="M825" t="s">
        <v>2689</v>
      </c>
      <c r="N825" t="s">
        <v>2690</v>
      </c>
      <c r="O825" s="55">
        <v>43487</v>
      </c>
      <c r="P825" s="55">
        <v>43533</v>
      </c>
      <c r="Q825" s="55">
        <v>43530</v>
      </c>
      <c r="R825" s="55">
        <v>43587</v>
      </c>
      <c r="S825" s="55">
        <v>43594</v>
      </c>
      <c r="T825" t="s">
        <v>2738</v>
      </c>
      <c r="U825">
        <v>30</v>
      </c>
      <c r="V825" t="s">
        <v>3771</v>
      </c>
      <c r="W825" t="s">
        <v>2693</v>
      </c>
      <c r="Y825">
        <v>45300</v>
      </c>
      <c r="Z825">
        <v>45300</v>
      </c>
      <c r="AA825">
        <v>45300</v>
      </c>
      <c r="AB825">
        <v>0</v>
      </c>
    </row>
    <row r="826" spans="1:28" x14ac:dyDescent="0.25">
      <c r="A826" t="s">
        <v>2686</v>
      </c>
      <c r="B826" t="s">
        <v>2730</v>
      </c>
      <c r="C826">
        <v>899999230</v>
      </c>
      <c r="D826">
        <v>971116</v>
      </c>
      <c r="E826" t="s">
        <v>2687</v>
      </c>
      <c r="F826">
        <v>10521</v>
      </c>
      <c r="G826">
        <v>2016</v>
      </c>
      <c r="H826">
        <v>4</v>
      </c>
      <c r="I826">
        <v>1000001288</v>
      </c>
      <c r="J826">
        <v>8</v>
      </c>
      <c r="K826">
        <v>33</v>
      </c>
      <c r="L826" t="s">
        <v>3016</v>
      </c>
      <c r="M826" t="s">
        <v>2689</v>
      </c>
      <c r="N826" t="s">
        <v>2690</v>
      </c>
      <c r="O826" s="55">
        <v>42390</v>
      </c>
      <c r="P826" s="55">
        <v>42572</v>
      </c>
      <c r="Q826" s="55">
        <v>42504</v>
      </c>
      <c r="R826" s="55">
        <v>42586</v>
      </c>
      <c r="S826" s="55">
        <v>42586</v>
      </c>
      <c r="T826" t="s">
        <v>2691</v>
      </c>
      <c r="U826">
        <v>30</v>
      </c>
      <c r="V826" t="s">
        <v>3772</v>
      </c>
      <c r="W826" t="s">
        <v>2693</v>
      </c>
      <c r="Y826">
        <v>168000</v>
      </c>
      <c r="Z826">
        <v>168000</v>
      </c>
      <c r="AA826">
        <v>168000</v>
      </c>
      <c r="AB826">
        <v>0</v>
      </c>
    </row>
    <row r="827" spans="1:28" x14ac:dyDescent="0.25">
      <c r="A827" t="s">
        <v>2686</v>
      </c>
      <c r="B827" t="s">
        <v>87</v>
      </c>
      <c r="C827">
        <v>899999230</v>
      </c>
      <c r="D827">
        <v>971116</v>
      </c>
      <c r="E827" t="s">
        <v>2687</v>
      </c>
      <c r="F827">
        <v>10582</v>
      </c>
      <c r="G827">
        <v>2015</v>
      </c>
      <c r="H827">
        <v>1</v>
      </c>
      <c r="I827">
        <v>1000001079</v>
      </c>
      <c r="J827">
        <v>0</v>
      </c>
      <c r="K827">
        <v>33</v>
      </c>
      <c r="L827" t="s">
        <v>3773</v>
      </c>
      <c r="M827" t="s">
        <v>2689</v>
      </c>
      <c r="N827" t="s">
        <v>2690</v>
      </c>
      <c r="O827" s="55">
        <v>41841</v>
      </c>
      <c r="P827" s="55">
        <v>42206</v>
      </c>
      <c r="Q827" s="55">
        <v>42137</v>
      </c>
      <c r="R827" s="55">
        <v>42151</v>
      </c>
      <c r="S827" s="55">
        <v>42153</v>
      </c>
      <c r="T827" t="s">
        <v>2691</v>
      </c>
      <c r="U827">
        <v>30</v>
      </c>
      <c r="V827" t="s">
        <v>3774</v>
      </c>
      <c r="W827" t="s">
        <v>2693</v>
      </c>
      <c r="Y827">
        <v>154450</v>
      </c>
      <c r="Z827">
        <v>154450</v>
      </c>
      <c r="AA827">
        <v>154450</v>
      </c>
      <c r="AB827">
        <v>0</v>
      </c>
    </row>
    <row r="828" spans="1:28" x14ac:dyDescent="0.25">
      <c r="A828" t="s">
        <v>2686</v>
      </c>
      <c r="B828" t="s">
        <v>87</v>
      </c>
      <c r="C828">
        <v>899999230</v>
      </c>
      <c r="D828">
        <v>971116</v>
      </c>
      <c r="E828" t="s">
        <v>2687</v>
      </c>
      <c r="F828">
        <v>10582</v>
      </c>
      <c r="G828">
        <v>2015</v>
      </c>
      <c r="H828">
        <v>3</v>
      </c>
      <c r="I828">
        <v>1000001079</v>
      </c>
      <c r="J828">
        <v>0</v>
      </c>
      <c r="K828">
        <v>33</v>
      </c>
      <c r="L828" t="s">
        <v>3773</v>
      </c>
      <c r="M828" t="s">
        <v>2689</v>
      </c>
      <c r="N828" t="s">
        <v>2690</v>
      </c>
      <c r="O828" s="55">
        <v>41841</v>
      </c>
      <c r="P828" s="55">
        <v>42206</v>
      </c>
      <c r="Q828" s="55">
        <v>42137</v>
      </c>
      <c r="R828" s="55">
        <v>42255</v>
      </c>
      <c r="S828" s="55">
        <v>42262</v>
      </c>
      <c r="T828" t="s">
        <v>2691</v>
      </c>
      <c r="U828">
        <v>30</v>
      </c>
      <c r="V828" t="s">
        <v>3774</v>
      </c>
      <c r="W828" t="s">
        <v>2693</v>
      </c>
      <c r="Y828">
        <v>757500</v>
      </c>
      <c r="Z828">
        <v>757480</v>
      </c>
      <c r="AA828">
        <v>757500</v>
      </c>
      <c r="AB828">
        <v>0</v>
      </c>
    </row>
    <row r="829" spans="1:28" x14ac:dyDescent="0.25">
      <c r="A829" t="s">
        <v>2686</v>
      </c>
      <c r="B829" t="s">
        <v>2730</v>
      </c>
      <c r="C829">
        <v>899999230</v>
      </c>
      <c r="D829">
        <v>91968</v>
      </c>
      <c r="F829">
        <v>10587</v>
      </c>
      <c r="G829">
        <v>2014</v>
      </c>
      <c r="H829">
        <v>1</v>
      </c>
      <c r="I829">
        <v>1000000920</v>
      </c>
      <c r="J829">
        <v>0</v>
      </c>
      <c r="K829">
        <v>33</v>
      </c>
      <c r="L829" t="s">
        <v>3150</v>
      </c>
      <c r="M829" t="s">
        <v>2689</v>
      </c>
      <c r="N829" t="s">
        <v>2690</v>
      </c>
      <c r="O829" s="55">
        <v>41476</v>
      </c>
      <c r="P829" s="55">
        <v>41841</v>
      </c>
      <c r="Q829" s="55">
        <v>41750</v>
      </c>
      <c r="R829" s="55">
        <v>41764</v>
      </c>
      <c r="S829" s="55">
        <v>41766</v>
      </c>
      <c r="T829" t="s">
        <v>2875</v>
      </c>
      <c r="U829">
        <v>30</v>
      </c>
      <c r="V829" t="s">
        <v>3775</v>
      </c>
      <c r="W829" t="s">
        <v>2693</v>
      </c>
      <c r="Y829">
        <v>273920</v>
      </c>
      <c r="Z829">
        <v>273920</v>
      </c>
      <c r="AA829">
        <v>273920</v>
      </c>
      <c r="AB829">
        <v>0</v>
      </c>
    </row>
    <row r="830" spans="1:28" x14ac:dyDescent="0.25">
      <c r="A830" t="s">
        <v>2686</v>
      </c>
      <c r="B830" t="s">
        <v>2730</v>
      </c>
      <c r="C830">
        <v>899999230</v>
      </c>
      <c r="D830">
        <v>91968</v>
      </c>
      <c r="F830">
        <v>10603</v>
      </c>
      <c r="G830">
        <v>2014</v>
      </c>
      <c r="H830">
        <v>1</v>
      </c>
      <c r="I830">
        <v>1000000920</v>
      </c>
      <c r="J830">
        <v>0</v>
      </c>
      <c r="K830">
        <v>33</v>
      </c>
      <c r="L830" t="s">
        <v>3181</v>
      </c>
      <c r="M830" t="s">
        <v>2689</v>
      </c>
      <c r="N830" t="s">
        <v>2690</v>
      </c>
      <c r="O830" s="55">
        <v>41476</v>
      </c>
      <c r="P830" s="55">
        <v>41841</v>
      </c>
      <c r="Q830" s="55">
        <v>41686</v>
      </c>
      <c r="R830" s="55">
        <v>41766</v>
      </c>
      <c r="S830" s="55">
        <v>41766</v>
      </c>
      <c r="T830" t="s">
        <v>2764</v>
      </c>
      <c r="U830">
        <v>30</v>
      </c>
      <c r="V830" t="s">
        <v>3776</v>
      </c>
      <c r="W830" t="s">
        <v>2693</v>
      </c>
      <c r="Y830">
        <v>187100</v>
      </c>
      <c r="Z830">
        <v>187100</v>
      </c>
      <c r="AA830">
        <v>187100</v>
      </c>
      <c r="AB830">
        <v>0</v>
      </c>
    </row>
    <row r="831" spans="1:28" x14ac:dyDescent="0.25">
      <c r="A831" t="s">
        <v>2686</v>
      </c>
      <c r="B831" t="s">
        <v>87</v>
      </c>
      <c r="C831">
        <v>899999230</v>
      </c>
      <c r="D831">
        <v>971116</v>
      </c>
      <c r="E831" t="s">
        <v>2687</v>
      </c>
      <c r="F831">
        <v>10605</v>
      </c>
      <c r="G831">
        <v>2017</v>
      </c>
      <c r="H831">
        <v>3</v>
      </c>
      <c r="I831">
        <v>1000001587</v>
      </c>
      <c r="J831">
        <v>10</v>
      </c>
      <c r="K831">
        <v>33</v>
      </c>
      <c r="L831" t="s">
        <v>3777</v>
      </c>
      <c r="M831" t="s">
        <v>2689</v>
      </c>
      <c r="N831" t="s">
        <v>2690</v>
      </c>
      <c r="O831" s="55">
        <v>42756</v>
      </c>
      <c r="P831" s="55">
        <v>42937</v>
      </c>
      <c r="Q831" s="55">
        <v>42875</v>
      </c>
      <c r="R831" s="55">
        <v>42935</v>
      </c>
      <c r="S831" s="55">
        <v>42940</v>
      </c>
      <c r="T831" t="s">
        <v>2691</v>
      </c>
      <c r="U831">
        <v>30</v>
      </c>
      <c r="V831" t="s">
        <v>3778</v>
      </c>
      <c r="W831" t="s">
        <v>2693</v>
      </c>
      <c r="Y831">
        <v>37350</v>
      </c>
      <c r="Z831">
        <v>37350</v>
      </c>
      <c r="AA831">
        <v>37350</v>
      </c>
      <c r="AB831">
        <v>0</v>
      </c>
    </row>
    <row r="832" spans="1:28" x14ac:dyDescent="0.25">
      <c r="A832" t="s">
        <v>2686</v>
      </c>
      <c r="B832" t="s">
        <v>87</v>
      </c>
      <c r="C832">
        <v>899999230</v>
      </c>
      <c r="D832">
        <v>971116</v>
      </c>
      <c r="E832" t="s">
        <v>2687</v>
      </c>
      <c r="F832">
        <v>10605</v>
      </c>
      <c r="G832">
        <v>2017</v>
      </c>
      <c r="H832">
        <v>8</v>
      </c>
      <c r="I832">
        <v>1000001587</v>
      </c>
      <c r="J832">
        <v>10</v>
      </c>
      <c r="K832">
        <v>33</v>
      </c>
      <c r="L832" t="s">
        <v>3777</v>
      </c>
      <c r="M832" t="s">
        <v>2689</v>
      </c>
      <c r="N832" t="s">
        <v>2690</v>
      </c>
      <c r="O832" s="55">
        <v>42756</v>
      </c>
      <c r="P832" s="55">
        <v>42937</v>
      </c>
      <c r="Q832" s="55">
        <v>42875</v>
      </c>
      <c r="R832" s="55">
        <v>42984</v>
      </c>
      <c r="S832" s="55">
        <v>42986</v>
      </c>
      <c r="T832" t="s">
        <v>2691</v>
      </c>
      <c r="U832">
        <v>30</v>
      </c>
      <c r="V832" t="s">
        <v>3778</v>
      </c>
      <c r="W832" t="s">
        <v>2693</v>
      </c>
      <c r="Y832">
        <v>89775</v>
      </c>
      <c r="Z832">
        <v>89775</v>
      </c>
      <c r="AA832">
        <v>89775</v>
      </c>
      <c r="AB832">
        <v>0</v>
      </c>
    </row>
    <row r="833" spans="1:28" x14ac:dyDescent="0.25">
      <c r="A833" t="s">
        <v>2686</v>
      </c>
      <c r="B833" t="s">
        <v>87</v>
      </c>
      <c r="C833">
        <v>899999230</v>
      </c>
      <c r="D833">
        <v>971116</v>
      </c>
      <c r="E833" t="s">
        <v>2687</v>
      </c>
      <c r="F833">
        <v>10605</v>
      </c>
      <c r="G833">
        <v>2017</v>
      </c>
      <c r="H833">
        <v>10</v>
      </c>
      <c r="I833">
        <v>1000001587</v>
      </c>
      <c r="J833">
        <v>10</v>
      </c>
      <c r="K833">
        <v>33</v>
      </c>
      <c r="L833" t="s">
        <v>3777</v>
      </c>
      <c r="M833" t="s">
        <v>2689</v>
      </c>
      <c r="N833" t="s">
        <v>2690</v>
      </c>
      <c r="O833" s="55">
        <v>42756</v>
      </c>
      <c r="P833" s="55">
        <v>42937</v>
      </c>
      <c r="Q833" s="55">
        <v>42875</v>
      </c>
      <c r="R833" s="55">
        <v>43083</v>
      </c>
      <c r="S833" s="55">
        <v>43085</v>
      </c>
      <c r="T833" t="s">
        <v>2691</v>
      </c>
      <c r="U833">
        <v>30</v>
      </c>
      <c r="V833" t="s">
        <v>3778</v>
      </c>
      <c r="W833" t="s">
        <v>2693</v>
      </c>
      <c r="Y833">
        <v>75450</v>
      </c>
      <c r="Z833">
        <v>75450</v>
      </c>
      <c r="AA833">
        <v>75450</v>
      </c>
      <c r="AB833">
        <v>0</v>
      </c>
    </row>
    <row r="834" spans="1:28" x14ac:dyDescent="0.25">
      <c r="A834" t="s">
        <v>2686</v>
      </c>
      <c r="B834" t="s">
        <v>87</v>
      </c>
      <c r="C834">
        <v>899999230</v>
      </c>
      <c r="D834">
        <v>971116</v>
      </c>
      <c r="E834" t="s">
        <v>2687</v>
      </c>
      <c r="F834">
        <v>10612</v>
      </c>
      <c r="G834">
        <v>2015</v>
      </c>
      <c r="H834">
        <v>2</v>
      </c>
      <c r="I834">
        <v>1000001079</v>
      </c>
      <c r="J834">
        <v>0</v>
      </c>
      <c r="K834">
        <v>33</v>
      </c>
      <c r="L834" t="s">
        <v>3477</v>
      </c>
      <c r="M834" t="s">
        <v>2689</v>
      </c>
      <c r="N834" t="s">
        <v>2690</v>
      </c>
      <c r="O834" s="55">
        <v>41841</v>
      </c>
      <c r="P834" s="55">
        <v>42206</v>
      </c>
      <c r="Q834" s="55">
        <v>42132</v>
      </c>
      <c r="R834" s="55">
        <v>42193</v>
      </c>
      <c r="S834" s="55">
        <v>42195</v>
      </c>
      <c r="T834" t="s">
        <v>2691</v>
      </c>
      <c r="U834">
        <v>30</v>
      </c>
      <c r="V834" t="s">
        <v>3779</v>
      </c>
      <c r="W834" t="s">
        <v>2693</v>
      </c>
      <c r="Y834">
        <v>78500</v>
      </c>
      <c r="Z834">
        <v>78375</v>
      </c>
      <c r="AA834">
        <v>78500</v>
      </c>
      <c r="AB834">
        <v>0</v>
      </c>
    </row>
    <row r="835" spans="1:28" x14ac:dyDescent="0.25">
      <c r="A835" t="s">
        <v>2686</v>
      </c>
      <c r="B835" t="s">
        <v>87</v>
      </c>
      <c r="C835">
        <v>899999230</v>
      </c>
      <c r="D835">
        <v>971116</v>
      </c>
      <c r="E835" t="s">
        <v>2687</v>
      </c>
      <c r="F835">
        <v>10622</v>
      </c>
      <c r="G835">
        <v>2015</v>
      </c>
      <c r="H835">
        <v>3</v>
      </c>
      <c r="I835">
        <v>1000001079</v>
      </c>
      <c r="J835">
        <v>0</v>
      </c>
      <c r="K835">
        <v>33</v>
      </c>
      <c r="L835" t="s">
        <v>3780</v>
      </c>
      <c r="M835" t="s">
        <v>2689</v>
      </c>
      <c r="N835" t="s">
        <v>2690</v>
      </c>
      <c r="O835" s="55">
        <v>41841</v>
      </c>
      <c r="P835" s="55">
        <v>42206</v>
      </c>
      <c r="Q835" s="55">
        <v>42131</v>
      </c>
      <c r="R835" s="55">
        <v>42193</v>
      </c>
      <c r="S835" s="55">
        <v>42194</v>
      </c>
      <c r="T835" t="s">
        <v>2691</v>
      </c>
      <c r="U835">
        <v>30</v>
      </c>
      <c r="V835" t="s">
        <v>3781</v>
      </c>
      <c r="W835" t="s">
        <v>2693</v>
      </c>
      <c r="Y835">
        <v>78500</v>
      </c>
      <c r="Z835">
        <v>78375</v>
      </c>
      <c r="AA835">
        <v>78500</v>
      </c>
      <c r="AB835">
        <v>0</v>
      </c>
    </row>
    <row r="836" spans="1:28" x14ac:dyDescent="0.25">
      <c r="A836" t="s">
        <v>2686</v>
      </c>
      <c r="B836" t="s">
        <v>2730</v>
      </c>
      <c r="C836">
        <v>899999230</v>
      </c>
      <c r="D836">
        <v>971116</v>
      </c>
      <c r="E836" t="s">
        <v>2687</v>
      </c>
      <c r="F836">
        <v>10648</v>
      </c>
      <c r="G836">
        <v>2016</v>
      </c>
      <c r="H836">
        <v>2</v>
      </c>
      <c r="I836">
        <v>1000001288</v>
      </c>
      <c r="J836">
        <v>8</v>
      </c>
      <c r="K836">
        <v>33</v>
      </c>
      <c r="L836" t="s">
        <v>2894</v>
      </c>
      <c r="M836" t="s">
        <v>2689</v>
      </c>
      <c r="N836" t="s">
        <v>2690</v>
      </c>
      <c r="O836" s="55">
        <v>42390</v>
      </c>
      <c r="P836" s="55">
        <v>42572</v>
      </c>
      <c r="Q836" s="55">
        <v>42472</v>
      </c>
      <c r="R836" s="55">
        <v>42558</v>
      </c>
      <c r="S836" s="55">
        <v>42559</v>
      </c>
      <c r="T836" t="s">
        <v>2691</v>
      </c>
      <c r="U836">
        <v>30</v>
      </c>
      <c r="V836" t="s">
        <v>3782</v>
      </c>
      <c r="W836" t="s">
        <v>2693</v>
      </c>
      <c r="Y836">
        <v>84000</v>
      </c>
      <c r="Z836">
        <v>84000</v>
      </c>
      <c r="AA836">
        <v>84000</v>
      </c>
      <c r="AB836">
        <v>0</v>
      </c>
    </row>
    <row r="837" spans="1:28" x14ac:dyDescent="0.25">
      <c r="A837" t="s">
        <v>2686</v>
      </c>
      <c r="B837" t="s">
        <v>87</v>
      </c>
      <c r="C837">
        <v>899999230</v>
      </c>
      <c r="D837">
        <v>971116</v>
      </c>
      <c r="E837" t="s">
        <v>2687</v>
      </c>
      <c r="F837">
        <v>10652</v>
      </c>
      <c r="G837">
        <v>2015</v>
      </c>
      <c r="H837">
        <v>1</v>
      </c>
      <c r="I837">
        <v>1000001079</v>
      </c>
      <c r="J837">
        <v>0</v>
      </c>
      <c r="K837">
        <v>33</v>
      </c>
      <c r="L837" t="s">
        <v>3783</v>
      </c>
      <c r="M837" t="s">
        <v>2689</v>
      </c>
      <c r="N837" t="s">
        <v>2690</v>
      </c>
      <c r="O837" s="55">
        <v>41841</v>
      </c>
      <c r="P837" s="55">
        <v>42206</v>
      </c>
      <c r="Q837" s="55">
        <v>42110</v>
      </c>
      <c r="R837" s="55">
        <v>42146</v>
      </c>
      <c r="S837" s="55">
        <v>42153</v>
      </c>
      <c r="T837" t="s">
        <v>2691</v>
      </c>
      <c r="U837">
        <v>30</v>
      </c>
      <c r="V837" t="s">
        <v>3784</v>
      </c>
      <c r="W837" t="s">
        <v>2693</v>
      </c>
      <c r="Y837">
        <v>107200</v>
      </c>
      <c r="Z837">
        <v>107125</v>
      </c>
      <c r="AA837">
        <v>107200</v>
      </c>
      <c r="AB837">
        <v>0</v>
      </c>
    </row>
    <row r="838" spans="1:28" x14ac:dyDescent="0.25">
      <c r="A838" t="s">
        <v>2686</v>
      </c>
      <c r="B838" t="s">
        <v>2730</v>
      </c>
      <c r="C838">
        <v>899999230</v>
      </c>
      <c r="D838">
        <v>971116</v>
      </c>
      <c r="E838" t="s">
        <v>2687</v>
      </c>
      <c r="F838">
        <v>10674</v>
      </c>
      <c r="G838">
        <v>2016</v>
      </c>
      <c r="H838">
        <v>1</v>
      </c>
      <c r="I838">
        <v>1000001288</v>
      </c>
      <c r="J838">
        <v>8</v>
      </c>
      <c r="K838">
        <v>33</v>
      </c>
      <c r="L838" t="s">
        <v>2790</v>
      </c>
      <c r="M838" t="s">
        <v>2689</v>
      </c>
      <c r="N838" t="s">
        <v>2690</v>
      </c>
      <c r="O838" s="55">
        <v>42390</v>
      </c>
      <c r="P838" s="55">
        <v>42572</v>
      </c>
      <c r="Q838" s="55">
        <v>42508</v>
      </c>
      <c r="R838" s="55">
        <v>42516</v>
      </c>
      <c r="S838" s="55">
        <v>42522</v>
      </c>
      <c r="T838" t="s">
        <v>2691</v>
      </c>
      <c r="U838">
        <v>30</v>
      </c>
      <c r="V838" t="s">
        <v>3785</v>
      </c>
      <c r="W838" t="s">
        <v>2693</v>
      </c>
      <c r="Y838">
        <v>99575</v>
      </c>
      <c r="Z838">
        <v>99575</v>
      </c>
      <c r="AA838">
        <v>99575</v>
      </c>
      <c r="AB838">
        <v>0</v>
      </c>
    </row>
    <row r="839" spans="1:28" x14ac:dyDescent="0.25">
      <c r="A839" t="s">
        <v>2686</v>
      </c>
      <c r="B839" t="s">
        <v>87</v>
      </c>
      <c r="C839">
        <v>899999230</v>
      </c>
      <c r="D839">
        <v>971116</v>
      </c>
      <c r="E839" t="s">
        <v>2687</v>
      </c>
      <c r="F839">
        <v>10685</v>
      </c>
      <c r="G839">
        <v>2017</v>
      </c>
      <c r="H839">
        <v>2</v>
      </c>
      <c r="I839">
        <v>1000001587</v>
      </c>
      <c r="J839">
        <v>10</v>
      </c>
      <c r="K839">
        <v>33</v>
      </c>
      <c r="L839" t="s">
        <v>62</v>
      </c>
      <c r="M839" t="s">
        <v>2689</v>
      </c>
      <c r="N839" t="s">
        <v>2690</v>
      </c>
      <c r="O839" s="55">
        <v>42756</v>
      </c>
      <c r="P839" s="55">
        <v>42937</v>
      </c>
      <c r="Q839" s="55">
        <v>42880</v>
      </c>
      <c r="R839" s="55">
        <v>42899</v>
      </c>
      <c r="S839" s="55">
        <v>42920</v>
      </c>
      <c r="T839" t="s">
        <v>2691</v>
      </c>
      <c r="U839">
        <v>30</v>
      </c>
      <c r="V839" t="s">
        <v>3786</v>
      </c>
      <c r="W839" t="s">
        <v>2693</v>
      </c>
      <c r="Y839">
        <v>208790</v>
      </c>
      <c r="Z839">
        <v>42500</v>
      </c>
      <c r="AA839">
        <v>208790</v>
      </c>
      <c r="AB839">
        <v>0</v>
      </c>
    </row>
    <row r="840" spans="1:28" x14ac:dyDescent="0.25">
      <c r="A840" t="s">
        <v>2686</v>
      </c>
      <c r="B840" t="s">
        <v>87</v>
      </c>
      <c r="C840">
        <v>899999230</v>
      </c>
      <c r="D840">
        <v>971116</v>
      </c>
      <c r="E840" t="s">
        <v>2687</v>
      </c>
      <c r="F840">
        <v>10685</v>
      </c>
      <c r="G840">
        <v>2017</v>
      </c>
      <c r="H840">
        <v>2</v>
      </c>
      <c r="I840">
        <v>1000001587</v>
      </c>
      <c r="J840">
        <v>10</v>
      </c>
      <c r="K840">
        <v>33</v>
      </c>
      <c r="L840" t="s">
        <v>62</v>
      </c>
      <c r="M840" t="s">
        <v>2689</v>
      </c>
      <c r="N840" t="s">
        <v>2690</v>
      </c>
      <c r="O840" s="55">
        <v>42756</v>
      </c>
      <c r="P840" s="55">
        <v>42937</v>
      </c>
      <c r="Q840" s="55">
        <v>42880</v>
      </c>
      <c r="R840" s="55">
        <v>42899</v>
      </c>
      <c r="S840" s="55">
        <v>42920</v>
      </c>
      <c r="T840" t="s">
        <v>2691</v>
      </c>
      <c r="U840">
        <v>30</v>
      </c>
      <c r="V840" t="s">
        <v>3786</v>
      </c>
      <c r="W840" t="s">
        <v>2893</v>
      </c>
      <c r="Y840">
        <v>208790</v>
      </c>
      <c r="Z840">
        <v>0</v>
      </c>
      <c r="AA840">
        <v>208790</v>
      </c>
      <c r="AB840">
        <v>0</v>
      </c>
    </row>
    <row r="841" spans="1:28" x14ac:dyDescent="0.25">
      <c r="A841" t="s">
        <v>2686</v>
      </c>
      <c r="B841" t="s">
        <v>2730</v>
      </c>
      <c r="C841">
        <v>899999230</v>
      </c>
      <c r="D841">
        <v>971116</v>
      </c>
      <c r="E841" t="s">
        <v>2687</v>
      </c>
      <c r="F841">
        <v>10697</v>
      </c>
      <c r="G841">
        <v>2016</v>
      </c>
      <c r="H841">
        <v>1</v>
      </c>
      <c r="I841">
        <v>1000001288</v>
      </c>
      <c r="J841">
        <v>8</v>
      </c>
      <c r="K841">
        <v>33</v>
      </c>
      <c r="L841" t="s">
        <v>2809</v>
      </c>
      <c r="M841" t="s">
        <v>2689</v>
      </c>
      <c r="N841" t="s">
        <v>2690</v>
      </c>
      <c r="O841" s="55">
        <v>42390</v>
      </c>
      <c r="P841" s="55">
        <v>42572</v>
      </c>
      <c r="Q841" s="55">
        <v>42506</v>
      </c>
      <c r="R841" s="55">
        <v>42517</v>
      </c>
      <c r="S841" s="55">
        <v>42522</v>
      </c>
      <c r="T841" t="s">
        <v>2691</v>
      </c>
      <c r="U841">
        <v>30</v>
      </c>
      <c r="V841" t="s">
        <v>3787</v>
      </c>
      <c r="W841" t="s">
        <v>2693</v>
      </c>
      <c r="Y841">
        <v>110500</v>
      </c>
      <c r="Z841">
        <v>110500</v>
      </c>
      <c r="AA841">
        <v>110500</v>
      </c>
      <c r="AB841">
        <v>0</v>
      </c>
    </row>
    <row r="842" spans="1:28" x14ac:dyDescent="0.25">
      <c r="A842" t="s">
        <v>2686</v>
      </c>
      <c r="B842" t="s">
        <v>2730</v>
      </c>
      <c r="C842">
        <v>899999230</v>
      </c>
      <c r="D842">
        <v>971116</v>
      </c>
      <c r="E842" t="s">
        <v>2687</v>
      </c>
      <c r="F842">
        <v>10697</v>
      </c>
      <c r="G842">
        <v>2016</v>
      </c>
      <c r="H842">
        <v>3</v>
      </c>
      <c r="I842">
        <v>1000001288</v>
      </c>
      <c r="J842">
        <v>8</v>
      </c>
      <c r="K842">
        <v>33</v>
      </c>
      <c r="L842" t="s">
        <v>2809</v>
      </c>
      <c r="M842" t="s">
        <v>2689</v>
      </c>
      <c r="N842" t="s">
        <v>2690</v>
      </c>
      <c r="O842" s="55">
        <v>42390</v>
      </c>
      <c r="P842" s="55">
        <v>42572</v>
      </c>
      <c r="Q842" s="55">
        <v>42506</v>
      </c>
      <c r="R842" s="55">
        <v>42558</v>
      </c>
      <c r="S842" s="55">
        <v>42559</v>
      </c>
      <c r="T842" t="s">
        <v>2691</v>
      </c>
      <c r="U842">
        <v>30</v>
      </c>
      <c r="V842" t="s">
        <v>3787</v>
      </c>
      <c r="W842" t="s">
        <v>2693</v>
      </c>
      <c r="Y842">
        <v>355100</v>
      </c>
      <c r="Z842">
        <v>355035</v>
      </c>
      <c r="AA842">
        <v>355100</v>
      </c>
      <c r="AB842">
        <v>0</v>
      </c>
    </row>
    <row r="843" spans="1:28" x14ac:dyDescent="0.25">
      <c r="A843" t="s">
        <v>2686</v>
      </c>
      <c r="B843" t="s">
        <v>87</v>
      </c>
      <c r="C843">
        <v>899999230</v>
      </c>
      <c r="D843">
        <v>961114</v>
      </c>
      <c r="E843" t="s">
        <v>3307</v>
      </c>
      <c r="F843">
        <v>10721</v>
      </c>
      <c r="G843">
        <v>2026</v>
      </c>
      <c r="H843">
        <v>1</v>
      </c>
      <c r="I843">
        <v>1000005774</v>
      </c>
      <c r="J843">
        <v>0</v>
      </c>
      <c r="K843">
        <v>21</v>
      </c>
      <c r="L843" t="s">
        <v>3788</v>
      </c>
      <c r="M843" t="s">
        <v>2689</v>
      </c>
      <c r="N843" t="s">
        <v>2690</v>
      </c>
      <c r="O843" s="55">
        <v>46050</v>
      </c>
      <c r="P843" s="55">
        <v>46414</v>
      </c>
      <c r="Q843" s="55">
        <v>46156</v>
      </c>
      <c r="R843" s="55">
        <v>46170</v>
      </c>
      <c r="S843" s="55">
        <v>46174</v>
      </c>
      <c r="T843" t="s">
        <v>2773</v>
      </c>
      <c r="U843">
        <v>30</v>
      </c>
      <c r="V843" t="s">
        <v>3789</v>
      </c>
      <c r="W843" t="s">
        <v>3680</v>
      </c>
      <c r="Y843">
        <v>155368</v>
      </c>
      <c r="Z843">
        <v>0</v>
      </c>
      <c r="AA843">
        <v>155368</v>
      </c>
      <c r="AB843">
        <v>0</v>
      </c>
    </row>
    <row r="844" spans="1:28" x14ac:dyDescent="0.25">
      <c r="A844" t="s">
        <v>2686</v>
      </c>
      <c r="B844" t="s">
        <v>87</v>
      </c>
      <c r="C844">
        <v>899999230</v>
      </c>
      <c r="D844">
        <v>961114</v>
      </c>
      <c r="E844" t="s">
        <v>3307</v>
      </c>
      <c r="F844">
        <v>10749</v>
      </c>
      <c r="G844">
        <v>2026</v>
      </c>
      <c r="H844">
        <v>2</v>
      </c>
      <c r="I844">
        <v>1000005774</v>
      </c>
      <c r="J844">
        <v>0</v>
      </c>
      <c r="K844">
        <v>21</v>
      </c>
      <c r="L844" t="s">
        <v>3790</v>
      </c>
      <c r="M844" t="s">
        <v>2689</v>
      </c>
      <c r="N844" t="s">
        <v>2690</v>
      </c>
      <c r="O844" s="55">
        <v>46050</v>
      </c>
      <c r="P844" s="55">
        <v>46414</v>
      </c>
      <c r="Q844" s="55">
        <v>46156</v>
      </c>
      <c r="R844" s="55">
        <v>46174</v>
      </c>
      <c r="S844" s="55">
        <v>46175</v>
      </c>
      <c r="T844" t="s">
        <v>2691</v>
      </c>
      <c r="U844">
        <v>30</v>
      </c>
      <c r="V844" t="s">
        <v>324</v>
      </c>
      <c r="W844" t="s">
        <v>3349</v>
      </c>
      <c r="Y844">
        <v>68026</v>
      </c>
      <c r="Z844">
        <v>0</v>
      </c>
      <c r="AA844">
        <v>68026</v>
      </c>
      <c r="AB844">
        <v>0</v>
      </c>
    </row>
    <row r="845" spans="1:28" x14ac:dyDescent="0.25">
      <c r="A845" t="s">
        <v>2686</v>
      </c>
      <c r="B845" t="s">
        <v>2730</v>
      </c>
      <c r="C845">
        <v>899999230</v>
      </c>
      <c r="D845">
        <v>971116</v>
      </c>
      <c r="E845" t="s">
        <v>2687</v>
      </c>
      <c r="F845">
        <v>10753</v>
      </c>
      <c r="G845">
        <v>2016</v>
      </c>
      <c r="H845">
        <v>1</v>
      </c>
      <c r="I845">
        <v>1000001288</v>
      </c>
      <c r="J845">
        <v>8</v>
      </c>
      <c r="K845">
        <v>33</v>
      </c>
      <c r="L845" t="s">
        <v>3791</v>
      </c>
      <c r="M845" t="s">
        <v>2689</v>
      </c>
      <c r="N845" t="s">
        <v>2690</v>
      </c>
      <c r="O845" s="55">
        <v>42390</v>
      </c>
      <c r="P845" s="55">
        <v>42572</v>
      </c>
      <c r="Q845" s="55">
        <v>42510</v>
      </c>
      <c r="R845" s="55">
        <v>42516</v>
      </c>
      <c r="S845" s="55">
        <v>42522</v>
      </c>
      <c r="T845" t="s">
        <v>2691</v>
      </c>
      <c r="U845">
        <v>30</v>
      </c>
      <c r="V845" t="s">
        <v>3792</v>
      </c>
      <c r="W845" t="s">
        <v>2693</v>
      </c>
      <c r="Y845">
        <v>278480</v>
      </c>
      <c r="Z845">
        <v>278480</v>
      </c>
      <c r="AA845">
        <v>278480</v>
      </c>
      <c r="AB845">
        <v>0</v>
      </c>
    </row>
    <row r="846" spans="1:28" x14ac:dyDescent="0.25">
      <c r="A846" t="s">
        <v>2686</v>
      </c>
      <c r="B846" t="s">
        <v>2730</v>
      </c>
      <c r="C846">
        <v>899999230</v>
      </c>
      <c r="D846">
        <v>91968</v>
      </c>
      <c r="F846">
        <v>10789</v>
      </c>
      <c r="G846">
        <v>2014</v>
      </c>
      <c r="H846">
        <v>1</v>
      </c>
      <c r="I846">
        <v>1000000920</v>
      </c>
      <c r="J846">
        <v>0</v>
      </c>
      <c r="K846">
        <v>33</v>
      </c>
      <c r="L846" t="s">
        <v>3361</v>
      </c>
      <c r="M846" t="s">
        <v>2689</v>
      </c>
      <c r="N846" t="s">
        <v>2690</v>
      </c>
      <c r="O846" s="55">
        <v>41476</v>
      </c>
      <c r="P846" s="55">
        <v>41841</v>
      </c>
      <c r="Q846" s="55">
        <v>41729</v>
      </c>
      <c r="R846" s="55">
        <v>41767</v>
      </c>
      <c r="S846" s="55">
        <v>41768</v>
      </c>
      <c r="T846" t="s">
        <v>2764</v>
      </c>
      <c r="U846">
        <v>30</v>
      </c>
      <c r="V846" t="s">
        <v>3793</v>
      </c>
      <c r="W846" t="s">
        <v>2693</v>
      </c>
      <c r="Y846">
        <v>90800</v>
      </c>
      <c r="Z846">
        <v>90800</v>
      </c>
      <c r="AA846">
        <v>90800</v>
      </c>
      <c r="AB846">
        <v>0</v>
      </c>
    </row>
    <row r="847" spans="1:28" x14ac:dyDescent="0.25">
      <c r="A847" t="s">
        <v>2686</v>
      </c>
      <c r="B847" t="s">
        <v>2730</v>
      </c>
      <c r="C847">
        <v>899999230</v>
      </c>
      <c r="D847">
        <v>91968</v>
      </c>
      <c r="F847">
        <v>10792</v>
      </c>
      <c r="G847">
        <v>2014</v>
      </c>
      <c r="H847">
        <v>1</v>
      </c>
      <c r="I847">
        <v>1000000920</v>
      </c>
      <c r="J847">
        <v>0</v>
      </c>
      <c r="K847">
        <v>33</v>
      </c>
      <c r="L847" t="s">
        <v>2851</v>
      </c>
      <c r="M847" t="s">
        <v>2689</v>
      </c>
      <c r="N847" t="s">
        <v>2690</v>
      </c>
      <c r="O847" s="55">
        <v>41476</v>
      </c>
      <c r="P847" s="55">
        <v>41841</v>
      </c>
      <c r="Q847" s="55">
        <v>41716</v>
      </c>
      <c r="R847" s="55">
        <v>41767</v>
      </c>
      <c r="S847" s="55">
        <v>41768</v>
      </c>
      <c r="T847" t="s">
        <v>2743</v>
      </c>
      <c r="U847">
        <v>30</v>
      </c>
      <c r="V847" t="s">
        <v>3794</v>
      </c>
      <c r="W847" t="s">
        <v>2693</v>
      </c>
      <c r="Y847">
        <v>424100</v>
      </c>
      <c r="Z847">
        <v>424100</v>
      </c>
      <c r="AA847">
        <v>424100</v>
      </c>
      <c r="AB847">
        <v>0</v>
      </c>
    </row>
    <row r="848" spans="1:28" x14ac:dyDescent="0.25">
      <c r="A848" t="s">
        <v>2686</v>
      </c>
      <c r="B848" t="s">
        <v>2730</v>
      </c>
      <c r="C848">
        <v>899999230</v>
      </c>
      <c r="D848">
        <v>91968</v>
      </c>
      <c r="F848">
        <v>10792</v>
      </c>
      <c r="G848">
        <v>2014</v>
      </c>
      <c r="H848">
        <v>3</v>
      </c>
      <c r="I848">
        <v>1000000920</v>
      </c>
      <c r="J848">
        <v>0</v>
      </c>
      <c r="K848">
        <v>33</v>
      </c>
      <c r="L848" t="s">
        <v>2851</v>
      </c>
      <c r="M848" t="s">
        <v>2689</v>
      </c>
      <c r="N848" t="s">
        <v>2690</v>
      </c>
      <c r="O848" s="55">
        <v>41476</v>
      </c>
      <c r="P848" s="55">
        <v>41841</v>
      </c>
      <c r="Q848" s="55">
        <v>41716</v>
      </c>
      <c r="R848" s="55">
        <v>41815</v>
      </c>
      <c r="S848" s="55">
        <v>41817</v>
      </c>
      <c r="T848" t="s">
        <v>2743</v>
      </c>
      <c r="U848">
        <v>30</v>
      </c>
      <c r="V848" t="s">
        <v>3794</v>
      </c>
      <c r="W848" t="s">
        <v>2693</v>
      </c>
      <c r="Y848">
        <v>3866373</v>
      </c>
      <c r="Z848">
        <v>2928916</v>
      </c>
      <c r="AA848">
        <v>3866373</v>
      </c>
      <c r="AB848">
        <v>0</v>
      </c>
    </row>
    <row r="849" spans="1:28" x14ac:dyDescent="0.25">
      <c r="A849" t="s">
        <v>2686</v>
      </c>
      <c r="B849" t="s">
        <v>2730</v>
      </c>
      <c r="C849">
        <v>899999230</v>
      </c>
      <c r="D849">
        <v>91968</v>
      </c>
      <c r="F849">
        <v>10792</v>
      </c>
      <c r="G849">
        <v>2014</v>
      </c>
      <c r="H849">
        <v>3</v>
      </c>
      <c r="I849">
        <v>1000000920</v>
      </c>
      <c r="J849">
        <v>0</v>
      </c>
      <c r="K849">
        <v>33</v>
      </c>
      <c r="L849" t="s">
        <v>2851</v>
      </c>
      <c r="M849" t="s">
        <v>2689</v>
      </c>
      <c r="N849" t="s">
        <v>2690</v>
      </c>
      <c r="O849" s="55">
        <v>41476</v>
      </c>
      <c r="P849" s="55">
        <v>41841</v>
      </c>
      <c r="Q849" s="55">
        <v>41716</v>
      </c>
      <c r="R849" s="55">
        <v>41815</v>
      </c>
      <c r="S849" s="55">
        <v>41817</v>
      </c>
      <c r="T849" t="s">
        <v>2743</v>
      </c>
      <c r="U849">
        <v>30</v>
      </c>
      <c r="V849" t="s">
        <v>3794</v>
      </c>
      <c r="W849" t="s">
        <v>2693</v>
      </c>
      <c r="Y849">
        <v>3866373</v>
      </c>
      <c r="Z849">
        <v>88498</v>
      </c>
      <c r="AA849">
        <v>3866373</v>
      </c>
      <c r="AB849">
        <v>0</v>
      </c>
    </row>
    <row r="850" spans="1:28" x14ac:dyDescent="0.25">
      <c r="A850" t="s">
        <v>2686</v>
      </c>
      <c r="B850" t="s">
        <v>2730</v>
      </c>
      <c r="C850">
        <v>899999230</v>
      </c>
      <c r="D850">
        <v>91968</v>
      </c>
      <c r="F850">
        <v>10792</v>
      </c>
      <c r="G850">
        <v>2014</v>
      </c>
      <c r="H850">
        <v>3</v>
      </c>
      <c r="I850">
        <v>1000000920</v>
      </c>
      <c r="J850">
        <v>0</v>
      </c>
      <c r="K850">
        <v>33</v>
      </c>
      <c r="L850" t="s">
        <v>2851</v>
      </c>
      <c r="M850" t="s">
        <v>2689</v>
      </c>
      <c r="N850" t="s">
        <v>2690</v>
      </c>
      <c r="O850" s="55">
        <v>41476</v>
      </c>
      <c r="P850" s="55">
        <v>41841</v>
      </c>
      <c r="Q850" s="55">
        <v>41716</v>
      </c>
      <c r="R850" s="55">
        <v>41815</v>
      </c>
      <c r="S850" s="55">
        <v>41817</v>
      </c>
      <c r="T850" t="s">
        <v>2743</v>
      </c>
      <c r="U850">
        <v>30</v>
      </c>
      <c r="V850" t="s">
        <v>3794</v>
      </c>
      <c r="W850" t="s">
        <v>2693</v>
      </c>
      <c r="Y850">
        <v>3866373</v>
      </c>
      <c r="Z850">
        <v>250000</v>
      </c>
      <c r="AA850">
        <v>3866373</v>
      </c>
      <c r="AB850">
        <v>0</v>
      </c>
    </row>
    <row r="851" spans="1:28" x14ac:dyDescent="0.25">
      <c r="A851" t="s">
        <v>2686</v>
      </c>
      <c r="B851" t="s">
        <v>87</v>
      </c>
      <c r="C851">
        <v>899999230</v>
      </c>
      <c r="D851">
        <v>961114</v>
      </c>
      <c r="E851" t="s">
        <v>3307</v>
      </c>
      <c r="F851">
        <v>10845</v>
      </c>
      <c r="G851">
        <v>2010</v>
      </c>
      <c r="H851">
        <v>1</v>
      </c>
      <c r="I851">
        <v>1000000398</v>
      </c>
      <c r="J851">
        <v>0</v>
      </c>
      <c r="K851">
        <v>33</v>
      </c>
      <c r="L851" t="s">
        <v>3795</v>
      </c>
      <c r="M851" t="s">
        <v>2689</v>
      </c>
      <c r="N851" t="s">
        <v>2690</v>
      </c>
      <c r="O851" s="55">
        <v>40380</v>
      </c>
      <c r="P851" s="55">
        <v>40745</v>
      </c>
      <c r="Q851" s="55">
        <v>40463</v>
      </c>
      <c r="R851" s="55">
        <v>40477</v>
      </c>
      <c r="S851" s="55">
        <v>40480</v>
      </c>
      <c r="T851" t="s">
        <v>2764</v>
      </c>
      <c r="U851">
        <v>30</v>
      </c>
      <c r="V851" t="s">
        <v>3065</v>
      </c>
      <c r="W851" t="s">
        <v>2693</v>
      </c>
      <c r="Y851">
        <v>135845</v>
      </c>
      <c r="Z851">
        <v>135845</v>
      </c>
      <c r="AA851">
        <v>135845</v>
      </c>
      <c r="AB851">
        <v>0</v>
      </c>
    </row>
    <row r="852" spans="1:28" x14ac:dyDescent="0.25">
      <c r="A852" t="s">
        <v>2686</v>
      </c>
      <c r="B852" t="s">
        <v>87</v>
      </c>
      <c r="C852">
        <v>899999230</v>
      </c>
      <c r="D852">
        <v>971116</v>
      </c>
      <c r="E852" t="s">
        <v>2687</v>
      </c>
      <c r="F852">
        <v>10859</v>
      </c>
      <c r="G852">
        <v>2017</v>
      </c>
      <c r="H852">
        <v>2</v>
      </c>
      <c r="I852">
        <v>1000001587</v>
      </c>
      <c r="J852">
        <v>10</v>
      </c>
      <c r="K852">
        <v>33</v>
      </c>
      <c r="L852" t="s">
        <v>3796</v>
      </c>
      <c r="M852" t="s">
        <v>2689</v>
      </c>
      <c r="N852" t="s">
        <v>2690</v>
      </c>
      <c r="O852" s="55">
        <v>42756</v>
      </c>
      <c r="P852" s="55">
        <v>42937</v>
      </c>
      <c r="Q852" s="55">
        <v>42867</v>
      </c>
      <c r="R852" s="55">
        <v>42915</v>
      </c>
      <c r="S852" s="55">
        <v>42927</v>
      </c>
      <c r="T852" t="s">
        <v>3032</v>
      </c>
      <c r="U852">
        <v>30</v>
      </c>
      <c r="V852" t="s">
        <v>3797</v>
      </c>
      <c r="W852" t="s">
        <v>2709</v>
      </c>
      <c r="X852" t="s">
        <v>3798</v>
      </c>
      <c r="Y852">
        <v>98130</v>
      </c>
      <c r="Z852">
        <v>0</v>
      </c>
      <c r="AA852">
        <v>98130</v>
      </c>
      <c r="AB852">
        <v>0</v>
      </c>
    </row>
    <row r="853" spans="1:28" x14ac:dyDescent="0.25">
      <c r="A853" t="s">
        <v>2686</v>
      </c>
      <c r="B853" t="s">
        <v>87</v>
      </c>
      <c r="C853">
        <v>899999230</v>
      </c>
      <c r="D853">
        <v>961114</v>
      </c>
      <c r="E853" t="s">
        <v>3307</v>
      </c>
      <c r="F853">
        <v>10885</v>
      </c>
      <c r="G853">
        <v>2010</v>
      </c>
      <c r="H853">
        <v>1</v>
      </c>
      <c r="I853">
        <v>1000000398</v>
      </c>
      <c r="J853">
        <v>0</v>
      </c>
      <c r="K853">
        <v>33</v>
      </c>
      <c r="L853" t="s">
        <v>3799</v>
      </c>
      <c r="M853" t="s">
        <v>2689</v>
      </c>
      <c r="N853" t="s">
        <v>2690</v>
      </c>
      <c r="O853" s="55">
        <v>40380</v>
      </c>
      <c r="P853" s="55">
        <v>40745</v>
      </c>
      <c r="Q853" s="55">
        <v>40465</v>
      </c>
      <c r="R853" s="55">
        <v>40479</v>
      </c>
      <c r="S853" s="55">
        <v>40480</v>
      </c>
      <c r="T853" t="s">
        <v>2691</v>
      </c>
      <c r="U853">
        <v>30</v>
      </c>
      <c r="V853" t="s">
        <v>3800</v>
      </c>
      <c r="W853" t="s">
        <v>2693</v>
      </c>
      <c r="Y853">
        <v>141500</v>
      </c>
      <c r="Z853">
        <v>141400</v>
      </c>
      <c r="AA853">
        <v>141500</v>
      </c>
      <c r="AB853">
        <v>0</v>
      </c>
    </row>
    <row r="854" spans="1:28" x14ac:dyDescent="0.25">
      <c r="A854" t="s">
        <v>2686</v>
      </c>
      <c r="B854" t="s">
        <v>87</v>
      </c>
      <c r="C854">
        <v>899999230</v>
      </c>
      <c r="D854">
        <v>961114</v>
      </c>
      <c r="E854" t="s">
        <v>3307</v>
      </c>
      <c r="F854">
        <v>10891</v>
      </c>
      <c r="G854">
        <v>2010</v>
      </c>
      <c r="H854">
        <v>5</v>
      </c>
      <c r="I854">
        <v>1000000398</v>
      </c>
      <c r="J854">
        <v>0</v>
      </c>
      <c r="K854">
        <v>33</v>
      </c>
      <c r="L854" t="s">
        <v>3469</v>
      </c>
      <c r="M854" t="s">
        <v>2689</v>
      </c>
      <c r="N854" t="s">
        <v>2690</v>
      </c>
      <c r="O854" s="55">
        <v>40380</v>
      </c>
      <c r="P854" s="55">
        <v>40745</v>
      </c>
      <c r="Q854" s="55">
        <v>40456</v>
      </c>
      <c r="R854" s="55">
        <v>40490</v>
      </c>
      <c r="S854" s="55">
        <v>40513</v>
      </c>
      <c r="T854" t="s">
        <v>2904</v>
      </c>
      <c r="U854">
        <v>30</v>
      </c>
      <c r="V854" t="s">
        <v>3801</v>
      </c>
      <c r="W854" t="s">
        <v>2693</v>
      </c>
      <c r="Y854">
        <v>35046</v>
      </c>
      <c r="Z854">
        <v>35046</v>
      </c>
      <c r="AA854">
        <v>35046</v>
      </c>
      <c r="AB854">
        <v>0</v>
      </c>
    </row>
    <row r="855" spans="1:28" x14ac:dyDescent="0.25">
      <c r="A855" t="s">
        <v>2686</v>
      </c>
      <c r="B855" t="s">
        <v>87</v>
      </c>
      <c r="C855">
        <v>899999230</v>
      </c>
      <c r="D855">
        <v>961114</v>
      </c>
      <c r="E855" t="s">
        <v>3307</v>
      </c>
      <c r="F855">
        <v>10891</v>
      </c>
      <c r="G855">
        <v>2010</v>
      </c>
      <c r="H855">
        <v>7</v>
      </c>
      <c r="I855">
        <v>1000000398</v>
      </c>
      <c r="J855">
        <v>0</v>
      </c>
      <c r="K855">
        <v>33</v>
      </c>
      <c r="L855" t="s">
        <v>3469</v>
      </c>
      <c r="M855" t="s">
        <v>2689</v>
      </c>
      <c r="N855" t="s">
        <v>2690</v>
      </c>
      <c r="O855" s="55">
        <v>40380</v>
      </c>
      <c r="P855" s="55">
        <v>40745</v>
      </c>
      <c r="Q855" s="55">
        <v>40456</v>
      </c>
      <c r="R855" s="55">
        <v>40521</v>
      </c>
      <c r="S855" s="55">
        <v>40529</v>
      </c>
      <c r="T855" t="s">
        <v>2904</v>
      </c>
      <c r="U855">
        <v>30</v>
      </c>
      <c r="V855" t="s">
        <v>3801</v>
      </c>
      <c r="W855" t="s">
        <v>2693</v>
      </c>
      <c r="Y855">
        <v>35046</v>
      </c>
      <c r="Z855">
        <v>35046</v>
      </c>
      <c r="AA855">
        <v>35046</v>
      </c>
      <c r="AB855">
        <v>0</v>
      </c>
    </row>
    <row r="856" spans="1:28" x14ac:dyDescent="0.25">
      <c r="A856" t="s">
        <v>2686</v>
      </c>
      <c r="B856" t="s">
        <v>2715</v>
      </c>
      <c r="C856">
        <v>899999230</v>
      </c>
      <c r="D856">
        <v>91968</v>
      </c>
      <c r="F856">
        <v>25485</v>
      </c>
      <c r="G856">
        <v>2012</v>
      </c>
      <c r="H856">
        <v>1</v>
      </c>
      <c r="I856">
        <v>1000000732</v>
      </c>
      <c r="J856">
        <v>3</v>
      </c>
      <c r="K856">
        <v>33</v>
      </c>
      <c r="L856" t="s">
        <v>3802</v>
      </c>
      <c r="M856" t="s">
        <v>2689</v>
      </c>
      <c r="N856" t="s">
        <v>2690</v>
      </c>
      <c r="O856" s="55">
        <v>41111</v>
      </c>
      <c r="P856" s="55">
        <v>41295</v>
      </c>
      <c r="Q856" s="55">
        <v>41219</v>
      </c>
      <c r="R856" s="55">
        <v>41233</v>
      </c>
      <c r="S856" s="55">
        <v>41239</v>
      </c>
      <c r="T856" t="s">
        <v>2691</v>
      </c>
      <c r="U856">
        <v>30</v>
      </c>
      <c r="V856" t="s">
        <v>3803</v>
      </c>
      <c r="W856" t="s">
        <v>2693</v>
      </c>
      <c r="Y856">
        <v>112939</v>
      </c>
      <c r="Z856">
        <v>112939</v>
      </c>
      <c r="AA856">
        <v>112939</v>
      </c>
      <c r="AB856">
        <v>0</v>
      </c>
    </row>
    <row r="857" spans="1:28" x14ac:dyDescent="0.25">
      <c r="A857" t="s">
        <v>2686</v>
      </c>
      <c r="B857" t="s">
        <v>87</v>
      </c>
      <c r="C857">
        <v>899999230</v>
      </c>
      <c r="D857">
        <v>971116</v>
      </c>
      <c r="E857" t="s">
        <v>2687</v>
      </c>
      <c r="F857">
        <v>25488</v>
      </c>
      <c r="G857">
        <v>2016</v>
      </c>
      <c r="H857">
        <v>1</v>
      </c>
      <c r="I857">
        <v>1000001587</v>
      </c>
      <c r="J857">
        <v>1</v>
      </c>
      <c r="K857">
        <v>33</v>
      </c>
      <c r="L857" t="s">
        <v>3250</v>
      </c>
      <c r="M857" t="s">
        <v>2689</v>
      </c>
      <c r="N857" t="s">
        <v>2690</v>
      </c>
      <c r="O857" s="55">
        <v>42572</v>
      </c>
      <c r="P857" s="55">
        <v>42756</v>
      </c>
      <c r="Q857" s="55">
        <v>42655</v>
      </c>
      <c r="R857" s="55">
        <v>42663</v>
      </c>
      <c r="S857" s="55">
        <v>42672</v>
      </c>
      <c r="T857" t="s">
        <v>2691</v>
      </c>
      <c r="U857">
        <v>30</v>
      </c>
      <c r="V857" t="s">
        <v>3804</v>
      </c>
      <c r="W857" t="s">
        <v>2709</v>
      </c>
      <c r="X857" t="s">
        <v>2710</v>
      </c>
      <c r="Y857">
        <v>85650</v>
      </c>
      <c r="Z857">
        <v>0</v>
      </c>
      <c r="AA857">
        <v>85650</v>
      </c>
      <c r="AB857">
        <v>0</v>
      </c>
    </row>
    <row r="858" spans="1:28" x14ac:dyDescent="0.25">
      <c r="A858" t="s">
        <v>2686</v>
      </c>
      <c r="B858" t="s">
        <v>87</v>
      </c>
      <c r="C858">
        <v>899999230</v>
      </c>
      <c r="D858">
        <v>971116</v>
      </c>
      <c r="E858" t="s">
        <v>2687</v>
      </c>
      <c r="F858">
        <v>25488</v>
      </c>
      <c r="G858">
        <v>2016</v>
      </c>
      <c r="H858">
        <v>3</v>
      </c>
      <c r="I858">
        <v>1000001587</v>
      </c>
      <c r="J858">
        <v>1</v>
      </c>
      <c r="K858">
        <v>33</v>
      </c>
      <c r="L858" t="s">
        <v>3250</v>
      </c>
      <c r="M858" t="s">
        <v>2689</v>
      </c>
      <c r="N858" t="s">
        <v>2690</v>
      </c>
      <c r="O858" s="55">
        <v>42572</v>
      </c>
      <c r="P858" s="55">
        <v>42756</v>
      </c>
      <c r="Q858" s="55">
        <v>42655</v>
      </c>
      <c r="R858" s="55">
        <v>42775</v>
      </c>
      <c r="S858" s="55">
        <v>42775</v>
      </c>
      <c r="T858" t="s">
        <v>2691</v>
      </c>
      <c r="U858">
        <v>30</v>
      </c>
      <c r="V858" t="s">
        <v>3804</v>
      </c>
      <c r="W858" t="s">
        <v>2693</v>
      </c>
      <c r="Y858">
        <v>67200</v>
      </c>
      <c r="Z858">
        <v>67200</v>
      </c>
      <c r="AA858">
        <v>67200</v>
      </c>
      <c r="AB858">
        <v>0</v>
      </c>
    </row>
    <row r="859" spans="1:28" x14ac:dyDescent="0.25">
      <c r="A859" t="s">
        <v>2686</v>
      </c>
      <c r="B859" t="s">
        <v>87</v>
      </c>
      <c r="C859">
        <v>899999230</v>
      </c>
      <c r="D859">
        <v>971116</v>
      </c>
      <c r="E859" t="s">
        <v>2687</v>
      </c>
      <c r="F859">
        <v>25504</v>
      </c>
      <c r="G859">
        <v>2016</v>
      </c>
      <c r="H859">
        <v>1</v>
      </c>
      <c r="I859">
        <v>1000001587</v>
      </c>
      <c r="J859">
        <v>1</v>
      </c>
      <c r="K859">
        <v>33</v>
      </c>
      <c r="L859" t="s">
        <v>3805</v>
      </c>
      <c r="M859" t="s">
        <v>2689</v>
      </c>
      <c r="N859" t="s">
        <v>2690</v>
      </c>
      <c r="O859" s="55">
        <v>42572</v>
      </c>
      <c r="P859" s="55">
        <v>42756</v>
      </c>
      <c r="Q859" s="55">
        <v>42621</v>
      </c>
      <c r="R859" s="55">
        <v>42663</v>
      </c>
      <c r="S859" s="55">
        <v>42672</v>
      </c>
      <c r="T859" t="s">
        <v>2691</v>
      </c>
      <c r="U859">
        <v>30</v>
      </c>
      <c r="V859" t="s">
        <v>3443</v>
      </c>
      <c r="W859" t="s">
        <v>2693</v>
      </c>
      <c r="Y859">
        <v>170876</v>
      </c>
      <c r="Z859">
        <v>170876</v>
      </c>
      <c r="AA859">
        <v>170876</v>
      </c>
      <c r="AB859">
        <v>0</v>
      </c>
    </row>
    <row r="860" spans="1:28" x14ac:dyDescent="0.25">
      <c r="A860" t="s">
        <v>2686</v>
      </c>
      <c r="B860" t="s">
        <v>87</v>
      </c>
      <c r="C860">
        <v>899999230</v>
      </c>
      <c r="D860">
        <v>971116</v>
      </c>
      <c r="E860" t="s">
        <v>2687</v>
      </c>
      <c r="F860">
        <v>25510</v>
      </c>
      <c r="G860">
        <v>2016</v>
      </c>
      <c r="H860">
        <v>2</v>
      </c>
      <c r="I860">
        <v>1000001587</v>
      </c>
      <c r="J860">
        <v>1</v>
      </c>
      <c r="K860">
        <v>33</v>
      </c>
      <c r="L860" t="s">
        <v>3806</v>
      </c>
      <c r="M860" t="s">
        <v>2689</v>
      </c>
      <c r="N860" t="s">
        <v>2690</v>
      </c>
      <c r="O860" s="55">
        <v>42572</v>
      </c>
      <c r="P860" s="55">
        <v>42756</v>
      </c>
      <c r="Q860" s="55">
        <v>42656</v>
      </c>
      <c r="R860" s="55">
        <v>42670</v>
      </c>
      <c r="S860" s="55">
        <v>42677</v>
      </c>
      <c r="T860" t="s">
        <v>2691</v>
      </c>
      <c r="U860">
        <v>30</v>
      </c>
      <c r="V860" t="s">
        <v>3807</v>
      </c>
      <c r="W860" t="s">
        <v>2693</v>
      </c>
      <c r="Y860">
        <v>35730</v>
      </c>
      <c r="Z860">
        <v>35730</v>
      </c>
      <c r="AA860">
        <v>35730</v>
      </c>
      <c r="AB860">
        <v>0</v>
      </c>
    </row>
    <row r="861" spans="1:28" x14ac:dyDescent="0.25">
      <c r="A861" t="s">
        <v>2686</v>
      </c>
      <c r="B861" t="s">
        <v>87</v>
      </c>
      <c r="C861">
        <v>899999230</v>
      </c>
      <c r="D861">
        <v>971116</v>
      </c>
      <c r="E861" t="s">
        <v>2687</v>
      </c>
      <c r="F861">
        <v>25526</v>
      </c>
      <c r="G861">
        <v>2016</v>
      </c>
      <c r="H861">
        <v>2</v>
      </c>
      <c r="I861">
        <v>1000001587</v>
      </c>
      <c r="J861">
        <v>1</v>
      </c>
      <c r="K861">
        <v>33</v>
      </c>
      <c r="L861" t="s">
        <v>3808</v>
      </c>
      <c r="M861" t="s">
        <v>2689</v>
      </c>
      <c r="N861" t="s">
        <v>2690</v>
      </c>
      <c r="O861" s="55">
        <v>42572</v>
      </c>
      <c r="P861" s="55">
        <v>42756</v>
      </c>
      <c r="Q861" s="55">
        <v>42656</v>
      </c>
      <c r="R861" s="55">
        <v>42789</v>
      </c>
      <c r="S861" s="55">
        <v>42790</v>
      </c>
      <c r="T861" t="s">
        <v>2691</v>
      </c>
      <c r="U861">
        <v>30</v>
      </c>
      <c r="V861" t="s">
        <v>3809</v>
      </c>
      <c r="W861" t="s">
        <v>2693</v>
      </c>
      <c r="Y861">
        <v>104010</v>
      </c>
      <c r="Z861">
        <v>85650</v>
      </c>
      <c r="AA861">
        <v>104010</v>
      </c>
      <c r="AB861">
        <v>0</v>
      </c>
    </row>
    <row r="862" spans="1:28" x14ac:dyDescent="0.25">
      <c r="A862" t="s">
        <v>2686</v>
      </c>
      <c r="B862" t="s">
        <v>87</v>
      </c>
      <c r="C862">
        <v>899999230</v>
      </c>
      <c r="D862">
        <v>971116</v>
      </c>
      <c r="E862" t="s">
        <v>2687</v>
      </c>
      <c r="F862">
        <v>25526</v>
      </c>
      <c r="G862">
        <v>2016</v>
      </c>
      <c r="H862">
        <v>2</v>
      </c>
      <c r="I862">
        <v>1000001587</v>
      </c>
      <c r="J862">
        <v>1</v>
      </c>
      <c r="K862">
        <v>33</v>
      </c>
      <c r="L862" t="s">
        <v>3808</v>
      </c>
      <c r="M862" t="s">
        <v>2689</v>
      </c>
      <c r="N862" t="s">
        <v>2690</v>
      </c>
      <c r="O862" s="55">
        <v>42572</v>
      </c>
      <c r="P862" s="55">
        <v>42756</v>
      </c>
      <c r="Q862" s="55">
        <v>42656</v>
      </c>
      <c r="R862" s="55">
        <v>42789</v>
      </c>
      <c r="S862" s="55">
        <v>42790</v>
      </c>
      <c r="T862" t="s">
        <v>2691</v>
      </c>
      <c r="U862">
        <v>30</v>
      </c>
      <c r="V862" t="s">
        <v>3809</v>
      </c>
      <c r="W862" t="s">
        <v>2693</v>
      </c>
      <c r="Y862">
        <v>104010</v>
      </c>
      <c r="Z862">
        <v>18360</v>
      </c>
      <c r="AA862">
        <v>104010</v>
      </c>
      <c r="AB862">
        <v>0</v>
      </c>
    </row>
    <row r="863" spans="1:28" x14ac:dyDescent="0.25">
      <c r="A863" t="s">
        <v>2686</v>
      </c>
      <c r="B863" t="s">
        <v>87</v>
      </c>
      <c r="C863">
        <v>899999230</v>
      </c>
      <c r="D863">
        <v>4765</v>
      </c>
      <c r="F863">
        <v>25590</v>
      </c>
      <c r="G863">
        <v>2018</v>
      </c>
      <c r="H863">
        <v>1</v>
      </c>
      <c r="I863">
        <v>1000001734</v>
      </c>
      <c r="J863">
        <v>0</v>
      </c>
      <c r="K863">
        <v>12</v>
      </c>
      <c r="L863" t="s">
        <v>3232</v>
      </c>
      <c r="M863" t="s">
        <v>2689</v>
      </c>
      <c r="N863" t="s">
        <v>2690</v>
      </c>
      <c r="O863" s="55">
        <v>43314</v>
      </c>
      <c r="P863" s="55">
        <v>43497</v>
      </c>
      <c r="Q863" s="55">
        <v>43369</v>
      </c>
      <c r="R863" s="55">
        <v>43384</v>
      </c>
      <c r="S863" s="55">
        <v>43399</v>
      </c>
      <c r="T863" t="s">
        <v>2691</v>
      </c>
      <c r="U863">
        <v>30</v>
      </c>
      <c r="V863" t="s">
        <v>3810</v>
      </c>
      <c r="W863" t="s">
        <v>2693</v>
      </c>
      <c r="Y863">
        <v>487524</v>
      </c>
      <c r="Z863">
        <v>487524</v>
      </c>
      <c r="AA863">
        <v>487524</v>
      </c>
      <c r="AB863">
        <v>0</v>
      </c>
    </row>
    <row r="864" spans="1:28" x14ac:dyDescent="0.25">
      <c r="A864" t="s">
        <v>2686</v>
      </c>
      <c r="B864" t="s">
        <v>87</v>
      </c>
      <c r="C864">
        <v>899999230</v>
      </c>
      <c r="D864">
        <v>971116</v>
      </c>
      <c r="E864" t="s">
        <v>2687</v>
      </c>
      <c r="F864">
        <v>25696</v>
      </c>
      <c r="G864">
        <v>2018</v>
      </c>
      <c r="H864">
        <v>4</v>
      </c>
      <c r="I864">
        <v>1000002115</v>
      </c>
      <c r="J864">
        <v>8</v>
      </c>
      <c r="K864">
        <v>33</v>
      </c>
      <c r="L864" t="s">
        <v>3811</v>
      </c>
      <c r="M864" t="s">
        <v>2689</v>
      </c>
      <c r="N864" t="s">
        <v>2690</v>
      </c>
      <c r="O864" s="55">
        <v>43302</v>
      </c>
      <c r="P864" s="55">
        <v>43486</v>
      </c>
      <c r="Q864" s="55">
        <v>43340</v>
      </c>
      <c r="R864" s="55">
        <v>43412</v>
      </c>
      <c r="S864" s="55">
        <v>43427</v>
      </c>
      <c r="T864" t="s">
        <v>2764</v>
      </c>
      <c r="U864">
        <v>30</v>
      </c>
      <c r="V864" t="s">
        <v>3812</v>
      </c>
      <c r="W864" t="s">
        <v>2693</v>
      </c>
      <c r="Y864">
        <v>290000</v>
      </c>
      <c r="Z864">
        <v>290000</v>
      </c>
      <c r="AA864">
        <v>290000</v>
      </c>
      <c r="AB864">
        <v>0</v>
      </c>
    </row>
    <row r="865" spans="1:28" x14ac:dyDescent="0.25">
      <c r="A865" t="s">
        <v>2686</v>
      </c>
      <c r="B865" t="s">
        <v>87</v>
      </c>
      <c r="C865">
        <v>899999230</v>
      </c>
      <c r="D865">
        <v>971116</v>
      </c>
      <c r="E865" t="s">
        <v>2687</v>
      </c>
      <c r="F865">
        <v>25700</v>
      </c>
      <c r="G865">
        <v>2018</v>
      </c>
      <c r="H865">
        <v>1</v>
      </c>
      <c r="I865">
        <v>1000002115</v>
      </c>
      <c r="J865">
        <v>8</v>
      </c>
      <c r="K865">
        <v>33</v>
      </c>
      <c r="L865" t="s">
        <v>3813</v>
      </c>
      <c r="M865" t="s">
        <v>2689</v>
      </c>
      <c r="N865" t="s">
        <v>2690</v>
      </c>
      <c r="O865" s="55">
        <v>43302</v>
      </c>
      <c r="P865" s="55">
        <v>43486</v>
      </c>
      <c r="Q865" s="55">
        <v>43339</v>
      </c>
      <c r="R865" s="55">
        <v>43391</v>
      </c>
      <c r="S865" s="55">
        <v>43402</v>
      </c>
      <c r="T865" t="s">
        <v>2691</v>
      </c>
      <c r="U865">
        <v>30</v>
      </c>
      <c r="V865" t="s">
        <v>3814</v>
      </c>
      <c r="W865" t="s">
        <v>2693</v>
      </c>
      <c r="Y865">
        <v>91900</v>
      </c>
      <c r="Z865">
        <v>91900</v>
      </c>
      <c r="AA865">
        <v>91900</v>
      </c>
      <c r="AB865">
        <v>0</v>
      </c>
    </row>
    <row r="866" spans="1:28" x14ac:dyDescent="0.25">
      <c r="A866" t="s">
        <v>2686</v>
      </c>
      <c r="B866" t="s">
        <v>87</v>
      </c>
      <c r="C866">
        <v>899999230</v>
      </c>
      <c r="D866">
        <v>971116</v>
      </c>
      <c r="E866" t="s">
        <v>2687</v>
      </c>
      <c r="F866">
        <v>25725</v>
      </c>
      <c r="G866">
        <v>2018</v>
      </c>
      <c r="H866">
        <v>1</v>
      </c>
      <c r="I866">
        <v>1000002115</v>
      </c>
      <c r="J866">
        <v>8</v>
      </c>
      <c r="K866">
        <v>33</v>
      </c>
      <c r="L866" t="s">
        <v>2968</v>
      </c>
      <c r="M866" t="s">
        <v>2689</v>
      </c>
      <c r="N866" t="s">
        <v>2690</v>
      </c>
      <c r="O866" s="55">
        <v>43302</v>
      </c>
      <c r="P866" s="55">
        <v>43486</v>
      </c>
      <c r="Q866" s="55">
        <v>43340</v>
      </c>
      <c r="R866" s="55">
        <v>43391</v>
      </c>
      <c r="S866" s="55">
        <v>43402</v>
      </c>
      <c r="T866" t="s">
        <v>2738</v>
      </c>
      <c r="U866">
        <v>30</v>
      </c>
      <c r="V866" t="s">
        <v>3815</v>
      </c>
      <c r="W866" t="s">
        <v>2693</v>
      </c>
      <c r="Y866">
        <v>95000</v>
      </c>
      <c r="Z866">
        <v>95000</v>
      </c>
      <c r="AA866">
        <v>95000</v>
      </c>
      <c r="AB866">
        <v>0</v>
      </c>
    </row>
    <row r="867" spans="1:28" x14ac:dyDescent="0.25">
      <c r="A867" t="s">
        <v>2686</v>
      </c>
      <c r="B867" t="s">
        <v>87</v>
      </c>
      <c r="C867">
        <v>899999230</v>
      </c>
      <c r="D867">
        <v>971116</v>
      </c>
      <c r="E867" t="s">
        <v>2687</v>
      </c>
      <c r="F867">
        <v>25752</v>
      </c>
      <c r="G867">
        <v>2018</v>
      </c>
      <c r="H867">
        <v>1</v>
      </c>
      <c r="I867">
        <v>1000002115</v>
      </c>
      <c r="J867">
        <v>8</v>
      </c>
      <c r="K867">
        <v>33</v>
      </c>
      <c r="L867" t="s">
        <v>3816</v>
      </c>
      <c r="M867" t="s">
        <v>2689</v>
      </c>
      <c r="N867" t="s">
        <v>2690</v>
      </c>
      <c r="O867" s="55">
        <v>43302</v>
      </c>
      <c r="P867" s="55">
        <v>43486</v>
      </c>
      <c r="Q867" s="55">
        <v>43324</v>
      </c>
      <c r="R867" s="55">
        <v>43377</v>
      </c>
      <c r="S867" s="55">
        <v>43402</v>
      </c>
      <c r="T867" t="s">
        <v>2738</v>
      </c>
      <c r="U867">
        <v>30</v>
      </c>
      <c r="V867" t="s">
        <v>3817</v>
      </c>
      <c r="W867" t="s">
        <v>2693</v>
      </c>
      <c r="Y867">
        <v>277100</v>
      </c>
      <c r="Z867">
        <v>277070</v>
      </c>
      <c r="AA867">
        <v>277100</v>
      </c>
      <c r="AB867">
        <v>0</v>
      </c>
    </row>
    <row r="868" spans="1:28" x14ac:dyDescent="0.25">
      <c r="A868" t="s">
        <v>2686</v>
      </c>
      <c r="B868" t="s">
        <v>2730</v>
      </c>
      <c r="C868">
        <v>899999230</v>
      </c>
      <c r="D868">
        <v>971116</v>
      </c>
      <c r="E868" t="s">
        <v>2687</v>
      </c>
      <c r="F868">
        <v>25760</v>
      </c>
      <c r="G868">
        <v>2015</v>
      </c>
      <c r="H868">
        <v>2</v>
      </c>
      <c r="I868">
        <v>1000001288</v>
      </c>
      <c r="J868">
        <v>1</v>
      </c>
      <c r="K868">
        <v>33</v>
      </c>
      <c r="L868" t="s">
        <v>3818</v>
      </c>
      <c r="M868" t="s">
        <v>2689</v>
      </c>
      <c r="N868" t="s">
        <v>2690</v>
      </c>
      <c r="O868" s="55">
        <v>42206</v>
      </c>
      <c r="P868" s="55">
        <v>42390</v>
      </c>
      <c r="Q868" s="55">
        <v>42286</v>
      </c>
      <c r="R868" s="55">
        <v>42298</v>
      </c>
      <c r="S868" s="55">
        <v>42306</v>
      </c>
      <c r="T868" t="s">
        <v>2743</v>
      </c>
      <c r="U868">
        <v>30</v>
      </c>
      <c r="V868" t="s">
        <v>3630</v>
      </c>
      <c r="W868" t="s">
        <v>2693</v>
      </c>
      <c r="Y868">
        <v>35200</v>
      </c>
      <c r="Z868">
        <v>35200</v>
      </c>
      <c r="AA868">
        <v>35200</v>
      </c>
      <c r="AB868">
        <v>0</v>
      </c>
    </row>
    <row r="869" spans="1:28" x14ac:dyDescent="0.25">
      <c r="A869" t="s">
        <v>2686</v>
      </c>
      <c r="B869" t="s">
        <v>87</v>
      </c>
      <c r="C869">
        <v>899999230</v>
      </c>
      <c r="D869">
        <v>971116</v>
      </c>
      <c r="E869" t="s">
        <v>2687</v>
      </c>
      <c r="F869">
        <v>25760</v>
      </c>
      <c r="G869">
        <v>2018</v>
      </c>
      <c r="H869">
        <v>1</v>
      </c>
      <c r="I869">
        <v>1000002115</v>
      </c>
      <c r="J869">
        <v>8</v>
      </c>
      <c r="K869">
        <v>33</v>
      </c>
      <c r="L869" t="s">
        <v>3819</v>
      </c>
      <c r="M869" t="s">
        <v>2689</v>
      </c>
      <c r="N869" t="s">
        <v>2690</v>
      </c>
      <c r="O869" s="55">
        <v>43302</v>
      </c>
      <c r="P869" s="55">
        <v>43486</v>
      </c>
      <c r="Q869" s="55">
        <v>43320</v>
      </c>
      <c r="R869" s="55">
        <v>43377</v>
      </c>
      <c r="S869" s="55">
        <v>43402</v>
      </c>
      <c r="T869" t="s">
        <v>2738</v>
      </c>
      <c r="U869">
        <v>30</v>
      </c>
      <c r="V869" t="s">
        <v>3820</v>
      </c>
      <c r="W869" t="s">
        <v>2693</v>
      </c>
      <c r="Y869">
        <v>119700</v>
      </c>
      <c r="Z869">
        <v>119700</v>
      </c>
      <c r="AA869">
        <v>119700</v>
      </c>
      <c r="AB869">
        <v>0</v>
      </c>
    </row>
    <row r="870" spans="1:28" x14ac:dyDescent="0.25">
      <c r="A870" t="s">
        <v>2686</v>
      </c>
      <c r="B870" t="s">
        <v>2730</v>
      </c>
      <c r="C870">
        <v>899999230</v>
      </c>
      <c r="D870">
        <v>971116</v>
      </c>
      <c r="E870" t="s">
        <v>2687</v>
      </c>
      <c r="F870">
        <v>25776</v>
      </c>
      <c r="G870">
        <v>2015</v>
      </c>
      <c r="H870">
        <v>2</v>
      </c>
      <c r="I870">
        <v>1000001288</v>
      </c>
      <c r="J870">
        <v>1</v>
      </c>
      <c r="K870">
        <v>33</v>
      </c>
      <c r="L870" t="s">
        <v>2949</v>
      </c>
      <c r="M870" t="s">
        <v>2689</v>
      </c>
      <c r="N870" t="s">
        <v>2690</v>
      </c>
      <c r="O870" s="55">
        <v>42206</v>
      </c>
      <c r="P870" s="55">
        <v>42390</v>
      </c>
      <c r="Q870" s="55">
        <v>42286</v>
      </c>
      <c r="R870" s="55">
        <v>42298</v>
      </c>
      <c r="S870" s="55">
        <v>42306</v>
      </c>
      <c r="T870" t="s">
        <v>2743</v>
      </c>
      <c r="U870">
        <v>30</v>
      </c>
      <c r="V870" t="s">
        <v>3821</v>
      </c>
      <c r="W870" t="s">
        <v>2693</v>
      </c>
      <c r="Y870">
        <v>35200</v>
      </c>
      <c r="Z870">
        <v>35200</v>
      </c>
      <c r="AA870">
        <v>35200</v>
      </c>
      <c r="AB870">
        <v>0</v>
      </c>
    </row>
    <row r="871" spans="1:28" x14ac:dyDescent="0.25">
      <c r="A871" t="s">
        <v>2686</v>
      </c>
      <c r="B871" t="s">
        <v>87</v>
      </c>
      <c r="C871">
        <v>899999230</v>
      </c>
      <c r="D871">
        <v>971116</v>
      </c>
      <c r="E871" t="s">
        <v>2687</v>
      </c>
      <c r="F871">
        <v>25800</v>
      </c>
      <c r="G871">
        <v>2018</v>
      </c>
      <c r="H871">
        <v>5</v>
      </c>
      <c r="I871">
        <v>1000002115</v>
      </c>
      <c r="J871">
        <v>8</v>
      </c>
      <c r="K871">
        <v>33</v>
      </c>
      <c r="L871" t="s">
        <v>2938</v>
      </c>
      <c r="M871" t="s">
        <v>2689</v>
      </c>
      <c r="N871" t="s">
        <v>2690</v>
      </c>
      <c r="O871" s="55">
        <v>43302</v>
      </c>
      <c r="P871" s="55">
        <v>43486</v>
      </c>
      <c r="Q871" s="55">
        <v>43332</v>
      </c>
      <c r="R871" s="55">
        <v>43439</v>
      </c>
      <c r="S871" s="55">
        <v>43441</v>
      </c>
      <c r="T871" t="s">
        <v>2738</v>
      </c>
      <c r="U871">
        <v>30</v>
      </c>
      <c r="V871" t="s">
        <v>2808</v>
      </c>
      <c r="W871" t="s">
        <v>2693</v>
      </c>
      <c r="Y871">
        <v>40500</v>
      </c>
      <c r="Z871">
        <v>40500</v>
      </c>
      <c r="AA871">
        <v>40500</v>
      </c>
      <c r="AB871">
        <v>0</v>
      </c>
    </row>
    <row r="872" spans="1:28" x14ac:dyDescent="0.25">
      <c r="A872" t="s">
        <v>2686</v>
      </c>
      <c r="B872" t="s">
        <v>2730</v>
      </c>
      <c r="C872">
        <v>899999230</v>
      </c>
      <c r="D872">
        <v>91968</v>
      </c>
      <c r="F872">
        <v>25807</v>
      </c>
      <c r="G872">
        <v>2013</v>
      </c>
      <c r="H872">
        <v>1</v>
      </c>
      <c r="I872">
        <v>1000000920</v>
      </c>
      <c r="J872">
        <v>1</v>
      </c>
      <c r="K872">
        <v>33</v>
      </c>
      <c r="L872" t="s">
        <v>2894</v>
      </c>
      <c r="M872" t="s">
        <v>2689</v>
      </c>
      <c r="N872" t="s">
        <v>2690</v>
      </c>
      <c r="O872" s="55">
        <v>41476</v>
      </c>
      <c r="P872" s="55">
        <v>41660</v>
      </c>
      <c r="Q872" s="55">
        <v>41490</v>
      </c>
      <c r="R872" s="55">
        <v>41502</v>
      </c>
      <c r="S872" s="55">
        <v>41541</v>
      </c>
      <c r="T872" t="s">
        <v>2691</v>
      </c>
      <c r="U872">
        <v>30</v>
      </c>
      <c r="V872" t="s">
        <v>3822</v>
      </c>
      <c r="W872" t="s">
        <v>2693</v>
      </c>
      <c r="Y872">
        <v>207200</v>
      </c>
      <c r="Z872">
        <v>207200</v>
      </c>
      <c r="AA872">
        <v>207200</v>
      </c>
      <c r="AB872">
        <v>0</v>
      </c>
    </row>
    <row r="873" spans="1:28" x14ac:dyDescent="0.25">
      <c r="A873" t="s">
        <v>2686</v>
      </c>
      <c r="B873" t="s">
        <v>87</v>
      </c>
      <c r="C873">
        <v>899999230</v>
      </c>
      <c r="D873">
        <v>971116</v>
      </c>
      <c r="E873" t="s">
        <v>2687</v>
      </c>
      <c r="F873">
        <v>25807</v>
      </c>
      <c r="G873">
        <v>2016</v>
      </c>
      <c r="H873">
        <v>1</v>
      </c>
      <c r="I873">
        <v>1000001587</v>
      </c>
      <c r="J873">
        <v>1</v>
      </c>
      <c r="K873">
        <v>33</v>
      </c>
      <c r="L873" t="s">
        <v>3823</v>
      </c>
      <c r="M873" t="s">
        <v>2689</v>
      </c>
      <c r="N873" t="s">
        <v>2690</v>
      </c>
      <c r="O873" s="55">
        <v>42572</v>
      </c>
      <c r="P873" s="55">
        <v>42756</v>
      </c>
      <c r="Q873" s="55">
        <v>42624</v>
      </c>
      <c r="R873" s="55">
        <v>42668</v>
      </c>
      <c r="S873" s="55">
        <v>42674</v>
      </c>
      <c r="T873" t="s">
        <v>2691</v>
      </c>
      <c r="U873">
        <v>30</v>
      </c>
      <c r="V873" t="s">
        <v>3824</v>
      </c>
      <c r="W873" t="s">
        <v>2693</v>
      </c>
      <c r="Y873">
        <v>41700</v>
      </c>
      <c r="Z873">
        <v>41700</v>
      </c>
      <c r="AA873">
        <v>41700</v>
      </c>
      <c r="AB873">
        <v>0</v>
      </c>
    </row>
    <row r="874" spans="1:28" x14ac:dyDescent="0.25">
      <c r="A874" t="s">
        <v>2686</v>
      </c>
      <c r="B874" t="s">
        <v>87</v>
      </c>
      <c r="C874">
        <v>899999230</v>
      </c>
      <c r="D874">
        <v>971116</v>
      </c>
      <c r="E874" t="s">
        <v>2687</v>
      </c>
      <c r="F874">
        <v>25807</v>
      </c>
      <c r="G874">
        <v>2016</v>
      </c>
      <c r="H874">
        <v>3</v>
      </c>
      <c r="I874">
        <v>1000001587</v>
      </c>
      <c r="J874">
        <v>1</v>
      </c>
      <c r="K874">
        <v>33</v>
      </c>
      <c r="L874" t="s">
        <v>3823</v>
      </c>
      <c r="M874" t="s">
        <v>2689</v>
      </c>
      <c r="N874" t="s">
        <v>2690</v>
      </c>
      <c r="O874" s="55">
        <v>42572</v>
      </c>
      <c r="P874" s="55">
        <v>42756</v>
      </c>
      <c r="Q874" s="55">
        <v>42624</v>
      </c>
      <c r="R874" s="55">
        <v>42668</v>
      </c>
      <c r="S874" s="55">
        <v>42674</v>
      </c>
      <c r="T874" t="s">
        <v>2691</v>
      </c>
      <c r="U874">
        <v>30</v>
      </c>
      <c r="V874" t="s">
        <v>3824</v>
      </c>
      <c r="W874" t="s">
        <v>2693</v>
      </c>
      <c r="Y874">
        <v>98900</v>
      </c>
      <c r="Z874">
        <v>98895</v>
      </c>
      <c r="AA874">
        <v>98900</v>
      </c>
      <c r="AB874">
        <v>0</v>
      </c>
    </row>
    <row r="875" spans="1:28" x14ac:dyDescent="0.25">
      <c r="A875" t="s">
        <v>2686</v>
      </c>
      <c r="B875" t="s">
        <v>87</v>
      </c>
      <c r="C875">
        <v>899999230</v>
      </c>
      <c r="D875">
        <v>971116</v>
      </c>
      <c r="E875" t="s">
        <v>2687</v>
      </c>
      <c r="F875">
        <v>25837</v>
      </c>
      <c r="G875">
        <v>2017</v>
      </c>
      <c r="H875">
        <v>2</v>
      </c>
      <c r="I875">
        <v>1000001587</v>
      </c>
      <c r="J875">
        <v>20</v>
      </c>
      <c r="K875">
        <v>33</v>
      </c>
      <c r="L875" t="s">
        <v>2923</v>
      </c>
      <c r="M875" t="s">
        <v>2689</v>
      </c>
      <c r="N875" t="s">
        <v>2690</v>
      </c>
      <c r="O875" s="55">
        <v>42937</v>
      </c>
      <c r="P875" s="55">
        <v>43121</v>
      </c>
      <c r="Q875" s="55">
        <v>43028</v>
      </c>
      <c r="R875" s="55">
        <v>43075</v>
      </c>
      <c r="S875" s="55">
        <v>43078</v>
      </c>
      <c r="T875" t="s">
        <v>2691</v>
      </c>
      <c r="U875">
        <v>30</v>
      </c>
      <c r="V875" t="s">
        <v>3825</v>
      </c>
      <c r="W875" t="s">
        <v>2693</v>
      </c>
      <c r="Y875">
        <v>71820</v>
      </c>
      <c r="Z875">
        <v>71820</v>
      </c>
      <c r="AA875">
        <v>71820</v>
      </c>
      <c r="AB875">
        <v>0</v>
      </c>
    </row>
    <row r="876" spans="1:28" x14ac:dyDescent="0.25">
      <c r="A876" t="s">
        <v>2686</v>
      </c>
      <c r="B876" t="s">
        <v>2730</v>
      </c>
      <c r="C876">
        <v>899999230</v>
      </c>
      <c r="D876">
        <v>971116</v>
      </c>
      <c r="E876" t="s">
        <v>2687</v>
      </c>
      <c r="F876">
        <v>25860</v>
      </c>
      <c r="G876">
        <v>2015</v>
      </c>
      <c r="H876">
        <v>2</v>
      </c>
      <c r="I876">
        <v>1000001288</v>
      </c>
      <c r="J876">
        <v>1</v>
      </c>
      <c r="K876">
        <v>33</v>
      </c>
      <c r="L876" t="s">
        <v>2956</v>
      </c>
      <c r="M876" t="s">
        <v>2689</v>
      </c>
      <c r="N876" t="s">
        <v>2690</v>
      </c>
      <c r="O876" s="55">
        <v>42206</v>
      </c>
      <c r="P876" s="55">
        <v>42390</v>
      </c>
      <c r="Q876" s="55">
        <v>42295</v>
      </c>
      <c r="R876" s="55">
        <v>42319</v>
      </c>
      <c r="S876" s="55">
        <v>42326</v>
      </c>
      <c r="T876" t="s">
        <v>2691</v>
      </c>
      <c r="U876">
        <v>30</v>
      </c>
      <c r="V876" t="s">
        <v>3826</v>
      </c>
      <c r="W876" t="s">
        <v>2693</v>
      </c>
      <c r="Y876">
        <v>285200</v>
      </c>
      <c r="Z876">
        <v>285200</v>
      </c>
      <c r="AA876">
        <v>285200</v>
      </c>
      <c r="AB876">
        <v>0</v>
      </c>
    </row>
    <row r="877" spans="1:28" x14ac:dyDescent="0.25">
      <c r="A877" t="s">
        <v>2686</v>
      </c>
      <c r="B877" t="s">
        <v>87</v>
      </c>
      <c r="C877">
        <v>899999230</v>
      </c>
      <c r="D877">
        <v>971116</v>
      </c>
      <c r="E877" t="s">
        <v>2687</v>
      </c>
      <c r="F877">
        <v>25864</v>
      </c>
      <c r="G877">
        <v>2017</v>
      </c>
      <c r="H877">
        <v>1</v>
      </c>
      <c r="I877">
        <v>1000001587</v>
      </c>
      <c r="J877">
        <v>20</v>
      </c>
      <c r="K877">
        <v>33</v>
      </c>
      <c r="L877" t="s">
        <v>3374</v>
      </c>
      <c r="M877" t="s">
        <v>2689</v>
      </c>
      <c r="N877" t="s">
        <v>2690</v>
      </c>
      <c r="O877" s="55">
        <v>42937</v>
      </c>
      <c r="P877" s="55">
        <v>43121</v>
      </c>
      <c r="Q877" s="55">
        <v>43017</v>
      </c>
      <c r="R877" s="55">
        <v>43048</v>
      </c>
      <c r="S877" s="55">
        <v>43064</v>
      </c>
      <c r="T877" t="s">
        <v>2691</v>
      </c>
      <c r="U877">
        <v>30</v>
      </c>
      <c r="V877" t="s">
        <v>3827</v>
      </c>
      <c r="W877" t="s">
        <v>2693</v>
      </c>
      <c r="Y877">
        <v>110885</v>
      </c>
      <c r="Z877">
        <v>110885</v>
      </c>
      <c r="AA877">
        <v>110885</v>
      </c>
      <c r="AB877">
        <v>0</v>
      </c>
    </row>
    <row r="878" spans="1:28" x14ac:dyDescent="0.25">
      <c r="A878" t="s">
        <v>2686</v>
      </c>
      <c r="B878" t="s">
        <v>2730</v>
      </c>
      <c r="C878">
        <v>899999230</v>
      </c>
      <c r="D878">
        <v>971116</v>
      </c>
      <c r="E878" t="s">
        <v>2687</v>
      </c>
      <c r="F878">
        <v>25885</v>
      </c>
      <c r="G878">
        <v>2015</v>
      </c>
      <c r="H878">
        <v>2</v>
      </c>
      <c r="I878">
        <v>1000001288</v>
      </c>
      <c r="J878">
        <v>0</v>
      </c>
      <c r="K878">
        <v>33</v>
      </c>
      <c r="L878" t="s">
        <v>3828</v>
      </c>
      <c r="M878" t="s">
        <v>2689</v>
      </c>
      <c r="N878" t="s">
        <v>2690</v>
      </c>
      <c r="O878" s="55">
        <v>42206</v>
      </c>
      <c r="P878" s="55">
        <v>42390</v>
      </c>
      <c r="Q878" s="55">
        <v>42296</v>
      </c>
      <c r="R878" s="55">
        <v>42313</v>
      </c>
      <c r="S878" s="55">
        <v>42320</v>
      </c>
      <c r="T878" t="s">
        <v>2691</v>
      </c>
      <c r="U878">
        <v>30</v>
      </c>
      <c r="V878" t="s">
        <v>3829</v>
      </c>
      <c r="W878" t="s">
        <v>2693</v>
      </c>
      <c r="Y878">
        <v>195200</v>
      </c>
      <c r="Z878">
        <v>195200</v>
      </c>
      <c r="AA878">
        <v>195200</v>
      </c>
      <c r="AB878">
        <v>0</v>
      </c>
    </row>
    <row r="879" spans="1:28" x14ac:dyDescent="0.25">
      <c r="A879" t="s">
        <v>2686</v>
      </c>
      <c r="B879" t="s">
        <v>2730</v>
      </c>
      <c r="C879">
        <v>899999230</v>
      </c>
      <c r="D879">
        <v>971116</v>
      </c>
      <c r="E879" t="s">
        <v>2687</v>
      </c>
      <c r="F879">
        <v>25886</v>
      </c>
      <c r="G879">
        <v>2015</v>
      </c>
      <c r="H879">
        <v>1</v>
      </c>
      <c r="I879">
        <v>1000001288</v>
      </c>
      <c r="J879">
        <v>0</v>
      </c>
      <c r="K879">
        <v>33</v>
      </c>
      <c r="L879" t="s">
        <v>2843</v>
      </c>
      <c r="M879" t="s">
        <v>2689</v>
      </c>
      <c r="N879" t="s">
        <v>2690</v>
      </c>
      <c r="O879" s="55">
        <v>42206</v>
      </c>
      <c r="P879" s="55">
        <v>42390</v>
      </c>
      <c r="Q879" s="55">
        <v>42288</v>
      </c>
      <c r="R879" s="55">
        <v>42298</v>
      </c>
      <c r="S879" s="55">
        <v>42306</v>
      </c>
      <c r="T879" t="s">
        <v>2691</v>
      </c>
      <c r="U879">
        <v>30</v>
      </c>
      <c r="V879" t="s">
        <v>3178</v>
      </c>
      <c r="W879" t="s">
        <v>2693</v>
      </c>
      <c r="Y879">
        <v>104850</v>
      </c>
      <c r="Z879">
        <v>104850</v>
      </c>
      <c r="AA879">
        <v>104850</v>
      </c>
      <c r="AB879">
        <v>0</v>
      </c>
    </row>
    <row r="880" spans="1:28" x14ac:dyDescent="0.25">
      <c r="A880" t="s">
        <v>2686</v>
      </c>
      <c r="B880" t="s">
        <v>87</v>
      </c>
      <c r="C880">
        <v>899999230</v>
      </c>
      <c r="D880">
        <v>971116</v>
      </c>
      <c r="E880" t="s">
        <v>2687</v>
      </c>
      <c r="F880">
        <v>25891</v>
      </c>
      <c r="G880">
        <v>2014</v>
      </c>
      <c r="H880">
        <v>1</v>
      </c>
      <c r="I880">
        <v>1000001079</v>
      </c>
      <c r="J880">
        <v>0</v>
      </c>
      <c r="K880">
        <v>33</v>
      </c>
      <c r="L880" t="s">
        <v>2992</v>
      </c>
      <c r="M880" t="s">
        <v>2689</v>
      </c>
      <c r="N880" t="s">
        <v>2690</v>
      </c>
      <c r="O880" s="55">
        <v>41841</v>
      </c>
      <c r="P880" s="55">
        <v>42206</v>
      </c>
      <c r="Q880" s="55">
        <v>41890</v>
      </c>
      <c r="R880" s="55">
        <v>41918</v>
      </c>
      <c r="S880" s="55">
        <v>41920</v>
      </c>
      <c r="T880" t="s">
        <v>2691</v>
      </c>
      <c r="U880">
        <v>30</v>
      </c>
      <c r="V880" t="s">
        <v>3830</v>
      </c>
      <c r="W880" t="s">
        <v>2693</v>
      </c>
      <c r="Y880">
        <v>275630</v>
      </c>
      <c r="Z880">
        <v>275630</v>
      </c>
      <c r="AA880">
        <v>275630</v>
      </c>
      <c r="AB880">
        <v>0</v>
      </c>
    </row>
    <row r="881" spans="1:28" x14ac:dyDescent="0.25">
      <c r="A881" t="s">
        <v>2686</v>
      </c>
      <c r="B881" t="s">
        <v>2730</v>
      </c>
      <c r="C881">
        <v>899999230</v>
      </c>
      <c r="D881">
        <v>971116</v>
      </c>
      <c r="E881" t="s">
        <v>2687</v>
      </c>
      <c r="F881">
        <v>25900</v>
      </c>
      <c r="G881">
        <v>2015</v>
      </c>
      <c r="H881">
        <v>2</v>
      </c>
      <c r="I881">
        <v>1000001288</v>
      </c>
      <c r="J881">
        <v>1</v>
      </c>
      <c r="K881">
        <v>33</v>
      </c>
      <c r="L881" t="s">
        <v>3321</v>
      </c>
      <c r="M881" t="s">
        <v>2689</v>
      </c>
      <c r="N881" t="s">
        <v>2690</v>
      </c>
      <c r="O881" s="55">
        <v>42206</v>
      </c>
      <c r="P881" s="55">
        <v>42390</v>
      </c>
      <c r="Q881" s="55">
        <v>42290</v>
      </c>
      <c r="R881" s="55">
        <v>42303</v>
      </c>
      <c r="S881" s="55">
        <v>42307</v>
      </c>
      <c r="T881" t="s">
        <v>2691</v>
      </c>
      <c r="U881">
        <v>30</v>
      </c>
      <c r="V881" t="s">
        <v>3121</v>
      </c>
      <c r="W881" t="s">
        <v>2693</v>
      </c>
      <c r="Y881">
        <v>60200</v>
      </c>
      <c r="Z881">
        <v>60200</v>
      </c>
      <c r="AA881">
        <v>60200</v>
      </c>
      <c r="AB881">
        <v>0</v>
      </c>
    </row>
    <row r="882" spans="1:28" x14ac:dyDescent="0.25">
      <c r="A882" t="s">
        <v>2686</v>
      </c>
      <c r="B882" t="s">
        <v>87</v>
      </c>
      <c r="C882">
        <v>899999230</v>
      </c>
      <c r="D882">
        <v>971116</v>
      </c>
      <c r="E882" t="s">
        <v>2687</v>
      </c>
      <c r="F882">
        <v>25903</v>
      </c>
      <c r="G882">
        <v>2017</v>
      </c>
      <c r="H882">
        <v>2</v>
      </c>
      <c r="I882">
        <v>1000001587</v>
      </c>
      <c r="J882">
        <v>20</v>
      </c>
      <c r="K882">
        <v>33</v>
      </c>
      <c r="L882" t="s">
        <v>3064</v>
      </c>
      <c r="M882" t="s">
        <v>2689</v>
      </c>
      <c r="N882" t="s">
        <v>2690</v>
      </c>
      <c r="O882" s="55">
        <v>42937</v>
      </c>
      <c r="P882" s="55">
        <v>43121</v>
      </c>
      <c r="Q882" s="55">
        <v>43013</v>
      </c>
      <c r="R882" s="55">
        <v>43075</v>
      </c>
      <c r="S882" s="55">
        <v>43078</v>
      </c>
      <c r="T882" t="s">
        <v>2691</v>
      </c>
      <c r="U882">
        <v>30</v>
      </c>
      <c r="V882" t="s">
        <v>3602</v>
      </c>
      <c r="W882" t="s">
        <v>2693</v>
      </c>
      <c r="Y882">
        <v>89775</v>
      </c>
      <c r="Z882">
        <v>89775</v>
      </c>
      <c r="AA882">
        <v>89775</v>
      </c>
      <c r="AB882">
        <v>0</v>
      </c>
    </row>
    <row r="883" spans="1:28" x14ac:dyDescent="0.25">
      <c r="A883" t="s">
        <v>2686</v>
      </c>
      <c r="B883" t="s">
        <v>87</v>
      </c>
      <c r="C883">
        <v>899999230</v>
      </c>
      <c r="D883">
        <v>971116</v>
      </c>
      <c r="E883" t="s">
        <v>2687</v>
      </c>
      <c r="F883">
        <v>25903</v>
      </c>
      <c r="G883">
        <v>2017</v>
      </c>
      <c r="H883">
        <v>4</v>
      </c>
      <c r="I883">
        <v>1000001587</v>
      </c>
      <c r="J883">
        <v>20</v>
      </c>
      <c r="K883">
        <v>33</v>
      </c>
      <c r="L883" t="s">
        <v>3064</v>
      </c>
      <c r="M883" t="s">
        <v>2689</v>
      </c>
      <c r="N883" t="s">
        <v>2690</v>
      </c>
      <c r="O883" s="55">
        <v>42937</v>
      </c>
      <c r="P883" s="55">
        <v>43121</v>
      </c>
      <c r="Q883" s="55">
        <v>43013</v>
      </c>
      <c r="R883" s="55">
        <v>43167</v>
      </c>
      <c r="S883" s="55">
        <v>43175</v>
      </c>
      <c r="T883" t="s">
        <v>2691</v>
      </c>
      <c r="U883">
        <v>30</v>
      </c>
      <c r="V883" t="s">
        <v>3602</v>
      </c>
      <c r="W883" t="s">
        <v>2693</v>
      </c>
      <c r="Y883">
        <v>169000</v>
      </c>
      <c r="Z883">
        <v>169000</v>
      </c>
      <c r="AA883">
        <v>169000</v>
      </c>
      <c r="AB883">
        <v>0</v>
      </c>
    </row>
    <row r="884" spans="1:28" x14ac:dyDescent="0.25">
      <c r="A884" t="s">
        <v>2686</v>
      </c>
      <c r="B884" t="s">
        <v>87</v>
      </c>
      <c r="C884">
        <v>899999230</v>
      </c>
      <c r="D884">
        <v>971116</v>
      </c>
      <c r="E884" t="s">
        <v>2687</v>
      </c>
      <c r="F884">
        <v>25904</v>
      </c>
      <c r="G884">
        <v>2017</v>
      </c>
      <c r="H884">
        <v>2</v>
      </c>
      <c r="I884">
        <v>1000001587</v>
      </c>
      <c r="J884">
        <v>20</v>
      </c>
      <c r="K884">
        <v>33</v>
      </c>
      <c r="L884" t="s">
        <v>2847</v>
      </c>
      <c r="M884" t="s">
        <v>2689</v>
      </c>
      <c r="N884" t="s">
        <v>2690</v>
      </c>
      <c r="O884" s="55">
        <v>42937</v>
      </c>
      <c r="P884" s="55">
        <v>43121</v>
      </c>
      <c r="Q884" s="55">
        <v>43018</v>
      </c>
      <c r="R884" s="55">
        <v>43048</v>
      </c>
      <c r="S884" s="55">
        <v>43064</v>
      </c>
      <c r="T884" t="s">
        <v>2691</v>
      </c>
      <c r="U884">
        <v>30</v>
      </c>
      <c r="V884" t="s">
        <v>179</v>
      </c>
      <c r="W884" t="s">
        <v>2693</v>
      </c>
      <c r="Y884">
        <v>338870</v>
      </c>
      <c r="Z884">
        <v>338870</v>
      </c>
      <c r="AA884">
        <v>338870</v>
      </c>
      <c r="AB884">
        <v>0</v>
      </c>
    </row>
    <row r="885" spans="1:28" x14ac:dyDescent="0.25">
      <c r="A885" t="s">
        <v>2686</v>
      </c>
      <c r="B885" t="s">
        <v>87</v>
      </c>
      <c r="C885">
        <v>899999230</v>
      </c>
      <c r="D885">
        <v>971116</v>
      </c>
      <c r="E885" t="s">
        <v>2687</v>
      </c>
      <c r="F885">
        <v>25911</v>
      </c>
      <c r="G885">
        <v>2017</v>
      </c>
      <c r="H885">
        <v>2</v>
      </c>
      <c r="I885">
        <v>1000001587</v>
      </c>
      <c r="J885">
        <v>20</v>
      </c>
      <c r="K885">
        <v>33</v>
      </c>
      <c r="L885" t="s">
        <v>2880</v>
      </c>
      <c r="M885" t="s">
        <v>2689</v>
      </c>
      <c r="N885" t="s">
        <v>2690</v>
      </c>
      <c r="O885" s="55">
        <v>42937</v>
      </c>
      <c r="P885" s="55">
        <v>43121</v>
      </c>
      <c r="Q885" s="55">
        <v>43014</v>
      </c>
      <c r="R885" s="55">
        <v>43146</v>
      </c>
      <c r="S885" s="55">
        <v>43147</v>
      </c>
      <c r="T885" t="s">
        <v>2691</v>
      </c>
      <c r="U885">
        <v>30</v>
      </c>
      <c r="V885" t="s">
        <v>3831</v>
      </c>
      <c r="W885" t="s">
        <v>2693</v>
      </c>
      <c r="Y885">
        <v>17955</v>
      </c>
      <c r="Z885">
        <v>17955</v>
      </c>
      <c r="AA885">
        <v>17955</v>
      </c>
      <c r="AB885">
        <v>0</v>
      </c>
    </row>
    <row r="886" spans="1:28" x14ac:dyDescent="0.25">
      <c r="A886" t="s">
        <v>2686</v>
      </c>
      <c r="B886" t="s">
        <v>87</v>
      </c>
      <c r="C886">
        <v>899999230</v>
      </c>
      <c r="D886">
        <v>971116</v>
      </c>
      <c r="E886" t="s">
        <v>2687</v>
      </c>
      <c r="F886">
        <v>25916</v>
      </c>
      <c r="G886">
        <v>2017</v>
      </c>
      <c r="H886">
        <v>1</v>
      </c>
      <c r="I886">
        <v>1000001587</v>
      </c>
      <c r="J886">
        <v>20</v>
      </c>
      <c r="K886">
        <v>33</v>
      </c>
      <c r="L886" t="s">
        <v>2923</v>
      </c>
      <c r="M886" t="s">
        <v>2689</v>
      </c>
      <c r="N886" t="s">
        <v>2690</v>
      </c>
      <c r="O886" s="55">
        <v>42937</v>
      </c>
      <c r="P886" s="55">
        <v>43121</v>
      </c>
      <c r="Q886" s="55">
        <v>43013</v>
      </c>
      <c r="R886" s="55">
        <v>43048</v>
      </c>
      <c r="S886" s="55">
        <v>43064</v>
      </c>
      <c r="T886" t="s">
        <v>2764</v>
      </c>
      <c r="U886">
        <v>30</v>
      </c>
      <c r="V886" t="s">
        <v>3832</v>
      </c>
      <c r="W886" t="s">
        <v>2693</v>
      </c>
      <c r="Y886">
        <v>90450</v>
      </c>
      <c r="Z886">
        <v>90450</v>
      </c>
      <c r="AA886">
        <v>90450</v>
      </c>
      <c r="AB886">
        <v>0</v>
      </c>
    </row>
    <row r="887" spans="1:28" x14ac:dyDescent="0.25">
      <c r="A887" t="s">
        <v>2686</v>
      </c>
      <c r="B887" t="s">
        <v>87</v>
      </c>
      <c r="C887">
        <v>899999230</v>
      </c>
      <c r="D887">
        <v>971116</v>
      </c>
      <c r="E887" t="s">
        <v>2687</v>
      </c>
      <c r="F887">
        <v>25925</v>
      </c>
      <c r="G887">
        <v>2017</v>
      </c>
      <c r="H887">
        <v>1</v>
      </c>
      <c r="I887">
        <v>1000001587</v>
      </c>
      <c r="J887">
        <v>20</v>
      </c>
      <c r="K887">
        <v>33</v>
      </c>
      <c r="L887" t="s">
        <v>3833</v>
      </c>
      <c r="M887" t="s">
        <v>2689</v>
      </c>
      <c r="N887" t="s">
        <v>2690</v>
      </c>
      <c r="O887" s="55">
        <v>42937</v>
      </c>
      <c r="P887" s="55">
        <v>43121</v>
      </c>
      <c r="Q887" s="55">
        <v>43013</v>
      </c>
      <c r="R887" s="55">
        <v>43048</v>
      </c>
      <c r="S887" s="55">
        <v>43064</v>
      </c>
      <c r="T887" t="s">
        <v>3277</v>
      </c>
      <c r="U887">
        <v>30</v>
      </c>
      <c r="V887" t="s">
        <v>3834</v>
      </c>
      <c r="W887" t="s">
        <v>2693</v>
      </c>
      <c r="Y887">
        <v>81365</v>
      </c>
      <c r="Z887">
        <v>81365</v>
      </c>
      <c r="AA887">
        <v>81365</v>
      </c>
      <c r="AB887">
        <v>0</v>
      </c>
    </row>
    <row r="888" spans="1:28" x14ac:dyDescent="0.25">
      <c r="A888" t="s">
        <v>2686</v>
      </c>
      <c r="B888" t="s">
        <v>87</v>
      </c>
      <c r="C888">
        <v>899999230</v>
      </c>
      <c r="D888">
        <v>971116</v>
      </c>
      <c r="E888" t="s">
        <v>2687</v>
      </c>
      <c r="F888">
        <v>25927</v>
      </c>
      <c r="G888">
        <v>2017</v>
      </c>
      <c r="H888">
        <v>5</v>
      </c>
      <c r="I888">
        <v>1000001587</v>
      </c>
      <c r="J888">
        <v>20</v>
      </c>
      <c r="K888">
        <v>33</v>
      </c>
      <c r="L888" t="s">
        <v>3150</v>
      </c>
      <c r="M888" t="s">
        <v>2689</v>
      </c>
      <c r="N888" t="s">
        <v>2690</v>
      </c>
      <c r="O888" s="55">
        <v>42937</v>
      </c>
      <c r="P888" s="55">
        <v>43121</v>
      </c>
      <c r="Q888" s="55">
        <v>43013</v>
      </c>
      <c r="R888" s="55">
        <v>43384</v>
      </c>
      <c r="S888" s="55">
        <v>43397</v>
      </c>
      <c r="T888" t="s">
        <v>2691</v>
      </c>
      <c r="U888">
        <v>30</v>
      </c>
      <c r="V888" t="s">
        <v>3835</v>
      </c>
      <c r="W888" t="s">
        <v>2693</v>
      </c>
      <c r="Y888">
        <v>190000</v>
      </c>
      <c r="Z888">
        <v>190000</v>
      </c>
      <c r="AA888">
        <v>190000</v>
      </c>
      <c r="AB888">
        <v>0</v>
      </c>
    </row>
    <row r="889" spans="1:28" x14ac:dyDescent="0.25">
      <c r="A889" t="s">
        <v>2686</v>
      </c>
      <c r="B889" t="s">
        <v>2730</v>
      </c>
      <c r="C889">
        <v>899999230</v>
      </c>
      <c r="D889">
        <v>971116</v>
      </c>
      <c r="E889" t="s">
        <v>2687</v>
      </c>
      <c r="F889">
        <v>25929</v>
      </c>
      <c r="G889">
        <v>2015</v>
      </c>
      <c r="H889">
        <v>1</v>
      </c>
      <c r="I889">
        <v>1000001288</v>
      </c>
      <c r="J889">
        <v>1</v>
      </c>
      <c r="K889">
        <v>33</v>
      </c>
      <c r="L889" t="s">
        <v>2713</v>
      </c>
      <c r="M889" t="s">
        <v>2689</v>
      </c>
      <c r="N889" t="s">
        <v>2690</v>
      </c>
      <c r="O889" s="55">
        <v>42206</v>
      </c>
      <c r="P889" s="55">
        <v>42390</v>
      </c>
      <c r="Q889" s="55">
        <v>42292</v>
      </c>
      <c r="R889" s="55">
        <v>42298</v>
      </c>
      <c r="S889" s="55">
        <v>42306</v>
      </c>
      <c r="T889" t="s">
        <v>2691</v>
      </c>
      <c r="U889">
        <v>30</v>
      </c>
      <c r="V889" t="s">
        <v>3836</v>
      </c>
      <c r="W889" t="s">
        <v>2693</v>
      </c>
      <c r="Y889">
        <v>102800</v>
      </c>
      <c r="Z889">
        <v>102785</v>
      </c>
      <c r="AA889">
        <v>102800</v>
      </c>
      <c r="AB889">
        <v>0</v>
      </c>
    </row>
    <row r="890" spans="1:28" x14ac:dyDescent="0.25">
      <c r="A890" t="s">
        <v>2686</v>
      </c>
      <c r="B890" t="s">
        <v>87</v>
      </c>
      <c r="C890">
        <v>899999230</v>
      </c>
      <c r="D890">
        <v>971116</v>
      </c>
      <c r="E890" t="s">
        <v>2687</v>
      </c>
      <c r="F890">
        <v>25933</v>
      </c>
      <c r="G890">
        <v>2016</v>
      </c>
      <c r="H890">
        <v>2</v>
      </c>
      <c r="I890">
        <v>1000001587</v>
      </c>
      <c r="J890">
        <v>1</v>
      </c>
      <c r="K890">
        <v>33</v>
      </c>
      <c r="L890" t="s">
        <v>3208</v>
      </c>
      <c r="M890" t="s">
        <v>2689</v>
      </c>
      <c r="N890" t="s">
        <v>2690</v>
      </c>
      <c r="O890" s="55">
        <v>42572</v>
      </c>
      <c r="P890" s="55">
        <v>42756</v>
      </c>
      <c r="Q890" s="55">
        <v>42664</v>
      </c>
      <c r="R890" s="55">
        <v>42684</v>
      </c>
      <c r="S890" s="55">
        <v>42693</v>
      </c>
      <c r="T890" t="s">
        <v>2691</v>
      </c>
      <c r="U890">
        <v>30</v>
      </c>
      <c r="V890" t="s">
        <v>3837</v>
      </c>
      <c r="W890" t="s">
        <v>2693</v>
      </c>
      <c r="Y890">
        <v>70650</v>
      </c>
      <c r="Z890">
        <v>70650</v>
      </c>
      <c r="AA890">
        <v>70650</v>
      </c>
      <c r="AB890">
        <v>0</v>
      </c>
    </row>
    <row r="891" spans="1:28" x14ac:dyDescent="0.25">
      <c r="A891" t="s">
        <v>2686</v>
      </c>
      <c r="B891" t="s">
        <v>2730</v>
      </c>
      <c r="C891">
        <v>899999230</v>
      </c>
      <c r="D891">
        <v>971116</v>
      </c>
      <c r="E891" t="s">
        <v>2687</v>
      </c>
      <c r="F891">
        <v>25942</v>
      </c>
      <c r="G891">
        <v>2015</v>
      </c>
      <c r="H891">
        <v>2</v>
      </c>
      <c r="I891">
        <v>1000001288</v>
      </c>
      <c r="J891">
        <v>1</v>
      </c>
      <c r="K891">
        <v>33</v>
      </c>
      <c r="L891" t="s">
        <v>2703</v>
      </c>
      <c r="M891" t="s">
        <v>2689</v>
      </c>
      <c r="N891" t="s">
        <v>2690</v>
      </c>
      <c r="O891" s="55">
        <v>42206</v>
      </c>
      <c r="P891" s="55">
        <v>42390</v>
      </c>
      <c r="Q891" s="55">
        <v>42291</v>
      </c>
      <c r="R891" s="55">
        <v>42313</v>
      </c>
      <c r="S891" s="55">
        <v>42320</v>
      </c>
      <c r="T891" t="s">
        <v>2691</v>
      </c>
      <c r="U891">
        <v>30</v>
      </c>
      <c r="V891" t="s">
        <v>3838</v>
      </c>
      <c r="W891" t="s">
        <v>2693</v>
      </c>
      <c r="Y891">
        <v>35200</v>
      </c>
      <c r="Z891">
        <v>35200</v>
      </c>
      <c r="AA891">
        <v>35200</v>
      </c>
      <c r="AB891">
        <v>0</v>
      </c>
    </row>
    <row r="892" spans="1:28" x14ac:dyDescent="0.25">
      <c r="A892" t="s">
        <v>2686</v>
      </c>
      <c r="B892" t="s">
        <v>2730</v>
      </c>
      <c r="C892">
        <v>899999230</v>
      </c>
      <c r="D892">
        <v>971116</v>
      </c>
      <c r="E892" t="s">
        <v>2687</v>
      </c>
      <c r="F892">
        <v>25943</v>
      </c>
      <c r="G892">
        <v>2015</v>
      </c>
      <c r="H892">
        <v>2</v>
      </c>
      <c r="I892">
        <v>1000001288</v>
      </c>
      <c r="J892">
        <v>1</v>
      </c>
      <c r="K892">
        <v>33</v>
      </c>
      <c r="L892" t="s">
        <v>2713</v>
      </c>
      <c r="M892" t="s">
        <v>2689</v>
      </c>
      <c r="N892" t="s">
        <v>2690</v>
      </c>
      <c r="O892" s="55">
        <v>42206</v>
      </c>
      <c r="P892" s="55">
        <v>42390</v>
      </c>
      <c r="Q892" s="55">
        <v>42290</v>
      </c>
      <c r="R892" s="55">
        <v>42313</v>
      </c>
      <c r="S892" s="55">
        <v>42321</v>
      </c>
      <c r="T892" t="s">
        <v>2691</v>
      </c>
      <c r="U892">
        <v>30</v>
      </c>
      <c r="V892" t="s">
        <v>3839</v>
      </c>
      <c r="W892" t="s">
        <v>2693</v>
      </c>
      <c r="Y892">
        <v>35200</v>
      </c>
      <c r="Z892">
        <v>35200</v>
      </c>
      <c r="AA892">
        <v>35200</v>
      </c>
      <c r="AB892">
        <v>0</v>
      </c>
    </row>
    <row r="893" spans="1:28" x14ac:dyDescent="0.25">
      <c r="A893" t="s">
        <v>2686</v>
      </c>
      <c r="B893" t="s">
        <v>2730</v>
      </c>
      <c r="C893">
        <v>899999230</v>
      </c>
      <c r="D893">
        <v>971116</v>
      </c>
      <c r="E893" t="s">
        <v>2687</v>
      </c>
      <c r="F893">
        <v>25947</v>
      </c>
      <c r="G893">
        <v>2015</v>
      </c>
      <c r="H893">
        <v>1</v>
      </c>
      <c r="I893">
        <v>1000001288</v>
      </c>
      <c r="J893">
        <v>1</v>
      </c>
      <c r="K893">
        <v>33</v>
      </c>
      <c r="L893" t="s">
        <v>3840</v>
      </c>
      <c r="M893" t="s">
        <v>2689</v>
      </c>
      <c r="N893" t="s">
        <v>2690</v>
      </c>
      <c r="O893" s="55">
        <v>42206</v>
      </c>
      <c r="P893" s="55">
        <v>42390</v>
      </c>
      <c r="Q893" s="55">
        <v>42279</v>
      </c>
      <c r="R893" s="55">
        <v>42298</v>
      </c>
      <c r="S893" s="55">
        <v>42306</v>
      </c>
      <c r="T893" t="s">
        <v>2691</v>
      </c>
      <c r="U893">
        <v>30</v>
      </c>
      <c r="V893" t="s">
        <v>3841</v>
      </c>
      <c r="W893" t="s">
        <v>2693</v>
      </c>
      <c r="Y893">
        <v>106900</v>
      </c>
      <c r="Z893">
        <v>106850</v>
      </c>
      <c r="AA893">
        <v>106900</v>
      </c>
      <c r="AB893">
        <v>0</v>
      </c>
    </row>
    <row r="894" spans="1:28" x14ac:dyDescent="0.25">
      <c r="A894" t="s">
        <v>2686</v>
      </c>
      <c r="B894" t="s">
        <v>2730</v>
      </c>
      <c r="C894">
        <v>899999230</v>
      </c>
      <c r="D894">
        <v>971116</v>
      </c>
      <c r="E894" t="s">
        <v>2687</v>
      </c>
      <c r="F894">
        <v>26011</v>
      </c>
      <c r="G894">
        <v>2015</v>
      </c>
      <c r="H894">
        <v>4</v>
      </c>
      <c r="I894">
        <v>1000001288</v>
      </c>
      <c r="J894">
        <v>1</v>
      </c>
      <c r="K894">
        <v>33</v>
      </c>
      <c r="L894" t="s">
        <v>3842</v>
      </c>
      <c r="M894" t="s">
        <v>2689</v>
      </c>
      <c r="N894" t="s">
        <v>2690</v>
      </c>
      <c r="O894" s="55">
        <v>42206</v>
      </c>
      <c r="P894" s="55">
        <v>42390</v>
      </c>
      <c r="Q894" s="55">
        <v>42296</v>
      </c>
      <c r="R894" s="55">
        <v>42404</v>
      </c>
      <c r="S894" s="55">
        <v>42404</v>
      </c>
      <c r="T894" t="s">
        <v>2691</v>
      </c>
      <c r="U894">
        <v>30</v>
      </c>
      <c r="V894" t="s">
        <v>3843</v>
      </c>
      <c r="W894" t="s">
        <v>2693</v>
      </c>
      <c r="Y894">
        <v>69700</v>
      </c>
      <c r="Z894">
        <v>69685</v>
      </c>
      <c r="AA894">
        <v>69700</v>
      </c>
      <c r="AB894">
        <v>0</v>
      </c>
    </row>
    <row r="895" spans="1:28" x14ac:dyDescent="0.25">
      <c r="A895" t="s">
        <v>2686</v>
      </c>
      <c r="B895" t="s">
        <v>87</v>
      </c>
      <c r="C895">
        <v>899999230</v>
      </c>
      <c r="D895">
        <v>971116</v>
      </c>
      <c r="E895" t="s">
        <v>2687</v>
      </c>
      <c r="F895">
        <v>26016</v>
      </c>
      <c r="G895">
        <v>2016</v>
      </c>
      <c r="H895">
        <v>5</v>
      </c>
      <c r="I895">
        <v>1000001587</v>
      </c>
      <c r="J895">
        <v>1</v>
      </c>
      <c r="K895">
        <v>33</v>
      </c>
      <c r="L895" t="s">
        <v>3074</v>
      </c>
      <c r="M895" t="s">
        <v>2689</v>
      </c>
      <c r="N895" t="s">
        <v>2690</v>
      </c>
      <c r="O895" s="55">
        <v>42572</v>
      </c>
      <c r="P895" s="55">
        <v>42756</v>
      </c>
      <c r="Q895" s="55">
        <v>42664</v>
      </c>
      <c r="R895" s="55">
        <v>42775</v>
      </c>
      <c r="S895" s="55">
        <v>42775</v>
      </c>
      <c r="T895" t="s">
        <v>2691</v>
      </c>
      <c r="U895">
        <v>30</v>
      </c>
      <c r="V895" t="s">
        <v>3844</v>
      </c>
      <c r="W895" t="s">
        <v>2693</v>
      </c>
      <c r="Y895">
        <v>100800</v>
      </c>
      <c r="Z895">
        <v>100800</v>
      </c>
      <c r="AA895">
        <v>100800</v>
      </c>
      <c r="AB895">
        <v>0</v>
      </c>
    </row>
    <row r="896" spans="1:28" x14ac:dyDescent="0.25">
      <c r="A896" t="s">
        <v>2686</v>
      </c>
      <c r="B896" t="s">
        <v>87</v>
      </c>
      <c r="C896">
        <v>899999230</v>
      </c>
      <c r="D896">
        <v>971116</v>
      </c>
      <c r="E896" t="s">
        <v>2687</v>
      </c>
      <c r="F896">
        <v>26016</v>
      </c>
      <c r="G896">
        <v>2018</v>
      </c>
      <c r="H896">
        <v>1</v>
      </c>
      <c r="I896">
        <v>1000002115</v>
      </c>
      <c r="J896">
        <v>8</v>
      </c>
      <c r="K896">
        <v>33</v>
      </c>
      <c r="L896" t="s">
        <v>3048</v>
      </c>
      <c r="M896" t="s">
        <v>2689</v>
      </c>
      <c r="N896" t="s">
        <v>2690</v>
      </c>
      <c r="O896" s="55">
        <v>43302</v>
      </c>
      <c r="P896" s="55">
        <v>43486</v>
      </c>
      <c r="Q896" s="55">
        <v>43330</v>
      </c>
      <c r="R896" s="55">
        <v>43391</v>
      </c>
      <c r="S896" s="55">
        <v>43403</v>
      </c>
      <c r="T896" t="s">
        <v>2691</v>
      </c>
      <c r="U896">
        <v>30</v>
      </c>
      <c r="V896" t="s">
        <v>3845</v>
      </c>
      <c r="W896" t="s">
        <v>2693</v>
      </c>
      <c r="Y896">
        <v>91900</v>
      </c>
      <c r="Z896">
        <v>91900</v>
      </c>
      <c r="AA896">
        <v>91900</v>
      </c>
      <c r="AB896">
        <v>0</v>
      </c>
    </row>
    <row r="897" spans="1:28" x14ac:dyDescent="0.25">
      <c r="A897" t="s">
        <v>2686</v>
      </c>
      <c r="B897" t="s">
        <v>87</v>
      </c>
      <c r="C897">
        <v>899999230</v>
      </c>
      <c r="D897">
        <v>971116</v>
      </c>
      <c r="E897" t="s">
        <v>2687</v>
      </c>
      <c r="F897">
        <v>26019</v>
      </c>
      <c r="G897">
        <v>2018</v>
      </c>
      <c r="H897">
        <v>1</v>
      </c>
      <c r="I897">
        <v>1000002115</v>
      </c>
      <c r="J897">
        <v>8</v>
      </c>
      <c r="K897">
        <v>33</v>
      </c>
      <c r="L897" t="s">
        <v>3078</v>
      </c>
      <c r="M897" t="s">
        <v>2689</v>
      </c>
      <c r="N897" t="s">
        <v>2690</v>
      </c>
      <c r="O897" s="55">
        <v>43302</v>
      </c>
      <c r="P897" s="55">
        <v>43486</v>
      </c>
      <c r="Q897" s="55">
        <v>43333</v>
      </c>
      <c r="R897" s="55">
        <v>43391</v>
      </c>
      <c r="S897" s="55">
        <v>43403</v>
      </c>
      <c r="T897" t="s">
        <v>2773</v>
      </c>
      <c r="U897">
        <v>30</v>
      </c>
      <c r="V897" t="s">
        <v>3846</v>
      </c>
      <c r="W897" t="s">
        <v>2693</v>
      </c>
      <c r="Y897">
        <v>55500</v>
      </c>
      <c r="Z897">
        <v>55500</v>
      </c>
      <c r="AA897">
        <v>55500</v>
      </c>
      <c r="AB897">
        <v>0</v>
      </c>
    </row>
    <row r="898" spans="1:28" x14ac:dyDescent="0.25">
      <c r="A898" t="s">
        <v>2686</v>
      </c>
      <c r="B898" t="s">
        <v>87</v>
      </c>
      <c r="C898">
        <v>899999230</v>
      </c>
      <c r="D898">
        <v>971116</v>
      </c>
      <c r="E898" t="s">
        <v>2687</v>
      </c>
      <c r="F898">
        <v>26035</v>
      </c>
      <c r="G898">
        <v>2016</v>
      </c>
      <c r="H898">
        <v>1</v>
      </c>
      <c r="I898">
        <v>1000001587</v>
      </c>
      <c r="J898">
        <v>1</v>
      </c>
      <c r="K898">
        <v>33</v>
      </c>
      <c r="L898" t="s">
        <v>3847</v>
      </c>
      <c r="M898" t="s">
        <v>2689</v>
      </c>
      <c r="N898" t="s">
        <v>2690</v>
      </c>
      <c r="O898" s="55">
        <v>42572</v>
      </c>
      <c r="P898" s="55">
        <v>42756</v>
      </c>
      <c r="Q898" s="55">
        <v>42661</v>
      </c>
      <c r="R898" s="55">
        <v>42670</v>
      </c>
      <c r="S898" s="55">
        <v>42677</v>
      </c>
      <c r="T898" t="s">
        <v>2691</v>
      </c>
      <c r="U898">
        <v>30</v>
      </c>
      <c r="V898" t="s">
        <v>3848</v>
      </c>
      <c r="W898" t="s">
        <v>2693</v>
      </c>
      <c r="Y898">
        <v>112060</v>
      </c>
      <c r="Z898">
        <v>112060</v>
      </c>
      <c r="AA898">
        <v>112060</v>
      </c>
      <c r="AB898">
        <v>0</v>
      </c>
    </row>
    <row r="899" spans="1:28" x14ac:dyDescent="0.25">
      <c r="A899" t="s">
        <v>2686</v>
      </c>
      <c r="B899" t="s">
        <v>2730</v>
      </c>
      <c r="C899">
        <v>899999230</v>
      </c>
      <c r="D899">
        <v>971116</v>
      </c>
      <c r="E899" t="s">
        <v>2687</v>
      </c>
      <c r="F899">
        <v>26037</v>
      </c>
      <c r="G899">
        <v>2015</v>
      </c>
      <c r="H899">
        <v>2</v>
      </c>
      <c r="I899">
        <v>1000001288</v>
      </c>
      <c r="J899">
        <v>1</v>
      </c>
      <c r="K899">
        <v>33</v>
      </c>
      <c r="L899" t="s">
        <v>2908</v>
      </c>
      <c r="M899" t="s">
        <v>2689</v>
      </c>
      <c r="N899" t="s">
        <v>2690</v>
      </c>
      <c r="O899" s="55">
        <v>42206</v>
      </c>
      <c r="P899" s="55">
        <v>42390</v>
      </c>
      <c r="Q899" s="55">
        <v>42298</v>
      </c>
      <c r="R899" s="55">
        <v>42426</v>
      </c>
      <c r="S899" s="55">
        <v>42426</v>
      </c>
      <c r="T899" t="s">
        <v>2691</v>
      </c>
      <c r="U899">
        <v>30</v>
      </c>
      <c r="V899" t="s">
        <v>2771</v>
      </c>
      <c r="W899" t="s">
        <v>2693</v>
      </c>
      <c r="Y899">
        <v>37715</v>
      </c>
      <c r="Z899">
        <v>37715</v>
      </c>
      <c r="AA899">
        <v>37715</v>
      </c>
      <c r="AB899">
        <v>0</v>
      </c>
    </row>
    <row r="900" spans="1:28" x14ac:dyDescent="0.25">
      <c r="A900" t="s">
        <v>2686</v>
      </c>
      <c r="B900" t="s">
        <v>2730</v>
      </c>
      <c r="C900">
        <v>899999230</v>
      </c>
      <c r="D900">
        <v>971116</v>
      </c>
      <c r="E900" t="s">
        <v>2687</v>
      </c>
      <c r="F900">
        <v>26066</v>
      </c>
      <c r="G900">
        <v>2015</v>
      </c>
      <c r="H900">
        <v>1</v>
      </c>
      <c r="I900">
        <v>1000001288</v>
      </c>
      <c r="J900">
        <v>1</v>
      </c>
      <c r="K900">
        <v>33</v>
      </c>
      <c r="L900" t="s">
        <v>2908</v>
      </c>
      <c r="M900" t="s">
        <v>2689</v>
      </c>
      <c r="N900" t="s">
        <v>2690</v>
      </c>
      <c r="O900" s="55">
        <v>42206</v>
      </c>
      <c r="P900" s="55">
        <v>42390</v>
      </c>
      <c r="Q900" s="55">
        <v>42297</v>
      </c>
      <c r="R900" s="55">
        <v>42303</v>
      </c>
      <c r="S900" s="55">
        <v>42307</v>
      </c>
      <c r="T900" t="s">
        <v>2691</v>
      </c>
      <c r="U900">
        <v>30</v>
      </c>
      <c r="V900" t="s">
        <v>3849</v>
      </c>
      <c r="W900" t="s">
        <v>2693</v>
      </c>
      <c r="Y900">
        <v>253800</v>
      </c>
      <c r="Z900">
        <v>253785</v>
      </c>
      <c r="AA900">
        <v>253800</v>
      </c>
      <c r="AB900">
        <v>0</v>
      </c>
    </row>
    <row r="901" spans="1:28" x14ac:dyDescent="0.25">
      <c r="A901" t="s">
        <v>2686</v>
      </c>
      <c r="B901" t="s">
        <v>2715</v>
      </c>
      <c r="C901">
        <v>899999230</v>
      </c>
      <c r="D901">
        <v>4013</v>
      </c>
      <c r="E901" t="s">
        <v>2716</v>
      </c>
      <c r="F901">
        <v>26117</v>
      </c>
      <c r="G901">
        <v>2012</v>
      </c>
      <c r="H901">
        <v>1</v>
      </c>
      <c r="I901">
        <v>1000000732</v>
      </c>
      <c r="J901">
        <v>0</v>
      </c>
      <c r="K901">
        <v>33</v>
      </c>
      <c r="L901" t="s">
        <v>3054</v>
      </c>
      <c r="M901" t="s">
        <v>2689</v>
      </c>
      <c r="N901" t="s">
        <v>2690</v>
      </c>
      <c r="O901" s="55">
        <v>41111</v>
      </c>
      <c r="P901" s="55">
        <v>41476</v>
      </c>
      <c r="Q901" s="55">
        <v>41201</v>
      </c>
      <c r="R901" s="55">
        <v>41226</v>
      </c>
      <c r="S901" s="55">
        <v>41242</v>
      </c>
      <c r="T901" t="s">
        <v>2691</v>
      </c>
      <c r="U901">
        <v>30</v>
      </c>
      <c r="V901" t="s">
        <v>3850</v>
      </c>
      <c r="W901" t="s">
        <v>2693</v>
      </c>
      <c r="Y901">
        <v>60500</v>
      </c>
      <c r="Z901">
        <v>60500</v>
      </c>
      <c r="AA901">
        <v>60500</v>
      </c>
      <c r="AB901">
        <v>0</v>
      </c>
    </row>
    <row r="902" spans="1:28" x14ac:dyDescent="0.25">
      <c r="A902" t="s">
        <v>2686</v>
      </c>
      <c r="B902" t="s">
        <v>2715</v>
      </c>
      <c r="C902">
        <v>899999230</v>
      </c>
      <c r="D902">
        <v>4013</v>
      </c>
      <c r="E902" t="s">
        <v>2716</v>
      </c>
      <c r="F902">
        <v>26122</v>
      </c>
      <c r="G902">
        <v>2012</v>
      </c>
      <c r="H902">
        <v>1</v>
      </c>
      <c r="I902">
        <v>1000000732</v>
      </c>
      <c r="J902">
        <v>0</v>
      </c>
      <c r="K902">
        <v>33</v>
      </c>
      <c r="L902" t="s">
        <v>3851</v>
      </c>
      <c r="M902" t="s">
        <v>2689</v>
      </c>
      <c r="N902" t="s">
        <v>2690</v>
      </c>
      <c r="O902" s="55">
        <v>41111</v>
      </c>
      <c r="P902" s="55">
        <v>41476</v>
      </c>
      <c r="Q902" s="55">
        <v>41195</v>
      </c>
      <c r="R902" s="55">
        <v>41226</v>
      </c>
      <c r="S902" s="55">
        <v>41242</v>
      </c>
      <c r="T902" t="s">
        <v>2691</v>
      </c>
      <c r="U902">
        <v>30</v>
      </c>
      <c r="V902" t="s">
        <v>3852</v>
      </c>
      <c r="W902" t="s">
        <v>2693</v>
      </c>
      <c r="Y902">
        <v>92100</v>
      </c>
      <c r="Z902">
        <v>92100</v>
      </c>
      <c r="AA902">
        <v>92100</v>
      </c>
      <c r="AB902">
        <v>0</v>
      </c>
    </row>
    <row r="903" spans="1:28" x14ac:dyDescent="0.25">
      <c r="A903" t="s">
        <v>2686</v>
      </c>
      <c r="B903" t="s">
        <v>87</v>
      </c>
      <c r="C903">
        <v>899999230</v>
      </c>
      <c r="D903">
        <v>971116</v>
      </c>
      <c r="E903" t="s">
        <v>2687</v>
      </c>
      <c r="F903">
        <v>26145</v>
      </c>
      <c r="G903">
        <v>2017</v>
      </c>
      <c r="H903">
        <v>1</v>
      </c>
      <c r="I903">
        <v>1000001587</v>
      </c>
      <c r="J903">
        <v>20</v>
      </c>
      <c r="K903">
        <v>33</v>
      </c>
      <c r="L903" t="s">
        <v>2888</v>
      </c>
      <c r="M903" t="s">
        <v>2689</v>
      </c>
      <c r="N903" t="s">
        <v>2690</v>
      </c>
      <c r="O903" s="55">
        <v>42937</v>
      </c>
      <c r="P903" s="55">
        <v>43121</v>
      </c>
      <c r="Q903" s="55">
        <v>43022</v>
      </c>
      <c r="R903" s="55">
        <v>43062</v>
      </c>
      <c r="S903" s="55">
        <v>43067</v>
      </c>
      <c r="T903" t="s">
        <v>2773</v>
      </c>
      <c r="U903">
        <v>30</v>
      </c>
      <c r="V903" t="s">
        <v>3853</v>
      </c>
      <c r="W903" t="s">
        <v>2693</v>
      </c>
      <c r="Y903">
        <v>90450</v>
      </c>
      <c r="Z903">
        <v>90450</v>
      </c>
      <c r="AA903">
        <v>90450</v>
      </c>
      <c r="AB903">
        <v>0</v>
      </c>
    </row>
    <row r="904" spans="1:28" x14ac:dyDescent="0.25">
      <c r="A904" t="s">
        <v>2686</v>
      </c>
      <c r="B904" t="s">
        <v>87</v>
      </c>
      <c r="C904">
        <v>899999230</v>
      </c>
      <c r="D904">
        <v>971116</v>
      </c>
      <c r="E904" t="s">
        <v>2687</v>
      </c>
      <c r="F904">
        <v>26155</v>
      </c>
      <c r="G904">
        <v>2017</v>
      </c>
      <c r="H904">
        <v>1</v>
      </c>
      <c r="I904">
        <v>1000001587</v>
      </c>
      <c r="J904">
        <v>20</v>
      </c>
      <c r="K904">
        <v>33</v>
      </c>
      <c r="L904" t="s">
        <v>3208</v>
      </c>
      <c r="M904" t="s">
        <v>2689</v>
      </c>
      <c r="N904" t="s">
        <v>2690</v>
      </c>
      <c r="O904" s="55">
        <v>42937</v>
      </c>
      <c r="P904" s="55">
        <v>43121</v>
      </c>
      <c r="Q904" s="55">
        <v>43025</v>
      </c>
      <c r="R904" s="55">
        <v>43062</v>
      </c>
      <c r="S904" s="55">
        <v>43067</v>
      </c>
      <c r="T904" t="s">
        <v>2691</v>
      </c>
      <c r="U904">
        <v>30</v>
      </c>
      <c r="V904" t="s">
        <v>3854</v>
      </c>
      <c r="W904" t="s">
        <v>2693</v>
      </c>
      <c r="Y904">
        <v>255730</v>
      </c>
      <c r="Z904">
        <v>255730</v>
      </c>
      <c r="AA904">
        <v>255730</v>
      </c>
      <c r="AB904">
        <v>0</v>
      </c>
    </row>
    <row r="905" spans="1:28" x14ac:dyDescent="0.25">
      <c r="A905" t="s">
        <v>2686</v>
      </c>
      <c r="B905" t="s">
        <v>87</v>
      </c>
      <c r="C905">
        <v>899999230</v>
      </c>
      <c r="D905">
        <v>971116</v>
      </c>
      <c r="E905" t="s">
        <v>2687</v>
      </c>
      <c r="F905">
        <v>26173</v>
      </c>
      <c r="G905">
        <v>2016</v>
      </c>
      <c r="H905">
        <v>4</v>
      </c>
      <c r="I905">
        <v>1000001587</v>
      </c>
      <c r="J905">
        <v>1</v>
      </c>
      <c r="K905">
        <v>33</v>
      </c>
      <c r="L905" t="s">
        <v>3855</v>
      </c>
      <c r="M905" t="s">
        <v>2689</v>
      </c>
      <c r="N905" t="s">
        <v>2690</v>
      </c>
      <c r="O905" s="55">
        <v>42572</v>
      </c>
      <c r="P905" s="55">
        <v>42756</v>
      </c>
      <c r="Q905" s="55">
        <v>42661</v>
      </c>
      <c r="R905" s="55">
        <v>42775</v>
      </c>
      <c r="S905" s="55">
        <v>42775</v>
      </c>
      <c r="T905" t="s">
        <v>2691</v>
      </c>
      <c r="U905">
        <v>30</v>
      </c>
      <c r="V905" t="s">
        <v>3856</v>
      </c>
      <c r="W905" t="s">
        <v>2693</v>
      </c>
      <c r="Y905">
        <v>168000</v>
      </c>
      <c r="Z905">
        <v>168000</v>
      </c>
      <c r="AA905">
        <v>168000</v>
      </c>
      <c r="AB905">
        <v>0</v>
      </c>
    </row>
    <row r="906" spans="1:28" x14ac:dyDescent="0.25">
      <c r="A906" t="s">
        <v>2686</v>
      </c>
      <c r="B906" t="s">
        <v>87</v>
      </c>
      <c r="C906">
        <v>899999230</v>
      </c>
      <c r="D906">
        <v>971116</v>
      </c>
      <c r="E906" t="s">
        <v>2687</v>
      </c>
      <c r="F906">
        <v>26174</v>
      </c>
      <c r="G906">
        <v>2016</v>
      </c>
      <c r="H906">
        <v>1</v>
      </c>
      <c r="I906">
        <v>1000001587</v>
      </c>
      <c r="J906">
        <v>1</v>
      </c>
      <c r="K906">
        <v>33</v>
      </c>
      <c r="L906" t="s">
        <v>3124</v>
      </c>
      <c r="M906" t="s">
        <v>2689</v>
      </c>
      <c r="N906" t="s">
        <v>2690</v>
      </c>
      <c r="O906" s="55">
        <v>42572</v>
      </c>
      <c r="P906" s="55">
        <v>42756</v>
      </c>
      <c r="Q906" s="55">
        <v>42663</v>
      </c>
      <c r="R906" s="55">
        <v>42670</v>
      </c>
      <c r="S906" s="55">
        <v>42678</v>
      </c>
      <c r="T906" t="s">
        <v>2691</v>
      </c>
      <c r="U906">
        <v>30</v>
      </c>
      <c r="V906" t="s">
        <v>3857</v>
      </c>
      <c r="W906" t="s">
        <v>2693</v>
      </c>
      <c r="Y906">
        <v>104010</v>
      </c>
      <c r="Z906">
        <v>85650</v>
      </c>
      <c r="AA906">
        <v>104010</v>
      </c>
      <c r="AB906">
        <v>0</v>
      </c>
    </row>
    <row r="907" spans="1:28" x14ac:dyDescent="0.25">
      <c r="A907" t="s">
        <v>2686</v>
      </c>
      <c r="B907" t="s">
        <v>87</v>
      </c>
      <c r="C907">
        <v>899999230</v>
      </c>
      <c r="D907">
        <v>971116</v>
      </c>
      <c r="E907" t="s">
        <v>2687</v>
      </c>
      <c r="F907">
        <v>26174</v>
      </c>
      <c r="G907">
        <v>2016</v>
      </c>
      <c r="H907">
        <v>1</v>
      </c>
      <c r="I907">
        <v>1000001587</v>
      </c>
      <c r="J907">
        <v>1</v>
      </c>
      <c r="K907">
        <v>33</v>
      </c>
      <c r="L907" t="s">
        <v>3124</v>
      </c>
      <c r="M907" t="s">
        <v>2689</v>
      </c>
      <c r="N907" t="s">
        <v>2690</v>
      </c>
      <c r="O907" s="55">
        <v>42572</v>
      </c>
      <c r="P907" s="55">
        <v>42756</v>
      </c>
      <c r="Q907" s="55">
        <v>42663</v>
      </c>
      <c r="R907" s="55">
        <v>42670</v>
      </c>
      <c r="S907" s="55">
        <v>42678</v>
      </c>
      <c r="T907" t="s">
        <v>2691</v>
      </c>
      <c r="U907">
        <v>30</v>
      </c>
      <c r="V907" t="s">
        <v>3857</v>
      </c>
      <c r="W907" t="s">
        <v>2693</v>
      </c>
      <c r="Y907">
        <v>104010</v>
      </c>
      <c r="Z907">
        <v>18360</v>
      </c>
      <c r="AA907">
        <v>104010</v>
      </c>
      <c r="AB907">
        <v>0</v>
      </c>
    </row>
    <row r="908" spans="1:28" x14ac:dyDescent="0.25">
      <c r="A908" t="s">
        <v>2686</v>
      </c>
      <c r="B908" t="s">
        <v>87</v>
      </c>
      <c r="C908">
        <v>899999230</v>
      </c>
      <c r="D908">
        <v>971116</v>
      </c>
      <c r="E908" t="s">
        <v>2687</v>
      </c>
      <c r="F908">
        <v>26196</v>
      </c>
      <c r="G908">
        <v>2016</v>
      </c>
      <c r="H908">
        <v>2</v>
      </c>
      <c r="I908">
        <v>1000001587</v>
      </c>
      <c r="J908">
        <v>1</v>
      </c>
      <c r="K908">
        <v>33</v>
      </c>
      <c r="L908" t="s">
        <v>3016</v>
      </c>
      <c r="M908" t="s">
        <v>2689</v>
      </c>
      <c r="N908" t="s">
        <v>2690</v>
      </c>
      <c r="O908" s="55">
        <v>42572</v>
      </c>
      <c r="P908" s="55">
        <v>42756</v>
      </c>
      <c r="Q908" s="55">
        <v>42666</v>
      </c>
      <c r="R908" s="55">
        <v>42692</v>
      </c>
      <c r="S908" s="55">
        <v>42697</v>
      </c>
      <c r="T908" t="s">
        <v>2691</v>
      </c>
      <c r="U908">
        <v>30</v>
      </c>
      <c r="V908" t="s">
        <v>3858</v>
      </c>
      <c r="W908" t="s">
        <v>2693</v>
      </c>
      <c r="Y908">
        <v>285730</v>
      </c>
      <c r="Z908">
        <v>285730</v>
      </c>
      <c r="AA908">
        <v>285730</v>
      </c>
      <c r="AB908">
        <v>0</v>
      </c>
    </row>
    <row r="909" spans="1:28" x14ac:dyDescent="0.25">
      <c r="A909" t="s">
        <v>2686</v>
      </c>
      <c r="B909" t="s">
        <v>87</v>
      </c>
      <c r="C909">
        <v>899999230</v>
      </c>
      <c r="D909">
        <v>971116</v>
      </c>
      <c r="E909" t="s">
        <v>2687</v>
      </c>
      <c r="F909">
        <v>26214</v>
      </c>
      <c r="G909">
        <v>2017</v>
      </c>
      <c r="H909">
        <v>1</v>
      </c>
      <c r="I909">
        <v>1000001587</v>
      </c>
      <c r="J909">
        <v>20</v>
      </c>
      <c r="K909">
        <v>33</v>
      </c>
      <c r="L909" t="s">
        <v>2884</v>
      </c>
      <c r="M909" t="s">
        <v>2689</v>
      </c>
      <c r="N909" t="s">
        <v>2690</v>
      </c>
      <c r="O909" s="55">
        <v>42937</v>
      </c>
      <c r="P909" s="55">
        <v>43121</v>
      </c>
      <c r="Q909" s="55">
        <v>43031</v>
      </c>
      <c r="R909" s="55">
        <v>43062</v>
      </c>
      <c r="S909" s="55">
        <v>43067</v>
      </c>
      <c r="T909" t="s">
        <v>2691</v>
      </c>
      <c r="U909">
        <v>30</v>
      </c>
      <c r="V909" t="s">
        <v>3859</v>
      </c>
      <c r="W909" t="s">
        <v>2693</v>
      </c>
      <c r="Y909">
        <v>175900</v>
      </c>
      <c r="Z909">
        <v>175900</v>
      </c>
      <c r="AA909">
        <v>175900</v>
      </c>
      <c r="AB909">
        <v>0</v>
      </c>
    </row>
    <row r="910" spans="1:28" x14ac:dyDescent="0.25">
      <c r="A910" t="s">
        <v>2686</v>
      </c>
      <c r="B910" t="s">
        <v>87</v>
      </c>
      <c r="C910">
        <v>899999230</v>
      </c>
      <c r="D910">
        <v>971116</v>
      </c>
      <c r="E910" t="s">
        <v>2687</v>
      </c>
      <c r="F910">
        <v>26224</v>
      </c>
      <c r="G910">
        <v>2016</v>
      </c>
      <c r="H910">
        <v>2</v>
      </c>
      <c r="I910">
        <v>1000001587</v>
      </c>
      <c r="J910">
        <v>1</v>
      </c>
      <c r="K910">
        <v>33</v>
      </c>
      <c r="L910" t="s">
        <v>3122</v>
      </c>
      <c r="M910" t="s">
        <v>2689</v>
      </c>
      <c r="N910" t="s">
        <v>2690</v>
      </c>
      <c r="O910" s="55">
        <v>42572</v>
      </c>
      <c r="P910" s="55">
        <v>42756</v>
      </c>
      <c r="Q910" s="55">
        <v>42661</v>
      </c>
      <c r="R910" s="55">
        <v>42677</v>
      </c>
      <c r="S910" s="55">
        <v>42683</v>
      </c>
      <c r="T910" t="s">
        <v>2691</v>
      </c>
      <c r="U910">
        <v>30</v>
      </c>
      <c r="V910" t="s">
        <v>3860</v>
      </c>
      <c r="W910" t="s">
        <v>2693</v>
      </c>
      <c r="Y910">
        <v>209230</v>
      </c>
      <c r="Z910">
        <v>209230</v>
      </c>
      <c r="AA910">
        <v>209230</v>
      </c>
      <c r="AB910">
        <v>0</v>
      </c>
    </row>
    <row r="911" spans="1:28" x14ac:dyDescent="0.25">
      <c r="A911" t="s">
        <v>2686</v>
      </c>
      <c r="B911" t="s">
        <v>87</v>
      </c>
      <c r="C911">
        <v>899999230</v>
      </c>
      <c r="D911">
        <v>971116</v>
      </c>
      <c r="E911" t="s">
        <v>2687</v>
      </c>
      <c r="F911">
        <v>26224</v>
      </c>
      <c r="G911">
        <v>2016</v>
      </c>
      <c r="H911">
        <v>4</v>
      </c>
      <c r="I911">
        <v>1000001587</v>
      </c>
      <c r="J911">
        <v>1</v>
      </c>
      <c r="K911">
        <v>33</v>
      </c>
      <c r="L911" t="s">
        <v>3122</v>
      </c>
      <c r="M911" t="s">
        <v>2689</v>
      </c>
      <c r="N911" t="s">
        <v>2690</v>
      </c>
      <c r="O911" s="55">
        <v>42572</v>
      </c>
      <c r="P911" s="55">
        <v>42756</v>
      </c>
      <c r="Q911" s="55">
        <v>42661</v>
      </c>
      <c r="R911" s="55">
        <v>42698</v>
      </c>
      <c r="S911" s="55">
        <v>42699</v>
      </c>
      <c r="T911" t="s">
        <v>2691</v>
      </c>
      <c r="U911">
        <v>30</v>
      </c>
      <c r="V911" t="s">
        <v>3860</v>
      </c>
      <c r="W911" t="s">
        <v>2693</v>
      </c>
      <c r="Y911">
        <v>70650</v>
      </c>
      <c r="Z911">
        <v>70650</v>
      </c>
      <c r="AA911">
        <v>70650</v>
      </c>
      <c r="AB911">
        <v>0</v>
      </c>
    </row>
    <row r="912" spans="1:28" x14ac:dyDescent="0.25">
      <c r="A912" t="s">
        <v>2686</v>
      </c>
      <c r="B912" t="s">
        <v>2730</v>
      </c>
      <c r="C912">
        <v>899999230</v>
      </c>
      <c r="D912">
        <v>971116</v>
      </c>
      <c r="E912" t="s">
        <v>2687</v>
      </c>
      <c r="F912">
        <v>26244</v>
      </c>
      <c r="G912">
        <v>2015</v>
      </c>
      <c r="H912">
        <v>1</v>
      </c>
      <c r="I912">
        <v>1000001288</v>
      </c>
      <c r="J912">
        <v>1</v>
      </c>
      <c r="K912">
        <v>33</v>
      </c>
      <c r="L912" t="s">
        <v>2843</v>
      </c>
      <c r="M912" t="s">
        <v>2689</v>
      </c>
      <c r="N912" t="s">
        <v>2690</v>
      </c>
      <c r="O912" s="55">
        <v>42206</v>
      </c>
      <c r="P912" s="55">
        <v>42390</v>
      </c>
      <c r="Q912" s="55">
        <v>42299</v>
      </c>
      <c r="R912" s="55">
        <v>42303</v>
      </c>
      <c r="S912" s="55">
        <v>42308</v>
      </c>
      <c r="T912" t="s">
        <v>2691</v>
      </c>
      <c r="U912">
        <v>30</v>
      </c>
      <c r="V912" t="s">
        <v>3861</v>
      </c>
      <c r="W912" t="s">
        <v>2693</v>
      </c>
      <c r="Y912">
        <v>154450</v>
      </c>
      <c r="Z912">
        <v>154450</v>
      </c>
      <c r="AA912">
        <v>154450</v>
      </c>
      <c r="AB912">
        <v>0</v>
      </c>
    </row>
    <row r="913" spans="1:28" x14ac:dyDescent="0.25">
      <c r="A913" t="s">
        <v>2686</v>
      </c>
      <c r="B913" t="s">
        <v>2730</v>
      </c>
      <c r="C913">
        <v>899999230</v>
      </c>
      <c r="D913">
        <v>971116</v>
      </c>
      <c r="E913" t="s">
        <v>2687</v>
      </c>
      <c r="F913">
        <v>26251</v>
      </c>
      <c r="G913">
        <v>2015</v>
      </c>
      <c r="H913">
        <v>1</v>
      </c>
      <c r="I913">
        <v>1000001288</v>
      </c>
      <c r="J913">
        <v>1</v>
      </c>
      <c r="K913">
        <v>33</v>
      </c>
      <c r="L913" t="s">
        <v>3862</v>
      </c>
      <c r="M913" t="s">
        <v>2689</v>
      </c>
      <c r="N913" t="s">
        <v>2690</v>
      </c>
      <c r="O913" s="55">
        <v>42206</v>
      </c>
      <c r="P913" s="55">
        <v>42390</v>
      </c>
      <c r="Q913" s="55">
        <v>42299</v>
      </c>
      <c r="R913" s="55">
        <v>42303</v>
      </c>
      <c r="S913" s="55">
        <v>42308</v>
      </c>
      <c r="T913" t="s">
        <v>2691</v>
      </c>
      <c r="U913">
        <v>30</v>
      </c>
      <c r="V913" t="s">
        <v>3863</v>
      </c>
      <c r="W913" t="s">
        <v>2693</v>
      </c>
      <c r="Y913">
        <v>163200</v>
      </c>
      <c r="Z913">
        <v>163170</v>
      </c>
      <c r="AA913">
        <v>163200</v>
      </c>
      <c r="AB913">
        <v>0</v>
      </c>
    </row>
    <row r="914" spans="1:28" x14ac:dyDescent="0.25">
      <c r="A914" t="s">
        <v>2686</v>
      </c>
      <c r="B914" t="s">
        <v>87</v>
      </c>
      <c r="C914">
        <v>899999230</v>
      </c>
      <c r="D914">
        <v>971116</v>
      </c>
      <c r="E914" t="s">
        <v>2687</v>
      </c>
      <c r="F914">
        <v>26263</v>
      </c>
      <c r="G914">
        <v>2014</v>
      </c>
      <c r="H914">
        <v>1</v>
      </c>
      <c r="I914">
        <v>1000001079</v>
      </c>
      <c r="J914">
        <v>0</v>
      </c>
      <c r="K914">
        <v>33</v>
      </c>
      <c r="L914" t="s">
        <v>3603</v>
      </c>
      <c r="M914" t="s">
        <v>2689</v>
      </c>
      <c r="N914" t="s">
        <v>2690</v>
      </c>
      <c r="O914" s="55">
        <v>41841</v>
      </c>
      <c r="P914" s="55">
        <v>42206</v>
      </c>
      <c r="Q914" s="55">
        <v>41901</v>
      </c>
      <c r="R914" s="55">
        <v>41920</v>
      </c>
      <c r="S914" s="55">
        <v>41922</v>
      </c>
      <c r="T914" t="s">
        <v>2691</v>
      </c>
      <c r="U914">
        <v>30</v>
      </c>
      <c r="V914" t="s">
        <v>3864</v>
      </c>
      <c r="W914" t="s">
        <v>2693</v>
      </c>
      <c r="Y914">
        <v>81700</v>
      </c>
      <c r="Z914">
        <v>81665</v>
      </c>
      <c r="AA914">
        <v>81700</v>
      </c>
      <c r="AB914">
        <v>0</v>
      </c>
    </row>
    <row r="915" spans="1:28" x14ac:dyDescent="0.25">
      <c r="A915" t="s">
        <v>2686</v>
      </c>
      <c r="B915" t="s">
        <v>87</v>
      </c>
      <c r="C915">
        <v>899999230</v>
      </c>
      <c r="D915">
        <v>971116</v>
      </c>
      <c r="E915" t="s">
        <v>2687</v>
      </c>
      <c r="F915">
        <v>26266</v>
      </c>
      <c r="G915">
        <v>2014</v>
      </c>
      <c r="H915">
        <v>1</v>
      </c>
      <c r="I915">
        <v>1000001079</v>
      </c>
      <c r="J915">
        <v>0</v>
      </c>
      <c r="K915">
        <v>33</v>
      </c>
      <c r="L915" t="s">
        <v>3865</v>
      </c>
      <c r="M915" t="s">
        <v>2689</v>
      </c>
      <c r="N915" t="s">
        <v>2690</v>
      </c>
      <c r="O915" s="55">
        <v>41841</v>
      </c>
      <c r="P915" s="55">
        <v>42206</v>
      </c>
      <c r="Q915" s="55">
        <v>41899</v>
      </c>
      <c r="R915" s="55">
        <v>41920</v>
      </c>
      <c r="S915" s="55">
        <v>41922</v>
      </c>
      <c r="T915" t="s">
        <v>2743</v>
      </c>
      <c r="U915">
        <v>30</v>
      </c>
      <c r="V915" t="s">
        <v>3866</v>
      </c>
      <c r="W915" t="s">
        <v>2693</v>
      </c>
      <c r="Y915">
        <v>33000</v>
      </c>
      <c r="Z915">
        <v>32965</v>
      </c>
      <c r="AA915">
        <v>33000</v>
      </c>
      <c r="AB915">
        <v>0</v>
      </c>
    </row>
    <row r="916" spans="1:28" x14ac:dyDescent="0.25">
      <c r="A916" t="s">
        <v>2686</v>
      </c>
      <c r="B916" t="s">
        <v>87</v>
      </c>
      <c r="C916">
        <v>899999230</v>
      </c>
      <c r="D916">
        <v>971116</v>
      </c>
      <c r="E916" t="s">
        <v>2687</v>
      </c>
      <c r="F916">
        <v>26266</v>
      </c>
      <c r="G916">
        <v>2014</v>
      </c>
      <c r="H916">
        <v>3</v>
      </c>
      <c r="I916">
        <v>1000001079</v>
      </c>
      <c r="J916">
        <v>0</v>
      </c>
      <c r="K916">
        <v>33</v>
      </c>
      <c r="L916" t="s">
        <v>3865</v>
      </c>
      <c r="M916" t="s">
        <v>2689</v>
      </c>
      <c r="N916" t="s">
        <v>2690</v>
      </c>
      <c r="O916" s="55">
        <v>41841</v>
      </c>
      <c r="P916" s="55">
        <v>42206</v>
      </c>
      <c r="Q916" s="55">
        <v>41899</v>
      </c>
      <c r="R916" s="55">
        <v>41949</v>
      </c>
      <c r="S916" s="55">
        <v>41950</v>
      </c>
      <c r="T916" t="s">
        <v>2743</v>
      </c>
      <c r="U916">
        <v>30</v>
      </c>
      <c r="V916" t="s">
        <v>3866</v>
      </c>
      <c r="W916" t="s">
        <v>2693</v>
      </c>
      <c r="Y916">
        <v>133400</v>
      </c>
      <c r="Z916">
        <v>133330</v>
      </c>
      <c r="AA916">
        <v>133400</v>
      </c>
      <c r="AB916">
        <v>0</v>
      </c>
    </row>
    <row r="917" spans="1:28" x14ac:dyDescent="0.25">
      <c r="A917" t="s">
        <v>2686</v>
      </c>
      <c r="B917" t="s">
        <v>2715</v>
      </c>
      <c r="C917">
        <v>899999230</v>
      </c>
      <c r="D917">
        <v>4013</v>
      </c>
      <c r="E917" t="s">
        <v>2716</v>
      </c>
      <c r="F917">
        <v>26288</v>
      </c>
      <c r="G917">
        <v>2012</v>
      </c>
      <c r="H917">
        <v>3</v>
      </c>
      <c r="I917">
        <v>1000000732</v>
      </c>
      <c r="J917">
        <v>0</v>
      </c>
      <c r="K917">
        <v>33</v>
      </c>
      <c r="L917" t="s">
        <v>3867</v>
      </c>
      <c r="M917" t="s">
        <v>2689</v>
      </c>
      <c r="N917" t="s">
        <v>2690</v>
      </c>
      <c r="O917" s="55">
        <v>41111</v>
      </c>
      <c r="P917" s="55">
        <v>41476</v>
      </c>
      <c r="Q917" s="55">
        <v>41183</v>
      </c>
      <c r="R917" s="55">
        <v>41311</v>
      </c>
      <c r="S917" s="55">
        <v>41311</v>
      </c>
      <c r="T917" t="s">
        <v>3868</v>
      </c>
      <c r="U917">
        <v>50</v>
      </c>
      <c r="V917" t="s">
        <v>3869</v>
      </c>
      <c r="W917" t="s">
        <v>2693</v>
      </c>
      <c r="Y917">
        <v>860000</v>
      </c>
      <c r="Z917">
        <v>860000</v>
      </c>
      <c r="AA917">
        <v>860000</v>
      </c>
      <c r="AB917">
        <v>0</v>
      </c>
    </row>
    <row r="918" spans="1:28" x14ac:dyDescent="0.25">
      <c r="A918" t="s">
        <v>2686</v>
      </c>
      <c r="B918" t="s">
        <v>87</v>
      </c>
      <c r="C918">
        <v>899999230</v>
      </c>
      <c r="D918">
        <v>971116</v>
      </c>
      <c r="E918" t="s">
        <v>2687</v>
      </c>
      <c r="F918">
        <v>26292</v>
      </c>
      <c r="G918">
        <v>2014</v>
      </c>
      <c r="H918">
        <v>5</v>
      </c>
      <c r="I918">
        <v>1000001079</v>
      </c>
      <c r="J918">
        <v>0</v>
      </c>
      <c r="K918">
        <v>33</v>
      </c>
      <c r="L918" t="s">
        <v>3870</v>
      </c>
      <c r="M918" t="s">
        <v>2689</v>
      </c>
      <c r="N918" t="s">
        <v>2690</v>
      </c>
      <c r="O918" s="55">
        <v>41841</v>
      </c>
      <c r="P918" s="55">
        <v>42206</v>
      </c>
      <c r="Q918" s="55">
        <v>41892</v>
      </c>
      <c r="R918" s="55">
        <v>41935</v>
      </c>
      <c r="S918" s="55">
        <v>41936</v>
      </c>
      <c r="T918" t="s">
        <v>3032</v>
      </c>
      <c r="U918">
        <v>30</v>
      </c>
      <c r="V918" t="s">
        <v>3871</v>
      </c>
      <c r="W918" t="s">
        <v>2693</v>
      </c>
      <c r="Y918">
        <v>2500</v>
      </c>
      <c r="Z918">
        <v>2500</v>
      </c>
      <c r="AA918">
        <v>2500</v>
      </c>
      <c r="AB918">
        <v>0</v>
      </c>
    </row>
    <row r="919" spans="1:28" x14ac:dyDescent="0.25">
      <c r="A919" t="s">
        <v>2686</v>
      </c>
      <c r="B919" t="s">
        <v>87</v>
      </c>
      <c r="C919">
        <v>899999230</v>
      </c>
      <c r="D919">
        <v>971116</v>
      </c>
      <c r="E919" t="s">
        <v>2687</v>
      </c>
      <c r="F919">
        <v>26292</v>
      </c>
      <c r="G919">
        <v>2014</v>
      </c>
      <c r="H919">
        <v>7</v>
      </c>
      <c r="I919">
        <v>1000001079</v>
      </c>
      <c r="J919">
        <v>0</v>
      </c>
      <c r="K919">
        <v>33</v>
      </c>
      <c r="L919" t="s">
        <v>3870</v>
      </c>
      <c r="M919" t="s">
        <v>2689</v>
      </c>
      <c r="N919" t="s">
        <v>2690</v>
      </c>
      <c r="O919" s="55">
        <v>41841</v>
      </c>
      <c r="P919" s="55">
        <v>42206</v>
      </c>
      <c r="Q919" s="55">
        <v>41892</v>
      </c>
      <c r="R919" s="55">
        <v>41970</v>
      </c>
      <c r="S919" s="55">
        <v>41971</v>
      </c>
      <c r="T919" t="s">
        <v>3032</v>
      </c>
      <c r="U919">
        <v>30</v>
      </c>
      <c r="V919" t="s">
        <v>3871</v>
      </c>
      <c r="W919" t="s">
        <v>2693</v>
      </c>
      <c r="Y919">
        <v>90000</v>
      </c>
      <c r="Z919">
        <v>90000</v>
      </c>
      <c r="AA919">
        <v>90000</v>
      </c>
      <c r="AB919">
        <v>0</v>
      </c>
    </row>
    <row r="920" spans="1:28" x14ac:dyDescent="0.25">
      <c r="A920" t="s">
        <v>2686</v>
      </c>
      <c r="B920" t="s">
        <v>87</v>
      </c>
      <c r="C920">
        <v>899999230</v>
      </c>
      <c r="D920">
        <v>971116</v>
      </c>
      <c r="E920" t="s">
        <v>2687</v>
      </c>
      <c r="F920">
        <v>26292</v>
      </c>
      <c r="G920">
        <v>2014</v>
      </c>
      <c r="H920">
        <v>12</v>
      </c>
      <c r="I920">
        <v>1000001079</v>
      </c>
      <c r="J920">
        <v>0</v>
      </c>
      <c r="K920">
        <v>33</v>
      </c>
      <c r="L920" t="s">
        <v>3870</v>
      </c>
      <c r="M920" t="s">
        <v>2689</v>
      </c>
      <c r="N920" t="s">
        <v>2690</v>
      </c>
      <c r="O920" s="55">
        <v>41841</v>
      </c>
      <c r="P920" s="55">
        <v>42206</v>
      </c>
      <c r="Q920" s="55">
        <v>41892</v>
      </c>
      <c r="R920" s="55">
        <v>42012</v>
      </c>
      <c r="S920" s="55">
        <v>42013</v>
      </c>
      <c r="T920" t="s">
        <v>3032</v>
      </c>
      <c r="U920">
        <v>30</v>
      </c>
      <c r="V920" t="s">
        <v>3871</v>
      </c>
      <c r="W920" t="s">
        <v>2693</v>
      </c>
      <c r="Y920">
        <v>33700</v>
      </c>
      <c r="Z920">
        <v>33700</v>
      </c>
      <c r="AA920">
        <v>33700</v>
      </c>
      <c r="AB920">
        <v>0</v>
      </c>
    </row>
    <row r="921" spans="1:28" x14ac:dyDescent="0.25">
      <c r="A921" t="s">
        <v>2686</v>
      </c>
      <c r="B921" t="s">
        <v>87</v>
      </c>
      <c r="C921">
        <v>899999230</v>
      </c>
      <c r="D921">
        <v>971116</v>
      </c>
      <c r="E921" t="s">
        <v>2687</v>
      </c>
      <c r="F921">
        <v>26292</v>
      </c>
      <c r="G921">
        <v>2014</v>
      </c>
      <c r="H921">
        <v>14</v>
      </c>
      <c r="I921">
        <v>1000001079</v>
      </c>
      <c r="J921">
        <v>0</v>
      </c>
      <c r="K921">
        <v>33</v>
      </c>
      <c r="L921" t="s">
        <v>3870</v>
      </c>
      <c r="M921" t="s">
        <v>2689</v>
      </c>
      <c r="N921" t="s">
        <v>2690</v>
      </c>
      <c r="O921" s="55">
        <v>41841</v>
      </c>
      <c r="P921" s="55">
        <v>42206</v>
      </c>
      <c r="Q921" s="55">
        <v>41892</v>
      </c>
      <c r="R921" s="55">
        <v>42067</v>
      </c>
      <c r="S921" s="55">
        <v>42068</v>
      </c>
      <c r="T921" t="s">
        <v>3032</v>
      </c>
      <c r="U921">
        <v>30</v>
      </c>
      <c r="V921" t="s">
        <v>3871</v>
      </c>
      <c r="W921" t="s">
        <v>2693</v>
      </c>
      <c r="Y921">
        <v>150000</v>
      </c>
      <c r="Z921">
        <v>150000</v>
      </c>
      <c r="AA921">
        <v>150000</v>
      </c>
      <c r="AB921">
        <v>0</v>
      </c>
    </row>
    <row r="922" spans="1:28" x14ac:dyDescent="0.25">
      <c r="A922" t="s">
        <v>2686</v>
      </c>
      <c r="B922" t="s">
        <v>87</v>
      </c>
      <c r="C922">
        <v>899999230</v>
      </c>
      <c r="D922">
        <v>971116</v>
      </c>
      <c r="E922" t="s">
        <v>2687</v>
      </c>
      <c r="F922">
        <v>26307</v>
      </c>
      <c r="G922">
        <v>2018</v>
      </c>
      <c r="H922">
        <v>1</v>
      </c>
      <c r="I922">
        <v>1000002115</v>
      </c>
      <c r="J922">
        <v>8</v>
      </c>
      <c r="K922">
        <v>33</v>
      </c>
      <c r="L922" t="s">
        <v>3062</v>
      </c>
      <c r="M922" t="s">
        <v>2689</v>
      </c>
      <c r="N922" t="s">
        <v>2690</v>
      </c>
      <c r="O922" s="55">
        <v>43302</v>
      </c>
      <c r="P922" s="55">
        <v>43486</v>
      </c>
      <c r="Q922" s="55">
        <v>43340</v>
      </c>
      <c r="R922" s="55">
        <v>43391</v>
      </c>
      <c r="S922" s="55">
        <v>43403</v>
      </c>
      <c r="T922" t="s">
        <v>2764</v>
      </c>
      <c r="U922">
        <v>30</v>
      </c>
      <c r="V922" t="s">
        <v>3872</v>
      </c>
      <c r="W922" t="s">
        <v>2693</v>
      </c>
      <c r="Y922">
        <v>157400</v>
      </c>
      <c r="Z922">
        <v>157400</v>
      </c>
      <c r="AA922">
        <v>157400</v>
      </c>
      <c r="AB922">
        <v>0</v>
      </c>
    </row>
    <row r="923" spans="1:28" x14ac:dyDescent="0.25">
      <c r="A923" t="s">
        <v>2686</v>
      </c>
      <c r="B923" t="s">
        <v>87</v>
      </c>
      <c r="C923">
        <v>899999230</v>
      </c>
      <c r="D923">
        <v>971116</v>
      </c>
      <c r="E923" t="s">
        <v>2687</v>
      </c>
      <c r="F923">
        <v>26309</v>
      </c>
      <c r="G923">
        <v>2018</v>
      </c>
      <c r="H923">
        <v>2</v>
      </c>
      <c r="I923">
        <v>1000002115</v>
      </c>
      <c r="J923">
        <v>8</v>
      </c>
      <c r="K923">
        <v>33</v>
      </c>
      <c r="L923" t="s">
        <v>3403</v>
      </c>
      <c r="M923" t="s">
        <v>2689</v>
      </c>
      <c r="N923" t="s">
        <v>2690</v>
      </c>
      <c r="O923" s="55">
        <v>43302</v>
      </c>
      <c r="P923" s="55">
        <v>43486</v>
      </c>
      <c r="Q923" s="55">
        <v>43341</v>
      </c>
      <c r="R923" s="55">
        <v>43426</v>
      </c>
      <c r="S923" s="55">
        <v>43434</v>
      </c>
      <c r="T923" t="s">
        <v>2691</v>
      </c>
      <c r="U923">
        <v>30</v>
      </c>
      <c r="V923" t="s">
        <v>3614</v>
      </c>
      <c r="W923" t="s">
        <v>2693</v>
      </c>
      <c r="Y923">
        <v>57000</v>
      </c>
      <c r="Z923">
        <v>57000</v>
      </c>
      <c r="AA923">
        <v>57000</v>
      </c>
      <c r="AB923">
        <v>0</v>
      </c>
    </row>
    <row r="924" spans="1:28" x14ac:dyDescent="0.25">
      <c r="A924" t="s">
        <v>2686</v>
      </c>
      <c r="B924" t="s">
        <v>2730</v>
      </c>
      <c r="C924">
        <v>899999230</v>
      </c>
      <c r="D924">
        <v>971116</v>
      </c>
      <c r="E924" t="s">
        <v>2687</v>
      </c>
      <c r="F924">
        <v>26328</v>
      </c>
      <c r="G924">
        <v>2015</v>
      </c>
      <c r="H924">
        <v>1</v>
      </c>
      <c r="I924">
        <v>1000001288</v>
      </c>
      <c r="J924">
        <v>1</v>
      </c>
      <c r="K924">
        <v>33</v>
      </c>
      <c r="L924" t="s">
        <v>3296</v>
      </c>
      <c r="M924" t="s">
        <v>2689</v>
      </c>
      <c r="N924" t="s">
        <v>2690</v>
      </c>
      <c r="O924" s="55">
        <v>42206</v>
      </c>
      <c r="P924" s="55">
        <v>42390</v>
      </c>
      <c r="Q924" s="55">
        <v>42278</v>
      </c>
      <c r="R924" s="55">
        <v>42303</v>
      </c>
      <c r="S924" s="55">
        <v>42308</v>
      </c>
      <c r="T924" t="s">
        <v>2691</v>
      </c>
      <c r="U924">
        <v>30</v>
      </c>
      <c r="V924" t="s">
        <v>3873</v>
      </c>
      <c r="W924" t="s">
        <v>2693</v>
      </c>
      <c r="Y924">
        <v>279150</v>
      </c>
      <c r="Z924">
        <v>244775</v>
      </c>
      <c r="AA924">
        <v>279150</v>
      </c>
      <c r="AB924">
        <v>0</v>
      </c>
    </row>
    <row r="925" spans="1:28" x14ac:dyDescent="0.25">
      <c r="A925" t="s">
        <v>2686</v>
      </c>
      <c r="B925" t="s">
        <v>2730</v>
      </c>
      <c r="C925">
        <v>899999230</v>
      </c>
      <c r="D925">
        <v>971116</v>
      </c>
      <c r="E925" t="s">
        <v>2687</v>
      </c>
      <c r="F925">
        <v>26328</v>
      </c>
      <c r="G925">
        <v>2015</v>
      </c>
      <c r="H925">
        <v>1</v>
      </c>
      <c r="I925">
        <v>1000001288</v>
      </c>
      <c r="J925">
        <v>1</v>
      </c>
      <c r="K925">
        <v>33</v>
      </c>
      <c r="L925" t="s">
        <v>3296</v>
      </c>
      <c r="M925" t="s">
        <v>2689</v>
      </c>
      <c r="N925" t="s">
        <v>2690</v>
      </c>
      <c r="O925" s="55">
        <v>42206</v>
      </c>
      <c r="P925" s="55">
        <v>42390</v>
      </c>
      <c r="Q925" s="55">
        <v>42278</v>
      </c>
      <c r="R925" s="55">
        <v>42303</v>
      </c>
      <c r="S925" s="55">
        <v>42308</v>
      </c>
      <c r="T925" t="s">
        <v>2691</v>
      </c>
      <c r="U925">
        <v>30</v>
      </c>
      <c r="V925" t="s">
        <v>3873</v>
      </c>
      <c r="W925" t="s">
        <v>2693</v>
      </c>
      <c r="Y925">
        <v>279150</v>
      </c>
      <c r="Z925">
        <v>34375</v>
      </c>
      <c r="AA925">
        <v>279150</v>
      </c>
      <c r="AB925">
        <v>0</v>
      </c>
    </row>
    <row r="926" spans="1:28" x14ac:dyDescent="0.25">
      <c r="A926" t="s">
        <v>2686</v>
      </c>
      <c r="B926" t="s">
        <v>87</v>
      </c>
      <c r="C926">
        <v>899999230</v>
      </c>
      <c r="D926">
        <v>971116</v>
      </c>
      <c r="E926" t="s">
        <v>2687</v>
      </c>
      <c r="F926">
        <v>26329</v>
      </c>
      <c r="G926">
        <v>2014</v>
      </c>
      <c r="H926">
        <v>1</v>
      </c>
      <c r="I926">
        <v>1000001079</v>
      </c>
      <c r="J926">
        <v>0</v>
      </c>
      <c r="K926">
        <v>33</v>
      </c>
      <c r="L926" t="s">
        <v>2823</v>
      </c>
      <c r="M926" t="s">
        <v>2689</v>
      </c>
      <c r="N926" t="s">
        <v>2690</v>
      </c>
      <c r="O926" s="55">
        <v>41841</v>
      </c>
      <c r="P926" s="55">
        <v>42206</v>
      </c>
      <c r="Q926" s="55">
        <v>41897</v>
      </c>
      <c r="R926" s="55">
        <v>41920</v>
      </c>
      <c r="S926" s="55">
        <v>41922</v>
      </c>
      <c r="T926" t="s">
        <v>2691</v>
      </c>
      <c r="U926">
        <v>30</v>
      </c>
      <c r="V926" t="s">
        <v>3370</v>
      </c>
      <c r="W926" t="s">
        <v>2693</v>
      </c>
      <c r="Y926">
        <v>101450</v>
      </c>
      <c r="Z926">
        <v>101450</v>
      </c>
      <c r="AA926">
        <v>101450</v>
      </c>
      <c r="AB926">
        <v>0</v>
      </c>
    </row>
    <row r="927" spans="1:28" x14ac:dyDescent="0.25">
      <c r="A927" t="s">
        <v>2686</v>
      </c>
      <c r="B927" t="s">
        <v>87</v>
      </c>
      <c r="C927">
        <v>899999230</v>
      </c>
      <c r="D927">
        <v>971116</v>
      </c>
      <c r="E927" t="s">
        <v>2687</v>
      </c>
      <c r="F927">
        <v>26339</v>
      </c>
      <c r="G927">
        <v>2018</v>
      </c>
      <c r="H927">
        <v>1</v>
      </c>
      <c r="I927">
        <v>1000002115</v>
      </c>
      <c r="J927">
        <v>8</v>
      </c>
      <c r="K927">
        <v>33</v>
      </c>
      <c r="L927" t="s">
        <v>2713</v>
      </c>
      <c r="M927" t="s">
        <v>2689</v>
      </c>
      <c r="N927" t="s">
        <v>2690</v>
      </c>
      <c r="O927" s="55">
        <v>43302</v>
      </c>
      <c r="P927" s="55">
        <v>43486</v>
      </c>
      <c r="Q927" s="55">
        <v>43334</v>
      </c>
      <c r="R927" s="55">
        <v>43391</v>
      </c>
      <c r="S927" s="55">
        <v>43404</v>
      </c>
      <c r="T927" t="s">
        <v>2773</v>
      </c>
      <c r="U927">
        <v>30</v>
      </c>
      <c r="V927" t="s">
        <v>3874</v>
      </c>
      <c r="W927" t="s">
        <v>2693</v>
      </c>
      <c r="Y927">
        <v>95000</v>
      </c>
      <c r="Z927">
        <v>95000</v>
      </c>
      <c r="AA927">
        <v>95000</v>
      </c>
      <c r="AB927">
        <v>0</v>
      </c>
    </row>
    <row r="928" spans="1:28" x14ac:dyDescent="0.25">
      <c r="A928" t="s">
        <v>2686</v>
      </c>
      <c r="B928" t="s">
        <v>87</v>
      </c>
      <c r="C928">
        <v>899999230</v>
      </c>
      <c r="D928">
        <v>971116</v>
      </c>
      <c r="E928" t="s">
        <v>2687</v>
      </c>
      <c r="F928">
        <v>26340</v>
      </c>
      <c r="G928">
        <v>2017</v>
      </c>
      <c r="H928">
        <v>1</v>
      </c>
      <c r="I928">
        <v>1000001587</v>
      </c>
      <c r="J928">
        <v>20</v>
      </c>
      <c r="K928">
        <v>33</v>
      </c>
      <c r="L928" t="s">
        <v>2843</v>
      </c>
      <c r="M928" t="s">
        <v>2689</v>
      </c>
      <c r="N928" t="s">
        <v>2690</v>
      </c>
      <c r="O928" s="55">
        <v>42937</v>
      </c>
      <c r="P928" s="55">
        <v>43121</v>
      </c>
      <c r="Q928" s="55">
        <v>43047</v>
      </c>
      <c r="R928" s="55">
        <v>43068</v>
      </c>
      <c r="S928" s="55">
        <v>43069</v>
      </c>
      <c r="T928" t="s">
        <v>2691</v>
      </c>
      <c r="U928">
        <v>30</v>
      </c>
      <c r="V928" t="s">
        <v>3875</v>
      </c>
      <c r="W928" t="s">
        <v>2693</v>
      </c>
      <c r="Y928">
        <v>111610</v>
      </c>
      <c r="Z928">
        <v>111610</v>
      </c>
      <c r="AA928">
        <v>111610</v>
      </c>
      <c r="AB928">
        <v>0</v>
      </c>
    </row>
    <row r="929" spans="1:28" x14ac:dyDescent="0.25">
      <c r="A929" t="s">
        <v>2686</v>
      </c>
      <c r="B929" t="s">
        <v>87</v>
      </c>
      <c r="C929">
        <v>899999230</v>
      </c>
      <c r="D929">
        <v>971116</v>
      </c>
      <c r="E929" t="s">
        <v>2687</v>
      </c>
      <c r="F929">
        <v>26353</v>
      </c>
      <c r="G929">
        <v>2018</v>
      </c>
      <c r="H929">
        <v>1</v>
      </c>
      <c r="I929">
        <v>1000002115</v>
      </c>
      <c r="J929">
        <v>8</v>
      </c>
      <c r="K929">
        <v>33</v>
      </c>
      <c r="L929" t="s">
        <v>3617</v>
      </c>
      <c r="M929" t="s">
        <v>2689</v>
      </c>
      <c r="N929" t="s">
        <v>2690</v>
      </c>
      <c r="O929" s="55">
        <v>43302</v>
      </c>
      <c r="P929" s="55">
        <v>43486</v>
      </c>
      <c r="Q929" s="55">
        <v>43333</v>
      </c>
      <c r="R929" s="55">
        <v>43391</v>
      </c>
      <c r="S929" s="55">
        <v>43404</v>
      </c>
      <c r="T929" t="s">
        <v>2738</v>
      </c>
      <c r="U929">
        <v>30</v>
      </c>
      <c r="V929" t="s">
        <v>3876</v>
      </c>
      <c r="W929" t="s">
        <v>2693</v>
      </c>
      <c r="Y929">
        <v>124700</v>
      </c>
      <c r="Z929">
        <v>124700</v>
      </c>
      <c r="AA929">
        <v>124700</v>
      </c>
      <c r="AB929">
        <v>0</v>
      </c>
    </row>
    <row r="930" spans="1:28" x14ac:dyDescent="0.25">
      <c r="A930" t="s">
        <v>2686</v>
      </c>
      <c r="B930" t="s">
        <v>87</v>
      </c>
      <c r="C930">
        <v>899999230</v>
      </c>
      <c r="D930">
        <v>971116</v>
      </c>
      <c r="E930" t="s">
        <v>2687</v>
      </c>
      <c r="F930">
        <v>26355</v>
      </c>
      <c r="G930">
        <v>2018</v>
      </c>
      <c r="H930">
        <v>1</v>
      </c>
      <c r="I930">
        <v>1000002115</v>
      </c>
      <c r="J930">
        <v>8</v>
      </c>
      <c r="K930">
        <v>33</v>
      </c>
      <c r="L930" t="s">
        <v>2782</v>
      </c>
      <c r="M930" t="s">
        <v>2689</v>
      </c>
      <c r="N930" t="s">
        <v>2690</v>
      </c>
      <c r="O930" s="55">
        <v>43302</v>
      </c>
      <c r="P930" s="55">
        <v>43486</v>
      </c>
      <c r="Q930" s="55">
        <v>43329</v>
      </c>
      <c r="R930" s="55">
        <v>43391</v>
      </c>
      <c r="S930" s="55">
        <v>43404</v>
      </c>
      <c r="T930" t="s">
        <v>2875</v>
      </c>
      <c r="U930">
        <v>30</v>
      </c>
      <c r="V930" t="s">
        <v>3877</v>
      </c>
      <c r="W930" t="s">
        <v>2693</v>
      </c>
      <c r="Y930">
        <v>65500</v>
      </c>
      <c r="Z930">
        <v>65500</v>
      </c>
      <c r="AA930">
        <v>65500</v>
      </c>
      <c r="AB930">
        <v>0</v>
      </c>
    </row>
    <row r="931" spans="1:28" x14ac:dyDescent="0.25">
      <c r="A931" t="s">
        <v>2686</v>
      </c>
      <c r="B931" t="s">
        <v>87</v>
      </c>
      <c r="C931">
        <v>899999230</v>
      </c>
      <c r="D931">
        <v>971116</v>
      </c>
      <c r="E931" t="s">
        <v>2687</v>
      </c>
      <c r="F931">
        <v>26356</v>
      </c>
      <c r="G931">
        <v>2018</v>
      </c>
      <c r="H931">
        <v>1</v>
      </c>
      <c r="I931">
        <v>1000002115</v>
      </c>
      <c r="J931">
        <v>8</v>
      </c>
      <c r="K931">
        <v>33</v>
      </c>
      <c r="L931" t="s">
        <v>2763</v>
      </c>
      <c r="M931" t="s">
        <v>2689</v>
      </c>
      <c r="N931" t="s">
        <v>2690</v>
      </c>
      <c r="O931" s="55">
        <v>43302</v>
      </c>
      <c r="P931" s="55">
        <v>43486</v>
      </c>
      <c r="Q931" s="55">
        <v>43333</v>
      </c>
      <c r="R931" s="55">
        <v>43391</v>
      </c>
      <c r="S931" s="55">
        <v>43404</v>
      </c>
      <c r="T931" t="s">
        <v>2773</v>
      </c>
      <c r="U931">
        <v>30</v>
      </c>
      <c r="V931" t="s">
        <v>3878</v>
      </c>
      <c r="W931" t="s">
        <v>2693</v>
      </c>
      <c r="Y931">
        <v>55500</v>
      </c>
      <c r="Z931">
        <v>55500</v>
      </c>
      <c r="AA931">
        <v>55500</v>
      </c>
      <c r="AB931">
        <v>0</v>
      </c>
    </row>
    <row r="932" spans="1:28" x14ac:dyDescent="0.25">
      <c r="A932" t="s">
        <v>2686</v>
      </c>
      <c r="B932" t="s">
        <v>87</v>
      </c>
      <c r="C932">
        <v>899999230</v>
      </c>
      <c r="D932">
        <v>971116</v>
      </c>
      <c r="E932" t="s">
        <v>2687</v>
      </c>
      <c r="F932">
        <v>26358</v>
      </c>
      <c r="G932">
        <v>2014</v>
      </c>
      <c r="H932">
        <v>1</v>
      </c>
      <c r="I932">
        <v>1000001079</v>
      </c>
      <c r="J932">
        <v>0</v>
      </c>
      <c r="K932">
        <v>33</v>
      </c>
      <c r="L932" t="s">
        <v>2823</v>
      </c>
      <c r="M932" t="s">
        <v>2689</v>
      </c>
      <c r="N932" t="s">
        <v>2690</v>
      </c>
      <c r="O932" s="55">
        <v>41841</v>
      </c>
      <c r="P932" s="55">
        <v>42206</v>
      </c>
      <c r="Q932" s="55">
        <v>41897</v>
      </c>
      <c r="R932" s="55">
        <v>41920</v>
      </c>
      <c r="S932" s="55">
        <v>41922</v>
      </c>
      <c r="T932" t="s">
        <v>2691</v>
      </c>
      <c r="U932">
        <v>30</v>
      </c>
      <c r="V932" t="s">
        <v>3879</v>
      </c>
      <c r="W932" t="s">
        <v>2693</v>
      </c>
      <c r="Y932">
        <v>151050</v>
      </c>
      <c r="Z932">
        <v>151050</v>
      </c>
      <c r="AA932">
        <v>151050</v>
      </c>
      <c r="AB932">
        <v>0</v>
      </c>
    </row>
    <row r="933" spans="1:28" x14ac:dyDescent="0.25">
      <c r="A933" t="s">
        <v>2686</v>
      </c>
      <c r="B933" t="s">
        <v>87</v>
      </c>
      <c r="C933">
        <v>899999230</v>
      </c>
      <c r="D933">
        <v>971116</v>
      </c>
      <c r="E933" t="s">
        <v>2687</v>
      </c>
      <c r="F933">
        <v>26379</v>
      </c>
      <c r="G933">
        <v>2017</v>
      </c>
      <c r="H933">
        <v>2</v>
      </c>
      <c r="I933">
        <v>1000001587</v>
      </c>
      <c r="J933">
        <v>20</v>
      </c>
      <c r="K933">
        <v>33</v>
      </c>
      <c r="L933" t="s">
        <v>3880</v>
      </c>
      <c r="M933" t="s">
        <v>2689</v>
      </c>
      <c r="N933" t="s">
        <v>2690</v>
      </c>
      <c r="O933" s="55">
        <v>42937</v>
      </c>
      <c r="P933" s="55">
        <v>43121</v>
      </c>
      <c r="Q933" s="55">
        <v>43035</v>
      </c>
      <c r="R933" s="55">
        <v>43139</v>
      </c>
      <c r="S933" s="55">
        <v>43140</v>
      </c>
      <c r="T933" t="s">
        <v>2691</v>
      </c>
      <c r="U933">
        <v>30</v>
      </c>
      <c r="V933" t="s">
        <v>3881</v>
      </c>
      <c r="W933" t="s">
        <v>2693</v>
      </c>
      <c r="Y933">
        <v>179550</v>
      </c>
      <c r="Z933">
        <v>179550</v>
      </c>
      <c r="AA933">
        <v>179550</v>
      </c>
      <c r="AB933">
        <v>0</v>
      </c>
    </row>
    <row r="934" spans="1:28" x14ac:dyDescent="0.25">
      <c r="A934" t="s">
        <v>2686</v>
      </c>
      <c r="B934" t="s">
        <v>87</v>
      </c>
      <c r="C934">
        <v>899999230</v>
      </c>
      <c r="D934">
        <v>971116</v>
      </c>
      <c r="E934" t="s">
        <v>2687</v>
      </c>
      <c r="F934">
        <v>26405</v>
      </c>
      <c r="G934">
        <v>2017</v>
      </c>
      <c r="H934">
        <v>1</v>
      </c>
      <c r="I934">
        <v>1000001587</v>
      </c>
      <c r="J934">
        <v>20</v>
      </c>
      <c r="K934">
        <v>33</v>
      </c>
      <c r="L934" t="s">
        <v>3213</v>
      </c>
      <c r="M934" t="s">
        <v>2689</v>
      </c>
      <c r="N934" t="s">
        <v>2690</v>
      </c>
      <c r="O934" s="55">
        <v>42937</v>
      </c>
      <c r="P934" s="55">
        <v>43121</v>
      </c>
      <c r="Q934" s="55">
        <v>43039</v>
      </c>
      <c r="R934" s="55">
        <v>43068</v>
      </c>
      <c r="S934" s="55">
        <v>43069</v>
      </c>
      <c r="T934" t="s">
        <v>2759</v>
      </c>
      <c r="U934">
        <v>30</v>
      </c>
      <c r="V934" t="s">
        <v>3882</v>
      </c>
      <c r="W934" t="s">
        <v>2693</v>
      </c>
      <c r="Y934">
        <v>100450</v>
      </c>
      <c r="Z934">
        <v>100450</v>
      </c>
      <c r="AA934">
        <v>100450</v>
      </c>
      <c r="AB934">
        <v>0</v>
      </c>
    </row>
    <row r="935" spans="1:28" x14ac:dyDescent="0.25">
      <c r="A935" t="s">
        <v>2686</v>
      </c>
      <c r="B935" t="s">
        <v>87</v>
      </c>
      <c r="C935">
        <v>899999230</v>
      </c>
      <c r="D935">
        <v>971116</v>
      </c>
      <c r="E935" t="s">
        <v>2687</v>
      </c>
      <c r="F935">
        <v>26422</v>
      </c>
      <c r="G935">
        <v>2017</v>
      </c>
      <c r="H935">
        <v>1</v>
      </c>
      <c r="I935">
        <v>1000001587</v>
      </c>
      <c r="J935">
        <v>20</v>
      </c>
      <c r="K935">
        <v>33</v>
      </c>
      <c r="L935" t="s">
        <v>3883</v>
      </c>
      <c r="M935" t="s">
        <v>2689</v>
      </c>
      <c r="N935" t="s">
        <v>2690</v>
      </c>
      <c r="O935" s="55">
        <v>42937</v>
      </c>
      <c r="P935" s="55">
        <v>43121</v>
      </c>
      <c r="Q935" s="55">
        <v>43040</v>
      </c>
      <c r="R935" s="55">
        <v>43068</v>
      </c>
      <c r="S935" s="55">
        <v>43069</v>
      </c>
      <c r="T935" t="s">
        <v>2738</v>
      </c>
      <c r="U935">
        <v>30</v>
      </c>
      <c r="V935" t="s">
        <v>3884</v>
      </c>
      <c r="W935" t="s">
        <v>2693</v>
      </c>
      <c r="Y935">
        <v>86610</v>
      </c>
      <c r="Z935">
        <v>86610</v>
      </c>
      <c r="AA935">
        <v>86610</v>
      </c>
      <c r="AB935">
        <v>0</v>
      </c>
    </row>
    <row r="936" spans="1:28" x14ac:dyDescent="0.25">
      <c r="A936" t="s">
        <v>2686</v>
      </c>
      <c r="B936" t="s">
        <v>87</v>
      </c>
      <c r="C936">
        <v>899999230</v>
      </c>
      <c r="D936">
        <v>971116</v>
      </c>
      <c r="E936" t="s">
        <v>2687</v>
      </c>
      <c r="F936">
        <v>26428</v>
      </c>
      <c r="G936">
        <v>2017</v>
      </c>
      <c r="H936">
        <v>2</v>
      </c>
      <c r="I936">
        <v>1000001587</v>
      </c>
      <c r="J936">
        <v>20</v>
      </c>
      <c r="K936">
        <v>33</v>
      </c>
      <c r="L936" t="s">
        <v>3885</v>
      </c>
      <c r="M936" t="s">
        <v>2689</v>
      </c>
      <c r="N936" t="s">
        <v>2690</v>
      </c>
      <c r="O936" s="55">
        <v>42937</v>
      </c>
      <c r="P936" s="55">
        <v>43121</v>
      </c>
      <c r="Q936" s="55">
        <v>43040</v>
      </c>
      <c r="R936" s="55">
        <v>43139</v>
      </c>
      <c r="S936" s="55">
        <v>43140</v>
      </c>
      <c r="T936" t="s">
        <v>2738</v>
      </c>
      <c r="U936">
        <v>30</v>
      </c>
      <c r="V936" t="s">
        <v>3886</v>
      </c>
      <c r="W936" t="s">
        <v>2709</v>
      </c>
      <c r="X936" t="s">
        <v>2740</v>
      </c>
      <c r="Y936">
        <v>89775</v>
      </c>
      <c r="Z936">
        <v>0</v>
      </c>
      <c r="AA936">
        <v>89775</v>
      </c>
      <c r="AB936">
        <v>0</v>
      </c>
    </row>
    <row r="937" spans="1:28" x14ac:dyDescent="0.25">
      <c r="A937" t="s">
        <v>2686</v>
      </c>
      <c r="B937" t="s">
        <v>87</v>
      </c>
      <c r="C937">
        <v>899999230</v>
      </c>
      <c r="D937">
        <v>971116</v>
      </c>
      <c r="E937" t="s">
        <v>2687</v>
      </c>
      <c r="F937">
        <v>26429</v>
      </c>
      <c r="G937">
        <v>2017</v>
      </c>
      <c r="H937">
        <v>1</v>
      </c>
      <c r="I937">
        <v>1000001587</v>
      </c>
      <c r="J937">
        <v>20</v>
      </c>
      <c r="K937">
        <v>33</v>
      </c>
      <c r="L937" t="s">
        <v>3064</v>
      </c>
      <c r="M937" t="s">
        <v>2689</v>
      </c>
      <c r="N937" t="s">
        <v>2690</v>
      </c>
      <c r="O937" s="55">
        <v>42937</v>
      </c>
      <c r="P937" s="55">
        <v>43121</v>
      </c>
      <c r="Q937" s="55">
        <v>43038</v>
      </c>
      <c r="R937" s="55">
        <v>43068</v>
      </c>
      <c r="S937" s="55">
        <v>43069</v>
      </c>
      <c r="T937" t="s">
        <v>2738</v>
      </c>
      <c r="U937">
        <v>30</v>
      </c>
      <c r="V937" t="s">
        <v>3887</v>
      </c>
      <c r="W937" t="s">
        <v>2693</v>
      </c>
      <c r="Y937">
        <v>150990</v>
      </c>
      <c r="Z937">
        <v>150990</v>
      </c>
      <c r="AA937">
        <v>150990</v>
      </c>
      <c r="AB937">
        <v>0</v>
      </c>
    </row>
    <row r="938" spans="1:28" x14ac:dyDescent="0.25">
      <c r="A938" t="s">
        <v>2686</v>
      </c>
      <c r="B938" t="s">
        <v>87</v>
      </c>
      <c r="C938">
        <v>899999230</v>
      </c>
      <c r="D938">
        <v>971116</v>
      </c>
      <c r="E938" t="s">
        <v>2687</v>
      </c>
      <c r="F938">
        <v>26442</v>
      </c>
      <c r="G938">
        <v>2017</v>
      </c>
      <c r="H938">
        <v>1</v>
      </c>
      <c r="I938">
        <v>1000001587</v>
      </c>
      <c r="J938">
        <v>20</v>
      </c>
      <c r="K938">
        <v>33</v>
      </c>
      <c r="L938" t="s">
        <v>3888</v>
      </c>
      <c r="M938" t="s">
        <v>2689</v>
      </c>
      <c r="N938" t="s">
        <v>2690</v>
      </c>
      <c r="O938" s="55">
        <v>42937</v>
      </c>
      <c r="P938" s="55">
        <v>43121</v>
      </c>
      <c r="Q938" s="55">
        <v>43048</v>
      </c>
      <c r="R938" s="55">
        <v>43068</v>
      </c>
      <c r="S938" s="55">
        <v>43069</v>
      </c>
      <c r="T938" t="s">
        <v>3277</v>
      </c>
      <c r="U938">
        <v>30</v>
      </c>
      <c r="V938" t="s">
        <v>3889</v>
      </c>
      <c r="W938" t="s">
        <v>2693</v>
      </c>
      <c r="Y938">
        <v>54065</v>
      </c>
      <c r="Z938">
        <v>54065</v>
      </c>
      <c r="AA938">
        <v>54065</v>
      </c>
      <c r="AB938">
        <v>0</v>
      </c>
    </row>
    <row r="939" spans="1:28" x14ac:dyDescent="0.25">
      <c r="A939" t="s">
        <v>2686</v>
      </c>
      <c r="B939" t="s">
        <v>87</v>
      </c>
      <c r="C939">
        <v>899999230</v>
      </c>
      <c r="D939">
        <v>971116</v>
      </c>
      <c r="E939" t="s">
        <v>2687</v>
      </c>
      <c r="F939">
        <v>26465</v>
      </c>
      <c r="G939">
        <v>2017</v>
      </c>
      <c r="H939">
        <v>1</v>
      </c>
      <c r="I939">
        <v>1000001587</v>
      </c>
      <c r="J939">
        <v>20</v>
      </c>
      <c r="K939">
        <v>33</v>
      </c>
      <c r="L939" t="s">
        <v>3578</v>
      </c>
      <c r="M939" t="s">
        <v>2689</v>
      </c>
      <c r="N939" t="s">
        <v>2690</v>
      </c>
      <c r="O939" s="55">
        <v>42937</v>
      </c>
      <c r="P939" s="55">
        <v>43121</v>
      </c>
      <c r="Q939" s="55">
        <v>43039</v>
      </c>
      <c r="R939" s="55">
        <v>43068</v>
      </c>
      <c r="S939" s="55">
        <v>43069</v>
      </c>
      <c r="T939" t="s">
        <v>2855</v>
      </c>
      <c r="U939">
        <v>30</v>
      </c>
      <c r="V939" t="s">
        <v>3890</v>
      </c>
      <c r="W939" t="s">
        <v>2693</v>
      </c>
      <c r="Y939">
        <v>199150</v>
      </c>
      <c r="Z939">
        <v>199150</v>
      </c>
      <c r="AA939">
        <v>199150</v>
      </c>
      <c r="AB939">
        <v>0</v>
      </c>
    </row>
    <row r="940" spans="1:28" x14ac:dyDescent="0.25">
      <c r="A940" t="s">
        <v>2686</v>
      </c>
      <c r="B940" t="s">
        <v>87</v>
      </c>
      <c r="C940">
        <v>899999230</v>
      </c>
      <c r="D940">
        <v>971116</v>
      </c>
      <c r="E940" t="s">
        <v>2687</v>
      </c>
      <c r="F940">
        <v>26471</v>
      </c>
      <c r="G940">
        <v>2014</v>
      </c>
      <c r="H940">
        <v>1</v>
      </c>
      <c r="I940">
        <v>1000001079</v>
      </c>
      <c r="J940">
        <v>0</v>
      </c>
      <c r="K940">
        <v>33</v>
      </c>
      <c r="L940" t="s">
        <v>2807</v>
      </c>
      <c r="M940" t="s">
        <v>2689</v>
      </c>
      <c r="N940" t="s">
        <v>2690</v>
      </c>
      <c r="O940" s="55">
        <v>41841</v>
      </c>
      <c r="P940" s="55">
        <v>42206</v>
      </c>
      <c r="Q940" s="55">
        <v>41898</v>
      </c>
      <c r="R940" s="55">
        <v>41920</v>
      </c>
      <c r="S940" s="55">
        <v>41926</v>
      </c>
      <c r="T940" t="s">
        <v>2691</v>
      </c>
      <c r="U940">
        <v>30</v>
      </c>
      <c r="V940" t="s">
        <v>3891</v>
      </c>
      <c r="W940" t="s">
        <v>2693</v>
      </c>
      <c r="Y940">
        <v>101450</v>
      </c>
      <c r="Z940">
        <v>101450</v>
      </c>
      <c r="AA940">
        <v>101450</v>
      </c>
      <c r="AB940">
        <v>0</v>
      </c>
    </row>
    <row r="941" spans="1:28" x14ac:dyDescent="0.25">
      <c r="A941" t="s">
        <v>2686</v>
      </c>
      <c r="B941" t="s">
        <v>87</v>
      </c>
      <c r="C941">
        <v>899999230</v>
      </c>
      <c r="D941">
        <v>971116</v>
      </c>
      <c r="E941" t="s">
        <v>2687</v>
      </c>
      <c r="F941">
        <v>26483</v>
      </c>
      <c r="G941">
        <v>2016</v>
      </c>
      <c r="H941">
        <v>1</v>
      </c>
      <c r="I941">
        <v>1000001587</v>
      </c>
      <c r="J941">
        <v>1</v>
      </c>
      <c r="K941">
        <v>33</v>
      </c>
      <c r="L941" t="s">
        <v>3729</v>
      </c>
      <c r="M941" t="s">
        <v>2689</v>
      </c>
      <c r="N941" t="s">
        <v>2690</v>
      </c>
      <c r="O941" s="55">
        <v>42572</v>
      </c>
      <c r="P941" s="55">
        <v>42756</v>
      </c>
      <c r="Q941" s="55">
        <v>42667</v>
      </c>
      <c r="R941" s="55">
        <v>42677</v>
      </c>
      <c r="S941" s="55">
        <v>42683</v>
      </c>
      <c r="T941" t="s">
        <v>2691</v>
      </c>
      <c r="U941">
        <v>30</v>
      </c>
      <c r="V941" t="s">
        <v>3643</v>
      </c>
      <c r="W941" t="s">
        <v>2693</v>
      </c>
      <c r="Y941">
        <v>81090</v>
      </c>
      <c r="Z941">
        <v>81090</v>
      </c>
      <c r="AA941">
        <v>81090</v>
      </c>
      <c r="AB941">
        <v>0</v>
      </c>
    </row>
    <row r="942" spans="1:28" x14ac:dyDescent="0.25">
      <c r="A942" t="s">
        <v>2686</v>
      </c>
      <c r="B942" t="s">
        <v>87</v>
      </c>
      <c r="C942">
        <v>899999230</v>
      </c>
      <c r="D942">
        <v>971116</v>
      </c>
      <c r="E942" t="s">
        <v>2687</v>
      </c>
      <c r="F942">
        <v>26483</v>
      </c>
      <c r="G942">
        <v>2016</v>
      </c>
      <c r="H942">
        <v>3</v>
      </c>
      <c r="I942">
        <v>1000001587</v>
      </c>
      <c r="J942">
        <v>1</v>
      </c>
      <c r="K942">
        <v>33</v>
      </c>
      <c r="L942" t="s">
        <v>3729</v>
      </c>
      <c r="M942" t="s">
        <v>2689</v>
      </c>
      <c r="N942" t="s">
        <v>2690</v>
      </c>
      <c r="O942" s="55">
        <v>42572</v>
      </c>
      <c r="P942" s="55">
        <v>42756</v>
      </c>
      <c r="Q942" s="55">
        <v>42667</v>
      </c>
      <c r="R942" s="55">
        <v>42705</v>
      </c>
      <c r="S942" s="55">
        <v>42706</v>
      </c>
      <c r="T942" t="s">
        <v>2691</v>
      </c>
      <c r="U942">
        <v>30</v>
      </c>
      <c r="V942" t="s">
        <v>3643</v>
      </c>
      <c r="W942" t="s">
        <v>2693</v>
      </c>
      <c r="Y942">
        <v>35730</v>
      </c>
      <c r="Z942">
        <v>35730</v>
      </c>
      <c r="AA942">
        <v>35730</v>
      </c>
      <c r="AB942">
        <v>0</v>
      </c>
    </row>
    <row r="943" spans="1:28" x14ac:dyDescent="0.25">
      <c r="A943" t="s">
        <v>2686</v>
      </c>
      <c r="B943" t="s">
        <v>87</v>
      </c>
      <c r="C943">
        <v>899999230</v>
      </c>
      <c r="D943">
        <v>971116</v>
      </c>
      <c r="E943" t="s">
        <v>2687</v>
      </c>
      <c r="F943">
        <v>26489</v>
      </c>
      <c r="G943">
        <v>2017</v>
      </c>
      <c r="H943">
        <v>1</v>
      </c>
      <c r="I943">
        <v>1000001587</v>
      </c>
      <c r="J943">
        <v>20</v>
      </c>
      <c r="K943">
        <v>33</v>
      </c>
      <c r="L943" t="s">
        <v>3892</v>
      </c>
      <c r="M943" t="s">
        <v>2689</v>
      </c>
      <c r="N943" t="s">
        <v>2690</v>
      </c>
      <c r="O943" s="55">
        <v>42937</v>
      </c>
      <c r="P943" s="55">
        <v>43121</v>
      </c>
      <c r="Q943" s="55">
        <v>43047</v>
      </c>
      <c r="R943" s="55">
        <v>43068</v>
      </c>
      <c r="S943" s="55">
        <v>43069</v>
      </c>
      <c r="T943" t="s">
        <v>2691</v>
      </c>
      <c r="U943">
        <v>30</v>
      </c>
      <c r="V943" t="s">
        <v>3606</v>
      </c>
      <c r="W943" t="s">
        <v>2693</v>
      </c>
      <c r="Y943">
        <v>399710</v>
      </c>
      <c r="Z943">
        <v>399710</v>
      </c>
      <c r="AA943">
        <v>399710</v>
      </c>
      <c r="AB943">
        <v>0</v>
      </c>
    </row>
    <row r="944" spans="1:28" x14ac:dyDescent="0.25">
      <c r="A944" t="s">
        <v>2686</v>
      </c>
      <c r="B944" t="s">
        <v>87</v>
      </c>
      <c r="C944">
        <v>899999230</v>
      </c>
      <c r="D944">
        <v>971116</v>
      </c>
      <c r="E944" t="s">
        <v>2687</v>
      </c>
      <c r="F944">
        <v>26492</v>
      </c>
      <c r="G944">
        <v>2017</v>
      </c>
      <c r="H944">
        <v>1</v>
      </c>
      <c r="I944">
        <v>1000001587</v>
      </c>
      <c r="J944">
        <v>20</v>
      </c>
      <c r="K944">
        <v>33</v>
      </c>
      <c r="L944" t="s">
        <v>3729</v>
      </c>
      <c r="M944" t="s">
        <v>2689</v>
      </c>
      <c r="N944" t="s">
        <v>2690</v>
      </c>
      <c r="O944" s="55">
        <v>42937</v>
      </c>
      <c r="P944" s="55">
        <v>43121</v>
      </c>
      <c r="Q944" s="55">
        <v>43042</v>
      </c>
      <c r="R944" s="55">
        <v>43068</v>
      </c>
      <c r="S944" s="55">
        <v>43069</v>
      </c>
      <c r="T944" t="s">
        <v>2738</v>
      </c>
      <c r="U944">
        <v>30</v>
      </c>
      <c r="V944" t="s">
        <v>3893</v>
      </c>
      <c r="W944" t="s">
        <v>2693</v>
      </c>
      <c r="Y944">
        <v>86610</v>
      </c>
      <c r="Z944">
        <v>86610</v>
      </c>
      <c r="AA944">
        <v>86610</v>
      </c>
      <c r="AB944">
        <v>0</v>
      </c>
    </row>
    <row r="945" spans="1:28" x14ac:dyDescent="0.25">
      <c r="A945" t="s">
        <v>2686</v>
      </c>
      <c r="B945" t="s">
        <v>87</v>
      </c>
      <c r="C945">
        <v>899999230</v>
      </c>
      <c r="D945">
        <v>971116</v>
      </c>
      <c r="E945" t="s">
        <v>2687</v>
      </c>
      <c r="F945">
        <v>26500</v>
      </c>
      <c r="G945">
        <v>2016</v>
      </c>
      <c r="H945">
        <v>2</v>
      </c>
      <c r="I945">
        <v>1000001587</v>
      </c>
      <c r="J945">
        <v>1</v>
      </c>
      <c r="K945">
        <v>33</v>
      </c>
      <c r="L945" t="s">
        <v>2790</v>
      </c>
      <c r="M945" t="s">
        <v>2689</v>
      </c>
      <c r="N945" t="s">
        <v>2690</v>
      </c>
      <c r="O945" s="55">
        <v>42572</v>
      </c>
      <c r="P945" s="55">
        <v>42756</v>
      </c>
      <c r="Q945" s="55">
        <v>42669</v>
      </c>
      <c r="R945" s="55">
        <v>42684</v>
      </c>
      <c r="S945" s="55">
        <v>42693</v>
      </c>
      <c r="T945" t="s">
        <v>2691</v>
      </c>
      <c r="U945">
        <v>30</v>
      </c>
      <c r="V945" t="s">
        <v>3894</v>
      </c>
      <c r="W945" t="s">
        <v>2693</v>
      </c>
      <c r="Y945">
        <v>60730</v>
      </c>
      <c r="Z945">
        <v>60730</v>
      </c>
      <c r="AA945">
        <v>60730</v>
      </c>
      <c r="AB945">
        <v>0</v>
      </c>
    </row>
    <row r="946" spans="1:28" x14ac:dyDescent="0.25">
      <c r="A946" t="s">
        <v>2686</v>
      </c>
      <c r="B946" t="s">
        <v>87</v>
      </c>
      <c r="C946">
        <v>899999230</v>
      </c>
      <c r="D946">
        <v>971116</v>
      </c>
      <c r="E946" t="s">
        <v>2687</v>
      </c>
      <c r="F946">
        <v>26505</v>
      </c>
      <c r="G946">
        <v>2016</v>
      </c>
      <c r="H946">
        <v>1</v>
      </c>
      <c r="I946">
        <v>1000001587</v>
      </c>
      <c r="J946">
        <v>1</v>
      </c>
      <c r="K946">
        <v>33</v>
      </c>
      <c r="L946" t="s">
        <v>2809</v>
      </c>
      <c r="M946" t="s">
        <v>2689</v>
      </c>
      <c r="N946" t="s">
        <v>2690</v>
      </c>
      <c r="O946" s="55">
        <v>42572</v>
      </c>
      <c r="P946" s="55">
        <v>42756</v>
      </c>
      <c r="Q946" s="55">
        <v>42667</v>
      </c>
      <c r="R946" s="55">
        <v>42677</v>
      </c>
      <c r="S946" s="55">
        <v>42683</v>
      </c>
      <c r="T946" t="s">
        <v>2691</v>
      </c>
      <c r="U946">
        <v>30</v>
      </c>
      <c r="V946" t="s">
        <v>3895</v>
      </c>
      <c r="W946" t="s">
        <v>2693</v>
      </c>
      <c r="Y946">
        <v>106090</v>
      </c>
      <c r="Z946">
        <v>106090</v>
      </c>
      <c r="AA946">
        <v>106090</v>
      </c>
      <c r="AB946">
        <v>0</v>
      </c>
    </row>
    <row r="947" spans="1:28" x14ac:dyDescent="0.25">
      <c r="A947" t="s">
        <v>2686</v>
      </c>
      <c r="B947" t="s">
        <v>87</v>
      </c>
      <c r="C947">
        <v>899999230</v>
      </c>
      <c r="D947">
        <v>971116</v>
      </c>
      <c r="E947" t="s">
        <v>2687</v>
      </c>
      <c r="F947">
        <v>26516</v>
      </c>
      <c r="G947">
        <v>2016</v>
      </c>
      <c r="H947">
        <v>1</v>
      </c>
      <c r="I947">
        <v>1000001587</v>
      </c>
      <c r="J947">
        <v>1</v>
      </c>
      <c r="K947">
        <v>33</v>
      </c>
      <c r="L947" t="s">
        <v>3208</v>
      </c>
      <c r="M947" t="s">
        <v>2689</v>
      </c>
      <c r="N947" t="s">
        <v>2690</v>
      </c>
      <c r="O947" s="55">
        <v>42572</v>
      </c>
      <c r="P947" s="55">
        <v>42756</v>
      </c>
      <c r="Q947" s="55">
        <v>42669</v>
      </c>
      <c r="R947" s="55">
        <v>42677</v>
      </c>
      <c r="S947" s="55">
        <v>42683</v>
      </c>
      <c r="T947" t="s">
        <v>2691</v>
      </c>
      <c r="U947">
        <v>30</v>
      </c>
      <c r="V947" t="s">
        <v>3896</v>
      </c>
      <c r="W947" t="s">
        <v>2693</v>
      </c>
      <c r="Y947">
        <v>114010</v>
      </c>
      <c r="Z947">
        <v>95650</v>
      </c>
      <c r="AA947">
        <v>114010</v>
      </c>
      <c r="AB947">
        <v>0</v>
      </c>
    </row>
    <row r="948" spans="1:28" x14ac:dyDescent="0.25">
      <c r="A948" t="s">
        <v>2686</v>
      </c>
      <c r="B948" t="s">
        <v>87</v>
      </c>
      <c r="C948">
        <v>899999230</v>
      </c>
      <c r="D948">
        <v>971116</v>
      </c>
      <c r="E948" t="s">
        <v>2687</v>
      </c>
      <c r="F948">
        <v>26519</v>
      </c>
      <c r="G948">
        <v>2017</v>
      </c>
      <c r="H948">
        <v>4</v>
      </c>
      <c r="I948">
        <v>1000001587</v>
      </c>
      <c r="J948">
        <v>20</v>
      </c>
      <c r="K948">
        <v>33</v>
      </c>
      <c r="L948" t="s">
        <v>3897</v>
      </c>
      <c r="M948" t="s">
        <v>2689</v>
      </c>
      <c r="N948" t="s">
        <v>2690</v>
      </c>
      <c r="O948" s="55">
        <v>42937</v>
      </c>
      <c r="P948" s="55">
        <v>43121</v>
      </c>
      <c r="Q948" s="55">
        <v>43046</v>
      </c>
      <c r="R948" s="55">
        <v>43146</v>
      </c>
      <c r="S948" s="55">
        <v>43150</v>
      </c>
      <c r="T948" t="s">
        <v>2691</v>
      </c>
      <c r="U948">
        <v>30</v>
      </c>
      <c r="V948" t="s">
        <v>3898</v>
      </c>
      <c r="W948" t="s">
        <v>2693</v>
      </c>
      <c r="Y948">
        <v>89775</v>
      </c>
      <c r="Z948">
        <v>89775</v>
      </c>
      <c r="AA948">
        <v>89775</v>
      </c>
      <c r="AB948">
        <v>0</v>
      </c>
    </row>
    <row r="949" spans="1:28" x14ac:dyDescent="0.25">
      <c r="A949" t="s">
        <v>2686</v>
      </c>
      <c r="B949" t="s">
        <v>87</v>
      </c>
      <c r="C949">
        <v>899999230</v>
      </c>
      <c r="D949">
        <v>971116</v>
      </c>
      <c r="E949" t="s">
        <v>2687</v>
      </c>
      <c r="F949">
        <v>26521</v>
      </c>
      <c r="G949">
        <v>2017</v>
      </c>
      <c r="H949">
        <v>1</v>
      </c>
      <c r="I949">
        <v>1000001587</v>
      </c>
      <c r="J949">
        <v>20</v>
      </c>
      <c r="K949">
        <v>33</v>
      </c>
      <c r="L949" t="s">
        <v>3150</v>
      </c>
      <c r="M949" t="s">
        <v>2689</v>
      </c>
      <c r="N949" t="s">
        <v>2690</v>
      </c>
      <c r="O949" s="55">
        <v>42937</v>
      </c>
      <c r="P949" s="55">
        <v>43121</v>
      </c>
      <c r="Q949" s="55">
        <v>43046</v>
      </c>
      <c r="R949" s="55">
        <v>43068</v>
      </c>
      <c r="S949" s="55">
        <v>43069</v>
      </c>
      <c r="T949" t="s">
        <v>2691</v>
      </c>
      <c r="U949">
        <v>30</v>
      </c>
      <c r="V949" t="s">
        <v>3899</v>
      </c>
      <c r="W949" t="s">
        <v>2693</v>
      </c>
      <c r="Y949">
        <v>86610</v>
      </c>
      <c r="Z949">
        <v>86610</v>
      </c>
      <c r="AA949">
        <v>86610</v>
      </c>
      <c r="AB949">
        <v>0</v>
      </c>
    </row>
    <row r="950" spans="1:28" x14ac:dyDescent="0.25">
      <c r="A950" t="s">
        <v>2686</v>
      </c>
      <c r="B950" t="s">
        <v>87</v>
      </c>
      <c r="C950">
        <v>899999230</v>
      </c>
      <c r="D950">
        <v>971116</v>
      </c>
      <c r="E950" t="s">
        <v>2687</v>
      </c>
      <c r="F950">
        <v>26553</v>
      </c>
      <c r="G950">
        <v>2017</v>
      </c>
      <c r="H950">
        <v>1</v>
      </c>
      <c r="I950">
        <v>1000001587</v>
      </c>
      <c r="J950">
        <v>20</v>
      </c>
      <c r="K950">
        <v>33</v>
      </c>
      <c r="L950" t="s">
        <v>3900</v>
      </c>
      <c r="M950" t="s">
        <v>2689</v>
      </c>
      <c r="N950" t="s">
        <v>2690</v>
      </c>
      <c r="O950" s="55">
        <v>42937</v>
      </c>
      <c r="P950" s="55">
        <v>43121</v>
      </c>
      <c r="Q950" s="55">
        <v>43048</v>
      </c>
      <c r="R950" s="55">
        <v>43068</v>
      </c>
      <c r="S950" s="55">
        <v>43070</v>
      </c>
      <c r="T950" t="s">
        <v>2691</v>
      </c>
      <c r="U950">
        <v>30</v>
      </c>
      <c r="V950" t="s">
        <v>3211</v>
      </c>
      <c r="W950" t="s">
        <v>2693</v>
      </c>
      <c r="Y950">
        <v>112890</v>
      </c>
      <c r="Z950">
        <v>112890</v>
      </c>
      <c r="AA950">
        <v>112890</v>
      </c>
      <c r="AB950">
        <v>0</v>
      </c>
    </row>
    <row r="951" spans="1:28" x14ac:dyDescent="0.25">
      <c r="A951" t="s">
        <v>2686</v>
      </c>
      <c r="B951" t="s">
        <v>87</v>
      </c>
      <c r="C951">
        <v>899999230</v>
      </c>
      <c r="D951">
        <v>971116</v>
      </c>
      <c r="E951" t="s">
        <v>2687</v>
      </c>
      <c r="F951">
        <v>26557</v>
      </c>
      <c r="G951">
        <v>2017</v>
      </c>
      <c r="H951">
        <v>3</v>
      </c>
      <c r="I951">
        <v>1000001587</v>
      </c>
      <c r="J951">
        <v>20</v>
      </c>
      <c r="K951">
        <v>33</v>
      </c>
      <c r="L951" t="s">
        <v>3901</v>
      </c>
      <c r="M951" t="s">
        <v>2689</v>
      </c>
      <c r="N951" t="s">
        <v>2690</v>
      </c>
      <c r="O951" s="55">
        <v>42937</v>
      </c>
      <c r="P951" s="55">
        <v>43121</v>
      </c>
      <c r="Q951" s="55">
        <v>43039</v>
      </c>
      <c r="R951" s="55">
        <v>43139</v>
      </c>
      <c r="S951" s="55">
        <v>43140</v>
      </c>
      <c r="T951" t="s">
        <v>2691</v>
      </c>
      <c r="U951">
        <v>30</v>
      </c>
      <c r="V951" t="s">
        <v>3902</v>
      </c>
      <c r="W951" t="s">
        <v>2693</v>
      </c>
      <c r="Y951">
        <v>250000</v>
      </c>
      <c r="Z951">
        <v>250000</v>
      </c>
      <c r="AA951">
        <v>250000</v>
      </c>
      <c r="AB951">
        <v>0</v>
      </c>
    </row>
    <row r="952" spans="1:28" x14ac:dyDescent="0.25">
      <c r="A952" t="s">
        <v>2686</v>
      </c>
      <c r="B952" t="s">
        <v>87</v>
      </c>
      <c r="C952">
        <v>899999230</v>
      </c>
      <c r="D952">
        <v>971116</v>
      </c>
      <c r="E952" t="s">
        <v>2687</v>
      </c>
      <c r="F952">
        <v>26557</v>
      </c>
      <c r="G952">
        <v>2017</v>
      </c>
      <c r="H952">
        <v>5</v>
      </c>
      <c r="I952">
        <v>1000001587</v>
      </c>
      <c r="J952">
        <v>20</v>
      </c>
      <c r="K952">
        <v>33</v>
      </c>
      <c r="L952" t="s">
        <v>3901</v>
      </c>
      <c r="M952" t="s">
        <v>2689</v>
      </c>
      <c r="N952" t="s">
        <v>2690</v>
      </c>
      <c r="O952" s="55">
        <v>42937</v>
      </c>
      <c r="P952" s="55">
        <v>43121</v>
      </c>
      <c r="Q952" s="55">
        <v>43039</v>
      </c>
      <c r="R952" s="55">
        <v>43167</v>
      </c>
      <c r="S952" s="55">
        <v>43175</v>
      </c>
      <c r="T952" t="s">
        <v>2691</v>
      </c>
      <c r="U952">
        <v>30</v>
      </c>
      <c r="V952" t="s">
        <v>3902</v>
      </c>
      <c r="W952" t="s">
        <v>2693</v>
      </c>
      <c r="Y952">
        <v>153000</v>
      </c>
      <c r="Z952">
        <v>153000</v>
      </c>
      <c r="AA952">
        <v>153000</v>
      </c>
      <c r="AB952">
        <v>0</v>
      </c>
    </row>
    <row r="953" spans="1:28" x14ac:dyDescent="0.25">
      <c r="A953" t="s">
        <v>2686</v>
      </c>
      <c r="B953" t="s">
        <v>87</v>
      </c>
      <c r="C953">
        <v>899999230</v>
      </c>
      <c r="D953">
        <v>971116</v>
      </c>
      <c r="E953" t="s">
        <v>2687</v>
      </c>
      <c r="F953">
        <v>26559</v>
      </c>
      <c r="G953">
        <v>2017</v>
      </c>
      <c r="H953">
        <v>5</v>
      </c>
      <c r="I953">
        <v>1000001587</v>
      </c>
      <c r="J953">
        <v>20</v>
      </c>
      <c r="K953">
        <v>33</v>
      </c>
      <c r="L953" t="s">
        <v>3903</v>
      </c>
      <c r="M953" t="s">
        <v>2689</v>
      </c>
      <c r="N953" t="s">
        <v>2690</v>
      </c>
      <c r="O953" s="55">
        <v>42937</v>
      </c>
      <c r="P953" s="55">
        <v>43121</v>
      </c>
      <c r="Q953" s="55">
        <v>43041</v>
      </c>
      <c r="R953" s="55">
        <v>43328</v>
      </c>
      <c r="S953" s="55">
        <v>43335</v>
      </c>
      <c r="T953" t="s">
        <v>2691</v>
      </c>
      <c r="U953">
        <v>30</v>
      </c>
      <c r="V953" t="s">
        <v>3904</v>
      </c>
      <c r="W953" t="s">
        <v>2693</v>
      </c>
      <c r="Y953">
        <v>82110</v>
      </c>
      <c r="Z953">
        <v>82110</v>
      </c>
      <c r="AA953">
        <v>82110</v>
      </c>
      <c r="AB953">
        <v>0</v>
      </c>
    </row>
    <row r="954" spans="1:28" x14ac:dyDescent="0.25">
      <c r="A954" t="s">
        <v>2686</v>
      </c>
      <c r="B954" t="s">
        <v>2730</v>
      </c>
      <c r="C954">
        <v>899999230</v>
      </c>
      <c r="D954">
        <v>971116</v>
      </c>
      <c r="E954" t="s">
        <v>2687</v>
      </c>
      <c r="F954">
        <v>26571</v>
      </c>
      <c r="G954">
        <v>2015</v>
      </c>
      <c r="H954">
        <v>2</v>
      </c>
      <c r="I954">
        <v>1000001288</v>
      </c>
      <c r="J954">
        <v>1</v>
      </c>
      <c r="K954">
        <v>33</v>
      </c>
      <c r="L954" t="s">
        <v>3905</v>
      </c>
      <c r="M954" t="s">
        <v>2689</v>
      </c>
      <c r="N954" t="s">
        <v>2690</v>
      </c>
      <c r="O954" s="55">
        <v>42206</v>
      </c>
      <c r="P954" s="55">
        <v>42390</v>
      </c>
      <c r="Q954" s="55">
        <v>42299</v>
      </c>
      <c r="R954" s="55">
        <v>42319</v>
      </c>
      <c r="S954" s="55">
        <v>42327</v>
      </c>
      <c r="T954" t="s">
        <v>2691</v>
      </c>
      <c r="U954">
        <v>30</v>
      </c>
      <c r="V954" t="s">
        <v>3906</v>
      </c>
      <c r="W954" t="s">
        <v>2693</v>
      </c>
      <c r="Y954">
        <v>50200</v>
      </c>
      <c r="Z954">
        <v>50200</v>
      </c>
      <c r="AA954">
        <v>50200</v>
      </c>
      <c r="AB954">
        <v>0</v>
      </c>
    </row>
    <row r="955" spans="1:28" x14ac:dyDescent="0.25">
      <c r="A955" t="s">
        <v>2686</v>
      </c>
      <c r="B955" t="s">
        <v>87</v>
      </c>
      <c r="C955">
        <v>899999230</v>
      </c>
      <c r="D955">
        <v>971116</v>
      </c>
      <c r="E955" t="s">
        <v>2687</v>
      </c>
      <c r="F955">
        <v>26589</v>
      </c>
      <c r="G955">
        <v>2017</v>
      </c>
      <c r="H955">
        <v>5</v>
      </c>
      <c r="I955">
        <v>1000001587</v>
      </c>
      <c r="J955">
        <v>20</v>
      </c>
      <c r="K955">
        <v>33</v>
      </c>
      <c r="L955" t="s">
        <v>3892</v>
      </c>
      <c r="M955" t="s">
        <v>2689</v>
      </c>
      <c r="N955" t="s">
        <v>2690</v>
      </c>
      <c r="O955" s="55">
        <v>42937</v>
      </c>
      <c r="P955" s="55">
        <v>43121</v>
      </c>
      <c r="Q955" s="55">
        <v>43025</v>
      </c>
      <c r="R955" s="55">
        <v>43265</v>
      </c>
      <c r="S955" s="55">
        <v>43276</v>
      </c>
      <c r="T955" t="s">
        <v>2691</v>
      </c>
      <c r="U955">
        <v>30</v>
      </c>
      <c r="V955" t="s">
        <v>3907</v>
      </c>
      <c r="W955" t="s">
        <v>2693</v>
      </c>
      <c r="Y955">
        <v>81000</v>
      </c>
      <c r="Z955">
        <v>81000</v>
      </c>
      <c r="AA955">
        <v>81000</v>
      </c>
      <c r="AB955">
        <v>0</v>
      </c>
    </row>
    <row r="956" spans="1:28" x14ac:dyDescent="0.25">
      <c r="A956" t="s">
        <v>2686</v>
      </c>
      <c r="B956" t="s">
        <v>87</v>
      </c>
      <c r="C956">
        <v>899999230</v>
      </c>
      <c r="D956">
        <v>971116</v>
      </c>
      <c r="E956" t="s">
        <v>2687</v>
      </c>
      <c r="F956">
        <v>26589</v>
      </c>
      <c r="G956">
        <v>2017</v>
      </c>
      <c r="H956">
        <v>7</v>
      </c>
      <c r="I956">
        <v>1000001587</v>
      </c>
      <c r="J956">
        <v>20</v>
      </c>
      <c r="K956">
        <v>33</v>
      </c>
      <c r="L956" t="s">
        <v>3892</v>
      </c>
      <c r="M956" t="s">
        <v>2689</v>
      </c>
      <c r="N956" t="s">
        <v>2690</v>
      </c>
      <c r="O956" s="55">
        <v>42937</v>
      </c>
      <c r="P956" s="55">
        <v>43121</v>
      </c>
      <c r="Q956" s="55">
        <v>43025</v>
      </c>
      <c r="R956" s="55">
        <v>43356</v>
      </c>
      <c r="S956" s="55">
        <v>43367</v>
      </c>
      <c r="T956" t="s">
        <v>2691</v>
      </c>
      <c r="U956">
        <v>30</v>
      </c>
      <c r="V956" t="s">
        <v>3907</v>
      </c>
      <c r="W956" t="s">
        <v>2693</v>
      </c>
      <c r="Y956">
        <v>190000</v>
      </c>
      <c r="Z956">
        <v>190000</v>
      </c>
      <c r="AA956">
        <v>190000</v>
      </c>
      <c r="AB956">
        <v>0</v>
      </c>
    </row>
    <row r="957" spans="1:28" x14ac:dyDescent="0.25">
      <c r="A957" t="s">
        <v>2686</v>
      </c>
      <c r="B957" t="s">
        <v>87</v>
      </c>
      <c r="C957">
        <v>899999230</v>
      </c>
      <c r="D957">
        <v>971116</v>
      </c>
      <c r="E957" t="s">
        <v>2687</v>
      </c>
      <c r="F957">
        <v>26589</v>
      </c>
      <c r="G957">
        <v>2017</v>
      </c>
      <c r="H957">
        <v>12</v>
      </c>
      <c r="I957">
        <v>1000001587</v>
      </c>
      <c r="J957">
        <v>20</v>
      </c>
      <c r="K957">
        <v>33</v>
      </c>
      <c r="L957" t="s">
        <v>3892</v>
      </c>
      <c r="M957" t="s">
        <v>2689</v>
      </c>
      <c r="N957" t="s">
        <v>2690</v>
      </c>
      <c r="O957" s="55">
        <v>42937</v>
      </c>
      <c r="P957" s="55">
        <v>43121</v>
      </c>
      <c r="Q957" s="55">
        <v>43025</v>
      </c>
      <c r="R957" s="55">
        <v>43439</v>
      </c>
      <c r="S957" s="55">
        <v>43441</v>
      </c>
      <c r="T957" t="s">
        <v>2691</v>
      </c>
      <c r="U957">
        <v>30</v>
      </c>
      <c r="V957" t="s">
        <v>3907</v>
      </c>
      <c r="W957" t="s">
        <v>2693</v>
      </c>
      <c r="Y957">
        <v>40500</v>
      </c>
      <c r="Z957">
        <v>40500</v>
      </c>
      <c r="AA957">
        <v>40500</v>
      </c>
      <c r="AB957">
        <v>0</v>
      </c>
    </row>
    <row r="958" spans="1:28" x14ac:dyDescent="0.25">
      <c r="A958" t="s">
        <v>2686</v>
      </c>
      <c r="B958" t="s">
        <v>87</v>
      </c>
      <c r="C958">
        <v>899999230</v>
      </c>
      <c r="D958">
        <v>971116</v>
      </c>
      <c r="E958" t="s">
        <v>2687</v>
      </c>
      <c r="F958">
        <v>26592</v>
      </c>
      <c r="G958">
        <v>2017</v>
      </c>
      <c r="H958">
        <v>2</v>
      </c>
      <c r="I958">
        <v>1000001587</v>
      </c>
      <c r="J958">
        <v>20</v>
      </c>
      <c r="K958">
        <v>33</v>
      </c>
      <c r="L958" t="s">
        <v>3223</v>
      </c>
      <c r="M958" t="s">
        <v>2689</v>
      </c>
      <c r="N958" t="s">
        <v>2690</v>
      </c>
      <c r="O958" s="55">
        <v>42937</v>
      </c>
      <c r="P958" s="55">
        <v>43121</v>
      </c>
      <c r="Q958" s="55">
        <v>43027</v>
      </c>
      <c r="R958" s="55">
        <v>43075</v>
      </c>
      <c r="S958" s="55">
        <v>43078</v>
      </c>
      <c r="T958" t="s">
        <v>2691</v>
      </c>
      <c r="U958">
        <v>30</v>
      </c>
      <c r="V958" t="s">
        <v>3820</v>
      </c>
      <c r="W958" t="s">
        <v>2693</v>
      </c>
      <c r="Y958">
        <v>89775</v>
      </c>
      <c r="Z958">
        <v>89775</v>
      </c>
      <c r="AA958">
        <v>89775</v>
      </c>
      <c r="AB958">
        <v>0</v>
      </c>
    </row>
    <row r="959" spans="1:28" x14ac:dyDescent="0.25">
      <c r="A959" t="s">
        <v>2686</v>
      </c>
      <c r="B959" t="s">
        <v>87</v>
      </c>
      <c r="C959">
        <v>899999230</v>
      </c>
      <c r="D959">
        <v>971116</v>
      </c>
      <c r="E959" t="s">
        <v>2687</v>
      </c>
      <c r="F959">
        <v>26593</v>
      </c>
      <c r="G959">
        <v>2017</v>
      </c>
      <c r="H959">
        <v>1</v>
      </c>
      <c r="I959">
        <v>1000001587</v>
      </c>
      <c r="J959">
        <v>20</v>
      </c>
      <c r="K959">
        <v>33</v>
      </c>
      <c r="L959" t="s">
        <v>3892</v>
      </c>
      <c r="M959" t="s">
        <v>2689</v>
      </c>
      <c r="N959" t="s">
        <v>2690</v>
      </c>
      <c r="O959" s="55">
        <v>42937</v>
      </c>
      <c r="P959" s="55">
        <v>43121</v>
      </c>
      <c r="Q959" s="55">
        <v>43027</v>
      </c>
      <c r="R959" s="55">
        <v>43062</v>
      </c>
      <c r="S959" s="55">
        <v>43070</v>
      </c>
      <c r="T959" t="s">
        <v>2691</v>
      </c>
      <c r="U959">
        <v>30</v>
      </c>
      <c r="V959" t="s">
        <v>3908</v>
      </c>
      <c r="W959" t="s">
        <v>2693</v>
      </c>
      <c r="Y959">
        <v>113610</v>
      </c>
      <c r="Z959">
        <v>113610</v>
      </c>
      <c r="AA959">
        <v>113610</v>
      </c>
      <c r="AB959">
        <v>0</v>
      </c>
    </row>
    <row r="960" spans="1:28" x14ac:dyDescent="0.25">
      <c r="A960" t="s">
        <v>2686</v>
      </c>
      <c r="B960" t="s">
        <v>87</v>
      </c>
      <c r="C960">
        <v>899999230</v>
      </c>
      <c r="D960">
        <v>971116</v>
      </c>
      <c r="E960" t="s">
        <v>2687</v>
      </c>
      <c r="F960">
        <v>26613</v>
      </c>
      <c r="G960">
        <v>2018</v>
      </c>
      <c r="H960">
        <v>2</v>
      </c>
      <c r="I960">
        <v>1000002115</v>
      </c>
      <c r="J960">
        <v>1</v>
      </c>
      <c r="K960">
        <v>33</v>
      </c>
      <c r="L960" t="s">
        <v>2699</v>
      </c>
      <c r="M960" t="s">
        <v>2689</v>
      </c>
      <c r="N960" t="s">
        <v>2690</v>
      </c>
      <c r="O960" s="55">
        <v>43121</v>
      </c>
      <c r="P960" s="55">
        <v>43302</v>
      </c>
      <c r="Q960" s="55">
        <v>43300</v>
      </c>
      <c r="R960" s="55">
        <v>43398</v>
      </c>
      <c r="S960" s="55">
        <v>43417</v>
      </c>
      <c r="T960" t="s">
        <v>2904</v>
      </c>
      <c r="U960">
        <v>30</v>
      </c>
      <c r="V960" t="s">
        <v>3909</v>
      </c>
      <c r="W960" t="s">
        <v>2693</v>
      </c>
      <c r="Y960">
        <v>80000</v>
      </c>
      <c r="Z960">
        <v>80000</v>
      </c>
      <c r="AA960">
        <v>80000</v>
      </c>
      <c r="AB960">
        <v>0</v>
      </c>
    </row>
    <row r="961" spans="1:28" x14ac:dyDescent="0.25">
      <c r="A961" t="s">
        <v>2686</v>
      </c>
      <c r="B961" t="s">
        <v>87</v>
      </c>
      <c r="C961">
        <v>899999230</v>
      </c>
      <c r="D961">
        <v>971116</v>
      </c>
      <c r="E961" t="s">
        <v>2687</v>
      </c>
      <c r="F961">
        <v>26617</v>
      </c>
      <c r="G961">
        <v>2016</v>
      </c>
      <c r="H961">
        <v>2</v>
      </c>
      <c r="I961">
        <v>1000001587</v>
      </c>
      <c r="J961">
        <v>1</v>
      </c>
      <c r="K961">
        <v>33</v>
      </c>
      <c r="L961" t="s">
        <v>2763</v>
      </c>
      <c r="M961" t="s">
        <v>2689</v>
      </c>
      <c r="N961" t="s">
        <v>2690</v>
      </c>
      <c r="O961" s="55">
        <v>42572</v>
      </c>
      <c r="P961" s="55">
        <v>42756</v>
      </c>
      <c r="Q961" s="55">
        <v>42669</v>
      </c>
      <c r="R961" s="55">
        <v>42677</v>
      </c>
      <c r="S961" s="55">
        <v>42683</v>
      </c>
      <c r="T961" t="s">
        <v>2691</v>
      </c>
      <c r="U961">
        <v>30</v>
      </c>
      <c r="V961" t="s">
        <v>3910</v>
      </c>
      <c r="W961" t="s">
        <v>2693</v>
      </c>
      <c r="Y961">
        <v>35730</v>
      </c>
      <c r="Z961">
        <v>35730</v>
      </c>
      <c r="AA961">
        <v>35730</v>
      </c>
      <c r="AB961">
        <v>0</v>
      </c>
    </row>
    <row r="962" spans="1:28" x14ac:dyDescent="0.25">
      <c r="A962" t="s">
        <v>2686</v>
      </c>
      <c r="B962" t="s">
        <v>87</v>
      </c>
      <c r="C962">
        <v>899999230</v>
      </c>
      <c r="D962">
        <v>971116</v>
      </c>
      <c r="E962" t="s">
        <v>2687</v>
      </c>
      <c r="F962">
        <v>26620</v>
      </c>
      <c r="G962">
        <v>2016</v>
      </c>
      <c r="H962">
        <v>2</v>
      </c>
      <c r="I962">
        <v>1000001587</v>
      </c>
      <c r="J962">
        <v>1</v>
      </c>
      <c r="K962">
        <v>33</v>
      </c>
      <c r="L962" t="s">
        <v>3911</v>
      </c>
      <c r="M962" t="s">
        <v>2689</v>
      </c>
      <c r="N962" t="s">
        <v>2690</v>
      </c>
      <c r="O962" s="55">
        <v>42572</v>
      </c>
      <c r="P962" s="55">
        <v>42756</v>
      </c>
      <c r="Q962" s="55">
        <v>42671</v>
      </c>
      <c r="R962" s="55">
        <v>42685</v>
      </c>
      <c r="S962" s="55">
        <v>42691</v>
      </c>
      <c r="T962" t="s">
        <v>2691</v>
      </c>
      <c r="U962">
        <v>30</v>
      </c>
      <c r="V962" t="s">
        <v>3912</v>
      </c>
      <c r="W962" t="s">
        <v>2693</v>
      </c>
      <c r="Y962">
        <v>50730</v>
      </c>
      <c r="Z962">
        <v>50730</v>
      </c>
      <c r="AA962">
        <v>50730</v>
      </c>
      <c r="AB962">
        <v>0</v>
      </c>
    </row>
    <row r="963" spans="1:28" x14ac:dyDescent="0.25">
      <c r="A963" t="s">
        <v>2686</v>
      </c>
      <c r="B963" t="s">
        <v>87</v>
      </c>
      <c r="C963">
        <v>899999230</v>
      </c>
      <c r="D963">
        <v>971116</v>
      </c>
      <c r="E963" t="s">
        <v>2687</v>
      </c>
      <c r="F963">
        <v>26628</v>
      </c>
      <c r="G963">
        <v>2017</v>
      </c>
      <c r="H963">
        <v>1</v>
      </c>
      <c r="I963">
        <v>1000001587</v>
      </c>
      <c r="J963">
        <v>20</v>
      </c>
      <c r="K963">
        <v>33</v>
      </c>
      <c r="L963" t="s">
        <v>3426</v>
      </c>
      <c r="M963" t="s">
        <v>2689</v>
      </c>
      <c r="N963" t="s">
        <v>2690</v>
      </c>
      <c r="O963" s="55">
        <v>42937</v>
      </c>
      <c r="P963" s="55">
        <v>43121</v>
      </c>
      <c r="Q963" s="55">
        <v>43031</v>
      </c>
      <c r="R963" s="55">
        <v>43062</v>
      </c>
      <c r="S963" s="55">
        <v>43071</v>
      </c>
      <c r="T963" t="s">
        <v>2773</v>
      </c>
      <c r="U963">
        <v>30</v>
      </c>
      <c r="V963" t="s">
        <v>3913</v>
      </c>
      <c r="W963" t="s">
        <v>2693</v>
      </c>
      <c r="Y963">
        <v>100450</v>
      </c>
      <c r="Z963">
        <v>100450</v>
      </c>
      <c r="AA963">
        <v>100450</v>
      </c>
      <c r="AB963">
        <v>0</v>
      </c>
    </row>
    <row r="964" spans="1:28" x14ac:dyDescent="0.25">
      <c r="A964" t="s">
        <v>2686</v>
      </c>
      <c r="B964" t="s">
        <v>87</v>
      </c>
      <c r="C964">
        <v>899999230</v>
      </c>
      <c r="D964">
        <v>971116</v>
      </c>
      <c r="E964" t="s">
        <v>2687</v>
      </c>
      <c r="F964">
        <v>26629</v>
      </c>
      <c r="G964">
        <v>2017</v>
      </c>
      <c r="H964">
        <v>1</v>
      </c>
      <c r="I964">
        <v>1000001587</v>
      </c>
      <c r="J964">
        <v>20</v>
      </c>
      <c r="K964">
        <v>33</v>
      </c>
      <c r="L964" t="s">
        <v>2880</v>
      </c>
      <c r="M964" t="s">
        <v>2689</v>
      </c>
      <c r="N964" t="s">
        <v>2690</v>
      </c>
      <c r="O964" s="55">
        <v>42937</v>
      </c>
      <c r="P964" s="55">
        <v>43121</v>
      </c>
      <c r="Q964" s="55">
        <v>43032</v>
      </c>
      <c r="R964" s="55">
        <v>43062</v>
      </c>
      <c r="S964" s="55">
        <v>43071</v>
      </c>
      <c r="T964" t="s">
        <v>2764</v>
      </c>
      <c r="U964">
        <v>30</v>
      </c>
      <c r="V964" t="s">
        <v>3914</v>
      </c>
      <c r="W964" t="s">
        <v>2693</v>
      </c>
      <c r="Y964">
        <v>90450</v>
      </c>
      <c r="Z964">
        <v>90450</v>
      </c>
      <c r="AA964">
        <v>90450</v>
      </c>
      <c r="AB964">
        <v>0</v>
      </c>
    </row>
    <row r="965" spans="1:28" x14ac:dyDescent="0.25">
      <c r="A965" t="s">
        <v>2686</v>
      </c>
      <c r="B965" t="s">
        <v>87</v>
      </c>
      <c r="C965">
        <v>899999230</v>
      </c>
      <c r="D965">
        <v>971116</v>
      </c>
      <c r="E965" t="s">
        <v>2687</v>
      </c>
      <c r="F965">
        <v>26638</v>
      </c>
      <c r="G965">
        <v>2017</v>
      </c>
      <c r="H965">
        <v>2</v>
      </c>
      <c r="I965">
        <v>1000001587</v>
      </c>
      <c r="J965">
        <v>20</v>
      </c>
      <c r="K965">
        <v>33</v>
      </c>
      <c r="L965" t="s">
        <v>3141</v>
      </c>
      <c r="M965" t="s">
        <v>2689</v>
      </c>
      <c r="N965" t="s">
        <v>2690</v>
      </c>
      <c r="O965" s="55">
        <v>42937</v>
      </c>
      <c r="P965" s="55">
        <v>43121</v>
      </c>
      <c r="Q965" s="55">
        <v>43031</v>
      </c>
      <c r="R965" s="55">
        <v>43088</v>
      </c>
      <c r="S965" s="55">
        <v>43089</v>
      </c>
      <c r="T965" t="s">
        <v>2691</v>
      </c>
      <c r="U965">
        <v>30</v>
      </c>
      <c r="V965" t="s">
        <v>3915</v>
      </c>
      <c r="W965" t="s">
        <v>2693</v>
      </c>
      <c r="Y965">
        <v>288100</v>
      </c>
      <c r="Z965">
        <v>288100</v>
      </c>
      <c r="AA965">
        <v>288100</v>
      </c>
      <c r="AB965">
        <v>0</v>
      </c>
    </row>
    <row r="966" spans="1:28" x14ac:dyDescent="0.25">
      <c r="A966" t="s">
        <v>2686</v>
      </c>
      <c r="B966" t="s">
        <v>87</v>
      </c>
      <c r="C966">
        <v>899999230</v>
      </c>
      <c r="D966">
        <v>971116</v>
      </c>
      <c r="E966" t="s">
        <v>2687</v>
      </c>
      <c r="F966">
        <v>26638</v>
      </c>
      <c r="G966">
        <v>2017</v>
      </c>
      <c r="H966">
        <v>7</v>
      </c>
      <c r="I966">
        <v>1000001587</v>
      </c>
      <c r="J966">
        <v>20</v>
      </c>
      <c r="K966">
        <v>33</v>
      </c>
      <c r="L966" t="s">
        <v>3141</v>
      </c>
      <c r="M966" t="s">
        <v>2689</v>
      </c>
      <c r="N966" t="s">
        <v>2690</v>
      </c>
      <c r="O966" s="55">
        <v>42937</v>
      </c>
      <c r="P966" s="55">
        <v>43121</v>
      </c>
      <c r="Q966" s="55">
        <v>43031</v>
      </c>
      <c r="R966" s="55">
        <v>43426</v>
      </c>
      <c r="S966" s="55">
        <v>43434</v>
      </c>
      <c r="T966" t="s">
        <v>2691</v>
      </c>
      <c r="U966">
        <v>30</v>
      </c>
      <c r="V966" t="s">
        <v>3915</v>
      </c>
      <c r="W966" t="s">
        <v>2693</v>
      </c>
      <c r="Y966">
        <v>81000</v>
      </c>
      <c r="Z966">
        <v>81000</v>
      </c>
      <c r="AA966">
        <v>81000</v>
      </c>
      <c r="AB966">
        <v>0</v>
      </c>
    </row>
    <row r="967" spans="1:28" x14ac:dyDescent="0.25">
      <c r="A967" t="s">
        <v>2686</v>
      </c>
      <c r="B967" t="s">
        <v>87</v>
      </c>
      <c r="C967">
        <v>899999230</v>
      </c>
      <c r="D967">
        <v>971116</v>
      </c>
      <c r="E967" t="s">
        <v>2687</v>
      </c>
      <c r="F967">
        <v>26639</v>
      </c>
      <c r="G967">
        <v>2017</v>
      </c>
      <c r="H967">
        <v>1</v>
      </c>
      <c r="I967">
        <v>1000001587</v>
      </c>
      <c r="J967">
        <v>20</v>
      </c>
      <c r="K967">
        <v>33</v>
      </c>
      <c r="L967" t="s">
        <v>3437</v>
      </c>
      <c r="M967" t="s">
        <v>2689</v>
      </c>
      <c r="N967" t="s">
        <v>2690</v>
      </c>
      <c r="O967" s="55">
        <v>42937</v>
      </c>
      <c r="P967" s="55">
        <v>43121</v>
      </c>
      <c r="Q967" s="55">
        <v>43031</v>
      </c>
      <c r="R967" s="55">
        <v>43062</v>
      </c>
      <c r="S967" s="55">
        <v>43071</v>
      </c>
      <c r="T967" t="s">
        <v>2764</v>
      </c>
      <c r="U967">
        <v>30</v>
      </c>
      <c r="V967" t="s">
        <v>3916</v>
      </c>
      <c r="W967" t="s">
        <v>2693</v>
      </c>
      <c r="Y967">
        <v>75450</v>
      </c>
      <c r="Z967">
        <v>75450</v>
      </c>
      <c r="AA967">
        <v>75450</v>
      </c>
      <c r="AB967">
        <v>0</v>
      </c>
    </row>
    <row r="968" spans="1:28" x14ac:dyDescent="0.25">
      <c r="A968" t="s">
        <v>2686</v>
      </c>
      <c r="B968" t="s">
        <v>87</v>
      </c>
      <c r="C968">
        <v>899999230</v>
      </c>
      <c r="D968">
        <v>971116</v>
      </c>
      <c r="E968" t="s">
        <v>2687</v>
      </c>
      <c r="F968">
        <v>26652</v>
      </c>
      <c r="G968">
        <v>2016</v>
      </c>
      <c r="H968">
        <v>1</v>
      </c>
      <c r="I968">
        <v>1000001587</v>
      </c>
      <c r="J968">
        <v>1</v>
      </c>
      <c r="K968">
        <v>33</v>
      </c>
      <c r="L968" t="s">
        <v>3048</v>
      </c>
      <c r="M968" t="s">
        <v>2689</v>
      </c>
      <c r="N968" t="s">
        <v>2690</v>
      </c>
      <c r="O968" s="55">
        <v>42572</v>
      </c>
      <c r="P968" s="55">
        <v>42756</v>
      </c>
      <c r="Q968" s="55">
        <v>42671</v>
      </c>
      <c r="R968" s="55">
        <v>42677</v>
      </c>
      <c r="S968" s="55">
        <v>42684</v>
      </c>
      <c r="T968" t="s">
        <v>2691</v>
      </c>
      <c r="U968">
        <v>30</v>
      </c>
      <c r="V968" t="s">
        <v>3917</v>
      </c>
      <c r="W968" t="s">
        <v>2693</v>
      </c>
      <c r="Y968">
        <v>81090</v>
      </c>
      <c r="Z968">
        <v>81090</v>
      </c>
      <c r="AA968">
        <v>81090</v>
      </c>
      <c r="AB968">
        <v>0</v>
      </c>
    </row>
    <row r="969" spans="1:28" x14ac:dyDescent="0.25">
      <c r="A969" t="s">
        <v>2686</v>
      </c>
      <c r="B969" t="s">
        <v>87</v>
      </c>
      <c r="C969">
        <v>899999230</v>
      </c>
      <c r="D969">
        <v>971116</v>
      </c>
      <c r="E969" t="s">
        <v>2687</v>
      </c>
      <c r="F969">
        <v>26662</v>
      </c>
      <c r="G969">
        <v>2016</v>
      </c>
      <c r="H969">
        <v>1</v>
      </c>
      <c r="I969">
        <v>1000001587</v>
      </c>
      <c r="J969">
        <v>1</v>
      </c>
      <c r="K969">
        <v>33</v>
      </c>
      <c r="L969" t="s">
        <v>3918</v>
      </c>
      <c r="M969" t="s">
        <v>2689</v>
      </c>
      <c r="N969" t="s">
        <v>2690</v>
      </c>
      <c r="O969" s="55">
        <v>42572</v>
      </c>
      <c r="P969" s="55">
        <v>42756</v>
      </c>
      <c r="Q969" s="55">
        <v>42668</v>
      </c>
      <c r="R969" s="55">
        <v>42677</v>
      </c>
      <c r="S969" s="55">
        <v>42684</v>
      </c>
      <c r="T969" t="s">
        <v>2691</v>
      </c>
      <c r="U969">
        <v>30</v>
      </c>
      <c r="V969" t="s">
        <v>3919</v>
      </c>
      <c r="W969" t="s">
        <v>2693</v>
      </c>
      <c r="Y969">
        <v>346914</v>
      </c>
      <c r="Z969">
        <v>346914</v>
      </c>
      <c r="AA969">
        <v>346914</v>
      </c>
      <c r="AB969">
        <v>0</v>
      </c>
    </row>
    <row r="970" spans="1:28" x14ac:dyDescent="0.25">
      <c r="A970" t="s">
        <v>2686</v>
      </c>
      <c r="B970" t="s">
        <v>87</v>
      </c>
      <c r="C970">
        <v>899999230</v>
      </c>
      <c r="D970">
        <v>971116</v>
      </c>
      <c r="E970" t="s">
        <v>2687</v>
      </c>
      <c r="F970">
        <v>26669</v>
      </c>
      <c r="G970">
        <v>2017</v>
      </c>
      <c r="H970">
        <v>3</v>
      </c>
      <c r="I970">
        <v>1000001587</v>
      </c>
      <c r="J970">
        <v>20</v>
      </c>
      <c r="K970">
        <v>33</v>
      </c>
      <c r="L970" t="s">
        <v>3920</v>
      </c>
      <c r="M970" t="s">
        <v>2689</v>
      </c>
      <c r="N970" t="s">
        <v>2690</v>
      </c>
      <c r="O970" s="55">
        <v>42937</v>
      </c>
      <c r="P970" s="55">
        <v>43121</v>
      </c>
      <c r="Q970" s="55">
        <v>43054</v>
      </c>
      <c r="R970" s="55">
        <v>43088</v>
      </c>
      <c r="S970" s="55">
        <v>43090</v>
      </c>
      <c r="T970" t="s">
        <v>2691</v>
      </c>
      <c r="U970">
        <v>30</v>
      </c>
      <c r="V970" t="s">
        <v>3921</v>
      </c>
      <c r="W970" t="s">
        <v>2693</v>
      </c>
      <c r="Y970">
        <v>385020</v>
      </c>
      <c r="Z970">
        <v>385020</v>
      </c>
      <c r="AA970">
        <v>385020</v>
      </c>
      <c r="AB970">
        <v>0</v>
      </c>
    </row>
    <row r="971" spans="1:28" x14ac:dyDescent="0.25">
      <c r="A971" t="s">
        <v>2686</v>
      </c>
      <c r="B971" t="s">
        <v>87</v>
      </c>
      <c r="C971">
        <v>899999230</v>
      </c>
      <c r="D971">
        <v>971116</v>
      </c>
      <c r="E971" t="s">
        <v>2687</v>
      </c>
      <c r="F971">
        <v>26670</v>
      </c>
      <c r="G971">
        <v>2017</v>
      </c>
      <c r="H971">
        <v>1</v>
      </c>
      <c r="I971">
        <v>1000001587</v>
      </c>
      <c r="J971">
        <v>20</v>
      </c>
      <c r="K971">
        <v>33</v>
      </c>
      <c r="L971" t="s">
        <v>3922</v>
      </c>
      <c r="M971" t="s">
        <v>2689</v>
      </c>
      <c r="N971" t="s">
        <v>2690</v>
      </c>
      <c r="O971" s="55">
        <v>42937</v>
      </c>
      <c r="P971" s="55">
        <v>43121</v>
      </c>
      <c r="Q971" s="55">
        <v>43059</v>
      </c>
      <c r="R971" s="55">
        <v>43069</v>
      </c>
      <c r="S971" s="55">
        <v>43073</v>
      </c>
      <c r="T971" t="s">
        <v>2691</v>
      </c>
      <c r="U971">
        <v>30</v>
      </c>
      <c r="V971" t="s">
        <v>3923</v>
      </c>
      <c r="W971" t="s">
        <v>2693</v>
      </c>
      <c r="Y971">
        <v>1136984</v>
      </c>
      <c r="Z971">
        <v>1136984</v>
      </c>
      <c r="AA971">
        <v>1136984</v>
      </c>
      <c r="AB971">
        <v>0</v>
      </c>
    </row>
    <row r="972" spans="1:28" x14ac:dyDescent="0.25">
      <c r="A972" t="s">
        <v>2686</v>
      </c>
      <c r="B972" t="s">
        <v>87</v>
      </c>
      <c r="C972">
        <v>899999230</v>
      </c>
      <c r="D972">
        <v>971116</v>
      </c>
      <c r="E972" t="s">
        <v>2687</v>
      </c>
      <c r="F972">
        <v>26670</v>
      </c>
      <c r="G972">
        <v>2017</v>
      </c>
      <c r="H972">
        <v>3</v>
      </c>
      <c r="I972">
        <v>1000001587</v>
      </c>
      <c r="J972">
        <v>20</v>
      </c>
      <c r="K972">
        <v>33</v>
      </c>
      <c r="L972" t="s">
        <v>3922</v>
      </c>
      <c r="M972" t="s">
        <v>2689</v>
      </c>
      <c r="N972" t="s">
        <v>2690</v>
      </c>
      <c r="O972" s="55">
        <v>42937</v>
      </c>
      <c r="P972" s="55">
        <v>43121</v>
      </c>
      <c r="Q972" s="55">
        <v>43059</v>
      </c>
      <c r="R972" s="55">
        <v>43075</v>
      </c>
      <c r="S972" s="55">
        <v>43078</v>
      </c>
      <c r="T972" t="s">
        <v>2691</v>
      </c>
      <c r="U972">
        <v>30</v>
      </c>
      <c r="V972" t="s">
        <v>3923</v>
      </c>
      <c r="W972" t="s">
        <v>2693</v>
      </c>
      <c r="Y972">
        <v>204350</v>
      </c>
      <c r="Z972">
        <v>204350</v>
      </c>
      <c r="AA972">
        <v>204350</v>
      </c>
      <c r="AB972">
        <v>0</v>
      </c>
    </row>
    <row r="973" spans="1:28" x14ac:dyDescent="0.25">
      <c r="A973" t="s">
        <v>2686</v>
      </c>
      <c r="B973" t="s">
        <v>87</v>
      </c>
      <c r="C973">
        <v>899999230</v>
      </c>
      <c r="D973">
        <v>971116</v>
      </c>
      <c r="E973" t="s">
        <v>2687</v>
      </c>
      <c r="F973">
        <v>26714</v>
      </c>
      <c r="G973">
        <v>2017</v>
      </c>
      <c r="H973">
        <v>1</v>
      </c>
      <c r="I973">
        <v>1000001587</v>
      </c>
      <c r="J973">
        <v>20</v>
      </c>
      <c r="K973">
        <v>33</v>
      </c>
      <c r="L973" t="s">
        <v>3924</v>
      </c>
      <c r="M973" t="s">
        <v>2689</v>
      </c>
      <c r="N973" t="s">
        <v>2690</v>
      </c>
      <c r="O973" s="55">
        <v>42937</v>
      </c>
      <c r="P973" s="55">
        <v>43121</v>
      </c>
      <c r="Q973" s="55">
        <v>43041</v>
      </c>
      <c r="R973" s="55">
        <v>43062</v>
      </c>
      <c r="S973" s="55">
        <v>43073</v>
      </c>
      <c r="T973" t="s">
        <v>2691</v>
      </c>
      <c r="U973">
        <v>30</v>
      </c>
      <c r="V973" t="s">
        <v>3925</v>
      </c>
      <c r="W973" t="s">
        <v>2693</v>
      </c>
      <c r="Y973">
        <v>75450</v>
      </c>
      <c r="Z973">
        <v>75450</v>
      </c>
      <c r="AA973">
        <v>75450</v>
      </c>
      <c r="AB973">
        <v>0</v>
      </c>
    </row>
    <row r="974" spans="1:28" x14ac:dyDescent="0.25">
      <c r="A974" t="s">
        <v>2686</v>
      </c>
      <c r="B974" t="s">
        <v>2715</v>
      </c>
      <c r="C974">
        <v>899999230</v>
      </c>
      <c r="D974">
        <v>4013</v>
      </c>
      <c r="E974" t="s">
        <v>2716</v>
      </c>
      <c r="F974">
        <v>26719</v>
      </c>
      <c r="G974">
        <v>2012</v>
      </c>
      <c r="H974">
        <v>3</v>
      </c>
      <c r="I974">
        <v>1000000732</v>
      </c>
      <c r="J974">
        <v>0</v>
      </c>
      <c r="K974">
        <v>33</v>
      </c>
      <c r="L974" t="s">
        <v>3926</v>
      </c>
      <c r="M974" t="s">
        <v>2689</v>
      </c>
      <c r="N974" t="s">
        <v>2690</v>
      </c>
      <c r="O974" s="55">
        <v>41111</v>
      </c>
      <c r="P974" s="55">
        <v>41476</v>
      </c>
      <c r="Q974" s="55">
        <v>41132</v>
      </c>
      <c r="R974" s="55">
        <v>41310</v>
      </c>
      <c r="S974" s="55">
        <v>41312</v>
      </c>
      <c r="T974" t="s">
        <v>2691</v>
      </c>
      <c r="U974">
        <v>30</v>
      </c>
      <c r="V974" t="s">
        <v>3927</v>
      </c>
      <c r="W974" t="s">
        <v>2693</v>
      </c>
      <c r="Y974">
        <v>93400</v>
      </c>
      <c r="Z974">
        <v>92165</v>
      </c>
      <c r="AA974">
        <v>93400</v>
      </c>
      <c r="AB974">
        <v>0</v>
      </c>
    </row>
    <row r="975" spans="1:28" x14ac:dyDescent="0.25">
      <c r="A975" t="s">
        <v>2686</v>
      </c>
      <c r="B975" t="s">
        <v>2715</v>
      </c>
      <c r="C975">
        <v>899999230</v>
      </c>
      <c r="D975">
        <v>4013</v>
      </c>
      <c r="E975" t="s">
        <v>2716</v>
      </c>
      <c r="F975">
        <v>26722</v>
      </c>
      <c r="G975">
        <v>2012</v>
      </c>
      <c r="H975">
        <v>2</v>
      </c>
      <c r="I975">
        <v>1000000732</v>
      </c>
      <c r="J975">
        <v>0</v>
      </c>
      <c r="K975">
        <v>33</v>
      </c>
      <c r="L975" t="s">
        <v>3327</v>
      </c>
      <c r="M975" t="s">
        <v>2689</v>
      </c>
      <c r="N975" t="s">
        <v>2690</v>
      </c>
      <c r="O975" s="55">
        <v>41111</v>
      </c>
      <c r="P975" s="55">
        <v>41476</v>
      </c>
      <c r="Q975" s="55">
        <v>41223</v>
      </c>
      <c r="R975" s="55">
        <v>41263</v>
      </c>
      <c r="S975" s="55">
        <v>41271</v>
      </c>
      <c r="T975" t="s">
        <v>2691</v>
      </c>
      <c r="U975">
        <v>30</v>
      </c>
      <c r="V975" t="s">
        <v>3928</v>
      </c>
      <c r="W975" t="s">
        <v>2693</v>
      </c>
      <c r="Y975">
        <v>351700</v>
      </c>
      <c r="Z975">
        <v>351660</v>
      </c>
      <c r="AA975">
        <v>351700</v>
      </c>
      <c r="AB975">
        <v>0</v>
      </c>
    </row>
    <row r="976" spans="1:28" x14ac:dyDescent="0.25">
      <c r="A976" t="s">
        <v>2686</v>
      </c>
      <c r="B976" t="s">
        <v>3929</v>
      </c>
      <c r="C976">
        <v>899999230</v>
      </c>
      <c r="D976">
        <v>122678</v>
      </c>
      <c r="F976">
        <v>26736</v>
      </c>
      <c r="G976">
        <v>2018</v>
      </c>
      <c r="H976">
        <v>1</v>
      </c>
      <c r="I976">
        <v>1000001126</v>
      </c>
      <c r="J976">
        <v>0</v>
      </c>
      <c r="K976">
        <v>36</v>
      </c>
      <c r="L976" t="s">
        <v>3930</v>
      </c>
      <c r="M976" t="s">
        <v>2689</v>
      </c>
      <c r="N976" t="s">
        <v>2690</v>
      </c>
      <c r="O976" s="55">
        <v>43315</v>
      </c>
      <c r="P976" s="55">
        <v>43679</v>
      </c>
      <c r="Q976" s="55">
        <v>43386</v>
      </c>
      <c r="R976" s="55">
        <v>43395</v>
      </c>
      <c r="S976" s="55">
        <v>43406</v>
      </c>
      <c r="T976" t="s">
        <v>2855</v>
      </c>
      <c r="U976">
        <v>30</v>
      </c>
      <c r="V976" t="s">
        <v>3931</v>
      </c>
      <c r="W976" t="s">
        <v>2693</v>
      </c>
      <c r="Y976">
        <v>115437</v>
      </c>
      <c r="Z976">
        <v>115437</v>
      </c>
      <c r="AA976">
        <v>115437</v>
      </c>
      <c r="AB976">
        <v>0</v>
      </c>
    </row>
    <row r="977" spans="1:28" x14ac:dyDescent="0.25">
      <c r="A977" t="s">
        <v>2686</v>
      </c>
      <c r="B977" t="s">
        <v>3929</v>
      </c>
      <c r="C977">
        <v>899999230</v>
      </c>
      <c r="D977">
        <v>122678</v>
      </c>
      <c r="F977">
        <v>26736</v>
      </c>
      <c r="G977">
        <v>2018</v>
      </c>
      <c r="H977">
        <v>2</v>
      </c>
      <c r="I977">
        <v>1000001126</v>
      </c>
      <c r="J977">
        <v>0</v>
      </c>
      <c r="K977">
        <v>36</v>
      </c>
      <c r="L977" t="s">
        <v>3930</v>
      </c>
      <c r="M977" t="s">
        <v>2689</v>
      </c>
      <c r="N977" t="s">
        <v>2690</v>
      </c>
      <c r="O977" s="55">
        <v>43315</v>
      </c>
      <c r="P977" s="55">
        <v>43679</v>
      </c>
      <c r="Q977" s="55">
        <v>43386</v>
      </c>
      <c r="R977" s="55">
        <v>43608</v>
      </c>
      <c r="S977" s="55">
        <v>43615</v>
      </c>
      <c r="T977" t="s">
        <v>2855</v>
      </c>
      <c r="U977">
        <v>5</v>
      </c>
      <c r="V977" t="s">
        <v>3931</v>
      </c>
      <c r="W977" t="s">
        <v>2693</v>
      </c>
      <c r="Y977">
        <v>80000</v>
      </c>
      <c r="Z977">
        <v>80000</v>
      </c>
      <c r="AA977">
        <v>80000</v>
      </c>
      <c r="AB977">
        <v>0</v>
      </c>
    </row>
    <row r="978" spans="1:28" x14ac:dyDescent="0.25">
      <c r="A978" t="s">
        <v>2686</v>
      </c>
      <c r="B978" t="s">
        <v>2730</v>
      </c>
      <c r="C978">
        <v>899999230</v>
      </c>
      <c r="D978">
        <v>971116</v>
      </c>
      <c r="E978" t="s">
        <v>2687</v>
      </c>
      <c r="F978">
        <v>26750</v>
      </c>
      <c r="G978">
        <v>2015</v>
      </c>
      <c r="H978">
        <v>1</v>
      </c>
      <c r="I978">
        <v>1000001288</v>
      </c>
      <c r="J978">
        <v>0</v>
      </c>
      <c r="K978">
        <v>33</v>
      </c>
      <c r="L978" t="s">
        <v>3932</v>
      </c>
      <c r="M978" t="s">
        <v>2689</v>
      </c>
      <c r="N978" t="s">
        <v>2690</v>
      </c>
      <c r="O978" s="55">
        <v>42206</v>
      </c>
      <c r="P978" s="55">
        <v>42390</v>
      </c>
      <c r="Q978" s="55">
        <v>42262</v>
      </c>
      <c r="R978" s="55">
        <v>42269</v>
      </c>
      <c r="S978" s="55">
        <v>42312</v>
      </c>
      <c r="T978" t="s">
        <v>2691</v>
      </c>
      <c r="U978">
        <v>30</v>
      </c>
      <c r="V978" t="s">
        <v>3933</v>
      </c>
      <c r="W978" t="s">
        <v>2709</v>
      </c>
      <c r="X978" t="s">
        <v>3562</v>
      </c>
      <c r="Y978">
        <v>168900</v>
      </c>
      <c r="Z978">
        <v>0</v>
      </c>
      <c r="AA978">
        <v>168900</v>
      </c>
      <c r="AB978">
        <v>0</v>
      </c>
    </row>
    <row r="979" spans="1:28" x14ac:dyDescent="0.25">
      <c r="A979" t="s">
        <v>2686</v>
      </c>
      <c r="B979" t="s">
        <v>2730</v>
      </c>
      <c r="C979">
        <v>899999230</v>
      </c>
      <c r="D979">
        <v>971116</v>
      </c>
      <c r="E979" t="s">
        <v>2687</v>
      </c>
      <c r="F979">
        <v>26753</v>
      </c>
      <c r="G979">
        <v>2015</v>
      </c>
      <c r="H979">
        <v>2</v>
      </c>
      <c r="I979">
        <v>1000001288</v>
      </c>
      <c r="J979">
        <v>0</v>
      </c>
      <c r="K979">
        <v>33</v>
      </c>
      <c r="L979" t="s">
        <v>2731</v>
      </c>
      <c r="M979" t="s">
        <v>2689</v>
      </c>
      <c r="N979" t="s">
        <v>2690</v>
      </c>
      <c r="O979" s="55">
        <v>42206</v>
      </c>
      <c r="P979" s="55">
        <v>42390</v>
      </c>
      <c r="Q979" s="55">
        <v>42283</v>
      </c>
      <c r="R979" s="55">
        <v>42292</v>
      </c>
      <c r="S979" s="55">
        <v>42312</v>
      </c>
      <c r="T979" t="s">
        <v>2691</v>
      </c>
      <c r="U979">
        <v>30</v>
      </c>
      <c r="V979" t="s">
        <v>3934</v>
      </c>
      <c r="W979" t="s">
        <v>2709</v>
      </c>
      <c r="X979" t="s">
        <v>3562</v>
      </c>
      <c r="Y979">
        <v>258800</v>
      </c>
      <c r="Z979">
        <v>0</v>
      </c>
      <c r="AA979">
        <v>258800</v>
      </c>
      <c r="AB979">
        <v>0</v>
      </c>
    </row>
    <row r="980" spans="1:28" x14ac:dyDescent="0.25">
      <c r="A980" t="s">
        <v>2686</v>
      </c>
      <c r="B980" t="s">
        <v>2715</v>
      </c>
      <c r="C980">
        <v>899999230</v>
      </c>
      <c r="D980">
        <v>4013</v>
      </c>
      <c r="E980" t="s">
        <v>2716</v>
      </c>
      <c r="F980">
        <v>26896</v>
      </c>
      <c r="G980">
        <v>2012</v>
      </c>
      <c r="H980">
        <v>1</v>
      </c>
      <c r="I980">
        <v>1000000732</v>
      </c>
      <c r="J980">
        <v>0</v>
      </c>
      <c r="K980">
        <v>33</v>
      </c>
      <c r="L980" t="s">
        <v>3469</v>
      </c>
      <c r="M980" t="s">
        <v>2689</v>
      </c>
      <c r="N980" t="s">
        <v>2690</v>
      </c>
      <c r="O980" s="55">
        <v>41111</v>
      </c>
      <c r="P980" s="55">
        <v>41476</v>
      </c>
      <c r="Q980" s="55">
        <v>41219</v>
      </c>
      <c r="R980" s="55">
        <v>41247</v>
      </c>
      <c r="S980" s="55">
        <v>41249</v>
      </c>
      <c r="T980" t="s">
        <v>2691</v>
      </c>
      <c r="U980">
        <v>30</v>
      </c>
      <c r="V980" t="s">
        <v>3935</v>
      </c>
      <c r="W980" t="s">
        <v>2693</v>
      </c>
      <c r="Y980">
        <v>355600</v>
      </c>
      <c r="Z980">
        <v>355600</v>
      </c>
      <c r="AA980">
        <v>355600</v>
      </c>
      <c r="AB980">
        <v>0</v>
      </c>
    </row>
    <row r="981" spans="1:28" x14ac:dyDescent="0.25">
      <c r="A981" t="s">
        <v>2686</v>
      </c>
      <c r="B981" t="s">
        <v>87</v>
      </c>
      <c r="C981">
        <v>899999230</v>
      </c>
      <c r="D981">
        <v>971116</v>
      </c>
      <c r="E981" t="s">
        <v>2687</v>
      </c>
      <c r="F981">
        <v>26929</v>
      </c>
      <c r="G981">
        <v>2017</v>
      </c>
      <c r="H981">
        <v>1</v>
      </c>
      <c r="I981">
        <v>1000001587</v>
      </c>
      <c r="J981">
        <v>20</v>
      </c>
      <c r="K981">
        <v>33</v>
      </c>
      <c r="L981" t="s">
        <v>3208</v>
      </c>
      <c r="M981" t="s">
        <v>2689</v>
      </c>
      <c r="N981" t="s">
        <v>2690</v>
      </c>
      <c r="O981" s="55">
        <v>42937</v>
      </c>
      <c r="P981" s="55">
        <v>43121</v>
      </c>
      <c r="Q981" s="55">
        <v>43051</v>
      </c>
      <c r="R981" s="55">
        <v>43070</v>
      </c>
      <c r="S981" s="55">
        <v>43075</v>
      </c>
      <c r="T981" t="s">
        <v>2764</v>
      </c>
      <c r="U981">
        <v>30</v>
      </c>
      <c r="V981" t="s">
        <v>3936</v>
      </c>
      <c r="W981" t="s">
        <v>2693</v>
      </c>
      <c r="Y981">
        <v>48400</v>
      </c>
      <c r="Z981">
        <v>42500</v>
      </c>
      <c r="AA981">
        <v>48400</v>
      </c>
      <c r="AB981">
        <v>0</v>
      </c>
    </row>
    <row r="982" spans="1:28" x14ac:dyDescent="0.25">
      <c r="A982" t="s">
        <v>2686</v>
      </c>
      <c r="B982" t="s">
        <v>2715</v>
      </c>
      <c r="C982">
        <v>899999230</v>
      </c>
      <c r="D982">
        <v>4013</v>
      </c>
      <c r="E982" t="s">
        <v>2716</v>
      </c>
      <c r="F982">
        <v>26987</v>
      </c>
      <c r="G982">
        <v>2012</v>
      </c>
      <c r="H982">
        <v>1</v>
      </c>
      <c r="I982">
        <v>1000000732</v>
      </c>
      <c r="J982">
        <v>0</v>
      </c>
      <c r="K982">
        <v>33</v>
      </c>
      <c r="L982" t="s">
        <v>2863</v>
      </c>
      <c r="M982" t="s">
        <v>2689</v>
      </c>
      <c r="N982" t="s">
        <v>2690</v>
      </c>
      <c r="O982" s="55">
        <v>41111</v>
      </c>
      <c r="P982" s="55">
        <v>41476</v>
      </c>
      <c r="Q982" s="55">
        <v>41237</v>
      </c>
      <c r="R982" s="55">
        <v>41248</v>
      </c>
      <c r="S982" s="55">
        <v>41250</v>
      </c>
      <c r="T982" t="s">
        <v>2764</v>
      </c>
      <c r="U982">
        <v>30</v>
      </c>
      <c r="V982" t="s">
        <v>3937</v>
      </c>
      <c r="W982" t="s">
        <v>2693</v>
      </c>
      <c r="Y982">
        <v>222410</v>
      </c>
      <c r="Z982">
        <v>198060</v>
      </c>
      <c r="AA982">
        <v>222410</v>
      </c>
      <c r="AB982">
        <v>0</v>
      </c>
    </row>
    <row r="983" spans="1:28" x14ac:dyDescent="0.25">
      <c r="A983" t="s">
        <v>2686</v>
      </c>
      <c r="B983" t="s">
        <v>2730</v>
      </c>
      <c r="C983">
        <v>899999230</v>
      </c>
      <c r="D983">
        <v>91968</v>
      </c>
      <c r="F983">
        <v>27051</v>
      </c>
      <c r="G983">
        <v>2013</v>
      </c>
      <c r="H983">
        <v>1</v>
      </c>
      <c r="I983">
        <v>1000000920</v>
      </c>
      <c r="J983">
        <v>0</v>
      </c>
      <c r="K983">
        <v>33</v>
      </c>
      <c r="L983" t="s">
        <v>2735</v>
      </c>
      <c r="M983" t="s">
        <v>2689</v>
      </c>
      <c r="N983" t="s">
        <v>2690</v>
      </c>
      <c r="O983" s="55">
        <v>41476</v>
      </c>
      <c r="P983" s="55">
        <v>41841</v>
      </c>
      <c r="Q983" s="55">
        <v>41499</v>
      </c>
      <c r="R983" s="55">
        <v>41515</v>
      </c>
      <c r="S983" s="55">
        <v>41544</v>
      </c>
      <c r="T983" t="s">
        <v>2764</v>
      </c>
      <c r="U983">
        <v>30</v>
      </c>
      <c r="V983" t="s">
        <v>3057</v>
      </c>
      <c r="W983" t="s">
        <v>2693</v>
      </c>
      <c r="Y983">
        <v>88000</v>
      </c>
      <c r="Z983">
        <v>88000</v>
      </c>
      <c r="AA983">
        <v>88000</v>
      </c>
      <c r="AB983">
        <v>0</v>
      </c>
    </row>
    <row r="984" spans="1:28" x14ac:dyDescent="0.25">
      <c r="A984" t="s">
        <v>2686</v>
      </c>
      <c r="B984" t="s">
        <v>2730</v>
      </c>
      <c r="C984">
        <v>899999230</v>
      </c>
      <c r="D984">
        <v>91968</v>
      </c>
      <c r="F984">
        <v>27057</v>
      </c>
      <c r="G984">
        <v>2013</v>
      </c>
      <c r="H984">
        <v>2</v>
      </c>
      <c r="I984">
        <v>1000000920</v>
      </c>
      <c r="J984">
        <v>0</v>
      </c>
      <c r="K984">
        <v>33</v>
      </c>
      <c r="L984" t="s">
        <v>2735</v>
      </c>
      <c r="M984" t="s">
        <v>2689</v>
      </c>
      <c r="N984" t="s">
        <v>2690</v>
      </c>
      <c r="O984" s="55">
        <v>41476</v>
      </c>
      <c r="P984" s="55">
        <v>41841</v>
      </c>
      <c r="Q984" s="55">
        <v>41498</v>
      </c>
      <c r="R984" s="55">
        <v>41543</v>
      </c>
      <c r="S984" s="55">
        <v>41565</v>
      </c>
      <c r="T984" t="s">
        <v>2764</v>
      </c>
      <c r="U984">
        <v>30</v>
      </c>
      <c r="V984" t="s">
        <v>3938</v>
      </c>
      <c r="W984" t="s">
        <v>2693</v>
      </c>
      <c r="Y984">
        <v>282300</v>
      </c>
      <c r="Z984">
        <v>32300</v>
      </c>
      <c r="AA984">
        <v>282300</v>
      </c>
      <c r="AB984">
        <v>0</v>
      </c>
    </row>
    <row r="985" spans="1:28" x14ac:dyDescent="0.25">
      <c r="A985" t="s">
        <v>2686</v>
      </c>
      <c r="B985" t="s">
        <v>2730</v>
      </c>
      <c r="C985">
        <v>899999230</v>
      </c>
      <c r="D985">
        <v>91968</v>
      </c>
      <c r="F985">
        <v>27057</v>
      </c>
      <c r="G985">
        <v>2013</v>
      </c>
      <c r="H985">
        <v>2</v>
      </c>
      <c r="I985">
        <v>1000000920</v>
      </c>
      <c r="J985">
        <v>0</v>
      </c>
      <c r="K985">
        <v>33</v>
      </c>
      <c r="L985" t="s">
        <v>2735</v>
      </c>
      <c r="M985" t="s">
        <v>2689</v>
      </c>
      <c r="N985" t="s">
        <v>2690</v>
      </c>
      <c r="O985" s="55">
        <v>41476</v>
      </c>
      <c r="P985" s="55">
        <v>41841</v>
      </c>
      <c r="Q985" s="55">
        <v>41498</v>
      </c>
      <c r="R985" s="55">
        <v>41543</v>
      </c>
      <c r="S985" s="55">
        <v>41565</v>
      </c>
      <c r="T985" t="s">
        <v>2764</v>
      </c>
      <c r="U985">
        <v>30</v>
      </c>
      <c r="V985" t="s">
        <v>3938</v>
      </c>
      <c r="W985" t="s">
        <v>2693</v>
      </c>
      <c r="Y985">
        <v>282300</v>
      </c>
      <c r="Z985">
        <v>250000</v>
      </c>
      <c r="AA985">
        <v>282300</v>
      </c>
      <c r="AB985">
        <v>0</v>
      </c>
    </row>
    <row r="986" spans="1:28" x14ac:dyDescent="0.25">
      <c r="A986" t="s">
        <v>2686</v>
      </c>
      <c r="B986" t="s">
        <v>87</v>
      </c>
      <c r="C986">
        <v>899999230</v>
      </c>
      <c r="D986">
        <v>971116</v>
      </c>
      <c r="E986" t="s">
        <v>2687</v>
      </c>
      <c r="F986">
        <v>27058</v>
      </c>
      <c r="G986">
        <v>2014</v>
      </c>
      <c r="H986">
        <v>4</v>
      </c>
      <c r="I986">
        <v>1000001079</v>
      </c>
      <c r="J986">
        <v>0</v>
      </c>
      <c r="K986">
        <v>33</v>
      </c>
      <c r="L986" t="s">
        <v>2910</v>
      </c>
      <c r="M986" t="s">
        <v>2689</v>
      </c>
      <c r="N986" t="s">
        <v>2690</v>
      </c>
      <c r="O986" s="55">
        <v>41841</v>
      </c>
      <c r="P986" s="55">
        <v>42206</v>
      </c>
      <c r="Q986" s="55">
        <v>41916</v>
      </c>
      <c r="R986" s="55">
        <v>41950</v>
      </c>
      <c r="S986" s="55">
        <v>41950</v>
      </c>
      <c r="T986" t="s">
        <v>2691</v>
      </c>
      <c r="U986">
        <v>30</v>
      </c>
      <c r="V986" t="s">
        <v>3939</v>
      </c>
      <c r="W986" t="s">
        <v>2693</v>
      </c>
      <c r="Y986">
        <v>33700</v>
      </c>
      <c r="Z986">
        <v>33700</v>
      </c>
      <c r="AA986">
        <v>33700</v>
      </c>
      <c r="AB986">
        <v>0</v>
      </c>
    </row>
    <row r="987" spans="1:28" x14ac:dyDescent="0.25">
      <c r="A987" t="s">
        <v>2686</v>
      </c>
      <c r="B987" t="s">
        <v>87</v>
      </c>
      <c r="C987">
        <v>899999230</v>
      </c>
      <c r="D987">
        <v>971116</v>
      </c>
      <c r="E987" t="s">
        <v>2687</v>
      </c>
      <c r="F987">
        <v>27061</v>
      </c>
      <c r="G987">
        <v>2018</v>
      </c>
      <c r="H987">
        <v>1</v>
      </c>
      <c r="I987">
        <v>1000002115</v>
      </c>
      <c r="J987">
        <v>8</v>
      </c>
      <c r="K987">
        <v>33</v>
      </c>
      <c r="L987" t="s">
        <v>3940</v>
      </c>
      <c r="M987" t="s">
        <v>2689</v>
      </c>
      <c r="N987" t="s">
        <v>2690</v>
      </c>
      <c r="O987" s="55">
        <v>43302</v>
      </c>
      <c r="P987" s="55">
        <v>43486</v>
      </c>
      <c r="Q987" s="55">
        <v>43367</v>
      </c>
      <c r="R987" s="55">
        <v>43396</v>
      </c>
      <c r="S987" s="55">
        <v>43411</v>
      </c>
      <c r="T987" t="s">
        <v>2738</v>
      </c>
      <c r="U987">
        <v>30</v>
      </c>
      <c r="V987" t="s">
        <v>3941</v>
      </c>
      <c r="W987" t="s">
        <v>2693</v>
      </c>
      <c r="Y987">
        <v>80000</v>
      </c>
      <c r="Z987">
        <v>80000</v>
      </c>
      <c r="AA987">
        <v>80000</v>
      </c>
      <c r="AB987">
        <v>0</v>
      </c>
    </row>
    <row r="988" spans="1:28" x14ac:dyDescent="0.25">
      <c r="A988" t="s">
        <v>2686</v>
      </c>
      <c r="B988" t="s">
        <v>87</v>
      </c>
      <c r="C988">
        <v>899999230</v>
      </c>
      <c r="D988">
        <v>971116</v>
      </c>
      <c r="E988" t="s">
        <v>2687</v>
      </c>
      <c r="F988">
        <v>27072</v>
      </c>
      <c r="G988">
        <v>2014</v>
      </c>
      <c r="H988">
        <v>5</v>
      </c>
      <c r="I988">
        <v>1000001079</v>
      </c>
      <c r="J988">
        <v>0</v>
      </c>
      <c r="K988">
        <v>33</v>
      </c>
      <c r="L988" t="s">
        <v>2843</v>
      </c>
      <c r="M988" t="s">
        <v>2689</v>
      </c>
      <c r="N988" t="s">
        <v>2690</v>
      </c>
      <c r="O988" s="55">
        <v>41841</v>
      </c>
      <c r="P988" s="55">
        <v>42206</v>
      </c>
      <c r="Q988" s="55">
        <v>41905</v>
      </c>
      <c r="R988" s="55">
        <v>41968</v>
      </c>
      <c r="S988" s="55">
        <v>41969</v>
      </c>
      <c r="T988" t="s">
        <v>2743</v>
      </c>
      <c r="U988">
        <v>30</v>
      </c>
      <c r="V988" t="s">
        <v>3942</v>
      </c>
      <c r="W988" t="s">
        <v>2693</v>
      </c>
      <c r="Y988">
        <v>4738428</v>
      </c>
      <c r="Z988">
        <v>3441583</v>
      </c>
      <c r="AA988">
        <v>4738428</v>
      </c>
      <c r="AB988">
        <v>0</v>
      </c>
    </row>
    <row r="989" spans="1:28" x14ac:dyDescent="0.25">
      <c r="A989" t="s">
        <v>2686</v>
      </c>
      <c r="B989" t="s">
        <v>87</v>
      </c>
      <c r="C989">
        <v>899999230</v>
      </c>
      <c r="D989">
        <v>971116</v>
      </c>
      <c r="E989" t="s">
        <v>2687</v>
      </c>
      <c r="F989">
        <v>27072</v>
      </c>
      <c r="G989">
        <v>2014</v>
      </c>
      <c r="H989">
        <v>5</v>
      </c>
      <c r="I989">
        <v>1000001079</v>
      </c>
      <c r="J989">
        <v>0</v>
      </c>
      <c r="K989">
        <v>33</v>
      </c>
      <c r="L989" t="s">
        <v>2843</v>
      </c>
      <c r="M989" t="s">
        <v>2689</v>
      </c>
      <c r="N989" t="s">
        <v>2690</v>
      </c>
      <c r="O989" s="55">
        <v>41841</v>
      </c>
      <c r="P989" s="55">
        <v>42206</v>
      </c>
      <c r="Q989" s="55">
        <v>41905</v>
      </c>
      <c r="R989" s="55">
        <v>41968</v>
      </c>
      <c r="S989" s="55">
        <v>41969</v>
      </c>
      <c r="T989" t="s">
        <v>2743</v>
      </c>
      <c r="U989">
        <v>30</v>
      </c>
      <c r="V989" t="s">
        <v>3942</v>
      </c>
      <c r="W989" t="s">
        <v>2693</v>
      </c>
      <c r="Y989">
        <v>4738428</v>
      </c>
      <c r="Z989">
        <v>112270</v>
      </c>
      <c r="AA989">
        <v>4738428</v>
      </c>
      <c r="AB989">
        <v>0</v>
      </c>
    </row>
    <row r="990" spans="1:28" x14ac:dyDescent="0.25">
      <c r="A990" t="s">
        <v>2686</v>
      </c>
      <c r="B990" t="s">
        <v>87</v>
      </c>
      <c r="C990">
        <v>899999230</v>
      </c>
      <c r="D990">
        <v>971116</v>
      </c>
      <c r="E990" t="s">
        <v>2687</v>
      </c>
      <c r="F990">
        <v>27072</v>
      </c>
      <c r="G990">
        <v>2014</v>
      </c>
      <c r="H990">
        <v>5</v>
      </c>
      <c r="I990">
        <v>1000001079</v>
      </c>
      <c r="J990">
        <v>0</v>
      </c>
      <c r="K990">
        <v>33</v>
      </c>
      <c r="L990" t="s">
        <v>2843</v>
      </c>
      <c r="M990" t="s">
        <v>2689</v>
      </c>
      <c r="N990" t="s">
        <v>2690</v>
      </c>
      <c r="O990" s="55">
        <v>41841</v>
      </c>
      <c r="P990" s="55">
        <v>42206</v>
      </c>
      <c r="Q990" s="55">
        <v>41905</v>
      </c>
      <c r="R990" s="55">
        <v>41968</v>
      </c>
      <c r="S990" s="55">
        <v>41969</v>
      </c>
      <c r="T990" t="s">
        <v>2743</v>
      </c>
      <c r="U990">
        <v>30</v>
      </c>
      <c r="V990" t="s">
        <v>3942</v>
      </c>
      <c r="W990" t="s">
        <v>2693</v>
      </c>
      <c r="Y990">
        <v>4738428</v>
      </c>
      <c r="Z990">
        <v>276930</v>
      </c>
      <c r="AA990">
        <v>4738428</v>
      </c>
      <c r="AB990">
        <v>0</v>
      </c>
    </row>
    <row r="991" spans="1:28" x14ac:dyDescent="0.25">
      <c r="A991" t="s">
        <v>2686</v>
      </c>
      <c r="B991" t="s">
        <v>87</v>
      </c>
      <c r="C991">
        <v>899999230</v>
      </c>
      <c r="D991">
        <v>971116</v>
      </c>
      <c r="E991" t="s">
        <v>2687</v>
      </c>
      <c r="F991">
        <v>27072</v>
      </c>
      <c r="G991">
        <v>2014</v>
      </c>
      <c r="H991">
        <v>5</v>
      </c>
      <c r="I991">
        <v>1000001079</v>
      </c>
      <c r="J991">
        <v>0</v>
      </c>
      <c r="K991">
        <v>33</v>
      </c>
      <c r="L991" t="s">
        <v>2843</v>
      </c>
      <c r="M991" t="s">
        <v>2689</v>
      </c>
      <c r="N991" t="s">
        <v>2690</v>
      </c>
      <c r="O991" s="55">
        <v>41841</v>
      </c>
      <c r="P991" s="55">
        <v>42206</v>
      </c>
      <c r="Q991" s="55">
        <v>41905</v>
      </c>
      <c r="R991" s="55">
        <v>41968</v>
      </c>
      <c r="S991" s="55">
        <v>41969</v>
      </c>
      <c r="T991" t="s">
        <v>2743</v>
      </c>
      <c r="U991">
        <v>30</v>
      </c>
      <c r="V991" t="s">
        <v>3942</v>
      </c>
      <c r="W991" t="s">
        <v>2693</v>
      </c>
      <c r="Y991">
        <v>4738428</v>
      </c>
      <c r="Z991">
        <v>250000</v>
      </c>
      <c r="AA991">
        <v>4738428</v>
      </c>
      <c r="AB991">
        <v>0</v>
      </c>
    </row>
    <row r="992" spans="1:28" x14ac:dyDescent="0.25">
      <c r="A992" t="s">
        <v>2686</v>
      </c>
      <c r="B992" t="s">
        <v>87</v>
      </c>
      <c r="C992">
        <v>899999230</v>
      </c>
      <c r="D992">
        <v>971116</v>
      </c>
      <c r="E992" t="s">
        <v>2687</v>
      </c>
      <c r="F992">
        <v>27095</v>
      </c>
      <c r="G992">
        <v>2018</v>
      </c>
      <c r="H992">
        <v>1</v>
      </c>
      <c r="I992">
        <v>1000002115</v>
      </c>
      <c r="J992">
        <v>8</v>
      </c>
      <c r="K992">
        <v>33</v>
      </c>
      <c r="L992" t="s">
        <v>3943</v>
      </c>
      <c r="M992" t="s">
        <v>2689</v>
      </c>
      <c r="N992" t="s">
        <v>2690</v>
      </c>
      <c r="O992" s="55">
        <v>43302</v>
      </c>
      <c r="P992" s="55">
        <v>43486</v>
      </c>
      <c r="Q992" s="55">
        <v>43361</v>
      </c>
      <c r="R992" s="55">
        <v>43396</v>
      </c>
      <c r="S992" s="55">
        <v>43411</v>
      </c>
      <c r="T992" t="s">
        <v>2738</v>
      </c>
      <c r="U992">
        <v>30</v>
      </c>
      <c r="V992" t="s">
        <v>3944</v>
      </c>
      <c r="W992" t="s">
        <v>2693</v>
      </c>
      <c r="Y992">
        <v>159200</v>
      </c>
      <c r="Z992">
        <v>159200</v>
      </c>
      <c r="AA992">
        <v>159200</v>
      </c>
      <c r="AB992">
        <v>0</v>
      </c>
    </row>
    <row r="993" spans="1:28" x14ac:dyDescent="0.25">
      <c r="A993" t="s">
        <v>2686</v>
      </c>
      <c r="B993" t="s">
        <v>87</v>
      </c>
      <c r="C993">
        <v>899999230</v>
      </c>
      <c r="D993">
        <v>971116</v>
      </c>
      <c r="E993" t="s">
        <v>2687</v>
      </c>
      <c r="F993">
        <v>27139</v>
      </c>
      <c r="G993">
        <v>2014</v>
      </c>
      <c r="H993">
        <v>1</v>
      </c>
      <c r="I993">
        <v>1000001079</v>
      </c>
      <c r="J993">
        <v>0</v>
      </c>
      <c r="K993">
        <v>33</v>
      </c>
      <c r="L993" t="s">
        <v>3329</v>
      </c>
      <c r="M993" t="s">
        <v>2689</v>
      </c>
      <c r="N993" t="s">
        <v>2690</v>
      </c>
      <c r="O993" s="55">
        <v>41841</v>
      </c>
      <c r="P993" s="55">
        <v>42206</v>
      </c>
      <c r="Q993" s="55">
        <v>41907</v>
      </c>
      <c r="R993" s="55">
        <v>41928</v>
      </c>
      <c r="S993" s="55">
        <v>41929</v>
      </c>
      <c r="T993" t="s">
        <v>2691</v>
      </c>
      <c r="U993">
        <v>30</v>
      </c>
      <c r="V993" t="s">
        <v>3945</v>
      </c>
      <c r="W993" t="s">
        <v>2693</v>
      </c>
      <c r="Y993">
        <v>101450</v>
      </c>
      <c r="Z993">
        <v>101450</v>
      </c>
      <c r="AA993">
        <v>101450</v>
      </c>
      <c r="AB993">
        <v>0</v>
      </c>
    </row>
    <row r="994" spans="1:28" x14ac:dyDescent="0.25">
      <c r="A994" t="s">
        <v>2686</v>
      </c>
      <c r="B994" t="s">
        <v>87</v>
      </c>
      <c r="C994">
        <v>899999230</v>
      </c>
      <c r="D994">
        <v>971116</v>
      </c>
      <c r="E994" t="s">
        <v>2687</v>
      </c>
      <c r="F994">
        <v>27158</v>
      </c>
      <c r="G994">
        <v>2014</v>
      </c>
      <c r="H994">
        <v>2</v>
      </c>
      <c r="I994">
        <v>1000001079</v>
      </c>
      <c r="J994">
        <v>0</v>
      </c>
      <c r="K994">
        <v>33</v>
      </c>
      <c r="L994" t="s">
        <v>2804</v>
      </c>
      <c r="M994" t="s">
        <v>2689</v>
      </c>
      <c r="N994" t="s">
        <v>2690</v>
      </c>
      <c r="O994" s="55">
        <v>41841</v>
      </c>
      <c r="P994" s="55">
        <v>42206</v>
      </c>
      <c r="Q994" s="55">
        <v>41907</v>
      </c>
      <c r="R994" s="55">
        <v>41929</v>
      </c>
      <c r="S994" s="55">
        <v>41929</v>
      </c>
      <c r="T994" t="s">
        <v>2691</v>
      </c>
      <c r="U994">
        <v>30</v>
      </c>
      <c r="V994" t="s">
        <v>3946</v>
      </c>
      <c r="W994" t="s">
        <v>2693</v>
      </c>
      <c r="Y994">
        <v>35500</v>
      </c>
      <c r="Z994">
        <v>35500</v>
      </c>
      <c r="AA994">
        <v>35500</v>
      </c>
      <c r="AB994">
        <v>0</v>
      </c>
    </row>
    <row r="995" spans="1:28" x14ac:dyDescent="0.25">
      <c r="A995" t="s">
        <v>2686</v>
      </c>
      <c r="B995" t="s">
        <v>87</v>
      </c>
      <c r="C995">
        <v>899999230</v>
      </c>
      <c r="D995">
        <v>971116</v>
      </c>
      <c r="E995" t="s">
        <v>2687</v>
      </c>
      <c r="F995">
        <v>27175</v>
      </c>
      <c r="G995">
        <v>2018</v>
      </c>
      <c r="H995">
        <v>5</v>
      </c>
      <c r="I995">
        <v>1000002115</v>
      </c>
      <c r="J995">
        <v>8</v>
      </c>
      <c r="K995">
        <v>33</v>
      </c>
      <c r="L995" t="s">
        <v>2796</v>
      </c>
      <c r="M995" t="s">
        <v>2689</v>
      </c>
      <c r="N995" t="s">
        <v>2690</v>
      </c>
      <c r="O995" s="55">
        <v>43302</v>
      </c>
      <c r="P995" s="55">
        <v>43486</v>
      </c>
      <c r="Q995" s="55">
        <v>43355</v>
      </c>
      <c r="R995" s="55">
        <v>43489</v>
      </c>
      <c r="S995" s="55">
        <v>43491</v>
      </c>
      <c r="T995" t="s">
        <v>2764</v>
      </c>
      <c r="U995">
        <v>30</v>
      </c>
      <c r="V995" t="s">
        <v>3947</v>
      </c>
      <c r="W995" t="s">
        <v>2693</v>
      </c>
      <c r="Y995">
        <v>57000</v>
      </c>
      <c r="Z995">
        <v>57000</v>
      </c>
      <c r="AA995">
        <v>57000</v>
      </c>
      <c r="AB995">
        <v>0</v>
      </c>
    </row>
    <row r="996" spans="1:28" x14ac:dyDescent="0.25">
      <c r="A996" t="s">
        <v>2686</v>
      </c>
      <c r="B996" t="s">
        <v>87</v>
      </c>
      <c r="C996">
        <v>899999230</v>
      </c>
      <c r="D996">
        <v>971116</v>
      </c>
      <c r="E996" t="s">
        <v>2687</v>
      </c>
      <c r="F996">
        <v>27208</v>
      </c>
      <c r="G996">
        <v>2018</v>
      </c>
      <c r="H996">
        <v>1</v>
      </c>
      <c r="I996">
        <v>1000002115</v>
      </c>
      <c r="J996">
        <v>8</v>
      </c>
      <c r="K996">
        <v>33</v>
      </c>
      <c r="L996" t="s">
        <v>2747</v>
      </c>
      <c r="M996" t="s">
        <v>2689</v>
      </c>
      <c r="N996" t="s">
        <v>2690</v>
      </c>
      <c r="O996" s="55">
        <v>43302</v>
      </c>
      <c r="P996" s="55">
        <v>43486</v>
      </c>
      <c r="Q996" s="55">
        <v>43345</v>
      </c>
      <c r="R996" s="55">
        <v>43396</v>
      </c>
      <c r="S996" s="55">
        <v>43411</v>
      </c>
      <c r="T996" t="s">
        <v>2773</v>
      </c>
      <c r="U996">
        <v>30</v>
      </c>
      <c r="V996" t="s">
        <v>3948</v>
      </c>
      <c r="W996" t="s">
        <v>2693</v>
      </c>
      <c r="Y996">
        <v>91900</v>
      </c>
      <c r="Z996">
        <v>91900</v>
      </c>
      <c r="AA996">
        <v>91900</v>
      </c>
      <c r="AB996">
        <v>0</v>
      </c>
    </row>
    <row r="997" spans="1:28" x14ac:dyDescent="0.25">
      <c r="A997" t="s">
        <v>2686</v>
      </c>
      <c r="B997" t="s">
        <v>87</v>
      </c>
      <c r="C997">
        <v>899999230</v>
      </c>
      <c r="D997">
        <v>971116</v>
      </c>
      <c r="E997" t="s">
        <v>2687</v>
      </c>
      <c r="F997">
        <v>27211</v>
      </c>
      <c r="G997">
        <v>2014</v>
      </c>
      <c r="H997">
        <v>1</v>
      </c>
      <c r="I997">
        <v>1000001079</v>
      </c>
      <c r="J997">
        <v>0</v>
      </c>
      <c r="K997">
        <v>33</v>
      </c>
      <c r="L997" t="s">
        <v>3949</v>
      </c>
      <c r="M997" t="s">
        <v>2689</v>
      </c>
      <c r="N997" t="s">
        <v>2690</v>
      </c>
      <c r="O997" s="55">
        <v>41841</v>
      </c>
      <c r="P997" s="55">
        <v>42206</v>
      </c>
      <c r="Q997" s="55">
        <v>41905</v>
      </c>
      <c r="R997" s="55">
        <v>41927</v>
      </c>
      <c r="S997" s="55">
        <v>41929</v>
      </c>
      <c r="T997" t="s">
        <v>2691</v>
      </c>
      <c r="U997">
        <v>30</v>
      </c>
      <c r="V997" t="s">
        <v>3950</v>
      </c>
      <c r="W997" t="s">
        <v>2693</v>
      </c>
      <c r="Y997">
        <v>75000</v>
      </c>
      <c r="Z997">
        <v>74965</v>
      </c>
      <c r="AA997">
        <v>75000</v>
      </c>
      <c r="AB997">
        <v>0</v>
      </c>
    </row>
    <row r="998" spans="1:28" x14ac:dyDescent="0.25">
      <c r="A998" t="s">
        <v>2686</v>
      </c>
      <c r="B998" t="s">
        <v>2715</v>
      </c>
      <c r="C998">
        <v>899999230</v>
      </c>
      <c r="D998">
        <v>4013</v>
      </c>
      <c r="E998" t="s">
        <v>2716</v>
      </c>
      <c r="F998">
        <v>27214</v>
      </c>
      <c r="G998">
        <v>2012</v>
      </c>
      <c r="H998">
        <v>2</v>
      </c>
      <c r="I998">
        <v>1000000732</v>
      </c>
      <c r="J998">
        <v>0</v>
      </c>
      <c r="K998">
        <v>33</v>
      </c>
      <c r="L998" t="s">
        <v>3951</v>
      </c>
      <c r="M998" t="s">
        <v>2689</v>
      </c>
      <c r="N998" t="s">
        <v>2690</v>
      </c>
      <c r="O998" s="55">
        <v>41111</v>
      </c>
      <c r="P998" s="55">
        <v>41476</v>
      </c>
      <c r="Q998" s="55">
        <v>41239</v>
      </c>
      <c r="R998" s="55">
        <v>41261</v>
      </c>
      <c r="S998" s="55">
        <v>41264</v>
      </c>
      <c r="T998" t="s">
        <v>2738</v>
      </c>
      <c r="U998">
        <v>30</v>
      </c>
      <c r="V998" t="s">
        <v>3952</v>
      </c>
      <c r="W998" t="s">
        <v>2693</v>
      </c>
      <c r="Y998">
        <v>422500</v>
      </c>
      <c r="Z998">
        <v>422500</v>
      </c>
      <c r="AA998">
        <v>422500</v>
      </c>
      <c r="AB998">
        <v>0</v>
      </c>
    </row>
    <row r="999" spans="1:28" x14ac:dyDescent="0.25">
      <c r="A999" t="s">
        <v>2686</v>
      </c>
      <c r="B999" t="s">
        <v>2730</v>
      </c>
      <c r="C999">
        <v>899999230</v>
      </c>
      <c r="D999">
        <v>971116</v>
      </c>
      <c r="E999" t="s">
        <v>2687</v>
      </c>
      <c r="F999">
        <v>1967</v>
      </c>
      <c r="G999">
        <v>2016</v>
      </c>
      <c r="H999">
        <v>1</v>
      </c>
      <c r="I999">
        <v>1000001288</v>
      </c>
      <c r="J999">
        <v>8</v>
      </c>
      <c r="K999">
        <v>33</v>
      </c>
      <c r="L999" t="s">
        <v>3953</v>
      </c>
      <c r="M999" t="s">
        <v>2689</v>
      </c>
      <c r="N999" t="s">
        <v>2690</v>
      </c>
      <c r="O999" s="55">
        <v>42390</v>
      </c>
      <c r="P999" s="55">
        <v>42572</v>
      </c>
      <c r="Q999" s="55">
        <v>42416</v>
      </c>
      <c r="R999" s="55">
        <v>42426</v>
      </c>
      <c r="S999" s="55">
        <v>42429</v>
      </c>
      <c r="T999" t="s">
        <v>2691</v>
      </c>
      <c r="U999">
        <v>30</v>
      </c>
      <c r="V999" t="s">
        <v>3782</v>
      </c>
      <c r="W999" t="s">
        <v>2693</v>
      </c>
      <c r="Y999">
        <v>93955</v>
      </c>
      <c r="Z999">
        <v>93955</v>
      </c>
      <c r="AA999">
        <v>93955</v>
      </c>
      <c r="AB999">
        <v>0</v>
      </c>
    </row>
    <row r="1000" spans="1:28" x14ac:dyDescent="0.25">
      <c r="A1000" t="s">
        <v>2686</v>
      </c>
      <c r="B1000" t="s">
        <v>2730</v>
      </c>
      <c r="C1000">
        <v>899999230</v>
      </c>
      <c r="D1000">
        <v>971116</v>
      </c>
      <c r="E1000" t="s">
        <v>2687</v>
      </c>
      <c r="F1000">
        <v>1973</v>
      </c>
      <c r="G1000">
        <v>2016</v>
      </c>
      <c r="H1000">
        <v>2</v>
      </c>
      <c r="I1000">
        <v>1000001288</v>
      </c>
      <c r="J1000">
        <v>8</v>
      </c>
      <c r="K1000">
        <v>33</v>
      </c>
      <c r="L1000" t="s">
        <v>2925</v>
      </c>
      <c r="M1000" t="s">
        <v>2689</v>
      </c>
      <c r="N1000" t="s">
        <v>2690</v>
      </c>
      <c r="O1000" s="55">
        <v>42390</v>
      </c>
      <c r="P1000" s="55">
        <v>42572</v>
      </c>
      <c r="Q1000" s="55">
        <v>42416</v>
      </c>
      <c r="R1000" s="55">
        <v>42523</v>
      </c>
      <c r="S1000" s="55">
        <v>42528</v>
      </c>
      <c r="T1000" t="s">
        <v>2691</v>
      </c>
      <c r="U1000">
        <v>30</v>
      </c>
      <c r="V1000" t="s">
        <v>3954</v>
      </c>
      <c r="W1000" t="s">
        <v>2693</v>
      </c>
      <c r="Y1000">
        <v>117600</v>
      </c>
      <c r="Z1000">
        <v>117600</v>
      </c>
      <c r="AA1000">
        <v>117600</v>
      </c>
      <c r="AB1000">
        <v>0</v>
      </c>
    </row>
    <row r="1001" spans="1:28" x14ac:dyDescent="0.25">
      <c r="A1001" t="s">
        <v>2686</v>
      </c>
      <c r="B1001" t="s">
        <v>87</v>
      </c>
      <c r="C1001">
        <v>899999230</v>
      </c>
      <c r="D1001">
        <v>971116</v>
      </c>
      <c r="E1001" t="s">
        <v>2687</v>
      </c>
      <c r="F1001">
        <v>1991</v>
      </c>
      <c r="G1001">
        <v>2017</v>
      </c>
      <c r="H1001">
        <v>1</v>
      </c>
      <c r="I1001">
        <v>1000001587</v>
      </c>
      <c r="J1001">
        <v>10</v>
      </c>
      <c r="K1001">
        <v>33</v>
      </c>
      <c r="L1001" t="s">
        <v>3955</v>
      </c>
      <c r="M1001" t="s">
        <v>2689</v>
      </c>
      <c r="N1001" t="s">
        <v>2690</v>
      </c>
      <c r="O1001" s="55">
        <v>42756</v>
      </c>
      <c r="P1001" s="55">
        <v>42937</v>
      </c>
      <c r="Q1001" s="55">
        <v>42779</v>
      </c>
      <c r="R1001" s="55">
        <v>42789</v>
      </c>
      <c r="S1001" s="55">
        <v>42795</v>
      </c>
      <c r="T1001" t="s">
        <v>2691</v>
      </c>
      <c r="U1001">
        <v>30</v>
      </c>
      <c r="V1001" t="s">
        <v>3956</v>
      </c>
      <c r="W1001" t="s">
        <v>2693</v>
      </c>
      <c r="Y1001">
        <v>161310</v>
      </c>
      <c r="Z1001">
        <v>161310</v>
      </c>
      <c r="AA1001">
        <v>161310</v>
      </c>
      <c r="AB1001">
        <v>0</v>
      </c>
    </row>
    <row r="1002" spans="1:28" x14ac:dyDescent="0.25">
      <c r="A1002" t="s">
        <v>2686</v>
      </c>
      <c r="B1002" t="s">
        <v>87</v>
      </c>
      <c r="C1002">
        <v>899999230</v>
      </c>
      <c r="D1002">
        <v>971116</v>
      </c>
      <c r="E1002" t="s">
        <v>2687</v>
      </c>
      <c r="F1002">
        <v>1999</v>
      </c>
      <c r="G1002">
        <v>2019</v>
      </c>
      <c r="H1002">
        <v>2</v>
      </c>
      <c r="I1002">
        <v>1000002115</v>
      </c>
      <c r="J1002">
        <v>14</v>
      </c>
      <c r="K1002">
        <v>33</v>
      </c>
      <c r="L1002" t="s">
        <v>2921</v>
      </c>
      <c r="M1002" t="s">
        <v>2689</v>
      </c>
      <c r="N1002" t="s">
        <v>2690</v>
      </c>
      <c r="O1002" s="55">
        <v>43487</v>
      </c>
      <c r="P1002" s="55">
        <v>43533</v>
      </c>
      <c r="Q1002" s="55">
        <v>43509</v>
      </c>
      <c r="R1002" s="55">
        <v>43538</v>
      </c>
      <c r="S1002" s="55">
        <v>43545</v>
      </c>
      <c r="T1002" t="s">
        <v>2691</v>
      </c>
      <c r="U1002">
        <v>30</v>
      </c>
      <c r="V1002" t="s">
        <v>3957</v>
      </c>
      <c r="W1002" t="s">
        <v>2693</v>
      </c>
      <c r="Y1002">
        <v>335300</v>
      </c>
      <c r="Z1002">
        <v>335300</v>
      </c>
      <c r="AA1002">
        <v>335300</v>
      </c>
      <c r="AB1002">
        <v>0</v>
      </c>
    </row>
    <row r="1003" spans="1:28" x14ac:dyDescent="0.25">
      <c r="A1003" t="s">
        <v>2686</v>
      </c>
      <c r="B1003" t="s">
        <v>87</v>
      </c>
      <c r="C1003">
        <v>899999230</v>
      </c>
      <c r="D1003">
        <v>971116</v>
      </c>
      <c r="E1003" t="s">
        <v>2687</v>
      </c>
      <c r="F1003">
        <v>2002</v>
      </c>
      <c r="G1003">
        <v>2017</v>
      </c>
      <c r="H1003">
        <v>2</v>
      </c>
      <c r="I1003">
        <v>1000001587</v>
      </c>
      <c r="J1003">
        <v>10</v>
      </c>
      <c r="K1003">
        <v>33</v>
      </c>
      <c r="L1003" t="s">
        <v>2703</v>
      </c>
      <c r="M1003" t="s">
        <v>2689</v>
      </c>
      <c r="N1003" t="s">
        <v>2690</v>
      </c>
      <c r="O1003" s="55">
        <v>42756</v>
      </c>
      <c r="P1003" s="55">
        <v>42937</v>
      </c>
      <c r="Q1003" s="55">
        <v>42774</v>
      </c>
      <c r="R1003" s="55">
        <v>42796</v>
      </c>
      <c r="S1003" s="55">
        <v>42800</v>
      </c>
      <c r="T1003" t="s">
        <v>2691</v>
      </c>
      <c r="U1003">
        <v>30</v>
      </c>
      <c r="V1003" t="s">
        <v>3958</v>
      </c>
      <c r="W1003" t="s">
        <v>2693</v>
      </c>
      <c r="Y1003">
        <v>250000</v>
      </c>
      <c r="Z1003">
        <v>250000</v>
      </c>
      <c r="AA1003">
        <v>250000</v>
      </c>
      <c r="AB1003">
        <v>0</v>
      </c>
    </row>
    <row r="1004" spans="1:28" x14ac:dyDescent="0.25">
      <c r="A1004" t="s">
        <v>2686</v>
      </c>
      <c r="B1004" t="s">
        <v>87</v>
      </c>
      <c r="C1004">
        <v>899999230</v>
      </c>
      <c r="D1004">
        <v>971116</v>
      </c>
      <c r="E1004" t="s">
        <v>2687</v>
      </c>
      <c r="F1004">
        <v>2003</v>
      </c>
      <c r="G1004">
        <v>2017</v>
      </c>
      <c r="H1004">
        <v>1</v>
      </c>
      <c r="I1004">
        <v>1000001587</v>
      </c>
      <c r="J1004">
        <v>10</v>
      </c>
      <c r="K1004">
        <v>33</v>
      </c>
      <c r="L1004" t="s">
        <v>3959</v>
      </c>
      <c r="M1004" t="s">
        <v>2689</v>
      </c>
      <c r="N1004" t="s">
        <v>2690</v>
      </c>
      <c r="O1004" s="55">
        <v>42756</v>
      </c>
      <c r="P1004" s="55">
        <v>42937</v>
      </c>
      <c r="Q1004" s="55">
        <v>42772</v>
      </c>
      <c r="R1004" s="55">
        <v>42782</v>
      </c>
      <c r="S1004" s="55">
        <v>42795</v>
      </c>
      <c r="T1004" t="s">
        <v>2691</v>
      </c>
      <c r="U1004">
        <v>30</v>
      </c>
      <c r="V1004" t="s">
        <v>3839</v>
      </c>
      <c r="W1004" t="s">
        <v>2693</v>
      </c>
      <c r="Y1004">
        <v>86710</v>
      </c>
      <c r="Z1004">
        <v>86710</v>
      </c>
      <c r="AA1004">
        <v>86710</v>
      </c>
      <c r="AB1004">
        <v>0</v>
      </c>
    </row>
    <row r="1005" spans="1:28" x14ac:dyDescent="0.25">
      <c r="A1005" t="s">
        <v>2686</v>
      </c>
      <c r="B1005" t="s">
        <v>87</v>
      </c>
      <c r="C1005">
        <v>899999230</v>
      </c>
      <c r="D1005">
        <v>971116</v>
      </c>
      <c r="E1005" t="s">
        <v>2687</v>
      </c>
      <c r="F1005">
        <v>2005</v>
      </c>
      <c r="G1005">
        <v>2017</v>
      </c>
      <c r="H1005">
        <v>1</v>
      </c>
      <c r="I1005">
        <v>1000001587</v>
      </c>
      <c r="J1005">
        <v>10</v>
      </c>
      <c r="K1005">
        <v>33</v>
      </c>
      <c r="L1005" t="s">
        <v>2688</v>
      </c>
      <c r="M1005" t="s">
        <v>2689</v>
      </c>
      <c r="N1005" t="s">
        <v>2690</v>
      </c>
      <c r="O1005" s="55">
        <v>42756</v>
      </c>
      <c r="P1005" s="55">
        <v>42937</v>
      </c>
      <c r="Q1005" s="55">
        <v>42775</v>
      </c>
      <c r="R1005" s="55">
        <v>42783</v>
      </c>
      <c r="S1005" s="55">
        <v>42795</v>
      </c>
      <c r="T1005" t="s">
        <v>2691</v>
      </c>
      <c r="U1005">
        <v>30</v>
      </c>
      <c r="V1005" t="s">
        <v>3960</v>
      </c>
      <c r="W1005" t="s">
        <v>2693</v>
      </c>
      <c r="Y1005">
        <v>161310</v>
      </c>
      <c r="Z1005">
        <v>161310</v>
      </c>
      <c r="AA1005">
        <v>161310</v>
      </c>
      <c r="AB1005">
        <v>0</v>
      </c>
    </row>
    <row r="1006" spans="1:28" x14ac:dyDescent="0.25">
      <c r="A1006" t="s">
        <v>2686</v>
      </c>
      <c r="B1006" t="s">
        <v>87</v>
      </c>
      <c r="C1006">
        <v>899999230</v>
      </c>
      <c r="D1006">
        <v>971116</v>
      </c>
      <c r="E1006" t="s">
        <v>2687</v>
      </c>
      <c r="F1006">
        <v>2007</v>
      </c>
      <c r="G1006">
        <v>2019</v>
      </c>
      <c r="H1006">
        <v>2</v>
      </c>
      <c r="I1006">
        <v>1000002115</v>
      </c>
      <c r="J1006">
        <v>14</v>
      </c>
      <c r="K1006">
        <v>33</v>
      </c>
      <c r="L1006" t="s">
        <v>2688</v>
      </c>
      <c r="M1006" t="s">
        <v>2689</v>
      </c>
      <c r="N1006" t="s">
        <v>2690</v>
      </c>
      <c r="O1006" s="55">
        <v>43487</v>
      </c>
      <c r="P1006" s="55">
        <v>43533</v>
      </c>
      <c r="Q1006" s="55">
        <v>43500</v>
      </c>
      <c r="R1006" s="55">
        <v>43545</v>
      </c>
      <c r="S1006" s="55">
        <v>43554</v>
      </c>
      <c r="T1006" t="s">
        <v>2738</v>
      </c>
      <c r="U1006">
        <v>30</v>
      </c>
      <c r="V1006" t="s">
        <v>3961</v>
      </c>
      <c r="W1006" t="s">
        <v>2693</v>
      </c>
      <c r="Y1006">
        <v>45300</v>
      </c>
      <c r="Z1006">
        <v>45300</v>
      </c>
      <c r="AA1006">
        <v>45300</v>
      </c>
      <c r="AB1006">
        <v>0</v>
      </c>
    </row>
    <row r="1007" spans="1:28" x14ac:dyDescent="0.25">
      <c r="A1007" t="s">
        <v>2686</v>
      </c>
      <c r="B1007" t="s">
        <v>2730</v>
      </c>
      <c r="C1007">
        <v>899999230</v>
      </c>
      <c r="D1007">
        <v>971116</v>
      </c>
      <c r="E1007" t="s">
        <v>2687</v>
      </c>
      <c r="F1007">
        <v>2014</v>
      </c>
      <c r="G1007">
        <v>2016</v>
      </c>
      <c r="H1007">
        <v>1</v>
      </c>
      <c r="I1007">
        <v>1000001288</v>
      </c>
      <c r="J1007">
        <v>8</v>
      </c>
      <c r="K1007">
        <v>33</v>
      </c>
      <c r="L1007" t="s">
        <v>3962</v>
      </c>
      <c r="M1007" t="s">
        <v>2689</v>
      </c>
      <c r="N1007" t="s">
        <v>2690</v>
      </c>
      <c r="O1007" s="55">
        <v>42390</v>
      </c>
      <c r="P1007" s="55">
        <v>42572</v>
      </c>
      <c r="Q1007" s="55">
        <v>42422</v>
      </c>
      <c r="R1007" s="55">
        <v>42426</v>
      </c>
      <c r="S1007" s="55">
        <v>42429</v>
      </c>
      <c r="T1007" t="s">
        <v>2691</v>
      </c>
      <c r="U1007">
        <v>30</v>
      </c>
      <c r="V1007" t="s">
        <v>3963</v>
      </c>
      <c r="W1007" t="s">
        <v>2693</v>
      </c>
      <c r="Y1007">
        <v>89575</v>
      </c>
      <c r="Z1007">
        <v>89575</v>
      </c>
      <c r="AA1007">
        <v>89575</v>
      </c>
      <c r="AB1007">
        <v>0</v>
      </c>
    </row>
    <row r="1008" spans="1:28" x14ac:dyDescent="0.25">
      <c r="A1008" t="s">
        <v>2686</v>
      </c>
      <c r="B1008" t="s">
        <v>87</v>
      </c>
      <c r="C1008">
        <v>899999230</v>
      </c>
      <c r="D1008">
        <v>961114</v>
      </c>
      <c r="E1008" t="s">
        <v>3307</v>
      </c>
      <c r="F1008">
        <v>2038</v>
      </c>
      <c r="G1008">
        <v>2026</v>
      </c>
      <c r="H1008">
        <v>1</v>
      </c>
      <c r="I1008">
        <v>1000005774</v>
      </c>
      <c r="J1008">
        <v>0</v>
      </c>
      <c r="K1008">
        <v>21</v>
      </c>
      <c r="L1008" t="s">
        <v>3964</v>
      </c>
      <c r="M1008" t="s">
        <v>2689</v>
      </c>
      <c r="N1008" t="s">
        <v>2690</v>
      </c>
      <c r="O1008" s="55">
        <v>46050</v>
      </c>
      <c r="P1008" s="55">
        <v>46414</v>
      </c>
      <c r="Q1008" s="55">
        <v>46071</v>
      </c>
      <c r="R1008" s="55">
        <v>46077</v>
      </c>
      <c r="S1008" s="55">
        <v>46077</v>
      </c>
      <c r="T1008" t="s">
        <v>2691</v>
      </c>
      <c r="U1008">
        <v>30</v>
      </c>
      <c r="V1008" t="s">
        <v>3965</v>
      </c>
      <c r="W1008" t="s">
        <v>2693</v>
      </c>
      <c r="Y1008">
        <v>69608</v>
      </c>
      <c r="Z1008">
        <v>69608</v>
      </c>
      <c r="AA1008">
        <v>69608</v>
      </c>
      <c r="AB1008">
        <v>0</v>
      </c>
    </row>
    <row r="1009" spans="1:29" x14ac:dyDescent="0.25">
      <c r="A1009" t="s">
        <v>2686</v>
      </c>
      <c r="B1009" t="s">
        <v>87</v>
      </c>
      <c r="C1009">
        <v>899999230</v>
      </c>
      <c r="D1009">
        <v>961114</v>
      </c>
      <c r="E1009" t="s">
        <v>3307</v>
      </c>
      <c r="F1009">
        <v>2052</v>
      </c>
      <c r="G1009">
        <v>2026</v>
      </c>
      <c r="H1009">
        <v>1</v>
      </c>
      <c r="I1009">
        <v>1000005774</v>
      </c>
      <c r="J1009">
        <v>0</v>
      </c>
      <c r="K1009">
        <v>21</v>
      </c>
      <c r="L1009" t="s">
        <v>3966</v>
      </c>
      <c r="M1009" t="s">
        <v>2689</v>
      </c>
      <c r="N1009" t="s">
        <v>2690</v>
      </c>
      <c r="O1009" s="55">
        <v>46050</v>
      </c>
      <c r="P1009" s="55">
        <v>46414</v>
      </c>
      <c r="Q1009" s="55">
        <v>46069</v>
      </c>
      <c r="R1009" s="55">
        <v>46077</v>
      </c>
      <c r="S1009" s="55">
        <v>46077</v>
      </c>
      <c r="T1009" t="s">
        <v>2773</v>
      </c>
      <c r="U1009">
        <v>30</v>
      </c>
      <c r="V1009" t="s">
        <v>3967</v>
      </c>
      <c r="W1009" t="s">
        <v>2693</v>
      </c>
      <c r="Y1009">
        <v>155368</v>
      </c>
      <c r="Z1009">
        <v>155368</v>
      </c>
      <c r="AA1009">
        <v>155368</v>
      </c>
      <c r="AB1009">
        <v>0</v>
      </c>
    </row>
    <row r="1010" spans="1:29" x14ac:dyDescent="0.25">
      <c r="A1010" t="s">
        <v>2686</v>
      </c>
      <c r="B1010" t="s">
        <v>87</v>
      </c>
      <c r="C1010">
        <v>899999230</v>
      </c>
      <c r="D1010">
        <v>971116</v>
      </c>
      <c r="E1010" t="s">
        <v>2687</v>
      </c>
      <c r="F1010">
        <v>2063</v>
      </c>
      <c r="G1010">
        <v>2018</v>
      </c>
      <c r="H1010">
        <v>1</v>
      </c>
      <c r="I1010">
        <v>1000002115</v>
      </c>
      <c r="J1010">
        <v>1</v>
      </c>
      <c r="K1010">
        <v>33</v>
      </c>
      <c r="L1010" t="s">
        <v>2713</v>
      </c>
      <c r="M1010" t="s">
        <v>2689</v>
      </c>
      <c r="N1010" t="s">
        <v>2690</v>
      </c>
      <c r="O1010" s="55">
        <v>43121</v>
      </c>
      <c r="P1010" s="55">
        <v>43302</v>
      </c>
      <c r="Q1010" s="55">
        <v>43136</v>
      </c>
      <c r="R1010" s="55">
        <v>43153</v>
      </c>
      <c r="S1010" s="55">
        <v>43161</v>
      </c>
      <c r="T1010" t="s">
        <v>2773</v>
      </c>
      <c r="U1010">
        <v>30</v>
      </c>
      <c r="V1010" t="s">
        <v>3683</v>
      </c>
      <c r="W1010" t="s">
        <v>2693</v>
      </c>
      <c r="Y1010">
        <v>55500</v>
      </c>
      <c r="Z1010">
        <v>55500</v>
      </c>
      <c r="AA1010">
        <v>55500</v>
      </c>
      <c r="AB1010">
        <v>0</v>
      </c>
    </row>
    <row r="1011" spans="1:29" x14ac:dyDescent="0.25">
      <c r="A1011" t="s">
        <v>2686</v>
      </c>
      <c r="B1011" t="s">
        <v>2730</v>
      </c>
      <c r="C1011">
        <v>899999230</v>
      </c>
      <c r="D1011">
        <v>971116</v>
      </c>
      <c r="E1011" t="s">
        <v>2687</v>
      </c>
      <c r="F1011">
        <v>2098</v>
      </c>
      <c r="G1011">
        <v>2016</v>
      </c>
      <c r="H1011">
        <v>2</v>
      </c>
      <c r="I1011">
        <v>1000001288</v>
      </c>
      <c r="J1011">
        <v>0</v>
      </c>
      <c r="K1011">
        <v>33</v>
      </c>
      <c r="M1011" t="s">
        <v>2689</v>
      </c>
      <c r="N1011" t="s">
        <v>2690</v>
      </c>
      <c r="O1011" s="55">
        <v>42206</v>
      </c>
      <c r="P1011" s="55">
        <v>42390</v>
      </c>
      <c r="Q1011" s="55">
        <v>42367</v>
      </c>
      <c r="R1011" s="55">
        <v>42431</v>
      </c>
      <c r="S1011" s="55">
        <v>42431</v>
      </c>
      <c r="T1011" t="s">
        <v>2691</v>
      </c>
      <c r="U1011">
        <v>56</v>
      </c>
      <c r="V1011" t="s">
        <v>3968</v>
      </c>
      <c r="W1011" t="s">
        <v>2893</v>
      </c>
      <c r="Y1011">
        <v>630178</v>
      </c>
      <c r="Z1011">
        <v>0</v>
      </c>
      <c r="AA1011">
        <v>630178</v>
      </c>
      <c r="AB1011">
        <v>0</v>
      </c>
    </row>
    <row r="1012" spans="1:29" x14ac:dyDescent="0.25">
      <c r="A1012" t="s">
        <v>2686</v>
      </c>
      <c r="B1012" t="s">
        <v>87</v>
      </c>
      <c r="C1012">
        <v>899999230</v>
      </c>
      <c r="D1012">
        <v>971116</v>
      </c>
      <c r="E1012" t="s">
        <v>2687</v>
      </c>
      <c r="F1012">
        <v>2113</v>
      </c>
      <c r="G1012">
        <v>2015</v>
      </c>
      <c r="H1012">
        <v>1</v>
      </c>
      <c r="I1012">
        <v>1000001079</v>
      </c>
      <c r="J1012">
        <v>0</v>
      </c>
      <c r="K1012">
        <v>33</v>
      </c>
      <c r="L1012" t="s">
        <v>3969</v>
      </c>
      <c r="M1012" t="s">
        <v>2689</v>
      </c>
      <c r="N1012" t="s">
        <v>2690</v>
      </c>
      <c r="O1012" s="55">
        <v>41841</v>
      </c>
      <c r="P1012" s="55">
        <v>42206</v>
      </c>
      <c r="Q1012" s="55">
        <v>42049</v>
      </c>
      <c r="R1012" s="55">
        <v>42062</v>
      </c>
      <c r="S1012" s="55">
        <v>42065</v>
      </c>
      <c r="T1012" t="s">
        <v>2691</v>
      </c>
      <c r="U1012">
        <v>30</v>
      </c>
      <c r="V1012" t="s">
        <v>3970</v>
      </c>
      <c r="W1012" t="s">
        <v>2693</v>
      </c>
      <c r="Y1012">
        <v>81268</v>
      </c>
      <c r="Z1012">
        <v>81268</v>
      </c>
      <c r="AA1012">
        <v>81268</v>
      </c>
      <c r="AB1012">
        <v>0</v>
      </c>
    </row>
    <row r="1013" spans="1:29" x14ac:dyDescent="0.25">
      <c r="A1013" t="s">
        <v>2686</v>
      </c>
      <c r="B1013" t="s">
        <v>87</v>
      </c>
      <c r="C1013">
        <v>899999230</v>
      </c>
      <c r="D1013">
        <v>961114</v>
      </c>
      <c r="E1013" t="s">
        <v>3307</v>
      </c>
      <c r="F1013">
        <v>2152</v>
      </c>
      <c r="G1013">
        <v>2026</v>
      </c>
      <c r="H1013">
        <v>2</v>
      </c>
      <c r="I1013">
        <v>1000005774</v>
      </c>
      <c r="J1013">
        <v>0</v>
      </c>
      <c r="K1013">
        <v>21</v>
      </c>
      <c r="L1013" t="s">
        <v>3971</v>
      </c>
      <c r="M1013" t="s">
        <v>2689</v>
      </c>
      <c r="N1013" t="s">
        <v>2690</v>
      </c>
      <c r="O1013" s="55">
        <v>46050</v>
      </c>
      <c r="P1013" s="55">
        <v>46414</v>
      </c>
      <c r="Q1013" s="55">
        <v>46076</v>
      </c>
      <c r="R1013" s="55">
        <v>46092</v>
      </c>
      <c r="S1013" s="55">
        <v>46092</v>
      </c>
      <c r="T1013" t="s">
        <v>2738</v>
      </c>
      <c r="U1013">
        <v>30</v>
      </c>
      <c r="V1013" t="s">
        <v>3972</v>
      </c>
      <c r="W1013" t="s">
        <v>2693</v>
      </c>
      <c r="Y1013">
        <v>67760</v>
      </c>
      <c r="Z1013">
        <v>67760</v>
      </c>
      <c r="AA1013">
        <v>67760</v>
      </c>
      <c r="AB1013">
        <v>0</v>
      </c>
    </row>
    <row r="1014" spans="1:29" x14ac:dyDescent="0.25">
      <c r="A1014" t="s">
        <v>2686</v>
      </c>
      <c r="B1014" t="s">
        <v>87</v>
      </c>
      <c r="C1014">
        <v>899999230</v>
      </c>
      <c r="D1014">
        <v>971116</v>
      </c>
      <c r="E1014" t="s">
        <v>2687</v>
      </c>
      <c r="F1014">
        <v>2160</v>
      </c>
      <c r="G1014">
        <v>2018</v>
      </c>
      <c r="H1014">
        <v>2</v>
      </c>
      <c r="I1014">
        <v>1000002115</v>
      </c>
      <c r="J1014">
        <v>1</v>
      </c>
      <c r="K1014">
        <v>33</v>
      </c>
      <c r="L1014" t="s">
        <v>3973</v>
      </c>
      <c r="M1014" t="s">
        <v>2689</v>
      </c>
      <c r="N1014" t="s">
        <v>2690</v>
      </c>
      <c r="O1014" s="55">
        <v>43121</v>
      </c>
      <c r="P1014" s="55">
        <v>43302</v>
      </c>
      <c r="Q1014" s="55">
        <v>43145</v>
      </c>
      <c r="R1014" s="55">
        <v>43194</v>
      </c>
      <c r="S1014" s="55">
        <v>43201</v>
      </c>
      <c r="T1014" t="s">
        <v>2738</v>
      </c>
      <c r="U1014">
        <v>30</v>
      </c>
      <c r="V1014" t="s">
        <v>3049</v>
      </c>
      <c r="W1014" t="s">
        <v>2693</v>
      </c>
      <c r="Y1014">
        <v>180000</v>
      </c>
      <c r="Z1014">
        <v>180000</v>
      </c>
      <c r="AA1014">
        <v>180000</v>
      </c>
      <c r="AB1014">
        <v>0</v>
      </c>
    </row>
    <row r="1015" spans="1:29" x14ac:dyDescent="0.25">
      <c r="A1015" t="s">
        <v>2686</v>
      </c>
      <c r="B1015" t="s">
        <v>87</v>
      </c>
      <c r="C1015">
        <v>899999230</v>
      </c>
      <c r="D1015">
        <v>971116</v>
      </c>
      <c r="E1015" t="s">
        <v>2687</v>
      </c>
      <c r="F1015">
        <v>2218</v>
      </c>
      <c r="G1015">
        <v>2017</v>
      </c>
      <c r="H1015">
        <v>1</v>
      </c>
      <c r="I1015">
        <v>1000001587</v>
      </c>
      <c r="J1015">
        <v>10</v>
      </c>
      <c r="K1015">
        <v>33</v>
      </c>
      <c r="L1015" t="s">
        <v>3369</v>
      </c>
      <c r="M1015" t="s">
        <v>2689</v>
      </c>
      <c r="N1015" t="s">
        <v>2690</v>
      </c>
      <c r="O1015" s="55">
        <v>42756</v>
      </c>
      <c r="P1015" s="55">
        <v>42937</v>
      </c>
      <c r="Q1015" s="55">
        <v>42779</v>
      </c>
      <c r="R1015" s="55">
        <v>42796</v>
      </c>
      <c r="S1015" s="55">
        <v>42800</v>
      </c>
      <c r="T1015" t="s">
        <v>2691</v>
      </c>
      <c r="U1015">
        <v>30</v>
      </c>
      <c r="V1015" t="s">
        <v>3974</v>
      </c>
      <c r="W1015" t="s">
        <v>2693</v>
      </c>
      <c r="Y1015">
        <v>86710</v>
      </c>
      <c r="Z1015">
        <v>86710</v>
      </c>
      <c r="AA1015">
        <v>86710</v>
      </c>
      <c r="AB1015">
        <v>0</v>
      </c>
    </row>
    <row r="1016" spans="1:29" x14ac:dyDescent="0.25">
      <c r="A1016" t="s">
        <v>2686</v>
      </c>
      <c r="B1016" t="s">
        <v>2730</v>
      </c>
      <c r="C1016">
        <v>899999230</v>
      </c>
      <c r="D1016">
        <v>91968</v>
      </c>
      <c r="F1016">
        <v>2220</v>
      </c>
      <c r="G1016">
        <v>2014</v>
      </c>
      <c r="H1016">
        <v>1</v>
      </c>
      <c r="I1016">
        <v>1000000920</v>
      </c>
      <c r="J1016">
        <v>1</v>
      </c>
      <c r="K1016">
        <v>33</v>
      </c>
      <c r="L1016" t="s">
        <v>3975</v>
      </c>
      <c r="M1016" t="s">
        <v>2689</v>
      </c>
      <c r="N1016" t="s">
        <v>2690</v>
      </c>
      <c r="O1016" s="55">
        <v>41476</v>
      </c>
      <c r="P1016" s="55">
        <v>41660</v>
      </c>
      <c r="Q1016" s="55">
        <v>41644</v>
      </c>
      <c r="R1016" s="55">
        <v>41674</v>
      </c>
      <c r="S1016" s="55">
        <v>41674</v>
      </c>
      <c r="T1016" t="s">
        <v>2691</v>
      </c>
      <c r="U1016">
        <v>10</v>
      </c>
      <c r="V1016" t="s">
        <v>3976</v>
      </c>
      <c r="W1016" t="s">
        <v>2709</v>
      </c>
      <c r="X1016" t="s">
        <v>3977</v>
      </c>
      <c r="Y1016">
        <v>3000000</v>
      </c>
      <c r="Z1016">
        <v>0</v>
      </c>
      <c r="AA1016">
        <v>3000000</v>
      </c>
      <c r="AB1016">
        <v>0</v>
      </c>
    </row>
    <row r="1017" spans="1:29" x14ac:dyDescent="0.25">
      <c r="A1017" t="s">
        <v>2686</v>
      </c>
      <c r="B1017" t="s">
        <v>87</v>
      </c>
      <c r="C1017">
        <v>899999230</v>
      </c>
      <c r="D1017">
        <v>971116</v>
      </c>
      <c r="E1017" t="s">
        <v>2687</v>
      </c>
      <c r="F1017">
        <v>2256</v>
      </c>
      <c r="G1017">
        <v>2018</v>
      </c>
      <c r="H1017">
        <v>2</v>
      </c>
      <c r="I1017">
        <v>1000002115</v>
      </c>
      <c r="J1017">
        <v>1</v>
      </c>
      <c r="K1017">
        <v>33</v>
      </c>
      <c r="L1017" t="s">
        <v>3978</v>
      </c>
      <c r="M1017" t="s">
        <v>2689</v>
      </c>
      <c r="N1017" t="s">
        <v>2690</v>
      </c>
      <c r="O1017" s="55">
        <v>43121</v>
      </c>
      <c r="P1017" s="55">
        <v>43302</v>
      </c>
      <c r="Q1017" s="55">
        <v>43142</v>
      </c>
      <c r="R1017" s="55">
        <v>43223</v>
      </c>
      <c r="S1017" s="55">
        <v>43229</v>
      </c>
      <c r="T1017" t="s">
        <v>2691</v>
      </c>
      <c r="U1017">
        <v>30</v>
      </c>
      <c r="V1017" t="s">
        <v>3979</v>
      </c>
      <c r="W1017" t="s">
        <v>2693</v>
      </c>
      <c r="Y1017">
        <v>40500</v>
      </c>
      <c r="Z1017">
        <v>40500</v>
      </c>
      <c r="AA1017">
        <v>40500</v>
      </c>
      <c r="AB1017">
        <v>0</v>
      </c>
    </row>
    <row r="1018" spans="1:29" x14ac:dyDescent="0.25">
      <c r="A1018" t="s">
        <v>2686</v>
      </c>
      <c r="B1018" t="s">
        <v>87</v>
      </c>
      <c r="C1018">
        <v>899999230</v>
      </c>
      <c r="D1018">
        <v>971116</v>
      </c>
      <c r="E1018" t="s">
        <v>2687</v>
      </c>
      <c r="F1018">
        <v>2270</v>
      </c>
      <c r="G1018">
        <v>2018</v>
      </c>
      <c r="H1018">
        <v>1</v>
      </c>
      <c r="I1018">
        <v>1000002115</v>
      </c>
      <c r="J1018">
        <v>1</v>
      </c>
      <c r="K1018">
        <v>33</v>
      </c>
      <c r="L1018" t="s">
        <v>2778</v>
      </c>
      <c r="M1018" t="s">
        <v>2689</v>
      </c>
      <c r="N1018" t="s">
        <v>2690</v>
      </c>
      <c r="O1018" s="55">
        <v>43121</v>
      </c>
      <c r="P1018" s="55">
        <v>43302</v>
      </c>
      <c r="Q1018" s="55">
        <v>43143</v>
      </c>
      <c r="R1018" s="55">
        <v>43160</v>
      </c>
      <c r="S1018" s="55">
        <v>43166</v>
      </c>
      <c r="T1018" t="s">
        <v>2691</v>
      </c>
      <c r="U1018">
        <v>30</v>
      </c>
      <c r="V1018" t="s">
        <v>3648</v>
      </c>
      <c r="W1018" t="s">
        <v>2693</v>
      </c>
      <c r="Y1018">
        <v>91900</v>
      </c>
      <c r="Z1018">
        <v>91900</v>
      </c>
      <c r="AA1018">
        <v>91900</v>
      </c>
      <c r="AB1018">
        <v>0</v>
      </c>
    </row>
    <row r="1019" spans="1:29" x14ac:dyDescent="0.25">
      <c r="A1019" t="s">
        <v>2686</v>
      </c>
      <c r="B1019" t="s">
        <v>87</v>
      </c>
      <c r="C1019">
        <v>899999230</v>
      </c>
      <c r="D1019">
        <v>961114</v>
      </c>
      <c r="E1019" t="s">
        <v>3307</v>
      </c>
      <c r="F1019">
        <v>2304</v>
      </c>
      <c r="G1019">
        <v>2011</v>
      </c>
      <c r="H1019">
        <v>2</v>
      </c>
      <c r="I1019">
        <v>1000000398</v>
      </c>
      <c r="J1019">
        <v>0</v>
      </c>
      <c r="K1019">
        <v>33</v>
      </c>
      <c r="L1019" t="s">
        <v>2717</v>
      </c>
      <c r="M1019" t="s">
        <v>2689</v>
      </c>
      <c r="N1019" t="s">
        <v>2690</v>
      </c>
      <c r="O1019" s="55">
        <v>40380</v>
      </c>
      <c r="P1019" s="55">
        <v>40745</v>
      </c>
      <c r="Q1019" s="55">
        <v>40617</v>
      </c>
      <c r="R1019" s="55">
        <v>40652</v>
      </c>
      <c r="S1019" s="55">
        <v>40663</v>
      </c>
      <c r="T1019" t="s">
        <v>2764</v>
      </c>
      <c r="U1019">
        <v>30</v>
      </c>
      <c r="V1019" t="s">
        <v>3980</v>
      </c>
      <c r="W1019" t="s">
        <v>2693</v>
      </c>
      <c r="Y1019">
        <v>193600</v>
      </c>
      <c r="Z1019">
        <v>193600</v>
      </c>
      <c r="AA1019">
        <v>193600</v>
      </c>
      <c r="AB1019">
        <v>0</v>
      </c>
    </row>
    <row r="1020" spans="1:29" x14ac:dyDescent="0.25">
      <c r="A1020" t="s">
        <v>2686</v>
      </c>
      <c r="B1020" t="s">
        <v>87</v>
      </c>
      <c r="C1020">
        <v>899999230</v>
      </c>
      <c r="D1020">
        <v>971116</v>
      </c>
      <c r="E1020" t="s">
        <v>2687</v>
      </c>
      <c r="F1020">
        <v>2309</v>
      </c>
      <c r="G1020">
        <v>2017</v>
      </c>
      <c r="H1020">
        <v>1</v>
      </c>
      <c r="I1020">
        <v>1000001587</v>
      </c>
      <c r="J1020">
        <v>10</v>
      </c>
      <c r="K1020">
        <v>33</v>
      </c>
      <c r="L1020" t="s">
        <v>3321</v>
      </c>
      <c r="M1020" t="s">
        <v>2689</v>
      </c>
      <c r="N1020" t="s">
        <v>2690</v>
      </c>
      <c r="O1020" s="55">
        <v>42756</v>
      </c>
      <c r="P1020" s="55">
        <v>42937</v>
      </c>
      <c r="Q1020" s="55">
        <v>42756</v>
      </c>
      <c r="R1020" s="55">
        <v>42796</v>
      </c>
      <c r="S1020" s="55">
        <v>42802</v>
      </c>
      <c r="T1020" t="s">
        <v>2691</v>
      </c>
      <c r="U1020">
        <v>30</v>
      </c>
      <c r="V1020" t="s">
        <v>3981</v>
      </c>
      <c r="W1020" t="s">
        <v>2693</v>
      </c>
      <c r="Y1020">
        <v>100550</v>
      </c>
      <c r="Z1020">
        <v>100550</v>
      </c>
      <c r="AA1020">
        <v>100550</v>
      </c>
      <c r="AB1020">
        <v>0</v>
      </c>
    </row>
    <row r="1021" spans="1:29" x14ac:dyDescent="0.25">
      <c r="A1021" t="s">
        <v>2686</v>
      </c>
      <c r="B1021" t="s">
        <v>2730</v>
      </c>
      <c r="C1021">
        <v>899999230</v>
      </c>
      <c r="D1021">
        <v>971116</v>
      </c>
      <c r="E1021" t="s">
        <v>2687</v>
      </c>
      <c r="F1021">
        <v>2328</v>
      </c>
      <c r="G1021">
        <v>2016</v>
      </c>
      <c r="H1021">
        <v>1</v>
      </c>
      <c r="I1021">
        <v>1000001288</v>
      </c>
      <c r="J1021">
        <v>8</v>
      </c>
      <c r="K1021">
        <v>33</v>
      </c>
      <c r="L1021" t="s">
        <v>3982</v>
      </c>
      <c r="M1021" t="s">
        <v>2689</v>
      </c>
      <c r="N1021" t="s">
        <v>2690</v>
      </c>
      <c r="O1021" s="55">
        <v>42390</v>
      </c>
      <c r="P1021" s="55">
        <v>42572</v>
      </c>
      <c r="Q1021" s="55">
        <v>42424</v>
      </c>
      <c r="R1021" s="55">
        <v>42432</v>
      </c>
      <c r="S1021" s="55">
        <v>42436</v>
      </c>
      <c r="T1021" t="s">
        <v>2691</v>
      </c>
      <c r="U1021">
        <v>30</v>
      </c>
      <c r="V1021" t="s">
        <v>3983</v>
      </c>
      <c r="W1021" t="s">
        <v>2693</v>
      </c>
      <c r="Y1021">
        <v>85595</v>
      </c>
      <c r="Z1021">
        <v>85500</v>
      </c>
      <c r="AA1021">
        <v>85595</v>
      </c>
      <c r="AB1021">
        <v>0</v>
      </c>
    </row>
    <row r="1022" spans="1:29" x14ac:dyDescent="0.25">
      <c r="A1022" t="s">
        <v>2686</v>
      </c>
      <c r="B1022" t="s">
        <v>87</v>
      </c>
      <c r="C1022">
        <v>899999230</v>
      </c>
      <c r="D1022">
        <v>971116</v>
      </c>
      <c r="E1022" t="s">
        <v>2687</v>
      </c>
      <c r="F1022">
        <v>2345</v>
      </c>
      <c r="G1022">
        <v>2017</v>
      </c>
      <c r="H1022">
        <v>1</v>
      </c>
      <c r="I1022">
        <v>1000001587</v>
      </c>
      <c r="J1022">
        <v>10</v>
      </c>
      <c r="K1022">
        <v>33</v>
      </c>
      <c r="L1022" t="s">
        <v>3984</v>
      </c>
      <c r="M1022" t="s">
        <v>2689</v>
      </c>
      <c r="N1022" t="s">
        <v>2690</v>
      </c>
      <c r="O1022" s="55">
        <v>42756</v>
      </c>
      <c r="P1022" s="55">
        <v>42937</v>
      </c>
      <c r="Q1022" s="55">
        <v>42780</v>
      </c>
      <c r="R1022" s="55">
        <v>42789</v>
      </c>
      <c r="S1022" s="55">
        <v>42803</v>
      </c>
      <c r="T1022" t="s">
        <v>2691</v>
      </c>
      <c r="U1022">
        <v>30</v>
      </c>
      <c r="V1022" t="s">
        <v>3985</v>
      </c>
      <c r="W1022" t="s">
        <v>2693</v>
      </c>
      <c r="Y1022">
        <v>338510</v>
      </c>
      <c r="Z1022">
        <v>338510</v>
      </c>
      <c r="AA1022">
        <v>338510</v>
      </c>
      <c r="AB1022">
        <v>0</v>
      </c>
    </row>
    <row r="1023" spans="1:29" x14ac:dyDescent="0.25">
      <c r="A1023" t="s">
        <v>2686</v>
      </c>
      <c r="B1023" t="s">
        <v>87</v>
      </c>
      <c r="C1023">
        <v>899999230</v>
      </c>
      <c r="D1023">
        <v>122678</v>
      </c>
      <c r="F1023">
        <v>2345</v>
      </c>
      <c r="G1023">
        <v>2022</v>
      </c>
      <c r="H1023">
        <v>1</v>
      </c>
      <c r="I1023">
        <v>1000001430</v>
      </c>
      <c r="J1023">
        <v>0</v>
      </c>
      <c r="K1023">
        <v>36</v>
      </c>
      <c r="L1023" t="s">
        <v>2756</v>
      </c>
      <c r="M1023" t="s">
        <v>2689</v>
      </c>
      <c r="N1023" t="s">
        <v>2690</v>
      </c>
      <c r="O1023" s="55">
        <v>44617</v>
      </c>
      <c r="P1023" s="55">
        <v>44981</v>
      </c>
      <c r="Q1023" s="55">
        <v>44639</v>
      </c>
      <c r="R1023" s="55">
        <v>44643</v>
      </c>
      <c r="S1023" s="55">
        <v>44643</v>
      </c>
      <c r="T1023" t="s">
        <v>2691</v>
      </c>
      <c r="U1023">
        <v>30</v>
      </c>
      <c r="V1023" t="s">
        <v>3986</v>
      </c>
      <c r="W1023" t="s">
        <v>2709</v>
      </c>
      <c r="X1023" t="s">
        <v>2758</v>
      </c>
      <c r="Y1023">
        <v>1146700</v>
      </c>
      <c r="Z1023">
        <v>0</v>
      </c>
      <c r="AA1023">
        <v>1146700</v>
      </c>
      <c r="AB1023">
        <v>0</v>
      </c>
    </row>
    <row r="1024" spans="1:29" x14ac:dyDescent="0.25">
      <c r="A1024" t="s">
        <v>2686</v>
      </c>
      <c r="B1024" t="s">
        <v>87</v>
      </c>
      <c r="C1024">
        <v>899999230</v>
      </c>
      <c r="D1024">
        <v>961114</v>
      </c>
      <c r="E1024" t="s">
        <v>3307</v>
      </c>
      <c r="F1024">
        <v>2367</v>
      </c>
      <c r="G1024">
        <v>2026</v>
      </c>
      <c r="H1024">
        <v>2</v>
      </c>
      <c r="I1024">
        <v>1000005774</v>
      </c>
      <c r="J1024">
        <v>0</v>
      </c>
      <c r="K1024">
        <v>21</v>
      </c>
      <c r="L1024" t="s">
        <v>3987</v>
      </c>
      <c r="M1024" t="s">
        <v>2689</v>
      </c>
      <c r="N1024" t="s">
        <v>2690</v>
      </c>
      <c r="O1024" s="55">
        <v>46050</v>
      </c>
      <c r="P1024" s="55">
        <v>46414</v>
      </c>
      <c r="Q1024" s="55">
        <v>46078</v>
      </c>
      <c r="R1024" s="55">
        <v>46136</v>
      </c>
      <c r="S1024" s="55">
        <v>46139</v>
      </c>
      <c r="T1024" t="s">
        <v>2773</v>
      </c>
      <c r="U1024">
        <v>30</v>
      </c>
      <c r="V1024" t="s">
        <v>357</v>
      </c>
      <c r="W1024" t="s">
        <v>2693</v>
      </c>
      <c r="Y1024">
        <v>69608</v>
      </c>
      <c r="Z1024">
        <v>69608</v>
      </c>
      <c r="AA1024">
        <v>69608</v>
      </c>
      <c r="AB1024">
        <v>0</v>
      </c>
      <c r="AC1024" s="55">
        <v>46173</v>
      </c>
    </row>
    <row r="1025" spans="1:29" x14ac:dyDescent="0.25">
      <c r="A1025" t="s">
        <v>2686</v>
      </c>
      <c r="B1025" t="s">
        <v>87</v>
      </c>
      <c r="C1025">
        <v>899999230</v>
      </c>
      <c r="D1025">
        <v>971116</v>
      </c>
      <c r="E1025" t="s">
        <v>2687</v>
      </c>
      <c r="F1025">
        <v>2371</v>
      </c>
      <c r="G1025">
        <v>2018</v>
      </c>
      <c r="H1025">
        <v>1</v>
      </c>
      <c r="I1025">
        <v>1000002115</v>
      </c>
      <c r="J1025">
        <v>1</v>
      </c>
      <c r="K1025">
        <v>33</v>
      </c>
      <c r="L1025" t="s">
        <v>2921</v>
      </c>
      <c r="M1025" t="s">
        <v>2689</v>
      </c>
      <c r="N1025" t="s">
        <v>2690</v>
      </c>
      <c r="O1025" s="55">
        <v>43121</v>
      </c>
      <c r="P1025" s="55">
        <v>43302</v>
      </c>
      <c r="Q1025" s="55">
        <v>43137</v>
      </c>
      <c r="R1025" s="55">
        <v>43153</v>
      </c>
      <c r="S1025" s="55">
        <v>43167</v>
      </c>
      <c r="T1025" t="s">
        <v>2691</v>
      </c>
      <c r="U1025">
        <v>30</v>
      </c>
      <c r="V1025" t="s">
        <v>3988</v>
      </c>
      <c r="W1025" t="s">
        <v>2693</v>
      </c>
      <c r="Y1025">
        <v>106900</v>
      </c>
      <c r="Z1025">
        <v>106900</v>
      </c>
      <c r="AA1025">
        <v>106900</v>
      </c>
      <c r="AB1025">
        <v>0</v>
      </c>
    </row>
    <row r="1026" spans="1:29" x14ac:dyDescent="0.25">
      <c r="A1026" t="s">
        <v>2686</v>
      </c>
      <c r="B1026" t="s">
        <v>87</v>
      </c>
      <c r="C1026">
        <v>899999230</v>
      </c>
      <c r="D1026">
        <v>961114</v>
      </c>
      <c r="E1026" t="s">
        <v>3307</v>
      </c>
      <c r="F1026">
        <v>2380</v>
      </c>
      <c r="G1026">
        <v>2011</v>
      </c>
      <c r="H1026">
        <v>5</v>
      </c>
      <c r="I1026">
        <v>1000000398</v>
      </c>
      <c r="J1026">
        <v>0</v>
      </c>
      <c r="K1026">
        <v>33</v>
      </c>
      <c r="L1026" t="s">
        <v>3989</v>
      </c>
      <c r="M1026" t="s">
        <v>2689</v>
      </c>
      <c r="N1026" t="s">
        <v>2690</v>
      </c>
      <c r="O1026" s="55">
        <v>40380</v>
      </c>
      <c r="P1026" s="55">
        <v>40745</v>
      </c>
      <c r="Q1026" s="55">
        <v>40637</v>
      </c>
      <c r="R1026" s="55">
        <v>40683</v>
      </c>
      <c r="S1026" s="55">
        <v>40687</v>
      </c>
      <c r="T1026" t="s">
        <v>3027</v>
      </c>
      <c r="U1026">
        <v>30</v>
      </c>
      <c r="V1026" t="s">
        <v>3990</v>
      </c>
      <c r="W1026" t="s">
        <v>2693</v>
      </c>
      <c r="Y1026">
        <v>30900</v>
      </c>
      <c r="Z1026">
        <v>30900</v>
      </c>
      <c r="AA1026">
        <v>30900</v>
      </c>
      <c r="AB1026">
        <v>0</v>
      </c>
    </row>
    <row r="1027" spans="1:29" x14ac:dyDescent="0.25">
      <c r="A1027" t="s">
        <v>2686</v>
      </c>
      <c r="B1027" t="s">
        <v>87</v>
      </c>
      <c r="C1027">
        <v>899999230</v>
      </c>
      <c r="D1027">
        <v>961114</v>
      </c>
      <c r="E1027" t="s">
        <v>3307</v>
      </c>
      <c r="F1027">
        <v>2380</v>
      </c>
      <c r="G1027">
        <v>2011</v>
      </c>
      <c r="H1027">
        <v>7</v>
      </c>
      <c r="I1027">
        <v>1000000398</v>
      </c>
      <c r="J1027">
        <v>0</v>
      </c>
      <c r="K1027">
        <v>33</v>
      </c>
      <c r="L1027" t="s">
        <v>3989</v>
      </c>
      <c r="M1027" t="s">
        <v>2689</v>
      </c>
      <c r="N1027" t="s">
        <v>2690</v>
      </c>
      <c r="O1027" s="55">
        <v>40380</v>
      </c>
      <c r="P1027" s="55">
        <v>40745</v>
      </c>
      <c r="Q1027" s="55">
        <v>40637</v>
      </c>
      <c r="R1027" s="55">
        <v>40710</v>
      </c>
      <c r="S1027" s="55">
        <v>40716</v>
      </c>
      <c r="T1027" t="s">
        <v>3027</v>
      </c>
      <c r="U1027">
        <v>30</v>
      </c>
      <c r="V1027" t="s">
        <v>3990</v>
      </c>
      <c r="W1027" t="s">
        <v>2693</v>
      </c>
      <c r="Y1027">
        <v>137000</v>
      </c>
      <c r="Z1027">
        <v>137000</v>
      </c>
      <c r="AA1027">
        <v>137000</v>
      </c>
      <c r="AB1027">
        <v>0</v>
      </c>
    </row>
    <row r="1028" spans="1:29" x14ac:dyDescent="0.25">
      <c r="A1028" t="s">
        <v>2686</v>
      </c>
      <c r="B1028" t="s">
        <v>87</v>
      </c>
      <c r="C1028">
        <v>899999230</v>
      </c>
      <c r="D1028">
        <v>961114</v>
      </c>
      <c r="E1028" t="s">
        <v>3307</v>
      </c>
      <c r="F1028">
        <v>2391</v>
      </c>
      <c r="G1028">
        <v>2026</v>
      </c>
      <c r="H1028">
        <v>2</v>
      </c>
      <c r="I1028">
        <v>1000005774</v>
      </c>
      <c r="J1028">
        <v>0</v>
      </c>
      <c r="K1028">
        <v>21</v>
      </c>
      <c r="L1028" t="s">
        <v>3141</v>
      </c>
      <c r="M1028" t="s">
        <v>2689</v>
      </c>
      <c r="N1028" t="s">
        <v>2690</v>
      </c>
      <c r="O1028" s="55">
        <v>46050</v>
      </c>
      <c r="P1028" s="55">
        <v>46414</v>
      </c>
      <c r="Q1028" s="55">
        <v>46065</v>
      </c>
      <c r="R1028" s="55">
        <v>46148</v>
      </c>
      <c r="S1028" s="55">
        <v>46150</v>
      </c>
      <c r="T1028" t="s">
        <v>2691</v>
      </c>
      <c r="U1028">
        <v>30</v>
      </c>
      <c r="V1028" t="s">
        <v>3991</v>
      </c>
      <c r="W1028" t="s">
        <v>2693</v>
      </c>
      <c r="Y1028">
        <v>300000</v>
      </c>
      <c r="Z1028">
        <v>300000</v>
      </c>
      <c r="AA1028">
        <v>300000</v>
      </c>
      <c r="AB1028">
        <v>0</v>
      </c>
      <c r="AC1028" s="55">
        <v>46173</v>
      </c>
    </row>
    <row r="1029" spans="1:29" x14ac:dyDescent="0.25">
      <c r="A1029" t="s">
        <v>2686</v>
      </c>
      <c r="B1029" t="s">
        <v>2730</v>
      </c>
      <c r="C1029">
        <v>899999230</v>
      </c>
      <c r="D1029">
        <v>971116</v>
      </c>
      <c r="E1029" t="s">
        <v>2687</v>
      </c>
      <c r="F1029">
        <v>2398</v>
      </c>
      <c r="G1029">
        <v>2016</v>
      </c>
      <c r="H1029">
        <v>1</v>
      </c>
      <c r="I1029">
        <v>1000001288</v>
      </c>
      <c r="J1029">
        <v>8</v>
      </c>
      <c r="K1029">
        <v>33</v>
      </c>
      <c r="L1029" t="s">
        <v>3992</v>
      </c>
      <c r="M1029" t="s">
        <v>2689</v>
      </c>
      <c r="N1029" t="s">
        <v>2690</v>
      </c>
      <c r="O1029" s="55">
        <v>42390</v>
      </c>
      <c r="P1029" s="55">
        <v>42572</v>
      </c>
      <c r="Q1029" s="55">
        <v>42424</v>
      </c>
      <c r="R1029" s="55">
        <v>42432</v>
      </c>
      <c r="S1029" s="55">
        <v>42437</v>
      </c>
      <c r="T1029" t="s">
        <v>2691</v>
      </c>
      <c r="U1029">
        <v>30</v>
      </c>
      <c r="V1029" t="s">
        <v>3993</v>
      </c>
      <c r="W1029" t="s">
        <v>2693</v>
      </c>
      <c r="Y1029">
        <v>170530</v>
      </c>
      <c r="Z1029">
        <v>170530</v>
      </c>
      <c r="AA1029">
        <v>170530</v>
      </c>
      <c r="AB1029">
        <v>0</v>
      </c>
    </row>
    <row r="1030" spans="1:29" x14ac:dyDescent="0.25">
      <c r="A1030" t="s">
        <v>2686</v>
      </c>
      <c r="B1030" t="s">
        <v>2730</v>
      </c>
      <c r="C1030">
        <v>899999230</v>
      </c>
      <c r="D1030">
        <v>971116</v>
      </c>
      <c r="E1030" t="s">
        <v>2687</v>
      </c>
      <c r="F1030">
        <v>2399</v>
      </c>
      <c r="G1030">
        <v>2016</v>
      </c>
      <c r="H1030">
        <v>3</v>
      </c>
      <c r="I1030">
        <v>1000001288</v>
      </c>
      <c r="J1030">
        <v>8</v>
      </c>
      <c r="K1030">
        <v>33</v>
      </c>
      <c r="L1030" t="s">
        <v>3093</v>
      </c>
      <c r="M1030" t="s">
        <v>2689</v>
      </c>
      <c r="N1030" t="s">
        <v>2690</v>
      </c>
      <c r="O1030" s="55">
        <v>42390</v>
      </c>
      <c r="P1030" s="55">
        <v>42572</v>
      </c>
      <c r="Q1030" s="55">
        <v>42422</v>
      </c>
      <c r="R1030" s="55">
        <v>42529</v>
      </c>
      <c r="S1030" s="55">
        <v>42529</v>
      </c>
      <c r="T1030" t="s">
        <v>2691</v>
      </c>
      <c r="U1030">
        <v>30</v>
      </c>
      <c r="V1030" t="s">
        <v>3994</v>
      </c>
      <c r="W1030" t="s">
        <v>2693</v>
      </c>
      <c r="Y1030">
        <v>168150</v>
      </c>
      <c r="Z1030">
        <v>168150</v>
      </c>
      <c r="AA1030">
        <v>168150</v>
      </c>
      <c r="AB1030">
        <v>0</v>
      </c>
    </row>
    <row r="1031" spans="1:29" x14ac:dyDescent="0.25">
      <c r="A1031" t="s">
        <v>2686</v>
      </c>
      <c r="B1031" t="s">
        <v>87</v>
      </c>
      <c r="C1031">
        <v>899999230</v>
      </c>
      <c r="D1031">
        <v>971116</v>
      </c>
      <c r="E1031" t="s">
        <v>2687</v>
      </c>
      <c r="F1031">
        <v>2409</v>
      </c>
      <c r="G1031">
        <v>2010</v>
      </c>
      <c r="H1031">
        <v>2</v>
      </c>
      <c r="I1031">
        <v>1000000257</v>
      </c>
      <c r="J1031">
        <v>0</v>
      </c>
      <c r="K1031">
        <v>33</v>
      </c>
      <c r="L1031" t="s">
        <v>3995</v>
      </c>
      <c r="M1031" t="s">
        <v>2689</v>
      </c>
      <c r="N1031" t="s">
        <v>2690</v>
      </c>
      <c r="O1031" s="55">
        <v>40015</v>
      </c>
      <c r="P1031" s="55">
        <v>40380</v>
      </c>
      <c r="Q1031" s="55">
        <v>40257</v>
      </c>
      <c r="R1031" s="55">
        <v>40281</v>
      </c>
      <c r="S1031" s="55">
        <v>40285</v>
      </c>
      <c r="T1031" t="s">
        <v>2764</v>
      </c>
      <c r="U1031">
        <v>3</v>
      </c>
      <c r="V1031" t="s">
        <v>3996</v>
      </c>
      <c r="W1031" t="s">
        <v>2693</v>
      </c>
      <c r="Y1031">
        <v>170235</v>
      </c>
      <c r="Z1031">
        <v>0</v>
      </c>
      <c r="AA1031">
        <v>170235</v>
      </c>
      <c r="AB1031">
        <v>0</v>
      </c>
    </row>
    <row r="1032" spans="1:29" x14ac:dyDescent="0.25">
      <c r="A1032" t="s">
        <v>2686</v>
      </c>
      <c r="B1032" t="s">
        <v>87</v>
      </c>
      <c r="C1032">
        <v>899999230</v>
      </c>
      <c r="D1032">
        <v>971116</v>
      </c>
      <c r="E1032" t="s">
        <v>2687</v>
      </c>
      <c r="F1032">
        <v>2416</v>
      </c>
      <c r="G1032">
        <v>2015</v>
      </c>
      <c r="H1032">
        <v>1</v>
      </c>
      <c r="I1032">
        <v>1000001079</v>
      </c>
      <c r="J1032">
        <v>0</v>
      </c>
      <c r="K1032">
        <v>33</v>
      </c>
      <c r="L1032" t="s">
        <v>3239</v>
      </c>
      <c r="M1032" t="s">
        <v>2689</v>
      </c>
      <c r="N1032" t="s">
        <v>2690</v>
      </c>
      <c r="O1032" s="55">
        <v>41841</v>
      </c>
      <c r="P1032" s="55">
        <v>42206</v>
      </c>
      <c r="Q1032" s="55">
        <v>42056</v>
      </c>
      <c r="R1032" s="55">
        <v>42067</v>
      </c>
      <c r="S1032" s="55">
        <v>42068</v>
      </c>
      <c r="T1032" t="s">
        <v>2691</v>
      </c>
      <c r="U1032">
        <v>30</v>
      </c>
      <c r="V1032" t="s">
        <v>3997</v>
      </c>
      <c r="W1032" t="s">
        <v>2693</v>
      </c>
      <c r="Y1032">
        <v>102800</v>
      </c>
      <c r="Z1032">
        <v>102785</v>
      </c>
      <c r="AA1032">
        <v>102800</v>
      </c>
      <c r="AB1032">
        <v>0</v>
      </c>
    </row>
    <row r="1033" spans="1:29" x14ac:dyDescent="0.25">
      <c r="A1033" t="s">
        <v>2686</v>
      </c>
      <c r="B1033" t="s">
        <v>87</v>
      </c>
      <c r="C1033">
        <v>899999230</v>
      </c>
      <c r="D1033">
        <v>971116</v>
      </c>
      <c r="E1033" t="s">
        <v>2687</v>
      </c>
      <c r="F1033">
        <v>2425</v>
      </c>
      <c r="G1033">
        <v>2019</v>
      </c>
      <c r="H1033">
        <v>1</v>
      </c>
      <c r="I1033">
        <v>1000002115</v>
      </c>
      <c r="J1033">
        <v>14</v>
      </c>
      <c r="K1033">
        <v>33</v>
      </c>
      <c r="L1033" t="s">
        <v>3777</v>
      </c>
      <c r="M1033" t="s">
        <v>2689</v>
      </c>
      <c r="N1033" t="s">
        <v>2690</v>
      </c>
      <c r="O1033" s="55">
        <v>43487</v>
      </c>
      <c r="P1033" s="55">
        <v>43533</v>
      </c>
      <c r="Q1033" s="55">
        <v>43515</v>
      </c>
      <c r="R1033" s="55">
        <v>43523</v>
      </c>
      <c r="S1033" s="55">
        <v>43525</v>
      </c>
      <c r="T1033" t="s">
        <v>2691</v>
      </c>
      <c r="U1033">
        <v>30</v>
      </c>
      <c r="V1033" t="s">
        <v>3998</v>
      </c>
      <c r="W1033" t="s">
        <v>2693</v>
      </c>
      <c r="Y1033">
        <v>128100</v>
      </c>
      <c r="Z1033">
        <v>93773</v>
      </c>
      <c r="AA1033">
        <v>128100</v>
      </c>
      <c r="AB1033">
        <v>0</v>
      </c>
    </row>
    <row r="1034" spans="1:29" x14ac:dyDescent="0.25">
      <c r="A1034" t="s">
        <v>2686</v>
      </c>
      <c r="B1034" t="s">
        <v>87</v>
      </c>
      <c r="C1034">
        <v>899999230</v>
      </c>
      <c r="D1034">
        <v>971116</v>
      </c>
      <c r="E1034" t="s">
        <v>2687</v>
      </c>
      <c r="F1034">
        <v>2425</v>
      </c>
      <c r="G1034">
        <v>2019</v>
      </c>
      <c r="H1034">
        <v>1</v>
      </c>
      <c r="I1034">
        <v>1000002115</v>
      </c>
      <c r="J1034">
        <v>14</v>
      </c>
      <c r="K1034">
        <v>33</v>
      </c>
      <c r="L1034" t="s">
        <v>3777</v>
      </c>
      <c r="M1034" t="s">
        <v>2689</v>
      </c>
      <c r="N1034" t="s">
        <v>2690</v>
      </c>
      <c r="O1034" s="55">
        <v>43487</v>
      </c>
      <c r="P1034" s="55">
        <v>43533</v>
      </c>
      <c r="Q1034" s="55">
        <v>43515</v>
      </c>
      <c r="R1034" s="55">
        <v>43523</v>
      </c>
      <c r="S1034" s="55">
        <v>43525</v>
      </c>
      <c r="T1034" t="s">
        <v>2691</v>
      </c>
      <c r="U1034">
        <v>30</v>
      </c>
      <c r="V1034" t="s">
        <v>3998</v>
      </c>
      <c r="W1034" t="s">
        <v>2693</v>
      </c>
      <c r="Y1034">
        <v>128100</v>
      </c>
      <c r="Z1034">
        <v>34327</v>
      </c>
      <c r="AA1034">
        <v>128100</v>
      </c>
      <c r="AB1034">
        <v>0</v>
      </c>
    </row>
    <row r="1035" spans="1:29" x14ac:dyDescent="0.25">
      <c r="A1035" t="s">
        <v>2686</v>
      </c>
      <c r="B1035" t="s">
        <v>87</v>
      </c>
      <c r="C1035">
        <v>899999230</v>
      </c>
      <c r="D1035">
        <v>971116</v>
      </c>
      <c r="E1035" t="s">
        <v>2687</v>
      </c>
      <c r="F1035">
        <v>2426</v>
      </c>
      <c r="G1035">
        <v>2019</v>
      </c>
      <c r="H1035">
        <v>3</v>
      </c>
      <c r="I1035">
        <v>1000002115</v>
      </c>
      <c r="J1035">
        <v>14</v>
      </c>
      <c r="K1035">
        <v>33</v>
      </c>
      <c r="L1035" t="s">
        <v>3999</v>
      </c>
      <c r="M1035" t="s">
        <v>2689</v>
      </c>
      <c r="N1035" t="s">
        <v>2690</v>
      </c>
      <c r="O1035" s="55">
        <v>43487</v>
      </c>
      <c r="P1035" s="55">
        <v>43533</v>
      </c>
      <c r="Q1035" s="55">
        <v>43514</v>
      </c>
      <c r="R1035" s="55">
        <v>43552</v>
      </c>
      <c r="S1035" s="55">
        <v>43560</v>
      </c>
      <c r="T1035" t="s">
        <v>2855</v>
      </c>
      <c r="U1035">
        <v>30</v>
      </c>
      <c r="V1035" t="s">
        <v>4000</v>
      </c>
      <c r="W1035" t="s">
        <v>2693</v>
      </c>
      <c r="Y1035">
        <v>89600</v>
      </c>
      <c r="Z1035">
        <v>89600</v>
      </c>
      <c r="AA1035">
        <v>89600</v>
      </c>
      <c r="AB1035">
        <v>0</v>
      </c>
    </row>
    <row r="1036" spans="1:29" x14ac:dyDescent="0.25">
      <c r="A1036" t="s">
        <v>2686</v>
      </c>
      <c r="B1036" t="s">
        <v>87</v>
      </c>
      <c r="C1036">
        <v>899999230</v>
      </c>
      <c r="D1036">
        <v>971116</v>
      </c>
      <c r="E1036" t="s">
        <v>2687</v>
      </c>
      <c r="F1036">
        <v>2439</v>
      </c>
      <c r="G1036">
        <v>2015</v>
      </c>
      <c r="H1036">
        <v>1</v>
      </c>
      <c r="I1036">
        <v>1000001079</v>
      </c>
      <c r="J1036">
        <v>0</v>
      </c>
      <c r="K1036">
        <v>33</v>
      </c>
      <c r="L1036" t="s">
        <v>3239</v>
      </c>
      <c r="M1036" t="s">
        <v>2689</v>
      </c>
      <c r="N1036" t="s">
        <v>2690</v>
      </c>
      <c r="O1036" s="55">
        <v>41841</v>
      </c>
      <c r="P1036" s="55">
        <v>42206</v>
      </c>
      <c r="Q1036" s="55">
        <v>42060</v>
      </c>
      <c r="R1036" s="55">
        <v>42067</v>
      </c>
      <c r="S1036" s="55">
        <v>42068</v>
      </c>
      <c r="T1036" t="s">
        <v>2691</v>
      </c>
      <c r="U1036">
        <v>30</v>
      </c>
      <c r="V1036" t="s">
        <v>4001</v>
      </c>
      <c r="W1036" t="s">
        <v>2693</v>
      </c>
      <c r="Y1036">
        <v>102800</v>
      </c>
      <c r="Z1036">
        <v>102785</v>
      </c>
      <c r="AA1036">
        <v>102800</v>
      </c>
      <c r="AB1036">
        <v>0</v>
      </c>
    </row>
    <row r="1037" spans="1:29" x14ac:dyDescent="0.25">
      <c r="A1037" t="s">
        <v>2686</v>
      </c>
      <c r="B1037" t="s">
        <v>87</v>
      </c>
      <c r="C1037">
        <v>899999230</v>
      </c>
      <c r="D1037">
        <v>971116</v>
      </c>
      <c r="E1037" t="s">
        <v>2687</v>
      </c>
      <c r="F1037">
        <v>2461</v>
      </c>
      <c r="G1037">
        <v>2019</v>
      </c>
      <c r="H1037">
        <v>2</v>
      </c>
      <c r="I1037">
        <v>1000002115</v>
      </c>
      <c r="J1037">
        <v>14</v>
      </c>
      <c r="K1037">
        <v>33</v>
      </c>
      <c r="L1037" t="s">
        <v>4002</v>
      </c>
      <c r="M1037" t="s">
        <v>2689</v>
      </c>
      <c r="N1037" t="s">
        <v>2690</v>
      </c>
      <c r="O1037" s="55">
        <v>43487</v>
      </c>
      <c r="P1037" s="55">
        <v>43533</v>
      </c>
      <c r="Q1037" s="55">
        <v>43501</v>
      </c>
      <c r="R1037" s="55">
        <v>43524</v>
      </c>
      <c r="S1037" s="55">
        <v>43529</v>
      </c>
      <c r="T1037" t="s">
        <v>3396</v>
      </c>
      <c r="U1037">
        <v>30</v>
      </c>
      <c r="V1037" t="s">
        <v>4003</v>
      </c>
      <c r="W1037" t="s">
        <v>2693</v>
      </c>
      <c r="Y1037">
        <v>137200</v>
      </c>
      <c r="Z1037">
        <v>137200</v>
      </c>
      <c r="AA1037">
        <v>137200</v>
      </c>
      <c r="AB1037">
        <v>0</v>
      </c>
    </row>
    <row r="1038" spans="1:29" x14ac:dyDescent="0.25">
      <c r="A1038" t="s">
        <v>2686</v>
      </c>
      <c r="B1038" t="s">
        <v>87</v>
      </c>
      <c r="C1038">
        <v>899999230</v>
      </c>
      <c r="D1038">
        <v>971116</v>
      </c>
      <c r="E1038" t="s">
        <v>2687</v>
      </c>
      <c r="F1038">
        <v>2461</v>
      </c>
      <c r="G1038">
        <v>2019</v>
      </c>
      <c r="H1038">
        <v>7</v>
      </c>
      <c r="I1038">
        <v>1000002115</v>
      </c>
      <c r="J1038">
        <v>14</v>
      </c>
      <c r="K1038">
        <v>33</v>
      </c>
      <c r="L1038" t="s">
        <v>4002</v>
      </c>
      <c r="M1038" t="s">
        <v>2689</v>
      </c>
      <c r="N1038" t="s">
        <v>2690</v>
      </c>
      <c r="O1038" s="55">
        <v>43487</v>
      </c>
      <c r="P1038" s="55">
        <v>43533</v>
      </c>
      <c r="Q1038" s="55">
        <v>43501</v>
      </c>
      <c r="R1038" s="55">
        <v>43546</v>
      </c>
      <c r="S1038" s="55">
        <v>43554</v>
      </c>
      <c r="T1038" t="s">
        <v>3396</v>
      </c>
      <c r="U1038">
        <v>30</v>
      </c>
      <c r="V1038" t="s">
        <v>4003</v>
      </c>
      <c r="W1038" t="s">
        <v>2693</v>
      </c>
      <c r="Y1038">
        <v>78400</v>
      </c>
      <c r="Z1038">
        <v>78400</v>
      </c>
      <c r="AA1038">
        <v>78400</v>
      </c>
      <c r="AB1038">
        <v>0</v>
      </c>
    </row>
    <row r="1039" spans="1:29" x14ac:dyDescent="0.25">
      <c r="A1039" t="s">
        <v>2686</v>
      </c>
      <c r="B1039" t="s">
        <v>87</v>
      </c>
      <c r="C1039">
        <v>899999230</v>
      </c>
      <c r="D1039">
        <v>971116</v>
      </c>
      <c r="E1039" t="s">
        <v>2687</v>
      </c>
      <c r="F1039">
        <v>2467</v>
      </c>
      <c r="G1039">
        <v>2010</v>
      </c>
      <c r="H1039">
        <v>1</v>
      </c>
      <c r="I1039">
        <v>1000000257</v>
      </c>
      <c r="J1039">
        <v>0</v>
      </c>
      <c r="K1039">
        <v>33</v>
      </c>
      <c r="L1039" t="s">
        <v>4004</v>
      </c>
      <c r="M1039" t="s">
        <v>2689</v>
      </c>
      <c r="N1039" t="s">
        <v>2690</v>
      </c>
      <c r="O1039" s="55">
        <v>40015</v>
      </c>
      <c r="P1039" s="55">
        <v>40380</v>
      </c>
      <c r="Q1039" s="55">
        <v>40221</v>
      </c>
      <c r="R1039" s="55">
        <v>40277</v>
      </c>
      <c r="S1039" s="55">
        <v>40282</v>
      </c>
      <c r="T1039" t="s">
        <v>3638</v>
      </c>
      <c r="U1039">
        <v>3</v>
      </c>
      <c r="V1039" t="s">
        <v>4005</v>
      </c>
      <c r="W1039" t="s">
        <v>2709</v>
      </c>
      <c r="X1039" t="s">
        <v>4006</v>
      </c>
      <c r="Y1039">
        <v>281500</v>
      </c>
      <c r="Z1039">
        <v>0</v>
      </c>
      <c r="AA1039">
        <v>281500</v>
      </c>
      <c r="AB1039">
        <v>0</v>
      </c>
    </row>
    <row r="1040" spans="1:29" x14ac:dyDescent="0.25">
      <c r="A1040" t="s">
        <v>2686</v>
      </c>
      <c r="B1040" t="s">
        <v>87</v>
      </c>
      <c r="C1040">
        <v>899999230</v>
      </c>
      <c r="D1040">
        <v>971116</v>
      </c>
      <c r="E1040" t="s">
        <v>2687</v>
      </c>
      <c r="F1040">
        <v>2467</v>
      </c>
      <c r="G1040">
        <v>2019</v>
      </c>
      <c r="H1040">
        <v>2</v>
      </c>
      <c r="I1040">
        <v>1000002115</v>
      </c>
      <c r="J1040">
        <v>14</v>
      </c>
      <c r="K1040">
        <v>33</v>
      </c>
      <c r="L1040" t="s">
        <v>2834</v>
      </c>
      <c r="M1040" t="s">
        <v>2689</v>
      </c>
      <c r="N1040" t="s">
        <v>2690</v>
      </c>
      <c r="O1040" s="55">
        <v>43487</v>
      </c>
      <c r="P1040" s="55">
        <v>43533</v>
      </c>
      <c r="Q1040" s="55">
        <v>43510</v>
      </c>
      <c r="R1040" s="55">
        <v>43559</v>
      </c>
      <c r="S1040" s="55">
        <v>43565</v>
      </c>
      <c r="T1040" t="s">
        <v>2773</v>
      </c>
      <c r="U1040">
        <v>30</v>
      </c>
      <c r="V1040" t="s">
        <v>4007</v>
      </c>
      <c r="W1040" t="s">
        <v>2693</v>
      </c>
      <c r="Y1040">
        <v>40200</v>
      </c>
      <c r="Z1040">
        <v>40200</v>
      </c>
      <c r="AA1040">
        <v>40200</v>
      </c>
      <c r="AB1040">
        <v>0</v>
      </c>
    </row>
    <row r="1041" spans="1:28" x14ac:dyDescent="0.25">
      <c r="A1041" t="s">
        <v>2686</v>
      </c>
      <c r="B1041" t="s">
        <v>87</v>
      </c>
      <c r="C1041">
        <v>899999230</v>
      </c>
      <c r="D1041">
        <v>971116</v>
      </c>
      <c r="E1041" t="s">
        <v>2687</v>
      </c>
      <c r="F1041">
        <v>2471</v>
      </c>
      <c r="G1041">
        <v>2019</v>
      </c>
      <c r="H1041">
        <v>2</v>
      </c>
      <c r="I1041">
        <v>1000002115</v>
      </c>
      <c r="J1041">
        <v>14</v>
      </c>
      <c r="K1041">
        <v>33</v>
      </c>
      <c r="L1041" t="s">
        <v>4008</v>
      </c>
      <c r="M1041" t="s">
        <v>2689</v>
      </c>
      <c r="N1041" t="s">
        <v>2690</v>
      </c>
      <c r="O1041" s="55">
        <v>43487</v>
      </c>
      <c r="P1041" s="55">
        <v>43533</v>
      </c>
      <c r="Q1041" s="55">
        <v>43511</v>
      </c>
      <c r="R1041" s="55">
        <v>43545</v>
      </c>
      <c r="S1041" s="55">
        <v>43554</v>
      </c>
      <c r="T1041" t="s">
        <v>2855</v>
      </c>
      <c r="U1041">
        <v>30</v>
      </c>
      <c r="V1041" t="s">
        <v>4009</v>
      </c>
      <c r="W1041" t="s">
        <v>2693</v>
      </c>
      <c r="Y1041">
        <v>114600</v>
      </c>
      <c r="Z1041">
        <v>114600</v>
      </c>
      <c r="AA1041">
        <v>114600</v>
      </c>
      <c r="AB1041">
        <v>0</v>
      </c>
    </row>
    <row r="1042" spans="1:28" x14ac:dyDescent="0.25">
      <c r="A1042" t="s">
        <v>2686</v>
      </c>
      <c r="B1042" t="s">
        <v>87</v>
      </c>
      <c r="C1042">
        <v>899999230</v>
      </c>
      <c r="D1042">
        <v>971116</v>
      </c>
      <c r="E1042" t="s">
        <v>2687</v>
      </c>
      <c r="F1042">
        <v>2473</v>
      </c>
      <c r="G1042">
        <v>2015</v>
      </c>
      <c r="H1042">
        <v>1</v>
      </c>
      <c r="I1042">
        <v>1000001079</v>
      </c>
      <c r="J1042">
        <v>0</v>
      </c>
      <c r="K1042">
        <v>33</v>
      </c>
      <c r="L1042" t="s">
        <v>4010</v>
      </c>
      <c r="M1042" t="s">
        <v>2689</v>
      </c>
      <c r="N1042" t="s">
        <v>2690</v>
      </c>
      <c r="O1042" s="55">
        <v>41841</v>
      </c>
      <c r="P1042" s="55">
        <v>42206</v>
      </c>
      <c r="Q1042" s="55">
        <v>42061</v>
      </c>
      <c r="R1042" s="55">
        <v>42067</v>
      </c>
      <c r="S1042" s="55">
        <v>42068</v>
      </c>
      <c r="T1042" t="s">
        <v>2691</v>
      </c>
      <c r="U1042">
        <v>30</v>
      </c>
      <c r="V1042" t="s">
        <v>3038</v>
      </c>
      <c r="W1042" t="s">
        <v>2693</v>
      </c>
      <c r="Y1042">
        <v>200700</v>
      </c>
      <c r="Z1042">
        <v>200685</v>
      </c>
      <c r="AA1042">
        <v>200700</v>
      </c>
      <c r="AB1042">
        <v>0</v>
      </c>
    </row>
    <row r="1043" spans="1:28" x14ac:dyDescent="0.25">
      <c r="A1043" t="s">
        <v>2686</v>
      </c>
      <c r="B1043" t="s">
        <v>87</v>
      </c>
      <c r="C1043">
        <v>899999230</v>
      </c>
      <c r="D1043">
        <v>971116</v>
      </c>
      <c r="E1043" t="s">
        <v>2687</v>
      </c>
      <c r="F1043">
        <v>2474</v>
      </c>
      <c r="G1043">
        <v>2019</v>
      </c>
      <c r="H1043">
        <v>4</v>
      </c>
      <c r="I1043">
        <v>1000002115</v>
      </c>
      <c r="J1043">
        <v>14</v>
      </c>
      <c r="K1043">
        <v>33</v>
      </c>
      <c r="L1043" t="s">
        <v>2804</v>
      </c>
      <c r="M1043" t="s">
        <v>2689</v>
      </c>
      <c r="N1043" t="s">
        <v>2690</v>
      </c>
      <c r="O1043" s="55">
        <v>43487</v>
      </c>
      <c r="P1043" s="55">
        <v>43533</v>
      </c>
      <c r="Q1043" s="55">
        <v>43507</v>
      </c>
      <c r="R1043" s="55">
        <v>43713</v>
      </c>
      <c r="S1043" s="55">
        <v>43720</v>
      </c>
      <c r="T1043" t="s">
        <v>2738</v>
      </c>
      <c r="U1043">
        <v>30</v>
      </c>
      <c r="V1043" t="s">
        <v>4011</v>
      </c>
      <c r="W1043" t="s">
        <v>2693</v>
      </c>
      <c r="Y1043">
        <v>42900</v>
      </c>
      <c r="Z1043">
        <v>42900</v>
      </c>
      <c r="AA1043">
        <v>42900</v>
      </c>
      <c r="AB1043">
        <v>0</v>
      </c>
    </row>
    <row r="1044" spans="1:28" x14ac:dyDescent="0.25">
      <c r="A1044" t="s">
        <v>2686</v>
      </c>
      <c r="B1044" t="s">
        <v>87</v>
      </c>
      <c r="C1044">
        <v>899999230</v>
      </c>
      <c r="D1044">
        <v>961114</v>
      </c>
      <c r="E1044" t="s">
        <v>3307</v>
      </c>
      <c r="F1044">
        <v>2481</v>
      </c>
      <c r="G1044">
        <v>2026</v>
      </c>
      <c r="H1044">
        <v>3</v>
      </c>
      <c r="I1044">
        <v>1000005774</v>
      </c>
      <c r="J1044">
        <v>0</v>
      </c>
      <c r="K1044">
        <v>21</v>
      </c>
      <c r="L1044" t="s">
        <v>3892</v>
      </c>
      <c r="M1044" t="s">
        <v>2689</v>
      </c>
      <c r="N1044" t="s">
        <v>2690</v>
      </c>
      <c r="O1044" s="55">
        <v>46050</v>
      </c>
      <c r="P1044" s="55">
        <v>46414</v>
      </c>
      <c r="Q1044" s="55">
        <v>46079</v>
      </c>
      <c r="R1044" s="55">
        <v>46113</v>
      </c>
      <c r="S1044" s="55">
        <v>46118</v>
      </c>
      <c r="T1044" t="s">
        <v>2738</v>
      </c>
      <c r="U1044">
        <v>30</v>
      </c>
      <c r="V1044" t="s">
        <v>4012</v>
      </c>
      <c r="W1044" t="s">
        <v>2693</v>
      </c>
      <c r="Y1044">
        <v>69608</v>
      </c>
      <c r="Z1044">
        <v>69608</v>
      </c>
      <c r="AA1044">
        <v>69608</v>
      </c>
      <c r="AB1044">
        <v>0</v>
      </c>
    </row>
    <row r="1045" spans="1:28" x14ac:dyDescent="0.25">
      <c r="A1045" t="s">
        <v>2686</v>
      </c>
      <c r="B1045" t="s">
        <v>87</v>
      </c>
      <c r="C1045">
        <v>899999230</v>
      </c>
      <c r="D1045">
        <v>971116</v>
      </c>
      <c r="E1045" t="s">
        <v>2687</v>
      </c>
      <c r="F1045">
        <v>2500</v>
      </c>
      <c r="G1045">
        <v>2019</v>
      </c>
      <c r="H1045">
        <v>2</v>
      </c>
      <c r="I1045">
        <v>1000002115</v>
      </c>
      <c r="J1045">
        <v>14</v>
      </c>
      <c r="K1045">
        <v>33</v>
      </c>
      <c r="L1045" t="s">
        <v>2763</v>
      </c>
      <c r="M1045" t="s">
        <v>2689</v>
      </c>
      <c r="N1045" t="s">
        <v>2690</v>
      </c>
      <c r="O1045" s="55">
        <v>43487</v>
      </c>
      <c r="P1045" s="55">
        <v>43533</v>
      </c>
      <c r="Q1045" s="55">
        <v>43510</v>
      </c>
      <c r="R1045" s="55">
        <v>43552</v>
      </c>
      <c r="S1045" s="55">
        <v>43560</v>
      </c>
      <c r="T1045" t="s">
        <v>2691</v>
      </c>
      <c r="U1045">
        <v>30</v>
      </c>
      <c r="V1045" t="s">
        <v>4013</v>
      </c>
      <c r="W1045" t="s">
        <v>2693</v>
      </c>
      <c r="Y1045">
        <v>45300</v>
      </c>
      <c r="Z1045">
        <v>45300</v>
      </c>
      <c r="AA1045">
        <v>45300</v>
      </c>
      <c r="AB1045">
        <v>0</v>
      </c>
    </row>
    <row r="1046" spans="1:28" x14ac:dyDescent="0.25">
      <c r="A1046" t="s">
        <v>2686</v>
      </c>
      <c r="B1046" t="s">
        <v>87</v>
      </c>
      <c r="C1046">
        <v>899999230</v>
      </c>
      <c r="D1046">
        <v>971116</v>
      </c>
      <c r="E1046" t="s">
        <v>2687</v>
      </c>
      <c r="F1046">
        <v>2502</v>
      </c>
      <c r="G1046">
        <v>2019</v>
      </c>
      <c r="H1046">
        <v>1</v>
      </c>
      <c r="I1046">
        <v>1000002115</v>
      </c>
      <c r="J1046">
        <v>14</v>
      </c>
      <c r="K1046">
        <v>33</v>
      </c>
      <c r="L1046" t="s">
        <v>4014</v>
      </c>
      <c r="M1046" t="s">
        <v>2689</v>
      </c>
      <c r="N1046" t="s">
        <v>2690</v>
      </c>
      <c r="O1046" s="55">
        <v>43487</v>
      </c>
      <c r="P1046" s="55">
        <v>43533</v>
      </c>
      <c r="Q1046" s="55">
        <v>43509</v>
      </c>
      <c r="R1046" s="55">
        <v>43523</v>
      </c>
      <c r="S1046" s="55">
        <v>43525</v>
      </c>
      <c r="T1046" t="s">
        <v>2691</v>
      </c>
      <c r="U1046">
        <v>30</v>
      </c>
      <c r="V1046" t="s">
        <v>4015</v>
      </c>
      <c r="W1046" t="s">
        <v>2693</v>
      </c>
      <c r="Y1046">
        <v>158900</v>
      </c>
      <c r="Z1046">
        <v>158900</v>
      </c>
      <c r="AA1046">
        <v>158900</v>
      </c>
      <c r="AB1046">
        <v>0</v>
      </c>
    </row>
    <row r="1047" spans="1:28" x14ac:dyDescent="0.25">
      <c r="A1047" t="s">
        <v>2686</v>
      </c>
      <c r="B1047" t="s">
        <v>87</v>
      </c>
      <c r="C1047">
        <v>899999230</v>
      </c>
      <c r="D1047">
        <v>961114</v>
      </c>
      <c r="E1047" t="s">
        <v>3307</v>
      </c>
      <c r="F1047">
        <v>2531</v>
      </c>
      <c r="G1047">
        <v>2011</v>
      </c>
      <c r="H1047">
        <v>1</v>
      </c>
      <c r="I1047">
        <v>1000000398</v>
      </c>
      <c r="J1047">
        <v>0</v>
      </c>
      <c r="K1047">
        <v>33</v>
      </c>
      <c r="L1047" t="s">
        <v>3054</v>
      </c>
      <c r="M1047" t="s">
        <v>2689</v>
      </c>
      <c r="N1047" t="s">
        <v>2690</v>
      </c>
      <c r="O1047" s="55">
        <v>40380</v>
      </c>
      <c r="P1047" s="55">
        <v>40745</v>
      </c>
      <c r="Q1047" s="55">
        <v>40638</v>
      </c>
      <c r="R1047" s="55">
        <v>40653</v>
      </c>
      <c r="S1047" s="55">
        <v>40661</v>
      </c>
      <c r="T1047" t="s">
        <v>2691</v>
      </c>
      <c r="U1047">
        <v>30</v>
      </c>
      <c r="V1047" t="s">
        <v>4016</v>
      </c>
      <c r="W1047" t="s">
        <v>2693</v>
      </c>
      <c r="Y1047">
        <v>70000</v>
      </c>
      <c r="Z1047">
        <v>70000</v>
      </c>
      <c r="AA1047">
        <v>70000</v>
      </c>
      <c r="AB1047">
        <v>0</v>
      </c>
    </row>
    <row r="1048" spans="1:28" x14ac:dyDescent="0.25">
      <c r="A1048" t="s">
        <v>2686</v>
      </c>
      <c r="B1048" t="s">
        <v>87</v>
      </c>
      <c r="C1048">
        <v>899999230</v>
      </c>
      <c r="D1048">
        <v>961114</v>
      </c>
      <c r="E1048" t="s">
        <v>3307</v>
      </c>
      <c r="F1048">
        <v>2531</v>
      </c>
      <c r="G1048">
        <v>2011</v>
      </c>
      <c r="H1048">
        <v>3</v>
      </c>
      <c r="I1048">
        <v>1000000398</v>
      </c>
      <c r="J1048">
        <v>0</v>
      </c>
      <c r="K1048">
        <v>33</v>
      </c>
      <c r="L1048" t="s">
        <v>3054</v>
      </c>
      <c r="M1048" t="s">
        <v>2689</v>
      </c>
      <c r="N1048" t="s">
        <v>2690</v>
      </c>
      <c r="O1048" s="55">
        <v>40380</v>
      </c>
      <c r="P1048" s="55">
        <v>40745</v>
      </c>
      <c r="Q1048" s="55">
        <v>40638</v>
      </c>
      <c r="R1048" s="55">
        <v>40738</v>
      </c>
      <c r="S1048" s="55">
        <v>40743</v>
      </c>
      <c r="T1048" t="s">
        <v>2691</v>
      </c>
      <c r="U1048">
        <v>30</v>
      </c>
      <c r="V1048" t="s">
        <v>4016</v>
      </c>
      <c r="W1048" t="s">
        <v>2693</v>
      </c>
      <c r="Y1048">
        <v>27400</v>
      </c>
      <c r="Z1048">
        <v>27400</v>
      </c>
      <c r="AA1048">
        <v>27400</v>
      </c>
      <c r="AB1048">
        <v>0</v>
      </c>
    </row>
    <row r="1049" spans="1:28" x14ac:dyDescent="0.25">
      <c r="A1049" t="s">
        <v>2686</v>
      </c>
      <c r="B1049" t="s">
        <v>87</v>
      </c>
      <c r="C1049">
        <v>899999230</v>
      </c>
      <c r="D1049">
        <v>971116</v>
      </c>
      <c r="E1049" t="s">
        <v>2687</v>
      </c>
      <c r="F1049">
        <v>2531</v>
      </c>
      <c r="G1049">
        <v>2015</v>
      </c>
      <c r="H1049">
        <v>1</v>
      </c>
      <c r="I1049">
        <v>1000001079</v>
      </c>
      <c r="J1049">
        <v>0</v>
      </c>
      <c r="K1049">
        <v>33</v>
      </c>
      <c r="L1049" t="s">
        <v>62</v>
      </c>
      <c r="M1049" t="s">
        <v>2689</v>
      </c>
      <c r="N1049" t="s">
        <v>2690</v>
      </c>
      <c r="O1049" s="55">
        <v>41841</v>
      </c>
      <c r="P1049" s="55">
        <v>42206</v>
      </c>
      <c r="Q1049" s="55">
        <v>41972</v>
      </c>
      <c r="R1049" s="55">
        <v>42066</v>
      </c>
      <c r="S1049" s="55">
        <v>42069</v>
      </c>
      <c r="T1049" t="s">
        <v>2738</v>
      </c>
      <c r="U1049">
        <v>30</v>
      </c>
      <c r="V1049" t="s">
        <v>4017</v>
      </c>
      <c r="W1049" t="s">
        <v>2693</v>
      </c>
      <c r="Y1049">
        <v>183337</v>
      </c>
      <c r="Z1049">
        <v>183337</v>
      </c>
      <c r="AA1049">
        <v>183337</v>
      </c>
      <c r="AB1049">
        <v>0</v>
      </c>
    </row>
    <row r="1050" spans="1:28" x14ac:dyDescent="0.25">
      <c r="A1050" t="s">
        <v>2686</v>
      </c>
      <c r="B1050" t="s">
        <v>87</v>
      </c>
      <c r="C1050">
        <v>899999230</v>
      </c>
      <c r="D1050">
        <v>961114</v>
      </c>
      <c r="E1050" t="s">
        <v>3307</v>
      </c>
      <c r="F1050">
        <v>2534</v>
      </c>
      <c r="G1050">
        <v>2011</v>
      </c>
      <c r="H1050">
        <v>2</v>
      </c>
      <c r="I1050">
        <v>1000000398</v>
      </c>
      <c r="J1050">
        <v>0</v>
      </c>
      <c r="K1050">
        <v>33</v>
      </c>
      <c r="L1050" t="s">
        <v>3041</v>
      </c>
      <c r="M1050" t="s">
        <v>2689</v>
      </c>
      <c r="N1050" t="s">
        <v>2690</v>
      </c>
      <c r="O1050" s="55">
        <v>40380</v>
      </c>
      <c r="P1050" s="55">
        <v>40745</v>
      </c>
      <c r="Q1050" s="55">
        <v>40630</v>
      </c>
      <c r="R1050" s="55">
        <v>40687</v>
      </c>
      <c r="S1050" s="55">
        <v>40690</v>
      </c>
      <c r="T1050" t="s">
        <v>2691</v>
      </c>
      <c r="U1050">
        <v>30</v>
      </c>
      <c r="V1050" t="s">
        <v>4018</v>
      </c>
      <c r="W1050" t="s">
        <v>2693</v>
      </c>
      <c r="Y1050">
        <v>13700</v>
      </c>
      <c r="Z1050">
        <v>13700</v>
      </c>
      <c r="AA1050">
        <v>13700</v>
      </c>
      <c r="AB1050">
        <v>0</v>
      </c>
    </row>
    <row r="1051" spans="1:28" x14ac:dyDescent="0.25">
      <c r="A1051" t="s">
        <v>2686</v>
      </c>
      <c r="B1051" t="s">
        <v>87</v>
      </c>
      <c r="C1051">
        <v>899999230</v>
      </c>
      <c r="D1051">
        <v>961114</v>
      </c>
      <c r="E1051" t="s">
        <v>3307</v>
      </c>
      <c r="F1051">
        <v>2565</v>
      </c>
      <c r="G1051">
        <v>2011</v>
      </c>
      <c r="H1051">
        <v>1</v>
      </c>
      <c r="I1051">
        <v>1000000398</v>
      </c>
      <c r="J1051">
        <v>0</v>
      </c>
      <c r="K1051">
        <v>33</v>
      </c>
      <c r="L1051" t="s">
        <v>3433</v>
      </c>
      <c r="M1051" t="s">
        <v>2689</v>
      </c>
      <c r="N1051" t="s">
        <v>2690</v>
      </c>
      <c r="O1051" s="55">
        <v>40380</v>
      </c>
      <c r="P1051" s="55">
        <v>40745</v>
      </c>
      <c r="Q1051" s="55">
        <v>40637</v>
      </c>
      <c r="R1051" s="55">
        <v>40653</v>
      </c>
      <c r="S1051" s="55">
        <v>40661</v>
      </c>
      <c r="T1051" t="s">
        <v>2764</v>
      </c>
      <c r="U1051">
        <v>30</v>
      </c>
      <c r="V1051" t="s">
        <v>4019</v>
      </c>
      <c r="W1051" t="s">
        <v>2693</v>
      </c>
      <c r="Y1051">
        <v>207800</v>
      </c>
      <c r="Z1051">
        <v>207800</v>
      </c>
      <c r="AA1051">
        <v>207800</v>
      </c>
      <c r="AB1051">
        <v>0</v>
      </c>
    </row>
    <row r="1052" spans="1:28" x14ac:dyDescent="0.25">
      <c r="A1052" t="s">
        <v>2686</v>
      </c>
      <c r="B1052" t="s">
        <v>87</v>
      </c>
      <c r="C1052">
        <v>899999230</v>
      </c>
      <c r="D1052">
        <v>961114</v>
      </c>
      <c r="E1052" t="s">
        <v>3307</v>
      </c>
      <c r="F1052">
        <v>2578</v>
      </c>
      <c r="G1052">
        <v>2011</v>
      </c>
      <c r="H1052">
        <v>1</v>
      </c>
      <c r="I1052">
        <v>1000000398</v>
      </c>
      <c r="J1052">
        <v>0</v>
      </c>
      <c r="K1052">
        <v>33</v>
      </c>
      <c r="L1052" t="s">
        <v>4020</v>
      </c>
      <c r="M1052" t="s">
        <v>2689</v>
      </c>
      <c r="N1052" t="s">
        <v>2690</v>
      </c>
      <c r="O1052" s="55">
        <v>40380</v>
      </c>
      <c r="P1052" s="55">
        <v>40745</v>
      </c>
      <c r="Q1052" s="55">
        <v>40638</v>
      </c>
      <c r="R1052" s="55">
        <v>40653</v>
      </c>
      <c r="S1052" s="55">
        <v>40661</v>
      </c>
      <c r="T1052" t="s">
        <v>2773</v>
      </c>
      <c r="U1052">
        <v>30</v>
      </c>
      <c r="V1052" t="s">
        <v>4021</v>
      </c>
      <c r="W1052" t="s">
        <v>2693</v>
      </c>
      <c r="Y1052">
        <v>86100</v>
      </c>
      <c r="Z1052">
        <v>86100</v>
      </c>
      <c r="AA1052">
        <v>86100</v>
      </c>
      <c r="AB1052">
        <v>0</v>
      </c>
    </row>
    <row r="1053" spans="1:28" x14ac:dyDescent="0.25">
      <c r="A1053" t="s">
        <v>2686</v>
      </c>
      <c r="B1053" t="s">
        <v>2730</v>
      </c>
      <c r="C1053">
        <v>899999230</v>
      </c>
      <c r="D1053">
        <v>91968</v>
      </c>
      <c r="F1053">
        <v>2594</v>
      </c>
      <c r="G1053">
        <v>2014</v>
      </c>
      <c r="H1053">
        <v>1</v>
      </c>
      <c r="I1053">
        <v>1000000920</v>
      </c>
      <c r="J1053">
        <v>0</v>
      </c>
      <c r="K1053">
        <v>33</v>
      </c>
      <c r="L1053" t="s">
        <v>3345</v>
      </c>
      <c r="M1053" t="s">
        <v>2689</v>
      </c>
      <c r="N1053" t="s">
        <v>2690</v>
      </c>
      <c r="O1053" s="55">
        <v>41476</v>
      </c>
      <c r="P1053" s="55">
        <v>41841</v>
      </c>
      <c r="Q1053" s="55">
        <v>41638</v>
      </c>
      <c r="R1053" s="55">
        <v>41680</v>
      </c>
      <c r="S1053" s="55">
        <v>41680</v>
      </c>
      <c r="T1053" t="s">
        <v>2743</v>
      </c>
      <c r="U1053">
        <v>30</v>
      </c>
      <c r="V1053" t="s">
        <v>4022</v>
      </c>
      <c r="W1053" t="s">
        <v>2693</v>
      </c>
      <c r="Y1053">
        <v>33700</v>
      </c>
      <c r="Z1053">
        <v>33700</v>
      </c>
      <c r="AA1053">
        <v>33700</v>
      </c>
      <c r="AB1053">
        <v>0</v>
      </c>
    </row>
    <row r="1054" spans="1:28" x14ac:dyDescent="0.25">
      <c r="A1054" t="s">
        <v>2686</v>
      </c>
      <c r="B1054" t="s">
        <v>2730</v>
      </c>
      <c r="C1054">
        <v>899999230</v>
      </c>
      <c r="D1054">
        <v>91968</v>
      </c>
      <c r="F1054">
        <v>2594</v>
      </c>
      <c r="G1054">
        <v>2014</v>
      </c>
      <c r="H1054">
        <v>3</v>
      </c>
      <c r="I1054">
        <v>1000000920</v>
      </c>
      <c r="J1054">
        <v>0</v>
      </c>
      <c r="K1054">
        <v>33</v>
      </c>
      <c r="L1054" t="s">
        <v>3345</v>
      </c>
      <c r="M1054" t="s">
        <v>2689</v>
      </c>
      <c r="N1054" t="s">
        <v>2690</v>
      </c>
      <c r="O1054" s="55">
        <v>41476</v>
      </c>
      <c r="P1054" s="55">
        <v>41841</v>
      </c>
      <c r="Q1054" s="55">
        <v>41638</v>
      </c>
      <c r="R1054" s="55">
        <v>41835</v>
      </c>
      <c r="S1054" s="55">
        <v>41835</v>
      </c>
      <c r="T1054" t="s">
        <v>2743</v>
      </c>
      <c r="U1054">
        <v>30</v>
      </c>
      <c r="V1054" t="s">
        <v>4022</v>
      </c>
      <c r="W1054" t="s">
        <v>2693</v>
      </c>
      <c r="Y1054">
        <v>83400</v>
      </c>
      <c r="Z1054">
        <v>83400</v>
      </c>
      <c r="AA1054">
        <v>83400</v>
      </c>
      <c r="AB1054">
        <v>0</v>
      </c>
    </row>
    <row r="1055" spans="1:28" x14ac:dyDescent="0.25">
      <c r="A1055" t="s">
        <v>2686</v>
      </c>
      <c r="B1055" t="s">
        <v>87</v>
      </c>
      <c r="C1055">
        <v>899999230</v>
      </c>
      <c r="D1055">
        <v>961114</v>
      </c>
      <c r="E1055" t="s">
        <v>3307</v>
      </c>
      <c r="F1055">
        <v>2612</v>
      </c>
      <c r="G1055">
        <v>2011</v>
      </c>
      <c r="H1055">
        <v>5</v>
      </c>
      <c r="I1055">
        <v>1000000398</v>
      </c>
      <c r="J1055">
        <v>0</v>
      </c>
      <c r="K1055">
        <v>33</v>
      </c>
      <c r="L1055" t="s">
        <v>4023</v>
      </c>
      <c r="M1055" t="s">
        <v>2689</v>
      </c>
      <c r="N1055" t="s">
        <v>2690</v>
      </c>
      <c r="O1055" s="55">
        <v>40380</v>
      </c>
      <c r="P1055" s="55">
        <v>40745</v>
      </c>
      <c r="Q1055" s="55">
        <v>40633</v>
      </c>
      <c r="R1055" s="55">
        <v>40820</v>
      </c>
      <c r="S1055" s="55">
        <v>40826</v>
      </c>
      <c r="T1055" t="s">
        <v>2691</v>
      </c>
      <c r="U1055">
        <v>30</v>
      </c>
      <c r="V1055" t="s">
        <v>4024</v>
      </c>
      <c r="W1055" t="s">
        <v>2693</v>
      </c>
      <c r="Y1055">
        <v>50690</v>
      </c>
      <c r="Z1055">
        <v>50690</v>
      </c>
      <c r="AA1055">
        <v>50690</v>
      </c>
      <c r="AB1055">
        <v>0</v>
      </c>
    </row>
    <row r="1056" spans="1:28" x14ac:dyDescent="0.25">
      <c r="A1056" t="s">
        <v>2686</v>
      </c>
      <c r="B1056" t="s">
        <v>87</v>
      </c>
      <c r="C1056">
        <v>899999230</v>
      </c>
      <c r="D1056">
        <v>961114</v>
      </c>
      <c r="E1056" t="s">
        <v>3307</v>
      </c>
      <c r="F1056">
        <v>2660</v>
      </c>
      <c r="G1056">
        <v>2011</v>
      </c>
      <c r="H1056">
        <v>1</v>
      </c>
      <c r="I1056">
        <v>1000000398</v>
      </c>
      <c r="J1056">
        <v>0</v>
      </c>
      <c r="K1056">
        <v>33</v>
      </c>
      <c r="L1056" t="s">
        <v>4025</v>
      </c>
      <c r="M1056" t="s">
        <v>2689</v>
      </c>
      <c r="N1056" t="s">
        <v>2690</v>
      </c>
      <c r="O1056" s="55">
        <v>40380</v>
      </c>
      <c r="P1056" s="55">
        <v>40745</v>
      </c>
      <c r="Q1056" s="55">
        <v>40646</v>
      </c>
      <c r="R1056" s="55">
        <v>40653</v>
      </c>
      <c r="S1056" s="55">
        <v>40662</v>
      </c>
      <c r="T1056" t="s">
        <v>2764</v>
      </c>
      <c r="U1056">
        <v>30</v>
      </c>
      <c r="V1056" t="s">
        <v>4026</v>
      </c>
      <c r="W1056" t="s">
        <v>2693</v>
      </c>
      <c r="Y1056">
        <v>424800</v>
      </c>
      <c r="Z1056">
        <v>424800</v>
      </c>
      <c r="AA1056">
        <v>424800</v>
      </c>
      <c r="AB1056">
        <v>0</v>
      </c>
    </row>
    <row r="1057" spans="1:28" x14ac:dyDescent="0.25">
      <c r="A1057" t="s">
        <v>2686</v>
      </c>
      <c r="B1057" t="s">
        <v>87</v>
      </c>
      <c r="C1057">
        <v>899999230</v>
      </c>
      <c r="D1057">
        <v>961114</v>
      </c>
      <c r="E1057" t="s">
        <v>3307</v>
      </c>
      <c r="F1057">
        <v>2664</v>
      </c>
      <c r="G1057">
        <v>2011</v>
      </c>
      <c r="H1057">
        <v>1</v>
      </c>
      <c r="I1057">
        <v>1000000398</v>
      </c>
      <c r="J1057">
        <v>0</v>
      </c>
      <c r="K1057">
        <v>33</v>
      </c>
      <c r="L1057" t="s">
        <v>3322</v>
      </c>
      <c r="M1057" t="s">
        <v>2689</v>
      </c>
      <c r="N1057" t="s">
        <v>2690</v>
      </c>
      <c r="O1057" s="55">
        <v>40380</v>
      </c>
      <c r="P1057" s="55">
        <v>40745</v>
      </c>
      <c r="Q1057" s="55">
        <v>40633</v>
      </c>
      <c r="R1057" s="55">
        <v>40653</v>
      </c>
      <c r="S1057" s="55">
        <v>40662</v>
      </c>
      <c r="T1057" t="s">
        <v>2691</v>
      </c>
      <c r="U1057">
        <v>30</v>
      </c>
      <c r="V1057" t="s">
        <v>4027</v>
      </c>
      <c r="W1057" t="s">
        <v>2693</v>
      </c>
      <c r="Y1057">
        <v>172300</v>
      </c>
      <c r="Z1057">
        <v>172300</v>
      </c>
      <c r="AA1057">
        <v>172300</v>
      </c>
      <c r="AB1057">
        <v>0</v>
      </c>
    </row>
    <row r="1058" spans="1:28" x14ac:dyDescent="0.25">
      <c r="A1058" t="s">
        <v>2686</v>
      </c>
      <c r="B1058" t="s">
        <v>87</v>
      </c>
      <c r="C1058">
        <v>899999230</v>
      </c>
      <c r="D1058">
        <v>961114</v>
      </c>
      <c r="E1058" t="s">
        <v>3307</v>
      </c>
      <c r="F1058">
        <v>2692</v>
      </c>
      <c r="G1058">
        <v>2011</v>
      </c>
      <c r="H1058">
        <v>1</v>
      </c>
      <c r="I1058">
        <v>1000000398</v>
      </c>
      <c r="J1058">
        <v>0</v>
      </c>
      <c r="K1058">
        <v>33</v>
      </c>
      <c r="M1058" t="s">
        <v>2689</v>
      </c>
      <c r="N1058" t="s">
        <v>2690</v>
      </c>
      <c r="O1058" s="55">
        <v>40380</v>
      </c>
      <c r="P1058" s="55">
        <v>40745</v>
      </c>
      <c r="Q1058" s="55">
        <v>40631</v>
      </c>
      <c r="R1058" s="55">
        <v>40653</v>
      </c>
      <c r="S1058" s="55">
        <v>40662</v>
      </c>
      <c r="T1058" t="s">
        <v>2691</v>
      </c>
      <c r="U1058">
        <v>30</v>
      </c>
      <c r="V1058" t="s">
        <v>4028</v>
      </c>
      <c r="W1058" t="s">
        <v>2693</v>
      </c>
      <c r="Y1058">
        <v>99600</v>
      </c>
      <c r="Z1058">
        <v>99600</v>
      </c>
      <c r="AA1058">
        <v>99600</v>
      </c>
      <c r="AB1058">
        <v>0</v>
      </c>
    </row>
    <row r="1059" spans="1:28" x14ac:dyDescent="0.25">
      <c r="A1059" t="s">
        <v>2686</v>
      </c>
      <c r="B1059" t="s">
        <v>87</v>
      </c>
      <c r="C1059">
        <v>899999230</v>
      </c>
      <c r="D1059">
        <v>971116</v>
      </c>
      <c r="E1059" t="s">
        <v>2687</v>
      </c>
      <c r="F1059">
        <v>2719</v>
      </c>
      <c r="G1059">
        <v>2017</v>
      </c>
      <c r="H1059">
        <v>2</v>
      </c>
      <c r="I1059">
        <v>1000001587</v>
      </c>
      <c r="J1059">
        <v>10</v>
      </c>
      <c r="K1059">
        <v>33</v>
      </c>
      <c r="L1059" t="s">
        <v>4029</v>
      </c>
      <c r="M1059" t="s">
        <v>2689</v>
      </c>
      <c r="N1059" t="s">
        <v>2690</v>
      </c>
      <c r="O1059" s="55">
        <v>42756</v>
      </c>
      <c r="P1059" s="55">
        <v>42937</v>
      </c>
      <c r="Q1059" s="55">
        <v>42783</v>
      </c>
      <c r="R1059" s="55">
        <v>42796</v>
      </c>
      <c r="S1059" s="55">
        <v>42831</v>
      </c>
      <c r="T1059" t="s">
        <v>2691</v>
      </c>
      <c r="U1059">
        <v>30</v>
      </c>
      <c r="V1059" t="s">
        <v>4030</v>
      </c>
      <c r="W1059" t="s">
        <v>2693</v>
      </c>
      <c r="Y1059">
        <v>161310</v>
      </c>
      <c r="Z1059">
        <v>161310</v>
      </c>
      <c r="AA1059">
        <v>161310</v>
      </c>
      <c r="AB1059">
        <v>0</v>
      </c>
    </row>
    <row r="1060" spans="1:28" x14ac:dyDescent="0.25">
      <c r="A1060" t="s">
        <v>2686</v>
      </c>
      <c r="B1060" t="s">
        <v>87</v>
      </c>
      <c r="C1060">
        <v>899999230</v>
      </c>
      <c r="D1060">
        <v>961114</v>
      </c>
      <c r="E1060" t="s">
        <v>3307</v>
      </c>
      <c r="F1060">
        <v>2761</v>
      </c>
      <c r="G1060">
        <v>2011</v>
      </c>
      <c r="H1060">
        <v>1</v>
      </c>
      <c r="I1060">
        <v>1000000398</v>
      </c>
      <c r="J1060">
        <v>0</v>
      </c>
      <c r="K1060">
        <v>33</v>
      </c>
      <c r="L1060" t="s">
        <v>4023</v>
      </c>
      <c r="M1060" t="s">
        <v>2689</v>
      </c>
      <c r="N1060" t="s">
        <v>2690</v>
      </c>
      <c r="O1060" s="55">
        <v>40380</v>
      </c>
      <c r="P1060" s="55">
        <v>40745</v>
      </c>
      <c r="Q1060" s="55">
        <v>40633</v>
      </c>
      <c r="R1060" s="55">
        <v>40652</v>
      </c>
      <c r="S1060" s="55">
        <v>40662</v>
      </c>
      <c r="T1060" t="s">
        <v>2773</v>
      </c>
      <c r="U1060">
        <v>30</v>
      </c>
      <c r="V1060" t="s">
        <v>4031</v>
      </c>
      <c r="W1060" t="s">
        <v>2693</v>
      </c>
      <c r="Y1060">
        <v>108000</v>
      </c>
      <c r="Z1060">
        <v>108000</v>
      </c>
      <c r="AA1060">
        <v>108000</v>
      </c>
      <c r="AB1060">
        <v>0</v>
      </c>
    </row>
    <row r="1061" spans="1:28" x14ac:dyDescent="0.25">
      <c r="A1061" t="s">
        <v>2686</v>
      </c>
      <c r="B1061" t="s">
        <v>2696</v>
      </c>
      <c r="C1061">
        <v>899999230</v>
      </c>
      <c r="D1061">
        <v>971116</v>
      </c>
      <c r="E1061" t="s">
        <v>2687</v>
      </c>
      <c r="F1061">
        <v>2793</v>
      </c>
      <c r="G1061">
        <v>2023</v>
      </c>
      <c r="H1061">
        <v>1</v>
      </c>
      <c r="I1061">
        <v>1000004755</v>
      </c>
      <c r="J1061">
        <v>0</v>
      </c>
      <c r="K1061">
        <v>33</v>
      </c>
      <c r="L1061" t="s">
        <v>3208</v>
      </c>
      <c r="M1061" t="s">
        <v>2689</v>
      </c>
      <c r="N1061" t="s">
        <v>2690</v>
      </c>
      <c r="O1061" s="55">
        <v>44774</v>
      </c>
      <c r="P1061" s="55">
        <v>45138</v>
      </c>
      <c r="Q1061" s="55">
        <v>44960</v>
      </c>
      <c r="R1061" s="55">
        <v>45006</v>
      </c>
      <c r="S1061" s="55">
        <v>45016</v>
      </c>
      <c r="T1061" t="s">
        <v>2764</v>
      </c>
      <c r="U1061">
        <v>30</v>
      </c>
      <c r="V1061" t="s">
        <v>4032</v>
      </c>
      <c r="W1061" t="s">
        <v>2693</v>
      </c>
      <c r="Y1061">
        <v>478500</v>
      </c>
      <c r="Z1061">
        <v>478500</v>
      </c>
      <c r="AA1061">
        <v>478500</v>
      </c>
      <c r="AB1061">
        <v>0</v>
      </c>
    </row>
    <row r="1062" spans="1:28" x14ac:dyDescent="0.25">
      <c r="A1062" t="s">
        <v>2686</v>
      </c>
      <c r="B1062" t="s">
        <v>2696</v>
      </c>
      <c r="C1062">
        <v>899999230</v>
      </c>
      <c r="D1062">
        <v>971116</v>
      </c>
      <c r="E1062" t="s">
        <v>2687</v>
      </c>
      <c r="F1062">
        <v>2793</v>
      </c>
      <c r="G1062">
        <v>2023</v>
      </c>
      <c r="H1062">
        <v>3</v>
      </c>
      <c r="I1062">
        <v>1000004755</v>
      </c>
      <c r="J1062">
        <v>0</v>
      </c>
      <c r="K1062">
        <v>33</v>
      </c>
      <c r="L1062" t="s">
        <v>3208</v>
      </c>
      <c r="M1062" t="s">
        <v>2689</v>
      </c>
      <c r="N1062" t="s">
        <v>2690</v>
      </c>
      <c r="O1062" s="55">
        <v>44774</v>
      </c>
      <c r="P1062" s="55">
        <v>45138</v>
      </c>
      <c r="Q1062" s="55">
        <v>44960</v>
      </c>
      <c r="R1062" s="55">
        <v>45084</v>
      </c>
      <c r="S1062" s="55">
        <v>45098</v>
      </c>
      <c r="T1062" t="s">
        <v>2764</v>
      </c>
      <c r="U1062">
        <v>30</v>
      </c>
      <c r="V1062" t="s">
        <v>4032</v>
      </c>
      <c r="W1062" t="s">
        <v>2693</v>
      </c>
      <c r="Y1062">
        <v>116400</v>
      </c>
      <c r="Z1062">
        <v>116400</v>
      </c>
      <c r="AA1062">
        <v>116400</v>
      </c>
      <c r="AB1062">
        <v>0</v>
      </c>
    </row>
    <row r="1063" spans="1:28" x14ac:dyDescent="0.25">
      <c r="A1063" t="s">
        <v>2686</v>
      </c>
      <c r="B1063" t="s">
        <v>87</v>
      </c>
      <c r="C1063">
        <v>899999230</v>
      </c>
      <c r="D1063">
        <v>971116</v>
      </c>
      <c r="E1063" t="s">
        <v>2687</v>
      </c>
      <c r="F1063">
        <v>2812</v>
      </c>
      <c r="G1063">
        <v>2018</v>
      </c>
      <c r="H1063">
        <v>4</v>
      </c>
      <c r="I1063">
        <v>1000002115</v>
      </c>
      <c r="J1063">
        <v>1</v>
      </c>
      <c r="K1063">
        <v>33</v>
      </c>
      <c r="L1063" t="s">
        <v>2843</v>
      </c>
      <c r="M1063" t="s">
        <v>2689</v>
      </c>
      <c r="N1063" t="s">
        <v>2690</v>
      </c>
      <c r="O1063" s="55">
        <v>43121</v>
      </c>
      <c r="P1063" s="55">
        <v>43302</v>
      </c>
      <c r="Q1063" s="55">
        <v>43148</v>
      </c>
      <c r="R1063" s="55">
        <v>43223</v>
      </c>
      <c r="S1063" s="55">
        <v>43229</v>
      </c>
      <c r="T1063" t="s">
        <v>2691</v>
      </c>
      <c r="U1063">
        <v>30</v>
      </c>
      <c r="V1063" t="s">
        <v>4033</v>
      </c>
      <c r="W1063" t="s">
        <v>2693</v>
      </c>
      <c r="Y1063">
        <v>90000</v>
      </c>
      <c r="Z1063">
        <v>90000</v>
      </c>
      <c r="AA1063">
        <v>90000</v>
      </c>
      <c r="AB1063">
        <v>0</v>
      </c>
    </row>
    <row r="1064" spans="1:28" x14ac:dyDescent="0.25">
      <c r="A1064" t="s">
        <v>2686</v>
      </c>
      <c r="B1064" t="s">
        <v>87</v>
      </c>
      <c r="C1064">
        <v>899999230</v>
      </c>
      <c r="D1064">
        <v>971116</v>
      </c>
      <c r="E1064" t="s">
        <v>2687</v>
      </c>
      <c r="F1064">
        <v>2812</v>
      </c>
      <c r="G1064">
        <v>2018</v>
      </c>
      <c r="H1064">
        <v>6</v>
      </c>
      <c r="I1064">
        <v>1000002115</v>
      </c>
      <c r="J1064">
        <v>1</v>
      </c>
      <c r="K1064">
        <v>33</v>
      </c>
      <c r="L1064" t="s">
        <v>2843</v>
      </c>
      <c r="M1064" t="s">
        <v>2689</v>
      </c>
      <c r="N1064" t="s">
        <v>2690</v>
      </c>
      <c r="O1064" s="55">
        <v>43121</v>
      </c>
      <c r="P1064" s="55">
        <v>43302</v>
      </c>
      <c r="Q1064" s="55">
        <v>43148</v>
      </c>
      <c r="R1064" s="55">
        <v>43250</v>
      </c>
      <c r="S1064" s="55">
        <v>43265</v>
      </c>
      <c r="T1064" t="s">
        <v>2691</v>
      </c>
      <c r="U1064">
        <v>30</v>
      </c>
      <c r="V1064" t="s">
        <v>4033</v>
      </c>
      <c r="W1064" t="s">
        <v>2693</v>
      </c>
      <c r="Y1064">
        <v>290000</v>
      </c>
      <c r="Z1064">
        <v>290000</v>
      </c>
      <c r="AA1064">
        <v>290000</v>
      </c>
      <c r="AB1064">
        <v>0</v>
      </c>
    </row>
    <row r="1065" spans="1:28" x14ac:dyDescent="0.25">
      <c r="A1065" t="s">
        <v>2686</v>
      </c>
      <c r="B1065" t="s">
        <v>87</v>
      </c>
      <c r="C1065">
        <v>899999230</v>
      </c>
      <c r="D1065">
        <v>971116</v>
      </c>
      <c r="E1065" t="s">
        <v>2687</v>
      </c>
      <c r="F1065">
        <v>2827</v>
      </c>
      <c r="G1065">
        <v>2019</v>
      </c>
      <c r="H1065">
        <v>1</v>
      </c>
      <c r="I1065">
        <v>1000002115</v>
      </c>
      <c r="J1065">
        <v>14</v>
      </c>
      <c r="K1065">
        <v>33</v>
      </c>
      <c r="L1065" t="s">
        <v>2688</v>
      </c>
      <c r="M1065" t="s">
        <v>2689</v>
      </c>
      <c r="N1065" t="s">
        <v>2690</v>
      </c>
      <c r="O1065" s="55">
        <v>43487</v>
      </c>
      <c r="P1065" s="55">
        <v>43533</v>
      </c>
      <c r="Q1065" s="55">
        <v>43504</v>
      </c>
      <c r="R1065" s="55">
        <v>43517</v>
      </c>
      <c r="S1065" s="55">
        <v>43531</v>
      </c>
      <c r="T1065" t="s">
        <v>2738</v>
      </c>
      <c r="U1065">
        <v>30</v>
      </c>
      <c r="V1065" t="s">
        <v>4034</v>
      </c>
      <c r="W1065" t="s">
        <v>2693</v>
      </c>
      <c r="X1065" t="s">
        <v>2775</v>
      </c>
      <c r="Y1065">
        <v>173100</v>
      </c>
      <c r="Z1065">
        <v>173075</v>
      </c>
      <c r="AA1065">
        <v>173100</v>
      </c>
      <c r="AB1065">
        <v>0</v>
      </c>
    </row>
    <row r="1066" spans="1:28" x14ac:dyDescent="0.25">
      <c r="A1066" t="s">
        <v>2686</v>
      </c>
      <c r="B1066" t="s">
        <v>87</v>
      </c>
      <c r="C1066">
        <v>899999230</v>
      </c>
      <c r="D1066">
        <v>971116</v>
      </c>
      <c r="E1066" t="s">
        <v>2687</v>
      </c>
      <c r="F1066">
        <v>2838</v>
      </c>
      <c r="G1066">
        <v>2019</v>
      </c>
      <c r="H1066">
        <v>1</v>
      </c>
      <c r="I1066">
        <v>1000002115</v>
      </c>
      <c r="J1066">
        <v>14</v>
      </c>
      <c r="K1066">
        <v>33</v>
      </c>
      <c r="L1066" t="s">
        <v>2703</v>
      </c>
      <c r="M1066" t="s">
        <v>2689</v>
      </c>
      <c r="N1066" t="s">
        <v>2690</v>
      </c>
      <c r="O1066" s="55">
        <v>43487</v>
      </c>
      <c r="P1066" s="55">
        <v>43533</v>
      </c>
      <c r="Q1066" s="55">
        <v>43510</v>
      </c>
      <c r="R1066" s="55">
        <v>43523</v>
      </c>
      <c r="S1066" s="55">
        <v>43531</v>
      </c>
      <c r="T1066" t="s">
        <v>2855</v>
      </c>
      <c r="U1066">
        <v>30</v>
      </c>
      <c r="V1066" t="s">
        <v>4035</v>
      </c>
      <c r="W1066" t="s">
        <v>2693</v>
      </c>
      <c r="X1066" t="s">
        <v>2775</v>
      </c>
      <c r="Y1066">
        <v>102800</v>
      </c>
      <c r="Z1066">
        <v>102775</v>
      </c>
      <c r="AA1066">
        <v>102800</v>
      </c>
      <c r="AB1066">
        <v>0</v>
      </c>
    </row>
    <row r="1067" spans="1:28" x14ac:dyDescent="0.25">
      <c r="A1067" t="s">
        <v>2686</v>
      </c>
      <c r="B1067" t="s">
        <v>87</v>
      </c>
      <c r="C1067">
        <v>899999230</v>
      </c>
      <c r="D1067">
        <v>971116</v>
      </c>
      <c r="E1067" t="s">
        <v>2687</v>
      </c>
      <c r="F1067">
        <v>2849</v>
      </c>
      <c r="G1067">
        <v>2017</v>
      </c>
      <c r="H1067">
        <v>1</v>
      </c>
      <c r="I1067">
        <v>1000001587</v>
      </c>
      <c r="J1067">
        <v>10</v>
      </c>
      <c r="K1067">
        <v>33</v>
      </c>
      <c r="L1067" t="s">
        <v>2747</v>
      </c>
      <c r="M1067" t="s">
        <v>2689</v>
      </c>
      <c r="N1067" t="s">
        <v>2690</v>
      </c>
      <c r="O1067" s="55">
        <v>42756</v>
      </c>
      <c r="P1067" s="55">
        <v>42937</v>
      </c>
      <c r="Q1067" s="55">
        <v>42789</v>
      </c>
      <c r="R1067" s="55">
        <v>42804</v>
      </c>
      <c r="S1067" s="55">
        <v>42810</v>
      </c>
      <c r="T1067" t="s">
        <v>2691</v>
      </c>
      <c r="U1067">
        <v>30</v>
      </c>
      <c r="V1067" t="s">
        <v>3614</v>
      </c>
      <c r="W1067" t="s">
        <v>2693</v>
      </c>
      <c r="Y1067">
        <v>111710</v>
      </c>
      <c r="Z1067">
        <v>111710</v>
      </c>
      <c r="AA1067">
        <v>111710</v>
      </c>
      <c r="AB1067">
        <v>0</v>
      </c>
    </row>
    <row r="1068" spans="1:28" x14ac:dyDescent="0.25">
      <c r="A1068" t="s">
        <v>2686</v>
      </c>
      <c r="B1068" t="s">
        <v>87</v>
      </c>
      <c r="C1068">
        <v>899999230</v>
      </c>
      <c r="D1068">
        <v>961114</v>
      </c>
      <c r="E1068" t="s">
        <v>3307</v>
      </c>
      <c r="F1068">
        <v>2859</v>
      </c>
      <c r="G1068">
        <v>2011</v>
      </c>
      <c r="H1068">
        <v>1</v>
      </c>
      <c r="I1068">
        <v>1000000398</v>
      </c>
      <c r="J1068">
        <v>0</v>
      </c>
      <c r="K1068">
        <v>33</v>
      </c>
      <c r="L1068" t="s">
        <v>4036</v>
      </c>
      <c r="M1068" t="s">
        <v>2689</v>
      </c>
      <c r="N1068" t="s">
        <v>2690</v>
      </c>
      <c r="O1068" s="55">
        <v>40380</v>
      </c>
      <c r="P1068" s="55">
        <v>40745</v>
      </c>
      <c r="Q1068" s="55">
        <v>40632</v>
      </c>
      <c r="R1068" s="55">
        <v>40652</v>
      </c>
      <c r="S1068" s="55">
        <v>40662</v>
      </c>
      <c r="T1068" t="s">
        <v>2855</v>
      </c>
      <c r="U1068">
        <v>30</v>
      </c>
      <c r="V1068" t="s">
        <v>4037</v>
      </c>
      <c r="W1068" t="s">
        <v>2693</v>
      </c>
      <c r="Y1068">
        <v>151900</v>
      </c>
      <c r="Z1068">
        <v>151900</v>
      </c>
      <c r="AA1068">
        <v>151900</v>
      </c>
      <c r="AB1068">
        <v>0</v>
      </c>
    </row>
    <row r="1069" spans="1:28" x14ac:dyDescent="0.25">
      <c r="A1069" t="s">
        <v>2686</v>
      </c>
      <c r="B1069" t="s">
        <v>87</v>
      </c>
      <c r="C1069">
        <v>899999230</v>
      </c>
      <c r="D1069">
        <v>971116</v>
      </c>
      <c r="E1069" t="s">
        <v>2687</v>
      </c>
      <c r="F1069">
        <v>2860</v>
      </c>
      <c r="G1069">
        <v>2017</v>
      </c>
      <c r="H1069">
        <v>1</v>
      </c>
      <c r="I1069">
        <v>1000001587</v>
      </c>
      <c r="J1069">
        <v>10</v>
      </c>
      <c r="K1069">
        <v>33</v>
      </c>
      <c r="L1069" t="s">
        <v>2699</v>
      </c>
      <c r="M1069" t="s">
        <v>2689</v>
      </c>
      <c r="N1069" t="s">
        <v>2690</v>
      </c>
      <c r="O1069" s="55">
        <v>42756</v>
      </c>
      <c r="P1069" s="55">
        <v>42937</v>
      </c>
      <c r="Q1069" s="55">
        <v>42770</v>
      </c>
      <c r="R1069" s="55">
        <v>42782</v>
      </c>
      <c r="S1069" s="55">
        <v>42810</v>
      </c>
      <c r="T1069" t="s">
        <v>2691</v>
      </c>
      <c r="U1069">
        <v>30</v>
      </c>
      <c r="V1069" t="s">
        <v>4038</v>
      </c>
      <c r="W1069" t="s">
        <v>2693</v>
      </c>
      <c r="Y1069">
        <v>110170</v>
      </c>
      <c r="Z1069">
        <v>90550</v>
      </c>
      <c r="AA1069">
        <v>110170</v>
      </c>
      <c r="AB1069">
        <v>0</v>
      </c>
    </row>
    <row r="1070" spans="1:28" x14ac:dyDescent="0.25">
      <c r="A1070" t="s">
        <v>2686</v>
      </c>
      <c r="B1070" t="s">
        <v>87</v>
      </c>
      <c r="C1070">
        <v>899999230</v>
      </c>
      <c r="D1070">
        <v>961114</v>
      </c>
      <c r="E1070" t="s">
        <v>3307</v>
      </c>
      <c r="F1070">
        <v>2875</v>
      </c>
      <c r="G1070">
        <v>2011</v>
      </c>
      <c r="H1070">
        <v>2</v>
      </c>
      <c r="I1070">
        <v>1000000398</v>
      </c>
      <c r="J1070">
        <v>0</v>
      </c>
      <c r="K1070">
        <v>33</v>
      </c>
      <c r="L1070" t="s">
        <v>2863</v>
      </c>
      <c r="M1070" t="s">
        <v>2689</v>
      </c>
      <c r="N1070" t="s">
        <v>2690</v>
      </c>
      <c r="O1070" s="55">
        <v>40380</v>
      </c>
      <c r="P1070" s="55">
        <v>40745</v>
      </c>
      <c r="Q1070" s="55">
        <v>40610</v>
      </c>
      <c r="R1070" s="55">
        <v>40660</v>
      </c>
      <c r="S1070" s="55">
        <v>40665</v>
      </c>
      <c r="T1070" t="s">
        <v>2764</v>
      </c>
      <c r="U1070">
        <v>30</v>
      </c>
      <c r="V1070" t="s">
        <v>4039</v>
      </c>
      <c r="W1070" t="s">
        <v>2693</v>
      </c>
      <c r="Y1070">
        <v>82200</v>
      </c>
      <c r="Z1070">
        <v>82200</v>
      </c>
      <c r="AA1070">
        <v>82200</v>
      </c>
      <c r="AB1070">
        <v>0</v>
      </c>
    </row>
    <row r="1071" spans="1:28" x14ac:dyDescent="0.25">
      <c r="A1071" t="s">
        <v>2686</v>
      </c>
      <c r="B1071" t="s">
        <v>87</v>
      </c>
      <c r="C1071">
        <v>899999230</v>
      </c>
      <c r="D1071">
        <v>961114</v>
      </c>
      <c r="E1071" t="s">
        <v>3307</v>
      </c>
      <c r="F1071">
        <v>2887</v>
      </c>
      <c r="G1071">
        <v>2011</v>
      </c>
      <c r="H1071">
        <v>1</v>
      </c>
      <c r="I1071">
        <v>1000000398</v>
      </c>
      <c r="J1071">
        <v>0</v>
      </c>
      <c r="K1071">
        <v>33</v>
      </c>
      <c r="L1071" t="s">
        <v>4040</v>
      </c>
      <c r="M1071" t="s">
        <v>2689</v>
      </c>
      <c r="N1071" t="s">
        <v>2690</v>
      </c>
      <c r="O1071" s="55">
        <v>40380</v>
      </c>
      <c r="P1071" s="55">
        <v>40745</v>
      </c>
      <c r="Q1071" s="55">
        <v>40642</v>
      </c>
      <c r="R1071" s="55">
        <v>40660</v>
      </c>
      <c r="S1071" s="55">
        <v>40663</v>
      </c>
      <c r="T1071" t="s">
        <v>2691</v>
      </c>
      <c r="U1071">
        <v>30</v>
      </c>
      <c r="V1071" t="s">
        <v>4041</v>
      </c>
      <c r="W1071" t="s">
        <v>2693</v>
      </c>
      <c r="Y1071">
        <v>139300</v>
      </c>
      <c r="Z1071">
        <v>139300</v>
      </c>
      <c r="AA1071">
        <v>139300</v>
      </c>
      <c r="AB1071">
        <v>0</v>
      </c>
    </row>
    <row r="1072" spans="1:28" x14ac:dyDescent="0.25">
      <c r="A1072" t="s">
        <v>2686</v>
      </c>
      <c r="B1072" t="s">
        <v>87</v>
      </c>
      <c r="C1072">
        <v>899999230</v>
      </c>
      <c r="D1072">
        <v>961114</v>
      </c>
      <c r="E1072" t="s">
        <v>3307</v>
      </c>
      <c r="F1072">
        <v>2888</v>
      </c>
      <c r="G1072">
        <v>2011</v>
      </c>
      <c r="H1072">
        <v>2</v>
      </c>
      <c r="I1072">
        <v>1000000398</v>
      </c>
      <c r="J1072">
        <v>0</v>
      </c>
      <c r="K1072">
        <v>33</v>
      </c>
      <c r="L1072" t="s">
        <v>3459</v>
      </c>
      <c r="M1072" t="s">
        <v>2689</v>
      </c>
      <c r="N1072" t="s">
        <v>2690</v>
      </c>
      <c r="O1072" s="55">
        <v>40380</v>
      </c>
      <c r="P1072" s="55">
        <v>40745</v>
      </c>
      <c r="Q1072" s="55">
        <v>40625</v>
      </c>
      <c r="R1072" s="55">
        <v>40652</v>
      </c>
      <c r="S1072" s="55">
        <v>40666</v>
      </c>
      <c r="T1072" t="s">
        <v>2764</v>
      </c>
      <c r="U1072">
        <v>30</v>
      </c>
      <c r="V1072" t="s">
        <v>4042</v>
      </c>
      <c r="W1072" t="s">
        <v>2693</v>
      </c>
      <c r="X1072" t="s">
        <v>2775</v>
      </c>
      <c r="Y1072">
        <v>773950</v>
      </c>
      <c r="Z1072">
        <v>704300</v>
      </c>
      <c r="AA1072">
        <v>773950</v>
      </c>
      <c r="AB1072">
        <v>0</v>
      </c>
    </row>
    <row r="1073" spans="1:29" x14ac:dyDescent="0.25">
      <c r="A1073" t="s">
        <v>2686</v>
      </c>
      <c r="B1073" t="s">
        <v>87</v>
      </c>
      <c r="C1073">
        <v>899999230</v>
      </c>
      <c r="D1073">
        <v>961114</v>
      </c>
      <c r="E1073" t="s">
        <v>3307</v>
      </c>
      <c r="F1073">
        <v>2888</v>
      </c>
      <c r="G1073">
        <v>2011</v>
      </c>
      <c r="H1073">
        <v>2</v>
      </c>
      <c r="I1073">
        <v>1000000398</v>
      </c>
      <c r="J1073">
        <v>0</v>
      </c>
      <c r="K1073">
        <v>33</v>
      </c>
      <c r="L1073" t="s">
        <v>3459</v>
      </c>
      <c r="M1073" t="s">
        <v>2689</v>
      </c>
      <c r="N1073" t="s">
        <v>2690</v>
      </c>
      <c r="O1073" s="55">
        <v>40380</v>
      </c>
      <c r="P1073" s="55">
        <v>40745</v>
      </c>
      <c r="Q1073" s="55">
        <v>40625</v>
      </c>
      <c r="R1073" s="55">
        <v>40652</v>
      </c>
      <c r="S1073" s="55">
        <v>40666</v>
      </c>
      <c r="T1073" t="s">
        <v>2764</v>
      </c>
      <c r="U1073">
        <v>30</v>
      </c>
      <c r="V1073" t="s">
        <v>4042</v>
      </c>
      <c r="W1073" t="s">
        <v>2693</v>
      </c>
      <c r="X1073" t="s">
        <v>2775</v>
      </c>
      <c r="Y1073">
        <v>773950</v>
      </c>
      <c r="Z1073">
        <v>1100</v>
      </c>
      <c r="AA1073">
        <v>773950</v>
      </c>
      <c r="AB1073">
        <v>0</v>
      </c>
    </row>
    <row r="1074" spans="1:29" x14ac:dyDescent="0.25">
      <c r="A1074" t="s">
        <v>2686</v>
      </c>
      <c r="B1074" t="s">
        <v>87</v>
      </c>
      <c r="C1074">
        <v>899999230</v>
      </c>
      <c r="D1074">
        <v>961114</v>
      </c>
      <c r="E1074" t="s">
        <v>3307</v>
      </c>
      <c r="F1074">
        <v>2888</v>
      </c>
      <c r="G1074">
        <v>2011</v>
      </c>
      <c r="H1074">
        <v>7</v>
      </c>
      <c r="I1074">
        <v>1000000398</v>
      </c>
      <c r="J1074">
        <v>0</v>
      </c>
      <c r="K1074">
        <v>33</v>
      </c>
      <c r="L1074" t="s">
        <v>3459</v>
      </c>
      <c r="M1074" t="s">
        <v>2689</v>
      </c>
      <c r="N1074" t="s">
        <v>2690</v>
      </c>
      <c r="O1074" s="55">
        <v>40380</v>
      </c>
      <c r="P1074" s="55">
        <v>40745</v>
      </c>
      <c r="Q1074" s="55">
        <v>40625</v>
      </c>
      <c r="R1074" s="55">
        <v>40823</v>
      </c>
      <c r="S1074" s="55">
        <v>40829</v>
      </c>
      <c r="T1074" t="s">
        <v>2764</v>
      </c>
      <c r="U1074">
        <v>30</v>
      </c>
      <c r="V1074" t="s">
        <v>4042</v>
      </c>
      <c r="W1074" t="s">
        <v>2693</v>
      </c>
      <c r="Y1074">
        <v>54800</v>
      </c>
      <c r="Z1074">
        <v>54800</v>
      </c>
      <c r="AA1074">
        <v>54800</v>
      </c>
      <c r="AB1074">
        <v>0</v>
      </c>
    </row>
    <row r="1075" spans="1:29" x14ac:dyDescent="0.25">
      <c r="A1075" t="s">
        <v>2686</v>
      </c>
      <c r="B1075" t="s">
        <v>87</v>
      </c>
      <c r="C1075">
        <v>899999230</v>
      </c>
      <c r="D1075">
        <v>961114</v>
      </c>
      <c r="E1075" t="s">
        <v>3307</v>
      </c>
      <c r="F1075">
        <v>2889</v>
      </c>
      <c r="G1075">
        <v>2011</v>
      </c>
      <c r="H1075">
        <v>1</v>
      </c>
      <c r="I1075">
        <v>1000000398</v>
      </c>
      <c r="J1075">
        <v>0</v>
      </c>
      <c r="K1075">
        <v>33</v>
      </c>
      <c r="L1075" t="s">
        <v>2863</v>
      </c>
      <c r="M1075" t="s">
        <v>2689</v>
      </c>
      <c r="N1075" t="s">
        <v>2690</v>
      </c>
      <c r="O1075" s="55">
        <v>40380</v>
      </c>
      <c r="P1075" s="55">
        <v>40745</v>
      </c>
      <c r="Q1075" s="55">
        <v>40648</v>
      </c>
      <c r="R1075" s="55">
        <v>40660</v>
      </c>
      <c r="S1075" s="55">
        <v>40663</v>
      </c>
      <c r="T1075" t="s">
        <v>2764</v>
      </c>
      <c r="U1075">
        <v>30</v>
      </c>
      <c r="V1075" t="s">
        <v>4043</v>
      </c>
      <c r="W1075" t="s">
        <v>2693</v>
      </c>
      <c r="Y1075">
        <v>144600</v>
      </c>
      <c r="Z1075">
        <v>144600</v>
      </c>
      <c r="AA1075">
        <v>144600</v>
      </c>
      <c r="AB1075">
        <v>0</v>
      </c>
    </row>
    <row r="1076" spans="1:29" x14ac:dyDescent="0.25">
      <c r="A1076" t="s">
        <v>2686</v>
      </c>
      <c r="B1076" t="s">
        <v>87</v>
      </c>
      <c r="C1076">
        <v>899999230</v>
      </c>
      <c r="D1076">
        <v>961114</v>
      </c>
      <c r="E1076" t="s">
        <v>3307</v>
      </c>
      <c r="F1076">
        <v>2889</v>
      </c>
      <c r="G1076">
        <v>2011</v>
      </c>
      <c r="H1076">
        <v>6</v>
      </c>
      <c r="I1076">
        <v>1000000398</v>
      </c>
      <c r="J1076">
        <v>0</v>
      </c>
      <c r="K1076">
        <v>33</v>
      </c>
      <c r="L1076" t="s">
        <v>2863</v>
      </c>
      <c r="M1076" t="s">
        <v>2689</v>
      </c>
      <c r="N1076" t="s">
        <v>2690</v>
      </c>
      <c r="O1076" s="55">
        <v>40380</v>
      </c>
      <c r="P1076" s="55">
        <v>40745</v>
      </c>
      <c r="Q1076" s="55">
        <v>40648</v>
      </c>
      <c r="R1076" s="55">
        <v>40823</v>
      </c>
      <c r="S1076" s="55">
        <v>40829</v>
      </c>
      <c r="T1076" t="s">
        <v>2764</v>
      </c>
      <c r="U1076">
        <v>30</v>
      </c>
      <c r="V1076" t="s">
        <v>4043</v>
      </c>
      <c r="W1076" t="s">
        <v>2693</v>
      </c>
      <c r="Y1076">
        <v>30900</v>
      </c>
      <c r="Z1076">
        <v>30900</v>
      </c>
      <c r="AA1076">
        <v>30900</v>
      </c>
      <c r="AB1076">
        <v>0</v>
      </c>
    </row>
    <row r="1077" spans="1:29" x14ac:dyDescent="0.25">
      <c r="A1077" t="s">
        <v>2686</v>
      </c>
      <c r="B1077" t="s">
        <v>87</v>
      </c>
      <c r="C1077">
        <v>899999230</v>
      </c>
      <c r="D1077">
        <v>961114</v>
      </c>
      <c r="E1077" t="s">
        <v>3307</v>
      </c>
      <c r="F1077">
        <v>2889</v>
      </c>
      <c r="G1077">
        <v>2011</v>
      </c>
      <c r="H1077">
        <v>8</v>
      </c>
      <c r="I1077">
        <v>1000000398</v>
      </c>
      <c r="J1077">
        <v>0</v>
      </c>
      <c r="K1077">
        <v>33</v>
      </c>
      <c r="L1077" t="s">
        <v>2863</v>
      </c>
      <c r="M1077" t="s">
        <v>2689</v>
      </c>
      <c r="N1077" t="s">
        <v>2690</v>
      </c>
      <c r="O1077" s="55">
        <v>40380</v>
      </c>
      <c r="P1077" s="55">
        <v>40745</v>
      </c>
      <c r="Q1077" s="55">
        <v>40648</v>
      </c>
      <c r="R1077" s="55">
        <v>41003</v>
      </c>
      <c r="S1077" s="55">
        <v>41010</v>
      </c>
      <c r="T1077" t="s">
        <v>2764</v>
      </c>
      <c r="U1077">
        <v>30</v>
      </c>
      <c r="V1077" t="s">
        <v>4043</v>
      </c>
      <c r="W1077" t="s">
        <v>2693</v>
      </c>
      <c r="Y1077">
        <v>60500</v>
      </c>
      <c r="Z1077">
        <v>60500</v>
      </c>
      <c r="AA1077">
        <v>60500</v>
      </c>
      <c r="AB1077">
        <v>0</v>
      </c>
    </row>
    <row r="1078" spans="1:29" x14ac:dyDescent="0.25">
      <c r="A1078" t="s">
        <v>2686</v>
      </c>
      <c r="B1078" t="s">
        <v>87</v>
      </c>
      <c r="C1078">
        <v>899999230</v>
      </c>
      <c r="D1078">
        <v>971116</v>
      </c>
      <c r="E1078" t="s">
        <v>2687</v>
      </c>
      <c r="F1078">
        <v>2893</v>
      </c>
      <c r="G1078">
        <v>2017</v>
      </c>
      <c r="H1078">
        <v>1</v>
      </c>
      <c r="I1078">
        <v>1000001587</v>
      </c>
      <c r="J1078">
        <v>10</v>
      </c>
      <c r="K1078">
        <v>33</v>
      </c>
      <c r="L1078" t="s">
        <v>3078</v>
      </c>
      <c r="M1078" t="s">
        <v>2689</v>
      </c>
      <c r="N1078" t="s">
        <v>2690</v>
      </c>
      <c r="O1078" s="55">
        <v>42756</v>
      </c>
      <c r="P1078" s="55">
        <v>42937</v>
      </c>
      <c r="Q1078" s="55">
        <v>42782</v>
      </c>
      <c r="R1078" s="55">
        <v>42804</v>
      </c>
      <c r="S1078" s="55">
        <v>42815</v>
      </c>
      <c r="T1078" t="s">
        <v>2691</v>
      </c>
      <c r="U1078">
        <v>30</v>
      </c>
      <c r="V1078" t="s">
        <v>4044</v>
      </c>
      <c r="W1078" t="s">
        <v>2693</v>
      </c>
      <c r="Y1078">
        <v>152000</v>
      </c>
      <c r="Z1078">
        <v>152000</v>
      </c>
      <c r="AA1078">
        <v>152000</v>
      </c>
      <c r="AB1078">
        <v>0</v>
      </c>
    </row>
    <row r="1079" spans="1:29" x14ac:dyDescent="0.25">
      <c r="A1079" t="s">
        <v>2686</v>
      </c>
      <c r="B1079" t="s">
        <v>2715</v>
      </c>
      <c r="C1079">
        <v>899999230</v>
      </c>
      <c r="D1079">
        <v>4013</v>
      </c>
      <c r="E1079" t="s">
        <v>2716</v>
      </c>
      <c r="F1079">
        <v>2901</v>
      </c>
      <c r="G1079">
        <v>2014</v>
      </c>
      <c r="H1079">
        <v>1</v>
      </c>
      <c r="I1079">
        <v>1000000732</v>
      </c>
      <c r="J1079">
        <v>0</v>
      </c>
      <c r="K1079">
        <v>33</v>
      </c>
      <c r="L1079" t="s">
        <v>2884</v>
      </c>
      <c r="M1079" t="s">
        <v>2689</v>
      </c>
      <c r="N1079" t="s">
        <v>2690</v>
      </c>
      <c r="O1079" s="55">
        <v>41111</v>
      </c>
      <c r="P1079" s="55">
        <v>41476</v>
      </c>
      <c r="Q1079" s="55">
        <v>41313</v>
      </c>
      <c r="R1079" s="55">
        <v>41684</v>
      </c>
      <c r="S1079" s="55">
        <v>41684</v>
      </c>
      <c r="T1079" t="s">
        <v>2691</v>
      </c>
      <c r="U1079">
        <v>30</v>
      </c>
      <c r="V1079" t="s">
        <v>4045</v>
      </c>
      <c r="W1079" t="s">
        <v>2693</v>
      </c>
      <c r="Y1079">
        <v>56000</v>
      </c>
      <c r="Z1079">
        <v>56000</v>
      </c>
      <c r="AA1079">
        <v>56000</v>
      </c>
      <c r="AB1079">
        <v>0</v>
      </c>
    </row>
    <row r="1080" spans="1:29" x14ac:dyDescent="0.25">
      <c r="A1080" t="s">
        <v>2686</v>
      </c>
      <c r="B1080" t="s">
        <v>2730</v>
      </c>
      <c r="C1080">
        <v>899999230</v>
      </c>
      <c r="D1080">
        <v>971116</v>
      </c>
      <c r="E1080" t="s">
        <v>2687</v>
      </c>
      <c r="F1080">
        <v>2925</v>
      </c>
      <c r="G1080">
        <v>2016</v>
      </c>
      <c r="H1080">
        <v>1</v>
      </c>
      <c r="I1080">
        <v>1000001288</v>
      </c>
      <c r="J1080">
        <v>8</v>
      </c>
      <c r="K1080">
        <v>33</v>
      </c>
      <c r="L1080" t="s">
        <v>2809</v>
      </c>
      <c r="M1080" t="s">
        <v>2689</v>
      </c>
      <c r="N1080" t="s">
        <v>2690</v>
      </c>
      <c r="O1080" s="55">
        <v>42390</v>
      </c>
      <c r="P1080" s="55">
        <v>42572</v>
      </c>
      <c r="Q1080" s="55">
        <v>42427</v>
      </c>
      <c r="R1080" s="55">
        <v>42439</v>
      </c>
      <c r="S1080" s="55">
        <v>42444</v>
      </c>
      <c r="T1080" t="s">
        <v>2691</v>
      </c>
      <c r="U1080">
        <v>30</v>
      </c>
      <c r="V1080" t="s">
        <v>4046</v>
      </c>
      <c r="W1080" t="s">
        <v>2693</v>
      </c>
      <c r="Y1080">
        <v>85595</v>
      </c>
      <c r="Z1080">
        <v>85500</v>
      </c>
      <c r="AA1080">
        <v>85595</v>
      </c>
      <c r="AB1080">
        <v>0</v>
      </c>
    </row>
    <row r="1081" spans="1:29" x14ac:dyDescent="0.25">
      <c r="A1081" t="s">
        <v>2686</v>
      </c>
      <c r="B1081" t="s">
        <v>87</v>
      </c>
      <c r="C1081">
        <v>899999230</v>
      </c>
      <c r="D1081">
        <v>961114</v>
      </c>
      <c r="E1081" t="s">
        <v>3307</v>
      </c>
      <c r="F1081">
        <v>2934</v>
      </c>
      <c r="G1081">
        <v>2026</v>
      </c>
      <c r="H1081">
        <v>4</v>
      </c>
      <c r="I1081">
        <v>1000005774</v>
      </c>
      <c r="J1081">
        <v>0</v>
      </c>
      <c r="K1081">
        <v>21</v>
      </c>
      <c r="L1081" t="s">
        <v>2863</v>
      </c>
      <c r="M1081" t="s">
        <v>2689</v>
      </c>
      <c r="N1081" t="s">
        <v>2690</v>
      </c>
      <c r="O1081" s="55">
        <v>46050</v>
      </c>
      <c r="P1081" s="55">
        <v>46414</v>
      </c>
      <c r="Q1081" s="55">
        <v>46080</v>
      </c>
      <c r="R1081" s="55">
        <v>46156</v>
      </c>
      <c r="S1081" s="55">
        <v>46161</v>
      </c>
      <c r="T1081" t="s">
        <v>2764</v>
      </c>
      <c r="U1081">
        <v>30</v>
      </c>
      <c r="V1081" t="s">
        <v>4047</v>
      </c>
      <c r="W1081" t="s">
        <v>2693</v>
      </c>
      <c r="Y1081">
        <v>300000</v>
      </c>
      <c r="Z1081">
        <v>300000</v>
      </c>
      <c r="AA1081">
        <v>300000</v>
      </c>
      <c r="AB1081">
        <v>300000</v>
      </c>
      <c r="AC1081" s="55">
        <v>46173</v>
      </c>
    </row>
    <row r="1082" spans="1:29" x14ac:dyDescent="0.25">
      <c r="A1082" t="s">
        <v>2686</v>
      </c>
      <c r="B1082" t="s">
        <v>87</v>
      </c>
      <c r="C1082">
        <v>899999230</v>
      </c>
      <c r="D1082">
        <v>961114</v>
      </c>
      <c r="E1082" t="s">
        <v>3307</v>
      </c>
      <c r="F1082">
        <v>2938</v>
      </c>
      <c r="G1082">
        <v>2011</v>
      </c>
      <c r="H1082">
        <v>2</v>
      </c>
      <c r="I1082">
        <v>1000000398</v>
      </c>
      <c r="J1082">
        <v>0</v>
      </c>
      <c r="K1082">
        <v>33</v>
      </c>
      <c r="L1082" t="s">
        <v>4048</v>
      </c>
      <c r="M1082" t="s">
        <v>2689</v>
      </c>
      <c r="N1082" t="s">
        <v>2690</v>
      </c>
      <c r="O1082" s="55">
        <v>40380</v>
      </c>
      <c r="P1082" s="55">
        <v>40745</v>
      </c>
      <c r="Q1082" s="55">
        <v>40590</v>
      </c>
      <c r="R1082" s="55">
        <v>40659</v>
      </c>
      <c r="S1082" s="55">
        <v>40663</v>
      </c>
      <c r="T1082" t="s">
        <v>2764</v>
      </c>
      <c r="U1082">
        <v>30</v>
      </c>
      <c r="V1082" t="s">
        <v>4049</v>
      </c>
      <c r="W1082" t="s">
        <v>2693</v>
      </c>
      <c r="Y1082">
        <v>90550</v>
      </c>
      <c r="Z1082">
        <v>90550</v>
      </c>
      <c r="AA1082">
        <v>90550</v>
      </c>
      <c r="AB1082">
        <v>0</v>
      </c>
    </row>
    <row r="1083" spans="1:29" x14ac:dyDescent="0.25">
      <c r="A1083" t="s">
        <v>2686</v>
      </c>
      <c r="B1083" t="s">
        <v>2696</v>
      </c>
      <c r="C1083">
        <v>899999230</v>
      </c>
      <c r="D1083">
        <v>971116</v>
      </c>
      <c r="E1083" t="s">
        <v>2687</v>
      </c>
      <c r="F1083">
        <v>2976</v>
      </c>
      <c r="G1083">
        <v>2023</v>
      </c>
      <c r="H1083">
        <v>1</v>
      </c>
      <c r="I1083">
        <v>1000004755</v>
      </c>
      <c r="J1083">
        <v>0</v>
      </c>
      <c r="K1083">
        <v>33</v>
      </c>
      <c r="L1083" t="s">
        <v>3133</v>
      </c>
      <c r="M1083" t="s">
        <v>2689</v>
      </c>
      <c r="N1083" t="s">
        <v>2690</v>
      </c>
      <c r="O1083" s="55">
        <v>44774</v>
      </c>
      <c r="P1083" s="55">
        <v>45138</v>
      </c>
      <c r="Q1083" s="55">
        <v>45016</v>
      </c>
      <c r="R1083" s="55">
        <v>45020</v>
      </c>
      <c r="S1083" s="55">
        <v>45020</v>
      </c>
      <c r="T1083" t="s">
        <v>2691</v>
      </c>
      <c r="U1083">
        <v>30</v>
      </c>
      <c r="V1083" t="s">
        <v>4050</v>
      </c>
      <c r="W1083" t="s">
        <v>2709</v>
      </c>
      <c r="X1083" t="s">
        <v>2758</v>
      </c>
      <c r="Y1083">
        <v>1279600</v>
      </c>
      <c r="Z1083">
        <v>0</v>
      </c>
      <c r="AA1083">
        <v>1279600</v>
      </c>
      <c r="AB1083">
        <v>0</v>
      </c>
    </row>
    <row r="1084" spans="1:29" x14ac:dyDescent="0.25">
      <c r="A1084" t="s">
        <v>2686</v>
      </c>
      <c r="B1084" t="s">
        <v>2696</v>
      </c>
      <c r="C1084">
        <v>899999230</v>
      </c>
      <c r="D1084">
        <v>971116</v>
      </c>
      <c r="E1084" t="s">
        <v>2687</v>
      </c>
      <c r="F1084">
        <v>2976</v>
      </c>
      <c r="G1084">
        <v>2023</v>
      </c>
      <c r="H1084">
        <v>6</v>
      </c>
      <c r="I1084">
        <v>1000004755</v>
      </c>
      <c r="J1084">
        <v>0</v>
      </c>
      <c r="K1084">
        <v>33</v>
      </c>
      <c r="L1084" t="s">
        <v>3133</v>
      </c>
      <c r="M1084" t="s">
        <v>2689</v>
      </c>
      <c r="N1084" t="s">
        <v>2690</v>
      </c>
      <c r="O1084" s="55">
        <v>44774</v>
      </c>
      <c r="P1084" s="55">
        <v>45138</v>
      </c>
      <c r="Q1084" s="55">
        <v>45016</v>
      </c>
      <c r="R1084" s="55">
        <v>45063</v>
      </c>
      <c r="S1084" s="55">
        <v>45077</v>
      </c>
      <c r="T1084" t="s">
        <v>2691</v>
      </c>
      <c r="U1084">
        <v>30</v>
      </c>
      <c r="V1084" t="s">
        <v>4050</v>
      </c>
      <c r="W1084" t="s">
        <v>2693</v>
      </c>
      <c r="X1084" t="s">
        <v>2775</v>
      </c>
      <c r="Y1084">
        <v>131120</v>
      </c>
      <c r="Z1084">
        <v>128700</v>
      </c>
      <c r="AA1084">
        <v>131120</v>
      </c>
      <c r="AB1084">
        <v>0</v>
      </c>
    </row>
    <row r="1085" spans="1:29" x14ac:dyDescent="0.25">
      <c r="A1085" t="s">
        <v>2686</v>
      </c>
      <c r="B1085" t="s">
        <v>87</v>
      </c>
      <c r="C1085">
        <v>899999230</v>
      </c>
      <c r="D1085">
        <v>971116</v>
      </c>
      <c r="E1085" t="s">
        <v>2687</v>
      </c>
      <c r="F1085">
        <v>2986</v>
      </c>
      <c r="G1085">
        <v>2015</v>
      </c>
      <c r="H1085">
        <v>1</v>
      </c>
      <c r="I1085">
        <v>1000001079</v>
      </c>
      <c r="J1085">
        <v>0</v>
      </c>
      <c r="K1085">
        <v>33</v>
      </c>
      <c r="L1085" t="s">
        <v>2823</v>
      </c>
      <c r="M1085" t="s">
        <v>2689</v>
      </c>
      <c r="N1085" t="s">
        <v>2690</v>
      </c>
      <c r="O1085" s="55">
        <v>41841</v>
      </c>
      <c r="P1085" s="55">
        <v>42206</v>
      </c>
      <c r="Q1085" s="55">
        <v>42066</v>
      </c>
      <c r="R1085" s="55">
        <v>42074</v>
      </c>
      <c r="S1085" s="55">
        <v>42074</v>
      </c>
      <c r="T1085" t="s">
        <v>2691</v>
      </c>
      <c r="U1085">
        <v>30</v>
      </c>
      <c r="V1085" t="s">
        <v>4051</v>
      </c>
      <c r="W1085" t="s">
        <v>2693</v>
      </c>
      <c r="Y1085">
        <v>104900</v>
      </c>
      <c r="Z1085">
        <v>104850</v>
      </c>
      <c r="AA1085">
        <v>104900</v>
      </c>
      <c r="AB1085">
        <v>0</v>
      </c>
    </row>
    <row r="1086" spans="1:29" x14ac:dyDescent="0.25">
      <c r="A1086" t="s">
        <v>2686</v>
      </c>
      <c r="B1086" t="s">
        <v>87</v>
      </c>
      <c r="C1086">
        <v>899999230</v>
      </c>
      <c r="D1086">
        <v>971116</v>
      </c>
      <c r="E1086" t="s">
        <v>2687</v>
      </c>
      <c r="F1086">
        <v>3013</v>
      </c>
      <c r="G1086">
        <v>2019</v>
      </c>
      <c r="H1086">
        <v>1</v>
      </c>
      <c r="I1086">
        <v>1000002115</v>
      </c>
      <c r="J1086">
        <v>14</v>
      </c>
      <c r="K1086">
        <v>33</v>
      </c>
      <c r="L1086" t="s">
        <v>3124</v>
      </c>
      <c r="M1086" t="s">
        <v>2689</v>
      </c>
      <c r="N1086" t="s">
        <v>2690</v>
      </c>
      <c r="O1086" s="55">
        <v>43487</v>
      </c>
      <c r="P1086" s="55">
        <v>43533</v>
      </c>
      <c r="Q1086" s="55">
        <v>43500</v>
      </c>
      <c r="R1086" s="55">
        <v>43530</v>
      </c>
      <c r="S1086" s="55">
        <v>43535</v>
      </c>
      <c r="T1086" t="s">
        <v>2764</v>
      </c>
      <c r="U1086">
        <v>30</v>
      </c>
      <c r="V1086" t="s">
        <v>4052</v>
      </c>
      <c r="W1086" t="s">
        <v>2693</v>
      </c>
      <c r="Y1086">
        <v>126990</v>
      </c>
      <c r="Z1086">
        <v>126990</v>
      </c>
      <c r="AA1086">
        <v>126990</v>
      </c>
      <c r="AB1086">
        <v>0</v>
      </c>
    </row>
    <row r="1087" spans="1:29" x14ac:dyDescent="0.25">
      <c r="A1087" t="s">
        <v>2686</v>
      </c>
      <c r="B1087" t="s">
        <v>87</v>
      </c>
      <c r="C1087">
        <v>899999230</v>
      </c>
      <c r="D1087">
        <v>971116</v>
      </c>
      <c r="E1087" t="s">
        <v>2687</v>
      </c>
      <c r="F1087">
        <v>3013</v>
      </c>
      <c r="G1087">
        <v>2019</v>
      </c>
      <c r="H1087">
        <v>3</v>
      </c>
      <c r="I1087">
        <v>1000002115</v>
      </c>
      <c r="J1087">
        <v>14</v>
      </c>
      <c r="K1087">
        <v>33</v>
      </c>
      <c r="L1087" t="s">
        <v>3124</v>
      </c>
      <c r="M1087" t="s">
        <v>2689</v>
      </c>
      <c r="N1087" t="s">
        <v>2690</v>
      </c>
      <c r="O1087" s="55">
        <v>43487</v>
      </c>
      <c r="P1087" s="55">
        <v>43533</v>
      </c>
      <c r="Q1087" s="55">
        <v>43500</v>
      </c>
      <c r="R1087" s="55">
        <v>43563</v>
      </c>
      <c r="S1087" s="55">
        <v>43570</v>
      </c>
      <c r="T1087" t="s">
        <v>2764</v>
      </c>
      <c r="U1087">
        <v>30</v>
      </c>
      <c r="V1087" t="s">
        <v>4052</v>
      </c>
      <c r="W1087" t="s">
        <v>2693</v>
      </c>
      <c r="Y1087">
        <v>191700</v>
      </c>
      <c r="Z1087">
        <v>191700</v>
      </c>
      <c r="AA1087">
        <v>191700</v>
      </c>
      <c r="AB1087">
        <v>0</v>
      </c>
    </row>
    <row r="1088" spans="1:29" x14ac:dyDescent="0.25">
      <c r="A1088" t="s">
        <v>2686</v>
      </c>
      <c r="B1088" t="s">
        <v>87</v>
      </c>
      <c r="C1088">
        <v>899999230</v>
      </c>
      <c r="D1088">
        <v>971116</v>
      </c>
      <c r="E1088" t="s">
        <v>2687</v>
      </c>
      <c r="F1088">
        <v>3013</v>
      </c>
      <c r="G1088">
        <v>2019</v>
      </c>
      <c r="H1088">
        <v>8</v>
      </c>
      <c r="I1088">
        <v>1000002115</v>
      </c>
      <c r="J1088">
        <v>14</v>
      </c>
      <c r="K1088">
        <v>33</v>
      </c>
      <c r="L1088" t="s">
        <v>3124</v>
      </c>
      <c r="M1088" t="s">
        <v>2689</v>
      </c>
      <c r="N1088" t="s">
        <v>2690</v>
      </c>
      <c r="O1088" s="55">
        <v>43487</v>
      </c>
      <c r="P1088" s="55">
        <v>43533</v>
      </c>
      <c r="Q1088" s="55">
        <v>43500</v>
      </c>
      <c r="R1088" s="55">
        <v>43588</v>
      </c>
      <c r="S1088" s="55">
        <v>43595</v>
      </c>
      <c r="T1088" t="s">
        <v>2764</v>
      </c>
      <c r="U1088">
        <v>30</v>
      </c>
      <c r="V1088" t="s">
        <v>4052</v>
      </c>
      <c r="W1088" t="s">
        <v>2693</v>
      </c>
      <c r="Y1088">
        <v>43020</v>
      </c>
      <c r="Z1088">
        <v>43020</v>
      </c>
      <c r="AA1088">
        <v>43020</v>
      </c>
      <c r="AB1088">
        <v>0</v>
      </c>
    </row>
    <row r="1089" spans="1:28" x14ac:dyDescent="0.25">
      <c r="A1089" t="s">
        <v>2686</v>
      </c>
      <c r="B1089" t="s">
        <v>87</v>
      </c>
      <c r="C1089">
        <v>899999230</v>
      </c>
      <c r="D1089">
        <v>971116</v>
      </c>
      <c r="E1089" t="s">
        <v>2687</v>
      </c>
      <c r="F1089">
        <v>3013</v>
      </c>
      <c r="G1089">
        <v>2019</v>
      </c>
      <c r="H1089">
        <v>15</v>
      </c>
      <c r="I1089">
        <v>1000002115</v>
      </c>
      <c r="J1089">
        <v>14</v>
      </c>
      <c r="K1089">
        <v>33</v>
      </c>
      <c r="L1089" t="s">
        <v>3124</v>
      </c>
      <c r="M1089" t="s">
        <v>2689</v>
      </c>
      <c r="N1089" t="s">
        <v>2690</v>
      </c>
      <c r="O1089" s="55">
        <v>43487</v>
      </c>
      <c r="P1089" s="55">
        <v>43533</v>
      </c>
      <c r="Q1089" s="55">
        <v>43500</v>
      </c>
      <c r="R1089" s="55">
        <v>43682</v>
      </c>
      <c r="S1089" s="55">
        <v>43685</v>
      </c>
      <c r="T1089" t="s">
        <v>2764</v>
      </c>
      <c r="U1089">
        <v>30</v>
      </c>
      <c r="V1089" t="s">
        <v>4052</v>
      </c>
      <c r="W1089" t="s">
        <v>2693</v>
      </c>
      <c r="Y1089">
        <v>320000</v>
      </c>
      <c r="Z1089">
        <v>320000</v>
      </c>
      <c r="AA1089">
        <v>320000</v>
      </c>
      <c r="AB1089">
        <v>0</v>
      </c>
    </row>
    <row r="1090" spans="1:28" x14ac:dyDescent="0.25">
      <c r="A1090" t="s">
        <v>2686</v>
      </c>
      <c r="B1090" t="s">
        <v>87</v>
      </c>
      <c r="C1090">
        <v>899999230</v>
      </c>
      <c r="D1090">
        <v>971116</v>
      </c>
      <c r="E1090" t="s">
        <v>2687</v>
      </c>
      <c r="F1090">
        <v>3062</v>
      </c>
      <c r="G1090">
        <v>2017</v>
      </c>
      <c r="H1090">
        <v>1</v>
      </c>
      <c r="I1090">
        <v>1000001587</v>
      </c>
      <c r="J1090">
        <v>10</v>
      </c>
      <c r="K1090">
        <v>33</v>
      </c>
      <c r="L1090" t="s">
        <v>4053</v>
      </c>
      <c r="M1090" t="s">
        <v>2689</v>
      </c>
      <c r="N1090" t="s">
        <v>2690</v>
      </c>
      <c r="O1090" s="55">
        <v>42756</v>
      </c>
      <c r="P1090" s="55">
        <v>42937</v>
      </c>
      <c r="Q1090" s="55">
        <v>42783</v>
      </c>
      <c r="R1090" s="55">
        <v>42796</v>
      </c>
      <c r="S1090" s="55">
        <v>42817</v>
      </c>
      <c r="T1090" t="s">
        <v>2691</v>
      </c>
      <c r="U1090">
        <v>30</v>
      </c>
      <c r="V1090" t="s">
        <v>4054</v>
      </c>
      <c r="W1090" t="s">
        <v>2693</v>
      </c>
      <c r="Y1090">
        <v>227730</v>
      </c>
      <c r="Z1090">
        <v>227730</v>
      </c>
      <c r="AA1090">
        <v>227730</v>
      </c>
      <c r="AB1090">
        <v>0</v>
      </c>
    </row>
    <row r="1091" spans="1:28" x14ac:dyDescent="0.25">
      <c r="A1091" t="s">
        <v>2686</v>
      </c>
      <c r="B1091" t="s">
        <v>87</v>
      </c>
      <c r="C1091">
        <v>899999230</v>
      </c>
      <c r="D1091">
        <v>971116</v>
      </c>
      <c r="E1091" t="s">
        <v>2687</v>
      </c>
      <c r="F1091">
        <v>3072</v>
      </c>
      <c r="G1091">
        <v>2015</v>
      </c>
      <c r="H1091">
        <v>5</v>
      </c>
      <c r="I1091">
        <v>1000001079</v>
      </c>
      <c r="J1091">
        <v>0</v>
      </c>
      <c r="K1091">
        <v>33</v>
      </c>
      <c r="L1091" t="s">
        <v>3329</v>
      </c>
      <c r="M1091" t="s">
        <v>2689</v>
      </c>
      <c r="N1091" t="s">
        <v>2690</v>
      </c>
      <c r="O1091" s="55">
        <v>41841</v>
      </c>
      <c r="P1091" s="55">
        <v>42206</v>
      </c>
      <c r="Q1091" s="55">
        <v>42069</v>
      </c>
      <c r="R1091" s="55">
        <v>42213</v>
      </c>
      <c r="S1091" s="55">
        <v>42213</v>
      </c>
      <c r="T1091" t="s">
        <v>2691</v>
      </c>
      <c r="U1091">
        <v>30</v>
      </c>
      <c r="V1091" t="s">
        <v>3205</v>
      </c>
      <c r="W1091" t="s">
        <v>2693</v>
      </c>
      <c r="Y1091">
        <v>285200</v>
      </c>
      <c r="Z1091">
        <v>285200</v>
      </c>
      <c r="AA1091">
        <v>285200</v>
      </c>
      <c r="AB1091">
        <v>0</v>
      </c>
    </row>
    <row r="1092" spans="1:28" x14ac:dyDescent="0.25">
      <c r="A1092" t="s">
        <v>2686</v>
      </c>
      <c r="B1092" t="s">
        <v>87</v>
      </c>
      <c r="C1092">
        <v>899999230</v>
      </c>
      <c r="D1092">
        <v>971116</v>
      </c>
      <c r="E1092" t="s">
        <v>2687</v>
      </c>
      <c r="F1092">
        <v>3072</v>
      </c>
      <c r="G1092">
        <v>2015</v>
      </c>
      <c r="H1092">
        <v>7</v>
      </c>
      <c r="I1092">
        <v>1000001079</v>
      </c>
      <c r="J1092">
        <v>0</v>
      </c>
      <c r="K1092">
        <v>33</v>
      </c>
      <c r="L1092" t="s">
        <v>3329</v>
      </c>
      <c r="M1092" t="s">
        <v>2689</v>
      </c>
      <c r="N1092" t="s">
        <v>2690</v>
      </c>
      <c r="O1092" s="55">
        <v>41841</v>
      </c>
      <c r="P1092" s="55">
        <v>42206</v>
      </c>
      <c r="Q1092" s="55">
        <v>42069</v>
      </c>
      <c r="R1092" s="55">
        <v>42228</v>
      </c>
      <c r="S1092" s="55">
        <v>42234</v>
      </c>
      <c r="T1092" t="s">
        <v>2691</v>
      </c>
      <c r="U1092">
        <v>30</v>
      </c>
      <c r="V1092" t="s">
        <v>3205</v>
      </c>
      <c r="W1092" t="s">
        <v>2693</v>
      </c>
      <c r="Y1092">
        <v>75000</v>
      </c>
      <c r="Z1092">
        <v>75000</v>
      </c>
      <c r="AA1092">
        <v>75000</v>
      </c>
      <c r="AB1092">
        <v>0</v>
      </c>
    </row>
    <row r="1093" spans="1:28" x14ac:dyDescent="0.25">
      <c r="A1093" t="s">
        <v>2686</v>
      </c>
      <c r="B1093" t="s">
        <v>87</v>
      </c>
      <c r="C1093">
        <v>899999230</v>
      </c>
      <c r="D1093">
        <v>971116</v>
      </c>
      <c r="E1093" t="s">
        <v>2687</v>
      </c>
      <c r="F1093">
        <v>3075</v>
      </c>
      <c r="G1093">
        <v>2015</v>
      </c>
      <c r="H1093">
        <v>1</v>
      </c>
      <c r="I1093">
        <v>1000001079</v>
      </c>
      <c r="J1093">
        <v>0</v>
      </c>
      <c r="K1093">
        <v>33</v>
      </c>
      <c r="L1093" t="s">
        <v>2790</v>
      </c>
      <c r="M1093" t="s">
        <v>2689</v>
      </c>
      <c r="N1093" t="s">
        <v>2690</v>
      </c>
      <c r="O1093" s="55">
        <v>41841</v>
      </c>
      <c r="P1093" s="55">
        <v>42206</v>
      </c>
      <c r="Q1093" s="55">
        <v>42066</v>
      </c>
      <c r="R1093" s="55">
        <v>42074</v>
      </c>
      <c r="S1093" s="55">
        <v>42075</v>
      </c>
      <c r="T1093" t="s">
        <v>2691</v>
      </c>
      <c r="U1093">
        <v>30</v>
      </c>
      <c r="V1093" t="s">
        <v>4055</v>
      </c>
      <c r="W1093" t="s">
        <v>2693</v>
      </c>
      <c r="Y1093">
        <v>112800</v>
      </c>
      <c r="Z1093">
        <v>112785</v>
      </c>
      <c r="AA1093">
        <v>112800</v>
      </c>
      <c r="AB1093">
        <v>0</v>
      </c>
    </row>
    <row r="1094" spans="1:28" x14ac:dyDescent="0.25">
      <c r="A1094" t="s">
        <v>2686</v>
      </c>
      <c r="B1094" t="s">
        <v>87</v>
      </c>
      <c r="C1094">
        <v>899999230</v>
      </c>
      <c r="D1094">
        <v>971116</v>
      </c>
      <c r="E1094" t="s">
        <v>2687</v>
      </c>
      <c r="F1094">
        <v>3094</v>
      </c>
      <c r="G1094">
        <v>2019</v>
      </c>
      <c r="H1094">
        <v>3</v>
      </c>
      <c r="I1094">
        <v>1000002115</v>
      </c>
      <c r="J1094">
        <v>14</v>
      </c>
      <c r="K1094">
        <v>33</v>
      </c>
      <c r="L1094" t="s">
        <v>2763</v>
      </c>
      <c r="M1094" t="s">
        <v>2689</v>
      </c>
      <c r="N1094" t="s">
        <v>2690</v>
      </c>
      <c r="O1094" s="55">
        <v>43487</v>
      </c>
      <c r="P1094" s="55">
        <v>43533</v>
      </c>
      <c r="Q1094" s="55">
        <v>43523</v>
      </c>
      <c r="R1094" s="55">
        <v>43587</v>
      </c>
      <c r="S1094" s="55">
        <v>43601</v>
      </c>
      <c r="T1094" t="s">
        <v>2764</v>
      </c>
      <c r="U1094">
        <v>30</v>
      </c>
      <c r="V1094" t="s">
        <v>4056</v>
      </c>
      <c r="W1094" t="s">
        <v>2693</v>
      </c>
      <c r="Y1094">
        <v>57300</v>
      </c>
      <c r="Z1094">
        <v>38200</v>
      </c>
      <c r="AA1094">
        <v>57300</v>
      </c>
      <c r="AB1094">
        <v>0</v>
      </c>
    </row>
    <row r="1095" spans="1:28" x14ac:dyDescent="0.25">
      <c r="A1095" t="s">
        <v>2686</v>
      </c>
      <c r="B1095" t="s">
        <v>87</v>
      </c>
      <c r="C1095">
        <v>899999230</v>
      </c>
      <c r="D1095">
        <v>971116</v>
      </c>
      <c r="E1095" t="s">
        <v>2687</v>
      </c>
      <c r="F1095">
        <v>3094</v>
      </c>
      <c r="G1095">
        <v>2019</v>
      </c>
      <c r="H1095">
        <v>3</v>
      </c>
      <c r="I1095">
        <v>1000002115</v>
      </c>
      <c r="J1095">
        <v>14</v>
      </c>
      <c r="K1095">
        <v>33</v>
      </c>
      <c r="L1095" t="s">
        <v>2763</v>
      </c>
      <c r="M1095" t="s">
        <v>2689</v>
      </c>
      <c r="N1095" t="s">
        <v>2690</v>
      </c>
      <c r="O1095" s="55">
        <v>43487</v>
      </c>
      <c r="P1095" s="55">
        <v>43533</v>
      </c>
      <c r="Q1095" s="55">
        <v>43523</v>
      </c>
      <c r="R1095" s="55">
        <v>43587</v>
      </c>
      <c r="S1095" s="55">
        <v>43601</v>
      </c>
      <c r="T1095" t="s">
        <v>2764</v>
      </c>
      <c r="U1095">
        <v>30</v>
      </c>
      <c r="V1095" t="s">
        <v>4056</v>
      </c>
      <c r="W1095" t="s">
        <v>2693</v>
      </c>
      <c r="Y1095">
        <v>57300</v>
      </c>
      <c r="Z1095">
        <v>19100</v>
      </c>
      <c r="AA1095">
        <v>57300</v>
      </c>
      <c r="AB1095">
        <v>0</v>
      </c>
    </row>
    <row r="1096" spans="1:28" x14ac:dyDescent="0.25">
      <c r="A1096" t="s">
        <v>2686</v>
      </c>
      <c r="B1096" t="s">
        <v>87</v>
      </c>
      <c r="C1096">
        <v>899999230</v>
      </c>
      <c r="D1096">
        <v>971116</v>
      </c>
      <c r="E1096" t="s">
        <v>2687</v>
      </c>
      <c r="F1096">
        <v>3097</v>
      </c>
      <c r="G1096">
        <v>2015</v>
      </c>
      <c r="H1096">
        <v>1</v>
      </c>
      <c r="I1096">
        <v>1000001079</v>
      </c>
      <c r="J1096">
        <v>0</v>
      </c>
      <c r="K1096">
        <v>33</v>
      </c>
      <c r="L1096" t="s">
        <v>4057</v>
      </c>
      <c r="M1096" t="s">
        <v>2689</v>
      </c>
      <c r="N1096" t="s">
        <v>2690</v>
      </c>
      <c r="O1096" s="55">
        <v>41841</v>
      </c>
      <c r="P1096" s="55">
        <v>42206</v>
      </c>
      <c r="Q1096" s="55">
        <v>42062</v>
      </c>
      <c r="R1096" s="55">
        <v>42074</v>
      </c>
      <c r="S1096" s="55">
        <v>42075</v>
      </c>
      <c r="T1096" t="s">
        <v>2691</v>
      </c>
      <c r="U1096">
        <v>30</v>
      </c>
      <c r="V1096" t="s">
        <v>3916</v>
      </c>
      <c r="W1096" t="s">
        <v>2693</v>
      </c>
      <c r="Y1096">
        <v>154500</v>
      </c>
      <c r="Z1096">
        <v>154450</v>
      </c>
      <c r="AA1096">
        <v>154500</v>
      </c>
      <c r="AB1096">
        <v>0</v>
      </c>
    </row>
    <row r="1097" spans="1:28" x14ac:dyDescent="0.25">
      <c r="A1097" t="s">
        <v>2686</v>
      </c>
      <c r="B1097" t="s">
        <v>87</v>
      </c>
      <c r="C1097">
        <v>899999230</v>
      </c>
      <c r="D1097">
        <v>971116</v>
      </c>
      <c r="E1097" t="s">
        <v>2687</v>
      </c>
      <c r="F1097">
        <v>3097</v>
      </c>
      <c r="G1097">
        <v>2015</v>
      </c>
      <c r="H1097">
        <v>3</v>
      </c>
      <c r="I1097">
        <v>1000001079</v>
      </c>
      <c r="J1097">
        <v>0</v>
      </c>
      <c r="K1097">
        <v>33</v>
      </c>
      <c r="L1097" t="s">
        <v>4057</v>
      </c>
      <c r="M1097" t="s">
        <v>2689</v>
      </c>
      <c r="N1097" t="s">
        <v>2690</v>
      </c>
      <c r="O1097" s="55">
        <v>41841</v>
      </c>
      <c r="P1097" s="55">
        <v>42206</v>
      </c>
      <c r="Q1097" s="55">
        <v>42062</v>
      </c>
      <c r="R1097" s="55">
        <v>42137</v>
      </c>
      <c r="S1097" s="55">
        <v>42139</v>
      </c>
      <c r="T1097" t="s">
        <v>2691</v>
      </c>
      <c r="U1097">
        <v>30</v>
      </c>
      <c r="V1097" t="s">
        <v>3916</v>
      </c>
      <c r="W1097" t="s">
        <v>2693</v>
      </c>
      <c r="Y1097">
        <v>5601655</v>
      </c>
      <c r="Z1097">
        <v>5112008</v>
      </c>
      <c r="AA1097">
        <v>5601655</v>
      </c>
      <c r="AB1097">
        <v>0</v>
      </c>
    </row>
    <row r="1098" spans="1:28" x14ac:dyDescent="0.25">
      <c r="A1098" t="s">
        <v>2686</v>
      </c>
      <c r="B1098" t="s">
        <v>3929</v>
      </c>
      <c r="C1098">
        <v>899999230</v>
      </c>
      <c r="D1098">
        <v>122678</v>
      </c>
      <c r="F1098">
        <v>3098</v>
      </c>
      <c r="G1098">
        <v>2019</v>
      </c>
      <c r="H1098">
        <v>1</v>
      </c>
      <c r="I1098">
        <v>1000001126</v>
      </c>
      <c r="J1098">
        <v>0</v>
      </c>
      <c r="K1098">
        <v>36</v>
      </c>
      <c r="L1098" t="s">
        <v>2843</v>
      </c>
      <c r="M1098" t="s">
        <v>2689</v>
      </c>
      <c r="N1098" t="s">
        <v>2690</v>
      </c>
      <c r="O1098" s="55">
        <v>43315</v>
      </c>
      <c r="P1098" s="55">
        <v>43679</v>
      </c>
      <c r="Q1098" s="55">
        <v>43518</v>
      </c>
      <c r="R1098" s="55">
        <v>43531</v>
      </c>
      <c r="S1098" s="55">
        <v>43536</v>
      </c>
      <c r="T1098" t="s">
        <v>2691</v>
      </c>
      <c r="U1098">
        <v>30</v>
      </c>
      <c r="V1098" t="s">
        <v>3770</v>
      </c>
      <c r="W1098" t="s">
        <v>2693</v>
      </c>
      <c r="Y1098">
        <v>127800</v>
      </c>
      <c r="Z1098">
        <v>127775</v>
      </c>
      <c r="AA1098">
        <v>127800</v>
      </c>
      <c r="AB1098">
        <v>0</v>
      </c>
    </row>
    <row r="1099" spans="1:28" x14ac:dyDescent="0.25">
      <c r="A1099" t="s">
        <v>2686</v>
      </c>
      <c r="B1099" t="s">
        <v>87</v>
      </c>
      <c r="C1099">
        <v>899999230</v>
      </c>
      <c r="D1099">
        <v>971116</v>
      </c>
      <c r="E1099" t="s">
        <v>2687</v>
      </c>
      <c r="F1099">
        <v>3099</v>
      </c>
      <c r="G1099">
        <v>2019</v>
      </c>
      <c r="H1099">
        <v>1</v>
      </c>
      <c r="I1099">
        <v>1000002115</v>
      </c>
      <c r="J1099">
        <v>14</v>
      </c>
      <c r="K1099">
        <v>33</v>
      </c>
      <c r="L1099" t="s">
        <v>4058</v>
      </c>
      <c r="M1099" t="s">
        <v>2689</v>
      </c>
      <c r="N1099" t="s">
        <v>2690</v>
      </c>
      <c r="O1099" s="55">
        <v>43487</v>
      </c>
      <c r="P1099" s="55">
        <v>43533</v>
      </c>
      <c r="Q1099" s="55">
        <v>43523</v>
      </c>
      <c r="R1099" s="55">
        <v>43531</v>
      </c>
      <c r="S1099" s="55">
        <v>43536</v>
      </c>
      <c r="T1099" t="s">
        <v>2691</v>
      </c>
      <c r="U1099">
        <v>30</v>
      </c>
      <c r="V1099" t="s">
        <v>4059</v>
      </c>
      <c r="W1099" t="s">
        <v>2693</v>
      </c>
      <c r="X1099" t="s">
        <v>2775</v>
      </c>
      <c r="Y1099">
        <v>108000</v>
      </c>
      <c r="Z1099">
        <v>107920</v>
      </c>
      <c r="AA1099">
        <v>108000</v>
      </c>
      <c r="AB1099">
        <v>0</v>
      </c>
    </row>
    <row r="1100" spans="1:28" x14ac:dyDescent="0.25">
      <c r="A1100" t="s">
        <v>2686</v>
      </c>
      <c r="B1100" t="s">
        <v>2696</v>
      </c>
      <c r="C1100">
        <v>899999230</v>
      </c>
      <c r="D1100">
        <v>971116</v>
      </c>
      <c r="E1100" t="s">
        <v>2687</v>
      </c>
      <c r="F1100">
        <v>3100</v>
      </c>
      <c r="G1100">
        <v>2023</v>
      </c>
      <c r="H1100">
        <v>2</v>
      </c>
      <c r="I1100">
        <v>1000004755</v>
      </c>
      <c r="J1100">
        <v>0</v>
      </c>
      <c r="K1100">
        <v>33</v>
      </c>
      <c r="L1100" t="s">
        <v>2756</v>
      </c>
      <c r="M1100" t="s">
        <v>2689</v>
      </c>
      <c r="N1100" t="s">
        <v>2690</v>
      </c>
      <c r="O1100" s="55">
        <v>44774</v>
      </c>
      <c r="P1100" s="55">
        <v>45138</v>
      </c>
      <c r="Q1100" s="55">
        <v>44992</v>
      </c>
      <c r="R1100" s="55">
        <v>45142</v>
      </c>
      <c r="S1100" s="55">
        <v>45146</v>
      </c>
      <c r="T1100" t="s">
        <v>2691</v>
      </c>
      <c r="U1100">
        <v>30</v>
      </c>
      <c r="V1100" t="s">
        <v>4060</v>
      </c>
      <c r="W1100" t="s">
        <v>2693</v>
      </c>
      <c r="X1100" t="s">
        <v>2775</v>
      </c>
      <c r="Y1100">
        <v>507500</v>
      </c>
      <c r="Z1100">
        <v>500990</v>
      </c>
      <c r="AA1100">
        <v>507500</v>
      </c>
      <c r="AB1100">
        <v>0</v>
      </c>
    </row>
    <row r="1101" spans="1:28" x14ac:dyDescent="0.25">
      <c r="A1101" t="s">
        <v>2686</v>
      </c>
      <c r="B1101" t="s">
        <v>87</v>
      </c>
      <c r="C1101">
        <v>899999230</v>
      </c>
      <c r="D1101">
        <v>971116</v>
      </c>
      <c r="E1101" t="s">
        <v>2687</v>
      </c>
      <c r="F1101">
        <v>3116</v>
      </c>
      <c r="G1101">
        <v>2019</v>
      </c>
      <c r="H1101">
        <v>2</v>
      </c>
      <c r="I1101">
        <v>1000002115</v>
      </c>
      <c r="J1101">
        <v>14</v>
      </c>
      <c r="K1101">
        <v>33</v>
      </c>
      <c r="L1101" t="s">
        <v>4061</v>
      </c>
      <c r="M1101" t="s">
        <v>2689</v>
      </c>
      <c r="N1101" t="s">
        <v>2690</v>
      </c>
      <c r="O1101" s="55">
        <v>43487</v>
      </c>
      <c r="P1101" s="55">
        <v>43533</v>
      </c>
      <c r="Q1101" s="55">
        <v>43517</v>
      </c>
      <c r="R1101" s="55">
        <v>43587</v>
      </c>
      <c r="S1101" s="55">
        <v>43593</v>
      </c>
      <c r="T1101" t="s">
        <v>2691</v>
      </c>
      <c r="U1101">
        <v>30</v>
      </c>
      <c r="V1101" t="s">
        <v>4062</v>
      </c>
      <c r="W1101" t="s">
        <v>2693</v>
      </c>
      <c r="Y1101">
        <v>114600</v>
      </c>
      <c r="Z1101">
        <v>114600</v>
      </c>
      <c r="AA1101">
        <v>114600</v>
      </c>
      <c r="AB1101">
        <v>0</v>
      </c>
    </row>
    <row r="1102" spans="1:28" x14ac:dyDescent="0.25">
      <c r="A1102" t="s">
        <v>2686</v>
      </c>
      <c r="B1102" t="s">
        <v>2696</v>
      </c>
      <c r="C1102">
        <v>899999230</v>
      </c>
      <c r="D1102">
        <v>971116</v>
      </c>
      <c r="E1102" t="s">
        <v>2687</v>
      </c>
      <c r="F1102">
        <v>3119</v>
      </c>
      <c r="G1102">
        <v>2023</v>
      </c>
      <c r="H1102">
        <v>3</v>
      </c>
      <c r="I1102">
        <v>1000004755</v>
      </c>
      <c r="J1102">
        <v>0</v>
      </c>
      <c r="K1102">
        <v>33</v>
      </c>
      <c r="L1102" t="s">
        <v>2756</v>
      </c>
      <c r="M1102" t="s">
        <v>2689</v>
      </c>
      <c r="N1102" t="s">
        <v>2690</v>
      </c>
      <c r="O1102" s="55">
        <v>44774</v>
      </c>
      <c r="P1102" s="55">
        <v>45138</v>
      </c>
      <c r="Q1102" s="55">
        <v>45002</v>
      </c>
      <c r="R1102" s="55">
        <v>45044</v>
      </c>
      <c r="S1102" s="55">
        <v>45055</v>
      </c>
      <c r="T1102" t="s">
        <v>2691</v>
      </c>
      <c r="U1102">
        <v>30</v>
      </c>
      <c r="V1102" t="s">
        <v>4063</v>
      </c>
      <c r="W1102" t="s">
        <v>2693</v>
      </c>
      <c r="Y1102">
        <v>239400</v>
      </c>
      <c r="Z1102">
        <v>239400</v>
      </c>
      <c r="AA1102">
        <v>239400</v>
      </c>
      <c r="AB1102">
        <v>0</v>
      </c>
    </row>
    <row r="1103" spans="1:28" x14ac:dyDescent="0.25">
      <c r="A1103" t="s">
        <v>2686</v>
      </c>
      <c r="B1103" t="s">
        <v>87</v>
      </c>
      <c r="C1103">
        <v>899999230</v>
      </c>
      <c r="D1103">
        <v>971116</v>
      </c>
      <c r="E1103" t="s">
        <v>2687</v>
      </c>
      <c r="F1103">
        <v>3123</v>
      </c>
      <c r="G1103">
        <v>2015</v>
      </c>
      <c r="H1103">
        <v>1</v>
      </c>
      <c r="I1103">
        <v>1000001079</v>
      </c>
      <c r="J1103">
        <v>0</v>
      </c>
      <c r="K1103">
        <v>33</v>
      </c>
      <c r="L1103" t="s">
        <v>2741</v>
      </c>
      <c r="M1103" t="s">
        <v>2689</v>
      </c>
      <c r="N1103" t="s">
        <v>2690</v>
      </c>
      <c r="O1103" s="55">
        <v>41841</v>
      </c>
      <c r="P1103" s="55">
        <v>42206</v>
      </c>
      <c r="Q1103" s="55">
        <v>42062</v>
      </c>
      <c r="R1103" s="55">
        <v>42074</v>
      </c>
      <c r="S1103" s="55">
        <v>42075</v>
      </c>
      <c r="T1103" t="s">
        <v>2691</v>
      </c>
      <c r="U1103">
        <v>30</v>
      </c>
      <c r="V1103" t="s">
        <v>4064</v>
      </c>
      <c r="W1103" t="s">
        <v>2693</v>
      </c>
      <c r="Y1103">
        <v>69700</v>
      </c>
      <c r="Z1103">
        <v>69685</v>
      </c>
      <c r="AA1103">
        <v>69700</v>
      </c>
      <c r="AB1103">
        <v>0</v>
      </c>
    </row>
    <row r="1104" spans="1:28" x14ac:dyDescent="0.25">
      <c r="A1104" t="s">
        <v>2686</v>
      </c>
      <c r="B1104" t="s">
        <v>2730</v>
      </c>
      <c r="C1104">
        <v>899999230</v>
      </c>
      <c r="D1104">
        <v>971116</v>
      </c>
      <c r="E1104" t="s">
        <v>2687</v>
      </c>
      <c r="F1104">
        <v>3142</v>
      </c>
      <c r="G1104">
        <v>2016</v>
      </c>
      <c r="H1104">
        <v>1</v>
      </c>
      <c r="I1104">
        <v>1000001288</v>
      </c>
      <c r="J1104">
        <v>8</v>
      </c>
      <c r="K1104">
        <v>33</v>
      </c>
      <c r="L1104" t="s">
        <v>4065</v>
      </c>
      <c r="M1104" t="s">
        <v>2689</v>
      </c>
      <c r="N1104" t="s">
        <v>2690</v>
      </c>
      <c r="O1104" s="55">
        <v>42390</v>
      </c>
      <c r="P1104" s="55">
        <v>42572</v>
      </c>
      <c r="Q1104" s="55">
        <v>42430</v>
      </c>
      <c r="R1104" s="55">
        <v>42439</v>
      </c>
      <c r="S1104" s="55">
        <v>42445</v>
      </c>
      <c r="T1104" t="s">
        <v>2691</v>
      </c>
      <c r="U1104">
        <v>30</v>
      </c>
      <c r="V1104" t="s">
        <v>4066</v>
      </c>
      <c r="W1104" t="s">
        <v>2693</v>
      </c>
      <c r="Y1104">
        <v>115230</v>
      </c>
      <c r="Z1104">
        <v>115230</v>
      </c>
      <c r="AA1104">
        <v>115230</v>
      </c>
      <c r="AB1104">
        <v>0</v>
      </c>
    </row>
    <row r="1105" spans="1:28" x14ac:dyDescent="0.25">
      <c r="A1105" t="s">
        <v>2686</v>
      </c>
      <c r="B1105" t="s">
        <v>2715</v>
      </c>
      <c r="C1105">
        <v>899999230</v>
      </c>
      <c r="D1105">
        <v>4013</v>
      </c>
      <c r="E1105" t="s">
        <v>2716</v>
      </c>
      <c r="F1105">
        <v>3144</v>
      </c>
      <c r="G1105">
        <v>2013</v>
      </c>
      <c r="H1105">
        <v>1</v>
      </c>
      <c r="I1105">
        <v>1000000732</v>
      </c>
      <c r="J1105">
        <v>0</v>
      </c>
      <c r="K1105">
        <v>33</v>
      </c>
      <c r="L1105" t="s">
        <v>4067</v>
      </c>
      <c r="M1105" t="s">
        <v>2689</v>
      </c>
      <c r="N1105" t="s">
        <v>2690</v>
      </c>
      <c r="O1105" s="55">
        <v>41111</v>
      </c>
      <c r="P1105" s="55">
        <v>41476</v>
      </c>
      <c r="Q1105" s="55">
        <v>41305</v>
      </c>
      <c r="R1105" s="55">
        <v>41331</v>
      </c>
      <c r="S1105" s="55">
        <v>41334</v>
      </c>
      <c r="T1105" t="s">
        <v>2691</v>
      </c>
      <c r="U1105">
        <v>30</v>
      </c>
      <c r="V1105" t="s">
        <v>4068</v>
      </c>
      <c r="W1105" t="s">
        <v>2693</v>
      </c>
      <c r="Y1105">
        <v>126700</v>
      </c>
      <c r="Z1105">
        <v>126700</v>
      </c>
      <c r="AA1105">
        <v>126700</v>
      </c>
      <c r="AB1105">
        <v>0</v>
      </c>
    </row>
    <row r="1106" spans="1:28" x14ac:dyDescent="0.25">
      <c r="A1106" t="s">
        <v>2686</v>
      </c>
      <c r="B1106" t="s">
        <v>87</v>
      </c>
      <c r="C1106">
        <v>899999230</v>
      </c>
      <c r="D1106">
        <v>971116</v>
      </c>
      <c r="E1106" t="s">
        <v>2687</v>
      </c>
      <c r="F1106">
        <v>3191</v>
      </c>
      <c r="G1106">
        <v>2015</v>
      </c>
      <c r="H1106">
        <v>1</v>
      </c>
      <c r="I1106">
        <v>1000001079</v>
      </c>
      <c r="J1106">
        <v>0</v>
      </c>
      <c r="K1106">
        <v>33</v>
      </c>
      <c r="L1106" t="s">
        <v>3208</v>
      </c>
      <c r="M1106" t="s">
        <v>2689</v>
      </c>
      <c r="N1106" t="s">
        <v>2690</v>
      </c>
      <c r="O1106" s="55">
        <v>41841</v>
      </c>
      <c r="P1106" s="55">
        <v>42206</v>
      </c>
      <c r="Q1106" s="55">
        <v>42065</v>
      </c>
      <c r="R1106" s="55">
        <v>42074</v>
      </c>
      <c r="S1106" s="55">
        <v>42076</v>
      </c>
      <c r="T1106" t="s">
        <v>2691</v>
      </c>
      <c r="U1106">
        <v>30</v>
      </c>
      <c r="V1106" t="s">
        <v>4069</v>
      </c>
      <c r="W1106" t="s">
        <v>2693</v>
      </c>
      <c r="Y1106">
        <v>69700</v>
      </c>
      <c r="Z1106">
        <v>69685</v>
      </c>
      <c r="AA1106">
        <v>69700</v>
      </c>
      <c r="AB1106">
        <v>0</v>
      </c>
    </row>
    <row r="1107" spans="1:28" x14ac:dyDescent="0.25">
      <c r="A1107" t="s">
        <v>2686</v>
      </c>
      <c r="B1107" t="s">
        <v>2715</v>
      </c>
      <c r="C1107">
        <v>899999230</v>
      </c>
      <c r="D1107">
        <v>4013</v>
      </c>
      <c r="E1107" t="s">
        <v>2716</v>
      </c>
      <c r="F1107">
        <v>3202</v>
      </c>
      <c r="G1107">
        <v>2014</v>
      </c>
      <c r="H1107">
        <v>1</v>
      </c>
      <c r="I1107">
        <v>1000000732</v>
      </c>
      <c r="J1107">
        <v>0</v>
      </c>
      <c r="K1107">
        <v>33</v>
      </c>
      <c r="L1107" t="s">
        <v>2703</v>
      </c>
      <c r="M1107" t="s">
        <v>2689</v>
      </c>
      <c r="N1107" t="s">
        <v>2690</v>
      </c>
      <c r="O1107" s="55">
        <v>41111</v>
      </c>
      <c r="P1107" s="55">
        <v>41476</v>
      </c>
      <c r="Q1107" s="55">
        <v>41309</v>
      </c>
      <c r="R1107" s="55">
        <v>41688</v>
      </c>
      <c r="S1107" s="55">
        <v>41690</v>
      </c>
      <c r="T1107" t="s">
        <v>2691</v>
      </c>
      <c r="U1107">
        <v>30</v>
      </c>
      <c r="V1107" t="s">
        <v>4070</v>
      </c>
      <c r="W1107" t="s">
        <v>2693</v>
      </c>
      <c r="Y1107">
        <v>63000</v>
      </c>
      <c r="Z1107">
        <v>63000</v>
      </c>
      <c r="AA1107">
        <v>63000</v>
      </c>
      <c r="AB1107">
        <v>0</v>
      </c>
    </row>
    <row r="1108" spans="1:28" x14ac:dyDescent="0.25">
      <c r="A1108" t="s">
        <v>2686</v>
      </c>
      <c r="B1108" t="s">
        <v>87</v>
      </c>
      <c r="C1108">
        <v>899999230</v>
      </c>
      <c r="D1108">
        <v>971116</v>
      </c>
      <c r="E1108" t="s">
        <v>2687</v>
      </c>
      <c r="F1108">
        <v>3211</v>
      </c>
      <c r="G1108">
        <v>2019</v>
      </c>
      <c r="H1108">
        <v>1</v>
      </c>
      <c r="I1108">
        <v>1000002115</v>
      </c>
      <c r="J1108">
        <v>14</v>
      </c>
      <c r="K1108">
        <v>33</v>
      </c>
      <c r="L1108" t="s">
        <v>4071</v>
      </c>
      <c r="M1108" t="s">
        <v>2689</v>
      </c>
      <c r="N1108" t="s">
        <v>2690</v>
      </c>
      <c r="O1108" s="55">
        <v>43487</v>
      </c>
      <c r="P1108" s="55">
        <v>43533</v>
      </c>
      <c r="Q1108" s="55">
        <v>43517</v>
      </c>
      <c r="R1108" s="55">
        <v>43531</v>
      </c>
      <c r="S1108" s="55">
        <v>43537</v>
      </c>
      <c r="T1108" t="s">
        <v>2691</v>
      </c>
      <c r="U1108">
        <v>30</v>
      </c>
      <c r="V1108" t="s">
        <v>4072</v>
      </c>
      <c r="W1108" t="s">
        <v>2693</v>
      </c>
      <c r="Y1108">
        <v>381300</v>
      </c>
      <c r="Z1108">
        <v>381300</v>
      </c>
      <c r="AA1108">
        <v>381300</v>
      </c>
      <c r="AB1108">
        <v>0</v>
      </c>
    </row>
    <row r="1109" spans="1:28" x14ac:dyDescent="0.25">
      <c r="A1109" t="s">
        <v>2686</v>
      </c>
      <c r="B1109" t="s">
        <v>87</v>
      </c>
      <c r="C1109">
        <v>899999230</v>
      </c>
      <c r="D1109">
        <v>971116</v>
      </c>
      <c r="E1109" t="s">
        <v>2687</v>
      </c>
      <c r="F1109">
        <v>3215</v>
      </c>
      <c r="G1109">
        <v>2018</v>
      </c>
      <c r="H1109">
        <v>1</v>
      </c>
      <c r="I1109">
        <v>1000002115</v>
      </c>
      <c r="J1109">
        <v>1</v>
      </c>
      <c r="K1109">
        <v>33</v>
      </c>
      <c r="L1109" t="s">
        <v>4073</v>
      </c>
      <c r="M1109" t="s">
        <v>2689</v>
      </c>
      <c r="N1109" t="s">
        <v>2690</v>
      </c>
      <c r="O1109" s="55">
        <v>43121</v>
      </c>
      <c r="P1109" s="55">
        <v>43302</v>
      </c>
      <c r="Q1109" s="55">
        <v>43154</v>
      </c>
      <c r="R1109" s="55">
        <v>43174</v>
      </c>
      <c r="S1109" s="55">
        <v>43181</v>
      </c>
      <c r="T1109" t="s">
        <v>2691</v>
      </c>
      <c r="U1109">
        <v>30</v>
      </c>
      <c r="V1109" t="s">
        <v>4074</v>
      </c>
      <c r="W1109" t="s">
        <v>2693</v>
      </c>
      <c r="Y1109">
        <v>80100</v>
      </c>
      <c r="Z1109">
        <v>80100</v>
      </c>
      <c r="AA1109">
        <v>80100</v>
      </c>
      <c r="AB1109">
        <v>0</v>
      </c>
    </row>
    <row r="1110" spans="1:28" x14ac:dyDescent="0.25">
      <c r="A1110" t="s">
        <v>2686</v>
      </c>
      <c r="B1110" t="s">
        <v>87</v>
      </c>
      <c r="C1110">
        <v>899999230</v>
      </c>
      <c r="D1110">
        <v>971116</v>
      </c>
      <c r="E1110" t="s">
        <v>2687</v>
      </c>
      <c r="F1110">
        <v>3234</v>
      </c>
      <c r="G1110">
        <v>2018</v>
      </c>
      <c r="H1110">
        <v>1</v>
      </c>
      <c r="I1110">
        <v>1000002115</v>
      </c>
      <c r="J1110">
        <v>1</v>
      </c>
      <c r="K1110">
        <v>33</v>
      </c>
      <c r="L1110" t="s">
        <v>2888</v>
      </c>
      <c r="M1110" t="s">
        <v>2689</v>
      </c>
      <c r="N1110" t="s">
        <v>2690</v>
      </c>
      <c r="O1110" s="55">
        <v>43121</v>
      </c>
      <c r="P1110" s="55">
        <v>43302</v>
      </c>
      <c r="Q1110" s="55">
        <v>43154</v>
      </c>
      <c r="R1110" s="55">
        <v>43174</v>
      </c>
      <c r="S1110" s="55">
        <v>43181</v>
      </c>
      <c r="T1110" t="s">
        <v>2691</v>
      </c>
      <c r="U1110">
        <v>30</v>
      </c>
      <c r="V1110" t="s">
        <v>2774</v>
      </c>
      <c r="W1110" t="s">
        <v>2693</v>
      </c>
      <c r="Y1110">
        <v>163600</v>
      </c>
      <c r="Z1110">
        <v>163600</v>
      </c>
      <c r="AA1110">
        <v>163600</v>
      </c>
      <c r="AB1110">
        <v>0</v>
      </c>
    </row>
    <row r="1111" spans="1:28" x14ac:dyDescent="0.25">
      <c r="A1111" t="s">
        <v>2686</v>
      </c>
      <c r="B1111" t="s">
        <v>87</v>
      </c>
      <c r="C1111">
        <v>899999230</v>
      </c>
      <c r="D1111">
        <v>971116</v>
      </c>
      <c r="E1111" t="s">
        <v>2687</v>
      </c>
      <c r="F1111">
        <v>3237</v>
      </c>
      <c r="G1111">
        <v>2019</v>
      </c>
      <c r="H1111">
        <v>2</v>
      </c>
      <c r="I1111">
        <v>1000002115</v>
      </c>
      <c r="J1111">
        <v>14</v>
      </c>
      <c r="K1111">
        <v>33</v>
      </c>
      <c r="L1111" t="s">
        <v>2688</v>
      </c>
      <c r="M1111" t="s">
        <v>2689</v>
      </c>
      <c r="N1111" t="s">
        <v>2690</v>
      </c>
      <c r="O1111" s="55">
        <v>43487</v>
      </c>
      <c r="P1111" s="55">
        <v>43533</v>
      </c>
      <c r="Q1111" s="55">
        <v>43512</v>
      </c>
      <c r="R1111" s="55">
        <v>43552</v>
      </c>
      <c r="S1111" s="55">
        <v>43556</v>
      </c>
      <c r="T1111" t="s">
        <v>2738</v>
      </c>
      <c r="U1111">
        <v>30</v>
      </c>
      <c r="V1111" t="s">
        <v>4075</v>
      </c>
      <c r="W1111" t="s">
        <v>2693</v>
      </c>
      <c r="Y1111">
        <v>45300</v>
      </c>
      <c r="Z1111">
        <v>45300</v>
      </c>
      <c r="AA1111">
        <v>45300</v>
      </c>
      <c r="AB1111">
        <v>0</v>
      </c>
    </row>
    <row r="1112" spans="1:28" x14ac:dyDescent="0.25">
      <c r="A1112" t="s">
        <v>2686</v>
      </c>
      <c r="B1112" t="s">
        <v>87</v>
      </c>
      <c r="C1112">
        <v>899999230</v>
      </c>
      <c r="D1112">
        <v>971116</v>
      </c>
      <c r="E1112" t="s">
        <v>2687</v>
      </c>
      <c r="F1112">
        <v>3237</v>
      </c>
      <c r="G1112">
        <v>2019</v>
      </c>
      <c r="H1112">
        <v>4</v>
      </c>
      <c r="I1112">
        <v>1000002115</v>
      </c>
      <c r="J1112">
        <v>14</v>
      </c>
      <c r="K1112">
        <v>33</v>
      </c>
      <c r="L1112" t="s">
        <v>2688</v>
      </c>
      <c r="M1112" t="s">
        <v>2689</v>
      </c>
      <c r="N1112" t="s">
        <v>2690</v>
      </c>
      <c r="O1112" s="55">
        <v>43487</v>
      </c>
      <c r="P1112" s="55">
        <v>43533</v>
      </c>
      <c r="Q1112" s="55">
        <v>43512</v>
      </c>
      <c r="R1112" s="55">
        <v>43565</v>
      </c>
      <c r="S1112" s="55">
        <v>43579</v>
      </c>
      <c r="T1112" t="s">
        <v>2738</v>
      </c>
      <c r="U1112">
        <v>30</v>
      </c>
      <c r="V1112" t="s">
        <v>4075</v>
      </c>
      <c r="W1112" t="s">
        <v>2709</v>
      </c>
      <c r="X1112" t="s">
        <v>2758</v>
      </c>
      <c r="Y1112">
        <v>213000</v>
      </c>
      <c r="Z1112">
        <v>0</v>
      </c>
      <c r="AA1112">
        <v>213000</v>
      </c>
      <c r="AB1112">
        <v>0</v>
      </c>
    </row>
    <row r="1113" spans="1:28" x14ac:dyDescent="0.25">
      <c r="A1113" t="s">
        <v>2686</v>
      </c>
      <c r="B1113" t="s">
        <v>87</v>
      </c>
      <c r="C1113">
        <v>899999230</v>
      </c>
      <c r="D1113">
        <v>961114</v>
      </c>
      <c r="E1113" t="s">
        <v>3307</v>
      </c>
      <c r="F1113">
        <v>3253</v>
      </c>
      <c r="G1113">
        <v>2026</v>
      </c>
      <c r="H1113">
        <v>1</v>
      </c>
      <c r="I1113">
        <v>1000005774</v>
      </c>
      <c r="J1113">
        <v>0</v>
      </c>
      <c r="K1113">
        <v>21</v>
      </c>
      <c r="L1113" t="s">
        <v>4076</v>
      </c>
      <c r="M1113" t="s">
        <v>2689</v>
      </c>
      <c r="N1113" t="s">
        <v>2690</v>
      </c>
      <c r="O1113" s="55">
        <v>46050</v>
      </c>
      <c r="P1113" s="55">
        <v>46414</v>
      </c>
      <c r="Q1113" s="55">
        <v>46076</v>
      </c>
      <c r="R1113" s="55">
        <v>46092</v>
      </c>
      <c r="S1113" s="55">
        <v>46092</v>
      </c>
      <c r="T1113" t="s">
        <v>2738</v>
      </c>
      <c r="U1113">
        <v>30</v>
      </c>
      <c r="V1113" t="s">
        <v>4077</v>
      </c>
      <c r="W1113" t="s">
        <v>2693</v>
      </c>
      <c r="Y1113">
        <v>157520</v>
      </c>
      <c r="Z1113">
        <v>157520</v>
      </c>
      <c r="AA1113">
        <v>157520</v>
      </c>
      <c r="AB1113">
        <v>0</v>
      </c>
    </row>
    <row r="1114" spans="1:28" x14ac:dyDescent="0.25">
      <c r="A1114" t="s">
        <v>2686</v>
      </c>
      <c r="B1114" t="s">
        <v>87</v>
      </c>
      <c r="C1114">
        <v>899999230</v>
      </c>
      <c r="D1114">
        <v>961114</v>
      </c>
      <c r="E1114" t="s">
        <v>3307</v>
      </c>
      <c r="F1114">
        <v>3270</v>
      </c>
      <c r="G1114">
        <v>2011</v>
      </c>
      <c r="H1114">
        <v>1</v>
      </c>
      <c r="I1114">
        <v>1000000398</v>
      </c>
      <c r="J1114">
        <v>0</v>
      </c>
      <c r="K1114">
        <v>33</v>
      </c>
      <c r="L1114" t="s">
        <v>4078</v>
      </c>
      <c r="M1114" t="s">
        <v>2689</v>
      </c>
      <c r="N1114" t="s">
        <v>2690</v>
      </c>
      <c r="O1114" s="55">
        <v>40380</v>
      </c>
      <c r="P1114" s="55">
        <v>40745</v>
      </c>
      <c r="Q1114" s="55">
        <v>40630</v>
      </c>
      <c r="R1114" s="55">
        <v>40653</v>
      </c>
      <c r="S1114" s="55">
        <v>40668</v>
      </c>
      <c r="T1114" t="s">
        <v>2764</v>
      </c>
      <c r="U1114">
        <v>30</v>
      </c>
      <c r="V1114" t="s">
        <v>4079</v>
      </c>
      <c r="W1114" t="s">
        <v>2693</v>
      </c>
      <c r="Y1114">
        <v>76100</v>
      </c>
      <c r="Z1114">
        <v>76100</v>
      </c>
      <c r="AA1114">
        <v>76100</v>
      </c>
      <c r="AB1114">
        <v>0</v>
      </c>
    </row>
    <row r="1115" spans="1:28" x14ac:dyDescent="0.25">
      <c r="A1115" t="s">
        <v>2686</v>
      </c>
      <c r="B1115" t="s">
        <v>2715</v>
      </c>
      <c r="C1115">
        <v>899999230</v>
      </c>
      <c r="D1115">
        <v>4013</v>
      </c>
      <c r="E1115" t="s">
        <v>2716</v>
      </c>
      <c r="F1115">
        <v>3272</v>
      </c>
      <c r="G1115">
        <v>2013</v>
      </c>
      <c r="H1115">
        <v>1</v>
      </c>
      <c r="I1115">
        <v>1000000732</v>
      </c>
      <c r="J1115">
        <v>0</v>
      </c>
      <c r="K1115">
        <v>33</v>
      </c>
      <c r="L1115" t="s">
        <v>3064</v>
      </c>
      <c r="M1115" t="s">
        <v>2689</v>
      </c>
      <c r="N1115" t="s">
        <v>2690</v>
      </c>
      <c r="O1115" s="55">
        <v>41111</v>
      </c>
      <c r="P1115" s="55">
        <v>41476</v>
      </c>
      <c r="Q1115" s="55">
        <v>41309</v>
      </c>
      <c r="R1115" s="55">
        <v>41332</v>
      </c>
      <c r="S1115" s="55">
        <v>41335</v>
      </c>
      <c r="T1115" t="s">
        <v>2691</v>
      </c>
      <c r="U1115">
        <v>30</v>
      </c>
      <c r="V1115" t="s">
        <v>4080</v>
      </c>
      <c r="W1115" t="s">
        <v>2693</v>
      </c>
      <c r="Y1115">
        <v>107223</v>
      </c>
      <c r="Z1115">
        <v>105223</v>
      </c>
      <c r="AA1115">
        <v>107223</v>
      </c>
      <c r="AB1115">
        <v>0</v>
      </c>
    </row>
    <row r="1116" spans="1:28" x14ac:dyDescent="0.25">
      <c r="A1116" t="s">
        <v>2686</v>
      </c>
      <c r="B1116" t="s">
        <v>87</v>
      </c>
      <c r="C1116">
        <v>899999230</v>
      </c>
      <c r="D1116">
        <v>971116</v>
      </c>
      <c r="E1116" t="s">
        <v>2687</v>
      </c>
      <c r="F1116">
        <v>3273</v>
      </c>
      <c r="G1116">
        <v>2017</v>
      </c>
      <c r="H1116">
        <v>1</v>
      </c>
      <c r="I1116">
        <v>1000001587</v>
      </c>
      <c r="J1116">
        <v>10</v>
      </c>
      <c r="K1116">
        <v>33</v>
      </c>
      <c r="L1116" t="s">
        <v>3124</v>
      </c>
      <c r="M1116" t="s">
        <v>2689</v>
      </c>
      <c r="N1116" t="s">
        <v>2690</v>
      </c>
      <c r="O1116" s="55">
        <v>42756</v>
      </c>
      <c r="P1116" s="55">
        <v>42937</v>
      </c>
      <c r="Q1116" s="55">
        <v>42795</v>
      </c>
      <c r="R1116" s="55">
        <v>42810</v>
      </c>
      <c r="S1116" s="55">
        <v>42819</v>
      </c>
      <c r="T1116" t="s">
        <v>2691</v>
      </c>
      <c r="U1116">
        <v>30</v>
      </c>
      <c r="V1116" t="s">
        <v>4081</v>
      </c>
      <c r="W1116" t="s">
        <v>2693</v>
      </c>
      <c r="Y1116">
        <v>90550</v>
      </c>
      <c r="Z1116">
        <v>90550</v>
      </c>
      <c r="AA1116">
        <v>90550</v>
      </c>
      <c r="AB1116">
        <v>0</v>
      </c>
    </row>
    <row r="1117" spans="1:28" x14ac:dyDescent="0.25">
      <c r="A1117" t="s">
        <v>2686</v>
      </c>
      <c r="B1117" t="s">
        <v>87</v>
      </c>
      <c r="C1117">
        <v>899999230</v>
      </c>
      <c r="D1117">
        <v>971116</v>
      </c>
      <c r="E1117" t="s">
        <v>2687</v>
      </c>
      <c r="F1117">
        <v>3275</v>
      </c>
      <c r="G1117">
        <v>2017</v>
      </c>
      <c r="H1117">
        <v>3</v>
      </c>
      <c r="I1117">
        <v>1000001587</v>
      </c>
      <c r="J1117">
        <v>10</v>
      </c>
      <c r="K1117">
        <v>33</v>
      </c>
      <c r="L1117" t="s">
        <v>4082</v>
      </c>
      <c r="M1117" t="s">
        <v>2689</v>
      </c>
      <c r="N1117" t="s">
        <v>2690</v>
      </c>
      <c r="O1117" s="55">
        <v>42756</v>
      </c>
      <c r="P1117" s="55">
        <v>42937</v>
      </c>
      <c r="Q1117" s="55">
        <v>42785</v>
      </c>
      <c r="R1117" s="55">
        <v>42846</v>
      </c>
      <c r="S1117" s="55">
        <v>42853</v>
      </c>
      <c r="T1117" t="s">
        <v>2691</v>
      </c>
      <c r="U1117">
        <v>30</v>
      </c>
      <c r="V1117" t="s">
        <v>4083</v>
      </c>
      <c r="W1117" t="s">
        <v>2693</v>
      </c>
      <c r="Y1117">
        <v>75450</v>
      </c>
      <c r="Z1117">
        <v>75450</v>
      </c>
      <c r="AA1117">
        <v>75450</v>
      </c>
      <c r="AB1117">
        <v>0</v>
      </c>
    </row>
    <row r="1118" spans="1:28" x14ac:dyDescent="0.25">
      <c r="A1118" t="s">
        <v>2686</v>
      </c>
      <c r="B1118" t="s">
        <v>2730</v>
      </c>
      <c r="C1118">
        <v>899999230</v>
      </c>
      <c r="D1118">
        <v>971116</v>
      </c>
      <c r="E1118" t="s">
        <v>2687</v>
      </c>
      <c r="F1118">
        <v>3307</v>
      </c>
      <c r="G1118">
        <v>2016</v>
      </c>
      <c r="H1118">
        <v>1</v>
      </c>
      <c r="I1118">
        <v>1000001288</v>
      </c>
      <c r="J1118">
        <v>8</v>
      </c>
      <c r="K1118">
        <v>33</v>
      </c>
      <c r="L1118" t="s">
        <v>2713</v>
      </c>
      <c r="M1118" t="s">
        <v>2689</v>
      </c>
      <c r="N1118" t="s">
        <v>2690</v>
      </c>
      <c r="O1118" s="55">
        <v>42390</v>
      </c>
      <c r="P1118" s="55">
        <v>42572</v>
      </c>
      <c r="Q1118" s="55">
        <v>42427</v>
      </c>
      <c r="R1118" s="55">
        <v>42439</v>
      </c>
      <c r="S1118" s="55">
        <v>42446</v>
      </c>
      <c r="T1118" t="s">
        <v>2691</v>
      </c>
      <c r="U1118">
        <v>30</v>
      </c>
      <c r="V1118" t="s">
        <v>4084</v>
      </c>
      <c r="W1118" t="s">
        <v>2693</v>
      </c>
      <c r="Y1118">
        <v>108955</v>
      </c>
      <c r="Z1118">
        <v>108955</v>
      </c>
      <c r="AA1118">
        <v>108955</v>
      </c>
      <c r="AB1118">
        <v>0</v>
      </c>
    </row>
    <row r="1119" spans="1:28" x14ac:dyDescent="0.25">
      <c r="A1119" t="s">
        <v>2686</v>
      </c>
      <c r="B1119" t="s">
        <v>2730</v>
      </c>
      <c r="C1119">
        <v>899999230</v>
      </c>
      <c r="D1119">
        <v>971116</v>
      </c>
      <c r="E1119" t="s">
        <v>2687</v>
      </c>
      <c r="F1119">
        <v>3355</v>
      </c>
      <c r="G1119">
        <v>2016</v>
      </c>
      <c r="H1119">
        <v>1</v>
      </c>
      <c r="I1119">
        <v>1000001288</v>
      </c>
      <c r="J1119">
        <v>8</v>
      </c>
      <c r="K1119">
        <v>33</v>
      </c>
      <c r="L1119" t="s">
        <v>4085</v>
      </c>
      <c r="M1119" t="s">
        <v>2689</v>
      </c>
      <c r="N1119" t="s">
        <v>2690</v>
      </c>
      <c r="O1119" s="55">
        <v>42390</v>
      </c>
      <c r="P1119" s="55">
        <v>42572</v>
      </c>
      <c r="Q1119" s="55">
        <v>42426</v>
      </c>
      <c r="R1119" s="55">
        <v>42439</v>
      </c>
      <c r="S1119" s="55">
        <v>42447</v>
      </c>
      <c r="T1119" t="s">
        <v>2691</v>
      </c>
      <c r="U1119">
        <v>30</v>
      </c>
      <c r="V1119" t="s">
        <v>4086</v>
      </c>
      <c r="W1119" t="s">
        <v>2693</v>
      </c>
      <c r="Y1119">
        <v>98230</v>
      </c>
      <c r="Z1119">
        <v>98230</v>
      </c>
      <c r="AA1119">
        <v>98230</v>
      </c>
      <c r="AB1119">
        <v>0</v>
      </c>
    </row>
    <row r="1120" spans="1:28" x14ac:dyDescent="0.25">
      <c r="A1120" t="s">
        <v>2686</v>
      </c>
      <c r="B1120" t="s">
        <v>87</v>
      </c>
      <c r="C1120">
        <v>899999230</v>
      </c>
      <c r="D1120">
        <v>971116</v>
      </c>
      <c r="E1120" t="s">
        <v>2687</v>
      </c>
      <c r="F1120">
        <v>3383</v>
      </c>
      <c r="G1120">
        <v>2019</v>
      </c>
      <c r="H1120">
        <v>2</v>
      </c>
      <c r="I1120">
        <v>1000002115</v>
      </c>
      <c r="J1120">
        <v>14</v>
      </c>
      <c r="K1120">
        <v>33</v>
      </c>
      <c r="L1120" t="s">
        <v>2763</v>
      </c>
      <c r="M1120" t="s">
        <v>2689</v>
      </c>
      <c r="N1120" t="s">
        <v>2690</v>
      </c>
      <c r="O1120" s="55">
        <v>43487</v>
      </c>
      <c r="P1120" s="55">
        <v>43533</v>
      </c>
      <c r="Q1120" s="55">
        <v>43519</v>
      </c>
      <c r="R1120" s="55">
        <v>43559</v>
      </c>
      <c r="S1120" s="55">
        <v>43565</v>
      </c>
      <c r="T1120" t="s">
        <v>2738</v>
      </c>
      <c r="U1120">
        <v>30</v>
      </c>
      <c r="V1120" t="s">
        <v>4087</v>
      </c>
      <c r="W1120" t="s">
        <v>2693</v>
      </c>
      <c r="Y1120">
        <v>120600</v>
      </c>
      <c r="Z1120">
        <v>120600</v>
      </c>
      <c r="AA1120">
        <v>120600</v>
      </c>
      <c r="AB1120">
        <v>0</v>
      </c>
    </row>
    <row r="1121" spans="1:29" x14ac:dyDescent="0.25">
      <c r="A1121" t="s">
        <v>2686</v>
      </c>
      <c r="B1121" t="s">
        <v>87</v>
      </c>
      <c r="C1121">
        <v>899999230</v>
      </c>
      <c r="D1121">
        <v>961114</v>
      </c>
      <c r="E1121" t="s">
        <v>3307</v>
      </c>
      <c r="F1121">
        <v>3402</v>
      </c>
      <c r="G1121">
        <v>2026</v>
      </c>
      <c r="H1121">
        <v>1</v>
      </c>
      <c r="I1121">
        <v>1000005774</v>
      </c>
      <c r="J1121">
        <v>0</v>
      </c>
      <c r="K1121">
        <v>21</v>
      </c>
      <c r="L1121" t="s">
        <v>3374</v>
      </c>
      <c r="M1121" t="s">
        <v>2689</v>
      </c>
      <c r="N1121" t="s">
        <v>2690</v>
      </c>
      <c r="O1121" s="55">
        <v>46050</v>
      </c>
      <c r="P1121" s="55">
        <v>46414</v>
      </c>
      <c r="Q1121" s="55">
        <v>46083</v>
      </c>
      <c r="R1121" s="55">
        <v>46093</v>
      </c>
      <c r="S1121" s="55">
        <v>46093</v>
      </c>
      <c r="T1121" t="s">
        <v>2691</v>
      </c>
      <c r="U1121">
        <v>30</v>
      </c>
      <c r="V1121" t="s">
        <v>1019</v>
      </c>
      <c r="W1121" t="s">
        <v>2693</v>
      </c>
      <c r="Y1121">
        <v>69608</v>
      </c>
      <c r="Z1121">
        <v>69608</v>
      </c>
      <c r="AA1121">
        <v>69608</v>
      </c>
      <c r="AB1121">
        <v>0</v>
      </c>
    </row>
    <row r="1122" spans="1:29" x14ac:dyDescent="0.25">
      <c r="A1122" t="s">
        <v>2686</v>
      </c>
      <c r="B1122" t="s">
        <v>87</v>
      </c>
      <c r="C1122">
        <v>899999230</v>
      </c>
      <c r="D1122">
        <v>971116</v>
      </c>
      <c r="E1122" t="s">
        <v>2687</v>
      </c>
      <c r="F1122">
        <v>3404</v>
      </c>
      <c r="G1122">
        <v>2019</v>
      </c>
      <c r="H1122">
        <v>1</v>
      </c>
      <c r="I1122">
        <v>1000002115</v>
      </c>
      <c r="J1122">
        <v>14</v>
      </c>
      <c r="K1122">
        <v>33</v>
      </c>
      <c r="L1122" t="s">
        <v>4088</v>
      </c>
      <c r="M1122" t="s">
        <v>2689</v>
      </c>
      <c r="N1122" t="s">
        <v>2690</v>
      </c>
      <c r="O1122" s="55">
        <v>43487</v>
      </c>
      <c r="P1122" s="55">
        <v>43533</v>
      </c>
      <c r="Q1122" s="55">
        <v>43522</v>
      </c>
      <c r="R1122" s="55">
        <v>43531</v>
      </c>
      <c r="S1122" s="55">
        <v>43538</v>
      </c>
      <c r="T1122" t="s">
        <v>2773</v>
      </c>
      <c r="U1122">
        <v>30</v>
      </c>
      <c r="V1122" t="s">
        <v>4089</v>
      </c>
      <c r="W1122" t="s">
        <v>2693</v>
      </c>
      <c r="X1122" t="s">
        <v>2775</v>
      </c>
      <c r="Y1122">
        <v>131400</v>
      </c>
      <c r="Z1122">
        <v>131190</v>
      </c>
      <c r="AA1122">
        <v>131400</v>
      </c>
      <c r="AB1122">
        <v>0</v>
      </c>
    </row>
    <row r="1123" spans="1:29" x14ac:dyDescent="0.25">
      <c r="A1123" t="s">
        <v>2686</v>
      </c>
      <c r="B1123" t="s">
        <v>87</v>
      </c>
      <c r="C1123">
        <v>899999230</v>
      </c>
      <c r="D1123">
        <v>971116</v>
      </c>
      <c r="E1123" t="s">
        <v>2687</v>
      </c>
      <c r="F1123">
        <v>3418</v>
      </c>
      <c r="G1123">
        <v>2017</v>
      </c>
      <c r="H1123">
        <v>1</v>
      </c>
      <c r="I1123">
        <v>1000001587</v>
      </c>
      <c r="J1123">
        <v>10</v>
      </c>
      <c r="K1123">
        <v>33</v>
      </c>
      <c r="L1123" t="s">
        <v>2938</v>
      </c>
      <c r="M1123" t="s">
        <v>2689</v>
      </c>
      <c r="N1123" t="s">
        <v>2690</v>
      </c>
      <c r="O1123" s="55">
        <v>42756</v>
      </c>
      <c r="P1123" s="55">
        <v>42937</v>
      </c>
      <c r="Q1123" s="55">
        <v>42800</v>
      </c>
      <c r="R1123" s="55">
        <v>42810</v>
      </c>
      <c r="S1123" s="55">
        <v>42821</v>
      </c>
      <c r="T1123" t="s">
        <v>2691</v>
      </c>
      <c r="U1123">
        <v>30</v>
      </c>
      <c r="V1123" t="s">
        <v>4090</v>
      </c>
      <c r="W1123" t="s">
        <v>2693</v>
      </c>
      <c r="Y1123">
        <v>111710</v>
      </c>
      <c r="Z1123">
        <v>111710</v>
      </c>
      <c r="AA1123">
        <v>111710</v>
      </c>
      <c r="AB1123">
        <v>0</v>
      </c>
    </row>
    <row r="1124" spans="1:29" x14ac:dyDescent="0.25">
      <c r="A1124" t="s">
        <v>2686</v>
      </c>
      <c r="B1124" t="s">
        <v>87</v>
      </c>
      <c r="C1124">
        <v>899999230</v>
      </c>
      <c r="D1124">
        <v>971116</v>
      </c>
      <c r="E1124" t="s">
        <v>2687</v>
      </c>
      <c r="F1124">
        <v>3422</v>
      </c>
      <c r="G1124">
        <v>2019</v>
      </c>
      <c r="H1124">
        <v>2</v>
      </c>
      <c r="I1124">
        <v>1000002115</v>
      </c>
      <c r="J1124">
        <v>14</v>
      </c>
      <c r="K1124">
        <v>33</v>
      </c>
      <c r="L1124" t="s">
        <v>4091</v>
      </c>
      <c r="M1124" t="s">
        <v>2689</v>
      </c>
      <c r="N1124" t="s">
        <v>2690</v>
      </c>
      <c r="O1124" s="55">
        <v>43487</v>
      </c>
      <c r="P1124" s="55">
        <v>43533</v>
      </c>
      <c r="Q1124" s="55">
        <v>43506</v>
      </c>
      <c r="R1124" s="55">
        <v>43563</v>
      </c>
      <c r="S1124" s="55">
        <v>43571</v>
      </c>
      <c r="T1124" t="s">
        <v>2738</v>
      </c>
      <c r="U1124">
        <v>30</v>
      </c>
      <c r="V1124" t="s">
        <v>4092</v>
      </c>
      <c r="W1124" t="s">
        <v>2693</v>
      </c>
      <c r="Y1124">
        <v>134190</v>
      </c>
      <c r="Z1124">
        <v>134190</v>
      </c>
      <c r="AA1124">
        <v>134190</v>
      </c>
      <c r="AB1124">
        <v>0</v>
      </c>
    </row>
    <row r="1125" spans="1:29" x14ac:dyDescent="0.25">
      <c r="A1125" t="s">
        <v>2686</v>
      </c>
      <c r="B1125" t="s">
        <v>2730</v>
      </c>
      <c r="C1125">
        <v>899999230</v>
      </c>
      <c r="D1125">
        <v>971116</v>
      </c>
      <c r="E1125" t="s">
        <v>2687</v>
      </c>
      <c r="F1125">
        <v>3426</v>
      </c>
      <c r="G1125">
        <v>2016</v>
      </c>
      <c r="H1125">
        <v>2</v>
      </c>
      <c r="I1125">
        <v>1000001288</v>
      </c>
      <c r="J1125">
        <v>8</v>
      </c>
      <c r="K1125">
        <v>33</v>
      </c>
      <c r="L1125" t="s">
        <v>3842</v>
      </c>
      <c r="M1125" t="s">
        <v>2689</v>
      </c>
      <c r="N1125" t="s">
        <v>2690</v>
      </c>
      <c r="O1125" s="55">
        <v>42390</v>
      </c>
      <c r="P1125" s="55">
        <v>42572</v>
      </c>
      <c r="Q1125" s="55">
        <v>42429</v>
      </c>
      <c r="R1125" s="55">
        <v>42467</v>
      </c>
      <c r="S1125" s="55">
        <v>42476</v>
      </c>
      <c r="T1125" t="s">
        <v>2691</v>
      </c>
      <c r="U1125">
        <v>30</v>
      </c>
      <c r="V1125" t="s">
        <v>4093</v>
      </c>
      <c r="W1125" t="s">
        <v>2693</v>
      </c>
      <c r="Y1125">
        <v>74575</v>
      </c>
      <c r="Z1125">
        <v>74575</v>
      </c>
      <c r="AA1125">
        <v>74575</v>
      </c>
      <c r="AB1125">
        <v>0</v>
      </c>
    </row>
    <row r="1126" spans="1:29" x14ac:dyDescent="0.25">
      <c r="A1126" t="s">
        <v>2686</v>
      </c>
      <c r="B1126" t="s">
        <v>87</v>
      </c>
      <c r="C1126">
        <v>899999230</v>
      </c>
      <c r="D1126">
        <v>971116</v>
      </c>
      <c r="E1126" t="s">
        <v>2687</v>
      </c>
      <c r="F1126">
        <v>3456</v>
      </c>
      <c r="G1126">
        <v>2017</v>
      </c>
      <c r="H1126">
        <v>1</v>
      </c>
      <c r="I1126">
        <v>1000001587</v>
      </c>
      <c r="J1126">
        <v>10</v>
      </c>
      <c r="K1126">
        <v>33</v>
      </c>
      <c r="L1126" t="s">
        <v>4094</v>
      </c>
      <c r="M1126" t="s">
        <v>2689</v>
      </c>
      <c r="N1126" t="s">
        <v>2690</v>
      </c>
      <c r="O1126" s="55">
        <v>42756</v>
      </c>
      <c r="P1126" s="55">
        <v>42937</v>
      </c>
      <c r="Q1126" s="55">
        <v>42799</v>
      </c>
      <c r="R1126" s="55">
        <v>42810</v>
      </c>
      <c r="S1126" s="55">
        <v>42822</v>
      </c>
      <c r="T1126" t="s">
        <v>2691</v>
      </c>
      <c r="U1126">
        <v>30</v>
      </c>
      <c r="V1126" t="s">
        <v>3172</v>
      </c>
      <c r="W1126" t="s">
        <v>2693</v>
      </c>
      <c r="Y1126">
        <v>86710</v>
      </c>
      <c r="Z1126">
        <v>86710</v>
      </c>
      <c r="AA1126">
        <v>86710</v>
      </c>
      <c r="AB1126">
        <v>0</v>
      </c>
    </row>
    <row r="1127" spans="1:29" x14ac:dyDescent="0.25">
      <c r="A1127" t="s">
        <v>2686</v>
      </c>
      <c r="B1127" t="s">
        <v>87</v>
      </c>
      <c r="C1127">
        <v>899999230</v>
      </c>
      <c r="D1127">
        <v>971116</v>
      </c>
      <c r="E1127" t="s">
        <v>2687</v>
      </c>
      <c r="F1127">
        <v>3477</v>
      </c>
      <c r="G1127">
        <v>2010</v>
      </c>
      <c r="H1127">
        <v>1</v>
      </c>
      <c r="I1127">
        <v>1000000257</v>
      </c>
      <c r="J1127">
        <v>0</v>
      </c>
      <c r="K1127">
        <v>33</v>
      </c>
      <c r="L1127" t="s">
        <v>3509</v>
      </c>
      <c r="M1127" t="s">
        <v>2689</v>
      </c>
      <c r="N1127" t="s">
        <v>2690</v>
      </c>
      <c r="O1127" s="55">
        <v>40015</v>
      </c>
      <c r="P1127" s="55">
        <v>40380</v>
      </c>
      <c r="Q1127" s="55">
        <v>40292</v>
      </c>
      <c r="R1127" s="55">
        <v>40303</v>
      </c>
      <c r="S1127" s="55">
        <v>40304</v>
      </c>
      <c r="T1127" t="s">
        <v>2764</v>
      </c>
      <c r="U1127">
        <v>3</v>
      </c>
      <c r="V1127" t="s">
        <v>4095</v>
      </c>
      <c r="W1127" t="s">
        <v>2693</v>
      </c>
      <c r="Y1127">
        <v>112400</v>
      </c>
      <c r="Z1127">
        <v>0</v>
      </c>
      <c r="AA1127">
        <v>112400</v>
      </c>
      <c r="AB1127">
        <v>0</v>
      </c>
    </row>
    <row r="1128" spans="1:29" x14ac:dyDescent="0.25">
      <c r="A1128" t="s">
        <v>2686</v>
      </c>
      <c r="B1128" t="s">
        <v>87</v>
      </c>
      <c r="C1128">
        <v>899999230</v>
      </c>
      <c r="D1128">
        <v>971116</v>
      </c>
      <c r="E1128" t="s">
        <v>2687</v>
      </c>
      <c r="F1128">
        <v>3477</v>
      </c>
      <c r="G1128">
        <v>2010</v>
      </c>
      <c r="H1128">
        <v>3</v>
      </c>
      <c r="I1128">
        <v>1000000257</v>
      </c>
      <c r="J1128">
        <v>0</v>
      </c>
      <c r="K1128">
        <v>33</v>
      </c>
      <c r="L1128" t="s">
        <v>3509</v>
      </c>
      <c r="M1128" t="s">
        <v>2689</v>
      </c>
      <c r="N1128" t="s">
        <v>2690</v>
      </c>
      <c r="O1128" s="55">
        <v>40015</v>
      </c>
      <c r="P1128" s="55">
        <v>40380</v>
      </c>
      <c r="Q1128" s="55">
        <v>40292</v>
      </c>
      <c r="R1128" s="55">
        <v>40387</v>
      </c>
      <c r="S1128" s="55">
        <v>40389</v>
      </c>
      <c r="T1128" t="s">
        <v>2764</v>
      </c>
      <c r="U1128">
        <v>3</v>
      </c>
      <c r="V1128" t="s">
        <v>4095</v>
      </c>
      <c r="W1128" t="s">
        <v>2893</v>
      </c>
      <c r="Y1128">
        <v>547600</v>
      </c>
      <c r="Z1128">
        <v>0</v>
      </c>
      <c r="AA1128">
        <v>547600</v>
      </c>
      <c r="AB1128">
        <v>0</v>
      </c>
    </row>
    <row r="1129" spans="1:29" x14ac:dyDescent="0.25">
      <c r="A1129" t="s">
        <v>2686</v>
      </c>
      <c r="B1129" t="s">
        <v>2730</v>
      </c>
      <c r="C1129">
        <v>899999230</v>
      </c>
      <c r="D1129">
        <v>971116</v>
      </c>
      <c r="E1129" t="s">
        <v>2687</v>
      </c>
      <c r="F1129">
        <v>3486</v>
      </c>
      <c r="G1129">
        <v>2016</v>
      </c>
      <c r="H1129">
        <v>1</v>
      </c>
      <c r="I1129">
        <v>1000001288</v>
      </c>
      <c r="J1129">
        <v>8</v>
      </c>
      <c r="K1129">
        <v>33</v>
      </c>
      <c r="L1129" t="s">
        <v>4096</v>
      </c>
      <c r="M1129" t="s">
        <v>2689</v>
      </c>
      <c r="N1129" t="s">
        <v>2690</v>
      </c>
      <c r="O1129" s="55">
        <v>42390</v>
      </c>
      <c r="P1129" s="55">
        <v>42572</v>
      </c>
      <c r="Q1129" s="55">
        <v>42426</v>
      </c>
      <c r="R1129" s="55">
        <v>42439</v>
      </c>
      <c r="S1129" s="55">
        <v>42447</v>
      </c>
      <c r="T1129" t="s">
        <v>2691</v>
      </c>
      <c r="U1129">
        <v>30</v>
      </c>
      <c r="V1129" t="s">
        <v>3572</v>
      </c>
      <c r="W1129" t="s">
        <v>2693</v>
      </c>
      <c r="Y1129">
        <v>137455</v>
      </c>
      <c r="Z1129">
        <v>137360</v>
      </c>
      <c r="AA1129">
        <v>137455</v>
      </c>
      <c r="AB1129">
        <v>0</v>
      </c>
    </row>
    <row r="1130" spans="1:29" x14ac:dyDescent="0.25">
      <c r="A1130" t="s">
        <v>2686</v>
      </c>
      <c r="B1130" t="s">
        <v>87</v>
      </c>
      <c r="C1130">
        <v>899999230</v>
      </c>
      <c r="D1130">
        <v>971116</v>
      </c>
      <c r="E1130" t="s">
        <v>2687</v>
      </c>
      <c r="F1130">
        <v>3542</v>
      </c>
      <c r="G1130">
        <v>2017</v>
      </c>
      <c r="H1130">
        <v>2</v>
      </c>
      <c r="I1130">
        <v>1000001587</v>
      </c>
      <c r="J1130">
        <v>10</v>
      </c>
      <c r="K1130">
        <v>33</v>
      </c>
      <c r="L1130" t="s">
        <v>4097</v>
      </c>
      <c r="M1130" t="s">
        <v>2689</v>
      </c>
      <c r="N1130" t="s">
        <v>2690</v>
      </c>
      <c r="O1130" s="55">
        <v>42756</v>
      </c>
      <c r="P1130" s="55">
        <v>42937</v>
      </c>
      <c r="Q1130" s="55">
        <v>42799</v>
      </c>
      <c r="R1130" s="55">
        <v>42859</v>
      </c>
      <c r="S1130" s="55">
        <v>42867</v>
      </c>
      <c r="T1130" t="s">
        <v>2691</v>
      </c>
      <c r="U1130">
        <v>30</v>
      </c>
      <c r="V1130" t="s">
        <v>3871</v>
      </c>
      <c r="W1130" t="s">
        <v>2693</v>
      </c>
      <c r="Y1130">
        <v>89775</v>
      </c>
      <c r="Z1130">
        <v>89775</v>
      </c>
      <c r="AA1130">
        <v>89775</v>
      </c>
      <c r="AB1130">
        <v>0</v>
      </c>
    </row>
    <row r="1131" spans="1:29" x14ac:dyDescent="0.25">
      <c r="A1131" t="s">
        <v>2686</v>
      </c>
      <c r="B1131" t="s">
        <v>87</v>
      </c>
      <c r="C1131">
        <v>899999230</v>
      </c>
      <c r="D1131">
        <v>961114</v>
      </c>
      <c r="E1131" t="s">
        <v>3307</v>
      </c>
      <c r="F1131">
        <v>3550</v>
      </c>
      <c r="G1131">
        <v>2026</v>
      </c>
      <c r="H1131">
        <v>2</v>
      </c>
      <c r="I1131">
        <v>1000005774</v>
      </c>
      <c r="J1131">
        <v>0</v>
      </c>
      <c r="K1131">
        <v>21</v>
      </c>
      <c r="L1131" t="s">
        <v>3150</v>
      </c>
      <c r="M1131" t="s">
        <v>2689</v>
      </c>
      <c r="N1131" t="s">
        <v>2690</v>
      </c>
      <c r="O1131" s="55">
        <v>46050</v>
      </c>
      <c r="P1131" s="55">
        <v>46414</v>
      </c>
      <c r="Q1131" s="55">
        <v>46087</v>
      </c>
      <c r="R1131" s="55">
        <v>46107</v>
      </c>
      <c r="S1131" s="55">
        <v>46107</v>
      </c>
      <c r="T1131" t="s">
        <v>2691</v>
      </c>
      <c r="U1131">
        <v>30</v>
      </c>
      <c r="V1131" t="s">
        <v>4098</v>
      </c>
      <c r="W1131" t="s">
        <v>2693</v>
      </c>
      <c r="Y1131">
        <v>69608</v>
      </c>
      <c r="Z1131">
        <v>69608</v>
      </c>
      <c r="AA1131">
        <v>69608</v>
      </c>
      <c r="AB1131">
        <v>0</v>
      </c>
    </row>
    <row r="1132" spans="1:29" x14ac:dyDescent="0.25">
      <c r="A1132" t="s">
        <v>2686</v>
      </c>
      <c r="B1132" t="s">
        <v>87</v>
      </c>
      <c r="C1132">
        <v>899999230</v>
      </c>
      <c r="D1132">
        <v>961114</v>
      </c>
      <c r="E1132" t="s">
        <v>3307</v>
      </c>
      <c r="F1132">
        <v>3557</v>
      </c>
      <c r="G1132">
        <v>2026</v>
      </c>
      <c r="H1132">
        <v>1</v>
      </c>
      <c r="I1132">
        <v>1000005774</v>
      </c>
      <c r="J1132">
        <v>0</v>
      </c>
      <c r="K1132">
        <v>21</v>
      </c>
      <c r="L1132" t="s">
        <v>4099</v>
      </c>
      <c r="M1132" t="s">
        <v>2689</v>
      </c>
      <c r="N1132" t="s">
        <v>2690</v>
      </c>
      <c r="O1132" s="55">
        <v>46050</v>
      </c>
      <c r="P1132" s="55">
        <v>46414</v>
      </c>
      <c r="Q1132" s="55">
        <v>46085</v>
      </c>
      <c r="R1132" s="55">
        <v>46094</v>
      </c>
      <c r="S1132" s="55">
        <v>46094</v>
      </c>
      <c r="T1132" t="s">
        <v>2691</v>
      </c>
      <c r="U1132">
        <v>30</v>
      </c>
      <c r="V1132" t="s">
        <v>4100</v>
      </c>
      <c r="W1132" t="s">
        <v>2693</v>
      </c>
      <c r="Y1132">
        <v>157520</v>
      </c>
      <c r="Z1132">
        <v>157520</v>
      </c>
      <c r="AA1132">
        <v>157520</v>
      </c>
      <c r="AB1132">
        <v>0</v>
      </c>
    </row>
    <row r="1133" spans="1:29" x14ac:dyDescent="0.25">
      <c r="A1133" t="s">
        <v>2686</v>
      </c>
      <c r="B1133" t="s">
        <v>87</v>
      </c>
      <c r="C1133">
        <v>899999230</v>
      </c>
      <c r="D1133">
        <v>961114</v>
      </c>
      <c r="E1133" t="s">
        <v>3307</v>
      </c>
      <c r="F1133">
        <v>3557</v>
      </c>
      <c r="G1133">
        <v>2026</v>
      </c>
      <c r="H1133">
        <v>6</v>
      </c>
      <c r="I1133">
        <v>1000005774</v>
      </c>
      <c r="J1133">
        <v>0</v>
      </c>
      <c r="K1133">
        <v>21</v>
      </c>
      <c r="L1133" t="s">
        <v>4099</v>
      </c>
      <c r="M1133" t="s">
        <v>2689</v>
      </c>
      <c r="N1133" t="s">
        <v>2690</v>
      </c>
      <c r="O1133" s="55">
        <v>46050</v>
      </c>
      <c r="P1133" s="55">
        <v>46414</v>
      </c>
      <c r="Q1133" s="55">
        <v>46085</v>
      </c>
      <c r="R1133" s="55">
        <v>46148</v>
      </c>
      <c r="S1133" s="55">
        <v>46150</v>
      </c>
      <c r="T1133" t="s">
        <v>2691</v>
      </c>
      <c r="U1133">
        <v>30</v>
      </c>
      <c r="V1133" t="s">
        <v>4100</v>
      </c>
      <c r="W1133" t="s">
        <v>2693</v>
      </c>
      <c r="Y1133">
        <v>2985400</v>
      </c>
      <c r="Z1133">
        <v>878660</v>
      </c>
      <c r="AA1133">
        <v>878660</v>
      </c>
      <c r="AB1133">
        <v>0</v>
      </c>
      <c r="AC1133" s="55">
        <v>46173</v>
      </c>
    </row>
    <row r="1134" spans="1:29" x14ac:dyDescent="0.25">
      <c r="A1134" t="s">
        <v>2686</v>
      </c>
      <c r="B1134" t="s">
        <v>87</v>
      </c>
      <c r="C1134">
        <v>899999230</v>
      </c>
      <c r="D1134">
        <v>961114</v>
      </c>
      <c r="E1134" t="s">
        <v>3307</v>
      </c>
      <c r="F1134">
        <v>3557</v>
      </c>
      <c r="G1134">
        <v>2026</v>
      </c>
      <c r="H1134">
        <v>8</v>
      </c>
      <c r="I1134">
        <v>1000005774</v>
      </c>
      <c r="J1134">
        <v>0</v>
      </c>
      <c r="K1134">
        <v>21</v>
      </c>
      <c r="L1134" t="s">
        <v>4099</v>
      </c>
      <c r="M1134" t="s">
        <v>2689</v>
      </c>
      <c r="N1134" t="s">
        <v>2690</v>
      </c>
      <c r="O1134" s="55">
        <v>46050</v>
      </c>
      <c r="P1134" s="55">
        <v>46414</v>
      </c>
      <c r="Q1134" s="55">
        <v>46085</v>
      </c>
      <c r="R1134" s="55">
        <v>46169</v>
      </c>
      <c r="S1134" s="55">
        <v>46176</v>
      </c>
      <c r="T1134" t="s">
        <v>2691</v>
      </c>
      <c r="U1134">
        <v>30</v>
      </c>
      <c r="V1134" t="s">
        <v>4100</v>
      </c>
      <c r="W1134" t="s">
        <v>3680</v>
      </c>
      <c r="Y1134">
        <v>218900</v>
      </c>
      <c r="Z1134">
        <v>0</v>
      </c>
      <c r="AA1134">
        <v>218900</v>
      </c>
      <c r="AB1134">
        <v>0</v>
      </c>
    </row>
    <row r="1135" spans="1:29" x14ac:dyDescent="0.25">
      <c r="A1135" t="s">
        <v>2686</v>
      </c>
      <c r="B1135" t="s">
        <v>87</v>
      </c>
      <c r="C1135">
        <v>899999230</v>
      </c>
      <c r="D1135">
        <v>971116</v>
      </c>
      <c r="E1135" t="s">
        <v>2687</v>
      </c>
      <c r="F1135">
        <v>3559</v>
      </c>
      <c r="G1135">
        <v>2017</v>
      </c>
      <c r="H1135">
        <v>1</v>
      </c>
      <c r="I1135">
        <v>1000001587</v>
      </c>
      <c r="J1135">
        <v>10</v>
      </c>
      <c r="K1135">
        <v>33</v>
      </c>
      <c r="L1135" t="s">
        <v>4101</v>
      </c>
      <c r="M1135" t="s">
        <v>2689</v>
      </c>
      <c r="N1135" t="s">
        <v>2690</v>
      </c>
      <c r="O1135" s="55">
        <v>42756</v>
      </c>
      <c r="P1135" s="55">
        <v>42937</v>
      </c>
      <c r="Q1135" s="55">
        <v>42796</v>
      </c>
      <c r="R1135" s="55">
        <v>42810</v>
      </c>
      <c r="S1135" s="55">
        <v>42822</v>
      </c>
      <c r="T1135" t="s">
        <v>2691</v>
      </c>
      <c r="U1135">
        <v>30</v>
      </c>
      <c r="V1135" t="s">
        <v>4102</v>
      </c>
      <c r="W1135" t="s">
        <v>2693</v>
      </c>
      <c r="Y1135">
        <v>83850</v>
      </c>
      <c r="Z1135">
        <v>83850</v>
      </c>
      <c r="AA1135">
        <v>83850</v>
      </c>
      <c r="AB1135">
        <v>0</v>
      </c>
    </row>
    <row r="1136" spans="1:29" x14ac:dyDescent="0.25">
      <c r="A1136" t="s">
        <v>2686</v>
      </c>
      <c r="B1136" t="s">
        <v>87</v>
      </c>
      <c r="C1136">
        <v>899999230</v>
      </c>
      <c r="D1136">
        <v>971116</v>
      </c>
      <c r="E1136" t="s">
        <v>2687</v>
      </c>
      <c r="F1136">
        <v>3586</v>
      </c>
      <c r="G1136">
        <v>2017</v>
      </c>
      <c r="H1136">
        <v>1</v>
      </c>
      <c r="I1136">
        <v>1000001587</v>
      </c>
      <c r="J1136">
        <v>10</v>
      </c>
      <c r="K1136">
        <v>33</v>
      </c>
      <c r="L1136" t="s">
        <v>4103</v>
      </c>
      <c r="M1136" t="s">
        <v>2689</v>
      </c>
      <c r="N1136" t="s">
        <v>2690</v>
      </c>
      <c r="O1136" s="55">
        <v>42756</v>
      </c>
      <c r="P1136" s="55">
        <v>42937</v>
      </c>
      <c r="Q1136" s="55">
        <v>42795</v>
      </c>
      <c r="R1136" s="55">
        <v>42810</v>
      </c>
      <c r="S1136" s="55">
        <v>42822</v>
      </c>
      <c r="T1136" t="s">
        <v>2691</v>
      </c>
      <c r="U1136">
        <v>30</v>
      </c>
      <c r="V1136" t="s">
        <v>4104</v>
      </c>
      <c r="W1136" t="s">
        <v>2693</v>
      </c>
      <c r="Y1136">
        <v>99580</v>
      </c>
      <c r="Z1136">
        <v>99580</v>
      </c>
      <c r="AA1136">
        <v>99580</v>
      </c>
      <c r="AB1136">
        <v>0</v>
      </c>
    </row>
    <row r="1137" spans="1:28" x14ac:dyDescent="0.25">
      <c r="A1137" t="s">
        <v>2686</v>
      </c>
      <c r="B1137" t="s">
        <v>87</v>
      </c>
      <c r="C1137">
        <v>899999230</v>
      </c>
      <c r="D1137">
        <v>971116</v>
      </c>
      <c r="E1137" t="s">
        <v>2687</v>
      </c>
      <c r="F1137">
        <v>3591</v>
      </c>
      <c r="G1137">
        <v>2017</v>
      </c>
      <c r="H1137">
        <v>2</v>
      </c>
      <c r="I1137">
        <v>1000001587</v>
      </c>
      <c r="J1137">
        <v>10</v>
      </c>
      <c r="K1137">
        <v>33</v>
      </c>
      <c r="L1137" t="s">
        <v>4105</v>
      </c>
      <c r="M1137" t="s">
        <v>2689</v>
      </c>
      <c r="N1137" t="s">
        <v>2690</v>
      </c>
      <c r="O1137" s="55">
        <v>42756</v>
      </c>
      <c r="P1137" s="55">
        <v>42937</v>
      </c>
      <c r="Q1137" s="55">
        <v>42796</v>
      </c>
      <c r="R1137" s="55">
        <v>42859</v>
      </c>
      <c r="S1137" s="55">
        <v>42865</v>
      </c>
      <c r="T1137" t="s">
        <v>2691</v>
      </c>
      <c r="U1137">
        <v>30</v>
      </c>
      <c r="V1137" t="s">
        <v>4106</v>
      </c>
      <c r="W1137" t="s">
        <v>2693</v>
      </c>
      <c r="Y1137">
        <v>76200</v>
      </c>
      <c r="Z1137">
        <v>76200</v>
      </c>
      <c r="AA1137">
        <v>76200</v>
      </c>
      <c r="AB1137">
        <v>0</v>
      </c>
    </row>
    <row r="1138" spans="1:28" x14ac:dyDescent="0.25">
      <c r="A1138" t="s">
        <v>2686</v>
      </c>
      <c r="B1138" t="s">
        <v>2730</v>
      </c>
      <c r="C1138">
        <v>899999230</v>
      </c>
      <c r="D1138">
        <v>971116</v>
      </c>
      <c r="E1138" t="s">
        <v>2687</v>
      </c>
      <c r="F1138">
        <v>3647</v>
      </c>
      <c r="G1138">
        <v>2016</v>
      </c>
      <c r="H1138">
        <v>4</v>
      </c>
      <c r="I1138">
        <v>1000001288</v>
      </c>
      <c r="J1138">
        <v>8</v>
      </c>
      <c r="K1138">
        <v>33</v>
      </c>
      <c r="L1138" t="s">
        <v>2703</v>
      </c>
      <c r="M1138" t="s">
        <v>2689</v>
      </c>
      <c r="N1138" t="s">
        <v>2690</v>
      </c>
      <c r="O1138" s="55">
        <v>42390</v>
      </c>
      <c r="P1138" s="55">
        <v>42572</v>
      </c>
      <c r="Q1138" s="55">
        <v>42417</v>
      </c>
      <c r="R1138" s="55">
        <v>42565</v>
      </c>
      <c r="S1138" s="55">
        <v>42572</v>
      </c>
      <c r="T1138" t="s">
        <v>2691</v>
      </c>
      <c r="U1138">
        <v>30</v>
      </c>
      <c r="V1138" t="s">
        <v>4107</v>
      </c>
      <c r="W1138" t="s">
        <v>2693</v>
      </c>
      <c r="Y1138">
        <v>35730</v>
      </c>
      <c r="Z1138">
        <v>35730</v>
      </c>
      <c r="AA1138">
        <v>35730</v>
      </c>
      <c r="AB1138">
        <v>0</v>
      </c>
    </row>
    <row r="1139" spans="1:28" x14ac:dyDescent="0.25">
      <c r="A1139" t="s">
        <v>2686</v>
      </c>
      <c r="B1139" t="s">
        <v>87</v>
      </c>
      <c r="C1139">
        <v>899999230</v>
      </c>
      <c r="D1139">
        <v>971116</v>
      </c>
      <c r="E1139" t="s">
        <v>2687</v>
      </c>
      <c r="F1139">
        <v>4864</v>
      </c>
      <c r="G1139">
        <v>2010</v>
      </c>
      <c r="H1139">
        <v>1</v>
      </c>
      <c r="I1139">
        <v>1000000257</v>
      </c>
      <c r="J1139">
        <v>0</v>
      </c>
      <c r="K1139">
        <v>33</v>
      </c>
      <c r="L1139" t="s">
        <v>4108</v>
      </c>
      <c r="M1139" t="s">
        <v>2689</v>
      </c>
      <c r="N1139" t="s">
        <v>2690</v>
      </c>
      <c r="O1139" s="55">
        <v>40015</v>
      </c>
      <c r="P1139" s="55">
        <v>40380</v>
      </c>
      <c r="Q1139" s="55">
        <v>40273</v>
      </c>
      <c r="R1139" s="55">
        <v>40339</v>
      </c>
      <c r="S1139" s="55">
        <v>40339</v>
      </c>
      <c r="T1139" t="s">
        <v>2691</v>
      </c>
      <c r="U1139">
        <v>3</v>
      </c>
      <c r="V1139" t="s">
        <v>4109</v>
      </c>
      <c r="W1139" t="s">
        <v>2893</v>
      </c>
      <c r="Y1139">
        <v>552045</v>
      </c>
      <c r="Z1139">
        <v>0</v>
      </c>
      <c r="AA1139">
        <v>552045</v>
      </c>
      <c r="AB1139">
        <v>0</v>
      </c>
    </row>
    <row r="1140" spans="1:28" x14ac:dyDescent="0.25">
      <c r="A1140" t="s">
        <v>2686</v>
      </c>
      <c r="B1140" t="s">
        <v>87</v>
      </c>
      <c r="C1140">
        <v>899999230</v>
      </c>
      <c r="D1140">
        <v>971116</v>
      </c>
      <c r="E1140" t="s">
        <v>2687</v>
      </c>
      <c r="F1140">
        <v>4880</v>
      </c>
      <c r="G1140">
        <v>2017</v>
      </c>
      <c r="H1140">
        <v>2</v>
      </c>
      <c r="I1140">
        <v>1000001587</v>
      </c>
      <c r="J1140">
        <v>10</v>
      </c>
      <c r="K1140">
        <v>33</v>
      </c>
      <c r="L1140" t="s">
        <v>2688</v>
      </c>
      <c r="M1140" t="s">
        <v>2689</v>
      </c>
      <c r="N1140" t="s">
        <v>2690</v>
      </c>
      <c r="O1140" s="55">
        <v>42756</v>
      </c>
      <c r="P1140" s="55">
        <v>42937</v>
      </c>
      <c r="Q1140" s="55">
        <v>42807</v>
      </c>
      <c r="R1140" s="55">
        <v>42852</v>
      </c>
      <c r="S1140" s="55">
        <v>42864</v>
      </c>
      <c r="T1140" t="s">
        <v>2691</v>
      </c>
      <c r="U1140">
        <v>30</v>
      </c>
      <c r="V1140" t="s">
        <v>3907</v>
      </c>
      <c r="W1140" t="s">
        <v>2693</v>
      </c>
      <c r="Y1140">
        <v>288100</v>
      </c>
      <c r="Z1140">
        <v>288100</v>
      </c>
      <c r="AA1140">
        <v>288100</v>
      </c>
      <c r="AB1140">
        <v>0</v>
      </c>
    </row>
    <row r="1141" spans="1:28" x14ac:dyDescent="0.25">
      <c r="A1141" t="s">
        <v>2686</v>
      </c>
      <c r="B1141" t="s">
        <v>87</v>
      </c>
      <c r="C1141">
        <v>899999230</v>
      </c>
      <c r="D1141">
        <v>971116</v>
      </c>
      <c r="E1141" t="s">
        <v>2687</v>
      </c>
      <c r="F1141">
        <v>4907</v>
      </c>
      <c r="G1141">
        <v>2010</v>
      </c>
      <c r="H1141">
        <v>4</v>
      </c>
      <c r="I1141">
        <v>1000000257</v>
      </c>
      <c r="J1141">
        <v>0</v>
      </c>
      <c r="K1141">
        <v>33</v>
      </c>
      <c r="L1141" t="s">
        <v>3054</v>
      </c>
      <c r="M1141" t="s">
        <v>2689</v>
      </c>
      <c r="N1141" t="s">
        <v>2690</v>
      </c>
      <c r="O1141" s="55">
        <v>40015</v>
      </c>
      <c r="P1141" s="55">
        <v>40380</v>
      </c>
      <c r="Q1141" s="55">
        <v>40290</v>
      </c>
      <c r="R1141" s="55">
        <v>40452</v>
      </c>
      <c r="S1141" s="55">
        <v>40455</v>
      </c>
      <c r="T1141" t="s">
        <v>2764</v>
      </c>
      <c r="U1141">
        <v>3</v>
      </c>
      <c r="V1141" t="s">
        <v>4110</v>
      </c>
      <c r="W1141" t="s">
        <v>2709</v>
      </c>
      <c r="Y1141">
        <v>29700</v>
      </c>
      <c r="Z1141">
        <v>0</v>
      </c>
      <c r="AA1141">
        <v>29700</v>
      </c>
      <c r="AB1141">
        <v>0</v>
      </c>
    </row>
    <row r="1142" spans="1:28" x14ac:dyDescent="0.25">
      <c r="A1142" t="s">
        <v>2686</v>
      </c>
      <c r="B1142" t="s">
        <v>87</v>
      </c>
      <c r="C1142">
        <v>899999230</v>
      </c>
      <c r="D1142">
        <v>971116</v>
      </c>
      <c r="E1142" t="s">
        <v>2687</v>
      </c>
      <c r="F1142">
        <v>4908</v>
      </c>
      <c r="G1142">
        <v>2010</v>
      </c>
      <c r="H1142">
        <v>4</v>
      </c>
      <c r="I1142">
        <v>1000000257</v>
      </c>
      <c r="J1142">
        <v>0</v>
      </c>
      <c r="K1142">
        <v>33</v>
      </c>
      <c r="L1142" t="s">
        <v>3054</v>
      </c>
      <c r="M1142" t="s">
        <v>2689</v>
      </c>
      <c r="N1142" t="s">
        <v>2690</v>
      </c>
      <c r="O1142" s="55">
        <v>40015</v>
      </c>
      <c r="P1142" s="55">
        <v>40380</v>
      </c>
      <c r="Q1142" s="55">
        <v>40299</v>
      </c>
      <c r="R1142" s="55">
        <v>40452</v>
      </c>
      <c r="S1142" s="55">
        <v>40458</v>
      </c>
      <c r="T1142" t="s">
        <v>2764</v>
      </c>
      <c r="U1142">
        <v>3</v>
      </c>
      <c r="V1142" t="s">
        <v>4111</v>
      </c>
      <c r="W1142" t="s">
        <v>2893</v>
      </c>
      <c r="Y1142">
        <v>2468702</v>
      </c>
      <c r="Z1142">
        <v>0</v>
      </c>
      <c r="AA1142">
        <v>2468702</v>
      </c>
      <c r="AB1142">
        <v>0</v>
      </c>
    </row>
    <row r="1143" spans="1:28" x14ac:dyDescent="0.25">
      <c r="A1143" t="s">
        <v>2686</v>
      </c>
      <c r="B1143" t="s">
        <v>87</v>
      </c>
      <c r="C1143">
        <v>899999230</v>
      </c>
      <c r="D1143">
        <v>971116</v>
      </c>
      <c r="E1143" t="s">
        <v>2687</v>
      </c>
      <c r="F1143">
        <v>4908</v>
      </c>
      <c r="G1143">
        <v>2010</v>
      </c>
      <c r="H1143">
        <v>6</v>
      </c>
      <c r="I1143">
        <v>1000000257</v>
      </c>
      <c r="J1143">
        <v>0</v>
      </c>
      <c r="K1143">
        <v>33</v>
      </c>
      <c r="L1143" t="s">
        <v>3054</v>
      </c>
      <c r="M1143" t="s">
        <v>2689</v>
      </c>
      <c r="N1143" t="s">
        <v>2690</v>
      </c>
      <c r="O1143" s="55">
        <v>40015</v>
      </c>
      <c r="P1143" s="55">
        <v>40380</v>
      </c>
      <c r="Q1143" s="55">
        <v>40299</v>
      </c>
      <c r="R1143" s="55">
        <v>40527</v>
      </c>
      <c r="S1143" s="55">
        <v>40529</v>
      </c>
      <c r="T1143" t="s">
        <v>2764</v>
      </c>
      <c r="U1143">
        <v>3</v>
      </c>
      <c r="V1143" t="s">
        <v>4111</v>
      </c>
      <c r="W1143" t="s">
        <v>2693</v>
      </c>
      <c r="Y1143">
        <v>39600</v>
      </c>
      <c r="Z1143">
        <v>0</v>
      </c>
      <c r="AA1143">
        <v>39600</v>
      </c>
      <c r="AB1143">
        <v>0</v>
      </c>
    </row>
    <row r="1144" spans="1:28" x14ac:dyDescent="0.25">
      <c r="A1144" t="s">
        <v>2686</v>
      </c>
      <c r="B1144" t="s">
        <v>87</v>
      </c>
      <c r="C1144">
        <v>899999230</v>
      </c>
      <c r="D1144">
        <v>961114</v>
      </c>
      <c r="E1144" t="s">
        <v>3307</v>
      </c>
      <c r="F1144">
        <v>4929</v>
      </c>
      <c r="G1144">
        <v>2011</v>
      </c>
      <c r="H1144">
        <v>5</v>
      </c>
      <c r="I1144">
        <v>1000000398</v>
      </c>
      <c r="J1144">
        <v>0</v>
      </c>
      <c r="K1144">
        <v>33</v>
      </c>
      <c r="L1144" t="s">
        <v>4112</v>
      </c>
      <c r="M1144" t="s">
        <v>2689</v>
      </c>
      <c r="N1144" t="s">
        <v>2690</v>
      </c>
      <c r="O1144" s="55">
        <v>40380</v>
      </c>
      <c r="P1144" s="55">
        <v>40745</v>
      </c>
      <c r="Q1144" s="55">
        <v>40679</v>
      </c>
      <c r="R1144" s="55">
        <v>40731</v>
      </c>
      <c r="S1144" s="55">
        <v>40735</v>
      </c>
      <c r="T1144" t="s">
        <v>2764</v>
      </c>
      <c r="U1144">
        <v>30</v>
      </c>
      <c r="V1144" t="s">
        <v>4113</v>
      </c>
      <c r="W1144" t="s">
        <v>2693</v>
      </c>
      <c r="Y1144">
        <v>35636</v>
      </c>
      <c r="Z1144">
        <v>35636</v>
      </c>
      <c r="AA1144">
        <v>35636</v>
      </c>
      <c r="AB1144">
        <v>0</v>
      </c>
    </row>
    <row r="1145" spans="1:28" x14ac:dyDescent="0.25">
      <c r="A1145" t="s">
        <v>2686</v>
      </c>
      <c r="B1145" t="s">
        <v>2696</v>
      </c>
      <c r="C1145">
        <v>899999230</v>
      </c>
      <c r="D1145">
        <v>971116</v>
      </c>
      <c r="E1145" t="s">
        <v>2687</v>
      </c>
      <c r="F1145">
        <v>4963</v>
      </c>
      <c r="G1145">
        <v>2023</v>
      </c>
      <c r="H1145">
        <v>1</v>
      </c>
      <c r="I1145">
        <v>1000004755</v>
      </c>
      <c r="J1145">
        <v>0</v>
      </c>
      <c r="K1145">
        <v>33</v>
      </c>
      <c r="L1145" t="s">
        <v>4114</v>
      </c>
      <c r="M1145" t="s">
        <v>2689</v>
      </c>
      <c r="N1145" t="s">
        <v>2690</v>
      </c>
      <c r="O1145" s="55">
        <v>44774</v>
      </c>
      <c r="P1145" s="55">
        <v>45138</v>
      </c>
      <c r="Q1145" s="55">
        <v>44998</v>
      </c>
      <c r="R1145" s="55">
        <v>45044</v>
      </c>
      <c r="S1145" s="55">
        <v>45054</v>
      </c>
      <c r="T1145" t="s">
        <v>2691</v>
      </c>
      <c r="U1145">
        <v>30</v>
      </c>
      <c r="V1145" t="s">
        <v>491</v>
      </c>
      <c r="W1145" t="s">
        <v>2693</v>
      </c>
      <c r="Y1145">
        <v>150000</v>
      </c>
      <c r="Z1145">
        <v>150000</v>
      </c>
      <c r="AA1145">
        <v>150000</v>
      </c>
      <c r="AB1145">
        <v>0</v>
      </c>
    </row>
    <row r="1146" spans="1:28" x14ac:dyDescent="0.25">
      <c r="A1146" t="s">
        <v>2686</v>
      </c>
      <c r="B1146" t="s">
        <v>87</v>
      </c>
      <c r="C1146">
        <v>899999230</v>
      </c>
      <c r="D1146">
        <v>971116</v>
      </c>
      <c r="E1146" t="s">
        <v>2687</v>
      </c>
      <c r="F1146">
        <v>5005</v>
      </c>
      <c r="G1146">
        <v>2017</v>
      </c>
      <c r="H1146">
        <v>7</v>
      </c>
      <c r="I1146">
        <v>1000001587</v>
      </c>
      <c r="J1146">
        <v>10</v>
      </c>
      <c r="K1146">
        <v>33</v>
      </c>
      <c r="L1146" t="s">
        <v>4115</v>
      </c>
      <c r="M1146" t="s">
        <v>2689</v>
      </c>
      <c r="N1146" t="s">
        <v>2690</v>
      </c>
      <c r="O1146" s="55">
        <v>42756</v>
      </c>
      <c r="P1146" s="55">
        <v>42937</v>
      </c>
      <c r="Q1146" s="55">
        <v>42802</v>
      </c>
      <c r="R1146" s="55">
        <v>43048</v>
      </c>
      <c r="S1146" s="55">
        <v>43053</v>
      </c>
      <c r="T1146" t="s">
        <v>2691</v>
      </c>
      <c r="U1146">
        <v>30</v>
      </c>
      <c r="V1146" t="s">
        <v>4116</v>
      </c>
      <c r="W1146" t="s">
        <v>2693</v>
      </c>
      <c r="Y1146">
        <v>179550</v>
      </c>
      <c r="Z1146">
        <v>179550</v>
      </c>
      <c r="AA1146">
        <v>179550</v>
      </c>
      <c r="AB1146">
        <v>0</v>
      </c>
    </row>
    <row r="1147" spans="1:28" x14ac:dyDescent="0.25">
      <c r="A1147" t="s">
        <v>2686</v>
      </c>
      <c r="B1147" t="s">
        <v>87</v>
      </c>
      <c r="C1147">
        <v>899999230</v>
      </c>
      <c r="D1147">
        <v>961114</v>
      </c>
      <c r="E1147" t="s">
        <v>3307</v>
      </c>
      <c r="F1147">
        <v>5009</v>
      </c>
      <c r="G1147">
        <v>2026</v>
      </c>
      <c r="H1147">
        <v>1</v>
      </c>
      <c r="I1147">
        <v>1000005774</v>
      </c>
      <c r="J1147">
        <v>1</v>
      </c>
      <c r="K1147">
        <v>21</v>
      </c>
      <c r="L1147" t="s">
        <v>4117</v>
      </c>
      <c r="M1147" t="s">
        <v>2689</v>
      </c>
      <c r="N1147" t="s">
        <v>2690</v>
      </c>
      <c r="O1147" s="55">
        <v>46050</v>
      </c>
      <c r="P1147" s="55">
        <v>46414</v>
      </c>
      <c r="Q1147" s="55">
        <v>46097</v>
      </c>
      <c r="R1147" s="55">
        <v>46111</v>
      </c>
      <c r="S1147" s="55">
        <v>46111</v>
      </c>
      <c r="T1147" t="s">
        <v>2691</v>
      </c>
      <c r="U1147">
        <v>30</v>
      </c>
      <c r="V1147" t="s">
        <v>4118</v>
      </c>
      <c r="W1147" t="s">
        <v>2693</v>
      </c>
      <c r="Y1147">
        <v>157520</v>
      </c>
      <c r="Z1147">
        <v>157520</v>
      </c>
      <c r="AA1147">
        <v>157520</v>
      </c>
      <c r="AB1147">
        <v>0</v>
      </c>
    </row>
    <row r="1148" spans="1:28" x14ac:dyDescent="0.25">
      <c r="A1148" t="s">
        <v>2686</v>
      </c>
      <c r="B1148" t="s">
        <v>87</v>
      </c>
      <c r="C1148">
        <v>899999230</v>
      </c>
      <c r="D1148">
        <v>971116</v>
      </c>
      <c r="E1148" t="s">
        <v>2687</v>
      </c>
      <c r="F1148">
        <v>5012</v>
      </c>
      <c r="G1148">
        <v>2017</v>
      </c>
      <c r="H1148">
        <v>1</v>
      </c>
      <c r="I1148">
        <v>1000001587</v>
      </c>
      <c r="J1148">
        <v>10</v>
      </c>
      <c r="K1148">
        <v>33</v>
      </c>
      <c r="L1148" t="s">
        <v>2722</v>
      </c>
      <c r="M1148" t="s">
        <v>2689</v>
      </c>
      <c r="N1148" t="s">
        <v>2690</v>
      </c>
      <c r="O1148" s="55">
        <v>42756</v>
      </c>
      <c r="P1148" s="55">
        <v>42937</v>
      </c>
      <c r="Q1148" s="55">
        <v>42802</v>
      </c>
      <c r="R1148" s="55">
        <v>42816</v>
      </c>
      <c r="S1148" s="55">
        <v>42842</v>
      </c>
      <c r="T1148" t="s">
        <v>2691</v>
      </c>
      <c r="U1148">
        <v>30</v>
      </c>
      <c r="V1148" t="s">
        <v>4119</v>
      </c>
      <c r="W1148" t="s">
        <v>2693</v>
      </c>
      <c r="Y1148">
        <v>83850</v>
      </c>
      <c r="Z1148">
        <v>83850</v>
      </c>
      <c r="AA1148">
        <v>83850</v>
      </c>
      <c r="AB1148">
        <v>0</v>
      </c>
    </row>
    <row r="1149" spans="1:28" x14ac:dyDescent="0.25">
      <c r="A1149" t="s">
        <v>2686</v>
      </c>
      <c r="B1149" t="s">
        <v>2696</v>
      </c>
      <c r="C1149">
        <v>899999230</v>
      </c>
      <c r="D1149">
        <v>971116</v>
      </c>
      <c r="E1149" t="s">
        <v>2687</v>
      </c>
      <c r="F1149">
        <v>5060</v>
      </c>
      <c r="G1149">
        <v>2023</v>
      </c>
      <c r="H1149">
        <v>1</v>
      </c>
      <c r="I1149">
        <v>1000004755</v>
      </c>
      <c r="J1149">
        <v>0</v>
      </c>
      <c r="K1149">
        <v>33</v>
      </c>
      <c r="L1149" t="s">
        <v>4120</v>
      </c>
      <c r="M1149" t="s">
        <v>2689</v>
      </c>
      <c r="N1149" t="s">
        <v>2690</v>
      </c>
      <c r="O1149" s="55">
        <v>44774</v>
      </c>
      <c r="P1149" s="55">
        <v>45138</v>
      </c>
      <c r="Q1149" s="55">
        <v>45045</v>
      </c>
      <c r="R1149" s="55">
        <v>45055</v>
      </c>
      <c r="S1149" s="55">
        <v>45055</v>
      </c>
      <c r="T1149" t="s">
        <v>2691</v>
      </c>
      <c r="U1149">
        <v>30</v>
      </c>
      <c r="V1149" t="s">
        <v>4121</v>
      </c>
      <c r="W1149" t="s">
        <v>2709</v>
      </c>
      <c r="X1149" t="s">
        <v>2758</v>
      </c>
      <c r="Y1149">
        <v>1279600</v>
      </c>
      <c r="Z1149">
        <v>0</v>
      </c>
      <c r="AA1149">
        <v>1279600</v>
      </c>
      <c r="AB1149">
        <v>0</v>
      </c>
    </row>
    <row r="1150" spans="1:28" x14ac:dyDescent="0.25">
      <c r="A1150" t="s">
        <v>2686</v>
      </c>
      <c r="B1150" t="s">
        <v>2696</v>
      </c>
      <c r="C1150">
        <v>899999230</v>
      </c>
      <c r="D1150">
        <v>971116</v>
      </c>
      <c r="E1150" t="s">
        <v>2687</v>
      </c>
      <c r="F1150">
        <v>5060</v>
      </c>
      <c r="G1150">
        <v>2023</v>
      </c>
      <c r="H1150">
        <v>3</v>
      </c>
      <c r="I1150">
        <v>1000004755</v>
      </c>
      <c r="J1150">
        <v>0</v>
      </c>
      <c r="K1150">
        <v>33</v>
      </c>
      <c r="L1150" t="s">
        <v>4120</v>
      </c>
      <c r="M1150" t="s">
        <v>2689</v>
      </c>
      <c r="N1150" t="s">
        <v>2690</v>
      </c>
      <c r="O1150" s="55">
        <v>44774</v>
      </c>
      <c r="P1150" s="55">
        <v>45138</v>
      </c>
      <c r="Q1150" s="55">
        <v>45045</v>
      </c>
      <c r="R1150" s="55">
        <v>45142</v>
      </c>
      <c r="S1150" s="55">
        <v>45146</v>
      </c>
      <c r="T1150" t="s">
        <v>2691</v>
      </c>
      <c r="U1150">
        <v>30</v>
      </c>
      <c r="V1150" t="s">
        <v>4121</v>
      </c>
      <c r="W1150" t="s">
        <v>2693</v>
      </c>
      <c r="Y1150">
        <v>300000</v>
      </c>
      <c r="Z1150">
        <v>300000</v>
      </c>
      <c r="AA1150">
        <v>300000</v>
      </c>
      <c r="AB1150">
        <v>0</v>
      </c>
    </row>
    <row r="1151" spans="1:28" x14ac:dyDescent="0.25">
      <c r="A1151" t="s">
        <v>2686</v>
      </c>
      <c r="B1151" t="s">
        <v>2696</v>
      </c>
      <c r="C1151">
        <v>899999230</v>
      </c>
      <c r="D1151">
        <v>971116</v>
      </c>
      <c r="E1151" t="s">
        <v>2687</v>
      </c>
      <c r="F1151">
        <v>5100</v>
      </c>
      <c r="G1151">
        <v>2023</v>
      </c>
      <c r="H1151">
        <v>1</v>
      </c>
      <c r="I1151">
        <v>1000004755</v>
      </c>
      <c r="J1151">
        <v>0</v>
      </c>
      <c r="K1151">
        <v>33</v>
      </c>
      <c r="L1151" t="s">
        <v>4122</v>
      </c>
      <c r="M1151" t="s">
        <v>2689</v>
      </c>
      <c r="N1151" t="s">
        <v>2690</v>
      </c>
      <c r="O1151" s="55">
        <v>44774</v>
      </c>
      <c r="P1151" s="55">
        <v>45138</v>
      </c>
      <c r="Q1151" s="55">
        <v>45019</v>
      </c>
      <c r="R1151" s="55">
        <v>45042</v>
      </c>
      <c r="S1151" s="55">
        <v>45055</v>
      </c>
      <c r="T1151" t="s">
        <v>2691</v>
      </c>
      <c r="U1151">
        <v>30</v>
      </c>
      <c r="V1151" t="s">
        <v>4123</v>
      </c>
      <c r="W1151" t="s">
        <v>2693</v>
      </c>
      <c r="X1151" t="s">
        <v>2775</v>
      </c>
      <c r="Y1151">
        <v>60210</v>
      </c>
      <c r="Z1151">
        <v>58050</v>
      </c>
      <c r="AA1151">
        <v>60210</v>
      </c>
      <c r="AB1151">
        <v>0</v>
      </c>
    </row>
    <row r="1152" spans="1:28" x14ac:dyDescent="0.25">
      <c r="A1152" t="s">
        <v>2686</v>
      </c>
      <c r="B1152" t="s">
        <v>87</v>
      </c>
      <c r="C1152">
        <v>899999230</v>
      </c>
      <c r="D1152">
        <v>971116</v>
      </c>
      <c r="E1152" t="s">
        <v>2687</v>
      </c>
      <c r="F1152">
        <v>5172</v>
      </c>
      <c r="G1152">
        <v>2019</v>
      </c>
      <c r="H1152">
        <v>1</v>
      </c>
      <c r="I1152">
        <v>1000002115</v>
      </c>
      <c r="J1152">
        <v>14</v>
      </c>
      <c r="K1152">
        <v>33</v>
      </c>
      <c r="L1152" t="s">
        <v>4124</v>
      </c>
      <c r="M1152" t="s">
        <v>2689</v>
      </c>
      <c r="N1152" t="s">
        <v>2690</v>
      </c>
      <c r="O1152" s="55">
        <v>43487</v>
      </c>
      <c r="P1152" s="55">
        <v>43533</v>
      </c>
      <c r="Q1152" s="55">
        <v>43532</v>
      </c>
      <c r="R1152" s="55">
        <v>43545</v>
      </c>
      <c r="S1152" s="55">
        <v>43553</v>
      </c>
      <c r="T1152" t="s">
        <v>2691</v>
      </c>
      <c r="U1152">
        <v>30</v>
      </c>
      <c r="V1152" t="s">
        <v>4125</v>
      </c>
      <c r="W1152" t="s">
        <v>2693</v>
      </c>
      <c r="X1152" t="s">
        <v>2775</v>
      </c>
      <c r="Y1152">
        <v>254200</v>
      </c>
      <c r="Z1152">
        <v>254175</v>
      </c>
      <c r="AA1152">
        <v>254200</v>
      </c>
      <c r="AB1152">
        <v>0</v>
      </c>
    </row>
    <row r="1153" spans="1:29" x14ac:dyDescent="0.25">
      <c r="A1153" t="s">
        <v>2686</v>
      </c>
      <c r="B1153" t="s">
        <v>87</v>
      </c>
      <c r="C1153">
        <v>899999230</v>
      </c>
      <c r="D1153">
        <v>971116</v>
      </c>
      <c r="E1153" t="s">
        <v>2687</v>
      </c>
      <c r="F1153">
        <v>5182</v>
      </c>
      <c r="G1153">
        <v>2019</v>
      </c>
      <c r="H1153">
        <v>1</v>
      </c>
      <c r="I1153">
        <v>1000002115</v>
      </c>
      <c r="J1153">
        <v>14</v>
      </c>
      <c r="K1153">
        <v>33</v>
      </c>
      <c r="L1153" t="s">
        <v>4126</v>
      </c>
      <c r="M1153" t="s">
        <v>2689</v>
      </c>
      <c r="N1153" t="s">
        <v>2690</v>
      </c>
      <c r="O1153" s="55">
        <v>43487</v>
      </c>
      <c r="P1153" s="55">
        <v>43533</v>
      </c>
      <c r="Q1153" s="55">
        <v>43532</v>
      </c>
      <c r="R1153" s="55">
        <v>43545</v>
      </c>
      <c r="S1153" s="55">
        <v>43553</v>
      </c>
      <c r="T1153" t="s">
        <v>2691</v>
      </c>
      <c r="U1153">
        <v>30</v>
      </c>
      <c r="V1153" t="s">
        <v>4127</v>
      </c>
      <c r="W1153" t="s">
        <v>2693</v>
      </c>
      <c r="Y1153">
        <v>89600</v>
      </c>
      <c r="Z1153">
        <v>89600</v>
      </c>
      <c r="AA1153">
        <v>89600</v>
      </c>
      <c r="AB1153">
        <v>0</v>
      </c>
    </row>
    <row r="1154" spans="1:29" x14ac:dyDescent="0.25">
      <c r="A1154" t="s">
        <v>2686</v>
      </c>
      <c r="B1154" t="s">
        <v>2696</v>
      </c>
      <c r="C1154">
        <v>899999230</v>
      </c>
      <c r="D1154">
        <v>971116</v>
      </c>
      <c r="E1154" t="s">
        <v>2687</v>
      </c>
      <c r="F1154">
        <v>5213</v>
      </c>
      <c r="G1154">
        <v>2023</v>
      </c>
      <c r="H1154">
        <v>5</v>
      </c>
      <c r="I1154">
        <v>1000004755</v>
      </c>
      <c r="J1154">
        <v>0</v>
      </c>
      <c r="K1154">
        <v>33</v>
      </c>
      <c r="L1154" t="s">
        <v>4128</v>
      </c>
      <c r="M1154" t="s">
        <v>2689</v>
      </c>
      <c r="N1154" t="s">
        <v>2690</v>
      </c>
      <c r="O1154" s="55">
        <v>44774</v>
      </c>
      <c r="P1154" s="55">
        <v>45138</v>
      </c>
      <c r="Q1154" s="55">
        <v>45003</v>
      </c>
      <c r="R1154" s="55">
        <v>45084</v>
      </c>
      <c r="S1154" s="55">
        <v>45098</v>
      </c>
      <c r="T1154" t="s">
        <v>2691</v>
      </c>
      <c r="U1154">
        <v>30</v>
      </c>
      <c r="V1154" t="s">
        <v>4129</v>
      </c>
      <c r="W1154" t="s">
        <v>2693</v>
      </c>
      <c r="Y1154">
        <v>146800</v>
      </c>
      <c r="Z1154">
        <v>146800</v>
      </c>
      <c r="AA1154">
        <v>146800</v>
      </c>
      <c r="AB1154">
        <v>0</v>
      </c>
    </row>
    <row r="1155" spans="1:29" x14ac:dyDescent="0.25">
      <c r="A1155" t="s">
        <v>2686</v>
      </c>
      <c r="B1155" t="s">
        <v>2696</v>
      </c>
      <c r="C1155">
        <v>899999230</v>
      </c>
      <c r="D1155">
        <v>971116</v>
      </c>
      <c r="E1155" t="s">
        <v>2687</v>
      </c>
      <c r="F1155">
        <v>5214</v>
      </c>
      <c r="G1155">
        <v>2023</v>
      </c>
      <c r="H1155">
        <v>1</v>
      </c>
      <c r="I1155">
        <v>1000004755</v>
      </c>
      <c r="J1155">
        <v>0</v>
      </c>
      <c r="K1155">
        <v>33</v>
      </c>
      <c r="L1155" t="s">
        <v>4130</v>
      </c>
      <c r="M1155" t="s">
        <v>2689</v>
      </c>
      <c r="N1155" t="s">
        <v>2690</v>
      </c>
      <c r="O1155" s="55">
        <v>44774</v>
      </c>
      <c r="P1155" s="55">
        <v>45138</v>
      </c>
      <c r="Q1155" s="55">
        <v>44999</v>
      </c>
      <c r="R1155" s="55">
        <v>45044</v>
      </c>
      <c r="S1155" s="55">
        <v>45056</v>
      </c>
      <c r="T1155" t="s">
        <v>2691</v>
      </c>
      <c r="U1155">
        <v>30</v>
      </c>
      <c r="V1155" t="s">
        <v>4131</v>
      </c>
      <c r="W1155" t="s">
        <v>2693</v>
      </c>
      <c r="Y1155">
        <v>136300</v>
      </c>
      <c r="Z1155">
        <v>136300</v>
      </c>
      <c r="AA1155">
        <v>136300</v>
      </c>
      <c r="AB1155">
        <v>0</v>
      </c>
    </row>
    <row r="1156" spans="1:29" x14ac:dyDescent="0.25">
      <c r="A1156" t="s">
        <v>2686</v>
      </c>
      <c r="B1156" t="s">
        <v>87</v>
      </c>
      <c r="C1156">
        <v>899999230</v>
      </c>
      <c r="D1156">
        <v>961114</v>
      </c>
      <c r="E1156" t="s">
        <v>3307</v>
      </c>
      <c r="F1156">
        <v>5255</v>
      </c>
      <c r="G1156">
        <v>2026</v>
      </c>
      <c r="H1156">
        <v>1</v>
      </c>
      <c r="I1156">
        <v>1000005774</v>
      </c>
      <c r="J1156">
        <v>0</v>
      </c>
      <c r="K1156">
        <v>21</v>
      </c>
      <c r="L1156" t="s">
        <v>2894</v>
      </c>
      <c r="M1156" t="s">
        <v>2689</v>
      </c>
      <c r="N1156" t="s">
        <v>2690</v>
      </c>
      <c r="O1156" s="55">
        <v>46050</v>
      </c>
      <c r="P1156" s="55">
        <v>46414</v>
      </c>
      <c r="Q1156" s="55">
        <v>46099</v>
      </c>
      <c r="R1156" s="55">
        <v>46113</v>
      </c>
      <c r="S1156" s="55">
        <v>46118</v>
      </c>
      <c r="T1156" t="s">
        <v>2691</v>
      </c>
      <c r="U1156">
        <v>30</v>
      </c>
      <c r="V1156" t="s">
        <v>4132</v>
      </c>
      <c r="W1156" t="s">
        <v>2693</v>
      </c>
      <c r="Y1156">
        <v>155368</v>
      </c>
      <c r="Z1156">
        <v>155368</v>
      </c>
      <c r="AA1156">
        <v>155368</v>
      </c>
      <c r="AB1156">
        <v>0</v>
      </c>
    </row>
    <row r="1157" spans="1:29" x14ac:dyDescent="0.25">
      <c r="A1157" t="s">
        <v>2686</v>
      </c>
      <c r="B1157" t="s">
        <v>2730</v>
      </c>
      <c r="C1157">
        <v>899999230</v>
      </c>
      <c r="D1157">
        <v>91968</v>
      </c>
      <c r="F1157">
        <v>5263</v>
      </c>
      <c r="G1157">
        <v>2014</v>
      </c>
      <c r="H1157">
        <v>3</v>
      </c>
      <c r="I1157">
        <v>1000000920</v>
      </c>
      <c r="J1157">
        <v>0</v>
      </c>
      <c r="K1157">
        <v>33</v>
      </c>
      <c r="L1157" t="s">
        <v>2790</v>
      </c>
      <c r="M1157" t="s">
        <v>2689</v>
      </c>
      <c r="N1157" t="s">
        <v>2690</v>
      </c>
      <c r="O1157" s="55">
        <v>41476</v>
      </c>
      <c r="P1157" s="55">
        <v>41841</v>
      </c>
      <c r="Q1157" s="55">
        <v>41698</v>
      </c>
      <c r="R1157" s="55">
        <v>41823</v>
      </c>
      <c r="S1157" s="55">
        <v>41827</v>
      </c>
      <c r="T1157" t="s">
        <v>2691</v>
      </c>
      <c r="U1157">
        <v>30</v>
      </c>
      <c r="V1157" t="s">
        <v>4133</v>
      </c>
      <c r="W1157" t="s">
        <v>2693</v>
      </c>
      <c r="Y1157">
        <v>177700</v>
      </c>
      <c r="Z1157">
        <v>177700</v>
      </c>
      <c r="AA1157">
        <v>177700</v>
      </c>
      <c r="AB1157">
        <v>0</v>
      </c>
    </row>
    <row r="1158" spans="1:29" x14ac:dyDescent="0.25">
      <c r="A1158" t="s">
        <v>2686</v>
      </c>
      <c r="B1158" t="s">
        <v>87</v>
      </c>
      <c r="C1158">
        <v>899999230</v>
      </c>
      <c r="D1158">
        <v>961114</v>
      </c>
      <c r="E1158" t="s">
        <v>3307</v>
      </c>
      <c r="F1158">
        <v>5263</v>
      </c>
      <c r="G1158">
        <v>2026</v>
      </c>
      <c r="H1158">
        <v>2</v>
      </c>
      <c r="I1158">
        <v>1000005774</v>
      </c>
      <c r="J1158">
        <v>0</v>
      </c>
      <c r="K1158">
        <v>21</v>
      </c>
      <c r="L1158" t="s">
        <v>3892</v>
      </c>
      <c r="M1158" t="s">
        <v>2689</v>
      </c>
      <c r="N1158" t="s">
        <v>2690</v>
      </c>
      <c r="O1158" s="55">
        <v>46050</v>
      </c>
      <c r="P1158" s="55">
        <v>46414</v>
      </c>
      <c r="Q1158" s="55">
        <v>46099</v>
      </c>
      <c r="R1158" s="55">
        <v>46156</v>
      </c>
      <c r="S1158" s="55">
        <v>46161</v>
      </c>
      <c r="T1158" t="s">
        <v>2691</v>
      </c>
      <c r="U1158">
        <v>30</v>
      </c>
      <c r="V1158" t="s">
        <v>4134</v>
      </c>
      <c r="W1158" t="s">
        <v>2693</v>
      </c>
      <c r="Y1158">
        <v>300000</v>
      </c>
      <c r="Z1158">
        <v>300000</v>
      </c>
      <c r="AA1158">
        <v>300000</v>
      </c>
      <c r="AB1158">
        <v>300000</v>
      </c>
      <c r="AC1158" s="55">
        <v>46173</v>
      </c>
    </row>
    <row r="1159" spans="1:29" x14ac:dyDescent="0.25">
      <c r="A1159" t="s">
        <v>2686</v>
      </c>
      <c r="B1159" t="s">
        <v>87</v>
      </c>
      <c r="C1159">
        <v>899999230</v>
      </c>
      <c r="D1159">
        <v>971116</v>
      </c>
      <c r="E1159" t="s">
        <v>2687</v>
      </c>
      <c r="F1159">
        <v>5271</v>
      </c>
      <c r="G1159">
        <v>2010</v>
      </c>
      <c r="H1159">
        <v>1</v>
      </c>
      <c r="I1159">
        <v>1000000257</v>
      </c>
      <c r="J1159">
        <v>0</v>
      </c>
      <c r="K1159">
        <v>33</v>
      </c>
      <c r="L1159" t="s">
        <v>3469</v>
      </c>
      <c r="M1159" t="s">
        <v>2689</v>
      </c>
      <c r="N1159" t="s">
        <v>2690</v>
      </c>
      <c r="O1159" s="55">
        <v>40015</v>
      </c>
      <c r="P1159" s="55">
        <v>40380</v>
      </c>
      <c r="Q1159" s="55">
        <v>40310</v>
      </c>
      <c r="R1159" s="55">
        <v>40339</v>
      </c>
      <c r="S1159" s="55">
        <v>40344</v>
      </c>
      <c r="T1159" t="s">
        <v>2764</v>
      </c>
      <c r="U1159">
        <v>3</v>
      </c>
      <c r="V1159" t="s">
        <v>3225</v>
      </c>
      <c r="W1159" t="s">
        <v>2693</v>
      </c>
      <c r="Y1159">
        <v>451158</v>
      </c>
      <c r="Z1159">
        <v>451158</v>
      </c>
      <c r="AA1159">
        <v>451158</v>
      </c>
      <c r="AB1159">
        <v>0</v>
      </c>
    </row>
    <row r="1160" spans="1:29" x14ac:dyDescent="0.25">
      <c r="A1160" t="s">
        <v>2686</v>
      </c>
      <c r="B1160" t="s">
        <v>87</v>
      </c>
      <c r="C1160">
        <v>899999230</v>
      </c>
      <c r="D1160">
        <v>971116</v>
      </c>
      <c r="E1160" t="s">
        <v>2687</v>
      </c>
      <c r="F1160">
        <v>5271</v>
      </c>
      <c r="G1160">
        <v>2010</v>
      </c>
      <c r="H1160">
        <v>2</v>
      </c>
      <c r="I1160">
        <v>1000000257</v>
      </c>
      <c r="J1160">
        <v>0</v>
      </c>
      <c r="K1160">
        <v>33</v>
      </c>
      <c r="L1160" t="s">
        <v>3469</v>
      </c>
      <c r="M1160" t="s">
        <v>2689</v>
      </c>
      <c r="N1160" t="s">
        <v>2690</v>
      </c>
      <c r="O1160" s="55">
        <v>40015</v>
      </c>
      <c r="P1160" s="55">
        <v>40380</v>
      </c>
      <c r="Q1160" s="55">
        <v>40310</v>
      </c>
      <c r="R1160" s="55">
        <v>40347</v>
      </c>
      <c r="S1160" s="55">
        <v>40357</v>
      </c>
      <c r="T1160" t="s">
        <v>2764</v>
      </c>
      <c r="U1160">
        <v>5</v>
      </c>
      <c r="V1160" t="s">
        <v>3225</v>
      </c>
      <c r="W1160" t="s">
        <v>2693</v>
      </c>
      <c r="Y1160">
        <v>118885</v>
      </c>
      <c r="Z1160">
        <v>0</v>
      </c>
      <c r="AA1160">
        <v>118885</v>
      </c>
      <c r="AB1160">
        <v>0</v>
      </c>
    </row>
    <row r="1161" spans="1:29" x14ac:dyDescent="0.25">
      <c r="A1161" t="s">
        <v>2686</v>
      </c>
      <c r="B1161" t="s">
        <v>87</v>
      </c>
      <c r="C1161">
        <v>899999230</v>
      </c>
      <c r="D1161">
        <v>961114</v>
      </c>
      <c r="E1161" t="s">
        <v>3307</v>
      </c>
      <c r="F1161">
        <v>5272</v>
      </c>
      <c r="G1161">
        <v>2026</v>
      </c>
      <c r="H1161">
        <v>1</v>
      </c>
      <c r="I1161">
        <v>1000005774</v>
      </c>
      <c r="J1161">
        <v>0</v>
      </c>
      <c r="K1161">
        <v>21</v>
      </c>
      <c r="L1161" t="s">
        <v>2807</v>
      </c>
      <c r="M1161" t="s">
        <v>2689</v>
      </c>
      <c r="N1161" t="s">
        <v>2690</v>
      </c>
      <c r="O1161" s="55">
        <v>46050</v>
      </c>
      <c r="P1161" s="55">
        <v>46414</v>
      </c>
      <c r="Q1161" s="55">
        <v>46099</v>
      </c>
      <c r="R1161" s="55">
        <v>46113</v>
      </c>
      <c r="S1161" s="55">
        <v>46118</v>
      </c>
      <c r="T1161" t="s">
        <v>2738</v>
      </c>
      <c r="U1161">
        <v>30</v>
      </c>
      <c r="V1161" t="s">
        <v>4135</v>
      </c>
      <c r="W1161" t="s">
        <v>2693</v>
      </c>
      <c r="Y1161">
        <v>184520</v>
      </c>
      <c r="Z1161">
        <v>184520</v>
      </c>
      <c r="AA1161">
        <v>184520</v>
      </c>
      <c r="AB1161">
        <v>0</v>
      </c>
    </row>
    <row r="1162" spans="1:29" x14ac:dyDescent="0.25">
      <c r="A1162" t="s">
        <v>2686</v>
      </c>
      <c r="B1162" t="s">
        <v>87</v>
      </c>
      <c r="C1162">
        <v>899999230</v>
      </c>
      <c r="D1162">
        <v>971116</v>
      </c>
      <c r="E1162" t="s">
        <v>2687</v>
      </c>
      <c r="F1162">
        <v>5289</v>
      </c>
      <c r="G1162">
        <v>2015</v>
      </c>
      <c r="H1162">
        <v>2</v>
      </c>
      <c r="I1162">
        <v>1000001079</v>
      </c>
      <c r="J1162">
        <v>0</v>
      </c>
      <c r="K1162">
        <v>33</v>
      </c>
      <c r="L1162" t="s">
        <v>2790</v>
      </c>
      <c r="M1162" t="s">
        <v>2689</v>
      </c>
      <c r="N1162" t="s">
        <v>2690</v>
      </c>
      <c r="O1162" s="55">
        <v>41841</v>
      </c>
      <c r="P1162" s="55">
        <v>42206</v>
      </c>
      <c r="Q1162" s="55">
        <v>42088</v>
      </c>
      <c r="R1162" s="55">
        <v>42108</v>
      </c>
      <c r="S1162" s="55">
        <v>42110</v>
      </c>
      <c r="T1162" t="s">
        <v>2691</v>
      </c>
      <c r="U1162">
        <v>30</v>
      </c>
      <c r="V1162" t="s">
        <v>3894</v>
      </c>
      <c r="W1162" t="s">
        <v>2693</v>
      </c>
      <c r="Y1162">
        <v>55300</v>
      </c>
      <c r="Z1162">
        <v>55300</v>
      </c>
      <c r="AA1162">
        <v>55300</v>
      </c>
      <c r="AB1162">
        <v>0</v>
      </c>
    </row>
    <row r="1163" spans="1:29" x14ac:dyDescent="0.25">
      <c r="A1163" t="s">
        <v>2686</v>
      </c>
      <c r="B1163" t="s">
        <v>87</v>
      </c>
      <c r="C1163">
        <v>899999230</v>
      </c>
      <c r="D1163">
        <v>971116</v>
      </c>
      <c r="E1163" t="s">
        <v>2687</v>
      </c>
      <c r="F1163">
        <v>5295</v>
      </c>
      <c r="G1163">
        <v>2019</v>
      </c>
      <c r="H1163">
        <v>1</v>
      </c>
      <c r="I1163">
        <v>1000002115</v>
      </c>
      <c r="J1163">
        <v>14</v>
      </c>
      <c r="K1163">
        <v>33</v>
      </c>
      <c r="L1163" t="s">
        <v>2834</v>
      </c>
      <c r="M1163" t="s">
        <v>2689</v>
      </c>
      <c r="N1163" t="s">
        <v>2690</v>
      </c>
      <c r="O1163" s="55">
        <v>43487</v>
      </c>
      <c r="P1163" s="55">
        <v>43533</v>
      </c>
      <c r="Q1163" s="55">
        <v>43531</v>
      </c>
      <c r="R1163" s="55">
        <v>43545</v>
      </c>
      <c r="S1163" s="55">
        <v>43553</v>
      </c>
      <c r="T1163" t="s">
        <v>2738</v>
      </c>
      <c r="U1163">
        <v>30</v>
      </c>
      <c r="V1163" t="s">
        <v>4136</v>
      </c>
      <c r="W1163" t="s">
        <v>2693</v>
      </c>
      <c r="X1163" t="s">
        <v>2775</v>
      </c>
      <c r="Y1163">
        <v>286100</v>
      </c>
      <c r="Z1163">
        <v>286040</v>
      </c>
      <c r="AA1163">
        <v>286100</v>
      </c>
      <c r="AB1163">
        <v>0</v>
      </c>
    </row>
    <row r="1164" spans="1:29" x14ac:dyDescent="0.25">
      <c r="A1164" t="s">
        <v>2686</v>
      </c>
      <c r="B1164" t="s">
        <v>87</v>
      </c>
      <c r="C1164">
        <v>899999230</v>
      </c>
      <c r="D1164">
        <v>971116</v>
      </c>
      <c r="E1164" t="s">
        <v>2687</v>
      </c>
      <c r="F1164">
        <v>5299</v>
      </c>
      <c r="G1164">
        <v>2017</v>
      </c>
      <c r="H1164">
        <v>1</v>
      </c>
      <c r="I1164">
        <v>1000001587</v>
      </c>
      <c r="J1164">
        <v>10</v>
      </c>
      <c r="K1164">
        <v>33</v>
      </c>
      <c r="L1164" t="s">
        <v>4137</v>
      </c>
      <c r="M1164" t="s">
        <v>2689</v>
      </c>
      <c r="N1164" t="s">
        <v>2690</v>
      </c>
      <c r="O1164" s="55">
        <v>42756</v>
      </c>
      <c r="P1164" s="55">
        <v>42937</v>
      </c>
      <c r="Q1164" s="55">
        <v>42821</v>
      </c>
      <c r="R1164" s="55">
        <v>42835</v>
      </c>
      <c r="S1164" s="55">
        <v>42844</v>
      </c>
      <c r="T1164" t="s">
        <v>2691</v>
      </c>
      <c r="U1164">
        <v>30</v>
      </c>
      <c r="V1164" t="s">
        <v>4138</v>
      </c>
      <c r="W1164" t="s">
        <v>2693</v>
      </c>
      <c r="X1164" t="s">
        <v>2775</v>
      </c>
      <c r="Y1164">
        <v>110968</v>
      </c>
      <c r="Z1164">
        <v>93368</v>
      </c>
      <c r="AA1164">
        <v>110968</v>
      </c>
      <c r="AB1164">
        <v>0</v>
      </c>
    </row>
    <row r="1165" spans="1:29" x14ac:dyDescent="0.25">
      <c r="A1165" t="s">
        <v>2686</v>
      </c>
      <c r="B1165" t="s">
        <v>87</v>
      </c>
      <c r="C1165">
        <v>899999230</v>
      </c>
      <c r="D1165">
        <v>961114</v>
      </c>
      <c r="E1165" t="s">
        <v>3307</v>
      </c>
      <c r="F1165">
        <v>5338</v>
      </c>
      <c r="G1165">
        <v>2026</v>
      </c>
      <c r="H1165">
        <v>1</v>
      </c>
      <c r="I1165">
        <v>1000005774</v>
      </c>
      <c r="J1165">
        <v>0</v>
      </c>
      <c r="K1165">
        <v>21</v>
      </c>
      <c r="L1165" t="s">
        <v>4139</v>
      </c>
      <c r="M1165" t="s">
        <v>2689</v>
      </c>
      <c r="N1165" t="s">
        <v>2690</v>
      </c>
      <c r="O1165" s="55">
        <v>46050</v>
      </c>
      <c r="P1165" s="55">
        <v>46414</v>
      </c>
      <c r="Q1165" s="55">
        <v>46101</v>
      </c>
      <c r="R1165" s="55">
        <v>46113</v>
      </c>
      <c r="S1165" s="55">
        <v>46118</v>
      </c>
      <c r="T1165" t="s">
        <v>2691</v>
      </c>
      <c r="U1165">
        <v>30</v>
      </c>
      <c r="V1165" t="s">
        <v>4140</v>
      </c>
      <c r="W1165" t="s">
        <v>2693</v>
      </c>
      <c r="Y1165">
        <v>646080</v>
      </c>
      <c r="Z1165">
        <v>646080</v>
      </c>
      <c r="AA1165">
        <v>646080</v>
      </c>
      <c r="AB1165">
        <v>0</v>
      </c>
    </row>
    <row r="1166" spans="1:29" x14ac:dyDescent="0.25">
      <c r="A1166" t="s">
        <v>2686</v>
      </c>
      <c r="B1166" t="s">
        <v>2696</v>
      </c>
      <c r="C1166">
        <v>899999230</v>
      </c>
      <c r="D1166">
        <v>971116</v>
      </c>
      <c r="E1166" t="s">
        <v>2687</v>
      </c>
      <c r="F1166">
        <v>5342</v>
      </c>
      <c r="G1166">
        <v>2023</v>
      </c>
      <c r="H1166">
        <v>1</v>
      </c>
      <c r="I1166">
        <v>1000004755</v>
      </c>
      <c r="J1166">
        <v>0</v>
      </c>
      <c r="K1166">
        <v>33</v>
      </c>
      <c r="L1166" t="s">
        <v>2731</v>
      </c>
      <c r="M1166" t="s">
        <v>2689</v>
      </c>
      <c r="N1166" t="s">
        <v>2690</v>
      </c>
      <c r="O1166" s="55">
        <v>44774</v>
      </c>
      <c r="P1166" s="55">
        <v>45138</v>
      </c>
      <c r="Q1166" s="55">
        <v>45002</v>
      </c>
      <c r="R1166" s="55">
        <v>45044</v>
      </c>
      <c r="S1166" s="55">
        <v>45057</v>
      </c>
      <c r="T1166" t="s">
        <v>2691</v>
      </c>
      <c r="U1166">
        <v>30</v>
      </c>
      <c r="V1166" t="s">
        <v>4141</v>
      </c>
      <c r="W1166" t="s">
        <v>2693</v>
      </c>
      <c r="Y1166">
        <v>168000</v>
      </c>
      <c r="Z1166">
        <v>168000</v>
      </c>
      <c r="AA1166">
        <v>168000</v>
      </c>
      <c r="AB1166">
        <v>0</v>
      </c>
    </row>
    <row r="1167" spans="1:29" x14ac:dyDescent="0.25">
      <c r="A1167" t="s">
        <v>2686</v>
      </c>
      <c r="B1167" t="s">
        <v>87</v>
      </c>
      <c r="C1167">
        <v>899999230</v>
      </c>
      <c r="D1167">
        <v>971116</v>
      </c>
      <c r="E1167" t="s">
        <v>2687</v>
      </c>
      <c r="F1167">
        <v>5353</v>
      </c>
      <c r="G1167">
        <v>2018</v>
      </c>
      <c r="H1167">
        <v>1</v>
      </c>
      <c r="I1167">
        <v>1000002115</v>
      </c>
      <c r="J1167">
        <v>1</v>
      </c>
      <c r="K1167">
        <v>33</v>
      </c>
      <c r="L1167" t="s">
        <v>2807</v>
      </c>
      <c r="M1167" t="s">
        <v>2689</v>
      </c>
      <c r="N1167" t="s">
        <v>2690</v>
      </c>
      <c r="O1167" s="55">
        <v>43121</v>
      </c>
      <c r="P1167" s="55">
        <v>43302</v>
      </c>
      <c r="Q1167" s="55">
        <v>43174</v>
      </c>
      <c r="R1167" s="55">
        <v>43202</v>
      </c>
      <c r="S1167" s="55">
        <v>43209</v>
      </c>
      <c r="T1167" t="s">
        <v>2691</v>
      </c>
      <c r="U1167">
        <v>30</v>
      </c>
      <c r="V1167" t="s">
        <v>4142</v>
      </c>
      <c r="W1167" t="s">
        <v>2693</v>
      </c>
      <c r="Y1167">
        <v>121900</v>
      </c>
      <c r="Z1167">
        <v>121900</v>
      </c>
      <c r="AA1167">
        <v>121900</v>
      </c>
      <c r="AB1167">
        <v>0</v>
      </c>
    </row>
    <row r="1168" spans="1:29" x14ac:dyDescent="0.25">
      <c r="A1168" t="s">
        <v>2686</v>
      </c>
      <c r="B1168" t="s">
        <v>87</v>
      </c>
      <c r="C1168">
        <v>899999230</v>
      </c>
      <c r="D1168">
        <v>971116</v>
      </c>
      <c r="E1168" t="s">
        <v>2687</v>
      </c>
      <c r="F1168">
        <v>5358</v>
      </c>
      <c r="G1168">
        <v>2018</v>
      </c>
      <c r="H1168">
        <v>1</v>
      </c>
      <c r="I1168">
        <v>1000002115</v>
      </c>
      <c r="J1168">
        <v>1</v>
      </c>
      <c r="K1168">
        <v>33</v>
      </c>
      <c r="L1168" t="s">
        <v>3750</v>
      </c>
      <c r="M1168" t="s">
        <v>2689</v>
      </c>
      <c r="N1168" t="s">
        <v>2690</v>
      </c>
      <c r="O1168" s="55">
        <v>43121</v>
      </c>
      <c r="P1168" s="55">
        <v>43302</v>
      </c>
      <c r="Q1168" s="55">
        <v>43174</v>
      </c>
      <c r="R1168" s="55">
        <v>43202</v>
      </c>
      <c r="S1168" s="55">
        <v>43209</v>
      </c>
      <c r="T1168" t="s">
        <v>2691</v>
      </c>
      <c r="U1168">
        <v>30</v>
      </c>
      <c r="V1168" t="s">
        <v>4143</v>
      </c>
      <c r="W1168" t="s">
        <v>2693</v>
      </c>
      <c r="Y1168">
        <v>105100</v>
      </c>
      <c r="Z1168">
        <v>105100</v>
      </c>
      <c r="AA1168">
        <v>105100</v>
      </c>
      <c r="AB1168">
        <v>0</v>
      </c>
    </row>
    <row r="1169" spans="1:28" x14ac:dyDescent="0.25">
      <c r="A1169" t="s">
        <v>2686</v>
      </c>
      <c r="B1169" t="s">
        <v>87</v>
      </c>
      <c r="C1169">
        <v>899999230</v>
      </c>
      <c r="D1169">
        <v>961114</v>
      </c>
      <c r="E1169" t="s">
        <v>3307</v>
      </c>
      <c r="F1169">
        <v>5376</v>
      </c>
      <c r="G1169">
        <v>2026</v>
      </c>
      <c r="H1169">
        <v>1</v>
      </c>
      <c r="I1169">
        <v>1000005774</v>
      </c>
      <c r="J1169">
        <v>0</v>
      </c>
      <c r="K1169">
        <v>21</v>
      </c>
      <c r="L1169" t="s">
        <v>4144</v>
      </c>
      <c r="M1169" t="s">
        <v>2689</v>
      </c>
      <c r="N1169" t="s">
        <v>2690</v>
      </c>
      <c r="O1169" s="55">
        <v>46050</v>
      </c>
      <c r="P1169" s="55">
        <v>46414</v>
      </c>
      <c r="Q1169" s="55">
        <v>46097</v>
      </c>
      <c r="R1169" s="55">
        <v>46113</v>
      </c>
      <c r="S1169" s="55">
        <v>46118</v>
      </c>
      <c r="T1169" t="s">
        <v>2691</v>
      </c>
      <c r="U1169">
        <v>30</v>
      </c>
      <c r="V1169" t="s">
        <v>4145</v>
      </c>
      <c r="W1169" t="s">
        <v>2693</v>
      </c>
      <c r="Y1169">
        <v>69608</v>
      </c>
      <c r="Z1169">
        <v>69608</v>
      </c>
      <c r="AA1169">
        <v>69608</v>
      </c>
      <c r="AB1169">
        <v>0</v>
      </c>
    </row>
    <row r="1170" spans="1:28" x14ac:dyDescent="0.25">
      <c r="A1170" t="s">
        <v>2686</v>
      </c>
      <c r="B1170" t="s">
        <v>87</v>
      </c>
      <c r="C1170">
        <v>899999230</v>
      </c>
      <c r="D1170">
        <v>961114</v>
      </c>
      <c r="E1170" t="s">
        <v>3307</v>
      </c>
      <c r="F1170">
        <v>5384</v>
      </c>
      <c r="G1170">
        <v>2026</v>
      </c>
      <c r="H1170">
        <v>1</v>
      </c>
      <c r="I1170">
        <v>1000005774</v>
      </c>
      <c r="J1170">
        <v>0</v>
      </c>
      <c r="K1170">
        <v>21</v>
      </c>
      <c r="L1170" t="s">
        <v>2923</v>
      </c>
      <c r="M1170" t="s">
        <v>2689</v>
      </c>
      <c r="N1170" t="s">
        <v>2690</v>
      </c>
      <c r="O1170" s="55">
        <v>46050</v>
      </c>
      <c r="P1170" s="55">
        <v>46414</v>
      </c>
      <c r="Q1170" s="55">
        <v>46101</v>
      </c>
      <c r="R1170" s="55">
        <v>46113</v>
      </c>
      <c r="S1170" s="55">
        <v>46118</v>
      </c>
      <c r="T1170" t="s">
        <v>2691</v>
      </c>
      <c r="U1170">
        <v>30</v>
      </c>
      <c r="V1170" t="s">
        <v>1305</v>
      </c>
      <c r="W1170" t="s">
        <v>2693</v>
      </c>
      <c r="Y1170">
        <v>175520</v>
      </c>
      <c r="Z1170">
        <v>175520</v>
      </c>
      <c r="AA1170">
        <v>175520</v>
      </c>
      <c r="AB1170">
        <v>0</v>
      </c>
    </row>
    <row r="1171" spans="1:28" x14ac:dyDescent="0.25">
      <c r="A1171" t="s">
        <v>2686</v>
      </c>
      <c r="B1171" t="s">
        <v>87</v>
      </c>
      <c r="C1171">
        <v>899999230</v>
      </c>
      <c r="D1171">
        <v>961114</v>
      </c>
      <c r="E1171" t="s">
        <v>3307</v>
      </c>
      <c r="F1171">
        <v>5417</v>
      </c>
      <c r="G1171">
        <v>2011</v>
      </c>
      <c r="H1171">
        <v>4</v>
      </c>
      <c r="I1171">
        <v>1000000398</v>
      </c>
      <c r="J1171">
        <v>0</v>
      </c>
      <c r="K1171">
        <v>33</v>
      </c>
      <c r="L1171" t="s">
        <v>3331</v>
      </c>
      <c r="M1171" t="s">
        <v>2689</v>
      </c>
      <c r="N1171" t="s">
        <v>2690</v>
      </c>
      <c r="O1171" s="55">
        <v>40380</v>
      </c>
      <c r="P1171" s="55">
        <v>40745</v>
      </c>
      <c r="Q1171" s="55">
        <v>40687</v>
      </c>
      <c r="R1171" s="55">
        <v>40823</v>
      </c>
      <c r="S1171" s="55">
        <v>40829</v>
      </c>
      <c r="T1171" t="s">
        <v>2764</v>
      </c>
      <c r="U1171">
        <v>30</v>
      </c>
      <c r="V1171" t="s">
        <v>4146</v>
      </c>
      <c r="W1171" t="s">
        <v>2693</v>
      </c>
      <c r="Y1171">
        <v>41100</v>
      </c>
      <c r="Z1171">
        <v>41100</v>
      </c>
      <c r="AA1171">
        <v>41100</v>
      </c>
      <c r="AB1171">
        <v>0</v>
      </c>
    </row>
    <row r="1172" spans="1:28" x14ac:dyDescent="0.25">
      <c r="A1172" t="s">
        <v>2686</v>
      </c>
      <c r="B1172" t="s">
        <v>87</v>
      </c>
      <c r="C1172">
        <v>899999230</v>
      </c>
      <c r="D1172">
        <v>961114</v>
      </c>
      <c r="E1172" t="s">
        <v>3307</v>
      </c>
      <c r="F1172">
        <v>5418</v>
      </c>
      <c r="G1172">
        <v>2011</v>
      </c>
      <c r="H1172">
        <v>1</v>
      </c>
      <c r="I1172">
        <v>1000000398</v>
      </c>
      <c r="J1172">
        <v>0</v>
      </c>
      <c r="K1172">
        <v>33</v>
      </c>
      <c r="L1172" t="s">
        <v>4147</v>
      </c>
      <c r="M1172" t="s">
        <v>2689</v>
      </c>
      <c r="N1172" t="s">
        <v>2690</v>
      </c>
      <c r="O1172" s="55">
        <v>40380</v>
      </c>
      <c r="P1172" s="55">
        <v>40745</v>
      </c>
      <c r="Q1172" s="55">
        <v>40659</v>
      </c>
      <c r="R1172" s="55">
        <v>40707</v>
      </c>
      <c r="S1172" s="55">
        <v>40710</v>
      </c>
      <c r="T1172" t="s">
        <v>2764</v>
      </c>
      <c r="U1172">
        <v>30</v>
      </c>
      <c r="V1172" t="s">
        <v>4148</v>
      </c>
      <c r="W1172" t="s">
        <v>2693</v>
      </c>
      <c r="Y1172">
        <v>631900</v>
      </c>
      <c r="Z1172">
        <v>631900</v>
      </c>
      <c r="AA1172">
        <v>631900</v>
      </c>
      <c r="AB1172">
        <v>0</v>
      </c>
    </row>
    <row r="1173" spans="1:28" x14ac:dyDescent="0.25">
      <c r="A1173" t="s">
        <v>2686</v>
      </c>
      <c r="B1173" t="s">
        <v>87</v>
      </c>
      <c r="C1173">
        <v>899999230</v>
      </c>
      <c r="D1173">
        <v>971116</v>
      </c>
      <c r="E1173" t="s">
        <v>2687</v>
      </c>
      <c r="F1173">
        <v>5430</v>
      </c>
      <c r="G1173">
        <v>2015</v>
      </c>
      <c r="H1173">
        <v>1</v>
      </c>
      <c r="I1173">
        <v>1000001079</v>
      </c>
      <c r="J1173">
        <v>0</v>
      </c>
      <c r="K1173">
        <v>33</v>
      </c>
      <c r="L1173" t="s">
        <v>4149</v>
      </c>
      <c r="M1173" t="s">
        <v>2689</v>
      </c>
      <c r="N1173" t="s">
        <v>2690</v>
      </c>
      <c r="O1173" s="55">
        <v>41841</v>
      </c>
      <c r="P1173" s="55">
        <v>42206</v>
      </c>
      <c r="Q1173" s="55">
        <v>42088</v>
      </c>
      <c r="R1173" s="55">
        <v>42101</v>
      </c>
      <c r="S1173" s="55">
        <v>42102</v>
      </c>
      <c r="T1173" t="s">
        <v>2691</v>
      </c>
      <c r="U1173">
        <v>30</v>
      </c>
      <c r="V1173" t="s">
        <v>4150</v>
      </c>
      <c r="W1173" t="s">
        <v>2693</v>
      </c>
      <c r="Y1173">
        <v>107200</v>
      </c>
      <c r="Z1173">
        <v>107125</v>
      </c>
      <c r="AA1173">
        <v>107200</v>
      </c>
      <c r="AB1173">
        <v>0</v>
      </c>
    </row>
    <row r="1174" spans="1:28" x14ac:dyDescent="0.25">
      <c r="A1174" t="s">
        <v>2686</v>
      </c>
      <c r="B1174" t="s">
        <v>87</v>
      </c>
      <c r="C1174">
        <v>899999230</v>
      </c>
      <c r="D1174">
        <v>961114</v>
      </c>
      <c r="E1174" t="s">
        <v>3307</v>
      </c>
      <c r="F1174">
        <v>5438</v>
      </c>
      <c r="G1174">
        <v>2011</v>
      </c>
      <c r="H1174">
        <v>1</v>
      </c>
      <c r="I1174">
        <v>1000000398</v>
      </c>
      <c r="J1174">
        <v>0</v>
      </c>
      <c r="K1174">
        <v>33</v>
      </c>
      <c r="L1174" t="s">
        <v>4151</v>
      </c>
      <c r="M1174" t="s">
        <v>2689</v>
      </c>
      <c r="N1174" t="s">
        <v>2690</v>
      </c>
      <c r="O1174" s="55">
        <v>40380</v>
      </c>
      <c r="P1174" s="55">
        <v>40745</v>
      </c>
      <c r="Q1174" s="55">
        <v>40679</v>
      </c>
      <c r="R1174" s="55">
        <v>40707</v>
      </c>
      <c r="S1174" s="55">
        <v>40710</v>
      </c>
      <c r="T1174" t="s">
        <v>2875</v>
      </c>
      <c r="U1174">
        <v>30</v>
      </c>
      <c r="V1174" t="s">
        <v>4152</v>
      </c>
      <c r="W1174" t="s">
        <v>2693</v>
      </c>
      <c r="Y1174">
        <v>180700</v>
      </c>
      <c r="Z1174">
        <v>180700</v>
      </c>
      <c r="AA1174">
        <v>180700</v>
      </c>
      <c r="AB1174">
        <v>0</v>
      </c>
    </row>
    <row r="1175" spans="1:28" x14ac:dyDescent="0.25">
      <c r="A1175" t="s">
        <v>2686</v>
      </c>
      <c r="B1175" t="s">
        <v>87</v>
      </c>
      <c r="C1175">
        <v>899999230</v>
      </c>
      <c r="D1175">
        <v>961114</v>
      </c>
      <c r="E1175" t="s">
        <v>3307</v>
      </c>
      <c r="F1175">
        <v>5442</v>
      </c>
      <c r="G1175">
        <v>2011</v>
      </c>
      <c r="H1175">
        <v>1</v>
      </c>
      <c r="I1175">
        <v>1000000398</v>
      </c>
      <c r="J1175">
        <v>0</v>
      </c>
      <c r="K1175">
        <v>33</v>
      </c>
      <c r="L1175" t="s">
        <v>4153</v>
      </c>
      <c r="M1175" t="s">
        <v>2689</v>
      </c>
      <c r="N1175" t="s">
        <v>2690</v>
      </c>
      <c r="O1175" s="55">
        <v>40380</v>
      </c>
      <c r="P1175" s="55">
        <v>40745</v>
      </c>
      <c r="Q1175" s="55">
        <v>40680</v>
      </c>
      <c r="R1175" s="55">
        <v>40707</v>
      </c>
      <c r="S1175" s="55">
        <v>40710</v>
      </c>
      <c r="T1175" t="s">
        <v>2773</v>
      </c>
      <c r="U1175">
        <v>30</v>
      </c>
      <c r="V1175" t="s">
        <v>4154</v>
      </c>
      <c r="W1175" t="s">
        <v>2693</v>
      </c>
      <c r="Y1175">
        <v>304100</v>
      </c>
      <c r="Z1175">
        <v>304100</v>
      </c>
      <c r="AA1175">
        <v>304100</v>
      </c>
      <c r="AB1175">
        <v>0</v>
      </c>
    </row>
    <row r="1176" spans="1:28" x14ac:dyDescent="0.25">
      <c r="A1176" t="s">
        <v>2686</v>
      </c>
      <c r="B1176" t="s">
        <v>87</v>
      </c>
      <c r="C1176">
        <v>899999230</v>
      </c>
      <c r="D1176">
        <v>971116</v>
      </c>
      <c r="E1176" t="s">
        <v>2687</v>
      </c>
      <c r="F1176">
        <v>5442</v>
      </c>
      <c r="G1176">
        <v>2018</v>
      </c>
      <c r="H1176">
        <v>1</v>
      </c>
      <c r="I1176">
        <v>1000002115</v>
      </c>
      <c r="J1176">
        <v>1</v>
      </c>
      <c r="K1176">
        <v>33</v>
      </c>
      <c r="L1176" t="s">
        <v>4155</v>
      </c>
      <c r="M1176" t="s">
        <v>2689</v>
      </c>
      <c r="N1176" t="s">
        <v>2690</v>
      </c>
      <c r="O1176" s="55">
        <v>43121</v>
      </c>
      <c r="P1176" s="55">
        <v>43302</v>
      </c>
      <c r="Q1176" s="55">
        <v>43170</v>
      </c>
      <c r="R1176" s="55">
        <v>43202</v>
      </c>
      <c r="S1176" s="55">
        <v>43209</v>
      </c>
      <c r="T1176" t="s">
        <v>2691</v>
      </c>
      <c r="U1176">
        <v>30</v>
      </c>
      <c r="V1176" t="s">
        <v>3220</v>
      </c>
      <c r="W1176" t="s">
        <v>2693</v>
      </c>
      <c r="Y1176">
        <v>80100</v>
      </c>
      <c r="Z1176">
        <v>80100</v>
      </c>
      <c r="AA1176">
        <v>80100</v>
      </c>
      <c r="AB1176">
        <v>0</v>
      </c>
    </row>
    <row r="1177" spans="1:28" x14ac:dyDescent="0.25">
      <c r="A1177" t="s">
        <v>2686</v>
      </c>
      <c r="B1177" t="s">
        <v>87</v>
      </c>
      <c r="C1177">
        <v>899999230</v>
      </c>
      <c r="D1177">
        <v>961114</v>
      </c>
      <c r="E1177" t="s">
        <v>3307</v>
      </c>
      <c r="F1177">
        <v>5444</v>
      </c>
      <c r="G1177">
        <v>2011</v>
      </c>
      <c r="H1177">
        <v>1</v>
      </c>
      <c r="I1177">
        <v>1000000398</v>
      </c>
      <c r="J1177">
        <v>0</v>
      </c>
      <c r="K1177">
        <v>33</v>
      </c>
      <c r="L1177" t="s">
        <v>3455</v>
      </c>
      <c r="M1177" t="s">
        <v>2689</v>
      </c>
      <c r="N1177" t="s">
        <v>2690</v>
      </c>
      <c r="O1177" s="55">
        <v>40380</v>
      </c>
      <c r="P1177" s="55">
        <v>40745</v>
      </c>
      <c r="Q1177" s="55">
        <v>40674</v>
      </c>
      <c r="R1177" s="55">
        <v>40707</v>
      </c>
      <c r="S1177" s="55">
        <v>40710</v>
      </c>
      <c r="T1177" t="s">
        <v>2773</v>
      </c>
      <c r="U1177">
        <v>30</v>
      </c>
      <c r="V1177" t="s">
        <v>4156</v>
      </c>
      <c r="W1177" t="s">
        <v>2693</v>
      </c>
      <c r="Y1177">
        <v>246600</v>
      </c>
      <c r="Z1177">
        <v>246600</v>
      </c>
      <c r="AA1177">
        <v>246600</v>
      </c>
      <c r="AB1177">
        <v>0</v>
      </c>
    </row>
    <row r="1178" spans="1:28" x14ac:dyDescent="0.25">
      <c r="A1178" t="s">
        <v>2686</v>
      </c>
      <c r="B1178" t="s">
        <v>87</v>
      </c>
      <c r="C1178">
        <v>899999230</v>
      </c>
      <c r="D1178">
        <v>961114</v>
      </c>
      <c r="E1178" t="s">
        <v>3307</v>
      </c>
      <c r="F1178">
        <v>5449</v>
      </c>
      <c r="G1178">
        <v>2026</v>
      </c>
      <c r="H1178">
        <v>1</v>
      </c>
      <c r="I1178">
        <v>1000005774</v>
      </c>
      <c r="J1178">
        <v>0</v>
      </c>
      <c r="K1178">
        <v>21</v>
      </c>
      <c r="L1178" t="s">
        <v>3760</v>
      </c>
      <c r="M1178" t="s">
        <v>2689</v>
      </c>
      <c r="N1178" t="s">
        <v>2690</v>
      </c>
      <c r="O1178" s="55">
        <v>46050</v>
      </c>
      <c r="P1178" s="55">
        <v>46414</v>
      </c>
      <c r="Q1178" s="55">
        <v>46105</v>
      </c>
      <c r="R1178" s="55">
        <v>46119</v>
      </c>
      <c r="S1178" s="55">
        <v>46119</v>
      </c>
      <c r="T1178" t="s">
        <v>2691</v>
      </c>
      <c r="U1178">
        <v>30</v>
      </c>
      <c r="V1178" t="s">
        <v>4157</v>
      </c>
      <c r="W1178" t="s">
        <v>2693</v>
      </c>
      <c r="Y1178">
        <v>508936</v>
      </c>
      <c r="Z1178">
        <v>508936</v>
      </c>
      <c r="AA1178">
        <v>508936</v>
      </c>
      <c r="AB1178">
        <v>0</v>
      </c>
    </row>
    <row r="1179" spans="1:28" x14ac:dyDescent="0.25">
      <c r="A1179" t="s">
        <v>2686</v>
      </c>
      <c r="B1179" t="s">
        <v>87</v>
      </c>
      <c r="C1179">
        <v>899999230</v>
      </c>
      <c r="D1179">
        <v>961114</v>
      </c>
      <c r="E1179" t="s">
        <v>3307</v>
      </c>
      <c r="F1179">
        <v>5450</v>
      </c>
      <c r="G1179">
        <v>2011</v>
      </c>
      <c r="H1179">
        <v>2</v>
      </c>
      <c r="I1179">
        <v>1000000398</v>
      </c>
      <c r="J1179">
        <v>0</v>
      </c>
      <c r="K1179">
        <v>33</v>
      </c>
      <c r="L1179" t="s">
        <v>3322</v>
      </c>
      <c r="M1179" t="s">
        <v>2689</v>
      </c>
      <c r="N1179" t="s">
        <v>2690</v>
      </c>
      <c r="O1179" s="55">
        <v>40380</v>
      </c>
      <c r="P1179" s="55">
        <v>40745</v>
      </c>
      <c r="Q1179" s="55">
        <v>40684</v>
      </c>
      <c r="R1179" s="55">
        <v>40773</v>
      </c>
      <c r="S1179" s="55">
        <v>40777</v>
      </c>
      <c r="T1179" t="s">
        <v>2738</v>
      </c>
      <c r="U1179">
        <v>30</v>
      </c>
      <c r="V1179" t="s">
        <v>4158</v>
      </c>
      <c r="W1179" t="s">
        <v>2693</v>
      </c>
      <c r="Y1179">
        <v>30900</v>
      </c>
      <c r="Z1179">
        <v>30900</v>
      </c>
      <c r="AA1179">
        <v>30900</v>
      </c>
      <c r="AB1179">
        <v>0</v>
      </c>
    </row>
    <row r="1180" spans="1:28" x14ac:dyDescent="0.25">
      <c r="A1180" t="s">
        <v>2686</v>
      </c>
      <c r="B1180" t="s">
        <v>87</v>
      </c>
      <c r="C1180">
        <v>899999230</v>
      </c>
      <c r="D1180">
        <v>971116</v>
      </c>
      <c r="E1180" t="s">
        <v>2687</v>
      </c>
      <c r="F1180">
        <v>5452</v>
      </c>
      <c r="G1180">
        <v>2018</v>
      </c>
      <c r="H1180">
        <v>4</v>
      </c>
      <c r="I1180">
        <v>1000002115</v>
      </c>
      <c r="J1180">
        <v>1</v>
      </c>
      <c r="K1180">
        <v>33</v>
      </c>
      <c r="L1180" t="s">
        <v>4159</v>
      </c>
      <c r="M1180" t="s">
        <v>2689</v>
      </c>
      <c r="N1180" t="s">
        <v>2690</v>
      </c>
      <c r="O1180" s="55">
        <v>43121</v>
      </c>
      <c r="P1180" s="55">
        <v>43302</v>
      </c>
      <c r="Q1180" s="55">
        <v>43171</v>
      </c>
      <c r="R1180" s="55">
        <v>43286</v>
      </c>
      <c r="S1180" s="55">
        <v>43297</v>
      </c>
      <c r="T1180" t="s">
        <v>2691</v>
      </c>
      <c r="U1180">
        <v>30</v>
      </c>
      <c r="V1180" t="s">
        <v>4160</v>
      </c>
      <c r="W1180" t="s">
        <v>2693</v>
      </c>
      <c r="Y1180">
        <v>54000</v>
      </c>
      <c r="Z1180">
        <v>54000</v>
      </c>
      <c r="AA1180">
        <v>54000</v>
      </c>
      <c r="AB1180">
        <v>0</v>
      </c>
    </row>
    <row r="1181" spans="1:28" x14ac:dyDescent="0.25">
      <c r="A1181" t="s">
        <v>2686</v>
      </c>
      <c r="B1181" t="s">
        <v>87</v>
      </c>
      <c r="C1181">
        <v>899999230</v>
      </c>
      <c r="D1181">
        <v>961114</v>
      </c>
      <c r="E1181" t="s">
        <v>3307</v>
      </c>
      <c r="F1181">
        <v>5464</v>
      </c>
      <c r="G1181">
        <v>2011</v>
      </c>
      <c r="H1181">
        <v>1</v>
      </c>
      <c r="I1181">
        <v>1000000398</v>
      </c>
      <c r="J1181">
        <v>0</v>
      </c>
      <c r="K1181">
        <v>33</v>
      </c>
      <c r="L1181" t="s">
        <v>2861</v>
      </c>
      <c r="M1181" t="s">
        <v>2689</v>
      </c>
      <c r="N1181" t="s">
        <v>2690</v>
      </c>
      <c r="O1181" s="55">
        <v>40380</v>
      </c>
      <c r="P1181" s="55">
        <v>40745</v>
      </c>
      <c r="Q1181" s="55">
        <v>40685</v>
      </c>
      <c r="R1181" s="55">
        <v>40707</v>
      </c>
      <c r="S1181" s="55">
        <v>40710</v>
      </c>
      <c r="T1181" t="s">
        <v>2691</v>
      </c>
      <c r="U1181">
        <v>30</v>
      </c>
      <c r="V1181" t="s">
        <v>4161</v>
      </c>
      <c r="W1181" t="s">
        <v>2693</v>
      </c>
      <c r="Y1181">
        <v>138200</v>
      </c>
      <c r="Z1181">
        <v>138200</v>
      </c>
      <c r="AA1181">
        <v>138200</v>
      </c>
      <c r="AB1181">
        <v>0</v>
      </c>
    </row>
    <row r="1182" spans="1:28" x14ac:dyDescent="0.25">
      <c r="A1182" t="s">
        <v>2686</v>
      </c>
      <c r="B1182" t="s">
        <v>2696</v>
      </c>
      <c r="C1182">
        <v>899999230</v>
      </c>
      <c r="D1182">
        <v>971116</v>
      </c>
      <c r="E1182" t="s">
        <v>2687</v>
      </c>
      <c r="F1182">
        <v>5465</v>
      </c>
      <c r="G1182">
        <v>2023</v>
      </c>
      <c r="H1182">
        <v>1</v>
      </c>
      <c r="I1182">
        <v>1000004755</v>
      </c>
      <c r="J1182">
        <v>0</v>
      </c>
      <c r="K1182">
        <v>33</v>
      </c>
      <c r="L1182" t="s">
        <v>2843</v>
      </c>
      <c r="M1182" t="s">
        <v>2689</v>
      </c>
      <c r="N1182" t="s">
        <v>2690</v>
      </c>
      <c r="O1182" s="55">
        <v>44774</v>
      </c>
      <c r="P1182" s="55">
        <v>45138</v>
      </c>
      <c r="Q1182" s="55">
        <v>45002</v>
      </c>
      <c r="R1182" s="55">
        <v>45044</v>
      </c>
      <c r="S1182" s="55">
        <v>45061</v>
      </c>
      <c r="T1182" t="s">
        <v>2691</v>
      </c>
      <c r="U1182">
        <v>30</v>
      </c>
      <c r="V1182" t="s">
        <v>174</v>
      </c>
      <c r="W1182" t="s">
        <v>2693</v>
      </c>
      <c r="Y1182">
        <v>136300</v>
      </c>
      <c r="Z1182">
        <v>136300</v>
      </c>
      <c r="AA1182">
        <v>136300</v>
      </c>
      <c r="AB1182">
        <v>0</v>
      </c>
    </row>
    <row r="1183" spans="1:28" x14ac:dyDescent="0.25">
      <c r="A1183" t="s">
        <v>2686</v>
      </c>
      <c r="B1183" t="s">
        <v>2730</v>
      </c>
      <c r="C1183">
        <v>899999230</v>
      </c>
      <c r="D1183">
        <v>971116</v>
      </c>
      <c r="E1183" t="s">
        <v>2687</v>
      </c>
      <c r="F1183">
        <v>5478</v>
      </c>
      <c r="G1183">
        <v>2016</v>
      </c>
      <c r="H1183">
        <v>1</v>
      </c>
      <c r="I1183">
        <v>1000001288</v>
      </c>
      <c r="J1183">
        <v>8</v>
      </c>
      <c r="K1183">
        <v>33</v>
      </c>
      <c r="L1183" t="s">
        <v>3570</v>
      </c>
      <c r="M1183" t="s">
        <v>2689</v>
      </c>
      <c r="N1183" t="s">
        <v>2690</v>
      </c>
      <c r="O1183" s="55">
        <v>42390</v>
      </c>
      <c r="P1183" s="55">
        <v>42572</v>
      </c>
      <c r="Q1183" s="55">
        <v>42415</v>
      </c>
      <c r="R1183" s="55">
        <v>42464</v>
      </c>
      <c r="S1183" s="55">
        <v>42472</v>
      </c>
      <c r="T1183" t="s">
        <v>2691</v>
      </c>
      <c r="U1183">
        <v>30</v>
      </c>
      <c r="V1183" t="s">
        <v>2862</v>
      </c>
      <c r="W1183" t="s">
        <v>2693</v>
      </c>
      <c r="Y1183">
        <v>35730</v>
      </c>
      <c r="Z1183">
        <v>33830</v>
      </c>
      <c r="AA1183">
        <v>35730</v>
      </c>
      <c r="AB1183">
        <v>0</v>
      </c>
    </row>
    <row r="1184" spans="1:28" x14ac:dyDescent="0.25">
      <c r="A1184" t="s">
        <v>2686</v>
      </c>
      <c r="B1184" t="s">
        <v>2730</v>
      </c>
      <c r="C1184">
        <v>899999230</v>
      </c>
      <c r="D1184">
        <v>971116</v>
      </c>
      <c r="E1184" t="s">
        <v>2687</v>
      </c>
      <c r="F1184">
        <v>5478</v>
      </c>
      <c r="G1184">
        <v>2016</v>
      </c>
      <c r="H1184">
        <v>1</v>
      </c>
      <c r="I1184">
        <v>1000001288</v>
      </c>
      <c r="J1184">
        <v>8</v>
      </c>
      <c r="K1184">
        <v>33</v>
      </c>
      <c r="L1184" t="s">
        <v>3570</v>
      </c>
      <c r="M1184" t="s">
        <v>2689</v>
      </c>
      <c r="N1184" t="s">
        <v>2690</v>
      </c>
      <c r="O1184" s="55">
        <v>42390</v>
      </c>
      <c r="P1184" s="55">
        <v>42572</v>
      </c>
      <c r="Q1184" s="55">
        <v>42415</v>
      </c>
      <c r="R1184" s="55">
        <v>42464</v>
      </c>
      <c r="S1184" s="55">
        <v>42472</v>
      </c>
      <c r="T1184" t="s">
        <v>2691</v>
      </c>
      <c r="U1184">
        <v>30</v>
      </c>
      <c r="V1184" t="s">
        <v>2862</v>
      </c>
      <c r="W1184" t="s">
        <v>2693</v>
      </c>
      <c r="Y1184">
        <v>35730</v>
      </c>
      <c r="Z1184">
        <v>1900</v>
      </c>
      <c r="AA1184">
        <v>35730</v>
      </c>
      <c r="AB1184">
        <v>0</v>
      </c>
    </row>
    <row r="1185" spans="1:29" x14ac:dyDescent="0.25">
      <c r="A1185" t="s">
        <v>2686</v>
      </c>
      <c r="B1185" t="s">
        <v>87</v>
      </c>
      <c r="C1185">
        <v>899999230</v>
      </c>
      <c r="D1185">
        <v>971116</v>
      </c>
      <c r="E1185" t="s">
        <v>2687</v>
      </c>
      <c r="F1185">
        <v>5483</v>
      </c>
      <c r="G1185">
        <v>2018</v>
      </c>
      <c r="H1185">
        <v>1</v>
      </c>
      <c r="I1185">
        <v>1000002115</v>
      </c>
      <c r="J1185">
        <v>1</v>
      </c>
      <c r="K1185">
        <v>33</v>
      </c>
      <c r="L1185" t="s">
        <v>2938</v>
      </c>
      <c r="M1185" t="s">
        <v>2689</v>
      </c>
      <c r="N1185" t="s">
        <v>2690</v>
      </c>
      <c r="O1185" s="55">
        <v>43121</v>
      </c>
      <c r="P1185" s="55">
        <v>43302</v>
      </c>
      <c r="Q1185" s="55">
        <v>43168</v>
      </c>
      <c r="R1185" s="55">
        <v>43202</v>
      </c>
      <c r="S1185" s="55">
        <v>43209</v>
      </c>
      <c r="T1185" t="s">
        <v>2738</v>
      </c>
      <c r="U1185">
        <v>30</v>
      </c>
      <c r="V1185" t="s">
        <v>4162</v>
      </c>
      <c r="W1185" t="s">
        <v>2693</v>
      </c>
      <c r="Y1185">
        <v>157400</v>
      </c>
      <c r="Z1185">
        <v>157400</v>
      </c>
      <c r="AA1185">
        <v>157400</v>
      </c>
      <c r="AB1185">
        <v>0</v>
      </c>
    </row>
    <row r="1186" spans="1:29" x14ac:dyDescent="0.25">
      <c r="A1186" t="s">
        <v>2686</v>
      </c>
      <c r="B1186" t="s">
        <v>2696</v>
      </c>
      <c r="C1186">
        <v>899999230</v>
      </c>
      <c r="D1186">
        <v>971116</v>
      </c>
      <c r="E1186" t="s">
        <v>2687</v>
      </c>
      <c r="F1186">
        <v>5496</v>
      </c>
      <c r="G1186">
        <v>2023</v>
      </c>
      <c r="H1186">
        <v>2</v>
      </c>
      <c r="I1186">
        <v>1000004755</v>
      </c>
      <c r="J1186">
        <v>0</v>
      </c>
      <c r="K1186">
        <v>33</v>
      </c>
      <c r="L1186" t="s">
        <v>3133</v>
      </c>
      <c r="M1186" t="s">
        <v>2689</v>
      </c>
      <c r="N1186" t="s">
        <v>2690</v>
      </c>
      <c r="O1186" s="55">
        <v>44774</v>
      </c>
      <c r="P1186" s="55">
        <v>45138</v>
      </c>
      <c r="Q1186" s="55">
        <v>45055</v>
      </c>
      <c r="R1186" s="55">
        <v>45064</v>
      </c>
      <c r="S1186" s="55">
        <v>45079</v>
      </c>
      <c r="T1186" t="s">
        <v>2691</v>
      </c>
      <c r="U1186">
        <v>30</v>
      </c>
      <c r="V1186" t="s">
        <v>4163</v>
      </c>
      <c r="W1186" t="s">
        <v>2693</v>
      </c>
      <c r="Y1186">
        <v>216300</v>
      </c>
      <c r="Z1186">
        <v>216300</v>
      </c>
      <c r="AA1186">
        <v>216300</v>
      </c>
      <c r="AB1186">
        <v>0</v>
      </c>
    </row>
    <row r="1187" spans="1:29" x14ac:dyDescent="0.25">
      <c r="A1187" t="s">
        <v>2686</v>
      </c>
      <c r="B1187" t="s">
        <v>87</v>
      </c>
      <c r="C1187">
        <v>899999230</v>
      </c>
      <c r="D1187">
        <v>961114</v>
      </c>
      <c r="E1187" t="s">
        <v>3307</v>
      </c>
      <c r="F1187">
        <v>5503</v>
      </c>
      <c r="G1187">
        <v>2026</v>
      </c>
      <c r="H1187">
        <v>1</v>
      </c>
      <c r="I1187">
        <v>1000005774</v>
      </c>
      <c r="J1187">
        <v>0</v>
      </c>
      <c r="K1187">
        <v>21</v>
      </c>
      <c r="L1187" t="s">
        <v>4164</v>
      </c>
      <c r="M1187" t="s">
        <v>2689</v>
      </c>
      <c r="N1187" t="s">
        <v>2690</v>
      </c>
      <c r="O1187" s="55">
        <v>46050</v>
      </c>
      <c r="P1187" s="55">
        <v>46414</v>
      </c>
      <c r="Q1187" s="55">
        <v>46105</v>
      </c>
      <c r="R1187" s="55">
        <v>46119</v>
      </c>
      <c r="S1187" s="55">
        <v>46119</v>
      </c>
      <c r="T1187" t="s">
        <v>2691</v>
      </c>
      <c r="U1187">
        <v>30</v>
      </c>
      <c r="V1187" t="s">
        <v>4123</v>
      </c>
      <c r="W1187" t="s">
        <v>2693</v>
      </c>
      <c r="Y1187">
        <v>69608</v>
      </c>
      <c r="Z1187">
        <v>69608</v>
      </c>
      <c r="AA1187">
        <v>69608</v>
      </c>
      <c r="AB1187">
        <v>0</v>
      </c>
    </row>
    <row r="1188" spans="1:29" x14ac:dyDescent="0.25">
      <c r="A1188" t="s">
        <v>2686</v>
      </c>
      <c r="B1188" t="s">
        <v>87</v>
      </c>
      <c r="C1188">
        <v>899999230</v>
      </c>
      <c r="D1188">
        <v>971116</v>
      </c>
      <c r="E1188" t="s">
        <v>2687</v>
      </c>
      <c r="F1188">
        <v>5512</v>
      </c>
      <c r="G1188">
        <v>2018</v>
      </c>
      <c r="H1188">
        <v>1</v>
      </c>
      <c r="I1188">
        <v>1000002115</v>
      </c>
      <c r="J1188">
        <v>1</v>
      </c>
      <c r="K1188">
        <v>33</v>
      </c>
      <c r="L1188" t="s">
        <v>3406</v>
      </c>
      <c r="M1188" t="s">
        <v>2689</v>
      </c>
      <c r="N1188" t="s">
        <v>2690</v>
      </c>
      <c r="O1188" s="55">
        <v>43121</v>
      </c>
      <c r="P1188" s="55">
        <v>43302</v>
      </c>
      <c r="Q1188" s="55">
        <v>43171</v>
      </c>
      <c r="R1188" s="55">
        <v>43202</v>
      </c>
      <c r="S1188" s="55">
        <v>43209</v>
      </c>
      <c r="T1188" t="s">
        <v>2691</v>
      </c>
      <c r="U1188">
        <v>30</v>
      </c>
      <c r="V1188" t="s">
        <v>4165</v>
      </c>
      <c r="W1188" t="s">
        <v>2693</v>
      </c>
      <c r="Y1188">
        <v>56900</v>
      </c>
      <c r="Z1188">
        <v>56900</v>
      </c>
      <c r="AA1188">
        <v>56900</v>
      </c>
      <c r="AB1188">
        <v>0</v>
      </c>
    </row>
    <row r="1189" spans="1:29" x14ac:dyDescent="0.25">
      <c r="A1189" t="s">
        <v>2686</v>
      </c>
      <c r="B1189" t="s">
        <v>2730</v>
      </c>
      <c r="C1189">
        <v>899999230</v>
      </c>
      <c r="D1189">
        <v>971116</v>
      </c>
      <c r="E1189" t="s">
        <v>2687</v>
      </c>
      <c r="F1189">
        <v>5522</v>
      </c>
      <c r="G1189">
        <v>2016</v>
      </c>
      <c r="H1189">
        <v>1</v>
      </c>
      <c r="I1189">
        <v>1000001288</v>
      </c>
      <c r="J1189">
        <v>8</v>
      </c>
      <c r="K1189">
        <v>33</v>
      </c>
      <c r="L1189" t="s">
        <v>2703</v>
      </c>
      <c r="M1189" t="s">
        <v>2689</v>
      </c>
      <c r="N1189" t="s">
        <v>2690</v>
      </c>
      <c r="O1189" s="55">
        <v>42390</v>
      </c>
      <c r="P1189" s="55">
        <v>42572</v>
      </c>
      <c r="Q1189" s="55">
        <v>42457</v>
      </c>
      <c r="R1189" s="55">
        <v>42467</v>
      </c>
      <c r="S1189" s="55">
        <v>42472</v>
      </c>
      <c r="T1189" t="s">
        <v>2691</v>
      </c>
      <c r="U1189">
        <v>30</v>
      </c>
      <c r="V1189" t="s">
        <v>4166</v>
      </c>
      <c r="W1189" t="s">
        <v>2693</v>
      </c>
      <c r="Y1189">
        <v>110595</v>
      </c>
      <c r="Z1189">
        <v>110500</v>
      </c>
      <c r="AA1189">
        <v>110595</v>
      </c>
      <c r="AB1189">
        <v>0</v>
      </c>
    </row>
    <row r="1190" spans="1:29" x14ac:dyDescent="0.25">
      <c r="A1190" t="s">
        <v>2686</v>
      </c>
      <c r="B1190" t="s">
        <v>2730</v>
      </c>
      <c r="C1190">
        <v>899999230</v>
      </c>
      <c r="D1190">
        <v>971116</v>
      </c>
      <c r="E1190" t="s">
        <v>2687</v>
      </c>
      <c r="F1190">
        <v>5522</v>
      </c>
      <c r="G1190">
        <v>2016</v>
      </c>
      <c r="H1190">
        <v>3</v>
      </c>
      <c r="I1190">
        <v>1000001288</v>
      </c>
      <c r="J1190">
        <v>8</v>
      </c>
      <c r="K1190">
        <v>33</v>
      </c>
      <c r="L1190" t="s">
        <v>2703</v>
      </c>
      <c r="M1190" t="s">
        <v>2689</v>
      </c>
      <c r="N1190" t="s">
        <v>2690</v>
      </c>
      <c r="O1190" s="55">
        <v>42390</v>
      </c>
      <c r="P1190" s="55">
        <v>42572</v>
      </c>
      <c r="Q1190" s="55">
        <v>42457</v>
      </c>
      <c r="R1190" s="55">
        <v>42481</v>
      </c>
      <c r="S1190" s="55">
        <v>42489</v>
      </c>
      <c r="T1190" t="s">
        <v>2691</v>
      </c>
      <c r="U1190">
        <v>30</v>
      </c>
      <c r="V1190" t="s">
        <v>4166</v>
      </c>
      <c r="W1190" t="s">
        <v>2693</v>
      </c>
      <c r="Y1190">
        <v>152500</v>
      </c>
      <c r="Z1190">
        <v>152380</v>
      </c>
      <c r="AA1190">
        <v>152500</v>
      </c>
      <c r="AB1190">
        <v>0</v>
      </c>
    </row>
    <row r="1191" spans="1:29" x14ac:dyDescent="0.25">
      <c r="A1191" t="s">
        <v>2686</v>
      </c>
      <c r="B1191" t="s">
        <v>87</v>
      </c>
      <c r="C1191">
        <v>899999230</v>
      </c>
      <c r="D1191">
        <v>961114</v>
      </c>
      <c r="E1191" t="s">
        <v>3307</v>
      </c>
      <c r="F1191">
        <v>5532</v>
      </c>
      <c r="G1191">
        <v>2026</v>
      </c>
      <c r="H1191">
        <v>1</v>
      </c>
      <c r="I1191">
        <v>1000005774</v>
      </c>
      <c r="J1191">
        <v>0</v>
      </c>
      <c r="K1191">
        <v>21</v>
      </c>
      <c r="L1191" t="s">
        <v>4167</v>
      </c>
      <c r="M1191" t="s">
        <v>2689</v>
      </c>
      <c r="N1191" t="s">
        <v>2690</v>
      </c>
      <c r="O1191" s="55">
        <v>46050</v>
      </c>
      <c r="P1191" s="55">
        <v>46414</v>
      </c>
      <c r="Q1191" s="55">
        <v>46105</v>
      </c>
      <c r="R1191" s="55">
        <v>46119</v>
      </c>
      <c r="S1191" s="55">
        <v>46119</v>
      </c>
      <c r="T1191" t="s">
        <v>2773</v>
      </c>
      <c r="U1191">
        <v>30</v>
      </c>
      <c r="V1191" t="s">
        <v>4168</v>
      </c>
      <c r="W1191" t="s">
        <v>2693</v>
      </c>
      <c r="Y1191">
        <v>155368</v>
      </c>
      <c r="Z1191">
        <v>155368</v>
      </c>
      <c r="AA1191">
        <v>155368</v>
      </c>
      <c r="AB1191">
        <v>0</v>
      </c>
    </row>
    <row r="1192" spans="1:29" x14ac:dyDescent="0.25">
      <c r="A1192" t="s">
        <v>2686</v>
      </c>
      <c r="B1192" t="s">
        <v>2715</v>
      </c>
      <c r="C1192">
        <v>899999230</v>
      </c>
      <c r="D1192">
        <v>4013</v>
      </c>
      <c r="E1192" t="s">
        <v>2716</v>
      </c>
      <c r="F1192">
        <v>5537</v>
      </c>
      <c r="G1192">
        <v>2013</v>
      </c>
      <c r="H1192">
        <v>1</v>
      </c>
      <c r="I1192">
        <v>1000000732</v>
      </c>
      <c r="J1192">
        <v>0</v>
      </c>
      <c r="K1192">
        <v>33</v>
      </c>
      <c r="L1192" t="s">
        <v>4169</v>
      </c>
      <c r="M1192" t="s">
        <v>2689</v>
      </c>
      <c r="N1192" t="s">
        <v>2690</v>
      </c>
      <c r="O1192" s="55">
        <v>41111</v>
      </c>
      <c r="P1192" s="55">
        <v>41476</v>
      </c>
      <c r="Q1192" s="55">
        <v>41327</v>
      </c>
      <c r="R1192" s="55">
        <v>41369</v>
      </c>
      <c r="S1192" s="55">
        <v>41373</v>
      </c>
      <c r="T1192" t="s">
        <v>2691</v>
      </c>
      <c r="U1192">
        <v>30</v>
      </c>
      <c r="V1192" t="s">
        <v>4170</v>
      </c>
      <c r="W1192" t="s">
        <v>2693</v>
      </c>
      <c r="Y1192">
        <v>79600</v>
      </c>
      <c r="Z1192">
        <v>79600</v>
      </c>
      <c r="AA1192">
        <v>79600</v>
      </c>
      <c r="AB1192">
        <v>0</v>
      </c>
    </row>
    <row r="1193" spans="1:29" x14ac:dyDescent="0.25">
      <c r="A1193" t="s">
        <v>2686</v>
      </c>
      <c r="B1193" t="s">
        <v>87</v>
      </c>
      <c r="C1193">
        <v>899999230</v>
      </c>
      <c r="D1193">
        <v>971116</v>
      </c>
      <c r="E1193" t="s">
        <v>2687</v>
      </c>
      <c r="F1193">
        <v>5538</v>
      </c>
      <c r="G1193">
        <v>2018</v>
      </c>
      <c r="H1193">
        <v>1</v>
      </c>
      <c r="I1193">
        <v>1000002115</v>
      </c>
      <c r="J1193">
        <v>1</v>
      </c>
      <c r="K1193">
        <v>33</v>
      </c>
      <c r="L1193" t="s">
        <v>4171</v>
      </c>
      <c r="M1193" t="s">
        <v>2689</v>
      </c>
      <c r="N1193" t="s">
        <v>2690</v>
      </c>
      <c r="O1193" s="55">
        <v>43121</v>
      </c>
      <c r="P1193" s="55">
        <v>43302</v>
      </c>
      <c r="Q1193" s="55">
        <v>43167</v>
      </c>
      <c r="R1193" s="55">
        <v>43202</v>
      </c>
      <c r="S1193" s="55">
        <v>43210</v>
      </c>
      <c r="T1193" t="s">
        <v>3027</v>
      </c>
      <c r="U1193">
        <v>30</v>
      </c>
      <c r="V1193" t="s">
        <v>3941</v>
      </c>
      <c r="W1193" t="s">
        <v>2693</v>
      </c>
      <c r="Y1193">
        <v>91900</v>
      </c>
      <c r="Z1193">
        <v>91900</v>
      </c>
      <c r="AA1193">
        <v>91900</v>
      </c>
      <c r="AB1193">
        <v>0</v>
      </c>
    </row>
    <row r="1194" spans="1:29" x14ac:dyDescent="0.25">
      <c r="A1194" t="s">
        <v>2686</v>
      </c>
      <c r="B1194" t="s">
        <v>2715</v>
      </c>
      <c r="C1194">
        <v>899999230</v>
      </c>
      <c r="D1194">
        <v>4013</v>
      </c>
      <c r="E1194" t="s">
        <v>2716</v>
      </c>
      <c r="F1194">
        <v>5549</v>
      </c>
      <c r="G1194">
        <v>2013</v>
      </c>
      <c r="H1194">
        <v>1</v>
      </c>
      <c r="I1194">
        <v>1000000732</v>
      </c>
      <c r="J1194">
        <v>0</v>
      </c>
      <c r="K1194">
        <v>33</v>
      </c>
      <c r="L1194" t="s">
        <v>4172</v>
      </c>
      <c r="M1194" t="s">
        <v>2689</v>
      </c>
      <c r="N1194" t="s">
        <v>2690</v>
      </c>
      <c r="O1194" s="55">
        <v>41111</v>
      </c>
      <c r="P1194" s="55">
        <v>41476</v>
      </c>
      <c r="Q1194" s="55">
        <v>41325</v>
      </c>
      <c r="R1194" s="55">
        <v>41369</v>
      </c>
      <c r="S1194" s="55">
        <v>41373</v>
      </c>
      <c r="T1194" t="s">
        <v>2738</v>
      </c>
      <c r="U1194">
        <v>30</v>
      </c>
      <c r="V1194" t="s">
        <v>4173</v>
      </c>
      <c r="W1194" t="s">
        <v>2693</v>
      </c>
      <c r="Y1194">
        <v>56000</v>
      </c>
      <c r="Z1194">
        <v>56000</v>
      </c>
      <c r="AA1194">
        <v>56000</v>
      </c>
      <c r="AB1194">
        <v>0</v>
      </c>
    </row>
    <row r="1195" spans="1:29" x14ac:dyDescent="0.25">
      <c r="A1195" t="s">
        <v>2686</v>
      </c>
      <c r="B1195" t="s">
        <v>2696</v>
      </c>
      <c r="C1195">
        <v>899999230</v>
      </c>
      <c r="D1195">
        <v>971116</v>
      </c>
      <c r="E1195" t="s">
        <v>2687</v>
      </c>
      <c r="F1195">
        <v>5549</v>
      </c>
      <c r="G1195">
        <v>2023</v>
      </c>
      <c r="H1195">
        <v>1</v>
      </c>
      <c r="I1195">
        <v>1000004755</v>
      </c>
      <c r="J1195">
        <v>0</v>
      </c>
      <c r="K1195">
        <v>33</v>
      </c>
      <c r="L1195" t="s">
        <v>4174</v>
      </c>
      <c r="M1195" t="s">
        <v>2689</v>
      </c>
      <c r="N1195" t="s">
        <v>2690</v>
      </c>
      <c r="O1195" s="55">
        <v>44774</v>
      </c>
      <c r="P1195" s="55">
        <v>45138</v>
      </c>
      <c r="Q1195" s="55">
        <v>45010</v>
      </c>
      <c r="R1195" s="55">
        <v>45048</v>
      </c>
      <c r="S1195" s="55">
        <v>45061</v>
      </c>
      <c r="T1195" t="s">
        <v>2691</v>
      </c>
      <c r="U1195">
        <v>30</v>
      </c>
      <c r="V1195" t="s">
        <v>4175</v>
      </c>
      <c r="W1195" t="s">
        <v>2693</v>
      </c>
      <c r="X1195" t="s">
        <v>2775</v>
      </c>
      <c r="Y1195">
        <v>364500</v>
      </c>
      <c r="Z1195">
        <v>357870</v>
      </c>
      <c r="AA1195">
        <v>364500</v>
      </c>
      <c r="AB1195">
        <v>0</v>
      </c>
    </row>
    <row r="1196" spans="1:29" x14ac:dyDescent="0.25">
      <c r="A1196" t="s">
        <v>2686</v>
      </c>
      <c r="B1196" t="s">
        <v>2715</v>
      </c>
      <c r="C1196">
        <v>899999230</v>
      </c>
      <c r="D1196">
        <v>4013</v>
      </c>
      <c r="E1196" t="s">
        <v>2716</v>
      </c>
      <c r="F1196">
        <v>5550</v>
      </c>
      <c r="G1196">
        <v>2013</v>
      </c>
      <c r="H1196">
        <v>1</v>
      </c>
      <c r="I1196">
        <v>1000000732</v>
      </c>
      <c r="J1196">
        <v>0</v>
      </c>
      <c r="K1196">
        <v>33</v>
      </c>
      <c r="L1196" t="s">
        <v>3036</v>
      </c>
      <c r="M1196" t="s">
        <v>2689</v>
      </c>
      <c r="N1196" t="s">
        <v>2690</v>
      </c>
      <c r="O1196" s="55">
        <v>41111</v>
      </c>
      <c r="P1196" s="55">
        <v>41476</v>
      </c>
      <c r="Q1196" s="55">
        <v>41323</v>
      </c>
      <c r="R1196" s="55">
        <v>41369</v>
      </c>
      <c r="S1196" s="55">
        <v>41373</v>
      </c>
      <c r="T1196" t="s">
        <v>2875</v>
      </c>
      <c r="U1196">
        <v>30</v>
      </c>
      <c r="V1196" t="s">
        <v>4176</v>
      </c>
      <c r="W1196" t="s">
        <v>2693</v>
      </c>
      <c r="Y1196">
        <v>113300</v>
      </c>
      <c r="Z1196">
        <v>32300</v>
      </c>
      <c r="AA1196">
        <v>113300</v>
      </c>
      <c r="AB1196">
        <v>0</v>
      </c>
    </row>
    <row r="1197" spans="1:29" x14ac:dyDescent="0.25">
      <c r="A1197" t="s">
        <v>2686</v>
      </c>
      <c r="B1197" t="s">
        <v>2715</v>
      </c>
      <c r="C1197">
        <v>899999230</v>
      </c>
      <c r="D1197">
        <v>4013</v>
      </c>
      <c r="E1197" t="s">
        <v>2716</v>
      </c>
      <c r="F1197">
        <v>5552</v>
      </c>
      <c r="G1197">
        <v>2013</v>
      </c>
      <c r="H1197">
        <v>1</v>
      </c>
      <c r="I1197">
        <v>1000000732</v>
      </c>
      <c r="J1197">
        <v>0</v>
      </c>
      <c r="K1197">
        <v>33</v>
      </c>
      <c r="L1197" t="s">
        <v>4177</v>
      </c>
      <c r="M1197" t="s">
        <v>2689</v>
      </c>
      <c r="N1197" t="s">
        <v>2690</v>
      </c>
      <c r="O1197" s="55">
        <v>41111</v>
      </c>
      <c r="P1197" s="55">
        <v>41476</v>
      </c>
      <c r="Q1197" s="55">
        <v>41327</v>
      </c>
      <c r="R1197" s="55">
        <v>41369</v>
      </c>
      <c r="S1197" s="55">
        <v>41373</v>
      </c>
      <c r="T1197" t="s">
        <v>2764</v>
      </c>
      <c r="U1197">
        <v>30</v>
      </c>
      <c r="V1197" t="s">
        <v>4178</v>
      </c>
      <c r="W1197" t="s">
        <v>2693</v>
      </c>
      <c r="Y1197">
        <v>78000</v>
      </c>
      <c r="Z1197">
        <v>78000</v>
      </c>
      <c r="AA1197">
        <v>78000</v>
      </c>
      <c r="AB1197">
        <v>0</v>
      </c>
    </row>
    <row r="1198" spans="1:29" x14ac:dyDescent="0.25">
      <c r="A1198" t="s">
        <v>2686</v>
      </c>
      <c r="B1198" t="s">
        <v>87</v>
      </c>
      <c r="C1198">
        <v>899999230</v>
      </c>
      <c r="D1198">
        <v>961114</v>
      </c>
      <c r="E1198" t="s">
        <v>3307</v>
      </c>
      <c r="F1198">
        <v>5552</v>
      </c>
      <c r="G1198">
        <v>2026</v>
      </c>
      <c r="H1198">
        <v>4</v>
      </c>
      <c r="I1198">
        <v>1000005774</v>
      </c>
      <c r="J1198">
        <v>0</v>
      </c>
      <c r="K1198">
        <v>21</v>
      </c>
      <c r="L1198" t="s">
        <v>2804</v>
      </c>
      <c r="M1198" t="s">
        <v>2689</v>
      </c>
      <c r="N1198" t="s">
        <v>2690</v>
      </c>
      <c r="O1198" s="55">
        <v>46050</v>
      </c>
      <c r="P1198" s="55">
        <v>46414</v>
      </c>
      <c r="Q1198" s="55">
        <v>46105</v>
      </c>
      <c r="R1198" s="55">
        <v>46126</v>
      </c>
      <c r="S1198" s="55">
        <v>46126</v>
      </c>
      <c r="T1198" t="s">
        <v>2691</v>
      </c>
      <c r="U1198">
        <v>30</v>
      </c>
      <c r="V1198" t="s">
        <v>4179</v>
      </c>
      <c r="W1198" t="s">
        <v>2693</v>
      </c>
      <c r="Y1198">
        <v>76912</v>
      </c>
      <c r="Z1198">
        <v>69608</v>
      </c>
      <c r="AA1198">
        <v>76912</v>
      </c>
      <c r="AB1198">
        <v>0</v>
      </c>
    </row>
    <row r="1199" spans="1:29" x14ac:dyDescent="0.25">
      <c r="A1199" t="s">
        <v>2686</v>
      </c>
      <c r="B1199" t="s">
        <v>87</v>
      </c>
      <c r="C1199">
        <v>899999230</v>
      </c>
      <c r="D1199">
        <v>961114</v>
      </c>
      <c r="E1199" t="s">
        <v>3307</v>
      </c>
      <c r="F1199">
        <v>5552</v>
      </c>
      <c r="G1199">
        <v>2026</v>
      </c>
      <c r="H1199">
        <v>6</v>
      </c>
      <c r="I1199">
        <v>1000005774</v>
      </c>
      <c r="J1199">
        <v>0</v>
      </c>
      <c r="K1199">
        <v>21</v>
      </c>
      <c r="L1199" t="s">
        <v>2804</v>
      </c>
      <c r="M1199" t="s">
        <v>2689</v>
      </c>
      <c r="N1199" t="s">
        <v>2690</v>
      </c>
      <c r="O1199" s="55">
        <v>46050</v>
      </c>
      <c r="P1199" s="55">
        <v>46414</v>
      </c>
      <c r="Q1199" s="55">
        <v>46105</v>
      </c>
      <c r="R1199" s="55">
        <v>46153</v>
      </c>
      <c r="S1199" s="55">
        <v>46155</v>
      </c>
      <c r="T1199" t="s">
        <v>2691</v>
      </c>
      <c r="U1199">
        <v>30</v>
      </c>
      <c r="V1199" t="s">
        <v>4179</v>
      </c>
      <c r="W1199" t="s">
        <v>2693</v>
      </c>
      <c r="Y1199">
        <v>1104356</v>
      </c>
      <c r="Z1199">
        <v>788744</v>
      </c>
      <c r="AA1199">
        <v>1104356</v>
      </c>
      <c r="AB1199">
        <v>0</v>
      </c>
      <c r="AC1199" s="55">
        <v>46173</v>
      </c>
    </row>
    <row r="1200" spans="1:29" x14ac:dyDescent="0.25">
      <c r="A1200" t="s">
        <v>2686</v>
      </c>
      <c r="B1200" t="s">
        <v>87</v>
      </c>
      <c r="C1200">
        <v>899999230</v>
      </c>
      <c r="D1200">
        <v>971116</v>
      </c>
      <c r="E1200" t="s">
        <v>2687</v>
      </c>
      <c r="F1200">
        <v>5561</v>
      </c>
      <c r="G1200">
        <v>2017</v>
      </c>
      <c r="H1200">
        <v>1</v>
      </c>
      <c r="I1200">
        <v>1000001587</v>
      </c>
      <c r="J1200">
        <v>10</v>
      </c>
      <c r="K1200">
        <v>33</v>
      </c>
      <c r="L1200" t="s">
        <v>4180</v>
      </c>
      <c r="M1200" t="s">
        <v>2689</v>
      </c>
      <c r="N1200" t="s">
        <v>2690</v>
      </c>
      <c r="O1200" s="55">
        <v>42756</v>
      </c>
      <c r="P1200" s="55">
        <v>42937</v>
      </c>
      <c r="Q1200" s="55">
        <v>42815</v>
      </c>
      <c r="R1200" s="55">
        <v>42836</v>
      </c>
      <c r="S1200" s="55">
        <v>42846</v>
      </c>
      <c r="T1200" t="s">
        <v>2691</v>
      </c>
      <c r="U1200">
        <v>30</v>
      </c>
      <c r="V1200" t="s">
        <v>484</v>
      </c>
      <c r="W1200" t="s">
        <v>2693</v>
      </c>
      <c r="Y1200">
        <v>36100</v>
      </c>
      <c r="Z1200">
        <v>36100</v>
      </c>
      <c r="AA1200">
        <v>36100</v>
      </c>
      <c r="AB1200">
        <v>0</v>
      </c>
    </row>
    <row r="1201" spans="1:28" x14ac:dyDescent="0.25">
      <c r="A1201" t="s">
        <v>2686</v>
      </c>
      <c r="B1201" t="s">
        <v>87</v>
      </c>
      <c r="C1201">
        <v>899999230</v>
      </c>
      <c r="D1201">
        <v>971116</v>
      </c>
      <c r="E1201" t="s">
        <v>2687</v>
      </c>
      <c r="F1201">
        <v>5563</v>
      </c>
      <c r="G1201">
        <v>2018</v>
      </c>
      <c r="H1201">
        <v>1</v>
      </c>
      <c r="I1201">
        <v>1000002115</v>
      </c>
      <c r="J1201">
        <v>1</v>
      </c>
      <c r="K1201">
        <v>33</v>
      </c>
      <c r="L1201" t="s">
        <v>2894</v>
      </c>
      <c r="M1201" t="s">
        <v>2689</v>
      </c>
      <c r="N1201" t="s">
        <v>2690</v>
      </c>
      <c r="O1201" s="55">
        <v>43121</v>
      </c>
      <c r="P1201" s="55">
        <v>43302</v>
      </c>
      <c r="Q1201" s="55">
        <v>43171</v>
      </c>
      <c r="R1201" s="55">
        <v>43202</v>
      </c>
      <c r="S1201" s="55">
        <v>43210</v>
      </c>
      <c r="T1201" t="s">
        <v>2764</v>
      </c>
      <c r="U1201">
        <v>30</v>
      </c>
      <c r="V1201" t="s">
        <v>2765</v>
      </c>
      <c r="W1201" t="s">
        <v>2693</v>
      </c>
      <c r="Y1201">
        <v>95100</v>
      </c>
      <c r="Z1201">
        <v>95100</v>
      </c>
      <c r="AA1201">
        <v>95100</v>
      </c>
      <c r="AB1201">
        <v>0</v>
      </c>
    </row>
    <row r="1202" spans="1:28" x14ac:dyDescent="0.25">
      <c r="A1202" t="s">
        <v>2686</v>
      </c>
      <c r="B1202" t="s">
        <v>87</v>
      </c>
      <c r="C1202">
        <v>899999230</v>
      </c>
      <c r="D1202">
        <v>971116</v>
      </c>
      <c r="E1202" t="s">
        <v>2687</v>
      </c>
      <c r="F1202">
        <v>5578</v>
      </c>
      <c r="G1202">
        <v>2018</v>
      </c>
      <c r="H1202">
        <v>1</v>
      </c>
      <c r="I1202">
        <v>1000002115</v>
      </c>
      <c r="J1202">
        <v>1</v>
      </c>
      <c r="K1202">
        <v>33</v>
      </c>
      <c r="L1202" t="s">
        <v>3064</v>
      </c>
      <c r="M1202" t="s">
        <v>2689</v>
      </c>
      <c r="N1202" t="s">
        <v>2690</v>
      </c>
      <c r="O1202" s="55">
        <v>43121</v>
      </c>
      <c r="P1202" s="55">
        <v>43302</v>
      </c>
      <c r="Q1202" s="55">
        <v>43171</v>
      </c>
      <c r="R1202" s="55">
        <v>43202</v>
      </c>
      <c r="S1202" s="55">
        <v>43210</v>
      </c>
      <c r="T1202" t="s">
        <v>2691</v>
      </c>
      <c r="U1202">
        <v>30</v>
      </c>
      <c r="V1202" t="s">
        <v>4181</v>
      </c>
      <c r="W1202" t="s">
        <v>2693</v>
      </c>
      <c r="Y1202">
        <v>290000</v>
      </c>
      <c r="Z1202">
        <v>290000</v>
      </c>
      <c r="AA1202">
        <v>290000</v>
      </c>
      <c r="AB1202">
        <v>0</v>
      </c>
    </row>
    <row r="1203" spans="1:28" x14ac:dyDescent="0.25">
      <c r="A1203" t="s">
        <v>2686</v>
      </c>
      <c r="B1203" t="s">
        <v>87</v>
      </c>
      <c r="C1203">
        <v>899999230</v>
      </c>
      <c r="D1203">
        <v>961114</v>
      </c>
      <c r="E1203" t="s">
        <v>3307</v>
      </c>
      <c r="F1203">
        <v>5583</v>
      </c>
      <c r="G1203">
        <v>2026</v>
      </c>
      <c r="H1203">
        <v>1</v>
      </c>
      <c r="I1203">
        <v>1000005774</v>
      </c>
      <c r="J1203">
        <v>0</v>
      </c>
      <c r="K1203">
        <v>21</v>
      </c>
      <c r="L1203" t="s">
        <v>4182</v>
      </c>
      <c r="M1203" t="s">
        <v>2689</v>
      </c>
      <c r="N1203" t="s">
        <v>2690</v>
      </c>
      <c r="O1203" s="55">
        <v>46050</v>
      </c>
      <c r="P1203" s="55">
        <v>46414</v>
      </c>
      <c r="Q1203" s="55">
        <v>46105</v>
      </c>
      <c r="R1203" s="55">
        <v>46119</v>
      </c>
      <c r="S1203" s="55">
        <v>46120</v>
      </c>
      <c r="T1203" t="s">
        <v>2773</v>
      </c>
      <c r="U1203">
        <v>30</v>
      </c>
      <c r="V1203" t="s">
        <v>4183</v>
      </c>
      <c r="W1203" t="s">
        <v>2693</v>
      </c>
      <c r="Y1203">
        <v>224976</v>
      </c>
      <c r="Z1203">
        <v>224976</v>
      </c>
      <c r="AA1203">
        <v>224976</v>
      </c>
      <c r="AB1203">
        <v>0</v>
      </c>
    </row>
    <row r="1204" spans="1:28" x14ac:dyDescent="0.25">
      <c r="A1204" t="s">
        <v>2686</v>
      </c>
      <c r="B1204" t="s">
        <v>87</v>
      </c>
      <c r="C1204">
        <v>899999230</v>
      </c>
      <c r="D1204">
        <v>971116</v>
      </c>
      <c r="E1204" t="s">
        <v>2687</v>
      </c>
      <c r="F1204">
        <v>5611</v>
      </c>
      <c r="G1204">
        <v>2018</v>
      </c>
      <c r="H1204">
        <v>4</v>
      </c>
      <c r="I1204">
        <v>1000002115</v>
      </c>
      <c r="J1204">
        <v>1</v>
      </c>
      <c r="K1204">
        <v>33</v>
      </c>
      <c r="L1204" t="s">
        <v>4184</v>
      </c>
      <c r="M1204" t="s">
        <v>2689</v>
      </c>
      <c r="N1204" t="s">
        <v>2690</v>
      </c>
      <c r="O1204" s="55">
        <v>43121</v>
      </c>
      <c r="P1204" s="55">
        <v>43302</v>
      </c>
      <c r="Q1204" s="55">
        <v>43146</v>
      </c>
      <c r="R1204" s="55">
        <v>43259</v>
      </c>
      <c r="S1204" s="55">
        <v>43272</v>
      </c>
      <c r="T1204" t="s">
        <v>2691</v>
      </c>
      <c r="U1204">
        <v>30</v>
      </c>
      <c r="V1204" t="s">
        <v>2918</v>
      </c>
      <c r="W1204" t="s">
        <v>2693</v>
      </c>
      <c r="Y1204">
        <v>180900</v>
      </c>
      <c r="Z1204">
        <v>170850</v>
      </c>
      <c r="AA1204">
        <v>180900</v>
      </c>
      <c r="AB1204">
        <v>0</v>
      </c>
    </row>
    <row r="1205" spans="1:28" x14ac:dyDescent="0.25">
      <c r="A1205" t="s">
        <v>2686</v>
      </c>
      <c r="B1205" t="s">
        <v>87</v>
      </c>
      <c r="C1205">
        <v>899999230</v>
      </c>
      <c r="D1205">
        <v>971116</v>
      </c>
      <c r="E1205" t="s">
        <v>2687</v>
      </c>
      <c r="F1205">
        <v>5611</v>
      </c>
      <c r="G1205">
        <v>2018</v>
      </c>
      <c r="H1205">
        <v>6</v>
      </c>
      <c r="I1205">
        <v>1000002115</v>
      </c>
      <c r="J1205">
        <v>1</v>
      </c>
      <c r="K1205">
        <v>33</v>
      </c>
      <c r="L1205" t="s">
        <v>4184</v>
      </c>
      <c r="M1205" t="s">
        <v>2689</v>
      </c>
      <c r="N1205" t="s">
        <v>2690</v>
      </c>
      <c r="O1205" s="55">
        <v>43121</v>
      </c>
      <c r="P1205" s="55">
        <v>43302</v>
      </c>
      <c r="Q1205" s="55">
        <v>43146</v>
      </c>
      <c r="R1205" s="55">
        <v>43473</v>
      </c>
      <c r="S1205" s="55">
        <v>43476</v>
      </c>
      <c r="T1205" t="s">
        <v>2691</v>
      </c>
      <c r="U1205">
        <v>30</v>
      </c>
      <c r="V1205" t="s">
        <v>2918</v>
      </c>
      <c r="W1205" t="s">
        <v>2693</v>
      </c>
      <c r="Y1205">
        <v>360590</v>
      </c>
      <c r="Z1205">
        <v>358335</v>
      </c>
      <c r="AA1205">
        <v>360590</v>
      </c>
      <c r="AB1205">
        <v>0</v>
      </c>
    </row>
    <row r="1206" spans="1:28" x14ac:dyDescent="0.25">
      <c r="A1206" t="s">
        <v>2686</v>
      </c>
      <c r="B1206" t="s">
        <v>87</v>
      </c>
      <c r="C1206">
        <v>899999230</v>
      </c>
      <c r="D1206">
        <v>971116</v>
      </c>
      <c r="E1206" t="s">
        <v>2687</v>
      </c>
      <c r="F1206">
        <v>5611</v>
      </c>
      <c r="G1206">
        <v>2018</v>
      </c>
      <c r="H1206">
        <v>6</v>
      </c>
      <c r="I1206">
        <v>1000002115</v>
      </c>
      <c r="J1206">
        <v>1</v>
      </c>
      <c r="K1206">
        <v>33</v>
      </c>
      <c r="L1206" t="s">
        <v>4184</v>
      </c>
      <c r="M1206" t="s">
        <v>2689</v>
      </c>
      <c r="N1206" t="s">
        <v>2690</v>
      </c>
      <c r="O1206" s="55">
        <v>43121</v>
      </c>
      <c r="P1206" s="55">
        <v>43302</v>
      </c>
      <c r="Q1206" s="55">
        <v>43146</v>
      </c>
      <c r="R1206" s="55">
        <v>43473</v>
      </c>
      <c r="S1206" s="55">
        <v>43476</v>
      </c>
      <c r="T1206" t="s">
        <v>2691</v>
      </c>
      <c r="U1206">
        <v>30</v>
      </c>
      <c r="V1206" t="s">
        <v>2918</v>
      </c>
      <c r="W1206" t="s">
        <v>2693</v>
      </c>
      <c r="Y1206">
        <v>360590</v>
      </c>
      <c r="Z1206">
        <v>2255</v>
      </c>
      <c r="AA1206">
        <v>360590</v>
      </c>
      <c r="AB1206">
        <v>0</v>
      </c>
    </row>
    <row r="1207" spans="1:28" x14ac:dyDescent="0.25">
      <c r="A1207" t="s">
        <v>2686</v>
      </c>
      <c r="B1207" t="s">
        <v>87</v>
      </c>
      <c r="C1207">
        <v>899999230</v>
      </c>
      <c r="D1207">
        <v>961114</v>
      </c>
      <c r="E1207" t="s">
        <v>3307</v>
      </c>
      <c r="F1207">
        <v>5619</v>
      </c>
      <c r="G1207">
        <v>2011</v>
      </c>
      <c r="H1207">
        <v>1</v>
      </c>
      <c r="I1207">
        <v>1000000398</v>
      </c>
      <c r="J1207">
        <v>0</v>
      </c>
      <c r="K1207">
        <v>33</v>
      </c>
      <c r="L1207" t="s">
        <v>4185</v>
      </c>
      <c r="M1207" t="s">
        <v>2689</v>
      </c>
      <c r="N1207" t="s">
        <v>2690</v>
      </c>
      <c r="O1207" s="55">
        <v>40380</v>
      </c>
      <c r="P1207" s="55">
        <v>40745</v>
      </c>
      <c r="Q1207" s="55">
        <v>40674</v>
      </c>
      <c r="R1207" s="55">
        <v>40707</v>
      </c>
      <c r="S1207" s="55">
        <v>40711</v>
      </c>
      <c r="T1207" t="s">
        <v>3027</v>
      </c>
      <c r="U1207">
        <v>30</v>
      </c>
      <c r="V1207" t="s">
        <v>4186</v>
      </c>
      <c r="W1207" t="s">
        <v>2693</v>
      </c>
      <c r="Y1207">
        <v>85900</v>
      </c>
      <c r="Z1207">
        <v>85900</v>
      </c>
      <c r="AA1207">
        <v>85900</v>
      </c>
      <c r="AB1207">
        <v>0</v>
      </c>
    </row>
    <row r="1208" spans="1:28" x14ac:dyDescent="0.25">
      <c r="A1208" t="s">
        <v>2686</v>
      </c>
      <c r="B1208" t="s">
        <v>2696</v>
      </c>
      <c r="C1208">
        <v>899999230</v>
      </c>
      <c r="D1208">
        <v>971116</v>
      </c>
      <c r="E1208" t="s">
        <v>2687</v>
      </c>
      <c r="F1208">
        <v>5629</v>
      </c>
      <c r="G1208">
        <v>2023</v>
      </c>
      <c r="H1208">
        <v>1</v>
      </c>
      <c r="I1208">
        <v>1000004755</v>
      </c>
      <c r="J1208">
        <v>0</v>
      </c>
      <c r="K1208">
        <v>33</v>
      </c>
      <c r="L1208" t="s">
        <v>2894</v>
      </c>
      <c r="M1208" t="s">
        <v>2689</v>
      </c>
      <c r="N1208" t="s">
        <v>2690</v>
      </c>
      <c r="O1208" s="55">
        <v>44774</v>
      </c>
      <c r="P1208" s="55">
        <v>45138</v>
      </c>
      <c r="Q1208" s="55">
        <v>45013</v>
      </c>
      <c r="R1208" s="55">
        <v>45048</v>
      </c>
      <c r="S1208" s="55">
        <v>45062</v>
      </c>
      <c r="T1208" t="s">
        <v>2691</v>
      </c>
      <c r="U1208">
        <v>30</v>
      </c>
      <c r="V1208" t="s">
        <v>4187</v>
      </c>
      <c r="W1208" t="s">
        <v>2693</v>
      </c>
      <c r="Y1208">
        <v>642200</v>
      </c>
      <c r="Z1208">
        <v>580200</v>
      </c>
      <c r="AA1208">
        <v>642200</v>
      </c>
      <c r="AB1208">
        <v>0</v>
      </c>
    </row>
    <row r="1209" spans="1:28" x14ac:dyDescent="0.25">
      <c r="A1209" t="s">
        <v>2686</v>
      </c>
      <c r="B1209" t="s">
        <v>2696</v>
      </c>
      <c r="C1209">
        <v>899999230</v>
      </c>
      <c r="D1209">
        <v>971116</v>
      </c>
      <c r="E1209" t="s">
        <v>2687</v>
      </c>
      <c r="F1209">
        <v>5629</v>
      </c>
      <c r="G1209">
        <v>2023</v>
      </c>
      <c r="H1209">
        <v>1</v>
      </c>
      <c r="I1209">
        <v>1000004755</v>
      </c>
      <c r="J1209">
        <v>0</v>
      </c>
      <c r="K1209">
        <v>33</v>
      </c>
      <c r="L1209" t="s">
        <v>2894</v>
      </c>
      <c r="M1209" t="s">
        <v>2689</v>
      </c>
      <c r="N1209" t="s">
        <v>2690</v>
      </c>
      <c r="O1209" s="55">
        <v>44774</v>
      </c>
      <c r="P1209" s="55">
        <v>45138</v>
      </c>
      <c r="Q1209" s="55">
        <v>45013</v>
      </c>
      <c r="R1209" s="55">
        <v>45048</v>
      </c>
      <c r="S1209" s="55">
        <v>45062</v>
      </c>
      <c r="T1209" t="s">
        <v>2691</v>
      </c>
      <c r="U1209">
        <v>30</v>
      </c>
      <c r="V1209" t="s">
        <v>4187</v>
      </c>
      <c r="W1209" t="s">
        <v>2693</v>
      </c>
      <c r="Y1209">
        <v>642200</v>
      </c>
      <c r="Z1209">
        <v>62000</v>
      </c>
      <c r="AA1209">
        <v>642200</v>
      </c>
      <c r="AB1209">
        <v>0</v>
      </c>
    </row>
    <row r="1210" spans="1:28" x14ac:dyDescent="0.25">
      <c r="A1210" t="s">
        <v>2686</v>
      </c>
      <c r="B1210" t="s">
        <v>87</v>
      </c>
      <c r="C1210">
        <v>899999230</v>
      </c>
      <c r="D1210">
        <v>971116</v>
      </c>
      <c r="E1210" t="s">
        <v>2687</v>
      </c>
      <c r="F1210">
        <v>5632</v>
      </c>
      <c r="G1210">
        <v>2017</v>
      </c>
      <c r="H1210">
        <v>1</v>
      </c>
      <c r="I1210">
        <v>1000001587</v>
      </c>
      <c r="J1210">
        <v>1</v>
      </c>
      <c r="K1210">
        <v>33</v>
      </c>
      <c r="L1210" t="s">
        <v>2703</v>
      </c>
      <c r="M1210" t="s">
        <v>2689</v>
      </c>
      <c r="N1210" t="s">
        <v>2690</v>
      </c>
      <c r="O1210" s="55">
        <v>42572</v>
      </c>
      <c r="P1210" s="55">
        <v>42756</v>
      </c>
      <c r="Q1210" s="55">
        <v>42738</v>
      </c>
      <c r="R1210" s="55">
        <v>42836</v>
      </c>
      <c r="S1210" s="55">
        <v>42846</v>
      </c>
      <c r="T1210" t="s">
        <v>2691</v>
      </c>
      <c r="U1210">
        <v>30</v>
      </c>
      <c r="V1210" t="s">
        <v>3502</v>
      </c>
      <c r="W1210" t="s">
        <v>2693</v>
      </c>
      <c r="Y1210">
        <v>36100</v>
      </c>
      <c r="Z1210">
        <v>36100</v>
      </c>
      <c r="AA1210">
        <v>36100</v>
      </c>
      <c r="AB1210">
        <v>0</v>
      </c>
    </row>
    <row r="1211" spans="1:28" x14ac:dyDescent="0.25">
      <c r="A1211" t="s">
        <v>2686</v>
      </c>
      <c r="B1211" t="s">
        <v>87</v>
      </c>
      <c r="C1211">
        <v>899999230</v>
      </c>
      <c r="D1211">
        <v>961114</v>
      </c>
      <c r="E1211" t="s">
        <v>3307</v>
      </c>
      <c r="F1211">
        <v>5634</v>
      </c>
      <c r="G1211">
        <v>2011</v>
      </c>
      <c r="H1211">
        <v>1</v>
      </c>
      <c r="I1211">
        <v>1000000398</v>
      </c>
      <c r="J1211">
        <v>0</v>
      </c>
      <c r="K1211">
        <v>33</v>
      </c>
      <c r="L1211" t="s">
        <v>4188</v>
      </c>
      <c r="M1211" t="s">
        <v>2689</v>
      </c>
      <c r="N1211" t="s">
        <v>2690</v>
      </c>
      <c r="O1211" s="55">
        <v>40380</v>
      </c>
      <c r="P1211" s="55">
        <v>40745</v>
      </c>
      <c r="Q1211" s="55">
        <v>40677</v>
      </c>
      <c r="R1211" s="55">
        <v>40707</v>
      </c>
      <c r="S1211" s="55">
        <v>40711</v>
      </c>
      <c r="T1211" t="s">
        <v>3027</v>
      </c>
      <c r="U1211">
        <v>30</v>
      </c>
      <c r="V1211" t="s">
        <v>4189</v>
      </c>
      <c r="W1211" t="s">
        <v>2693</v>
      </c>
      <c r="Y1211">
        <v>65000</v>
      </c>
      <c r="Z1211">
        <v>65000</v>
      </c>
      <c r="AA1211">
        <v>65000</v>
      </c>
      <c r="AB1211">
        <v>0</v>
      </c>
    </row>
    <row r="1212" spans="1:28" x14ac:dyDescent="0.25">
      <c r="A1212" t="s">
        <v>2686</v>
      </c>
      <c r="B1212" t="s">
        <v>87</v>
      </c>
      <c r="C1212">
        <v>899999230</v>
      </c>
      <c r="D1212">
        <v>961114</v>
      </c>
      <c r="E1212" t="s">
        <v>3307</v>
      </c>
      <c r="F1212">
        <v>5637</v>
      </c>
      <c r="G1212">
        <v>2011</v>
      </c>
      <c r="H1212">
        <v>1</v>
      </c>
      <c r="I1212">
        <v>1000000398</v>
      </c>
      <c r="J1212">
        <v>0</v>
      </c>
      <c r="K1212">
        <v>33</v>
      </c>
      <c r="L1212" t="s">
        <v>4190</v>
      </c>
      <c r="M1212" t="s">
        <v>2689</v>
      </c>
      <c r="N1212" t="s">
        <v>2690</v>
      </c>
      <c r="O1212" s="55">
        <v>40380</v>
      </c>
      <c r="P1212" s="55">
        <v>40745</v>
      </c>
      <c r="Q1212" s="55">
        <v>40694</v>
      </c>
      <c r="R1212" s="55">
        <v>40707</v>
      </c>
      <c r="S1212" s="55">
        <v>40711</v>
      </c>
      <c r="T1212" t="s">
        <v>2764</v>
      </c>
      <c r="U1212">
        <v>30</v>
      </c>
      <c r="V1212" t="s">
        <v>4191</v>
      </c>
      <c r="W1212" t="s">
        <v>2693</v>
      </c>
      <c r="Y1212">
        <v>108600</v>
      </c>
      <c r="Z1212">
        <v>108600</v>
      </c>
      <c r="AA1212">
        <v>108600</v>
      </c>
      <c r="AB1212">
        <v>0</v>
      </c>
    </row>
    <row r="1213" spans="1:28" x14ac:dyDescent="0.25">
      <c r="A1213" t="s">
        <v>2686</v>
      </c>
      <c r="B1213" t="s">
        <v>87</v>
      </c>
      <c r="C1213">
        <v>899999230</v>
      </c>
      <c r="D1213">
        <v>961114</v>
      </c>
      <c r="E1213" t="s">
        <v>3307</v>
      </c>
      <c r="F1213">
        <v>5637</v>
      </c>
      <c r="G1213">
        <v>2011</v>
      </c>
      <c r="H1213">
        <v>3</v>
      </c>
      <c r="I1213">
        <v>1000000398</v>
      </c>
      <c r="J1213">
        <v>0</v>
      </c>
      <c r="K1213">
        <v>33</v>
      </c>
      <c r="L1213" t="s">
        <v>4190</v>
      </c>
      <c r="M1213" t="s">
        <v>2689</v>
      </c>
      <c r="N1213" t="s">
        <v>2690</v>
      </c>
      <c r="O1213" s="55">
        <v>40380</v>
      </c>
      <c r="P1213" s="55">
        <v>40745</v>
      </c>
      <c r="Q1213" s="55">
        <v>40694</v>
      </c>
      <c r="R1213" s="55">
        <v>40746</v>
      </c>
      <c r="S1213" s="55">
        <v>40750</v>
      </c>
      <c r="T1213" t="s">
        <v>2764</v>
      </c>
      <c r="U1213">
        <v>30</v>
      </c>
      <c r="V1213" t="s">
        <v>4191</v>
      </c>
      <c r="W1213" t="s">
        <v>2693</v>
      </c>
      <c r="Y1213">
        <v>85700</v>
      </c>
      <c r="Z1213">
        <v>85700</v>
      </c>
      <c r="AA1213">
        <v>85700</v>
      </c>
      <c r="AB1213">
        <v>0</v>
      </c>
    </row>
    <row r="1214" spans="1:28" x14ac:dyDescent="0.25">
      <c r="A1214" t="s">
        <v>2686</v>
      </c>
      <c r="B1214" t="s">
        <v>87</v>
      </c>
      <c r="C1214">
        <v>899999230</v>
      </c>
      <c r="D1214">
        <v>961114</v>
      </c>
      <c r="E1214" t="s">
        <v>3307</v>
      </c>
      <c r="F1214">
        <v>5641</v>
      </c>
      <c r="G1214">
        <v>2011</v>
      </c>
      <c r="H1214">
        <v>1</v>
      </c>
      <c r="I1214">
        <v>1000000398</v>
      </c>
      <c r="J1214">
        <v>0</v>
      </c>
      <c r="K1214">
        <v>33</v>
      </c>
      <c r="L1214" t="s">
        <v>4192</v>
      </c>
      <c r="M1214" t="s">
        <v>2689</v>
      </c>
      <c r="N1214" t="s">
        <v>2690</v>
      </c>
      <c r="O1214" s="55">
        <v>40380</v>
      </c>
      <c r="P1214" s="55">
        <v>40745</v>
      </c>
      <c r="Q1214" s="55">
        <v>40658</v>
      </c>
      <c r="R1214" s="55">
        <v>40707</v>
      </c>
      <c r="S1214" s="55">
        <v>40714</v>
      </c>
      <c r="T1214" t="s">
        <v>3027</v>
      </c>
      <c r="U1214">
        <v>30</v>
      </c>
      <c r="V1214" t="s">
        <v>4193</v>
      </c>
      <c r="W1214" t="s">
        <v>2693</v>
      </c>
      <c r="Y1214">
        <v>125900</v>
      </c>
      <c r="Z1214">
        <v>125900</v>
      </c>
      <c r="AA1214">
        <v>125900</v>
      </c>
      <c r="AB1214">
        <v>0</v>
      </c>
    </row>
    <row r="1215" spans="1:28" x14ac:dyDescent="0.25">
      <c r="A1215" t="s">
        <v>2686</v>
      </c>
      <c r="B1215" t="s">
        <v>87</v>
      </c>
      <c r="C1215">
        <v>899999230</v>
      </c>
      <c r="D1215">
        <v>961114</v>
      </c>
      <c r="E1215" t="s">
        <v>3307</v>
      </c>
      <c r="F1215">
        <v>5642</v>
      </c>
      <c r="G1215">
        <v>2011</v>
      </c>
      <c r="H1215">
        <v>1</v>
      </c>
      <c r="I1215">
        <v>1000000398</v>
      </c>
      <c r="J1215">
        <v>0</v>
      </c>
      <c r="K1215">
        <v>33</v>
      </c>
      <c r="L1215" t="s">
        <v>3054</v>
      </c>
      <c r="M1215" t="s">
        <v>2689</v>
      </c>
      <c r="N1215" t="s">
        <v>2690</v>
      </c>
      <c r="O1215" s="55">
        <v>40380</v>
      </c>
      <c r="P1215" s="55">
        <v>40745</v>
      </c>
      <c r="Q1215" s="55">
        <v>40686</v>
      </c>
      <c r="R1215" s="55">
        <v>40707</v>
      </c>
      <c r="S1215" s="55">
        <v>40714</v>
      </c>
      <c r="T1215" t="s">
        <v>2764</v>
      </c>
      <c r="U1215">
        <v>30</v>
      </c>
      <c r="V1215" t="s">
        <v>4194</v>
      </c>
      <c r="W1215" t="s">
        <v>2693</v>
      </c>
      <c r="Y1215">
        <v>70000</v>
      </c>
      <c r="Z1215">
        <v>70000</v>
      </c>
      <c r="AA1215">
        <v>70000</v>
      </c>
      <c r="AB1215">
        <v>0</v>
      </c>
    </row>
    <row r="1216" spans="1:28" x14ac:dyDescent="0.25">
      <c r="A1216" t="s">
        <v>2686</v>
      </c>
      <c r="B1216" t="s">
        <v>2730</v>
      </c>
      <c r="C1216">
        <v>899999230</v>
      </c>
      <c r="D1216">
        <v>971116</v>
      </c>
      <c r="E1216" t="s">
        <v>2687</v>
      </c>
      <c r="F1216">
        <v>5646</v>
      </c>
      <c r="G1216">
        <v>2016</v>
      </c>
      <c r="H1216">
        <v>2</v>
      </c>
      <c r="I1216">
        <v>1000001288</v>
      </c>
      <c r="J1216">
        <v>8</v>
      </c>
      <c r="K1216">
        <v>33</v>
      </c>
      <c r="L1216" t="s">
        <v>2763</v>
      </c>
      <c r="M1216" t="s">
        <v>2689</v>
      </c>
      <c r="N1216" t="s">
        <v>2690</v>
      </c>
      <c r="O1216" s="55">
        <v>42390</v>
      </c>
      <c r="P1216" s="55">
        <v>42572</v>
      </c>
      <c r="Q1216" s="55">
        <v>42443</v>
      </c>
      <c r="R1216" s="55">
        <v>42496</v>
      </c>
      <c r="S1216" s="55">
        <v>42513</v>
      </c>
      <c r="T1216" t="s">
        <v>2691</v>
      </c>
      <c r="U1216">
        <v>30</v>
      </c>
      <c r="V1216" t="s">
        <v>4195</v>
      </c>
      <c r="W1216" t="s">
        <v>2693</v>
      </c>
      <c r="Y1216">
        <v>37810</v>
      </c>
      <c r="Z1216">
        <v>35820</v>
      </c>
      <c r="AA1216">
        <v>37810</v>
      </c>
      <c r="AB1216">
        <v>0</v>
      </c>
    </row>
    <row r="1217" spans="1:28" x14ac:dyDescent="0.25">
      <c r="A1217" t="s">
        <v>2686</v>
      </c>
      <c r="B1217" t="s">
        <v>87</v>
      </c>
      <c r="C1217">
        <v>899999230</v>
      </c>
      <c r="D1217">
        <v>961114</v>
      </c>
      <c r="E1217" t="s">
        <v>3307</v>
      </c>
      <c r="F1217">
        <v>5647</v>
      </c>
      <c r="G1217">
        <v>2011</v>
      </c>
      <c r="H1217">
        <v>1</v>
      </c>
      <c r="I1217">
        <v>1000000398</v>
      </c>
      <c r="J1217">
        <v>0</v>
      </c>
      <c r="K1217">
        <v>33</v>
      </c>
      <c r="L1217" t="s">
        <v>3052</v>
      </c>
      <c r="M1217" t="s">
        <v>2689</v>
      </c>
      <c r="N1217" t="s">
        <v>2690</v>
      </c>
      <c r="O1217" s="55">
        <v>40380</v>
      </c>
      <c r="P1217" s="55">
        <v>40745</v>
      </c>
      <c r="Q1217" s="55">
        <v>40686</v>
      </c>
      <c r="R1217" s="55">
        <v>40707</v>
      </c>
      <c r="S1217" s="55">
        <v>40714</v>
      </c>
      <c r="T1217" t="s">
        <v>3027</v>
      </c>
      <c r="U1217">
        <v>30</v>
      </c>
      <c r="V1217" t="s">
        <v>4196</v>
      </c>
      <c r="W1217" t="s">
        <v>2693</v>
      </c>
      <c r="Y1217">
        <v>117000</v>
      </c>
      <c r="Z1217">
        <v>117000</v>
      </c>
      <c r="AA1217">
        <v>117000</v>
      </c>
      <c r="AB1217">
        <v>0</v>
      </c>
    </row>
    <row r="1218" spans="1:28" x14ac:dyDescent="0.25">
      <c r="A1218" t="s">
        <v>2686</v>
      </c>
      <c r="B1218" t="s">
        <v>87</v>
      </c>
      <c r="C1218">
        <v>899999230</v>
      </c>
      <c r="D1218">
        <v>961114</v>
      </c>
      <c r="E1218" t="s">
        <v>3307</v>
      </c>
      <c r="F1218">
        <v>5648</v>
      </c>
      <c r="G1218">
        <v>2011</v>
      </c>
      <c r="H1218">
        <v>2</v>
      </c>
      <c r="I1218">
        <v>1000000398</v>
      </c>
      <c r="J1218">
        <v>0</v>
      </c>
      <c r="K1218">
        <v>33</v>
      </c>
      <c r="L1218" t="s">
        <v>3424</v>
      </c>
      <c r="M1218" t="s">
        <v>2689</v>
      </c>
      <c r="N1218" t="s">
        <v>2690</v>
      </c>
      <c r="O1218" s="55">
        <v>40380</v>
      </c>
      <c r="P1218" s="55">
        <v>40745</v>
      </c>
      <c r="Q1218" s="55">
        <v>40685</v>
      </c>
      <c r="R1218" s="55">
        <v>40746</v>
      </c>
      <c r="S1218" s="55">
        <v>40750</v>
      </c>
      <c r="T1218" t="s">
        <v>2764</v>
      </c>
      <c r="U1218">
        <v>30</v>
      </c>
      <c r="V1218" t="s">
        <v>4197</v>
      </c>
      <c r="W1218" t="s">
        <v>2693</v>
      </c>
      <c r="Y1218">
        <v>113100</v>
      </c>
      <c r="Z1218">
        <v>113100</v>
      </c>
      <c r="AA1218">
        <v>113100</v>
      </c>
      <c r="AB1218">
        <v>0</v>
      </c>
    </row>
    <row r="1219" spans="1:28" x14ac:dyDescent="0.25">
      <c r="A1219" t="s">
        <v>2686</v>
      </c>
      <c r="B1219" t="s">
        <v>87</v>
      </c>
      <c r="C1219">
        <v>899999230</v>
      </c>
      <c r="D1219">
        <v>961114</v>
      </c>
      <c r="E1219" t="s">
        <v>3307</v>
      </c>
      <c r="F1219">
        <v>5651</v>
      </c>
      <c r="G1219">
        <v>2011</v>
      </c>
      <c r="H1219">
        <v>1</v>
      </c>
      <c r="I1219">
        <v>1000000398</v>
      </c>
      <c r="J1219">
        <v>0</v>
      </c>
      <c r="K1219">
        <v>33</v>
      </c>
      <c r="L1219" t="s">
        <v>3041</v>
      </c>
      <c r="M1219" t="s">
        <v>2689</v>
      </c>
      <c r="N1219" t="s">
        <v>2690</v>
      </c>
      <c r="O1219" s="55">
        <v>40380</v>
      </c>
      <c r="P1219" s="55">
        <v>40745</v>
      </c>
      <c r="Q1219" s="55">
        <v>40688</v>
      </c>
      <c r="R1219" s="55">
        <v>40707</v>
      </c>
      <c r="S1219" s="55">
        <v>40714</v>
      </c>
      <c r="T1219" t="s">
        <v>3027</v>
      </c>
      <c r="U1219">
        <v>30</v>
      </c>
      <c r="V1219" t="s">
        <v>2803</v>
      </c>
      <c r="W1219" t="s">
        <v>2693</v>
      </c>
      <c r="Y1219">
        <v>95000</v>
      </c>
      <c r="Z1219">
        <v>95000</v>
      </c>
      <c r="AA1219">
        <v>95000</v>
      </c>
      <c r="AB1219">
        <v>0</v>
      </c>
    </row>
    <row r="1220" spans="1:28" x14ac:dyDescent="0.25">
      <c r="A1220" t="s">
        <v>2686</v>
      </c>
      <c r="B1220" t="s">
        <v>2730</v>
      </c>
      <c r="C1220">
        <v>899999230</v>
      </c>
      <c r="D1220">
        <v>971116</v>
      </c>
      <c r="E1220" t="s">
        <v>2687</v>
      </c>
      <c r="F1220">
        <v>5655</v>
      </c>
      <c r="G1220">
        <v>2016</v>
      </c>
      <c r="H1220">
        <v>3</v>
      </c>
      <c r="I1220">
        <v>1000001288</v>
      </c>
      <c r="J1220">
        <v>8</v>
      </c>
      <c r="K1220">
        <v>33</v>
      </c>
      <c r="L1220" t="s">
        <v>3477</v>
      </c>
      <c r="M1220" t="s">
        <v>2689</v>
      </c>
      <c r="N1220" t="s">
        <v>2690</v>
      </c>
      <c r="O1220" s="55">
        <v>42390</v>
      </c>
      <c r="P1220" s="55">
        <v>42572</v>
      </c>
      <c r="Q1220" s="55">
        <v>42464</v>
      </c>
      <c r="R1220" s="55">
        <v>42501</v>
      </c>
      <c r="S1220" s="55">
        <v>42514</v>
      </c>
      <c r="T1220" t="s">
        <v>2691</v>
      </c>
      <c r="U1220">
        <v>30</v>
      </c>
      <c r="V1220" t="s">
        <v>4198</v>
      </c>
      <c r="W1220" t="s">
        <v>2693</v>
      </c>
      <c r="Y1220">
        <v>46600</v>
      </c>
      <c r="Z1220">
        <v>46560</v>
      </c>
      <c r="AA1220">
        <v>46600</v>
      </c>
      <c r="AB1220">
        <v>0</v>
      </c>
    </row>
    <row r="1221" spans="1:28" x14ac:dyDescent="0.25">
      <c r="A1221" t="s">
        <v>2686</v>
      </c>
      <c r="B1221" t="s">
        <v>87</v>
      </c>
      <c r="C1221">
        <v>899999230</v>
      </c>
      <c r="D1221">
        <v>961114</v>
      </c>
      <c r="E1221" t="s">
        <v>3307</v>
      </c>
      <c r="F1221">
        <v>5686</v>
      </c>
      <c r="G1221">
        <v>2011</v>
      </c>
      <c r="H1221">
        <v>1</v>
      </c>
      <c r="I1221">
        <v>1000000398</v>
      </c>
      <c r="J1221">
        <v>0</v>
      </c>
      <c r="K1221">
        <v>33</v>
      </c>
      <c r="L1221" t="s">
        <v>3455</v>
      </c>
      <c r="M1221" t="s">
        <v>2689</v>
      </c>
      <c r="N1221" t="s">
        <v>2690</v>
      </c>
      <c r="O1221" s="55">
        <v>40380</v>
      </c>
      <c r="P1221" s="55">
        <v>40745</v>
      </c>
      <c r="Q1221" s="55">
        <v>40687</v>
      </c>
      <c r="R1221" s="55">
        <v>40707</v>
      </c>
      <c r="S1221" s="55">
        <v>40714</v>
      </c>
      <c r="T1221" t="s">
        <v>2773</v>
      </c>
      <c r="U1221">
        <v>30</v>
      </c>
      <c r="V1221" t="s">
        <v>4199</v>
      </c>
      <c r="W1221" t="s">
        <v>2693</v>
      </c>
      <c r="Y1221">
        <v>123900</v>
      </c>
      <c r="Z1221">
        <v>123900</v>
      </c>
      <c r="AA1221">
        <v>123900</v>
      </c>
      <c r="AB1221">
        <v>0</v>
      </c>
    </row>
    <row r="1222" spans="1:28" x14ac:dyDescent="0.25">
      <c r="A1222" t="s">
        <v>2686</v>
      </c>
      <c r="B1222" t="s">
        <v>87</v>
      </c>
      <c r="C1222">
        <v>899999230</v>
      </c>
      <c r="D1222">
        <v>961114</v>
      </c>
      <c r="E1222" t="s">
        <v>3307</v>
      </c>
      <c r="F1222">
        <v>5686</v>
      </c>
      <c r="G1222">
        <v>2011</v>
      </c>
      <c r="H1222">
        <v>3</v>
      </c>
      <c r="I1222">
        <v>1000000398</v>
      </c>
      <c r="J1222">
        <v>0</v>
      </c>
      <c r="K1222">
        <v>33</v>
      </c>
      <c r="L1222" t="s">
        <v>3455</v>
      </c>
      <c r="M1222" t="s">
        <v>2689</v>
      </c>
      <c r="N1222" t="s">
        <v>2690</v>
      </c>
      <c r="O1222" s="55">
        <v>40380</v>
      </c>
      <c r="P1222" s="55">
        <v>40745</v>
      </c>
      <c r="Q1222" s="55">
        <v>40687</v>
      </c>
      <c r="R1222" s="55">
        <v>41243</v>
      </c>
      <c r="S1222" s="55">
        <v>41247</v>
      </c>
      <c r="T1222" t="s">
        <v>2773</v>
      </c>
      <c r="U1222">
        <v>30</v>
      </c>
      <c r="V1222" t="s">
        <v>4199</v>
      </c>
      <c r="W1222" t="s">
        <v>2693</v>
      </c>
      <c r="Y1222">
        <v>31000</v>
      </c>
      <c r="Z1222">
        <v>29355</v>
      </c>
      <c r="AA1222">
        <v>31000</v>
      </c>
      <c r="AB1222">
        <v>0</v>
      </c>
    </row>
    <row r="1223" spans="1:28" x14ac:dyDescent="0.25">
      <c r="A1223" t="s">
        <v>2686</v>
      </c>
      <c r="B1223" t="s">
        <v>87</v>
      </c>
      <c r="C1223">
        <v>899999230</v>
      </c>
      <c r="D1223">
        <v>961114</v>
      </c>
      <c r="E1223" t="s">
        <v>3307</v>
      </c>
      <c r="F1223">
        <v>5688</v>
      </c>
      <c r="G1223">
        <v>2011</v>
      </c>
      <c r="H1223">
        <v>1</v>
      </c>
      <c r="I1223">
        <v>1000000398</v>
      </c>
      <c r="J1223">
        <v>0</v>
      </c>
      <c r="K1223">
        <v>33</v>
      </c>
      <c r="L1223" t="s">
        <v>2861</v>
      </c>
      <c r="M1223" t="s">
        <v>2689</v>
      </c>
      <c r="N1223" t="s">
        <v>2690</v>
      </c>
      <c r="O1223" s="55">
        <v>40380</v>
      </c>
      <c r="P1223" s="55">
        <v>40745</v>
      </c>
      <c r="Q1223" s="55">
        <v>40686</v>
      </c>
      <c r="R1223" s="55">
        <v>40707</v>
      </c>
      <c r="S1223" s="55">
        <v>40714</v>
      </c>
      <c r="T1223" t="s">
        <v>2691</v>
      </c>
      <c r="U1223">
        <v>30</v>
      </c>
      <c r="V1223" t="s">
        <v>4200</v>
      </c>
      <c r="W1223" t="s">
        <v>2693</v>
      </c>
      <c r="Y1223">
        <v>123900</v>
      </c>
      <c r="Z1223">
        <v>123900</v>
      </c>
      <c r="AA1223">
        <v>123900</v>
      </c>
      <c r="AB1223">
        <v>0</v>
      </c>
    </row>
    <row r="1224" spans="1:28" x14ac:dyDescent="0.25">
      <c r="A1224" t="s">
        <v>2686</v>
      </c>
      <c r="B1224" t="s">
        <v>87</v>
      </c>
      <c r="C1224">
        <v>899999230</v>
      </c>
      <c r="D1224">
        <v>961114</v>
      </c>
      <c r="E1224" t="s">
        <v>3307</v>
      </c>
      <c r="F1224">
        <v>5698</v>
      </c>
      <c r="G1224">
        <v>2011</v>
      </c>
      <c r="H1224">
        <v>1</v>
      </c>
      <c r="I1224">
        <v>1000000398</v>
      </c>
      <c r="J1224">
        <v>0</v>
      </c>
      <c r="K1224">
        <v>33</v>
      </c>
      <c r="L1224" t="s">
        <v>3424</v>
      </c>
      <c r="M1224" t="s">
        <v>2689</v>
      </c>
      <c r="N1224" t="s">
        <v>2690</v>
      </c>
      <c r="O1224" s="55">
        <v>40380</v>
      </c>
      <c r="P1224" s="55">
        <v>40745</v>
      </c>
      <c r="Q1224" s="55">
        <v>40686</v>
      </c>
      <c r="R1224" s="55">
        <v>40707</v>
      </c>
      <c r="S1224" s="55">
        <v>40714</v>
      </c>
      <c r="T1224" t="s">
        <v>2764</v>
      </c>
      <c r="U1224">
        <v>30</v>
      </c>
      <c r="V1224" t="s">
        <v>4201</v>
      </c>
      <c r="W1224" t="s">
        <v>2693</v>
      </c>
      <c r="Y1224">
        <v>70000</v>
      </c>
      <c r="Z1224">
        <v>70000</v>
      </c>
      <c r="AA1224">
        <v>70000</v>
      </c>
      <c r="AB1224">
        <v>0</v>
      </c>
    </row>
    <row r="1225" spans="1:28" x14ac:dyDescent="0.25">
      <c r="A1225" t="s">
        <v>2686</v>
      </c>
      <c r="B1225" t="s">
        <v>2730</v>
      </c>
      <c r="C1225">
        <v>899999230</v>
      </c>
      <c r="D1225">
        <v>91968</v>
      </c>
      <c r="F1225">
        <v>5708</v>
      </c>
      <c r="G1225">
        <v>2014</v>
      </c>
      <c r="H1225">
        <v>1</v>
      </c>
      <c r="I1225">
        <v>1000000920</v>
      </c>
      <c r="J1225">
        <v>0</v>
      </c>
      <c r="K1225">
        <v>33</v>
      </c>
      <c r="L1225" t="s">
        <v>4202</v>
      </c>
      <c r="M1225" t="s">
        <v>2689</v>
      </c>
      <c r="N1225" t="s">
        <v>2690</v>
      </c>
      <c r="O1225" s="55">
        <v>41476</v>
      </c>
      <c r="P1225" s="55">
        <v>41841</v>
      </c>
      <c r="Q1225" s="55">
        <v>41696</v>
      </c>
      <c r="R1225" s="55">
        <v>41712</v>
      </c>
      <c r="S1225" s="55">
        <v>41718</v>
      </c>
      <c r="T1225" t="s">
        <v>2691</v>
      </c>
      <c r="U1225">
        <v>30</v>
      </c>
      <c r="V1225" t="s">
        <v>2891</v>
      </c>
      <c r="W1225" t="s">
        <v>2693</v>
      </c>
      <c r="Y1225">
        <v>65800</v>
      </c>
      <c r="Z1225">
        <v>65800</v>
      </c>
      <c r="AA1225">
        <v>65800</v>
      </c>
      <c r="AB1225">
        <v>0</v>
      </c>
    </row>
    <row r="1226" spans="1:28" x14ac:dyDescent="0.25">
      <c r="A1226" t="s">
        <v>2686</v>
      </c>
      <c r="B1226" t="s">
        <v>2696</v>
      </c>
      <c r="C1226">
        <v>899999230</v>
      </c>
      <c r="D1226">
        <v>971116</v>
      </c>
      <c r="E1226" t="s">
        <v>2687</v>
      </c>
      <c r="F1226">
        <v>5710</v>
      </c>
      <c r="G1226">
        <v>2023</v>
      </c>
      <c r="H1226">
        <v>1</v>
      </c>
      <c r="I1226">
        <v>1000004755</v>
      </c>
      <c r="J1226">
        <v>0</v>
      </c>
      <c r="K1226">
        <v>33</v>
      </c>
      <c r="L1226" t="s">
        <v>3329</v>
      </c>
      <c r="M1226" t="s">
        <v>2689</v>
      </c>
      <c r="N1226" t="s">
        <v>2690</v>
      </c>
      <c r="O1226" s="55">
        <v>44774</v>
      </c>
      <c r="P1226" s="55">
        <v>45138</v>
      </c>
      <c r="Q1226" s="55">
        <v>45012</v>
      </c>
      <c r="R1226" s="55">
        <v>45049</v>
      </c>
      <c r="S1226" s="55">
        <v>45063</v>
      </c>
      <c r="T1226" t="s">
        <v>2691</v>
      </c>
      <c r="U1226">
        <v>30</v>
      </c>
      <c r="V1226" t="s">
        <v>4203</v>
      </c>
      <c r="W1226" t="s">
        <v>2693</v>
      </c>
      <c r="Y1226">
        <v>152300</v>
      </c>
      <c r="Z1226">
        <v>152300</v>
      </c>
      <c r="AA1226">
        <v>152300</v>
      </c>
      <c r="AB1226">
        <v>0</v>
      </c>
    </row>
    <row r="1227" spans="1:28" x14ac:dyDescent="0.25">
      <c r="A1227" t="s">
        <v>2686</v>
      </c>
      <c r="B1227" t="s">
        <v>87</v>
      </c>
      <c r="C1227">
        <v>899999230</v>
      </c>
      <c r="D1227">
        <v>971116</v>
      </c>
      <c r="E1227" t="s">
        <v>2687</v>
      </c>
      <c r="F1227">
        <v>5714</v>
      </c>
      <c r="G1227">
        <v>2018</v>
      </c>
      <c r="H1227">
        <v>1</v>
      </c>
      <c r="I1227">
        <v>1000002115</v>
      </c>
      <c r="J1227">
        <v>1</v>
      </c>
      <c r="K1227">
        <v>33</v>
      </c>
      <c r="L1227" t="s">
        <v>4204</v>
      </c>
      <c r="M1227" t="s">
        <v>2689</v>
      </c>
      <c r="N1227" t="s">
        <v>2690</v>
      </c>
      <c r="O1227" s="55">
        <v>43121</v>
      </c>
      <c r="P1227" s="55">
        <v>43302</v>
      </c>
      <c r="Q1227" s="55">
        <v>43183</v>
      </c>
      <c r="R1227" s="55">
        <v>43204</v>
      </c>
      <c r="S1227" s="55">
        <v>43213</v>
      </c>
      <c r="T1227" t="s">
        <v>2691</v>
      </c>
      <c r="U1227">
        <v>30</v>
      </c>
      <c r="V1227" t="s">
        <v>4205</v>
      </c>
      <c r="W1227" t="s">
        <v>2693</v>
      </c>
      <c r="Y1227">
        <v>175200</v>
      </c>
      <c r="Z1227">
        <v>175200</v>
      </c>
      <c r="AA1227">
        <v>175200</v>
      </c>
      <c r="AB1227">
        <v>0</v>
      </c>
    </row>
    <row r="1228" spans="1:28" x14ac:dyDescent="0.25">
      <c r="A1228" t="s">
        <v>2686</v>
      </c>
      <c r="B1228" t="s">
        <v>87</v>
      </c>
      <c r="C1228">
        <v>899999230</v>
      </c>
      <c r="D1228">
        <v>971116</v>
      </c>
      <c r="E1228" t="s">
        <v>2687</v>
      </c>
      <c r="F1228">
        <v>5714</v>
      </c>
      <c r="G1228">
        <v>2018</v>
      </c>
      <c r="H1228">
        <v>3</v>
      </c>
      <c r="I1228">
        <v>1000002115</v>
      </c>
      <c r="J1228">
        <v>1</v>
      </c>
      <c r="K1228">
        <v>33</v>
      </c>
      <c r="L1228" t="s">
        <v>4204</v>
      </c>
      <c r="M1228" t="s">
        <v>2689</v>
      </c>
      <c r="N1228" t="s">
        <v>2690</v>
      </c>
      <c r="O1228" s="55">
        <v>43121</v>
      </c>
      <c r="P1228" s="55">
        <v>43302</v>
      </c>
      <c r="Q1228" s="55">
        <v>43183</v>
      </c>
      <c r="R1228" s="55">
        <v>43229</v>
      </c>
      <c r="S1228" s="55">
        <v>43238</v>
      </c>
      <c r="T1228" t="s">
        <v>2691</v>
      </c>
      <c r="U1228">
        <v>30</v>
      </c>
      <c r="V1228" t="s">
        <v>4205</v>
      </c>
      <c r="W1228" t="s">
        <v>2693</v>
      </c>
      <c r="Y1228">
        <v>320560</v>
      </c>
      <c r="Z1228">
        <v>320560</v>
      </c>
      <c r="AA1228">
        <v>320560</v>
      </c>
      <c r="AB1228">
        <v>0</v>
      </c>
    </row>
    <row r="1229" spans="1:28" x14ac:dyDescent="0.25">
      <c r="A1229" t="s">
        <v>2686</v>
      </c>
      <c r="B1229" t="s">
        <v>2715</v>
      </c>
      <c r="C1229">
        <v>899999230</v>
      </c>
      <c r="D1229">
        <v>4013</v>
      </c>
      <c r="E1229" t="s">
        <v>2716</v>
      </c>
      <c r="F1229">
        <v>5726</v>
      </c>
      <c r="G1229">
        <v>2013</v>
      </c>
      <c r="H1229">
        <v>1</v>
      </c>
      <c r="I1229">
        <v>1000000732</v>
      </c>
      <c r="J1229">
        <v>0</v>
      </c>
      <c r="K1229">
        <v>33</v>
      </c>
      <c r="L1229" t="s">
        <v>4206</v>
      </c>
      <c r="M1229" t="s">
        <v>2689</v>
      </c>
      <c r="N1229" t="s">
        <v>2690</v>
      </c>
      <c r="O1229" s="55">
        <v>41111</v>
      </c>
      <c r="P1229" s="55">
        <v>41476</v>
      </c>
      <c r="Q1229" s="55">
        <v>41313</v>
      </c>
      <c r="R1229" s="55">
        <v>41365</v>
      </c>
      <c r="S1229" s="55">
        <v>41375</v>
      </c>
      <c r="T1229" t="s">
        <v>2764</v>
      </c>
      <c r="U1229">
        <v>30</v>
      </c>
      <c r="V1229" t="s">
        <v>3612</v>
      </c>
      <c r="W1229" t="s">
        <v>2693</v>
      </c>
      <c r="Y1229">
        <v>63000</v>
      </c>
      <c r="Z1229">
        <v>63000</v>
      </c>
      <c r="AA1229">
        <v>63000</v>
      </c>
      <c r="AB1229">
        <v>0</v>
      </c>
    </row>
    <row r="1230" spans="1:28" x14ac:dyDescent="0.25">
      <c r="A1230" t="s">
        <v>2686</v>
      </c>
      <c r="B1230" t="s">
        <v>2715</v>
      </c>
      <c r="C1230">
        <v>899999230</v>
      </c>
      <c r="D1230">
        <v>4013</v>
      </c>
      <c r="E1230" t="s">
        <v>2716</v>
      </c>
      <c r="F1230">
        <v>5729</v>
      </c>
      <c r="G1230">
        <v>2013</v>
      </c>
      <c r="H1230">
        <v>1</v>
      </c>
      <c r="I1230">
        <v>1000000732</v>
      </c>
      <c r="J1230">
        <v>0</v>
      </c>
      <c r="K1230">
        <v>33</v>
      </c>
      <c r="L1230" t="s">
        <v>4207</v>
      </c>
      <c r="M1230" t="s">
        <v>2689</v>
      </c>
      <c r="N1230" t="s">
        <v>2690</v>
      </c>
      <c r="O1230" s="55">
        <v>41111</v>
      </c>
      <c r="P1230" s="55">
        <v>41476</v>
      </c>
      <c r="Q1230" s="55">
        <v>41314</v>
      </c>
      <c r="R1230" s="55">
        <v>41365</v>
      </c>
      <c r="S1230" s="55">
        <v>41375</v>
      </c>
      <c r="T1230" t="s">
        <v>2738</v>
      </c>
      <c r="U1230">
        <v>30</v>
      </c>
      <c r="V1230" t="s">
        <v>4208</v>
      </c>
      <c r="W1230" t="s">
        <v>2693</v>
      </c>
      <c r="Y1230">
        <v>120300</v>
      </c>
      <c r="Z1230">
        <v>120300</v>
      </c>
      <c r="AA1230">
        <v>120300</v>
      </c>
      <c r="AB1230">
        <v>0</v>
      </c>
    </row>
    <row r="1231" spans="1:28" x14ac:dyDescent="0.25">
      <c r="A1231" t="s">
        <v>2686</v>
      </c>
      <c r="B1231" t="s">
        <v>2715</v>
      </c>
      <c r="C1231">
        <v>899999230</v>
      </c>
      <c r="D1231">
        <v>4013</v>
      </c>
      <c r="E1231" t="s">
        <v>2716</v>
      </c>
      <c r="F1231">
        <v>5731</v>
      </c>
      <c r="G1231">
        <v>2013</v>
      </c>
      <c r="H1231">
        <v>1</v>
      </c>
      <c r="I1231">
        <v>1000000732</v>
      </c>
      <c r="J1231">
        <v>0</v>
      </c>
      <c r="K1231">
        <v>33</v>
      </c>
      <c r="L1231" t="s">
        <v>4209</v>
      </c>
      <c r="M1231" t="s">
        <v>2689</v>
      </c>
      <c r="N1231" t="s">
        <v>2690</v>
      </c>
      <c r="O1231" s="55">
        <v>41111</v>
      </c>
      <c r="P1231" s="55">
        <v>41476</v>
      </c>
      <c r="Q1231" s="55">
        <v>41320</v>
      </c>
      <c r="R1231" s="55">
        <v>41365</v>
      </c>
      <c r="S1231" s="55">
        <v>41375</v>
      </c>
      <c r="T1231" t="s">
        <v>2764</v>
      </c>
      <c r="U1231">
        <v>30</v>
      </c>
      <c r="V1231" t="s">
        <v>4210</v>
      </c>
      <c r="W1231" t="s">
        <v>2693</v>
      </c>
      <c r="Y1231">
        <v>111900</v>
      </c>
      <c r="Z1231">
        <v>111900</v>
      </c>
      <c r="AA1231">
        <v>111900</v>
      </c>
      <c r="AB1231">
        <v>0</v>
      </c>
    </row>
    <row r="1232" spans="1:28" x14ac:dyDescent="0.25">
      <c r="A1232" t="s">
        <v>2686</v>
      </c>
      <c r="B1232" t="s">
        <v>87</v>
      </c>
      <c r="C1232">
        <v>899999230</v>
      </c>
      <c r="D1232">
        <v>971116</v>
      </c>
      <c r="E1232" t="s">
        <v>2687</v>
      </c>
      <c r="F1232">
        <v>5800</v>
      </c>
      <c r="G1232">
        <v>2018</v>
      </c>
      <c r="H1232">
        <v>1</v>
      </c>
      <c r="I1232">
        <v>1000002115</v>
      </c>
      <c r="J1232">
        <v>1</v>
      </c>
      <c r="K1232">
        <v>33</v>
      </c>
      <c r="L1232" t="s">
        <v>2879</v>
      </c>
      <c r="M1232" t="s">
        <v>2689</v>
      </c>
      <c r="N1232" t="s">
        <v>2690</v>
      </c>
      <c r="O1232" s="55">
        <v>43121</v>
      </c>
      <c r="P1232" s="55">
        <v>43302</v>
      </c>
      <c r="Q1232" s="55">
        <v>43161</v>
      </c>
      <c r="R1232" s="55">
        <v>43181</v>
      </c>
      <c r="S1232" s="55">
        <v>43213</v>
      </c>
      <c r="T1232" t="s">
        <v>2691</v>
      </c>
      <c r="U1232">
        <v>30</v>
      </c>
      <c r="V1232" t="s">
        <v>4211</v>
      </c>
      <c r="W1232" t="s">
        <v>2693</v>
      </c>
      <c r="Y1232">
        <v>135600</v>
      </c>
      <c r="Z1232">
        <v>135600</v>
      </c>
      <c r="AA1232">
        <v>135600</v>
      </c>
      <c r="AB1232">
        <v>0</v>
      </c>
    </row>
    <row r="1233" spans="1:28" x14ac:dyDescent="0.25">
      <c r="A1233" t="s">
        <v>2686</v>
      </c>
      <c r="B1233" t="s">
        <v>2696</v>
      </c>
      <c r="C1233">
        <v>899999230</v>
      </c>
      <c r="D1233">
        <v>971116</v>
      </c>
      <c r="E1233" t="s">
        <v>2687</v>
      </c>
      <c r="F1233">
        <v>5800</v>
      </c>
      <c r="G1233">
        <v>2023</v>
      </c>
      <c r="H1233">
        <v>1</v>
      </c>
      <c r="I1233">
        <v>1000004755</v>
      </c>
      <c r="J1233">
        <v>0</v>
      </c>
      <c r="K1233">
        <v>33</v>
      </c>
      <c r="L1233" t="s">
        <v>3208</v>
      </c>
      <c r="M1233" t="s">
        <v>2689</v>
      </c>
      <c r="N1233" t="s">
        <v>2690</v>
      </c>
      <c r="O1233" s="55">
        <v>44774</v>
      </c>
      <c r="P1233" s="55">
        <v>45138</v>
      </c>
      <c r="Q1233" s="55">
        <v>45026</v>
      </c>
      <c r="R1233" s="55">
        <v>45049</v>
      </c>
      <c r="S1233" s="55">
        <v>45064</v>
      </c>
      <c r="T1233" t="s">
        <v>2691</v>
      </c>
      <c r="U1233">
        <v>30</v>
      </c>
      <c r="V1233" t="s">
        <v>4212</v>
      </c>
      <c r="W1233" t="s">
        <v>2693</v>
      </c>
      <c r="Y1233">
        <v>150000</v>
      </c>
      <c r="Z1233">
        <v>119000</v>
      </c>
      <c r="AA1233">
        <v>150000</v>
      </c>
      <c r="AB1233">
        <v>0</v>
      </c>
    </row>
    <row r="1234" spans="1:28" x14ac:dyDescent="0.25">
      <c r="A1234" t="s">
        <v>2686</v>
      </c>
      <c r="B1234" t="s">
        <v>2696</v>
      </c>
      <c r="C1234">
        <v>899999230</v>
      </c>
      <c r="D1234">
        <v>971116</v>
      </c>
      <c r="E1234" t="s">
        <v>2687</v>
      </c>
      <c r="F1234">
        <v>5800</v>
      </c>
      <c r="G1234">
        <v>2023</v>
      </c>
      <c r="H1234">
        <v>1</v>
      </c>
      <c r="I1234">
        <v>1000004755</v>
      </c>
      <c r="J1234">
        <v>0</v>
      </c>
      <c r="K1234">
        <v>33</v>
      </c>
      <c r="L1234" t="s">
        <v>3208</v>
      </c>
      <c r="M1234" t="s">
        <v>2689</v>
      </c>
      <c r="N1234" t="s">
        <v>2690</v>
      </c>
      <c r="O1234" s="55">
        <v>44774</v>
      </c>
      <c r="P1234" s="55">
        <v>45138</v>
      </c>
      <c r="Q1234" s="55">
        <v>45026</v>
      </c>
      <c r="R1234" s="55">
        <v>45049</v>
      </c>
      <c r="S1234" s="55">
        <v>45064</v>
      </c>
      <c r="T1234" t="s">
        <v>2691</v>
      </c>
      <c r="U1234">
        <v>30</v>
      </c>
      <c r="V1234" t="s">
        <v>4212</v>
      </c>
      <c r="W1234" t="s">
        <v>2693</v>
      </c>
      <c r="Y1234">
        <v>150000</v>
      </c>
      <c r="Z1234">
        <v>31000</v>
      </c>
      <c r="AA1234">
        <v>150000</v>
      </c>
      <c r="AB1234">
        <v>0</v>
      </c>
    </row>
    <row r="1235" spans="1:28" x14ac:dyDescent="0.25">
      <c r="A1235" t="s">
        <v>2686</v>
      </c>
      <c r="B1235" t="s">
        <v>2696</v>
      </c>
      <c r="C1235">
        <v>899999230</v>
      </c>
      <c r="D1235">
        <v>971116</v>
      </c>
      <c r="E1235" t="s">
        <v>2687</v>
      </c>
      <c r="F1235">
        <v>5800</v>
      </c>
      <c r="G1235">
        <v>2023</v>
      </c>
      <c r="H1235">
        <v>6</v>
      </c>
      <c r="I1235">
        <v>1000004755</v>
      </c>
      <c r="J1235">
        <v>0</v>
      </c>
      <c r="K1235">
        <v>33</v>
      </c>
      <c r="L1235" t="s">
        <v>3208</v>
      </c>
      <c r="M1235" t="s">
        <v>2689</v>
      </c>
      <c r="N1235" t="s">
        <v>2690</v>
      </c>
      <c r="O1235" s="55">
        <v>44774</v>
      </c>
      <c r="P1235" s="55">
        <v>45138</v>
      </c>
      <c r="Q1235" s="55">
        <v>45026</v>
      </c>
      <c r="R1235" s="55">
        <v>45225</v>
      </c>
      <c r="S1235" s="55">
        <v>45225</v>
      </c>
      <c r="T1235" t="s">
        <v>2691</v>
      </c>
      <c r="U1235">
        <v>30</v>
      </c>
      <c r="V1235" t="s">
        <v>4212</v>
      </c>
      <c r="W1235" t="s">
        <v>2709</v>
      </c>
      <c r="X1235" t="s">
        <v>2758</v>
      </c>
      <c r="Y1235">
        <v>261500</v>
      </c>
      <c r="Z1235">
        <v>0</v>
      </c>
      <c r="AA1235">
        <v>261500</v>
      </c>
      <c r="AB1235">
        <v>0</v>
      </c>
    </row>
    <row r="1236" spans="1:28" x14ac:dyDescent="0.25">
      <c r="A1236" t="s">
        <v>2686</v>
      </c>
      <c r="B1236" t="s">
        <v>2696</v>
      </c>
      <c r="C1236">
        <v>899999230</v>
      </c>
      <c r="D1236">
        <v>971116</v>
      </c>
      <c r="E1236" t="s">
        <v>2687</v>
      </c>
      <c r="F1236">
        <v>5800</v>
      </c>
      <c r="G1236">
        <v>2023</v>
      </c>
      <c r="H1236">
        <v>8</v>
      </c>
      <c r="I1236">
        <v>1000004755</v>
      </c>
      <c r="J1236">
        <v>0</v>
      </c>
      <c r="K1236">
        <v>33</v>
      </c>
      <c r="L1236" t="s">
        <v>3208</v>
      </c>
      <c r="M1236" t="s">
        <v>2689</v>
      </c>
      <c r="N1236" t="s">
        <v>2690</v>
      </c>
      <c r="O1236" s="55">
        <v>44774</v>
      </c>
      <c r="P1236" s="55">
        <v>45138</v>
      </c>
      <c r="Q1236" s="55">
        <v>45026</v>
      </c>
      <c r="R1236" s="55">
        <v>45240</v>
      </c>
      <c r="S1236" s="55">
        <v>45246</v>
      </c>
      <c r="T1236" t="s">
        <v>2691</v>
      </c>
      <c r="U1236">
        <v>30</v>
      </c>
      <c r="V1236" t="s">
        <v>4212</v>
      </c>
      <c r="W1236" t="s">
        <v>2693</v>
      </c>
      <c r="Y1236">
        <v>56760</v>
      </c>
      <c r="Z1236">
        <v>56760</v>
      </c>
      <c r="AA1236">
        <v>56760</v>
      </c>
      <c r="AB1236">
        <v>0</v>
      </c>
    </row>
    <row r="1237" spans="1:28" x14ac:dyDescent="0.25">
      <c r="A1237" t="s">
        <v>2686</v>
      </c>
      <c r="B1237" t="s">
        <v>2696</v>
      </c>
      <c r="C1237">
        <v>899999230</v>
      </c>
      <c r="D1237">
        <v>971116</v>
      </c>
      <c r="E1237" t="s">
        <v>2687</v>
      </c>
      <c r="F1237">
        <v>5800</v>
      </c>
      <c r="G1237">
        <v>2023</v>
      </c>
      <c r="H1237">
        <v>13</v>
      </c>
      <c r="I1237">
        <v>1000004755</v>
      </c>
      <c r="J1237">
        <v>0</v>
      </c>
      <c r="K1237">
        <v>33</v>
      </c>
      <c r="L1237" t="s">
        <v>3208</v>
      </c>
      <c r="M1237" t="s">
        <v>2689</v>
      </c>
      <c r="N1237" t="s">
        <v>2690</v>
      </c>
      <c r="O1237" s="55">
        <v>44774</v>
      </c>
      <c r="P1237" s="55">
        <v>45138</v>
      </c>
      <c r="Q1237" s="55">
        <v>45026</v>
      </c>
      <c r="R1237" s="55">
        <v>45343</v>
      </c>
      <c r="S1237" s="55">
        <v>45344</v>
      </c>
      <c r="T1237" t="s">
        <v>2691</v>
      </c>
      <c r="U1237">
        <v>30</v>
      </c>
      <c r="V1237" t="s">
        <v>4212</v>
      </c>
      <c r="W1237" t="s">
        <v>2693</v>
      </c>
      <c r="Y1237">
        <v>300000</v>
      </c>
      <c r="Z1237">
        <v>300000</v>
      </c>
      <c r="AA1237">
        <v>300000</v>
      </c>
      <c r="AB1237">
        <v>0</v>
      </c>
    </row>
    <row r="1238" spans="1:28" x14ac:dyDescent="0.25">
      <c r="A1238" t="s">
        <v>2686</v>
      </c>
      <c r="B1238" t="s">
        <v>87</v>
      </c>
      <c r="C1238">
        <v>899999230</v>
      </c>
      <c r="D1238">
        <v>971116</v>
      </c>
      <c r="E1238" t="s">
        <v>2687</v>
      </c>
      <c r="F1238">
        <v>5804</v>
      </c>
      <c r="G1238">
        <v>2018</v>
      </c>
      <c r="H1238">
        <v>1</v>
      </c>
      <c r="I1238">
        <v>1000002115</v>
      </c>
      <c r="J1238">
        <v>1</v>
      </c>
      <c r="K1238">
        <v>33</v>
      </c>
      <c r="L1238" t="s">
        <v>2886</v>
      </c>
      <c r="M1238" t="s">
        <v>2689</v>
      </c>
      <c r="N1238" t="s">
        <v>2690</v>
      </c>
      <c r="O1238" s="55">
        <v>43121</v>
      </c>
      <c r="P1238" s="55">
        <v>43302</v>
      </c>
      <c r="Q1238" s="55">
        <v>43160</v>
      </c>
      <c r="R1238" s="55">
        <v>43181</v>
      </c>
      <c r="S1238" s="55">
        <v>43213</v>
      </c>
      <c r="T1238" t="s">
        <v>2691</v>
      </c>
      <c r="U1238">
        <v>30</v>
      </c>
      <c r="V1238" t="s">
        <v>3330</v>
      </c>
      <c r="W1238" t="s">
        <v>2693</v>
      </c>
      <c r="Y1238">
        <v>91900</v>
      </c>
      <c r="Z1238">
        <v>91900</v>
      </c>
      <c r="AA1238">
        <v>91900</v>
      </c>
      <c r="AB1238">
        <v>0</v>
      </c>
    </row>
    <row r="1239" spans="1:28" x14ac:dyDescent="0.25">
      <c r="A1239" t="s">
        <v>2686</v>
      </c>
      <c r="B1239" t="s">
        <v>87</v>
      </c>
      <c r="C1239">
        <v>899999230</v>
      </c>
      <c r="D1239">
        <v>971116</v>
      </c>
      <c r="E1239" t="s">
        <v>2687</v>
      </c>
      <c r="F1239">
        <v>5812</v>
      </c>
      <c r="G1239">
        <v>2018</v>
      </c>
      <c r="H1239">
        <v>3</v>
      </c>
      <c r="I1239">
        <v>1000002115</v>
      </c>
      <c r="J1239">
        <v>1</v>
      </c>
      <c r="K1239">
        <v>33</v>
      </c>
      <c r="L1239" t="s">
        <v>2938</v>
      </c>
      <c r="M1239" t="s">
        <v>2689</v>
      </c>
      <c r="N1239" t="s">
        <v>2690</v>
      </c>
      <c r="O1239" s="55">
        <v>43121</v>
      </c>
      <c r="P1239" s="55">
        <v>43302</v>
      </c>
      <c r="Q1239" s="55">
        <v>43179</v>
      </c>
      <c r="R1239" s="55">
        <v>43258</v>
      </c>
      <c r="S1239" s="55">
        <v>43270</v>
      </c>
      <c r="T1239" t="s">
        <v>2773</v>
      </c>
      <c r="U1239">
        <v>30</v>
      </c>
      <c r="V1239" t="s">
        <v>4213</v>
      </c>
      <c r="W1239" t="s">
        <v>2693</v>
      </c>
      <c r="Y1239">
        <v>81000</v>
      </c>
      <c r="Z1239">
        <v>81000</v>
      </c>
      <c r="AA1239">
        <v>81000</v>
      </c>
      <c r="AB1239">
        <v>0</v>
      </c>
    </row>
    <row r="1240" spans="1:28" x14ac:dyDescent="0.25">
      <c r="A1240" t="s">
        <v>2686</v>
      </c>
      <c r="B1240" t="s">
        <v>87</v>
      </c>
      <c r="C1240">
        <v>899999230</v>
      </c>
      <c r="D1240">
        <v>971116</v>
      </c>
      <c r="E1240" t="s">
        <v>2687</v>
      </c>
      <c r="F1240">
        <v>5812</v>
      </c>
      <c r="G1240">
        <v>2018</v>
      </c>
      <c r="H1240">
        <v>5</v>
      </c>
      <c r="I1240">
        <v>1000002115</v>
      </c>
      <c r="J1240">
        <v>1</v>
      </c>
      <c r="K1240">
        <v>33</v>
      </c>
      <c r="L1240" t="s">
        <v>2938</v>
      </c>
      <c r="M1240" t="s">
        <v>2689</v>
      </c>
      <c r="N1240" t="s">
        <v>2690</v>
      </c>
      <c r="O1240" s="55">
        <v>43121</v>
      </c>
      <c r="P1240" s="55">
        <v>43302</v>
      </c>
      <c r="Q1240" s="55">
        <v>43179</v>
      </c>
      <c r="R1240" s="55">
        <v>43335</v>
      </c>
      <c r="S1240" s="55">
        <v>43342</v>
      </c>
      <c r="T1240" t="s">
        <v>2773</v>
      </c>
      <c r="U1240">
        <v>30</v>
      </c>
      <c r="V1240" t="s">
        <v>4213</v>
      </c>
      <c r="W1240" t="s">
        <v>2693</v>
      </c>
      <c r="Y1240">
        <v>81000</v>
      </c>
      <c r="Z1240">
        <v>81000</v>
      </c>
      <c r="AA1240">
        <v>81000</v>
      </c>
      <c r="AB1240">
        <v>0</v>
      </c>
    </row>
    <row r="1241" spans="1:28" x14ac:dyDescent="0.25">
      <c r="A1241" t="s">
        <v>2686</v>
      </c>
      <c r="B1241" t="s">
        <v>87</v>
      </c>
      <c r="C1241">
        <v>899999230</v>
      </c>
      <c r="D1241">
        <v>971116</v>
      </c>
      <c r="E1241" t="s">
        <v>2687</v>
      </c>
      <c r="F1241">
        <v>5829</v>
      </c>
      <c r="G1241">
        <v>2019</v>
      </c>
      <c r="H1241">
        <v>2</v>
      </c>
      <c r="I1241">
        <v>1000002115</v>
      </c>
      <c r="J1241">
        <v>14</v>
      </c>
      <c r="K1241">
        <v>33</v>
      </c>
      <c r="L1241" t="s">
        <v>4214</v>
      </c>
      <c r="M1241" t="s">
        <v>2689</v>
      </c>
      <c r="N1241" t="s">
        <v>2690</v>
      </c>
      <c r="O1241" s="55">
        <v>43487</v>
      </c>
      <c r="P1241" s="55">
        <v>43533</v>
      </c>
      <c r="Q1241" s="55">
        <v>43528</v>
      </c>
      <c r="R1241" s="55">
        <v>43552</v>
      </c>
      <c r="S1241" s="55">
        <v>43560</v>
      </c>
      <c r="T1241" t="s">
        <v>2773</v>
      </c>
      <c r="U1241">
        <v>30</v>
      </c>
      <c r="V1241" t="s">
        <v>4215</v>
      </c>
      <c r="W1241" t="s">
        <v>2693</v>
      </c>
      <c r="Y1241">
        <v>335300</v>
      </c>
      <c r="Z1241">
        <v>335300</v>
      </c>
      <c r="AA1241">
        <v>335300</v>
      </c>
      <c r="AB1241">
        <v>0</v>
      </c>
    </row>
    <row r="1242" spans="1:28" x14ac:dyDescent="0.25">
      <c r="A1242" t="s">
        <v>2686</v>
      </c>
      <c r="B1242" t="s">
        <v>87</v>
      </c>
      <c r="C1242">
        <v>899999230</v>
      </c>
      <c r="D1242">
        <v>971116</v>
      </c>
      <c r="E1242" t="s">
        <v>2687</v>
      </c>
      <c r="F1242">
        <v>5844</v>
      </c>
      <c r="G1242">
        <v>2019</v>
      </c>
      <c r="H1242">
        <v>3</v>
      </c>
      <c r="I1242">
        <v>1000002115</v>
      </c>
      <c r="J1242">
        <v>14</v>
      </c>
      <c r="K1242">
        <v>33</v>
      </c>
      <c r="L1242" t="s">
        <v>4216</v>
      </c>
      <c r="M1242" t="s">
        <v>2689</v>
      </c>
      <c r="N1242" t="s">
        <v>2690</v>
      </c>
      <c r="O1242" s="55">
        <v>43487</v>
      </c>
      <c r="P1242" s="55">
        <v>43533</v>
      </c>
      <c r="Q1242" s="55">
        <v>43532</v>
      </c>
      <c r="R1242" s="55">
        <v>43608</v>
      </c>
      <c r="S1242" s="55">
        <v>43615</v>
      </c>
      <c r="T1242" t="s">
        <v>2691</v>
      </c>
      <c r="U1242">
        <v>30</v>
      </c>
      <c r="V1242" t="s">
        <v>4217</v>
      </c>
      <c r="W1242" t="s">
        <v>2693</v>
      </c>
      <c r="X1242" t="s">
        <v>2775</v>
      </c>
      <c r="Y1242">
        <v>112000</v>
      </c>
      <c r="Z1242">
        <v>111870</v>
      </c>
      <c r="AA1242">
        <v>112000</v>
      </c>
      <c r="AB1242">
        <v>0</v>
      </c>
    </row>
    <row r="1243" spans="1:28" x14ac:dyDescent="0.25">
      <c r="A1243" t="s">
        <v>2686</v>
      </c>
      <c r="B1243" t="s">
        <v>87</v>
      </c>
      <c r="C1243">
        <v>899999230</v>
      </c>
      <c r="D1243">
        <v>971116</v>
      </c>
      <c r="E1243" t="s">
        <v>2687</v>
      </c>
      <c r="F1243">
        <v>5883</v>
      </c>
      <c r="G1243">
        <v>2010</v>
      </c>
      <c r="H1243">
        <v>3</v>
      </c>
      <c r="I1243">
        <v>1000000257</v>
      </c>
      <c r="J1243">
        <v>0</v>
      </c>
      <c r="K1243">
        <v>33</v>
      </c>
      <c r="L1243" t="s">
        <v>4218</v>
      </c>
      <c r="M1243" t="s">
        <v>2689</v>
      </c>
      <c r="N1243" t="s">
        <v>2690</v>
      </c>
      <c r="O1243" s="55">
        <v>40015</v>
      </c>
      <c r="P1243" s="55">
        <v>40380</v>
      </c>
      <c r="Q1243" s="55">
        <v>40274</v>
      </c>
      <c r="R1243" s="55">
        <v>40387</v>
      </c>
      <c r="S1243" s="55">
        <v>40389</v>
      </c>
      <c r="T1243" t="s">
        <v>2759</v>
      </c>
      <c r="U1243">
        <v>3</v>
      </c>
      <c r="V1243" t="s">
        <v>4219</v>
      </c>
      <c r="W1243" t="s">
        <v>2693</v>
      </c>
      <c r="Y1243">
        <v>133000</v>
      </c>
      <c r="Z1243">
        <v>0</v>
      </c>
      <c r="AA1243">
        <v>133000</v>
      </c>
      <c r="AB1243">
        <v>0</v>
      </c>
    </row>
    <row r="1244" spans="1:28" x14ac:dyDescent="0.25">
      <c r="A1244" t="s">
        <v>2686</v>
      </c>
      <c r="B1244" t="s">
        <v>87</v>
      </c>
      <c r="C1244">
        <v>899999230</v>
      </c>
      <c r="D1244">
        <v>971116</v>
      </c>
      <c r="E1244" t="s">
        <v>2687</v>
      </c>
      <c r="F1244">
        <v>5888</v>
      </c>
      <c r="G1244">
        <v>2018</v>
      </c>
      <c r="H1244">
        <v>1</v>
      </c>
      <c r="I1244">
        <v>1000002115</v>
      </c>
      <c r="J1244">
        <v>1</v>
      </c>
      <c r="K1244">
        <v>33</v>
      </c>
      <c r="L1244" t="s">
        <v>3892</v>
      </c>
      <c r="M1244" t="s">
        <v>2689</v>
      </c>
      <c r="N1244" t="s">
        <v>2690</v>
      </c>
      <c r="O1244" s="55">
        <v>43121</v>
      </c>
      <c r="P1244" s="55">
        <v>43302</v>
      </c>
      <c r="Q1244" s="55">
        <v>43171</v>
      </c>
      <c r="R1244" s="55">
        <v>43202</v>
      </c>
      <c r="S1244" s="55">
        <v>43213</v>
      </c>
      <c r="T1244" t="s">
        <v>2691</v>
      </c>
      <c r="U1244">
        <v>30</v>
      </c>
      <c r="V1244" t="s">
        <v>3769</v>
      </c>
      <c r="W1244" t="s">
        <v>2693</v>
      </c>
      <c r="Y1244">
        <v>157400</v>
      </c>
      <c r="Z1244">
        <v>157400</v>
      </c>
      <c r="AA1244">
        <v>157400</v>
      </c>
      <c r="AB1244">
        <v>0</v>
      </c>
    </row>
    <row r="1245" spans="1:28" x14ac:dyDescent="0.25">
      <c r="A1245" t="s">
        <v>2686</v>
      </c>
      <c r="B1245" t="s">
        <v>2730</v>
      </c>
      <c r="C1245">
        <v>899999230</v>
      </c>
      <c r="D1245">
        <v>971116</v>
      </c>
      <c r="E1245" t="s">
        <v>2687</v>
      </c>
      <c r="F1245">
        <v>5898</v>
      </c>
      <c r="G1245">
        <v>2016</v>
      </c>
      <c r="H1245">
        <v>3</v>
      </c>
      <c r="I1245">
        <v>1000001288</v>
      </c>
      <c r="J1245">
        <v>8</v>
      </c>
      <c r="K1245">
        <v>33</v>
      </c>
      <c r="L1245" t="s">
        <v>3570</v>
      </c>
      <c r="M1245" t="s">
        <v>2689</v>
      </c>
      <c r="N1245" t="s">
        <v>2690</v>
      </c>
      <c r="O1245" s="55">
        <v>42390</v>
      </c>
      <c r="P1245" s="55">
        <v>42572</v>
      </c>
      <c r="Q1245" s="55">
        <v>42464</v>
      </c>
      <c r="R1245" s="55">
        <v>42558</v>
      </c>
      <c r="S1245" s="55">
        <v>42559</v>
      </c>
      <c r="T1245" t="s">
        <v>2691</v>
      </c>
      <c r="U1245">
        <v>30</v>
      </c>
      <c r="V1245" t="s">
        <v>4220</v>
      </c>
      <c r="W1245" t="s">
        <v>2693</v>
      </c>
      <c r="Y1245">
        <v>84000</v>
      </c>
      <c r="Z1245">
        <v>84000</v>
      </c>
      <c r="AA1245">
        <v>84000</v>
      </c>
      <c r="AB1245">
        <v>0</v>
      </c>
    </row>
    <row r="1246" spans="1:28" x14ac:dyDescent="0.25">
      <c r="A1246" t="s">
        <v>2686</v>
      </c>
      <c r="B1246" t="s">
        <v>2730</v>
      </c>
      <c r="C1246">
        <v>899999230</v>
      </c>
      <c r="D1246">
        <v>91968</v>
      </c>
      <c r="F1246">
        <v>5961</v>
      </c>
      <c r="G1246">
        <v>2014</v>
      </c>
      <c r="H1246">
        <v>1</v>
      </c>
      <c r="I1246">
        <v>1000000920</v>
      </c>
      <c r="J1246">
        <v>0</v>
      </c>
      <c r="K1246">
        <v>33</v>
      </c>
      <c r="L1246" t="s">
        <v>3111</v>
      </c>
      <c r="M1246" t="s">
        <v>2689</v>
      </c>
      <c r="N1246" t="s">
        <v>2690</v>
      </c>
      <c r="O1246" s="55">
        <v>41476</v>
      </c>
      <c r="P1246" s="55">
        <v>41841</v>
      </c>
      <c r="Q1246" s="55">
        <v>41701</v>
      </c>
      <c r="R1246" s="55">
        <v>41715</v>
      </c>
      <c r="S1246" s="55">
        <v>41719</v>
      </c>
      <c r="T1246" t="s">
        <v>2738</v>
      </c>
      <c r="U1246">
        <v>30</v>
      </c>
      <c r="V1246" t="s">
        <v>4221</v>
      </c>
      <c r="W1246" t="s">
        <v>2693</v>
      </c>
      <c r="Y1246">
        <v>67581</v>
      </c>
      <c r="Z1246">
        <v>67581</v>
      </c>
      <c r="AA1246">
        <v>67581</v>
      </c>
      <c r="AB1246">
        <v>0</v>
      </c>
    </row>
    <row r="1247" spans="1:28" x14ac:dyDescent="0.25">
      <c r="A1247" t="s">
        <v>2686</v>
      </c>
      <c r="B1247" t="s">
        <v>2696</v>
      </c>
      <c r="C1247">
        <v>899999230</v>
      </c>
      <c r="D1247">
        <v>971116</v>
      </c>
      <c r="E1247" t="s">
        <v>2687</v>
      </c>
      <c r="F1247">
        <v>5965</v>
      </c>
      <c r="G1247">
        <v>2023</v>
      </c>
      <c r="H1247">
        <v>1</v>
      </c>
      <c r="I1247">
        <v>1000004755</v>
      </c>
      <c r="J1247">
        <v>0</v>
      </c>
      <c r="K1247">
        <v>33</v>
      </c>
      <c r="L1247" t="s">
        <v>4222</v>
      </c>
      <c r="M1247" t="s">
        <v>2689</v>
      </c>
      <c r="N1247" t="s">
        <v>2690</v>
      </c>
      <c r="O1247" s="55">
        <v>44774</v>
      </c>
      <c r="P1247" s="55">
        <v>45138</v>
      </c>
      <c r="Q1247" s="55">
        <v>45028</v>
      </c>
      <c r="R1247" s="55">
        <v>45050</v>
      </c>
      <c r="S1247" s="55">
        <v>45065</v>
      </c>
      <c r="T1247" t="s">
        <v>2691</v>
      </c>
      <c r="U1247">
        <v>30</v>
      </c>
      <c r="V1247" t="s">
        <v>4223</v>
      </c>
      <c r="W1247" t="s">
        <v>2693</v>
      </c>
      <c r="Y1247">
        <v>155900</v>
      </c>
      <c r="Z1247">
        <v>155900</v>
      </c>
      <c r="AA1247">
        <v>155900</v>
      </c>
      <c r="AB1247">
        <v>0</v>
      </c>
    </row>
    <row r="1248" spans="1:28" x14ac:dyDescent="0.25">
      <c r="A1248" t="s">
        <v>2686</v>
      </c>
      <c r="B1248" t="s">
        <v>2730</v>
      </c>
      <c r="C1248">
        <v>899999230</v>
      </c>
      <c r="D1248">
        <v>971116</v>
      </c>
      <c r="E1248" t="s">
        <v>2687</v>
      </c>
      <c r="F1248">
        <v>5969</v>
      </c>
      <c r="G1248">
        <v>2016</v>
      </c>
      <c r="H1248">
        <v>1</v>
      </c>
      <c r="I1248">
        <v>1000001288</v>
      </c>
      <c r="J1248">
        <v>8</v>
      </c>
      <c r="K1248">
        <v>33</v>
      </c>
      <c r="L1248" t="s">
        <v>4224</v>
      </c>
      <c r="M1248" t="s">
        <v>2689</v>
      </c>
      <c r="N1248" t="s">
        <v>2690</v>
      </c>
      <c r="O1248" s="55">
        <v>42390</v>
      </c>
      <c r="P1248" s="55">
        <v>42572</v>
      </c>
      <c r="Q1248" s="55">
        <v>42459</v>
      </c>
      <c r="R1248" s="55">
        <v>42467</v>
      </c>
      <c r="S1248" s="55">
        <v>42478</v>
      </c>
      <c r="T1248" t="s">
        <v>2691</v>
      </c>
      <c r="U1248">
        <v>30</v>
      </c>
      <c r="V1248" t="s">
        <v>4225</v>
      </c>
      <c r="W1248" t="s">
        <v>2693</v>
      </c>
      <c r="Y1248">
        <v>82875</v>
      </c>
      <c r="Z1248">
        <v>82875</v>
      </c>
      <c r="AA1248">
        <v>82875</v>
      </c>
      <c r="AB1248">
        <v>0</v>
      </c>
    </row>
    <row r="1249" spans="1:28" x14ac:dyDescent="0.25">
      <c r="A1249" t="s">
        <v>2686</v>
      </c>
      <c r="B1249" t="s">
        <v>2730</v>
      </c>
      <c r="C1249">
        <v>899999230</v>
      </c>
      <c r="D1249">
        <v>91968</v>
      </c>
      <c r="F1249">
        <v>6012</v>
      </c>
      <c r="G1249">
        <v>2014</v>
      </c>
      <c r="H1249">
        <v>2</v>
      </c>
      <c r="I1249">
        <v>1000000920</v>
      </c>
      <c r="J1249">
        <v>0</v>
      </c>
      <c r="K1249">
        <v>33</v>
      </c>
      <c r="L1249" t="s">
        <v>3181</v>
      </c>
      <c r="M1249" t="s">
        <v>2689</v>
      </c>
      <c r="N1249" t="s">
        <v>2690</v>
      </c>
      <c r="O1249" s="55">
        <v>41476</v>
      </c>
      <c r="P1249" s="55">
        <v>41841</v>
      </c>
      <c r="Q1249" s="55">
        <v>41680</v>
      </c>
      <c r="R1249" s="55">
        <v>41738</v>
      </c>
      <c r="S1249" s="55">
        <v>41740</v>
      </c>
      <c r="T1249" t="s">
        <v>2691</v>
      </c>
      <c r="U1249">
        <v>30</v>
      </c>
      <c r="V1249" t="s">
        <v>4226</v>
      </c>
      <c r="W1249" t="s">
        <v>2693</v>
      </c>
      <c r="Y1249">
        <v>15000</v>
      </c>
      <c r="Z1249">
        <v>15000</v>
      </c>
      <c r="AA1249">
        <v>15000</v>
      </c>
      <c r="AB1249">
        <v>0</v>
      </c>
    </row>
    <row r="1250" spans="1:28" x14ac:dyDescent="0.25">
      <c r="A1250" t="s">
        <v>2686</v>
      </c>
      <c r="B1250" t="s">
        <v>2730</v>
      </c>
      <c r="C1250">
        <v>899999230</v>
      </c>
      <c r="D1250">
        <v>91968</v>
      </c>
      <c r="F1250">
        <v>6013</v>
      </c>
      <c r="G1250">
        <v>2014</v>
      </c>
      <c r="H1250">
        <v>2</v>
      </c>
      <c r="I1250">
        <v>1000000920</v>
      </c>
      <c r="J1250">
        <v>0</v>
      </c>
      <c r="K1250">
        <v>33</v>
      </c>
      <c r="L1250" t="s">
        <v>3074</v>
      </c>
      <c r="M1250" t="s">
        <v>2689</v>
      </c>
      <c r="N1250" t="s">
        <v>2690</v>
      </c>
      <c r="O1250" s="55">
        <v>41476</v>
      </c>
      <c r="P1250" s="55">
        <v>41841</v>
      </c>
      <c r="Q1250" s="55">
        <v>41706</v>
      </c>
      <c r="R1250" s="55">
        <v>41823</v>
      </c>
      <c r="S1250" s="55">
        <v>41827</v>
      </c>
      <c r="T1250" t="s">
        <v>2691</v>
      </c>
      <c r="U1250">
        <v>30</v>
      </c>
      <c r="V1250" t="s">
        <v>4227</v>
      </c>
      <c r="W1250" t="s">
        <v>2693</v>
      </c>
      <c r="Y1250">
        <v>33700</v>
      </c>
      <c r="Z1250">
        <v>33700</v>
      </c>
      <c r="AA1250">
        <v>33700</v>
      </c>
      <c r="AB1250">
        <v>0</v>
      </c>
    </row>
    <row r="1251" spans="1:28" x14ac:dyDescent="0.25">
      <c r="A1251" t="s">
        <v>2686</v>
      </c>
      <c r="B1251" t="s">
        <v>2730</v>
      </c>
      <c r="C1251">
        <v>899999230</v>
      </c>
      <c r="D1251">
        <v>91968</v>
      </c>
      <c r="F1251">
        <v>6016</v>
      </c>
      <c r="G1251">
        <v>2014</v>
      </c>
      <c r="H1251">
        <v>1</v>
      </c>
      <c r="I1251">
        <v>1000000920</v>
      </c>
      <c r="J1251">
        <v>0</v>
      </c>
      <c r="K1251">
        <v>33</v>
      </c>
      <c r="L1251" t="s">
        <v>4228</v>
      </c>
      <c r="M1251" t="s">
        <v>2689</v>
      </c>
      <c r="N1251" t="s">
        <v>2690</v>
      </c>
      <c r="O1251" s="55">
        <v>41476</v>
      </c>
      <c r="P1251" s="55">
        <v>41841</v>
      </c>
      <c r="Q1251" s="55">
        <v>41708</v>
      </c>
      <c r="R1251" s="55">
        <v>41712</v>
      </c>
      <c r="S1251" s="55">
        <v>41719</v>
      </c>
      <c r="T1251" t="s">
        <v>2691</v>
      </c>
      <c r="U1251">
        <v>30</v>
      </c>
      <c r="V1251" t="s">
        <v>4229</v>
      </c>
      <c r="W1251" t="s">
        <v>2693</v>
      </c>
      <c r="Y1251">
        <v>65800</v>
      </c>
      <c r="Z1251">
        <v>65800</v>
      </c>
      <c r="AA1251">
        <v>65800</v>
      </c>
      <c r="AB1251">
        <v>0</v>
      </c>
    </row>
    <row r="1252" spans="1:28" x14ac:dyDescent="0.25">
      <c r="A1252" t="s">
        <v>2686</v>
      </c>
      <c r="B1252" t="s">
        <v>2730</v>
      </c>
      <c r="C1252">
        <v>899999230</v>
      </c>
      <c r="D1252">
        <v>971116</v>
      </c>
      <c r="E1252" t="s">
        <v>2687</v>
      </c>
      <c r="F1252">
        <v>6030</v>
      </c>
      <c r="G1252">
        <v>2016</v>
      </c>
      <c r="H1252">
        <v>5</v>
      </c>
      <c r="I1252">
        <v>1000001288</v>
      </c>
      <c r="J1252">
        <v>8</v>
      </c>
      <c r="K1252">
        <v>33</v>
      </c>
      <c r="L1252" t="s">
        <v>2713</v>
      </c>
      <c r="M1252" t="s">
        <v>2689</v>
      </c>
      <c r="N1252" t="s">
        <v>2690</v>
      </c>
      <c r="O1252" s="55">
        <v>42390</v>
      </c>
      <c r="P1252" s="55">
        <v>42572</v>
      </c>
      <c r="Q1252" s="55">
        <v>42457</v>
      </c>
      <c r="R1252" s="55">
        <v>42523</v>
      </c>
      <c r="S1252" s="55">
        <v>42529</v>
      </c>
      <c r="T1252" t="s">
        <v>2691</v>
      </c>
      <c r="U1252">
        <v>30</v>
      </c>
      <c r="V1252" t="s">
        <v>4230</v>
      </c>
      <c r="W1252" t="s">
        <v>2693</v>
      </c>
      <c r="Y1252">
        <v>50445</v>
      </c>
      <c r="Z1252">
        <v>50445</v>
      </c>
      <c r="AA1252">
        <v>50445</v>
      </c>
      <c r="AB1252">
        <v>0</v>
      </c>
    </row>
    <row r="1253" spans="1:28" x14ac:dyDescent="0.25">
      <c r="A1253" t="s">
        <v>2686</v>
      </c>
      <c r="B1253" t="s">
        <v>87</v>
      </c>
      <c r="C1253">
        <v>899999230</v>
      </c>
      <c r="D1253">
        <v>961114</v>
      </c>
      <c r="E1253" t="s">
        <v>3307</v>
      </c>
      <c r="F1253">
        <v>6056</v>
      </c>
      <c r="G1253">
        <v>2026</v>
      </c>
      <c r="H1253">
        <v>1</v>
      </c>
      <c r="I1253">
        <v>1000005774</v>
      </c>
      <c r="J1253">
        <v>0</v>
      </c>
      <c r="K1253">
        <v>21</v>
      </c>
      <c r="L1253" t="s">
        <v>3760</v>
      </c>
      <c r="M1253" t="s">
        <v>2689</v>
      </c>
      <c r="N1253" t="s">
        <v>2690</v>
      </c>
      <c r="O1253" s="55">
        <v>46050</v>
      </c>
      <c r="P1253" s="55">
        <v>46414</v>
      </c>
      <c r="Q1253" s="55">
        <v>46106</v>
      </c>
      <c r="R1253" s="55">
        <v>46126</v>
      </c>
      <c r="S1253" s="55">
        <v>46126</v>
      </c>
      <c r="T1253" t="s">
        <v>2691</v>
      </c>
      <c r="U1253">
        <v>30</v>
      </c>
      <c r="V1253" t="s">
        <v>4231</v>
      </c>
      <c r="W1253" t="s">
        <v>2693</v>
      </c>
      <c r="Y1253">
        <v>155368</v>
      </c>
      <c r="Z1253">
        <v>155368</v>
      </c>
      <c r="AA1253">
        <v>155368</v>
      </c>
      <c r="AB1253">
        <v>0</v>
      </c>
    </row>
    <row r="1254" spans="1:28" x14ac:dyDescent="0.25">
      <c r="A1254" t="s">
        <v>2686</v>
      </c>
      <c r="B1254" t="s">
        <v>87</v>
      </c>
      <c r="C1254">
        <v>899999230</v>
      </c>
      <c r="D1254">
        <v>961114</v>
      </c>
      <c r="E1254" t="s">
        <v>3307</v>
      </c>
      <c r="F1254">
        <v>6080</v>
      </c>
      <c r="G1254">
        <v>2026</v>
      </c>
      <c r="H1254">
        <v>1</v>
      </c>
      <c r="I1254">
        <v>1000005774</v>
      </c>
      <c r="J1254">
        <v>0</v>
      </c>
      <c r="K1254">
        <v>21</v>
      </c>
      <c r="L1254" t="s">
        <v>4232</v>
      </c>
      <c r="M1254" t="s">
        <v>2689</v>
      </c>
      <c r="N1254" t="s">
        <v>2690</v>
      </c>
      <c r="O1254" s="55">
        <v>46050</v>
      </c>
      <c r="P1254" s="55">
        <v>46414</v>
      </c>
      <c r="Q1254" s="55">
        <v>46097</v>
      </c>
      <c r="R1254" s="55">
        <v>46126</v>
      </c>
      <c r="S1254" s="55">
        <v>46126</v>
      </c>
      <c r="T1254" t="s">
        <v>2764</v>
      </c>
      <c r="U1254">
        <v>30</v>
      </c>
      <c r="V1254" t="s">
        <v>4233</v>
      </c>
      <c r="W1254" t="s">
        <v>2693</v>
      </c>
      <c r="Y1254">
        <v>69608</v>
      </c>
      <c r="Z1254">
        <v>69608</v>
      </c>
      <c r="AA1254">
        <v>69608</v>
      </c>
      <c r="AB1254">
        <v>0</v>
      </c>
    </row>
    <row r="1255" spans="1:28" x14ac:dyDescent="0.25">
      <c r="A1255" t="s">
        <v>2686</v>
      </c>
      <c r="B1255" t="s">
        <v>87</v>
      </c>
      <c r="C1255">
        <v>899999230</v>
      </c>
      <c r="D1255">
        <v>971116</v>
      </c>
      <c r="E1255" t="s">
        <v>2687</v>
      </c>
      <c r="F1255">
        <v>6087</v>
      </c>
      <c r="G1255">
        <v>2015</v>
      </c>
      <c r="H1255">
        <v>3</v>
      </c>
      <c r="I1255">
        <v>1000001079</v>
      </c>
      <c r="J1255">
        <v>0</v>
      </c>
      <c r="K1255">
        <v>33</v>
      </c>
      <c r="L1255" t="s">
        <v>3141</v>
      </c>
      <c r="M1255" t="s">
        <v>2689</v>
      </c>
      <c r="N1255" t="s">
        <v>2690</v>
      </c>
      <c r="O1255" s="55">
        <v>41841</v>
      </c>
      <c r="P1255" s="55">
        <v>42206</v>
      </c>
      <c r="Q1255" s="55">
        <v>42051</v>
      </c>
      <c r="R1255" s="55">
        <v>42199</v>
      </c>
      <c r="S1255" s="55">
        <v>42201</v>
      </c>
      <c r="T1255" t="s">
        <v>2691</v>
      </c>
      <c r="U1255">
        <v>30</v>
      </c>
      <c r="V1255" t="s">
        <v>3776</v>
      </c>
      <c r="W1255" t="s">
        <v>2693</v>
      </c>
      <c r="Y1255">
        <v>256230</v>
      </c>
      <c r="Z1255">
        <v>222750</v>
      </c>
      <c r="AA1255">
        <v>256230</v>
      </c>
      <c r="AB1255">
        <v>0</v>
      </c>
    </row>
    <row r="1256" spans="1:28" x14ac:dyDescent="0.25">
      <c r="A1256" t="s">
        <v>2686</v>
      </c>
      <c r="B1256" t="s">
        <v>87</v>
      </c>
      <c r="C1256">
        <v>899999230</v>
      </c>
      <c r="D1256">
        <v>971116</v>
      </c>
      <c r="E1256" t="s">
        <v>2687</v>
      </c>
      <c r="F1256">
        <v>6117</v>
      </c>
      <c r="G1256">
        <v>2017</v>
      </c>
      <c r="H1256">
        <v>2</v>
      </c>
      <c r="I1256">
        <v>1000001587</v>
      </c>
      <c r="J1256">
        <v>10</v>
      </c>
      <c r="K1256">
        <v>33</v>
      </c>
      <c r="L1256" t="s">
        <v>3208</v>
      </c>
      <c r="M1256" t="s">
        <v>2689</v>
      </c>
      <c r="N1256" t="s">
        <v>2690</v>
      </c>
      <c r="O1256" s="55">
        <v>42756</v>
      </c>
      <c r="P1256" s="55">
        <v>42937</v>
      </c>
      <c r="Q1256" s="55">
        <v>42833</v>
      </c>
      <c r="R1256" s="55">
        <v>42900</v>
      </c>
      <c r="S1256" s="55">
        <v>42915</v>
      </c>
      <c r="T1256" t="s">
        <v>2691</v>
      </c>
      <c r="U1256">
        <v>30</v>
      </c>
      <c r="V1256" t="s">
        <v>4234</v>
      </c>
      <c r="W1256" t="s">
        <v>2693</v>
      </c>
      <c r="Y1256">
        <v>40400</v>
      </c>
      <c r="Z1256">
        <v>40375</v>
      </c>
      <c r="AA1256">
        <v>40400</v>
      </c>
      <c r="AB1256">
        <v>0</v>
      </c>
    </row>
    <row r="1257" spans="1:28" x14ac:dyDescent="0.25">
      <c r="A1257" t="s">
        <v>2686</v>
      </c>
      <c r="B1257" t="s">
        <v>87</v>
      </c>
      <c r="C1257">
        <v>899999230</v>
      </c>
      <c r="D1257">
        <v>961114</v>
      </c>
      <c r="E1257" t="s">
        <v>3307</v>
      </c>
      <c r="F1257">
        <v>6123</v>
      </c>
      <c r="G1257">
        <v>2026</v>
      </c>
      <c r="H1257">
        <v>1</v>
      </c>
      <c r="I1257">
        <v>1000005774</v>
      </c>
      <c r="J1257">
        <v>0</v>
      </c>
      <c r="K1257">
        <v>21</v>
      </c>
      <c r="L1257" t="s">
        <v>4235</v>
      </c>
      <c r="M1257" t="s">
        <v>2689</v>
      </c>
      <c r="N1257" t="s">
        <v>2690</v>
      </c>
      <c r="O1257" s="55">
        <v>46050</v>
      </c>
      <c r="P1257" s="55">
        <v>46414</v>
      </c>
      <c r="Q1257" s="55">
        <v>46108</v>
      </c>
      <c r="R1257" s="55">
        <v>46126</v>
      </c>
      <c r="S1257" s="55">
        <v>46126</v>
      </c>
      <c r="T1257" t="s">
        <v>2691</v>
      </c>
      <c r="U1257">
        <v>30</v>
      </c>
      <c r="V1257" t="s">
        <v>4236</v>
      </c>
      <c r="W1257" t="s">
        <v>2693</v>
      </c>
      <c r="Y1257">
        <v>232144</v>
      </c>
      <c r="Z1257">
        <v>232144</v>
      </c>
      <c r="AA1257">
        <v>232144</v>
      </c>
      <c r="AB1257">
        <v>0</v>
      </c>
    </row>
    <row r="1258" spans="1:28" x14ac:dyDescent="0.25">
      <c r="A1258" t="s">
        <v>2686</v>
      </c>
      <c r="B1258" t="s">
        <v>2696</v>
      </c>
      <c r="C1258">
        <v>899999230</v>
      </c>
      <c r="D1258">
        <v>971116</v>
      </c>
      <c r="E1258" t="s">
        <v>2687</v>
      </c>
      <c r="F1258">
        <v>6136</v>
      </c>
      <c r="G1258">
        <v>2023</v>
      </c>
      <c r="H1258">
        <v>1</v>
      </c>
      <c r="I1258">
        <v>1000004755</v>
      </c>
      <c r="J1258">
        <v>0</v>
      </c>
      <c r="K1258">
        <v>33</v>
      </c>
      <c r="L1258" t="s">
        <v>3213</v>
      </c>
      <c r="M1258" t="s">
        <v>2689</v>
      </c>
      <c r="N1258" t="s">
        <v>2690</v>
      </c>
      <c r="O1258" s="55">
        <v>44774</v>
      </c>
      <c r="P1258" s="55">
        <v>45138</v>
      </c>
      <c r="Q1258" s="55">
        <v>45029</v>
      </c>
      <c r="R1258" s="55">
        <v>45051</v>
      </c>
      <c r="S1258" s="55">
        <v>45069</v>
      </c>
      <c r="T1258" t="s">
        <v>2691</v>
      </c>
      <c r="U1258">
        <v>30</v>
      </c>
      <c r="V1258" t="s">
        <v>4237</v>
      </c>
      <c r="W1258" t="s">
        <v>2693</v>
      </c>
      <c r="Y1258">
        <v>177000</v>
      </c>
      <c r="Z1258">
        <v>177000</v>
      </c>
      <c r="AA1258">
        <v>177000</v>
      </c>
      <c r="AB1258">
        <v>0</v>
      </c>
    </row>
    <row r="1259" spans="1:28" x14ac:dyDescent="0.25">
      <c r="A1259" t="s">
        <v>2686</v>
      </c>
      <c r="B1259" t="s">
        <v>2696</v>
      </c>
      <c r="C1259">
        <v>899999230</v>
      </c>
      <c r="D1259">
        <v>971116</v>
      </c>
      <c r="E1259" t="s">
        <v>2687</v>
      </c>
      <c r="F1259">
        <v>6191</v>
      </c>
      <c r="G1259">
        <v>2023</v>
      </c>
      <c r="H1259">
        <v>2</v>
      </c>
      <c r="I1259">
        <v>1000004755</v>
      </c>
      <c r="J1259">
        <v>0</v>
      </c>
      <c r="K1259">
        <v>33</v>
      </c>
      <c r="L1259" t="s">
        <v>4238</v>
      </c>
      <c r="M1259" t="s">
        <v>2689</v>
      </c>
      <c r="N1259" t="s">
        <v>2690</v>
      </c>
      <c r="O1259" s="55">
        <v>44774</v>
      </c>
      <c r="P1259" s="55">
        <v>45138</v>
      </c>
      <c r="Q1259" s="55">
        <v>45004</v>
      </c>
      <c r="R1259" s="55">
        <v>45064</v>
      </c>
      <c r="S1259" s="55">
        <v>45070</v>
      </c>
      <c r="T1259" t="s">
        <v>4239</v>
      </c>
      <c r="U1259">
        <v>57</v>
      </c>
      <c r="V1259" t="s">
        <v>4240</v>
      </c>
      <c r="W1259" t="s">
        <v>2709</v>
      </c>
      <c r="X1259" t="s">
        <v>4241</v>
      </c>
      <c r="Y1259">
        <v>3800000</v>
      </c>
      <c r="Z1259">
        <v>0</v>
      </c>
      <c r="AA1259">
        <v>3800000</v>
      </c>
      <c r="AB1259">
        <v>0</v>
      </c>
    </row>
    <row r="1260" spans="1:28" x14ac:dyDescent="0.25">
      <c r="A1260" t="s">
        <v>2686</v>
      </c>
      <c r="B1260" t="s">
        <v>2696</v>
      </c>
      <c r="C1260">
        <v>899999230</v>
      </c>
      <c r="D1260">
        <v>971116</v>
      </c>
      <c r="E1260" t="s">
        <v>2687</v>
      </c>
      <c r="F1260">
        <v>6199</v>
      </c>
      <c r="G1260">
        <v>2023</v>
      </c>
      <c r="H1260">
        <v>1</v>
      </c>
      <c r="I1260">
        <v>1000004755</v>
      </c>
      <c r="J1260">
        <v>0</v>
      </c>
      <c r="K1260">
        <v>33</v>
      </c>
      <c r="L1260" t="s">
        <v>4242</v>
      </c>
      <c r="M1260" t="s">
        <v>2689</v>
      </c>
      <c r="N1260" t="s">
        <v>2690</v>
      </c>
      <c r="O1260" s="55">
        <v>44774</v>
      </c>
      <c r="P1260" s="55">
        <v>45138</v>
      </c>
      <c r="Q1260" s="55">
        <v>45004</v>
      </c>
      <c r="R1260" s="55">
        <v>45064</v>
      </c>
      <c r="S1260" s="55">
        <v>45070</v>
      </c>
      <c r="T1260" t="s">
        <v>3512</v>
      </c>
      <c r="U1260">
        <v>12</v>
      </c>
      <c r="V1260" t="s">
        <v>4243</v>
      </c>
      <c r="W1260" t="s">
        <v>2693</v>
      </c>
      <c r="Y1260">
        <v>10800000</v>
      </c>
      <c r="Z1260">
        <v>5400000</v>
      </c>
      <c r="AA1260">
        <v>10800000</v>
      </c>
      <c r="AB1260">
        <v>0</v>
      </c>
    </row>
    <row r="1261" spans="1:28" x14ac:dyDescent="0.25">
      <c r="A1261" t="s">
        <v>2686</v>
      </c>
      <c r="B1261" t="s">
        <v>2696</v>
      </c>
      <c r="C1261">
        <v>899999230</v>
      </c>
      <c r="D1261">
        <v>971116</v>
      </c>
      <c r="E1261" t="s">
        <v>2687</v>
      </c>
      <c r="F1261">
        <v>6199</v>
      </c>
      <c r="G1261">
        <v>2023</v>
      </c>
      <c r="H1261">
        <v>1</v>
      </c>
      <c r="I1261">
        <v>1000004755</v>
      </c>
      <c r="J1261">
        <v>0</v>
      </c>
      <c r="K1261">
        <v>33</v>
      </c>
      <c r="L1261" t="s">
        <v>4242</v>
      </c>
      <c r="M1261" t="s">
        <v>2689</v>
      </c>
      <c r="N1261" t="s">
        <v>2690</v>
      </c>
      <c r="O1261" s="55">
        <v>44774</v>
      </c>
      <c r="P1261" s="55">
        <v>45138</v>
      </c>
      <c r="Q1261" s="55">
        <v>45004</v>
      </c>
      <c r="R1261" s="55">
        <v>45064</v>
      </c>
      <c r="S1261" s="55">
        <v>45070</v>
      </c>
      <c r="T1261" t="s">
        <v>3512</v>
      </c>
      <c r="U1261">
        <v>12</v>
      </c>
      <c r="V1261" t="s">
        <v>4243</v>
      </c>
      <c r="W1261" t="s">
        <v>2693</v>
      </c>
      <c r="Y1261">
        <v>10800000</v>
      </c>
      <c r="Z1261">
        <v>5400000</v>
      </c>
      <c r="AA1261">
        <v>10800000</v>
      </c>
      <c r="AB1261">
        <v>0</v>
      </c>
    </row>
    <row r="1262" spans="1:28" x14ac:dyDescent="0.25">
      <c r="A1262" t="s">
        <v>2686</v>
      </c>
      <c r="B1262" t="s">
        <v>2696</v>
      </c>
      <c r="C1262">
        <v>899999230</v>
      </c>
      <c r="D1262">
        <v>971116</v>
      </c>
      <c r="E1262" t="s">
        <v>2687</v>
      </c>
      <c r="F1262">
        <v>6246</v>
      </c>
      <c r="G1262">
        <v>2023</v>
      </c>
      <c r="H1262">
        <v>1</v>
      </c>
      <c r="I1262">
        <v>1000004755</v>
      </c>
      <c r="J1262">
        <v>0</v>
      </c>
      <c r="K1262">
        <v>33</v>
      </c>
      <c r="L1262" t="s">
        <v>4128</v>
      </c>
      <c r="M1262" t="s">
        <v>2689</v>
      </c>
      <c r="N1262" t="s">
        <v>2690</v>
      </c>
      <c r="O1262" s="55">
        <v>44774</v>
      </c>
      <c r="P1262" s="55">
        <v>45138</v>
      </c>
      <c r="Q1262" s="55">
        <v>45063</v>
      </c>
      <c r="R1262" s="55">
        <v>45070</v>
      </c>
      <c r="S1262" s="55">
        <v>45070</v>
      </c>
      <c r="T1262" t="s">
        <v>2691</v>
      </c>
      <c r="U1262">
        <v>30</v>
      </c>
      <c r="V1262" t="s">
        <v>4244</v>
      </c>
      <c r="W1262" t="s">
        <v>2709</v>
      </c>
      <c r="X1262" t="s">
        <v>2758</v>
      </c>
      <c r="Y1262">
        <v>1279600</v>
      </c>
      <c r="Z1262">
        <v>0</v>
      </c>
      <c r="AA1262">
        <v>1279600</v>
      </c>
      <c r="AB1262">
        <v>0</v>
      </c>
    </row>
    <row r="1263" spans="1:28" x14ac:dyDescent="0.25">
      <c r="A1263" t="s">
        <v>2686</v>
      </c>
      <c r="B1263" t="s">
        <v>2696</v>
      </c>
      <c r="C1263">
        <v>899999230</v>
      </c>
      <c r="D1263">
        <v>971116</v>
      </c>
      <c r="E1263" t="s">
        <v>2687</v>
      </c>
      <c r="F1263">
        <v>6246</v>
      </c>
      <c r="G1263">
        <v>2023</v>
      </c>
      <c r="H1263">
        <v>3</v>
      </c>
      <c r="I1263">
        <v>1000004755</v>
      </c>
      <c r="J1263">
        <v>0</v>
      </c>
      <c r="K1263">
        <v>33</v>
      </c>
      <c r="L1263" t="s">
        <v>4128</v>
      </c>
      <c r="M1263" t="s">
        <v>2689</v>
      </c>
      <c r="N1263" t="s">
        <v>2690</v>
      </c>
      <c r="O1263" s="55">
        <v>44774</v>
      </c>
      <c r="P1263" s="55">
        <v>45138</v>
      </c>
      <c r="Q1263" s="55">
        <v>45063</v>
      </c>
      <c r="R1263" s="55">
        <v>45082</v>
      </c>
      <c r="S1263" s="55">
        <v>45092</v>
      </c>
      <c r="T1263" t="s">
        <v>2691</v>
      </c>
      <c r="U1263">
        <v>30</v>
      </c>
      <c r="V1263" t="s">
        <v>4244</v>
      </c>
      <c r="W1263" t="s">
        <v>2693</v>
      </c>
      <c r="Y1263">
        <v>252800</v>
      </c>
      <c r="Z1263">
        <v>252800</v>
      </c>
      <c r="AA1263">
        <v>252800</v>
      </c>
      <c r="AB1263">
        <v>0</v>
      </c>
    </row>
    <row r="1264" spans="1:28" x14ac:dyDescent="0.25">
      <c r="A1264" t="s">
        <v>2686</v>
      </c>
      <c r="B1264" t="s">
        <v>87</v>
      </c>
      <c r="C1264">
        <v>899999230</v>
      </c>
      <c r="D1264">
        <v>971116</v>
      </c>
      <c r="E1264" t="s">
        <v>2687</v>
      </c>
      <c r="F1264">
        <v>6356</v>
      </c>
      <c r="G1264">
        <v>2017</v>
      </c>
      <c r="H1264">
        <v>1</v>
      </c>
      <c r="I1264">
        <v>1000001587</v>
      </c>
      <c r="J1264">
        <v>10</v>
      </c>
      <c r="K1264">
        <v>33</v>
      </c>
      <c r="L1264" t="s">
        <v>4245</v>
      </c>
      <c r="M1264" t="s">
        <v>2689</v>
      </c>
      <c r="N1264" t="s">
        <v>2690</v>
      </c>
      <c r="O1264" s="55">
        <v>42756</v>
      </c>
      <c r="P1264" s="55">
        <v>42937</v>
      </c>
      <c r="Q1264" s="55">
        <v>42823</v>
      </c>
      <c r="R1264" s="55">
        <v>42846</v>
      </c>
      <c r="S1264" s="55">
        <v>42853</v>
      </c>
      <c r="T1264" t="s">
        <v>2691</v>
      </c>
      <c r="U1264">
        <v>30</v>
      </c>
      <c r="V1264" t="s">
        <v>454</v>
      </c>
      <c r="W1264" t="s">
        <v>2693</v>
      </c>
      <c r="Y1264">
        <v>65100</v>
      </c>
      <c r="Z1264">
        <v>65100</v>
      </c>
      <c r="AA1264">
        <v>65100</v>
      </c>
      <c r="AB1264">
        <v>0</v>
      </c>
    </row>
    <row r="1265" spans="1:28" x14ac:dyDescent="0.25">
      <c r="A1265" t="s">
        <v>2686</v>
      </c>
      <c r="B1265" t="s">
        <v>87</v>
      </c>
      <c r="C1265">
        <v>899999230</v>
      </c>
      <c r="D1265">
        <v>971116</v>
      </c>
      <c r="E1265" t="s">
        <v>2687</v>
      </c>
      <c r="F1265">
        <v>6358</v>
      </c>
      <c r="G1265">
        <v>2017</v>
      </c>
      <c r="H1265">
        <v>1</v>
      </c>
      <c r="I1265">
        <v>1000001587</v>
      </c>
      <c r="J1265">
        <v>10</v>
      </c>
      <c r="K1265">
        <v>33</v>
      </c>
      <c r="L1265" t="s">
        <v>2699</v>
      </c>
      <c r="M1265" t="s">
        <v>2689</v>
      </c>
      <c r="N1265" t="s">
        <v>2690</v>
      </c>
      <c r="O1265" s="55">
        <v>42756</v>
      </c>
      <c r="P1265" s="55">
        <v>42937</v>
      </c>
      <c r="Q1265" s="55">
        <v>42824</v>
      </c>
      <c r="R1265" s="55">
        <v>42846</v>
      </c>
      <c r="S1265" s="55">
        <v>42853</v>
      </c>
      <c r="T1265" t="s">
        <v>2691</v>
      </c>
      <c r="U1265">
        <v>30</v>
      </c>
      <c r="V1265" t="s">
        <v>4246</v>
      </c>
      <c r="W1265" t="s">
        <v>2693</v>
      </c>
      <c r="Y1265">
        <v>90450</v>
      </c>
      <c r="Z1265">
        <v>90450</v>
      </c>
      <c r="AA1265">
        <v>90450</v>
      </c>
      <c r="AB1265">
        <v>0</v>
      </c>
    </row>
    <row r="1266" spans="1:28" x14ac:dyDescent="0.25">
      <c r="A1266" t="s">
        <v>2686</v>
      </c>
      <c r="B1266" t="s">
        <v>2715</v>
      </c>
      <c r="C1266">
        <v>899999230</v>
      </c>
      <c r="D1266">
        <v>4013</v>
      </c>
      <c r="E1266" t="s">
        <v>2716</v>
      </c>
      <c r="F1266">
        <v>6361</v>
      </c>
      <c r="G1266">
        <v>2013</v>
      </c>
      <c r="H1266">
        <v>5</v>
      </c>
      <c r="I1266">
        <v>1000000732</v>
      </c>
      <c r="J1266">
        <v>0</v>
      </c>
      <c r="K1266">
        <v>33</v>
      </c>
      <c r="L1266" t="s">
        <v>2828</v>
      </c>
      <c r="M1266" t="s">
        <v>2689</v>
      </c>
      <c r="N1266" t="s">
        <v>2690</v>
      </c>
      <c r="O1266" s="55">
        <v>41111</v>
      </c>
      <c r="P1266" s="55">
        <v>41476</v>
      </c>
      <c r="Q1266" s="55">
        <v>41292</v>
      </c>
      <c r="R1266" s="55">
        <v>41416</v>
      </c>
      <c r="S1266" s="55">
        <v>41416</v>
      </c>
      <c r="T1266" t="s">
        <v>3868</v>
      </c>
      <c r="U1266">
        <v>56</v>
      </c>
      <c r="V1266" t="s">
        <v>4247</v>
      </c>
      <c r="W1266" t="s">
        <v>2693</v>
      </c>
      <c r="Y1266">
        <v>2678000</v>
      </c>
      <c r="Z1266">
        <v>1700000</v>
      </c>
      <c r="AA1266">
        <v>2678000</v>
      </c>
      <c r="AB1266">
        <v>0</v>
      </c>
    </row>
    <row r="1267" spans="1:28" x14ac:dyDescent="0.25">
      <c r="A1267" t="s">
        <v>2686</v>
      </c>
      <c r="B1267" t="s">
        <v>87</v>
      </c>
      <c r="C1267">
        <v>899999230</v>
      </c>
      <c r="D1267">
        <v>971116</v>
      </c>
      <c r="E1267" t="s">
        <v>2687</v>
      </c>
      <c r="F1267">
        <v>6378</v>
      </c>
      <c r="G1267">
        <v>2015</v>
      </c>
      <c r="H1267">
        <v>2</v>
      </c>
      <c r="I1267">
        <v>1000001079</v>
      </c>
      <c r="J1267">
        <v>0</v>
      </c>
      <c r="K1267">
        <v>33</v>
      </c>
      <c r="L1267" t="s">
        <v>4248</v>
      </c>
      <c r="M1267" t="s">
        <v>2689</v>
      </c>
      <c r="N1267" t="s">
        <v>2690</v>
      </c>
      <c r="O1267" s="55">
        <v>41841</v>
      </c>
      <c r="P1267" s="55">
        <v>42206</v>
      </c>
      <c r="Q1267" s="55">
        <v>42100</v>
      </c>
      <c r="R1267" s="55">
        <v>42193</v>
      </c>
      <c r="S1267" s="55">
        <v>42195</v>
      </c>
      <c r="T1267" t="s">
        <v>2691</v>
      </c>
      <c r="U1267">
        <v>30</v>
      </c>
      <c r="V1267" t="s">
        <v>4249</v>
      </c>
      <c r="W1267" t="s">
        <v>2693</v>
      </c>
      <c r="Y1267">
        <v>94200</v>
      </c>
      <c r="Z1267">
        <v>94050</v>
      </c>
      <c r="AA1267">
        <v>94200</v>
      </c>
      <c r="AB1267">
        <v>0</v>
      </c>
    </row>
    <row r="1268" spans="1:28" x14ac:dyDescent="0.25">
      <c r="A1268" t="s">
        <v>2686</v>
      </c>
      <c r="B1268" t="s">
        <v>87</v>
      </c>
      <c r="C1268">
        <v>899999230</v>
      </c>
      <c r="D1268">
        <v>971116</v>
      </c>
      <c r="E1268" t="s">
        <v>2687</v>
      </c>
      <c r="F1268">
        <v>6405</v>
      </c>
      <c r="G1268">
        <v>2015</v>
      </c>
      <c r="H1268">
        <v>2</v>
      </c>
      <c r="I1268">
        <v>1000001079</v>
      </c>
      <c r="J1268">
        <v>0</v>
      </c>
      <c r="K1268">
        <v>33</v>
      </c>
      <c r="L1268" t="s">
        <v>2688</v>
      </c>
      <c r="M1268" t="s">
        <v>2689</v>
      </c>
      <c r="N1268" t="s">
        <v>2690</v>
      </c>
      <c r="O1268" s="55">
        <v>41841</v>
      </c>
      <c r="P1268" s="55">
        <v>42206</v>
      </c>
      <c r="Q1268" s="55">
        <v>42072</v>
      </c>
      <c r="R1268" s="55">
        <v>42122</v>
      </c>
      <c r="S1268" s="55">
        <v>42124</v>
      </c>
      <c r="T1268" t="s">
        <v>2691</v>
      </c>
      <c r="U1268">
        <v>30</v>
      </c>
      <c r="V1268" t="s">
        <v>3249</v>
      </c>
      <c r="W1268" t="s">
        <v>2693</v>
      </c>
      <c r="Y1268">
        <v>868200</v>
      </c>
      <c r="Z1268">
        <v>868180</v>
      </c>
      <c r="AA1268">
        <v>868200</v>
      </c>
      <c r="AB1268">
        <v>0</v>
      </c>
    </row>
    <row r="1269" spans="1:28" x14ac:dyDescent="0.25">
      <c r="A1269" t="s">
        <v>2686</v>
      </c>
      <c r="B1269" t="s">
        <v>87</v>
      </c>
      <c r="C1269">
        <v>899999230</v>
      </c>
      <c r="D1269">
        <v>971116</v>
      </c>
      <c r="E1269" t="s">
        <v>2687</v>
      </c>
      <c r="F1269">
        <v>6405</v>
      </c>
      <c r="G1269">
        <v>2015</v>
      </c>
      <c r="H1269">
        <v>4</v>
      </c>
      <c r="I1269">
        <v>1000001079</v>
      </c>
      <c r="J1269">
        <v>0</v>
      </c>
      <c r="K1269">
        <v>33</v>
      </c>
      <c r="L1269" t="s">
        <v>2688</v>
      </c>
      <c r="M1269" t="s">
        <v>2689</v>
      </c>
      <c r="N1269" t="s">
        <v>2690</v>
      </c>
      <c r="O1269" s="55">
        <v>41841</v>
      </c>
      <c r="P1269" s="55">
        <v>42206</v>
      </c>
      <c r="Q1269" s="55">
        <v>42072</v>
      </c>
      <c r="R1269" s="55">
        <v>42193</v>
      </c>
      <c r="S1269" s="55">
        <v>42194</v>
      </c>
      <c r="T1269" t="s">
        <v>2691</v>
      </c>
      <c r="U1269">
        <v>30</v>
      </c>
      <c r="V1269" t="s">
        <v>3249</v>
      </c>
      <c r="W1269" t="s">
        <v>2693</v>
      </c>
      <c r="Y1269">
        <v>157000</v>
      </c>
      <c r="Z1269">
        <v>156750</v>
      </c>
      <c r="AA1269">
        <v>157000</v>
      </c>
      <c r="AB1269">
        <v>0</v>
      </c>
    </row>
    <row r="1270" spans="1:28" x14ac:dyDescent="0.25">
      <c r="A1270" t="s">
        <v>2686</v>
      </c>
      <c r="B1270" t="s">
        <v>2696</v>
      </c>
      <c r="C1270">
        <v>899999230</v>
      </c>
      <c r="D1270">
        <v>971116</v>
      </c>
      <c r="E1270" t="s">
        <v>2687</v>
      </c>
      <c r="F1270">
        <v>6435</v>
      </c>
      <c r="G1270">
        <v>2023</v>
      </c>
      <c r="H1270">
        <v>4</v>
      </c>
      <c r="I1270">
        <v>1000004755</v>
      </c>
      <c r="J1270">
        <v>0</v>
      </c>
      <c r="K1270">
        <v>33</v>
      </c>
      <c r="L1270" t="s">
        <v>3133</v>
      </c>
      <c r="M1270" t="s">
        <v>2689</v>
      </c>
      <c r="N1270" t="s">
        <v>2690</v>
      </c>
      <c r="O1270" s="55">
        <v>44774</v>
      </c>
      <c r="P1270" s="55">
        <v>45138</v>
      </c>
      <c r="Q1270" s="55">
        <v>45033</v>
      </c>
      <c r="R1270" s="55">
        <v>45111</v>
      </c>
      <c r="S1270" s="55">
        <v>45119</v>
      </c>
      <c r="T1270" t="s">
        <v>2691</v>
      </c>
      <c r="U1270">
        <v>30</v>
      </c>
      <c r="V1270" t="s">
        <v>4250</v>
      </c>
      <c r="W1270" t="s">
        <v>2693</v>
      </c>
      <c r="Y1270">
        <v>58900</v>
      </c>
      <c r="Z1270">
        <v>58900</v>
      </c>
      <c r="AA1270">
        <v>58900</v>
      </c>
      <c r="AB1270">
        <v>0</v>
      </c>
    </row>
    <row r="1271" spans="1:28" x14ac:dyDescent="0.25">
      <c r="A1271" t="s">
        <v>2686</v>
      </c>
      <c r="B1271" t="s">
        <v>2696</v>
      </c>
      <c r="C1271">
        <v>899999230</v>
      </c>
      <c r="D1271">
        <v>971116</v>
      </c>
      <c r="E1271" t="s">
        <v>2687</v>
      </c>
      <c r="F1271">
        <v>6435</v>
      </c>
      <c r="G1271">
        <v>2023</v>
      </c>
      <c r="H1271">
        <v>6</v>
      </c>
      <c r="I1271">
        <v>1000004755</v>
      </c>
      <c r="J1271">
        <v>0</v>
      </c>
      <c r="K1271">
        <v>33</v>
      </c>
      <c r="L1271" t="s">
        <v>3133</v>
      </c>
      <c r="M1271" t="s">
        <v>2689</v>
      </c>
      <c r="N1271" t="s">
        <v>2690</v>
      </c>
      <c r="O1271" s="55">
        <v>44774</v>
      </c>
      <c r="P1271" s="55">
        <v>45138</v>
      </c>
      <c r="Q1271" s="55">
        <v>45033</v>
      </c>
      <c r="R1271" s="55">
        <v>45155</v>
      </c>
      <c r="S1271" s="55">
        <v>45156</v>
      </c>
      <c r="T1271" t="s">
        <v>2691</v>
      </c>
      <c r="U1271">
        <v>30</v>
      </c>
      <c r="V1271" t="s">
        <v>4250</v>
      </c>
      <c r="W1271" t="s">
        <v>2693</v>
      </c>
      <c r="X1271" t="s">
        <v>2775</v>
      </c>
      <c r="Y1271">
        <v>3432527</v>
      </c>
      <c r="Z1271">
        <v>2403750</v>
      </c>
      <c r="AA1271">
        <v>3432527</v>
      </c>
      <c r="AB1271">
        <v>0</v>
      </c>
    </row>
    <row r="1272" spans="1:28" x14ac:dyDescent="0.25">
      <c r="A1272" t="s">
        <v>2686</v>
      </c>
      <c r="B1272" t="s">
        <v>87</v>
      </c>
      <c r="C1272">
        <v>899999230</v>
      </c>
      <c r="D1272">
        <v>971116</v>
      </c>
      <c r="E1272" t="s">
        <v>2687</v>
      </c>
      <c r="F1272">
        <v>6473</v>
      </c>
      <c r="G1272">
        <v>2015</v>
      </c>
      <c r="H1272">
        <v>5</v>
      </c>
      <c r="I1272">
        <v>1000001079</v>
      </c>
      <c r="J1272">
        <v>0</v>
      </c>
      <c r="K1272">
        <v>33</v>
      </c>
      <c r="L1272" t="s">
        <v>3239</v>
      </c>
      <c r="M1272" t="s">
        <v>2689</v>
      </c>
      <c r="N1272" t="s">
        <v>2690</v>
      </c>
      <c r="O1272" s="55">
        <v>41841</v>
      </c>
      <c r="P1272" s="55">
        <v>42206</v>
      </c>
      <c r="Q1272" s="55">
        <v>42101</v>
      </c>
      <c r="R1272" s="55">
        <v>42193</v>
      </c>
      <c r="S1272" s="55">
        <v>42195</v>
      </c>
      <c r="T1272" t="s">
        <v>2691</v>
      </c>
      <c r="U1272">
        <v>30</v>
      </c>
      <c r="V1272" t="s">
        <v>4251</v>
      </c>
      <c r="W1272" t="s">
        <v>2693</v>
      </c>
      <c r="Y1272">
        <v>78500</v>
      </c>
      <c r="Z1272">
        <v>78375</v>
      </c>
      <c r="AA1272">
        <v>78500</v>
      </c>
      <c r="AB1272">
        <v>0</v>
      </c>
    </row>
    <row r="1273" spans="1:28" x14ac:dyDescent="0.25">
      <c r="A1273" t="s">
        <v>2686</v>
      </c>
      <c r="B1273" t="s">
        <v>2696</v>
      </c>
      <c r="C1273">
        <v>899999230</v>
      </c>
      <c r="D1273">
        <v>971116</v>
      </c>
      <c r="E1273" t="s">
        <v>2687</v>
      </c>
      <c r="F1273">
        <v>6484</v>
      </c>
      <c r="G1273">
        <v>2023</v>
      </c>
      <c r="H1273">
        <v>1</v>
      </c>
      <c r="I1273">
        <v>1000004755</v>
      </c>
      <c r="J1273">
        <v>0</v>
      </c>
      <c r="K1273">
        <v>33</v>
      </c>
      <c r="L1273" t="s">
        <v>4252</v>
      </c>
      <c r="M1273" t="s">
        <v>2689</v>
      </c>
      <c r="N1273" t="s">
        <v>2690</v>
      </c>
      <c r="O1273" s="55">
        <v>44774</v>
      </c>
      <c r="P1273" s="55">
        <v>45138</v>
      </c>
      <c r="Q1273" s="55">
        <v>45041</v>
      </c>
      <c r="R1273" s="55">
        <v>45064</v>
      </c>
      <c r="S1273" s="55">
        <v>45072</v>
      </c>
      <c r="T1273" t="s">
        <v>2691</v>
      </c>
      <c r="U1273">
        <v>30</v>
      </c>
      <c r="V1273" t="s">
        <v>4253</v>
      </c>
      <c r="W1273" t="s">
        <v>2693</v>
      </c>
      <c r="Y1273">
        <v>119000</v>
      </c>
      <c r="Z1273">
        <v>119000</v>
      </c>
      <c r="AA1273">
        <v>119000</v>
      </c>
      <c r="AB1273">
        <v>0</v>
      </c>
    </row>
    <row r="1274" spans="1:28" x14ac:dyDescent="0.25">
      <c r="A1274" t="s">
        <v>2686</v>
      </c>
      <c r="B1274" t="s">
        <v>2730</v>
      </c>
      <c r="C1274">
        <v>899999230</v>
      </c>
      <c r="D1274">
        <v>91968</v>
      </c>
      <c r="F1274">
        <v>6493</v>
      </c>
      <c r="G1274">
        <v>2014</v>
      </c>
      <c r="H1274">
        <v>1</v>
      </c>
      <c r="I1274">
        <v>1000000920</v>
      </c>
      <c r="J1274">
        <v>0</v>
      </c>
      <c r="K1274">
        <v>33</v>
      </c>
      <c r="L1274" t="s">
        <v>3069</v>
      </c>
      <c r="M1274" t="s">
        <v>2689</v>
      </c>
      <c r="N1274" t="s">
        <v>2690</v>
      </c>
      <c r="O1274" s="55">
        <v>41476</v>
      </c>
      <c r="P1274" s="55">
        <v>41841</v>
      </c>
      <c r="Q1274" s="55">
        <v>41707</v>
      </c>
      <c r="R1274" s="55">
        <v>41717</v>
      </c>
      <c r="S1274" s="55">
        <v>41725</v>
      </c>
      <c r="T1274" t="s">
        <v>2738</v>
      </c>
      <c r="U1274">
        <v>30</v>
      </c>
      <c r="V1274" t="s">
        <v>4254</v>
      </c>
      <c r="W1274" t="s">
        <v>2693</v>
      </c>
      <c r="Y1274">
        <v>83100</v>
      </c>
      <c r="Z1274">
        <v>83100</v>
      </c>
      <c r="AA1274">
        <v>83100</v>
      </c>
      <c r="AB1274">
        <v>0</v>
      </c>
    </row>
    <row r="1275" spans="1:28" x14ac:dyDescent="0.25">
      <c r="A1275" t="s">
        <v>2686</v>
      </c>
      <c r="B1275" t="s">
        <v>2730</v>
      </c>
      <c r="C1275">
        <v>899999230</v>
      </c>
      <c r="D1275">
        <v>91968</v>
      </c>
      <c r="F1275">
        <v>6512</v>
      </c>
      <c r="G1275">
        <v>2014</v>
      </c>
      <c r="H1275">
        <v>4</v>
      </c>
      <c r="I1275">
        <v>1000000920</v>
      </c>
      <c r="J1275">
        <v>0</v>
      </c>
      <c r="K1275">
        <v>33</v>
      </c>
      <c r="L1275" t="s">
        <v>4255</v>
      </c>
      <c r="M1275" t="s">
        <v>2689</v>
      </c>
      <c r="N1275" t="s">
        <v>2690</v>
      </c>
      <c r="O1275" s="55">
        <v>41476</v>
      </c>
      <c r="P1275" s="55">
        <v>41841</v>
      </c>
      <c r="Q1275" s="55">
        <v>41687</v>
      </c>
      <c r="R1275" s="55">
        <v>41774</v>
      </c>
      <c r="S1275" s="55">
        <v>41779</v>
      </c>
      <c r="T1275" t="s">
        <v>2764</v>
      </c>
      <c r="U1275">
        <v>30</v>
      </c>
      <c r="V1275" t="s">
        <v>4046</v>
      </c>
      <c r="W1275" t="s">
        <v>2693</v>
      </c>
      <c r="Y1275">
        <v>33700</v>
      </c>
      <c r="Z1275">
        <v>33700</v>
      </c>
      <c r="AA1275">
        <v>33700</v>
      </c>
      <c r="AB1275">
        <v>0</v>
      </c>
    </row>
    <row r="1276" spans="1:28" x14ac:dyDescent="0.25">
      <c r="A1276" t="s">
        <v>2686</v>
      </c>
      <c r="B1276" t="s">
        <v>2730</v>
      </c>
      <c r="C1276">
        <v>899999230</v>
      </c>
      <c r="D1276">
        <v>91968</v>
      </c>
      <c r="F1276">
        <v>6523</v>
      </c>
      <c r="G1276">
        <v>2014</v>
      </c>
      <c r="H1276">
        <v>1</v>
      </c>
      <c r="I1276">
        <v>1000000920</v>
      </c>
      <c r="J1276">
        <v>0</v>
      </c>
      <c r="K1276">
        <v>33</v>
      </c>
      <c r="L1276" t="s">
        <v>4256</v>
      </c>
      <c r="M1276" t="s">
        <v>2689</v>
      </c>
      <c r="N1276" t="s">
        <v>2690</v>
      </c>
      <c r="O1276" s="55">
        <v>41476</v>
      </c>
      <c r="P1276" s="55">
        <v>41841</v>
      </c>
      <c r="Q1276" s="55">
        <v>41687</v>
      </c>
      <c r="R1276" s="55">
        <v>41717</v>
      </c>
      <c r="S1276" s="55">
        <v>41725</v>
      </c>
      <c r="T1276" t="s">
        <v>2691</v>
      </c>
      <c r="U1276">
        <v>30</v>
      </c>
      <c r="V1276" t="s">
        <v>4257</v>
      </c>
      <c r="W1276" t="s">
        <v>2693</v>
      </c>
      <c r="Y1276">
        <v>718200</v>
      </c>
      <c r="Z1276">
        <v>718200</v>
      </c>
      <c r="AA1276">
        <v>718200</v>
      </c>
      <c r="AB1276">
        <v>0</v>
      </c>
    </row>
    <row r="1277" spans="1:28" x14ac:dyDescent="0.25">
      <c r="A1277" t="s">
        <v>2686</v>
      </c>
      <c r="B1277" t="s">
        <v>2730</v>
      </c>
      <c r="C1277">
        <v>899999230</v>
      </c>
      <c r="D1277">
        <v>91968</v>
      </c>
      <c r="F1277">
        <v>6523</v>
      </c>
      <c r="G1277">
        <v>2014</v>
      </c>
      <c r="H1277">
        <v>3</v>
      </c>
      <c r="I1277">
        <v>1000000920</v>
      </c>
      <c r="J1277">
        <v>0</v>
      </c>
      <c r="K1277">
        <v>33</v>
      </c>
      <c r="L1277" t="s">
        <v>4256</v>
      </c>
      <c r="M1277" t="s">
        <v>2689</v>
      </c>
      <c r="N1277" t="s">
        <v>2690</v>
      </c>
      <c r="O1277" s="55">
        <v>41476</v>
      </c>
      <c r="P1277" s="55">
        <v>41841</v>
      </c>
      <c r="Q1277" s="55">
        <v>41687</v>
      </c>
      <c r="R1277" s="55">
        <v>41767</v>
      </c>
      <c r="S1277" s="55">
        <v>41769</v>
      </c>
      <c r="T1277" t="s">
        <v>2691</v>
      </c>
      <c r="U1277">
        <v>30</v>
      </c>
      <c r="V1277" t="s">
        <v>4257</v>
      </c>
      <c r="W1277" t="s">
        <v>2693</v>
      </c>
      <c r="Y1277">
        <v>75000</v>
      </c>
      <c r="Z1277">
        <v>15000</v>
      </c>
      <c r="AA1277">
        <v>75000</v>
      </c>
      <c r="AB1277">
        <v>0</v>
      </c>
    </row>
    <row r="1278" spans="1:28" x14ac:dyDescent="0.25">
      <c r="A1278" t="s">
        <v>2686</v>
      </c>
      <c r="B1278" t="s">
        <v>2730</v>
      </c>
      <c r="C1278">
        <v>899999230</v>
      </c>
      <c r="D1278">
        <v>91968</v>
      </c>
      <c r="F1278">
        <v>6525</v>
      </c>
      <c r="G1278">
        <v>2014</v>
      </c>
      <c r="H1278">
        <v>1</v>
      </c>
      <c r="I1278">
        <v>1000000920</v>
      </c>
      <c r="J1278">
        <v>0</v>
      </c>
      <c r="K1278">
        <v>33</v>
      </c>
      <c r="L1278" t="s">
        <v>3420</v>
      </c>
      <c r="M1278" t="s">
        <v>2689</v>
      </c>
      <c r="N1278" t="s">
        <v>2690</v>
      </c>
      <c r="O1278" s="55">
        <v>41476</v>
      </c>
      <c r="P1278" s="55">
        <v>41841</v>
      </c>
      <c r="Q1278" s="55">
        <v>41695</v>
      </c>
      <c r="R1278" s="55">
        <v>41717</v>
      </c>
      <c r="S1278" s="55">
        <v>41725</v>
      </c>
      <c r="T1278" t="s">
        <v>2691</v>
      </c>
      <c r="U1278">
        <v>30</v>
      </c>
      <c r="V1278" t="s">
        <v>4258</v>
      </c>
      <c r="W1278" t="s">
        <v>2693</v>
      </c>
      <c r="Y1278">
        <v>80800</v>
      </c>
      <c r="Z1278">
        <v>80800</v>
      </c>
      <c r="AA1278">
        <v>80800</v>
      </c>
      <c r="AB1278">
        <v>0</v>
      </c>
    </row>
    <row r="1279" spans="1:28" x14ac:dyDescent="0.25">
      <c r="A1279" t="s">
        <v>2686</v>
      </c>
      <c r="B1279" t="s">
        <v>2730</v>
      </c>
      <c r="C1279">
        <v>899999230</v>
      </c>
      <c r="D1279">
        <v>971116</v>
      </c>
      <c r="E1279" t="s">
        <v>2687</v>
      </c>
      <c r="F1279">
        <v>6560</v>
      </c>
      <c r="G1279">
        <v>2016</v>
      </c>
      <c r="H1279">
        <v>2</v>
      </c>
      <c r="I1279">
        <v>1000001288</v>
      </c>
      <c r="J1279">
        <v>11</v>
      </c>
      <c r="K1279">
        <v>33</v>
      </c>
      <c r="L1279" t="s">
        <v>2809</v>
      </c>
      <c r="M1279" t="s">
        <v>2689</v>
      </c>
      <c r="N1279" t="s">
        <v>2690</v>
      </c>
      <c r="O1279" s="55">
        <v>42390</v>
      </c>
      <c r="P1279" s="55">
        <v>42572</v>
      </c>
      <c r="Q1279" s="55">
        <v>42467</v>
      </c>
      <c r="R1279" s="55">
        <v>42558</v>
      </c>
      <c r="S1279" s="55">
        <v>42559</v>
      </c>
      <c r="T1279" t="s">
        <v>2691</v>
      </c>
      <c r="U1279">
        <v>30</v>
      </c>
      <c r="V1279" t="s">
        <v>4259</v>
      </c>
      <c r="W1279" t="s">
        <v>2693</v>
      </c>
      <c r="Y1279">
        <v>67200</v>
      </c>
      <c r="Z1279">
        <v>67200</v>
      </c>
      <c r="AA1279">
        <v>67200</v>
      </c>
      <c r="AB1279">
        <v>0</v>
      </c>
    </row>
    <row r="1280" spans="1:28" x14ac:dyDescent="0.25">
      <c r="A1280" t="s">
        <v>2686</v>
      </c>
      <c r="B1280" t="s">
        <v>87</v>
      </c>
      <c r="C1280">
        <v>899999230</v>
      </c>
      <c r="D1280">
        <v>961114</v>
      </c>
      <c r="E1280" t="s">
        <v>3307</v>
      </c>
      <c r="F1280">
        <v>6612</v>
      </c>
      <c r="G1280">
        <v>2011</v>
      </c>
      <c r="H1280">
        <v>2</v>
      </c>
      <c r="I1280">
        <v>1000000398</v>
      </c>
      <c r="J1280">
        <v>0</v>
      </c>
      <c r="K1280">
        <v>33</v>
      </c>
      <c r="L1280" t="s">
        <v>4099</v>
      </c>
      <c r="M1280" t="s">
        <v>2689</v>
      </c>
      <c r="N1280" t="s">
        <v>2690</v>
      </c>
      <c r="O1280" s="55">
        <v>40380</v>
      </c>
      <c r="P1280" s="55">
        <v>40745</v>
      </c>
      <c r="Q1280" s="55">
        <v>40703</v>
      </c>
      <c r="R1280" s="55">
        <v>40772</v>
      </c>
      <c r="S1280" s="55">
        <v>40777</v>
      </c>
      <c r="T1280" t="s">
        <v>3027</v>
      </c>
      <c r="U1280">
        <v>30</v>
      </c>
      <c r="V1280" t="s">
        <v>3928</v>
      </c>
      <c r="W1280" t="s">
        <v>2693</v>
      </c>
      <c r="Y1280">
        <v>572800</v>
      </c>
      <c r="Z1280">
        <v>572800</v>
      </c>
      <c r="AA1280">
        <v>572800</v>
      </c>
      <c r="AB1280">
        <v>0</v>
      </c>
    </row>
    <row r="1281" spans="1:29" x14ac:dyDescent="0.25">
      <c r="A1281" t="s">
        <v>2686</v>
      </c>
      <c r="B1281" t="s">
        <v>87</v>
      </c>
      <c r="C1281">
        <v>899999230</v>
      </c>
      <c r="D1281">
        <v>971116</v>
      </c>
      <c r="E1281" t="s">
        <v>2687</v>
      </c>
      <c r="F1281">
        <v>6641</v>
      </c>
      <c r="G1281">
        <v>2018</v>
      </c>
      <c r="H1281">
        <v>4</v>
      </c>
      <c r="I1281">
        <v>1000002115</v>
      </c>
      <c r="J1281">
        <v>1</v>
      </c>
      <c r="K1281">
        <v>33</v>
      </c>
      <c r="L1281" t="s">
        <v>2784</v>
      </c>
      <c r="M1281" t="s">
        <v>2689</v>
      </c>
      <c r="N1281" t="s">
        <v>2690</v>
      </c>
      <c r="O1281" s="55">
        <v>43121</v>
      </c>
      <c r="P1281" s="55">
        <v>43302</v>
      </c>
      <c r="Q1281" s="55">
        <v>43148</v>
      </c>
      <c r="R1281" s="55">
        <v>43356</v>
      </c>
      <c r="S1281" s="55">
        <v>43367</v>
      </c>
      <c r="T1281" t="s">
        <v>2691</v>
      </c>
      <c r="U1281">
        <v>30</v>
      </c>
      <c r="V1281" t="s">
        <v>3848</v>
      </c>
      <c r="W1281" t="s">
        <v>2693</v>
      </c>
      <c r="Y1281">
        <v>76000</v>
      </c>
      <c r="Z1281">
        <v>76000</v>
      </c>
      <c r="AA1281">
        <v>76000</v>
      </c>
      <c r="AB1281">
        <v>0</v>
      </c>
    </row>
    <row r="1282" spans="1:29" x14ac:dyDescent="0.25">
      <c r="A1282" t="s">
        <v>2686</v>
      </c>
      <c r="B1282" t="s">
        <v>2696</v>
      </c>
      <c r="C1282">
        <v>899999230</v>
      </c>
      <c r="D1282">
        <v>971116</v>
      </c>
      <c r="E1282" t="s">
        <v>2687</v>
      </c>
      <c r="F1282">
        <v>6642</v>
      </c>
      <c r="G1282">
        <v>2023</v>
      </c>
      <c r="H1282">
        <v>3</v>
      </c>
      <c r="I1282">
        <v>1000004755</v>
      </c>
      <c r="J1282">
        <v>0</v>
      </c>
      <c r="K1282">
        <v>33</v>
      </c>
      <c r="L1282" t="s">
        <v>4128</v>
      </c>
      <c r="M1282" t="s">
        <v>2689</v>
      </c>
      <c r="N1282" t="s">
        <v>2690</v>
      </c>
      <c r="O1282" s="55">
        <v>44774</v>
      </c>
      <c r="P1282" s="55">
        <v>45138</v>
      </c>
      <c r="Q1282" s="55">
        <v>45054</v>
      </c>
      <c r="R1282" s="55">
        <v>45093</v>
      </c>
      <c r="S1282" s="55">
        <v>45106</v>
      </c>
      <c r="T1282" t="s">
        <v>2691</v>
      </c>
      <c r="U1282">
        <v>30</v>
      </c>
      <c r="V1282" t="s">
        <v>4260</v>
      </c>
      <c r="W1282" t="s">
        <v>2693</v>
      </c>
      <c r="Y1282">
        <v>934750</v>
      </c>
      <c r="Z1282">
        <v>934750</v>
      </c>
      <c r="AA1282">
        <v>934750</v>
      </c>
      <c r="AB1282">
        <v>0</v>
      </c>
    </row>
    <row r="1283" spans="1:29" x14ac:dyDescent="0.25">
      <c r="A1283" t="s">
        <v>2686</v>
      </c>
      <c r="B1283" t="s">
        <v>2696</v>
      </c>
      <c r="C1283">
        <v>899999230</v>
      </c>
      <c r="D1283">
        <v>971116</v>
      </c>
      <c r="E1283" t="s">
        <v>2687</v>
      </c>
      <c r="F1283">
        <v>6642</v>
      </c>
      <c r="G1283">
        <v>2023</v>
      </c>
      <c r="H1283">
        <v>5</v>
      </c>
      <c r="I1283">
        <v>1000004755</v>
      </c>
      <c r="J1283">
        <v>0</v>
      </c>
      <c r="K1283">
        <v>33</v>
      </c>
      <c r="L1283" t="s">
        <v>4128</v>
      </c>
      <c r="M1283" t="s">
        <v>2689</v>
      </c>
      <c r="N1283" t="s">
        <v>2690</v>
      </c>
      <c r="O1283" s="55">
        <v>44774</v>
      </c>
      <c r="P1283" s="55">
        <v>45138</v>
      </c>
      <c r="Q1283" s="55">
        <v>45054</v>
      </c>
      <c r="R1283" s="55">
        <v>45155</v>
      </c>
      <c r="S1283" s="55">
        <v>45157</v>
      </c>
      <c r="T1283" t="s">
        <v>2691</v>
      </c>
      <c r="U1283">
        <v>30</v>
      </c>
      <c r="V1283" t="s">
        <v>4260</v>
      </c>
      <c r="W1283" t="s">
        <v>2693</v>
      </c>
      <c r="X1283" t="s">
        <v>2775</v>
      </c>
      <c r="Y1283">
        <v>3656700</v>
      </c>
      <c r="Z1283">
        <v>2660500</v>
      </c>
      <c r="AA1283">
        <v>3656700</v>
      </c>
      <c r="AB1283">
        <v>0</v>
      </c>
    </row>
    <row r="1284" spans="1:29" x14ac:dyDescent="0.25">
      <c r="A1284" t="s">
        <v>2686</v>
      </c>
      <c r="B1284" t="s">
        <v>87</v>
      </c>
      <c r="C1284">
        <v>899999230</v>
      </c>
      <c r="D1284">
        <v>961114</v>
      </c>
      <c r="E1284" t="s">
        <v>3307</v>
      </c>
      <c r="F1284">
        <v>6701</v>
      </c>
      <c r="G1284">
        <v>2026</v>
      </c>
      <c r="H1284">
        <v>1</v>
      </c>
      <c r="I1284">
        <v>1000005774</v>
      </c>
      <c r="J1284">
        <v>0</v>
      </c>
      <c r="K1284">
        <v>21</v>
      </c>
      <c r="L1284" t="s">
        <v>4261</v>
      </c>
      <c r="M1284" t="s">
        <v>2689</v>
      </c>
      <c r="N1284" t="s">
        <v>2690</v>
      </c>
      <c r="O1284" s="55">
        <v>46050</v>
      </c>
      <c r="P1284" s="55">
        <v>46414</v>
      </c>
      <c r="Q1284" s="55">
        <v>46106</v>
      </c>
      <c r="R1284" s="55">
        <v>46133</v>
      </c>
      <c r="S1284" s="55">
        <v>46134</v>
      </c>
      <c r="T1284" t="s">
        <v>2691</v>
      </c>
      <c r="U1284">
        <v>30</v>
      </c>
      <c r="V1284" t="s">
        <v>1079</v>
      </c>
      <c r="W1284" t="s">
        <v>2893</v>
      </c>
      <c r="Y1284">
        <v>146232</v>
      </c>
      <c r="Z1284">
        <v>0</v>
      </c>
      <c r="AA1284">
        <v>146232</v>
      </c>
      <c r="AB1284">
        <v>146232</v>
      </c>
      <c r="AC1284" s="55">
        <v>46173</v>
      </c>
    </row>
    <row r="1285" spans="1:29" x14ac:dyDescent="0.25">
      <c r="A1285" t="s">
        <v>2686</v>
      </c>
      <c r="B1285" t="s">
        <v>87</v>
      </c>
      <c r="C1285">
        <v>899999230</v>
      </c>
      <c r="D1285">
        <v>961114</v>
      </c>
      <c r="E1285" t="s">
        <v>3307</v>
      </c>
      <c r="F1285">
        <v>6703</v>
      </c>
      <c r="G1285">
        <v>2026</v>
      </c>
      <c r="H1285">
        <v>1</v>
      </c>
      <c r="I1285">
        <v>1000005774</v>
      </c>
      <c r="J1285">
        <v>0</v>
      </c>
      <c r="K1285">
        <v>21</v>
      </c>
      <c r="L1285" t="s">
        <v>3150</v>
      </c>
      <c r="M1285" t="s">
        <v>2689</v>
      </c>
      <c r="N1285" t="s">
        <v>2690</v>
      </c>
      <c r="O1285" s="55">
        <v>46050</v>
      </c>
      <c r="P1285" s="55">
        <v>46414</v>
      </c>
      <c r="Q1285" s="55">
        <v>46108</v>
      </c>
      <c r="R1285" s="55">
        <v>46133</v>
      </c>
      <c r="S1285" s="55">
        <v>46134</v>
      </c>
      <c r="T1285" t="s">
        <v>2691</v>
      </c>
      <c r="U1285">
        <v>30</v>
      </c>
      <c r="V1285" t="s">
        <v>4262</v>
      </c>
      <c r="W1285" t="s">
        <v>2893</v>
      </c>
      <c r="Y1285">
        <v>69608</v>
      </c>
      <c r="Z1285">
        <v>0</v>
      </c>
      <c r="AA1285">
        <v>69608</v>
      </c>
      <c r="AB1285">
        <v>69608</v>
      </c>
      <c r="AC1285" s="55">
        <v>46173</v>
      </c>
    </row>
    <row r="1286" spans="1:29" x14ac:dyDescent="0.25">
      <c r="A1286" t="s">
        <v>2686</v>
      </c>
      <c r="B1286" t="s">
        <v>87</v>
      </c>
      <c r="C1286">
        <v>899999230</v>
      </c>
      <c r="D1286">
        <v>971116</v>
      </c>
      <c r="E1286" t="s">
        <v>2687</v>
      </c>
      <c r="F1286">
        <v>6719</v>
      </c>
      <c r="G1286">
        <v>2018</v>
      </c>
      <c r="H1286">
        <v>1</v>
      </c>
      <c r="I1286">
        <v>1000002115</v>
      </c>
      <c r="J1286">
        <v>1</v>
      </c>
      <c r="K1286">
        <v>33</v>
      </c>
      <c r="L1286" t="s">
        <v>2784</v>
      </c>
      <c r="M1286" t="s">
        <v>2689</v>
      </c>
      <c r="N1286" t="s">
        <v>2690</v>
      </c>
      <c r="O1286" s="55">
        <v>43121</v>
      </c>
      <c r="P1286" s="55">
        <v>43302</v>
      </c>
      <c r="Q1286" s="55">
        <v>43181</v>
      </c>
      <c r="R1286" s="55">
        <v>43216</v>
      </c>
      <c r="S1286" s="55">
        <v>43220</v>
      </c>
      <c r="T1286" t="s">
        <v>2691</v>
      </c>
      <c r="U1286">
        <v>30</v>
      </c>
      <c r="V1286" t="s">
        <v>4263</v>
      </c>
      <c r="W1286" t="s">
        <v>2693</v>
      </c>
      <c r="Y1286">
        <v>95100</v>
      </c>
      <c r="Z1286">
        <v>95100</v>
      </c>
      <c r="AA1286">
        <v>95100</v>
      </c>
      <c r="AB1286">
        <v>0</v>
      </c>
    </row>
    <row r="1287" spans="1:29" x14ac:dyDescent="0.25">
      <c r="A1287" t="s">
        <v>2686</v>
      </c>
      <c r="B1287" t="s">
        <v>87</v>
      </c>
      <c r="C1287">
        <v>899999230</v>
      </c>
      <c r="D1287">
        <v>961114</v>
      </c>
      <c r="E1287" t="s">
        <v>3307</v>
      </c>
      <c r="F1287">
        <v>6734</v>
      </c>
      <c r="G1287">
        <v>2026</v>
      </c>
      <c r="H1287">
        <v>1</v>
      </c>
      <c r="I1287">
        <v>1000005774</v>
      </c>
      <c r="J1287">
        <v>0</v>
      </c>
      <c r="K1287">
        <v>21</v>
      </c>
      <c r="L1287" t="s">
        <v>4264</v>
      </c>
      <c r="M1287" t="s">
        <v>2689</v>
      </c>
      <c r="N1287" t="s">
        <v>2690</v>
      </c>
      <c r="O1287" s="55">
        <v>46050</v>
      </c>
      <c r="P1287" s="55">
        <v>46414</v>
      </c>
      <c r="Q1287" s="55">
        <v>46118</v>
      </c>
      <c r="R1287" s="55">
        <v>46133</v>
      </c>
      <c r="S1287" s="55">
        <v>46134</v>
      </c>
      <c r="T1287" t="s">
        <v>2738</v>
      </c>
      <c r="U1287">
        <v>30</v>
      </c>
      <c r="V1287" t="s">
        <v>4265</v>
      </c>
      <c r="W1287" t="s">
        <v>2693</v>
      </c>
      <c r="Y1287">
        <v>69608</v>
      </c>
      <c r="Z1287">
        <v>69608</v>
      </c>
      <c r="AA1287">
        <v>69608</v>
      </c>
      <c r="AB1287">
        <v>0</v>
      </c>
      <c r="AC1287" s="55">
        <v>46173</v>
      </c>
    </row>
    <row r="1288" spans="1:29" x14ac:dyDescent="0.25">
      <c r="A1288" t="s">
        <v>2686</v>
      </c>
      <c r="B1288" t="s">
        <v>2730</v>
      </c>
      <c r="C1288">
        <v>899999230</v>
      </c>
      <c r="D1288">
        <v>91968</v>
      </c>
      <c r="F1288">
        <v>6754</v>
      </c>
      <c r="G1288">
        <v>2014</v>
      </c>
      <c r="H1288">
        <v>1</v>
      </c>
      <c r="I1288">
        <v>1000000920</v>
      </c>
      <c r="J1288">
        <v>0</v>
      </c>
      <c r="K1288">
        <v>33</v>
      </c>
      <c r="L1288" t="s">
        <v>2823</v>
      </c>
      <c r="M1288" t="s">
        <v>2689</v>
      </c>
      <c r="N1288" t="s">
        <v>2690</v>
      </c>
      <c r="O1288" s="55">
        <v>41476</v>
      </c>
      <c r="P1288" s="55">
        <v>41841</v>
      </c>
      <c r="Q1288" s="55">
        <v>41687</v>
      </c>
      <c r="R1288" s="55">
        <v>41724</v>
      </c>
      <c r="S1288" s="55">
        <v>41726</v>
      </c>
      <c r="T1288" t="s">
        <v>2738</v>
      </c>
      <c r="U1288">
        <v>30</v>
      </c>
      <c r="V1288" t="s">
        <v>4266</v>
      </c>
      <c r="W1288" t="s">
        <v>2693</v>
      </c>
      <c r="Y1288">
        <v>124500</v>
      </c>
      <c r="Z1288">
        <v>124500</v>
      </c>
      <c r="AA1288">
        <v>124500</v>
      </c>
      <c r="AB1288">
        <v>0</v>
      </c>
    </row>
    <row r="1289" spans="1:29" x14ac:dyDescent="0.25">
      <c r="A1289" t="s">
        <v>2686</v>
      </c>
      <c r="B1289" t="s">
        <v>2730</v>
      </c>
      <c r="C1289">
        <v>899999230</v>
      </c>
      <c r="D1289">
        <v>91968</v>
      </c>
      <c r="F1289">
        <v>6755</v>
      </c>
      <c r="G1289">
        <v>2014</v>
      </c>
      <c r="H1289">
        <v>1</v>
      </c>
      <c r="I1289">
        <v>1000000920</v>
      </c>
      <c r="J1289">
        <v>0</v>
      </c>
      <c r="K1289">
        <v>33</v>
      </c>
      <c r="L1289" t="s">
        <v>4267</v>
      </c>
      <c r="M1289" t="s">
        <v>2689</v>
      </c>
      <c r="N1289" t="s">
        <v>2690</v>
      </c>
      <c r="O1289" s="55">
        <v>41476</v>
      </c>
      <c r="P1289" s="55">
        <v>41841</v>
      </c>
      <c r="Q1289" s="55">
        <v>41660</v>
      </c>
      <c r="R1289" s="55">
        <v>41724</v>
      </c>
      <c r="S1289" s="55">
        <v>41726</v>
      </c>
      <c r="T1289" t="s">
        <v>2764</v>
      </c>
      <c r="U1289">
        <v>30</v>
      </c>
      <c r="V1289" t="s">
        <v>3723</v>
      </c>
      <c r="W1289" t="s">
        <v>2693</v>
      </c>
      <c r="Y1289">
        <v>67400</v>
      </c>
      <c r="Z1289">
        <v>67400</v>
      </c>
      <c r="AA1289">
        <v>67400</v>
      </c>
      <c r="AB1289">
        <v>0</v>
      </c>
    </row>
    <row r="1290" spans="1:29" x14ac:dyDescent="0.25">
      <c r="A1290" t="s">
        <v>2686</v>
      </c>
      <c r="B1290" t="s">
        <v>87</v>
      </c>
      <c r="C1290">
        <v>899999230</v>
      </c>
      <c r="D1290">
        <v>961114</v>
      </c>
      <c r="E1290" t="s">
        <v>3307</v>
      </c>
      <c r="F1290">
        <v>6758</v>
      </c>
      <c r="G1290">
        <v>2026</v>
      </c>
      <c r="H1290">
        <v>1</v>
      </c>
      <c r="I1290">
        <v>1000005774</v>
      </c>
      <c r="J1290">
        <v>0</v>
      </c>
      <c r="K1290">
        <v>21</v>
      </c>
      <c r="L1290" t="s">
        <v>3760</v>
      </c>
      <c r="M1290" t="s">
        <v>2689</v>
      </c>
      <c r="N1290" t="s">
        <v>2690</v>
      </c>
      <c r="O1290" s="55">
        <v>46050</v>
      </c>
      <c r="P1290" s="55">
        <v>46414</v>
      </c>
      <c r="Q1290" s="55">
        <v>46118</v>
      </c>
      <c r="R1290" s="55">
        <v>46133</v>
      </c>
      <c r="S1290" s="55">
        <v>46134</v>
      </c>
      <c r="T1290" t="s">
        <v>2691</v>
      </c>
      <c r="U1290">
        <v>30</v>
      </c>
      <c r="V1290" t="s">
        <v>4268</v>
      </c>
      <c r="W1290" t="s">
        <v>2693</v>
      </c>
      <c r="Y1290">
        <v>155368</v>
      </c>
      <c r="Z1290">
        <v>138428</v>
      </c>
      <c r="AA1290">
        <v>155368</v>
      </c>
      <c r="AB1290">
        <v>16940</v>
      </c>
      <c r="AC1290" s="55">
        <v>46173</v>
      </c>
    </row>
    <row r="1291" spans="1:29" x14ac:dyDescent="0.25">
      <c r="A1291" t="s">
        <v>2686</v>
      </c>
      <c r="B1291" t="s">
        <v>87</v>
      </c>
      <c r="C1291">
        <v>899999230</v>
      </c>
      <c r="D1291">
        <v>971116</v>
      </c>
      <c r="E1291" t="s">
        <v>2687</v>
      </c>
      <c r="F1291">
        <v>6764</v>
      </c>
      <c r="G1291">
        <v>2010</v>
      </c>
      <c r="H1291">
        <v>1</v>
      </c>
      <c r="I1291">
        <v>1000000257</v>
      </c>
      <c r="J1291">
        <v>0</v>
      </c>
      <c r="K1291">
        <v>33</v>
      </c>
      <c r="L1291" t="s">
        <v>3208</v>
      </c>
      <c r="M1291" t="s">
        <v>2689</v>
      </c>
      <c r="N1291" t="s">
        <v>2690</v>
      </c>
      <c r="O1291" s="55">
        <v>40015</v>
      </c>
      <c r="P1291" s="55">
        <v>40380</v>
      </c>
      <c r="Q1291" s="55">
        <v>40355</v>
      </c>
      <c r="R1291" s="55">
        <v>40366</v>
      </c>
      <c r="S1291" s="55">
        <v>40390</v>
      </c>
      <c r="T1291" t="s">
        <v>2691</v>
      </c>
      <c r="U1291">
        <v>3</v>
      </c>
      <c r="V1291" t="s">
        <v>4269</v>
      </c>
      <c r="W1291" t="s">
        <v>2693</v>
      </c>
      <c r="Y1291">
        <v>62805</v>
      </c>
      <c r="Z1291">
        <v>62805</v>
      </c>
      <c r="AA1291">
        <v>62805</v>
      </c>
      <c r="AB1291">
        <v>0</v>
      </c>
    </row>
    <row r="1292" spans="1:29" x14ac:dyDescent="0.25">
      <c r="A1292" t="s">
        <v>2686</v>
      </c>
      <c r="B1292" t="s">
        <v>2696</v>
      </c>
      <c r="C1292">
        <v>899999230</v>
      </c>
      <c r="D1292">
        <v>971116</v>
      </c>
      <c r="E1292" t="s">
        <v>2687</v>
      </c>
      <c r="F1292">
        <v>6764</v>
      </c>
      <c r="G1292">
        <v>2023</v>
      </c>
      <c r="H1292">
        <v>3</v>
      </c>
      <c r="I1292">
        <v>1000004755</v>
      </c>
      <c r="J1292">
        <v>0</v>
      </c>
      <c r="K1292">
        <v>33</v>
      </c>
      <c r="L1292" t="s">
        <v>4128</v>
      </c>
      <c r="M1292" t="s">
        <v>2689</v>
      </c>
      <c r="N1292" t="s">
        <v>2690</v>
      </c>
      <c r="O1292" s="55">
        <v>44774</v>
      </c>
      <c r="P1292" s="55">
        <v>45138</v>
      </c>
      <c r="Q1292" s="55">
        <v>45069</v>
      </c>
      <c r="R1292" s="55">
        <v>45131</v>
      </c>
      <c r="S1292" s="55">
        <v>45132</v>
      </c>
      <c r="T1292" t="s">
        <v>2764</v>
      </c>
      <c r="U1292">
        <v>30</v>
      </c>
      <c r="V1292" t="s">
        <v>4270</v>
      </c>
      <c r="W1292" t="s">
        <v>2693</v>
      </c>
      <c r="Y1292">
        <v>58900</v>
      </c>
      <c r="Z1292">
        <v>58900</v>
      </c>
      <c r="AA1292">
        <v>58900</v>
      </c>
      <c r="AB1292">
        <v>0</v>
      </c>
    </row>
    <row r="1293" spans="1:29" x14ac:dyDescent="0.25">
      <c r="A1293" t="s">
        <v>2686</v>
      </c>
      <c r="B1293" t="s">
        <v>87</v>
      </c>
      <c r="C1293">
        <v>899999230</v>
      </c>
      <c r="D1293">
        <v>971116</v>
      </c>
      <c r="E1293" t="s">
        <v>2687</v>
      </c>
      <c r="F1293">
        <v>6781</v>
      </c>
      <c r="G1293">
        <v>2010</v>
      </c>
      <c r="H1293">
        <v>1</v>
      </c>
      <c r="I1293">
        <v>1000000257</v>
      </c>
      <c r="J1293">
        <v>0</v>
      </c>
      <c r="K1293">
        <v>33</v>
      </c>
      <c r="L1293" t="s">
        <v>4271</v>
      </c>
      <c r="M1293" t="s">
        <v>2689</v>
      </c>
      <c r="N1293" t="s">
        <v>2690</v>
      </c>
      <c r="O1293" s="55">
        <v>40015</v>
      </c>
      <c r="P1293" s="55">
        <v>40380</v>
      </c>
      <c r="Q1293" s="55">
        <v>40355</v>
      </c>
      <c r="R1293" s="55">
        <v>40373</v>
      </c>
      <c r="S1293" s="55">
        <v>40390</v>
      </c>
      <c r="T1293" t="s">
        <v>2855</v>
      </c>
      <c r="U1293">
        <v>3</v>
      </c>
      <c r="V1293" t="s">
        <v>4272</v>
      </c>
      <c r="W1293" t="s">
        <v>2693</v>
      </c>
      <c r="Y1293">
        <v>203200</v>
      </c>
      <c r="Z1293">
        <v>203200</v>
      </c>
      <c r="AA1293">
        <v>203200</v>
      </c>
      <c r="AB1293">
        <v>0</v>
      </c>
    </row>
    <row r="1294" spans="1:29" x14ac:dyDescent="0.25">
      <c r="A1294" t="s">
        <v>2686</v>
      </c>
      <c r="B1294" t="s">
        <v>87</v>
      </c>
      <c r="C1294">
        <v>899999230</v>
      </c>
      <c r="D1294">
        <v>961114</v>
      </c>
      <c r="E1294" t="s">
        <v>3307</v>
      </c>
      <c r="F1294">
        <v>6782</v>
      </c>
      <c r="G1294">
        <v>2011</v>
      </c>
      <c r="H1294">
        <v>1</v>
      </c>
      <c r="I1294">
        <v>1000000398</v>
      </c>
      <c r="J1294">
        <v>0</v>
      </c>
      <c r="K1294">
        <v>33</v>
      </c>
      <c r="L1294" t="s">
        <v>4273</v>
      </c>
      <c r="M1294" t="s">
        <v>2689</v>
      </c>
      <c r="N1294" t="s">
        <v>2690</v>
      </c>
      <c r="O1294" s="55">
        <v>40380</v>
      </c>
      <c r="P1294" s="55">
        <v>40745</v>
      </c>
      <c r="Q1294" s="55">
        <v>40680</v>
      </c>
      <c r="R1294" s="55">
        <v>40731</v>
      </c>
      <c r="S1294" s="55">
        <v>40735</v>
      </c>
      <c r="T1294" t="s">
        <v>2764</v>
      </c>
      <c r="U1294">
        <v>30</v>
      </c>
      <c r="V1294" t="s">
        <v>4274</v>
      </c>
      <c r="W1294" t="s">
        <v>2693</v>
      </c>
      <c r="Y1294">
        <v>35170</v>
      </c>
      <c r="Z1294">
        <v>35170</v>
      </c>
      <c r="AA1294">
        <v>35170</v>
      </c>
      <c r="AB1294">
        <v>0</v>
      </c>
    </row>
    <row r="1295" spans="1:29" x14ac:dyDescent="0.25">
      <c r="A1295" t="s">
        <v>2686</v>
      </c>
      <c r="B1295" t="s">
        <v>2730</v>
      </c>
      <c r="C1295">
        <v>899999230</v>
      </c>
      <c r="D1295">
        <v>91968</v>
      </c>
      <c r="F1295">
        <v>6794</v>
      </c>
      <c r="G1295">
        <v>2014</v>
      </c>
      <c r="H1295">
        <v>1</v>
      </c>
      <c r="I1295">
        <v>1000000920</v>
      </c>
      <c r="J1295">
        <v>0</v>
      </c>
      <c r="K1295">
        <v>33</v>
      </c>
      <c r="L1295" t="s">
        <v>2735</v>
      </c>
      <c r="M1295" t="s">
        <v>2689</v>
      </c>
      <c r="N1295" t="s">
        <v>2690</v>
      </c>
      <c r="O1295" s="55">
        <v>41476</v>
      </c>
      <c r="P1295" s="55">
        <v>41841</v>
      </c>
      <c r="Q1295" s="55">
        <v>41707</v>
      </c>
      <c r="R1295" s="55">
        <v>41724</v>
      </c>
      <c r="S1295" s="55">
        <v>41726</v>
      </c>
      <c r="T1295" t="s">
        <v>2691</v>
      </c>
      <c r="U1295">
        <v>30</v>
      </c>
      <c r="V1295" t="s">
        <v>4275</v>
      </c>
      <c r="W1295" t="s">
        <v>2693</v>
      </c>
      <c r="Y1295">
        <v>65800</v>
      </c>
      <c r="Z1295">
        <v>65800</v>
      </c>
      <c r="AA1295">
        <v>65800</v>
      </c>
      <c r="AB1295">
        <v>0</v>
      </c>
    </row>
    <row r="1296" spans="1:29" x14ac:dyDescent="0.25">
      <c r="A1296" t="s">
        <v>2686</v>
      </c>
      <c r="B1296" t="s">
        <v>87</v>
      </c>
      <c r="C1296">
        <v>899999230</v>
      </c>
      <c r="D1296">
        <v>971116</v>
      </c>
      <c r="E1296" t="s">
        <v>2687</v>
      </c>
      <c r="F1296">
        <v>6798</v>
      </c>
      <c r="G1296">
        <v>2018</v>
      </c>
      <c r="H1296">
        <v>1</v>
      </c>
      <c r="I1296">
        <v>1000002115</v>
      </c>
      <c r="J1296">
        <v>1</v>
      </c>
      <c r="K1296">
        <v>33</v>
      </c>
      <c r="L1296" t="s">
        <v>3013</v>
      </c>
      <c r="M1296" t="s">
        <v>2689</v>
      </c>
      <c r="N1296" t="s">
        <v>2690</v>
      </c>
      <c r="O1296" s="55">
        <v>43121</v>
      </c>
      <c r="P1296" s="55">
        <v>43302</v>
      </c>
      <c r="Q1296" s="55">
        <v>43180</v>
      </c>
      <c r="R1296" s="55">
        <v>43216</v>
      </c>
      <c r="S1296" s="55">
        <v>43223</v>
      </c>
      <c r="T1296" t="s">
        <v>2773</v>
      </c>
      <c r="U1296">
        <v>30</v>
      </c>
      <c r="V1296" t="s">
        <v>4276</v>
      </c>
      <c r="W1296" t="s">
        <v>2693</v>
      </c>
      <c r="Y1296">
        <v>95100</v>
      </c>
      <c r="Z1296">
        <v>95100</v>
      </c>
      <c r="AA1296">
        <v>95100</v>
      </c>
      <c r="AB1296">
        <v>0</v>
      </c>
    </row>
    <row r="1297" spans="1:28" x14ac:dyDescent="0.25">
      <c r="A1297" t="s">
        <v>2686</v>
      </c>
      <c r="B1297" t="s">
        <v>2730</v>
      </c>
      <c r="C1297">
        <v>899999230</v>
      </c>
      <c r="D1297">
        <v>91968</v>
      </c>
      <c r="F1297">
        <v>6799</v>
      </c>
      <c r="G1297">
        <v>2014</v>
      </c>
      <c r="H1297">
        <v>1</v>
      </c>
      <c r="I1297">
        <v>1000000920</v>
      </c>
      <c r="J1297">
        <v>0</v>
      </c>
      <c r="K1297">
        <v>33</v>
      </c>
      <c r="L1297" t="s">
        <v>4277</v>
      </c>
      <c r="M1297" t="s">
        <v>2689</v>
      </c>
      <c r="N1297" t="s">
        <v>2690</v>
      </c>
      <c r="O1297" s="55">
        <v>41476</v>
      </c>
      <c r="P1297" s="55">
        <v>41841</v>
      </c>
      <c r="Q1297" s="55">
        <v>41690</v>
      </c>
      <c r="R1297" s="55">
        <v>41724</v>
      </c>
      <c r="S1297" s="55">
        <v>41726</v>
      </c>
      <c r="T1297" t="s">
        <v>2691</v>
      </c>
      <c r="U1297">
        <v>30</v>
      </c>
      <c r="V1297" t="s">
        <v>4278</v>
      </c>
      <c r="W1297" t="s">
        <v>2693</v>
      </c>
      <c r="Y1297">
        <v>178400</v>
      </c>
      <c r="Z1297">
        <v>178385</v>
      </c>
      <c r="AA1297">
        <v>178400</v>
      </c>
      <c r="AB1297">
        <v>0</v>
      </c>
    </row>
    <row r="1298" spans="1:28" x14ac:dyDescent="0.25">
      <c r="A1298" t="s">
        <v>2686</v>
      </c>
      <c r="B1298" t="s">
        <v>87</v>
      </c>
      <c r="C1298">
        <v>899999230</v>
      </c>
      <c r="D1298">
        <v>961114</v>
      </c>
      <c r="E1298" t="s">
        <v>3307</v>
      </c>
      <c r="F1298">
        <v>6817</v>
      </c>
      <c r="G1298">
        <v>2011</v>
      </c>
      <c r="H1298">
        <v>1</v>
      </c>
      <c r="I1298">
        <v>1000000398</v>
      </c>
      <c r="J1298">
        <v>0</v>
      </c>
      <c r="K1298">
        <v>33</v>
      </c>
      <c r="L1298" t="s">
        <v>4279</v>
      </c>
      <c r="M1298" t="s">
        <v>2689</v>
      </c>
      <c r="N1298" t="s">
        <v>2690</v>
      </c>
      <c r="O1298" s="55">
        <v>40380</v>
      </c>
      <c r="P1298" s="55">
        <v>40745</v>
      </c>
      <c r="Q1298" s="55">
        <v>40697</v>
      </c>
      <c r="R1298" s="55">
        <v>40735</v>
      </c>
      <c r="S1298" s="55">
        <v>40736</v>
      </c>
      <c r="T1298" t="s">
        <v>2691</v>
      </c>
      <c r="U1298">
        <v>30</v>
      </c>
      <c r="V1298" t="s">
        <v>4280</v>
      </c>
      <c r="W1298" t="s">
        <v>2693</v>
      </c>
      <c r="Y1298">
        <v>70500</v>
      </c>
      <c r="Z1298">
        <v>70500</v>
      </c>
      <c r="AA1298">
        <v>70500</v>
      </c>
      <c r="AB1298">
        <v>0</v>
      </c>
    </row>
    <row r="1299" spans="1:28" x14ac:dyDescent="0.25">
      <c r="A1299" t="s">
        <v>2686</v>
      </c>
      <c r="B1299" t="s">
        <v>87</v>
      </c>
      <c r="C1299">
        <v>899999230</v>
      </c>
      <c r="D1299">
        <v>971116</v>
      </c>
      <c r="E1299" t="s">
        <v>2687</v>
      </c>
      <c r="F1299">
        <v>6856</v>
      </c>
      <c r="G1299">
        <v>2010</v>
      </c>
      <c r="H1299">
        <v>1</v>
      </c>
      <c r="I1299">
        <v>1000000257</v>
      </c>
      <c r="J1299">
        <v>0</v>
      </c>
      <c r="K1299">
        <v>33</v>
      </c>
      <c r="L1299" t="s">
        <v>4281</v>
      </c>
      <c r="M1299" t="s">
        <v>2689</v>
      </c>
      <c r="N1299" t="s">
        <v>2690</v>
      </c>
      <c r="O1299" s="55">
        <v>40015</v>
      </c>
      <c r="P1299" s="55">
        <v>40380</v>
      </c>
      <c r="Q1299" s="55">
        <v>40333</v>
      </c>
      <c r="R1299" s="55">
        <v>40388</v>
      </c>
      <c r="S1299" s="55">
        <v>40390</v>
      </c>
      <c r="T1299" t="s">
        <v>2764</v>
      </c>
      <c r="U1299">
        <v>30</v>
      </c>
      <c r="V1299" t="s">
        <v>3314</v>
      </c>
      <c r="W1299" t="s">
        <v>2693</v>
      </c>
      <c r="Y1299">
        <v>672500</v>
      </c>
      <c r="Z1299">
        <v>399400</v>
      </c>
      <c r="AA1299">
        <v>672500</v>
      </c>
      <c r="AB1299">
        <v>0</v>
      </c>
    </row>
    <row r="1300" spans="1:28" x14ac:dyDescent="0.25">
      <c r="A1300" t="s">
        <v>2686</v>
      </c>
      <c r="B1300" t="s">
        <v>87</v>
      </c>
      <c r="C1300">
        <v>899999230</v>
      </c>
      <c r="D1300">
        <v>971116</v>
      </c>
      <c r="E1300" t="s">
        <v>2687</v>
      </c>
      <c r="F1300">
        <v>6859</v>
      </c>
      <c r="G1300">
        <v>2010</v>
      </c>
      <c r="H1300">
        <v>1</v>
      </c>
      <c r="I1300">
        <v>1000000257</v>
      </c>
      <c r="J1300">
        <v>0</v>
      </c>
      <c r="K1300">
        <v>33</v>
      </c>
      <c r="L1300" t="s">
        <v>4281</v>
      </c>
      <c r="M1300" t="s">
        <v>2689</v>
      </c>
      <c r="N1300" t="s">
        <v>2690</v>
      </c>
      <c r="O1300" s="55">
        <v>40015</v>
      </c>
      <c r="P1300" s="55">
        <v>40380</v>
      </c>
      <c r="Q1300" s="55">
        <v>40365</v>
      </c>
      <c r="R1300" s="55">
        <v>40388</v>
      </c>
      <c r="S1300" s="55">
        <v>40390</v>
      </c>
      <c r="T1300" t="s">
        <v>2764</v>
      </c>
      <c r="U1300">
        <v>30</v>
      </c>
      <c r="V1300" t="s">
        <v>4282</v>
      </c>
      <c r="W1300" t="s">
        <v>2693</v>
      </c>
      <c r="Y1300">
        <v>357000</v>
      </c>
      <c r="Z1300">
        <v>357000</v>
      </c>
      <c r="AA1300">
        <v>357000</v>
      </c>
      <c r="AB1300">
        <v>0</v>
      </c>
    </row>
    <row r="1301" spans="1:28" x14ac:dyDescent="0.25">
      <c r="A1301" t="s">
        <v>2686</v>
      </c>
      <c r="B1301" t="s">
        <v>87</v>
      </c>
      <c r="C1301">
        <v>899999230</v>
      </c>
      <c r="D1301">
        <v>971116</v>
      </c>
      <c r="E1301" t="s">
        <v>2687</v>
      </c>
      <c r="F1301">
        <v>6859</v>
      </c>
      <c r="G1301">
        <v>2010</v>
      </c>
      <c r="H1301">
        <v>3</v>
      </c>
      <c r="I1301">
        <v>1000000257</v>
      </c>
      <c r="J1301">
        <v>0</v>
      </c>
      <c r="K1301">
        <v>33</v>
      </c>
      <c r="L1301" t="s">
        <v>4281</v>
      </c>
      <c r="M1301" t="s">
        <v>2689</v>
      </c>
      <c r="N1301" t="s">
        <v>2690</v>
      </c>
      <c r="O1301" s="55">
        <v>40015</v>
      </c>
      <c r="P1301" s="55">
        <v>40380</v>
      </c>
      <c r="Q1301" s="55">
        <v>40365</v>
      </c>
      <c r="R1301" s="55">
        <v>40479</v>
      </c>
      <c r="S1301" s="55">
        <v>40490</v>
      </c>
      <c r="T1301" t="s">
        <v>2764</v>
      </c>
      <c r="U1301">
        <v>30</v>
      </c>
      <c r="V1301" t="s">
        <v>4282</v>
      </c>
      <c r="W1301" t="s">
        <v>2693</v>
      </c>
      <c r="Y1301">
        <v>161700</v>
      </c>
      <c r="Z1301">
        <v>161700</v>
      </c>
      <c r="AA1301">
        <v>161700</v>
      </c>
      <c r="AB1301">
        <v>0</v>
      </c>
    </row>
    <row r="1302" spans="1:28" x14ac:dyDescent="0.25">
      <c r="A1302" t="s">
        <v>2686</v>
      </c>
      <c r="B1302" t="s">
        <v>2730</v>
      </c>
      <c r="C1302">
        <v>899999230</v>
      </c>
      <c r="D1302">
        <v>971116</v>
      </c>
      <c r="E1302" t="s">
        <v>2687</v>
      </c>
      <c r="F1302">
        <v>6882</v>
      </c>
      <c r="G1302">
        <v>2016</v>
      </c>
      <c r="H1302">
        <v>1</v>
      </c>
      <c r="I1302">
        <v>1000001288</v>
      </c>
      <c r="J1302">
        <v>8</v>
      </c>
      <c r="K1302">
        <v>33</v>
      </c>
      <c r="L1302" t="s">
        <v>4283</v>
      </c>
      <c r="M1302" t="s">
        <v>2689</v>
      </c>
      <c r="N1302" t="s">
        <v>2690</v>
      </c>
      <c r="O1302" s="55">
        <v>42390</v>
      </c>
      <c r="P1302" s="55">
        <v>42572</v>
      </c>
      <c r="Q1302" s="55">
        <v>42475</v>
      </c>
      <c r="R1302" s="55">
        <v>42481</v>
      </c>
      <c r="S1302" s="55">
        <v>42486</v>
      </c>
      <c r="T1302" t="s">
        <v>2691</v>
      </c>
      <c r="U1302">
        <v>30</v>
      </c>
      <c r="V1302" t="s">
        <v>4284</v>
      </c>
      <c r="W1302" t="s">
        <v>2693</v>
      </c>
      <c r="Y1302">
        <v>229795</v>
      </c>
      <c r="Z1302">
        <v>229795</v>
      </c>
      <c r="AA1302">
        <v>229795</v>
      </c>
      <c r="AB1302">
        <v>0</v>
      </c>
    </row>
    <row r="1303" spans="1:28" x14ac:dyDescent="0.25">
      <c r="A1303" t="s">
        <v>2686</v>
      </c>
      <c r="B1303" t="s">
        <v>2730</v>
      </c>
      <c r="C1303">
        <v>899999230</v>
      </c>
      <c r="D1303">
        <v>91968</v>
      </c>
      <c r="F1303">
        <v>6900</v>
      </c>
      <c r="G1303">
        <v>2014</v>
      </c>
      <c r="H1303">
        <v>1</v>
      </c>
      <c r="I1303">
        <v>1000000920</v>
      </c>
      <c r="J1303">
        <v>0</v>
      </c>
      <c r="K1303">
        <v>33</v>
      </c>
      <c r="L1303" t="s">
        <v>2823</v>
      </c>
      <c r="M1303" t="s">
        <v>2689</v>
      </c>
      <c r="N1303" t="s">
        <v>2690</v>
      </c>
      <c r="O1303" s="55">
        <v>41476</v>
      </c>
      <c r="P1303" s="55">
        <v>41841</v>
      </c>
      <c r="Q1303" s="55">
        <v>41717</v>
      </c>
      <c r="R1303" s="55">
        <v>41724</v>
      </c>
      <c r="S1303" s="55">
        <v>41729</v>
      </c>
      <c r="T1303" t="s">
        <v>2691</v>
      </c>
      <c r="U1303">
        <v>30</v>
      </c>
      <c r="V1303" t="s">
        <v>4285</v>
      </c>
      <c r="W1303" t="s">
        <v>2693</v>
      </c>
      <c r="Y1303">
        <v>90800</v>
      </c>
      <c r="Z1303">
        <v>90800</v>
      </c>
      <c r="AA1303">
        <v>90800</v>
      </c>
      <c r="AB1303">
        <v>0</v>
      </c>
    </row>
    <row r="1304" spans="1:28" x14ac:dyDescent="0.25">
      <c r="A1304" t="s">
        <v>2686</v>
      </c>
      <c r="B1304" t="s">
        <v>2730</v>
      </c>
      <c r="C1304">
        <v>899999230</v>
      </c>
      <c r="D1304">
        <v>971116</v>
      </c>
      <c r="E1304" t="s">
        <v>2687</v>
      </c>
      <c r="F1304">
        <v>6905</v>
      </c>
      <c r="G1304">
        <v>2016</v>
      </c>
      <c r="H1304">
        <v>1</v>
      </c>
      <c r="I1304">
        <v>1000001288</v>
      </c>
      <c r="J1304">
        <v>11</v>
      </c>
      <c r="K1304">
        <v>33</v>
      </c>
      <c r="L1304" t="s">
        <v>2699</v>
      </c>
      <c r="M1304" t="s">
        <v>2689</v>
      </c>
      <c r="N1304" t="s">
        <v>2690</v>
      </c>
      <c r="O1304" s="55">
        <v>42390</v>
      </c>
      <c r="P1304" s="55">
        <v>42572</v>
      </c>
      <c r="Q1304" s="55">
        <v>42467</v>
      </c>
      <c r="R1304" s="55">
        <v>42474</v>
      </c>
      <c r="S1304" s="55">
        <v>42486</v>
      </c>
      <c r="T1304" t="s">
        <v>2691</v>
      </c>
      <c r="U1304">
        <v>30</v>
      </c>
      <c r="V1304" t="s">
        <v>4286</v>
      </c>
      <c r="W1304" t="s">
        <v>2693</v>
      </c>
      <c r="Y1304">
        <v>108955</v>
      </c>
      <c r="Z1304">
        <v>108955</v>
      </c>
      <c r="AA1304">
        <v>108955</v>
      </c>
      <c r="AB1304">
        <v>0</v>
      </c>
    </row>
    <row r="1305" spans="1:28" x14ac:dyDescent="0.25">
      <c r="A1305" t="s">
        <v>2686</v>
      </c>
      <c r="B1305" t="s">
        <v>2730</v>
      </c>
      <c r="C1305">
        <v>899999230</v>
      </c>
      <c r="D1305">
        <v>971116</v>
      </c>
      <c r="E1305" t="s">
        <v>2687</v>
      </c>
      <c r="F1305">
        <v>6910</v>
      </c>
      <c r="G1305">
        <v>2016</v>
      </c>
      <c r="H1305">
        <v>2</v>
      </c>
      <c r="I1305">
        <v>1000001288</v>
      </c>
      <c r="J1305">
        <v>11</v>
      </c>
      <c r="K1305">
        <v>33</v>
      </c>
      <c r="L1305" t="s">
        <v>2703</v>
      </c>
      <c r="M1305" t="s">
        <v>2689</v>
      </c>
      <c r="N1305" t="s">
        <v>2690</v>
      </c>
      <c r="O1305" s="55">
        <v>42390</v>
      </c>
      <c r="P1305" s="55">
        <v>42572</v>
      </c>
      <c r="Q1305" s="55">
        <v>42468</v>
      </c>
      <c r="R1305" s="55">
        <v>42495</v>
      </c>
      <c r="S1305" s="55">
        <v>42509</v>
      </c>
      <c r="T1305" t="s">
        <v>2691</v>
      </c>
      <c r="U1305">
        <v>30</v>
      </c>
      <c r="V1305" t="s">
        <v>4287</v>
      </c>
      <c r="W1305" t="s">
        <v>2693</v>
      </c>
      <c r="Y1305">
        <v>287715</v>
      </c>
      <c r="Z1305">
        <v>287715</v>
      </c>
      <c r="AA1305">
        <v>287715</v>
      </c>
      <c r="AB1305">
        <v>0</v>
      </c>
    </row>
    <row r="1306" spans="1:28" x14ac:dyDescent="0.25">
      <c r="A1306" t="s">
        <v>2686</v>
      </c>
      <c r="B1306" t="s">
        <v>87</v>
      </c>
      <c r="C1306">
        <v>899999230</v>
      </c>
      <c r="D1306">
        <v>971116</v>
      </c>
      <c r="E1306" t="s">
        <v>2687</v>
      </c>
      <c r="F1306">
        <v>6915</v>
      </c>
      <c r="G1306">
        <v>2010</v>
      </c>
      <c r="H1306">
        <v>1</v>
      </c>
      <c r="I1306">
        <v>1000000257</v>
      </c>
      <c r="J1306">
        <v>0</v>
      </c>
      <c r="K1306">
        <v>33</v>
      </c>
      <c r="L1306" t="s">
        <v>3327</v>
      </c>
      <c r="M1306" t="s">
        <v>2689</v>
      </c>
      <c r="N1306" t="s">
        <v>2690</v>
      </c>
      <c r="O1306" s="55">
        <v>40015</v>
      </c>
      <c r="P1306" s="55">
        <v>40380</v>
      </c>
      <c r="Q1306" s="55">
        <v>40370</v>
      </c>
      <c r="R1306" s="55">
        <v>40388</v>
      </c>
      <c r="S1306" s="55">
        <v>40390</v>
      </c>
      <c r="T1306" t="s">
        <v>2691</v>
      </c>
      <c r="U1306">
        <v>30</v>
      </c>
      <c r="V1306" t="s">
        <v>3434</v>
      </c>
      <c r="W1306" t="s">
        <v>2693</v>
      </c>
      <c r="Y1306">
        <v>201400</v>
      </c>
      <c r="Z1306">
        <v>201400</v>
      </c>
      <c r="AA1306">
        <v>201400</v>
      </c>
      <c r="AB1306">
        <v>0</v>
      </c>
    </row>
    <row r="1307" spans="1:28" x14ac:dyDescent="0.25">
      <c r="A1307" t="s">
        <v>2686</v>
      </c>
      <c r="B1307" t="s">
        <v>87</v>
      </c>
      <c r="C1307">
        <v>899999230</v>
      </c>
      <c r="D1307">
        <v>961114</v>
      </c>
      <c r="E1307" t="s">
        <v>3307</v>
      </c>
      <c r="F1307">
        <v>6924</v>
      </c>
      <c r="G1307">
        <v>2011</v>
      </c>
      <c r="H1307">
        <v>2</v>
      </c>
      <c r="I1307">
        <v>1000000398</v>
      </c>
      <c r="J1307">
        <v>0</v>
      </c>
      <c r="K1307">
        <v>33</v>
      </c>
      <c r="L1307" t="s">
        <v>4288</v>
      </c>
      <c r="M1307" t="s">
        <v>2689</v>
      </c>
      <c r="N1307" t="s">
        <v>2690</v>
      </c>
      <c r="O1307" s="55">
        <v>40380</v>
      </c>
      <c r="P1307" s="55">
        <v>40745</v>
      </c>
      <c r="Q1307" s="55">
        <v>40688</v>
      </c>
      <c r="R1307" s="55">
        <v>40738</v>
      </c>
      <c r="S1307" s="55">
        <v>40742</v>
      </c>
      <c r="T1307" t="s">
        <v>2691</v>
      </c>
      <c r="U1307">
        <v>30</v>
      </c>
      <c r="V1307" t="s">
        <v>4289</v>
      </c>
      <c r="W1307" t="s">
        <v>2693</v>
      </c>
      <c r="Y1307">
        <v>37063</v>
      </c>
      <c r="Z1307">
        <v>37063</v>
      </c>
      <c r="AA1307">
        <v>37063</v>
      </c>
      <c r="AB1307">
        <v>0</v>
      </c>
    </row>
    <row r="1308" spans="1:28" x14ac:dyDescent="0.25">
      <c r="A1308" t="s">
        <v>2686</v>
      </c>
      <c r="B1308" t="s">
        <v>87</v>
      </c>
      <c r="C1308">
        <v>899999230</v>
      </c>
      <c r="D1308">
        <v>971116</v>
      </c>
      <c r="E1308" t="s">
        <v>2687</v>
      </c>
      <c r="F1308">
        <v>6949</v>
      </c>
      <c r="G1308">
        <v>2017</v>
      </c>
      <c r="H1308">
        <v>1</v>
      </c>
      <c r="I1308">
        <v>1000001587</v>
      </c>
      <c r="J1308">
        <v>10</v>
      </c>
      <c r="K1308">
        <v>33</v>
      </c>
      <c r="L1308" t="s">
        <v>2705</v>
      </c>
      <c r="M1308" t="s">
        <v>2689</v>
      </c>
      <c r="N1308" t="s">
        <v>2690</v>
      </c>
      <c r="O1308" s="55">
        <v>42756</v>
      </c>
      <c r="P1308" s="55">
        <v>42937</v>
      </c>
      <c r="Q1308" s="55">
        <v>42829</v>
      </c>
      <c r="R1308" s="55">
        <v>42852</v>
      </c>
      <c r="S1308" s="55">
        <v>42863</v>
      </c>
      <c r="T1308" t="s">
        <v>2691</v>
      </c>
      <c r="U1308">
        <v>30</v>
      </c>
      <c r="V1308" t="s">
        <v>4290</v>
      </c>
      <c r="W1308" t="s">
        <v>2693</v>
      </c>
      <c r="Y1308">
        <v>116415</v>
      </c>
      <c r="Z1308">
        <v>116415</v>
      </c>
      <c r="AA1308">
        <v>116415</v>
      </c>
      <c r="AB1308">
        <v>0</v>
      </c>
    </row>
    <row r="1309" spans="1:28" x14ac:dyDescent="0.25">
      <c r="A1309" t="s">
        <v>2686</v>
      </c>
      <c r="B1309" t="s">
        <v>87</v>
      </c>
      <c r="C1309">
        <v>899999230</v>
      </c>
      <c r="D1309">
        <v>971116</v>
      </c>
      <c r="E1309" t="s">
        <v>2687</v>
      </c>
      <c r="F1309">
        <v>6951</v>
      </c>
      <c r="G1309">
        <v>2017</v>
      </c>
      <c r="H1309">
        <v>1</v>
      </c>
      <c r="I1309">
        <v>1000001587</v>
      </c>
      <c r="J1309">
        <v>10</v>
      </c>
      <c r="K1309">
        <v>33</v>
      </c>
      <c r="L1309" t="s">
        <v>3528</v>
      </c>
      <c r="M1309" t="s">
        <v>2689</v>
      </c>
      <c r="N1309" t="s">
        <v>2690</v>
      </c>
      <c r="O1309" s="55">
        <v>42756</v>
      </c>
      <c r="P1309" s="55">
        <v>42937</v>
      </c>
      <c r="Q1309" s="55">
        <v>42829</v>
      </c>
      <c r="R1309" s="55">
        <v>42852</v>
      </c>
      <c r="S1309" s="55">
        <v>42863</v>
      </c>
      <c r="T1309" t="s">
        <v>2691</v>
      </c>
      <c r="U1309">
        <v>30</v>
      </c>
      <c r="V1309" t="s">
        <v>4291</v>
      </c>
      <c r="W1309" t="s">
        <v>2693</v>
      </c>
      <c r="Y1309">
        <v>86610</v>
      </c>
      <c r="Z1309">
        <v>86610</v>
      </c>
      <c r="AA1309">
        <v>86610</v>
      </c>
      <c r="AB1309">
        <v>0</v>
      </c>
    </row>
    <row r="1310" spans="1:28" x14ac:dyDescent="0.25">
      <c r="A1310" t="s">
        <v>2686</v>
      </c>
      <c r="B1310" t="s">
        <v>87</v>
      </c>
      <c r="C1310">
        <v>899999230</v>
      </c>
      <c r="D1310">
        <v>971116</v>
      </c>
      <c r="E1310" t="s">
        <v>2687</v>
      </c>
      <c r="F1310">
        <v>6961</v>
      </c>
      <c r="G1310">
        <v>2017</v>
      </c>
      <c r="H1310">
        <v>2</v>
      </c>
      <c r="I1310">
        <v>1000001587</v>
      </c>
      <c r="J1310">
        <v>10</v>
      </c>
      <c r="K1310">
        <v>33</v>
      </c>
      <c r="L1310" t="s">
        <v>2703</v>
      </c>
      <c r="M1310" t="s">
        <v>2689</v>
      </c>
      <c r="N1310" t="s">
        <v>2690</v>
      </c>
      <c r="O1310" s="55">
        <v>42756</v>
      </c>
      <c r="P1310" s="55">
        <v>42937</v>
      </c>
      <c r="Q1310" s="55">
        <v>42829</v>
      </c>
      <c r="R1310" s="55">
        <v>42880</v>
      </c>
      <c r="S1310" s="55">
        <v>42893</v>
      </c>
      <c r="T1310" t="s">
        <v>2691</v>
      </c>
      <c r="U1310">
        <v>30</v>
      </c>
      <c r="V1310" t="s">
        <v>3587</v>
      </c>
      <c r="W1310" t="s">
        <v>2693</v>
      </c>
      <c r="Y1310">
        <v>250000</v>
      </c>
      <c r="Z1310">
        <v>250000</v>
      </c>
      <c r="AA1310">
        <v>250000</v>
      </c>
      <c r="AB1310">
        <v>0</v>
      </c>
    </row>
    <row r="1311" spans="1:28" x14ac:dyDescent="0.25">
      <c r="A1311" t="s">
        <v>2686</v>
      </c>
      <c r="B1311" t="s">
        <v>2696</v>
      </c>
      <c r="C1311">
        <v>899999230</v>
      </c>
      <c r="D1311">
        <v>971116</v>
      </c>
      <c r="E1311" t="s">
        <v>2687</v>
      </c>
      <c r="F1311">
        <v>6973</v>
      </c>
      <c r="G1311">
        <v>2023</v>
      </c>
      <c r="H1311">
        <v>1</v>
      </c>
      <c r="I1311">
        <v>1000004755</v>
      </c>
      <c r="J1311">
        <v>7</v>
      </c>
      <c r="K1311">
        <v>33</v>
      </c>
      <c r="L1311" t="s">
        <v>2843</v>
      </c>
      <c r="M1311" t="s">
        <v>2689</v>
      </c>
      <c r="N1311" t="s">
        <v>2690</v>
      </c>
      <c r="O1311" s="55">
        <v>44774</v>
      </c>
      <c r="P1311" s="55">
        <v>45138</v>
      </c>
      <c r="Q1311" s="55">
        <v>45057</v>
      </c>
      <c r="R1311" s="55">
        <v>45064</v>
      </c>
      <c r="S1311" s="55">
        <v>45079</v>
      </c>
      <c r="T1311" t="s">
        <v>2738</v>
      </c>
      <c r="U1311">
        <v>30</v>
      </c>
      <c r="V1311" t="s">
        <v>4292</v>
      </c>
      <c r="W1311" t="s">
        <v>2693</v>
      </c>
      <c r="Y1311">
        <v>164300</v>
      </c>
      <c r="Z1311">
        <v>164300</v>
      </c>
      <c r="AA1311">
        <v>164300</v>
      </c>
      <c r="AB1311">
        <v>0</v>
      </c>
    </row>
    <row r="1312" spans="1:28" x14ac:dyDescent="0.25">
      <c r="A1312" t="s">
        <v>2686</v>
      </c>
      <c r="B1312" t="s">
        <v>2696</v>
      </c>
      <c r="C1312">
        <v>899999230</v>
      </c>
      <c r="D1312">
        <v>971116</v>
      </c>
      <c r="E1312" t="s">
        <v>2687</v>
      </c>
      <c r="F1312">
        <v>6977</v>
      </c>
      <c r="G1312">
        <v>2023</v>
      </c>
      <c r="H1312">
        <v>1</v>
      </c>
      <c r="I1312">
        <v>1000004755</v>
      </c>
      <c r="J1312">
        <v>7</v>
      </c>
      <c r="K1312">
        <v>33</v>
      </c>
      <c r="L1312" t="s">
        <v>3208</v>
      </c>
      <c r="M1312" t="s">
        <v>2689</v>
      </c>
      <c r="N1312" t="s">
        <v>2690</v>
      </c>
      <c r="O1312" s="55">
        <v>44774</v>
      </c>
      <c r="P1312" s="55">
        <v>45138</v>
      </c>
      <c r="Q1312" s="55">
        <v>45058</v>
      </c>
      <c r="R1312" s="55">
        <v>45064</v>
      </c>
      <c r="S1312" s="55">
        <v>45079</v>
      </c>
      <c r="T1312" t="s">
        <v>2691</v>
      </c>
      <c r="U1312">
        <v>30</v>
      </c>
      <c r="V1312" t="s">
        <v>4293</v>
      </c>
      <c r="W1312" t="s">
        <v>2693</v>
      </c>
      <c r="Y1312">
        <v>462300</v>
      </c>
      <c r="Z1312">
        <v>462300</v>
      </c>
      <c r="AA1312">
        <v>462300</v>
      </c>
      <c r="AB1312">
        <v>0</v>
      </c>
    </row>
    <row r="1313" spans="1:28" x14ac:dyDescent="0.25">
      <c r="A1313" t="s">
        <v>2686</v>
      </c>
      <c r="B1313" t="s">
        <v>2696</v>
      </c>
      <c r="C1313">
        <v>899999230</v>
      </c>
      <c r="D1313">
        <v>971116</v>
      </c>
      <c r="E1313" t="s">
        <v>2687</v>
      </c>
      <c r="F1313">
        <v>6977</v>
      </c>
      <c r="G1313">
        <v>2023</v>
      </c>
      <c r="H1313">
        <v>3</v>
      </c>
      <c r="I1313">
        <v>1000004755</v>
      </c>
      <c r="J1313">
        <v>7</v>
      </c>
      <c r="K1313">
        <v>33</v>
      </c>
      <c r="L1313" t="s">
        <v>3208</v>
      </c>
      <c r="M1313" t="s">
        <v>2689</v>
      </c>
      <c r="N1313" t="s">
        <v>2690</v>
      </c>
      <c r="O1313" s="55">
        <v>44774</v>
      </c>
      <c r="P1313" s="55">
        <v>45138</v>
      </c>
      <c r="Q1313" s="55">
        <v>45058</v>
      </c>
      <c r="R1313" s="55">
        <v>45101</v>
      </c>
      <c r="S1313" s="55">
        <v>45101</v>
      </c>
      <c r="T1313" t="s">
        <v>2691</v>
      </c>
      <c r="U1313">
        <v>30</v>
      </c>
      <c r="V1313" t="s">
        <v>4293</v>
      </c>
      <c r="W1313" t="s">
        <v>2709</v>
      </c>
      <c r="X1313" t="s">
        <v>2758</v>
      </c>
      <c r="Y1313">
        <v>163020</v>
      </c>
      <c r="Z1313">
        <v>0</v>
      </c>
      <c r="AA1313">
        <v>163020</v>
      </c>
      <c r="AB1313">
        <v>0</v>
      </c>
    </row>
    <row r="1314" spans="1:28" x14ac:dyDescent="0.25">
      <c r="A1314" t="s">
        <v>2686</v>
      </c>
      <c r="B1314" t="s">
        <v>2696</v>
      </c>
      <c r="C1314">
        <v>899999230</v>
      </c>
      <c r="D1314">
        <v>971116</v>
      </c>
      <c r="E1314" t="s">
        <v>2687</v>
      </c>
      <c r="F1314">
        <v>6996</v>
      </c>
      <c r="G1314">
        <v>2023</v>
      </c>
      <c r="H1314">
        <v>1</v>
      </c>
      <c r="I1314">
        <v>1000004755</v>
      </c>
      <c r="J1314">
        <v>7</v>
      </c>
      <c r="K1314">
        <v>33</v>
      </c>
      <c r="L1314" t="s">
        <v>4294</v>
      </c>
      <c r="M1314" t="s">
        <v>2689</v>
      </c>
      <c r="N1314" t="s">
        <v>2690</v>
      </c>
      <c r="O1314" s="55">
        <v>44774</v>
      </c>
      <c r="P1314" s="55">
        <v>45138</v>
      </c>
      <c r="Q1314" s="55">
        <v>45050</v>
      </c>
      <c r="R1314" s="55">
        <v>45075</v>
      </c>
      <c r="S1314" s="55">
        <v>45080</v>
      </c>
      <c r="T1314" t="s">
        <v>2764</v>
      </c>
      <c r="U1314">
        <v>30</v>
      </c>
      <c r="V1314" t="s">
        <v>4295</v>
      </c>
      <c r="W1314" t="s">
        <v>2693</v>
      </c>
      <c r="Y1314">
        <v>133300</v>
      </c>
      <c r="Z1314">
        <v>133300</v>
      </c>
      <c r="AA1314">
        <v>133300</v>
      </c>
      <c r="AB1314">
        <v>0</v>
      </c>
    </row>
    <row r="1315" spans="1:28" x14ac:dyDescent="0.25">
      <c r="A1315" t="s">
        <v>2686</v>
      </c>
      <c r="B1315" t="s">
        <v>87</v>
      </c>
      <c r="C1315">
        <v>899999230</v>
      </c>
      <c r="D1315">
        <v>971116</v>
      </c>
      <c r="E1315" t="s">
        <v>2687</v>
      </c>
      <c r="F1315">
        <v>7021</v>
      </c>
      <c r="G1315">
        <v>2017</v>
      </c>
      <c r="H1315">
        <v>1</v>
      </c>
      <c r="I1315">
        <v>1000001587</v>
      </c>
      <c r="J1315">
        <v>10</v>
      </c>
      <c r="K1315">
        <v>33</v>
      </c>
      <c r="L1315" t="s">
        <v>2699</v>
      </c>
      <c r="M1315" t="s">
        <v>2689</v>
      </c>
      <c r="N1315" t="s">
        <v>2690</v>
      </c>
      <c r="O1315" s="55">
        <v>42756</v>
      </c>
      <c r="P1315" s="55">
        <v>42937</v>
      </c>
      <c r="Q1315" s="55">
        <v>42830</v>
      </c>
      <c r="R1315" s="55">
        <v>42852</v>
      </c>
      <c r="S1315" s="55">
        <v>42864</v>
      </c>
      <c r="T1315" t="s">
        <v>2691</v>
      </c>
      <c r="U1315">
        <v>30</v>
      </c>
      <c r="V1315" t="s">
        <v>4296</v>
      </c>
      <c r="W1315" t="s">
        <v>2693</v>
      </c>
      <c r="Y1315">
        <v>53100</v>
      </c>
      <c r="Z1315">
        <v>53100</v>
      </c>
      <c r="AA1315">
        <v>53100</v>
      </c>
      <c r="AB1315">
        <v>0</v>
      </c>
    </row>
    <row r="1316" spans="1:28" x14ac:dyDescent="0.25">
      <c r="A1316" t="s">
        <v>2686</v>
      </c>
      <c r="B1316" t="s">
        <v>87</v>
      </c>
      <c r="C1316">
        <v>899999230</v>
      </c>
      <c r="D1316">
        <v>961114</v>
      </c>
      <c r="E1316" t="s">
        <v>3307</v>
      </c>
      <c r="F1316">
        <v>7022</v>
      </c>
      <c r="G1316">
        <v>2011</v>
      </c>
      <c r="H1316">
        <v>2</v>
      </c>
      <c r="I1316">
        <v>1000000398</v>
      </c>
      <c r="J1316">
        <v>0</v>
      </c>
      <c r="K1316">
        <v>33</v>
      </c>
      <c r="L1316" t="s">
        <v>3054</v>
      </c>
      <c r="M1316" t="s">
        <v>2689</v>
      </c>
      <c r="N1316" t="s">
        <v>2690</v>
      </c>
      <c r="O1316" s="55">
        <v>40380</v>
      </c>
      <c r="P1316" s="55">
        <v>40745</v>
      </c>
      <c r="Q1316" s="55">
        <v>40714</v>
      </c>
      <c r="R1316" s="55">
        <v>40746</v>
      </c>
      <c r="S1316" s="55">
        <v>40750</v>
      </c>
      <c r="T1316" t="s">
        <v>2738</v>
      </c>
      <c r="U1316">
        <v>30</v>
      </c>
      <c r="V1316" t="s">
        <v>4297</v>
      </c>
      <c r="W1316" t="s">
        <v>2693</v>
      </c>
      <c r="Y1316">
        <v>30900</v>
      </c>
      <c r="Z1316">
        <v>30900</v>
      </c>
      <c r="AA1316">
        <v>30900</v>
      </c>
      <c r="AB1316">
        <v>0</v>
      </c>
    </row>
    <row r="1317" spans="1:28" x14ac:dyDescent="0.25">
      <c r="A1317" t="s">
        <v>2686</v>
      </c>
      <c r="B1317" t="s">
        <v>87</v>
      </c>
      <c r="C1317">
        <v>899999230</v>
      </c>
      <c r="D1317">
        <v>961114</v>
      </c>
      <c r="E1317" t="s">
        <v>3307</v>
      </c>
      <c r="F1317">
        <v>7025</v>
      </c>
      <c r="G1317">
        <v>2011</v>
      </c>
      <c r="H1317">
        <v>1</v>
      </c>
      <c r="I1317">
        <v>1000000398</v>
      </c>
      <c r="J1317">
        <v>0</v>
      </c>
      <c r="K1317">
        <v>33</v>
      </c>
      <c r="L1317" t="s">
        <v>4192</v>
      </c>
      <c r="M1317" t="s">
        <v>2689</v>
      </c>
      <c r="N1317" t="s">
        <v>2690</v>
      </c>
      <c r="O1317" s="55">
        <v>40380</v>
      </c>
      <c r="P1317" s="55">
        <v>40745</v>
      </c>
      <c r="Q1317" s="55">
        <v>40701</v>
      </c>
      <c r="R1317" s="55">
        <v>40738</v>
      </c>
      <c r="S1317" s="55">
        <v>40742</v>
      </c>
      <c r="T1317" t="s">
        <v>3027</v>
      </c>
      <c r="U1317">
        <v>30</v>
      </c>
      <c r="V1317" t="s">
        <v>2927</v>
      </c>
      <c r="W1317" t="s">
        <v>2693</v>
      </c>
      <c r="Y1317">
        <v>95000</v>
      </c>
      <c r="Z1317">
        <v>95000</v>
      </c>
      <c r="AA1317">
        <v>95000</v>
      </c>
      <c r="AB1317">
        <v>0</v>
      </c>
    </row>
    <row r="1318" spans="1:28" x14ac:dyDescent="0.25">
      <c r="A1318" t="s">
        <v>2686</v>
      </c>
      <c r="B1318" t="s">
        <v>2696</v>
      </c>
      <c r="C1318">
        <v>899999230</v>
      </c>
      <c r="D1318">
        <v>971116</v>
      </c>
      <c r="E1318" t="s">
        <v>2687</v>
      </c>
      <c r="F1318">
        <v>7027</v>
      </c>
      <c r="G1318">
        <v>2023</v>
      </c>
      <c r="H1318">
        <v>1</v>
      </c>
      <c r="I1318">
        <v>1000004755</v>
      </c>
      <c r="J1318">
        <v>7</v>
      </c>
      <c r="K1318">
        <v>33</v>
      </c>
      <c r="L1318" t="s">
        <v>4298</v>
      </c>
      <c r="M1318" t="s">
        <v>2689</v>
      </c>
      <c r="N1318" t="s">
        <v>2690</v>
      </c>
      <c r="O1318" s="55">
        <v>44774</v>
      </c>
      <c r="P1318" s="55">
        <v>45138</v>
      </c>
      <c r="Q1318" s="55">
        <v>45061</v>
      </c>
      <c r="R1318" s="55">
        <v>45076</v>
      </c>
      <c r="S1318" s="55">
        <v>45080</v>
      </c>
      <c r="T1318" t="s">
        <v>2738</v>
      </c>
      <c r="U1318">
        <v>30</v>
      </c>
      <c r="V1318" t="s">
        <v>4299</v>
      </c>
      <c r="W1318" t="s">
        <v>2693</v>
      </c>
      <c r="Y1318">
        <v>57500</v>
      </c>
      <c r="Z1318">
        <v>57500</v>
      </c>
      <c r="AA1318">
        <v>57500</v>
      </c>
      <c r="AB1318">
        <v>0</v>
      </c>
    </row>
    <row r="1319" spans="1:28" x14ac:dyDescent="0.25">
      <c r="A1319" t="s">
        <v>2686</v>
      </c>
      <c r="B1319" t="s">
        <v>87</v>
      </c>
      <c r="C1319">
        <v>899999230</v>
      </c>
      <c r="D1319">
        <v>971116</v>
      </c>
      <c r="E1319" t="s">
        <v>2687</v>
      </c>
      <c r="F1319">
        <v>7033</v>
      </c>
      <c r="G1319">
        <v>2017</v>
      </c>
      <c r="H1319">
        <v>1</v>
      </c>
      <c r="I1319">
        <v>1000001587</v>
      </c>
      <c r="J1319">
        <v>10</v>
      </c>
      <c r="K1319">
        <v>33</v>
      </c>
      <c r="L1319" t="s">
        <v>2962</v>
      </c>
      <c r="M1319" t="s">
        <v>2689</v>
      </c>
      <c r="N1319" t="s">
        <v>2690</v>
      </c>
      <c r="O1319" s="55">
        <v>42756</v>
      </c>
      <c r="P1319" s="55">
        <v>42937</v>
      </c>
      <c r="Q1319" s="55">
        <v>42830</v>
      </c>
      <c r="R1319" s="55">
        <v>42852</v>
      </c>
      <c r="S1319" s="55">
        <v>42864</v>
      </c>
      <c r="T1319" t="s">
        <v>2691</v>
      </c>
      <c r="U1319">
        <v>30</v>
      </c>
      <c r="V1319" t="s">
        <v>4300</v>
      </c>
      <c r="W1319" t="s">
        <v>2693</v>
      </c>
      <c r="Y1319">
        <v>279800</v>
      </c>
      <c r="Z1319">
        <v>279800</v>
      </c>
      <c r="AA1319">
        <v>279800</v>
      </c>
      <c r="AB1319">
        <v>0</v>
      </c>
    </row>
    <row r="1320" spans="1:28" x14ac:dyDescent="0.25">
      <c r="A1320" t="s">
        <v>2686</v>
      </c>
      <c r="B1320" t="s">
        <v>87</v>
      </c>
      <c r="C1320">
        <v>899999230</v>
      </c>
      <c r="D1320">
        <v>961114</v>
      </c>
      <c r="E1320" t="s">
        <v>3307</v>
      </c>
      <c r="F1320">
        <v>7058</v>
      </c>
      <c r="G1320">
        <v>2011</v>
      </c>
      <c r="H1320">
        <v>1</v>
      </c>
      <c r="I1320">
        <v>1000000398</v>
      </c>
      <c r="J1320">
        <v>0</v>
      </c>
      <c r="K1320">
        <v>33</v>
      </c>
      <c r="L1320" t="s">
        <v>4301</v>
      </c>
      <c r="M1320" t="s">
        <v>2689</v>
      </c>
      <c r="N1320" t="s">
        <v>2690</v>
      </c>
      <c r="O1320" s="55">
        <v>40380</v>
      </c>
      <c r="P1320" s="55">
        <v>40745</v>
      </c>
      <c r="Q1320" s="55">
        <v>40625</v>
      </c>
      <c r="R1320" s="55">
        <v>40738</v>
      </c>
      <c r="S1320" s="55">
        <v>40742</v>
      </c>
      <c r="T1320" t="s">
        <v>3277</v>
      </c>
      <c r="U1320">
        <v>30</v>
      </c>
      <c r="V1320" t="s">
        <v>4302</v>
      </c>
      <c r="W1320" t="s">
        <v>2693</v>
      </c>
      <c r="Y1320">
        <v>30900</v>
      </c>
      <c r="Z1320">
        <v>30900</v>
      </c>
      <c r="AA1320">
        <v>30900</v>
      </c>
      <c r="AB1320">
        <v>0</v>
      </c>
    </row>
    <row r="1321" spans="1:28" x14ac:dyDescent="0.25">
      <c r="A1321" t="s">
        <v>2686</v>
      </c>
      <c r="B1321" t="s">
        <v>2715</v>
      </c>
      <c r="C1321">
        <v>899999230</v>
      </c>
      <c r="D1321">
        <v>4013</v>
      </c>
      <c r="E1321" t="s">
        <v>2716</v>
      </c>
      <c r="F1321">
        <v>7063</v>
      </c>
      <c r="G1321">
        <v>2013</v>
      </c>
      <c r="H1321">
        <v>5</v>
      </c>
      <c r="I1321">
        <v>1000000732</v>
      </c>
      <c r="J1321">
        <v>0</v>
      </c>
      <c r="K1321">
        <v>33</v>
      </c>
      <c r="L1321" t="s">
        <v>4303</v>
      </c>
      <c r="M1321" t="s">
        <v>2689</v>
      </c>
      <c r="N1321" t="s">
        <v>2690</v>
      </c>
      <c r="O1321" s="55">
        <v>41111</v>
      </c>
      <c r="P1321" s="55">
        <v>41476</v>
      </c>
      <c r="Q1321" s="55">
        <v>41332</v>
      </c>
      <c r="R1321" s="55">
        <v>41597</v>
      </c>
      <c r="S1321" s="55">
        <v>41612</v>
      </c>
      <c r="T1321" t="s">
        <v>2691</v>
      </c>
      <c r="U1321">
        <v>30</v>
      </c>
      <c r="V1321" t="s">
        <v>4227</v>
      </c>
      <c r="W1321" t="s">
        <v>2693</v>
      </c>
      <c r="Y1321">
        <v>89600</v>
      </c>
      <c r="Z1321">
        <v>89600</v>
      </c>
      <c r="AA1321">
        <v>89600</v>
      </c>
      <c r="AB1321">
        <v>0</v>
      </c>
    </row>
    <row r="1322" spans="1:28" x14ac:dyDescent="0.25">
      <c r="A1322" t="s">
        <v>2686</v>
      </c>
      <c r="B1322" t="s">
        <v>87</v>
      </c>
      <c r="C1322">
        <v>899999230</v>
      </c>
      <c r="D1322">
        <v>961114</v>
      </c>
      <c r="E1322" t="s">
        <v>3307</v>
      </c>
      <c r="F1322">
        <v>7070</v>
      </c>
      <c r="G1322">
        <v>2011</v>
      </c>
      <c r="H1322">
        <v>1</v>
      </c>
      <c r="I1322">
        <v>1000000398</v>
      </c>
      <c r="J1322">
        <v>0</v>
      </c>
      <c r="K1322">
        <v>33</v>
      </c>
      <c r="L1322" t="s">
        <v>4304</v>
      </c>
      <c r="M1322" t="s">
        <v>2689</v>
      </c>
      <c r="N1322" t="s">
        <v>2690</v>
      </c>
      <c r="O1322" s="55">
        <v>40380</v>
      </c>
      <c r="P1322" s="55">
        <v>40745</v>
      </c>
      <c r="Q1322" s="55">
        <v>40665</v>
      </c>
      <c r="R1322" s="55">
        <v>40738</v>
      </c>
      <c r="S1322" s="55">
        <v>40742</v>
      </c>
      <c r="T1322" t="s">
        <v>2773</v>
      </c>
      <c r="U1322">
        <v>30</v>
      </c>
      <c r="V1322" t="s">
        <v>4305</v>
      </c>
      <c r="W1322" t="s">
        <v>2693</v>
      </c>
      <c r="Y1322">
        <v>113100</v>
      </c>
      <c r="Z1322">
        <v>113100</v>
      </c>
      <c r="AA1322">
        <v>113100</v>
      </c>
      <c r="AB1322">
        <v>0</v>
      </c>
    </row>
    <row r="1323" spans="1:28" x14ac:dyDescent="0.25">
      <c r="A1323" t="s">
        <v>2686</v>
      </c>
      <c r="B1323" t="s">
        <v>87</v>
      </c>
      <c r="C1323">
        <v>899999230</v>
      </c>
      <c r="D1323">
        <v>971116</v>
      </c>
      <c r="E1323" t="s">
        <v>2687</v>
      </c>
      <c r="F1323">
        <v>7070</v>
      </c>
      <c r="G1323">
        <v>2019</v>
      </c>
      <c r="H1323">
        <v>1</v>
      </c>
      <c r="I1323">
        <v>1000002115</v>
      </c>
      <c r="J1323">
        <v>0</v>
      </c>
      <c r="K1323">
        <v>33</v>
      </c>
      <c r="L1323" t="s">
        <v>2880</v>
      </c>
      <c r="M1323" t="s">
        <v>2689</v>
      </c>
      <c r="N1323" t="s">
        <v>2690</v>
      </c>
      <c r="O1323" s="55">
        <v>43302</v>
      </c>
      <c r="P1323" s="55">
        <v>43486</v>
      </c>
      <c r="Q1323" s="55">
        <v>43547</v>
      </c>
      <c r="R1323" s="55">
        <v>43559</v>
      </c>
      <c r="S1323" s="55">
        <v>43570</v>
      </c>
      <c r="T1323" t="s">
        <v>2764</v>
      </c>
      <c r="U1323">
        <v>30</v>
      </c>
      <c r="V1323" t="s">
        <v>4306</v>
      </c>
      <c r="W1323" t="s">
        <v>2693</v>
      </c>
      <c r="Y1323">
        <v>104600</v>
      </c>
      <c r="Z1323">
        <v>104600</v>
      </c>
      <c r="AA1323">
        <v>104600</v>
      </c>
      <c r="AB1323">
        <v>0</v>
      </c>
    </row>
    <row r="1324" spans="1:28" x14ac:dyDescent="0.25">
      <c r="A1324" t="s">
        <v>2686</v>
      </c>
      <c r="B1324" t="s">
        <v>2730</v>
      </c>
      <c r="C1324">
        <v>899999230</v>
      </c>
      <c r="D1324">
        <v>971116</v>
      </c>
      <c r="E1324" t="s">
        <v>2687</v>
      </c>
      <c r="F1324">
        <v>7086</v>
      </c>
      <c r="G1324">
        <v>2016</v>
      </c>
      <c r="H1324">
        <v>1</v>
      </c>
      <c r="I1324">
        <v>1000001288</v>
      </c>
      <c r="J1324">
        <v>8</v>
      </c>
      <c r="K1324">
        <v>33</v>
      </c>
      <c r="L1324" t="s">
        <v>3398</v>
      </c>
      <c r="M1324" t="s">
        <v>2689</v>
      </c>
      <c r="N1324" t="s">
        <v>2690</v>
      </c>
      <c r="O1324" s="55">
        <v>42390</v>
      </c>
      <c r="P1324" s="55">
        <v>42572</v>
      </c>
      <c r="Q1324" s="55">
        <v>42471</v>
      </c>
      <c r="R1324" s="55">
        <v>42481</v>
      </c>
      <c r="S1324" s="55">
        <v>42487</v>
      </c>
      <c r="T1324" t="s">
        <v>2691</v>
      </c>
      <c r="U1324">
        <v>30</v>
      </c>
      <c r="V1324" t="s">
        <v>4307</v>
      </c>
      <c r="W1324" t="s">
        <v>2693</v>
      </c>
      <c r="Y1324">
        <v>258675</v>
      </c>
      <c r="Z1324">
        <v>258675</v>
      </c>
      <c r="AA1324">
        <v>258675</v>
      </c>
      <c r="AB1324">
        <v>0</v>
      </c>
    </row>
    <row r="1325" spans="1:28" x14ac:dyDescent="0.25">
      <c r="A1325" t="s">
        <v>2686</v>
      </c>
      <c r="B1325" t="s">
        <v>2730</v>
      </c>
      <c r="C1325">
        <v>899999230</v>
      </c>
      <c r="D1325">
        <v>971116</v>
      </c>
      <c r="E1325" t="s">
        <v>2687</v>
      </c>
      <c r="F1325">
        <v>7091</v>
      </c>
      <c r="G1325">
        <v>2016</v>
      </c>
      <c r="H1325">
        <v>3</v>
      </c>
      <c r="I1325">
        <v>1000001288</v>
      </c>
      <c r="J1325">
        <v>11</v>
      </c>
      <c r="K1325">
        <v>33</v>
      </c>
      <c r="L1325" t="s">
        <v>2763</v>
      </c>
      <c r="M1325" t="s">
        <v>2689</v>
      </c>
      <c r="N1325" t="s">
        <v>2690</v>
      </c>
      <c r="O1325" s="55">
        <v>42390</v>
      </c>
      <c r="P1325" s="55">
        <v>42572</v>
      </c>
      <c r="Q1325" s="55">
        <v>42460</v>
      </c>
      <c r="R1325" s="55">
        <v>42586</v>
      </c>
      <c r="S1325" s="55">
        <v>42586</v>
      </c>
      <c r="T1325" t="s">
        <v>2691</v>
      </c>
      <c r="U1325">
        <v>30</v>
      </c>
      <c r="V1325" t="s">
        <v>4308</v>
      </c>
      <c r="W1325" t="s">
        <v>2693</v>
      </c>
      <c r="Y1325">
        <v>168000</v>
      </c>
      <c r="Z1325">
        <v>168000</v>
      </c>
      <c r="AA1325">
        <v>168000</v>
      </c>
      <c r="AB1325">
        <v>0</v>
      </c>
    </row>
    <row r="1326" spans="1:28" x14ac:dyDescent="0.25">
      <c r="A1326" t="s">
        <v>2686</v>
      </c>
      <c r="B1326" t="s">
        <v>87</v>
      </c>
      <c r="C1326">
        <v>899999230</v>
      </c>
      <c r="D1326">
        <v>971116</v>
      </c>
      <c r="E1326" t="s">
        <v>2687</v>
      </c>
      <c r="F1326">
        <v>7097</v>
      </c>
      <c r="G1326">
        <v>2015</v>
      </c>
      <c r="H1326">
        <v>1</v>
      </c>
      <c r="I1326">
        <v>1000001079</v>
      </c>
      <c r="J1326">
        <v>0</v>
      </c>
      <c r="K1326">
        <v>33</v>
      </c>
      <c r="L1326" t="s">
        <v>2823</v>
      </c>
      <c r="M1326" t="s">
        <v>2689</v>
      </c>
      <c r="N1326" t="s">
        <v>2690</v>
      </c>
      <c r="O1326" s="55">
        <v>41841</v>
      </c>
      <c r="P1326" s="55">
        <v>42206</v>
      </c>
      <c r="Q1326" s="55">
        <v>42107</v>
      </c>
      <c r="R1326" s="55">
        <v>42116</v>
      </c>
      <c r="S1326" s="55">
        <v>42117</v>
      </c>
      <c r="T1326" t="s">
        <v>2691</v>
      </c>
      <c r="U1326">
        <v>30</v>
      </c>
      <c r="V1326" t="s">
        <v>4309</v>
      </c>
      <c r="W1326" t="s">
        <v>2693</v>
      </c>
      <c r="Y1326">
        <v>79850</v>
      </c>
      <c r="Z1326">
        <v>79850</v>
      </c>
      <c r="AA1326">
        <v>79850</v>
      </c>
      <c r="AB1326">
        <v>0</v>
      </c>
    </row>
    <row r="1327" spans="1:28" x14ac:dyDescent="0.25">
      <c r="A1327" t="s">
        <v>2686</v>
      </c>
      <c r="B1327" t="s">
        <v>2696</v>
      </c>
      <c r="C1327">
        <v>899999230</v>
      </c>
      <c r="D1327">
        <v>971116</v>
      </c>
      <c r="E1327" t="s">
        <v>2687</v>
      </c>
      <c r="F1327">
        <v>7105</v>
      </c>
      <c r="G1327">
        <v>2023</v>
      </c>
      <c r="H1327">
        <v>1</v>
      </c>
      <c r="I1327">
        <v>1000004755</v>
      </c>
      <c r="J1327">
        <v>7</v>
      </c>
      <c r="K1327">
        <v>33</v>
      </c>
      <c r="L1327" t="s">
        <v>4310</v>
      </c>
      <c r="M1327" t="s">
        <v>2689</v>
      </c>
      <c r="N1327" t="s">
        <v>2690</v>
      </c>
      <c r="O1327" s="55">
        <v>44774</v>
      </c>
      <c r="P1327" s="55">
        <v>45138</v>
      </c>
      <c r="Q1327" s="55">
        <v>45059</v>
      </c>
      <c r="R1327" s="55">
        <v>45075</v>
      </c>
      <c r="S1327" s="55">
        <v>45082</v>
      </c>
      <c r="T1327" t="s">
        <v>2691</v>
      </c>
      <c r="U1327">
        <v>30</v>
      </c>
      <c r="V1327" t="s">
        <v>4299</v>
      </c>
      <c r="W1327" t="s">
        <v>2693</v>
      </c>
      <c r="Y1327">
        <v>613600</v>
      </c>
      <c r="Z1327">
        <v>613600</v>
      </c>
      <c r="AA1327">
        <v>613600</v>
      </c>
      <c r="AB1327">
        <v>0</v>
      </c>
    </row>
    <row r="1328" spans="1:28" x14ac:dyDescent="0.25">
      <c r="A1328" t="s">
        <v>2686</v>
      </c>
      <c r="B1328" t="s">
        <v>87</v>
      </c>
      <c r="C1328">
        <v>899999230</v>
      </c>
      <c r="D1328">
        <v>971116</v>
      </c>
      <c r="E1328" t="s">
        <v>2687</v>
      </c>
      <c r="F1328">
        <v>7110</v>
      </c>
      <c r="G1328">
        <v>2017</v>
      </c>
      <c r="H1328">
        <v>1</v>
      </c>
      <c r="I1328">
        <v>1000001587</v>
      </c>
      <c r="J1328">
        <v>10</v>
      </c>
      <c r="K1328">
        <v>33</v>
      </c>
      <c r="L1328" t="s">
        <v>4311</v>
      </c>
      <c r="M1328" t="s">
        <v>2689</v>
      </c>
      <c r="N1328" t="s">
        <v>2690</v>
      </c>
      <c r="O1328" s="55">
        <v>42756</v>
      </c>
      <c r="P1328" s="55">
        <v>42937</v>
      </c>
      <c r="Q1328" s="55">
        <v>42831</v>
      </c>
      <c r="R1328" s="55">
        <v>42859</v>
      </c>
      <c r="S1328" s="55">
        <v>42865</v>
      </c>
      <c r="T1328" t="s">
        <v>2691</v>
      </c>
      <c r="U1328">
        <v>30</v>
      </c>
      <c r="V1328" t="s">
        <v>4312</v>
      </c>
      <c r="W1328" t="s">
        <v>2693</v>
      </c>
      <c r="Y1328">
        <v>116480</v>
      </c>
      <c r="Z1328">
        <v>116480</v>
      </c>
      <c r="AA1328">
        <v>116480</v>
      </c>
      <c r="AB1328">
        <v>0</v>
      </c>
    </row>
    <row r="1329" spans="1:29" x14ac:dyDescent="0.25">
      <c r="A1329" t="s">
        <v>2686</v>
      </c>
      <c r="B1329" t="s">
        <v>87</v>
      </c>
      <c r="C1329">
        <v>899999230</v>
      </c>
      <c r="D1329">
        <v>961114</v>
      </c>
      <c r="E1329" t="s">
        <v>3307</v>
      </c>
      <c r="F1329">
        <v>7117</v>
      </c>
      <c r="G1329">
        <v>2011</v>
      </c>
      <c r="H1329">
        <v>1</v>
      </c>
      <c r="I1329">
        <v>1000000398</v>
      </c>
      <c r="J1329">
        <v>0</v>
      </c>
      <c r="K1329">
        <v>33</v>
      </c>
      <c r="L1329" t="s">
        <v>4313</v>
      </c>
      <c r="M1329" t="s">
        <v>2689</v>
      </c>
      <c r="N1329" t="s">
        <v>2690</v>
      </c>
      <c r="O1329" s="55">
        <v>40380</v>
      </c>
      <c r="P1329" s="55">
        <v>40745</v>
      </c>
      <c r="Q1329" s="55">
        <v>40699</v>
      </c>
      <c r="R1329" s="55">
        <v>40738</v>
      </c>
      <c r="S1329" s="55">
        <v>40743</v>
      </c>
      <c r="T1329" t="s">
        <v>2738</v>
      </c>
      <c r="U1329">
        <v>30</v>
      </c>
      <c r="V1329" t="s">
        <v>4314</v>
      </c>
      <c r="W1329" t="s">
        <v>2693</v>
      </c>
      <c r="Y1329">
        <v>61100</v>
      </c>
      <c r="Z1329">
        <v>61100</v>
      </c>
      <c r="AA1329">
        <v>61100</v>
      </c>
      <c r="AB1329">
        <v>0</v>
      </c>
    </row>
    <row r="1330" spans="1:29" x14ac:dyDescent="0.25">
      <c r="A1330" t="s">
        <v>2686</v>
      </c>
      <c r="B1330" t="s">
        <v>87</v>
      </c>
      <c r="C1330">
        <v>899999230</v>
      </c>
      <c r="D1330">
        <v>971116</v>
      </c>
      <c r="E1330" t="s">
        <v>2687</v>
      </c>
      <c r="F1330">
        <v>7127</v>
      </c>
      <c r="G1330">
        <v>2015</v>
      </c>
      <c r="H1330">
        <v>1</v>
      </c>
      <c r="I1330">
        <v>1000001079</v>
      </c>
      <c r="J1330">
        <v>0</v>
      </c>
      <c r="K1330">
        <v>33</v>
      </c>
      <c r="L1330" t="s">
        <v>3603</v>
      </c>
      <c r="M1330" t="s">
        <v>2689</v>
      </c>
      <c r="N1330" t="s">
        <v>2690</v>
      </c>
      <c r="O1330" s="55">
        <v>41841</v>
      </c>
      <c r="P1330" s="55">
        <v>42206</v>
      </c>
      <c r="Q1330" s="55">
        <v>42111</v>
      </c>
      <c r="R1330" s="55">
        <v>42116</v>
      </c>
      <c r="S1330" s="55">
        <v>42117</v>
      </c>
      <c r="T1330" t="s">
        <v>2691</v>
      </c>
      <c r="U1330">
        <v>30</v>
      </c>
      <c r="V1330" t="s">
        <v>4315</v>
      </c>
      <c r="W1330" t="s">
        <v>2693</v>
      </c>
      <c r="Y1330">
        <v>69700</v>
      </c>
      <c r="Z1330">
        <v>69685</v>
      </c>
      <c r="AA1330">
        <v>69700</v>
      </c>
      <c r="AB1330">
        <v>0</v>
      </c>
    </row>
    <row r="1331" spans="1:29" x14ac:dyDescent="0.25">
      <c r="A1331" t="s">
        <v>2686</v>
      </c>
      <c r="B1331" t="s">
        <v>87</v>
      </c>
      <c r="C1331">
        <v>899999230</v>
      </c>
      <c r="D1331">
        <v>971116</v>
      </c>
      <c r="E1331" t="s">
        <v>2687</v>
      </c>
      <c r="F1331">
        <v>7135</v>
      </c>
      <c r="G1331">
        <v>2015</v>
      </c>
      <c r="H1331">
        <v>1</v>
      </c>
      <c r="I1331">
        <v>1000001079</v>
      </c>
      <c r="J1331">
        <v>0</v>
      </c>
      <c r="K1331">
        <v>33</v>
      </c>
      <c r="L1331" t="s">
        <v>4316</v>
      </c>
      <c r="M1331" t="s">
        <v>2689</v>
      </c>
      <c r="N1331" t="s">
        <v>2690</v>
      </c>
      <c r="O1331" s="55">
        <v>41841</v>
      </c>
      <c r="P1331" s="55">
        <v>42206</v>
      </c>
      <c r="Q1331" s="55">
        <v>42108</v>
      </c>
      <c r="R1331" s="55">
        <v>42116</v>
      </c>
      <c r="S1331" s="55">
        <v>42117</v>
      </c>
      <c r="T1331" t="s">
        <v>2691</v>
      </c>
      <c r="U1331">
        <v>30</v>
      </c>
      <c r="V1331" t="s">
        <v>4317</v>
      </c>
      <c r="W1331" t="s">
        <v>2693</v>
      </c>
      <c r="Y1331">
        <v>281500</v>
      </c>
      <c r="Z1331">
        <v>281485</v>
      </c>
      <c r="AA1331">
        <v>281500</v>
      </c>
      <c r="AB1331">
        <v>0</v>
      </c>
    </row>
    <row r="1332" spans="1:29" x14ac:dyDescent="0.25">
      <c r="A1332" t="s">
        <v>2686</v>
      </c>
      <c r="B1332" t="s">
        <v>87</v>
      </c>
      <c r="C1332">
        <v>899999230</v>
      </c>
      <c r="D1332">
        <v>971116</v>
      </c>
      <c r="E1332" t="s">
        <v>2687</v>
      </c>
      <c r="F1332">
        <v>7135</v>
      </c>
      <c r="G1332">
        <v>2015</v>
      </c>
      <c r="H1332">
        <v>3</v>
      </c>
      <c r="I1332">
        <v>1000001079</v>
      </c>
      <c r="J1332">
        <v>0</v>
      </c>
      <c r="K1332">
        <v>33</v>
      </c>
      <c r="L1332" t="s">
        <v>4316</v>
      </c>
      <c r="M1332" t="s">
        <v>2689</v>
      </c>
      <c r="N1332" t="s">
        <v>2690</v>
      </c>
      <c r="O1332" s="55">
        <v>41841</v>
      </c>
      <c r="P1332" s="55">
        <v>42206</v>
      </c>
      <c r="Q1332" s="55">
        <v>42108</v>
      </c>
      <c r="R1332" s="55">
        <v>42146</v>
      </c>
      <c r="S1332" s="55">
        <v>42149</v>
      </c>
      <c r="T1332" t="s">
        <v>2691</v>
      </c>
      <c r="U1332">
        <v>30</v>
      </c>
      <c r="V1332" t="s">
        <v>4317</v>
      </c>
      <c r="W1332" t="s">
        <v>2693</v>
      </c>
      <c r="Y1332">
        <v>69700</v>
      </c>
      <c r="Z1332">
        <v>69685</v>
      </c>
      <c r="AA1332">
        <v>69700</v>
      </c>
      <c r="AB1332">
        <v>0</v>
      </c>
    </row>
    <row r="1333" spans="1:29" x14ac:dyDescent="0.25">
      <c r="A1333" t="s">
        <v>2686</v>
      </c>
      <c r="B1333" t="s">
        <v>87</v>
      </c>
      <c r="C1333">
        <v>899999230</v>
      </c>
      <c r="D1333">
        <v>961114</v>
      </c>
      <c r="E1333" t="s">
        <v>3307</v>
      </c>
      <c r="F1333">
        <v>7135</v>
      </c>
      <c r="G1333">
        <v>2026</v>
      </c>
      <c r="H1333">
        <v>1</v>
      </c>
      <c r="I1333">
        <v>1000005774</v>
      </c>
      <c r="J1333">
        <v>0</v>
      </c>
      <c r="K1333">
        <v>21</v>
      </c>
      <c r="L1333" t="s">
        <v>2894</v>
      </c>
      <c r="M1333" t="s">
        <v>2689</v>
      </c>
      <c r="N1333" t="s">
        <v>2690</v>
      </c>
      <c r="O1333" s="55">
        <v>46050</v>
      </c>
      <c r="P1333" s="55">
        <v>46414</v>
      </c>
      <c r="Q1333" s="55">
        <v>46129</v>
      </c>
      <c r="R1333" s="55">
        <v>46135</v>
      </c>
      <c r="S1333" s="55">
        <v>46139</v>
      </c>
      <c r="T1333" t="s">
        <v>2691</v>
      </c>
      <c r="U1333">
        <v>30</v>
      </c>
      <c r="V1333" t="s">
        <v>4318</v>
      </c>
      <c r="W1333" t="s">
        <v>2693</v>
      </c>
      <c r="Y1333">
        <v>112200</v>
      </c>
      <c r="Z1333">
        <v>111650</v>
      </c>
      <c r="AA1333">
        <v>112200</v>
      </c>
      <c r="AB1333">
        <v>0</v>
      </c>
      <c r="AC1333" s="55">
        <v>46173</v>
      </c>
    </row>
    <row r="1334" spans="1:29" x14ac:dyDescent="0.25">
      <c r="A1334" t="s">
        <v>2686</v>
      </c>
      <c r="B1334" t="s">
        <v>87</v>
      </c>
      <c r="C1334">
        <v>899999230</v>
      </c>
      <c r="D1334">
        <v>961114</v>
      </c>
      <c r="E1334" t="s">
        <v>3307</v>
      </c>
      <c r="F1334">
        <v>7140</v>
      </c>
      <c r="G1334">
        <v>2026</v>
      </c>
      <c r="H1334">
        <v>2</v>
      </c>
      <c r="I1334">
        <v>1000005774</v>
      </c>
      <c r="J1334">
        <v>0</v>
      </c>
      <c r="K1334">
        <v>21</v>
      </c>
      <c r="L1334" t="s">
        <v>2843</v>
      </c>
      <c r="M1334" t="s">
        <v>2689</v>
      </c>
      <c r="N1334" t="s">
        <v>2690</v>
      </c>
      <c r="O1334" s="55">
        <v>46050</v>
      </c>
      <c r="P1334" s="55">
        <v>46414</v>
      </c>
      <c r="Q1334" s="55">
        <v>46119</v>
      </c>
      <c r="R1334" s="55">
        <v>46163</v>
      </c>
      <c r="S1334" s="55">
        <v>46167</v>
      </c>
      <c r="T1334" t="s">
        <v>2691</v>
      </c>
      <c r="U1334">
        <v>30</v>
      </c>
      <c r="V1334" t="s">
        <v>4319</v>
      </c>
      <c r="W1334" t="s">
        <v>2693</v>
      </c>
      <c r="Y1334">
        <v>69608</v>
      </c>
      <c r="Z1334">
        <v>69608</v>
      </c>
      <c r="AA1334">
        <v>69608</v>
      </c>
      <c r="AB1334">
        <v>69608</v>
      </c>
      <c r="AC1334" s="55">
        <v>46173</v>
      </c>
    </row>
    <row r="1335" spans="1:29" x14ac:dyDescent="0.25">
      <c r="A1335" t="s">
        <v>2686</v>
      </c>
      <c r="B1335" t="s">
        <v>87</v>
      </c>
      <c r="C1335">
        <v>899999230</v>
      </c>
      <c r="D1335">
        <v>961114</v>
      </c>
      <c r="E1335" t="s">
        <v>3307</v>
      </c>
      <c r="F1335">
        <v>7140</v>
      </c>
      <c r="G1335">
        <v>2026</v>
      </c>
      <c r="H1335">
        <v>4</v>
      </c>
      <c r="I1335">
        <v>1000005774</v>
      </c>
      <c r="J1335">
        <v>0</v>
      </c>
      <c r="K1335">
        <v>21</v>
      </c>
      <c r="L1335" t="s">
        <v>2843</v>
      </c>
      <c r="M1335" t="s">
        <v>2689</v>
      </c>
      <c r="N1335" t="s">
        <v>2690</v>
      </c>
      <c r="O1335" s="55">
        <v>46050</v>
      </c>
      <c r="P1335" s="55">
        <v>46414</v>
      </c>
      <c r="Q1335" s="55">
        <v>46119</v>
      </c>
      <c r="R1335" s="55">
        <v>46174</v>
      </c>
      <c r="S1335" s="55">
        <v>46178</v>
      </c>
      <c r="T1335" t="s">
        <v>2691</v>
      </c>
      <c r="U1335">
        <v>30</v>
      </c>
      <c r="V1335" t="s">
        <v>4319</v>
      </c>
      <c r="W1335" t="s">
        <v>3349</v>
      </c>
      <c r="Y1335">
        <v>68026</v>
      </c>
      <c r="Z1335">
        <v>0</v>
      </c>
      <c r="AA1335">
        <v>68026</v>
      </c>
      <c r="AB1335">
        <v>0</v>
      </c>
    </row>
    <row r="1336" spans="1:29" x14ac:dyDescent="0.25">
      <c r="A1336" t="s">
        <v>2686</v>
      </c>
      <c r="B1336" t="s">
        <v>87</v>
      </c>
      <c r="C1336">
        <v>899999230</v>
      </c>
      <c r="D1336">
        <v>971116</v>
      </c>
      <c r="E1336" t="s">
        <v>2687</v>
      </c>
      <c r="F1336">
        <v>7143</v>
      </c>
      <c r="G1336">
        <v>2015</v>
      </c>
      <c r="H1336">
        <v>1</v>
      </c>
      <c r="I1336">
        <v>1000001079</v>
      </c>
      <c r="J1336">
        <v>0</v>
      </c>
      <c r="K1336">
        <v>33</v>
      </c>
      <c r="L1336" t="s">
        <v>3369</v>
      </c>
      <c r="M1336" t="s">
        <v>2689</v>
      </c>
      <c r="N1336" t="s">
        <v>2690</v>
      </c>
      <c r="O1336" s="55">
        <v>41841</v>
      </c>
      <c r="P1336" s="55">
        <v>42206</v>
      </c>
      <c r="Q1336" s="55">
        <v>42109</v>
      </c>
      <c r="R1336" s="55">
        <v>42116</v>
      </c>
      <c r="S1336" s="55">
        <v>42117</v>
      </c>
      <c r="T1336" t="s">
        <v>2691</v>
      </c>
      <c r="U1336">
        <v>30</v>
      </c>
      <c r="V1336" t="s">
        <v>4320</v>
      </c>
      <c r="W1336" t="s">
        <v>2693</v>
      </c>
      <c r="Y1336">
        <v>104900</v>
      </c>
      <c r="Z1336">
        <v>104850</v>
      </c>
      <c r="AA1336">
        <v>104900</v>
      </c>
      <c r="AB1336">
        <v>0</v>
      </c>
    </row>
    <row r="1337" spans="1:29" x14ac:dyDescent="0.25">
      <c r="A1337" t="s">
        <v>2686</v>
      </c>
      <c r="B1337" t="s">
        <v>87</v>
      </c>
      <c r="C1337">
        <v>899999230</v>
      </c>
      <c r="D1337">
        <v>971116</v>
      </c>
      <c r="E1337" t="s">
        <v>2687</v>
      </c>
      <c r="F1337">
        <v>7144</v>
      </c>
      <c r="G1337">
        <v>2015</v>
      </c>
      <c r="H1337">
        <v>1</v>
      </c>
      <c r="I1337">
        <v>1000001079</v>
      </c>
      <c r="J1337">
        <v>0</v>
      </c>
      <c r="K1337">
        <v>33</v>
      </c>
      <c r="L1337" t="s">
        <v>3603</v>
      </c>
      <c r="M1337" t="s">
        <v>2689</v>
      </c>
      <c r="N1337" t="s">
        <v>2690</v>
      </c>
      <c r="O1337" s="55">
        <v>41841</v>
      </c>
      <c r="P1337" s="55">
        <v>42206</v>
      </c>
      <c r="Q1337" s="55">
        <v>42110</v>
      </c>
      <c r="R1337" s="55">
        <v>42116</v>
      </c>
      <c r="S1337" s="55">
        <v>42117</v>
      </c>
      <c r="T1337" t="s">
        <v>2691</v>
      </c>
      <c r="U1337">
        <v>30</v>
      </c>
      <c r="V1337" t="s">
        <v>4321</v>
      </c>
      <c r="W1337" t="s">
        <v>2693</v>
      </c>
      <c r="Y1337">
        <v>84700</v>
      </c>
      <c r="Z1337">
        <v>84685</v>
      </c>
      <c r="AA1337">
        <v>84700</v>
      </c>
      <c r="AB1337">
        <v>0</v>
      </c>
    </row>
    <row r="1338" spans="1:29" x14ac:dyDescent="0.25">
      <c r="A1338" t="s">
        <v>2686</v>
      </c>
      <c r="B1338" t="s">
        <v>2730</v>
      </c>
      <c r="C1338">
        <v>899999230</v>
      </c>
      <c r="D1338">
        <v>971116</v>
      </c>
      <c r="E1338" t="s">
        <v>2687</v>
      </c>
      <c r="F1338">
        <v>7147</v>
      </c>
      <c r="G1338">
        <v>2016</v>
      </c>
      <c r="H1338">
        <v>1</v>
      </c>
      <c r="I1338">
        <v>1000001288</v>
      </c>
      <c r="J1338">
        <v>8</v>
      </c>
      <c r="K1338">
        <v>33</v>
      </c>
      <c r="L1338" t="s">
        <v>3286</v>
      </c>
      <c r="M1338" t="s">
        <v>2689</v>
      </c>
      <c r="N1338" t="s">
        <v>2690</v>
      </c>
      <c r="O1338" s="55">
        <v>42390</v>
      </c>
      <c r="P1338" s="55">
        <v>42572</v>
      </c>
      <c r="Q1338" s="55">
        <v>42466</v>
      </c>
      <c r="R1338" s="55">
        <v>42474</v>
      </c>
      <c r="S1338" s="55">
        <v>42487</v>
      </c>
      <c r="T1338" t="s">
        <v>2691</v>
      </c>
      <c r="U1338">
        <v>30</v>
      </c>
      <c r="V1338" t="s">
        <v>4322</v>
      </c>
      <c r="W1338" t="s">
        <v>2693</v>
      </c>
      <c r="Y1338">
        <v>310970</v>
      </c>
      <c r="Z1338">
        <v>310970</v>
      </c>
      <c r="AA1338">
        <v>310970</v>
      </c>
      <c r="AB1338">
        <v>0</v>
      </c>
    </row>
    <row r="1339" spans="1:29" x14ac:dyDescent="0.25">
      <c r="A1339" t="s">
        <v>2686</v>
      </c>
      <c r="B1339" t="s">
        <v>87</v>
      </c>
      <c r="C1339">
        <v>899999230</v>
      </c>
      <c r="D1339">
        <v>971116</v>
      </c>
      <c r="E1339" t="s">
        <v>2687</v>
      </c>
      <c r="F1339">
        <v>7165</v>
      </c>
      <c r="G1339">
        <v>2015</v>
      </c>
      <c r="H1339">
        <v>2</v>
      </c>
      <c r="I1339">
        <v>1000001079</v>
      </c>
      <c r="J1339">
        <v>0</v>
      </c>
      <c r="K1339">
        <v>33</v>
      </c>
      <c r="L1339" t="s">
        <v>4057</v>
      </c>
      <c r="M1339" t="s">
        <v>2689</v>
      </c>
      <c r="N1339" t="s">
        <v>2690</v>
      </c>
      <c r="O1339" s="55">
        <v>41841</v>
      </c>
      <c r="P1339" s="55">
        <v>42206</v>
      </c>
      <c r="Q1339" s="55">
        <v>42105</v>
      </c>
      <c r="R1339" s="55">
        <v>42137</v>
      </c>
      <c r="S1339" s="55">
        <v>42139</v>
      </c>
      <c r="T1339" t="s">
        <v>2743</v>
      </c>
      <c r="U1339">
        <v>30</v>
      </c>
      <c r="V1339" t="s">
        <v>4323</v>
      </c>
      <c r="W1339" t="s">
        <v>2693</v>
      </c>
      <c r="Y1339">
        <v>285200</v>
      </c>
      <c r="Z1339">
        <v>285200</v>
      </c>
      <c r="AA1339">
        <v>285200</v>
      </c>
      <c r="AB1339">
        <v>0</v>
      </c>
    </row>
    <row r="1340" spans="1:29" x14ac:dyDescent="0.25">
      <c r="A1340" t="s">
        <v>2686</v>
      </c>
      <c r="B1340" t="s">
        <v>87</v>
      </c>
      <c r="C1340">
        <v>899999230</v>
      </c>
      <c r="D1340">
        <v>971116</v>
      </c>
      <c r="E1340" t="s">
        <v>2687</v>
      </c>
      <c r="F1340">
        <v>7165</v>
      </c>
      <c r="G1340">
        <v>2015</v>
      </c>
      <c r="H1340">
        <v>7</v>
      </c>
      <c r="I1340">
        <v>1000001079</v>
      </c>
      <c r="J1340">
        <v>0</v>
      </c>
      <c r="K1340">
        <v>33</v>
      </c>
      <c r="L1340" t="s">
        <v>4057</v>
      </c>
      <c r="M1340" t="s">
        <v>2689</v>
      </c>
      <c r="N1340" t="s">
        <v>2690</v>
      </c>
      <c r="O1340" s="55">
        <v>41841</v>
      </c>
      <c r="P1340" s="55">
        <v>42206</v>
      </c>
      <c r="Q1340" s="55">
        <v>42105</v>
      </c>
      <c r="R1340" s="55">
        <v>42284</v>
      </c>
      <c r="S1340" s="55">
        <v>42291</v>
      </c>
      <c r="T1340" t="s">
        <v>2743</v>
      </c>
      <c r="U1340">
        <v>30</v>
      </c>
      <c r="V1340" t="s">
        <v>4323</v>
      </c>
      <c r="W1340" t="s">
        <v>2693</v>
      </c>
      <c r="Y1340">
        <v>157000</v>
      </c>
      <c r="Z1340">
        <v>156750</v>
      </c>
      <c r="AA1340">
        <v>157000</v>
      </c>
      <c r="AB1340">
        <v>0</v>
      </c>
    </row>
    <row r="1341" spans="1:29" x14ac:dyDescent="0.25">
      <c r="A1341" t="s">
        <v>2686</v>
      </c>
      <c r="B1341" t="s">
        <v>87</v>
      </c>
      <c r="C1341">
        <v>899999230</v>
      </c>
      <c r="D1341">
        <v>971116</v>
      </c>
      <c r="E1341" t="s">
        <v>2687</v>
      </c>
      <c r="F1341">
        <v>7165</v>
      </c>
      <c r="G1341">
        <v>2015</v>
      </c>
      <c r="H1341">
        <v>9</v>
      </c>
      <c r="I1341">
        <v>1000001079</v>
      </c>
      <c r="J1341">
        <v>0</v>
      </c>
      <c r="K1341">
        <v>33</v>
      </c>
      <c r="L1341" t="s">
        <v>4057</v>
      </c>
      <c r="M1341" t="s">
        <v>2689</v>
      </c>
      <c r="N1341" t="s">
        <v>2690</v>
      </c>
      <c r="O1341" s="55">
        <v>41841</v>
      </c>
      <c r="P1341" s="55">
        <v>42206</v>
      </c>
      <c r="Q1341" s="55">
        <v>42105</v>
      </c>
      <c r="R1341" s="55">
        <v>42319</v>
      </c>
      <c r="S1341" s="55">
        <v>42322</v>
      </c>
      <c r="T1341" t="s">
        <v>2743</v>
      </c>
      <c r="U1341">
        <v>30</v>
      </c>
      <c r="V1341" t="s">
        <v>4323</v>
      </c>
      <c r="W1341" t="s">
        <v>2693</v>
      </c>
      <c r="Y1341">
        <v>35200</v>
      </c>
      <c r="Z1341">
        <v>35200</v>
      </c>
      <c r="AA1341">
        <v>35200</v>
      </c>
      <c r="AB1341">
        <v>0</v>
      </c>
    </row>
    <row r="1342" spans="1:29" x14ac:dyDescent="0.25">
      <c r="A1342" t="s">
        <v>2686</v>
      </c>
      <c r="B1342" t="s">
        <v>87</v>
      </c>
      <c r="C1342">
        <v>899999230</v>
      </c>
      <c r="D1342">
        <v>971116</v>
      </c>
      <c r="E1342" t="s">
        <v>2687</v>
      </c>
      <c r="F1342">
        <v>7174</v>
      </c>
      <c r="G1342">
        <v>2015</v>
      </c>
      <c r="H1342">
        <v>2</v>
      </c>
      <c r="I1342">
        <v>1000001079</v>
      </c>
      <c r="J1342">
        <v>0</v>
      </c>
      <c r="K1342">
        <v>33</v>
      </c>
      <c r="L1342" t="s">
        <v>3566</v>
      </c>
      <c r="M1342" t="s">
        <v>2689</v>
      </c>
      <c r="N1342" t="s">
        <v>2690</v>
      </c>
      <c r="O1342" s="55">
        <v>41841</v>
      </c>
      <c r="P1342" s="55">
        <v>42206</v>
      </c>
      <c r="Q1342" s="55">
        <v>42107</v>
      </c>
      <c r="R1342" s="55">
        <v>42122</v>
      </c>
      <c r="S1342" s="55">
        <v>42123</v>
      </c>
      <c r="T1342" t="s">
        <v>2691</v>
      </c>
      <c r="U1342">
        <v>30</v>
      </c>
      <c r="V1342" t="s">
        <v>4324</v>
      </c>
      <c r="W1342" t="s">
        <v>2693</v>
      </c>
      <c r="Y1342">
        <v>35200</v>
      </c>
      <c r="Z1342">
        <v>35200</v>
      </c>
      <c r="AA1342">
        <v>35200</v>
      </c>
      <c r="AB1342">
        <v>0</v>
      </c>
    </row>
    <row r="1343" spans="1:29" x14ac:dyDescent="0.25">
      <c r="A1343" t="s">
        <v>2686</v>
      </c>
      <c r="B1343" t="s">
        <v>87</v>
      </c>
      <c r="C1343">
        <v>899999230</v>
      </c>
      <c r="D1343">
        <v>971116</v>
      </c>
      <c r="E1343" t="s">
        <v>2687</v>
      </c>
      <c r="F1343">
        <v>7174</v>
      </c>
      <c r="G1343">
        <v>2015</v>
      </c>
      <c r="H1343">
        <v>4</v>
      </c>
      <c r="I1343">
        <v>1000001079</v>
      </c>
      <c r="J1343">
        <v>0</v>
      </c>
      <c r="K1343">
        <v>33</v>
      </c>
      <c r="L1343" t="s">
        <v>3566</v>
      </c>
      <c r="M1343" t="s">
        <v>2689</v>
      </c>
      <c r="N1343" t="s">
        <v>2690</v>
      </c>
      <c r="O1343" s="55">
        <v>41841</v>
      </c>
      <c r="P1343" s="55">
        <v>42206</v>
      </c>
      <c r="Q1343" s="55">
        <v>42107</v>
      </c>
      <c r="R1343" s="55">
        <v>42193</v>
      </c>
      <c r="S1343" s="55">
        <v>42194</v>
      </c>
      <c r="T1343" t="s">
        <v>2691</v>
      </c>
      <c r="U1343">
        <v>30</v>
      </c>
      <c r="V1343" t="s">
        <v>4324</v>
      </c>
      <c r="W1343" t="s">
        <v>2693</v>
      </c>
      <c r="Y1343">
        <v>47100</v>
      </c>
      <c r="Z1343">
        <v>47025</v>
      </c>
      <c r="AA1343">
        <v>47100</v>
      </c>
      <c r="AB1343">
        <v>0</v>
      </c>
    </row>
    <row r="1344" spans="1:29" x14ac:dyDescent="0.25">
      <c r="A1344" t="s">
        <v>2686</v>
      </c>
      <c r="B1344" t="s">
        <v>87</v>
      </c>
      <c r="C1344">
        <v>899999230</v>
      </c>
      <c r="D1344">
        <v>971116</v>
      </c>
      <c r="E1344" t="s">
        <v>2687</v>
      </c>
      <c r="F1344">
        <v>7174</v>
      </c>
      <c r="G1344">
        <v>2015</v>
      </c>
      <c r="H1344">
        <v>9</v>
      </c>
      <c r="I1344">
        <v>1000001079</v>
      </c>
      <c r="J1344">
        <v>0</v>
      </c>
      <c r="K1344">
        <v>33</v>
      </c>
      <c r="L1344" t="s">
        <v>3566</v>
      </c>
      <c r="M1344" t="s">
        <v>2689</v>
      </c>
      <c r="N1344" t="s">
        <v>2690</v>
      </c>
      <c r="O1344" s="55">
        <v>41841</v>
      </c>
      <c r="P1344" s="55">
        <v>42206</v>
      </c>
      <c r="Q1344" s="55">
        <v>42107</v>
      </c>
      <c r="R1344" s="55">
        <v>42249</v>
      </c>
      <c r="S1344" s="55">
        <v>42250</v>
      </c>
      <c r="T1344" t="s">
        <v>2691</v>
      </c>
      <c r="U1344">
        <v>30</v>
      </c>
      <c r="V1344" t="s">
        <v>4324</v>
      </c>
      <c r="W1344" t="s">
        <v>2693</v>
      </c>
      <c r="Y1344">
        <v>157000</v>
      </c>
      <c r="Z1344">
        <v>156750</v>
      </c>
      <c r="AA1344">
        <v>157000</v>
      </c>
      <c r="AB1344">
        <v>0</v>
      </c>
    </row>
    <row r="1345" spans="1:29" x14ac:dyDescent="0.25">
      <c r="A1345" t="s">
        <v>2686</v>
      </c>
      <c r="B1345" t="s">
        <v>87</v>
      </c>
      <c r="C1345">
        <v>899999230</v>
      </c>
      <c r="D1345">
        <v>961114</v>
      </c>
      <c r="E1345" t="s">
        <v>3307</v>
      </c>
      <c r="F1345">
        <v>7183</v>
      </c>
      <c r="G1345">
        <v>2026</v>
      </c>
      <c r="H1345">
        <v>2</v>
      </c>
      <c r="I1345">
        <v>1000005774</v>
      </c>
      <c r="J1345">
        <v>0</v>
      </c>
      <c r="K1345">
        <v>21</v>
      </c>
      <c r="L1345" t="s">
        <v>4325</v>
      </c>
      <c r="M1345" t="s">
        <v>2689</v>
      </c>
      <c r="N1345" t="s">
        <v>2690</v>
      </c>
      <c r="O1345" s="55">
        <v>46050</v>
      </c>
      <c r="P1345" s="55">
        <v>46414</v>
      </c>
      <c r="Q1345" s="55">
        <v>46108</v>
      </c>
      <c r="R1345" s="55">
        <v>46148</v>
      </c>
      <c r="S1345" s="55">
        <v>46150</v>
      </c>
      <c r="T1345" t="s">
        <v>2764</v>
      </c>
      <c r="U1345">
        <v>30</v>
      </c>
      <c r="V1345" t="s">
        <v>4326</v>
      </c>
      <c r="W1345" t="s">
        <v>2693</v>
      </c>
      <c r="Y1345">
        <v>137368</v>
      </c>
      <c r="Z1345">
        <v>120428</v>
      </c>
      <c r="AA1345">
        <v>137368</v>
      </c>
      <c r="AB1345">
        <v>16940</v>
      </c>
      <c r="AC1345" s="55">
        <v>46173</v>
      </c>
    </row>
    <row r="1346" spans="1:29" x14ac:dyDescent="0.25">
      <c r="A1346" t="s">
        <v>2686</v>
      </c>
      <c r="B1346" t="s">
        <v>2730</v>
      </c>
      <c r="C1346">
        <v>899999230</v>
      </c>
      <c r="D1346">
        <v>91968</v>
      </c>
      <c r="F1346">
        <v>7212</v>
      </c>
      <c r="G1346">
        <v>2014</v>
      </c>
      <c r="H1346">
        <v>2</v>
      </c>
      <c r="I1346">
        <v>1000000920</v>
      </c>
      <c r="J1346">
        <v>0</v>
      </c>
      <c r="K1346">
        <v>33</v>
      </c>
      <c r="L1346" t="s">
        <v>2735</v>
      </c>
      <c r="M1346" t="s">
        <v>2689</v>
      </c>
      <c r="N1346" t="s">
        <v>2690</v>
      </c>
      <c r="O1346" s="55">
        <v>41476</v>
      </c>
      <c r="P1346" s="55">
        <v>41841</v>
      </c>
      <c r="Q1346" s="55">
        <v>41723</v>
      </c>
      <c r="R1346" s="55">
        <v>41744</v>
      </c>
      <c r="S1346" s="55">
        <v>41752</v>
      </c>
      <c r="T1346" t="s">
        <v>2691</v>
      </c>
      <c r="U1346">
        <v>30</v>
      </c>
      <c r="V1346" t="s">
        <v>4327</v>
      </c>
      <c r="W1346" t="s">
        <v>2693</v>
      </c>
      <c r="Y1346">
        <v>283700</v>
      </c>
      <c r="Z1346">
        <v>283700</v>
      </c>
      <c r="AA1346">
        <v>283700</v>
      </c>
      <c r="AB1346">
        <v>0</v>
      </c>
    </row>
    <row r="1347" spans="1:29" x14ac:dyDescent="0.25">
      <c r="A1347" t="s">
        <v>2686</v>
      </c>
      <c r="B1347" t="s">
        <v>2730</v>
      </c>
      <c r="C1347">
        <v>899999230</v>
      </c>
      <c r="D1347">
        <v>91968</v>
      </c>
      <c r="F1347">
        <v>7212</v>
      </c>
      <c r="G1347">
        <v>2014</v>
      </c>
      <c r="H1347">
        <v>7</v>
      </c>
      <c r="I1347">
        <v>1000000920</v>
      </c>
      <c r="J1347">
        <v>0</v>
      </c>
      <c r="K1347">
        <v>33</v>
      </c>
      <c r="L1347" t="s">
        <v>2735</v>
      </c>
      <c r="M1347" t="s">
        <v>2689</v>
      </c>
      <c r="N1347" t="s">
        <v>2690</v>
      </c>
      <c r="O1347" s="55">
        <v>41476</v>
      </c>
      <c r="P1347" s="55">
        <v>41841</v>
      </c>
      <c r="Q1347" s="55">
        <v>41723</v>
      </c>
      <c r="R1347" s="55">
        <v>41866</v>
      </c>
      <c r="S1347" s="55">
        <v>41870</v>
      </c>
      <c r="T1347" t="s">
        <v>2691</v>
      </c>
      <c r="U1347">
        <v>30</v>
      </c>
      <c r="V1347" t="s">
        <v>4327</v>
      </c>
      <c r="W1347" t="s">
        <v>2693</v>
      </c>
      <c r="Y1347">
        <v>33700</v>
      </c>
      <c r="Z1347">
        <v>33700</v>
      </c>
      <c r="AA1347">
        <v>33700</v>
      </c>
      <c r="AB1347">
        <v>0</v>
      </c>
    </row>
    <row r="1348" spans="1:29" x14ac:dyDescent="0.25">
      <c r="A1348" t="s">
        <v>2686</v>
      </c>
      <c r="B1348" t="s">
        <v>2730</v>
      </c>
      <c r="C1348">
        <v>899999230</v>
      </c>
      <c r="D1348">
        <v>91968</v>
      </c>
      <c r="F1348">
        <v>7213</v>
      </c>
      <c r="G1348">
        <v>2014</v>
      </c>
      <c r="H1348">
        <v>2</v>
      </c>
      <c r="I1348">
        <v>1000000920</v>
      </c>
      <c r="J1348">
        <v>0</v>
      </c>
      <c r="K1348">
        <v>33</v>
      </c>
      <c r="L1348" t="s">
        <v>2735</v>
      </c>
      <c r="M1348" t="s">
        <v>2689</v>
      </c>
      <c r="N1348" t="s">
        <v>2690</v>
      </c>
      <c r="O1348" s="55">
        <v>41476</v>
      </c>
      <c r="P1348" s="55">
        <v>41841</v>
      </c>
      <c r="Q1348" s="55">
        <v>41702</v>
      </c>
      <c r="R1348" s="55">
        <v>41744</v>
      </c>
      <c r="S1348" s="55">
        <v>41751</v>
      </c>
      <c r="T1348" t="s">
        <v>2691</v>
      </c>
      <c r="U1348">
        <v>30</v>
      </c>
      <c r="V1348" t="s">
        <v>4328</v>
      </c>
      <c r="W1348" t="s">
        <v>2693</v>
      </c>
      <c r="Y1348">
        <v>33700</v>
      </c>
      <c r="Z1348">
        <v>33700</v>
      </c>
      <c r="AA1348">
        <v>33700</v>
      </c>
      <c r="AB1348">
        <v>0</v>
      </c>
    </row>
    <row r="1349" spans="1:29" x14ac:dyDescent="0.25">
      <c r="A1349" t="s">
        <v>2686</v>
      </c>
      <c r="B1349" t="s">
        <v>2730</v>
      </c>
      <c r="C1349">
        <v>899999230</v>
      </c>
      <c r="D1349">
        <v>91968</v>
      </c>
      <c r="F1349">
        <v>7215</v>
      </c>
      <c r="G1349">
        <v>2014</v>
      </c>
      <c r="H1349">
        <v>2</v>
      </c>
      <c r="I1349">
        <v>1000000920</v>
      </c>
      <c r="J1349">
        <v>0</v>
      </c>
      <c r="K1349">
        <v>33</v>
      </c>
      <c r="L1349" t="s">
        <v>4329</v>
      </c>
      <c r="M1349" t="s">
        <v>2689</v>
      </c>
      <c r="N1349" t="s">
        <v>2690</v>
      </c>
      <c r="O1349" s="55">
        <v>41476</v>
      </c>
      <c r="P1349" s="55">
        <v>41841</v>
      </c>
      <c r="Q1349" s="55">
        <v>41723</v>
      </c>
      <c r="R1349" s="55">
        <v>41744</v>
      </c>
      <c r="S1349" s="55">
        <v>41751</v>
      </c>
      <c r="T1349" t="s">
        <v>2691</v>
      </c>
      <c r="U1349">
        <v>30</v>
      </c>
      <c r="V1349" t="s">
        <v>4330</v>
      </c>
      <c r="W1349" t="s">
        <v>2693</v>
      </c>
      <c r="Y1349">
        <v>33700</v>
      </c>
      <c r="Z1349">
        <v>33700</v>
      </c>
      <c r="AA1349">
        <v>33700</v>
      </c>
      <c r="AB1349">
        <v>0</v>
      </c>
    </row>
    <row r="1350" spans="1:29" x14ac:dyDescent="0.25">
      <c r="A1350" t="s">
        <v>2686</v>
      </c>
      <c r="B1350" t="s">
        <v>2696</v>
      </c>
      <c r="C1350">
        <v>899999230</v>
      </c>
      <c r="D1350">
        <v>971116</v>
      </c>
      <c r="E1350" t="s">
        <v>2687</v>
      </c>
      <c r="F1350">
        <v>7222</v>
      </c>
      <c r="G1350">
        <v>2023</v>
      </c>
      <c r="H1350">
        <v>1</v>
      </c>
      <c r="I1350">
        <v>1000004755</v>
      </c>
      <c r="J1350">
        <v>7</v>
      </c>
      <c r="K1350">
        <v>33</v>
      </c>
      <c r="L1350" t="s">
        <v>4331</v>
      </c>
      <c r="M1350" t="s">
        <v>2689</v>
      </c>
      <c r="N1350" t="s">
        <v>2690</v>
      </c>
      <c r="O1350" s="55">
        <v>44774</v>
      </c>
      <c r="P1350" s="55">
        <v>45138</v>
      </c>
      <c r="Q1350" s="55">
        <v>45061</v>
      </c>
      <c r="R1350" s="55">
        <v>45077</v>
      </c>
      <c r="S1350" s="55">
        <v>45083</v>
      </c>
      <c r="T1350" t="s">
        <v>2738</v>
      </c>
      <c r="U1350">
        <v>30</v>
      </c>
      <c r="V1350" t="s">
        <v>2789</v>
      </c>
      <c r="W1350" t="s">
        <v>2693</v>
      </c>
      <c r="X1350" t="s">
        <v>2775</v>
      </c>
      <c r="Y1350">
        <v>58872</v>
      </c>
      <c r="Z1350">
        <v>58050</v>
      </c>
      <c r="AA1350">
        <v>58872</v>
      </c>
      <c r="AB1350">
        <v>0</v>
      </c>
    </row>
    <row r="1351" spans="1:29" x14ac:dyDescent="0.25">
      <c r="A1351" t="s">
        <v>2686</v>
      </c>
      <c r="B1351" t="s">
        <v>87</v>
      </c>
      <c r="C1351">
        <v>899999230</v>
      </c>
      <c r="D1351">
        <v>971116</v>
      </c>
      <c r="E1351" t="s">
        <v>2687</v>
      </c>
      <c r="F1351">
        <v>7227</v>
      </c>
      <c r="G1351">
        <v>2015</v>
      </c>
      <c r="H1351">
        <v>1</v>
      </c>
      <c r="I1351">
        <v>1000001079</v>
      </c>
      <c r="J1351">
        <v>0</v>
      </c>
      <c r="K1351">
        <v>33</v>
      </c>
      <c r="L1351" t="s">
        <v>3181</v>
      </c>
      <c r="M1351" t="s">
        <v>2689</v>
      </c>
      <c r="N1351" t="s">
        <v>2690</v>
      </c>
      <c r="O1351" s="55">
        <v>41841</v>
      </c>
      <c r="P1351" s="55">
        <v>42206</v>
      </c>
      <c r="Q1351" s="55">
        <v>42103</v>
      </c>
      <c r="R1351" s="55">
        <v>42116</v>
      </c>
      <c r="S1351" s="55">
        <v>42118</v>
      </c>
      <c r="T1351" t="s">
        <v>2743</v>
      </c>
      <c r="U1351">
        <v>30</v>
      </c>
      <c r="V1351" t="s">
        <v>4332</v>
      </c>
      <c r="W1351" t="s">
        <v>2693</v>
      </c>
      <c r="Y1351">
        <v>102800</v>
      </c>
      <c r="Z1351">
        <v>102785</v>
      </c>
      <c r="AA1351">
        <v>102800</v>
      </c>
      <c r="AB1351">
        <v>0</v>
      </c>
    </row>
    <row r="1352" spans="1:29" x14ac:dyDescent="0.25">
      <c r="A1352" t="s">
        <v>2686</v>
      </c>
      <c r="B1352" t="s">
        <v>87</v>
      </c>
      <c r="C1352">
        <v>899999230</v>
      </c>
      <c r="D1352">
        <v>971116</v>
      </c>
      <c r="E1352" t="s">
        <v>2687</v>
      </c>
      <c r="F1352">
        <v>7255</v>
      </c>
      <c r="G1352">
        <v>2010</v>
      </c>
      <c r="H1352">
        <v>1</v>
      </c>
      <c r="I1352">
        <v>1000000257</v>
      </c>
      <c r="J1352">
        <v>6</v>
      </c>
      <c r="K1352">
        <v>33</v>
      </c>
      <c r="L1352" t="s">
        <v>4333</v>
      </c>
      <c r="M1352" t="s">
        <v>2689</v>
      </c>
      <c r="N1352" t="s">
        <v>2690</v>
      </c>
      <c r="O1352" s="55">
        <v>40199</v>
      </c>
      <c r="P1352" s="55">
        <v>40380</v>
      </c>
      <c r="Q1352" s="55">
        <v>40346</v>
      </c>
      <c r="R1352" s="55">
        <v>40388</v>
      </c>
      <c r="S1352" s="55">
        <v>40403</v>
      </c>
      <c r="T1352" t="s">
        <v>2773</v>
      </c>
      <c r="U1352">
        <v>30</v>
      </c>
      <c r="V1352" t="s">
        <v>4334</v>
      </c>
      <c r="W1352" t="s">
        <v>2693</v>
      </c>
      <c r="Y1352">
        <v>67300</v>
      </c>
      <c r="Z1352">
        <v>67300</v>
      </c>
      <c r="AA1352">
        <v>67300</v>
      </c>
      <c r="AB1352">
        <v>0</v>
      </c>
    </row>
    <row r="1353" spans="1:29" x14ac:dyDescent="0.25">
      <c r="A1353" t="s">
        <v>2686</v>
      </c>
      <c r="B1353" t="s">
        <v>2730</v>
      </c>
      <c r="C1353">
        <v>899999230</v>
      </c>
      <c r="D1353">
        <v>91968</v>
      </c>
      <c r="F1353">
        <v>7268</v>
      </c>
      <c r="G1353">
        <v>2014</v>
      </c>
      <c r="H1353">
        <v>2</v>
      </c>
      <c r="I1353">
        <v>1000000920</v>
      </c>
      <c r="J1353">
        <v>0</v>
      </c>
      <c r="K1353">
        <v>33</v>
      </c>
      <c r="L1353" t="s">
        <v>2802</v>
      </c>
      <c r="M1353" t="s">
        <v>2689</v>
      </c>
      <c r="N1353" t="s">
        <v>2690</v>
      </c>
      <c r="O1353" s="55">
        <v>41476</v>
      </c>
      <c r="P1353" s="55">
        <v>41841</v>
      </c>
      <c r="Q1353" s="55">
        <v>41702</v>
      </c>
      <c r="R1353" s="55">
        <v>41750</v>
      </c>
      <c r="S1353" s="55">
        <v>41754</v>
      </c>
      <c r="T1353" t="s">
        <v>2738</v>
      </c>
      <c r="U1353">
        <v>30</v>
      </c>
      <c r="V1353" t="s">
        <v>2819</v>
      </c>
      <c r="W1353" t="s">
        <v>2693</v>
      </c>
      <c r="Y1353">
        <v>58400</v>
      </c>
      <c r="Z1353">
        <v>58400</v>
      </c>
      <c r="AA1353">
        <v>58400</v>
      </c>
      <c r="AB1353">
        <v>0</v>
      </c>
    </row>
    <row r="1354" spans="1:29" x14ac:dyDescent="0.25">
      <c r="A1354" t="s">
        <v>2686</v>
      </c>
      <c r="B1354" t="s">
        <v>87</v>
      </c>
      <c r="C1354">
        <v>899999230</v>
      </c>
      <c r="D1354">
        <v>971116</v>
      </c>
      <c r="E1354" t="s">
        <v>2687</v>
      </c>
      <c r="F1354">
        <v>7268</v>
      </c>
      <c r="G1354">
        <v>2018</v>
      </c>
      <c r="H1354">
        <v>1</v>
      </c>
      <c r="I1354">
        <v>1000002115</v>
      </c>
      <c r="J1354">
        <v>1</v>
      </c>
      <c r="K1354">
        <v>33</v>
      </c>
      <c r="L1354" t="s">
        <v>2857</v>
      </c>
      <c r="M1354" t="s">
        <v>2689</v>
      </c>
      <c r="N1354" t="s">
        <v>2690</v>
      </c>
      <c r="O1354" s="55">
        <v>43121</v>
      </c>
      <c r="P1354" s="55">
        <v>43302</v>
      </c>
      <c r="Q1354" s="55">
        <v>43195</v>
      </c>
      <c r="R1354" s="55">
        <v>43223</v>
      </c>
      <c r="S1354" s="55">
        <v>43229</v>
      </c>
      <c r="T1354" t="s">
        <v>2691</v>
      </c>
      <c r="U1354">
        <v>30</v>
      </c>
      <c r="V1354" t="s">
        <v>4335</v>
      </c>
      <c r="W1354" t="s">
        <v>2693</v>
      </c>
      <c r="Y1354">
        <v>95100</v>
      </c>
      <c r="Z1354">
        <v>95100</v>
      </c>
      <c r="AA1354">
        <v>95100</v>
      </c>
      <c r="AB1354">
        <v>0</v>
      </c>
    </row>
    <row r="1355" spans="1:29" x14ac:dyDescent="0.25">
      <c r="A1355" t="s">
        <v>2686</v>
      </c>
      <c r="B1355" t="s">
        <v>2696</v>
      </c>
      <c r="C1355">
        <v>899999230</v>
      </c>
      <c r="D1355">
        <v>971116</v>
      </c>
      <c r="E1355" t="s">
        <v>2687</v>
      </c>
      <c r="F1355">
        <v>7272</v>
      </c>
      <c r="G1355">
        <v>2023</v>
      </c>
      <c r="H1355">
        <v>2</v>
      </c>
      <c r="I1355">
        <v>1000004755</v>
      </c>
      <c r="J1355">
        <v>7</v>
      </c>
      <c r="K1355">
        <v>33</v>
      </c>
      <c r="L1355" t="s">
        <v>3900</v>
      </c>
      <c r="M1355" t="s">
        <v>2689</v>
      </c>
      <c r="N1355" t="s">
        <v>2690</v>
      </c>
      <c r="O1355" s="55">
        <v>44774</v>
      </c>
      <c r="P1355" s="55">
        <v>45138</v>
      </c>
      <c r="Q1355" s="55">
        <v>45070</v>
      </c>
      <c r="R1355" s="55">
        <v>45092</v>
      </c>
      <c r="S1355" s="55">
        <v>45092</v>
      </c>
      <c r="T1355" t="s">
        <v>2691</v>
      </c>
      <c r="U1355">
        <v>30</v>
      </c>
      <c r="V1355" t="s">
        <v>4336</v>
      </c>
      <c r="W1355" t="s">
        <v>2709</v>
      </c>
      <c r="X1355" t="s">
        <v>2758</v>
      </c>
      <c r="Y1355">
        <v>622600</v>
      </c>
      <c r="Z1355">
        <v>0</v>
      </c>
      <c r="AA1355">
        <v>622600</v>
      </c>
      <c r="AB1355">
        <v>0</v>
      </c>
    </row>
    <row r="1356" spans="1:29" x14ac:dyDescent="0.25">
      <c r="A1356" t="s">
        <v>2686</v>
      </c>
      <c r="B1356" t="s">
        <v>2730</v>
      </c>
      <c r="C1356">
        <v>899999230</v>
      </c>
      <c r="D1356">
        <v>91968</v>
      </c>
      <c r="F1356">
        <v>7284</v>
      </c>
      <c r="G1356">
        <v>2014</v>
      </c>
      <c r="H1356">
        <v>1</v>
      </c>
      <c r="I1356">
        <v>1000000920</v>
      </c>
      <c r="J1356">
        <v>0</v>
      </c>
      <c r="K1356">
        <v>33</v>
      </c>
      <c r="L1356" t="s">
        <v>4337</v>
      </c>
      <c r="M1356" t="s">
        <v>2689</v>
      </c>
      <c r="N1356" t="s">
        <v>2690</v>
      </c>
      <c r="O1356" s="55">
        <v>41476</v>
      </c>
      <c r="P1356" s="55">
        <v>41841</v>
      </c>
      <c r="Q1356" s="55">
        <v>41724</v>
      </c>
      <c r="R1356" s="55">
        <v>41731</v>
      </c>
      <c r="S1356" s="55">
        <v>41734</v>
      </c>
      <c r="T1356" t="s">
        <v>2691</v>
      </c>
      <c r="U1356">
        <v>30</v>
      </c>
      <c r="V1356" t="s">
        <v>4338</v>
      </c>
      <c r="W1356" t="s">
        <v>2693</v>
      </c>
      <c r="Y1356">
        <v>91200</v>
      </c>
      <c r="Z1356">
        <v>91200</v>
      </c>
      <c r="AA1356">
        <v>91200</v>
      </c>
      <c r="AB1356">
        <v>0</v>
      </c>
    </row>
    <row r="1357" spans="1:29" x14ac:dyDescent="0.25">
      <c r="A1357" t="s">
        <v>2686</v>
      </c>
      <c r="B1357" t="s">
        <v>2730</v>
      </c>
      <c r="C1357">
        <v>899999230</v>
      </c>
      <c r="D1357">
        <v>91968</v>
      </c>
      <c r="F1357">
        <v>7287</v>
      </c>
      <c r="G1357">
        <v>2014</v>
      </c>
      <c r="H1357">
        <v>1</v>
      </c>
      <c r="I1357">
        <v>1000000920</v>
      </c>
      <c r="J1357">
        <v>0</v>
      </c>
      <c r="K1357">
        <v>33</v>
      </c>
      <c r="L1357" t="s">
        <v>2804</v>
      </c>
      <c r="M1357" t="s">
        <v>2689</v>
      </c>
      <c r="N1357" t="s">
        <v>2690</v>
      </c>
      <c r="O1357" s="55">
        <v>41476</v>
      </c>
      <c r="P1357" s="55">
        <v>41841</v>
      </c>
      <c r="Q1357" s="55">
        <v>41702</v>
      </c>
      <c r="R1357" s="55">
        <v>41731</v>
      </c>
      <c r="S1357" s="55">
        <v>41734</v>
      </c>
      <c r="T1357" t="s">
        <v>2691</v>
      </c>
      <c r="U1357">
        <v>30</v>
      </c>
      <c r="V1357" t="s">
        <v>4339</v>
      </c>
      <c r="W1357" t="s">
        <v>2693</v>
      </c>
      <c r="Y1357">
        <v>65800</v>
      </c>
      <c r="Z1357">
        <v>65800</v>
      </c>
      <c r="AA1357">
        <v>65800</v>
      </c>
      <c r="AB1357">
        <v>0</v>
      </c>
    </row>
    <row r="1358" spans="1:29" x14ac:dyDescent="0.25">
      <c r="A1358" t="s">
        <v>2686</v>
      </c>
      <c r="B1358" t="s">
        <v>2730</v>
      </c>
      <c r="C1358">
        <v>899999230</v>
      </c>
      <c r="D1358">
        <v>91968</v>
      </c>
      <c r="F1358">
        <v>7287</v>
      </c>
      <c r="G1358">
        <v>2014</v>
      </c>
      <c r="H1358">
        <v>3</v>
      </c>
      <c r="I1358">
        <v>1000000920</v>
      </c>
      <c r="J1358">
        <v>0</v>
      </c>
      <c r="K1358">
        <v>33</v>
      </c>
      <c r="L1358" t="s">
        <v>2804</v>
      </c>
      <c r="M1358" t="s">
        <v>2689</v>
      </c>
      <c r="N1358" t="s">
        <v>2690</v>
      </c>
      <c r="O1358" s="55">
        <v>41476</v>
      </c>
      <c r="P1358" s="55">
        <v>41841</v>
      </c>
      <c r="Q1358" s="55">
        <v>41702</v>
      </c>
      <c r="R1358" s="55">
        <v>41827</v>
      </c>
      <c r="S1358" s="55">
        <v>41828</v>
      </c>
      <c r="T1358" t="s">
        <v>2691</v>
      </c>
      <c r="U1358">
        <v>30</v>
      </c>
      <c r="V1358" t="s">
        <v>4339</v>
      </c>
      <c r="W1358" t="s">
        <v>2693</v>
      </c>
      <c r="Y1358">
        <v>1402070</v>
      </c>
      <c r="Z1358">
        <v>1402070</v>
      </c>
      <c r="AA1358">
        <v>1402070</v>
      </c>
      <c r="AB1358">
        <v>0</v>
      </c>
    </row>
    <row r="1359" spans="1:29" x14ac:dyDescent="0.25">
      <c r="A1359" t="s">
        <v>2686</v>
      </c>
      <c r="B1359" t="s">
        <v>2696</v>
      </c>
      <c r="C1359">
        <v>899999230</v>
      </c>
      <c r="D1359">
        <v>971116</v>
      </c>
      <c r="E1359" t="s">
        <v>2687</v>
      </c>
      <c r="F1359">
        <v>7289</v>
      </c>
      <c r="G1359">
        <v>2023</v>
      </c>
      <c r="H1359">
        <v>1</v>
      </c>
      <c r="I1359">
        <v>1000004755</v>
      </c>
      <c r="J1359">
        <v>7</v>
      </c>
      <c r="K1359">
        <v>33</v>
      </c>
      <c r="L1359" t="s">
        <v>2756</v>
      </c>
      <c r="M1359" t="s">
        <v>2689</v>
      </c>
      <c r="N1359" t="s">
        <v>2690</v>
      </c>
      <c r="O1359" s="55">
        <v>44774</v>
      </c>
      <c r="P1359" s="55">
        <v>45138</v>
      </c>
      <c r="Q1359" s="55">
        <v>45054</v>
      </c>
      <c r="R1359" s="55">
        <v>45083</v>
      </c>
      <c r="S1359" s="55">
        <v>45083</v>
      </c>
      <c r="T1359" t="s">
        <v>2691</v>
      </c>
      <c r="U1359">
        <v>30</v>
      </c>
      <c r="V1359" t="s">
        <v>4163</v>
      </c>
      <c r="W1359" t="s">
        <v>2709</v>
      </c>
      <c r="X1359" t="s">
        <v>2758</v>
      </c>
      <c r="Y1359">
        <v>286000</v>
      </c>
      <c r="Z1359">
        <v>0</v>
      </c>
      <c r="AA1359">
        <v>286000</v>
      </c>
      <c r="AB1359">
        <v>0</v>
      </c>
    </row>
    <row r="1360" spans="1:29" x14ac:dyDescent="0.25">
      <c r="A1360" t="s">
        <v>2686</v>
      </c>
      <c r="B1360" t="s">
        <v>87</v>
      </c>
      <c r="C1360">
        <v>899999230</v>
      </c>
      <c r="D1360">
        <v>971116</v>
      </c>
      <c r="E1360" t="s">
        <v>2687</v>
      </c>
      <c r="F1360">
        <v>7290</v>
      </c>
      <c r="G1360">
        <v>2018</v>
      </c>
      <c r="H1360">
        <v>1</v>
      </c>
      <c r="I1360">
        <v>1000002115</v>
      </c>
      <c r="J1360">
        <v>1</v>
      </c>
      <c r="K1360">
        <v>33</v>
      </c>
      <c r="L1360" t="s">
        <v>2832</v>
      </c>
      <c r="M1360" t="s">
        <v>2689</v>
      </c>
      <c r="N1360" t="s">
        <v>2690</v>
      </c>
      <c r="O1360" s="55">
        <v>43121</v>
      </c>
      <c r="P1360" s="55">
        <v>43302</v>
      </c>
      <c r="Q1360" s="55">
        <v>43174</v>
      </c>
      <c r="R1360" s="55">
        <v>43223</v>
      </c>
      <c r="S1360" s="55">
        <v>43229</v>
      </c>
      <c r="T1360" t="s">
        <v>2691</v>
      </c>
      <c r="U1360">
        <v>30</v>
      </c>
      <c r="V1360" t="s">
        <v>2934</v>
      </c>
      <c r="W1360" t="s">
        <v>2693</v>
      </c>
      <c r="Y1360">
        <v>157400</v>
      </c>
      <c r="Z1360">
        <v>157400</v>
      </c>
      <c r="AA1360">
        <v>157400</v>
      </c>
      <c r="AB1360">
        <v>0</v>
      </c>
    </row>
    <row r="1361" spans="1:29" x14ac:dyDescent="0.25">
      <c r="A1361" t="s">
        <v>2686</v>
      </c>
      <c r="B1361" t="s">
        <v>87</v>
      </c>
      <c r="C1361">
        <v>899999230</v>
      </c>
      <c r="D1361">
        <v>971116</v>
      </c>
      <c r="E1361" t="s">
        <v>2687</v>
      </c>
      <c r="F1361">
        <v>7294</v>
      </c>
      <c r="G1361">
        <v>2018</v>
      </c>
      <c r="H1361">
        <v>3</v>
      </c>
      <c r="I1361">
        <v>1000002115</v>
      </c>
      <c r="J1361">
        <v>1</v>
      </c>
      <c r="K1361">
        <v>33</v>
      </c>
      <c r="L1361" t="s">
        <v>3530</v>
      </c>
      <c r="M1361" t="s">
        <v>2689</v>
      </c>
      <c r="N1361" t="s">
        <v>2690</v>
      </c>
      <c r="O1361" s="55">
        <v>43121</v>
      </c>
      <c r="P1361" s="55">
        <v>43302</v>
      </c>
      <c r="Q1361" s="55">
        <v>43192</v>
      </c>
      <c r="R1361" s="55">
        <v>43258</v>
      </c>
      <c r="S1361" s="55">
        <v>43270</v>
      </c>
      <c r="T1361" t="s">
        <v>2691</v>
      </c>
      <c r="U1361">
        <v>30</v>
      </c>
      <c r="V1361" t="s">
        <v>4340</v>
      </c>
      <c r="W1361" t="s">
        <v>2693</v>
      </c>
      <c r="Y1361">
        <v>40500</v>
      </c>
      <c r="Z1361">
        <v>40500</v>
      </c>
      <c r="AA1361">
        <v>40500</v>
      </c>
      <c r="AB1361">
        <v>0</v>
      </c>
    </row>
    <row r="1362" spans="1:29" x14ac:dyDescent="0.25">
      <c r="A1362" t="s">
        <v>2686</v>
      </c>
      <c r="B1362" t="s">
        <v>2730</v>
      </c>
      <c r="C1362">
        <v>899999230</v>
      </c>
      <c r="D1362">
        <v>91968</v>
      </c>
      <c r="F1362">
        <v>7295</v>
      </c>
      <c r="G1362">
        <v>2014</v>
      </c>
      <c r="H1362">
        <v>1</v>
      </c>
      <c r="I1362">
        <v>1000000920</v>
      </c>
      <c r="J1362">
        <v>0</v>
      </c>
      <c r="K1362">
        <v>33</v>
      </c>
      <c r="L1362" t="s">
        <v>2823</v>
      </c>
      <c r="M1362" t="s">
        <v>2689</v>
      </c>
      <c r="N1362" t="s">
        <v>2690</v>
      </c>
      <c r="O1362" s="55">
        <v>41476</v>
      </c>
      <c r="P1362" s="55">
        <v>41841</v>
      </c>
      <c r="Q1362" s="55">
        <v>41702</v>
      </c>
      <c r="R1362" s="55">
        <v>41731</v>
      </c>
      <c r="S1362" s="55">
        <v>41734</v>
      </c>
      <c r="T1362" t="s">
        <v>2764</v>
      </c>
      <c r="U1362">
        <v>30</v>
      </c>
      <c r="V1362" t="s">
        <v>4341</v>
      </c>
      <c r="W1362" t="s">
        <v>2693</v>
      </c>
      <c r="Y1362">
        <v>349500</v>
      </c>
      <c r="Z1362">
        <v>349500</v>
      </c>
      <c r="AA1362">
        <v>349500</v>
      </c>
      <c r="AB1362">
        <v>0</v>
      </c>
    </row>
    <row r="1363" spans="1:29" x14ac:dyDescent="0.25">
      <c r="A1363" t="s">
        <v>2686</v>
      </c>
      <c r="B1363" t="s">
        <v>2696</v>
      </c>
      <c r="C1363">
        <v>899999230</v>
      </c>
      <c r="D1363">
        <v>971116</v>
      </c>
      <c r="E1363" t="s">
        <v>2687</v>
      </c>
      <c r="F1363">
        <v>7310</v>
      </c>
      <c r="G1363">
        <v>2023</v>
      </c>
      <c r="H1363">
        <v>1</v>
      </c>
      <c r="I1363">
        <v>1000004755</v>
      </c>
      <c r="J1363">
        <v>7</v>
      </c>
      <c r="K1363">
        <v>33</v>
      </c>
      <c r="L1363" t="s">
        <v>3213</v>
      </c>
      <c r="M1363" t="s">
        <v>2689</v>
      </c>
      <c r="N1363" t="s">
        <v>2690</v>
      </c>
      <c r="O1363" s="55">
        <v>44774</v>
      </c>
      <c r="P1363" s="55">
        <v>45138</v>
      </c>
      <c r="Q1363" s="55">
        <v>45036</v>
      </c>
      <c r="R1363" s="55">
        <v>45064</v>
      </c>
      <c r="S1363" s="55">
        <v>45083</v>
      </c>
      <c r="T1363" t="s">
        <v>2691</v>
      </c>
      <c r="U1363">
        <v>30</v>
      </c>
      <c r="V1363" t="s">
        <v>4342</v>
      </c>
      <c r="W1363" t="s">
        <v>2693</v>
      </c>
      <c r="Y1363">
        <v>177000</v>
      </c>
      <c r="Z1363">
        <v>177000</v>
      </c>
      <c r="AA1363">
        <v>177000</v>
      </c>
      <c r="AB1363">
        <v>0</v>
      </c>
    </row>
    <row r="1364" spans="1:29" x14ac:dyDescent="0.25">
      <c r="A1364" t="s">
        <v>2686</v>
      </c>
      <c r="B1364" t="s">
        <v>87</v>
      </c>
      <c r="C1364">
        <v>899999230</v>
      </c>
      <c r="D1364">
        <v>971116</v>
      </c>
      <c r="E1364" t="s">
        <v>2687</v>
      </c>
      <c r="F1364">
        <v>7313</v>
      </c>
      <c r="G1364">
        <v>2018</v>
      </c>
      <c r="H1364">
        <v>3</v>
      </c>
      <c r="I1364">
        <v>1000002115</v>
      </c>
      <c r="J1364">
        <v>1</v>
      </c>
      <c r="K1364">
        <v>33</v>
      </c>
      <c r="L1364" t="s">
        <v>4343</v>
      </c>
      <c r="M1364" t="s">
        <v>2689</v>
      </c>
      <c r="N1364" t="s">
        <v>2690</v>
      </c>
      <c r="O1364" s="55">
        <v>43121</v>
      </c>
      <c r="P1364" s="55">
        <v>43302</v>
      </c>
      <c r="Q1364" s="55">
        <v>43195</v>
      </c>
      <c r="R1364" s="55">
        <v>43230</v>
      </c>
      <c r="S1364" s="55">
        <v>43243</v>
      </c>
      <c r="T1364" t="s">
        <v>2691</v>
      </c>
      <c r="U1364">
        <v>30</v>
      </c>
      <c r="V1364" t="s">
        <v>4344</v>
      </c>
      <c r="W1364" t="s">
        <v>2693</v>
      </c>
      <c r="Y1364">
        <v>824100</v>
      </c>
      <c r="Z1364">
        <v>824100</v>
      </c>
      <c r="AA1364">
        <v>824100</v>
      </c>
      <c r="AB1364">
        <v>0</v>
      </c>
    </row>
    <row r="1365" spans="1:29" x14ac:dyDescent="0.25">
      <c r="A1365" t="s">
        <v>2686</v>
      </c>
      <c r="B1365" t="s">
        <v>87</v>
      </c>
      <c r="C1365">
        <v>899999230</v>
      </c>
      <c r="D1365">
        <v>961114</v>
      </c>
      <c r="E1365" t="s">
        <v>3307</v>
      </c>
      <c r="F1365">
        <v>7319</v>
      </c>
      <c r="G1365">
        <v>2026</v>
      </c>
      <c r="H1365">
        <v>1</v>
      </c>
      <c r="I1365">
        <v>1000005774</v>
      </c>
      <c r="J1365">
        <v>0</v>
      </c>
      <c r="K1365">
        <v>21</v>
      </c>
      <c r="L1365" t="s">
        <v>2843</v>
      </c>
      <c r="M1365" t="s">
        <v>2689</v>
      </c>
      <c r="N1365" t="s">
        <v>2690</v>
      </c>
      <c r="O1365" s="55">
        <v>46050</v>
      </c>
      <c r="P1365" s="55">
        <v>46414</v>
      </c>
      <c r="Q1365" s="55">
        <v>46125</v>
      </c>
      <c r="R1365" s="55">
        <v>46139</v>
      </c>
      <c r="S1365" s="55">
        <v>46140</v>
      </c>
      <c r="T1365" t="s">
        <v>2691</v>
      </c>
      <c r="U1365">
        <v>30</v>
      </c>
      <c r="V1365" t="s">
        <v>4345</v>
      </c>
      <c r="W1365" t="s">
        <v>2693</v>
      </c>
      <c r="Y1365">
        <v>157520</v>
      </c>
      <c r="Z1365">
        <v>157520</v>
      </c>
      <c r="AA1365">
        <v>157520</v>
      </c>
      <c r="AB1365">
        <v>0</v>
      </c>
      <c r="AC1365" s="55">
        <v>46173</v>
      </c>
    </row>
    <row r="1366" spans="1:29" x14ac:dyDescent="0.25">
      <c r="A1366" t="s">
        <v>2686</v>
      </c>
      <c r="B1366" t="s">
        <v>2696</v>
      </c>
      <c r="C1366">
        <v>899999230</v>
      </c>
      <c r="D1366">
        <v>971116</v>
      </c>
      <c r="E1366" t="s">
        <v>2687</v>
      </c>
      <c r="F1366">
        <v>7321</v>
      </c>
      <c r="G1366">
        <v>2023</v>
      </c>
      <c r="H1366">
        <v>1</v>
      </c>
      <c r="I1366">
        <v>1000004755</v>
      </c>
      <c r="J1366">
        <v>7</v>
      </c>
      <c r="K1366">
        <v>33</v>
      </c>
      <c r="L1366" t="s">
        <v>3892</v>
      </c>
      <c r="M1366" t="s">
        <v>2689</v>
      </c>
      <c r="N1366" t="s">
        <v>2690</v>
      </c>
      <c r="O1366" s="55">
        <v>44774</v>
      </c>
      <c r="P1366" s="55">
        <v>45138</v>
      </c>
      <c r="Q1366" s="55">
        <v>45035</v>
      </c>
      <c r="R1366" s="55">
        <v>45064</v>
      </c>
      <c r="S1366" s="55">
        <v>45083</v>
      </c>
      <c r="T1366" t="s">
        <v>2738</v>
      </c>
      <c r="U1366">
        <v>30</v>
      </c>
      <c r="V1366" t="s">
        <v>4346</v>
      </c>
      <c r="W1366" t="s">
        <v>2693</v>
      </c>
      <c r="Y1366">
        <v>136300</v>
      </c>
      <c r="Z1366">
        <v>136300</v>
      </c>
      <c r="AA1366">
        <v>136300</v>
      </c>
      <c r="AB1366">
        <v>0</v>
      </c>
    </row>
    <row r="1367" spans="1:29" x14ac:dyDescent="0.25">
      <c r="A1367" t="s">
        <v>2686</v>
      </c>
      <c r="B1367" t="s">
        <v>2730</v>
      </c>
      <c r="C1367">
        <v>899999230</v>
      </c>
      <c r="D1367">
        <v>971116</v>
      </c>
      <c r="E1367" t="s">
        <v>2687</v>
      </c>
      <c r="F1367">
        <v>7333</v>
      </c>
      <c r="G1367">
        <v>2016</v>
      </c>
      <c r="H1367">
        <v>3</v>
      </c>
      <c r="I1367">
        <v>1000001288</v>
      </c>
      <c r="J1367">
        <v>8</v>
      </c>
      <c r="K1367">
        <v>33</v>
      </c>
      <c r="L1367" t="s">
        <v>2843</v>
      </c>
      <c r="M1367" t="s">
        <v>2689</v>
      </c>
      <c r="N1367" t="s">
        <v>2690</v>
      </c>
      <c r="O1367" s="55">
        <v>42390</v>
      </c>
      <c r="P1367" s="55">
        <v>42572</v>
      </c>
      <c r="Q1367" s="55">
        <v>42468</v>
      </c>
      <c r="R1367" s="55">
        <v>42502</v>
      </c>
      <c r="S1367" s="55">
        <v>42516</v>
      </c>
      <c r="T1367" t="s">
        <v>2691</v>
      </c>
      <c r="U1367">
        <v>30</v>
      </c>
      <c r="V1367" t="s">
        <v>4347</v>
      </c>
      <c r="W1367" t="s">
        <v>2693</v>
      </c>
      <c r="Y1367">
        <v>287715</v>
      </c>
      <c r="Z1367">
        <v>37715</v>
      </c>
      <c r="AA1367">
        <v>287715</v>
      </c>
      <c r="AB1367">
        <v>0</v>
      </c>
    </row>
    <row r="1368" spans="1:29" x14ac:dyDescent="0.25">
      <c r="A1368" t="s">
        <v>2686</v>
      </c>
      <c r="B1368" t="s">
        <v>87</v>
      </c>
      <c r="C1368">
        <v>899999230</v>
      </c>
      <c r="D1368">
        <v>971116</v>
      </c>
      <c r="E1368" t="s">
        <v>2687</v>
      </c>
      <c r="F1368">
        <v>7350</v>
      </c>
      <c r="G1368">
        <v>2010</v>
      </c>
      <c r="H1368">
        <v>1</v>
      </c>
      <c r="I1368">
        <v>1000000257</v>
      </c>
      <c r="J1368">
        <v>0</v>
      </c>
      <c r="K1368">
        <v>33</v>
      </c>
      <c r="L1368" t="s">
        <v>4348</v>
      </c>
      <c r="M1368" t="s">
        <v>2689</v>
      </c>
      <c r="N1368" t="s">
        <v>2690</v>
      </c>
      <c r="O1368" s="55">
        <v>40015</v>
      </c>
      <c r="P1368" s="55">
        <v>40380</v>
      </c>
      <c r="Q1368" s="55">
        <v>40338</v>
      </c>
      <c r="R1368" s="55">
        <v>40400</v>
      </c>
      <c r="S1368" s="55">
        <v>40408</v>
      </c>
      <c r="T1368" t="s">
        <v>2875</v>
      </c>
      <c r="U1368">
        <v>30</v>
      </c>
      <c r="V1368" t="s">
        <v>3059</v>
      </c>
      <c r="W1368" t="s">
        <v>2693</v>
      </c>
      <c r="Y1368">
        <v>176400</v>
      </c>
      <c r="Z1368">
        <v>176400</v>
      </c>
      <c r="AA1368">
        <v>176400</v>
      </c>
      <c r="AB1368">
        <v>0</v>
      </c>
    </row>
    <row r="1369" spans="1:29" x14ac:dyDescent="0.25">
      <c r="A1369" t="s">
        <v>2686</v>
      </c>
      <c r="B1369" t="s">
        <v>87</v>
      </c>
      <c r="C1369">
        <v>899999230</v>
      </c>
      <c r="D1369">
        <v>971116</v>
      </c>
      <c r="E1369" t="s">
        <v>2687</v>
      </c>
      <c r="F1369">
        <v>7351</v>
      </c>
      <c r="G1369">
        <v>2010</v>
      </c>
      <c r="H1369">
        <v>1</v>
      </c>
      <c r="I1369">
        <v>1000000257</v>
      </c>
      <c r="J1369">
        <v>0</v>
      </c>
      <c r="K1369">
        <v>33</v>
      </c>
      <c r="L1369" t="s">
        <v>4349</v>
      </c>
      <c r="M1369" t="s">
        <v>2689</v>
      </c>
      <c r="N1369" t="s">
        <v>2690</v>
      </c>
      <c r="O1369" s="55">
        <v>40015</v>
      </c>
      <c r="P1369" s="55">
        <v>40380</v>
      </c>
      <c r="Q1369" s="55">
        <v>40324</v>
      </c>
      <c r="R1369" s="55">
        <v>40400</v>
      </c>
      <c r="S1369" s="55">
        <v>40408</v>
      </c>
      <c r="T1369" t="s">
        <v>3027</v>
      </c>
      <c r="U1369">
        <v>30</v>
      </c>
      <c r="V1369" t="s">
        <v>4350</v>
      </c>
      <c r="W1369" t="s">
        <v>2693</v>
      </c>
      <c r="Y1369">
        <v>336500</v>
      </c>
      <c r="Z1369">
        <v>336500</v>
      </c>
      <c r="AA1369">
        <v>336500</v>
      </c>
      <c r="AB1369">
        <v>0</v>
      </c>
    </row>
    <row r="1370" spans="1:29" x14ac:dyDescent="0.25">
      <c r="A1370" t="s">
        <v>2686</v>
      </c>
      <c r="B1370" t="s">
        <v>2730</v>
      </c>
      <c r="C1370">
        <v>899999230</v>
      </c>
      <c r="D1370">
        <v>971116</v>
      </c>
      <c r="E1370" t="s">
        <v>2687</v>
      </c>
      <c r="F1370">
        <v>7359</v>
      </c>
      <c r="G1370">
        <v>2016</v>
      </c>
      <c r="H1370">
        <v>1</v>
      </c>
      <c r="I1370">
        <v>1000001288</v>
      </c>
      <c r="J1370">
        <v>11</v>
      </c>
      <c r="K1370">
        <v>33</v>
      </c>
      <c r="L1370" t="s">
        <v>4351</v>
      </c>
      <c r="M1370" t="s">
        <v>2689</v>
      </c>
      <c r="N1370" t="s">
        <v>2690</v>
      </c>
      <c r="O1370" s="55">
        <v>42390</v>
      </c>
      <c r="P1370" s="55">
        <v>42572</v>
      </c>
      <c r="Q1370" s="55">
        <v>42475</v>
      </c>
      <c r="R1370" s="55">
        <v>42481</v>
      </c>
      <c r="S1370" s="55">
        <v>42489</v>
      </c>
      <c r="T1370" t="s">
        <v>2691</v>
      </c>
      <c r="U1370">
        <v>30</v>
      </c>
      <c r="V1370" t="s">
        <v>4352</v>
      </c>
      <c r="W1370" t="s">
        <v>2693</v>
      </c>
      <c r="Y1370">
        <v>108955</v>
      </c>
      <c r="Z1370">
        <v>108955</v>
      </c>
      <c r="AA1370">
        <v>108955</v>
      </c>
      <c r="AB1370">
        <v>0</v>
      </c>
    </row>
    <row r="1371" spans="1:29" x14ac:dyDescent="0.25">
      <c r="A1371" t="s">
        <v>2686</v>
      </c>
      <c r="B1371" t="s">
        <v>2730</v>
      </c>
      <c r="C1371">
        <v>899999230</v>
      </c>
      <c r="D1371">
        <v>971116</v>
      </c>
      <c r="E1371" t="s">
        <v>2687</v>
      </c>
      <c r="F1371">
        <v>7364</v>
      </c>
      <c r="G1371">
        <v>2016</v>
      </c>
      <c r="H1371">
        <v>1</v>
      </c>
      <c r="I1371">
        <v>1000001288</v>
      </c>
      <c r="J1371">
        <v>11</v>
      </c>
      <c r="K1371">
        <v>33</v>
      </c>
      <c r="L1371" t="s">
        <v>4206</v>
      </c>
      <c r="M1371" t="s">
        <v>2689</v>
      </c>
      <c r="N1371" t="s">
        <v>2690</v>
      </c>
      <c r="O1371" s="55">
        <v>42390</v>
      </c>
      <c r="P1371" s="55">
        <v>42572</v>
      </c>
      <c r="Q1371" s="55">
        <v>42432</v>
      </c>
      <c r="R1371" s="55">
        <v>42480</v>
      </c>
      <c r="S1371" s="55">
        <v>42489</v>
      </c>
      <c r="T1371" t="s">
        <v>2691</v>
      </c>
      <c r="U1371">
        <v>30</v>
      </c>
      <c r="V1371" t="s">
        <v>4353</v>
      </c>
      <c r="W1371" t="s">
        <v>2693</v>
      </c>
      <c r="Y1371">
        <v>239143</v>
      </c>
      <c r="Z1371">
        <v>239143</v>
      </c>
      <c r="AA1371">
        <v>239143</v>
      </c>
      <c r="AB1371">
        <v>0</v>
      </c>
    </row>
    <row r="1372" spans="1:29" x14ac:dyDescent="0.25">
      <c r="A1372" t="s">
        <v>2686</v>
      </c>
      <c r="B1372" t="s">
        <v>87</v>
      </c>
      <c r="C1372">
        <v>899999230</v>
      </c>
      <c r="D1372">
        <v>971116</v>
      </c>
      <c r="E1372" t="s">
        <v>2687</v>
      </c>
      <c r="F1372">
        <v>7388</v>
      </c>
      <c r="G1372">
        <v>2017</v>
      </c>
      <c r="H1372">
        <v>1</v>
      </c>
      <c r="I1372">
        <v>1000001587</v>
      </c>
      <c r="J1372">
        <v>10</v>
      </c>
      <c r="K1372">
        <v>33</v>
      </c>
      <c r="L1372" t="s">
        <v>66</v>
      </c>
      <c r="M1372" t="s">
        <v>2689</v>
      </c>
      <c r="N1372" t="s">
        <v>2690</v>
      </c>
      <c r="O1372" s="55">
        <v>42756</v>
      </c>
      <c r="P1372" s="55">
        <v>42937</v>
      </c>
      <c r="Q1372" s="55">
        <v>42838</v>
      </c>
      <c r="R1372" s="55">
        <v>42858</v>
      </c>
      <c r="S1372" s="55">
        <v>42870</v>
      </c>
      <c r="T1372" t="s">
        <v>2691</v>
      </c>
      <c r="U1372">
        <v>1</v>
      </c>
      <c r="V1372" t="s">
        <v>4354</v>
      </c>
      <c r="W1372" t="s">
        <v>2693</v>
      </c>
      <c r="Y1372">
        <v>10800000</v>
      </c>
      <c r="Z1372">
        <v>5400000</v>
      </c>
      <c r="AA1372">
        <v>10800000</v>
      </c>
      <c r="AB1372">
        <v>0</v>
      </c>
    </row>
    <row r="1373" spans="1:29" x14ac:dyDescent="0.25">
      <c r="A1373" t="s">
        <v>2686</v>
      </c>
      <c r="B1373" t="s">
        <v>87</v>
      </c>
      <c r="C1373">
        <v>899999230</v>
      </c>
      <c r="D1373">
        <v>971116</v>
      </c>
      <c r="E1373" t="s">
        <v>2687</v>
      </c>
      <c r="F1373">
        <v>7388</v>
      </c>
      <c r="G1373">
        <v>2017</v>
      </c>
      <c r="H1373">
        <v>1</v>
      </c>
      <c r="I1373">
        <v>1000001587</v>
      </c>
      <c r="J1373">
        <v>10</v>
      </c>
      <c r="K1373">
        <v>33</v>
      </c>
      <c r="L1373" t="s">
        <v>66</v>
      </c>
      <c r="M1373" t="s">
        <v>2689</v>
      </c>
      <c r="N1373" t="s">
        <v>2690</v>
      </c>
      <c r="O1373" s="55">
        <v>42756</v>
      </c>
      <c r="P1373" s="55">
        <v>42937</v>
      </c>
      <c r="Q1373" s="55">
        <v>42838</v>
      </c>
      <c r="R1373" s="55">
        <v>42858</v>
      </c>
      <c r="S1373" s="55">
        <v>42870</v>
      </c>
      <c r="T1373" t="s">
        <v>2691</v>
      </c>
      <c r="U1373">
        <v>1</v>
      </c>
      <c r="V1373" t="s">
        <v>4354</v>
      </c>
      <c r="W1373" t="s">
        <v>2693</v>
      </c>
      <c r="Y1373">
        <v>10800000</v>
      </c>
      <c r="Z1373">
        <v>5400000</v>
      </c>
      <c r="AA1373">
        <v>10800000</v>
      </c>
      <c r="AB1373">
        <v>0</v>
      </c>
    </row>
    <row r="1374" spans="1:29" x14ac:dyDescent="0.25">
      <c r="A1374" t="s">
        <v>2686</v>
      </c>
      <c r="B1374" t="s">
        <v>2696</v>
      </c>
      <c r="C1374">
        <v>899999230</v>
      </c>
      <c r="D1374">
        <v>971116</v>
      </c>
      <c r="E1374" t="s">
        <v>2687</v>
      </c>
      <c r="F1374">
        <v>7395</v>
      </c>
      <c r="G1374">
        <v>2023</v>
      </c>
      <c r="H1374">
        <v>1</v>
      </c>
      <c r="I1374">
        <v>1000004755</v>
      </c>
      <c r="J1374">
        <v>0</v>
      </c>
      <c r="K1374">
        <v>33</v>
      </c>
      <c r="L1374" t="s">
        <v>4355</v>
      </c>
      <c r="M1374" t="s">
        <v>2689</v>
      </c>
      <c r="N1374" t="s">
        <v>2690</v>
      </c>
      <c r="O1374" s="55">
        <v>44774</v>
      </c>
      <c r="P1374" s="55">
        <v>45138</v>
      </c>
      <c r="Q1374" s="55">
        <v>45061</v>
      </c>
      <c r="R1374" s="55">
        <v>45082</v>
      </c>
      <c r="S1374" s="55">
        <v>45084</v>
      </c>
      <c r="T1374" t="s">
        <v>2691</v>
      </c>
      <c r="U1374">
        <v>30</v>
      </c>
      <c r="V1374" t="s">
        <v>4356</v>
      </c>
      <c r="W1374" t="s">
        <v>2693</v>
      </c>
      <c r="Y1374">
        <v>58900</v>
      </c>
      <c r="Z1374">
        <v>58900</v>
      </c>
      <c r="AA1374">
        <v>58900</v>
      </c>
      <c r="AB1374">
        <v>0</v>
      </c>
    </row>
    <row r="1375" spans="1:29" x14ac:dyDescent="0.25">
      <c r="A1375" t="s">
        <v>2686</v>
      </c>
      <c r="B1375" t="s">
        <v>2696</v>
      </c>
      <c r="C1375">
        <v>899999230</v>
      </c>
      <c r="D1375">
        <v>971116</v>
      </c>
      <c r="E1375" t="s">
        <v>2687</v>
      </c>
      <c r="F1375">
        <v>7395</v>
      </c>
      <c r="G1375">
        <v>2023</v>
      </c>
      <c r="H1375">
        <v>3</v>
      </c>
      <c r="I1375">
        <v>1000004755</v>
      </c>
      <c r="J1375">
        <v>0</v>
      </c>
      <c r="K1375">
        <v>33</v>
      </c>
      <c r="L1375" t="s">
        <v>4355</v>
      </c>
      <c r="M1375" t="s">
        <v>2689</v>
      </c>
      <c r="N1375" t="s">
        <v>2690</v>
      </c>
      <c r="O1375" s="55">
        <v>44774</v>
      </c>
      <c r="P1375" s="55">
        <v>45138</v>
      </c>
      <c r="Q1375" s="55">
        <v>45061</v>
      </c>
      <c r="R1375" s="55">
        <v>45101</v>
      </c>
      <c r="S1375" s="55">
        <v>45101</v>
      </c>
      <c r="T1375" t="s">
        <v>2691</v>
      </c>
      <c r="U1375">
        <v>30</v>
      </c>
      <c r="V1375" t="s">
        <v>4356</v>
      </c>
      <c r="W1375" t="s">
        <v>2709</v>
      </c>
      <c r="X1375" t="s">
        <v>2758</v>
      </c>
      <c r="Y1375">
        <v>171600</v>
      </c>
      <c r="Z1375">
        <v>0</v>
      </c>
      <c r="AA1375">
        <v>171600</v>
      </c>
      <c r="AB1375">
        <v>0</v>
      </c>
    </row>
    <row r="1376" spans="1:29" x14ac:dyDescent="0.25">
      <c r="A1376" t="s">
        <v>2686</v>
      </c>
      <c r="B1376" t="s">
        <v>87</v>
      </c>
      <c r="C1376">
        <v>899999230</v>
      </c>
      <c r="D1376">
        <v>961114</v>
      </c>
      <c r="E1376" t="s">
        <v>3307</v>
      </c>
      <c r="F1376">
        <v>7401</v>
      </c>
      <c r="G1376">
        <v>2026</v>
      </c>
      <c r="H1376">
        <v>1</v>
      </c>
      <c r="I1376">
        <v>1000005774</v>
      </c>
      <c r="J1376">
        <v>1</v>
      </c>
      <c r="K1376">
        <v>21</v>
      </c>
      <c r="L1376" t="s">
        <v>4357</v>
      </c>
      <c r="M1376" t="s">
        <v>2689</v>
      </c>
      <c r="N1376" t="s">
        <v>2690</v>
      </c>
      <c r="O1376" s="55">
        <v>46050</v>
      </c>
      <c r="P1376" s="55">
        <v>46414</v>
      </c>
      <c r="Q1376" s="55">
        <v>46125</v>
      </c>
      <c r="R1376" s="55">
        <v>46139</v>
      </c>
      <c r="S1376" s="55">
        <v>46140</v>
      </c>
      <c r="T1376" t="s">
        <v>2738</v>
      </c>
      <c r="U1376">
        <v>30</v>
      </c>
      <c r="V1376" t="s">
        <v>4358</v>
      </c>
      <c r="W1376" t="s">
        <v>2693</v>
      </c>
      <c r="Y1376">
        <v>137368</v>
      </c>
      <c r="Z1376">
        <v>137368</v>
      </c>
      <c r="AA1376">
        <v>137368</v>
      </c>
      <c r="AB1376">
        <v>0</v>
      </c>
      <c r="AC1376" s="55">
        <v>46173</v>
      </c>
    </row>
    <row r="1377" spans="1:29" x14ac:dyDescent="0.25">
      <c r="A1377" t="s">
        <v>2686</v>
      </c>
      <c r="B1377" t="s">
        <v>2696</v>
      </c>
      <c r="C1377">
        <v>899999230</v>
      </c>
      <c r="D1377">
        <v>971116</v>
      </c>
      <c r="E1377" t="s">
        <v>2687</v>
      </c>
      <c r="F1377">
        <v>7408</v>
      </c>
      <c r="G1377">
        <v>2023</v>
      </c>
      <c r="H1377">
        <v>1</v>
      </c>
      <c r="I1377">
        <v>1000004755</v>
      </c>
      <c r="J1377">
        <v>7</v>
      </c>
      <c r="K1377">
        <v>33</v>
      </c>
      <c r="L1377" t="s">
        <v>4359</v>
      </c>
      <c r="M1377" t="s">
        <v>2689</v>
      </c>
      <c r="N1377" t="s">
        <v>2690</v>
      </c>
      <c r="O1377" s="55">
        <v>44774</v>
      </c>
      <c r="P1377" s="55">
        <v>45138</v>
      </c>
      <c r="Q1377" s="55">
        <v>45070</v>
      </c>
      <c r="R1377" s="55">
        <v>45082</v>
      </c>
      <c r="S1377" s="55">
        <v>45084</v>
      </c>
      <c r="T1377" t="s">
        <v>2691</v>
      </c>
      <c r="U1377">
        <v>30</v>
      </c>
      <c r="V1377" t="s">
        <v>4360</v>
      </c>
      <c r="W1377" t="s">
        <v>2693</v>
      </c>
      <c r="Y1377">
        <v>554300</v>
      </c>
      <c r="Z1377">
        <v>554300</v>
      </c>
      <c r="AA1377">
        <v>554300</v>
      </c>
      <c r="AB1377">
        <v>0</v>
      </c>
    </row>
    <row r="1378" spans="1:29" x14ac:dyDescent="0.25">
      <c r="A1378" t="s">
        <v>2686</v>
      </c>
      <c r="B1378" t="s">
        <v>2696</v>
      </c>
      <c r="C1378">
        <v>899999230</v>
      </c>
      <c r="D1378">
        <v>971116</v>
      </c>
      <c r="E1378" t="s">
        <v>2687</v>
      </c>
      <c r="F1378">
        <v>7408</v>
      </c>
      <c r="G1378">
        <v>2023</v>
      </c>
      <c r="H1378">
        <v>3</v>
      </c>
      <c r="I1378">
        <v>1000004755</v>
      </c>
      <c r="J1378">
        <v>7</v>
      </c>
      <c r="K1378">
        <v>33</v>
      </c>
      <c r="L1378" t="s">
        <v>4359</v>
      </c>
      <c r="M1378" t="s">
        <v>2689</v>
      </c>
      <c r="N1378" t="s">
        <v>2690</v>
      </c>
      <c r="O1378" s="55">
        <v>44774</v>
      </c>
      <c r="P1378" s="55">
        <v>45138</v>
      </c>
      <c r="Q1378" s="55">
        <v>45070</v>
      </c>
      <c r="R1378" s="55">
        <v>45131</v>
      </c>
      <c r="S1378" s="55">
        <v>45131</v>
      </c>
      <c r="T1378" t="s">
        <v>2691</v>
      </c>
      <c r="U1378">
        <v>30</v>
      </c>
      <c r="V1378" t="s">
        <v>4360</v>
      </c>
      <c r="W1378" t="s">
        <v>2709</v>
      </c>
      <c r="X1378" t="s">
        <v>2758</v>
      </c>
      <c r="Y1378">
        <v>228800</v>
      </c>
      <c r="Z1378">
        <v>0</v>
      </c>
      <c r="AA1378">
        <v>228800</v>
      </c>
      <c r="AB1378">
        <v>0</v>
      </c>
    </row>
    <row r="1379" spans="1:29" x14ac:dyDescent="0.25">
      <c r="A1379" t="s">
        <v>2686</v>
      </c>
      <c r="B1379" t="s">
        <v>87</v>
      </c>
      <c r="C1379">
        <v>899999230</v>
      </c>
      <c r="D1379">
        <v>961114</v>
      </c>
      <c r="E1379" t="s">
        <v>3307</v>
      </c>
      <c r="F1379">
        <v>7415</v>
      </c>
      <c r="G1379">
        <v>2026</v>
      </c>
      <c r="H1379">
        <v>1</v>
      </c>
      <c r="I1379">
        <v>1000005774</v>
      </c>
      <c r="J1379">
        <v>1</v>
      </c>
      <c r="K1379">
        <v>21</v>
      </c>
      <c r="L1379" t="s">
        <v>4361</v>
      </c>
      <c r="M1379" t="s">
        <v>2689</v>
      </c>
      <c r="N1379" t="s">
        <v>2690</v>
      </c>
      <c r="O1379" s="55">
        <v>46050</v>
      </c>
      <c r="P1379" s="55">
        <v>46414</v>
      </c>
      <c r="Q1379" s="55">
        <v>46125</v>
      </c>
      <c r="R1379" s="55">
        <v>46139</v>
      </c>
      <c r="S1379" s="55">
        <v>46140</v>
      </c>
      <c r="T1379" t="s">
        <v>2738</v>
      </c>
      <c r="U1379">
        <v>30</v>
      </c>
      <c r="V1379" t="s">
        <v>4362</v>
      </c>
      <c r="W1379" t="s">
        <v>2693</v>
      </c>
      <c r="Y1379">
        <v>173520</v>
      </c>
      <c r="Z1379">
        <v>173520</v>
      </c>
      <c r="AA1379">
        <v>173520</v>
      </c>
      <c r="AB1379">
        <v>0</v>
      </c>
      <c r="AC1379" s="55">
        <v>46173</v>
      </c>
    </row>
    <row r="1380" spans="1:29" x14ac:dyDescent="0.25">
      <c r="A1380" t="s">
        <v>2686</v>
      </c>
      <c r="B1380" t="s">
        <v>2730</v>
      </c>
      <c r="C1380">
        <v>899999230</v>
      </c>
      <c r="D1380">
        <v>971116</v>
      </c>
      <c r="E1380" t="s">
        <v>2687</v>
      </c>
      <c r="F1380">
        <v>7417</v>
      </c>
      <c r="G1380">
        <v>2016</v>
      </c>
      <c r="H1380">
        <v>2</v>
      </c>
      <c r="I1380">
        <v>1000001288</v>
      </c>
      <c r="J1380">
        <v>8</v>
      </c>
      <c r="K1380">
        <v>33</v>
      </c>
      <c r="L1380" t="s">
        <v>2809</v>
      </c>
      <c r="M1380" t="s">
        <v>2689</v>
      </c>
      <c r="N1380" t="s">
        <v>2690</v>
      </c>
      <c r="O1380" s="55">
        <v>42390</v>
      </c>
      <c r="P1380" s="55">
        <v>42572</v>
      </c>
      <c r="Q1380" s="55">
        <v>42471</v>
      </c>
      <c r="R1380" s="55">
        <v>42487</v>
      </c>
      <c r="S1380" s="55">
        <v>42492</v>
      </c>
      <c r="T1380" t="s">
        <v>2691</v>
      </c>
      <c r="U1380">
        <v>30</v>
      </c>
      <c r="V1380" t="s">
        <v>4363</v>
      </c>
      <c r="W1380" t="s">
        <v>2693</v>
      </c>
      <c r="Y1380">
        <v>287715</v>
      </c>
      <c r="Z1380">
        <v>287715</v>
      </c>
      <c r="AA1380">
        <v>287715</v>
      </c>
      <c r="AB1380">
        <v>0</v>
      </c>
    </row>
    <row r="1381" spans="1:29" x14ac:dyDescent="0.25">
      <c r="A1381" t="s">
        <v>2686</v>
      </c>
      <c r="B1381" t="s">
        <v>2696</v>
      </c>
      <c r="C1381">
        <v>899999230</v>
      </c>
      <c r="D1381">
        <v>971116</v>
      </c>
      <c r="E1381" t="s">
        <v>2687</v>
      </c>
      <c r="F1381">
        <v>7418</v>
      </c>
      <c r="G1381">
        <v>2023</v>
      </c>
      <c r="H1381">
        <v>1</v>
      </c>
      <c r="I1381">
        <v>1000004755</v>
      </c>
      <c r="J1381">
        <v>7</v>
      </c>
      <c r="K1381">
        <v>33</v>
      </c>
      <c r="L1381" t="s">
        <v>2884</v>
      </c>
      <c r="M1381" t="s">
        <v>2689</v>
      </c>
      <c r="N1381" t="s">
        <v>2690</v>
      </c>
      <c r="O1381" s="55">
        <v>44774</v>
      </c>
      <c r="P1381" s="55">
        <v>45138</v>
      </c>
      <c r="Q1381" s="55">
        <v>45070</v>
      </c>
      <c r="R1381" s="55">
        <v>45082</v>
      </c>
      <c r="S1381" s="55">
        <v>45084</v>
      </c>
      <c r="T1381" t="s">
        <v>2773</v>
      </c>
      <c r="U1381">
        <v>30</v>
      </c>
      <c r="V1381" t="s">
        <v>4364</v>
      </c>
      <c r="W1381" t="s">
        <v>2693</v>
      </c>
      <c r="Y1381">
        <v>116400</v>
      </c>
      <c r="Z1381">
        <v>116400</v>
      </c>
      <c r="AA1381">
        <v>116400</v>
      </c>
      <c r="AB1381">
        <v>0</v>
      </c>
    </row>
    <row r="1382" spans="1:29" x14ac:dyDescent="0.25">
      <c r="A1382" t="s">
        <v>2686</v>
      </c>
      <c r="B1382" t="s">
        <v>2696</v>
      </c>
      <c r="C1382">
        <v>899999230</v>
      </c>
      <c r="D1382">
        <v>971116</v>
      </c>
      <c r="E1382" t="s">
        <v>2687</v>
      </c>
      <c r="F1382">
        <v>7422</v>
      </c>
      <c r="G1382">
        <v>2023</v>
      </c>
      <c r="H1382">
        <v>2</v>
      </c>
      <c r="I1382">
        <v>1000004755</v>
      </c>
      <c r="J1382">
        <v>7</v>
      </c>
      <c r="K1382">
        <v>33</v>
      </c>
      <c r="L1382" t="s">
        <v>3093</v>
      </c>
      <c r="M1382" t="s">
        <v>2689</v>
      </c>
      <c r="N1382" t="s">
        <v>2690</v>
      </c>
      <c r="O1382" s="55">
        <v>44774</v>
      </c>
      <c r="P1382" s="55">
        <v>45138</v>
      </c>
      <c r="Q1382" s="55">
        <v>45075</v>
      </c>
      <c r="R1382" s="55">
        <v>45101</v>
      </c>
      <c r="S1382" s="55">
        <v>45101</v>
      </c>
      <c r="T1382" t="s">
        <v>2691</v>
      </c>
      <c r="U1382">
        <v>30</v>
      </c>
      <c r="V1382" t="s">
        <v>4365</v>
      </c>
      <c r="W1382" t="s">
        <v>2709</v>
      </c>
      <c r="X1382" t="s">
        <v>2758</v>
      </c>
      <c r="Y1382">
        <v>286000</v>
      </c>
      <c r="Z1382">
        <v>0</v>
      </c>
      <c r="AA1382">
        <v>286000</v>
      </c>
      <c r="AB1382">
        <v>0</v>
      </c>
    </row>
    <row r="1383" spans="1:29" x14ac:dyDescent="0.25">
      <c r="A1383" t="s">
        <v>2686</v>
      </c>
      <c r="B1383" t="s">
        <v>2730</v>
      </c>
      <c r="C1383">
        <v>899999230</v>
      </c>
      <c r="D1383">
        <v>971116</v>
      </c>
      <c r="E1383" t="s">
        <v>2687</v>
      </c>
      <c r="F1383">
        <v>7424</v>
      </c>
      <c r="G1383">
        <v>2016</v>
      </c>
      <c r="H1383">
        <v>1</v>
      </c>
      <c r="I1383">
        <v>1000001288</v>
      </c>
      <c r="J1383">
        <v>8</v>
      </c>
      <c r="K1383">
        <v>33</v>
      </c>
      <c r="L1383" t="s">
        <v>4366</v>
      </c>
      <c r="M1383" t="s">
        <v>2689</v>
      </c>
      <c r="N1383" t="s">
        <v>2690</v>
      </c>
      <c r="O1383" s="55">
        <v>42390</v>
      </c>
      <c r="P1383" s="55">
        <v>42572</v>
      </c>
      <c r="Q1383" s="55">
        <v>42473</v>
      </c>
      <c r="R1383" s="55">
        <v>42481</v>
      </c>
      <c r="S1383" s="55">
        <v>42489</v>
      </c>
      <c r="T1383" t="s">
        <v>2691</v>
      </c>
      <c r="U1383">
        <v>30</v>
      </c>
      <c r="V1383" t="s">
        <v>4367</v>
      </c>
      <c r="W1383" t="s">
        <v>2693</v>
      </c>
      <c r="Y1383">
        <v>170530</v>
      </c>
      <c r="Z1383">
        <v>170530</v>
      </c>
      <c r="AA1383">
        <v>170530</v>
      </c>
      <c r="AB1383">
        <v>0</v>
      </c>
    </row>
    <row r="1384" spans="1:29" x14ac:dyDescent="0.25">
      <c r="A1384" t="s">
        <v>2686</v>
      </c>
      <c r="B1384" t="s">
        <v>87</v>
      </c>
      <c r="C1384">
        <v>899999230</v>
      </c>
      <c r="D1384">
        <v>961114</v>
      </c>
      <c r="E1384" t="s">
        <v>3307</v>
      </c>
      <c r="F1384">
        <v>7432</v>
      </c>
      <c r="G1384">
        <v>2026</v>
      </c>
      <c r="H1384">
        <v>1</v>
      </c>
      <c r="I1384">
        <v>1000005774</v>
      </c>
      <c r="J1384">
        <v>0</v>
      </c>
      <c r="K1384">
        <v>21</v>
      </c>
      <c r="L1384" t="s">
        <v>2843</v>
      </c>
      <c r="M1384" t="s">
        <v>2689</v>
      </c>
      <c r="N1384" t="s">
        <v>2690</v>
      </c>
      <c r="O1384" s="55">
        <v>46050</v>
      </c>
      <c r="P1384" s="55">
        <v>46414</v>
      </c>
      <c r="Q1384" s="55">
        <v>46126</v>
      </c>
      <c r="R1384" s="55">
        <v>46139</v>
      </c>
      <c r="S1384" s="55">
        <v>46141</v>
      </c>
      <c r="T1384" t="s">
        <v>2738</v>
      </c>
      <c r="U1384">
        <v>30</v>
      </c>
      <c r="V1384" t="s">
        <v>4368</v>
      </c>
      <c r="W1384" t="s">
        <v>2693</v>
      </c>
      <c r="Y1384">
        <v>69608</v>
      </c>
      <c r="Z1384">
        <v>69608</v>
      </c>
      <c r="AA1384">
        <v>69608</v>
      </c>
      <c r="AB1384">
        <v>0</v>
      </c>
      <c r="AC1384" s="55">
        <v>46173</v>
      </c>
    </row>
    <row r="1385" spans="1:29" x14ac:dyDescent="0.25">
      <c r="A1385" t="s">
        <v>2686</v>
      </c>
      <c r="B1385" t="s">
        <v>2696</v>
      </c>
      <c r="C1385">
        <v>899999230</v>
      </c>
      <c r="D1385">
        <v>971116</v>
      </c>
      <c r="E1385" t="s">
        <v>2687</v>
      </c>
      <c r="F1385">
        <v>7434</v>
      </c>
      <c r="G1385">
        <v>2023</v>
      </c>
      <c r="H1385">
        <v>1</v>
      </c>
      <c r="I1385">
        <v>1000004755</v>
      </c>
      <c r="J1385">
        <v>7</v>
      </c>
      <c r="K1385">
        <v>33</v>
      </c>
      <c r="L1385" t="s">
        <v>2894</v>
      </c>
      <c r="M1385" t="s">
        <v>2689</v>
      </c>
      <c r="N1385" t="s">
        <v>2690</v>
      </c>
      <c r="O1385" s="55">
        <v>44774</v>
      </c>
      <c r="P1385" s="55">
        <v>45138</v>
      </c>
      <c r="Q1385" s="55">
        <v>45056</v>
      </c>
      <c r="R1385" s="55">
        <v>45063</v>
      </c>
      <c r="S1385" s="55">
        <v>45084</v>
      </c>
      <c r="T1385" t="s">
        <v>2691</v>
      </c>
      <c r="U1385">
        <v>30</v>
      </c>
      <c r="V1385" t="s">
        <v>4369</v>
      </c>
      <c r="W1385" t="s">
        <v>2693</v>
      </c>
      <c r="Y1385">
        <v>142327</v>
      </c>
      <c r="Z1385">
        <v>142327</v>
      </c>
      <c r="AA1385">
        <v>142327</v>
      </c>
      <c r="AB1385">
        <v>0</v>
      </c>
    </row>
    <row r="1386" spans="1:29" x14ac:dyDescent="0.25">
      <c r="A1386" t="s">
        <v>2686</v>
      </c>
      <c r="B1386" t="s">
        <v>2730</v>
      </c>
      <c r="C1386">
        <v>899999230</v>
      </c>
      <c r="D1386">
        <v>971116</v>
      </c>
      <c r="E1386" t="s">
        <v>2687</v>
      </c>
      <c r="F1386">
        <v>7452</v>
      </c>
      <c r="G1386">
        <v>2016</v>
      </c>
      <c r="H1386">
        <v>3</v>
      </c>
      <c r="I1386">
        <v>1000001288</v>
      </c>
      <c r="J1386">
        <v>8</v>
      </c>
      <c r="K1386">
        <v>33</v>
      </c>
      <c r="L1386" t="s">
        <v>3892</v>
      </c>
      <c r="M1386" t="s">
        <v>2689</v>
      </c>
      <c r="N1386" t="s">
        <v>2690</v>
      </c>
      <c r="O1386" s="55">
        <v>42390</v>
      </c>
      <c r="P1386" s="55">
        <v>42572</v>
      </c>
      <c r="Q1386" s="55">
        <v>42474</v>
      </c>
      <c r="R1386" s="55">
        <v>42516</v>
      </c>
      <c r="S1386" s="55">
        <v>42522</v>
      </c>
      <c r="T1386" t="s">
        <v>2691</v>
      </c>
      <c r="U1386">
        <v>30</v>
      </c>
      <c r="V1386" t="s">
        <v>3941</v>
      </c>
      <c r="W1386" t="s">
        <v>2693</v>
      </c>
      <c r="Y1386">
        <v>37715</v>
      </c>
      <c r="Z1386">
        <v>37715</v>
      </c>
      <c r="AA1386">
        <v>37715</v>
      </c>
      <c r="AB1386">
        <v>0</v>
      </c>
    </row>
    <row r="1387" spans="1:29" x14ac:dyDescent="0.25">
      <c r="A1387" t="s">
        <v>2686</v>
      </c>
      <c r="B1387" t="s">
        <v>2730</v>
      </c>
      <c r="C1387">
        <v>899999230</v>
      </c>
      <c r="D1387">
        <v>971116</v>
      </c>
      <c r="E1387" t="s">
        <v>2687</v>
      </c>
      <c r="F1387">
        <v>7452</v>
      </c>
      <c r="G1387">
        <v>2016</v>
      </c>
      <c r="H1387">
        <v>5</v>
      </c>
      <c r="I1387">
        <v>1000001288</v>
      </c>
      <c r="J1387">
        <v>8</v>
      </c>
      <c r="K1387">
        <v>33</v>
      </c>
      <c r="L1387" t="s">
        <v>3892</v>
      </c>
      <c r="M1387" t="s">
        <v>2689</v>
      </c>
      <c r="N1387" t="s">
        <v>2690</v>
      </c>
      <c r="O1387" s="55">
        <v>42390</v>
      </c>
      <c r="P1387" s="55">
        <v>42572</v>
      </c>
      <c r="Q1387" s="55">
        <v>42474</v>
      </c>
      <c r="R1387" s="55">
        <v>42530</v>
      </c>
      <c r="S1387" s="55">
        <v>42536</v>
      </c>
      <c r="T1387" t="s">
        <v>2691</v>
      </c>
      <c r="U1387">
        <v>30</v>
      </c>
      <c r="V1387" t="s">
        <v>3941</v>
      </c>
      <c r="W1387" t="s">
        <v>2693</v>
      </c>
      <c r="Y1387">
        <v>84075</v>
      </c>
      <c r="Z1387">
        <v>84075</v>
      </c>
      <c r="AA1387">
        <v>84075</v>
      </c>
      <c r="AB1387">
        <v>0</v>
      </c>
    </row>
    <row r="1388" spans="1:29" x14ac:dyDescent="0.25">
      <c r="A1388" t="s">
        <v>2686</v>
      </c>
      <c r="B1388" t="s">
        <v>2730</v>
      </c>
      <c r="C1388">
        <v>899999230</v>
      </c>
      <c r="D1388">
        <v>971116</v>
      </c>
      <c r="E1388" t="s">
        <v>2687</v>
      </c>
      <c r="F1388">
        <v>7460</v>
      </c>
      <c r="G1388">
        <v>2016</v>
      </c>
      <c r="H1388">
        <v>1</v>
      </c>
      <c r="I1388">
        <v>1000001288</v>
      </c>
      <c r="J1388">
        <v>8</v>
      </c>
      <c r="K1388">
        <v>33</v>
      </c>
      <c r="L1388" t="s">
        <v>3208</v>
      </c>
      <c r="M1388" t="s">
        <v>2689</v>
      </c>
      <c r="N1388" t="s">
        <v>2690</v>
      </c>
      <c r="O1388" s="55">
        <v>42390</v>
      </c>
      <c r="P1388" s="55">
        <v>42572</v>
      </c>
      <c r="Q1388" s="55">
        <v>42473</v>
      </c>
      <c r="R1388" s="55">
        <v>42481</v>
      </c>
      <c r="S1388" s="55">
        <v>42489</v>
      </c>
      <c r="T1388" t="s">
        <v>2691</v>
      </c>
      <c r="U1388">
        <v>30</v>
      </c>
      <c r="V1388" t="s">
        <v>4370</v>
      </c>
      <c r="W1388" t="s">
        <v>2693</v>
      </c>
      <c r="Y1388">
        <v>74575</v>
      </c>
      <c r="Z1388">
        <v>74575</v>
      </c>
      <c r="AA1388">
        <v>74575</v>
      </c>
      <c r="AB1388">
        <v>0</v>
      </c>
    </row>
    <row r="1389" spans="1:29" x14ac:dyDescent="0.25">
      <c r="A1389" t="s">
        <v>2686</v>
      </c>
      <c r="B1389" t="s">
        <v>87</v>
      </c>
      <c r="C1389">
        <v>899999230</v>
      </c>
      <c r="D1389">
        <v>971116</v>
      </c>
      <c r="E1389" t="s">
        <v>2687</v>
      </c>
      <c r="F1389">
        <v>7462</v>
      </c>
      <c r="G1389">
        <v>2018</v>
      </c>
      <c r="H1389">
        <v>1</v>
      </c>
      <c r="I1389">
        <v>1000002115</v>
      </c>
      <c r="J1389">
        <v>1</v>
      </c>
      <c r="K1389">
        <v>33</v>
      </c>
      <c r="L1389" t="s">
        <v>4371</v>
      </c>
      <c r="M1389" t="s">
        <v>2689</v>
      </c>
      <c r="N1389" t="s">
        <v>2690</v>
      </c>
      <c r="O1389" s="55">
        <v>43121</v>
      </c>
      <c r="P1389" s="55">
        <v>43302</v>
      </c>
      <c r="Q1389" s="55">
        <v>43158</v>
      </c>
      <c r="R1389" s="55">
        <v>43181</v>
      </c>
      <c r="S1389" s="55">
        <v>43231</v>
      </c>
      <c r="T1389" t="s">
        <v>2738</v>
      </c>
      <c r="U1389">
        <v>30</v>
      </c>
      <c r="V1389" t="s">
        <v>4367</v>
      </c>
      <c r="W1389" t="s">
        <v>2693</v>
      </c>
      <c r="Y1389">
        <v>95100</v>
      </c>
      <c r="Z1389">
        <v>95100</v>
      </c>
      <c r="AA1389">
        <v>95100</v>
      </c>
      <c r="AB1389">
        <v>0</v>
      </c>
    </row>
    <row r="1390" spans="1:29" x14ac:dyDescent="0.25">
      <c r="A1390" t="s">
        <v>2686</v>
      </c>
      <c r="B1390" t="s">
        <v>2696</v>
      </c>
      <c r="C1390">
        <v>899999230</v>
      </c>
      <c r="D1390">
        <v>971116</v>
      </c>
      <c r="E1390" t="s">
        <v>2687</v>
      </c>
      <c r="F1390">
        <v>7463</v>
      </c>
      <c r="G1390">
        <v>2023</v>
      </c>
      <c r="H1390">
        <v>2</v>
      </c>
      <c r="I1390">
        <v>1000004755</v>
      </c>
      <c r="J1390">
        <v>7</v>
      </c>
      <c r="K1390">
        <v>33</v>
      </c>
      <c r="L1390" t="s">
        <v>4372</v>
      </c>
      <c r="M1390" t="s">
        <v>2689</v>
      </c>
      <c r="N1390" t="s">
        <v>2690</v>
      </c>
      <c r="O1390" s="55">
        <v>44774</v>
      </c>
      <c r="P1390" s="55">
        <v>45138</v>
      </c>
      <c r="Q1390" s="55">
        <v>45043</v>
      </c>
      <c r="R1390" s="55">
        <v>45082</v>
      </c>
      <c r="S1390" s="55">
        <v>45092</v>
      </c>
      <c r="T1390" t="s">
        <v>2691</v>
      </c>
      <c r="U1390">
        <v>30</v>
      </c>
      <c r="V1390" t="s">
        <v>1705</v>
      </c>
      <c r="W1390" t="s">
        <v>2693</v>
      </c>
      <c r="Y1390">
        <v>116400</v>
      </c>
      <c r="Z1390">
        <v>116400</v>
      </c>
      <c r="AA1390">
        <v>116400</v>
      </c>
      <c r="AB1390">
        <v>0</v>
      </c>
    </row>
    <row r="1391" spans="1:29" x14ac:dyDescent="0.25">
      <c r="A1391" t="s">
        <v>2686</v>
      </c>
      <c r="B1391" t="s">
        <v>87</v>
      </c>
      <c r="C1391">
        <v>899999230</v>
      </c>
      <c r="D1391">
        <v>971116</v>
      </c>
      <c r="E1391" t="s">
        <v>2687</v>
      </c>
      <c r="F1391">
        <v>7471</v>
      </c>
      <c r="G1391">
        <v>2018</v>
      </c>
      <c r="H1391">
        <v>2</v>
      </c>
      <c r="I1391">
        <v>1000002115</v>
      </c>
      <c r="J1391">
        <v>1</v>
      </c>
      <c r="K1391">
        <v>33</v>
      </c>
      <c r="L1391" t="s">
        <v>4373</v>
      </c>
      <c r="M1391" t="s">
        <v>2689</v>
      </c>
      <c r="N1391" t="s">
        <v>2690</v>
      </c>
      <c r="O1391" s="55">
        <v>43121</v>
      </c>
      <c r="P1391" s="55">
        <v>43302</v>
      </c>
      <c r="Q1391" s="55">
        <v>43163</v>
      </c>
      <c r="R1391" s="55">
        <v>43244</v>
      </c>
      <c r="S1391" s="55">
        <v>43251</v>
      </c>
      <c r="T1391" t="s">
        <v>2691</v>
      </c>
      <c r="U1391">
        <v>30</v>
      </c>
      <c r="V1391" t="s">
        <v>2825</v>
      </c>
      <c r="W1391" t="s">
        <v>2693</v>
      </c>
      <c r="Y1391">
        <v>40500</v>
      </c>
      <c r="Z1391">
        <v>40500</v>
      </c>
      <c r="AA1391">
        <v>40500</v>
      </c>
      <c r="AB1391">
        <v>0</v>
      </c>
    </row>
    <row r="1392" spans="1:29" x14ac:dyDescent="0.25">
      <c r="A1392" t="s">
        <v>2686</v>
      </c>
      <c r="B1392" t="s">
        <v>87</v>
      </c>
      <c r="C1392">
        <v>899999230</v>
      </c>
      <c r="D1392">
        <v>971116</v>
      </c>
      <c r="E1392" t="s">
        <v>2687</v>
      </c>
      <c r="F1392">
        <v>7471</v>
      </c>
      <c r="G1392">
        <v>2018</v>
      </c>
      <c r="H1392">
        <v>7</v>
      </c>
      <c r="I1392">
        <v>1000002115</v>
      </c>
      <c r="J1392">
        <v>1</v>
      </c>
      <c r="K1392">
        <v>33</v>
      </c>
      <c r="L1392" t="s">
        <v>4373</v>
      </c>
      <c r="M1392" t="s">
        <v>2689</v>
      </c>
      <c r="N1392" t="s">
        <v>2690</v>
      </c>
      <c r="O1392" s="55">
        <v>43121</v>
      </c>
      <c r="P1392" s="55">
        <v>43302</v>
      </c>
      <c r="Q1392" s="55">
        <v>43163</v>
      </c>
      <c r="R1392" s="55">
        <v>43384</v>
      </c>
      <c r="S1392" s="55">
        <v>43397</v>
      </c>
      <c r="T1392" t="s">
        <v>2691</v>
      </c>
      <c r="U1392">
        <v>30</v>
      </c>
      <c r="V1392" t="s">
        <v>2825</v>
      </c>
      <c r="W1392" t="s">
        <v>2693</v>
      </c>
      <c r="Y1392">
        <v>190000</v>
      </c>
      <c r="Z1392">
        <v>190000</v>
      </c>
      <c r="AA1392">
        <v>190000</v>
      </c>
      <c r="AB1392">
        <v>0</v>
      </c>
    </row>
    <row r="1393" spans="1:28" x14ac:dyDescent="0.25">
      <c r="A1393" t="s">
        <v>2686</v>
      </c>
      <c r="B1393" t="s">
        <v>87</v>
      </c>
      <c r="C1393">
        <v>899999230</v>
      </c>
      <c r="D1393">
        <v>971116</v>
      </c>
      <c r="E1393" t="s">
        <v>2687</v>
      </c>
      <c r="F1393">
        <v>7501</v>
      </c>
      <c r="G1393">
        <v>2010</v>
      </c>
      <c r="H1393">
        <v>2</v>
      </c>
      <c r="I1393">
        <v>1000000257</v>
      </c>
      <c r="J1393">
        <v>6</v>
      </c>
      <c r="K1393">
        <v>33</v>
      </c>
      <c r="L1393" t="s">
        <v>4374</v>
      </c>
      <c r="M1393" t="s">
        <v>2689</v>
      </c>
      <c r="N1393" t="s">
        <v>2690</v>
      </c>
      <c r="O1393" s="55">
        <v>40199</v>
      </c>
      <c r="P1393" s="55">
        <v>40380</v>
      </c>
      <c r="Q1393" s="55">
        <v>40372</v>
      </c>
      <c r="R1393" s="55">
        <v>40417</v>
      </c>
      <c r="S1393" s="55">
        <v>40421</v>
      </c>
      <c r="T1393" t="s">
        <v>2691</v>
      </c>
      <c r="U1393">
        <v>3</v>
      </c>
      <c r="V1393" t="s">
        <v>4375</v>
      </c>
      <c r="W1393" t="s">
        <v>2693</v>
      </c>
      <c r="Y1393">
        <v>1026900</v>
      </c>
      <c r="Z1393">
        <v>1026900</v>
      </c>
      <c r="AA1393">
        <v>1026900</v>
      </c>
      <c r="AB1393">
        <v>0</v>
      </c>
    </row>
    <row r="1394" spans="1:28" x14ac:dyDescent="0.25">
      <c r="A1394" t="s">
        <v>2686</v>
      </c>
      <c r="B1394" t="s">
        <v>2730</v>
      </c>
      <c r="C1394">
        <v>899999230</v>
      </c>
      <c r="D1394">
        <v>971116</v>
      </c>
      <c r="E1394" t="s">
        <v>2687</v>
      </c>
      <c r="F1394">
        <v>7539</v>
      </c>
      <c r="G1394">
        <v>2016</v>
      </c>
      <c r="H1394">
        <v>1</v>
      </c>
      <c r="I1394">
        <v>1000001288</v>
      </c>
      <c r="J1394">
        <v>8</v>
      </c>
      <c r="K1394">
        <v>33</v>
      </c>
      <c r="L1394" t="s">
        <v>3883</v>
      </c>
      <c r="M1394" t="s">
        <v>2689</v>
      </c>
      <c r="N1394" t="s">
        <v>2690</v>
      </c>
      <c r="O1394" s="55">
        <v>42390</v>
      </c>
      <c r="P1394" s="55">
        <v>42572</v>
      </c>
      <c r="Q1394" s="55">
        <v>42458</v>
      </c>
      <c r="R1394" s="55">
        <v>42481</v>
      </c>
      <c r="S1394" s="55">
        <v>42490</v>
      </c>
      <c r="T1394" t="s">
        <v>2691</v>
      </c>
      <c r="U1394">
        <v>30</v>
      </c>
      <c r="V1394" t="s">
        <v>4376</v>
      </c>
      <c r="W1394" t="s">
        <v>2693</v>
      </c>
      <c r="Y1394">
        <v>141835</v>
      </c>
      <c r="Z1394">
        <v>141740</v>
      </c>
      <c r="AA1394">
        <v>141835</v>
      </c>
      <c r="AB1394">
        <v>0</v>
      </c>
    </row>
    <row r="1395" spans="1:28" x14ac:dyDescent="0.25">
      <c r="A1395" t="s">
        <v>2686</v>
      </c>
      <c r="B1395" t="s">
        <v>2730</v>
      </c>
      <c r="C1395">
        <v>899999230</v>
      </c>
      <c r="D1395">
        <v>971116</v>
      </c>
      <c r="E1395" t="s">
        <v>2687</v>
      </c>
      <c r="F1395">
        <v>7572</v>
      </c>
      <c r="G1395">
        <v>2016</v>
      </c>
      <c r="H1395">
        <v>1</v>
      </c>
      <c r="I1395">
        <v>1000001288</v>
      </c>
      <c r="J1395">
        <v>8</v>
      </c>
      <c r="K1395">
        <v>33</v>
      </c>
      <c r="L1395" t="s">
        <v>2703</v>
      </c>
      <c r="M1395" t="s">
        <v>2689</v>
      </c>
      <c r="N1395" t="s">
        <v>2690</v>
      </c>
      <c r="O1395" s="55">
        <v>42390</v>
      </c>
      <c r="P1395" s="55">
        <v>42572</v>
      </c>
      <c r="Q1395" s="55">
        <v>42475</v>
      </c>
      <c r="R1395" s="55">
        <v>42487</v>
      </c>
      <c r="S1395" s="55">
        <v>42490</v>
      </c>
      <c r="T1395" t="s">
        <v>2691</v>
      </c>
      <c r="U1395">
        <v>30</v>
      </c>
      <c r="V1395" t="s">
        <v>4377</v>
      </c>
      <c r="W1395" t="s">
        <v>2693</v>
      </c>
      <c r="Y1395">
        <v>110595</v>
      </c>
      <c r="Z1395">
        <v>110500</v>
      </c>
      <c r="AA1395">
        <v>110595</v>
      </c>
      <c r="AB1395">
        <v>0</v>
      </c>
    </row>
    <row r="1396" spans="1:28" x14ac:dyDescent="0.25">
      <c r="A1396" t="s">
        <v>2686</v>
      </c>
      <c r="B1396" t="s">
        <v>2715</v>
      </c>
      <c r="C1396">
        <v>899999230</v>
      </c>
      <c r="D1396">
        <v>4013</v>
      </c>
      <c r="E1396" t="s">
        <v>2716</v>
      </c>
      <c r="F1396">
        <v>7596</v>
      </c>
      <c r="G1396">
        <v>2013</v>
      </c>
      <c r="H1396">
        <v>1</v>
      </c>
      <c r="I1396">
        <v>1000000732</v>
      </c>
      <c r="J1396">
        <v>0</v>
      </c>
      <c r="K1396">
        <v>33</v>
      </c>
      <c r="L1396" t="s">
        <v>4378</v>
      </c>
      <c r="M1396" t="s">
        <v>2689</v>
      </c>
      <c r="N1396" t="s">
        <v>2690</v>
      </c>
      <c r="O1396" s="55">
        <v>41111</v>
      </c>
      <c r="P1396" s="55">
        <v>41476</v>
      </c>
      <c r="Q1396" s="55">
        <v>41335</v>
      </c>
      <c r="R1396" s="55">
        <v>41376</v>
      </c>
      <c r="S1396" s="55">
        <v>41393</v>
      </c>
      <c r="T1396" t="s">
        <v>2764</v>
      </c>
      <c r="U1396">
        <v>30</v>
      </c>
      <c r="V1396" t="s">
        <v>4379</v>
      </c>
      <c r="W1396" t="s">
        <v>2693</v>
      </c>
      <c r="Y1396">
        <v>191800</v>
      </c>
      <c r="Z1396">
        <v>191800</v>
      </c>
      <c r="AA1396">
        <v>191800</v>
      </c>
      <c r="AB1396">
        <v>0</v>
      </c>
    </row>
    <row r="1397" spans="1:28" x14ac:dyDescent="0.25">
      <c r="A1397" t="s">
        <v>2686</v>
      </c>
      <c r="B1397" t="s">
        <v>2730</v>
      </c>
      <c r="C1397">
        <v>899999230</v>
      </c>
      <c r="D1397">
        <v>971116</v>
      </c>
      <c r="E1397" t="s">
        <v>2687</v>
      </c>
      <c r="F1397">
        <v>7631</v>
      </c>
      <c r="G1397">
        <v>2016</v>
      </c>
      <c r="H1397">
        <v>2</v>
      </c>
      <c r="I1397">
        <v>1000001288</v>
      </c>
      <c r="J1397">
        <v>8</v>
      </c>
      <c r="K1397">
        <v>33</v>
      </c>
      <c r="L1397" t="s">
        <v>2843</v>
      </c>
      <c r="M1397" t="s">
        <v>2689</v>
      </c>
      <c r="N1397" t="s">
        <v>2690</v>
      </c>
      <c r="O1397" s="55">
        <v>42390</v>
      </c>
      <c r="P1397" s="55">
        <v>42572</v>
      </c>
      <c r="Q1397" s="55">
        <v>42482</v>
      </c>
      <c r="R1397" s="55">
        <v>42495</v>
      </c>
      <c r="S1397" s="55">
        <v>42509</v>
      </c>
      <c r="T1397" t="s">
        <v>2691</v>
      </c>
      <c r="U1397">
        <v>30</v>
      </c>
      <c r="V1397" t="s">
        <v>2771</v>
      </c>
      <c r="W1397" t="s">
        <v>2693</v>
      </c>
      <c r="Y1397">
        <v>37715</v>
      </c>
      <c r="Z1397">
        <v>37715</v>
      </c>
      <c r="AA1397">
        <v>37715</v>
      </c>
      <c r="AB1397">
        <v>0</v>
      </c>
    </row>
    <row r="1398" spans="1:28" x14ac:dyDescent="0.25">
      <c r="A1398" t="s">
        <v>2686</v>
      </c>
      <c r="B1398" t="s">
        <v>2730</v>
      </c>
      <c r="C1398">
        <v>899999230</v>
      </c>
      <c r="D1398">
        <v>971116</v>
      </c>
      <c r="E1398" t="s">
        <v>2687</v>
      </c>
      <c r="F1398">
        <v>7633</v>
      </c>
      <c r="G1398">
        <v>2016</v>
      </c>
      <c r="H1398">
        <v>2</v>
      </c>
      <c r="I1398">
        <v>1000001288</v>
      </c>
      <c r="J1398">
        <v>8</v>
      </c>
      <c r="K1398">
        <v>33</v>
      </c>
      <c r="L1398" t="s">
        <v>2843</v>
      </c>
      <c r="M1398" t="s">
        <v>2689</v>
      </c>
      <c r="N1398" t="s">
        <v>2690</v>
      </c>
      <c r="O1398" s="55">
        <v>42390</v>
      </c>
      <c r="P1398" s="55">
        <v>42572</v>
      </c>
      <c r="Q1398" s="55">
        <v>42481</v>
      </c>
      <c r="R1398" s="55">
        <v>42509</v>
      </c>
      <c r="S1398" s="55">
        <v>42517</v>
      </c>
      <c r="T1398" t="s">
        <v>2691</v>
      </c>
      <c r="U1398">
        <v>30</v>
      </c>
      <c r="V1398" t="s">
        <v>4380</v>
      </c>
      <c r="W1398" t="s">
        <v>2693</v>
      </c>
      <c r="Y1398">
        <v>287715</v>
      </c>
      <c r="Z1398">
        <v>37715</v>
      </c>
      <c r="AA1398">
        <v>287715</v>
      </c>
      <c r="AB1398">
        <v>0</v>
      </c>
    </row>
    <row r="1399" spans="1:28" x14ac:dyDescent="0.25">
      <c r="A1399" t="s">
        <v>2686</v>
      </c>
      <c r="B1399" t="s">
        <v>2730</v>
      </c>
      <c r="C1399">
        <v>899999230</v>
      </c>
      <c r="D1399">
        <v>971116</v>
      </c>
      <c r="E1399" t="s">
        <v>2687</v>
      </c>
      <c r="F1399">
        <v>7660</v>
      </c>
      <c r="G1399">
        <v>2016</v>
      </c>
      <c r="H1399">
        <v>1</v>
      </c>
      <c r="I1399">
        <v>1000001288</v>
      </c>
      <c r="J1399">
        <v>8</v>
      </c>
      <c r="K1399">
        <v>33</v>
      </c>
      <c r="L1399" t="s">
        <v>2697</v>
      </c>
      <c r="M1399" t="s">
        <v>2689</v>
      </c>
      <c r="N1399" t="s">
        <v>2690</v>
      </c>
      <c r="O1399" s="55">
        <v>42390</v>
      </c>
      <c r="P1399" s="55">
        <v>42572</v>
      </c>
      <c r="Q1399" s="55">
        <v>42481</v>
      </c>
      <c r="R1399" s="55">
        <v>42487</v>
      </c>
      <c r="S1399" s="55">
        <v>42492</v>
      </c>
      <c r="T1399" t="s">
        <v>2691</v>
      </c>
      <c r="U1399">
        <v>30</v>
      </c>
      <c r="V1399" t="s">
        <v>4381</v>
      </c>
      <c r="W1399" t="s">
        <v>2693</v>
      </c>
      <c r="Y1399">
        <v>74575</v>
      </c>
      <c r="Z1399">
        <v>74575</v>
      </c>
      <c r="AA1399">
        <v>74575</v>
      </c>
      <c r="AB1399">
        <v>0</v>
      </c>
    </row>
    <row r="1400" spans="1:28" x14ac:dyDescent="0.25">
      <c r="A1400" t="s">
        <v>2686</v>
      </c>
      <c r="B1400" t="s">
        <v>2730</v>
      </c>
      <c r="C1400">
        <v>899999230</v>
      </c>
      <c r="D1400">
        <v>971116</v>
      </c>
      <c r="E1400" t="s">
        <v>2687</v>
      </c>
      <c r="F1400">
        <v>7663</v>
      </c>
      <c r="G1400">
        <v>2016</v>
      </c>
      <c r="H1400">
        <v>1</v>
      </c>
      <c r="I1400">
        <v>1000001288</v>
      </c>
      <c r="J1400">
        <v>8</v>
      </c>
      <c r="K1400">
        <v>33</v>
      </c>
      <c r="L1400" t="s">
        <v>4382</v>
      </c>
      <c r="M1400" t="s">
        <v>2689</v>
      </c>
      <c r="N1400" t="s">
        <v>2690</v>
      </c>
      <c r="O1400" s="55">
        <v>42390</v>
      </c>
      <c r="P1400" s="55">
        <v>42572</v>
      </c>
      <c r="Q1400" s="55">
        <v>42461</v>
      </c>
      <c r="R1400" s="55">
        <v>42487</v>
      </c>
      <c r="S1400" s="55">
        <v>42492</v>
      </c>
      <c r="T1400" t="s">
        <v>2691</v>
      </c>
      <c r="U1400">
        <v>30</v>
      </c>
      <c r="V1400" t="s">
        <v>4383</v>
      </c>
      <c r="W1400" t="s">
        <v>2693</v>
      </c>
      <c r="Y1400">
        <v>37715</v>
      </c>
      <c r="Z1400">
        <v>37715</v>
      </c>
      <c r="AA1400">
        <v>37715</v>
      </c>
      <c r="AB1400">
        <v>0</v>
      </c>
    </row>
    <row r="1401" spans="1:28" x14ac:dyDescent="0.25">
      <c r="A1401" t="s">
        <v>2686</v>
      </c>
      <c r="B1401" t="s">
        <v>2730</v>
      </c>
      <c r="C1401">
        <v>899999230</v>
      </c>
      <c r="D1401">
        <v>971116</v>
      </c>
      <c r="E1401" t="s">
        <v>2687</v>
      </c>
      <c r="F1401">
        <v>7671</v>
      </c>
      <c r="G1401">
        <v>2016</v>
      </c>
      <c r="H1401">
        <v>1</v>
      </c>
      <c r="I1401">
        <v>1000001288</v>
      </c>
      <c r="J1401">
        <v>8</v>
      </c>
      <c r="K1401">
        <v>33</v>
      </c>
      <c r="L1401" t="s">
        <v>4384</v>
      </c>
      <c r="M1401" t="s">
        <v>2689</v>
      </c>
      <c r="N1401" t="s">
        <v>2690</v>
      </c>
      <c r="O1401" s="55">
        <v>42390</v>
      </c>
      <c r="P1401" s="55">
        <v>42572</v>
      </c>
      <c r="Q1401" s="55">
        <v>42480</v>
      </c>
      <c r="R1401" s="55">
        <v>42487</v>
      </c>
      <c r="S1401" s="55">
        <v>42492</v>
      </c>
      <c r="T1401" t="s">
        <v>2691</v>
      </c>
      <c r="U1401">
        <v>30</v>
      </c>
      <c r="V1401" t="s">
        <v>4385</v>
      </c>
      <c r="W1401" t="s">
        <v>2693</v>
      </c>
      <c r="Y1401">
        <v>133900</v>
      </c>
      <c r="Z1401">
        <v>133900</v>
      </c>
      <c r="AA1401">
        <v>133900</v>
      </c>
      <c r="AB1401">
        <v>0</v>
      </c>
    </row>
    <row r="1402" spans="1:28" x14ac:dyDescent="0.25">
      <c r="A1402" t="s">
        <v>2686</v>
      </c>
      <c r="B1402" t="s">
        <v>2715</v>
      </c>
      <c r="C1402">
        <v>899999230</v>
      </c>
      <c r="D1402">
        <v>4013</v>
      </c>
      <c r="E1402" t="s">
        <v>2716</v>
      </c>
      <c r="F1402">
        <v>7711</v>
      </c>
      <c r="G1402">
        <v>2013</v>
      </c>
      <c r="H1402">
        <v>3</v>
      </c>
      <c r="I1402">
        <v>1000000732</v>
      </c>
      <c r="J1402">
        <v>0</v>
      </c>
      <c r="K1402">
        <v>33</v>
      </c>
      <c r="L1402" t="s">
        <v>4386</v>
      </c>
      <c r="M1402" t="s">
        <v>2689</v>
      </c>
      <c r="N1402" t="s">
        <v>2690</v>
      </c>
      <c r="O1402" s="55">
        <v>41111</v>
      </c>
      <c r="P1402" s="55">
        <v>41476</v>
      </c>
      <c r="Q1402" s="55">
        <v>41362</v>
      </c>
      <c r="R1402" s="55">
        <v>41457</v>
      </c>
      <c r="S1402" s="55">
        <v>41498</v>
      </c>
      <c r="T1402" t="s">
        <v>2691</v>
      </c>
      <c r="U1402">
        <v>30</v>
      </c>
      <c r="V1402" t="s">
        <v>3067</v>
      </c>
      <c r="W1402" t="s">
        <v>2693</v>
      </c>
      <c r="Y1402">
        <v>57200</v>
      </c>
      <c r="Z1402">
        <v>57200</v>
      </c>
      <c r="AA1402">
        <v>57200</v>
      </c>
      <c r="AB1402">
        <v>0</v>
      </c>
    </row>
    <row r="1403" spans="1:28" x14ac:dyDescent="0.25">
      <c r="A1403" t="s">
        <v>2686</v>
      </c>
      <c r="B1403" t="s">
        <v>87</v>
      </c>
      <c r="C1403">
        <v>899999230</v>
      </c>
      <c r="D1403">
        <v>961114</v>
      </c>
      <c r="E1403" t="s">
        <v>3307</v>
      </c>
      <c r="F1403">
        <v>7728</v>
      </c>
      <c r="G1403">
        <v>2011</v>
      </c>
      <c r="H1403">
        <v>2</v>
      </c>
      <c r="I1403">
        <v>1000000398</v>
      </c>
      <c r="J1403">
        <v>0</v>
      </c>
      <c r="K1403">
        <v>33</v>
      </c>
      <c r="L1403" t="s">
        <v>4151</v>
      </c>
      <c r="M1403" t="s">
        <v>2689</v>
      </c>
      <c r="N1403" t="s">
        <v>2690</v>
      </c>
      <c r="O1403" s="55">
        <v>40380</v>
      </c>
      <c r="P1403" s="55">
        <v>40745</v>
      </c>
      <c r="Q1403" s="55">
        <v>40696</v>
      </c>
      <c r="R1403" s="55">
        <v>40792</v>
      </c>
      <c r="S1403" s="55">
        <v>40800</v>
      </c>
      <c r="T1403" t="s">
        <v>2691</v>
      </c>
      <c r="U1403">
        <v>30</v>
      </c>
      <c r="V1403" t="s">
        <v>4387</v>
      </c>
      <c r="W1403" t="s">
        <v>2693</v>
      </c>
      <c r="Y1403">
        <v>784800</v>
      </c>
      <c r="Z1403">
        <v>784800</v>
      </c>
      <c r="AA1403">
        <v>784800</v>
      </c>
      <c r="AB1403">
        <v>0</v>
      </c>
    </row>
    <row r="1404" spans="1:28" x14ac:dyDescent="0.25">
      <c r="A1404" t="s">
        <v>2686</v>
      </c>
      <c r="B1404" t="s">
        <v>87</v>
      </c>
      <c r="C1404">
        <v>899999230</v>
      </c>
      <c r="D1404">
        <v>971116</v>
      </c>
      <c r="E1404" t="s">
        <v>2687</v>
      </c>
      <c r="F1404">
        <v>7746</v>
      </c>
      <c r="G1404">
        <v>2015</v>
      </c>
      <c r="H1404">
        <v>1</v>
      </c>
      <c r="I1404">
        <v>1000001079</v>
      </c>
      <c r="J1404">
        <v>4</v>
      </c>
      <c r="K1404">
        <v>33</v>
      </c>
      <c r="L1404" t="s">
        <v>66</v>
      </c>
      <c r="M1404" t="s">
        <v>4388</v>
      </c>
      <c r="N1404" t="s">
        <v>4389</v>
      </c>
      <c r="O1404" s="55">
        <v>42025</v>
      </c>
      <c r="P1404" s="55">
        <v>42206</v>
      </c>
      <c r="Q1404" s="55">
        <v>42094</v>
      </c>
      <c r="R1404" s="55">
        <v>42121</v>
      </c>
      <c r="S1404" s="55">
        <v>42123</v>
      </c>
      <c r="T1404" t="s">
        <v>3352</v>
      </c>
      <c r="U1404">
        <v>1</v>
      </c>
      <c r="V1404" t="s">
        <v>4390</v>
      </c>
      <c r="W1404" t="s">
        <v>2693</v>
      </c>
      <c r="Y1404">
        <v>10800000</v>
      </c>
      <c r="Z1404">
        <v>10800000</v>
      </c>
      <c r="AA1404">
        <v>10800000</v>
      </c>
      <c r="AB1404">
        <v>0</v>
      </c>
    </row>
    <row r="1405" spans="1:28" x14ac:dyDescent="0.25">
      <c r="A1405" t="s">
        <v>2686</v>
      </c>
      <c r="B1405" t="s">
        <v>2715</v>
      </c>
      <c r="C1405">
        <v>899999230</v>
      </c>
      <c r="D1405">
        <v>4013</v>
      </c>
      <c r="E1405" t="s">
        <v>2716</v>
      </c>
      <c r="F1405">
        <v>7829</v>
      </c>
      <c r="G1405">
        <v>2013</v>
      </c>
      <c r="H1405">
        <v>2</v>
      </c>
      <c r="I1405">
        <v>1000000732</v>
      </c>
      <c r="J1405">
        <v>0</v>
      </c>
      <c r="K1405">
        <v>33</v>
      </c>
      <c r="L1405" t="s">
        <v>4374</v>
      </c>
      <c r="M1405" t="s">
        <v>2689</v>
      </c>
      <c r="N1405" t="s">
        <v>2690</v>
      </c>
      <c r="O1405" s="55">
        <v>41111</v>
      </c>
      <c r="P1405" s="55">
        <v>41476</v>
      </c>
      <c r="Q1405" s="55">
        <v>41333</v>
      </c>
      <c r="R1405" s="55">
        <v>41479</v>
      </c>
      <c r="S1405" s="55">
        <v>41494</v>
      </c>
      <c r="T1405" t="s">
        <v>2691</v>
      </c>
      <c r="U1405">
        <v>30</v>
      </c>
      <c r="V1405" t="s">
        <v>4391</v>
      </c>
      <c r="W1405" t="s">
        <v>2693</v>
      </c>
      <c r="Y1405">
        <v>828550</v>
      </c>
      <c r="Z1405">
        <v>828550</v>
      </c>
      <c r="AA1405">
        <v>828550</v>
      </c>
      <c r="AB1405">
        <v>0</v>
      </c>
    </row>
    <row r="1406" spans="1:28" x14ac:dyDescent="0.25">
      <c r="A1406" t="s">
        <v>2686</v>
      </c>
      <c r="B1406" t="s">
        <v>87</v>
      </c>
      <c r="C1406">
        <v>899999230</v>
      </c>
      <c r="D1406">
        <v>961114</v>
      </c>
      <c r="E1406" t="s">
        <v>3307</v>
      </c>
      <c r="F1406">
        <v>7844</v>
      </c>
      <c r="G1406">
        <v>2010</v>
      </c>
      <c r="H1406">
        <v>2</v>
      </c>
      <c r="I1406">
        <v>1000000398</v>
      </c>
      <c r="J1406">
        <v>0</v>
      </c>
      <c r="K1406">
        <v>33</v>
      </c>
      <c r="L1406" t="s">
        <v>3322</v>
      </c>
      <c r="M1406" t="s">
        <v>2689</v>
      </c>
      <c r="N1406" t="s">
        <v>2690</v>
      </c>
      <c r="O1406" s="55">
        <v>40380</v>
      </c>
      <c r="P1406" s="55">
        <v>40745</v>
      </c>
      <c r="Q1406" s="55">
        <v>40384</v>
      </c>
      <c r="R1406" s="55">
        <v>40456</v>
      </c>
      <c r="S1406" s="55">
        <v>40463</v>
      </c>
      <c r="T1406" t="s">
        <v>3352</v>
      </c>
      <c r="U1406">
        <v>30</v>
      </c>
      <c r="V1406" t="s">
        <v>4392</v>
      </c>
      <c r="W1406" t="s">
        <v>2693</v>
      </c>
      <c r="Y1406">
        <v>29700</v>
      </c>
      <c r="Z1406">
        <v>29700</v>
      </c>
      <c r="AA1406">
        <v>29700</v>
      </c>
      <c r="AB1406">
        <v>0</v>
      </c>
    </row>
    <row r="1407" spans="1:28" x14ac:dyDescent="0.25">
      <c r="A1407" t="s">
        <v>2686</v>
      </c>
      <c r="B1407" t="s">
        <v>2715</v>
      </c>
      <c r="C1407">
        <v>899999230</v>
      </c>
      <c r="D1407">
        <v>4013</v>
      </c>
      <c r="E1407" t="s">
        <v>2716</v>
      </c>
      <c r="F1407">
        <v>7858</v>
      </c>
      <c r="G1407">
        <v>2013</v>
      </c>
      <c r="H1407">
        <v>1</v>
      </c>
      <c r="I1407">
        <v>1000000732</v>
      </c>
      <c r="J1407">
        <v>0</v>
      </c>
      <c r="K1407">
        <v>33</v>
      </c>
      <c r="L1407" t="s">
        <v>2868</v>
      </c>
      <c r="M1407" t="s">
        <v>2689</v>
      </c>
      <c r="N1407" t="s">
        <v>2690</v>
      </c>
      <c r="O1407" s="55">
        <v>41111</v>
      </c>
      <c r="P1407" s="55">
        <v>41476</v>
      </c>
      <c r="Q1407" s="55">
        <v>41333</v>
      </c>
      <c r="R1407" s="55">
        <v>41384</v>
      </c>
      <c r="S1407" s="55">
        <v>41394</v>
      </c>
      <c r="T1407" t="s">
        <v>2691</v>
      </c>
      <c r="U1407">
        <v>30</v>
      </c>
      <c r="V1407" t="s">
        <v>4393</v>
      </c>
      <c r="W1407" t="s">
        <v>2693</v>
      </c>
      <c r="Y1407">
        <v>137600</v>
      </c>
      <c r="Z1407">
        <v>137600</v>
      </c>
      <c r="AA1407">
        <v>137600</v>
      </c>
      <c r="AB1407">
        <v>0</v>
      </c>
    </row>
    <row r="1408" spans="1:28" x14ac:dyDescent="0.25">
      <c r="A1408" t="s">
        <v>2686</v>
      </c>
      <c r="B1408" t="s">
        <v>87</v>
      </c>
      <c r="C1408">
        <v>899999230</v>
      </c>
      <c r="D1408">
        <v>971116</v>
      </c>
      <c r="E1408" t="s">
        <v>2687</v>
      </c>
      <c r="F1408">
        <v>7859</v>
      </c>
      <c r="G1408">
        <v>2015</v>
      </c>
      <c r="H1408">
        <v>2</v>
      </c>
      <c r="I1408">
        <v>1000001079</v>
      </c>
      <c r="J1408">
        <v>0</v>
      </c>
      <c r="K1408">
        <v>33</v>
      </c>
      <c r="L1408" t="s">
        <v>4394</v>
      </c>
      <c r="M1408" t="s">
        <v>2689</v>
      </c>
      <c r="N1408" t="s">
        <v>2690</v>
      </c>
      <c r="O1408" s="55">
        <v>41841</v>
      </c>
      <c r="P1408" s="55">
        <v>42206</v>
      </c>
      <c r="Q1408" s="55">
        <v>42113</v>
      </c>
      <c r="R1408" s="55">
        <v>42122</v>
      </c>
      <c r="S1408" s="55">
        <v>42124</v>
      </c>
      <c r="T1408" t="s">
        <v>2691</v>
      </c>
      <c r="U1408">
        <v>30</v>
      </c>
      <c r="V1408" t="s">
        <v>4395</v>
      </c>
      <c r="W1408" t="s">
        <v>2693</v>
      </c>
      <c r="Y1408">
        <v>215700</v>
      </c>
      <c r="Z1408">
        <v>215685</v>
      </c>
      <c r="AA1408">
        <v>215700</v>
      </c>
      <c r="AB1408">
        <v>0</v>
      </c>
    </row>
    <row r="1409" spans="1:28" x14ac:dyDescent="0.25">
      <c r="A1409" t="s">
        <v>2686</v>
      </c>
      <c r="B1409" t="s">
        <v>2730</v>
      </c>
      <c r="C1409">
        <v>899999230</v>
      </c>
      <c r="D1409">
        <v>91968</v>
      </c>
      <c r="F1409">
        <v>7860</v>
      </c>
      <c r="G1409">
        <v>2014</v>
      </c>
      <c r="H1409">
        <v>4</v>
      </c>
      <c r="I1409">
        <v>1000000920</v>
      </c>
      <c r="J1409">
        <v>0</v>
      </c>
      <c r="K1409">
        <v>33</v>
      </c>
      <c r="L1409" t="s">
        <v>4396</v>
      </c>
      <c r="M1409" t="s">
        <v>2689</v>
      </c>
      <c r="N1409" t="s">
        <v>2690</v>
      </c>
      <c r="O1409" s="55">
        <v>41476</v>
      </c>
      <c r="P1409" s="55">
        <v>41841</v>
      </c>
      <c r="Q1409" s="55">
        <v>41704</v>
      </c>
      <c r="R1409" s="55">
        <v>41845</v>
      </c>
      <c r="S1409" s="55">
        <v>41845</v>
      </c>
      <c r="T1409" t="s">
        <v>2691</v>
      </c>
      <c r="U1409">
        <v>30</v>
      </c>
      <c r="V1409" t="s">
        <v>4397</v>
      </c>
      <c r="W1409" t="s">
        <v>2693</v>
      </c>
      <c r="Y1409">
        <v>3297931</v>
      </c>
      <c r="Z1409">
        <v>3172673</v>
      </c>
      <c r="AA1409">
        <v>3297931</v>
      </c>
      <c r="AB1409">
        <v>0</v>
      </c>
    </row>
    <row r="1410" spans="1:28" x14ac:dyDescent="0.25">
      <c r="A1410" t="s">
        <v>2686</v>
      </c>
      <c r="B1410" t="s">
        <v>87</v>
      </c>
      <c r="C1410">
        <v>899999230</v>
      </c>
      <c r="D1410">
        <v>971116</v>
      </c>
      <c r="E1410" t="s">
        <v>2687</v>
      </c>
      <c r="F1410">
        <v>7864</v>
      </c>
      <c r="G1410">
        <v>2010</v>
      </c>
      <c r="H1410">
        <v>1</v>
      </c>
      <c r="I1410">
        <v>1000000257</v>
      </c>
      <c r="J1410">
        <v>0</v>
      </c>
      <c r="K1410">
        <v>33</v>
      </c>
      <c r="L1410" t="s">
        <v>4398</v>
      </c>
      <c r="M1410" t="s">
        <v>2689</v>
      </c>
      <c r="N1410" t="s">
        <v>2690</v>
      </c>
      <c r="O1410" s="55">
        <v>40015</v>
      </c>
      <c r="P1410" s="55">
        <v>40380</v>
      </c>
      <c r="Q1410" s="55">
        <v>40304</v>
      </c>
      <c r="R1410" s="55">
        <v>40408</v>
      </c>
      <c r="S1410" s="55">
        <v>40420</v>
      </c>
      <c r="T1410" t="s">
        <v>3512</v>
      </c>
      <c r="U1410">
        <v>30</v>
      </c>
      <c r="V1410" t="s">
        <v>4399</v>
      </c>
      <c r="W1410" t="s">
        <v>2693</v>
      </c>
      <c r="Y1410">
        <v>55600</v>
      </c>
      <c r="Z1410">
        <v>30600</v>
      </c>
      <c r="AA1410">
        <v>55600</v>
      </c>
      <c r="AB1410">
        <v>0</v>
      </c>
    </row>
    <row r="1411" spans="1:28" x14ac:dyDescent="0.25">
      <c r="A1411" t="s">
        <v>2686</v>
      </c>
      <c r="B1411" t="s">
        <v>2715</v>
      </c>
      <c r="C1411">
        <v>899999230</v>
      </c>
      <c r="D1411">
        <v>4013</v>
      </c>
      <c r="E1411" t="s">
        <v>2716</v>
      </c>
      <c r="F1411">
        <v>7865</v>
      </c>
      <c r="G1411">
        <v>2013</v>
      </c>
      <c r="H1411">
        <v>2</v>
      </c>
      <c r="I1411">
        <v>1000000732</v>
      </c>
      <c r="J1411">
        <v>0</v>
      </c>
      <c r="K1411">
        <v>33</v>
      </c>
      <c r="L1411" t="s">
        <v>2868</v>
      </c>
      <c r="M1411" t="s">
        <v>2689</v>
      </c>
      <c r="N1411" t="s">
        <v>2690</v>
      </c>
      <c r="O1411" s="55">
        <v>41111</v>
      </c>
      <c r="P1411" s="55">
        <v>41476</v>
      </c>
      <c r="Q1411" s="55">
        <v>41336</v>
      </c>
      <c r="R1411" s="55">
        <v>41484</v>
      </c>
      <c r="S1411" s="55">
        <v>41512</v>
      </c>
      <c r="T1411" t="s">
        <v>2691</v>
      </c>
      <c r="U1411">
        <v>30</v>
      </c>
      <c r="V1411" t="s">
        <v>3588</v>
      </c>
      <c r="W1411" t="s">
        <v>2693</v>
      </c>
      <c r="Y1411">
        <v>3036044</v>
      </c>
      <c r="Z1411">
        <v>2871440</v>
      </c>
      <c r="AA1411">
        <v>3036044</v>
      </c>
      <c r="AB1411">
        <v>0</v>
      </c>
    </row>
    <row r="1412" spans="1:28" x14ac:dyDescent="0.25">
      <c r="A1412" t="s">
        <v>2686</v>
      </c>
      <c r="B1412" t="s">
        <v>2715</v>
      </c>
      <c r="C1412">
        <v>899999230</v>
      </c>
      <c r="D1412">
        <v>4013</v>
      </c>
      <c r="E1412" t="s">
        <v>2716</v>
      </c>
      <c r="F1412">
        <v>7865</v>
      </c>
      <c r="G1412">
        <v>2013</v>
      </c>
      <c r="H1412">
        <v>4</v>
      </c>
      <c r="I1412">
        <v>1000000732</v>
      </c>
      <c r="J1412">
        <v>0</v>
      </c>
      <c r="K1412">
        <v>33</v>
      </c>
      <c r="L1412" t="s">
        <v>2868</v>
      </c>
      <c r="M1412" t="s">
        <v>2689</v>
      </c>
      <c r="N1412" t="s">
        <v>2690</v>
      </c>
      <c r="O1412" s="55">
        <v>41111</v>
      </c>
      <c r="P1412" s="55">
        <v>41476</v>
      </c>
      <c r="Q1412" s="55">
        <v>41336</v>
      </c>
      <c r="R1412" s="55">
        <v>41537</v>
      </c>
      <c r="S1412" s="55">
        <v>41564</v>
      </c>
      <c r="T1412" t="s">
        <v>2691</v>
      </c>
      <c r="U1412">
        <v>30</v>
      </c>
      <c r="V1412" t="s">
        <v>3588</v>
      </c>
      <c r="W1412" t="s">
        <v>2693</v>
      </c>
      <c r="Y1412">
        <v>175300</v>
      </c>
      <c r="Z1412">
        <v>175300</v>
      </c>
      <c r="AA1412">
        <v>175300</v>
      </c>
      <c r="AB1412">
        <v>0</v>
      </c>
    </row>
    <row r="1413" spans="1:28" x14ac:dyDescent="0.25">
      <c r="A1413" t="s">
        <v>2686</v>
      </c>
      <c r="B1413" t="s">
        <v>2715</v>
      </c>
      <c r="C1413">
        <v>899999230</v>
      </c>
      <c r="D1413">
        <v>4013</v>
      </c>
      <c r="E1413" t="s">
        <v>2716</v>
      </c>
      <c r="F1413">
        <v>7867</v>
      </c>
      <c r="G1413">
        <v>2013</v>
      </c>
      <c r="H1413">
        <v>2</v>
      </c>
      <c r="I1413">
        <v>1000000732</v>
      </c>
      <c r="J1413">
        <v>0</v>
      </c>
      <c r="K1413">
        <v>33</v>
      </c>
      <c r="L1413" t="s">
        <v>2868</v>
      </c>
      <c r="M1413" t="s">
        <v>2689</v>
      </c>
      <c r="N1413" t="s">
        <v>2690</v>
      </c>
      <c r="O1413" s="55">
        <v>41111</v>
      </c>
      <c r="P1413" s="55">
        <v>41476</v>
      </c>
      <c r="Q1413" s="55">
        <v>41340</v>
      </c>
      <c r="R1413" s="55">
        <v>41537</v>
      </c>
      <c r="S1413" s="55">
        <v>41564</v>
      </c>
      <c r="T1413" t="s">
        <v>2691</v>
      </c>
      <c r="U1413">
        <v>30</v>
      </c>
      <c r="V1413" t="s">
        <v>4400</v>
      </c>
      <c r="W1413" t="s">
        <v>2693</v>
      </c>
      <c r="Y1413">
        <v>57300</v>
      </c>
      <c r="Z1413">
        <v>57300</v>
      </c>
      <c r="AA1413">
        <v>57300</v>
      </c>
      <c r="AB1413">
        <v>0</v>
      </c>
    </row>
    <row r="1414" spans="1:28" x14ac:dyDescent="0.25">
      <c r="A1414" t="s">
        <v>2686</v>
      </c>
      <c r="B1414" t="s">
        <v>2730</v>
      </c>
      <c r="C1414">
        <v>899999230</v>
      </c>
      <c r="D1414">
        <v>91968</v>
      </c>
      <c r="F1414">
        <v>7867</v>
      </c>
      <c r="G1414">
        <v>2014</v>
      </c>
      <c r="H1414">
        <v>1</v>
      </c>
      <c r="I1414">
        <v>1000000920</v>
      </c>
      <c r="J1414">
        <v>0</v>
      </c>
      <c r="K1414">
        <v>33</v>
      </c>
      <c r="L1414" t="s">
        <v>2823</v>
      </c>
      <c r="M1414" t="s">
        <v>2689</v>
      </c>
      <c r="N1414" t="s">
        <v>2690</v>
      </c>
      <c r="O1414" s="55">
        <v>41476</v>
      </c>
      <c r="P1414" s="55">
        <v>41841</v>
      </c>
      <c r="Q1414" s="55">
        <v>41709</v>
      </c>
      <c r="R1414" s="55">
        <v>41738</v>
      </c>
      <c r="S1414" s="55">
        <v>41740</v>
      </c>
      <c r="T1414" t="s">
        <v>2691</v>
      </c>
      <c r="U1414">
        <v>30</v>
      </c>
      <c r="V1414" t="s">
        <v>4401</v>
      </c>
      <c r="W1414" t="s">
        <v>2693</v>
      </c>
      <c r="Y1414">
        <v>65800</v>
      </c>
      <c r="Z1414">
        <v>65800</v>
      </c>
      <c r="AA1414">
        <v>65800</v>
      </c>
      <c r="AB1414">
        <v>0</v>
      </c>
    </row>
    <row r="1415" spans="1:28" x14ac:dyDescent="0.25">
      <c r="A1415" t="s">
        <v>2686</v>
      </c>
      <c r="B1415" t="s">
        <v>87</v>
      </c>
      <c r="C1415">
        <v>899999230</v>
      </c>
      <c r="D1415">
        <v>971116</v>
      </c>
      <c r="E1415" t="s">
        <v>2687</v>
      </c>
      <c r="F1415">
        <v>7873</v>
      </c>
      <c r="G1415">
        <v>2010</v>
      </c>
      <c r="H1415">
        <v>1</v>
      </c>
      <c r="I1415">
        <v>1000000257</v>
      </c>
      <c r="J1415">
        <v>0</v>
      </c>
      <c r="K1415">
        <v>33</v>
      </c>
      <c r="L1415" t="s">
        <v>4402</v>
      </c>
      <c r="M1415" t="s">
        <v>2689</v>
      </c>
      <c r="N1415" t="s">
        <v>2690</v>
      </c>
      <c r="O1415" s="55">
        <v>40015</v>
      </c>
      <c r="P1415" s="55">
        <v>40380</v>
      </c>
      <c r="Q1415" s="55">
        <v>40366</v>
      </c>
      <c r="R1415" s="55">
        <v>40410</v>
      </c>
      <c r="S1415" s="55">
        <v>40420</v>
      </c>
      <c r="T1415" t="s">
        <v>2691</v>
      </c>
      <c r="U1415">
        <v>30</v>
      </c>
      <c r="V1415" t="s">
        <v>4403</v>
      </c>
      <c r="W1415" t="s">
        <v>2893</v>
      </c>
      <c r="Y1415">
        <v>310500</v>
      </c>
      <c r="Z1415">
        <v>0</v>
      </c>
      <c r="AA1415">
        <v>310500</v>
      </c>
      <c r="AB1415">
        <v>0</v>
      </c>
    </row>
    <row r="1416" spans="1:28" x14ac:dyDescent="0.25">
      <c r="A1416" t="s">
        <v>2686</v>
      </c>
      <c r="B1416" t="s">
        <v>87</v>
      </c>
      <c r="C1416">
        <v>899999230</v>
      </c>
      <c r="D1416">
        <v>971116</v>
      </c>
      <c r="E1416" t="s">
        <v>2687</v>
      </c>
      <c r="F1416">
        <v>7889</v>
      </c>
      <c r="G1416">
        <v>2015</v>
      </c>
      <c r="H1416">
        <v>2</v>
      </c>
      <c r="I1416">
        <v>1000001079</v>
      </c>
      <c r="J1416">
        <v>0</v>
      </c>
      <c r="K1416">
        <v>33</v>
      </c>
      <c r="L1416" t="s">
        <v>4404</v>
      </c>
      <c r="M1416" t="s">
        <v>2689</v>
      </c>
      <c r="N1416" t="s">
        <v>2690</v>
      </c>
      <c r="O1416" s="55">
        <v>41841</v>
      </c>
      <c r="P1416" s="55">
        <v>42206</v>
      </c>
      <c r="Q1416" s="55">
        <v>42115</v>
      </c>
      <c r="R1416" s="55">
        <v>42165</v>
      </c>
      <c r="S1416" s="55">
        <v>42171</v>
      </c>
      <c r="T1416" t="s">
        <v>2691</v>
      </c>
      <c r="U1416">
        <v>30</v>
      </c>
      <c r="V1416" t="s">
        <v>4405</v>
      </c>
      <c r="W1416" t="s">
        <v>2693</v>
      </c>
      <c r="Y1416">
        <v>47100</v>
      </c>
      <c r="Z1416">
        <v>47025</v>
      </c>
      <c r="AA1416">
        <v>47100</v>
      </c>
      <c r="AB1416">
        <v>0</v>
      </c>
    </row>
    <row r="1417" spans="1:28" x14ac:dyDescent="0.25">
      <c r="A1417" t="s">
        <v>2686</v>
      </c>
      <c r="B1417" t="s">
        <v>2715</v>
      </c>
      <c r="C1417">
        <v>899999230</v>
      </c>
      <c r="D1417">
        <v>4013</v>
      </c>
      <c r="E1417" t="s">
        <v>2716</v>
      </c>
      <c r="F1417">
        <v>7893</v>
      </c>
      <c r="G1417">
        <v>2013</v>
      </c>
      <c r="H1417">
        <v>4</v>
      </c>
      <c r="I1417">
        <v>1000000732</v>
      </c>
      <c r="J1417">
        <v>0</v>
      </c>
      <c r="K1417">
        <v>33</v>
      </c>
      <c r="L1417" t="s">
        <v>2849</v>
      </c>
      <c r="M1417" t="s">
        <v>2689</v>
      </c>
      <c r="N1417" t="s">
        <v>2690</v>
      </c>
      <c r="O1417" s="55">
        <v>41111</v>
      </c>
      <c r="P1417" s="55">
        <v>41476</v>
      </c>
      <c r="Q1417" s="55">
        <v>41366</v>
      </c>
      <c r="R1417" s="55">
        <v>41506</v>
      </c>
      <c r="S1417" s="55">
        <v>41540</v>
      </c>
      <c r="T1417" t="s">
        <v>2691</v>
      </c>
      <c r="U1417">
        <v>30</v>
      </c>
      <c r="V1417" t="s">
        <v>4406</v>
      </c>
      <c r="W1417" t="s">
        <v>2693</v>
      </c>
      <c r="Y1417">
        <v>2059445</v>
      </c>
      <c r="Z1417">
        <v>2059445</v>
      </c>
      <c r="AA1417">
        <v>2059445</v>
      </c>
      <c r="AB1417">
        <v>0</v>
      </c>
    </row>
    <row r="1418" spans="1:28" x14ac:dyDescent="0.25">
      <c r="A1418" t="s">
        <v>2686</v>
      </c>
      <c r="B1418" t="s">
        <v>2730</v>
      </c>
      <c r="C1418">
        <v>899999230</v>
      </c>
      <c r="D1418">
        <v>971116</v>
      </c>
      <c r="E1418" t="s">
        <v>2687</v>
      </c>
      <c r="F1418">
        <v>3647</v>
      </c>
      <c r="G1418">
        <v>2016</v>
      </c>
      <c r="H1418">
        <v>9</v>
      </c>
      <c r="I1418">
        <v>1000001288</v>
      </c>
      <c r="J1418">
        <v>8</v>
      </c>
      <c r="K1418">
        <v>33</v>
      </c>
      <c r="L1418" t="s">
        <v>2703</v>
      </c>
      <c r="M1418" t="s">
        <v>2689</v>
      </c>
      <c r="N1418" t="s">
        <v>2690</v>
      </c>
      <c r="O1418" s="55">
        <v>42390</v>
      </c>
      <c r="P1418" s="55">
        <v>42572</v>
      </c>
      <c r="Q1418" s="55">
        <v>42417</v>
      </c>
      <c r="R1418" s="55">
        <v>42698</v>
      </c>
      <c r="S1418" s="55">
        <v>42699</v>
      </c>
      <c r="T1418" t="s">
        <v>2691</v>
      </c>
      <c r="U1418">
        <v>30</v>
      </c>
      <c r="V1418" t="s">
        <v>4107</v>
      </c>
      <c r="W1418" t="s">
        <v>2693</v>
      </c>
      <c r="Y1418">
        <v>35730</v>
      </c>
      <c r="Z1418">
        <v>35730</v>
      </c>
      <c r="AA1418">
        <v>35730</v>
      </c>
      <c r="AB1418">
        <v>0</v>
      </c>
    </row>
    <row r="1419" spans="1:28" x14ac:dyDescent="0.25">
      <c r="A1419" t="s">
        <v>2686</v>
      </c>
      <c r="B1419" t="s">
        <v>87</v>
      </c>
      <c r="C1419">
        <v>899999230</v>
      </c>
      <c r="D1419">
        <v>971116</v>
      </c>
      <c r="E1419" t="s">
        <v>2687</v>
      </c>
      <c r="F1419">
        <v>3647</v>
      </c>
      <c r="G1419">
        <v>2018</v>
      </c>
      <c r="H1419">
        <v>2</v>
      </c>
      <c r="I1419">
        <v>1000002115</v>
      </c>
      <c r="J1419">
        <v>1</v>
      </c>
      <c r="K1419">
        <v>33</v>
      </c>
      <c r="L1419" t="s">
        <v>2843</v>
      </c>
      <c r="M1419" t="s">
        <v>2689</v>
      </c>
      <c r="N1419" t="s">
        <v>2690</v>
      </c>
      <c r="O1419" s="55">
        <v>43121</v>
      </c>
      <c r="P1419" s="55">
        <v>43302</v>
      </c>
      <c r="Q1419" s="55">
        <v>43151</v>
      </c>
      <c r="R1419" s="55">
        <v>43202</v>
      </c>
      <c r="S1419" s="55">
        <v>43209</v>
      </c>
      <c r="T1419" t="s">
        <v>2691</v>
      </c>
      <c r="U1419">
        <v>30</v>
      </c>
      <c r="V1419" t="s">
        <v>4407</v>
      </c>
      <c r="W1419" t="s">
        <v>2693</v>
      </c>
      <c r="Y1419">
        <v>290000</v>
      </c>
      <c r="Z1419">
        <v>290000</v>
      </c>
      <c r="AA1419">
        <v>290000</v>
      </c>
      <c r="AB1419">
        <v>0</v>
      </c>
    </row>
    <row r="1420" spans="1:28" x14ac:dyDescent="0.25">
      <c r="A1420" t="s">
        <v>2686</v>
      </c>
      <c r="B1420" t="s">
        <v>87</v>
      </c>
      <c r="C1420">
        <v>899999230</v>
      </c>
      <c r="D1420">
        <v>971116</v>
      </c>
      <c r="E1420" t="s">
        <v>2687</v>
      </c>
      <c r="F1420">
        <v>3655</v>
      </c>
      <c r="G1420">
        <v>2018</v>
      </c>
      <c r="H1420">
        <v>1</v>
      </c>
      <c r="I1420">
        <v>1000002115</v>
      </c>
      <c r="J1420">
        <v>1</v>
      </c>
      <c r="K1420">
        <v>33</v>
      </c>
      <c r="L1420" t="s">
        <v>4408</v>
      </c>
      <c r="M1420" t="s">
        <v>2689</v>
      </c>
      <c r="N1420" t="s">
        <v>2690</v>
      </c>
      <c r="O1420" s="55">
        <v>43121</v>
      </c>
      <c r="P1420" s="55">
        <v>43302</v>
      </c>
      <c r="Q1420" s="55">
        <v>43152</v>
      </c>
      <c r="R1420" s="55">
        <v>43174</v>
      </c>
      <c r="S1420" s="55">
        <v>43186</v>
      </c>
      <c r="T1420" t="s">
        <v>2691</v>
      </c>
      <c r="U1420">
        <v>30</v>
      </c>
      <c r="V1420" t="s">
        <v>4409</v>
      </c>
      <c r="W1420" t="s">
        <v>2693</v>
      </c>
      <c r="Y1420">
        <v>80100</v>
      </c>
      <c r="Z1420">
        <v>80100</v>
      </c>
      <c r="AA1420">
        <v>80100</v>
      </c>
      <c r="AB1420">
        <v>0</v>
      </c>
    </row>
    <row r="1421" spans="1:28" x14ac:dyDescent="0.25">
      <c r="A1421" t="s">
        <v>2686</v>
      </c>
      <c r="B1421" t="s">
        <v>2696</v>
      </c>
      <c r="C1421">
        <v>899999230</v>
      </c>
      <c r="D1421">
        <v>971116</v>
      </c>
      <c r="E1421" t="s">
        <v>2687</v>
      </c>
      <c r="F1421">
        <v>3660</v>
      </c>
      <c r="G1421">
        <v>2023</v>
      </c>
      <c r="H1421">
        <v>2</v>
      </c>
      <c r="I1421">
        <v>1000004755</v>
      </c>
      <c r="J1421">
        <v>0</v>
      </c>
      <c r="K1421">
        <v>33</v>
      </c>
      <c r="L1421" t="s">
        <v>66</v>
      </c>
      <c r="M1421" t="s">
        <v>2689</v>
      </c>
      <c r="N1421" t="s">
        <v>2690</v>
      </c>
      <c r="O1421" s="55">
        <v>44774</v>
      </c>
      <c r="P1421" s="55">
        <v>45138</v>
      </c>
      <c r="Q1421" s="55">
        <v>44965</v>
      </c>
      <c r="R1421" s="55">
        <v>45028</v>
      </c>
      <c r="S1421" s="55">
        <v>45036</v>
      </c>
      <c r="T1421" t="s">
        <v>3352</v>
      </c>
      <c r="U1421">
        <v>54</v>
      </c>
      <c r="V1421" t="s">
        <v>4410</v>
      </c>
      <c r="W1421" t="s">
        <v>2693</v>
      </c>
      <c r="Y1421">
        <v>3800000</v>
      </c>
      <c r="Z1421">
        <v>3800000</v>
      </c>
      <c r="AA1421">
        <v>3800000</v>
      </c>
      <c r="AB1421">
        <v>0</v>
      </c>
    </row>
    <row r="1422" spans="1:28" x14ac:dyDescent="0.25">
      <c r="A1422" t="s">
        <v>2686</v>
      </c>
      <c r="B1422" t="s">
        <v>87</v>
      </c>
      <c r="C1422">
        <v>899999230</v>
      </c>
      <c r="D1422">
        <v>971116</v>
      </c>
      <c r="E1422" t="s">
        <v>2687</v>
      </c>
      <c r="F1422">
        <v>3662</v>
      </c>
      <c r="G1422">
        <v>2018</v>
      </c>
      <c r="H1422">
        <v>1</v>
      </c>
      <c r="I1422">
        <v>1000002115</v>
      </c>
      <c r="J1422">
        <v>1</v>
      </c>
      <c r="K1422">
        <v>33</v>
      </c>
      <c r="L1422" t="s">
        <v>2888</v>
      </c>
      <c r="M1422" t="s">
        <v>2689</v>
      </c>
      <c r="N1422" t="s">
        <v>2690</v>
      </c>
      <c r="O1422" s="55">
        <v>43121</v>
      </c>
      <c r="P1422" s="55">
        <v>43302</v>
      </c>
      <c r="Q1422" s="55">
        <v>43152</v>
      </c>
      <c r="R1422" s="55">
        <v>43174</v>
      </c>
      <c r="S1422" s="55">
        <v>43186</v>
      </c>
      <c r="T1422" t="s">
        <v>2691</v>
      </c>
      <c r="U1422">
        <v>30</v>
      </c>
      <c r="V1422" t="s">
        <v>4411</v>
      </c>
      <c r="W1422" t="s">
        <v>2693</v>
      </c>
      <c r="Y1422">
        <v>95100</v>
      </c>
      <c r="Z1422">
        <v>95100</v>
      </c>
      <c r="AA1422">
        <v>95100</v>
      </c>
      <c r="AB1422">
        <v>0</v>
      </c>
    </row>
    <row r="1423" spans="1:28" x14ac:dyDescent="0.25">
      <c r="A1423" t="s">
        <v>2686</v>
      </c>
      <c r="B1423" t="s">
        <v>87</v>
      </c>
      <c r="C1423">
        <v>899999230</v>
      </c>
      <c r="D1423">
        <v>961114</v>
      </c>
      <c r="E1423" t="s">
        <v>3307</v>
      </c>
      <c r="F1423">
        <v>3670</v>
      </c>
      <c r="G1423">
        <v>2011</v>
      </c>
      <c r="H1423">
        <v>1</v>
      </c>
      <c r="I1423">
        <v>1000000398</v>
      </c>
      <c r="J1423">
        <v>0</v>
      </c>
      <c r="K1423">
        <v>33</v>
      </c>
      <c r="L1423" t="s">
        <v>3851</v>
      </c>
      <c r="M1423" t="s">
        <v>2689</v>
      </c>
      <c r="N1423" t="s">
        <v>2690</v>
      </c>
      <c r="O1423" s="55">
        <v>40380</v>
      </c>
      <c r="P1423" s="55">
        <v>40745</v>
      </c>
      <c r="Q1423" s="55">
        <v>40640</v>
      </c>
      <c r="R1423" s="55">
        <v>40660</v>
      </c>
      <c r="S1423" s="55">
        <v>40677</v>
      </c>
      <c r="T1423" t="s">
        <v>3447</v>
      </c>
      <c r="U1423">
        <v>30</v>
      </c>
      <c r="V1423" t="s">
        <v>4412</v>
      </c>
      <c r="W1423" t="s">
        <v>2693</v>
      </c>
      <c r="Y1423">
        <v>86100</v>
      </c>
      <c r="Z1423">
        <v>86100</v>
      </c>
      <c r="AA1423">
        <v>86100</v>
      </c>
      <c r="AB1423">
        <v>0</v>
      </c>
    </row>
    <row r="1424" spans="1:28" x14ac:dyDescent="0.25">
      <c r="A1424" t="s">
        <v>2686</v>
      </c>
      <c r="B1424" t="s">
        <v>87</v>
      </c>
      <c r="C1424">
        <v>899999230</v>
      </c>
      <c r="D1424">
        <v>961114</v>
      </c>
      <c r="E1424" t="s">
        <v>3307</v>
      </c>
      <c r="F1424">
        <v>3672</v>
      </c>
      <c r="G1424">
        <v>2011</v>
      </c>
      <c r="H1424">
        <v>2</v>
      </c>
      <c r="I1424">
        <v>1000000398</v>
      </c>
      <c r="J1424">
        <v>0</v>
      </c>
      <c r="K1424">
        <v>33</v>
      </c>
      <c r="L1424" t="s">
        <v>4413</v>
      </c>
      <c r="M1424" t="s">
        <v>2689</v>
      </c>
      <c r="N1424" t="s">
        <v>2690</v>
      </c>
      <c r="O1424" s="55">
        <v>40380</v>
      </c>
      <c r="P1424" s="55">
        <v>40745</v>
      </c>
      <c r="Q1424" s="55">
        <v>40620</v>
      </c>
      <c r="R1424" s="55">
        <v>40672</v>
      </c>
      <c r="S1424" s="55">
        <v>40679</v>
      </c>
      <c r="T1424" t="s">
        <v>3447</v>
      </c>
      <c r="U1424">
        <v>30</v>
      </c>
      <c r="V1424" t="s">
        <v>4414</v>
      </c>
      <c r="W1424" t="s">
        <v>2693</v>
      </c>
      <c r="Y1424">
        <v>1191754</v>
      </c>
      <c r="Z1424">
        <v>1016534</v>
      </c>
      <c r="AA1424">
        <v>1191754</v>
      </c>
      <c r="AB1424">
        <v>0</v>
      </c>
    </row>
    <row r="1425" spans="1:28" x14ac:dyDescent="0.25">
      <c r="A1425" t="s">
        <v>2686</v>
      </c>
      <c r="B1425" t="s">
        <v>87</v>
      </c>
      <c r="C1425">
        <v>899999230</v>
      </c>
      <c r="D1425">
        <v>961114</v>
      </c>
      <c r="E1425" t="s">
        <v>3307</v>
      </c>
      <c r="F1425">
        <v>3672</v>
      </c>
      <c r="G1425">
        <v>2011</v>
      </c>
      <c r="H1425">
        <v>2</v>
      </c>
      <c r="I1425">
        <v>1000000398</v>
      </c>
      <c r="J1425">
        <v>0</v>
      </c>
      <c r="K1425">
        <v>33</v>
      </c>
      <c r="L1425" t="s">
        <v>4413</v>
      </c>
      <c r="M1425" t="s">
        <v>2689</v>
      </c>
      <c r="N1425" t="s">
        <v>2690</v>
      </c>
      <c r="O1425" s="55">
        <v>40380</v>
      </c>
      <c r="P1425" s="55">
        <v>40745</v>
      </c>
      <c r="Q1425" s="55">
        <v>40620</v>
      </c>
      <c r="R1425" s="55">
        <v>40672</v>
      </c>
      <c r="S1425" s="55">
        <v>40679</v>
      </c>
      <c r="T1425" t="s">
        <v>3447</v>
      </c>
      <c r="U1425">
        <v>30</v>
      </c>
      <c r="V1425" t="s">
        <v>4414</v>
      </c>
      <c r="W1425" t="s">
        <v>2693</v>
      </c>
      <c r="Y1425">
        <v>1191754</v>
      </c>
      <c r="Z1425">
        <v>175220</v>
      </c>
      <c r="AA1425">
        <v>1191754</v>
      </c>
      <c r="AB1425">
        <v>0</v>
      </c>
    </row>
    <row r="1426" spans="1:28" x14ac:dyDescent="0.25">
      <c r="A1426" t="s">
        <v>2686</v>
      </c>
      <c r="B1426" t="s">
        <v>87</v>
      </c>
      <c r="C1426">
        <v>899999230</v>
      </c>
      <c r="D1426">
        <v>971116</v>
      </c>
      <c r="E1426" t="s">
        <v>2687</v>
      </c>
      <c r="F1426">
        <v>3697</v>
      </c>
      <c r="G1426">
        <v>2017</v>
      </c>
      <c r="H1426">
        <v>1</v>
      </c>
      <c r="I1426">
        <v>1000001587</v>
      </c>
      <c r="J1426">
        <v>10</v>
      </c>
      <c r="K1426">
        <v>33</v>
      </c>
      <c r="L1426" t="s">
        <v>4415</v>
      </c>
      <c r="M1426" t="s">
        <v>2689</v>
      </c>
      <c r="N1426" t="s">
        <v>2690</v>
      </c>
      <c r="O1426" s="55">
        <v>42756</v>
      </c>
      <c r="P1426" s="55">
        <v>42937</v>
      </c>
      <c r="Q1426" s="55">
        <v>42805</v>
      </c>
      <c r="R1426" s="55">
        <v>42816</v>
      </c>
      <c r="S1426" s="55">
        <v>42823</v>
      </c>
      <c r="T1426" t="s">
        <v>2691</v>
      </c>
      <c r="U1426">
        <v>30</v>
      </c>
      <c r="V1426" t="s">
        <v>4416</v>
      </c>
      <c r="W1426" t="s">
        <v>2693</v>
      </c>
      <c r="Y1426">
        <v>79420</v>
      </c>
      <c r="Z1426">
        <v>79420</v>
      </c>
      <c r="AA1426">
        <v>79420</v>
      </c>
      <c r="AB1426">
        <v>0</v>
      </c>
    </row>
    <row r="1427" spans="1:28" x14ac:dyDescent="0.25">
      <c r="A1427" t="s">
        <v>2686</v>
      </c>
      <c r="B1427" t="s">
        <v>87</v>
      </c>
      <c r="C1427">
        <v>899999230</v>
      </c>
      <c r="D1427">
        <v>971116</v>
      </c>
      <c r="E1427" t="s">
        <v>2687</v>
      </c>
      <c r="F1427">
        <v>3731</v>
      </c>
      <c r="G1427">
        <v>2019</v>
      </c>
      <c r="H1427">
        <v>1</v>
      </c>
      <c r="I1427">
        <v>1000002115</v>
      </c>
      <c r="J1427">
        <v>14</v>
      </c>
      <c r="K1427">
        <v>33</v>
      </c>
      <c r="L1427" t="s">
        <v>4417</v>
      </c>
      <c r="M1427" t="s">
        <v>2689</v>
      </c>
      <c r="N1427" t="s">
        <v>2690</v>
      </c>
      <c r="O1427" s="55">
        <v>43487</v>
      </c>
      <c r="P1427" s="55">
        <v>43533</v>
      </c>
      <c r="Q1427" s="55">
        <v>43521</v>
      </c>
      <c r="R1427" s="55">
        <v>43531</v>
      </c>
      <c r="S1427" s="55">
        <v>43542</v>
      </c>
      <c r="T1427" t="s">
        <v>2875</v>
      </c>
      <c r="U1427">
        <v>30</v>
      </c>
      <c r="V1427" t="s">
        <v>192</v>
      </c>
      <c r="W1427" t="s">
        <v>2693</v>
      </c>
      <c r="Y1427">
        <v>340900</v>
      </c>
      <c r="Z1427">
        <v>317540</v>
      </c>
      <c r="AA1427">
        <v>340900</v>
      </c>
      <c r="AB1427">
        <v>0</v>
      </c>
    </row>
    <row r="1428" spans="1:28" x14ac:dyDescent="0.25">
      <c r="A1428" t="s">
        <v>2686</v>
      </c>
      <c r="B1428" t="s">
        <v>87</v>
      </c>
      <c r="C1428">
        <v>899999230</v>
      </c>
      <c r="D1428">
        <v>971116</v>
      </c>
      <c r="E1428" t="s">
        <v>2687</v>
      </c>
      <c r="F1428">
        <v>3731</v>
      </c>
      <c r="G1428">
        <v>2019</v>
      </c>
      <c r="H1428">
        <v>1</v>
      </c>
      <c r="I1428">
        <v>1000002115</v>
      </c>
      <c r="J1428">
        <v>14</v>
      </c>
      <c r="K1428">
        <v>33</v>
      </c>
      <c r="L1428" t="s">
        <v>4417</v>
      </c>
      <c r="M1428" t="s">
        <v>2689</v>
      </c>
      <c r="N1428" t="s">
        <v>2690</v>
      </c>
      <c r="O1428" s="55">
        <v>43487</v>
      </c>
      <c r="P1428" s="55">
        <v>43533</v>
      </c>
      <c r="Q1428" s="55">
        <v>43521</v>
      </c>
      <c r="R1428" s="55">
        <v>43531</v>
      </c>
      <c r="S1428" s="55">
        <v>43542</v>
      </c>
      <c r="T1428" t="s">
        <v>2875</v>
      </c>
      <c r="U1428">
        <v>30</v>
      </c>
      <c r="V1428" t="s">
        <v>192</v>
      </c>
      <c r="W1428" t="s">
        <v>2693</v>
      </c>
      <c r="Y1428">
        <v>340900</v>
      </c>
      <c r="Z1428">
        <v>23300</v>
      </c>
      <c r="AA1428">
        <v>340900</v>
      </c>
      <c r="AB1428">
        <v>0</v>
      </c>
    </row>
    <row r="1429" spans="1:28" x14ac:dyDescent="0.25">
      <c r="A1429" t="s">
        <v>2686</v>
      </c>
      <c r="B1429" t="s">
        <v>87</v>
      </c>
      <c r="C1429">
        <v>899999230</v>
      </c>
      <c r="D1429">
        <v>971116</v>
      </c>
      <c r="E1429" t="s">
        <v>2687</v>
      </c>
      <c r="F1429">
        <v>3756</v>
      </c>
      <c r="G1429">
        <v>2017</v>
      </c>
      <c r="H1429">
        <v>5</v>
      </c>
      <c r="I1429">
        <v>1000001587</v>
      </c>
      <c r="J1429">
        <v>10</v>
      </c>
      <c r="K1429">
        <v>33</v>
      </c>
      <c r="L1429" t="s">
        <v>4418</v>
      </c>
      <c r="M1429" t="s">
        <v>2689</v>
      </c>
      <c r="N1429" t="s">
        <v>2690</v>
      </c>
      <c r="O1429" s="55">
        <v>42756</v>
      </c>
      <c r="P1429" s="55">
        <v>42937</v>
      </c>
      <c r="Q1429" s="55">
        <v>42804</v>
      </c>
      <c r="R1429" s="55">
        <v>42880</v>
      </c>
      <c r="S1429" s="55">
        <v>42893</v>
      </c>
      <c r="T1429" t="s">
        <v>2691</v>
      </c>
      <c r="U1429">
        <v>30</v>
      </c>
      <c r="V1429" t="s">
        <v>4419</v>
      </c>
      <c r="W1429" t="s">
        <v>2693</v>
      </c>
      <c r="Y1429">
        <v>38100</v>
      </c>
      <c r="Z1429">
        <v>38100</v>
      </c>
      <c r="AA1429">
        <v>38100</v>
      </c>
      <c r="AB1429">
        <v>0</v>
      </c>
    </row>
    <row r="1430" spans="1:28" x14ac:dyDescent="0.25">
      <c r="A1430" t="s">
        <v>2686</v>
      </c>
      <c r="B1430" t="s">
        <v>2730</v>
      </c>
      <c r="C1430">
        <v>899999230</v>
      </c>
      <c r="D1430">
        <v>971116</v>
      </c>
      <c r="E1430" t="s">
        <v>2687</v>
      </c>
      <c r="F1430">
        <v>3759</v>
      </c>
      <c r="G1430">
        <v>2016</v>
      </c>
      <c r="H1430">
        <v>3</v>
      </c>
      <c r="I1430">
        <v>1000001288</v>
      </c>
      <c r="J1430">
        <v>8</v>
      </c>
      <c r="K1430">
        <v>33</v>
      </c>
      <c r="L1430" t="s">
        <v>4420</v>
      </c>
      <c r="M1430" t="s">
        <v>2689</v>
      </c>
      <c r="N1430" t="s">
        <v>2690</v>
      </c>
      <c r="O1430" s="55">
        <v>42390</v>
      </c>
      <c r="P1430" s="55">
        <v>42572</v>
      </c>
      <c r="Q1430" s="55">
        <v>42440</v>
      </c>
      <c r="R1430" s="55">
        <v>42467</v>
      </c>
      <c r="S1430" s="55">
        <v>42476</v>
      </c>
      <c r="T1430" t="s">
        <v>2691</v>
      </c>
      <c r="U1430">
        <v>30</v>
      </c>
      <c r="V1430" t="s">
        <v>4421</v>
      </c>
      <c r="W1430" t="s">
        <v>2693</v>
      </c>
      <c r="Y1430">
        <v>75430</v>
      </c>
      <c r="Z1430">
        <v>75430</v>
      </c>
      <c r="AA1430">
        <v>75430</v>
      </c>
      <c r="AB1430">
        <v>0</v>
      </c>
    </row>
    <row r="1431" spans="1:28" x14ac:dyDescent="0.25">
      <c r="A1431" t="s">
        <v>2686</v>
      </c>
      <c r="B1431" t="s">
        <v>2730</v>
      </c>
      <c r="C1431">
        <v>899999230</v>
      </c>
      <c r="D1431">
        <v>971116</v>
      </c>
      <c r="E1431" t="s">
        <v>2687</v>
      </c>
      <c r="F1431">
        <v>3759</v>
      </c>
      <c r="G1431">
        <v>2016</v>
      </c>
      <c r="H1431">
        <v>5</v>
      </c>
      <c r="I1431">
        <v>1000001288</v>
      </c>
      <c r="J1431">
        <v>8</v>
      </c>
      <c r="K1431">
        <v>33</v>
      </c>
      <c r="L1431" t="s">
        <v>4420</v>
      </c>
      <c r="M1431" t="s">
        <v>2689</v>
      </c>
      <c r="N1431" t="s">
        <v>2690</v>
      </c>
      <c r="O1431" s="55">
        <v>42390</v>
      </c>
      <c r="P1431" s="55">
        <v>42572</v>
      </c>
      <c r="Q1431" s="55">
        <v>42440</v>
      </c>
      <c r="R1431" s="55">
        <v>42481</v>
      </c>
      <c r="S1431" s="55">
        <v>42486</v>
      </c>
      <c r="T1431" t="s">
        <v>2691</v>
      </c>
      <c r="U1431">
        <v>30</v>
      </c>
      <c r="V1431" t="s">
        <v>4421</v>
      </c>
      <c r="W1431" t="s">
        <v>2693</v>
      </c>
      <c r="Y1431">
        <v>1803600</v>
      </c>
      <c r="Z1431">
        <v>897400</v>
      </c>
      <c r="AA1431">
        <v>1803600</v>
      </c>
      <c r="AB1431">
        <v>0</v>
      </c>
    </row>
    <row r="1432" spans="1:28" x14ac:dyDescent="0.25">
      <c r="A1432" t="s">
        <v>2686</v>
      </c>
      <c r="B1432" t="s">
        <v>2730</v>
      </c>
      <c r="C1432">
        <v>899999230</v>
      </c>
      <c r="D1432">
        <v>971116</v>
      </c>
      <c r="E1432" t="s">
        <v>2687</v>
      </c>
      <c r="F1432">
        <v>3759</v>
      </c>
      <c r="G1432">
        <v>2016</v>
      </c>
      <c r="H1432">
        <v>5</v>
      </c>
      <c r="I1432">
        <v>1000001288</v>
      </c>
      <c r="J1432">
        <v>8</v>
      </c>
      <c r="K1432">
        <v>33</v>
      </c>
      <c r="L1432" t="s">
        <v>4420</v>
      </c>
      <c r="M1432" t="s">
        <v>2689</v>
      </c>
      <c r="N1432" t="s">
        <v>2690</v>
      </c>
      <c r="O1432" s="55">
        <v>42390</v>
      </c>
      <c r="P1432" s="55">
        <v>42572</v>
      </c>
      <c r="Q1432" s="55">
        <v>42440</v>
      </c>
      <c r="R1432" s="55">
        <v>42481</v>
      </c>
      <c r="S1432" s="55">
        <v>42486</v>
      </c>
      <c r="T1432" t="s">
        <v>2691</v>
      </c>
      <c r="U1432">
        <v>30</v>
      </c>
      <c r="V1432" t="s">
        <v>4421</v>
      </c>
      <c r="W1432" t="s">
        <v>2693</v>
      </c>
      <c r="Y1432">
        <v>1803600</v>
      </c>
      <c r="Z1432">
        <v>906200</v>
      </c>
      <c r="AA1432">
        <v>1803600</v>
      </c>
      <c r="AB1432">
        <v>0</v>
      </c>
    </row>
    <row r="1433" spans="1:28" x14ac:dyDescent="0.25">
      <c r="A1433" t="s">
        <v>2686</v>
      </c>
      <c r="B1433" t="s">
        <v>2730</v>
      </c>
      <c r="C1433">
        <v>899999230</v>
      </c>
      <c r="D1433">
        <v>971116</v>
      </c>
      <c r="E1433" t="s">
        <v>2687</v>
      </c>
      <c r="F1433">
        <v>3759</v>
      </c>
      <c r="G1433">
        <v>2016</v>
      </c>
      <c r="H1433">
        <v>10</v>
      </c>
      <c r="I1433">
        <v>1000001288</v>
      </c>
      <c r="J1433">
        <v>8</v>
      </c>
      <c r="K1433">
        <v>33</v>
      </c>
      <c r="L1433" t="s">
        <v>4420</v>
      </c>
      <c r="M1433" t="s">
        <v>2689</v>
      </c>
      <c r="N1433" t="s">
        <v>2690</v>
      </c>
      <c r="O1433" s="55">
        <v>42390</v>
      </c>
      <c r="P1433" s="55">
        <v>42572</v>
      </c>
      <c r="Q1433" s="55">
        <v>42440</v>
      </c>
      <c r="R1433" s="55">
        <v>42566</v>
      </c>
      <c r="S1433" s="55">
        <v>42566</v>
      </c>
      <c r="T1433" t="s">
        <v>2691</v>
      </c>
      <c r="U1433">
        <v>30</v>
      </c>
      <c r="V1433" t="s">
        <v>4421</v>
      </c>
      <c r="W1433" t="s">
        <v>2693</v>
      </c>
      <c r="X1433" t="s">
        <v>2775</v>
      </c>
      <c r="Y1433">
        <v>18900</v>
      </c>
      <c r="Z1433">
        <v>18800</v>
      </c>
      <c r="AA1433">
        <v>18900</v>
      </c>
      <c r="AB1433">
        <v>0</v>
      </c>
    </row>
    <row r="1434" spans="1:28" x14ac:dyDescent="0.25">
      <c r="A1434" t="s">
        <v>2686</v>
      </c>
      <c r="B1434" t="s">
        <v>2730</v>
      </c>
      <c r="C1434">
        <v>899999230</v>
      </c>
      <c r="D1434">
        <v>971116</v>
      </c>
      <c r="E1434" t="s">
        <v>2687</v>
      </c>
      <c r="F1434">
        <v>3759</v>
      </c>
      <c r="G1434">
        <v>2016</v>
      </c>
      <c r="H1434">
        <v>15</v>
      </c>
      <c r="I1434">
        <v>1000001288</v>
      </c>
      <c r="J1434">
        <v>8</v>
      </c>
      <c r="K1434">
        <v>33</v>
      </c>
      <c r="L1434" t="s">
        <v>4420</v>
      </c>
      <c r="M1434" t="s">
        <v>2689</v>
      </c>
      <c r="N1434" t="s">
        <v>2690</v>
      </c>
      <c r="O1434" s="55">
        <v>42390</v>
      </c>
      <c r="P1434" s="55">
        <v>42572</v>
      </c>
      <c r="Q1434" s="55">
        <v>42440</v>
      </c>
      <c r="R1434" s="55">
        <v>45141</v>
      </c>
      <c r="S1434" s="55">
        <v>45142</v>
      </c>
      <c r="T1434" t="s">
        <v>2691</v>
      </c>
      <c r="U1434">
        <v>71</v>
      </c>
      <c r="V1434" t="s">
        <v>4421</v>
      </c>
      <c r="W1434" t="s">
        <v>2693</v>
      </c>
      <c r="Y1434">
        <v>2484720</v>
      </c>
      <c r="Z1434">
        <v>2484720</v>
      </c>
      <c r="AA1434">
        <v>2484720</v>
      </c>
      <c r="AB1434">
        <v>0</v>
      </c>
    </row>
    <row r="1435" spans="1:28" x14ac:dyDescent="0.25">
      <c r="A1435" t="s">
        <v>2686</v>
      </c>
      <c r="B1435" t="s">
        <v>2730</v>
      </c>
      <c r="C1435">
        <v>899999230</v>
      </c>
      <c r="D1435">
        <v>91968</v>
      </c>
      <c r="F1435">
        <v>3762</v>
      </c>
      <c r="G1435">
        <v>2014</v>
      </c>
      <c r="H1435">
        <v>1</v>
      </c>
      <c r="I1435">
        <v>1000000920</v>
      </c>
      <c r="J1435">
        <v>0</v>
      </c>
      <c r="K1435">
        <v>33</v>
      </c>
      <c r="L1435" t="s">
        <v>4422</v>
      </c>
      <c r="M1435" t="s">
        <v>2689</v>
      </c>
      <c r="N1435" t="s">
        <v>2690</v>
      </c>
      <c r="O1435" s="55">
        <v>41476</v>
      </c>
      <c r="P1435" s="55">
        <v>41841</v>
      </c>
      <c r="Q1435" s="55">
        <v>41678</v>
      </c>
      <c r="R1435" s="55">
        <v>41695</v>
      </c>
      <c r="S1435" s="55">
        <v>41701</v>
      </c>
      <c r="T1435" t="s">
        <v>2691</v>
      </c>
      <c r="U1435">
        <v>30</v>
      </c>
      <c r="V1435" t="s">
        <v>4423</v>
      </c>
      <c r="W1435" t="s">
        <v>2693</v>
      </c>
      <c r="Y1435">
        <v>408241</v>
      </c>
      <c r="Z1435">
        <v>408241</v>
      </c>
      <c r="AA1435">
        <v>408241</v>
      </c>
      <c r="AB1435">
        <v>0</v>
      </c>
    </row>
    <row r="1436" spans="1:28" x14ac:dyDescent="0.25">
      <c r="A1436" t="s">
        <v>2686</v>
      </c>
      <c r="B1436" t="s">
        <v>2715</v>
      </c>
      <c r="C1436">
        <v>899999230</v>
      </c>
      <c r="D1436">
        <v>4013</v>
      </c>
      <c r="E1436" t="s">
        <v>2716</v>
      </c>
      <c r="F1436">
        <v>3771</v>
      </c>
      <c r="G1436">
        <v>2013</v>
      </c>
      <c r="H1436">
        <v>2</v>
      </c>
      <c r="I1436">
        <v>1000000732</v>
      </c>
      <c r="J1436">
        <v>0</v>
      </c>
      <c r="K1436">
        <v>33</v>
      </c>
      <c r="L1436" t="s">
        <v>4424</v>
      </c>
      <c r="M1436" t="s">
        <v>2689</v>
      </c>
      <c r="N1436" t="s">
        <v>2690</v>
      </c>
      <c r="O1436" s="55">
        <v>41111</v>
      </c>
      <c r="P1436" s="55">
        <v>41476</v>
      </c>
      <c r="Q1436" s="55">
        <v>41332</v>
      </c>
      <c r="R1436" s="55">
        <v>41367</v>
      </c>
      <c r="S1436" s="55">
        <v>41373</v>
      </c>
      <c r="T1436" t="s">
        <v>2691</v>
      </c>
      <c r="U1436">
        <v>30</v>
      </c>
      <c r="V1436" t="s">
        <v>3087</v>
      </c>
      <c r="W1436" t="s">
        <v>2693</v>
      </c>
      <c r="Y1436">
        <v>80280</v>
      </c>
      <c r="Z1436">
        <v>80280</v>
      </c>
      <c r="AA1436">
        <v>80280</v>
      </c>
      <c r="AB1436">
        <v>0</v>
      </c>
    </row>
    <row r="1437" spans="1:28" x14ac:dyDescent="0.25">
      <c r="A1437" t="s">
        <v>2686</v>
      </c>
      <c r="B1437" t="s">
        <v>2715</v>
      </c>
      <c r="C1437">
        <v>899999230</v>
      </c>
      <c r="D1437">
        <v>4013</v>
      </c>
      <c r="E1437" t="s">
        <v>2716</v>
      </c>
      <c r="F1437">
        <v>3771</v>
      </c>
      <c r="G1437">
        <v>2013</v>
      </c>
      <c r="H1437">
        <v>4</v>
      </c>
      <c r="I1437">
        <v>1000000732</v>
      </c>
      <c r="J1437">
        <v>0</v>
      </c>
      <c r="K1437">
        <v>33</v>
      </c>
      <c r="L1437" t="s">
        <v>4424</v>
      </c>
      <c r="M1437" t="s">
        <v>2689</v>
      </c>
      <c r="N1437" t="s">
        <v>2690</v>
      </c>
      <c r="O1437" s="55">
        <v>41111</v>
      </c>
      <c r="P1437" s="55">
        <v>41476</v>
      </c>
      <c r="Q1437" s="55">
        <v>41332</v>
      </c>
      <c r="R1437" s="55">
        <v>41400</v>
      </c>
      <c r="S1437" s="55">
        <v>41422</v>
      </c>
      <c r="T1437" t="s">
        <v>2691</v>
      </c>
      <c r="U1437">
        <v>30</v>
      </c>
      <c r="V1437" t="s">
        <v>3087</v>
      </c>
      <c r="W1437" t="s">
        <v>2693</v>
      </c>
      <c r="Y1437">
        <v>30600</v>
      </c>
      <c r="Z1437">
        <v>30600</v>
      </c>
      <c r="AA1437">
        <v>30600</v>
      </c>
      <c r="AB1437">
        <v>0</v>
      </c>
    </row>
    <row r="1438" spans="1:28" x14ac:dyDescent="0.25">
      <c r="A1438" t="s">
        <v>2686</v>
      </c>
      <c r="B1438" t="s">
        <v>2715</v>
      </c>
      <c r="C1438">
        <v>899999230</v>
      </c>
      <c r="D1438">
        <v>4013</v>
      </c>
      <c r="E1438" t="s">
        <v>2716</v>
      </c>
      <c r="F1438">
        <v>3784</v>
      </c>
      <c r="G1438">
        <v>2013</v>
      </c>
      <c r="H1438">
        <v>1</v>
      </c>
      <c r="I1438">
        <v>1000000732</v>
      </c>
      <c r="J1438">
        <v>0</v>
      </c>
      <c r="K1438">
        <v>33</v>
      </c>
      <c r="L1438" t="s">
        <v>4425</v>
      </c>
      <c r="M1438" t="s">
        <v>2689</v>
      </c>
      <c r="N1438" t="s">
        <v>2690</v>
      </c>
      <c r="O1438" s="55">
        <v>41111</v>
      </c>
      <c r="P1438" s="55">
        <v>41476</v>
      </c>
      <c r="Q1438" s="55">
        <v>41333</v>
      </c>
      <c r="R1438" s="55">
        <v>41344</v>
      </c>
      <c r="S1438" s="55">
        <v>41346</v>
      </c>
      <c r="T1438" t="s">
        <v>2691</v>
      </c>
      <c r="U1438">
        <v>30</v>
      </c>
      <c r="V1438" t="s">
        <v>4426</v>
      </c>
      <c r="W1438" t="s">
        <v>2693</v>
      </c>
      <c r="Y1438">
        <v>217700</v>
      </c>
      <c r="Z1438">
        <v>114380</v>
      </c>
      <c r="AA1438">
        <v>217700</v>
      </c>
      <c r="AB1438">
        <v>0</v>
      </c>
    </row>
    <row r="1439" spans="1:28" x14ac:dyDescent="0.25">
      <c r="A1439" t="s">
        <v>2686</v>
      </c>
      <c r="B1439" t="s">
        <v>2730</v>
      </c>
      <c r="C1439">
        <v>899999230</v>
      </c>
      <c r="D1439">
        <v>971116</v>
      </c>
      <c r="E1439" t="s">
        <v>2687</v>
      </c>
      <c r="F1439">
        <v>3829</v>
      </c>
      <c r="G1439">
        <v>2016</v>
      </c>
      <c r="H1439">
        <v>2</v>
      </c>
      <c r="I1439">
        <v>1000001288</v>
      </c>
      <c r="J1439">
        <v>8</v>
      </c>
      <c r="K1439">
        <v>33</v>
      </c>
      <c r="L1439" t="s">
        <v>2809</v>
      </c>
      <c r="M1439" t="s">
        <v>2689</v>
      </c>
      <c r="N1439" t="s">
        <v>2690</v>
      </c>
      <c r="O1439" s="55">
        <v>42390</v>
      </c>
      <c r="P1439" s="55">
        <v>42572</v>
      </c>
      <c r="Q1439" s="55">
        <v>42430</v>
      </c>
      <c r="R1439" s="55">
        <v>42516</v>
      </c>
      <c r="S1439" s="55">
        <v>42522</v>
      </c>
      <c r="T1439" t="s">
        <v>2691</v>
      </c>
      <c r="U1439">
        <v>30</v>
      </c>
      <c r="V1439" t="s">
        <v>4427</v>
      </c>
      <c r="W1439" t="s">
        <v>2693</v>
      </c>
      <c r="Y1439">
        <v>37715</v>
      </c>
      <c r="Z1439">
        <v>37715</v>
      </c>
      <c r="AA1439">
        <v>37715</v>
      </c>
      <c r="AB1439">
        <v>0</v>
      </c>
    </row>
    <row r="1440" spans="1:28" x14ac:dyDescent="0.25">
      <c r="A1440" t="s">
        <v>2686</v>
      </c>
      <c r="B1440" t="s">
        <v>2730</v>
      </c>
      <c r="C1440">
        <v>899999230</v>
      </c>
      <c r="D1440">
        <v>971116</v>
      </c>
      <c r="E1440" t="s">
        <v>2687</v>
      </c>
      <c r="F1440">
        <v>3831</v>
      </c>
      <c r="G1440">
        <v>2016</v>
      </c>
      <c r="H1440">
        <v>1</v>
      </c>
      <c r="I1440">
        <v>1000001288</v>
      </c>
      <c r="J1440">
        <v>8</v>
      </c>
      <c r="K1440">
        <v>33</v>
      </c>
      <c r="L1440" t="s">
        <v>2809</v>
      </c>
      <c r="M1440" t="s">
        <v>2689</v>
      </c>
      <c r="N1440" t="s">
        <v>2690</v>
      </c>
      <c r="O1440" s="55">
        <v>42390</v>
      </c>
      <c r="P1440" s="55">
        <v>42572</v>
      </c>
      <c r="Q1440" s="55">
        <v>42430</v>
      </c>
      <c r="R1440" s="55">
        <v>42445</v>
      </c>
      <c r="S1440" s="55">
        <v>42457</v>
      </c>
      <c r="T1440" t="s">
        <v>2691</v>
      </c>
      <c r="U1440">
        <v>30</v>
      </c>
      <c r="V1440" t="s">
        <v>4428</v>
      </c>
      <c r="W1440" t="s">
        <v>2693</v>
      </c>
      <c r="Y1440">
        <v>160195</v>
      </c>
      <c r="Z1440">
        <v>160100</v>
      </c>
      <c r="AA1440">
        <v>160195</v>
      </c>
      <c r="AB1440">
        <v>0</v>
      </c>
    </row>
    <row r="1441" spans="1:28" x14ac:dyDescent="0.25">
      <c r="A1441" t="s">
        <v>2686</v>
      </c>
      <c r="B1441" t="s">
        <v>2730</v>
      </c>
      <c r="C1441">
        <v>899999230</v>
      </c>
      <c r="D1441">
        <v>971116</v>
      </c>
      <c r="E1441" t="s">
        <v>2687</v>
      </c>
      <c r="F1441">
        <v>3831</v>
      </c>
      <c r="G1441">
        <v>2016</v>
      </c>
      <c r="H1441">
        <v>3</v>
      </c>
      <c r="I1441">
        <v>1000001288</v>
      </c>
      <c r="J1441">
        <v>8</v>
      </c>
      <c r="K1441">
        <v>33</v>
      </c>
      <c r="L1441" t="s">
        <v>2809</v>
      </c>
      <c r="M1441" t="s">
        <v>2689</v>
      </c>
      <c r="N1441" t="s">
        <v>2690</v>
      </c>
      <c r="O1441" s="55">
        <v>42390</v>
      </c>
      <c r="P1441" s="55">
        <v>42572</v>
      </c>
      <c r="Q1441" s="55">
        <v>42430</v>
      </c>
      <c r="R1441" s="55">
        <v>42550</v>
      </c>
      <c r="S1441" s="55">
        <v>42556</v>
      </c>
      <c r="T1441" t="s">
        <v>2691</v>
      </c>
      <c r="U1441">
        <v>30</v>
      </c>
      <c r="V1441" t="s">
        <v>4428</v>
      </c>
      <c r="W1441" t="s">
        <v>2693</v>
      </c>
      <c r="Y1441">
        <v>35730</v>
      </c>
      <c r="Z1441">
        <v>35730</v>
      </c>
      <c r="AA1441">
        <v>35730</v>
      </c>
      <c r="AB1441">
        <v>0</v>
      </c>
    </row>
    <row r="1442" spans="1:28" x14ac:dyDescent="0.25">
      <c r="A1442" t="s">
        <v>2686</v>
      </c>
      <c r="B1442" t="s">
        <v>87</v>
      </c>
      <c r="C1442">
        <v>899999230</v>
      </c>
      <c r="D1442">
        <v>971116</v>
      </c>
      <c r="E1442" t="s">
        <v>2687</v>
      </c>
      <c r="F1442">
        <v>3837</v>
      </c>
      <c r="G1442">
        <v>2018</v>
      </c>
      <c r="H1442">
        <v>1</v>
      </c>
      <c r="I1442">
        <v>1000002115</v>
      </c>
      <c r="J1442">
        <v>1</v>
      </c>
      <c r="K1442">
        <v>33</v>
      </c>
      <c r="L1442" t="s">
        <v>3013</v>
      </c>
      <c r="M1442" t="s">
        <v>2689</v>
      </c>
      <c r="N1442" t="s">
        <v>2690</v>
      </c>
      <c r="O1442" s="55">
        <v>43121</v>
      </c>
      <c r="P1442" s="55">
        <v>43302</v>
      </c>
      <c r="Q1442" s="55">
        <v>43161</v>
      </c>
      <c r="R1442" s="55">
        <v>43181</v>
      </c>
      <c r="S1442" s="55">
        <v>43193</v>
      </c>
      <c r="T1442" t="s">
        <v>2764</v>
      </c>
      <c r="U1442">
        <v>30</v>
      </c>
      <c r="V1442" t="s">
        <v>4429</v>
      </c>
      <c r="W1442" t="s">
        <v>2693</v>
      </c>
      <c r="Y1442">
        <v>258800</v>
      </c>
      <c r="Z1442">
        <v>258800</v>
      </c>
      <c r="AA1442">
        <v>258800</v>
      </c>
      <c r="AB1442">
        <v>0</v>
      </c>
    </row>
    <row r="1443" spans="1:28" x14ac:dyDescent="0.25">
      <c r="A1443" t="s">
        <v>2686</v>
      </c>
      <c r="B1443" t="s">
        <v>87</v>
      </c>
      <c r="C1443">
        <v>899999230</v>
      </c>
      <c r="D1443">
        <v>971116</v>
      </c>
      <c r="E1443" t="s">
        <v>2687</v>
      </c>
      <c r="F1443">
        <v>3857</v>
      </c>
      <c r="G1443">
        <v>2018</v>
      </c>
      <c r="H1443">
        <v>3</v>
      </c>
      <c r="I1443">
        <v>1000002115</v>
      </c>
      <c r="J1443">
        <v>1</v>
      </c>
      <c r="K1443">
        <v>33</v>
      </c>
      <c r="L1443" t="s">
        <v>2804</v>
      </c>
      <c r="M1443" t="s">
        <v>2689</v>
      </c>
      <c r="N1443" t="s">
        <v>2690</v>
      </c>
      <c r="O1443" s="55">
        <v>43121</v>
      </c>
      <c r="P1443" s="55">
        <v>43302</v>
      </c>
      <c r="Q1443" s="55">
        <v>43160</v>
      </c>
      <c r="R1443" s="55">
        <v>43230</v>
      </c>
      <c r="S1443" s="55">
        <v>43244</v>
      </c>
      <c r="T1443" t="s">
        <v>2691</v>
      </c>
      <c r="U1443">
        <v>30</v>
      </c>
      <c r="V1443" t="s">
        <v>4430</v>
      </c>
      <c r="W1443" t="s">
        <v>2693</v>
      </c>
      <c r="Y1443">
        <v>724300</v>
      </c>
      <c r="Z1443">
        <v>724300</v>
      </c>
      <c r="AA1443">
        <v>724300</v>
      </c>
      <c r="AB1443">
        <v>0</v>
      </c>
    </row>
    <row r="1444" spans="1:28" x14ac:dyDescent="0.25">
      <c r="A1444" t="s">
        <v>2686</v>
      </c>
      <c r="B1444" t="s">
        <v>87</v>
      </c>
      <c r="C1444">
        <v>899999230</v>
      </c>
      <c r="D1444">
        <v>971116</v>
      </c>
      <c r="E1444" t="s">
        <v>2687</v>
      </c>
      <c r="F1444">
        <v>3861</v>
      </c>
      <c r="G1444">
        <v>2015</v>
      </c>
      <c r="H1444">
        <v>3</v>
      </c>
      <c r="I1444">
        <v>1000001079</v>
      </c>
      <c r="J1444">
        <v>0</v>
      </c>
      <c r="K1444">
        <v>33</v>
      </c>
      <c r="L1444" t="s">
        <v>2804</v>
      </c>
      <c r="M1444" t="s">
        <v>2689</v>
      </c>
      <c r="N1444" t="s">
        <v>2690</v>
      </c>
      <c r="O1444" s="55">
        <v>41841</v>
      </c>
      <c r="P1444" s="55">
        <v>42206</v>
      </c>
      <c r="Q1444" s="55">
        <v>42071</v>
      </c>
      <c r="R1444" s="55">
        <v>42117</v>
      </c>
      <c r="S1444" s="55">
        <v>42118</v>
      </c>
      <c r="T1444" t="s">
        <v>2691</v>
      </c>
      <c r="U1444">
        <v>30</v>
      </c>
      <c r="V1444" t="s">
        <v>3504</v>
      </c>
      <c r="W1444" t="s">
        <v>2693</v>
      </c>
      <c r="Y1444">
        <v>5276250</v>
      </c>
      <c r="Z1444">
        <v>5276250</v>
      </c>
      <c r="AA1444">
        <v>5276250</v>
      </c>
      <c r="AB1444">
        <v>0</v>
      </c>
    </row>
    <row r="1445" spans="1:28" x14ac:dyDescent="0.25">
      <c r="A1445" t="s">
        <v>2686</v>
      </c>
      <c r="B1445" t="s">
        <v>2715</v>
      </c>
      <c r="C1445">
        <v>899999230</v>
      </c>
      <c r="D1445">
        <v>4013</v>
      </c>
      <c r="E1445" t="s">
        <v>2716</v>
      </c>
      <c r="F1445">
        <v>3900</v>
      </c>
      <c r="G1445">
        <v>2013</v>
      </c>
      <c r="H1445">
        <v>2</v>
      </c>
      <c r="I1445">
        <v>1000000732</v>
      </c>
      <c r="J1445">
        <v>0</v>
      </c>
      <c r="K1445">
        <v>33</v>
      </c>
      <c r="L1445" t="s">
        <v>4431</v>
      </c>
      <c r="M1445" t="s">
        <v>2689</v>
      </c>
      <c r="N1445" t="s">
        <v>2690</v>
      </c>
      <c r="O1445" s="55">
        <v>41111</v>
      </c>
      <c r="P1445" s="55">
        <v>41476</v>
      </c>
      <c r="Q1445" s="55">
        <v>41309</v>
      </c>
      <c r="R1445" s="55">
        <v>41344</v>
      </c>
      <c r="S1445" s="55">
        <v>41348</v>
      </c>
      <c r="T1445" t="s">
        <v>2691</v>
      </c>
      <c r="U1445">
        <v>30</v>
      </c>
      <c r="V1445" t="s">
        <v>3775</v>
      </c>
      <c r="W1445" t="s">
        <v>2693</v>
      </c>
      <c r="Y1445">
        <v>194040</v>
      </c>
      <c r="Z1445">
        <v>194040</v>
      </c>
      <c r="AA1445">
        <v>194040</v>
      </c>
      <c r="AB1445">
        <v>0</v>
      </c>
    </row>
    <row r="1446" spans="1:28" x14ac:dyDescent="0.25">
      <c r="A1446" t="s">
        <v>2686</v>
      </c>
      <c r="B1446" t="s">
        <v>87</v>
      </c>
      <c r="C1446">
        <v>899999230</v>
      </c>
      <c r="D1446">
        <v>971116</v>
      </c>
      <c r="E1446" t="s">
        <v>2687</v>
      </c>
      <c r="F1446">
        <v>3905</v>
      </c>
      <c r="G1446">
        <v>2015</v>
      </c>
      <c r="H1446">
        <v>4</v>
      </c>
      <c r="I1446">
        <v>1000001079</v>
      </c>
      <c r="J1446">
        <v>0</v>
      </c>
      <c r="K1446">
        <v>33</v>
      </c>
      <c r="L1446" t="s">
        <v>4432</v>
      </c>
      <c r="M1446" t="s">
        <v>2689</v>
      </c>
      <c r="N1446" t="s">
        <v>2690</v>
      </c>
      <c r="O1446" s="55">
        <v>41841</v>
      </c>
      <c r="P1446" s="55">
        <v>42206</v>
      </c>
      <c r="Q1446" s="55">
        <v>42072</v>
      </c>
      <c r="R1446" s="55">
        <v>42101</v>
      </c>
      <c r="S1446" s="55">
        <v>42101</v>
      </c>
      <c r="T1446" t="s">
        <v>2691</v>
      </c>
      <c r="U1446">
        <v>30</v>
      </c>
      <c r="V1446" t="s">
        <v>3941</v>
      </c>
      <c r="W1446" t="s">
        <v>2693</v>
      </c>
      <c r="Y1446">
        <v>78500</v>
      </c>
      <c r="Z1446">
        <v>78375</v>
      </c>
      <c r="AA1446">
        <v>78500</v>
      </c>
      <c r="AB1446">
        <v>0</v>
      </c>
    </row>
    <row r="1447" spans="1:28" x14ac:dyDescent="0.25">
      <c r="A1447" t="s">
        <v>2686</v>
      </c>
      <c r="B1447" t="s">
        <v>87</v>
      </c>
      <c r="C1447">
        <v>899999230</v>
      </c>
      <c r="D1447">
        <v>971116</v>
      </c>
      <c r="E1447" t="s">
        <v>2687</v>
      </c>
      <c r="F1447">
        <v>3905</v>
      </c>
      <c r="G1447">
        <v>2015</v>
      </c>
      <c r="H1447">
        <v>6</v>
      </c>
      <c r="I1447">
        <v>1000001079</v>
      </c>
      <c r="J1447">
        <v>0</v>
      </c>
      <c r="K1447">
        <v>33</v>
      </c>
      <c r="L1447" t="s">
        <v>4432</v>
      </c>
      <c r="M1447" t="s">
        <v>2689</v>
      </c>
      <c r="N1447" t="s">
        <v>2690</v>
      </c>
      <c r="O1447" s="55">
        <v>41841</v>
      </c>
      <c r="P1447" s="55">
        <v>42206</v>
      </c>
      <c r="Q1447" s="55">
        <v>42072</v>
      </c>
      <c r="R1447" s="55">
        <v>42146</v>
      </c>
      <c r="S1447" s="55">
        <v>42149</v>
      </c>
      <c r="T1447" t="s">
        <v>2691</v>
      </c>
      <c r="U1447">
        <v>30</v>
      </c>
      <c r="V1447" t="s">
        <v>3941</v>
      </c>
      <c r="W1447" t="s">
        <v>2693</v>
      </c>
      <c r="Y1447">
        <v>35200</v>
      </c>
      <c r="Z1447">
        <v>35200</v>
      </c>
      <c r="AA1447">
        <v>35200</v>
      </c>
      <c r="AB1447">
        <v>0</v>
      </c>
    </row>
    <row r="1448" spans="1:28" x14ac:dyDescent="0.25">
      <c r="A1448" t="s">
        <v>2686</v>
      </c>
      <c r="B1448" t="s">
        <v>87</v>
      </c>
      <c r="C1448">
        <v>899999230</v>
      </c>
      <c r="D1448">
        <v>971116</v>
      </c>
      <c r="E1448" t="s">
        <v>2687</v>
      </c>
      <c r="F1448">
        <v>3918</v>
      </c>
      <c r="G1448">
        <v>2015</v>
      </c>
      <c r="H1448">
        <v>4</v>
      </c>
      <c r="I1448">
        <v>1000001079</v>
      </c>
      <c r="J1448">
        <v>0</v>
      </c>
      <c r="K1448">
        <v>33</v>
      </c>
      <c r="L1448" t="s">
        <v>3897</v>
      </c>
      <c r="M1448" t="s">
        <v>2689</v>
      </c>
      <c r="N1448" t="s">
        <v>2690</v>
      </c>
      <c r="O1448" s="55">
        <v>41841</v>
      </c>
      <c r="P1448" s="55">
        <v>42206</v>
      </c>
      <c r="Q1448" s="55">
        <v>42072</v>
      </c>
      <c r="R1448" s="55">
        <v>42129</v>
      </c>
      <c r="S1448" s="55">
        <v>42130</v>
      </c>
      <c r="T1448" t="s">
        <v>2691</v>
      </c>
      <c r="U1448">
        <v>30</v>
      </c>
      <c r="V1448" t="s">
        <v>3299</v>
      </c>
      <c r="W1448" t="s">
        <v>2693</v>
      </c>
      <c r="Y1448">
        <v>94200</v>
      </c>
      <c r="Z1448">
        <v>94050</v>
      </c>
      <c r="AA1448">
        <v>94200</v>
      </c>
      <c r="AB1448">
        <v>0</v>
      </c>
    </row>
    <row r="1449" spans="1:28" x14ac:dyDescent="0.25">
      <c r="A1449" t="s">
        <v>2686</v>
      </c>
      <c r="B1449" t="s">
        <v>87</v>
      </c>
      <c r="C1449">
        <v>899999230</v>
      </c>
      <c r="D1449">
        <v>971116</v>
      </c>
      <c r="E1449" t="s">
        <v>2687</v>
      </c>
      <c r="F1449">
        <v>3942</v>
      </c>
      <c r="G1449">
        <v>2010</v>
      </c>
      <c r="H1449">
        <v>2</v>
      </c>
      <c r="I1449">
        <v>1000000257</v>
      </c>
      <c r="J1449">
        <v>6</v>
      </c>
      <c r="K1449">
        <v>33</v>
      </c>
      <c r="L1449" t="s">
        <v>4433</v>
      </c>
      <c r="M1449" t="s">
        <v>2689</v>
      </c>
      <c r="N1449" t="s">
        <v>2690</v>
      </c>
      <c r="O1449" s="55">
        <v>40199</v>
      </c>
      <c r="P1449" s="55">
        <v>40380</v>
      </c>
      <c r="Q1449" s="55">
        <v>40312</v>
      </c>
      <c r="R1449" s="55">
        <v>40351</v>
      </c>
      <c r="S1449" s="55">
        <v>40353</v>
      </c>
      <c r="T1449" t="s">
        <v>2773</v>
      </c>
      <c r="U1449">
        <v>3</v>
      </c>
      <c r="V1449" t="s">
        <v>4434</v>
      </c>
      <c r="W1449" t="s">
        <v>2893</v>
      </c>
      <c r="Y1449">
        <v>254500</v>
      </c>
      <c r="Z1449">
        <v>0</v>
      </c>
      <c r="AA1449">
        <v>254500</v>
      </c>
      <c r="AB1449">
        <v>0</v>
      </c>
    </row>
    <row r="1450" spans="1:28" x14ac:dyDescent="0.25">
      <c r="A1450" t="s">
        <v>2686</v>
      </c>
      <c r="B1450" t="s">
        <v>87</v>
      </c>
      <c r="C1450">
        <v>899999230</v>
      </c>
      <c r="D1450">
        <v>971116</v>
      </c>
      <c r="E1450" t="s">
        <v>2687</v>
      </c>
      <c r="F1450">
        <v>3995</v>
      </c>
      <c r="G1450">
        <v>2018</v>
      </c>
      <c r="H1450">
        <v>1</v>
      </c>
      <c r="I1450">
        <v>1000002115</v>
      </c>
      <c r="J1450">
        <v>1</v>
      </c>
      <c r="K1450">
        <v>33</v>
      </c>
      <c r="L1450" t="s">
        <v>4435</v>
      </c>
      <c r="M1450" t="s">
        <v>2689</v>
      </c>
      <c r="N1450" t="s">
        <v>2690</v>
      </c>
      <c r="O1450" s="55">
        <v>43121</v>
      </c>
      <c r="P1450" s="55">
        <v>43302</v>
      </c>
      <c r="Q1450" s="55">
        <v>43159</v>
      </c>
      <c r="R1450" s="55">
        <v>43181</v>
      </c>
      <c r="S1450" s="55">
        <v>43194</v>
      </c>
      <c r="T1450" t="s">
        <v>2691</v>
      </c>
      <c r="U1450">
        <v>30</v>
      </c>
      <c r="V1450" t="s">
        <v>4436</v>
      </c>
      <c r="W1450" t="s">
        <v>2693</v>
      </c>
      <c r="Y1450">
        <v>95100</v>
      </c>
      <c r="Z1450">
        <v>95100</v>
      </c>
      <c r="AA1450">
        <v>95100</v>
      </c>
      <c r="AB1450">
        <v>0</v>
      </c>
    </row>
    <row r="1451" spans="1:28" x14ac:dyDescent="0.25">
      <c r="A1451" t="s">
        <v>2686</v>
      </c>
      <c r="B1451" t="s">
        <v>2696</v>
      </c>
      <c r="C1451">
        <v>899999230</v>
      </c>
      <c r="D1451">
        <v>971116</v>
      </c>
      <c r="E1451" t="s">
        <v>2687</v>
      </c>
      <c r="F1451">
        <v>3998</v>
      </c>
      <c r="G1451">
        <v>2023</v>
      </c>
      <c r="H1451">
        <v>1</v>
      </c>
      <c r="I1451">
        <v>1000004755</v>
      </c>
      <c r="J1451">
        <v>0</v>
      </c>
      <c r="K1451">
        <v>33</v>
      </c>
      <c r="L1451" t="s">
        <v>2697</v>
      </c>
      <c r="M1451" t="s">
        <v>2689</v>
      </c>
      <c r="N1451" t="s">
        <v>2690</v>
      </c>
      <c r="O1451" s="55">
        <v>44774</v>
      </c>
      <c r="P1451" s="55">
        <v>45138</v>
      </c>
      <c r="Q1451" s="55">
        <v>44978</v>
      </c>
      <c r="R1451" s="55">
        <v>45016</v>
      </c>
      <c r="S1451" s="55">
        <v>45040</v>
      </c>
      <c r="T1451" t="s">
        <v>2691</v>
      </c>
      <c r="U1451">
        <v>30</v>
      </c>
      <c r="V1451" t="s">
        <v>4437</v>
      </c>
      <c r="W1451" t="s">
        <v>2693</v>
      </c>
      <c r="Y1451">
        <v>144000</v>
      </c>
      <c r="Z1451">
        <v>144000</v>
      </c>
      <c r="AA1451">
        <v>144000</v>
      </c>
      <c r="AB1451">
        <v>0</v>
      </c>
    </row>
    <row r="1452" spans="1:28" x14ac:dyDescent="0.25">
      <c r="A1452" t="s">
        <v>2686</v>
      </c>
      <c r="B1452" t="s">
        <v>87</v>
      </c>
      <c r="C1452">
        <v>899999230</v>
      </c>
      <c r="D1452">
        <v>971116</v>
      </c>
      <c r="E1452" t="s">
        <v>2687</v>
      </c>
      <c r="F1452">
        <v>4016</v>
      </c>
      <c r="G1452">
        <v>2018</v>
      </c>
      <c r="H1452">
        <v>1</v>
      </c>
      <c r="I1452">
        <v>1000002115</v>
      </c>
      <c r="J1452">
        <v>1</v>
      </c>
      <c r="K1452">
        <v>33</v>
      </c>
      <c r="L1452" t="s">
        <v>3062</v>
      </c>
      <c r="M1452" t="s">
        <v>2689</v>
      </c>
      <c r="N1452" t="s">
        <v>2690</v>
      </c>
      <c r="O1452" s="55">
        <v>43121</v>
      </c>
      <c r="P1452" s="55">
        <v>43302</v>
      </c>
      <c r="Q1452" s="55">
        <v>43159</v>
      </c>
      <c r="R1452" s="55">
        <v>43181</v>
      </c>
      <c r="S1452" s="55">
        <v>43194</v>
      </c>
      <c r="T1452" t="s">
        <v>2691</v>
      </c>
      <c r="U1452">
        <v>30</v>
      </c>
      <c r="V1452" t="s">
        <v>1377</v>
      </c>
      <c r="W1452" t="s">
        <v>2693</v>
      </c>
      <c r="Y1452">
        <v>116900</v>
      </c>
      <c r="Z1452">
        <v>116900</v>
      </c>
      <c r="AA1452">
        <v>116900</v>
      </c>
      <c r="AB1452">
        <v>0</v>
      </c>
    </row>
    <row r="1453" spans="1:28" x14ac:dyDescent="0.25">
      <c r="A1453" t="s">
        <v>2686</v>
      </c>
      <c r="B1453" t="s">
        <v>2696</v>
      </c>
      <c r="C1453">
        <v>899999230</v>
      </c>
      <c r="D1453">
        <v>971116</v>
      </c>
      <c r="E1453" t="s">
        <v>2687</v>
      </c>
      <c r="F1453">
        <v>4029</v>
      </c>
      <c r="G1453">
        <v>2023</v>
      </c>
      <c r="H1453">
        <v>2</v>
      </c>
      <c r="I1453">
        <v>1000004755</v>
      </c>
      <c r="J1453">
        <v>0</v>
      </c>
      <c r="K1453">
        <v>33</v>
      </c>
      <c r="L1453" s="56">
        <v>45040.579861111109</v>
      </c>
      <c r="M1453" t="s">
        <v>2689</v>
      </c>
      <c r="N1453" t="s">
        <v>2690</v>
      </c>
      <c r="O1453" s="55">
        <v>44774</v>
      </c>
      <c r="P1453" s="55">
        <v>45138</v>
      </c>
      <c r="Q1453" s="55">
        <v>45021</v>
      </c>
      <c r="R1453" s="55">
        <v>45049</v>
      </c>
      <c r="S1453" s="55">
        <v>45063</v>
      </c>
      <c r="T1453" t="s">
        <v>2691</v>
      </c>
      <c r="U1453">
        <v>30</v>
      </c>
      <c r="V1453" t="s">
        <v>1377</v>
      </c>
      <c r="W1453" t="s">
        <v>2693</v>
      </c>
      <c r="Y1453">
        <v>136300</v>
      </c>
      <c r="Z1453">
        <v>136300</v>
      </c>
      <c r="AA1453">
        <v>136300</v>
      </c>
      <c r="AB1453">
        <v>0</v>
      </c>
    </row>
    <row r="1454" spans="1:28" x14ac:dyDescent="0.25">
      <c r="A1454" t="s">
        <v>2686</v>
      </c>
      <c r="B1454" t="s">
        <v>2696</v>
      </c>
      <c r="C1454">
        <v>899999230</v>
      </c>
      <c r="D1454">
        <v>971116</v>
      </c>
      <c r="E1454" t="s">
        <v>2687</v>
      </c>
      <c r="F1454">
        <v>4030</v>
      </c>
      <c r="G1454">
        <v>2023</v>
      </c>
      <c r="H1454">
        <v>1</v>
      </c>
      <c r="I1454">
        <v>1000004755</v>
      </c>
      <c r="J1454">
        <v>0</v>
      </c>
      <c r="K1454">
        <v>33</v>
      </c>
      <c r="L1454" t="s">
        <v>3133</v>
      </c>
      <c r="M1454" t="s">
        <v>2689</v>
      </c>
      <c r="N1454" t="s">
        <v>2690</v>
      </c>
      <c r="O1454" s="55">
        <v>44774</v>
      </c>
      <c r="P1454" s="55">
        <v>45138</v>
      </c>
      <c r="Q1454" s="55">
        <v>45009</v>
      </c>
      <c r="R1454" s="55">
        <v>45041</v>
      </c>
      <c r="S1454" s="55">
        <v>45041</v>
      </c>
      <c r="T1454" t="s">
        <v>2691</v>
      </c>
      <c r="U1454">
        <v>30</v>
      </c>
      <c r="V1454" t="s">
        <v>4438</v>
      </c>
      <c r="W1454" t="s">
        <v>2709</v>
      </c>
      <c r="X1454" t="s">
        <v>2758</v>
      </c>
      <c r="Y1454">
        <v>271700</v>
      </c>
      <c r="Z1454">
        <v>0</v>
      </c>
      <c r="AA1454">
        <v>271700</v>
      </c>
      <c r="AB1454">
        <v>0</v>
      </c>
    </row>
    <row r="1455" spans="1:28" x14ac:dyDescent="0.25">
      <c r="A1455" t="s">
        <v>2686</v>
      </c>
      <c r="B1455" t="s">
        <v>2696</v>
      </c>
      <c r="C1455">
        <v>899999230</v>
      </c>
      <c r="D1455">
        <v>971116</v>
      </c>
      <c r="E1455" t="s">
        <v>2687</v>
      </c>
      <c r="F1455">
        <v>4033</v>
      </c>
      <c r="G1455">
        <v>2023</v>
      </c>
      <c r="H1455">
        <v>3</v>
      </c>
      <c r="I1455">
        <v>1000004755</v>
      </c>
      <c r="J1455">
        <v>0</v>
      </c>
      <c r="K1455">
        <v>33</v>
      </c>
      <c r="L1455" t="s">
        <v>2756</v>
      </c>
      <c r="M1455" t="s">
        <v>2689</v>
      </c>
      <c r="N1455" t="s">
        <v>2690</v>
      </c>
      <c r="O1455" s="55">
        <v>44774</v>
      </c>
      <c r="P1455" s="55">
        <v>45138</v>
      </c>
      <c r="Q1455" s="55">
        <v>45030</v>
      </c>
      <c r="R1455" s="55">
        <v>45223</v>
      </c>
      <c r="S1455" s="55">
        <v>45225</v>
      </c>
      <c r="T1455" t="s">
        <v>2691</v>
      </c>
      <c r="U1455">
        <v>30</v>
      </c>
      <c r="V1455" t="s">
        <v>4439</v>
      </c>
      <c r="W1455" t="s">
        <v>2693</v>
      </c>
      <c r="X1455" t="s">
        <v>2775</v>
      </c>
      <c r="Y1455">
        <v>26100</v>
      </c>
      <c r="Z1455">
        <v>25168</v>
      </c>
      <c r="AA1455">
        <v>26100</v>
      </c>
      <c r="AB1455">
        <v>0</v>
      </c>
    </row>
    <row r="1456" spans="1:28" x14ac:dyDescent="0.25">
      <c r="A1456" t="s">
        <v>2686</v>
      </c>
      <c r="B1456" t="s">
        <v>2696</v>
      </c>
      <c r="C1456">
        <v>899999230</v>
      </c>
      <c r="D1456">
        <v>971116</v>
      </c>
      <c r="E1456" t="s">
        <v>2687</v>
      </c>
      <c r="F1456">
        <v>4035</v>
      </c>
      <c r="G1456">
        <v>2023</v>
      </c>
      <c r="H1456">
        <v>2</v>
      </c>
      <c r="I1456">
        <v>1000004755</v>
      </c>
      <c r="J1456">
        <v>0</v>
      </c>
      <c r="K1456">
        <v>33</v>
      </c>
      <c r="L1456" t="s">
        <v>2756</v>
      </c>
      <c r="M1456" t="s">
        <v>2689</v>
      </c>
      <c r="N1456" t="s">
        <v>2690</v>
      </c>
      <c r="O1456" s="55">
        <v>44774</v>
      </c>
      <c r="P1456" s="55">
        <v>45138</v>
      </c>
      <c r="Q1456" s="55">
        <v>45033</v>
      </c>
      <c r="R1456" s="55">
        <v>45064</v>
      </c>
      <c r="S1456" s="55">
        <v>45083</v>
      </c>
      <c r="T1456" t="s">
        <v>2691</v>
      </c>
      <c r="U1456">
        <v>30</v>
      </c>
      <c r="V1456" t="s">
        <v>4440</v>
      </c>
      <c r="W1456" t="s">
        <v>2693</v>
      </c>
      <c r="Y1456">
        <v>210300</v>
      </c>
      <c r="Z1456">
        <v>210300</v>
      </c>
      <c r="AA1456">
        <v>210300</v>
      </c>
      <c r="AB1456">
        <v>0</v>
      </c>
    </row>
    <row r="1457" spans="1:28" x14ac:dyDescent="0.25">
      <c r="A1457" t="s">
        <v>2686</v>
      </c>
      <c r="B1457" t="s">
        <v>2696</v>
      </c>
      <c r="C1457">
        <v>899999230</v>
      </c>
      <c r="D1457">
        <v>971116</v>
      </c>
      <c r="E1457" t="s">
        <v>2687</v>
      </c>
      <c r="F1457">
        <v>4043</v>
      </c>
      <c r="G1457">
        <v>2023</v>
      </c>
      <c r="H1457">
        <v>1</v>
      </c>
      <c r="I1457">
        <v>1000004755</v>
      </c>
      <c r="J1457">
        <v>0</v>
      </c>
      <c r="K1457">
        <v>33</v>
      </c>
      <c r="L1457" t="s">
        <v>3101</v>
      </c>
      <c r="M1457" t="s">
        <v>2689</v>
      </c>
      <c r="N1457" t="s">
        <v>2690</v>
      </c>
      <c r="O1457" s="55">
        <v>44774</v>
      </c>
      <c r="P1457" s="55">
        <v>45138</v>
      </c>
      <c r="Q1457" s="55">
        <v>45028</v>
      </c>
      <c r="R1457" s="55">
        <v>45041</v>
      </c>
      <c r="S1457" s="55">
        <v>45041</v>
      </c>
      <c r="T1457" t="s">
        <v>2691</v>
      </c>
      <c r="U1457">
        <v>30</v>
      </c>
      <c r="V1457" t="s">
        <v>4441</v>
      </c>
      <c r="W1457" t="s">
        <v>2709</v>
      </c>
      <c r="X1457" t="s">
        <v>2758</v>
      </c>
      <c r="Y1457">
        <v>217360</v>
      </c>
      <c r="Z1457">
        <v>0</v>
      </c>
      <c r="AA1457">
        <v>217360</v>
      </c>
      <c r="AB1457">
        <v>0</v>
      </c>
    </row>
    <row r="1458" spans="1:28" x14ac:dyDescent="0.25">
      <c r="A1458" t="s">
        <v>2686</v>
      </c>
      <c r="B1458" t="s">
        <v>2696</v>
      </c>
      <c r="C1458">
        <v>899999230</v>
      </c>
      <c r="D1458">
        <v>971116</v>
      </c>
      <c r="E1458" t="s">
        <v>2687</v>
      </c>
      <c r="F1458">
        <v>4048</v>
      </c>
      <c r="G1458">
        <v>2023</v>
      </c>
      <c r="H1458">
        <v>2</v>
      </c>
      <c r="I1458">
        <v>1000004755</v>
      </c>
      <c r="J1458">
        <v>0</v>
      </c>
      <c r="K1458">
        <v>33</v>
      </c>
      <c r="L1458" t="s">
        <v>4128</v>
      </c>
      <c r="M1458" t="s">
        <v>2689</v>
      </c>
      <c r="N1458" t="s">
        <v>2690</v>
      </c>
      <c r="O1458" s="55">
        <v>44774</v>
      </c>
      <c r="P1458" s="55">
        <v>45138</v>
      </c>
      <c r="Q1458" s="55">
        <v>45029</v>
      </c>
      <c r="R1458" s="55">
        <v>45064</v>
      </c>
      <c r="S1458" s="55">
        <v>45083</v>
      </c>
      <c r="T1458" t="s">
        <v>2691</v>
      </c>
      <c r="U1458">
        <v>30</v>
      </c>
      <c r="V1458" t="s">
        <v>4268</v>
      </c>
      <c r="W1458" t="s">
        <v>2693</v>
      </c>
      <c r="Y1458">
        <v>451300</v>
      </c>
      <c r="Z1458">
        <v>451300</v>
      </c>
      <c r="AA1458">
        <v>451300</v>
      </c>
      <c r="AB1458">
        <v>0</v>
      </c>
    </row>
    <row r="1459" spans="1:28" x14ac:dyDescent="0.25">
      <c r="A1459" t="s">
        <v>2686</v>
      </c>
      <c r="B1459" t="s">
        <v>87</v>
      </c>
      <c r="C1459">
        <v>899999230</v>
      </c>
      <c r="D1459">
        <v>961114</v>
      </c>
      <c r="E1459" t="s">
        <v>3307</v>
      </c>
      <c r="F1459">
        <v>4072</v>
      </c>
      <c r="G1459">
        <v>2011</v>
      </c>
      <c r="H1459">
        <v>2</v>
      </c>
      <c r="I1459">
        <v>1000000398</v>
      </c>
      <c r="J1459">
        <v>0</v>
      </c>
      <c r="K1459">
        <v>33</v>
      </c>
      <c r="L1459" t="s">
        <v>3054</v>
      </c>
      <c r="M1459" t="s">
        <v>2689</v>
      </c>
      <c r="N1459" t="s">
        <v>2690</v>
      </c>
      <c r="O1459" s="55">
        <v>40380</v>
      </c>
      <c r="P1459" s="55">
        <v>40745</v>
      </c>
      <c r="Q1459" s="55">
        <v>40663</v>
      </c>
      <c r="R1459" s="55">
        <v>40697</v>
      </c>
      <c r="S1459" s="55">
        <v>40707</v>
      </c>
      <c r="T1459" t="s">
        <v>2691</v>
      </c>
      <c r="U1459">
        <v>30</v>
      </c>
      <c r="V1459" t="s">
        <v>4442</v>
      </c>
      <c r="W1459" t="s">
        <v>2693</v>
      </c>
      <c r="Y1459">
        <v>74270</v>
      </c>
      <c r="Z1459">
        <v>74270</v>
      </c>
      <c r="AA1459">
        <v>74270</v>
      </c>
      <c r="AB1459">
        <v>0</v>
      </c>
    </row>
    <row r="1460" spans="1:28" x14ac:dyDescent="0.25">
      <c r="A1460" t="s">
        <v>2686</v>
      </c>
      <c r="B1460" t="s">
        <v>87</v>
      </c>
      <c r="C1460">
        <v>899999230</v>
      </c>
      <c r="D1460">
        <v>971116</v>
      </c>
      <c r="E1460" t="s">
        <v>2687</v>
      </c>
      <c r="F1460">
        <v>4091</v>
      </c>
      <c r="G1460">
        <v>2017</v>
      </c>
      <c r="H1460">
        <v>1</v>
      </c>
      <c r="I1460">
        <v>1000001587</v>
      </c>
      <c r="J1460">
        <v>10</v>
      </c>
      <c r="K1460">
        <v>33</v>
      </c>
      <c r="L1460" t="s">
        <v>2815</v>
      </c>
      <c r="M1460" t="s">
        <v>2689</v>
      </c>
      <c r="N1460" t="s">
        <v>2690</v>
      </c>
      <c r="O1460" s="55">
        <v>42756</v>
      </c>
      <c r="P1460" s="55">
        <v>42937</v>
      </c>
      <c r="Q1460" s="55">
        <v>42758</v>
      </c>
      <c r="R1460" s="55">
        <v>42818</v>
      </c>
      <c r="S1460" s="55">
        <v>42825</v>
      </c>
      <c r="T1460" t="s">
        <v>2691</v>
      </c>
      <c r="U1460">
        <v>30</v>
      </c>
      <c r="V1460" t="s">
        <v>906</v>
      </c>
      <c r="W1460" t="s">
        <v>2693</v>
      </c>
      <c r="Y1460">
        <v>562400</v>
      </c>
      <c r="Z1460">
        <v>562400</v>
      </c>
      <c r="AA1460">
        <v>562400</v>
      </c>
      <c r="AB1460">
        <v>0</v>
      </c>
    </row>
    <row r="1461" spans="1:28" x14ac:dyDescent="0.25">
      <c r="A1461" t="s">
        <v>2686</v>
      </c>
      <c r="B1461" t="s">
        <v>87</v>
      </c>
      <c r="C1461">
        <v>899999230</v>
      </c>
      <c r="D1461">
        <v>971116</v>
      </c>
      <c r="E1461" t="s">
        <v>2687</v>
      </c>
      <c r="F1461">
        <v>4091</v>
      </c>
      <c r="G1461">
        <v>2017</v>
      </c>
      <c r="H1461">
        <v>3</v>
      </c>
      <c r="I1461">
        <v>1000001587</v>
      </c>
      <c r="J1461">
        <v>10</v>
      </c>
      <c r="K1461">
        <v>33</v>
      </c>
      <c r="L1461" t="s">
        <v>2815</v>
      </c>
      <c r="M1461" t="s">
        <v>2689</v>
      </c>
      <c r="N1461" t="s">
        <v>2690</v>
      </c>
      <c r="O1461" s="55">
        <v>42756</v>
      </c>
      <c r="P1461" s="55">
        <v>42937</v>
      </c>
      <c r="Q1461" s="55">
        <v>42758</v>
      </c>
      <c r="R1461" s="55">
        <v>42906</v>
      </c>
      <c r="S1461" s="55">
        <v>42916</v>
      </c>
      <c r="T1461" t="s">
        <v>2691</v>
      </c>
      <c r="U1461">
        <v>30</v>
      </c>
      <c r="V1461" t="s">
        <v>906</v>
      </c>
      <c r="W1461" t="s">
        <v>2693</v>
      </c>
      <c r="Y1461">
        <v>84250</v>
      </c>
      <c r="Z1461">
        <v>84250</v>
      </c>
      <c r="AA1461">
        <v>84250</v>
      </c>
      <c r="AB1461">
        <v>0</v>
      </c>
    </row>
    <row r="1462" spans="1:28" x14ac:dyDescent="0.25">
      <c r="A1462" t="s">
        <v>2686</v>
      </c>
      <c r="B1462" t="s">
        <v>2730</v>
      </c>
      <c r="C1462">
        <v>899999230</v>
      </c>
      <c r="D1462">
        <v>971116</v>
      </c>
      <c r="E1462" t="s">
        <v>2687</v>
      </c>
      <c r="F1462">
        <v>4161</v>
      </c>
      <c r="G1462">
        <v>2016</v>
      </c>
      <c r="H1462">
        <v>1</v>
      </c>
      <c r="I1462">
        <v>1000001288</v>
      </c>
      <c r="J1462">
        <v>8</v>
      </c>
      <c r="K1462">
        <v>33</v>
      </c>
      <c r="L1462" t="s">
        <v>3566</v>
      </c>
      <c r="M1462" t="s">
        <v>2689</v>
      </c>
      <c r="N1462" t="s">
        <v>2690</v>
      </c>
      <c r="O1462" s="55">
        <v>42390</v>
      </c>
      <c r="P1462" s="55">
        <v>42572</v>
      </c>
      <c r="Q1462" s="55">
        <v>42441</v>
      </c>
      <c r="R1462" s="55">
        <v>42445</v>
      </c>
      <c r="S1462" s="55">
        <v>42458</v>
      </c>
      <c r="T1462" t="s">
        <v>2691</v>
      </c>
      <c r="U1462">
        <v>30</v>
      </c>
      <c r="V1462" t="s">
        <v>4443</v>
      </c>
      <c r="W1462" t="s">
        <v>2693</v>
      </c>
      <c r="Y1462">
        <v>160195</v>
      </c>
      <c r="Z1462">
        <v>160100</v>
      </c>
      <c r="AA1462">
        <v>160195</v>
      </c>
      <c r="AB1462">
        <v>0</v>
      </c>
    </row>
    <row r="1463" spans="1:28" x14ac:dyDescent="0.25">
      <c r="A1463" t="s">
        <v>2686</v>
      </c>
      <c r="B1463" t="s">
        <v>2730</v>
      </c>
      <c r="C1463">
        <v>899999230</v>
      </c>
      <c r="D1463">
        <v>971116</v>
      </c>
      <c r="E1463" t="s">
        <v>2687</v>
      </c>
      <c r="F1463">
        <v>4161</v>
      </c>
      <c r="G1463">
        <v>2016</v>
      </c>
      <c r="H1463">
        <v>3</v>
      </c>
      <c r="I1463">
        <v>1000001288</v>
      </c>
      <c r="J1463">
        <v>8</v>
      </c>
      <c r="K1463">
        <v>33</v>
      </c>
      <c r="L1463" t="s">
        <v>3566</v>
      </c>
      <c r="M1463" t="s">
        <v>2689</v>
      </c>
      <c r="N1463" t="s">
        <v>2690</v>
      </c>
      <c r="O1463" s="55">
        <v>42390</v>
      </c>
      <c r="P1463" s="55">
        <v>42572</v>
      </c>
      <c r="Q1463" s="55">
        <v>42441</v>
      </c>
      <c r="R1463" s="55">
        <v>42495</v>
      </c>
      <c r="S1463" s="55">
        <v>42508</v>
      </c>
      <c r="T1463" t="s">
        <v>2691</v>
      </c>
      <c r="U1463">
        <v>30</v>
      </c>
      <c r="V1463" t="s">
        <v>4443</v>
      </c>
      <c r="W1463" t="s">
        <v>2693</v>
      </c>
      <c r="Y1463">
        <v>84075</v>
      </c>
      <c r="Z1463">
        <v>84075</v>
      </c>
      <c r="AA1463">
        <v>84075</v>
      </c>
      <c r="AB1463">
        <v>0</v>
      </c>
    </row>
    <row r="1464" spans="1:28" x14ac:dyDescent="0.25">
      <c r="A1464" t="s">
        <v>2686</v>
      </c>
      <c r="B1464" t="s">
        <v>87</v>
      </c>
      <c r="C1464">
        <v>899999230</v>
      </c>
      <c r="D1464">
        <v>961114</v>
      </c>
      <c r="E1464" t="s">
        <v>3307</v>
      </c>
      <c r="F1464">
        <v>4162</v>
      </c>
      <c r="G1464">
        <v>2026</v>
      </c>
      <c r="H1464">
        <v>1</v>
      </c>
      <c r="I1464">
        <v>1000005774</v>
      </c>
      <c r="J1464">
        <v>0</v>
      </c>
      <c r="K1464">
        <v>21</v>
      </c>
      <c r="L1464" t="s">
        <v>4444</v>
      </c>
      <c r="M1464" t="s">
        <v>2689</v>
      </c>
      <c r="N1464" t="s">
        <v>2690</v>
      </c>
      <c r="O1464" s="55">
        <v>46050</v>
      </c>
      <c r="P1464" s="55">
        <v>46414</v>
      </c>
      <c r="Q1464" s="55">
        <v>46090</v>
      </c>
      <c r="R1464" s="55">
        <v>46101</v>
      </c>
      <c r="S1464" s="55">
        <v>46101</v>
      </c>
      <c r="T1464" t="s">
        <v>2691</v>
      </c>
      <c r="U1464">
        <v>30</v>
      </c>
      <c r="V1464" t="s">
        <v>4445</v>
      </c>
      <c r="W1464" t="s">
        <v>2693</v>
      </c>
      <c r="Y1464">
        <v>137368</v>
      </c>
      <c r="Z1464">
        <v>137368</v>
      </c>
      <c r="AA1464">
        <v>137368</v>
      </c>
      <c r="AB1464">
        <v>0</v>
      </c>
    </row>
    <row r="1465" spans="1:28" x14ac:dyDescent="0.25">
      <c r="A1465" t="s">
        <v>2686</v>
      </c>
      <c r="B1465" t="s">
        <v>2696</v>
      </c>
      <c r="C1465">
        <v>899999230</v>
      </c>
      <c r="D1465">
        <v>971116</v>
      </c>
      <c r="E1465" t="s">
        <v>2687</v>
      </c>
      <c r="F1465">
        <v>4201</v>
      </c>
      <c r="G1465">
        <v>2023</v>
      </c>
      <c r="H1465">
        <v>1</v>
      </c>
      <c r="I1465">
        <v>1000004755</v>
      </c>
      <c r="J1465">
        <v>0</v>
      </c>
      <c r="K1465">
        <v>33</v>
      </c>
      <c r="L1465" t="s">
        <v>3361</v>
      </c>
      <c r="M1465" t="s">
        <v>2689</v>
      </c>
      <c r="N1465" t="s">
        <v>2690</v>
      </c>
      <c r="O1465" s="55">
        <v>44774</v>
      </c>
      <c r="P1465" s="55">
        <v>45138</v>
      </c>
      <c r="Q1465" s="55">
        <v>44988</v>
      </c>
      <c r="R1465" s="55">
        <v>45026</v>
      </c>
      <c r="S1465" s="55">
        <v>45043</v>
      </c>
      <c r="T1465" t="s">
        <v>2691</v>
      </c>
      <c r="U1465">
        <v>30</v>
      </c>
      <c r="V1465" t="s">
        <v>3135</v>
      </c>
      <c r="W1465" t="s">
        <v>2693</v>
      </c>
      <c r="Y1465">
        <v>212500</v>
      </c>
      <c r="Z1465">
        <v>212500</v>
      </c>
      <c r="AA1465">
        <v>212500</v>
      </c>
      <c r="AB1465">
        <v>0</v>
      </c>
    </row>
    <row r="1466" spans="1:28" x14ac:dyDescent="0.25">
      <c r="A1466" t="s">
        <v>2686</v>
      </c>
      <c r="B1466" t="s">
        <v>2696</v>
      </c>
      <c r="C1466">
        <v>899999230</v>
      </c>
      <c r="D1466">
        <v>971116</v>
      </c>
      <c r="E1466" t="s">
        <v>2687</v>
      </c>
      <c r="F1466">
        <v>4247</v>
      </c>
      <c r="G1466">
        <v>2023</v>
      </c>
      <c r="H1466">
        <v>1</v>
      </c>
      <c r="I1466">
        <v>1000004755</v>
      </c>
      <c r="J1466">
        <v>0</v>
      </c>
      <c r="K1466">
        <v>33</v>
      </c>
      <c r="L1466" t="s">
        <v>3133</v>
      </c>
      <c r="M1466" t="s">
        <v>2689</v>
      </c>
      <c r="N1466" t="s">
        <v>2690</v>
      </c>
      <c r="O1466" s="55">
        <v>44774</v>
      </c>
      <c r="P1466" s="55">
        <v>45138</v>
      </c>
      <c r="Q1466" s="55">
        <v>45040</v>
      </c>
      <c r="R1466" s="55">
        <v>45043</v>
      </c>
      <c r="S1466" s="55">
        <v>45043</v>
      </c>
      <c r="T1466" t="s">
        <v>2691</v>
      </c>
      <c r="U1466">
        <v>30</v>
      </c>
      <c r="V1466" t="s">
        <v>4446</v>
      </c>
      <c r="W1466" t="s">
        <v>2709</v>
      </c>
      <c r="X1466" t="s">
        <v>2758</v>
      </c>
      <c r="Y1466">
        <v>1279600</v>
      </c>
      <c r="Z1466">
        <v>0</v>
      </c>
      <c r="AA1466">
        <v>1279600</v>
      </c>
      <c r="AB1466">
        <v>0</v>
      </c>
    </row>
    <row r="1467" spans="1:28" x14ac:dyDescent="0.25">
      <c r="A1467" t="s">
        <v>2686</v>
      </c>
      <c r="B1467" t="s">
        <v>2696</v>
      </c>
      <c r="C1467">
        <v>899999230</v>
      </c>
      <c r="D1467">
        <v>971116</v>
      </c>
      <c r="E1467" t="s">
        <v>2687</v>
      </c>
      <c r="F1467">
        <v>4247</v>
      </c>
      <c r="G1467">
        <v>2023</v>
      </c>
      <c r="H1467">
        <v>3</v>
      </c>
      <c r="I1467">
        <v>1000004755</v>
      </c>
      <c r="J1467">
        <v>0</v>
      </c>
      <c r="K1467">
        <v>33</v>
      </c>
      <c r="L1467" t="s">
        <v>3133</v>
      </c>
      <c r="M1467" t="s">
        <v>2689</v>
      </c>
      <c r="N1467" t="s">
        <v>2690</v>
      </c>
      <c r="O1467" s="55">
        <v>44774</v>
      </c>
      <c r="P1467" s="55">
        <v>45138</v>
      </c>
      <c r="Q1467" s="55">
        <v>45040</v>
      </c>
      <c r="R1467" s="55">
        <v>45076</v>
      </c>
      <c r="S1467" s="55">
        <v>45080</v>
      </c>
      <c r="T1467" t="s">
        <v>2691</v>
      </c>
      <c r="U1467">
        <v>30</v>
      </c>
      <c r="V1467" t="s">
        <v>4446</v>
      </c>
      <c r="W1467" t="s">
        <v>2693</v>
      </c>
      <c r="Y1467">
        <v>388900</v>
      </c>
      <c r="Z1467">
        <v>388900</v>
      </c>
      <c r="AA1467">
        <v>388900</v>
      </c>
      <c r="AB1467">
        <v>0</v>
      </c>
    </row>
    <row r="1468" spans="1:28" x14ac:dyDescent="0.25">
      <c r="A1468" t="s">
        <v>2686</v>
      </c>
      <c r="B1468" t="s">
        <v>2696</v>
      </c>
      <c r="C1468">
        <v>899999230</v>
      </c>
      <c r="D1468">
        <v>971116</v>
      </c>
      <c r="E1468" t="s">
        <v>2687</v>
      </c>
      <c r="F1468">
        <v>4250</v>
      </c>
      <c r="G1468">
        <v>2023</v>
      </c>
      <c r="H1468">
        <v>4</v>
      </c>
      <c r="I1468">
        <v>1000004755</v>
      </c>
      <c r="J1468">
        <v>0</v>
      </c>
      <c r="K1468">
        <v>33</v>
      </c>
      <c r="L1468" t="s">
        <v>2756</v>
      </c>
      <c r="M1468" t="s">
        <v>2689</v>
      </c>
      <c r="N1468" t="s">
        <v>2690</v>
      </c>
      <c r="O1468" s="55">
        <v>44774</v>
      </c>
      <c r="P1468" s="55">
        <v>45138</v>
      </c>
      <c r="Q1468" s="55">
        <v>45040</v>
      </c>
      <c r="R1468" s="55">
        <v>45099</v>
      </c>
      <c r="S1468" s="55">
        <v>45099</v>
      </c>
      <c r="T1468" t="s">
        <v>2691</v>
      </c>
      <c r="U1468">
        <v>30</v>
      </c>
      <c r="V1468" t="s">
        <v>4447</v>
      </c>
      <c r="W1468" t="s">
        <v>2709</v>
      </c>
      <c r="X1468" t="s">
        <v>2758</v>
      </c>
      <c r="Y1468">
        <v>286000</v>
      </c>
      <c r="Z1468">
        <v>0</v>
      </c>
      <c r="AA1468">
        <v>286000</v>
      </c>
      <c r="AB1468">
        <v>0</v>
      </c>
    </row>
    <row r="1469" spans="1:28" x14ac:dyDescent="0.25">
      <c r="A1469" t="s">
        <v>2686</v>
      </c>
      <c r="B1469" t="s">
        <v>2696</v>
      </c>
      <c r="C1469">
        <v>899999230</v>
      </c>
      <c r="D1469">
        <v>971116</v>
      </c>
      <c r="E1469" t="s">
        <v>2687</v>
      </c>
      <c r="F1469">
        <v>4250</v>
      </c>
      <c r="G1469">
        <v>2023</v>
      </c>
      <c r="H1469">
        <v>6</v>
      </c>
      <c r="I1469">
        <v>1000004755</v>
      </c>
      <c r="J1469">
        <v>0</v>
      </c>
      <c r="K1469">
        <v>33</v>
      </c>
      <c r="L1469" t="s">
        <v>2756</v>
      </c>
      <c r="M1469" t="s">
        <v>2689</v>
      </c>
      <c r="N1469" t="s">
        <v>2690</v>
      </c>
      <c r="O1469" s="55">
        <v>44774</v>
      </c>
      <c r="P1469" s="55">
        <v>45138</v>
      </c>
      <c r="Q1469" s="55">
        <v>45040</v>
      </c>
      <c r="R1469" s="55">
        <v>45216</v>
      </c>
      <c r="S1469" s="55">
        <v>45373</v>
      </c>
      <c r="T1469" t="s">
        <v>2691</v>
      </c>
      <c r="U1469">
        <v>30</v>
      </c>
      <c r="V1469" t="s">
        <v>4447</v>
      </c>
      <c r="W1469" t="s">
        <v>2693</v>
      </c>
      <c r="Y1469">
        <v>208800</v>
      </c>
      <c r="Z1469">
        <v>208800</v>
      </c>
      <c r="AA1469">
        <v>208800</v>
      </c>
      <c r="AB1469">
        <v>0</v>
      </c>
    </row>
    <row r="1470" spans="1:28" x14ac:dyDescent="0.25">
      <c r="A1470" t="s">
        <v>2686</v>
      </c>
      <c r="B1470" t="s">
        <v>2696</v>
      </c>
      <c r="C1470">
        <v>899999230</v>
      </c>
      <c r="D1470">
        <v>971116</v>
      </c>
      <c r="E1470" t="s">
        <v>2687</v>
      </c>
      <c r="F1470">
        <v>4252</v>
      </c>
      <c r="G1470">
        <v>2024</v>
      </c>
      <c r="H1470">
        <v>1</v>
      </c>
      <c r="I1470">
        <v>1000004755</v>
      </c>
      <c r="J1470">
        <v>0</v>
      </c>
      <c r="K1470">
        <v>33</v>
      </c>
      <c r="L1470" t="s">
        <v>4448</v>
      </c>
      <c r="M1470" t="s">
        <v>2689</v>
      </c>
      <c r="N1470" t="s">
        <v>2690</v>
      </c>
      <c r="O1470" s="55">
        <v>44774</v>
      </c>
      <c r="P1470" s="55">
        <v>45138</v>
      </c>
      <c r="Q1470" s="55">
        <v>44809</v>
      </c>
      <c r="R1470" s="55">
        <v>45369</v>
      </c>
      <c r="S1470" s="55">
        <v>45393</v>
      </c>
      <c r="T1470" t="s">
        <v>2691</v>
      </c>
      <c r="U1470">
        <v>30</v>
      </c>
      <c r="V1470" t="s">
        <v>4449</v>
      </c>
      <c r="W1470" t="s">
        <v>2693</v>
      </c>
      <c r="X1470" t="s">
        <v>2775</v>
      </c>
      <c r="Y1470">
        <v>102564</v>
      </c>
      <c r="Z1470">
        <v>100320</v>
      </c>
      <c r="AA1470">
        <v>102564</v>
      </c>
      <c r="AB1470">
        <v>0</v>
      </c>
    </row>
    <row r="1471" spans="1:28" x14ac:dyDescent="0.25">
      <c r="A1471" t="s">
        <v>2686</v>
      </c>
      <c r="B1471" t="s">
        <v>2696</v>
      </c>
      <c r="C1471">
        <v>899999230</v>
      </c>
      <c r="D1471">
        <v>971116</v>
      </c>
      <c r="E1471" t="s">
        <v>2687</v>
      </c>
      <c r="F1471">
        <v>4269</v>
      </c>
      <c r="G1471">
        <v>2024</v>
      </c>
      <c r="H1471">
        <v>1</v>
      </c>
      <c r="I1471">
        <v>1000004755</v>
      </c>
      <c r="J1471">
        <v>0</v>
      </c>
      <c r="K1471">
        <v>33</v>
      </c>
      <c r="L1471" t="s">
        <v>4450</v>
      </c>
      <c r="M1471" t="s">
        <v>2689</v>
      </c>
      <c r="N1471" t="s">
        <v>2690</v>
      </c>
      <c r="O1471" s="55">
        <v>44774</v>
      </c>
      <c r="P1471" s="55">
        <v>45138</v>
      </c>
      <c r="Q1471" s="55">
        <v>44838</v>
      </c>
      <c r="R1471" s="55">
        <v>45369</v>
      </c>
      <c r="S1471" s="55">
        <v>45393</v>
      </c>
      <c r="T1471" t="s">
        <v>2691</v>
      </c>
      <c r="U1471">
        <v>30</v>
      </c>
      <c r="V1471" t="s">
        <v>4451</v>
      </c>
      <c r="W1471" t="s">
        <v>2693</v>
      </c>
      <c r="Y1471">
        <v>129200</v>
      </c>
      <c r="Z1471">
        <v>100320</v>
      </c>
      <c r="AA1471">
        <v>129200</v>
      </c>
      <c r="AB1471">
        <v>0</v>
      </c>
    </row>
    <row r="1472" spans="1:28" x14ac:dyDescent="0.25">
      <c r="A1472" t="s">
        <v>2686</v>
      </c>
      <c r="B1472" t="s">
        <v>87</v>
      </c>
      <c r="C1472">
        <v>899999230</v>
      </c>
      <c r="D1472">
        <v>971116</v>
      </c>
      <c r="E1472" t="s">
        <v>2687</v>
      </c>
      <c r="F1472">
        <v>4311</v>
      </c>
      <c r="G1472">
        <v>2017</v>
      </c>
      <c r="H1472">
        <v>1</v>
      </c>
      <c r="I1472">
        <v>1000001587</v>
      </c>
      <c r="J1472">
        <v>10</v>
      </c>
      <c r="K1472">
        <v>33</v>
      </c>
      <c r="L1472" t="s">
        <v>4452</v>
      </c>
      <c r="M1472" t="s">
        <v>2689</v>
      </c>
      <c r="N1472" t="s">
        <v>2690</v>
      </c>
      <c r="O1472" s="55">
        <v>42756</v>
      </c>
      <c r="P1472" s="55">
        <v>42937</v>
      </c>
      <c r="Q1472" s="55">
        <v>42811</v>
      </c>
      <c r="R1472" s="55">
        <v>42824</v>
      </c>
      <c r="S1472" s="55">
        <v>42828</v>
      </c>
      <c r="T1472" t="s">
        <v>2691</v>
      </c>
      <c r="U1472">
        <v>30</v>
      </c>
      <c r="V1472" t="s">
        <v>4453</v>
      </c>
      <c r="W1472" t="s">
        <v>2693</v>
      </c>
      <c r="Y1472">
        <v>171990</v>
      </c>
      <c r="Z1472">
        <v>171990</v>
      </c>
      <c r="AA1472">
        <v>171990</v>
      </c>
      <c r="AB1472">
        <v>0</v>
      </c>
    </row>
    <row r="1473" spans="1:28" x14ac:dyDescent="0.25">
      <c r="A1473" t="s">
        <v>2686</v>
      </c>
      <c r="B1473" t="s">
        <v>2696</v>
      </c>
      <c r="C1473">
        <v>899999230</v>
      </c>
      <c r="D1473">
        <v>971116</v>
      </c>
      <c r="E1473" t="s">
        <v>2687</v>
      </c>
      <c r="F1473">
        <v>4314</v>
      </c>
      <c r="G1473">
        <v>2023</v>
      </c>
      <c r="H1473">
        <v>1</v>
      </c>
      <c r="I1473">
        <v>1000004755</v>
      </c>
      <c r="J1473">
        <v>0</v>
      </c>
      <c r="K1473">
        <v>33</v>
      </c>
      <c r="L1473" t="s">
        <v>2697</v>
      </c>
      <c r="M1473" t="s">
        <v>2689</v>
      </c>
      <c r="N1473" t="s">
        <v>2690</v>
      </c>
      <c r="O1473" s="55">
        <v>44774</v>
      </c>
      <c r="P1473" s="55">
        <v>45138</v>
      </c>
      <c r="Q1473" s="55">
        <v>44968</v>
      </c>
      <c r="R1473" s="55">
        <v>45026</v>
      </c>
      <c r="S1473" s="55">
        <v>45044</v>
      </c>
      <c r="T1473" t="s">
        <v>2691</v>
      </c>
      <c r="U1473">
        <v>30</v>
      </c>
      <c r="V1473" t="s">
        <v>4454</v>
      </c>
      <c r="W1473" t="s">
        <v>2693</v>
      </c>
      <c r="Y1473">
        <v>179200</v>
      </c>
      <c r="Z1473">
        <v>179200</v>
      </c>
      <c r="AA1473">
        <v>179200</v>
      </c>
      <c r="AB1473">
        <v>0</v>
      </c>
    </row>
    <row r="1474" spans="1:28" x14ac:dyDescent="0.25">
      <c r="A1474" t="s">
        <v>2686</v>
      </c>
      <c r="B1474" t="s">
        <v>87</v>
      </c>
      <c r="C1474">
        <v>899999230</v>
      </c>
      <c r="D1474">
        <v>971116</v>
      </c>
      <c r="E1474" t="s">
        <v>2687</v>
      </c>
      <c r="F1474">
        <v>4316</v>
      </c>
      <c r="G1474">
        <v>2017</v>
      </c>
      <c r="H1474">
        <v>1</v>
      </c>
      <c r="I1474">
        <v>1000001587</v>
      </c>
      <c r="J1474">
        <v>10</v>
      </c>
      <c r="K1474">
        <v>33</v>
      </c>
      <c r="L1474" t="s">
        <v>4455</v>
      </c>
      <c r="M1474" t="s">
        <v>2689</v>
      </c>
      <c r="N1474" t="s">
        <v>2690</v>
      </c>
      <c r="O1474" s="55">
        <v>42756</v>
      </c>
      <c r="P1474" s="55">
        <v>42937</v>
      </c>
      <c r="Q1474" s="55">
        <v>42811</v>
      </c>
      <c r="R1474" s="55">
        <v>42824</v>
      </c>
      <c r="S1474" s="55">
        <v>42828</v>
      </c>
      <c r="T1474" t="s">
        <v>2691</v>
      </c>
      <c r="U1474">
        <v>30</v>
      </c>
      <c r="V1474" t="s">
        <v>4456</v>
      </c>
      <c r="W1474" t="s">
        <v>2693</v>
      </c>
      <c r="Y1474">
        <v>202385</v>
      </c>
      <c r="Z1474">
        <v>202385</v>
      </c>
      <c r="AA1474">
        <v>202385</v>
      </c>
      <c r="AB1474">
        <v>0</v>
      </c>
    </row>
    <row r="1475" spans="1:28" x14ac:dyDescent="0.25">
      <c r="A1475" t="s">
        <v>2686</v>
      </c>
      <c r="B1475" t="s">
        <v>87</v>
      </c>
      <c r="C1475">
        <v>899999230</v>
      </c>
      <c r="D1475">
        <v>971116</v>
      </c>
      <c r="E1475" t="s">
        <v>2687</v>
      </c>
      <c r="F1475">
        <v>4318</v>
      </c>
      <c r="G1475">
        <v>2017</v>
      </c>
      <c r="H1475">
        <v>2</v>
      </c>
      <c r="I1475">
        <v>1000001587</v>
      </c>
      <c r="J1475">
        <v>10</v>
      </c>
      <c r="K1475">
        <v>33</v>
      </c>
      <c r="L1475" t="s">
        <v>4457</v>
      </c>
      <c r="M1475" t="s">
        <v>2689</v>
      </c>
      <c r="N1475" t="s">
        <v>2690</v>
      </c>
      <c r="O1475" s="55">
        <v>42756</v>
      </c>
      <c r="P1475" s="55">
        <v>42937</v>
      </c>
      <c r="Q1475" s="55">
        <v>42812</v>
      </c>
      <c r="R1475" s="55">
        <v>42824</v>
      </c>
      <c r="S1475" s="55">
        <v>42828</v>
      </c>
      <c r="T1475" t="s">
        <v>2691</v>
      </c>
      <c r="U1475">
        <v>30</v>
      </c>
      <c r="V1475" t="s">
        <v>4458</v>
      </c>
      <c r="W1475" t="s">
        <v>2693</v>
      </c>
      <c r="Y1475">
        <v>75600</v>
      </c>
      <c r="Z1475">
        <v>75600</v>
      </c>
      <c r="AA1475">
        <v>75600</v>
      </c>
      <c r="AB1475">
        <v>0</v>
      </c>
    </row>
    <row r="1476" spans="1:28" x14ac:dyDescent="0.25">
      <c r="A1476" t="s">
        <v>2686</v>
      </c>
      <c r="B1476" t="s">
        <v>87</v>
      </c>
      <c r="C1476">
        <v>899999230</v>
      </c>
      <c r="D1476">
        <v>971116</v>
      </c>
      <c r="E1476" t="s">
        <v>2687</v>
      </c>
      <c r="F1476">
        <v>4330</v>
      </c>
      <c r="G1476">
        <v>2017</v>
      </c>
      <c r="H1476">
        <v>3</v>
      </c>
      <c r="I1476">
        <v>1000001587</v>
      </c>
      <c r="J1476">
        <v>10</v>
      </c>
      <c r="K1476">
        <v>33</v>
      </c>
      <c r="L1476" t="s">
        <v>2688</v>
      </c>
      <c r="M1476" t="s">
        <v>2689</v>
      </c>
      <c r="N1476" t="s">
        <v>2690</v>
      </c>
      <c r="O1476" s="55">
        <v>42756</v>
      </c>
      <c r="P1476" s="55">
        <v>42937</v>
      </c>
      <c r="Q1476" s="55">
        <v>42810</v>
      </c>
      <c r="R1476" s="55">
        <v>42859</v>
      </c>
      <c r="S1476" s="55">
        <v>42865</v>
      </c>
      <c r="T1476" t="s">
        <v>2691</v>
      </c>
      <c r="U1476">
        <v>30</v>
      </c>
      <c r="V1476" t="s">
        <v>3804</v>
      </c>
      <c r="W1476" t="s">
        <v>2693</v>
      </c>
      <c r="Y1476">
        <v>179550</v>
      </c>
      <c r="Z1476">
        <v>179550</v>
      </c>
      <c r="AA1476">
        <v>179550</v>
      </c>
      <c r="AB1476">
        <v>0</v>
      </c>
    </row>
    <row r="1477" spans="1:28" x14ac:dyDescent="0.25">
      <c r="A1477" t="s">
        <v>2686</v>
      </c>
      <c r="B1477" t="s">
        <v>87</v>
      </c>
      <c r="C1477">
        <v>899999230</v>
      </c>
      <c r="D1477">
        <v>971116</v>
      </c>
      <c r="E1477" t="s">
        <v>2687</v>
      </c>
      <c r="F1477">
        <v>4330</v>
      </c>
      <c r="G1477">
        <v>2017</v>
      </c>
      <c r="H1477">
        <v>5</v>
      </c>
      <c r="I1477">
        <v>1000001587</v>
      </c>
      <c r="J1477">
        <v>10</v>
      </c>
      <c r="K1477">
        <v>33</v>
      </c>
      <c r="L1477" t="s">
        <v>2688</v>
      </c>
      <c r="M1477" t="s">
        <v>2689</v>
      </c>
      <c r="N1477" t="s">
        <v>2690</v>
      </c>
      <c r="O1477" s="55">
        <v>42756</v>
      </c>
      <c r="P1477" s="55">
        <v>42937</v>
      </c>
      <c r="Q1477" s="55">
        <v>42810</v>
      </c>
      <c r="R1477" s="55">
        <v>42880</v>
      </c>
      <c r="S1477" s="55">
        <v>42893</v>
      </c>
      <c r="T1477" t="s">
        <v>2691</v>
      </c>
      <c r="U1477">
        <v>30</v>
      </c>
      <c r="V1477" t="s">
        <v>3804</v>
      </c>
      <c r="W1477" t="s">
        <v>2693</v>
      </c>
      <c r="Y1477">
        <v>76200</v>
      </c>
      <c r="Z1477">
        <v>76200</v>
      </c>
      <c r="AA1477">
        <v>76200</v>
      </c>
      <c r="AB1477">
        <v>0</v>
      </c>
    </row>
    <row r="1478" spans="1:28" x14ac:dyDescent="0.25">
      <c r="A1478" t="s">
        <v>2686</v>
      </c>
      <c r="B1478" t="s">
        <v>2730</v>
      </c>
      <c r="C1478">
        <v>899999230</v>
      </c>
      <c r="D1478">
        <v>971116</v>
      </c>
      <c r="E1478" t="s">
        <v>2687</v>
      </c>
      <c r="F1478">
        <v>4332</v>
      </c>
      <c r="G1478">
        <v>2016</v>
      </c>
      <c r="H1478">
        <v>1</v>
      </c>
      <c r="I1478">
        <v>1000001288</v>
      </c>
      <c r="J1478">
        <v>8</v>
      </c>
      <c r="K1478">
        <v>33</v>
      </c>
      <c r="L1478" t="s">
        <v>3321</v>
      </c>
      <c r="M1478" t="s">
        <v>2689</v>
      </c>
      <c r="N1478" t="s">
        <v>2690</v>
      </c>
      <c r="O1478" s="55">
        <v>42390</v>
      </c>
      <c r="P1478" s="55">
        <v>42572</v>
      </c>
      <c r="Q1478" s="55">
        <v>42439</v>
      </c>
      <c r="R1478" s="55">
        <v>42445</v>
      </c>
      <c r="S1478" s="55">
        <v>42459</v>
      </c>
      <c r="T1478" t="s">
        <v>2691</v>
      </c>
      <c r="U1478">
        <v>30</v>
      </c>
      <c r="V1478" t="s">
        <v>4459</v>
      </c>
      <c r="W1478" t="s">
        <v>2693</v>
      </c>
      <c r="Y1478">
        <v>99575</v>
      </c>
      <c r="Z1478">
        <v>99575</v>
      </c>
      <c r="AA1478">
        <v>99575</v>
      </c>
      <c r="AB1478">
        <v>0</v>
      </c>
    </row>
    <row r="1479" spans="1:28" x14ac:dyDescent="0.25">
      <c r="A1479" t="s">
        <v>2686</v>
      </c>
      <c r="B1479" t="s">
        <v>2696</v>
      </c>
      <c r="C1479">
        <v>899999230</v>
      </c>
      <c r="D1479">
        <v>971116</v>
      </c>
      <c r="E1479" t="s">
        <v>2687</v>
      </c>
      <c r="F1479">
        <v>4337</v>
      </c>
      <c r="G1479">
        <v>2023</v>
      </c>
      <c r="H1479">
        <v>2</v>
      </c>
      <c r="I1479">
        <v>1000004755</v>
      </c>
      <c r="J1479">
        <v>0</v>
      </c>
      <c r="K1479">
        <v>33</v>
      </c>
      <c r="L1479" t="s">
        <v>4460</v>
      </c>
      <c r="M1479" t="s">
        <v>2689</v>
      </c>
      <c r="N1479" t="s">
        <v>2690</v>
      </c>
      <c r="O1479" s="55">
        <v>44774</v>
      </c>
      <c r="P1479" s="55">
        <v>45138</v>
      </c>
      <c r="Q1479" s="55">
        <v>44986</v>
      </c>
      <c r="R1479" s="55">
        <v>45064</v>
      </c>
      <c r="S1479" s="55">
        <v>45085</v>
      </c>
      <c r="T1479" t="s">
        <v>2691</v>
      </c>
      <c r="U1479">
        <v>30</v>
      </c>
      <c r="V1479" t="s">
        <v>4461</v>
      </c>
      <c r="W1479" t="s">
        <v>2693</v>
      </c>
      <c r="Y1479">
        <v>119000</v>
      </c>
      <c r="Z1479">
        <v>119000</v>
      </c>
      <c r="AA1479">
        <v>119000</v>
      </c>
      <c r="AB1479">
        <v>0</v>
      </c>
    </row>
    <row r="1480" spans="1:28" x14ac:dyDescent="0.25">
      <c r="A1480" t="s">
        <v>2686</v>
      </c>
      <c r="B1480" t="s">
        <v>2696</v>
      </c>
      <c r="C1480">
        <v>899999230</v>
      </c>
      <c r="D1480">
        <v>971116</v>
      </c>
      <c r="E1480" t="s">
        <v>2687</v>
      </c>
      <c r="F1480">
        <v>4343</v>
      </c>
      <c r="G1480">
        <v>2023</v>
      </c>
      <c r="H1480">
        <v>2</v>
      </c>
      <c r="I1480">
        <v>1000004755</v>
      </c>
      <c r="J1480">
        <v>0</v>
      </c>
      <c r="K1480">
        <v>33</v>
      </c>
      <c r="L1480" t="s">
        <v>4462</v>
      </c>
      <c r="M1480" t="s">
        <v>2689</v>
      </c>
      <c r="N1480" t="s">
        <v>2690</v>
      </c>
      <c r="O1480" s="55">
        <v>44774</v>
      </c>
      <c r="P1480" s="55">
        <v>45138</v>
      </c>
      <c r="Q1480" s="55">
        <v>44987</v>
      </c>
      <c r="R1480" s="55">
        <v>45069</v>
      </c>
      <c r="S1480" s="55">
        <v>45085</v>
      </c>
      <c r="T1480" t="s">
        <v>2691</v>
      </c>
      <c r="U1480">
        <v>30</v>
      </c>
      <c r="V1480" t="s">
        <v>4463</v>
      </c>
      <c r="W1480" t="s">
        <v>2693</v>
      </c>
      <c r="Y1480">
        <v>60200</v>
      </c>
      <c r="Z1480">
        <v>60200</v>
      </c>
      <c r="AA1480">
        <v>60200</v>
      </c>
      <c r="AB1480">
        <v>0</v>
      </c>
    </row>
    <row r="1481" spans="1:28" x14ac:dyDescent="0.25">
      <c r="A1481" t="s">
        <v>2686</v>
      </c>
      <c r="B1481" t="s">
        <v>87</v>
      </c>
      <c r="C1481">
        <v>899999230</v>
      </c>
      <c r="D1481">
        <v>961114</v>
      </c>
      <c r="E1481" t="s">
        <v>3307</v>
      </c>
      <c r="F1481">
        <v>4355</v>
      </c>
      <c r="G1481">
        <v>2011</v>
      </c>
      <c r="H1481">
        <v>2</v>
      </c>
      <c r="I1481">
        <v>1000000398</v>
      </c>
      <c r="J1481">
        <v>0</v>
      </c>
      <c r="K1481">
        <v>33</v>
      </c>
      <c r="L1481" t="s">
        <v>3054</v>
      </c>
      <c r="M1481" t="s">
        <v>2689</v>
      </c>
      <c r="N1481" t="s">
        <v>2690</v>
      </c>
      <c r="O1481" s="55">
        <v>40380</v>
      </c>
      <c r="P1481" s="55">
        <v>40745</v>
      </c>
      <c r="Q1481" s="55">
        <v>40672</v>
      </c>
      <c r="R1481" s="55">
        <v>40717</v>
      </c>
      <c r="S1481" s="55">
        <v>40722</v>
      </c>
      <c r="T1481" t="s">
        <v>2764</v>
      </c>
      <c r="U1481">
        <v>30</v>
      </c>
      <c r="V1481" t="s">
        <v>3660</v>
      </c>
      <c r="W1481" t="s">
        <v>2693</v>
      </c>
      <c r="Y1481">
        <v>86800</v>
      </c>
      <c r="Z1481">
        <v>86800</v>
      </c>
      <c r="AA1481">
        <v>86800</v>
      </c>
      <c r="AB1481">
        <v>0</v>
      </c>
    </row>
    <row r="1482" spans="1:28" x14ac:dyDescent="0.25">
      <c r="A1482" t="s">
        <v>2686</v>
      </c>
      <c r="B1482" t="s">
        <v>87</v>
      </c>
      <c r="C1482">
        <v>899999230</v>
      </c>
      <c r="D1482">
        <v>961114</v>
      </c>
      <c r="E1482" t="s">
        <v>3307</v>
      </c>
      <c r="F1482">
        <v>4355</v>
      </c>
      <c r="G1482">
        <v>2011</v>
      </c>
      <c r="H1482">
        <v>4</v>
      </c>
      <c r="I1482">
        <v>1000000398</v>
      </c>
      <c r="J1482">
        <v>0</v>
      </c>
      <c r="K1482">
        <v>33</v>
      </c>
      <c r="L1482" t="s">
        <v>3054</v>
      </c>
      <c r="M1482" t="s">
        <v>2689</v>
      </c>
      <c r="N1482" t="s">
        <v>2690</v>
      </c>
      <c r="O1482" s="55">
        <v>40380</v>
      </c>
      <c r="P1482" s="55">
        <v>40745</v>
      </c>
      <c r="Q1482" s="55">
        <v>40672</v>
      </c>
      <c r="R1482" s="55">
        <v>40792</v>
      </c>
      <c r="S1482" s="55">
        <v>40801</v>
      </c>
      <c r="T1482" t="s">
        <v>2764</v>
      </c>
      <c r="U1482">
        <v>30</v>
      </c>
      <c r="V1482" t="s">
        <v>3660</v>
      </c>
      <c r="W1482" t="s">
        <v>2693</v>
      </c>
      <c r="Y1482">
        <v>30900</v>
      </c>
      <c r="Z1482">
        <v>30900</v>
      </c>
      <c r="AA1482">
        <v>30900</v>
      </c>
      <c r="AB1482">
        <v>0</v>
      </c>
    </row>
    <row r="1483" spans="1:28" x14ac:dyDescent="0.25">
      <c r="A1483" t="s">
        <v>2686</v>
      </c>
      <c r="B1483" t="s">
        <v>87</v>
      </c>
      <c r="C1483">
        <v>899999230</v>
      </c>
      <c r="D1483">
        <v>961114</v>
      </c>
      <c r="E1483" t="s">
        <v>3307</v>
      </c>
      <c r="F1483">
        <v>4358</v>
      </c>
      <c r="G1483">
        <v>2011</v>
      </c>
      <c r="H1483">
        <v>2</v>
      </c>
      <c r="I1483">
        <v>1000000398</v>
      </c>
      <c r="J1483">
        <v>0</v>
      </c>
      <c r="K1483">
        <v>33</v>
      </c>
      <c r="L1483" t="s">
        <v>2861</v>
      </c>
      <c r="M1483" t="s">
        <v>2689</v>
      </c>
      <c r="N1483" t="s">
        <v>2690</v>
      </c>
      <c r="O1483" s="55">
        <v>40380</v>
      </c>
      <c r="P1483" s="55">
        <v>40745</v>
      </c>
      <c r="Q1483" s="55">
        <v>40665</v>
      </c>
      <c r="R1483" s="55">
        <v>40717</v>
      </c>
      <c r="S1483" s="55">
        <v>40722</v>
      </c>
      <c r="T1483" t="s">
        <v>2773</v>
      </c>
      <c r="U1483">
        <v>30</v>
      </c>
      <c r="V1483" t="s">
        <v>4464</v>
      </c>
      <c r="W1483" t="s">
        <v>2693</v>
      </c>
      <c r="Y1483">
        <v>68500</v>
      </c>
      <c r="Z1483">
        <v>68500</v>
      </c>
      <c r="AA1483">
        <v>68500</v>
      </c>
      <c r="AB1483">
        <v>0</v>
      </c>
    </row>
    <row r="1484" spans="1:28" x14ac:dyDescent="0.25">
      <c r="A1484" t="s">
        <v>2686</v>
      </c>
      <c r="B1484" t="s">
        <v>87</v>
      </c>
      <c r="C1484">
        <v>899999230</v>
      </c>
      <c r="D1484">
        <v>971116</v>
      </c>
      <c r="E1484" t="s">
        <v>2687</v>
      </c>
      <c r="F1484">
        <v>4382</v>
      </c>
      <c r="G1484">
        <v>2017</v>
      </c>
      <c r="H1484">
        <v>1</v>
      </c>
      <c r="I1484">
        <v>1000001587</v>
      </c>
      <c r="J1484">
        <v>10</v>
      </c>
      <c r="K1484">
        <v>33</v>
      </c>
      <c r="L1484" t="s">
        <v>4465</v>
      </c>
      <c r="M1484" t="s">
        <v>2689</v>
      </c>
      <c r="N1484" t="s">
        <v>2690</v>
      </c>
      <c r="O1484" s="55">
        <v>42756</v>
      </c>
      <c r="P1484" s="55">
        <v>42937</v>
      </c>
      <c r="Q1484" s="55">
        <v>42810</v>
      </c>
      <c r="R1484" s="55">
        <v>42824</v>
      </c>
      <c r="S1484" s="55">
        <v>42828</v>
      </c>
      <c r="T1484" t="s">
        <v>2691</v>
      </c>
      <c r="U1484">
        <v>30</v>
      </c>
      <c r="V1484" t="s">
        <v>4466</v>
      </c>
      <c r="W1484" t="s">
        <v>2693</v>
      </c>
      <c r="Y1484">
        <v>90550</v>
      </c>
      <c r="Z1484">
        <v>90550</v>
      </c>
      <c r="AA1484">
        <v>90550</v>
      </c>
      <c r="AB1484">
        <v>0</v>
      </c>
    </row>
    <row r="1485" spans="1:28" x14ac:dyDescent="0.25">
      <c r="A1485" t="s">
        <v>2686</v>
      </c>
      <c r="B1485" t="s">
        <v>87</v>
      </c>
      <c r="C1485">
        <v>899999230</v>
      </c>
      <c r="D1485">
        <v>961114</v>
      </c>
      <c r="E1485" t="s">
        <v>3307</v>
      </c>
      <c r="F1485">
        <v>4383</v>
      </c>
      <c r="G1485">
        <v>2011</v>
      </c>
      <c r="H1485">
        <v>4</v>
      </c>
      <c r="I1485">
        <v>1000000398</v>
      </c>
      <c r="J1485">
        <v>0</v>
      </c>
      <c r="K1485">
        <v>33</v>
      </c>
      <c r="L1485" t="s">
        <v>2868</v>
      </c>
      <c r="M1485" t="s">
        <v>2689</v>
      </c>
      <c r="N1485" t="s">
        <v>2690</v>
      </c>
      <c r="O1485" s="55">
        <v>40380</v>
      </c>
      <c r="P1485" s="55">
        <v>40745</v>
      </c>
      <c r="Q1485" s="55">
        <v>40612</v>
      </c>
      <c r="R1485" s="55">
        <v>40746</v>
      </c>
      <c r="S1485" s="55">
        <v>40750</v>
      </c>
      <c r="T1485" t="s">
        <v>3027</v>
      </c>
      <c r="U1485">
        <v>30</v>
      </c>
      <c r="V1485" t="s">
        <v>4467</v>
      </c>
      <c r="W1485" t="s">
        <v>2693</v>
      </c>
      <c r="Y1485">
        <v>30900</v>
      </c>
      <c r="Z1485">
        <v>30900</v>
      </c>
      <c r="AA1485">
        <v>30900</v>
      </c>
      <c r="AB1485">
        <v>0</v>
      </c>
    </row>
    <row r="1486" spans="1:28" x14ac:dyDescent="0.25">
      <c r="A1486" t="s">
        <v>2686</v>
      </c>
      <c r="B1486" t="s">
        <v>87</v>
      </c>
      <c r="C1486">
        <v>899999230</v>
      </c>
      <c r="D1486">
        <v>961114</v>
      </c>
      <c r="E1486" t="s">
        <v>3307</v>
      </c>
      <c r="F1486">
        <v>4386</v>
      </c>
      <c r="G1486">
        <v>2011</v>
      </c>
      <c r="H1486">
        <v>1</v>
      </c>
      <c r="I1486">
        <v>1000000398</v>
      </c>
      <c r="J1486">
        <v>0</v>
      </c>
      <c r="K1486">
        <v>33</v>
      </c>
      <c r="L1486" t="s">
        <v>3383</v>
      </c>
      <c r="M1486" t="s">
        <v>2689</v>
      </c>
      <c r="N1486" t="s">
        <v>2690</v>
      </c>
      <c r="O1486" s="55">
        <v>40380</v>
      </c>
      <c r="P1486" s="55">
        <v>40745</v>
      </c>
      <c r="Q1486" s="55">
        <v>40665</v>
      </c>
      <c r="R1486" s="55">
        <v>40687</v>
      </c>
      <c r="S1486" s="55">
        <v>40689</v>
      </c>
      <c r="T1486" t="s">
        <v>3332</v>
      </c>
      <c r="U1486">
        <v>30</v>
      </c>
      <c r="V1486" t="s">
        <v>4468</v>
      </c>
      <c r="W1486" t="s">
        <v>2693</v>
      </c>
      <c r="Y1486">
        <v>117300</v>
      </c>
      <c r="Z1486">
        <v>117300</v>
      </c>
      <c r="AA1486">
        <v>117300</v>
      </c>
      <c r="AB1486">
        <v>0</v>
      </c>
    </row>
    <row r="1487" spans="1:28" x14ac:dyDescent="0.25">
      <c r="A1487" t="s">
        <v>2686</v>
      </c>
      <c r="B1487" t="s">
        <v>87</v>
      </c>
      <c r="C1487">
        <v>899999230</v>
      </c>
      <c r="D1487">
        <v>961114</v>
      </c>
      <c r="E1487" t="s">
        <v>3307</v>
      </c>
      <c r="F1487">
        <v>4392</v>
      </c>
      <c r="G1487">
        <v>2011</v>
      </c>
      <c r="H1487">
        <v>1</v>
      </c>
      <c r="I1487">
        <v>1000000398</v>
      </c>
      <c r="J1487">
        <v>0</v>
      </c>
      <c r="K1487">
        <v>33</v>
      </c>
      <c r="L1487" t="s">
        <v>3455</v>
      </c>
      <c r="M1487" t="s">
        <v>2689</v>
      </c>
      <c r="N1487" t="s">
        <v>2690</v>
      </c>
      <c r="O1487" s="55">
        <v>40380</v>
      </c>
      <c r="P1487" s="55">
        <v>40745</v>
      </c>
      <c r="Q1487" s="55">
        <v>40676</v>
      </c>
      <c r="R1487" s="55">
        <v>40687</v>
      </c>
      <c r="S1487" s="55">
        <v>40689</v>
      </c>
      <c r="T1487" t="s">
        <v>2773</v>
      </c>
      <c r="U1487">
        <v>30</v>
      </c>
      <c r="V1487" t="s">
        <v>4469</v>
      </c>
      <c r="W1487" t="s">
        <v>2693</v>
      </c>
      <c r="Y1487">
        <v>216600</v>
      </c>
      <c r="Z1487">
        <v>216600</v>
      </c>
      <c r="AA1487">
        <v>216600</v>
      </c>
      <c r="AB1487">
        <v>0</v>
      </c>
    </row>
    <row r="1488" spans="1:28" x14ac:dyDescent="0.25">
      <c r="A1488" t="s">
        <v>2686</v>
      </c>
      <c r="B1488" t="s">
        <v>87</v>
      </c>
      <c r="C1488">
        <v>899999230</v>
      </c>
      <c r="D1488">
        <v>971116</v>
      </c>
      <c r="E1488" t="s">
        <v>2687</v>
      </c>
      <c r="F1488">
        <v>4411</v>
      </c>
      <c r="G1488">
        <v>2017</v>
      </c>
      <c r="H1488">
        <v>2</v>
      </c>
      <c r="I1488">
        <v>1000001587</v>
      </c>
      <c r="J1488">
        <v>10</v>
      </c>
      <c r="K1488">
        <v>33</v>
      </c>
      <c r="L1488" t="s">
        <v>3955</v>
      </c>
      <c r="M1488" t="s">
        <v>2689</v>
      </c>
      <c r="N1488" t="s">
        <v>2690</v>
      </c>
      <c r="O1488" s="55">
        <v>42756</v>
      </c>
      <c r="P1488" s="55">
        <v>42937</v>
      </c>
      <c r="Q1488" s="55">
        <v>42807</v>
      </c>
      <c r="R1488" s="55">
        <v>42831</v>
      </c>
      <c r="S1488" s="55">
        <v>42833</v>
      </c>
      <c r="T1488" t="s">
        <v>2691</v>
      </c>
      <c r="U1488">
        <v>30</v>
      </c>
      <c r="V1488" t="s">
        <v>4470</v>
      </c>
      <c r="W1488" t="s">
        <v>2693</v>
      </c>
      <c r="Y1488">
        <v>288250</v>
      </c>
      <c r="Z1488">
        <v>288250</v>
      </c>
      <c r="AA1488">
        <v>288250</v>
      </c>
      <c r="AB1488">
        <v>0</v>
      </c>
    </row>
    <row r="1489" spans="1:28" x14ac:dyDescent="0.25">
      <c r="A1489" t="s">
        <v>2686</v>
      </c>
      <c r="B1489" t="s">
        <v>87</v>
      </c>
      <c r="C1489">
        <v>899999230</v>
      </c>
      <c r="D1489">
        <v>971116</v>
      </c>
      <c r="E1489" t="s">
        <v>2687</v>
      </c>
      <c r="F1489">
        <v>4411</v>
      </c>
      <c r="G1489">
        <v>2017</v>
      </c>
      <c r="H1489">
        <v>4</v>
      </c>
      <c r="I1489">
        <v>1000001587</v>
      </c>
      <c r="J1489">
        <v>10</v>
      </c>
      <c r="K1489">
        <v>33</v>
      </c>
      <c r="L1489" t="s">
        <v>3955</v>
      </c>
      <c r="M1489" t="s">
        <v>2689</v>
      </c>
      <c r="N1489" t="s">
        <v>2690</v>
      </c>
      <c r="O1489" s="55">
        <v>42756</v>
      </c>
      <c r="P1489" s="55">
        <v>42937</v>
      </c>
      <c r="Q1489" s="55">
        <v>42807</v>
      </c>
      <c r="R1489" s="55">
        <v>42935</v>
      </c>
      <c r="S1489" s="55">
        <v>42940</v>
      </c>
      <c r="T1489" t="s">
        <v>2691</v>
      </c>
      <c r="U1489">
        <v>30</v>
      </c>
      <c r="V1489" t="s">
        <v>4470</v>
      </c>
      <c r="W1489" t="s">
        <v>2693</v>
      </c>
      <c r="Y1489">
        <v>635445</v>
      </c>
      <c r="Z1489">
        <v>635445</v>
      </c>
      <c r="AA1489">
        <v>635445</v>
      </c>
      <c r="AB1489">
        <v>0</v>
      </c>
    </row>
    <row r="1490" spans="1:28" x14ac:dyDescent="0.25">
      <c r="A1490" t="s">
        <v>2686</v>
      </c>
      <c r="B1490" t="s">
        <v>87</v>
      </c>
      <c r="C1490">
        <v>899999230</v>
      </c>
      <c r="D1490">
        <v>971116</v>
      </c>
      <c r="E1490" t="s">
        <v>2687</v>
      </c>
      <c r="F1490">
        <v>4411</v>
      </c>
      <c r="G1490">
        <v>2017</v>
      </c>
      <c r="H1490">
        <v>9</v>
      </c>
      <c r="I1490">
        <v>1000001587</v>
      </c>
      <c r="J1490">
        <v>10</v>
      </c>
      <c r="K1490">
        <v>33</v>
      </c>
      <c r="L1490" t="s">
        <v>3955</v>
      </c>
      <c r="M1490" t="s">
        <v>2689</v>
      </c>
      <c r="N1490" t="s">
        <v>2690</v>
      </c>
      <c r="O1490" s="55">
        <v>42756</v>
      </c>
      <c r="P1490" s="55">
        <v>42937</v>
      </c>
      <c r="Q1490" s="55">
        <v>42807</v>
      </c>
      <c r="R1490" s="55">
        <v>43083</v>
      </c>
      <c r="S1490" s="55">
        <v>43087</v>
      </c>
      <c r="T1490" t="s">
        <v>2691</v>
      </c>
      <c r="U1490">
        <v>30</v>
      </c>
      <c r="V1490" t="s">
        <v>4470</v>
      </c>
      <c r="W1490" t="s">
        <v>2693</v>
      </c>
      <c r="Y1490">
        <v>38100</v>
      </c>
      <c r="Z1490">
        <v>38100</v>
      </c>
      <c r="AA1490">
        <v>38100</v>
      </c>
      <c r="AB1490">
        <v>0</v>
      </c>
    </row>
    <row r="1491" spans="1:28" x14ac:dyDescent="0.25">
      <c r="A1491" t="s">
        <v>2686</v>
      </c>
      <c r="B1491" t="s">
        <v>87</v>
      </c>
      <c r="C1491">
        <v>899999230</v>
      </c>
      <c r="D1491">
        <v>971116</v>
      </c>
      <c r="E1491" t="s">
        <v>2687</v>
      </c>
      <c r="F1491">
        <v>4411</v>
      </c>
      <c r="G1491">
        <v>2017</v>
      </c>
      <c r="H1491">
        <v>11</v>
      </c>
      <c r="I1491">
        <v>1000001587</v>
      </c>
      <c r="J1491">
        <v>10</v>
      </c>
      <c r="K1491">
        <v>33</v>
      </c>
      <c r="L1491" t="s">
        <v>3955</v>
      </c>
      <c r="M1491" t="s">
        <v>2689</v>
      </c>
      <c r="N1491" t="s">
        <v>2690</v>
      </c>
      <c r="O1491" s="55">
        <v>42756</v>
      </c>
      <c r="P1491" s="55">
        <v>42937</v>
      </c>
      <c r="Q1491" s="55">
        <v>42807</v>
      </c>
      <c r="R1491" s="55">
        <v>43139</v>
      </c>
      <c r="S1491" s="55">
        <v>43140</v>
      </c>
      <c r="T1491" t="s">
        <v>2691</v>
      </c>
      <c r="U1491">
        <v>30</v>
      </c>
      <c r="V1491" t="s">
        <v>4470</v>
      </c>
      <c r="W1491" t="s">
        <v>2693</v>
      </c>
      <c r="Y1491">
        <v>179550</v>
      </c>
      <c r="Z1491">
        <v>179550</v>
      </c>
      <c r="AA1491">
        <v>179550</v>
      </c>
      <c r="AB1491">
        <v>0</v>
      </c>
    </row>
    <row r="1492" spans="1:28" x14ac:dyDescent="0.25">
      <c r="A1492" t="s">
        <v>2686</v>
      </c>
      <c r="B1492" t="s">
        <v>87</v>
      </c>
      <c r="C1492">
        <v>899999230</v>
      </c>
      <c r="D1492">
        <v>971116</v>
      </c>
      <c r="E1492" t="s">
        <v>2687</v>
      </c>
      <c r="F1492">
        <v>4417</v>
      </c>
      <c r="G1492">
        <v>2017</v>
      </c>
      <c r="H1492">
        <v>1</v>
      </c>
      <c r="I1492">
        <v>1000001587</v>
      </c>
      <c r="J1492">
        <v>10</v>
      </c>
      <c r="K1492">
        <v>33</v>
      </c>
      <c r="L1492" t="s">
        <v>2763</v>
      </c>
      <c r="M1492" t="s">
        <v>2689</v>
      </c>
      <c r="N1492" t="s">
        <v>2690</v>
      </c>
      <c r="O1492" s="55">
        <v>42756</v>
      </c>
      <c r="P1492" s="55">
        <v>42937</v>
      </c>
      <c r="Q1492" s="55">
        <v>42809</v>
      </c>
      <c r="R1492" s="55">
        <v>42824</v>
      </c>
      <c r="S1492" s="55">
        <v>42829</v>
      </c>
      <c r="T1492" t="s">
        <v>2691</v>
      </c>
      <c r="U1492">
        <v>30</v>
      </c>
      <c r="V1492" t="s">
        <v>4471</v>
      </c>
      <c r="W1492" t="s">
        <v>2693</v>
      </c>
      <c r="Y1492">
        <v>90550</v>
      </c>
      <c r="Z1492">
        <v>90550</v>
      </c>
      <c r="AA1492">
        <v>90550</v>
      </c>
      <c r="AB1492">
        <v>0</v>
      </c>
    </row>
    <row r="1493" spans="1:28" x14ac:dyDescent="0.25">
      <c r="A1493" t="s">
        <v>2686</v>
      </c>
      <c r="B1493" t="s">
        <v>87</v>
      </c>
      <c r="C1493">
        <v>899999230</v>
      </c>
      <c r="D1493">
        <v>961114</v>
      </c>
      <c r="E1493" t="s">
        <v>3307</v>
      </c>
      <c r="F1493">
        <v>4444</v>
      </c>
      <c r="G1493">
        <v>2011</v>
      </c>
      <c r="H1493">
        <v>1</v>
      </c>
      <c r="I1493">
        <v>1000000398</v>
      </c>
      <c r="J1493">
        <v>0</v>
      </c>
      <c r="K1493">
        <v>33</v>
      </c>
      <c r="L1493" t="s">
        <v>3305</v>
      </c>
      <c r="M1493" t="s">
        <v>2689</v>
      </c>
      <c r="N1493" t="s">
        <v>2690</v>
      </c>
      <c r="O1493" s="55">
        <v>40380</v>
      </c>
      <c r="P1493" s="55">
        <v>40745</v>
      </c>
      <c r="Q1493" s="55">
        <v>40679</v>
      </c>
      <c r="R1493" s="55">
        <v>40687</v>
      </c>
      <c r="S1493" s="55">
        <v>40690</v>
      </c>
      <c r="T1493" t="s">
        <v>2764</v>
      </c>
      <c r="U1493">
        <v>30</v>
      </c>
      <c r="V1493" t="s">
        <v>4472</v>
      </c>
      <c r="W1493" t="s">
        <v>2693</v>
      </c>
      <c r="Y1493">
        <v>61100</v>
      </c>
      <c r="Z1493">
        <v>61100</v>
      </c>
      <c r="AA1493">
        <v>61100</v>
      </c>
      <c r="AB1493">
        <v>0</v>
      </c>
    </row>
    <row r="1494" spans="1:28" x14ac:dyDescent="0.25">
      <c r="A1494" t="s">
        <v>2686</v>
      </c>
      <c r="B1494" t="s">
        <v>3752</v>
      </c>
      <c r="C1494">
        <v>899999230</v>
      </c>
      <c r="D1494">
        <v>122678</v>
      </c>
      <c r="F1494">
        <v>4478</v>
      </c>
      <c r="G1494">
        <v>2018</v>
      </c>
      <c r="H1494">
        <v>4</v>
      </c>
      <c r="I1494">
        <v>1000000933</v>
      </c>
      <c r="J1494">
        <v>0</v>
      </c>
      <c r="K1494">
        <v>36</v>
      </c>
      <c r="L1494" t="s">
        <v>4473</v>
      </c>
      <c r="M1494" t="s">
        <v>2689</v>
      </c>
      <c r="N1494" t="s">
        <v>2690</v>
      </c>
      <c r="O1494" s="55">
        <v>42847</v>
      </c>
      <c r="P1494" s="55">
        <v>43212</v>
      </c>
      <c r="Q1494" s="55">
        <v>43160</v>
      </c>
      <c r="R1494" s="55">
        <v>43217</v>
      </c>
      <c r="S1494" s="55">
        <v>43228</v>
      </c>
      <c r="T1494" t="s">
        <v>2691</v>
      </c>
      <c r="U1494">
        <v>30</v>
      </c>
      <c r="V1494" t="s">
        <v>4474</v>
      </c>
      <c r="W1494" t="s">
        <v>2693</v>
      </c>
      <c r="Y1494">
        <v>47355</v>
      </c>
      <c r="Z1494">
        <v>47355</v>
      </c>
      <c r="AA1494">
        <v>47355</v>
      </c>
      <c r="AB1494">
        <v>0</v>
      </c>
    </row>
    <row r="1495" spans="1:28" x14ac:dyDescent="0.25">
      <c r="A1495" t="s">
        <v>2686</v>
      </c>
      <c r="B1495" t="s">
        <v>3752</v>
      </c>
      <c r="C1495">
        <v>899999230</v>
      </c>
      <c r="D1495">
        <v>122678</v>
      </c>
      <c r="F1495">
        <v>4478</v>
      </c>
      <c r="G1495">
        <v>2018</v>
      </c>
      <c r="H1495">
        <v>6</v>
      </c>
      <c r="I1495">
        <v>1000000933</v>
      </c>
      <c r="J1495">
        <v>0</v>
      </c>
      <c r="K1495">
        <v>36</v>
      </c>
      <c r="L1495" t="s">
        <v>4473</v>
      </c>
      <c r="M1495" t="s">
        <v>2689</v>
      </c>
      <c r="N1495" t="s">
        <v>2690</v>
      </c>
      <c r="O1495" s="55">
        <v>42847</v>
      </c>
      <c r="P1495" s="55">
        <v>43212</v>
      </c>
      <c r="Q1495" s="55">
        <v>43160</v>
      </c>
      <c r="R1495" s="55">
        <v>43318</v>
      </c>
      <c r="S1495" s="55">
        <v>43325</v>
      </c>
      <c r="T1495" t="s">
        <v>2691</v>
      </c>
      <c r="U1495">
        <v>30</v>
      </c>
      <c r="V1495" t="s">
        <v>4474</v>
      </c>
      <c r="W1495" t="s">
        <v>2693</v>
      </c>
      <c r="Y1495">
        <v>144720</v>
      </c>
      <c r="Z1495">
        <v>136680</v>
      </c>
      <c r="AA1495">
        <v>144720</v>
      </c>
      <c r="AB1495">
        <v>0</v>
      </c>
    </row>
    <row r="1496" spans="1:28" x14ac:dyDescent="0.25">
      <c r="A1496" t="s">
        <v>2686</v>
      </c>
      <c r="B1496" t="s">
        <v>87</v>
      </c>
      <c r="C1496">
        <v>899999230</v>
      </c>
      <c r="D1496">
        <v>961114</v>
      </c>
      <c r="E1496" t="s">
        <v>3307</v>
      </c>
      <c r="F1496">
        <v>4483</v>
      </c>
      <c r="G1496">
        <v>2011</v>
      </c>
      <c r="H1496">
        <v>2</v>
      </c>
      <c r="I1496">
        <v>1000000398</v>
      </c>
      <c r="J1496">
        <v>0</v>
      </c>
      <c r="K1496">
        <v>33</v>
      </c>
      <c r="L1496" t="s">
        <v>3305</v>
      </c>
      <c r="M1496" t="s">
        <v>2689</v>
      </c>
      <c r="N1496" t="s">
        <v>2690</v>
      </c>
      <c r="O1496" s="55">
        <v>40380</v>
      </c>
      <c r="P1496" s="55">
        <v>40745</v>
      </c>
      <c r="Q1496" s="55">
        <v>40676</v>
      </c>
      <c r="R1496" s="55">
        <v>40707</v>
      </c>
      <c r="S1496" s="55">
        <v>40714</v>
      </c>
      <c r="T1496" t="s">
        <v>2764</v>
      </c>
      <c r="U1496">
        <v>30</v>
      </c>
      <c r="V1496" t="s">
        <v>4475</v>
      </c>
      <c r="W1496" t="s">
        <v>2693</v>
      </c>
      <c r="Y1496">
        <v>30900</v>
      </c>
      <c r="Z1496">
        <v>30900</v>
      </c>
      <c r="AA1496">
        <v>30900</v>
      </c>
      <c r="AB1496">
        <v>0</v>
      </c>
    </row>
    <row r="1497" spans="1:28" x14ac:dyDescent="0.25">
      <c r="A1497" t="s">
        <v>2686</v>
      </c>
      <c r="B1497" t="s">
        <v>87</v>
      </c>
      <c r="C1497">
        <v>899999230</v>
      </c>
      <c r="D1497">
        <v>961114</v>
      </c>
      <c r="E1497" t="s">
        <v>3307</v>
      </c>
      <c r="F1497">
        <v>4486</v>
      </c>
      <c r="G1497">
        <v>2011</v>
      </c>
      <c r="H1497">
        <v>1</v>
      </c>
      <c r="I1497">
        <v>1000000398</v>
      </c>
      <c r="J1497">
        <v>0</v>
      </c>
      <c r="K1497">
        <v>33</v>
      </c>
      <c r="L1497" t="s">
        <v>2861</v>
      </c>
      <c r="M1497" t="s">
        <v>2689</v>
      </c>
      <c r="N1497" t="s">
        <v>2690</v>
      </c>
      <c r="O1497" s="55">
        <v>40380</v>
      </c>
      <c r="P1497" s="55">
        <v>40745</v>
      </c>
      <c r="Q1497" s="55">
        <v>40672</v>
      </c>
      <c r="R1497" s="55">
        <v>40687</v>
      </c>
      <c r="S1497" s="55">
        <v>40690</v>
      </c>
      <c r="T1497" t="s">
        <v>2691</v>
      </c>
      <c r="U1497">
        <v>30</v>
      </c>
      <c r="V1497" t="s">
        <v>4476</v>
      </c>
      <c r="W1497" t="s">
        <v>2693</v>
      </c>
      <c r="Y1497">
        <v>262500</v>
      </c>
      <c r="Z1497">
        <v>262500</v>
      </c>
      <c r="AA1497">
        <v>262500</v>
      </c>
      <c r="AB1497">
        <v>0</v>
      </c>
    </row>
    <row r="1498" spans="1:28" x14ac:dyDescent="0.25">
      <c r="A1498" t="s">
        <v>2686</v>
      </c>
      <c r="B1498" t="s">
        <v>87</v>
      </c>
      <c r="C1498">
        <v>899999230</v>
      </c>
      <c r="D1498">
        <v>961114</v>
      </c>
      <c r="E1498" t="s">
        <v>3307</v>
      </c>
      <c r="F1498">
        <v>4538</v>
      </c>
      <c r="G1498">
        <v>2011</v>
      </c>
      <c r="H1498">
        <v>1</v>
      </c>
      <c r="I1498">
        <v>1000000398</v>
      </c>
      <c r="J1498">
        <v>0</v>
      </c>
      <c r="K1498">
        <v>33</v>
      </c>
      <c r="L1498" t="s">
        <v>2868</v>
      </c>
      <c r="M1498" t="s">
        <v>2689</v>
      </c>
      <c r="N1498" t="s">
        <v>2690</v>
      </c>
      <c r="O1498" s="55">
        <v>40380</v>
      </c>
      <c r="P1498" s="55">
        <v>40745</v>
      </c>
      <c r="Q1498" s="55">
        <v>40662</v>
      </c>
      <c r="R1498" s="55">
        <v>40687</v>
      </c>
      <c r="S1498" s="55">
        <v>40691</v>
      </c>
      <c r="T1498" t="s">
        <v>2691</v>
      </c>
      <c r="U1498">
        <v>30</v>
      </c>
      <c r="V1498" t="s">
        <v>4477</v>
      </c>
      <c r="W1498" t="s">
        <v>2693</v>
      </c>
      <c r="Y1498">
        <v>70000</v>
      </c>
      <c r="Z1498">
        <v>70000</v>
      </c>
      <c r="AA1498">
        <v>70000</v>
      </c>
      <c r="AB1498">
        <v>0</v>
      </c>
    </row>
    <row r="1499" spans="1:28" x14ac:dyDescent="0.25">
      <c r="A1499" t="s">
        <v>2686</v>
      </c>
      <c r="B1499" t="s">
        <v>87</v>
      </c>
      <c r="C1499">
        <v>899999230</v>
      </c>
      <c r="D1499">
        <v>961114</v>
      </c>
      <c r="E1499" t="s">
        <v>3307</v>
      </c>
      <c r="F1499">
        <v>4538</v>
      </c>
      <c r="G1499">
        <v>2026</v>
      </c>
      <c r="H1499">
        <v>1</v>
      </c>
      <c r="I1499">
        <v>1000005774</v>
      </c>
      <c r="J1499">
        <v>0</v>
      </c>
      <c r="K1499">
        <v>21</v>
      </c>
      <c r="L1499" t="s">
        <v>2894</v>
      </c>
      <c r="M1499" t="s">
        <v>2689</v>
      </c>
      <c r="N1499" t="s">
        <v>2690</v>
      </c>
      <c r="O1499" s="55">
        <v>46050</v>
      </c>
      <c r="P1499" s="55">
        <v>46414</v>
      </c>
      <c r="Q1499" s="55">
        <v>46091</v>
      </c>
      <c r="R1499" s="55">
        <v>46106</v>
      </c>
      <c r="S1499" s="55">
        <v>46106</v>
      </c>
      <c r="T1499" t="s">
        <v>2691</v>
      </c>
      <c r="U1499">
        <v>30</v>
      </c>
      <c r="V1499" t="s">
        <v>4478</v>
      </c>
      <c r="W1499" t="s">
        <v>2693</v>
      </c>
      <c r="Y1499">
        <v>155368</v>
      </c>
      <c r="Z1499">
        <v>155368</v>
      </c>
      <c r="AA1499">
        <v>155368</v>
      </c>
      <c r="AB1499">
        <v>0</v>
      </c>
    </row>
    <row r="1500" spans="1:28" x14ac:dyDescent="0.25">
      <c r="A1500" t="s">
        <v>2686</v>
      </c>
      <c r="B1500" t="s">
        <v>87</v>
      </c>
      <c r="C1500">
        <v>899999230</v>
      </c>
      <c r="D1500">
        <v>961114</v>
      </c>
      <c r="E1500" t="s">
        <v>3307</v>
      </c>
      <c r="F1500">
        <v>4540</v>
      </c>
      <c r="G1500">
        <v>2011</v>
      </c>
      <c r="H1500">
        <v>1</v>
      </c>
      <c r="I1500">
        <v>1000000398</v>
      </c>
      <c r="J1500">
        <v>0</v>
      </c>
      <c r="K1500">
        <v>33</v>
      </c>
      <c r="L1500" t="s">
        <v>3455</v>
      </c>
      <c r="M1500" t="s">
        <v>2689</v>
      </c>
      <c r="N1500" t="s">
        <v>2690</v>
      </c>
      <c r="O1500" s="55">
        <v>40380</v>
      </c>
      <c r="P1500" s="55">
        <v>40745</v>
      </c>
      <c r="Q1500" s="55">
        <v>40660</v>
      </c>
      <c r="R1500" s="55">
        <v>40687</v>
      </c>
      <c r="S1500" s="55">
        <v>40691</v>
      </c>
      <c r="T1500" t="s">
        <v>2691</v>
      </c>
      <c r="U1500">
        <v>30</v>
      </c>
      <c r="V1500" t="s">
        <v>4479</v>
      </c>
      <c r="W1500" t="s">
        <v>2693</v>
      </c>
      <c r="Y1500">
        <v>247500</v>
      </c>
      <c r="Z1500">
        <v>247500</v>
      </c>
      <c r="AA1500">
        <v>247500</v>
      </c>
      <c r="AB1500">
        <v>0</v>
      </c>
    </row>
    <row r="1501" spans="1:28" x14ac:dyDescent="0.25">
      <c r="A1501" t="s">
        <v>2686</v>
      </c>
      <c r="B1501" t="s">
        <v>87</v>
      </c>
      <c r="C1501">
        <v>899999230</v>
      </c>
      <c r="D1501">
        <v>971116</v>
      </c>
      <c r="E1501" t="s">
        <v>2687</v>
      </c>
      <c r="F1501">
        <v>4542</v>
      </c>
      <c r="G1501">
        <v>2018</v>
      </c>
      <c r="H1501">
        <v>1</v>
      </c>
      <c r="I1501">
        <v>1000001587</v>
      </c>
      <c r="J1501">
        <v>20</v>
      </c>
      <c r="K1501">
        <v>33</v>
      </c>
      <c r="L1501" t="s">
        <v>4480</v>
      </c>
      <c r="M1501" t="s">
        <v>2689</v>
      </c>
      <c r="N1501" t="s">
        <v>2690</v>
      </c>
      <c r="O1501" s="55">
        <v>42937</v>
      </c>
      <c r="P1501" s="55">
        <v>43121</v>
      </c>
      <c r="Q1501" s="55">
        <v>43071</v>
      </c>
      <c r="R1501" s="55">
        <v>43182</v>
      </c>
      <c r="S1501" s="55">
        <v>43200</v>
      </c>
      <c r="T1501" t="s">
        <v>4481</v>
      </c>
      <c r="U1501">
        <v>30</v>
      </c>
      <c r="V1501" t="s">
        <v>4482</v>
      </c>
      <c r="W1501" t="s">
        <v>2709</v>
      </c>
      <c r="X1501" t="s">
        <v>2740</v>
      </c>
      <c r="Y1501">
        <v>334000</v>
      </c>
      <c r="Z1501">
        <v>0</v>
      </c>
      <c r="AA1501">
        <v>334000</v>
      </c>
      <c r="AB1501">
        <v>0</v>
      </c>
    </row>
    <row r="1502" spans="1:28" x14ac:dyDescent="0.25">
      <c r="A1502" t="s">
        <v>2686</v>
      </c>
      <c r="B1502" t="s">
        <v>87</v>
      </c>
      <c r="C1502">
        <v>899999230</v>
      </c>
      <c r="D1502">
        <v>961114</v>
      </c>
      <c r="E1502" t="s">
        <v>3307</v>
      </c>
      <c r="F1502">
        <v>4543</v>
      </c>
      <c r="G1502">
        <v>2011</v>
      </c>
      <c r="H1502">
        <v>2</v>
      </c>
      <c r="I1502">
        <v>1000000398</v>
      </c>
      <c r="J1502">
        <v>0</v>
      </c>
      <c r="K1502">
        <v>33</v>
      </c>
      <c r="L1502" t="s">
        <v>3509</v>
      </c>
      <c r="M1502" t="s">
        <v>2689</v>
      </c>
      <c r="N1502" t="s">
        <v>2690</v>
      </c>
      <c r="O1502" s="55">
        <v>40380</v>
      </c>
      <c r="P1502" s="55">
        <v>40745</v>
      </c>
      <c r="Q1502" s="55">
        <v>40632</v>
      </c>
      <c r="R1502" s="55">
        <v>40710</v>
      </c>
      <c r="S1502" s="55">
        <v>40716</v>
      </c>
      <c r="T1502" t="s">
        <v>2691</v>
      </c>
      <c r="U1502">
        <v>30</v>
      </c>
      <c r="V1502" t="s">
        <v>4483</v>
      </c>
      <c r="W1502" t="s">
        <v>2693</v>
      </c>
      <c r="Y1502">
        <v>1191764</v>
      </c>
      <c r="Z1502">
        <v>1058549</v>
      </c>
      <c r="AA1502">
        <v>1191764</v>
      </c>
      <c r="AB1502">
        <v>0</v>
      </c>
    </row>
    <row r="1503" spans="1:28" x14ac:dyDescent="0.25">
      <c r="A1503" t="s">
        <v>2686</v>
      </c>
      <c r="B1503" t="s">
        <v>87</v>
      </c>
      <c r="C1503">
        <v>899999230</v>
      </c>
      <c r="D1503">
        <v>961114</v>
      </c>
      <c r="E1503" t="s">
        <v>3307</v>
      </c>
      <c r="F1503">
        <v>4543</v>
      </c>
      <c r="G1503">
        <v>2011</v>
      </c>
      <c r="H1503">
        <v>2</v>
      </c>
      <c r="I1503">
        <v>1000000398</v>
      </c>
      <c r="J1503">
        <v>0</v>
      </c>
      <c r="K1503">
        <v>33</v>
      </c>
      <c r="L1503" t="s">
        <v>3509</v>
      </c>
      <c r="M1503" t="s">
        <v>2689</v>
      </c>
      <c r="N1503" t="s">
        <v>2690</v>
      </c>
      <c r="O1503" s="55">
        <v>40380</v>
      </c>
      <c r="P1503" s="55">
        <v>40745</v>
      </c>
      <c r="Q1503" s="55">
        <v>40632</v>
      </c>
      <c r="R1503" s="55">
        <v>40710</v>
      </c>
      <c r="S1503" s="55">
        <v>40716</v>
      </c>
      <c r="T1503" t="s">
        <v>2691</v>
      </c>
      <c r="U1503">
        <v>30</v>
      </c>
      <c r="V1503" t="s">
        <v>4483</v>
      </c>
      <c r="W1503" t="s">
        <v>2693</v>
      </c>
      <c r="Y1503">
        <v>1191764</v>
      </c>
      <c r="Z1503">
        <v>133215</v>
      </c>
      <c r="AA1503">
        <v>1191764</v>
      </c>
      <c r="AB1503">
        <v>0</v>
      </c>
    </row>
    <row r="1504" spans="1:28" x14ac:dyDescent="0.25">
      <c r="A1504" t="s">
        <v>2686</v>
      </c>
      <c r="B1504" t="s">
        <v>87</v>
      </c>
      <c r="C1504">
        <v>899999230</v>
      </c>
      <c r="D1504">
        <v>971116</v>
      </c>
      <c r="E1504" t="s">
        <v>2687</v>
      </c>
      <c r="F1504">
        <v>4543</v>
      </c>
      <c r="G1504">
        <v>2017</v>
      </c>
      <c r="H1504">
        <v>1</v>
      </c>
      <c r="I1504">
        <v>1000001587</v>
      </c>
      <c r="J1504">
        <v>10</v>
      </c>
      <c r="K1504">
        <v>33</v>
      </c>
      <c r="L1504" t="s">
        <v>4484</v>
      </c>
      <c r="M1504" t="s">
        <v>2689</v>
      </c>
      <c r="N1504" t="s">
        <v>2690</v>
      </c>
      <c r="O1504" s="55">
        <v>42756</v>
      </c>
      <c r="P1504" s="55">
        <v>42937</v>
      </c>
      <c r="Q1504" s="55">
        <v>42812</v>
      </c>
      <c r="R1504" s="55">
        <v>42824</v>
      </c>
      <c r="S1504" s="55">
        <v>42830</v>
      </c>
      <c r="T1504" t="s">
        <v>2691</v>
      </c>
      <c r="U1504">
        <v>30</v>
      </c>
      <c r="V1504" t="s">
        <v>4485</v>
      </c>
      <c r="W1504" t="s">
        <v>2693</v>
      </c>
      <c r="Y1504">
        <v>90550</v>
      </c>
      <c r="Z1504">
        <v>90550</v>
      </c>
      <c r="AA1504">
        <v>90550</v>
      </c>
      <c r="AB1504">
        <v>0</v>
      </c>
    </row>
    <row r="1505" spans="1:28" x14ac:dyDescent="0.25">
      <c r="A1505" t="s">
        <v>2686</v>
      </c>
      <c r="B1505" t="s">
        <v>87</v>
      </c>
      <c r="C1505">
        <v>899999230</v>
      </c>
      <c r="D1505">
        <v>961114</v>
      </c>
      <c r="E1505" t="s">
        <v>3307</v>
      </c>
      <c r="F1505">
        <v>4544</v>
      </c>
      <c r="G1505">
        <v>2011</v>
      </c>
      <c r="H1505">
        <v>1</v>
      </c>
      <c r="I1505">
        <v>1000000398</v>
      </c>
      <c r="J1505">
        <v>0</v>
      </c>
      <c r="K1505">
        <v>33</v>
      </c>
      <c r="L1505" t="s">
        <v>3041</v>
      </c>
      <c r="M1505" t="s">
        <v>2689</v>
      </c>
      <c r="N1505" t="s">
        <v>2690</v>
      </c>
      <c r="O1505" s="55">
        <v>40380</v>
      </c>
      <c r="P1505" s="55">
        <v>40745</v>
      </c>
      <c r="Q1505" s="55">
        <v>40657</v>
      </c>
      <c r="R1505" s="55">
        <v>40687</v>
      </c>
      <c r="S1505" s="55">
        <v>40691</v>
      </c>
      <c r="T1505" t="s">
        <v>3027</v>
      </c>
      <c r="U1505">
        <v>30</v>
      </c>
      <c r="V1505" t="s">
        <v>4486</v>
      </c>
      <c r="W1505" t="s">
        <v>2693</v>
      </c>
      <c r="Y1505">
        <v>125900</v>
      </c>
      <c r="Z1505">
        <v>125900</v>
      </c>
      <c r="AA1505">
        <v>125900</v>
      </c>
      <c r="AB1505">
        <v>0</v>
      </c>
    </row>
    <row r="1506" spans="1:28" x14ac:dyDescent="0.25">
      <c r="A1506" t="s">
        <v>2686</v>
      </c>
      <c r="B1506" t="s">
        <v>87</v>
      </c>
      <c r="C1506">
        <v>899999230</v>
      </c>
      <c r="D1506">
        <v>961114</v>
      </c>
      <c r="E1506" t="s">
        <v>3307</v>
      </c>
      <c r="F1506">
        <v>4544</v>
      </c>
      <c r="G1506">
        <v>2026</v>
      </c>
      <c r="H1506">
        <v>2</v>
      </c>
      <c r="I1506">
        <v>1000005774</v>
      </c>
      <c r="J1506">
        <v>0</v>
      </c>
      <c r="K1506">
        <v>21</v>
      </c>
      <c r="L1506" t="s">
        <v>2807</v>
      </c>
      <c r="M1506" t="s">
        <v>2689</v>
      </c>
      <c r="N1506" t="s">
        <v>2690</v>
      </c>
      <c r="O1506" s="55">
        <v>46050</v>
      </c>
      <c r="P1506" s="55">
        <v>46414</v>
      </c>
      <c r="Q1506" s="55">
        <v>46091</v>
      </c>
      <c r="R1506" s="55">
        <v>46126</v>
      </c>
      <c r="S1506" s="55">
        <v>46126</v>
      </c>
      <c r="T1506" t="s">
        <v>2691</v>
      </c>
      <c r="U1506">
        <v>30</v>
      </c>
      <c r="V1506" t="s">
        <v>3672</v>
      </c>
      <c r="W1506" t="s">
        <v>2693</v>
      </c>
      <c r="Y1506">
        <v>69608</v>
      </c>
      <c r="Z1506">
        <v>69608</v>
      </c>
      <c r="AA1506">
        <v>69608</v>
      </c>
      <c r="AB1506">
        <v>0</v>
      </c>
    </row>
    <row r="1507" spans="1:28" x14ac:dyDescent="0.25">
      <c r="A1507" t="s">
        <v>2686</v>
      </c>
      <c r="B1507" t="s">
        <v>87</v>
      </c>
      <c r="C1507">
        <v>899999230</v>
      </c>
      <c r="D1507">
        <v>961114</v>
      </c>
      <c r="E1507" t="s">
        <v>3307</v>
      </c>
      <c r="F1507">
        <v>4547</v>
      </c>
      <c r="G1507">
        <v>2011</v>
      </c>
      <c r="H1507">
        <v>1</v>
      </c>
      <c r="I1507">
        <v>1000000398</v>
      </c>
      <c r="J1507">
        <v>0</v>
      </c>
      <c r="K1507">
        <v>33</v>
      </c>
      <c r="L1507" t="s">
        <v>4487</v>
      </c>
      <c r="M1507" t="s">
        <v>2689</v>
      </c>
      <c r="N1507" t="s">
        <v>2690</v>
      </c>
      <c r="O1507" s="55">
        <v>40380</v>
      </c>
      <c r="P1507" s="55">
        <v>40745</v>
      </c>
      <c r="Q1507" s="55">
        <v>40659</v>
      </c>
      <c r="R1507" s="55">
        <v>40687</v>
      </c>
      <c r="S1507" s="55">
        <v>40691</v>
      </c>
      <c r="T1507" t="s">
        <v>2764</v>
      </c>
      <c r="U1507">
        <v>30</v>
      </c>
      <c r="V1507" t="s">
        <v>4488</v>
      </c>
      <c r="W1507" t="s">
        <v>2693</v>
      </c>
      <c r="Y1507">
        <v>61100</v>
      </c>
      <c r="Z1507">
        <v>61100</v>
      </c>
      <c r="AA1507">
        <v>61100</v>
      </c>
      <c r="AB1507">
        <v>0</v>
      </c>
    </row>
    <row r="1508" spans="1:28" x14ac:dyDescent="0.25">
      <c r="A1508" t="s">
        <v>2686</v>
      </c>
      <c r="B1508" t="s">
        <v>87</v>
      </c>
      <c r="C1508">
        <v>899999230</v>
      </c>
      <c r="D1508">
        <v>961114</v>
      </c>
      <c r="E1508" t="s">
        <v>3307</v>
      </c>
      <c r="F1508">
        <v>4551</v>
      </c>
      <c r="G1508">
        <v>2011</v>
      </c>
      <c r="H1508">
        <v>1</v>
      </c>
      <c r="I1508">
        <v>1000000398</v>
      </c>
      <c r="J1508">
        <v>0</v>
      </c>
      <c r="K1508">
        <v>33</v>
      </c>
      <c r="L1508" t="s">
        <v>3054</v>
      </c>
      <c r="M1508" t="s">
        <v>2689</v>
      </c>
      <c r="N1508" t="s">
        <v>2690</v>
      </c>
      <c r="O1508" s="55">
        <v>40380</v>
      </c>
      <c r="P1508" s="55">
        <v>40745</v>
      </c>
      <c r="Q1508" s="55">
        <v>40674</v>
      </c>
      <c r="R1508" s="55">
        <v>40687</v>
      </c>
      <c r="S1508" s="55">
        <v>40691</v>
      </c>
      <c r="T1508" t="s">
        <v>3027</v>
      </c>
      <c r="U1508">
        <v>30</v>
      </c>
      <c r="V1508" t="s">
        <v>4489</v>
      </c>
      <c r="W1508" t="s">
        <v>2693</v>
      </c>
      <c r="Y1508">
        <v>95000</v>
      </c>
      <c r="Z1508">
        <v>95000</v>
      </c>
      <c r="AA1508">
        <v>95000</v>
      </c>
      <c r="AB1508">
        <v>0</v>
      </c>
    </row>
    <row r="1509" spans="1:28" x14ac:dyDescent="0.25">
      <c r="A1509" t="s">
        <v>2686</v>
      </c>
      <c r="B1509" t="s">
        <v>87</v>
      </c>
      <c r="C1509">
        <v>899999230</v>
      </c>
      <c r="D1509">
        <v>961114</v>
      </c>
      <c r="E1509" t="s">
        <v>3307</v>
      </c>
      <c r="F1509">
        <v>4553</v>
      </c>
      <c r="G1509">
        <v>2011</v>
      </c>
      <c r="H1509">
        <v>4</v>
      </c>
      <c r="I1509">
        <v>1000000398</v>
      </c>
      <c r="J1509">
        <v>0</v>
      </c>
      <c r="K1509">
        <v>33</v>
      </c>
      <c r="L1509" t="s">
        <v>4490</v>
      </c>
      <c r="M1509" t="s">
        <v>2689</v>
      </c>
      <c r="N1509" t="s">
        <v>2690</v>
      </c>
      <c r="O1509" s="55">
        <v>40380</v>
      </c>
      <c r="P1509" s="55">
        <v>40745</v>
      </c>
      <c r="Q1509" s="55">
        <v>40664</v>
      </c>
      <c r="R1509" s="55">
        <v>40773</v>
      </c>
      <c r="S1509" s="55">
        <v>40777</v>
      </c>
      <c r="T1509" t="s">
        <v>2764</v>
      </c>
      <c r="U1509">
        <v>30</v>
      </c>
      <c r="V1509" t="s">
        <v>4491</v>
      </c>
      <c r="W1509" t="s">
        <v>2693</v>
      </c>
      <c r="Y1509">
        <v>167900</v>
      </c>
      <c r="Z1509">
        <v>167900</v>
      </c>
      <c r="AA1509">
        <v>167900</v>
      </c>
      <c r="AB1509">
        <v>0</v>
      </c>
    </row>
    <row r="1510" spans="1:28" x14ac:dyDescent="0.25">
      <c r="A1510" t="s">
        <v>2686</v>
      </c>
      <c r="B1510" t="s">
        <v>2730</v>
      </c>
      <c r="C1510">
        <v>899999230</v>
      </c>
      <c r="D1510">
        <v>971116</v>
      </c>
      <c r="E1510" t="s">
        <v>2687</v>
      </c>
      <c r="F1510">
        <v>4553</v>
      </c>
      <c r="G1510">
        <v>2016</v>
      </c>
      <c r="H1510">
        <v>1</v>
      </c>
      <c r="I1510">
        <v>1000001288</v>
      </c>
      <c r="J1510">
        <v>8</v>
      </c>
      <c r="K1510">
        <v>33</v>
      </c>
      <c r="L1510" t="s">
        <v>3440</v>
      </c>
      <c r="M1510" t="s">
        <v>2689</v>
      </c>
      <c r="N1510" t="s">
        <v>2690</v>
      </c>
      <c r="O1510" s="55">
        <v>42390</v>
      </c>
      <c r="P1510" s="55">
        <v>42572</v>
      </c>
      <c r="Q1510" s="55">
        <v>42443</v>
      </c>
      <c r="R1510" s="55">
        <v>42458</v>
      </c>
      <c r="S1510" s="55">
        <v>42460</v>
      </c>
      <c r="T1510" t="s">
        <v>2691</v>
      </c>
      <c r="U1510">
        <v>30</v>
      </c>
      <c r="V1510" t="s">
        <v>4492</v>
      </c>
      <c r="W1510" t="s">
        <v>2693</v>
      </c>
      <c r="Y1510">
        <v>99575</v>
      </c>
      <c r="Z1510">
        <v>99575</v>
      </c>
      <c r="AA1510">
        <v>99575</v>
      </c>
      <c r="AB1510">
        <v>0</v>
      </c>
    </row>
    <row r="1511" spans="1:28" x14ac:dyDescent="0.25">
      <c r="A1511" t="s">
        <v>2686</v>
      </c>
      <c r="B1511" t="s">
        <v>87</v>
      </c>
      <c r="C1511">
        <v>899999230</v>
      </c>
      <c r="D1511">
        <v>961114</v>
      </c>
      <c r="E1511" t="s">
        <v>3307</v>
      </c>
      <c r="F1511">
        <v>4556</v>
      </c>
      <c r="G1511">
        <v>2011</v>
      </c>
      <c r="H1511">
        <v>1</v>
      </c>
      <c r="I1511">
        <v>1000000398</v>
      </c>
      <c r="J1511">
        <v>0</v>
      </c>
      <c r="K1511">
        <v>33</v>
      </c>
      <c r="L1511" t="s">
        <v>4151</v>
      </c>
      <c r="M1511" t="s">
        <v>2689</v>
      </c>
      <c r="N1511" t="s">
        <v>2690</v>
      </c>
      <c r="O1511" s="55">
        <v>40380</v>
      </c>
      <c r="P1511" s="55">
        <v>40745</v>
      </c>
      <c r="Q1511" s="55">
        <v>40667</v>
      </c>
      <c r="R1511" s="55">
        <v>40687</v>
      </c>
      <c r="S1511" s="55">
        <v>40691</v>
      </c>
      <c r="T1511" t="s">
        <v>3027</v>
      </c>
      <c r="U1511">
        <v>30</v>
      </c>
      <c r="V1511" t="s">
        <v>3505</v>
      </c>
      <c r="W1511" t="s">
        <v>2693</v>
      </c>
      <c r="Y1511">
        <v>70000</v>
      </c>
      <c r="Z1511">
        <v>70000</v>
      </c>
      <c r="AA1511">
        <v>70000</v>
      </c>
      <c r="AB1511">
        <v>0</v>
      </c>
    </row>
    <row r="1512" spans="1:28" x14ac:dyDescent="0.25">
      <c r="A1512" t="s">
        <v>2686</v>
      </c>
      <c r="B1512" t="s">
        <v>87</v>
      </c>
      <c r="C1512">
        <v>899999230</v>
      </c>
      <c r="D1512">
        <v>961114</v>
      </c>
      <c r="E1512" t="s">
        <v>3307</v>
      </c>
      <c r="F1512">
        <v>4558</v>
      </c>
      <c r="G1512">
        <v>2011</v>
      </c>
      <c r="H1512">
        <v>2</v>
      </c>
      <c r="I1512">
        <v>1000000398</v>
      </c>
      <c r="J1512">
        <v>0</v>
      </c>
      <c r="K1512">
        <v>33</v>
      </c>
      <c r="L1512" t="s">
        <v>2868</v>
      </c>
      <c r="M1512" t="s">
        <v>2689</v>
      </c>
      <c r="N1512" t="s">
        <v>2690</v>
      </c>
      <c r="O1512" s="55">
        <v>40380</v>
      </c>
      <c r="P1512" s="55">
        <v>40745</v>
      </c>
      <c r="Q1512" s="55">
        <v>40675</v>
      </c>
      <c r="R1512" s="55">
        <v>40746</v>
      </c>
      <c r="S1512" s="55">
        <v>40750</v>
      </c>
      <c r="T1512" t="s">
        <v>2764</v>
      </c>
      <c r="U1512">
        <v>30</v>
      </c>
      <c r="V1512" t="s">
        <v>4493</v>
      </c>
      <c r="W1512" t="s">
        <v>2693</v>
      </c>
      <c r="Y1512">
        <v>250000</v>
      </c>
      <c r="Z1512">
        <v>250000</v>
      </c>
      <c r="AA1512">
        <v>250000</v>
      </c>
      <c r="AB1512">
        <v>0</v>
      </c>
    </row>
    <row r="1513" spans="1:28" x14ac:dyDescent="0.25">
      <c r="A1513" t="s">
        <v>2686</v>
      </c>
      <c r="B1513" t="s">
        <v>87</v>
      </c>
      <c r="C1513">
        <v>899999230</v>
      </c>
      <c r="D1513">
        <v>961114</v>
      </c>
      <c r="E1513" t="s">
        <v>3307</v>
      </c>
      <c r="F1513">
        <v>4569</v>
      </c>
      <c r="G1513">
        <v>2011</v>
      </c>
      <c r="H1513">
        <v>3</v>
      </c>
      <c r="I1513">
        <v>1000000398</v>
      </c>
      <c r="J1513">
        <v>0</v>
      </c>
      <c r="K1513">
        <v>33</v>
      </c>
      <c r="L1513" t="s">
        <v>3039</v>
      </c>
      <c r="M1513" t="s">
        <v>2689</v>
      </c>
      <c r="N1513" t="s">
        <v>2690</v>
      </c>
      <c r="O1513" s="55">
        <v>40380</v>
      </c>
      <c r="P1513" s="55">
        <v>40745</v>
      </c>
      <c r="Q1513" s="55">
        <v>40679</v>
      </c>
      <c r="R1513" s="55">
        <v>40746</v>
      </c>
      <c r="S1513" s="55">
        <v>40750</v>
      </c>
      <c r="T1513" t="s">
        <v>2764</v>
      </c>
      <c r="U1513">
        <v>30</v>
      </c>
      <c r="V1513" t="s">
        <v>3421</v>
      </c>
      <c r="W1513" t="s">
        <v>2693</v>
      </c>
      <c r="Y1513">
        <v>41100</v>
      </c>
      <c r="Z1513">
        <v>41100</v>
      </c>
      <c r="AA1513">
        <v>41100</v>
      </c>
      <c r="AB1513">
        <v>0</v>
      </c>
    </row>
    <row r="1514" spans="1:28" x14ac:dyDescent="0.25">
      <c r="A1514" t="s">
        <v>2686</v>
      </c>
      <c r="B1514" t="s">
        <v>87</v>
      </c>
      <c r="C1514">
        <v>899999230</v>
      </c>
      <c r="D1514">
        <v>971116</v>
      </c>
      <c r="E1514" t="s">
        <v>2687</v>
      </c>
      <c r="F1514">
        <v>4569</v>
      </c>
      <c r="G1514">
        <v>2018</v>
      </c>
      <c r="H1514">
        <v>1</v>
      </c>
      <c r="I1514">
        <v>1000002115</v>
      </c>
      <c r="J1514">
        <v>1</v>
      </c>
      <c r="K1514">
        <v>33</v>
      </c>
      <c r="L1514" t="s">
        <v>2699</v>
      </c>
      <c r="M1514" t="s">
        <v>2689</v>
      </c>
      <c r="N1514" t="s">
        <v>2690</v>
      </c>
      <c r="O1514" s="55">
        <v>43121</v>
      </c>
      <c r="P1514" s="55">
        <v>43302</v>
      </c>
      <c r="Q1514" s="55">
        <v>43164</v>
      </c>
      <c r="R1514" s="55">
        <v>43194</v>
      </c>
      <c r="S1514" s="55">
        <v>43201</v>
      </c>
      <c r="T1514" t="s">
        <v>2691</v>
      </c>
      <c r="U1514">
        <v>30</v>
      </c>
      <c r="V1514" t="s">
        <v>4494</v>
      </c>
      <c r="W1514" t="s">
        <v>2693</v>
      </c>
      <c r="Y1514">
        <v>258800</v>
      </c>
      <c r="Z1514">
        <v>258800</v>
      </c>
      <c r="AA1514">
        <v>258800</v>
      </c>
      <c r="AB1514">
        <v>0</v>
      </c>
    </row>
    <row r="1515" spans="1:28" x14ac:dyDescent="0.25">
      <c r="A1515" t="s">
        <v>2686</v>
      </c>
      <c r="B1515" t="s">
        <v>87</v>
      </c>
      <c r="C1515">
        <v>899999230</v>
      </c>
      <c r="D1515">
        <v>971116</v>
      </c>
      <c r="E1515" t="s">
        <v>2687</v>
      </c>
      <c r="F1515">
        <v>4573</v>
      </c>
      <c r="G1515">
        <v>2018</v>
      </c>
      <c r="H1515">
        <v>3</v>
      </c>
      <c r="I1515">
        <v>1000002115</v>
      </c>
      <c r="J1515">
        <v>1</v>
      </c>
      <c r="K1515">
        <v>33</v>
      </c>
      <c r="L1515" t="s">
        <v>2778</v>
      </c>
      <c r="M1515" t="s">
        <v>2689</v>
      </c>
      <c r="N1515" t="s">
        <v>2690</v>
      </c>
      <c r="O1515" s="55">
        <v>43121</v>
      </c>
      <c r="P1515" s="55">
        <v>43302</v>
      </c>
      <c r="Q1515" s="55">
        <v>43162</v>
      </c>
      <c r="R1515" s="55">
        <v>43245</v>
      </c>
      <c r="S1515" s="55">
        <v>43257</v>
      </c>
      <c r="T1515" t="s">
        <v>2764</v>
      </c>
      <c r="U1515">
        <v>30</v>
      </c>
      <c r="V1515" t="s">
        <v>4495</v>
      </c>
      <c r="W1515" t="s">
        <v>2693</v>
      </c>
      <c r="Y1515">
        <v>1897548</v>
      </c>
      <c r="Z1515">
        <v>1897548</v>
      </c>
      <c r="AA1515">
        <v>1897548</v>
      </c>
      <c r="AB1515">
        <v>0</v>
      </c>
    </row>
    <row r="1516" spans="1:28" x14ac:dyDescent="0.25">
      <c r="A1516" t="s">
        <v>2686</v>
      </c>
      <c r="B1516" t="s">
        <v>87</v>
      </c>
      <c r="C1516">
        <v>899999230</v>
      </c>
      <c r="D1516">
        <v>971116</v>
      </c>
      <c r="E1516" t="s">
        <v>2687</v>
      </c>
      <c r="F1516">
        <v>4575</v>
      </c>
      <c r="G1516">
        <v>2018</v>
      </c>
      <c r="H1516">
        <v>1</v>
      </c>
      <c r="I1516">
        <v>1000002115</v>
      </c>
      <c r="J1516">
        <v>1</v>
      </c>
      <c r="K1516">
        <v>33</v>
      </c>
      <c r="L1516" t="s">
        <v>3009</v>
      </c>
      <c r="M1516" t="s">
        <v>2689</v>
      </c>
      <c r="N1516" t="s">
        <v>2690</v>
      </c>
      <c r="O1516" s="55">
        <v>43121</v>
      </c>
      <c r="P1516" s="55">
        <v>43302</v>
      </c>
      <c r="Q1516" s="55">
        <v>43164</v>
      </c>
      <c r="R1516" s="55">
        <v>43194</v>
      </c>
      <c r="S1516" s="55">
        <v>43201</v>
      </c>
      <c r="T1516" t="s">
        <v>2691</v>
      </c>
      <c r="U1516">
        <v>30</v>
      </c>
      <c r="V1516" t="s">
        <v>4496</v>
      </c>
      <c r="W1516" t="s">
        <v>2693</v>
      </c>
      <c r="Y1516">
        <v>116900</v>
      </c>
      <c r="Z1516">
        <v>116900</v>
      </c>
      <c r="AA1516">
        <v>116900</v>
      </c>
      <c r="AB1516">
        <v>0</v>
      </c>
    </row>
    <row r="1517" spans="1:28" x14ac:dyDescent="0.25">
      <c r="A1517" t="s">
        <v>2686</v>
      </c>
      <c r="B1517" t="s">
        <v>87</v>
      </c>
      <c r="C1517">
        <v>899999230</v>
      </c>
      <c r="D1517">
        <v>961114</v>
      </c>
      <c r="E1517" t="s">
        <v>3307</v>
      </c>
      <c r="F1517">
        <v>4575</v>
      </c>
      <c r="G1517">
        <v>2026</v>
      </c>
      <c r="H1517">
        <v>1</v>
      </c>
      <c r="I1517">
        <v>1000005774</v>
      </c>
      <c r="J1517">
        <v>0</v>
      </c>
      <c r="K1517">
        <v>21</v>
      </c>
      <c r="L1517" t="s">
        <v>2894</v>
      </c>
      <c r="M1517" t="s">
        <v>2689</v>
      </c>
      <c r="N1517" t="s">
        <v>2690</v>
      </c>
      <c r="O1517" s="55">
        <v>46050</v>
      </c>
      <c r="P1517" s="55">
        <v>46414</v>
      </c>
      <c r="Q1517" s="55">
        <v>46093</v>
      </c>
      <c r="R1517" s="55">
        <v>46106</v>
      </c>
      <c r="S1517" s="55">
        <v>46107</v>
      </c>
      <c r="T1517" t="s">
        <v>2691</v>
      </c>
      <c r="U1517">
        <v>30</v>
      </c>
      <c r="V1517" t="s">
        <v>4497</v>
      </c>
      <c r="W1517" t="s">
        <v>2693</v>
      </c>
      <c r="Y1517">
        <v>137368</v>
      </c>
      <c r="Z1517">
        <v>137368</v>
      </c>
      <c r="AA1517">
        <v>137368</v>
      </c>
      <c r="AB1517">
        <v>0</v>
      </c>
    </row>
    <row r="1518" spans="1:28" x14ac:dyDescent="0.25">
      <c r="A1518" t="s">
        <v>2686</v>
      </c>
      <c r="B1518" t="s">
        <v>87</v>
      </c>
      <c r="C1518">
        <v>899999230</v>
      </c>
      <c r="D1518">
        <v>971116</v>
      </c>
      <c r="E1518" t="s">
        <v>2687</v>
      </c>
      <c r="F1518">
        <v>4577</v>
      </c>
      <c r="G1518">
        <v>2018</v>
      </c>
      <c r="H1518">
        <v>1</v>
      </c>
      <c r="I1518">
        <v>1000002115</v>
      </c>
      <c r="J1518">
        <v>1</v>
      </c>
      <c r="K1518">
        <v>33</v>
      </c>
      <c r="L1518" t="s">
        <v>4498</v>
      </c>
      <c r="M1518" t="s">
        <v>2689</v>
      </c>
      <c r="N1518" t="s">
        <v>2690</v>
      </c>
      <c r="O1518" s="55">
        <v>43121</v>
      </c>
      <c r="P1518" s="55">
        <v>43302</v>
      </c>
      <c r="Q1518" s="55">
        <v>43162</v>
      </c>
      <c r="R1518" s="55">
        <v>43194</v>
      </c>
      <c r="S1518" s="55">
        <v>43201</v>
      </c>
      <c r="T1518" t="s">
        <v>2773</v>
      </c>
      <c r="U1518">
        <v>30</v>
      </c>
      <c r="V1518" t="s">
        <v>4499</v>
      </c>
      <c r="W1518" t="s">
        <v>2693</v>
      </c>
      <c r="Y1518">
        <v>80100</v>
      </c>
      <c r="Z1518">
        <v>80100</v>
      </c>
      <c r="AA1518">
        <v>80100</v>
      </c>
      <c r="AB1518">
        <v>0</v>
      </c>
    </row>
    <row r="1519" spans="1:28" x14ac:dyDescent="0.25">
      <c r="A1519" t="s">
        <v>2686</v>
      </c>
      <c r="B1519" t="s">
        <v>87</v>
      </c>
      <c r="C1519">
        <v>899999230</v>
      </c>
      <c r="D1519">
        <v>961114</v>
      </c>
      <c r="E1519" t="s">
        <v>3307</v>
      </c>
      <c r="F1519">
        <v>4580</v>
      </c>
      <c r="G1519">
        <v>2026</v>
      </c>
      <c r="H1519">
        <v>1</v>
      </c>
      <c r="I1519">
        <v>1000005774</v>
      </c>
      <c r="J1519">
        <v>0</v>
      </c>
      <c r="K1519">
        <v>21</v>
      </c>
      <c r="L1519" t="s">
        <v>2894</v>
      </c>
      <c r="M1519" t="s">
        <v>2689</v>
      </c>
      <c r="N1519" t="s">
        <v>2690</v>
      </c>
      <c r="O1519" s="55">
        <v>46050</v>
      </c>
      <c r="P1519" s="55">
        <v>46414</v>
      </c>
      <c r="Q1519" s="55">
        <v>46092</v>
      </c>
      <c r="R1519" s="55">
        <v>46106</v>
      </c>
      <c r="S1519" s="55">
        <v>46107</v>
      </c>
      <c r="T1519" t="s">
        <v>2691</v>
      </c>
      <c r="U1519">
        <v>30</v>
      </c>
      <c r="V1519" t="s">
        <v>4500</v>
      </c>
      <c r="W1519" t="s">
        <v>2693</v>
      </c>
      <c r="Y1519">
        <v>155368</v>
      </c>
      <c r="Z1519">
        <v>155368</v>
      </c>
      <c r="AA1519">
        <v>155368</v>
      </c>
      <c r="AB1519">
        <v>0</v>
      </c>
    </row>
    <row r="1520" spans="1:28" x14ac:dyDescent="0.25">
      <c r="A1520" t="s">
        <v>2686</v>
      </c>
      <c r="B1520" t="s">
        <v>87</v>
      </c>
      <c r="C1520">
        <v>899999230</v>
      </c>
      <c r="D1520">
        <v>971116</v>
      </c>
      <c r="E1520" t="s">
        <v>2687</v>
      </c>
      <c r="F1520">
        <v>4582</v>
      </c>
      <c r="G1520">
        <v>2018</v>
      </c>
      <c r="H1520">
        <v>1</v>
      </c>
      <c r="I1520">
        <v>1000002115</v>
      </c>
      <c r="J1520">
        <v>1</v>
      </c>
      <c r="K1520">
        <v>33</v>
      </c>
      <c r="L1520" t="s">
        <v>2778</v>
      </c>
      <c r="M1520" t="s">
        <v>2689</v>
      </c>
      <c r="N1520" t="s">
        <v>2690</v>
      </c>
      <c r="O1520" s="55">
        <v>43121</v>
      </c>
      <c r="P1520" s="55">
        <v>43302</v>
      </c>
      <c r="Q1520" s="55">
        <v>43164</v>
      </c>
      <c r="R1520" s="55">
        <v>43194</v>
      </c>
      <c r="S1520" s="55">
        <v>43201</v>
      </c>
      <c r="T1520" t="s">
        <v>2738</v>
      </c>
      <c r="U1520">
        <v>30</v>
      </c>
      <c r="V1520" t="s">
        <v>3839</v>
      </c>
      <c r="W1520" t="s">
        <v>2693</v>
      </c>
      <c r="Y1520">
        <v>116900</v>
      </c>
      <c r="Z1520">
        <v>116900</v>
      </c>
      <c r="AA1520">
        <v>116900</v>
      </c>
      <c r="AB1520">
        <v>0</v>
      </c>
    </row>
    <row r="1521" spans="1:28" x14ac:dyDescent="0.25">
      <c r="A1521" t="s">
        <v>2686</v>
      </c>
      <c r="B1521" t="s">
        <v>87</v>
      </c>
      <c r="C1521">
        <v>899999230</v>
      </c>
      <c r="D1521">
        <v>961114</v>
      </c>
      <c r="E1521" t="s">
        <v>3307</v>
      </c>
      <c r="F1521">
        <v>4613</v>
      </c>
      <c r="G1521">
        <v>2011</v>
      </c>
      <c r="H1521">
        <v>1</v>
      </c>
      <c r="I1521">
        <v>1000000398</v>
      </c>
      <c r="J1521">
        <v>0</v>
      </c>
      <c r="K1521">
        <v>33</v>
      </c>
      <c r="L1521" t="s">
        <v>3469</v>
      </c>
      <c r="M1521" t="s">
        <v>2689</v>
      </c>
      <c r="N1521" t="s">
        <v>2690</v>
      </c>
      <c r="O1521" s="55">
        <v>40380</v>
      </c>
      <c r="P1521" s="55">
        <v>40745</v>
      </c>
      <c r="Q1521" s="55">
        <v>40684</v>
      </c>
      <c r="R1521" s="55">
        <v>40690</v>
      </c>
      <c r="S1521" s="55">
        <v>40693</v>
      </c>
      <c r="T1521" t="s">
        <v>3027</v>
      </c>
      <c r="U1521">
        <v>30</v>
      </c>
      <c r="V1521" t="s">
        <v>4501</v>
      </c>
      <c r="W1521" t="s">
        <v>2693</v>
      </c>
      <c r="Y1521">
        <v>389180</v>
      </c>
      <c r="Z1521">
        <v>389180</v>
      </c>
      <c r="AA1521">
        <v>389180</v>
      </c>
      <c r="AB1521">
        <v>0</v>
      </c>
    </row>
    <row r="1522" spans="1:28" x14ac:dyDescent="0.25">
      <c r="A1522" t="s">
        <v>2686</v>
      </c>
      <c r="B1522" t="s">
        <v>87</v>
      </c>
      <c r="C1522">
        <v>899999230</v>
      </c>
      <c r="D1522">
        <v>971116</v>
      </c>
      <c r="E1522" t="s">
        <v>2687</v>
      </c>
      <c r="F1522">
        <v>4618</v>
      </c>
      <c r="G1522">
        <v>2017</v>
      </c>
      <c r="H1522">
        <v>1</v>
      </c>
      <c r="I1522">
        <v>1000001587</v>
      </c>
      <c r="J1522">
        <v>10</v>
      </c>
      <c r="K1522">
        <v>33</v>
      </c>
      <c r="L1522" t="s">
        <v>4502</v>
      </c>
      <c r="M1522" t="s">
        <v>2689</v>
      </c>
      <c r="N1522" t="s">
        <v>2690</v>
      </c>
      <c r="O1522" s="55">
        <v>42756</v>
      </c>
      <c r="P1522" s="55">
        <v>42937</v>
      </c>
      <c r="Q1522" s="55">
        <v>42808</v>
      </c>
      <c r="R1522" s="55">
        <v>42824</v>
      </c>
      <c r="S1522" s="55">
        <v>42831</v>
      </c>
      <c r="T1522" t="s">
        <v>2691</v>
      </c>
      <c r="U1522">
        <v>30</v>
      </c>
      <c r="V1522" t="s">
        <v>4503</v>
      </c>
      <c r="W1522" t="s">
        <v>2693</v>
      </c>
      <c r="Y1522">
        <v>262350</v>
      </c>
      <c r="Z1522">
        <v>242730</v>
      </c>
      <c r="AA1522">
        <v>262350</v>
      </c>
      <c r="AB1522">
        <v>0</v>
      </c>
    </row>
    <row r="1523" spans="1:28" x14ac:dyDescent="0.25">
      <c r="A1523" t="s">
        <v>2686</v>
      </c>
      <c r="B1523" t="s">
        <v>87</v>
      </c>
      <c r="C1523">
        <v>899999230</v>
      </c>
      <c r="D1523">
        <v>971116</v>
      </c>
      <c r="E1523" t="s">
        <v>2687</v>
      </c>
      <c r="F1523">
        <v>4618</v>
      </c>
      <c r="G1523">
        <v>2017</v>
      </c>
      <c r="H1523">
        <v>1</v>
      </c>
      <c r="I1523">
        <v>1000001587</v>
      </c>
      <c r="J1523">
        <v>10</v>
      </c>
      <c r="K1523">
        <v>33</v>
      </c>
      <c r="L1523" t="s">
        <v>4502</v>
      </c>
      <c r="M1523" t="s">
        <v>2689</v>
      </c>
      <c r="N1523" t="s">
        <v>2690</v>
      </c>
      <c r="O1523" s="55">
        <v>42756</v>
      </c>
      <c r="P1523" s="55">
        <v>42937</v>
      </c>
      <c r="Q1523" s="55">
        <v>42808</v>
      </c>
      <c r="R1523" s="55">
        <v>42824</v>
      </c>
      <c r="S1523" s="55">
        <v>42831</v>
      </c>
      <c r="T1523" t="s">
        <v>2691</v>
      </c>
      <c r="U1523">
        <v>30</v>
      </c>
      <c r="V1523" t="s">
        <v>4503</v>
      </c>
      <c r="W1523" t="s">
        <v>2693</v>
      </c>
      <c r="Y1523">
        <v>262350</v>
      </c>
      <c r="Z1523">
        <v>19620</v>
      </c>
      <c r="AA1523">
        <v>262350</v>
      </c>
      <c r="AB1523">
        <v>0</v>
      </c>
    </row>
    <row r="1524" spans="1:28" x14ac:dyDescent="0.25">
      <c r="A1524" t="s">
        <v>2686</v>
      </c>
      <c r="B1524" t="s">
        <v>87</v>
      </c>
      <c r="C1524">
        <v>899999230</v>
      </c>
      <c r="D1524">
        <v>971116</v>
      </c>
      <c r="E1524" t="s">
        <v>2687</v>
      </c>
      <c r="F1524">
        <v>4626</v>
      </c>
      <c r="G1524">
        <v>2018</v>
      </c>
      <c r="H1524">
        <v>1</v>
      </c>
      <c r="I1524">
        <v>1000002115</v>
      </c>
      <c r="J1524">
        <v>1</v>
      </c>
      <c r="K1524">
        <v>33</v>
      </c>
      <c r="L1524" t="s">
        <v>4504</v>
      </c>
      <c r="M1524" t="s">
        <v>2689</v>
      </c>
      <c r="N1524" t="s">
        <v>2690</v>
      </c>
      <c r="O1524" s="55">
        <v>43121</v>
      </c>
      <c r="P1524" s="55">
        <v>43302</v>
      </c>
      <c r="Q1524" s="55">
        <v>43165</v>
      </c>
      <c r="R1524" s="55">
        <v>43194</v>
      </c>
      <c r="S1524" s="55">
        <v>43201</v>
      </c>
      <c r="T1524" t="s">
        <v>2759</v>
      </c>
      <c r="U1524">
        <v>30</v>
      </c>
      <c r="V1524" t="s">
        <v>4505</v>
      </c>
      <c r="W1524" t="s">
        <v>2693</v>
      </c>
      <c r="Y1524">
        <v>105100</v>
      </c>
      <c r="Z1524">
        <v>105100</v>
      </c>
      <c r="AA1524">
        <v>105100</v>
      </c>
      <c r="AB1524">
        <v>0</v>
      </c>
    </row>
    <row r="1525" spans="1:28" x14ac:dyDescent="0.25">
      <c r="A1525" t="s">
        <v>2686</v>
      </c>
      <c r="B1525" t="s">
        <v>87</v>
      </c>
      <c r="C1525">
        <v>899999230</v>
      </c>
      <c r="D1525">
        <v>971116</v>
      </c>
      <c r="E1525" t="s">
        <v>2687</v>
      </c>
      <c r="F1525">
        <v>4626</v>
      </c>
      <c r="G1525">
        <v>2018</v>
      </c>
      <c r="H1525">
        <v>3</v>
      </c>
      <c r="I1525">
        <v>1000002115</v>
      </c>
      <c r="J1525">
        <v>1</v>
      </c>
      <c r="K1525">
        <v>33</v>
      </c>
      <c r="L1525" t="s">
        <v>4504</v>
      </c>
      <c r="M1525" t="s">
        <v>2689</v>
      </c>
      <c r="N1525" t="s">
        <v>2690</v>
      </c>
      <c r="O1525" s="55">
        <v>43121</v>
      </c>
      <c r="P1525" s="55">
        <v>43302</v>
      </c>
      <c r="Q1525" s="55">
        <v>43165</v>
      </c>
      <c r="R1525" s="55">
        <v>43223</v>
      </c>
      <c r="S1525" s="55">
        <v>43230</v>
      </c>
      <c r="T1525" t="s">
        <v>2759</v>
      </c>
      <c r="U1525">
        <v>30</v>
      </c>
      <c r="V1525" t="s">
        <v>4505</v>
      </c>
      <c r="W1525" t="s">
        <v>2693</v>
      </c>
      <c r="Y1525">
        <v>80100</v>
      </c>
      <c r="Z1525">
        <v>80100</v>
      </c>
      <c r="AA1525">
        <v>80100</v>
      </c>
      <c r="AB1525">
        <v>0</v>
      </c>
    </row>
    <row r="1526" spans="1:28" x14ac:dyDescent="0.25">
      <c r="A1526" t="s">
        <v>2686</v>
      </c>
      <c r="B1526" t="s">
        <v>87</v>
      </c>
      <c r="C1526">
        <v>899999230</v>
      </c>
      <c r="D1526">
        <v>971116</v>
      </c>
      <c r="E1526" t="s">
        <v>2687</v>
      </c>
      <c r="F1526">
        <v>4638</v>
      </c>
      <c r="G1526">
        <v>2017</v>
      </c>
      <c r="H1526">
        <v>1</v>
      </c>
      <c r="I1526">
        <v>1000001587</v>
      </c>
      <c r="J1526">
        <v>10</v>
      </c>
      <c r="K1526">
        <v>33</v>
      </c>
      <c r="L1526" t="s">
        <v>4506</v>
      </c>
      <c r="M1526" t="s">
        <v>2689</v>
      </c>
      <c r="N1526" t="s">
        <v>2690</v>
      </c>
      <c r="O1526" s="55">
        <v>42756</v>
      </c>
      <c r="P1526" s="55">
        <v>42937</v>
      </c>
      <c r="Q1526" s="55">
        <v>42803</v>
      </c>
      <c r="R1526" s="55">
        <v>42816</v>
      </c>
      <c r="S1526" s="55">
        <v>42831</v>
      </c>
      <c r="T1526" t="s">
        <v>2691</v>
      </c>
      <c r="U1526">
        <v>30</v>
      </c>
      <c r="V1526" t="s">
        <v>4507</v>
      </c>
      <c r="W1526" t="s">
        <v>2693</v>
      </c>
      <c r="Y1526">
        <v>111710</v>
      </c>
      <c r="Z1526">
        <v>111710</v>
      </c>
      <c r="AA1526">
        <v>111710</v>
      </c>
      <c r="AB1526">
        <v>0</v>
      </c>
    </row>
    <row r="1527" spans="1:28" x14ac:dyDescent="0.25">
      <c r="A1527" t="s">
        <v>2686</v>
      </c>
      <c r="B1527" t="s">
        <v>2730</v>
      </c>
      <c r="C1527">
        <v>899999230</v>
      </c>
      <c r="D1527">
        <v>971116</v>
      </c>
      <c r="E1527" t="s">
        <v>2687</v>
      </c>
      <c r="F1527">
        <v>4642</v>
      </c>
      <c r="G1527">
        <v>2016</v>
      </c>
      <c r="H1527">
        <v>3</v>
      </c>
      <c r="I1527">
        <v>1000001288</v>
      </c>
      <c r="J1527">
        <v>8</v>
      </c>
      <c r="K1527">
        <v>33</v>
      </c>
      <c r="L1527" t="s">
        <v>4508</v>
      </c>
      <c r="M1527" t="s">
        <v>2689</v>
      </c>
      <c r="N1527" t="s">
        <v>2690</v>
      </c>
      <c r="O1527" s="55">
        <v>42390</v>
      </c>
      <c r="P1527" s="55">
        <v>42572</v>
      </c>
      <c r="Q1527" s="55">
        <v>42442</v>
      </c>
      <c r="R1527" s="55">
        <v>42467</v>
      </c>
      <c r="S1527" s="55">
        <v>42478</v>
      </c>
      <c r="T1527" t="s">
        <v>2691</v>
      </c>
      <c r="U1527">
        <v>30</v>
      </c>
      <c r="V1527" t="s">
        <v>4509</v>
      </c>
      <c r="W1527" t="s">
        <v>2693</v>
      </c>
      <c r="Y1527">
        <v>82875</v>
      </c>
      <c r="Z1527">
        <v>82875</v>
      </c>
      <c r="AA1527">
        <v>82875</v>
      </c>
      <c r="AB1527">
        <v>0</v>
      </c>
    </row>
    <row r="1528" spans="1:28" x14ac:dyDescent="0.25">
      <c r="A1528" t="s">
        <v>2686</v>
      </c>
      <c r="B1528" t="s">
        <v>2730</v>
      </c>
      <c r="C1528">
        <v>899999230</v>
      </c>
      <c r="D1528">
        <v>971116</v>
      </c>
      <c r="E1528" t="s">
        <v>2687</v>
      </c>
      <c r="F1528">
        <v>4642</v>
      </c>
      <c r="G1528">
        <v>2016</v>
      </c>
      <c r="H1528">
        <v>5</v>
      </c>
      <c r="I1528">
        <v>1000001288</v>
      </c>
      <c r="J1528">
        <v>8</v>
      </c>
      <c r="K1528">
        <v>33</v>
      </c>
      <c r="L1528" t="s">
        <v>4508</v>
      </c>
      <c r="M1528" t="s">
        <v>2689</v>
      </c>
      <c r="N1528" t="s">
        <v>2690</v>
      </c>
      <c r="O1528" s="55">
        <v>42390</v>
      </c>
      <c r="P1528" s="55">
        <v>42572</v>
      </c>
      <c r="Q1528" s="55">
        <v>42442</v>
      </c>
      <c r="R1528" s="55">
        <v>42509</v>
      </c>
      <c r="S1528" s="55">
        <v>42518</v>
      </c>
      <c r="T1528" t="s">
        <v>2691</v>
      </c>
      <c r="U1528">
        <v>30</v>
      </c>
      <c r="V1528" t="s">
        <v>4509</v>
      </c>
      <c r="W1528" t="s">
        <v>2693</v>
      </c>
      <c r="Y1528">
        <v>74575</v>
      </c>
      <c r="Z1528">
        <v>74575</v>
      </c>
      <c r="AA1528">
        <v>74575</v>
      </c>
      <c r="AB1528">
        <v>0</v>
      </c>
    </row>
    <row r="1529" spans="1:28" x14ac:dyDescent="0.25">
      <c r="A1529" t="s">
        <v>2686</v>
      </c>
      <c r="B1529" t="s">
        <v>87</v>
      </c>
      <c r="C1529">
        <v>899999230</v>
      </c>
      <c r="D1529">
        <v>971116</v>
      </c>
      <c r="E1529" t="s">
        <v>2687</v>
      </c>
      <c r="F1529">
        <v>4663</v>
      </c>
      <c r="G1529">
        <v>2010</v>
      </c>
      <c r="H1529">
        <v>5</v>
      </c>
      <c r="I1529">
        <v>1000000257</v>
      </c>
      <c r="J1529">
        <v>0</v>
      </c>
      <c r="K1529">
        <v>33</v>
      </c>
      <c r="L1529" t="s">
        <v>3327</v>
      </c>
      <c r="M1529" t="s">
        <v>2689</v>
      </c>
      <c r="N1529" t="s">
        <v>2690</v>
      </c>
      <c r="O1529" s="55">
        <v>40015</v>
      </c>
      <c r="P1529" s="55">
        <v>40380</v>
      </c>
      <c r="Q1529" s="55">
        <v>40302</v>
      </c>
      <c r="R1529" s="55">
        <v>40417</v>
      </c>
      <c r="S1529" s="55">
        <v>40421</v>
      </c>
      <c r="T1529" t="s">
        <v>2764</v>
      </c>
      <c r="U1529">
        <v>3</v>
      </c>
      <c r="V1529" t="s">
        <v>4510</v>
      </c>
      <c r="W1529" t="s">
        <v>2693</v>
      </c>
      <c r="Y1529">
        <v>133000</v>
      </c>
      <c r="Z1529">
        <v>0</v>
      </c>
      <c r="AA1529">
        <v>133000</v>
      </c>
      <c r="AB1529">
        <v>0</v>
      </c>
    </row>
    <row r="1530" spans="1:28" x14ac:dyDescent="0.25">
      <c r="A1530" t="s">
        <v>2686</v>
      </c>
      <c r="B1530" t="s">
        <v>2730</v>
      </c>
      <c r="C1530">
        <v>899999230</v>
      </c>
      <c r="D1530">
        <v>971116</v>
      </c>
      <c r="E1530" t="s">
        <v>2687</v>
      </c>
      <c r="F1530">
        <v>4663</v>
      </c>
      <c r="G1530">
        <v>2016</v>
      </c>
      <c r="H1530">
        <v>1</v>
      </c>
      <c r="I1530">
        <v>1000001288</v>
      </c>
      <c r="J1530">
        <v>8</v>
      </c>
      <c r="K1530">
        <v>33</v>
      </c>
      <c r="L1530" t="s">
        <v>4511</v>
      </c>
      <c r="M1530" t="s">
        <v>2689</v>
      </c>
      <c r="N1530" t="s">
        <v>2690</v>
      </c>
      <c r="O1530" s="55">
        <v>42390</v>
      </c>
      <c r="P1530" s="55">
        <v>42572</v>
      </c>
      <c r="Q1530" s="55">
        <v>42444</v>
      </c>
      <c r="R1530" s="55">
        <v>42458</v>
      </c>
      <c r="S1530" s="55">
        <v>42461</v>
      </c>
      <c r="T1530" t="s">
        <v>2691</v>
      </c>
      <c r="U1530">
        <v>30</v>
      </c>
      <c r="V1530" t="s">
        <v>4512</v>
      </c>
      <c r="W1530" t="s">
        <v>2693</v>
      </c>
      <c r="Y1530">
        <v>108955</v>
      </c>
      <c r="Z1530">
        <v>108955</v>
      </c>
      <c r="AA1530">
        <v>108955</v>
      </c>
      <c r="AB1530">
        <v>0</v>
      </c>
    </row>
    <row r="1531" spans="1:28" x14ac:dyDescent="0.25">
      <c r="A1531" t="s">
        <v>2686</v>
      </c>
      <c r="B1531" t="s">
        <v>87</v>
      </c>
      <c r="C1531">
        <v>899999230</v>
      </c>
      <c r="D1531">
        <v>971116</v>
      </c>
      <c r="E1531" t="s">
        <v>2687</v>
      </c>
      <c r="F1531">
        <v>4664</v>
      </c>
      <c r="G1531">
        <v>2010</v>
      </c>
      <c r="H1531">
        <v>2</v>
      </c>
      <c r="I1531">
        <v>1000000257</v>
      </c>
      <c r="J1531">
        <v>0</v>
      </c>
      <c r="K1531">
        <v>33</v>
      </c>
      <c r="L1531" t="s">
        <v>2861</v>
      </c>
      <c r="M1531" t="s">
        <v>2689</v>
      </c>
      <c r="N1531" t="s">
        <v>2690</v>
      </c>
      <c r="O1531" s="55">
        <v>40015</v>
      </c>
      <c r="P1531" s="55">
        <v>40380</v>
      </c>
      <c r="Q1531" s="55">
        <v>40303</v>
      </c>
      <c r="R1531" s="55">
        <v>40353</v>
      </c>
      <c r="S1531" s="55">
        <v>40358</v>
      </c>
      <c r="T1531" t="s">
        <v>2773</v>
      </c>
      <c r="U1531">
        <v>3</v>
      </c>
      <c r="V1531" t="s">
        <v>4513</v>
      </c>
      <c r="W1531" t="s">
        <v>2893</v>
      </c>
      <c r="Y1531">
        <v>26600</v>
      </c>
      <c r="Z1531">
        <v>0</v>
      </c>
      <c r="AA1531">
        <v>26600</v>
      </c>
      <c r="AB1531">
        <v>0</v>
      </c>
    </row>
    <row r="1532" spans="1:28" x14ac:dyDescent="0.25">
      <c r="A1532" t="s">
        <v>2686</v>
      </c>
      <c r="B1532" t="s">
        <v>87</v>
      </c>
      <c r="C1532">
        <v>899999230</v>
      </c>
      <c r="D1532">
        <v>971116</v>
      </c>
      <c r="E1532" t="s">
        <v>2687</v>
      </c>
      <c r="F1532">
        <v>4669</v>
      </c>
      <c r="G1532">
        <v>2015</v>
      </c>
      <c r="H1532">
        <v>2</v>
      </c>
      <c r="I1532">
        <v>1000001079</v>
      </c>
      <c r="J1532">
        <v>0</v>
      </c>
      <c r="K1532">
        <v>33</v>
      </c>
      <c r="L1532" t="s">
        <v>4514</v>
      </c>
      <c r="M1532" t="s">
        <v>2689</v>
      </c>
      <c r="N1532" t="s">
        <v>2690</v>
      </c>
      <c r="O1532" s="55">
        <v>41841</v>
      </c>
      <c r="P1532" s="55">
        <v>42206</v>
      </c>
      <c r="Q1532" s="55">
        <v>42080</v>
      </c>
      <c r="R1532" s="55">
        <v>42101</v>
      </c>
      <c r="S1532" s="55">
        <v>42102</v>
      </c>
      <c r="T1532" t="s">
        <v>2691</v>
      </c>
      <c r="U1532">
        <v>30</v>
      </c>
      <c r="V1532" t="s">
        <v>4515</v>
      </c>
      <c r="W1532" t="s">
        <v>2693</v>
      </c>
      <c r="Y1532">
        <v>69700</v>
      </c>
      <c r="Z1532">
        <v>69685</v>
      </c>
      <c r="AA1532">
        <v>69700</v>
      </c>
      <c r="AB1532">
        <v>0</v>
      </c>
    </row>
    <row r="1533" spans="1:28" x14ac:dyDescent="0.25">
      <c r="A1533" t="s">
        <v>2686</v>
      </c>
      <c r="B1533" t="s">
        <v>2730</v>
      </c>
      <c r="C1533">
        <v>899999230</v>
      </c>
      <c r="D1533">
        <v>971116</v>
      </c>
      <c r="E1533" t="s">
        <v>2687</v>
      </c>
      <c r="F1533">
        <v>4698</v>
      </c>
      <c r="G1533">
        <v>2016</v>
      </c>
      <c r="H1533">
        <v>2</v>
      </c>
      <c r="I1533">
        <v>1000001288</v>
      </c>
      <c r="J1533">
        <v>8</v>
      </c>
      <c r="K1533">
        <v>33</v>
      </c>
      <c r="L1533" t="s">
        <v>4417</v>
      </c>
      <c r="M1533" t="s">
        <v>2689</v>
      </c>
      <c r="N1533" t="s">
        <v>2690</v>
      </c>
      <c r="O1533" s="55">
        <v>42390</v>
      </c>
      <c r="P1533" s="55">
        <v>42572</v>
      </c>
      <c r="Q1533" s="55">
        <v>42444</v>
      </c>
      <c r="R1533" s="55">
        <v>42467</v>
      </c>
      <c r="S1533" s="55">
        <v>42476</v>
      </c>
      <c r="T1533" t="s">
        <v>2691</v>
      </c>
      <c r="U1533">
        <v>30</v>
      </c>
      <c r="V1533" t="s">
        <v>4516</v>
      </c>
      <c r="W1533" t="s">
        <v>2693</v>
      </c>
      <c r="Y1533">
        <v>82875</v>
      </c>
      <c r="Z1533">
        <v>82875</v>
      </c>
      <c r="AA1533">
        <v>82875</v>
      </c>
      <c r="AB1533">
        <v>0</v>
      </c>
    </row>
    <row r="1534" spans="1:28" x14ac:dyDescent="0.25">
      <c r="A1534" t="s">
        <v>2686</v>
      </c>
      <c r="B1534" t="s">
        <v>2730</v>
      </c>
      <c r="C1534">
        <v>899999230</v>
      </c>
      <c r="D1534">
        <v>971116</v>
      </c>
      <c r="E1534" t="s">
        <v>2687</v>
      </c>
      <c r="F1534">
        <v>4698</v>
      </c>
      <c r="G1534">
        <v>2016</v>
      </c>
      <c r="H1534">
        <v>4</v>
      </c>
      <c r="I1534">
        <v>1000001288</v>
      </c>
      <c r="J1534">
        <v>8</v>
      </c>
      <c r="K1534">
        <v>33</v>
      </c>
      <c r="L1534" t="s">
        <v>4417</v>
      </c>
      <c r="M1534" t="s">
        <v>2689</v>
      </c>
      <c r="N1534" t="s">
        <v>2690</v>
      </c>
      <c r="O1534" s="55">
        <v>42390</v>
      </c>
      <c r="P1534" s="55">
        <v>42572</v>
      </c>
      <c r="Q1534" s="55">
        <v>42444</v>
      </c>
      <c r="R1534" s="55">
        <v>42530</v>
      </c>
      <c r="S1534" s="55">
        <v>42536</v>
      </c>
      <c r="T1534" t="s">
        <v>2691</v>
      </c>
      <c r="U1534">
        <v>30</v>
      </c>
      <c r="V1534" t="s">
        <v>4516</v>
      </c>
      <c r="W1534" t="s">
        <v>2693</v>
      </c>
      <c r="Y1534">
        <v>37715</v>
      </c>
      <c r="Z1534">
        <v>37715</v>
      </c>
      <c r="AA1534">
        <v>37715</v>
      </c>
      <c r="AB1534">
        <v>0</v>
      </c>
    </row>
    <row r="1535" spans="1:28" x14ac:dyDescent="0.25">
      <c r="A1535" t="s">
        <v>2686</v>
      </c>
      <c r="B1535" t="s">
        <v>87</v>
      </c>
      <c r="C1535">
        <v>899999230</v>
      </c>
      <c r="D1535">
        <v>971116</v>
      </c>
      <c r="E1535" t="s">
        <v>2687</v>
      </c>
      <c r="F1535">
        <v>4707</v>
      </c>
      <c r="G1535">
        <v>2015</v>
      </c>
      <c r="H1535">
        <v>2</v>
      </c>
      <c r="I1535">
        <v>1000001079</v>
      </c>
      <c r="J1535">
        <v>0</v>
      </c>
      <c r="K1535">
        <v>33</v>
      </c>
      <c r="L1535" t="s">
        <v>4517</v>
      </c>
      <c r="M1535" t="s">
        <v>2689</v>
      </c>
      <c r="N1535" t="s">
        <v>2690</v>
      </c>
      <c r="O1535" s="55">
        <v>41841</v>
      </c>
      <c r="P1535" s="55">
        <v>42206</v>
      </c>
      <c r="Q1535" s="55">
        <v>42080</v>
      </c>
      <c r="R1535" s="55">
        <v>42088</v>
      </c>
      <c r="S1535" s="55">
        <v>42090</v>
      </c>
      <c r="T1535" t="s">
        <v>2691</v>
      </c>
      <c r="U1535">
        <v>30</v>
      </c>
      <c r="V1535" t="s">
        <v>4518</v>
      </c>
      <c r="W1535" t="s">
        <v>2693</v>
      </c>
      <c r="Y1535">
        <v>107200</v>
      </c>
      <c r="Z1535">
        <v>107125</v>
      </c>
      <c r="AA1535">
        <v>107200</v>
      </c>
      <c r="AB1535">
        <v>0</v>
      </c>
    </row>
    <row r="1536" spans="1:28" x14ac:dyDescent="0.25">
      <c r="A1536" t="s">
        <v>2686</v>
      </c>
      <c r="B1536" t="s">
        <v>87</v>
      </c>
      <c r="C1536">
        <v>899999230</v>
      </c>
      <c r="D1536">
        <v>971116</v>
      </c>
      <c r="E1536" t="s">
        <v>2687</v>
      </c>
      <c r="F1536">
        <v>4716</v>
      </c>
      <c r="G1536">
        <v>2015</v>
      </c>
      <c r="H1536">
        <v>1</v>
      </c>
      <c r="I1536">
        <v>1000001079</v>
      </c>
      <c r="J1536">
        <v>0</v>
      </c>
      <c r="K1536">
        <v>33</v>
      </c>
      <c r="L1536" t="s">
        <v>4519</v>
      </c>
      <c r="M1536" t="s">
        <v>2689</v>
      </c>
      <c r="N1536" t="s">
        <v>2690</v>
      </c>
      <c r="O1536" s="55">
        <v>41841</v>
      </c>
      <c r="P1536" s="55">
        <v>42206</v>
      </c>
      <c r="Q1536" s="55">
        <v>42079</v>
      </c>
      <c r="R1536" s="55">
        <v>42088</v>
      </c>
      <c r="S1536" s="55">
        <v>42090</v>
      </c>
      <c r="T1536" t="s">
        <v>2691</v>
      </c>
      <c r="U1536">
        <v>30</v>
      </c>
      <c r="V1536" t="s">
        <v>4520</v>
      </c>
      <c r="W1536" t="s">
        <v>2693</v>
      </c>
      <c r="Y1536">
        <v>102800</v>
      </c>
      <c r="Z1536">
        <v>102785</v>
      </c>
      <c r="AA1536">
        <v>102800</v>
      </c>
      <c r="AB1536">
        <v>0</v>
      </c>
    </row>
    <row r="1537" spans="1:28" x14ac:dyDescent="0.25">
      <c r="A1537" t="s">
        <v>2686</v>
      </c>
      <c r="B1537" t="s">
        <v>3929</v>
      </c>
      <c r="C1537">
        <v>899999230</v>
      </c>
      <c r="D1537">
        <v>122678</v>
      </c>
      <c r="F1537">
        <v>4728</v>
      </c>
      <c r="G1537">
        <v>2019</v>
      </c>
      <c r="H1537">
        <v>1</v>
      </c>
      <c r="I1537">
        <v>1000001126</v>
      </c>
      <c r="J1537">
        <v>0</v>
      </c>
      <c r="K1537">
        <v>36</v>
      </c>
      <c r="L1537" t="s">
        <v>4521</v>
      </c>
      <c r="M1537" t="s">
        <v>2689</v>
      </c>
      <c r="N1537" t="s">
        <v>2690</v>
      </c>
      <c r="O1537" s="55">
        <v>43315</v>
      </c>
      <c r="P1537" s="55">
        <v>43679</v>
      </c>
      <c r="Q1537" s="55">
        <v>43533</v>
      </c>
      <c r="R1537" s="55">
        <v>43538</v>
      </c>
      <c r="S1537" s="55">
        <v>43550</v>
      </c>
      <c r="T1537" t="s">
        <v>2691</v>
      </c>
      <c r="U1537">
        <v>30</v>
      </c>
      <c r="V1537" t="s">
        <v>4522</v>
      </c>
      <c r="W1537" t="s">
        <v>2693</v>
      </c>
      <c r="Y1537">
        <v>130245</v>
      </c>
      <c r="Z1537">
        <v>130245</v>
      </c>
      <c r="AA1537">
        <v>130245</v>
      </c>
      <c r="AB1537">
        <v>0</v>
      </c>
    </row>
    <row r="1538" spans="1:28" x14ac:dyDescent="0.25">
      <c r="A1538" t="s">
        <v>2686</v>
      </c>
      <c r="B1538" t="s">
        <v>87</v>
      </c>
      <c r="C1538">
        <v>899999230</v>
      </c>
      <c r="D1538">
        <v>961114</v>
      </c>
      <c r="E1538" t="s">
        <v>3307</v>
      </c>
      <c r="F1538">
        <v>4730</v>
      </c>
      <c r="G1538">
        <v>2011</v>
      </c>
      <c r="H1538">
        <v>1</v>
      </c>
      <c r="I1538">
        <v>1000000398</v>
      </c>
      <c r="J1538">
        <v>0</v>
      </c>
      <c r="K1538">
        <v>33</v>
      </c>
      <c r="L1538" t="s">
        <v>3331</v>
      </c>
      <c r="M1538" t="s">
        <v>2689</v>
      </c>
      <c r="N1538" t="s">
        <v>2690</v>
      </c>
      <c r="O1538" s="55">
        <v>40380</v>
      </c>
      <c r="P1538" s="55">
        <v>40745</v>
      </c>
      <c r="Q1538" s="55">
        <v>40688</v>
      </c>
      <c r="R1538" s="55">
        <v>40693</v>
      </c>
      <c r="S1538" s="55">
        <v>40694</v>
      </c>
      <c r="T1538" t="s">
        <v>2691</v>
      </c>
      <c r="U1538">
        <v>30</v>
      </c>
      <c r="V1538" t="s">
        <v>4523</v>
      </c>
      <c r="W1538" t="s">
        <v>2693</v>
      </c>
      <c r="Y1538">
        <v>35200</v>
      </c>
      <c r="Z1538">
        <v>35200</v>
      </c>
      <c r="AA1538">
        <v>35200</v>
      </c>
      <c r="AB1538">
        <v>0</v>
      </c>
    </row>
    <row r="1539" spans="1:28" x14ac:dyDescent="0.25">
      <c r="A1539" t="s">
        <v>2686</v>
      </c>
      <c r="B1539" t="s">
        <v>87</v>
      </c>
      <c r="C1539">
        <v>899999230</v>
      </c>
      <c r="D1539">
        <v>971116</v>
      </c>
      <c r="E1539" t="s">
        <v>2687</v>
      </c>
      <c r="F1539">
        <v>4733</v>
      </c>
      <c r="G1539">
        <v>2015</v>
      </c>
      <c r="H1539">
        <v>5</v>
      </c>
      <c r="I1539">
        <v>1000001079</v>
      </c>
      <c r="J1539">
        <v>0</v>
      </c>
      <c r="K1539">
        <v>33</v>
      </c>
      <c r="L1539" t="s">
        <v>4524</v>
      </c>
      <c r="M1539" t="s">
        <v>2689</v>
      </c>
      <c r="N1539" t="s">
        <v>2690</v>
      </c>
      <c r="O1539" s="55">
        <v>41841</v>
      </c>
      <c r="P1539" s="55">
        <v>42206</v>
      </c>
      <c r="Q1539" s="55">
        <v>42076</v>
      </c>
      <c r="R1539" s="55">
        <v>42137</v>
      </c>
      <c r="S1539" s="55">
        <v>42139</v>
      </c>
      <c r="T1539" t="s">
        <v>2691</v>
      </c>
      <c r="U1539">
        <v>30</v>
      </c>
      <c r="V1539" t="s">
        <v>3643</v>
      </c>
      <c r="W1539" t="s">
        <v>2693</v>
      </c>
      <c r="Y1539">
        <v>35200</v>
      </c>
      <c r="Z1539">
        <v>35200</v>
      </c>
      <c r="AA1539">
        <v>35200</v>
      </c>
      <c r="AB1539">
        <v>0</v>
      </c>
    </row>
    <row r="1540" spans="1:28" x14ac:dyDescent="0.25">
      <c r="A1540" t="s">
        <v>2686</v>
      </c>
      <c r="B1540" t="s">
        <v>87</v>
      </c>
      <c r="C1540">
        <v>899999230</v>
      </c>
      <c r="D1540">
        <v>971116</v>
      </c>
      <c r="E1540" t="s">
        <v>2687</v>
      </c>
      <c r="F1540">
        <v>4739</v>
      </c>
      <c r="G1540">
        <v>2017</v>
      </c>
      <c r="H1540">
        <v>2</v>
      </c>
      <c r="I1540">
        <v>1000001587</v>
      </c>
      <c r="J1540">
        <v>10</v>
      </c>
      <c r="K1540">
        <v>33</v>
      </c>
      <c r="L1540" t="s">
        <v>4525</v>
      </c>
      <c r="M1540" t="s">
        <v>2689</v>
      </c>
      <c r="N1540" t="s">
        <v>2690</v>
      </c>
      <c r="O1540" s="55">
        <v>42756</v>
      </c>
      <c r="P1540" s="55">
        <v>42937</v>
      </c>
      <c r="Q1540" s="55">
        <v>42816</v>
      </c>
      <c r="R1540" s="55">
        <v>42831</v>
      </c>
      <c r="S1540" s="55">
        <v>42832</v>
      </c>
      <c r="T1540" t="s">
        <v>2743</v>
      </c>
      <c r="U1540">
        <v>30</v>
      </c>
      <c r="V1540" t="s">
        <v>4526</v>
      </c>
      <c r="W1540" t="s">
        <v>2693</v>
      </c>
      <c r="Y1540">
        <v>309200</v>
      </c>
      <c r="Z1540">
        <v>309200</v>
      </c>
      <c r="AA1540">
        <v>309200</v>
      </c>
      <c r="AB1540">
        <v>0</v>
      </c>
    </row>
    <row r="1541" spans="1:28" x14ac:dyDescent="0.25">
      <c r="A1541" t="s">
        <v>2686</v>
      </c>
      <c r="B1541" t="s">
        <v>87</v>
      </c>
      <c r="C1541">
        <v>899999230</v>
      </c>
      <c r="D1541">
        <v>971116</v>
      </c>
      <c r="E1541" t="s">
        <v>2687</v>
      </c>
      <c r="F1541">
        <v>4740</v>
      </c>
      <c r="G1541">
        <v>2015</v>
      </c>
      <c r="H1541">
        <v>1</v>
      </c>
      <c r="I1541">
        <v>1000001079</v>
      </c>
      <c r="J1541">
        <v>0</v>
      </c>
      <c r="K1541">
        <v>33</v>
      </c>
      <c r="L1541" t="s">
        <v>3296</v>
      </c>
      <c r="M1541" t="s">
        <v>2689</v>
      </c>
      <c r="N1541" t="s">
        <v>2690</v>
      </c>
      <c r="O1541" s="55">
        <v>41841</v>
      </c>
      <c r="P1541" s="55">
        <v>42206</v>
      </c>
      <c r="Q1541" s="55">
        <v>42069</v>
      </c>
      <c r="R1541" s="55">
        <v>42088</v>
      </c>
      <c r="S1541" s="55">
        <v>42090</v>
      </c>
      <c r="T1541" t="s">
        <v>2691</v>
      </c>
      <c r="U1541">
        <v>30</v>
      </c>
      <c r="V1541" t="s">
        <v>4367</v>
      </c>
      <c r="W1541" t="s">
        <v>2693</v>
      </c>
      <c r="Y1541">
        <v>163200</v>
      </c>
      <c r="Z1541">
        <v>163170</v>
      </c>
      <c r="AA1541">
        <v>163200</v>
      </c>
      <c r="AB1541">
        <v>0</v>
      </c>
    </row>
    <row r="1542" spans="1:28" x14ac:dyDescent="0.25">
      <c r="A1542" t="s">
        <v>2686</v>
      </c>
      <c r="B1542" t="s">
        <v>87</v>
      </c>
      <c r="C1542">
        <v>899999230</v>
      </c>
      <c r="D1542">
        <v>971116</v>
      </c>
      <c r="E1542" t="s">
        <v>2687</v>
      </c>
      <c r="F1542">
        <v>4740</v>
      </c>
      <c r="G1542">
        <v>2015</v>
      </c>
      <c r="H1542">
        <v>3</v>
      </c>
      <c r="I1542">
        <v>1000001079</v>
      </c>
      <c r="J1542">
        <v>0</v>
      </c>
      <c r="K1542">
        <v>33</v>
      </c>
      <c r="L1542" t="s">
        <v>3296</v>
      </c>
      <c r="M1542" t="s">
        <v>2689</v>
      </c>
      <c r="N1542" t="s">
        <v>2690</v>
      </c>
      <c r="O1542" s="55">
        <v>41841</v>
      </c>
      <c r="P1542" s="55">
        <v>42206</v>
      </c>
      <c r="Q1542" s="55">
        <v>42069</v>
      </c>
      <c r="R1542" s="55">
        <v>42404</v>
      </c>
      <c r="S1542" s="55">
        <v>42405</v>
      </c>
      <c r="T1542" t="s">
        <v>2691</v>
      </c>
      <c r="U1542">
        <v>30</v>
      </c>
      <c r="V1542" t="s">
        <v>4367</v>
      </c>
      <c r="W1542" t="s">
        <v>2693</v>
      </c>
      <c r="Y1542">
        <v>47100</v>
      </c>
      <c r="Z1542">
        <v>47025</v>
      </c>
      <c r="AA1542">
        <v>47100</v>
      </c>
      <c r="AB1542">
        <v>0</v>
      </c>
    </row>
    <row r="1543" spans="1:28" x14ac:dyDescent="0.25">
      <c r="A1543" t="s">
        <v>2686</v>
      </c>
      <c r="B1543" t="s">
        <v>87</v>
      </c>
      <c r="C1543">
        <v>899999230</v>
      </c>
      <c r="D1543">
        <v>971116</v>
      </c>
      <c r="E1543" t="s">
        <v>2687</v>
      </c>
      <c r="F1543">
        <v>4746</v>
      </c>
      <c r="G1543">
        <v>2017</v>
      </c>
      <c r="H1543">
        <v>1</v>
      </c>
      <c r="I1543">
        <v>1000001587</v>
      </c>
      <c r="J1543">
        <v>10</v>
      </c>
      <c r="K1543">
        <v>33</v>
      </c>
      <c r="L1543" t="s">
        <v>4527</v>
      </c>
      <c r="M1543" t="s">
        <v>2689</v>
      </c>
      <c r="N1543" t="s">
        <v>2690</v>
      </c>
      <c r="O1543" s="55">
        <v>42756</v>
      </c>
      <c r="P1543" s="55">
        <v>42937</v>
      </c>
      <c r="Q1543" s="55">
        <v>42816</v>
      </c>
      <c r="R1543" s="55">
        <v>42831</v>
      </c>
      <c r="S1543" s="55">
        <v>42832</v>
      </c>
      <c r="T1543" t="s">
        <v>2691</v>
      </c>
      <c r="U1543">
        <v>30</v>
      </c>
      <c r="V1543" t="s">
        <v>4181</v>
      </c>
      <c r="W1543" t="s">
        <v>2693</v>
      </c>
      <c r="Y1543">
        <v>117670</v>
      </c>
      <c r="Z1543">
        <v>117670</v>
      </c>
      <c r="AA1543">
        <v>117670</v>
      </c>
      <c r="AB1543">
        <v>0</v>
      </c>
    </row>
    <row r="1544" spans="1:28" x14ac:dyDescent="0.25">
      <c r="A1544" t="s">
        <v>2686</v>
      </c>
      <c r="B1544" t="s">
        <v>87</v>
      </c>
      <c r="C1544">
        <v>899999230</v>
      </c>
      <c r="D1544">
        <v>971116</v>
      </c>
      <c r="E1544" t="s">
        <v>2687</v>
      </c>
      <c r="F1544">
        <v>4749</v>
      </c>
      <c r="G1544">
        <v>2015</v>
      </c>
      <c r="H1544">
        <v>1</v>
      </c>
      <c r="I1544">
        <v>1000001079</v>
      </c>
      <c r="J1544">
        <v>0</v>
      </c>
      <c r="K1544">
        <v>33</v>
      </c>
      <c r="L1544" t="s">
        <v>4528</v>
      </c>
      <c r="M1544" t="s">
        <v>2689</v>
      </c>
      <c r="N1544" t="s">
        <v>2690</v>
      </c>
      <c r="O1544" s="55">
        <v>41841</v>
      </c>
      <c r="P1544" s="55">
        <v>42206</v>
      </c>
      <c r="Q1544" s="55">
        <v>42079</v>
      </c>
      <c r="R1544" s="55">
        <v>42088</v>
      </c>
      <c r="S1544" s="55">
        <v>42090</v>
      </c>
      <c r="T1544" t="s">
        <v>2691</v>
      </c>
      <c r="U1544">
        <v>30</v>
      </c>
      <c r="V1544" t="s">
        <v>4529</v>
      </c>
      <c r="W1544" t="s">
        <v>2693</v>
      </c>
      <c r="Y1544">
        <v>246800</v>
      </c>
      <c r="Z1544">
        <v>246785</v>
      </c>
      <c r="AA1544">
        <v>246800</v>
      </c>
      <c r="AB1544">
        <v>0</v>
      </c>
    </row>
    <row r="1545" spans="1:28" x14ac:dyDescent="0.25">
      <c r="A1545" t="s">
        <v>2686</v>
      </c>
      <c r="B1545" t="s">
        <v>87</v>
      </c>
      <c r="C1545">
        <v>899999230</v>
      </c>
      <c r="D1545">
        <v>971116</v>
      </c>
      <c r="E1545" t="s">
        <v>2687</v>
      </c>
      <c r="F1545">
        <v>4770</v>
      </c>
      <c r="G1545">
        <v>2019</v>
      </c>
      <c r="H1545">
        <v>1</v>
      </c>
      <c r="I1545">
        <v>1000002115</v>
      </c>
      <c r="J1545">
        <v>14</v>
      </c>
      <c r="K1545">
        <v>33</v>
      </c>
      <c r="L1545" t="s">
        <v>2688</v>
      </c>
      <c r="M1545" t="s">
        <v>2689</v>
      </c>
      <c r="N1545" t="s">
        <v>2690</v>
      </c>
      <c r="O1545" s="55">
        <v>43487</v>
      </c>
      <c r="P1545" s="55">
        <v>43533</v>
      </c>
      <c r="Q1545" s="55">
        <v>43525</v>
      </c>
      <c r="R1545" s="55">
        <v>43538</v>
      </c>
      <c r="S1545" s="55">
        <v>43550</v>
      </c>
      <c r="T1545" t="s">
        <v>2691</v>
      </c>
      <c r="U1545">
        <v>30</v>
      </c>
      <c r="V1545" t="s">
        <v>4530</v>
      </c>
      <c r="W1545" t="s">
        <v>2693</v>
      </c>
      <c r="X1545" t="s">
        <v>2775</v>
      </c>
      <c r="Y1545">
        <v>127800</v>
      </c>
      <c r="Z1545">
        <v>127775</v>
      </c>
      <c r="AA1545">
        <v>127800</v>
      </c>
      <c r="AB1545">
        <v>0</v>
      </c>
    </row>
    <row r="1546" spans="1:28" x14ac:dyDescent="0.25">
      <c r="A1546" t="s">
        <v>2686</v>
      </c>
      <c r="B1546" t="s">
        <v>2730</v>
      </c>
      <c r="C1546">
        <v>899999230</v>
      </c>
      <c r="D1546">
        <v>91968</v>
      </c>
      <c r="F1546">
        <v>4776</v>
      </c>
      <c r="G1546">
        <v>2014</v>
      </c>
      <c r="H1546">
        <v>2</v>
      </c>
      <c r="I1546">
        <v>1000000920</v>
      </c>
      <c r="J1546">
        <v>0</v>
      </c>
      <c r="K1546">
        <v>33</v>
      </c>
      <c r="L1546" t="s">
        <v>4531</v>
      </c>
      <c r="M1546" t="s">
        <v>2689</v>
      </c>
      <c r="N1546" t="s">
        <v>2690</v>
      </c>
      <c r="O1546" s="55">
        <v>41476</v>
      </c>
      <c r="P1546" s="55">
        <v>41841</v>
      </c>
      <c r="Q1546" s="55">
        <v>41675</v>
      </c>
      <c r="R1546" s="55">
        <v>41712</v>
      </c>
      <c r="S1546" s="55">
        <v>41719</v>
      </c>
      <c r="T1546" t="s">
        <v>2691</v>
      </c>
      <c r="U1546">
        <v>30</v>
      </c>
      <c r="V1546" t="s">
        <v>2889</v>
      </c>
      <c r="W1546" t="s">
        <v>2693</v>
      </c>
      <c r="Y1546">
        <v>58700</v>
      </c>
      <c r="Z1546">
        <v>58700</v>
      </c>
      <c r="AA1546">
        <v>58700</v>
      </c>
      <c r="AB1546">
        <v>0</v>
      </c>
    </row>
    <row r="1547" spans="1:28" x14ac:dyDescent="0.25">
      <c r="A1547" t="s">
        <v>2686</v>
      </c>
      <c r="B1547" t="s">
        <v>87</v>
      </c>
      <c r="C1547">
        <v>899999230</v>
      </c>
      <c r="D1547">
        <v>971116</v>
      </c>
      <c r="E1547" t="s">
        <v>2687</v>
      </c>
      <c r="F1547">
        <v>4782</v>
      </c>
      <c r="G1547">
        <v>2017</v>
      </c>
      <c r="H1547">
        <v>1</v>
      </c>
      <c r="I1547">
        <v>1000001587</v>
      </c>
      <c r="J1547">
        <v>10</v>
      </c>
      <c r="K1547">
        <v>33</v>
      </c>
      <c r="L1547" t="s">
        <v>4532</v>
      </c>
      <c r="M1547" t="s">
        <v>2689</v>
      </c>
      <c r="N1547" t="s">
        <v>2690</v>
      </c>
      <c r="O1547" s="55">
        <v>42756</v>
      </c>
      <c r="P1547" s="55">
        <v>42937</v>
      </c>
      <c r="Q1547" s="55">
        <v>42817</v>
      </c>
      <c r="R1547" s="55">
        <v>42831</v>
      </c>
      <c r="S1547" s="55">
        <v>42833</v>
      </c>
      <c r="T1547" t="s">
        <v>2691</v>
      </c>
      <c r="U1547">
        <v>30</v>
      </c>
      <c r="V1547" t="s">
        <v>3606</v>
      </c>
      <c r="W1547" t="s">
        <v>2693</v>
      </c>
      <c r="Y1547">
        <v>100450</v>
      </c>
      <c r="Z1547">
        <v>100450</v>
      </c>
      <c r="AA1547">
        <v>100450</v>
      </c>
      <c r="AB1547">
        <v>0</v>
      </c>
    </row>
    <row r="1548" spans="1:28" x14ac:dyDescent="0.25">
      <c r="A1548" t="s">
        <v>2686</v>
      </c>
      <c r="B1548" t="s">
        <v>87</v>
      </c>
      <c r="C1548">
        <v>899999230</v>
      </c>
      <c r="D1548">
        <v>971116</v>
      </c>
      <c r="E1548" t="s">
        <v>2687</v>
      </c>
      <c r="F1548">
        <v>4791</v>
      </c>
      <c r="G1548">
        <v>2019</v>
      </c>
      <c r="H1548">
        <v>1</v>
      </c>
      <c r="I1548">
        <v>1000002115</v>
      </c>
      <c r="J1548">
        <v>14</v>
      </c>
      <c r="K1548">
        <v>33</v>
      </c>
      <c r="L1548" t="s">
        <v>3288</v>
      </c>
      <c r="M1548" t="s">
        <v>2689</v>
      </c>
      <c r="N1548" t="s">
        <v>2690</v>
      </c>
      <c r="O1548" s="55">
        <v>43487</v>
      </c>
      <c r="P1548" s="55">
        <v>43533</v>
      </c>
      <c r="Q1548" s="55">
        <v>43518</v>
      </c>
      <c r="R1548" s="55">
        <v>43531</v>
      </c>
      <c r="S1548" s="55">
        <v>43551</v>
      </c>
      <c r="T1548" t="s">
        <v>2738</v>
      </c>
      <c r="U1548">
        <v>30</v>
      </c>
      <c r="V1548" t="s">
        <v>3380</v>
      </c>
      <c r="W1548" t="s">
        <v>2693</v>
      </c>
      <c r="Y1548">
        <v>104600</v>
      </c>
      <c r="Z1548">
        <v>104600</v>
      </c>
      <c r="AA1548">
        <v>104600</v>
      </c>
      <c r="AB1548">
        <v>0</v>
      </c>
    </row>
    <row r="1549" spans="1:28" x14ac:dyDescent="0.25">
      <c r="A1549" t="s">
        <v>2686</v>
      </c>
      <c r="B1549" t="s">
        <v>87</v>
      </c>
      <c r="C1549">
        <v>899999230</v>
      </c>
      <c r="D1549">
        <v>971116</v>
      </c>
      <c r="E1549" t="s">
        <v>2687</v>
      </c>
      <c r="F1549">
        <v>4791</v>
      </c>
      <c r="G1549">
        <v>2019</v>
      </c>
      <c r="H1549">
        <v>3</v>
      </c>
      <c r="I1549">
        <v>1000002115</v>
      </c>
      <c r="J1549">
        <v>14</v>
      </c>
      <c r="K1549">
        <v>33</v>
      </c>
      <c r="L1549" t="s">
        <v>3288</v>
      </c>
      <c r="M1549" t="s">
        <v>2689</v>
      </c>
      <c r="N1549" t="s">
        <v>2690</v>
      </c>
      <c r="O1549" s="55">
        <v>43487</v>
      </c>
      <c r="P1549" s="55">
        <v>43533</v>
      </c>
      <c r="Q1549" s="55">
        <v>43518</v>
      </c>
      <c r="R1549" s="55">
        <v>43588</v>
      </c>
      <c r="S1549" s="55">
        <v>43599</v>
      </c>
      <c r="T1549" t="s">
        <v>2738</v>
      </c>
      <c r="U1549">
        <v>30</v>
      </c>
      <c r="V1549" t="s">
        <v>3380</v>
      </c>
      <c r="W1549" t="s">
        <v>2693</v>
      </c>
      <c r="Y1549">
        <v>43020</v>
      </c>
      <c r="Z1549">
        <v>43020</v>
      </c>
      <c r="AA1549">
        <v>43020</v>
      </c>
      <c r="AB1549">
        <v>0</v>
      </c>
    </row>
    <row r="1550" spans="1:28" x14ac:dyDescent="0.25">
      <c r="A1550" t="s">
        <v>2686</v>
      </c>
      <c r="B1550" t="s">
        <v>2730</v>
      </c>
      <c r="C1550">
        <v>899999230</v>
      </c>
      <c r="D1550">
        <v>971116</v>
      </c>
      <c r="E1550" t="s">
        <v>2687</v>
      </c>
      <c r="F1550">
        <v>4793</v>
      </c>
      <c r="G1550">
        <v>2016</v>
      </c>
      <c r="H1550">
        <v>3</v>
      </c>
      <c r="I1550">
        <v>1000001288</v>
      </c>
      <c r="J1550">
        <v>8</v>
      </c>
      <c r="K1550">
        <v>33</v>
      </c>
      <c r="L1550" t="s">
        <v>2703</v>
      </c>
      <c r="M1550" t="s">
        <v>2689</v>
      </c>
      <c r="N1550" t="s">
        <v>2690</v>
      </c>
      <c r="O1550" s="55">
        <v>42390</v>
      </c>
      <c r="P1550" s="55">
        <v>42572</v>
      </c>
      <c r="Q1550" s="55">
        <v>42442</v>
      </c>
      <c r="R1550" s="55">
        <v>42517</v>
      </c>
      <c r="S1550" s="55">
        <v>42522</v>
      </c>
      <c r="T1550" t="s">
        <v>2691</v>
      </c>
      <c r="U1550">
        <v>30</v>
      </c>
      <c r="V1550" t="s">
        <v>4533</v>
      </c>
      <c r="W1550" t="s">
        <v>2693</v>
      </c>
      <c r="Y1550">
        <v>57870</v>
      </c>
      <c r="Z1550">
        <v>57870</v>
      </c>
      <c r="AA1550">
        <v>57870</v>
      </c>
      <c r="AB1550">
        <v>0</v>
      </c>
    </row>
    <row r="1551" spans="1:28" x14ac:dyDescent="0.25">
      <c r="A1551" t="s">
        <v>2686</v>
      </c>
      <c r="B1551" t="s">
        <v>2730</v>
      </c>
      <c r="C1551">
        <v>899999230</v>
      </c>
      <c r="D1551">
        <v>971116</v>
      </c>
      <c r="E1551" t="s">
        <v>2687</v>
      </c>
      <c r="F1551">
        <v>4829</v>
      </c>
      <c r="G1551">
        <v>2016</v>
      </c>
      <c r="H1551">
        <v>4</v>
      </c>
      <c r="I1551">
        <v>1000001288</v>
      </c>
      <c r="J1551">
        <v>8</v>
      </c>
      <c r="K1551">
        <v>33</v>
      </c>
      <c r="L1551" t="s">
        <v>2688</v>
      </c>
      <c r="M1551" t="s">
        <v>2689</v>
      </c>
      <c r="N1551" t="s">
        <v>2690</v>
      </c>
      <c r="O1551" s="55">
        <v>42390</v>
      </c>
      <c r="P1551" s="55">
        <v>42572</v>
      </c>
      <c r="Q1551" s="55">
        <v>42447</v>
      </c>
      <c r="R1551" s="55">
        <v>42495</v>
      </c>
      <c r="S1551" s="55">
        <v>42509</v>
      </c>
      <c r="T1551" t="s">
        <v>2691</v>
      </c>
      <c r="U1551">
        <v>30</v>
      </c>
      <c r="V1551" t="s">
        <v>4534</v>
      </c>
      <c r="W1551" t="s">
        <v>2693</v>
      </c>
      <c r="Y1551">
        <v>84075</v>
      </c>
      <c r="Z1551">
        <v>84075</v>
      </c>
      <c r="AA1551">
        <v>84075</v>
      </c>
      <c r="AB1551">
        <v>0</v>
      </c>
    </row>
    <row r="1552" spans="1:28" x14ac:dyDescent="0.25">
      <c r="A1552" t="s">
        <v>2686</v>
      </c>
      <c r="B1552" t="s">
        <v>87</v>
      </c>
      <c r="C1552">
        <v>899999230</v>
      </c>
      <c r="D1552">
        <v>971116</v>
      </c>
      <c r="E1552" t="s">
        <v>2687</v>
      </c>
      <c r="F1552">
        <v>4829</v>
      </c>
      <c r="G1552">
        <v>2017</v>
      </c>
      <c r="H1552">
        <v>1</v>
      </c>
      <c r="I1552">
        <v>1000001587</v>
      </c>
      <c r="J1552">
        <v>10</v>
      </c>
      <c r="K1552">
        <v>33</v>
      </c>
      <c r="L1552" t="s">
        <v>4535</v>
      </c>
      <c r="M1552" t="s">
        <v>2689</v>
      </c>
      <c r="N1552" t="s">
        <v>2690</v>
      </c>
      <c r="O1552" s="55">
        <v>42756</v>
      </c>
      <c r="P1552" s="55">
        <v>42937</v>
      </c>
      <c r="Q1552" s="55">
        <v>42818</v>
      </c>
      <c r="R1552" s="55">
        <v>42831</v>
      </c>
      <c r="S1552" s="55">
        <v>42835</v>
      </c>
      <c r="T1552" t="s">
        <v>2691</v>
      </c>
      <c r="U1552">
        <v>30</v>
      </c>
      <c r="V1552" t="s">
        <v>4536</v>
      </c>
      <c r="W1552" t="s">
        <v>2693</v>
      </c>
      <c r="Y1552">
        <v>213110</v>
      </c>
      <c r="Z1552">
        <v>213110</v>
      </c>
      <c r="AA1552">
        <v>213110</v>
      </c>
      <c r="AB1552">
        <v>0</v>
      </c>
    </row>
    <row r="1553" spans="1:28" x14ac:dyDescent="0.25">
      <c r="A1553" t="s">
        <v>2686</v>
      </c>
      <c r="B1553" t="s">
        <v>87</v>
      </c>
      <c r="C1553">
        <v>899999230</v>
      </c>
      <c r="D1553">
        <v>971116</v>
      </c>
      <c r="E1553" t="s">
        <v>2687</v>
      </c>
      <c r="F1553">
        <v>4831</v>
      </c>
      <c r="G1553">
        <v>2019</v>
      </c>
      <c r="H1553">
        <v>1</v>
      </c>
      <c r="I1553">
        <v>1000002115</v>
      </c>
      <c r="J1553">
        <v>14</v>
      </c>
      <c r="K1553">
        <v>33</v>
      </c>
      <c r="L1553" t="s">
        <v>4537</v>
      </c>
      <c r="M1553" t="s">
        <v>2689</v>
      </c>
      <c r="N1553" t="s">
        <v>2690</v>
      </c>
      <c r="O1553" s="55">
        <v>43487</v>
      </c>
      <c r="P1553" s="55">
        <v>43533</v>
      </c>
      <c r="Q1553" s="55">
        <v>43524</v>
      </c>
      <c r="R1553" s="55">
        <v>43538</v>
      </c>
      <c r="S1553" s="55">
        <v>43551</v>
      </c>
      <c r="T1553" t="s">
        <v>2855</v>
      </c>
      <c r="U1553">
        <v>30</v>
      </c>
      <c r="V1553" t="s">
        <v>4538</v>
      </c>
      <c r="W1553" t="s">
        <v>2693</v>
      </c>
      <c r="Y1553">
        <v>104800</v>
      </c>
      <c r="Z1553">
        <v>104800</v>
      </c>
      <c r="AA1553">
        <v>104800</v>
      </c>
      <c r="AB1553">
        <v>0</v>
      </c>
    </row>
    <row r="1554" spans="1:28" x14ac:dyDescent="0.25">
      <c r="A1554" t="s">
        <v>2686</v>
      </c>
      <c r="B1554" t="s">
        <v>2696</v>
      </c>
      <c r="C1554">
        <v>899999230</v>
      </c>
      <c r="D1554">
        <v>971116</v>
      </c>
      <c r="E1554" t="s">
        <v>2687</v>
      </c>
      <c r="F1554">
        <v>4835</v>
      </c>
      <c r="G1554">
        <v>2024</v>
      </c>
      <c r="H1554">
        <v>2</v>
      </c>
      <c r="I1554">
        <v>1000004755</v>
      </c>
      <c r="J1554">
        <v>0</v>
      </c>
      <c r="K1554">
        <v>33</v>
      </c>
      <c r="L1554" t="s">
        <v>66</v>
      </c>
      <c r="M1554" t="s">
        <v>2689</v>
      </c>
      <c r="N1554" t="s">
        <v>2690</v>
      </c>
      <c r="O1554" s="55">
        <v>44774</v>
      </c>
      <c r="P1554" s="55">
        <v>45138</v>
      </c>
      <c r="Q1554" s="55">
        <v>45213</v>
      </c>
      <c r="R1554" s="55">
        <v>45399</v>
      </c>
      <c r="S1554" s="55">
        <v>45401</v>
      </c>
      <c r="T1554" t="s">
        <v>3352</v>
      </c>
      <c r="U1554">
        <v>54</v>
      </c>
      <c r="V1554" t="s">
        <v>2866</v>
      </c>
      <c r="W1554" t="s">
        <v>2709</v>
      </c>
      <c r="X1554" t="s">
        <v>2734</v>
      </c>
      <c r="Y1554">
        <v>3800000</v>
      </c>
      <c r="Z1554">
        <v>0</v>
      </c>
      <c r="AA1554">
        <v>3800000</v>
      </c>
      <c r="AB1554">
        <v>0</v>
      </c>
    </row>
    <row r="1555" spans="1:28" x14ac:dyDescent="0.25">
      <c r="A1555" t="s">
        <v>2686</v>
      </c>
      <c r="B1555" t="s">
        <v>87</v>
      </c>
      <c r="C1555">
        <v>899999230</v>
      </c>
      <c r="D1555">
        <v>971116</v>
      </c>
      <c r="E1555" t="s">
        <v>2687</v>
      </c>
      <c r="F1555">
        <v>4836</v>
      </c>
      <c r="G1555">
        <v>2019</v>
      </c>
      <c r="H1555">
        <v>2</v>
      </c>
      <c r="I1555">
        <v>1000002115</v>
      </c>
      <c r="J1555">
        <v>14</v>
      </c>
      <c r="K1555">
        <v>33</v>
      </c>
      <c r="L1555" t="s">
        <v>2747</v>
      </c>
      <c r="M1555" t="s">
        <v>2689</v>
      </c>
      <c r="N1555" t="s">
        <v>2690</v>
      </c>
      <c r="O1555" s="55">
        <v>43487</v>
      </c>
      <c r="P1555" s="55">
        <v>43533</v>
      </c>
      <c r="Q1555" s="55">
        <v>43525</v>
      </c>
      <c r="R1555" s="55">
        <v>43580</v>
      </c>
      <c r="S1555" s="55">
        <v>43592</v>
      </c>
      <c r="T1555" t="s">
        <v>2691</v>
      </c>
      <c r="U1555">
        <v>30</v>
      </c>
      <c r="V1555" t="s">
        <v>2695</v>
      </c>
      <c r="W1555" t="s">
        <v>2693</v>
      </c>
      <c r="Y1555">
        <v>45300</v>
      </c>
      <c r="Z1555">
        <v>45300</v>
      </c>
      <c r="AA1555">
        <v>45300</v>
      </c>
      <c r="AB1555">
        <v>0</v>
      </c>
    </row>
    <row r="1556" spans="1:28" x14ac:dyDescent="0.25">
      <c r="A1556" t="s">
        <v>2686</v>
      </c>
      <c r="B1556" t="s">
        <v>87</v>
      </c>
      <c r="C1556">
        <v>899999230</v>
      </c>
      <c r="D1556">
        <v>971116</v>
      </c>
      <c r="E1556" t="s">
        <v>2687</v>
      </c>
      <c r="F1556">
        <v>4837</v>
      </c>
      <c r="G1556">
        <v>2019</v>
      </c>
      <c r="H1556">
        <v>1</v>
      </c>
      <c r="I1556">
        <v>1000002115</v>
      </c>
      <c r="J1556">
        <v>14</v>
      </c>
      <c r="K1556">
        <v>33</v>
      </c>
      <c r="L1556" t="s">
        <v>4539</v>
      </c>
      <c r="M1556" t="s">
        <v>2689</v>
      </c>
      <c r="N1556" t="s">
        <v>2690</v>
      </c>
      <c r="O1556" s="55">
        <v>43487</v>
      </c>
      <c r="P1556" s="55">
        <v>43533</v>
      </c>
      <c r="Q1556" s="55">
        <v>43525</v>
      </c>
      <c r="R1556" s="55">
        <v>43538</v>
      </c>
      <c r="S1556" s="55">
        <v>43551</v>
      </c>
      <c r="T1556" t="s">
        <v>3277</v>
      </c>
      <c r="U1556">
        <v>30</v>
      </c>
      <c r="V1556" t="s">
        <v>4540</v>
      </c>
      <c r="W1556" t="s">
        <v>2693</v>
      </c>
      <c r="Y1556">
        <v>89600</v>
      </c>
      <c r="Z1556">
        <v>89600</v>
      </c>
      <c r="AA1556">
        <v>89600</v>
      </c>
      <c r="AB1556">
        <v>0</v>
      </c>
    </row>
    <row r="1557" spans="1:28" x14ac:dyDescent="0.25">
      <c r="A1557" t="s">
        <v>2686</v>
      </c>
      <c r="B1557" t="s">
        <v>87</v>
      </c>
      <c r="C1557">
        <v>899999230</v>
      </c>
      <c r="D1557">
        <v>971116</v>
      </c>
      <c r="E1557" t="s">
        <v>2687</v>
      </c>
      <c r="F1557">
        <v>4843</v>
      </c>
      <c r="G1557">
        <v>2017</v>
      </c>
      <c r="H1557">
        <v>1</v>
      </c>
      <c r="I1557">
        <v>1000001587</v>
      </c>
      <c r="J1557">
        <v>10</v>
      </c>
      <c r="K1557">
        <v>33</v>
      </c>
      <c r="L1557" t="s">
        <v>3500</v>
      </c>
      <c r="M1557" t="s">
        <v>2689</v>
      </c>
      <c r="N1557" t="s">
        <v>2690</v>
      </c>
      <c r="O1557" s="55">
        <v>42756</v>
      </c>
      <c r="P1557" s="55">
        <v>42937</v>
      </c>
      <c r="Q1557" s="55">
        <v>42800</v>
      </c>
      <c r="R1557" s="55">
        <v>42831</v>
      </c>
      <c r="S1557" s="55">
        <v>42835</v>
      </c>
      <c r="T1557" t="s">
        <v>2691</v>
      </c>
      <c r="U1557">
        <v>30</v>
      </c>
      <c r="V1557" t="s">
        <v>4541</v>
      </c>
      <c r="W1557" t="s">
        <v>2693</v>
      </c>
      <c r="Y1557">
        <v>38100</v>
      </c>
      <c r="Z1557">
        <v>38100</v>
      </c>
      <c r="AA1557">
        <v>38100</v>
      </c>
      <c r="AB1557">
        <v>0</v>
      </c>
    </row>
    <row r="1558" spans="1:28" x14ac:dyDescent="0.25">
      <c r="A1558" t="s">
        <v>2686</v>
      </c>
      <c r="B1558" t="s">
        <v>87</v>
      </c>
      <c r="C1558">
        <v>899999230</v>
      </c>
      <c r="D1558">
        <v>971116</v>
      </c>
      <c r="E1558" t="s">
        <v>2687</v>
      </c>
      <c r="F1558">
        <v>4846</v>
      </c>
      <c r="G1558">
        <v>2015</v>
      </c>
      <c r="H1558">
        <v>3</v>
      </c>
      <c r="I1558">
        <v>1000001079</v>
      </c>
      <c r="J1558">
        <v>0</v>
      </c>
      <c r="K1558">
        <v>33</v>
      </c>
      <c r="L1558" t="s">
        <v>3244</v>
      </c>
      <c r="M1558" t="s">
        <v>2689</v>
      </c>
      <c r="N1558" t="s">
        <v>2690</v>
      </c>
      <c r="O1558" s="55">
        <v>41841</v>
      </c>
      <c r="P1558" s="55">
        <v>42206</v>
      </c>
      <c r="Q1558" s="55">
        <v>42073</v>
      </c>
      <c r="R1558" s="55">
        <v>42143</v>
      </c>
      <c r="S1558" s="55">
        <v>42147</v>
      </c>
      <c r="T1558" t="s">
        <v>2691</v>
      </c>
      <c r="U1558">
        <v>40</v>
      </c>
      <c r="V1558" t="s">
        <v>3245</v>
      </c>
      <c r="W1558" t="s">
        <v>2693</v>
      </c>
      <c r="Y1558">
        <v>182300</v>
      </c>
      <c r="Z1558">
        <v>182300</v>
      </c>
      <c r="AA1558">
        <v>182300</v>
      </c>
      <c r="AB1558">
        <v>0</v>
      </c>
    </row>
    <row r="1559" spans="1:28" x14ac:dyDescent="0.25">
      <c r="A1559" t="s">
        <v>2686</v>
      </c>
      <c r="B1559" t="s">
        <v>2696</v>
      </c>
      <c r="C1559">
        <v>899999230</v>
      </c>
      <c r="D1559">
        <v>971116</v>
      </c>
      <c r="E1559" t="s">
        <v>2687</v>
      </c>
      <c r="F1559">
        <v>4862</v>
      </c>
      <c r="G1559">
        <v>2023</v>
      </c>
      <c r="H1559">
        <v>1</v>
      </c>
      <c r="I1559">
        <v>1000004755</v>
      </c>
      <c r="J1559">
        <v>0</v>
      </c>
      <c r="K1559">
        <v>33</v>
      </c>
      <c r="L1559" t="s">
        <v>4128</v>
      </c>
      <c r="M1559" t="s">
        <v>2689</v>
      </c>
      <c r="N1559" t="s">
        <v>2690</v>
      </c>
      <c r="O1559" s="55">
        <v>44774</v>
      </c>
      <c r="P1559" s="55">
        <v>45138</v>
      </c>
      <c r="Q1559" s="55">
        <v>44892</v>
      </c>
      <c r="R1559" s="55">
        <v>44953</v>
      </c>
      <c r="S1559" s="55">
        <v>45052</v>
      </c>
      <c r="T1559" t="s">
        <v>2691</v>
      </c>
      <c r="U1559">
        <v>30</v>
      </c>
      <c r="V1559" t="s">
        <v>3090</v>
      </c>
      <c r="W1559" t="s">
        <v>2693</v>
      </c>
      <c r="X1559" t="s">
        <v>2775</v>
      </c>
      <c r="Y1559">
        <v>4967638</v>
      </c>
      <c r="Z1559">
        <v>3806671</v>
      </c>
      <c r="AA1559">
        <v>4967638</v>
      </c>
      <c r="AB1559">
        <v>0</v>
      </c>
    </row>
    <row r="1560" spans="1:28" x14ac:dyDescent="0.25">
      <c r="A1560" t="s">
        <v>2686</v>
      </c>
      <c r="B1560" t="s">
        <v>2696</v>
      </c>
      <c r="C1560">
        <v>899999230</v>
      </c>
      <c r="D1560">
        <v>971116</v>
      </c>
      <c r="E1560" t="s">
        <v>2687</v>
      </c>
      <c r="F1560">
        <v>4862</v>
      </c>
      <c r="G1560">
        <v>2023</v>
      </c>
      <c r="H1560">
        <v>1</v>
      </c>
      <c r="I1560">
        <v>1000004755</v>
      </c>
      <c r="J1560">
        <v>0</v>
      </c>
      <c r="K1560">
        <v>33</v>
      </c>
      <c r="L1560" t="s">
        <v>4128</v>
      </c>
      <c r="M1560" t="s">
        <v>2689</v>
      </c>
      <c r="N1560" t="s">
        <v>2690</v>
      </c>
      <c r="O1560" s="55">
        <v>44774</v>
      </c>
      <c r="P1560" s="55">
        <v>45138</v>
      </c>
      <c r="Q1560" s="55">
        <v>44892</v>
      </c>
      <c r="R1560" s="55">
        <v>44953</v>
      </c>
      <c r="S1560" s="55">
        <v>45052</v>
      </c>
      <c r="T1560" t="s">
        <v>2691</v>
      </c>
      <c r="U1560">
        <v>30</v>
      </c>
      <c r="V1560" t="s">
        <v>3090</v>
      </c>
      <c r="W1560" t="s">
        <v>2693</v>
      </c>
      <c r="X1560" t="s">
        <v>2775</v>
      </c>
      <c r="Y1560">
        <v>4967638</v>
      </c>
      <c r="Z1560">
        <v>1058682</v>
      </c>
      <c r="AA1560">
        <v>4967638</v>
      </c>
      <c r="AB1560">
        <v>0</v>
      </c>
    </row>
    <row r="1561" spans="1:28" x14ac:dyDescent="0.25">
      <c r="A1561" t="s">
        <v>2686</v>
      </c>
      <c r="B1561" t="s">
        <v>2696</v>
      </c>
      <c r="C1561">
        <v>899999230</v>
      </c>
      <c r="D1561">
        <v>971116</v>
      </c>
      <c r="E1561" t="s">
        <v>2687</v>
      </c>
      <c r="F1561">
        <v>4862</v>
      </c>
      <c r="G1561">
        <v>2023</v>
      </c>
      <c r="H1561">
        <v>1</v>
      </c>
      <c r="I1561">
        <v>1000004755</v>
      </c>
      <c r="J1561">
        <v>0</v>
      </c>
      <c r="K1561">
        <v>33</v>
      </c>
      <c r="L1561" t="s">
        <v>4128</v>
      </c>
      <c r="M1561" t="s">
        <v>2689</v>
      </c>
      <c r="N1561" t="s">
        <v>2690</v>
      </c>
      <c r="O1561" s="55">
        <v>44774</v>
      </c>
      <c r="P1561" s="55">
        <v>45138</v>
      </c>
      <c r="Q1561" s="55">
        <v>44892</v>
      </c>
      <c r="R1561" s="55">
        <v>44953</v>
      </c>
      <c r="S1561" s="55">
        <v>45052</v>
      </c>
      <c r="T1561" t="s">
        <v>2691</v>
      </c>
      <c r="U1561">
        <v>30</v>
      </c>
      <c r="V1561" t="s">
        <v>3090</v>
      </c>
      <c r="W1561" t="s">
        <v>2693</v>
      </c>
      <c r="X1561" t="s">
        <v>2775</v>
      </c>
      <c r="Y1561">
        <v>4967638</v>
      </c>
      <c r="Z1561">
        <v>23625</v>
      </c>
      <c r="AA1561">
        <v>4967638</v>
      </c>
      <c r="AB1561">
        <v>0</v>
      </c>
    </row>
    <row r="1562" spans="1:28" x14ac:dyDescent="0.25">
      <c r="A1562" t="s">
        <v>2686</v>
      </c>
      <c r="B1562" t="s">
        <v>2715</v>
      </c>
      <c r="C1562">
        <v>899999230</v>
      </c>
      <c r="D1562">
        <v>4013</v>
      </c>
      <c r="E1562" t="s">
        <v>2716</v>
      </c>
      <c r="F1562">
        <v>7893</v>
      </c>
      <c r="G1562">
        <v>2013</v>
      </c>
      <c r="H1562">
        <v>6</v>
      </c>
      <c r="I1562">
        <v>1000000732</v>
      </c>
      <c r="J1562">
        <v>0</v>
      </c>
      <c r="K1562">
        <v>33</v>
      </c>
      <c r="L1562" t="s">
        <v>2849</v>
      </c>
      <c r="M1562" t="s">
        <v>2689</v>
      </c>
      <c r="N1562" t="s">
        <v>2690</v>
      </c>
      <c r="O1562" s="55">
        <v>41111</v>
      </c>
      <c r="P1562" s="55">
        <v>41476</v>
      </c>
      <c r="Q1562" s="55">
        <v>41366</v>
      </c>
      <c r="R1562" s="55">
        <v>41597</v>
      </c>
      <c r="S1562" s="55">
        <v>41612</v>
      </c>
      <c r="T1562" t="s">
        <v>2691</v>
      </c>
      <c r="U1562">
        <v>30</v>
      </c>
      <c r="V1562" t="s">
        <v>4406</v>
      </c>
      <c r="W1562" t="s">
        <v>2693</v>
      </c>
      <c r="Y1562">
        <v>226500</v>
      </c>
      <c r="Z1562">
        <v>226500</v>
      </c>
      <c r="AA1562">
        <v>226500</v>
      </c>
      <c r="AB1562">
        <v>0</v>
      </c>
    </row>
    <row r="1563" spans="1:28" x14ac:dyDescent="0.25">
      <c r="A1563" t="s">
        <v>2686</v>
      </c>
      <c r="B1563" t="s">
        <v>87</v>
      </c>
      <c r="C1563">
        <v>899999230</v>
      </c>
      <c r="D1563">
        <v>971116</v>
      </c>
      <c r="E1563" t="s">
        <v>2687</v>
      </c>
      <c r="F1563">
        <v>7903</v>
      </c>
      <c r="G1563">
        <v>2010</v>
      </c>
      <c r="H1563">
        <v>1</v>
      </c>
      <c r="I1563">
        <v>1000000257</v>
      </c>
      <c r="J1563">
        <v>0</v>
      </c>
      <c r="K1563">
        <v>33</v>
      </c>
      <c r="L1563" t="s">
        <v>3475</v>
      </c>
      <c r="M1563" t="s">
        <v>2689</v>
      </c>
      <c r="N1563" t="s">
        <v>2690</v>
      </c>
      <c r="O1563" s="55">
        <v>40015</v>
      </c>
      <c r="P1563" s="55">
        <v>40380</v>
      </c>
      <c r="Q1563" s="55">
        <v>40333</v>
      </c>
      <c r="R1563" s="55">
        <v>40420</v>
      </c>
      <c r="S1563" s="55">
        <v>40420</v>
      </c>
      <c r="T1563" t="s">
        <v>2691</v>
      </c>
      <c r="U1563">
        <v>30</v>
      </c>
      <c r="V1563" t="s">
        <v>4542</v>
      </c>
      <c r="W1563" t="s">
        <v>2693</v>
      </c>
      <c r="Y1563">
        <v>182295</v>
      </c>
      <c r="Z1563">
        <v>182295</v>
      </c>
      <c r="AA1563">
        <v>182295</v>
      </c>
      <c r="AB1563">
        <v>0</v>
      </c>
    </row>
    <row r="1564" spans="1:28" x14ac:dyDescent="0.25">
      <c r="A1564" t="s">
        <v>2686</v>
      </c>
      <c r="B1564" t="s">
        <v>2730</v>
      </c>
      <c r="C1564">
        <v>899999230</v>
      </c>
      <c r="D1564">
        <v>91968</v>
      </c>
      <c r="F1564">
        <v>7938</v>
      </c>
      <c r="G1564">
        <v>2014</v>
      </c>
      <c r="H1564">
        <v>1</v>
      </c>
      <c r="I1564">
        <v>1000000920</v>
      </c>
      <c r="J1564">
        <v>0</v>
      </c>
      <c r="K1564">
        <v>33</v>
      </c>
      <c r="L1564" t="s">
        <v>4543</v>
      </c>
      <c r="M1564" t="s">
        <v>2689</v>
      </c>
      <c r="N1564" t="s">
        <v>2690</v>
      </c>
      <c r="O1564" s="55">
        <v>41476</v>
      </c>
      <c r="P1564" s="55">
        <v>41841</v>
      </c>
      <c r="Q1564" s="55">
        <v>41704</v>
      </c>
      <c r="R1564" s="55">
        <v>41738</v>
      </c>
      <c r="S1564" s="55">
        <v>41740</v>
      </c>
      <c r="T1564" t="s">
        <v>2691</v>
      </c>
      <c r="U1564">
        <v>30</v>
      </c>
      <c r="V1564" t="s">
        <v>4544</v>
      </c>
      <c r="W1564" t="s">
        <v>2693</v>
      </c>
      <c r="Y1564">
        <v>489000</v>
      </c>
      <c r="Z1564">
        <v>488970</v>
      </c>
      <c r="AA1564">
        <v>489000</v>
      </c>
      <c r="AB1564">
        <v>0</v>
      </c>
    </row>
    <row r="1565" spans="1:28" x14ac:dyDescent="0.25">
      <c r="A1565" t="s">
        <v>2686</v>
      </c>
      <c r="B1565" t="s">
        <v>2730</v>
      </c>
      <c r="C1565">
        <v>899999230</v>
      </c>
      <c r="D1565">
        <v>91968</v>
      </c>
      <c r="F1565">
        <v>7938</v>
      </c>
      <c r="G1565">
        <v>2014</v>
      </c>
      <c r="H1565">
        <v>3</v>
      </c>
      <c r="I1565">
        <v>1000000920</v>
      </c>
      <c r="J1565">
        <v>0</v>
      </c>
      <c r="K1565">
        <v>33</v>
      </c>
      <c r="L1565" t="s">
        <v>4543</v>
      </c>
      <c r="M1565" t="s">
        <v>2689</v>
      </c>
      <c r="N1565" t="s">
        <v>2690</v>
      </c>
      <c r="O1565" s="55">
        <v>41476</v>
      </c>
      <c r="P1565" s="55">
        <v>41841</v>
      </c>
      <c r="Q1565" s="55">
        <v>41704</v>
      </c>
      <c r="R1565" s="55">
        <v>41774</v>
      </c>
      <c r="S1565" s="55">
        <v>41778</v>
      </c>
      <c r="T1565" t="s">
        <v>2691</v>
      </c>
      <c r="U1565">
        <v>30</v>
      </c>
      <c r="V1565" t="s">
        <v>4544</v>
      </c>
      <c r="W1565" t="s">
        <v>2693</v>
      </c>
      <c r="Y1565">
        <v>58400</v>
      </c>
      <c r="Z1565">
        <v>58400</v>
      </c>
      <c r="AA1565">
        <v>58400</v>
      </c>
      <c r="AB1565">
        <v>0</v>
      </c>
    </row>
    <row r="1566" spans="1:28" x14ac:dyDescent="0.25">
      <c r="A1566" t="s">
        <v>2686</v>
      </c>
      <c r="B1566" t="s">
        <v>87</v>
      </c>
      <c r="C1566">
        <v>899999230</v>
      </c>
      <c r="D1566">
        <v>971116</v>
      </c>
      <c r="E1566" t="s">
        <v>2687</v>
      </c>
      <c r="F1566">
        <v>7941</v>
      </c>
      <c r="G1566">
        <v>2018</v>
      </c>
      <c r="H1566">
        <v>2</v>
      </c>
      <c r="I1566">
        <v>1000002115</v>
      </c>
      <c r="J1566">
        <v>1</v>
      </c>
      <c r="K1566">
        <v>33</v>
      </c>
      <c r="L1566" t="s">
        <v>3208</v>
      </c>
      <c r="M1566" t="s">
        <v>2689</v>
      </c>
      <c r="N1566" t="s">
        <v>2690</v>
      </c>
      <c r="O1566" s="55">
        <v>43121</v>
      </c>
      <c r="P1566" s="55">
        <v>43302</v>
      </c>
      <c r="Q1566" s="55">
        <v>43175</v>
      </c>
      <c r="R1566" s="55">
        <v>43223</v>
      </c>
      <c r="S1566" s="55">
        <v>43243</v>
      </c>
      <c r="T1566" t="s">
        <v>2691</v>
      </c>
      <c r="U1566">
        <v>30</v>
      </c>
      <c r="V1566" t="s">
        <v>4545</v>
      </c>
      <c r="W1566" t="s">
        <v>2693</v>
      </c>
      <c r="Y1566">
        <v>90000</v>
      </c>
      <c r="Z1566">
        <v>90000</v>
      </c>
      <c r="AA1566">
        <v>90000</v>
      </c>
      <c r="AB1566">
        <v>0</v>
      </c>
    </row>
    <row r="1567" spans="1:28" x14ac:dyDescent="0.25">
      <c r="A1567" t="s">
        <v>2686</v>
      </c>
      <c r="B1567" t="s">
        <v>87</v>
      </c>
      <c r="C1567">
        <v>899999230</v>
      </c>
      <c r="D1567">
        <v>961114</v>
      </c>
      <c r="E1567" t="s">
        <v>3307</v>
      </c>
      <c r="F1567">
        <v>7966</v>
      </c>
      <c r="G1567">
        <v>2011</v>
      </c>
      <c r="H1567">
        <v>1</v>
      </c>
      <c r="I1567">
        <v>1000000398</v>
      </c>
      <c r="J1567">
        <v>0</v>
      </c>
      <c r="K1567">
        <v>33</v>
      </c>
      <c r="L1567" t="s">
        <v>3054</v>
      </c>
      <c r="M1567" t="s">
        <v>2689</v>
      </c>
      <c r="N1567" t="s">
        <v>2690</v>
      </c>
      <c r="O1567" s="55">
        <v>40380</v>
      </c>
      <c r="P1567" s="55">
        <v>40745</v>
      </c>
      <c r="Q1567" s="55">
        <v>40733</v>
      </c>
      <c r="R1567" s="55">
        <v>40767</v>
      </c>
      <c r="S1567" s="55">
        <v>40771</v>
      </c>
      <c r="T1567" t="s">
        <v>3027</v>
      </c>
      <c r="U1567">
        <v>30</v>
      </c>
      <c r="V1567" t="s">
        <v>3416</v>
      </c>
      <c r="W1567" t="s">
        <v>2693</v>
      </c>
      <c r="Y1567">
        <v>375900</v>
      </c>
      <c r="Z1567">
        <v>375900</v>
      </c>
      <c r="AA1567">
        <v>375900</v>
      </c>
      <c r="AB1567">
        <v>0</v>
      </c>
    </row>
    <row r="1568" spans="1:28" x14ac:dyDescent="0.25">
      <c r="A1568" t="s">
        <v>2686</v>
      </c>
      <c r="B1568" t="s">
        <v>87</v>
      </c>
      <c r="C1568">
        <v>899999230</v>
      </c>
      <c r="D1568">
        <v>971116</v>
      </c>
      <c r="E1568" t="s">
        <v>2687</v>
      </c>
      <c r="F1568">
        <v>7984</v>
      </c>
      <c r="G1568">
        <v>2010</v>
      </c>
      <c r="H1568">
        <v>3</v>
      </c>
      <c r="I1568">
        <v>1000000257</v>
      </c>
      <c r="J1568">
        <v>0</v>
      </c>
      <c r="K1568">
        <v>33</v>
      </c>
      <c r="L1568" t="s">
        <v>4546</v>
      </c>
      <c r="M1568" t="s">
        <v>2689</v>
      </c>
      <c r="N1568" t="s">
        <v>2690</v>
      </c>
      <c r="O1568" s="55">
        <v>40015</v>
      </c>
      <c r="P1568" s="55">
        <v>40380</v>
      </c>
      <c r="Q1568" s="55">
        <v>40369</v>
      </c>
      <c r="R1568" s="55">
        <v>40479</v>
      </c>
      <c r="S1568" s="55">
        <v>40481</v>
      </c>
      <c r="T1568" t="s">
        <v>2691</v>
      </c>
      <c r="U1568">
        <v>30</v>
      </c>
      <c r="V1568" t="s">
        <v>4547</v>
      </c>
      <c r="W1568" t="s">
        <v>2693</v>
      </c>
      <c r="Y1568">
        <v>29700</v>
      </c>
      <c r="Z1568">
        <v>29700</v>
      </c>
      <c r="AA1568">
        <v>29700</v>
      </c>
      <c r="AB1568">
        <v>0</v>
      </c>
    </row>
    <row r="1569" spans="1:28" x14ac:dyDescent="0.25">
      <c r="A1569" t="s">
        <v>2686</v>
      </c>
      <c r="B1569" t="s">
        <v>87</v>
      </c>
      <c r="C1569">
        <v>899999230</v>
      </c>
      <c r="D1569">
        <v>971116</v>
      </c>
      <c r="E1569" t="s">
        <v>2687</v>
      </c>
      <c r="F1569">
        <v>7997</v>
      </c>
      <c r="G1569">
        <v>2015</v>
      </c>
      <c r="H1569">
        <v>1</v>
      </c>
      <c r="I1569">
        <v>1000001079</v>
      </c>
      <c r="J1569">
        <v>0</v>
      </c>
      <c r="K1569">
        <v>33</v>
      </c>
      <c r="L1569" t="s">
        <v>4548</v>
      </c>
      <c r="M1569" t="s">
        <v>2689</v>
      </c>
      <c r="N1569" t="s">
        <v>2690</v>
      </c>
      <c r="O1569" s="55">
        <v>41841</v>
      </c>
      <c r="P1569" s="55">
        <v>42206</v>
      </c>
      <c r="Q1569" s="55">
        <v>42115</v>
      </c>
      <c r="R1569" s="55">
        <v>42122</v>
      </c>
      <c r="S1569" s="55">
        <v>42124</v>
      </c>
      <c r="T1569" t="s">
        <v>2691</v>
      </c>
      <c r="U1569">
        <v>30</v>
      </c>
      <c r="V1569" t="s">
        <v>4549</v>
      </c>
      <c r="W1569" t="s">
        <v>2693</v>
      </c>
      <c r="Y1569">
        <v>79850</v>
      </c>
      <c r="Z1569">
        <v>79850</v>
      </c>
      <c r="AA1569">
        <v>79850</v>
      </c>
      <c r="AB1569">
        <v>0</v>
      </c>
    </row>
    <row r="1570" spans="1:28" x14ac:dyDescent="0.25">
      <c r="A1570" t="s">
        <v>2686</v>
      </c>
      <c r="B1570" t="s">
        <v>87</v>
      </c>
      <c r="C1570">
        <v>899999230</v>
      </c>
      <c r="D1570">
        <v>971116</v>
      </c>
      <c r="E1570" t="s">
        <v>2687</v>
      </c>
      <c r="F1570">
        <v>8019</v>
      </c>
      <c r="G1570">
        <v>2015</v>
      </c>
      <c r="H1570">
        <v>2</v>
      </c>
      <c r="I1570">
        <v>1000001079</v>
      </c>
      <c r="J1570">
        <v>0</v>
      </c>
      <c r="K1570">
        <v>33</v>
      </c>
      <c r="L1570" t="s">
        <v>4550</v>
      </c>
      <c r="M1570" t="s">
        <v>2689</v>
      </c>
      <c r="N1570" t="s">
        <v>2690</v>
      </c>
      <c r="O1570" s="55">
        <v>41841</v>
      </c>
      <c r="P1570" s="55">
        <v>42206</v>
      </c>
      <c r="Q1570" s="55">
        <v>42114</v>
      </c>
      <c r="R1570" s="55">
        <v>42193</v>
      </c>
      <c r="S1570" s="55">
        <v>42195</v>
      </c>
      <c r="T1570" t="s">
        <v>2691</v>
      </c>
      <c r="U1570">
        <v>30</v>
      </c>
      <c r="V1570" t="s">
        <v>4551</v>
      </c>
      <c r="W1570" t="s">
        <v>2693</v>
      </c>
      <c r="Y1570">
        <v>78500</v>
      </c>
      <c r="Z1570">
        <v>78375</v>
      </c>
      <c r="AA1570">
        <v>78500</v>
      </c>
      <c r="AB1570">
        <v>0</v>
      </c>
    </row>
    <row r="1571" spans="1:28" x14ac:dyDescent="0.25">
      <c r="A1571" t="s">
        <v>2686</v>
      </c>
      <c r="B1571" t="s">
        <v>87</v>
      </c>
      <c r="C1571">
        <v>899999230</v>
      </c>
      <c r="D1571">
        <v>971116</v>
      </c>
      <c r="E1571" t="s">
        <v>2687</v>
      </c>
      <c r="F1571">
        <v>8034</v>
      </c>
      <c r="G1571">
        <v>2010</v>
      </c>
      <c r="H1571">
        <v>1</v>
      </c>
      <c r="I1571">
        <v>1000000257</v>
      </c>
      <c r="J1571">
        <v>0</v>
      </c>
      <c r="K1571">
        <v>33</v>
      </c>
      <c r="L1571" t="s">
        <v>4552</v>
      </c>
      <c r="M1571" t="s">
        <v>2689</v>
      </c>
      <c r="N1571" t="s">
        <v>2690</v>
      </c>
      <c r="O1571" s="55">
        <v>40015</v>
      </c>
      <c r="P1571" s="55">
        <v>40380</v>
      </c>
      <c r="Q1571" s="55">
        <v>40142</v>
      </c>
      <c r="R1571" s="55">
        <v>40408</v>
      </c>
      <c r="S1571" s="55">
        <v>40421</v>
      </c>
      <c r="T1571" t="s">
        <v>2738</v>
      </c>
      <c r="U1571">
        <v>30</v>
      </c>
      <c r="V1571" t="s">
        <v>4553</v>
      </c>
      <c r="W1571" t="s">
        <v>2693</v>
      </c>
      <c r="Y1571">
        <v>45400</v>
      </c>
      <c r="Z1571">
        <v>20400</v>
      </c>
      <c r="AA1571">
        <v>45400</v>
      </c>
      <c r="AB1571">
        <v>0</v>
      </c>
    </row>
    <row r="1572" spans="1:28" x14ac:dyDescent="0.25">
      <c r="A1572" t="s">
        <v>2686</v>
      </c>
      <c r="B1572" t="s">
        <v>87</v>
      </c>
      <c r="C1572">
        <v>899999230</v>
      </c>
      <c r="D1572">
        <v>971116</v>
      </c>
      <c r="E1572" t="s">
        <v>2687</v>
      </c>
      <c r="F1572">
        <v>8043</v>
      </c>
      <c r="G1572">
        <v>2010</v>
      </c>
      <c r="H1572">
        <v>1</v>
      </c>
      <c r="I1572">
        <v>1000000257</v>
      </c>
      <c r="J1572">
        <v>0</v>
      </c>
      <c r="K1572">
        <v>33</v>
      </c>
      <c r="L1572" t="s">
        <v>4554</v>
      </c>
      <c r="M1572" t="s">
        <v>2689</v>
      </c>
      <c r="N1572" t="s">
        <v>2690</v>
      </c>
      <c r="O1572" s="55">
        <v>40015</v>
      </c>
      <c r="P1572" s="55">
        <v>40380</v>
      </c>
      <c r="Q1572" s="55">
        <v>40130</v>
      </c>
      <c r="R1572" s="55">
        <v>40408</v>
      </c>
      <c r="S1572" s="55">
        <v>40421</v>
      </c>
      <c r="T1572" t="s">
        <v>2738</v>
      </c>
      <c r="U1572">
        <v>30</v>
      </c>
      <c r="V1572" t="s">
        <v>4555</v>
      </c>
      <c r="W1572" t="s">
        <v>2693</v>
      </c>
      <c r="Y1572">
        <v>86200</v>
      </c>
      <c r="Z1572">
        <v>61200</v>
      </c>
      <c r="AA1572">
        <v>86200</v>
      </c>
      <c r="AB1572">
        <v>0</v>
      </c>
    </row>
    <row r="1573" spans="1:28" x14ac:dyDescent="0.25">
      <c r="A1573" t="s">
        <v>2686</v>
      </c>
      <c r="B1573" t="s">
        <v>87</v>
      </c>
      <c r="C1573">
        <v>899999230</v>
      </c>
      <c r="D1573">
        <v>971116</v>
      </c>
      <c r="E1573" t="s">
        <v>2687</v>
      </c>
      <c r="F1573">
        <v>8047</v>
      </c>
      <c r="G1573">
        <v>2015</v>
      </c>
      <c r="H1573">
        <v>2</v>
      </c>
      <c r="I1573">
        <v>1000001079</v>
      </c>
      <c r="J1573">
        <v>0</v>
      </c>
      <c r="K1573">
        <v>33</v>
      </c>
      <c r="L1573" t="s">
        <v>3181</v>
      </c>
      <c r="M1573" t="s">
        <v>2689</v>
      </c>
      <c r="N1573" t="s">
        <v>2690</v>
      </c>
      <c r="O1573" s="55">
        <v>41841</v>
      </c>
      <c r="P1573" s="55">
        <v>42206</v>
      </c>
      <c r="Q1573" s="55">
        <v>42116</v>
      </c>
      <c r="R1573" s="55">
        <v>42137</v>
      </c>
      <c r="S1573" s="55">
        <v>42139</v>
      </c>
      <c r="T1573" t="s">
        <v>2691</v>
      </c>
      <c r="U1573">
        <v>30</v>
      </c>
      <c r="V1573" t="s">
        <v>4556</v>
      </c>
      <c r="W1573" t="s">
        <v>2693</v>
      </c>
      <c r="Y1573">
        <v>50200</v>
      </c>
      <c r="Z1573">
        <v>50200</v>
      </c>
      <c r="AA1573">
        <v>50200</v>
      </c>
      <c r="AB1573">
        <v>0</v>
      </c>
    </row>
    <row r="1574" spans="1:28" x14ac:dyDescent="0.25">
      <c r="A1574" t="s">
        <v>2686</v>
      </c>
      <c r="B1574" t="s">
        <v>2715</v>
      </c>
      <c r="C1574">
        <v>899999230</v>
      </c>
      <c r="D1574">
        <v>4013</v>
      </c>
      <c r="E1574" t="s">
        <v>2716</v>
      </c>
      <c r="F1574">
        <v>8049</v>
      </c>
      <c r="G1574">
        <v>2013</v>
      </c>
      <c r="H1574">
        <v>1</v>
      </c>
      <c r="I1574">
        <v>1000000732</v>
      </c>
      <c r="J1574">
        <v>0</v>
      </c>
      <c r="K1574">
        <v>33</v>
      </c>
      <c r="L1574" t="s">
        <v>62</v>
      </c>
      <c r="M1574" t="s">
        <v>2689</v>
      </c>
      <c r="N1574" t="s">
        <v>2690</v>
      </c>
      <c r="O1574" s="55">
        <v>41111</v>
      </c>
      <c r="P1574" s="55">
        <v>41476</v>
      </c>
      <c r="Q1574" s="55">
        <v>41356</v>
      </c>
      <c r="R1574" s="55">
        <v>41393</v>
      </c>
      <c r="S1574" s="55">
        <v>41396</v>
      </c>
      <c r="T1574" t="s">
        <v>2691</v>
      </c>
      <c r="U1574">
        <v>30</v>
      </c>
      <c r="V1574" t="s">
        <v>4557</v>
      </c>
      <c r="W1574" t="s">
        <v>2693</v>
      </c>
      <c r="Y1574">
        <v>177387</v>
      </c>
      <c r="Z1574">
        <v>177387</v>
      </c>
      <c r="AA1574">
        <v>177387</v>
      </c>
      <c r="AB1574">
        <v>0</v>
      </c>
    </row>
    <row r="1575" spans="1:28" x14ac:dyDescent="0.25">
      <c r="A1575" t="s">
        <v>2686</v>
      </c>
      <c r="B1575" t="s">
        <v>2715</v>
      </c>
      <c r="C1575">
        <v>899999230</v>
      </c>
      <c r="D1575">
        <v>4013</v>
      </c>
      <c r="E1575" t="s">
        <v>2716</v>
      </c>
      <c r="F1575">
        <v>8049</v>
      </c>
      <c r="G1575">
        <v>2013</v>
      </c>
      <c r="H1575">
        <v>3</v>
      </c>
      <c r="I1575">
        <v>1000000732</v>
      </c>
      <c r="J1575">
        <v>0</v>
      </c>
      <c r="K1575">
        <v>33</v>
      </c>
      <c r="L1575" t="s">
        <v>62</v>
      </c>
      <c r="M1575" t="s">
        <v>2689</v>
      </c>
      <c r="N1575" t="s">
        <v>2690</v>
      </c>
      <c r="O1575" s="55">
        <v>41111</v>
      </c>
      <c r="P1575" s="55">
        <v>41476</v>
      </c>
      <c r="Q1575" s="55">
        <v>41356</v>
      </c>
      <c r="R1575" s="55">
        <v>41416</v>
      </c>
      <c r="S1575" s="55">
        <v>41416</v>
      </c>
      <c r="T1575" t="s">
        <v>2691</v>
      </c>
      <c r="U1575">
        <v>68</v>
      </c>
      <c r="V1575" t="s">
        <v>4557</v>
      </c>
      <c r="W1575" t="s">
        <v>2693</v>
      </c>
      <c r="Y1575">
        <v>200000</v>
      </c>
      <c r="Z1575">
        <v>200000</v>
      </c>
      <c r="AA1575">
        <v>200000</v>
      </c>
      <c r="AB1575">
        <v>0</v>
      </c>
    </row>
    <row r="1576" spans="1:28" x14ac:dyDescent="0.25">
      <c r="A1576" t="s">
        <v>2686</v>
      </c>
      <c r="B1576" t="s">
        <v>87</v>
      </c>
      <c r="C1576">
        <v>899999230</v>
      </c>
      <c r="D1576">
        <v>971116</v>
      </c>
      <c r="E1576" t="s">
        <v>2687</v>
      </c>
      <c r="F1576">
        <v>8063</v>
      </c>
      <c r="G1576">
        <v>2015</v>
      </c>
      <c r="H1576">
        <v>2</v>
      </c>
      <c r="I1576">
        <v>1000001079</v>
      </c>
      <c r="J1576">
        <v>0</v>
      </c>
      <c r="K1576">
        <v>33</v>
      </c>
      <c r="L1576" t="s">
        <v>3074</v>
      </c>
      <c r="M1576" t="s">
        <v>2689</v>
      </c>
      <c r="N1576" t="s">
        <v>2690</v>
      </c>
      <c r="O1576" s="55">
        <v>41841</v>
      </c>
      <c r="P1576" s="55">
        <v>42206</v>
      </c>
      <c r="Q1576" s="55">
        <v>42115</v>
      </c>
      <c r="R1576" s="55">
        <v>42137</v>
      </c>
      <c r="S1576" s="55">
        <v>42139</v>
      </c>
      <c r="T1576" t="s">
        <v>2691</v>
      </c>
      <c r="U1576">
        <v>30</v>
      </c>
      <c r="V1576" t="s">
        <v>4558</v>
      </c>
      <c r="W1576" t="s">
        <v>2693</v>
      </c>
      <c r="Y1576">
        <v>35200</v>
      </c>
      <c r="Z1576">
        <v>35200</v>
      </c>
      <c r="AA1576">
        <v>35200</v>
      </c>
      <c r="AB1576">
        <v>0</v>
      </c>
    </row>
    <row r="1577" spans="1:28" x14ac:dyDescent="0.25">
      <c r="A1577" t="s">
        <v>2686</v>
      </c>
      <c r="B1577" t="s">
        <v>87</v>
      </c>
      <c r="C1577">
        <v>899999230</v>
      </c>
      <c r="D1577">
        <v>971116</v>
      </c>
      <c r="E1577" t="s">
        <v>2687</v>
      </c>
      <c r="F1577">
        <v>8063</v>
      </c>
      <c r="G1577">
        <v>2015</v>
      </c>
      <c r="H1577">
        <v>4</v>
      </c>
      <c r="I1577">
        <v>1000001079</v>
      </c>
      <c r="J1577">
        <v>0</v>
      </c>
      <c r="K1577">
        <v>33</v>
      </c>
      <c r="L1577" t="s">
        <v>3074</v>
      </c>
      <c r="M1577" t="s">
        <v>2689</v>
      </c>
      <c r="N1577" t="s">
        <v>2690</v>
      </c>
      <c r="O1577" s="55">
        <v>41841</v>
      </c>
      <c r="P1577" s="55">
        <v>42206</v>
      </c>
      <c r="Q1577" s="55">
        <v>42115</v>
      </c>
      <c r="R1577" s="55">
        <v>42221</v>
      </c>
      <c r="S1577" s="55">
        <v>42222</v>
      </c>
      <c r="T1577" t="s">
        <v>2691</v>
      </c>
      <c r="U1577">
        <v>30</v>
      </c>
      <c r="V1577" t="s">
        <v>4558</v>
      </c>
      <c r="W1577" t="s">
        <v>2693</v>
      </c>
      <c r="Y1577">
        <v>78500</v>
      </c>
      <c r="Z1577">
        <v>78375</v>
      </c>
      <c r="AA1577">
        <v>78500</v>
      </c>
      <c r="AB1577">
        <v>0</v>
      </c>
    </row>
    <row r="1578" spans="1:28" x14ac:dyDescent="0.25">
      <c r="A1578" t="s">
        <v>2686</v>
      </c>
      <c r="B1578" t="s">
        <v>2696</v>
      </c>
      <c r="C1578">
        <v>899999230</v>
      </c>
      <c r="D1578">
        <v>971116</v>
      </c>
      <c r="E1578" t="s">
        <v>2687</v>
      </c>
      <c r="F1578">
        <v>8075</v>
      </c>
      <c r="G1578">
        <v>2023</v>
      </c>
      <c r="H1578">
        <v>1</v>
      </c>
      <c r="I1578">
        <v>1000004755</v>
      </c>
      <c r="J1578">
        <v>7</v>
      </c>
      <c r="K1578">
        <v>33</v>
      </c>
      <c r="L1578" t="s">
        <v>2956</v>
      </c>
      <c r="M1578" t="s">
        <v>2689</v>
      </c>
      <c r="N1578" t="s">
        <v>2690</v>
      </c>
      <c r="O1578" s="55">
        <v>44774</v>
      </c>
      <c r="P1578" s="55">
        <v>45138</v>
      </c>
      <c r="Q1578" s="55">
        <v>45047</v>
      </c>
      <c r="R1578" s="55">
        <v>45069</v>
      </c>
      <c r="S1578" s="55">
        <v>45091</v>
      </c>
      <c r="T1578" t="s">
        <v>2691</v>
      </c>
      <c r="U1578">
        <v>30</v>
      </c>
      <c r="V1578" t="s">
        <v>4559</v>
      </c>
      <c r="W1578" t="s">
        <v>2693</v>
      </c>
      <c r="Y1578">
        <v>164300</v>
      </c>
      <c r="Z1578">
        <v>145275</v>
      </c>
      <c r="AA1578">
        <v>164300</v>
      </c>
      <c r="AB1578">
        <v>0</v>
      </c>
    </row>
    <row r="1579" spans="1:28" x14ac:dyDescent="0.25">
      <c r="A1579" t="s">
        <v>2686</v>
      </c>
      <c r="B1579" t="s">
        <v>2696</v>
      </c>
      <c r="C1579">
        <v>899999230</v>
      </c>
      <c r="D1579">
        <v>971116</v>
      </c>
      <c r="E1579" t="s">
        <v>2687</v>
      </c>
      <c r="F1579">
        <v>8075</v>
      </c>
      <c r="G1579">
        <v>2023</v>
      </c>
      <c r="H1579">
        <v>1</v>
      </c>
      <c r="I1579">
        <v>1000004755</v>
      </c>
      <c r="J1579">
        <v>7</v>
      </c>
      <c r="K1579">
        <v>33</v>
      </c>
      <c r="L1579" t="s">
        <v>2956</v>
      </c>
      <c r="M1579" t="s">
        <v>2689</v>
      </c>
      <c r="N1579" t="s">
        <v>2690</v>
      </c>
      <c r="O1579" s="55">
        <v>44774</v>
      </c>
      <c r="P1579" s="55">
        <v>45138</v>
      </c>
      <c r="Q1579" s="55">
        <v>45047</v>
      </c>
      <c r="R1579" s="55">
        <v>45069</v>
      </c>
      <c r="S1579" s="55">
        <v>45091</v>
      </c>
      <c r="T1579" t="s">
        <v>2691</v>
      </c>
      <c r="U1579">
        <v>30</v>
      </c>
      <c r="V1579" t="s">
        <v>4559</v>
      </c>
      <c r="W1579" t="s">
        <v>2693</v>
      </c>
      <c r="Y1579">
        <v>164300</v>
      </c>
      <c r="Z1579">
        <v>19025</v>
      </c>
      <c r="AA1579">
        <v>164300</v>
      </c>
      <c r="AB1579">
        <v>0</v>
      </c>
    </row>
    <row r="1580" spans="1:28" x14ac:dyDescent="0.25">
      <c r="A1580" t="s">
        <v>2686</v>
      </c>
      <c r="B1580" t="s">
        <v>87</v>
      </c>
      <c r="C1580">
        <v>899999230</v>
      </c>
      <c r="D1580">
        <v>971116</v>
      </c>
      <c r="E1580" t="s">
        <v>2687</v>
      </c>
      <c r="F1580">
        <v>8077</v>
      </c>
      <c r="G1580">
        <v>2015</v>
      </c>
      <c r="H1580">
        <v>1</v>
      </c>
      <c r="I1580">
        <v>1000001079</v>
      </c>
      <c r="J1580">
        <v>0</v>
      </c>
      <c r="K1580">
        <v>33</v>
      </c>
      <c r="L1580" t="s">
        <v>4560</v>
      </c>
      <c r="M1580" t="s">
        <v>2689</v>
      </c>
      <c r="N1580" t="s">
        <v>2690</v>
      </c>
      <c r="O1580" s="55">
        <v>41841</v>
      </c>
      <c r="P1580" s="55">
        <v>42206</v>
      </c>
      <c r="Q1580" s="55">
        <v>42073</v>
      </c>
      <c r="R1580" s="55">
        <v>42122</v>
      </c>
      <c r="S1580" s="55">
        <v>42124</v>
      </c>
      <c r="T1580" t="s">
        <v>2691</v>
      </c>
      <c r="U1580">
        <v>30</v>
      </c>
      <c r="V1580" t="s">
        <v>4561</v>
      </c>
      <c r="W1580" t="s">
        <v>2693</v>
      </c>
      <c r="Y1580">
        <v>69700</v>
      </c>
      <c r="Z1580">
        <v>69685</v>
      </c>
      <c r="AA1580">
        <v>69700</v>
      </c>
      <c r="AB1580">
        <v>0</v>
      </c>
    </row>
    <row r="1581" spans="1:28" x14ac:dyDescent="0.25">
      <c r="A1581" t="s">
        <v>2686</v>
      </c>
      <c r="B1581" t="s">
        <v>87</v>
      </c>
      <c r="C1581">
        <v>899999230</v>
      </c>
      <c r="D1581">
        <v>961114</v>
      </c>
      <c r="E1581" t="s">
        <v>3307</v>
      </c>
      <c r="F1581">
        <v>8122</v>
      </c>
      <c r="G1581">
        <v>2010</v>
      </c>
      <c r="H1581">
        <v>1</v>
      </c>
      <c r="I1581">
        <v>1000000398</v>
      </c>
      <c r="J1581">
        <v>0</v>
      </c>
      <c r="K1581">
        <v>33</v>
      </c>
      <c r="L1581" t="s">
        <v>3509</v>
      </c>
      <c r="M1581" t="s">
        <v>2689</v>
      </c>
      <c r="N1581" t="s">
        <v>2690</v>
      </c>
      <c r="O1581" s="55">
        <v>40380</v>
      </c>
      <c r="P1581" s="55">
        <v>40745</v>
      </c>
      <c r="Q1581" s="55">
        <v>40403</v>
      </c>
      <c r="R1581" s="55">
        <v>40420</v>
      </c>
      <c r="S1581" s="55">
        <v>40421</v>
      </c>
      <c r="T1581" t="s">
        <v>2764</v>
      </c>
      <c r="U1581">
        <v>30</v>
      </c>
      <c r="V1581" t="s">
        <v>4562</v>
      </c>
      <c r="W1581" t="s">
        <v>2693</v>
      </c>
      <c r="Y1581">
        <v>1087573</v>
      </c>
      <c r="Z1581">
        <v>1087573</v>
      </c>
      <c r="AA1581">
        <v>1087573</v>
      </c>
      <c r="AB1581">
        <v>0</v>
      </c>
    </row>
    <row r="1582" spans="1:28" x14ac:dyDescent="0.25">
      <c r="A1582" t="s">
        <v>2686</v>
      </c>
      <c r="B1582" t="s">
        <v>87</v>
      </c>
      <c r="C1582">
        <v>899999230</v>
      </c>
      <c r="D1582">
        <v>961114</v>
      </c>
      <c r="E1582" t="s">
        <v>3307</v>
      </c>
      <c r="F1582">
        <v>8126</v>
      </c>
      <c r="G1582">
        <v>2026</v>
      </c>
      <c r="H1582">
        <v>3</v>
      </c>
      <c r="I1582">
        <v>1000005774</v>
      </c>
      <c r="J1582">
        <v>0</v>
      </c>
      <c r="K1582">
        <v>21</v>
      </c>
      <c r="L1582" t="s">
        <v>3760</v>
      </c>
      <c r="M1582" t="s">
        <v>2689</v>
      </c>
      <c r="N1582" t="s">
        <v>2690</v>
      </c>
      <c r="O1582" s="55">
        <v>46050</v>
      </c>
      <c r="P1582" s="55">
        <v>46414</v>
      </c>
      <c r="Q1582" s="55">
        <v>46132</v>
      </c>
      <c r="R1582" s="55">
        <v>46170</v>
      </c>
      <c r="S1582" s="55">
        <v>46175</v>
      </c>
      <c r="T1582" t="s">
        <v>2738</v>
      </c>
      <c r="U1582">
        <v>30</v>
      </c>
      <c r="V1582" t="s">
        <v>4563</v>
      </c>
      <c r="W1582" t="s">
        <v>3680</v>
      </c>
      <c r="Y1582">
        <v>69608</v>
      </c>
      <c r="Z1582">
        <v>0</v>
      </c>
      <c r="AA1582">
        <v>69608</v>
      </c>
      <c r="AB1582">
        <v>0</v>
      </c>
    </row>
    <row r="1583" spans="1:28" x14ac:dyDescent="0.25">
      <c r="A1583" t="s">
        <v>2686</v>
      </c>
      <c r="B1583" t="s">
        <v>87</v>
      </c>
      <c r="C1583">
        <v>899999230</v>
      </c>
      <c r="D1583">
        <v>961114</v>
      </c>
      <c r="E1583" t="s">
        <v>3307</v>
      </c>
      <c r="F1583">
        <v>8127</v>
      </c>
      <c r="G1583">
        <v>2010</v>
      </c>
      <c r="H1583">
        <v>1</v>
      </c>
      <c r="I1583">
        <v>1000000398</v>
      </c>
      <c r="J1583">
        <v>0</v>
      </c>
      <c r="K1583">
        <v>33</v>
      </c>
      <c r="L1583" t="s">
        <v>4564</v>
      </c>
      <c r="M1583" t="s">
        <v>2689</v>
      </c>
      <c r="N1583" t="s">
        <v>2690</v>
      </c>
      <c r="O1583" s="55">
        <v>40380</v>
      </c>
      <c r="P1583" s="55">
        <v>40745</v>
      </c>
      <c r="Q1583" s="55">
        <v>40407</v>
      </c>
      <c r="R1583" s="55">
        <v>40417</v>
      </c>
      <c r="S1583" s="55">
        <v>40421</v>
      </c>
      <c r="T1583" t="s">
        <v>2691</v>
      </c>
      <c r="U1583">
        <v>30</v>
      </c>
      <c r="V1583" t="s">
        <v>4197</v>
      </c>
      <c r="W1583" t="s">
        <v>2693</v>
      </c>
      <c r="Y1583">
        <v>200700</v>
      </c>
      <c r="Z1583">
        <v>200700</v>
      </c>
      <c r="AA1583">
        <v>200700</v>
      </c>
      <c r="AB1583">
        <v>0</v>
      </c>
    </row>
    <row r="1584" spans="1:28" x14ac:dyDescent="0.25">
      <c r="A1584" t="s">
        <v>2686</v>
      </c>
      <c r="B1584" t="s">
        <v>87</v>
      </c>
      <c r="C1584">
        <v>899999230</v>
      </c>
      <c r="D1584">
        <v>961114</v>
      </c>
      <c r="E1584" t="s">
        <v>3307</v>
      </c>
      <c r="F1584">
        <v>8127</v>
      </c>
      <c r="G1584">
        <v>2010</v>
      </c>
      <c r="H1584">
        <v>3</v>
      </c>
      <c r="I1584">
        <v>1000000398</v>
      </c>
      <c r="J1584">
        <v>0</v>
      </c>
      <c r="K1584">
        <v>33</v>
      </c>
      <c r="L1584" t="s">
        <v>4564</v>
      </c>
      <c r="M1584" t="s">
        <v>2689</v>
      </c>
      <c r="N1584" t="s">
        <v>2690</v>
      </c>
      <c r="O1584" s="55">
        <v>40380</v>
      </c>
      <c r="P1584" s="55">
        <v>40745</v>
      </c>
      <c r="Q1584" s="55">
        <v>40407</v>
      </c>
      <c r="R1584" s="55">
        <v>40479</v>
      </c>
      <c r="S1584" s="55">
        <v>40481</v>
      </c>
      <c r="T1584" t="s">
        <v>2691</v>
      </c>
      <c r="U1584">
        <v>30</v>
      </c>
      <c r="V1584" t="s">
        <v>4197</v>
      </c>
      <c r="W1584" t="s">
        <v>2693</v>
      </c>
      <c r="Y1584">
        <v>52800</v>
      </c>
      <c r="Z1584">
        <v>52800</v>
      </c>
      <c r="AA1584">
        <v>52800</v>
      </c>
      <c r="AB1584">
        <v>0</v>
      </c>
    </row>
    <row r="1585" spans="1:28" x14ac:dyDescent="0.25">
      <c r="A1585" t="s">
        <v>2686</v>
      </c>
      <c r="B1585" t="s">
        <v>87</v>
      </c>
      <c r="C1585">
        <v>899999230</v>
      </c>
      <c r="D1585">
        <v>971116</v>
      </c>
      <c r="E1585" t="s">
        <v>2687</v>
      </c>
      <c r="F1585">
        <v>8129</v>
      </c>
      <c r="G1585">
        <v>2017</v>
      </c>
      <c r="H1585">
        <v>1</v>
      </c>
      <c r="I1585">
        <v>1000001587</v>
      </c>
      <c r="J1585">
        <v>1</v>
      </c>
      <c r="K1585">
        <v>33</v>
      </c>
      <c r="L1585" t="s">
        <v>4565</v>
      </c>
      <c r="M1585" t="s">
        <v>2689</v>
      </c>
      <c r="N1585" t="s">
        <v>2690</v>
      </c>
      <c r="O1585" s="55">
        <v>42572</v>
      </c>
      <c r="P1585" s="55">
        <v>42756</v>
      </c>
      <c r="Q1585" s="55">
        <v>42829</v>
      </c>
      <c r="R1585" s="55">
        <v>42852</v>
      </c>
      <c r="S1585" s="55">
        <v>42877</v>
      </c>
      <c r="T1585" t="s">
        <v>2691</v>
      </c>
      <c r="U1585">
        <v>30</v>
      </c>
      <c r="V1585" t="s">
        <v>4566</v>
      </c>
      <c r="W1585" t="s">
        <v>2709</v>
      </c>
      <c r="X1585" t="s">
        <v>3562</v>
      </c>
      <c r="Y1585">
        <v>86610</v>
      </c>
      <c r="Z1585">
        <v>0</v>
      </c>
      <c r="AA1585">
        <v>86610</v>
      </c>
      <c r="AB1585">
        <v>0</v>
      </c>
    </row>
    <row r="1586" spans="1:28" x14ac:dyDescent="0.25">
      <c r="A1586" t="s">
        <v>2686</v>
      </c>
      <c r="B1586" t="s">
        <v>87</v>
      </c>
      <c r="C1586">
        <v>899999230</v>
      </c>
      <c r="D1586">
        <v>961114</v>
      </c>
      <c r="E1586" t="s">
        <v>3307</v>
      </c>
      <c r="F1586">
        <v>8135</v>
      </c>
      <c r="G1586">
        <v>2010</v>
      </c>
      <c r="H1586">
        <v>2</v>
      </c>
      <c r="I1586">
        <v>1000000398</v>
      </c>
      <c r="J1586">
        <v>0</v>
      </c>
      <c r="K1586">
        <v>33</v>
      </c>
      <c r="L1586" t="s">
        <v>4567</v>
      </c>
      <c r="M1586" t="s">
        <v>2689</v>
      </c>
      <c r="N1586" t="s">
        <v>2690</v>
      </c>
      <c r="O1586" s="55">
        <v>40380</v>
      </c>
      <c r="P1586" s="55">
        <v>40745</v>
      </c>
      <c r="Q1586" s="55">
        <v>40393</v>
      </c>
      <c r="R1586" s="55">
        <v>40448</v>
      </c>
      <c r="S1586" s="55">
        <v>40455</v>
      </c>
      <c r="T1586" t="s">
        <v>2691</v>
      </c>
      <c r="U1586">
        <v>30</v>
      </c>
      <c r="V1586" t="s">
        <v>4568</v>
      </c>
      <c r="W1586" t="s">
        <v>2693</v>
      </c>
      <c r="Y1586">
        <v>131900</v>
      </c>
      <c r="Z1586">
        <v>131900</v>
      </c>
      <c r="AA1586">
        <v>131900</v>
      </c>
      <c r="AB1586">
        <v>0</v>
      </c>
    </row>
    <row r="1587" spans="1:28" x14ac:dyDescent="0.25">
      <c r="A1587" t="s">
        <v>2686</v>
      </c>
      <c r="B1587" t="s">
        <v>87</v>
      </c>
      <c r="C1587">
        <v>899999230</v>
      </c>
      <c r="D1587">
        <v>971116</v>
      </c>
      <c r="E1587" t="s">
        <v>2687</v>
      </c>
      <c r="F1587">
        <v>8139</v>
      </c>
      <c r="G1587">
        <v>2018</v>
      </c>
      <c r="H1587">
        <v>1</v>
      </c>
      <c r="I1587">
        <v>1000002115</v>
      </c>
      <c r="J1587">
        <v>1</v>
      </c>
      <c r="K1587">
        <v>33</v>
      </c>
      <c r="L1587" t="s">
        <v>4569</v>
      </c>
      <c r="M1587" t="s">
        <v>2689</v>
      </c>
      <c r="N1587" t="s">
        <v>2690</v>
      </c>
      <c r="O1587" s="55">
        <v>43121</v>
      </c>
      <c r="P1587" s="55">
        <v>43302</v>
      </c>
      <c r="Q1587" s="55">
        <v>43217</v>
      </c>
      <c r="R1587" s="55">
        <v>43230</v>
      </c>
      <c r="S1587" s="55">
        <v>43242</v>
      </c>
      <c r="T1587" t="s">
        <v>2764</v>
      </c>
      <c r="U1587">
        <v>30</v>
      </c>
      <c r="V1587" t="s">
        <v>4570</v>
      </c>
      <c r="W1587" t="s">
        <v>2693</v>
      </c>
      <c r="Y1587">
        <v>536166</v>
      </c>
      <c r="Z1587">
        <v>536166</v>
      </c>
      <c r="AA1587">
        <v>536166</v>
      </c>
      <c r="AB1587">
        <v>0</v>
      </c>
    </row>
    <row r="1588" spans="1:28" x14ac:dyDescent="0.25">
      <c r="A1588" t="s">
        <v>2686</v>
      </c>
      <c r="B1588" t="s">
        <v>87</v>
      </c>
      <c r="C1588">
        <v>899999230</v>
      </c>
      <c r="D1588">
        <v>961114</v>
      </c>
      <c r="E1588" t="s">
        <v>3307</v>
      </c>
      <c r="F1588">
        <v>8141</v>
      </c>
      <c r="G1588">
        <v>2010</v>
      </c>
      <c r="H1588">
        <v>1</v>
      </c>
      <c r="I1588">
        <v>1000000398</v>
      </c>
      <c r="J1588">
        <v>0</v>
      </c>
      <c r="K1588">
        <v>33</v>
      </c>
      <c r="L1588" t="s">
        <v>4571</v>
      </c>
      <c r="M1588" t="s">
        <v>2689</v>
      </c>
      <c r="N1588" t="s">
        <v>2690</v>
      </c>
      <c r="O1588" s="55">
        <v>40380</v>
      </c>
      <c r="P1588" s="55">
        <v>40745</v>
      </c>
      <c r="Q1588" s="55">
        <v>40408</v>
      </c>
      <c r="R1588" s="55">
        <v>40415</v>
      </c>
      <c r="S1588" s="55">
        <v>40421</v>
      </c>
      <c r="T1588" t="s">
        <v>2691</v>
      </c>
      <c r="U1588">
        <v>30</v>
      </c>
      <c r="V1588" t="s">
        <v>4572</v>
      </c>
      <c r="W1588" t="s">
        <v>2693</v>
      </c>
      <c r="Y1588">
        <v>75393</v>
      </c>
      <c r="Z1588">
        <v>74104</v>
      </c>
      <c r="AA1588">
        <v>75393</v>
      </c>
      <c r="AB1588">
        <v>0</v>
      </c>
    </row>
    <row r="1589" spans="1:28" x14ac:dyDescent="0.25">
      <c r="A1589" t="s">
        <v>2686</v>
      </c>
      <c r="B1589" t="s">
        <v>2715</v>
      </c>
      <c r="C1589">
        <v>899999230</v>
      </c>
      <c r="D1589">
        <v>4013</v>
      </c>
      <c r="E1589" t="s">
        <v>2716</v>
      </c>
      <c r="F1589">
        <v>8151</v>
      </c>
      <c r="G1589">
        <v>2013</v>
      </c>
      <c r="H1589">
        <v>1</v>
      </c>
      <c r="I1589">
        <v>1000000732</v>
      </c>
      <c r="J1589">
        <v>0</v>
      </c>
      <c r="K1589">
        <v>33</v>
      </c>
      <c r="L1589" t="s">
        <v>4374</v>
      </c>
      <c r="M1589" t="s">
        <v>2689</v>
      </c>
      <c r="N1589" t="s">
        <v>2690</v>
      </c>
      <c r="O1589" s="55">
        <v>41111</v>
      </c>
      <c r="P1589" s="55">
        <v>41476</v>
      </c>
      <c r="Q1589" s="55">
        <v>41341</v>
      </c>
      <c r="R1589" s="55">
        <v>41384</v>
      </c>
      <c r="S1589" s="55">
        <v>41397</v>
      </c>
      <c r="T1589" t="s">
        <v>2691</v>
      </c>
      <c r="U1589">
        <v>30</v>
      </c>
      <c r="V1589" t="s">
        <v>4573</v>
      </c>
      <c r="W1589" t="s">
        <v>2693</v>
      </c>
      <c r="Y1589">
        <v>95300</v>
      </c>
      <c r="Z1589">
        <v>95300</v>
      </c>
      <c r="AA1589">
        <v>95300</v>
      </c>
      <c r="AB1589">
        <v>0</v>
      </c>
    </row>
    <row r="1590" spans="1:28" x14ac:dyDescent="0.25">
      <c r="A1590" t="s">
        <v>2686</v>
      </c>
      <c r="B1590" t="s">
        <v>87</v>
      </c>
      <c r="C1590">
        <v>899999230</v>
      </c>
      <c r="D1590">
        <v>971116</v>
      </c>
      <c r="E1590" t="s">
        <v>2687</v>
      </c>
      <c r="F1590">
        <v>8209</v>
      </c>
      <c r="G1590">
        <v>2018</v>
      </c>
      <c r="H1590">
        <v>2</v>
      </c>
      <c r="I1590">
        <v>1000002115</v>
      </c>
      <c r="J1590">
        <v>1</v>
      </c>
      <c r="K1590">
        <v>33</v>
      </c>
      <c r="L1590" t="s">
        <v>2834</v>
      </c>
      <c r="M1590" t="s">
        <v>2689</v>
      </c>
      <c r="N1590" t="s">
        <v>2690</v>
      </c>
      <c r="O1590" s="55">
        <v>43121</v>
      </c>
      <c r="P1590" s="55">
        <v>43302</v>
      </c>
      <c r="Q1590" s="55">
        <v>43207</v>
      </c>
      <c r="R1590" s="55">
        <v>43230</v>
      </c>
      <c r="S1590" s="55">
        <v>43244</v>
      </c>
      <c r="T1590" t="s">
        <v>2691</v>
      </c>
      <c r="U1590">
        <v>30</v>
      </c>
      <c r="V1590" t="s">
        <v>4574</v>
      </c>
      <c r="W1590" t="s">
        <v>2693</v>
      </c>
      <c r="Y1590">
        <v>258800</v>
      </c>
      <c r="Z1590">
        <v>258800</v>
      </c>
      <c r="AA1590">
        <v>258800</v>
      </c>
      <c r="AB1590">
        <v>0</v>
      </c>
    </row>
    <row r="1591" spans="1:28" x14ac:dyDescent="0.25">
      <c r="A1591" t="s">
        <v>2686</v>
      </c>
      <c r="B1591" t="s">
        <v>2715</v>
      </c>
      <c r="C1591">
        <v>899999230</v>
      </c>
      <c r="D1591">
        <v>4013</v>
      </c>
      <c r="E1591" t="s">
        <v>2716</v>
      </c>
      <c r="F1591">
        <v>8231</v>
      </c>
      <c r="G1591">
        <v>2013</v>
      </c>
      <c r="H1591">
        <v>1</v>
      </c>
      <c r="I1591">
        <v>1000000732</v>
      </c>
      <c r="J1591">
        <v>0</v>
      </c>
      <c r="K1591">
        <v>33</v>
      </c>
      <c r="L1591" t="s">
        <v>4575</v>
      </c>
      <c r="M1591" t="s">
        <v>2689</v>
      </c>
      <c r="N1591" t="s">
        <v>2690</v>
      </c>
      <c r="O1591" s="55">
        <v>41111</v>
      </c>
      <c r="P1591" s="55">
        <v>41476</v>
      </c>
      <c r="Q1591" s="55">
        <v>41337</v>
      </c>
      <c r="R1591" s="55">
        <v>41384</v>
      </c>
      <c r="S1591" s="55">
        <v>41397</v>
      </c>
      <c r="T1591" t="s">
        <v>2691</v>
      </c>
      <c r="U1591">
        <v>30</v>
      </c>
      <c r="V1591" t="s">
        <v>4576</v>
      </c>
      <c r="W1591" t="s">
        <v>2693</v>
      </c>
      <c r="Y1591">
        <v>233800</v>
      </c>
      <c r="Z1591">
        <v>233800</v>
      </c>
      <c r="AA1591">
        <v>233800</v>
      </c>
      <c r="AB1591">
        <v>0</v>
      </c>
    </row>
    <row r="1592" spans="1:28" x14ac:dyDescent="0.25">
      <c r="A1592" t="s">
        <v>2686</v>
      </c>
      <c r="B1592" t="s">
        <v>87</v>
      </c>
      <c r="C1592">
        <v>899999230</v>
      </c>
      <c r="D1592">
        <v>971116</v>
      </c>
      <c r="E1592" t="s">
        <v>2687</v>
      </c>
      <c r="F1592">
        <v>8238</v>
      </c>
      <c r="G1592">
        <v>2018</v>
      </c>
      <c r="H1592">
        <v>1</v>
      </c>
      <c r="I1592">
        <v>1000002115</v>
      </c>
      <c r="J1592">
        <v>1</v>
      </c>
      <c r="K1592">
        <v>33</v>
      </c>
      <c r="L1592" t="s">
        <v>4155</v>
      </c>
      <c r="M1592" t="s">
        <v>2689</v>
      </c>
      <c r="N1592" t="s">
        <v>2690</v>
      </c>
      <c r="O1592" s="55">
        <v>43121</v>
      </c>
      <c r="P1592" s="55">
        <v>43302</v>
      </c>
      <c r="Q1592" s="55">
        <v>43196</v>
      </c>
      <c r="R1592" s="55">
        <v>43223</v>
      </c>
      <c r="S1592" s="55">
        <v>43243</v>
      </c>
      <c r="T1592" t="s">
        <v>2691</v>
      </c>
      <c r="U1592">
        <v>30</v>
      </c>
      <c r="V1592" t="s">
        <v>4577</v>
      </c>
      <c r="W1592" t="s">
        <v>2693</v>
      </c>
      <c r="Y1592">
        <v>88400</v>
      </c>
      <c r="Z1592">
        <v>88400</v>
      </c>
      <c r="AA1592">
        <v>88400</v>
      </c>
      <c r="AB1592">
        <v>0</v>
      </c>
    </row>
    <row r="1593" spans="1:28" x14ac:dyDescent="0.25">
      <c r="A1593" t="s">
        <v>2686</v>
      </c>
      <c r="B1593" t="s">
        <v>87</v>
      </c>
      <c r="C1593">
        <v>899999230</v>
      </c>
      <c r="D1593">
        <v>971116</v>
      </c>
      <c r="E1593" t="s">
        <v>2687</v>
      </c>
      <c r="F1593">
        <v>8242</v>
      </c>
      <c r="G1593">
        <v>2018</v>
      </c>
      <c r="H1593">
        <v>5</v>
      </c>
      <c r="I1593">
        <v>1000002115</v>
      </c>
      <c r="J1593">
        <v>1</v>
      </c>
      <c r="K1593">
        <v>33</v>
      </c>
      <c r="L1593" t="s">
        <v>4014</v>
      </c>
      <c r="M1593" t="s">
        <v>2689</v>
      </c>
      <c r="N1593" t="s">
        <v>2690</v>
      </c>
      <c r="O1593" s="55">
        <v>43121</v>
      </c>
      <c r="P1593" s="55">
        <v>43302</v>
      </c>
      <c r="Q1593" s="55">
        <v>43202</v>
      </c>
      <c r="R1593" s="55">
        <v>43349</v>
      </c>
      <c r="S1593" s="55">
        <v>43354</v>
      </c>
      <c r="T1593" t="s">
        <v>2738</v>
      </c>
      <c r="U1593">
        <v>30</v>
      </c>
      <c r="V1593" t="s">
        <v>4578</v>
      </c>
      <c r="W1593" t="s">
        <v>2693</v>
      </c>
      <c r="Y1593">
        <v>190000</v>
      </c>
      <c r="Z1593">
        <v>190000</v>
      </c>
      <c r="AA1593">
        <v>190000</v>
      </c>
      <c r="AB1593">
        <v>0</v>
      </c>
    </row>
    <row r="1594" spans="1:28" x14ac:dyDescent="0.25">
      <c r="A1594" t="s">
        <v>2686</v>
      </c>
      <c r="B1594" t="s">
        <v>87</v>
      </c>
      <c r="C1594">
        <v>899999230</v>
      </c>
      <c r="D1594">
        <v>971116</v>
      </c>
      <c r="E1594" t="s">
        <v>2687</v>
      </c>
      <c r="F1594">
        <v>8251</v>
      </c>
      <c r="G1594">
        <v>2010</v>
      </c>
      <c r="H1594">
        <v>1</v>
      </c>
      <c r="I1594">
        <v>1000000257</v>
      </c>
      <c r="J1594">
        <v>0</v>
      </c>
      <c r="K1594">
        <v>33</v>
      </c>
      <c r="L1594" t="s">
        <v>4579</v>
      </c>
      <c r="M1594" t="s">
        <v>2689</v>
      </c>
      <c r="N1594" t="s">
        <v>2690</v>
      </c>
      <c r="O1594" s="55">
        <v>40015</v>
      </c>
      <c r="P1594" s="55">
        <v>40380</v>
      </c>
      <c r="Q1594" s="55">
        <v>40129</v>
      </c>
      <c r="R1594" s="55">
        <v>40408</v>
      </c>
      <c r="S1594" s="55">
        <v>40430</v>
      </c>
      <c r="T1594" t="s">
        <v>2875</v>
      </c>
      <c r="U1594">
        <v>30</v>
      </c>
      <c r="V1594" t="s">
        <v>4580</v>
      </c>
      <c r="W1594" t="s">
        <v>2693</v>
      </c>
      <c r="Y1594">
        <v>76000</v>
      </c>
      <c r="Z1594">
        <v>51000</v>
      </c>
      <c r="AA1594">
        <v>76000</v>
      </c>
      <c r="AB1594">
        <v>0</v>
      </c>
    </row>
    <row r="1595" spans="1:28" x14ac:dyDescent="0.25">
      <c r="A1595" t="s">
        <v>2686</v>
      </c>
      <c r="B1595" t="s">
        <v>87</v>
      </c>
      <c r="C1595">
        <v>899999230</v>
      </c>
      <c r="D1595">
        <v>961114</v>
      </c>
      <c r="E1595" t="s">
        <v>3307</v>
      </c>
      <c r="F1595">
        <v>8297</v>
      </c>
      <c r="G1595">
        <v>2026</v>
      </c>
      <c r="H1595">
        <v>2</v>
      </c>
      <c r="I1595">
        <v>1000005774</v>
      </c>
      <c r="J1595">
        <v>0</v>
      </c>
      <c r="K1595">
        <v>21</v>
      </c>
      <c r="L1595" t="s">
        <v>4076</v>
      </c>
      <c r="M1595" t="s">
        <v>2689</v>
      </c>
      <c r="N1595" t="s">
        <v>2690</v>
      </c>
      <c r="O1595" s="55">
        <v>46050</v>
      </c>
      <c r="P1595" s="55">
        <v>46414</v>
      </c>
      <c r="Q1595" s="55">
        <v>46135</v>
      </c>
      <c r="R1595" s="55">
        <v>46170</v>
      </c>
      <c r="S1595" s="55">
        <v>46174</v>
      </c>
      <c r="T1595" t="s">
        <v>2691</v>
      </c>
      <c r="U1595">
        <v>30</v>
      </c>
      <c r="V1595" t="s">
        <v>4581</v>
      </c>
      <c r="W1595" t="s">
        <v>3680</v>
      </c>
      <c r="Y1595">
        <v>69608</v>
      </c>
      <c r="Z1595">
        <v>0</v>
      </c>
      <c r="AA1595">
        <v>69608</v>
      </c>
      <c r="AB1595">
        <v>0</v>
      </c>
    </row>
    <row r="1596" spans="1:28" x14ac:dyDescent="0.25">
      <c r="A1596" t="s">
        <v>2686</v>
      </c>
      <c r="B1596" t="s">
        <v>87</v>
      </c>
      <c r="C1596">
        <v>899999230</v>
      </c>
      <c r="D1596">
        <v>971116</v>
      </c>
      <c r="E1596" t="s">
        <v>2687</v>
      </c>
      <c r="F1596">
        <v>8316</v>
      </c>
      <c r="G1596">
        <v>2015</v>
      </c>
      <c r="H1596">
        <v>1</v>
      </c>
      <c r="I1596">
        <v>1000001079</v>
      </c>
      <c r="J1596">
        <v>0</v>
      </c>
      <c r="K1596">
        <v>33</v>
      </c>
      <c r="L1596" t="s">
        <v>4582</v>
      </c>
      <c r="M1596" t="s">
        <v>2689</v>
      </c>
      <c r="N1596" t="s">
        <v>2690</v>
      </c>
      <c r="O1596" s="55">
        <v>41841</v>
      </c>
      <c r="P1596" s="55">
        <v>42206</v>
      </c>
      <c r="Q1596" s="55">
        <v>42118</v>
      </c>
      <c r="R1596" s="55">
        <v>42129</v>
      </c>
      <c r="S1596" s="55">
        <v>42130</v>
      </c>
      <c r="T1596" t="s">
        <v>2691</v>
      </c>
      <c r="U1596">
        <v>30</v>
      </c>
      <c r="V1596" t="s">
        <v>4583</v>
      </c>
      <c r="W1596" t="s">
        <v>2693</v>
      </c>
      <c r="Y1596">
        <v>154450</v>
      </c>
      <c r="Z1596">
        <v>154450</v>
      </c>
      <c r="AA1596">
        <v>154450</v>
      </c>
      <c r="AB1596">
        <v>0</v>
      </c>
    </row>
    <row r="1597" spans="1:28" x14ac:dyDescent="0.25">
      <c r="A1597" t="s">
        <v>2686</v>
      </c>
      <c r="B1597" t="s">
        <v>2730</v>
      </c>
      <c r="C1597">
        <v>899999230</v>
      </c>
      <c r="D1597">
        <v>971116</v>
      </c>
      <c r="E1597" t="s">
        <v>2687</v>
      </c>
      <c r="F1597">
        <v>8325</v>
      </c>
      <c r="G1597">
        <v>2016</v>
      </c>
      <c r="H1597">
        <v>1</v>
      </c>
      <c r="I1597">
        <v>1000001288</v>
      </c>
      <c r="J1597">
        <v>11</v>
      </c>
      <c r="K1597">
        <v>33</v>
      </c>
      <c r="L1597" t="s">
        <v>4584</v>
      </c>
      <c r="M1597" t="s">
        <v>2689</v>
      </c>
      <c r="N1597" t="s">
        <v>2690</v>
      </c>
      <c r="O1597" s="55">
        <v>42390</v>
      </c>
      <c r="P1597" s="55">
        <v>42572</v>
      </c>
      <c r="Q1597" s="55">
        <v>42484</v>
      </c>
      <c r="R1597" s="55">
        <v>42495</v>
      </c>
      <c r="S1597" s="55">
        <v>42507</v>
      </c>
      <c r="T1597" t="s">
        <v>2691</v>
      </c>
      <c r="U1597">
        <v>30</v>
      </c>
      <c r="V1597" t="s">
        <v>2795</v>
      </c>
      <c r="W1597" t="s">
        <v>2693</v>
      </c>
      <c r="Y1597">
        <v>85595</v>
      </c>
      <c r="Z1597">
        <v>85500</v>
      </c>
      <c r="AA1597">
        <v>85595</v>
      </c>
      <c r="AB1597">
        <v>0</v>
      </c>
    </row>
    <row r="1598" spans="1:28" x14ac:dyDescent="0.25">
      <c r="A1598" t="s">
        <v>2686</v>
      </c>
      <c r="B1598" t="s">
        <v>2730</v>
      </c>
      <c r="C1598">
        <v>899999230</v>
      </c>
      <c r="D1598">
        <v>971116</v>
      </c>
      <c r="E1598" t="s">
        <v>2687</v>
      </c>
      <c r="F1598">
        <v>8328</v>
      </c>
      <c r="G1598">
        <v>2016</v>
      </c>
      <c r="H1598">
        <v>1</v>
      </c>
      <c r="I1598">
        <v>1000001288</v>
      </c>
      <c r="J1598">
        <v>11</v>
      </c>
      <c r="K1598">
        <v>33</v>
      </c>
      <c r="L1598" t="s">
        <v>2804</v>
      </c>
      <c r="M1598" t="s">
        <v>2689</v>
      </c>
      <c r="N1598" t="s">
        <v>2690</v>
      </c>
      <c r="O1598" s="55">
        <v>42390</v>
      </c>
      <c r="P1598" s="55">
        <v>42572</v>
      </c>
      <c r="Q1598" s="55">
        <v>42487</v>
      </c>
      <c r="R1598" s="55">
        <v>42495</v>
      </c>
      <c r="S1598" s="55">
        <v>42507</v>
      </c>
      <c r="T1598" t="s">
        <v>2691</v>
      </c>
      <c r="U1598">
        <v>30</v>
      </c>
      <c r="V1598" t="s">
        <v>4585</v>
      </c>
      <c r="W1598" t="s">
        <v>2693</v>
      </c>
      <c r="Y1598">
        <v>85595</v>
      </c>
      <c r="Z1598">
        <v>85500</v>
      </c>
      <c r="AA1598">
        <v>85595</v>
      </c>
      <c r="AB1598">
        <v>0</v>
      </c>
    </row>
    <row r="1599" spans="1:28" x14ac:dyDescent="0.25">
      <c r="A1599" t="s">
        <v>2686</v>
      </c>
      <c r="B1599" t="s">
        <v>2730</v>
      </c>
      <c r="C1599">
        <v>899999230</v>
      </c>
      <c r="D1599">
        <v>971116</v>
      </c>
      <c r="E1599" t="s">
        <v>2687</v>
      </c>
      <c r="F1599">
        <v>8328</v>
      </c>
      <c r="G1599">
        <v>2016</v>
      </c>
      <c r="H1599">
        <v>3</v>
      </c>
      <c r="I1599">
        <v>1000001288</v>
      </c>
      <c r="J1599">
        <v>11</v>
      </c>
      <c r="K1599">
        <v>33</v>
      </c>
      <c r="L1599" t="s">
        <v>2804</v>
      </c>
      <c r="M1599" t="s">
        <v>2689</v>
      </c>
      <c r="N1599" t="s">
        <v>2690</v>
      </c>
      <c r="O1599" s="55">
        <v>42390</v>
      </c>
      <c r="P1599" s="55">
        <v>42572</v>
      </c>
      <c r="Q1599" s="55">
        <v>42487</v>
      </c>
      <c r="R1599" s="55">
        <v>42549</v>
      </c>
      <c r="S1599" s="55">
        <v>42556</v>
      </c>
      <c r="T1599" t="s">
        <v>2691</v>
      </c>
      <c r="U1599">
        <v>30</v>
      </c>
      <c r="V1599" t="s">
        <v>4585</v>
      </c>
      <c r="W1599" t="s">
        <v>2693</v>
      </c>
      <c r="Y1599">
        <v>1876212</v>
      </c>
      <c r="Z1599">
        <v>1657450</v>
      </c>
      <c r="AA1599">
        <v>1876212</v>
      </c>
      <c r="AB1599">
        <v>0</v>
      </c>
    </row>
    <row r="1600" spans="1:28" x14ac:dyDescent="0.25">
      <c r="A1600" t="s">
        <v>2686</v>
      </c>
      <c r="B1600" t="s">
        <v>87</v>
      </c>
      <c r="C1600">
        <v>899999230</v>
      </c>
      <c r="D1600">
        <v>971116</v>
      </c>
      <c r="E1600" t="s">
        <v>2687</v>
      </c>
      <c r="F1600">
        <v>8341</v>
      </c>
      <c r="G1600">
        <v>2015</v>
      </c>
      <c r="H1600">
        <v>1</v>
      </c>
      <c r="I1600">
        <v>1000001079</v>
      </c>
      <c r="J1600">
        <v>0</v>
      </c>
      <c r="K1600">
        <v>33</v>
      </c>
      <c r="L1600" t="s">
        <v>4586</v>
      </c>
      <c r="M1600" t="s">
        <v>2689</v>
      </c>
      <c r="N1600" t="s">
        <v>2690</v>
      </c>
      <c r="O1600" s="55">
        <v>41841</v>
      </c>
      <c r="P1600" s="55">
        <v>42206</v>
      </c>
      <c r="Q1600" s="55">
        <v>42117</v>
      </c>
      <c r="R1600" s="55">
        <v>42129</v>
      </c>
      <c r="S1600" s="55">
        <v>42130</v>
      </c>
      <c r="T1600" t="s">
        <v>2691</v>
      </c>
      <c r="U1600">
        <v>30</v>
      </c>
      <c r="V1600" t="s">
        <v>4587</v>
      </c>
      <c r="W1600" t="s">
        <v>2693</v>
      </c>
      <c r="Y1600">
        <v>104850</v>
      </c>
      <c r="Z1600">
        <v>104850</v>
      </c>
      <c r="AA1600">
        <v>104850</v>
      </c>
      <c r="AB1600">
        <v>0</v>
      </c>
    </row>
    <row r="1601" spans="1:29" x14ac:dyDescent="0.25">
      <c r="A1601" t="s">
        <v>2686</v>
      </c>
      <c r="B1601" t="s">
        <v>87</v>
      </c>
      <c r="C1601">
        <v>899999230</v>
      </c>
      <c r="D1601">
        <v>961114</v>
      </c>
      <c r="E1601" t="s">
        <v>3307</v>
      </c>
      <c r="F1601">
        <v>8345</v>
      </c>
      <c r="G1601">
        <v>2026</v>
      </c>
      <c r="H1601">
        <v>1</v>
      </c>
      <c r="I1601">
        <v>1000005774</v>
      </c>
      <c r="J1601">
        <v>0</v>
      </c>
      <c r="K1601">
        <v>21</v>
      </c>
      <c r="L1601" t="s">
        <v>2843</v>
      </c>
      <c r="M1601" t="s">
        <v>2689</v>
      </c>
      <c r="N1601" t="s">
        <v>2690</v>
      </c>
      <c r="O1601" s="55">
        <v>46050</v>
      </c>
      <c r="P1601" s="55">
        <v>46414</v>
      </c>
      <c r="Q1601" s="55">
        <v>46127</v>
      </c>
      <c r="R1601" s="55">
        <v>46148</v>
      </c>
      <c r="S1601" s="55">
        <v>46150</v>
      </c>
      <c r="T1601" t="s">
        <v>2738</v>
      </c>
      <c r="U1601">
        <v>30</v>
      </c>
      <c r="V1601" t="s">
        <v>192</v>
      </c>
      <c r="W1601" t="s">
        <v>2693</v>
      </c>
      <c r="Y1601">
        <v>157520</v>
      </c>
      <c r="Z1601">
        <v>135542</v>
      </c>
      <c r="AA1601">
        <v>157520</v>
      </c>
      <c r="AB1601">
        <v>21978</v>
      </c>
      <c r="AC1601" s="55">
        <v>46173</v>
      </c>
    </row>
    <row r="1602" spans="1:29" x14ac:dyDescent="0.25">
      <c r="A1602" t="s">
        <v>2686</v>
      </c>
      <c r="B1602" t="s">
        <v>2730</v>
      </c>
      <c r="C1602">
        <v>899999230</v>
      </c>
      <c r="D1602">
        <v>971116</v>
      </c>
      <c r="E1602" t="s">
        <v>2687</v>
      </c>
      <c r="F1602">
        <v>8356</v>
      </c>
      <c r="G1602">
        <v>2016</v>
      </c>
      <c r="H1602">
        <v>1</v>
      </c>
      <c r="I1602">
        <v>1000001288</v>
      </c>
      <c r="J1602">
        <v>11</v>
      </c>
      <c r="K1602">
        <v>33</v>
      </c>
      <c r="L1602" t="s">
        <v>2763</v>
      </c>
      <c r="M1602" t="s">
        <v>2689</v>
      </c>
      <c r="N1602" t="s">
        <v>2690</v>
      </c>
      <c r="O1602" s="55">
        <v>42390</v>
      </c>
      <c r="P1602" s="55">
        <v>42572</v>
      </c>
      <c r="Q1602" s="55">
        <v>42487</v>
      </c>
      <c r="R1602" s="55">
        <v>42495</v>
      </c>
      <c r="S1602" s="55">
        <v>42508</v>
      </c>
      <c r="T1602" t="s">
        <v>2691</v>
      </c>
      <c r="U1602">
        <v>30</v>
      </c>
      <c r="V1602" t="s">
        <v>2765</v>
      </c>
      <c r="W1602" t="s">
        <v>2693</v>
      </c>
      <c r="Y1602">
        <v>108955</v>
      </c>
      <c r="Z1602">
        <v>108955</v>
      </c>
      <c r="AA1602">
        <v>108955</v>
      </c>
      <c r="AB1602">
        <v>0</v>
      </c>
    </row>
    <row r="1603" spans="1:29" x14ac:dyDescent="0.25">
      <c r="A1603" t="s">
        <v>2686</v>
      </c>
      <c r="B1603" t="s">
        <v>2730</v>
      </c>
      <c r="C1603">
        <v>899999230</v>
      </c>
      <c r="D1603">
        <v>971116</v>
      </c>
      <c r="E1603" t="s">
        <v>2687</v>
      </c>
      <c r="F1603">
        <v>8369</v>
      </c>
      <c r="G1603">
        <v>2016</v>
      </c>
      <c r="H1603">
        <v>1</v>
      </c>
      <c r="I1603">
        <v>1000001288</v>
      </c>
      <c r="J1603">
        <v>11</v>
      </c>
      <c r="K1603">
        <v>33</v>
      </c>
      <c r="L1603" t="s">
        <v>3181</v>
      </c>
      <c r="M1603" t="s">
        <v>2689</v>
      </c>
      <c r="N1603" t="s">
        <v>2690</v>
      </c>
      <c r="O1603" s="55">
        <v>42390</v>
      </c>
      <c r="P1603" s="55">
        <v>42572</v>
      </c>
      <c r="Q1603" s="55">
        <v>42489</v>
      </c>
      <c r="R1603" s="55">
        <v>42495</v>
      </c>
      <c r="S1603" s="55">
        <v>42508</v>
      </c>
      <c r="T1603" t="s">
        <v>2691</v>
      </c>
      <c r="U1603">
        <v>30</v>
      </c>
      <c r="V1603" t="s">
        <v>4588</v>
      </c>
      <c r="W1603" t="s">
        <v>2693</v>
      </c>
      <c r="Y1603">
        <v>108955</v>
      </c>
      <c r="Z1603">
        <v>108955</v>
      </c>
      <c r="AA1603">
        <v>108955</v>
      </c>
      <c r="AB1603">
        <v>0</v>
      </c>
    </row>
    <row r="1604" spans="1:29" x14ac:dyDescent="0.25">
      <c r="A1604" t="s">
        <v>2686</v>
      </c>
      <c r="B1604" t="s">
        <v>87</v>
      </c>
      <c r="C1604">
        <v>899999230</v>
      </c>
      <c r="D1604">
        <v>971116</v>
      </c>
      <c r="E1604" t="s">
        <v>2687</v>
      </c>
      <c r="F1604">
        <v>8376</v>
      </c>
      <c r="G1604">
        <v>2015</v>
      </c>
      <c r="H1604">
        <v>1</v>
      </c>
      <c r="I1604">
        <v>1000001079</v>
      </c>
      <c r="J1604">
        <v>0</v>
      </c>
      <c r="K1604">
        <v>33</v>
      </c>
      <c r="L1604" t="s">
        <v>3181</v>
      </c>
      <c r="M1604" t="s">
        <v>2689</v>
      </c>
      <c r="N1604" t="s">
        <v>2690</v>
      </c>
      <c r="O1604" s="55">
        <v>41841</v>
      </c>
      <c r="P1604" s="55">
        <v>42206</v>
      </c>
      <c r="Q1604" s="55">
        <v>42118</v>
      </c>
      <c r="R1604" s="55">
        <v>42129</v>
      </c>
      <c r="S1604" s="55">
        <v>42130</v>
      </c>
      <c r="T1604" t="s">
        <v>2691</v>
      </c>
      <c r="U1604">
        <v>30</v>
      </c>
      <c r="V1604" t="s">
        <v>4589</v>
      </c>
      <c r="W1604" t="s">
        <v>2693</v>
      </c>
      <c r="Y1604">
        <v>102800</v>
      </c>
      <c r="Z1604">
        <v>102785</v>
      </c>
      <c r="AA1604">
        <v>102800</v>
      </c>
      <c r="AB1604">
        <v>0</v>
      </c>
    </row>
    <row r="1605" spans="1:29" x14ac:dyDescent="0.25">
      <c r="A1605" t="s">
        <v>2686</v>
      </c>
      <c r="B1605" t="s">
        <v>87</v>
      </c>
      <c r="C1605">
        <v>899999230</v>
      </c>
      <c r="D1605">
        <v>971116</v>
      </c>
      <c r="E1605" t="s">
        <v>2687</v>
      </c>
      <c r="F1605">
        <v>8384</v>
      </c>
      <c r="G1605">
        <v>2015</v>
      </c>
      <c r="H1605">
        <v>1</v>
      </c>
      <c r="I1605">
        <v>1000001079</v>
      </c>
      <c r="J1605">
        <v>0</v>
      </c>
      <c r="K1605">
        <v>33</v>
      </c>
      <c r="L1605" t="s">
        <v>3528</v>
      </c>
      <c r="M1605" t="s">
        <v>2689</v>
      </c>
      <c r="N1605" t="s">
        <v>2690</v>
      </c>
      <c r="O1605" s="55">
        <v>41841</v>
      </c>
      <c r="P1605" s="55">
        <v>42206</v>
      </c>
      <c r="Q1605" s="55">
        <v>42120</v>
      </c>
      <c r="R1605" s="55">
        <v>42129</v>
      </c>
      <c r="S1605" s="55">
        <v>42130</v>
      </c>
      <c r="T1605" t="s">
        <v>2691</v>
      </c>
      <c r="U1605">
        <v>30</v>
      </c>
      <c r="V1605" t="s">
        <v>4590</v>
      </c>
      <c r="W1605" t="s">
        <v>2693</v>
      </c>
      <c r="Y1605">
        <v>94300</v>
      </c>
      <c r="Z1605">
        <v>94290</v>
      </c>
      <c r="AA1605">
        <v>94300</v>
      </c>
      <c r="AB1605">
        <v>0</v>
      </c>
    </row>
    <row r="1606" spans="1:29" x14ac:dyDescent="0.25">
      <c r="A1606" t="s">
        <v>2686</v>
      </c>
      <c r="B1606" t="s">
        <v>87</v>
      </c>
      <c r="C1606">
        <v>899999230</v>
      </c>
      <c r="D1606">
        <v>971116</v>
      </c>
      <c r="E1606" t="s">
        <v>2687</v>
      </c>
      <c r="F1606">
        <v>8425</v>
      </c>
      <c r="G1606">
        <v>2018</v>
      </c>
      <c r="H1606">
        <v>1</v>
      </c>
      <c r="I1606">
        <v>1000002115</v>
      </c>
      <c r="J1606">
        <v>1</v>
      </c>
      <c r="K1606">
        <v>33</v>
      </c>
      <c r="L1606" t="s">
        <v>4591</v>
      </c>
      <c r="M1606" t="s">
        <v>2689</v>
      </c>
      <c r="N1606" t="s">
        <v>2690</v>
      </c>
      <c r="O1606" s="55">
        <v>43121</v>
      </c>
      <c r="P1606" s="55">
        <v>43302</v>
      </c>
      <c r="Q1606" s="55">
        <v>43207</v>
      </c>
      <c r="R1606" s="55">
        <v>43230</v>
      </c>
      <c r="S1606" s="55">
        <v>43244</v>
      </c>
      <c r="T1606" t="s">
        <v>2691</v>
      </c>
      <c r="U1606">
        <v>30</v>
      </c>
      <c r="V1606" t="s">
        <v>4592</v>
      </c>
      <c r="W1606" t="s">
        <v>2693</v>
      </c>
      <c r="Y1606">
        <v>325100</v>
      </c>
      <c r="Z1606">
        <v>325100</v>
      </c>
      <c r="AA1606">
        <v>325100</v>
      </c>
      <c r="AB1606">
        <v>0</v>
      </c>
    </row>
    <row r="1607" spans="1:29" x14ac:dyDescent="0.25">
      <c r="A1607" t="s">
        <v>2686</v>
      </c>
      <c r="B1607" t="s">
        <v>87</v>
      </c>
      <c r="C1607">
        <v>899999230</v>
      </c>
      <c r="D1607">
        <v>971116</v>
      </c>
      <c r="E1607" t="s">
        <v>2687</v>
      </c>
      <c r="F1607">
        <v>8426</v>
      </c>
      <c r="G1607">
        <v>2018</v>
      </c>
      <c r="H1607">
        <v>4</v>
      </c>
      <c r="I1607">
        <v>1000002115</v>
      </c>
      <c r="J1607">
        <v>1</v>
      </c>
      <c r="K1607">
        <v>33</v>
      </c>
      <c r="L1607" t="s">
        <v>2843</v>
      </c>
      <c r="M1607" t="s">
        <v>2689</v>
      </c>
      <c r="N1607" t="s">
        <v>2690</v>
      </c>
      <c r="O1607" s="55">
        <v>43121</v>
      </c>
      <c r="P1607" s="55">
        <v>43302</v>
      </c>
      <c r="Q1607" s="55">
        <v>43168</v>
      </c>
      <c r="R1607" s="55">
        <v>43291</v>
      </c>
      <c r="S1607" s="55">
        <v>43299</v>
      </c>
      <c r="T1607" t="s">
        <v>2691</v>
      </c>
      <c r="U1607">
        <v>30</v>
      </c>
      <c r="V1607" t="s">
        <v>484</v>
      </c>
      <c r="W1607" t="s">
        <v>2693</v>
      </c>
      <c r="Y1607">
        <v>227070</v>
      </c>
      <c r="Z1607">
        <v>209185</v>
      </c>
      <c r="AA1607">
        <v>227070</v>
      </c>
      <c r="AB1607">
        <v>0</v>
      </c>
    </row>
    <row r="1608" spans="1:29" x14ac:dyDescent="0.25">
      <c r="A1608" t="s">
        <v>2686</v>
      </c>
      <c r="B1608" t="s">
        <v>2730</v>
      </c>
      <c r="C1608">
        <v>899999230</v>
      </c>
      <c r="D1608">
        <v>971116</v>
      </c>
      <c r="E1608" t="s">
        <v>2687</v>
      </c>
      <c r="F1608">
        <v>8456</v>
      </c>
      <c r="G1608">
        <v>2016</v>
      </c>
      <c r="H1608">
        <v>1</v>
      </c>
      <c r="I1608">
        <v>1000001288</v>
      </c>
      <c r="J1608">
        <v>11</v>
      </c>
      <c r="K1608">
        <v>33</v>
      </c>
      <c r="L1608" t="s">
        <v>3545</v>
      </c>
      <c r="M1608" t="s">
        <v>2689</v>
      </c>
      <c r="N1608" t="s">
        <v>2690</v>
      </c>
      <c r="O1608" s="55">
        <v>42390</v>
      </c>
      <c r="P1608" s="55">
        <v>42572</v>
      </c>
      <c r="Q1608" s="55">
        <v>42485</v>
      </c>
      <c r="R1608" s="55">
        <v>42495</v>
      </c>
      <c r="S1608" s="55">
        <v>42509</v>
      </c>
      <c r="T1608" t="s">
        <v>2691</v>
      </c>
      <c r="U1608">
        <v>30</v>
      </c>
      <c r="V1608" t="s">
        <v>2822</v>
      </c>
      <c r="W1608" t="s">
        <v>2693</v>
      </c>
      <c r="Y1608">
        <v>229795</v>
      </c>
      <c r="Z1608">
        <v>229795</v>
      </c>
      <c r="AA1608">
        <v>229795</v>
      </c>
      <c r="AB1608">
        <v>0</v>
      </c>
    </row>
    <row r="1609" spans="1:29" x14ac:dyDescent="0.25">
      <c r="A1609" t="s">
        <v>2686</v>
      </c>
      <c r="B1609" t="s">
        <v>2730</v>
      </c>
      <c r="C1609">
        <v>899999230</v>
      </c>
      <c r="D1609">
        <v>971116</v>
      </c>
      <c r="E1609" t="s">
        <v>2687</v>
      </c>
      <c r="F1609">
        <v>8456</v>
      </c>
      <c r="G1609">
        <v>2016</v>
      </c>
      <c r="H1609">
        <v>3</v>
      </c>
      <c r="I1609">
        <v>1000001288</v>
      </c>
      <c r="J1609">
        <v>11</v>
      </c>
      <c r="K1609">
        <v>33</v>
      </c>
      <c r="L1609" t="s">
        <v>3545</v>
      </c>
      <c r="M1609" t="s">
        <v>2689</v>
      </c>
      <c r="N1609" t="s">
        <v>2690</v>
      </c>
      <c r="O1609" s="55">
        <v>42390</v>
      </c>
      <c r="P1609" s="55">
        <v>42572</v>
      </c>
      <c r="Q1609" s="55">
        <v>42485</v>
      </c>
      <c r="R1609" s="55">
        <v>42586</v>
      </c>
      <c r="S1609" s="55">
        <v>42586</v>
      </c>
      <c r="T1609" t="s">
        <v>2691</v>
      </c>
      <c r="U1609">
        <v>30</v>
      </c>
      <c r="V1609" t="s">
        <v>2822</v>
      </c>
      <c r="W1609" t="s">
        <v>2693</v>
      </c>
      <c r="Y1609">
        <v>84000</v>
      </c>
      <c r="Z1609">
        <v>84000</v>
      </c>
      <c r="AA1609">
        <v>84000</v>
      </c>
      <c r="AB1609">
        <v>0</v>
      </c>
    </row>
    <row r="1610" spans="1:29" x14ac:dyDescent="0.25">
      <c r="A1610" t="s">
        <v>2686</v>
      </c>
      <c r="B1610" t="s">
        <v>2730</v>
      </c>
      <c r="C1610">
        <v>899999230</v>
      </c>
      <c r="D1610">
        <v>971116</v>
      </c>
      <c r="E1610" t="s">
        <v>2687</v>
      </c>
      <c r="F1610">
        <v>8460</v>
      </c>
      <c r="G1610">
        <v>2016</v>
      </c>
      <c r="H1610">
        <v>2</v>
      </c>
      <c r="I1610">
        <v>1000001288</v>
      </c>
      <c r="J1610">
        <v>11</v>
      </c>
      <c r="K1610">
        <v>33</v>
      </c>
      <c r="L1610" t="s">
        <v>2782</v>
      </c>
      <c r="M1610" t="s">
        <v>2689</v>
      </c>
      <c r="N1610" t="s">
        <v>2690</v>
      </c>
      <c r="O1610" s="55">
        <v>42390</v>
      </c>
      <c r="P1610" s="55">
        <v>42572</v>
      </c>
      <c r="Q1610" s="55">
        <v>42475</v>
      </c>
      <c r="R1610" s="55">
        <v>42495</v>
      </c>
      <c r="S1610" s="55">
        <v>42509</v>
      </c>
      <c r="T1610" t="s">
        <v>2691</v>
      </c>
      <c r="U1610">
        <v>30</v>
      </c>
      <c r="V1610" t="s">
        <v>4593</v>
      </c>
      <c r="W1610" t="s">
        <v>2693</v>
      </c>
      <c r="Y1610">
        <v>37715</v>
      </c>
      <c r="Z1610">
        <v>37715</v>
      </c>
      <c r="AA1610">
        <v>37715</v>
      </c>
      <c r="AB1610">
        <v>0</v>
      </c>
    </row>
    <row r="1611" spans="1:29" x14ac:dyDescent="0.25">
      <c r="A1611" t="s">
        <v>2686</v>
      </c>
      <c r="B1611" t="s">
        <v>2730</v>
      </c>
      <c r="C1611">
        <v>899999230</v>
      </c>
      <c r="D1611">
        <v>971116</v>
      </c>
      <c r="E1611" t="s">
        <v>2687</v>
      </c>
      <c r="F1611">
        <v>8468</v>
      </c>
      <c r="G1611">
        <v>2016</v>
      </c>
      <c r="H1611">
        <v>1</v>
      </c>
      <c r="I1611">
        <v>1000001288</v>
      </c>
      <c r="J1611">
        <v>11</v>
      </c>
      <c r="K1611">
        <v>33</v>
      </c>
      <c r="L1611" t="s">
        <v>2713</v>
      </c>
      <c r="M1611" t="s">
        <v>2689</v>
      </c>
      <c r="N1611" t="s">
        <v>2690</v>
      </c>
      <c r="O1611" s="55">
        <v>42390</v>
      </c>
      <c r="P1611" s="55">
        <v>42572</v>
      </c>
      <c r="Q1611" s="55">
        <v>42488</v>
      </c>
      <c r="R1611" s="55">
        <v>42495</v>
      </c>
      <c r="S1611" s="55">
        <v>42509</v>
      </c>
      <c r="T1611" t="s">
        <v>2691</v>
      </c>
      <c r="U1611">
        <v>30</v>
      </c>
      <c r="V1611" t="s">
        <v>4594</v>
      </c>
      <c r="W1611" t="s">
        <v>2693</v>
      </c>
      <c r="Y1611">
        <v>262175</v>
      </c>
      <c r="Z1611">
        <v>262175</v>
      </c>
      <c r="AA1611">
        <v>262175</v>
      </c>
      <c r="AB1611">
        <v>0</v>
      </c>
    </row>
    <row r="1612" spans="1:29" x14ac:dyDescent="0.25">
      <c r="A1612" t="s">
        <v>2686</v>
      </c>
      <c r="B1612" t="s">
        <v>2715</v>
      </c>
      <c r="C1612">
        <v>899999230</v>
      </c>
      <c r="D1612">
        <v>4013</v>
      </c>
      <c r="E1612" t="s">
        <v>2716</v>
      </c>
      <c r="F1612">
        <v>8480</v>
      </c>
      <c r="G1612">
        <v>2013</v>
      </c>
      <c r="H1612">
        <v>1</v>
      </c>
      <c r="I1612">
        <v>1000000732</v>
      </c>
      <c r="J1612">
        <v>0</v>
      </c>
      <c r="K1612">
        <v>33</v>
      </c>
      <c r="L1612" t="s">
        <v>2968</v>
      </c>
      <c r="M1612" t="s">
        <v>2689</v>
      </c>
      <c r="N1612" t="s">
        <v>2690</v>
      </c>
      <c r="O1612" s="55">
        <v>41111</v>
      </c>
      <c r="P1612" s="55">
        <v>41476</v>
      </c>
      <c r="Q1612" s="55">
        <v>41348</v>
      </c>
      <c r="R1612" s="55">
        <v>41387</v>
      </c>
      <c r="S1612" s="55">
        <v>41402</v>
      </c>
      <c r="T1612" t="s">
        <v>2764</v>
      </c>
      <c r="U1612">
        <v>30</v>
      </c>
      <c r="V1612" t="s">
        <v>4595</v>
      </c>
      <c r="W1612" t="s">
        <v>2693</v>
      </c>
      <c r="Y1612">
        <v>83400</v>
      </c>
      <c r="Z1612">
        <v>83400</v>
      </c>
      <c r="AA1612">
        <v>83400</v>
      </c>
      <c r="AB1612">
        <v>0</v>
      </c>
    </row>
    <row r="1613" spans="1:29" x14ac:dyDescent="0.25">
      <c r="A1613" t="s">
        <v>2686</v>
      </c>
      <c r="B1613" t="s">
        <v>2715</v>
      </c>
      <c r="C1613">
        <v>899999230</v>
      </c>
      <c r="D1613">
        <v>4013</v>
      </c>
      <c r="E1613" t="s">
        <v>2716</v>
      </c>
      <c r="F1613">
        <v>8484</v>
      </c>
      <c r="G1613">
        <v>2013</v>
      </c>
      <c r="H1613">
        <v>1</v>
      </c>
      <c r="I1613">
        <v>1000000732</v>
      </c>
      <c r="J1613">
        <v>0</v>
      </c>
      <c r="K1613">
        <v>33</v>
      </c>
      <c r="L1613" t="s">
        <v>4596</v>
      </c>
      <c r="M1613" t="s">
        <v>2689</v>
      </c>
      <c r="N1613" t="s">
        <v>2690</v>
      </c>
      <c r="O1613" s="55">
        <v>41111</v>
      </c>
      <c r="P1613" s="55">
        <v>41476</v>
      </c>
      <c r="Q1613" s="55">
        <v>41347</v>
      </c>
      <c r="R1613" s="55">
        <v>41387</v>
      </c>
      <c r="S1613" s="55">
        <v>41402</v>
      </c>
      <c r="T1613" t="s">
        <v>2764</v>
      </c>
      <c r="U1613">
        <v>30</v>
      </c>
      <c r="V1613" t="s">
        <v>4597</v>
      </c>
      <c r="W1613" t="s">
        <v>2693</v>
      </c>
      <c r="Y1613">
        <v>88000</v>
      </c>
      <c r="Z1613">
        <v>88000</v>
      </c>
      <c r="AA1613">
        <v>88000</v>
      </c>
      <c r="AB1613">
        <v>0</v>
      </c>
    </row>
    <row r="1614" spans="1:29" x14ac:dyDescent="0.25">
      <c r="A1614" t="s">
        <v>2686</v>
      </c>
      <c r="B1614" t="s">
        <v>87</v>
      </c>
      <c r="C1614">
        <v>899999230</v>
      </c>
      <c r="D1614">
        <v>971116</v>
      </c>
      <c r="E1614" t="s">
        <v>2687</v>
      </c>
      <c r="F1614">
        <v>8484</v>
      </c>
      <c r="G1614">
        <v>2018</v>
      </c>
      <c r="H1614">
        <v>2</v>
      </c>
      <c r="I1614">
        <v>1000002115</v>
      </c>
      <c r="J1614">
        <v>1</v>
      </c>
      <c r="K1614">
        <v>33</v>
      </c>
      <c r="L1614" t="s">
        <v>4598</v>
      </c>
      <c r="M1614" t="s">
        <v>2689</v>
      </c>
      <c r="N1614" t="s">
        <v>2690</v>
      </c>
      <c r="O1614" s="55">
        <v>43121</v>
      </c>
      <c r="P1614" s="55">
        <v>43302</v>
      </c>
      <c r="Q1614" s="55">
        <v>43214</v>
      </c>
      <c r="R1614" s="55">
        <v>43263</v>
      </c>
      <c r="S1614" s="55">
        <v>43273</v>
      </c>
      <c r="T1614" t="s">
        <v>2691</v>
      </c>
      <c r="U1614">
        <v>30</v>
      </c>
      <c r="V1614" t="s">
        <v>3379</v>
      </c>
      <c r="W1614" t="s">
        <v>2693</v>
      </c>
      <c r="Y1614">
        <v>40590</v>
      </c>
      <c r="Z1614">
        <v>40590</v>
      </c>
      <c r="AA1614">
        <v>40590</v>
      </c>
      <c r="AB1614">
        <v>0</v>
      </c>
    </row>
    <row r="1615" spans="1:29" x14ac:dyDescent="0.25">
      <c r="A1615" t="s">
        <v>2686</v>
      </c>
      <c r="B1615" t="s">
        <v>87</v>
      </c>
      <c r="C1615">
        <v>899999230</v>
      </c>
      <c r="D1615">
        <v>971116</v>
      </c>
      <c r="E1615" t="s">
        <v>2687</v>
      </c>
      <c r="F1615">
        <v>8484</v>
      </c>
      <c r="G1615">
        <v>2018</v>
      </c>
      <c r="H1615">
        <v>7</v>
      </c>
      <c r="I1615">
        <v>1000002115</v>
      </c>
      <c r="J1615">
        <v>1</v>
      </c>
      <c r="K1615">
        <v>33</v>
      </c>
      <c r="L1615" t="s">
        <v>4598</v>
      </c>
      <c r="M1615" t="s">
        <v>2689</v>
      </c>
      <c r="N1615" t="s">
        <v>2690</v>
      </c>
      <c r="O1615" s="55">
        <v>43121</v>
      </c>
      <c r="P1615" s="55">
        <v>43302</v>
      </c>
      <c r="Q1615" s="55">
        <v>43214</v>
      </c>
      <c r="R1615" s="55">
        <v>43322</v>
      </c>
      <c r="S1615" s="55">
        <v>43329</v>
      </c>
      <c r="T1615" t="s">
        <v>2691</v>
      </c>
      <c r="U1615">
        <v>30</v>
      </c>
      <c r="V1615" t="s">
        <v>3379</v>
      </c>
      <c r="W1615" t="s">
        <v>2693</v>
      </c>
      <c r="Y1615">
        <v>40590</v>
      </c>
      <c r="Z1615">
        <v>40590</v>
      </c>
      <c r="AA1615">
        <v>40590</v>
      </c>
      <c r="AB1615">
        <v>0</v>
      </c>
    </row>
    <row r="1616" spans="1:29" x14ac:dyDescent="0.25">
      <c r="A1616" t="s">
        <v>2686</v>
      </c>
      <c r="B1616" t="s">
        <v>2730</v>
      </c>
      <c r="C1616">
        <v>899999230</v>
      </c>
      <c r="D1616">
        <v>971116</v>
      </c>
      <c r="E1616" t="s">
        <v>2687</v>
      </c>
      <c r="F1616">
        <v>8487</v>
      </c>
      <c r="G1616">
        <v>2016</v>
      </c>
      <c r="H1616">
        <v>1</v>
      </c>
      <c r="I1616">
        <v>1000001288</v>
      </c>
      <c r="J1616">
        <v>11</v>
      </c>
      <c r="K1616">
        <v>33</v>
      </c>
      <c r="L1616" t="s">
        <v>2823</v>
      </c>
      <c r="M1616" t="s">
        <v>2689</v>
      </c>
      <c r="N1616" t="s">
        <v>2690</v>
      </c>
      <c r="O1616" s="55">
        <v>42390</v>
      </c>
      <c r="P1616" s="55">
        <v>42572</v>
      </c>
      <c r="Q1616" s="55">
        <v>42485</v>
      </c>
      <c r="R1616" s="55">
        <v>42495</v>
      </c>
      <c r="S1616" s="55">
        <v>42509</v>
      </c>
      <c r="T1616" t="s">
        <v>2691</v>
      </c>
      <c r="U1616">
        <v>30</v>
      </c>
      <c r="V1616" t="s">
        <v>2983</v>
      </c>
      <c r="W1616" t="s">
        <v>2693</v>
      </c>
      <c r="Y1616">
        <v>160195</v>
      </c>
      <c r="Z1616">
        <v>160100</v>
      </c>
      <c r="AA1616">
        <v>160195</v>
      </c>
      <c r="AB1616">
        <v>0</v>
      </c>
    </row>
    <row r="1617" spans="1:28" x14ac:dyDescent="0.25">
      <c r="A1617" t="s">
        <v>2686</v>
      </c>
      <c r="B1617" t="s">
        <v>87</v>
      </c>
      <c r="C1617">
        <v>899999230</v>
      </c>
      <c r="D1617">
        <v>961114</v>
      </c>
      <c r="E1617" t="s">
        <v>3307</v>
      </c>
      <c r="F1617">
        <v>8488</v>
      </c>
      <c r="G1617">
        <v>2010</v>
      </c>
      <c r="H1617">
        <v>1</v>
      </c>
      <c r="I1617">
        <v>1000000398</v>
      </c>
      <c r="J1617">
        <v>0</v>
      </c>
      <c r="K1617">
        <v>33</v>
      </c>
      <c r="L1617" t="s">
        <v>4599</v>
      </c>
      <c r="M1617" t="s">
        <v>2689</v>
      </c>
      <c r="N1617" t="s">
        <v>2690</v>
      </c>
      <c r="O1617" s="55">
        <v>40380</v>
      </c>
      <c r="P1617" s="55">
        <v>40745</v>
      </c>
      <c r="Q1617" s="55">
        <v>40393</v>
      </c>
      <c r="R1617" s="55">
        <v>40424</v>
      </c>
      <c r="S1617" s="55">
        <v>40438</v>
      </c>
      <c r="T1617" t="s">
        <v>2738</v>
      </c>
      <c r="U1617">
        <v>30</v>
      </c>
      <c r="V1617" t="s">
        <v>4269</v>
      </c>
      <c r="W1617" t="s">
        <v>2693</v>
      </c>
      <c r="Y1617">
        <v>65722</v>
      </c>
      <c r="Z1617">
        <v>65722</v>
      </c>
      <c r="AA1617">
        <v>65722</v>
      </c>
      <c r="AB1617">
        <v>0</v>
      </c>
    </row>
    <row r="1618" spans="1:28" x14ac:dyDescent="0.25">
      <c r="A1618" t="s">
        <v>2686</v>
      </c>
      <c r="B1618" t="s">
        <v>87</v>
      </c>
      <c r="C1618">
        <v>899999230</v>
      </c>
      <c r="D1618">
        <v>961114</v>
      </c>
      <c r="E1618" t="s">
        <v>3307</v>
      </c>
      <c r="F1618">
        <v>8490</v>
      </c>
      <c r="G1618">
        <v>2010</v>
      </c>
      <c r="H1618">
        <v>1</v>
      </c>
      <c r="I1618">
        <v>1000000398</v>
      </c>
      <c r="J1618">
        <v>0</v>
      </c>
      <c r="K1618">
        <v>33</v>
      </c>
      <c r="L1618" t="s">
        <v>4599</v>
      </c>
      <c r="M1618" t="s">
        <v>2689</v>
      </c>
      <c r="N1618" t="s">
        <v>2690</v>
      </c>
      <c r="O1618" s="55">
        <v>40380</v>
      </c>
      <c r="P1618" s="55">
        <v>40745</v>
      </c>
      <c r="Q1618" s="55">
        <v>40403</v>
      </c>
      <c r="R1618" s="55">
        <v>40424</v>
      </c>
      <c r="S1618" s="55">
        <v>40438</v>
      </c>
      <c r="T1618" t="s">
        <v>2691</v>
      </c>
      <c r="U1618">
        <v>30</v>
      </c>
      <c r="V1618" t="s">
        <v>4600</v>
      </c>
      <c r="W1618" t="s">
        <v>2693</v>
      </c>
      <c r="Y1618">
        <v>316500</v>
      </c>
      <c r="Z1618">
        <v>316500</v>
      </c>
      <c r="AA1618">
        <v>316500</v>
      </c>
      <c r="AB1618">
        <v>0</v>
      </c>
    </row>
    <row r="1619" spans="1:28" x14ac:dyDescent="0.25">
      <c r="A1619" t="s">
        <v>2686</v>
      </c>
      <c r="B1619" t="s">
        <v>2730</v>
      </c>
      <c r="C1619">
        <v>899999230</v>
      </c>
      <c r="D1619">
        <v>971116</v>
      </c>
      <c r="E1619" t="s">
        <v>2687</v>
      </c>
      <c r="F1619">
        <v>8500</v>
      </c>
      <c r="G1619">
        <v>2016</v>
      </c>
      <c r="H1619">
        <v>1</v>
      </c>
      <c r="I1619">
        <v>1000001288</v>
      </c>
      <c r="J1619">
        <v>11</v>
      </c>
      <c r="K1619">
        <v>33</v>
      </c>
      <c r="L1619" t="s">
        <v>4601</v>
      </c>
      <c r="M1619" t="s">
        <v>2689</v>
      </c>
      <c r="N1619" t="s">
        <v>2690</v>
      </c>
      <c r="O1619" s="55">
        <v>42390</v>
      </c>
      <c r="P1619" s="55">
        <v>42572</v>
      </c>
      <c r="Q1619" s="55">
        <v>42484</v>
      </c>
      <c r="R1619" s="55">
        <v>42495</v>
      </c>
      <c r="S1619" s="55">
        <v>42509</v>
      </c>
      <c r="T1619" t="s">
        <v>2691</v>
      </c>
      <c r="U1619">
        <v>30</v>
      </c>
      <c r="V1619" t="s">
        <v>4602</v>
      </c>
      <c r="W1619" t="s">
        <v>2693</v>
      </c>
      <c r="Y1619">
        <v>113155</v>
      </c>
      <c r="Z1619">
        <v>113155</v>
      </c>
      <c r="AA1619">
        <v>113155</v>
      </c>
      <c r="AB1619">
        <v>0</v>
      </c>
    </row>
    <row r="1620" spans="1:28" x14ac:dyDescent="0.25">
      <c r="A1620" t="s">
        <v>2686</v>
      </c>
      <c r="B1620" t="s">
        <v>2715</v>
      </c>
      <c r="C1620">
        <v>899999230</v>
      </c>
      <c r="D1620">
        <v>4013</v>
      </c>
      <c r="E1620" t="s">
        <v>2716</v>
      </c>
      <c r="F1620">
        <v>8502</v>
      </c>
      <c r="G1620">
        <v>2013</v>
      </c>
      <c r="H1620">
        <v>1</v>
      </c>
      <c r="I1620">
        <v>1000000732</v>
      </c>
      <c r="J1620">
        <v>0</v>
      </c>
      <c r="K1620">
        <v>33</v>
      </c>
      <c r="L1620" t="s">
        <v>2804</v>
      </c>
      <c r="M1620" t="s">
        <v>2689</v>
      </c>
      <c r="N1620" t="s">
        <v>2690</v>
      </c>
      <c r="O1620" s="55">
        <v>41111</v>
      </c>
      <c r="P1620" s="55">
        <v>41476</v>
      </c>
      <c r="Q1620" s="55">
        <v>41353</v>
      </c>
      <c r="R1620" s="55">
        <v>41387</v>
      </c>
      <c r="S1620" s="55">
        <v>41402</v>
      </c>
      <c r="T1620" t="s">
        <v>2691</v>
      </c>
      <c r="U1620">
        <v>30</v>
      </c>
      <c r="V1620" t="s">
        <v>4603</v>
      </c>
      <c r="W1620" t="s">
        <v>2693</v>
      </c>
      <c r="Y1620">
        <v>63000</v>
      </c>
      <c r="Z1620">
        <v>63000</v>
      </c>
      <c r="AA1620">
        <v>63000</v>
      </c>
      <c r="AB1620">
        <v>0</v>
      </c>
    </row>
    <row r="1621" spans="1:28" x14ac:dyDescent="0.25">
      <c r="A1621" t="s">
        <v>2686</v>
      </c>
      <c r="B1621" t="s">
        <v>2715</v>
      </c>
      <c r="C1621">
        <v>899999230</v>
      </c>
      <c r="D1621">
        <v>4013</v>
      </c>
      <c r="E1621" t="s">
        <v>2716</v>
      </c>
      <c r="F1621">
        <v>8504</v>
      </c>
      <c r="G1621">
        <v>2013</v>
      </c>
      <c r="H1621">
        <v>1</v>
      </c>
      <c r="I1621">
        <v>1000000732</v>
      </c>
      <c r="J1621">
        <v>0</v>
      </c>
      <c r="K1621">
        <v>33</v>
      </c>
      <c r="L1621" t="s">
        <v>2741</v>
      </c>
      <c r="M1621" t="s">
        <v>2689</v>
      </c>
      <c r="N1621" t="s">
        <v>2690</v>
      </c>
      <c r="O1621" s="55">
        <v>41111</v>
      </c>
      <c r="P1621" s="55">
        <v>41476</v>
      </c>
      <c r="Q1621" s="55">
        <v>41334</v>
      </c>
      <c r="R1621" s="55">
        <v>41387</v>
      </c>
      <c r="S1621" s="55">
        <v>41402</v>
      </c>
      <c r="T1621" t="s">
        <v>2691</v>
      </c>
      <c r="U1621">
        <v>30</v>
      </c>
      <c r="V1621" t="s">
        <v>4604</v>
      </c>
      <c r="W1621" t="s">
        <v>2693</v>
      </c>
      <c r="Y1621">
        <v>56000</v>
      </c>
      <c r="Z1621">
        <v>56000</v>
      </c>
      <c r="AA1621">
        <v>56000</v>
      </c>
      <c r="AB1621">
        <v>0</v>
      </c>
    </row>
    <row r="1622" spans="1:28" x14ac:dyDescent="0.25">
      <c r="A1622" t="s">
        <v>2686</v>
      </c>
      <c r="B1622" t="s">
        <v>2696</v>
      </c>
      <c r="C1622">
        <v>899999230</v>
      </c>
      <c r="D1622">
        <v>971116</v>
      </c>
      <c r="E1622" t="s">
        <v>2687</v>
      </c>
      <c r="F1622">
        <v>8524</v>
      </c>
      <c r="G1622">
        <v>2023</v>
      </c>
      <c r="H1622">
        <v>1</v>
      </c>
      <c r="I1622">
        <v>1000004755</v>
      </c>
      <c r="J1622">
        <v>7</v>
      </c>
      <c r="K1622">
        <v>33</v>
      </c>
      <c r="L1622" t="s">
        <v>2731</v>
      </c>
      <c r="M1622" t="s">
        <v>2689</v>
      </c>
      <c r="N1622" t="s">
        <v>2690</v>
      </c>
      <c r="O1622" s="55">
        <v>44774</v>
      </c>
      <c r="P1622" s="55">
        <v>45138</v>
      </c>
      <c r="Q1622" s="55">
        <v>44986</v>
      </c>
      <c r="R1622" s="55">
        <v>45084</v>
      </c>
      <c r="S1622" s="55">
        <v>45098</v>
      </c>
      <c r="T1622" t="s">
        <v>2691</v>
      </c>
      <c r="U1622">
        <v>30</v>
      </c>
      <c r="V1622" t="s">
        <v>4605</v>
      </c>
      <c r="W1622" t="s">
        <v>2693</v>
      </c>
      <c r="Y1622">
        <v>164800</v>
      </c>
      <c r="Z1622">
        <v>164800</v>
      </c>
      <c r="AA1622">
        <v>164800</v>
      </c>
      <c r="AB1622">
        <v>0</v>
      </c>
    </row>
    <row r="1623" spans="1:28" x14ac:dyDescent="0.25">
      <c r="A1623" t="s">
        <v>2686</v>
      </c>
      <c r="B1623" t="s">
        <v>87</v>
      </c>
      <c r="C1623">
        <v>899999230</v>
      </c>
      <c r="D1623">
        <v>971116</v>
      </c>
      <c r="E1623" t="s">
        <v>2687</v>
      </c>
      <c r="F1623">
        <v>8618</v>
      </c>
      <c r="G1623">
        <v>2017</v>
      </c>
      <c r="H1623">
        <v>1</v>
      </c>
      <c r="I1623">
        <v>1000001587</v>
      </c>
      <c r="J1623">
        <v>10</v>
      </c>
      <c r="K1623">
        <v>33</v>
      </c>
      <c r="L1623" t="s">
        <v>4082</v>
      </c>
      <c r="M1623" t="s">
        <v>2689</v>
      </c>
      <c r="N1623" t="s">
        <v>2690</v>
      </c>
      <c r="O1623" s="55">
        <v>42756</v>
      </c>
      <c r="P1623" s="55">
        <v>42937</v>
      </c>
      <c r="Q1623" s="55">
        <v>42842</v>
      </c>
      <c r="R1623" s="55">
        <v>42874</v>
      </c>
      <c r="S1623" s="55">
        <v>42885</v>
      </c>
      <c r="T1623" t="s">
        <v>2691</v>
      </c>
      <c r="U1623">
        <v>30</v>
      </c>
      <c r="V1623" t="s">
        <v>4606</v>
      </c>
      <c r="W1623" t="s">
        <v>2693</v>
      </c>
      <c r="Y1623">
        <v>100450</v>
      </c>
      <c r="Z1623">
        <v>100450</v>
      </c>
      <c r="AA1623">
        <v>100450</v>
      </c>
      <c r="AB1623">
        <v>0</v>
      </c>
    </row>
    <row r="1624" spans="1:28" x14ac:dyDescent="0.25">
      <c r="A1624" t="s">
        <v>2686</v>
      </c>
      <c r="B1624" t="s">
        <v>87</v>
      </c>
      <c r="C1624">
        <v>899999230</v>
      </c>
      <c r="D1624">
        <v>971116</v>
      </c>
      <c r="E1624" t="s">
        <v>2687</v>
      </c>
      <c r="F1624">
        <v>8627</v>
      </c>
      <c r="G1624">
        <v>2017</v>
      </c>
      <c r="H1624">
        <v>5</v>
      </c>
      <c r="I1624">
        <v>1000001587</v>
      </c>
      <c r="J1624">
        <v>10</v>
      </c>
      <c r="K1624">
        <v>33</v>
      </c>
      <c r="L1624" t="s">
        <v>4082</v>
      </c>
      <c r="M1624" t="s">
        <v>2689</v>
      </c>
      <c r="N1624" t="s">
        <v>2690</v>
      </c>
      <c r="O1624" s="55">
        <v>42756</v>
      </c>
      <c r="P1624" s="55">
        <v>42937</v>
      </c>
      <c r="Q1624" s="55">
        <v>42844</v>
      </c>
      <c r="R1624" s="55">
        <v>42984</v>
      </c>
      <c r="S1624" s="55">
        <v>42989</v>
      </c>
      <c r="T1624" t="s">
        <v>2691</v>
      </c>
      <c r="U1624">
        <v>30</v>
      </c>
      <c r="V1624" t="s">
        <v>4607</v>
      </c>
      <c r="W1624" t="s">
        <v>2693</v>
      </c>
      <c r="Y1624">
        <v>143640</v>
      </c>
      <c r="Z1624">
        <v>143640</v>
      </c>
      <c r="AA1624">
        <v>143640</v>
      </c>
      <c r="AB1624">
        <v>0</v>
      </c>
    </row>
    <row r="1625" spans="1:28" x14ac:dyDescent="0.25">
      <c r="A1625" t="s">
        <v>2686</v>
      </c>
      <c r="B1625" t="s">
        <v>87</v>
      </c>
      <c r="C1625">
        <v>899999230</v>
      </c>
      <c r="D1625">
        <v>971116</v>
      </c>
      <c r="E1625" t="s">
        <v>2687</v>
      </c>
      <c r="F1625">
        <v>8630</v>
      </c>
      <c r="G1625">
        <v>2017</v>
      </c>
      <c r="H1625">
        <v>1</v>
      </c>
      <c r="I1625">
        <v>1000001587</v>
      </c>
      <c r="J1625">
        <v>10</v>
      </c>
      <c r="K1625">
        <v>33</v>
      </c>
      <c r="L1625" t="s">
        <v>2966</v>
      </c>
      <c r="M1625" t="s">
        <v>2689</v>
      </c>
      <c r="N1625" t="s">
        <v>2690</v>
      </c>
      <c r="O1625" s="55">
        <v>42756</v>
      </c>
      <c r="P1625" s="55">
        <v>42937</v>
      </c>
      <c r="Q1625" s="55">
        <v>42845</v>
      </c>
      <c r="R1625" s="55">
        <v>42874</v>
      </c>
      <c r="S1625" s="55">
        <v>42885</v>
      </c>
      <c r="T1625" t="s">
        <v>2738</v>
      </c>
      <c r="U1625">
        <v>30</v>
      </c>
      <c r="V1625" t="s">
        <v>3944</v>
      </c>
      <c r="W1625" t="s">
        <v>2693</v>
      </c>
      <c r="Y1625">
        <v>85885</v>
      </c>
      <c r="Z1625">
        <v>85885</v>
      </c>
      <c r="AA1625">
        <v>85885</v>
      </c>
      <c r="AB1625">
        <v>0</v>
      </c>
    </row>
    <row r="1626" spans="1:28" x14ac:dyDescent="0.25">
      <c r="A1626" t="s">
        <v>2686</v>
      </c>
      <c r="B1626" t="s">
        <v>2730</v>
      </c>
      <c r="C1626">
        <v>899999230</v>
      </c>
      <c r="D1626">
        <v>971116</v>
      </c>
      <c r="E1626" t="s">
        <v>2687</v>
      </c>
      <c r="F1626">
        <v>8660</v>
      </c>
      <c r="G1626">
        <v>2016</v>
      </c>
      <c r="H1626">
        <v>1</v>
      </c>
      <c r="I1626">
        <v>1000001288</v>
      </c>
      <c r="J1626">
        <v>8</v>
      </c>
      <c r="K1626">
        <v>33</v>
      </c>
      <c r="L1626" t="s">
        <v>2823</v>
      </c>
      <c r="M1626" t="s">
        <v>2689</v>
      </c>
      <c r="N1626" t="s">
        <v>2690</v>
      </c>
      <c r="O1626" s="55">
        <v>42390</v>
      </c>
      <c r="P1626" s="55">
        <v>42572</v>
      </c>
      <c r="Q1626" s="55">
        <v>42464</v>
      </c>
      <c r="R1626" s="55">
        <v>42496</v>
      </c>
      <c r="S1626" s="55">
        <v>42510</v>
      </c>
      <c r="T1626" t="s">
        <v>2691</v>
      </c>
      <c r="U1626">
        <v>30</v>
      </c>
      <c r="V1626" t="s">
        <v>3587</v>
      </c>
      <c r="W1626" t="s">
        <v>2693</v>
      </c>
      <c r="Y1626">
        <v>326810</v>
      </c>
      <c r="Z1626">
        <v>315320</v>
      </c>
      <c r="AA1626">
        <v>326810</v>
      </c>
      <c r="AB1626">
        <v>0</v>
      </c>
    </row>
    <row r="1627" spans="1:28" x14ac:dyDescent="0.25">
      <c r="A1627" t="s">
        <v>2686</v>
      </c>
      <c r="B1627" t="s">
        <v>87</v>
      </c>
      <c r="C1627">
        <v>899999230</v>
      </c>
      <c r="D1627">
        <v>971116</v>
      </c>
      <c r="E1627" t="s">
        <v>2687</v>
      </c>
      <c r="F1627">
        <v>8660</v>
      </c>
      <c r="G1627">
        <v>2017</v>
      </c>
      <c r="H1627">
        <v>3</v>
      </c>
      <c r="I1627">
        <v>1000001587</v>
      </c>
      <c r="J1627">
        <v>10</v>
      </c>
      <c r="K1627">
        <v>33</v>
      </c>
      <c r="L1627" t="s">
        <v>4608</v>
      </c>
      <c r="M1627" t="s">
        <v>2689</v>
      </c>
      <c r="N1627" t="s">
        <v>2690</v>
      </c>
      <c r="O1627" s="55">
        <v>42756</v>
      </c>
      <c r="P1627" s="55">
        <v>42937</v>
      </c>
      <c r="Q1627" s="55">
        <v>42842</v>
      </c>
      <c r="R1627" s="55">
        <v>42935</v>
      </c>
      <c r="S1627" s="55">
        <v>42940</v>
      </c>
      <c r="T1627" t="s">
        <v>2691</v>
      </c>
      <c r="U1627">
        <v>30</v>
      </c>
      <c r="V1627" t="s">
        <v>4609</v>
      </c>
      <c r="W1627" t="s">
        <v>2693</v>
      </c>
      <c r="Y1627">
        <v>17955</v>
      </c>
      <c r="Z1627">
        <v>17955</v>
      </c>
      <c r="AA1627">
        <v>17955</v>
      </c>
      <c r="AB1627">
        <v>0</v>
      </c>
    </row>
    <row r="1628" spans="1:28" x14ac:dyDescent="0.25">
      <c r="A1628" t="s">
        <v>2686</v>
      </c>
      <c r="B1628" t="s">
        <v>87</v>
      </c>
      <c r="C1628">
        <v>899999230</v>
      </c>
      <c r="D1628">
        <v>971116</v>
      </c>
      <c r="E1628" t="s">
        <v>2687</v>
      </c>
      <c r="F1628">
        <v>8707</v>
      </c>
      <c r="G1628">
        <v>2017</v>
      </c>
      <c r="H1628">
        <v>2</v>
      </c>
      <c r="I1628">
        <v>1000001587</v>
      </c>
      <c r="J1628">
        <v>10</v>
      </c>
      <c r="K1628">
        <v>33</v>
      </c>
      <c r="L1628" t="s">
        <v>4610</v>
      </c>
      <c r="M1628" t="s">
        <v>2689</v>
      </c>
      <c r="N1628" t="s">
        <v>2690</v>
      </c>
      <c r="O1628" s="55">
        <v>42756</v>
      </c>
      <c r="P1628" s="55">
        <v>42937</v>
      </c>
      <c r="Q1628" s="55">
        <v>42819</v>
      </c>
      <c r="R1628" s="55">
        <v>42989</v>
      </c>
      <c r="S1628" s="55">
        <v>42993</v>
      </c>
      <c r="T1628" t="s">
        <v>2691</v>
      </c>
      <c r="U1628">
        <v>30</v>
      </c>
      <c r="V1628" t="s">
        <v>3557</v>
      </c>
      <c r="W1628" t="s">
        <v>2693</v>
      </c>
      <c r="Y1628">
        <v>196600</v>
      </c>
      <c r="Z1628">
        <v>196600</v>
      </c>
      <c r="AA1628">
        <v>196600</v>
      </c>
      <c r="AB1628">
        <v>0</v>
      </c>
    </row>
    <row r="1629" spans="1:28" x14ac:dyDescent="0.25">
      <c r="A1629" t="s">
        <v>2686</v>
      </c>
      <c r="B1629" t="s">
        <v>87</v>
      </c>
      <c r="C1629">
        <v>899999230</v>
      </c>
      <c r="D1629">
        <v>961114</v>
      </c>
      <c r="E1629" t="s">
        <v>3307</v>
      </c>
      <c r="F1629">
        <v>8708</v>
      </c>
      <c r="G1629">
        <v>2010</v>
      </c>
      <c r="H1629">
        <v>2</v>
      </c>
      <c r="I1629">
        <v>1000000398</v>
      </c>
      <c r="J1629">
        <v>0</v>
      </c>
      <c r="K1629">
        <v>33</v>
      </c>
      <c r="L1629" t="s">
        <v>4611</v>
      </c>
      <c r="M1629" t="s">
        <v>2689</v>
      </c>
      <c r="N1629" t="s">
        <v>2690</v>
      </c>
      <c r="O1629" s="55">
        <v>40380</v>
      </c>
      <c r="P1629" s="55">
        <v>40745</v>
      </c>
      <c r="Q1629" s="55">
        <v>40422</v>
      </c>
      <c r="R1629" s="55">
        <v>40451</v>
      </c>
      <c r="S1629" s="55">
        <v>40455</v>
      </c>
      <c r="T1629" t="s">
        <v>2743</v>
      </c>
      <c r="U1629">
        <v>30</v>
      </c>
      <c r="V1629" t="s">
        <v>4612</v>
      </c>
      <c r="W1629" t="s">
        <v>2693</v>
      </c>
      <c r="Y1629">
        <v>29000</v>
      </c>
      <c r="Z1629">
        <v>29000</v>
      </c>
      <c r="AA1629">
        <v>29000</v>
      </c>
      <c r="AB1629">
        <v>0</v>
      </c>
    </row>
    <row r="1630" spans="1:28" x14ac:dyDescent="0.25">
      <c r="A1630" t="s">
        <v>2686</v>
      </c>
      <c r="B1630" t="s">
        <v>87</v>
      </c>
      <c r="C1630">
        <v>899999230</v>
      </c>
      <c r="D1630">
        <v>961114</v>
      </c>
      <c r="E1630" t="s">
        <v>3307</v>
      </c>
      <c r="F1630">
        <v>8708</v>
      </c>
      <c r="G1630">
        <v>2010</v>
      </c>
      <c r="H1630">
        <v>7</v>
      </c>
      <c r="I1630">
        <v>1000000398</v>
      </c>
      <c r="J1630">
        <v>0</v>
      </c>
      <c r="K1630">
        <v>33</v>
      </c>
      <c r="L1630" t="s">
        <v>4611</v>
      </c>
      <c r="M1630" t="s">
        <v>2689</v>
      </c>
      <c r="N1630" t="s">
        <v>2690</v>
      </c>
      <c r="O1630" s="55">
        <v>40380</v>
      </c>
      <c r="P1630" s="55">
        <v>40745</v>
      </c>
      <c r="Q1630" s="55">
        <v>40422</v>
      </c>
      <c r="R1630" s="55">
        <v>40563</v>
      </c>
      <c r="S1630" s="55">
        <v>40564</v>
      </c>
      <c r="T1630" t="s">
        <v>2743</v>
      </c>
      <c r="U1630">
        <v>30</v>
      </c>
      <c r="V1630" t="s">
        <v>4612</v>
      </c>
      <c r="W1630" t="s">
        <v>2693</v>
      </c>
      <c r="Y1630">
        <v>29700</v>
      </c>
      <c r="Z1630">
        <v>29700</v>
      </c>
      <c r="AA1630">
        <v>29700</v>
      </c>
      <c r="AB1630">
        <v>0</v>
      </c>
    </row>
    <row r="1631" spans="1:28" x14ac:dyDescent="0.25">
      <c r="A1631" t="s">
        <v>2686</v>
      </c>
      <c r="B1631" t="s">
        <v>87</v>
      </c>
      <c r="C1631">
        <v>899999230</v>
      </c>
      <c r="D1631">
        <v>971116</v>
      </c>
      <c r="E1631" t="s">
        <v>2687</v>
      </c>
      <c r="F1631">
        <v>8711</v>
      </c>
      <c r="G1631">
        <v>2017</v>
      </c>
      <c r="H1631">
        <v>2</v>
      </c>
      <c r="I1631">
        <v>1000001587</v>
      </c>
      <c r="J1631">
        <v>10</v>
      </c>
      <c r="K1631">
        <v>33</v>
      </c>
      <c r="L1631" t="s">
        <v>2688</v>
      </c>
      <c r="M1631" t="s">
        <v>2689</v>
      </c>
      <c r="N1631" t="s">
        <v>2690</v>
      </c>
      <c r="O1631" s="55">
        <v>42756</v>
      </c>
      <c r="P1631" s="55">
        <v>42937</v>
      </c>
      <c r="Q1631" s="55">
        <v>42843</v>
      </c>
      <c r="R1631" s="55">
        <v>42880</v>
      </c>
      <c r="S1631" s="55">
        <v>42893</v>
      </c>
      <c r="T1631" t="s">
        <v>2691</v>
      </c>
      <c r="U1631">
        <v>30</v>
      </c>
      <c r="V1631" t="s">
        <v>4613</v>
      </c>
      <c r="W1631" t="s">
        <v>2693</v>
      </c>
      <c r="Y1631">
        <v>250000</v>
      </c>
      <c r="Z1631">
        <v>250000</v>
      </c>
      <c r="AA1631">
        <v>250000</v>
      </c>
      <c r="AB1631">
        <v>0</v>
      </c>
    </row>
    <row r="1632" spans="1:28" x14ac:dyDescent="0.25">
      <c r="A1632" t="s">
        <v>2686</v>
      </c>
      <c r="B1632" t="s">
        <v>87</v>
      </c>
      <c r="C1632">
        <v>899999230</v>
      </c>
      <c r="D1632">
        <v>971116</v>
      </c>
      <c r="E1632" t="s">
        <v>2687</v>
      </c>
      <c r="F1632">
        <v>8782</v>
      </c>
      <c r="G1632">
        <v>2017</v>
      </c>
      <c r="H1632">
        <v>2</v>
      </c>
      <c r="I1632">
        <v>1000001587</v>
      </c>
      <c r="J1632">
        <v>10</v>
      </c>
      <c r="K1632">
        <v>33</v>
      </c>
      <c r="L1632" t="s">
        <v>4614</v>
      </c>
      <c r="M1632" t="s">
        <v>2689</v>
      </c>
      <c r="N1632" t="s">
        <v>2690</v>
      </c>
      <c r="O1632" s="55">
        <v>42756</v>
      </c>
      <c r="P1632" s="55">
        <v>42937</v>
      </c>
      <c r="Q1632" s="55">
        <v>42842</v>
      </c>
      <c r="R1632" s="55">
        <v>42880</v>
      </c>
      <c r="S1632" s="55">
        <v>42893</v>
      </c>
      <c r="T1632" t="s">
        <v>2691</v>
      </c>
      <c r="U1632">
        <v>30</v>
      </c>
      <c r="V1632" t="s">
        <v>2967</v>
      </c>
      <c r="W1632" t="s">
        <v>2693</v>
      </c>
      <c r="Y1632">
        <v>250000</v>
      </c>
      <c r="Z1632">
        <v>250000</v>
      </c>
      <c r="AA1632">
        <v>250000</v>
      </c>
      <c r="AB1632">
        <v>0</v>
      </c>
    </row>
    <row r="1633" spans="1:29" x14ac:dyDescent="0.25">
      <c r="A1633" t="s">
        <v>2686</v>
      </c>
      <c r="B1633" t="s">
        <v>87</v>
      </c>
      <c r="C1633">
        <v>899999230</v>
      </c>
      <c r="D1633">
        <v>971116</v>
      </c>
      <c r="E1633" t="s">
        <v>2687</v>
      </c>
      <c r="F1633">
        <v>8784</v>
      </c>
      <c r="G1633">
        <v>2017</v>
      </c>
      <c r="H1633">
        <v>1</v>
      </c>
      <c r="I1633">
        <v>1000001587</v>
      </c>
      <c r="J1633">
        <v>10</v>
      </c>
      <c r="K1633">
        <v>33</v>
      </c>
      <c r="L1633" t="s">
        <v>4615</v>
      </c>
      <c r="M1633" t="s">
        <v>2689</v>
      </c>
      <c r="N1633" t="s">
        <v>2690</v>
      </c>
      <c r="O1633" s="55">
        <v>42756</v>
      </c>
      <c r="P1633" s="55">
        <v>42937</v>
      </c>
      <c r="Q1633" s="55">
        <v>42842</v>
      </c>
      <c r="R1633" s="55">
        <v>42874</v>
      </c>
      <c r="S1633" s="55">
        <v>42885</v>
      </c>
      <c r="T1633" t="s">
        <v>2691</v>
      </c>
      <c r="U1633">
        <v>30</v>
      </c>
      <c r="V1633" t="s">
        <v>4616</v>
      </c>
      <c r="W1633" t="s">
        <v>2693</v>
      </c>
      <c r="Y1633">
        <v>90450</v>
      </c>
      <c r="Z1633">
        <v>90450</v>
      </c>
      <c r="AA1633">
        <v>90450</v>
      </c>
      <c r="AB1633">
        <v>0</v>
      </c>
    </row>
    <row r="1634" spans="1:29" x14ac:dyDescent="0.25">
      <c r="A1634" t="s">
        <v>2686</v>
      </c>
      <c r="B1634" t="s">
        <v>87</v>
      </c>
      <c r="C1634">
        <v>899999230</v>
      </c>
      <c r="D1634">
        <v>971116</v>
      </c>
      <c r="E1634" t="s">
        <v>2687</v>
      </c>
      <c r="F1634">
        <v>8818</v>
      </c>
      <c r="G1634">
        <v>2017</v>
      </c>
      <c r="H1634">
        <v>1</v>
      </c>
      <c r="I1634">
        <v>1000001587</v>
      </c>
      <c r="J1634">
        <v>10</v>
      </c>
      <c r="K1634">
        <v>33</v>
      </c>
      <c r="L1634" t="s">
        <v>3208</v>
      </c>
      <c r="M1634" t="s">
        <v>2689</v>
      </c>
      <c r="N1634" t="s">
        <v>2690</v>
      </c>
      <c r="O1634" s="55">
        <v>42756</v>
      </c>
      <c r="P1634" s="55">
        <v>42937</v>
      </c>
      <c r="Q1634" s="55">
        <v>42866</v>
      </c>
      <c r="R1634" s="55">
        <v>42874</v>
      </c>
      <c r="S1634" s="55">
        <v>42886</v>
      </c>
      <c r="T1634" t="s">
        <v>2691</v>
      </c>
      <c r="U1634">
        <v>30</v>
      </c>
      <c r="V1634" t="s">
        <v>4617</v>
      </c>
      <c r="W1634" t="s">
        <v>2693</v>
      </c>
      <c r="Y1634">
        <v>160947</v>
      </c>
      <c r="Z1634">
        <v>160947</v>
      </c>
      <c r="AA1634">
        <v>160947</v>
      </c>
      <c r="AB1634">
        <v>0</v>
      </c>
    </row>
    <row r="1635" spans="1:29" x14ac:dyDescent="0.25">
      <c r="A1635" t="s">
        <v>2686</v>
      </c>
      <c r="B1635" t="s">
        <v>2730</v>
      </c>
      <c r="C1635">
        <v>899999230</v>
      </c>
      <c r="D1635">
        <v>91968</v>
      </c>
      <c r="F1635">
        <v>8867</v>
      </c>
      <c r="G1635">
        <v>2014</v>
      </c>
      <c r="H1635">
        <v>1</v>
      </c>
      <c r="I1635">
        <v>1000000920</v>
      </c>
      <c r="J1635">
        <v>0</v>
      </c>
      <c r="K1635">
        <v>33</v>
      </c>
      <c r="L1635" t="s">
        <v>4396</v>
      </c>
      <c r="M1635" t="s">
        <v>2689</v>
      </c>
      <c r="N1635" t="s">
        <v>2690</v>
      </c>
      <c r="O1635" s="55">
        <v>41476</v>
      </c>
      <c r="P1635" s="55">
        <v>41841</v>
      </c>
      <c r="Q1635" s="55">
        <v>41735</v>
      </c>
      <c r="R1635" s="55">
        <v>41744</v>
      </c>
      <c r="S1635" s="55">
        <v>41752</v>
      </c>
      <c r="T1635" t="s">
        <v>2738</v>
      </c>
      <c r="U1635">
        <v>30</v>
      </c>
      <c r="V1635" t="s">
        <v>4618</v>
      </c>
      <c r="W1635" t="s">
        <v>2693</v>
      </c>
      <c r="Y1635">
        <v>140400</v>
      </c>
      <c r="Z1635">
        <v>140400</v>
      </c>
      <c r="AA1635">
        <v>140400</v>
      </c>
      <c r="AB1635">
        <v>0</v>
      </c>
    </row>
    <row r="1636" spans="1:29" x14ac:dyDescent="0.25">
      <c r="A1636" t="s">
        <v>2686</v>
      </c>
      <c r="B1636" t="s">
        <v>2730</v>
      </c>
      <c r="C1636">
        <v>899999230</v>
      </c>
      <c r="D1636">
        <v>91968</v>
      </c>
      <c r="F1636">
        <v>8867</v>
      </c>
      <c r="G1636">
        <v>2014</v>
      </c>
      <c r="H1636">
        <v>8</v>
      </c>
      <c r="I1636">
        <v>1000000920</v>
      </c>
      <c r="J1636">
        <v>0</v>
      </c>
      <c r="K1636">
        <v>33</v>
      </c>
      <c r="L1636" t="s">
        <v>4396</v>
      </c>
      <c r="M1636" t="s">
        <v>2689</v>
      </c>
      <c r="N1636" t="s">
        <v>2690</v>
      </c>
      <c r="O1636" s="55">
        <v>41476</v>
      </c>
      <c r="P1636" s="55">
        <v>41841</v>
      </c>
      <c r="Q1636" s="55">
        <v>41735</v>
      </c>
      <c r="R1636" s="55">
        <v>41891</v>
      </c>
      <c r="S1636" s="55">
        <v>41892</v>
      </c>
      <c r="T1636" t="s">
        <v>2738</v>
      </c>
      <c r="U1636">
        <v>30</v>
      </c>
      <c r="V1636" t="s">
        <v>4618</v>
      </c>
      <c r="W1636" t="s">
        <v>2693</v>
      </c>
      <c r="Y1636">
        <v>150000</v>
      </c>
      <c r="Z1636">
        <v>150000</v>
      </c>
      <c r="AA1636">
        <v>150000</v>
      </c>
      <c r="AB1636">
        <v>0</v>
      </c>
    </row>
    <row r="1637" spans="1:29" x14ac:dyDescent="0.25">
      <c r="A1637" t="s">
        <v>2686</v>
      </c>
      <c r="B1637" t="s">
        <v>2730</v>
      </c>
      <c r="C1637">
        <v>899999230</v>
      </c>
      <c r="D1637">
        <v>91968</v>
      </c>
      <c r="F1637">
        <v>8872</v>
      </c>
      <c r="G1637">
        <v>2014</v>
      </c>
      <c r="H1637">
        <v>1</v>
      </c>
      <c r="I1637">
        <v>1000000920</v>
      </c>
      <c r="J1637">
        <v>0</v>
      </c>
      <c r="K1637">
        <v>33</v>
      </c>
      <c r="L1637" t="s">
        <v>3420</v>
      </c>
      <c r="M1637" t="s">
        <v>2689</v>
      </c>
      <c r="N1637" t="s">
        <v>2690</v>
      </c>
      <c r="O1637" s="55">
        <v>41476</v>
      </c>
      <c r="P1637" s="55">
        <v>41841</v>
      </c>
      <c r="Q1637" s="55">
        <v>41736</v>
      </c>
      <c r="R1637" s="55">
        <v>41744</v>
      </c>
      <c r="S1637" s="55">
        <v>41752</v>
      </c>
      <c r="T1637" t="s">
        <v>2764</v>
      </c>
      <c r="U1637">
        <v>30</v>
      </c>
      <c r="V1637" t="s">
        <v>4619</v>
      </c>
      <c r="W1637" t="s">
        <v>2693</v>
      </c>
      <c r="Y1637">
        <v>65800</v>
      </c>
      <c r="Z1637">
        <v>65800</v>
      </c>
      <c r="AA1637">
        <v>65800</v>
      </c>
      <c r="AB1637">
        <v>0</v>
      </c>
    </row>
    <row r="1638" spans="1:29" x14ac:dyDescent="0.25">
      <c r="A1638" t="s">
        <v>2686</v>
      </c>
      <c r="B1638" t="s">
        <v>87</v>
      </c>
      <c r="C1638">
        <v>899999230</v>
      </c>
      <c r="D1638">
        <v>971116</v>
      </c>
      <c r="E1638" t="s">
        <v>2687</v>
      </c>
      <c r="F1638">
        <v>8883</v>
      </c>
      <c r="G1638">
        <v>2015</v>
      </c>
      <c r="H1638">
        <v>1</v>
      </c>
      <c r="I1638">
        <v>1000001079</v>
      </c>
      <c r="J1638">
        <v>0</v>
      </c>
      <c r="K1638">
        <v>33</v>
      </c>
      <c r="L1638" t="s">
        <v>4620</v>
      </c>
      <c r="M1638" t="s">
        <v>2689</v>
      </c>
      <c r="N1638" t="s">
        <v>2690</v>
      </c>
      <c r="O1638" s="55">
        <v>41841</v>
      </c>
      <c r="P1638" s="55">
        <v>42206</v>
      </c>
      <c r="Q1638" s="55">
        <v>42114</v>
      </c>
      <c r="R1638" s="55">
        <v>42131</v>
      </c>
      <c r="S1638" s="55">
        <v>42136</v>
      </c>
      <c r="T1638" t="s">
        <v>2691</v>
      </c>
      <c r="U1638">
        <v>30</v>
      </c>
      <c r="V1638" t="s">
        <v>4621</v>
      </c>
      <c r="W1638" t="s">
        <v>2693</v>
      </c>
      <c r="Y1638">
        <v>319420</v>
      </c>
      <c r="Z1638">
        <v>319420</v>
      </c>
      <c r="AA1638">
        <v>319420</v>
      </c>
      <c r="AB1638">
        <v>0</v>
      </c>
    </row>
    <row r="1639" spans="1:29" x14ac:dyDescent="0.25">
      <c r="A1639" t="s">
        <v>2686</v>
      </c>
      <c r="B1639" t="s">
        <v>2730</v>
      </c>
      <c r="C1639">
        <v>899999230</v>
      </c>
      <c r="D1639">
        <v>91968</v>
      </c>
      <c r="F1639">
        <v>8887</v>
      </c>
      <c r="G1639">
        <v>2014</v>
      </c>
      <c r="H1639">
        <v>1</v>
      </c>
      <c r="I1639">
        <v>1000000920</v>
      </c>
      <c r="J1639">
        <v>0</v>
      </c>
      <c r="K1639">
        <v>33</v>
      </c>
      <c r="L1639" t="s">
        <v>4622</v>
      </c>
      <c r="M1639" t="s">
        <v>2689</v>
      </c>
      <c r="N1639" t="s">
        <v>2690</v>
      </c>
      <c r="O1639" s="55">
        <v>41476</v>
      </c>
      <c r="P1639" s="55">
        <v>41841</v>
      </c>
      <c r="Q1639" s="55">
        <v>41710</v>
      </c>
      <c r="R1639" s="55">
        <v>41744</v>
      </c>
      <c r="S1639" s="55">
        <v>41752</v>
      </c>
      <c r="T1639" t="s">
        <v>2691</v>
      </c>
      <c r="U1639">
        <v>30</v>
      </c>
      <c r="V1639" t="s">
        <v>4623</v>
      </c>
      <c r="W1639" t="s">
        <v>2693</v>
      </c>
      <c r="Y1639">
        <v>73400</v>
      </c>
      <c r="Z1639">
        <v>73400</v>
      </c>
      <c r="AA1639">
        <v>73400</v>
      </c>
      <c r="AB1639">
        <v>0</v>
      </c>
    </row>
    <row r="1640" spans="1:29" x14ac:dyDescent="0.25">
      <c r="A1640" t="s">
        <v>2686</v>
      </c>
      <c r="B1640" t="s">
        <v>2730</v>
      </c>
      <c r="C1640">
        <v>899999230</v>
      </c>
      <c r="D1640">
        <v>91968</v>
      </c>
      <c r="F1640">
        <v>8914</v>
      </c>
      <c r="G1640">
        <v>2014</v>
      </c>
      <c r="H1640">
        <v>1</v>
      </c>
      <c r="I1640">
        <v>1000000920</v>
      </c>
      <c r="J1640">
        <v>0</v>
      </c>
      <c r="K1640">
        <v>33</v>
      </c>
      <c r="L1640" t="s">
        <v>4624</v>
      </c>
      <c r="M1640" t="s">
        <v>2689</v>
      </c>
      <c r="N1640" t="s">
        <v>2690</v>
      </c>
      <c r="O1640" s="55">
        <v>41476</v>
      </c>
      <c r="P1640" s="55">
        <v>41841</v>
      </c>
      <c r="Q1640" s="55">
        <v>41711</v>
      </c>
      <c r="R1640" s="55">
        <v>41744</v>
      </c>
      <c r="S1640" s="55">
        <v>41752</v>
      </c>
      <c r="T1640" t="s">
        <v>2764</v>
      </c>
      <c r="U1640">
        <v>30</v>
      </c>
      <c r="V1640" t="s">
        <v>4625</v>
      </c>
      <c r="W1640" t="s">
        <v>2693</v>
      </c>
      <c r="Y1640">
        <v>109400</v>
      </c>
      <c r="Z1640">
        <v>109400</v>
      </c>
      <c r="AA1640">
        <v>109400</v>
      </c>
      <c r="AB1640">
        <v>0</v>
      </c>
    </row>
    <row r="1641" spans="1:29" x14ac:dyDescent="0.25">
      <c r="A1641" t="s">
        <v>2686</v>
      </c>
      <c r="B1641" t="s">
        <v>2730</v>
      </c>
      <c r="C1641">
        <v>899999230</v>
      </c>
      <c r="D1641">
        <v>91968</v>
      </c>
      <c r="F1641">
        <v>8924</v>
      </c>
      <c r="G1641">
        <v>2014</v>
      </c>
      <c r="H1641">
        <v>4</v>
      </c>
      <c r="I1641">
        <v>1000000920</v>
      </c>
      <c r="J1641">
        <v>0</v>
      </c>
      <c r="K1641">
        <v>33</v>
      </c>
      <c r="L1641" t="s">
        <v>4396</v>
      </c>
      <c r="M1641" t="s">
        <v>2689</v>
      </c>
      <c r="N1641" t="s">
        <v>2690</v>
      </c>
      <c r="O1641" s="55">
        <v>41476</v>
      </c>
      <c r="P1641" s="55">
        <v>41841</v>
      </c>
      <c r="Q1641" s="55">
        <v>41725</v>
      </c>
      <c r="R1641" s="55">
        <v>41802</v>
      </c>
      <c r="S1641" s="55">
        <v>41807</v>
      </c>
      <c r="T1641" t="s">
        <v>2691</v>
      </c>
      <c r="U1641">
        <v>30</v>
      </c>
      <c r="V1641" t="s">
        <v>4626</v>
      </c>
      <c r="W1641" t="s">
        <v>2693</v>
      </c>
      <c r="Y1641">
        <v>615100</v>
      </c>
      <c r="Z1641">
        <v>615030</v>
      </c>
      <c r="AA1641">
        <v>615100</v>
      </c>
      <c r="AB1641">
        <v>0</v>
      </c>
    </row>
    <row r="1642" spans="1:29" x14ac:dyDescent="0.25">
      <c r="A1642" t="s">
        <v>2686</v>
      </c>
      <c r="B1642" t="s">
        <v>2730</v>
      </c>
      <c r="C1642">
        <v>899999230</v>
      </c>
      <c r="D1642">
        <v>91968</v>
      </c>
      <c r="F1642">
        <v>8924</v>
      </c>
      <c r="G1642">
        <v>2014</v>
      </c>
      <c r="H1642">
        <v>6</v>
      </c>
      <c r="I1642">
        <v>1000000920</v>
      </c>
      <c r="J1642">
        <v>0</v>
      </c>
      <c r="K1642">
        <v>33</v>
      </c>
      <c r="L1642" t="s">
        <v>4396</v>
      </c>
      <c r="M1642" t="s">
        <v>2689</v>
      </c>
      <c r="N1642" t="s">
        <v>2690</v>
      </c>
      <c r="O1642" s="55">
        <v>41476</v>
      </c>
      <c r="P1642" s="55">
        <v>41841</v>
      </c>
      <c r="Q1642" s="55">
        <v>41725</v>
      </c>
      <c r="R1642" s="55">
        <v>41941</v>
      </c>
      <c r="S1642" s="55">
        <v>41942</v>
      </c>
      <c r="T1642" t="s">
        <v>2691</v>
      </c>
      <c r="U1642">
        <v>30</v>
      </c>
      <c r="V1642" t="s">
        <v>4626</v>
      </c>
      <c r="W1642" t="s">
        <v>2693</v>
      </c>
      <c r="Y1642">
        <v>33700</v>
      </c>
      <c r="Z1642">
        <v>33700</v>
      </c>
      <c r="AA1642">
        <v>33700</v>
      </c>
      <c r="AB1642">
        <v>0</v>
      </c>
    </row>
    <row r="1643" spans="1:29" x14ac:dyDescent="0.25">
      <c r="A1643" t="s">
        <v>2686</v>
      </c>
      <c r="B1643" t="s">
        <v>2730</v>
      </c>
      <c r="C1643">
        <v>899999230</v>
      </c>
      <c r="D1643">
        <v>91968</v>
      </c>
      <c r="F1643">
        <v>8926</v>
      </c>
      <c r="G1643">
        <v>2014</v>
      </c>
      <c r="H1643">
        <v>2</v>
      </c>
      <c r="I1643">
        <v>1000000920</v>
      </c>
      <c r="J1643">
        <v>0</v>
      </c>
      <c r="K1643">
        <v>33</v>
      </c>
      <c r="L1643" t="s">
        <v>4627</v>
      </c>
      <c r="M1643" t="s">
        <v>2689</v>
      </c>
      <c r="N1643" t="s">
        <v>2690</v>
      </c>
      <c r="O1643" s="55">
        <v>41476</v>
      </c>
      <c r="P1643" s="55">
        <v>41841</v>
      </c>
      <c r="Q1643" s="55">
        <v>41729</v>
      </c>
      <c r="R1643" s="55">
        <v>41767</v>
      </c>
      <c r="S1643" s="55">
        <v>41768</v>
      </c>
      <c r="T1643" t="s">
        <v>2764</v>
      </c>
      <c r="U1643">
        <v>30</v>
      </c>
      <c r="V1643" t="s">
        <v>4628</v>
      </c>
      <c r="W1643" t="s">
        <v>2693</v>
      </c>
      <c r="Y1643">
        <v>33700</v>
      </c>
      <c r="Z1643">
        <v>33700</v>
      </c>
      <c r="AA1643">
        <v>33700</v>
      </c>
      <c r="AB1643">
        <v>0</v>
      </c>
    </row>
    <row r="1644" spans="1:29" x14ac:dyDescent="0.25">
      <c r="A1644" t="s">
        <v>2686</v>
      </c>
      <c r="B1644" t="s">
        <v>87</v>
      </c>
      <c r="C1644">
        <v>899999230</v>
      </c>
      <c r="D1644">
        <v>971116</v>
      </c>
      <c r="E1644" t="s">
        <v>2687</v>
      </c>
      <c r="F1644">
        <v>8963</v>
      </c>
      <c r="G1644">
        <v>2018</v>
      </c>
      <c r="H1644">
        <v>1</v>
      </c>
      <c r="I1644">
        <v>1000002115</v>
      </c>
      <c r="J1644">
        <v>1</v>
      </c>
      <c r="K1644">
        <v>33</v>
      </c>
      <c r="L1644" t="s">
        <v>3013</v>
      </c>
      <c r="M1644" t="s">
        <v>2689</v>
      </c>
      <c r="N1644" t="s">
        <v>2690</v>
      </c>
      <c r="O1644" s="55">
        <v>43121</v>
      </c>
      <c r="P1644" s="55">
        <v>43302</v>
      </c>
      <c r="Q1644" s="55">
        <v>43231</v>
      </c>
      <c r="R1644" s="55">
        <v>43238</v>
      </c>
      <c r="S1644" s="55">
        <v>43249</v>
      </c>
      <c r="T1644" t="s">
        <v>2691</v>
      </c>
      <c r="U1644">
        <v>30</v>
      </c>
      <c r="V1644" t="s">
        <v>4629</v>
      </c>
      <c r="W1644" t="s">
        <v>2693</v>
      </c>
      <c r="Y1644">
        <v>155890</v>
      </c>
      <c r="Z1644">
        <v>155890</v>
      </c>
      <c r="AA1644">
        <v>155890</v>
      </c>
      <c r="AB1644">
        <v>0</v>
      </c>
    </row>
    <row r="1645" spans="1:29" x14ac:dyDescent="0.25">
      <c r="A1645" t="s">
        <v>2686</v>
      </c>
      <c r="B1645" t="s">
        <v>87</v>
      </c>
      <c r="C1645">
        <v>899999230</v>
      </c>
      <c r="D1645">
        <v>971116</v>
      </c>
      <c r="E1645" t="s">
        <v>2687</v>
      </c>
      <c r="F1645">
        <v>8963</v>
      </c>
      <c r="G1645">
        <v>2018</v>
      </c>
      <c r="H1645">
        <v>3</v>
      </c>
      <c r="I1645">
        <v>1000002115</v>
      </c>
      <c r="J1645">
        <v>1</v>
      </c>
      <c r="K1645">
        <v>33</v>
      </c>
      <c r="L1645" t="s">
        <v>3013</v>
      </c>
      <c r="M1645" t="s">
        <v>2689</v>
      </c>
      <c r="N1645" t="s">
        <v>2690</v>
      </c>
      <c r="O1645" s="55">
        <v>43121</v>
      </c>
      <c r="P1645" s="55">
        <v>43302</v>
      </c>
      <c r="Q1645" s="55">
        <v>43231</v>
      </c>
      <c r="R1645" s="55">
        <v>43271</v>
      </c>
      <c r="S1645" s="55">
        <v>43285</v>
      </c>
      <c r="T1645" t="s">
        <v>2691</v>
      </c>
      <c r="U1645">
        <v>30</v>
      </c>
      <c r="V1645" t="s">
        <v>4629</v>
      </c>
      <c r="W1645" t="s">
        <v>2693</v>
      </c>
      <c r="X1645" t="s">
        <v>2775</v>
      </c>
      <c r="Y1645">
        <v>95600</v>
      </c>
      <c r="Z1645">
        <v>44000</v>
      </c>
      <c r="AA1645">
        <v>95600</v>
      </c>
      <c r="AB1645">
        <v>0</v>
      </c>
    </row>
    <row r="1646" spans="1:29" x14ac:dyDescent="0.25">
      <c r="A1646" t="s">
        <v>2686</v>
      </c>
      <c r="B1646" t="s">
        <v>2696</v>
      </c>
      <c r="C1646">
        <v>899999230</v>
      </c>
      <c r="D1646">
        <v>971116</v>
      </c>
      <c r="E1646" t="s">
        <v>2687</v>
      </c>
      <c r="F1646">
        <v>8988</v>
      </c>
      <c r="G1646">
        <v>2023</v>
      </c>
      <c r="H1646">
        <v>2</v>
      </c>
      <c r="I1646">
        <v>1000004755</v>
      </c>
      <c r="J1646">
        <v>7</v>
      </c>
      <c r="K1646">
        <v>33</v>
      </c>
      <c r="L1646" t="s">
        <v>3208</v>
      </c>
      <c r="M1646" t="s">
        <v>2689</v>
      </c>
      <c r="N1646" t="s">
        <v>2690</v>
      </c>
      <c r="O1646" s="55">
        <v>44774</v>
      </c>
      <c r="P1646" s="55">
        <v>45138</v>
      </c>
      <c r="Q1646" s="55">
        <v>45078</v>
      </c>
      <c r="R1646" s="55">
        <v>45113</v>
      </c>
      <c r="S1646" s="55">
        <v>45113</v>
      </c>
      <c r="T1646" t="s">
        <v>2691</v>
      </c>
      <c r="U1646">
        <v>30</v>
      </c>
      <c r="V1646" t="s">
        <v>4630</v>
      </c>
      <c r="W1646" t="s">
        <v>2709</v>
      </c>
      <c r="X1646" t="s">
        <v>2758</v>
      </c>
      <c r="Y1646">
        <v>171600</v>
      </c>
      <c r="Z1646">
        <v>0</v>
      </c>
      <c r="AA1646">
        <v>171600</v>
      </c>
      <c r="AB1646">
        <v>0</v>
      </c>
    </row>
    <row r="1647" spans="1:29" x14ac:dyDescent="0.25">
      <c r="A1647" t="s">
        <v>2686</v>
      </c>
      <c r="B1647" t="s">
        <v>87</v>
      </c>
      <c r="C1647">
        <v>899999230</v>
      </c>
      <c r="D1647">
        <v>961114</v>
      </c>
      <c r="E1647" t="s">
        <v>3307</v>
      </c>
      <c r="F1647">
        <v>9008</v>
      </c>
      <c r="G1647">
        <v>2026</v>
      </c>
      <c r="H1647">
        <v>2</v>
      </c>
      <c r="I1647">
        <v>1000005774</v>
      </c>
      <c r="J1647">
        <v>0</v>
      </c>
      <c r="K1647">
        <v>21</v>
      </c>
      <c r="L1647" t="s">
        <v>3707</v>
      </c>
      <c r="M1647" t="s">
        <v>2689</v>
      </c>
      <c r="N1647" t="s">
        <v>2690</v>
      </c>
      <c r="O1647" s="55">
        <v>46050</v>
      </c>
      <c r="P1647" s="55">
        <v>46414</v>
      </c>
      <c r="Q1647" s="55">
        <v>46141</v>
      </c>
      <c r="R1647" s="55">
        <v>46157</v>
      </c>
      <c r="S1647" s="55">
        <v>46157</v>
      </c>
      <c r="T1647" t="s">
        <v>2691</v>
      </c>
      <c r="U1647">
        <v>30</v>
      </c>
      <c r="V1647" t="s">
        <v>4631</v>
      </c>
      <c r="W1647" t="s">
        <v>2980</v>
      </c>
      <c r="Y1647">
        <v>322905</v>
      </c>
      <c r="Z1647">
        <v>0</v>
      </c>
      <c r="AA1647">
        <v>322905</v>
      </c>
      <c r="AB1647">
        <v>322905</v>
      </c>
      <c r="AC1647" s="55">
        <v>46173</v>
      </c>
    </row>
    <row r="1648" spans="1:29" x14ac:dyDescent="0.25">
      <c r="A1648" t="s">
        <v>2686</v>
      </c>
      <c r="B1648" t="s">
        <v>87</v>
      </c>
      <c r="C1648">
        <v>899999230</v>
      </c>
      <c r="D1648">
        <v>971116</v>
      </c>
      <c r="E1648" t="s">
        <v>2687</v>
      </c>
      <c r="F1648">
        <v>9020</v>
      </c>
      <c r="G1648">
        <v>2017</v>
      </c>
      <c r="H1648">
        <v>3</v>
      </c>
      <c r="I1648">
        <v>1000001587</v>
      </c>
      <c r="J1648">
        <v>10</v>
      </c>
      <c r="K1648">
        <v>33</v>
      </c>
      <c r="L1648" t="s">
        <v>2804</v>
      </c>
      <c r="M1648" t="s">
        <v>2689</v>
      </c>
      <c r="N1648" t="s">
        <v>2690</v>
      </c>
      <c r="O1648" s="55">
        <v>42756</v>
      </c>
      <c r="P1648" s="55">
        <v>42937</v>
      </c>
      <c r="Q1648" s="55">
        <v>42852</v>
      </c>
      <c r="R1648" s="55">
        <v>42957</v>
      </c>
      <c r="S1648" s="55">
        <v>42962</v>
      </c>
      <c r="T1648" t="s">
        <v>2691</v>
      </c>
      <c r="U1648">
        <v>30</v>
      </c>
      <c r="V1648" t="s">
        <v>4632</v>
      </c>
      <c r="W1648" t="s">
        <v>2693</v>
      </c>
      <c r="Y1648">
        <v>647760</v>
      </c>
      <c r="Z1648">
        <v>647760</v>
      </c>
      <c r="AA1648">
        <v>647760</v>
      </c>
      <c r="AB1648">
        <v>0</v>
      </c>
    </row>
    <row r="1649" spans="1:29" x14ac:dyDescent="0.25">
      <c r="A1649" t="s">
        <v>2686</v>
      </c>
      <c r="B1649" t="s">
        <v>87</v>
      </c>
      <c r="C1649">
        <v>899999230</v>
      </c>
      <c r="D1649">
        <v>971116</v>
      </c>
      <c r="E1649" t="s">
        <v>2687</v>
      </c>
      <c r="F1649">
        <v>9028</v>
      </c>
      <c r="G1649">
        <v>2017</v>
      </c>
      <c r="H1649">
        <v>1</v>
      </c>
      <c r="I1649">
        <v>1000001587</v>
      </c>
      <c r="J1649">
        <v>10</v>
      </c>
      <c r="K1649">
        <v>33</v>
      </c>
      <c r="L1649" t="s">
        <v>4633</v>
      </c>
      <c r="M1649" t="s">
        <v>2689</v>
      </c>
      <c r="N1649" t="s">
        <v>2690</v>
      </c>
      <c r="O1649" s="55">
        <v>42756</v>
      </c>
      <c r="P1649" s="55">
        <v>42937</v>
      </c>
      <c r="Q1649" s="55">
        <v>42832</v>
      </c>
      <c r="R1649" s="55">
        <v>42867</v>
      </c>
      <c r="S1649" s="55">
        <v>42887</v>
      </c>
      <c r="T1649" t="s">
        <v>2691</v>
      </c>
      <c r="U1649">
        <v>30</v>
      </c>
      <c r="V1649" t="s">
        <v>3147</v>
      </c>
      <c r="W1649" t="s">
        <v>2693</v>
      </c>
      <c r="Y1649">
        <v>90450</v>
      </c>
      <c r="Z1649">
        <v>90450</v>
      </c>
      <c r="AA1649">
        <v>90450</v>
      </c>
      <c r="AB1649">
        <v>0</v>
      </c>
    </row>
    <row r="1650" spans="1:29" x14ac:dyDescent="0.25">
      <c r="A1650" t="s">
        <v>2686</v>
      </c>
      <c r="B1650" t="s">
        <v>87</v>
      </c>
      <c r="C1650">
        <v>899999230</v>
      </c>
      <c r="D1650">
        <v>961114</v>
      </c>
      <c r="E1650" t="s">
        <v>3307</v>
      </c>
      <c r="F1650">
        <v>9053</v>
      </c>
      <c r="G1650">
        <v>2026</v>
      </c>
      <c r="H1650">
        <v>1</v>
      </c>
      <c r="I1650">
        <v>1000005774</v>
      </c>
      <c r="J1650">
        <v>0</v>
      </c>
      <c r="K1650">
        <v>21</v>
      </c>
      <c r="L1650" t="s">
        <v>4634</v>
      </c>
      <c r="M1650" t="s">
        <v>2689</v>
      </c>
      <c r="N1650" t="s">
        <v>2690</v>
      </c>
      <c r="O1650" s="55">
        <v>46050</v>
      </c>
      <c r="P1650" s="55">
        <v>46414</v>
      </c>
      <c r="Q1650" s="55">
        <v>46134</v>
      </c>
      <c r="R1650" s="55">
        <v>46156</v>
      </c>
      <c r="S1650" s="55">
        <v>46156</v>
      </c>
      <c r="T1650" t="s">
        <v>2691</v>
      </c>
      <c r="U1650">
        <v>30</v>
      </c>
      <c r="V1650" t="s">
        <v>4635</v>
      </c>
      <c r="W1650" t="s">
        <v>2980</v>
      </c>
      <c r="Y1650">
        <v>1984700</v>
      </c>
      <c r="Z1650">
        <v>0</v>
      </c>
      <c r="AA1650">
        <v>1984700</v>
      </c>
      <c r="AB1650">
        <v>1984700</v>
      </c>
      <c r="AC1650" s="55">
        <v>46173</v>
      </c>
    </row>
    <row r="1651" spans="1:29" x14ac:dyDescent="0.25">
      <c r="A1651" t="s">
        <v>2686</v>
      </c>
      <c r="B1651" t="s">
        <v>2715</v>
      </c>
      <c r="C1651">
        <v>899999230</v>
      </c>
      <c r="D1651">
        <v>4013</v>
      </c>
      <c r="E1651" t="s">
        <v>2716</v>
      </c>
      <c r="F1651">
        <v>9065</v>
      </c>
      <c r="G1651">
        <v>2013</v>
      </c>
      <c r="H1651">
        <v>1</v>
      </c>
      <c r="I1651">
        <v>1000000732</v>
      </c>
      <c r="J1651">
        <v>0</v>
      </c>
      <c r="K1651">
        <v>33</v>
      </c>
      <c r="L1651" t="s">
        <v>4636</v>
      </c>
      <c r="M1651" t="s">
        <v>2689</v>
      </c>
      <c r="N1651" t="s">
        <v>2690</v>
      </c>
      <c r="O1651" s="55">
        <v>41111</v>
      </c>
      <c r="P1651" s="55">
        <v>41476</v>
      </c>
      <c r="Q1651" s="55">
        <v>41382</v>
      </c>
      <c r="R1651" s="55">
        <v>41390</v>
      </c>
      <c r="S1651" s="55">
        <v>41408</v>
      </c>
      <c r="T1651" t="s">
        <v>2691</v>
      </c>
      <c r="U1651">
        <v>30</v>
      </c>
      <c r="V1651" t="s">
        <v>4637</v>
      </c>
      <c r="W1651" t="s">
        <v>2693</v>
      </c>
      <c r="Y1651">
        <v>206416</v>
      </c>
      <c r="Z1651">
        <v>206416</v>
      </c>
      <c r="AA1651">
        <v>206416</v>
      </c>
      <c r="AB1651">
        <v>0</v>
      </c>
    </row>
    <row r="1652" spans="1:29" x14ac:dyDescent="0.25">
      <c r="A1652" t="s">
        <v>2686</v>
      </c>
      <c r="B1652" t="s">
        <v>2715</v>
      </c>
      <c r="C1652">
        <v>899999230</v>
      </c>
      <c r="D1652">
        <v>4013</v>
      </c>
      <c r="E1652" t="s">
        <v>2716</v>
      </c>
      <c r="F1652">
        <v>9103</v>
      </c>
      <c r="G1652">
        <v>2013</v>
      </c>
      <c r="H1652">
        <v>1</v>
      </c>
      <c r="I1652">
        <v>1000000732</v>
      </c>
      <c r="J1652">
        <v>0</v>
      </c>
      <c r="K1652">
        <v>33</v>
      </c>
      <c r="L1652" t="s">
        <v>2863</v>
      </c>
      <c r="M1652" t="s">
        <v>2689</v>
      </c>
      <c r="N1652" t="s">
        <v>2690</v>
      </c>
      <c r="O1652" s="55">
        <v>41111</v>
      </c>
      <c r="P1652" s="55">
        <v>41476</v>
      </c>
      <c r="Q1652" s="55">
        <v>41333</v>
      </c>
      <c r="R1652" s="55">
        <v>41384</v>
      </c>
      <c r="S1652" s="55">
        <v>41409</v>
      </c>
      <c r="T1652" t="s">
        <v>2691</v>
      </c>
      <c r="U1652">
        <v>30</v>
      </c>
      <c r="V1652" t="s">
        <v>4220</v>
      </c>
      <c r="W1652" t="s">
        <v>2693</v>
      </c>
      <c r="Y1652">
        <v>63000</v>
      </c>
      <c r="Z1652">
        <v>63000</v>
      </c>
      <c r="AA1652">
        <v>63000</v>
      </c>
      <c r="AB1652">
        <v>0</v>
      </c>
    </row>
    <row r="1653" spans="1:29" x14ac:dyDescent="0.25">
      <c r="A1653" t="s">
        <v>2686</v>
      </c>
      <c r="B1653" t="s">
        <v>87</v>
      </c>
      <c r="C1653">
        <v>899999230</v>
      </c>
      <c r="D1653">
        <v>971116</v>
      </c>
      <c r="E1653" t="s">
        <v>2687</v>
      </c>
      <c r="F1653">
        <v>9145</v>
      </c>
      <c r="G1653">
        <v>2018</v>
      </c>
      <c r="H1653">
        <v>3</v>
      </c>
      <c r="I1653">
        <v>1000002115</v>
      </c>
      <c r="J1653">
        <v>1</v>
      </c>
      <c r="K1653">
        <v>33</v>
      </c>
      <c r="L1653" t="s">
        <v>3892</v>
      </c>
      <c r="M1653" t="s">
        <v>2689</v>
      </c>
      <c r="N1653" t="s">
        <v>2690</v>
      </c>
      <c r="O1653" s="55">
        <v>43121</v>
      </c>
      <c r="P1653" s="55">
        <v>43302</v>
      </c>
      <c r="Q1653" s="55">
        <v>43211</v>
      </c>
      <c r="R1653" s="55">
        <v>43279</v>
      </c>
      <c r="S1653" s="55">
        <v>43294</v>
      </c>
      <c r="T1653" t="s">
        <v>2691</v>
      </c>
      <c r="U1653">
        <v>30</v>
      </c>
      <c r="V1653" t="s">
        <v>4638</v>
      </c>
      <c r="W1653" t="s">
        <v>2693</v>
      </c>
      <c r="Y1653">
        <v>678201</v>
      </c>
      <c r="Z1653">
        <v>678201</v>
      </c>
      <c r="AA1653">
        <v>678201</v>
      </c>
      <c r="AB1653">
        <v>0</v>
      </c>
    </row>
    <row r="1654" spans="1:29" x14ac:dyDescent="0.25">
      <c r="A1654" t="s">
        <v>2686</v>
      </c>
      <c r="B1654" t="s">
        <v>87</v>
      </c>
      <c r="C1654">
        <v>899999230</v>
      </c>
      <c r="D1654">
        <v>122678</v>
      </c>
      <c r="F1654">
        <v>9147</v>
      </c>
      <c r="G1654">
        <v>2020</v>
      </c>
      <c r="H1654">
        <v>2</v>
      </c>
      <c r="I1654">
        <v>1000001363</v>
      </c>
      <c r="J1654">
        <v>0</v>
      </c>
      <c r="K1654">
        <v>36</v>
      </c>
      <c r="L1654" t="s">
        <v>3133</v>
      </c>
      <c r="M1654" t="s">
        <v>2689</v>
      </c>
      <c r="N1654" t="s">
        <v>2690</v>
      </c>
      <c r="O1654" s="55">
        <v>43909</v>
      </c>
      <c r="P1654" s="55">
        <v>44273</v>
      </c>
      <c r="Q1654" s="55">
        <v>44157</v>
      </c>
      <c r="R1654" s="55">
        <v>44243</v>
      </c>
      <c r="S1654" s="55">
        <v>44245</v>
      </c>
      <c r="T1654" t="s">
        <v>2691</v>
      </c>
      <c r="U1654">
        <v>30</v>
      </c>
      <c r="V1654" t="s">
        <v>4639</v>
      </c>
      <c r="W1654" t="s">
        <v>2693</v>
      </c>
      <c r="Y1654">
        <v>202500</v>
      </c>
      <c r="Z1654">
        <v>202500</v>
      </c>
      <c r="AA1654">
        <v>202500</v>
      </c>
      <c r="AB1654">
        <v>0</v>
      </c>
    </row>
    <row r="1655" spans="1:29" x14ac:dyDescent="0.25">
      <c r="A1655" t="s">
        <v>2686</v>
      </c>
      <c r="B1655" t="s">
        <v>87</v>
      </c>
      <c r="C1655">
        <v>899999230</v>
      </c>
      <c r="D1655">
        <v>122678</v>
      </c>
      <c r="F1655">
        <v>9147</v>
      </c>
      <c r="G1655">
        <v>2020</v>
      </c>
      <c r="H1655">
        <v>4</v>
      </c>
      <c r="I1655">
        <v>1000001363</v>
      </c>
      <c r="J1655">
        <v>0</v>
      </c>
      <c r="K1655">
        <v>36</v>
      </c>
      <c r="L1655" t="s">
        <v>3133</v>
      </c>
      <c r="M1655" t="s">
        <v>2689</v>
      </c>
      <c r="N1655" t="s">
        <v>2690</v>
      </c>
      <c r="O1655" s="55">
        <v>43909</v>
      </c>
      <c r="P1655" s="55">
        <v>44273</v>
      </c>
      <c r="Q1655" s="55">
        <v>44157</v>
      </c>
      <c r="R1655" s="55">
        <v>44258</v>
      </c>
      <c r="S1655" s="55">
        <v>44258</v>
      </c>
      <c r="T1655" t="s">
        <v>2691</v>
      </c>
      <c r="U1655">
        <v>30</v>
      </c>
      <c r="V1655" t="s">
        <v>4639</v>
      </c>
      <c r="W1655" t="s">
        <v>2709</v>
      </c>
      <c r="X1655" t="s">
        <v>2758</v>
      </c>
      <c r="Y1655">
        <v>285400</v>
      </c>
      <c r="Z1655">
        <v>0</v>
      </c>
      <c r="AA1655">
        <v>285400</v>
      </c>
      <c r="AB1655">
        <v>0</v>
      </c>
    </row>
    <row r="1656" spans="1:29" x14ac:dyDescent="0.25">
      <c r="A1656" t="s">
        <v>2686</v>
      </c>
      <c r="B1656" t="s">
        <v>2696</v>
      </c>
      <c r="C1656">
        <v>899999230</v>
      </c>
      <c r="D1656">
        <v>971116</v>
      </c>
      <c r="E1656" t="s">
        <v>2687</v>
      </c>
      <c r="F1656">
        <v>9162</v>
      </c>
      <c r="G1656">
        <v>2023</v>
      </c>
      <c r="H1656">
        <v>2</v>
      </c>
      <c r="I1656">
        <v>1000004755</v>
      </c>
      <c r="J1656">
        <v>7</v>
      </c>
      <c r="K1656">
        <v>33</v>
      </c>
      <c r="L1656" t="s">
        <v>4640</v>
      </c>
      <c r="M1656" t="s">
        <v>2689</v>
      </c>
      <c r="N1656" t="s">
        <v>2690</v>
      </c>
      <c r="O1656" s="55">
        <v>44774</v>
      </c>
      <c r="P1656" s="55">
        <v>45138</v>
      </c>
      <c r="Q1656" s="55">
        <v>45102</v>
      </c>
      <c r="R1656" s="55">
        <v>45106</v>
      </c>
      <c r="S1656" s="55">
        <v>45106</v>
      </c>
      <c r="T1656" t="s">
        <v>2691</v>
      </c>
      <c r="U1656">
        <v>30</v>
      </c>
      <c r="V1656" t="s">
        <v>4641</v>
      </c>
      <c r="W1656" t="s">
        <v>2709</v>
      </c>
      <c r="X1656" t="s">
        <v>2758</v>
      </c>
      <c r="Y1656">
        <v>334600</v>
      </c>
      <c r="Z1656">
        <v>0</v>
      </c>
      <c r="AA1656">
        <v>334600</v>
      </c>
      <c r="AB1656">
        <v>0</v>
      </c>
    </row>
    <row r="1657" spans="1:29" x14ac:dyDescent="0.25">
      <c r="A1657" t="s">
        <v>2686</v>
      </c>
      <c r="B1657" t="s">
        <v>2696</v>
      </c>
      <c r="C1657">
        <v>899999230</v>
      </c>
      <c r="D1657">
        <v>971116</v>
      </c>
      <c r="E1657" t="s">
        <v>2687</v>
      </c>
      <c r="F1657">
        <v>9162</v>
      </c>
      <c r="G1657">
        <v>2023</v>
      </c>
      <c r="H1657">
        <v>7</v>
      </c>
      <c r="I1657">
        <v>1000004755</v>
      </c>
      <c r="J1657">
        <v>7</v>
      </c>
      <c r="K1657">
        <v>33</v>
      </c>
      <c r="L1657" t="s">
        <v>4640</v>
      </c>
      <c r="M1657" t="s">
        <v>2689</v>
      </c>
      <c r="N1657" t="s">
        <v>2690</v>
      </c>
      <c r="O1657" s="55">
        <v>44774</v>
      </c>
      <c r="P1657" s="55">
        <v>45138</v>
      </c>
      <c r="Q1657" s="55">
        <v>45102</v>
      </c>
      <c r="R1657" s="55">
        <v>45142</v>
      </c>
      <c r="S1657" s="55">
        <v>45142</v>
      </c>
      <c r="T1657" t="s">
        <v>2691</v>
      </c>
      <c r="U1657">
        <v>30</v>
      </c>
      <c r="V1657" t="s">
        <v>4641</v>
      </c>
      <c r="W1657" t="s">
        <v>2693</v>
      </c>
      <c r="Y1657">
        <v>53354</v>
      </c>
      <c r="Z1657">
        <v>53354</v>
      </c>
      <c r="AA1657">
        <v>53354</v>
      </c>
      <c r="AB1657">
        <v>0</v>
      </c>
    </row>
    <row r="1658" spans="1:29" x14ac:dyDescent="0.25">
      <c r="A1658" t="s">
        <v>2686</v>
      </c>
      <c r="B1658" t="s">
        <v>2696</v>
      </c>
      <c r="C1658">
        <v>899999230</v>
      </c>
      <c r="D1658">
        <v>971116</v>
      </c>
      <c r="E1658" t="s">
        <v>2687</v>
      </c>
      <c r="F1658">
        <v>9162</v>
      </c>
      <c r="G1658">
        <v>2023</v>
      </c>
      <c r="H1658">
        <v>9</v>
      </c>
      <c r="I1658">
        <v>1000004755</v>
      </c>
      <c r="J1658">
        <v>7</v>
      </c>
      <c r="K1658">
        <v>33</v>
      </c>
      <c r="L1658" t="s">
        <v>4640</v>
      </c>
      <c r="M1658" t="s">
        <v>2689</v>
      </c>
      <c r="N1658" t="s">
        <v>2690</v>
      </c>
      <c r="O1658" s="55">
        <v>44774</v>
      </c>
      <c r="P1658" s="55">
        <v>45138</v>
      </c>
      <c r="Q1658" s="55">
        <v>45102</v>
      </c>
      <c r="R1658" s="55">
        <v>45119</v>
      </c>
      <c r="S1658" s="55">
        <v>45182</v>
      </c>
      <c r="T1658" t="s">
        <v>2691</v>
      </c>
      <c r="U1658">
        <v>30</v>
      </c>
      <c r="V1658" t="s">
        <v>4641</v>
      </c>
      <c r="W1658" t="s">
        <v>2693</v>
      </c>
      <c r="X1658" t="s">
        <v>2775</v>
      </c>
      <c r="Y1658">
        <v>5469131</v>
      </c>
      <c r="Z1658">
        <v>4448176</v>
      </c>
      <c r="AA1658">
        <v>4448225</v>
      </c>
      <c r="AB1658">
        <v>0</v>
      </c>
    </row>
    <row r="1659" spans="1:29" x14ac:dyDescent="0.25">
      <c r="A1659" t="s">
        <v>2686</v>
      </c>
      <c r="B1659" t="s">
        <v>87</v>
      </c>
      <c r="C1659">
        <v>899999230</v>
      </c>
      <c r="D1659">
        <v>961114</v>
      </c>
      <c r="E1659" t="s">
        <v>3307</v>
      </c>
      <c r="F1659">
        <v>9183</v>
      </c>
      <c r="G1659">
        <v>2026</v>
      </c>
      <c r="H1659">
        <v>1</v>
      </c>
      <c r="I1659">
        <v>1000005774</v>
      </c>
      <c r="J1659">
        <v>0</v>
      </c>
      <c r="K1659">
        <v>21</v>
      </c>
      <c r="L1659" t="s">
        <v>3788</v>
      </c>
      <c r="M1659" t="s">
        <v>2689</v>
      </c>
      <c r="N1659" t="s">
        <v>2690</v>
      </c>
      <c r="O1659" s="55">
        <v>46050</v>
      </c>
      <c r="P1659" s="55">
        <v>46414</v>
      </c>
      <c r="Q1659" s="55">
        <v>46139</v>
      </c>
      <c r="R1659" s="55">
        <v>46156</v>
      </c>
      <c r="S1659" s="55">
        <v>46157</v>
      </c>
      <c r="T1659" t="s">
        <v>2691</v>
      </c>
      <c r="U1659">
        <v>30</v>
      </c>
      <c r="V1659" t="s">
        <v>4642</v>
      </c>
      <c r="W1659" t="s">
        <v>2693</v>
      </c>
      <c r="Y1659">
        <v>155368</v>
      </c>
      <c r="Z1659">
        <v>155368</v>
      </c>
      <c r="AA1659">
        <v>155368</v>
      </c>
      <c r="AB1659">
        <v>0</v>
      </c>
      <c r="AC1659" s="55">
        <v>46173</v>
      </c>
    </row>
    <row r="1660" spans="1:29" x14ac:dyDescent="0.25">
      <c r="A1660" t="s">
        <v>2686</v>
      </c>
      <c r="B1660" t="s">
        <v>2730</v>
      </c>
      <c r="C1660">
        <v>899999230</v>
      </c>
      <c r="D1660">
        <v>971116</v>
      </c>
      <c r="E1660" t="s">
        <v>2687</v>
      </c>
      <c r="F1660">
        <v>9191</v>
      </c>
      <c r="G1660">
        <v>2016</v>
      </c>
      <c r="H1660">
        <v>1</v>
      </c>
      <c r="I1660">
        <v>1000001288</v>
      </c>
      <c r="J1660">
        <v>8</v>
      </c>
      <c r="K1660">
        <v>33</v>
      </c>
      <c r="L1660" t="s">
        <v>2894</v>
      </c>
      <c r="M1660" t="s">
        <v>2689</v>
      </c>
      <c r="N1660" t="s">
        <v>2690</v>
      </c>
      <c r="O1660" s="55">
        <v>42390</v>
      </c>
      <c r="P1660" s="55">
        <v>42572</v>
      </c>
      <c r="Q1660" s="55">
        <v>42491</v>
      </c>
      <c r="R1660" s="55">
        <v>42502</v>
      </c>
      <c r="S1660" s="55">
        <v>42516</v>
      </c>
      <c r="T1660" t="s">
        <v>2691</v>
      </c>
      <c r="U1660">
        <v>30</v>
      </c>
      <c r="V1660" t="s">
        <v>4643</v>
      </c>
      <c r="W1660" t="s">
        <v>2693</v>
      </c>
      <c r="Y1660">
        <v>108955</v>
      </c>
      <c r="Z1660">
        <v>89575</v>
      </c>
      <c r="AA1660">
        <v>108955</v>
      </c>
      <c r="AB1660">
        <v>0</v>
      </c>
    </row>
    <row r="1661" spans="1:29" x14ac:dyDescent="0.25">
      <c r="A1661" t="s">
        <v>2686</v>
      </c>
      <c r="B1661" t="s">
        <v>87</v>
      </c>
      <c r="C1661">
        <v>899999230</v>
      </c>
      <c r="D1661">
        <v>961114</v>
      </c>
      <c r="E1661" t="s">
        <v>3307</v>
      </c>
      <c r="F1661">
        <v>9195</v>
      </c>
      <c r="G1661">
        <v>2026</v>
      </c>
      <c r="H1661">
        <v>1</v>
      </c>
      <c r="I1661">
        <v>1000005774</v>
      </c>
      <c r="J1661">
        <v>0</v>
      </c>
      <c r="K1661">
        <v>21</v>
      </c>
      <c r="L1661" t="s">
        <v>4644</v>
      </c>
      <c r="M1661" t="s">
        <v>2689</v>
      </c>
      <c r="N1661" t="s">
        <v>2690</v>
      </c>
      <c r="O1661" s="55">
        <v>46050</v>
      </c>
      <c r="P1661" s="55">
        <v>46414</v>
      </c>
      <c r="Q1661" s="55">
        <v>46134</v>
      </c>
      <c r="R1661" s="55">
        <v>46156</v>
      </c>
      <c r="S1661" s="55">
        <v>46157</v>
      </c>
      <c r="T1661" t="s">
        <v>2691</v>
      </c>
      <c r="U1661">
        <v>30</v>
      </c>
      <c r="V1661" t="s">
        <v>4645</v>
      </c>
      <c r="W1661" t="s">
        <v>2693</v>
      </c>
      <c r="Y1661">
        <v>155368</v>
      </c>
      <c r="Z1661">
        <v>155368</v>
      </c>
      <c r="AA1661">
        <v>155368</v>
      </c>
      <c r="AB1661">
        <v>0</v>
      </c>
      <c r="AC1661" s="55">
        <v>46173</v>
      </c>
    </row>
    <row r="1662" spans="1:29" x14ac:dyDescent="0.25">
      <c r="A1662" t="s">
        <v>2686</v>
      </c>
      <c r="B1662" t="s">
        <v>87</v>
      </c>
      <c r="C1662">
        <v>899999230</v>
      </c>
      <c r="D1662">
        <v>961114</v>
      </c>
      <c r="E1662" t="s">
        <v>3307</v>
      </c>
      <c r="F1662">
        <v>9196</v>
      </c>
      <c r="G1662">
        <v>2026</v>
      </c>
      <c r="H1662">
        <v>1</v>
      </c>
      <c r="I1662">
        <v>1000005774</v>
      </c>
      <c r="J1662">
        <v>0</v>
      </c>
      <c r="K1662">
        <v>21</v>
      </c>
      <c r="L1662" t="s">
        <v>4524</v>
      </c>
      <c r="M1662" t="s">
        <v>2689</v>
      </c>
      <c r="N1662" t="s">
        <v>2690</v>
      </c>
      <c r="O1662" s="55">
        <v>46050</v>
      </c>
      <c r="P1662" s="55">
        <v>46414</v>
      </c>
      <c r="Q1662" s="55">
        <v>46134</v>
      </c>
      <c r="R1662" s="55">
        <v>46156</v>
      </c>
      <c r="S1662" s="55">
        <v>46157</v>
      </c>
      <c r="T1662" t="s">
        <v>2738</v>
      </c>
      <c r="U1662">
        <v>30</v>
      </c>
      <c r="V1662" t="s">
        <v>1593</v>
      </c>
      <c r="W1662" t="s">
        <v>2693</v>
      </c>
      <c r="Y1662">
        <v>137368</v>
      </c>
      <c r="Z1662">
        <v>137368</v>
      </c>
      <c r="AA1662">
        <v>137368</v>
      </c>
      <c r="AB1662">
        <v>137368</v>
      </c>
      <c r="AC1662" s="55">
        <v>46173</v>
      </c>
    </row>
    <row r="1663" spans="1:29" x14ac:dyDescent="0.25">
      <c r="A1663" t="s">
        <v>2686</v>
      </c>
      <c r="B1663" t="s">
        <v>2730</v>
      </c>
      <c r="C1663">
        <v>899999230</v>
      </c>
      <c r="D1663">
        <v>971116</v>
      </c>
      <c r="E1663" t="s">
        <v>2687</v>
      </c>
      <c r="F1663">
        <v>9205</v>
      </c>
      <c r="G1663">
        <v>2016</v>
      </c>
      <c r="H1663">
        <v>1</v>
      </c>
      <c r="I1663">
        <v>1000001288</v>
      </c>
      <c r="J1663">
        <v>8</v>
      </c>
      <c r="K1663">
        <v>33</v>
      </c>
      <c r="L1663" t="s">
        <v>3213</v>
      </c>
      <c r="M1663" t="s">
        <v>2689</v>
      </c>
      <c r="N1663" t="s">
        <v>2690</v>
      </c>
      <c r="O1663" s="55">
        <v>42390</v>
      </c>
      <c r="P1663" s="55">
        <v>42572</v>
      </c>
      <c r="Q1663" s="55">
        <v>42479</v>
      </c>
      <c r="R1663" s="55">
        <v>42502</v>
      </c>
      <c r="S1663" s="55">
        <v>42516</v>
      </c>
      <c r="T1663" t="s">
        <v>2691</v>
      </c>
      <c r="U1663">
        <v>30</v>
      </c>
      <c r="V1663" t="s">
        <v>4646</v>
      </c>
      <c r="W1663" t="s">
        <v>2693</v>
      </c>
      <c r="Y1663">
        <v>37715</v>
      </c>
      <c r="Z1663">
        <v>37715</v>
      </c>
      <c r="AA1663">
        <v>37715</v>
      </c>
      <c r="AB1663">
        <v>0</v>
      </c>
    </row>
    <row r="1664" spans="1:29" x14ac:dyDescent="0.25">
      <c r="A1664" t="s">
        <v>2686</v>
      </c>
      <c r="B1664" t="s">
        <v>87</v>
      </c>
      <c r="C1664">
        <v>899999230</v>
      </c>
      <c r="D1664">
        <v>971116</v>
      </c>
      <c r="E1664" t="s">
        <v>2687</v>
      </c>
      <c r="F1664">
        <v>9218</v>
      </c>
      <c r="G1664">
        <v>2018</v>
      </c>
      <c r="H1664">
        <v>1</v>
      </c>
      <c r="I1664">
        <v>1000002115</v>
      </c>
      <c r="J1664">
        <v>1</v>
      </c>
      <c r="K1664">
        <v>33</v>
      </c>
      <c r="L1664" t="s">
        <v>4647</v>
      </c>
      <c r="M1664" t="s">
        <v>2689</v>
      </c>
      <c r="N1664" t="s">
        <v>2690</v>
      </c>
      <c r="O1664" s="55">
        <v>43121</v>
      </c>
      <c r="P1664" s="55">
        <v>43302</v>
      </c>
      <c r="Q1664" s="55">
        <v>43213</v>
      </c>
      <c r="R1664" s="55">
        <v>43237</v>
      </c>
      <c r="S1664" s="55">
        <v>43250</v>
      </c>
      <c r="T1664" t="s">
        <v>2738</v>
      </c>
      <c r="U1664">
        <v>30</v>
      </c>
      <c r="V1664" t="s">
        <v>454</v>
      </c>
      <c r="W1664" t="s">
        <v>2693</v>
      </c>
      <c r="Y1664">
        <v>106900</v>
      </c>
      <c r="Z1664">
        <v>106900</v>
      </c>
      <c r="AA1664">
        <v>106900</v>
      </c>
      <c r="AB1664">
        <v>0</v>
      </c>
    </row>
    <row r="1665" spans="1:29" x14ac:dyDescent="0.25">
      <c r="A1665" t="s">
        <v>2686</v>
      </c>
      <c r="B1665" t="s">
        <v>2715</v>
      </c>
      <c r="C1665">
        <v>899999230</v>
      </c>
      <c r="D1665">
        <v>4013</v>
      </c>
      <c r="E1665" t="s">
        <v>2716</v>
      </c>
      <c r="F1665">
        <v>9219</v>
      </c>
      <c r="G1665">
        <v>2013</v>
      </c>
      <c r="H1665">
        <v>4</v>
      </c>
      <c r="I1665">
        <v>1000000732</v>
      </c>
      <c r="J1665">
        <v>0</v>
      </c>
      <c r="K1665">
        <v>33</v>
      </c>
      <c r="L1665" t="s">
        <v>3270</v>
      </c>
      <c r="M1665" t="s">
        <v>2689</v>
      </c>
      <c r="N1665" t="s">
        <v>2690</v>
      </c>
      <c r="O1665" s="55">
        <v>41111</v>
      </c>
      <c r="P1665" s="55">
        <v>41476</v>
      </c>
      <c r="Q1665" s="55">
        <v>41346</v>
      </c>
      <c r="R1665" s="55">
        <v>41451</v>
      </c>
      <c r="S1665" s="55">
        <v>41478</v>
      </c>
      <c r="T1665" t="s">
        <v>3277</v>
      </c>
      <c r="U1665">
        <v>30</v>
      </c>
      <c r="V1665" t="s">
        <v>4648</v>
      </c>
      <c r="W1665" t="s">
        <v>2693</v>
      </c>
      <c r="Y1665">
        <v>56000</v>
      </c>
      <c r="Z1665">
        <v>56000</v>
      </c>
      <c r="AA1665">
        <v>56000</v>
      </c>
      <c r="AB1665">
        <v>0</v>
      </c>
    </row>
    <row r="1666" spans="1:29" x14ac:dyDescent="0.25">
      <c r="A1666" t="s">
        <v>2686</v>
      </c>
      <c r="B1666" t="s">
        <v>2715</v>
      </c>
      <c r="C1666">
        <v>899999230</v>
      </c>
      <c r="D1666">
        <v>4013</v>
      </c>
      <c r="E1666" t="s">
        <v>2716</v>
      </c>
      <c r="F1666">
        <v>9224</v>
      </c>
      <c r="G1666">
        <v>2013</v>
      </c>
      <c r="H1666">
        <v>1</v>
      </c>
      <c r="I1666">
        <v>1000000732</v>
      </c>
      <c r="J1666">
        <v>0</v>
      </c>
      <c r="K1666">
        <v>33</v>
      </c>
      <c r="L1666" t="s">
        <v>3181</v>
      </c>
      <c r="M1666" t="s">
        <v>2689</v>
      </c>
      <c r="N1666" t="s">
        <v>2690</v>
      </c>
      <c r="O1666" s="55">
        <v>41111</v>
      </c>
      <c r="P1666" s="55">
        <v>41476</v>
      </c>
      <c r="Q1666" s="55">
        <v>41351</v>
      </c>
      <c r="R1666" s="55">
        <v>41389</v>
      </c>
      <c r="S1666" s="55">
        <v>41410</v>
      </c>
      <c r="T1666" t="s">
        <v>2691</v>
      </c>
      <c r="U1666">
        <v>30</v>
      </c>
      <c r="V1666" t="s">
        <v>3678</v>
      </c>
      <c r="W1666" t="s">
        <v>2693</v>
      </c>
      <c r="Y1666">
        <v>392200</v>
      </c>
      <c r="Z1666">
        <v>392200</v>
      </c>
      <c r="AA1666">
        <v>392200</v>
      </c>
      <c r="AB1666">
        <v>0</v>
      </c>
    </row>
    <row r="1667" spans="1:29" x14ac:dyDescent="0.25">
      <c r="A1667" t="s">
        <v>2686</v>
      </c>
      <c r="B1667" t="s">
        <v>2715</v>
      </c>
      <c r="C1667">
        <v>899999230</v>
      </c>
      <c r="D1667">
        <v>4013</v>
      </c>
      <c r="E1667" t="s">
        <v>2716</v>
      </c>
      <c r="F1667">
        <v>9224</v>
      </c>
      <c r="G1667">
        <v>2013</v>
      </c>
      <c r="H1667">
        <v>3</v>
      </c>
      <c r="I1667">
        <v>1000000732</v>
      </c>
      <c r="J1667">
        <v>0</v>
      </c>
      <c r="K1667">
        <v>33</v>
      </c>
      <c r="L1667" t="s">
        <v>3181</v>
      </c>
      <c r="M1667" t="s">
        <v>2689</v>
      </c>
      <c r="N1667" t="s">
        <v>2690</v>
      </c>
      <c r="O1667" s="55">
        <v>41111</v>
      </c>
      <c r="P1667" s="55">
        <v>41476</v>
      </c>
      <c r="Q1667" s="55">
        <v>41351</v>
      </c>
      <c r="R1667" s="55">
        <v>41430</v>
      </c>
      <c r="S1667" s="55">
        <v>41439</v>
      </c>
      <c r="T1667" t="s">
        <v>2691</v>
      </c>
      <c r="U1667">
        <v>30</v>
      </c>
      <c r="V1667" t="s">
        <v>3678</v>
      </c>
      <c r="W1667" t="s">
        <v>2693</v>
      </c>
      <c r="Y1667">
        <v>118100</v>
      </c>
      <c r="Z1667">
        <v>118100</v>
      </c>
      <c r="AA1667">
        <v>118100</v>
      </c>
      <c r="AB1667">
        <v>0</v>
      </c>
    </row>
    <row r="1668" spans="1:29" x14ac:dyDescent="0.25">
      <c r="A1668" t="s">
        <v>2686</v>
      </c>
      <c r="B1668" t="s">
        <v>2730</v>
      </c>
      <c r="C1668">
        <v>899999230</v>
      </c>
      <c r="D1668">
        <v>971116</v>
      </c>
      <c r="E1668" t="s">
        <v>2687</v>
      </c>
      <c r="F1668">
        <v>9226</v>
      </c>
      <c r="G1668">
        <v>2016</v>
      </c>
      <c r="H1668">
        <v>2</v>
      </c>
      <c r="I1668">
        <v>1000001288</v>
      </c>
      <c r="J1668">
        <v>8</v>
      </c>
      <c r="K1668">
        <v>33</v>
      </c>
      <c r="L1668" t="s">
        <v>4649</v>
      </c>
      <c r="M1668" t="s">
        <v>2689</v>
      </c>
      <c r="N1668" t="s">
        <v>2690</v>
      </c>
      <c r="O1668" s="55">
        <v>42390</v>
      </c>
      <c r="P1668" s="55">
        <v>42572</v>
      </c>
      <c r="Q1668" s="55">
        <v>42491</v>
      </c>
      <c r="R1668" s="55">
        <v>42509</v>
      </c>
      <c r="S1668" s="55">
        <v>42518</v>
      </c>
      <c r="T1668" t="s">
        <v>2691</v>
      </c>
      <c r="U1668">
        <v>30</v>
      </c>
      <c r="V1668" t="s">
        <v>145</v>
      </c>
      <c r="W1668" t="s">
        <v>2693</v>
      </c>
      <c r="Y1668">
        <v>37715</v>
      </c>
      <c r="Z1668">
        <v>37715</v>
      </c>
      <c r="AA1668">
        <v>37715</v>
      </c>
      <c r="AB1668">
        <v>0</v>
      </c>
    </row>
    <row r="1669" spans="1:29" x14ac:dyDescent="0.25">
      <c r="A1669" t="s">
        <v>2686</v>
      </c>
      <c r="B1669" t="s">
        <v>87</v>
      </c>
      <c r="C1669">
        <v>899999230</v>
      </c>
      <c r="D1669">
        <v>961114</v>
      </c>
      <c r="E1669" t="s">
        <v>3307</v>
      </c>
      <c r="F1669">
        <v>9234</v>
      </c>
      <c r="G1669">
        <v>2026</v>
      </c>
      <c r="H1669">
        <v>1</v>
      </c>
      <c r="I1669">
        <v>1000005774</v>
      </c>
      <c r="J1669">
        <v>0</v>
      </c>
      <c r="K1669">
        <v>21</v>
      </c>
      <c r="L1669" t="s">
        <v>4650</v>
      </c>
      <c r="M1669" t="s">
        <v>2689</v>
      </c>
      <c r="N1669" t="s">
        <v>2690</v>
      </c>
      <c r="O1669" s="55">
        <v>46050</v>
      </c>
      <c r="P1669" s="55">
        <v>46414</v>
      </c>
      <c r="Q1669" s="55">
        <v>46135</v>
      </c>
      <c r="R1669" s="55">
        <v>46156</v>
      </c>
      <c r="S1669" s="55">
        <v>46157</v>
      </c>
      <c r="T1669" t="s">
        <v>2773</v>
      </c>
      <c r="U1669">
        <v>30</v>
      </c>
      <c r="V1669" t="s">
        <v>1325</v>
      </c>
      <c r="W1669" t="s">
        <v>2693</v>
      </c>
      <c r="Y1669">
        <v>146368</v>
      </c>
      <c r="Z1669">
        <v>146368</v>
      </c>
      <c r="AA1669">
        <v>146368</v>
      </c>
      <c r="AB1669">
        <v>146368</v>
      </c>
      <c r="AC1669" s="55">
        <v>46173</v>
      </c>
    </row>
    <row r="1670" spans="1:29" x14ac:dyDescent="0.25">
      <c r="A1670" t="s">
        <v>2686</v>
      </c>
      <c r="B1670" t="s">
        <v>2730</v>
      </c>
      <c r="C1670">
        <v>899999230</v>
      </c>
      <c r="D1670">
        <v>971116</v>
      </c>
      <c r="E1670" t="s">
        <v>2687</v>
      </c>
      <c r="F1670">
        <v>9242</v>
      </c>
      <c r="G1670">
        <v>2016</v>
      </c>
      <c r="H1670">
        <v>3</v>
      </c>
      <c r="I1670">
        <v>1000001288</v>
      </c>
      <c r="J1670">
        <v>8</v>
      </c>
      <c r="K1670">
        <v>33</v>
      </c>
      <c r="L1670" t="s">
        <v>4651</v>
      </c>
      <c r="M1670" t="s">
        <v>2689</v>
      </c>
      <c r="N1670" t="s">
        <v>2690</v>
      </c>
      <c r="O1670" s="55">
        <v>42390</v>
      </c>
      <c r="P1670" s="55">
        <v>42572</v>
      </c>
      <c r="Q1670" s="55">
        <v>42487</v>
      </c>
      <c r="R1670" s="55">
        <v>42530</v>
      </c>
      <c r="S1670" s="55">
        <v>42535</v>
      </c>
      <c r="T1670" t="s">
        <v>2691</v>
      </c>
      <c r="U1670">
        <v>30</v>
      </c>
      <c r="V1670" t="s">
        <v>4652</v>
      </c>
      <c r="W1670" t="s">
        <v>2693</v>
      </c>
      <c r="Y1670">
        <v>197670</v>
      </c>
      <c r="Z1670">
        <v>176290</v>
      </c>
      <c r="AA1670">
        <v>197670</v>
      </c>
      <c r="AB1670">
        <v>0</v>
      </c>
    </row>
    <row r="1671" spans="1:29" x14ac:dyDescent="0.25">
      <c r="A1671" t="s">
        <v>2686</v>
      </c>
      <c r="B1671" t="s">
        <v>87</v>
      </c>
      <c r="C1671">
        <v>899999230</v>
      </c>
      <c r="D1671">
        <v>961114</v>
      </c>
      <c r="E1671" t="s">
        <v>3307</v>
      </c>
      <c r="F1671">
        <v>9244</v>
      </c>
      <c r="G1671">
        <v>2010</v>
      </c>
      <c r="H1671">
        <v>1</v>
      </c>
      <c r="I1671">
        <v>1000000398</v>
      </c>
      <c r="J1671">
        <v>0</v>
      </c>
      <c r="K1671">
        <v>33</v>
      </c>
      <c r="L1671" t="s">
        <v>4048</v>
      </c>
      <c r="M1671" t="s">
        <v>2689</v>
      </c>
      <c r="N1671" t="s">
        <v>2690</v>
      </c>
      <c r="O1671" s="55">
        <v>40380</v>
      </c>
      <c r="P1671" s="55">
        <v>40745</v>
      </c>
      <c r="Q1671" s="55">
        <v>40410</v>
      </c>
      <c r="R1671" s="55">
        <v>40442</v>
      </c>
      <c r="S1671" s="55">
        <v>40451</v>
      </c>
      <c r="T1671" t="s">
        <v>2691</v>
      </c>
      <c r="U1671">
        <v>30</v>
      </c>
      <c r="V1671" t="s">
        <v>4653</v>
      </c>
      <c r="W1671" t="s">
        <v>2693</v>
      </c>
      <c r="Y1671">
        <v>1658792</v>
      </c>
      <c r="Z1671">
        <v>1544692</v>
      </c>
      <c r="AA1671">
        <v>1658792</v>
      </c>
      <c r="AB1671">
        <v>0</v>
      </c>
    </row>
    <row r="1672" spans="1:29" x14ac:dyDescent="0.25">
      <c r="A1672" t="s">
        <v>2686</v>
      </c>
      <c r="B1672" t="s">
        <v>87</v>
      </c>
      <c r="C1672">
        <v>899999230</v>
      </c>
      <c r="D1672">
        <v>961114</v>
      </c>
      <c r="E1672" t="s">
        <v>3307</v>
      </c>
      <c r="F1672">
        <v>9244</v>
      </c>
      <c r="G1672">
        <v>2010</v>
      </c>
      <c r="H1672">
        <v>1</v>
      </c>
      <c r="I1672">
        <v>1000000398</v>
      </c>
      <c r="J1672">
        <v>0</v>
      </c>
      <c r="K1672">
        <v>33</v>
      </c>
      <c r="L1672" t="s">
        <v>4048</v>
      </c>
      <c r="M1672" t="s">
        <v>2689</v>
      </c>
      <c r="N1672" t="s">
        <v>2690</v>
      </c>
      <c r="O1672" s="55">
        <v>40380</v>
      </c>
      <c r="P1672" s="55">
        <v>40745</v>
      </c>
      <c r="Q1672" s="55">
        <v>40410</v>
      </c>
      <c r="R1672" s="55">
        <v>40442</v>
      </c>
      <c r="S1672" s="55">
        <v>40451</v>
      </c>
      <c r="T1672" t="s">
        <v>2691</v>
      </c>
      <c r="U1672">
        <v>30</v>
      </c>
      <c r="V1672" t="s">
        <v>4653</v>
      </c>
      <c r="W1672" t="s">
        <v>2693</v>
      </c>
      <c r="Y1672">
        <v>1658792</v>
      </c>
      <c r="Z1672">
        <v>114100</v>
      </c>
      <c r="AA1672">
        <v>1658792</v>
      </c>
      <c r="AB1672">
        <v>0</v>
      </c>
    </row>
    <row r="1673" spans="1:29" x14ac:dyDescent="0.25">
      <c r="A1673" t="s">
        <v>2686</v>
      </c>
      <c r="B1673" t="s">
        <v>87</v>
      </c>
      <c r="C1673">
        <v>899999230</v>
      </c>
      <c r="D1673">
        <v>961114</v>
      </c>
      <c r="E1673" t="s">
        <v>3307</v>
      </c>
      <c r="F1673">
        <v>9244</v>
      </c>
      <c r="G1673">
        <v>2010</v>
      </c>
      <c r="H1673">
        <v>3</v>
      </c>
      <c r="I1673">
        <v>1000000398</v>
      </c>
      <c r="J1673">
        <v>0</v>
      </c>
      <c r="K1673">
        <v>33</v>
      </c>
      <c r="L1673" t="s">
        <v>4048</v>
      </c>
      <c r="M1673" t="s">
        <v>2689</v>
      </c>
      <c r="N1673" t="s">
        <v>2690</v>
      </c>
      <c r="O1673" s="55">
        <v>40380</v>
      </c>
      <c r="P1673" s="55">
        <v>40745</v>
      </c>
      <c r="Q1673" s="55">
        <v>40410</v>
      </c>
      <c r="R1673" s="55">
        <v>40479</v>
      </c>
      <c r="S1673" s="55">
        <v>40487</v>
      </c>
      <c r="T1673" t="s">
        <v>2691</v>
      </c>
      <c r="U1673">
        <v>30</v>
      </c>
      <c r="V1673" t="s">
        <v>4653</v>
      </c>
      <c r="W1673" t="s">
        <v>2693</v>
      </c>
      <c r="Y1673">
        <v>138600</v>
      </c>
      <c r="Z1673">
        <v>138600</v>
      </c>
      <c r="AA1673">
        <v>138600</v>
      </c>
      <c r="AB1673">
        <v>0</v>
      </c>
    </row>
    <row r="1674" spans="1:29" x14ac:dyDescent="0.25">
      <c r="A1674" t="s">
        <v>2686</v>
      </c>
      <c r="B1674" t="s">
        <v>87</v>
      </c>
      <c r="C1674">
        <v>899999230</v>
      </c>
      <c r="D1674">
        <v>961114</v>
      </c>
      <c r="E1674" t="s">
        <v>3307</v>
      </c>
      <c r="F1674">
        <v>9247</v>
      </c>
      <c r="G1674">
        <v>2026</v>
      </c>
      <c r="H1674">
        <v>1</v>
      </c>
      <c r="I1674">
        <v>1000005774</v>
      </c>
      <c r="J1674">
        <v>0</v>
      </c>
      <c r="K1674">
        <v>21</v>
      </c>
      <c r="L1674" t="s">
        <v>3329</v>
      </c>
      <c r="M1674" t="s">
        <v>2689</v>
      </c>
      <c r="N1674" t="s">
        <v>2690</v>
      </c>
      <c r="O1674" s="55">
        <v>46050</v>
      </c>
      <c r="P1674" s="55">
        <v>46414</v>
      </c>
      <c r="Q1674" s="55">
        <v>46136</v>
      </c>
      <c r="R1674" s="55">
        <v>46156</v>
      </c>
      <c r="S1674" s="55">
        <v>46157</v>
      </c>
      <c r="T1674" t="s">
        <v>2764</v>
      </c>
      <c r="U1674">
        <v>30</v>
      </c>
      <c r="V1674" t="s">
        <v>4654</v>
      </c>
      <c r="W1674" t="s">
        <v>2693</v>
      </c>
      <c r="Y1674">
        <v>184520</v>
      </c>
      <c r="Z1674">
        <v>184520</v>
      </c>
      <c r="AA1674">
        <v>184520</v>
      </c>
      <c r="AB1674">
        <v>184520</v>
      </c>
      <c r="AC1674" s="55">
        <v>46173</v>
      </c>
    </row>
    <row r="1675" spans="1:29" x14ac:dyDescent="0.25">
      <c r="A1675" t="s">
        <v>2686</v>
      </c>
      <c r="B1675" t="s">
        <v>87</v>
      </c>
      <c r="C1675">
        <v>899999230</v>
      </c>
      <c r="D1675">
        <v>961114</v>
      </c>
      <c r="E1675" t="s">
        <v>3307</v>
      </c>
      <c r="F1675">
        <v>9257</v>
      </c>
      <c r="G1675">
        <v>2026</v>
      </c>
      <c r="H1675">
        <v>2</v>
      </c>
      <c r="I1675">
        <v>1000005774</v>
      </c>
      <c r="J1675">
        <v>0</v>
      </c>
      <c r="K1675">
        <v>21</v>
      </c>
      <c r="L1675" t="s">
        <v>3374</v>
      </c>
      <c r="M1675" t="s">
        <v>2689</v>
      </c>
      <c r="N1675" t="s">
        <v>2690</v>
      </c>
      <c r="O1675" s="55">
        <v>46050</v>
      </c>
      <c r="P1675" s="55">
        <v>46414</v>
      </c>
      <c r="Q1675" s="55">
        <v>46136</v>
      </c>
      <c r="R1675" s="55">
        <v>46163</v>
      </c>
      <c r="S1675" s="55">
        <v>46167</v>
      </c>
      <c r="T1675" t="s">
        <v>2738</v>
      </c>
      <c r="U1675">
        <v>30</v>
      </c>
      <c r="V1675" t="s">
        <v>4655</v>
      </c>
      <c r="W1675" t="s">
        <v>2693</v>
      </c>
      <c r="Y1675">
        <v>69608</v>
      </c>
      <c r="Z1675">
        <v>69608</v>
      </c>
      <c r="AA1675">
        <v>69608</v>
      </c>
      <c r="AB1675">
        <v>69608</v>
      </c>
      <c r="AC1675" s="55">
        <v>46173</v>
      </c>
    </row>
    <row r="1676" spans="1:29" x14ac:dyDescent="0.25">
      <c r="A1676" t="s">
        <v>2686</v>
      </c>
      <c r="B1676" t="s">
        <v>2730</v>
      </c>
      <c r="C1676">
        <v>899999230</v>
      </c>
      <c r="D1676">
        <v>971116</v>
      </c>
      <c r="E1676" t="s">
        <v>2687</v>
      </c>
      <c r="F1676">
        <v>9263</v>
      </c>
      <c r="G1676">
        <v>2016</v>
      </c>
      <c r="H1676">
        <v>1</v>
      </c>
      <c r="I1676">
        <v>1000001288</v>
      </c>
      <c r="J1676">
        <v>8</v>
      </c>
      <c r="K1676">
        <v>33</v>
      </c>
      <c r="L1676" t="s">
        <v>3093</v>
      </c>
      <c r="M1676" t="s">
        <v>2689</v>
      </c>
      <c r="N1676" t="s">
        <v>2690</v>
      </c>
      <c r="O1676" s="55">
        <v>42390</v>
      </c>
      <c r="P1676" s="55">
        <v>42572</v>
      </c>
      <c r="Q1676" s="55">
        <v>42490</v>
      </c>
      <c r="R1676" s="55">
        <v>42502</v>
      </c>
      <c r="S1676" s="55">
        <v>42516</v>
      </c>
      <c r="T1676" t="s">
        <v>2691</v>
      </c>
      <c r="U1676">
        <v>30</v>
      </c>
      <c r="V1676" t="s">
        <v>4656</v>
      </c>
      <c r="W1676" t="s">
        <v>2693</v>
      </c>
      <c r="Y1676">
        <v>74575</v>
      </c>
      <c r="Z1676">
        <v>74575</v>
      </c>
      <c r="AA1676">
        <v>74575</v>
      </c>
      <c r="AB1676">
        <v>0</v>
      </c>
    </row>
    <row r="1677" spans="1:29" x14ac:dyDescent="0.25">
      <c r="A1677" t="s">
        <v>2686</v>
      </c>
      <c r="B1677" t="s">
        <v>87</v>
      </c>
      <c r="C1677">
        <v>899999230</v>
      </c>
      <c r="D1677">
        <v>961114</v>
      </c>
      <c r="E1677" t="s">
        <v>3307</v>
      </c>
      <c r="F1677">
        <v>9270</v>
      </c>
      <c r="G1677">
        <v>2026</v>
      </c>
      <c r="H1677">
        <v>1</v>
      </c>
      <c r="I1677">
        <v>1000005774</v>
      </c>
      <c r="J1677">
        <v>1</v>
      </c>
      <c r="K1677">
        <v>21</v>
      </c>
      <c r="L1677" t="s">
        <v>4657</v>
      </c>
      <c r="M1677" t="s">
        <v>2689</v>
      </c>
      <c r="N1677" t="s">
        <v>2690</v>
      </c>
      <c r="O1677" s="55">
        <v>46050</v>
      </c>
      <c r="P1677" s="55">
        <v>46414</v>
      </c>
      <c r="Q1677" s="55">
        <v>46132</v>
      </c>
      <c r="R1677" s="55">
        <v>46156</v>
      </c>
      <c r="S1677" s="55">
        <v>46161</v>
      </c>
      <c r="T1677" t="s">
        <v>2691</v>
      </c>
      <c r="U1677">
        <v>30</v>
      </c>
      <c r="V1677" t="s">
        <v>4658</v>
      </c>
      <c r="W1677" t="s">
        <v>2693</v>
      </c>
      <c r="Y1677">
        <v>157520</v>
      </c>
      <c r="Z1677">
        <v>157520</v>
      </c>
      <c r="AA1677">
        <v>157520</v>
      </c>
      <c r="AB1677">
        <v>157520</v>
      </c>
      <c r="AC1677" s="55">
        <v>46173</v>
      </c>
    </row>
    <row r="1678" spans="1:29" x14ac:dyDescent="0.25">
      <c r="A1678" t="s">
        <v>2686</v>
      </c>
      <c r="B1678" t="s">
        <v>87</v>
      </c>
      <c r="C1678">
        <v>899999230</v>
      </c>
      <c r="D1678">
        <v>971116</v>
      </c>
      <c r="E1678" t="s">
        <v>2687</v>
      </c>
      <c r="F1678">
        <v>9282</v>
      </c>
      <c r="G1678">
        <v>2015</v>
      </c>
      <c r="H1678">
        <v>1</v>
      </c>
      <c r="I1678">
        <v>1000001079</v>
      </c>
      <c r="J1678">
        <v>0</v>
      </c>
      <c r="K1678">
        <v>33</v>
      </c>
      <c r="L1678" t="s">
        <v>4659</v>
      </c>
      <c r="M1678" t="s">
        <v>2689</v>
      </c>
      <c r="N1678" t="s">
        <v>2690</v>
      </c>
      <c r="O1678" s="55">
        <v>41841</v>
      </c>
      <c r="P1678" s="55">
        <v>42206</v>
      </c>
      <c r="Q1678" s="55">
        <v>42124</v>
      </c>
      <c r="R1678" s="55">
        <v>42137</v>
      </c>
      <c r="S1678" s="55">
        <v>42139</v>
      </c>
      <c r="T1678" t="s">
        <v>2691</v>
      </c>
      <c r="U1678">
        <v>30</v>
      </c>
      <c r="V1678" t="s">
        <v>3643</v>
      </c>
      <c r="W1678" t="s">
        <v>2693</v>
      </c>
      <c r="Y1678">
        <v>79850</v>
      </c>
      <c r="Z1678">
        <v>79850</v>
      </c>
      <c r="AA1678">
        <v>79850</v>
      </c>
      <c r="AB1678">
        <v>0</v>
      </c>
    </row>
    <row r="1679" spans="1:29" x14ac:dyDescent="0.25">
      <c r="A1679" t="s">
        <v>2686</v>
      </c>
      <c r="B1679" t="s">
        <v>87</v>
      </c>
      <c r="C1679">
        <v>899999230</v>
      </c>
      <c r="D1679">
        <v>961114</v>
      </c>
      <c r="E1679" t="s">
        <v>3307</v>
      </c>
      <c r="F1679">
        <v>9296</v>
      </c>
      <c r="G1679">
        <v>2026</v>
      </c>
      <c r="H1679">
        <v>1</v>
      </c>
      <c r="I1679">
        <v>1000005774</v>
      </c>
      <c r="J1679">
        <v>0</v>
      </c>
      <c r="K1679">
        <v>21</v>
      </c>
      <c r="L1679" t="s">
        <v>2921</v>
      </c>
      <c r="M1679" t="s">
        <v>2689</v>
      </c>
      <c r="N1679" t="s">
        <v>2690</v>
      </c>
      <c r="O1679" s="55">
        <v>46050</v>
      </c>
      <c r="P1679" s="55">
        <v>46414</v>
      </c>
      <c r="Q1679" s="55">
        <v>46132</v>
      </c>
      <c r="R1679" s="55">
        <v>46156</v>
      </c>
      <c r="S1679" s="55">
        <v>46161</v>
      </c>
      <c r="T1679" t="s">
        <v>2691</v>
      </c>
      <c r="U1679">
        <v>30</v>
      </c>
      <c r="V1679" t="s">
        <v>4660</v>
      </c>
      <c r="W1679" t="s">
        <v>2693</v>
      </c>
      <c r="Y1679">
        <v>173520</v>
      </c>
      <c r="Z1679">
        <v>173520</v>
      </c>
      <c r="AA1679">
        <v>173520</v>
      </c>
      <c r="AB1679">
        <v>173520</v>
      </c>
      <c r="AC1679" s="55">
        <v>46173</v>
      </c>
    </row>
    <row r="1680" spans="1:29" x14ac:dyDescent="0.25">
      <c r="A1680" t="s">
        <v>2686</v>
      </c>
      <c r="B1680" t="s">
        <v>87</v>
      </c>
      <c r="C1680">
        <v>899999230</v>
      </c>
      <c r="D1680">
        <v>961114</v>
      </c>
      <c r="E1680" t="s">
        <v>3307</v>
      </c>
      <c r="F1680">
        <v>9298</v>
      </c>
      <c r="G1680">
        <v>2026</v>
      </c>
      <c r="H1680">
        <v>3</v>
      </c>
      <c r="I1680">
        <v>1000005774</v>
      </c>
      <c r="J1680">
        <v>1</v>
      </c>
      <c r="K1680">
        <v>21</v>
      </c>
      <c r="L1680" t="s">
        <v>4661</v>
      </c>
      <c r="M1680" t="s">
        <v>2689</v>
      </c>
      <c r="N1680" t="s">
        <v>2690</v>
      </c>
      <c r="O1680" s="55">
        <v>46050</v>
      </c>
      <c r="P1680" s="55">
        <v>46414</v>
      </c>
      <c r="Q1680" s="55">
        <v>46155</v>
      </c>
      <c r="R1680" s="55">
        <v>46167</v>
      </c>
      <c r="S1680" s="55">
        <v>46169</v>
      </c>
      <c r="T1680" t="s">
        <v>2691</v>
      </c>
      <c r="U1680">
        <v>30</v>
      </c>
      <c r="V1680" t="s">
        <v>4662</v>
      </c>
      <c r="W1680" t="s">
        <v>2693</v>
      </c>
      <c r="Y1680">
        <v>305063</v>
      </c>
      <c r="Z1680">
        <v>305013</v>
      </c>
      <c r="AA1680">
        <v>305063</v>
      </c>
      <c r="AB1680">
        <v>305063</v>
      </c>
      <c r="AC1680" s="55">
        <v>46173</v>
      </c>
    </row>
    <row r="1681" spans="1:28" x14ac:dyDescent="0.25">
      <c r="A1681" t="s">
        <v>2686</v>
      </c>
      <c r="B1681" t="s">
        <v>87</v>
      </c>
      <c r="C1681">
        <v>899999230</v>
      </c>
      <c r="D1681">
        <v>961114</v>
      </c>
      <c r="E1681" t="s">
        <v>3307</v>
      </c>
      <c r="F1681">
        <v>9298</v>
      </c>
      <c r="G1681">
        <v>2026</v>
      </c>
      <c r="H1681">
        <v>5</v>
      </c>
      <c r="I1681">
        <v>1000005774</v>
      </c>
      <c r="J1681">
        <v>1</v>
      </c>
      <c r="K1681">
        <v>21</v>
      </c>
      <c r="L1681" t="s">
        <v>4661</v>
      </c>
      <c r="M1681" t="s">
        <v>2689</v>
      </c>
      <c r="N1681" t="s">
        <v>2690</v>
      </c>
      <c r="O1681" s="55">
        <v>46050</v>
      </c>
      <c r="P1681" s="55">
        <v>46414</v>
      </c>
      <c r="Q1681" s="55">
        <v>46155</v>
      </c>
      <c r="R1681" s="55">
        <v>46174</v>
      </c>
      <c r="S1681" s="55">
        <v>46177</v>
      </c>
      <c r="T1681" t="s">
        <v>2691</v>
      </c>
      <c r="U1681">
        <v>30</v>
      </c>
      <c r="V1681" t="s">
        <v>4662</v>
      </c>
      <c r="W1681" t="s">
        <v>3349</v>
      </c>
      <c r="Y1681">
        <v>306288</v>
      </c>
      <c r="Z1681">
        <v>0</v>
      </c>
      <c r="AA1681">
        <v>306288</v>
      </c>
      <c r="AB1681">
        <v>0</v>
      </c>
    </row>
    <row r="1682" spans="1:28" x14ac:dyDescent="0.25">
      <c r="A1682" t="s">
        <v>2686</v>
      </c>
      <c r="B1682" t="s">
        <v>87</v>
      </c>
      <c r="C1682">
        <v>899999230</v>
      </c>
      <c r="D1682">
        <v>971116</v>
      </c>
      <c r="E1682" t="s">
        <v>2687</v>
      </c>
      <c r="F1682">
        <v>9332</v>
      </c>
      <c r="G1682">
        <v>2015</v>
      </c>
      <c r="H1682">
        <v>1</v>
      </c>
      <c r="I1682">
        <v>1000001079</v>
      </c>
      <c r="J1682">
        <v>0</v>
      </c>
      <c r="K1682">
        <v>33</v>
      </c>
      <c r="L1682" t="s">
        <v>2782</v>
      </c>
      <c r="M1682" t="s">
        <v>2689</v>
      </c>
      <c r="N1682" t="s">
        <v>2690</v>
      </c>
      <c r="O1682" s="55">
        <v>41841</v>
      </c>
      <c r="P1682" s="55">
        <v>42206</v>
      </c>
      <c r="Q1682" s="55">
        <v>42128</v>
      </c>
      <c r="R1682" s="55">
        <v>42137</v>
      </c>
      <c r="S1682" s="55">
        <v>42139</v>
      </c>
      <c r="T1682" t="s">
        <v>2691</v>
      </c>
      <c r="U1682">
        <v>30</v>
      </c>
      <c r="V1682" t="s">
        <v>4663</v>
      </c>
      <c r="W1682" t="s">
        <v>2693</v>
      </c>
      <c r="Y1682">
        <v>104850</v>
      </c>
      <c r="Z1682">
        <v>104850</v>
      </c>
      <c r="AA1682">
        <v>104850</v>
      </c>
      <c r="AB1682">
        <v>0</v>
      </c>
    </row>
    <row r="1683" spans="1:28" x14ac:dyDescent="0.25">
      <c r="A1683" t="s">
        <v>2686</v>
      </c>
      <c r="B1683" t="s">
        <v>87</v>
      </c>
      <c r="C1683">
        <v>899999230</v>
      </c>
      <c r="D1683">
        <v>971116</v>
      </c>
      <c r="E1683" t="s">
        <v>2687</v>
      </c>
      <c r="F1683">
        <v>9332</v>
      </c>
      <c r="G1683">
        <v>2015</v>
      </c>
      <c r="H1683">
        <v>3</v>
      </c>
      <c r="I1683">
        <v>1000001079</v>
      </c>
      <c r="J1683">
        <v>0</v>
      </c>
      <c r="K1683">
        <v>33</v>
      </c>
      <c r="L1683" t="s">
        <v>2782</v>
      </c>
      <c r="M1683" t="s">
        <v>2689</v>
      </c>
      <c r="N1683" t="s">
        <v>2690</v>
      </c>
      <c r="O1683" s="55">
        <v>41841</v>
      </c>
      <c r="P1683" s="55">
        <v>42206</v>
      </c>
      <c r="Q1683" s="55">
        <v>42128</v>
      </c>
      <c r="R1683" s="55">
        <v>42221</v>
      </c>
      <c r="S1683" s="55">
        <v>42221</v>
      </c>
      <c r="T1683" t="s">
        <v>2691</v>
      </c>
      <c r="U1683">
        <v>30</v>
      </c>
      <c r="V1683" t="s">
        <v>4663</v>
      </c>
      <c r="W1683" t="s">
        <v>2693</v>
      </c>
      <c r="Y1683">
        <v>47100</v>
      </c>
      <c r="Z1683">
        <v>47025</v>
      </c>
      <c r="AA1683">
        <v>47100</v>
      </c>
      <c r="AB1683">
        <v>0</v>
      </c>
    </row>
    <row r="1684" spans="1:28" x14ac:dyDescent="0.25">
      <c r="A1684" t="s">
        <v>2686</v>
      </c>
      <c r="B1684" t="s">
        <v>87</v>
      </c>
      <c r="C1684">
        <v>899999230</v>
      </c>
      <c r="D1684">
        <v>971116</v>
      </c>
      <c r="E1684" t="s">
        <v>2687</v>
      </c>
      <c r="F1684">
        <v>9334</v>
      </c>
      <c r="G1684">
        <v>2015</v>
      </c>
      <c r="H1684">
        <v>1</v>
      </c>
      <c r="I1684">
        <v>1000001079</v>
      </c>
      <c r="J1684">
        <v>0</v>
      </c>
      <c r="K1684">
        <v>33</v>
      </c>
      <c r="L1684" t="s">
        <v>2782</v>
      </c>
      <c r="M1684" t="s">
        <v>2689</v>
      </c>
      <c r="N1684" t="s">
        <v>2690</v>
      </c>
      <c r="O1684" s="55">
        <v>41841</v>
      </c>
      <c r="P1684" s="55">
        <v>42206</v>
      </c>
      <c r="Q1684" s="55">
        <v>42129</v>
      </c>
      <c r="R1684" s="55">
        <v>42137</v>
      </c>
      <c r="S1684" s="55">
        <v>42139</v>
      </c>
      <c r="T1684" t="s">
        <v>2691</v>
      </c>
      <c r="U1684">
        <v>30</v>
      </c>
      <c r="V1684" t="s">
        <v>4664</v>
      </c>
      <c r="W1684" t="s">
        <v>2693</v>
      </c>
      <c r="Y1684">
        <v>104850</v>
      </c>
      <c r="Z1684">
        <v>104850</v>
      </c>
      <c r="AA1684">
        <v>104850</v>
      </c>
      <c r="AB1684">
        <v>0</v>
      </c>
    </row>
    <row r="1685" spans="1:28" x14ac:dyDescent="0.25">
      <c r="A1685" t="s">
        <v>2686</v>
      </c>
      <c r="B1685" t="s">
        <v>87</v>
      </c>
      <c r="C1685">
        <v>899999230</v>
      </c>
      <c r="D1685">
        <v>961114</v>
      </c>
      <c r="E1685" t="s">
        <v>3307</v>
      </c>
      <c r="F1685">
        <v>9341</v>
      </c>
      <c r="G1685">
        <v>2011</v>
      </c>
      <c r="H1685">
        <v>1</v>
      </c>
      <c r="I1685">
        <v>1000000398</v>
      </c>
      <c r="J1685">
        <v>0</v>
      </c>
      <c r="K1685">
        <v>33</v>
      </c>
      <c r="L1685" t="s">
        <v>4151</v>
      </c>
      <c r="M1685" t="s">
        <v>2689</v>
      </c>
      <c r="N1685" t="s">
        <v>2690</v>
      </c>
      <c r="O1685" s="55">
        <v>40380</v>
      </c>
      <c r="P1685" s="55">
        <v>40745</v>
      </c>
      <c r="Q1685" s="55">
        <v>40707</v>
      </c>
      <c r="R1685" s="55">
        <v>40798</v>
      </c>
      <c r="S1685" s="55">
        <v>40800</v>
      </c>
      <c r="T1685" t="s">
        <v>2743</v>
      </c>
      <c r="U1685">
        <v>30</v>
      </c>
      <c r="V1685" t="s">
        <v>4665</v>
      </c>
      <c r="W1685" t="s">
        <v>2693</v>
      </c>
      <c r="Y1685">
        <v>793000</v>
      </c>
      <c r="Z1685">
        <v>793000</v>
      </c>
      <c r="AA1685">
        <v>793000</v>
      </c>
      <c r="AB1685">
        <v>0</v>
      </c>
    </row>
    <row r="1686" spans="1:28" x14ac:dyDescent="0.25">
      <c r="A1686" t="s">
        <v>2686</v>
      </c>
      <c r="B1686" t="s">
        <v>87</v>
      </c>
      <c r="C1686">
        <v>899999230</v>
      </c>
      <c r="D1686">
        <v>961114</v>
      </c>
      <c r="E1686" t="s">
        <v>3307</v>
      </c>
      <c r="F1686">
        <v>9378</v>
      </c>
      <c r="G1686">
        <v>2010</v>
      </c>
      <c r="H1686">
        <v>1</v>
      </c>
      <c r="I1686">
        <v>1000000398</v>
      </c>
      <c r="J1686">
        <v>0</v>
      </c>
      <c r="K1686">
        <v>33</v>
      </c>
      <c r="L1686" t="s">
        <v>4666</v>
      </c>
      <c r="M1686" t="s">
        <v>2689</v>
      </c>
      <c r="N1686" t="s">
        <v>2690</v>
      </c>
      <c r="O1686" s="55">
        <v>40380</v>
      </c>
      <c r="P1686" s="55">
        <v>40745</v>
      </c>
      <c r="Q1686" s="55">
        <v>40409</v>
      </c>
      <c r="R1686" s="55">
        <v>40449</v>
      </c>
      <c r="S1686" s="55">
        <v>40455</v>
      </c>
      <c r="T1686" t="s">
        <v>3277</v>
      </c>
      <c r="U1686">
        <v>30</v>
      </c>
      <c r="V1686" t="s">
        <v>4667</v>
      </c>
      <c r="W1686" t="s">
        <v>2693</v>
      </c>
      <c r="Y1686">
        <v>62600</v>
      </c>
      <c r="Z1686">
        <v>62500</v>
      </c>
      <c r="AA1686">
        <v>62600</v>
      </c>
      <c r="AB1686">
        <v>0</v>
      </c>
    </row>
    <row r="1687" spans="1:28" x14ac:dyDescent="0.25">
      <c r="A1687" t="s">
        <v>2686</v>
      </c>
      <c r="B1687" t="s">
        <v>2730</v>
      </c>
      <c r="C1687">
        <v>899999230</v>
      </c>
      <c r="D1687">
        <v>91968</v>
      </c>
      <c r="F1687">
        <v>9407</v>
      </c>
      <c r="G1687">
        <v>2014</v>
      </c>
      <c r="H1687">
        <v>1</v>
      </c>
      <c r="I1687">
        <v>1000000920</v>
      </c>
      <c r="J1687">
        <v>0</v>
      </c>
      <c r="K1687">
        <v>33</v>
      </c>
      <c r="L1687" t="s">
        <v>4396</v>
      </c>
      <c r="M1687" t="s">
        <v>2689</v>
      </c>
      <c r="N1687" t="s">
        <v>2690</v>
      </c>
      <c r="O1687" s="55">
        <v>41476</v>
      </c>
      <c r="P1687" s="55">
        <v>41841</v>
      </c>
      <c r="Q1687" s="55">
        <v>41733</v>
      </c>
      <c r="R1687" s="55">
        <v>41750</v>
      </c>
      <c r="S1687" s="55">
        <v>41755</v>
      </c>
      <c r="T1687" t="s">
        <v>2691</v>
      </c>
      <c r="U1687">
        <v>30</v>
      </c>
      <c r="V1687" t="s">
        <v>3245</v>
      </c>
      <c r="W1687" t="s">
        <v>2693</v>
      </c>
      <c r="Y1687">
        <v>140400</v>
      </c>
      <c r="Z1687">
        <v>140400</v>
      </c>
      <c r="AA1687">
        <v>140400</v>
      </c>
      <c r="AB1687">
        <v>0</v>
      </c>
    </row>
    <row r="1688" spans="1:28" x14ac:dyDescent="0.25">
      <c r="A1688" t="s">
        <v>2686</v>
      </c>
      <c r="B1688" t="s">
        <v>87</v>
      </c>
      <c r="C1688">
        <v>899999230</v>
      </c>
      <c r="D1688">
        <v>971116</v>
      </c>
      <c r="E1688" t="s">
        <v>2687</v>
      </c>
      <c r="F1688">
        <v>9413</v>
      </c>
      <c r="G1688">
        <v>2017</v>
      </c>
      <c r="H1688">
        <v>3</v>
      </c>
      <c r="I1688">
        <v>1000001587</v>
      </c>
      <c r="J1688">
        <v>10</v>
      </c>
      <c r="K1688">
        <v>33</v>
      </c>
      <c r="L1688" t="s">
        <v>2735</v>
      </c>
      <c r="M1688" t="s">
        <v>2689</v>
      </c>
      <c r="N1688" t="s">
        <v>2690</v>
      </c>
      <c r="O1688" s="55">
        <v>42756</v>
      </c>
      <c r="P1688" s="55">
        <v>42937</v>
      </c>
      <c r="Q1688" s="55">
        <v>42850</v>
      </c>
      <c r="R1688" s="55">
        <v>42943</v>
      </c>
      <c r="S1688" s="55">
        <v>42945</v>
      </c>
      <c r="T1688" t="s">
        <v>2691</v>
      </c>
      <c r="U1688">
        <v>30</v>
      </c>
      <c r="V1688" t="s">
        <v>4668</v>
      </c>
      <c r="W1688" t="s">
        <v>2693</v>
      </c>
      <c r="Y1688">
        <v>38100</v>
      </c>
      <c r="Z1688">
        <v>38100</v>
      </c>
      <c r="AA1688">
        <v>38100</v>
      </c>
      <c r="AB1688">
        <v>0</v>
      </c>
    </row>
    <row r="1689" spans="1:28" x14ac:dyDescent="0.25">
      <c r="A1689" t="s">
        <v>2686</v>
      </c>
      <c r="B1689" t="s">
        <v>2730</v>
      </c>
      <c r="C1689">
        <v>899999230</v>
      </c>
      <c r="D1689">
        <v>91968</v>
      </c>
      <c r="F1689">
        <v>9414</v>
      </c>
      <c r="G1689">
        <v>2014</v>
      </c>
      <c r="H1689">
        <v>1</v>
      </c>
      <c r="I1689">
        <v>1000000920</v>
      </c>
      <c r="J1689">
        <v>0</v>
      </c>
      <c r="K1689">
        <v>33</v>
      </c>
      <c r="L1689" t="s">
        <v>2992</v>
      </c>
      <c r="M1689" t="s">
        <v>2689</v>
      </c>
      <c r="N1689" t="s">
        <v>2690</v>
      </c>
      <c r="O1689" s="55">
        <v>41476</v>
      </c>
      <c r="P1689" s="55">
        <v>41841</v>
      </c>
      <c r="Q1689" s="55">
        <v>41731</v>
      </c>
      <c r="R1689" s="55">
        <v>41750</v>
      </c>
      <c r="S1689" s="55">
        <v>41755</v>
      </c>
      <c r="T1689" t="s">
        <v>2691</v>
      </c>
      <c r="U1689">
        <v>30</v>
      </c>
      <c r="V1689" t="s">
        <v>4669</v>
      </c>
      <c r="W1689" t="s">
        <v>2693</v>
      </c>
      <c r="Y1689">
        <v>273285</v>
      </c>
      <c r="Z1689">
        <v>273285</v>
      </c>
      <c r="AA1689">
        <v>273285</v>
      </c>
      <c r="AB1689">
        <v>0</v>
      </c>
    </row>
    <row r="1690" spans="1:28" x14ac:dyDescent="0.25">
      <c r="A1690" t="s">
        <v>2686</v>
      </c>
      <c r="B1690" t="s">
        <v>2730</v>
      </c>
      <c r="C1690">
        <v>899999230</v>
      </c>
      <c r="D1690">
        <v>91968</v>
      </c>
      <c r="F1690">
        <v>9414</v>
      </c>
      <c r="G1690">
        <v>2014</v>
      </c>
      <c r="H1690">
        <v>3</v>
      </c>
      <c r="I1690">
        <v>1000000920</v>
      </c>
      <c r="J1690">
        <v>0</v>
      </c>
      <c r="K1690">
        <v>33</v>
      </c>
      <c r="L1690" t="s">
        <v>2992</v>
      </c>
      <c r="M1690" t="s">
        <v>2689</v>
      </c>
      <c r="N1690" t="s">
        <v>2690</v>
      </c>
      <c r="O1690" s="55">
        <v>41476</v>
      </c>
      <c r="P1690" s="55">
        <v>41841</v>
      </c>
      <c r="Q1690" s="55">
        <v>41731</v>
      </c>
      <c r="R1690" s="55">
        <v>41774</v>
      </c>
      <c r="S1690" s="55">
        <v>41775</v>
      </c>
      <c r="T1690" t="s">
        <v>2691</v>
      </c>
      <c r="U1690">
        <v>30</v>
      </c>
      <c r="V1690" t="s">
        <v>4669</v>
      </c>
      <c r="W1690" t="s">
        <v>2693</v>
      </c>
      <c r="Y1690">
        <v>60000</v>
      </c>
      <c r="Z1690">
        <v>60000</v>
      </c>
      <c r="AA1690">
        <v>60000</v>
      </c>
      <c r="AB1690">
        <v>0</v>
      </c>
    </row>
    <row r="1691" spans="1:28" x14ac:dyDescent="0.25">
      <c r="A1691" t="s">
        <v>2686</v>
      </c>
      <c r="B1691" t="s">
        <v>2730</v>
      </c>
      <c r="C1691">
        <v>899999230</v>
      </c>
      <c r="D1691">
        <v>91968</v>
      </c>
      <c r="F1691">
        <v>9416</v>
      </c>
      <c r="G1691">
        <v>2014</v>
      </c>
      <c r="H1691">
        <v>2</v>
      </c>
      <c r="I1691">
        <v>1000000920</v>
      </c>
      <c r="J1691">
        <v>0</v>
      </c>
      <c r="K1691">
        <v>33</v>
      </c>
      <c r="L1691" t="s">
        <v>4396</v>
      </c>
      <c r="M1691" t="s">
        <v>2689</v>
      </c>
      <c r="N1691" t="s">
        <v>2690</v>
      </c>
      <c r="O1691" s="55">
        <v>41476</v>
      </c>
      <c r="P1691" s="55">
        <v>41841</v>
      </c>
      <c r="Q1691" s="55">
        <v>41728</v>
      </c>
      <c r="R1691" s="55">
        <v>41774</v>
      </c>
      <c r="S1691" s="55">
        <v>41778</v>
      </c>
      <c r="T1691" t="s">
        <v>2764</v>
      </c>
      <c r="U1691">
        <v>30</v>
      </c>
      <c r="V1691" t="s">
        <v>4670</v>
      </c>
      <c r="W1691" t="s">
        <v>2693</v>
      </c>
      <c r="Y1691">
        <v>33700</v>
      </c>
      <c r="Z1691">
        <v>33700</v>
      </c>
      <c r="AA1691">
        <v>33700</v>
      </c>
      <c r="AB1691">
        <v>0</v>
      </c>
    </row>
    <row r="1692" spans="1:28" x14ac:dyDescent="0.25">
      <c r="A1692" t="s">
        <v>2686</v>
      </c>
      <c r="B1692" t="s">
        <v>87</v>
      </c>
      <c r="C1692">
        <v>899999230</v>
      </c>
      <c r="D1692">
        <v>961114</v>
      </c>
      <c r="E1692" t="s">
        <v>3307</v>
      </c>
      <c r="F1692">
        <v>9417</v>
      </c>
      <c r="G1692">
        <v>2010</v>
      </c>
      <c r="H1692">
        <v>2</v>
      </c>
      <c r="I1692">
        <v>1000000398</v>
      </c>
      <c r="J1692">
        <v>0</v>
      </c>
      <c r="K1692">
        <v>33</v>
      </c>
      <c r="L1692" t="s">
        <v>3457</v>
      </c>
      <c r="M1692" t="s">
        <v>2689</v>
      </c>
      <c r="N1692" t="s">
        <v>2690</v>
      </c>
      <c r="O1692" s="55">
        <v>40380</v>
      </c>
      <c r="P1692" s="55">
        <v>40745</v>
      </c>
      <c r="Q1692" s="55">
        <v>40441</v>
      </c>
      <c r="R1692" s="55">
        <v>40479</v>
      </c>
      <c r="S1692" s="55">
        <v>40488</v>
      </c>
      <c r="T1692" t="s">
        <v>2764</v>
      </c>
      <c r="U1692">
        <v>30</v>
      </c>
      <c r="V1692" t="s">
        <v>4671</v>
      </c>
      <c r="W1692" t="s">
        <v>2693</v>
      </c>
      <c r="Y1692">
        <v>39600</v>
      </c>
      <c r="Z1692">
        <v>39600</v>
      </c>
      <c r="AA1692">
        <v>39600</v>
      </c>
      <c r="AB1692">
        <v>0</v>
      </c>
    </row>
    <row r="1693" spans="1:28" x14ac:dyDescent="0.25">
      <c r="A1693" t="s">
        <v>2686</v>
      </c>
      <c r="B1693" t="s">
        <v>87</v>
      </c>
      <c r="C1693">
        <v>899999230</v>
      </c>
      <c r="D1693">
        <v>961114</v>
      </c>
      <c r="E1693" t="s">
        <v>3307</v>
      </c>
      <c r="F1693">
        <v>9419</v>
      </c>
      <c r="G1693">
        <v>2010</v>
      </c>
      <c r="H1693">
        <v>1</v>
      </c>
      <c r="I1693">
        <v>1000000398</v>
      </c>
      <c r="J1693">
        <v>0</v>
      </c>
      <c r="K1693">
        <v>33</v>
      </c>
      <c r="L1693" t="s">
        <v>2863</v>
      </c>
      <c r="M1693" t="s">
        <v>2689</v>
      </c>
      <c r="N1693" t="s">
        <v>2690</v>
      </c>
      <c r="O1693" s="55">
        <v>40380</v>
      </c>
      <c r="P1693" s="55">
        <v>40745</v>
      </c>
      <c r="Q1693" s="55">
        <v>40416</v>
      </c>
      <c r="R1693" s="55">
        <v>40449</v>
      </c>
      <c r="S1693" s="55">
        <v>40455</v>
      </c>
      <c r="T1693" t="s">
        <v>2773</v>
      </c>
      <c r="U1693">
        <v>30</v>
      </c>
      <c r="V1693" t="s">
        <v>4672</v>
      </c>
      <c r="W1693" t="s">
        <v>2693</v>
      </c>
      <c r="Y1693">
        <v>145000</v>
      </c>
      <c r="Z1693">
        <v>84600</v>
      </c>
      <c r="AA1693">
        <v>145000</v>
      </c>
      <c r="AB1693">
        <v>0</v>
      </c>
    </row>
    <row r="1694" spans="1:28" x14ac:dyDescent="0.25">
      <c r="A1694" t="s">
        <v>2686</v>
      </c>
      <c r="B1694" t="s">
        <v>87</v>
      </c>
      <c r="C1694">
        <v>899999230</v>
      </c>
      <c r="D1694">
        <v>961114</v>
      </c>
      <c r="E1694" t="s">
        <v>3307</v>
      </c>
      <c r="F1694">
        <v>9422</v>
      </c>
      <c r="G1694">
        <v>2010</v>
      </c>
      <c r="H1694">
        <v>1</v>
      </c>
      <c r="I1694">
        <v>1000000398</v>
      </c>
      <c r="J1694">
        <v>0</v>
      </c>
      <c r="K1694">
        <v>33</v>
      </c>
      <c r="L1694" t="s">
        <v>4673</v>
      </c>
      <c r="M1694" t="s">
        <v>2689</v>
      </c>
      <c r="N1694" t="s">
        <v>2690</v>
      </c>
      <c r="O1694" s="55">
        <v>40380</v>
      </c>
      <c r="P1694" s="55">
        <v>40745</v>
      </c>
      <c r="Q1694" s="55">
        <v>40436</v>
      </c>
      <c r="R1694" s="55">
        <v>40449</v>
      </c>
      <c r="S1694" s="55">
        <v>40455</v>
      </c>
      <c r="T1694" t="s">
        <v>2855</v>
      </c>
      <c r="U1694">
        <v>30</v>
      </c>
      <c r="V1694" t="s">
        <v>4674</v>
      </c>
      <c r="W1694" t="s">
        <v>2693</v>
      </c>
      <c r="Y1694">
        <v>70100</v>
      </c>
      <c r="Z1694">
        <v>70100</v>
      </c>
      <c r="AA1694">
        <v>70100</v>
      </c>
      <c r="AB1694">
        <v>0</v>
      </c>
    </row>
    <row r="1695" spans="1:28" x14ac:dyDescent="0.25">
      <c r="A1695" t="s">
        <v>2686</v>
      </c>
      <c r="B1695" t="s">
        <v>87</v>
      </c>
      <c r="C1695">
        <v>899999230</v>
      </c>
      <c r="D1695">
        <v>961114</v>
      </c>
      <c r="E1695" t="s">
        <v>3307</v>
      </c>
      <c r="F1695">
        <v>9422</v>
      </c>
      <c r="G1695">
        <v>2010</v>
      </c>
      <c r="H1695">
        <v>2</v>
      </c>
      <c r="I1695">
        <v>1000000398</v>
      </c>
      <c r="J1695">
        <v>0</v>
      </c>
      <c r="K1695">
        <v>33</v>
      </c>
      <c r="L1695" t="s">
        <v>4673</v>
      </c>
      <c r="M1695" t="s">
        <v>2689</v>
      </c>
      <c r="N1695" t="s">
        <v>2690</v>
      </c>
      <c r="O1695" s="55">
        <v>40380</v>
      </c>
      <c r="P1695" s="55">
        <v>40745</v>
      </c>
      <c r="Q1695" s="55">
        <v>40436</v>
      </c>
      <c r="R1695" s="55">
        <v>41389</v>
      </c>
      <c r="S1695" s="55">
        <v>41393</v>
      </c>
      <c r="T1695" t="s">
        <v>2855</v>
      </c>
      <c r="U1695">
        <v>6</v>
      </c>
      <c r="V1695" t="s">
        <v>4674</v>
      </c>
      <c r="W1695" t="s">
        <v>2693</v>
      </c>
      <c r="Y1695">
        <v>30716</v>
      </c>
      <c r="Z1695">
        <v>30716</v>
      </c>
      <c r="AA1695">
        <v>30716</v>
      </c>
      <c r="AB1695">
        <v>0</v>
      </c>
    </row>
    <row r="1696" spans="1:28" x14ac:dyDescent="0.25">
      <c r="A1696" t="s">
        <v>2686</v>
      </c>
      <c r="B1696" t="s">
        <v>87</v>
      </c>
      <c r="C1696">
        <v>899999230</v>
      </c>
      <c r="D1696">
        <v>961114</v>
      </c>
      <c r="E1696" t="s">
        <v>3307</v>
      </c>
      <c r="F1696">
        <v>9423</v>
      </c>
      <c r="G1696">
        <v>2010</v>
      </c>
      <c r="H1696">
        <v>1</v>
      </c>
      <c r="I1696">
        <v>1000000398</v>
      </c>
      <c r="J1696">
        <v>0</v>
      </c>
      <c r="K1696">
        <v>33</v>
      </c>
      <c r="L1696" t="s">
        <v>2863</v>
      </c>
      <c r="M1696" t="s">
        <v>2689</v>
      </c>
      <c r="N1696" t="s">
        <v>2690</v>
      </c>
      <c r="O1696" s="55">
        <v>40380</v>
      </c>
      <c r="P1696" s="55">
        <v>40745</v>
      </c>
      <c r="Q1696" s="55">
        <v>40433</v>
      </c>
      <c r="R1696" s="55">
        <v>40449</v>
      </c>
      <c r="S1696" s="55">
        <v>40455</v>
      </c>
      <c r="T1696" t="s">
        <v>2764</v>
      </c>
      <c r="U1696">
        <v>30</v>
      </c>
      <c r="V1696" t="s">
        <v>4675</v>
      </c>
      <c r="W1696" t="s">
        <v>2693</v>
      </c>
      <c r="Y1696">
        <v>57900</v>
      </c>
      <c r="Z1696">
        <v>57900</v>
      </c>
      <c r="AA1696">
        <v>57900</v>
      </c>
      <c r="AB1696">
        <v>0</v>
      </c>
    </row>
    <row r="1697" spans="1:28" x14ac:dyDescent="0.25">
      <c r="A1697" t="s">
        <v>2686</v>
      </c>
      <c r="B1697" t="s">
        <v>87</v>
      </c>
      <c r="C1697">
        <v>899999230</v>
      </c>
      <c r="D1697">
        <v>961114</v>
      </c>
      <c r="E1697" t="s">
        <v>3307</v>
      </c>
      <c r="F1697">
        <v>9425</v>
      </c>
      <c r="G1697">
        <v>2010</v>
      </c>
      <c r="H1697">
        <v>2</v>
      </c>
      <c r="I1697">
        <v>1000000398</v>
      </c>
      <c r="J1697">
        <v>0</v>
      </c>
      <c r="K1697">
        <v>33</v>
      </c>
      <c r="L1697" t="s">
        <v>2868</v>
      </c>
      <c r="M1697" t="s">
        <v>2689</v>
      </c>
      <c r="N1697" t="s">
        <v>2690</v>
      </c>
      <c r="O1697" s="55">
        <v>40380</v>
      </c>
      <c r="P1697" s="55">
        <v>40745</v>
      </c>
      <c r="Q1697" s="55">
        <v>40380</v>
      </c>
      <c r="R1697" s="55">
        <v>40442</v>
      </c>
      <c r="S1697" s="55">
        <v>40465</v>
      </c>
      <c r="T1697" t="s">
        <v>2764</v>
      </c>
      <c r="U1697">
        <v>30</v>
      </c>
      <c r="V1697" t="s">
        <v>4676</v>
      </c>
      <c r="W1697" t="s">
        <v>2693</v>
      </c>
      <c r="Y1697">
        <v>2957300</v>
      </c>
      <c r="Z1697">
        <v>2542600</v>
      </c>
      <c r="AA1697">
        <v>2957300</v>
      </c>
      <c r="AB1697">
        <v>0</v>
      </c>
    </row>
    <row r="1698" spans="1:28" x14ac:dyDescent="0.25">
      <c r="A1698" t="s">
        <v>2686</v>
      </c>
      <c r="B1698" t="s">
        <v>87</v>
      </c>
      <c r="C1698">
        <v>899999230</v>
      </c>
      <c r="D1698">
        <v>961114</v>
      </c>
      <c r="E1698" t="s">
        <v>3307</v>
      </c>
      <c r="F1698">
        <v>9425</v>
      </c>
      <c r="G1698">
        <v>2010</v>
      </c>
      <c r="H1698">
        <v>2</v>
      </c>
      <c r="I1698">
        <v>1000000398</v>
      </c>
      <c r="J1698">
        <v>0</v>
      </c>
      <c r="K1698">
        <v>33</v>
      </c>
      <c r="L1698" t="s">
        <v>2868</v>
      </c>
      <c r="M1698" t="s">
        <v>2689</v>
      </c>
      <c r="N1698" t="s">
        <v>2690</v>
      </c>
      <c r="O1698" s="55">
        <v>40380</v>
      </c>
      <c r="P1698" s="55">
        <v>40745</v>
      </c>
      <c r="Q1698" s="55">
        <v>40380</v>
      </c>
      <c r="R1698" s="55">
        <v>40442</v>
      </c>
      <c r="S1698" s="55">
        <v>40465</v>
      </c>
      <c r="T1698" t="s">
        <v>2764</v>
      </c>
      <c r="U1698">
        <v>30</v>
      </c>
      <c r="V1698" t="s">
        <v>4676</v>
      </c>
      <c r="W1698" t="s">
        <v>2693</v>
      </c>
      <c r="Y1698">
        <v>2957300</v>
      </c>
      <c r="Z1698">
        <v>290290</v>
      </c>
      <c r="AA1698">
        <v>2957300</v>
      </c>
      <c r="AB1698">
        <v>0</v>
      </c>
    </row>
    <row r="1699" spans="1:28" x14ac:dyDescent="0.25">
      <c r="A1699" t="s">
        <v>2686</v>
      </c>
      <c r="B1699" t="s">
        <v>2730</v>
      </c>
      <c r="C1699">
        <v>899999230</v>
      </c>
      <c r="D1699">
        <v>91968</v>
      </c>
      <c r="F1699">
        <v>9428</v>
      </c>
      <c r="G1699">
        <v>2014</v>
      </c>
      <c r="H1699">
        <v>1</v>
      </c>
      <c r="I1699">
        <v>1000000920</v>
      </c>
      <c r="J1699">
        <v>0</v>
      </c>
      <c r="K1699">
        <v>33</v>
      </c>
      <c r="L1699" t="s">
        <v>3181</v>
      </c>
      <c r="M1699" t="s">
        <v>2689</v>
      </c>
      <c r="N1699" t="s">
        <v>2690</v>
      </c>
      <c r="O1699" s="55">
        <v>41476</v>
      </c>
      <c r="P1699" s="55">
        <v>41841</v>
      </c>
      <c r="Q1699" s="55">
        <v>41729</v>
      </c>
      <c r="R1699" s="55">
        <v>41750</v>
      </c>
      <c r="S1699" s="55">
        <v>41755</v>
      </c>
      <c r="T1699" t="s">
        <v>2764</v>
      </c>
      <c r="U1699">
        <v>30</v>
      </c>
      <c r="V1699" t="s">
        <v>3164</v>
      </c>
      <c r="W1699" t="s">
        <v>2693</v>
      </c>
      <c r="Y1699">
        <v>86400</v>
      </c>
      <c r="Z1699">
        <v>86400</v>
      </c>
      <c r="AA1699">
        <v>86400</v>
      </c>
      <c r="AB1699">
        <v>0</v>
      </c>
    </row>
    <row r="1700" spans="1:28" x14ac:dyDescent="0.25">
      <c r="A1700" t="s">
        <v>2686</v>
      </c>
      <c r="B1700" t="s">
        <v>87</v>
      </c>
      <c r="C1700">
        <v>899999230</v>
      </c>
      <c r="D1700">
        <v>971116</v>
      </c>
      <c r="E1700" t="s">
        <v>2687</v>
      </c>
      <c r="F1700">
        <v>9429</v>
      </c>
      <c r="G1700">
        <v>2017</v>
      </c>
      <c r="H1700">
        <v>1</v>
      </c>
      <c r="I1700">
        <v>1000001587</v>
      </c>
      <c r="J1700">
        <v>10</v>
      </c>
      <c r="K1700">
        <v>33</v>
      </c>
      <c r="L1700" t="s">
        <v>4457</v>
      </c>
      <c r="M1700" t="s">
        <v>2689</v>
      </c>
      <c r="N1700" t="s">
        <v>2690</v>
      </c>
      <c r="O1700" s="55">
        <v>42756</v>
      </c>
      <c r="P1700" s="55">
        <v>42937</v>
      </c>
      <c r="Q1700" s="55">
        <v>42795</v>
      </c>
      <c r="R1700" s="55">
        <v>42880</v>
      </c>
      <c r="S1700" s="55">
        <v>42893</v>
      </c>
      <c r="T1700" t="s">
        <v>2691</v>
      </c>
      <c r="U1700">
        <v>30</v>
      </c>
      <c r="V1700" t="s">
        <v>4677</v>
      </c>
      <c r="W1700" t="s">
        <v>2693</v>
      </c>
      <c r="Y1700">
        <v>90450</v>
      </c>
      <c r="Z1700">
        <v>90450</v>
      </c>
      <c r="AA1700">
        <v>90450</v>
      </c>
      <c r="AB1700">
        <v>0</v>
      </c>
    </row>
    <row r="1701" spans="1:28" x14ac:dyDescent="0.25">
      <c r="A1701" t="s">
        <v>2686</v>
      </c>
      <c r="B1701" t="s">
        <v>2730</v>
      </c>
      <c r="C1701">
        <v>899999230</v>
      </c>
      <c r="D1701">
        <v>91968</v>
      </c>
      <c r="F1701">
        <v>31823</v>
      </c>
      <c r="G1701">
        <v>2013</v>
      </c>
      <c r="H1701">
        <v>1</v>
      </c>
      <c r="I1701">
        <v>1000000920</v>
      </c>
      <c r="J1701">
        <v>0</v>
      </c>
      <c r="K1701">
        <v>33</v>
      </c>
      <c r="L1701" t="s">
        <v>3329</v>
      </c>
      <c r="M1701" t="s">
        <v>2689</v>
      </c>
      <c r="N1701" t="s">
        <v>2690</v>
      </c>
      <c r="O1701" s="55">
        <v>41476</v>
      </c>
      <c r="P1701" s="55">
        <v>41841</v>
      </c>
      <c r="Q1701" s="55">
        <v>41543</v>
      </c>
      <c r="R1701" s="55">
        <v>41555</v>
      </c>
      <c r="S1701" s="55">
        <v>41572</v>
      </c>
      <c r="T1701" t="s">
        <v>2875</v>
      </c>
      <c r="U1701">
        <v>30</v>
      </c>
      <c r="V1701" t="s">
        <v>4678</v>
      </c>
      <c r="W1701" t="s">
        <v>2693</v>
      </c>
      <c r="Y1701">
        <v>97300</v>
      </c>
      <c r="Z1701">
        <v>97300</v>
      </c>
      <c r="AA1701">
        <v>97300</v>
      </c>
      <c r="AB1701">
        <v>0</v>
      </c>
    </row>
    <row r="1702" spans="1:28" x14ac:dyDescent="0.25">
      <c r="A1702" t="s">
        <v>2686</v>
      </c>
      <c r="B1702" t="s">
        <v>2730</v>
      </c>
      <c r="C1702">
        <v>899999230</v>
      </c>
      <c r="D1702">
        <v>91968</v>
      </c>
      <c r="F1702">
        <v>31840</v>
      </c>
      <c r="G1702">
        <v>2013</v>
      </c>
      <c r="H1702">
        <v>1</v>
      </c>
      <c r="I1702">
        <v>1000000920</v>
      </c>
      <c r="J1702">
        <v>0</v>
      </c>
      <c r="K1702">
        <v>33</v>
      </c>
      <c r="L1702" t="s">
        <v>3312</v>
      </c>
      <c r="M1702" t="s">
        <v>2689</v>
      </c>
      <c r="N1702" t="s">
        <v>2690</v>
      </c>
      <c r="O1702" s="55">
        <v>41476</v>
      </c>
      <c r="P1702" s="55">
        <v>41841</v>
      </c>
      <c r="Q1702" s="55">
        <v>41547</v>
      </c>
      <c r="R1702" s="55">
        <v>41555</v>
      </c>
      <c r="S1702" s="55">
        <v>41572</v>
      </c>
      <c r="T1702" t="s">
        <v>2691</v>
      </c>
      <c r="U1702">
        <v>30</v>
      </c>
      <c r="V1702" t="s">
        <v>4400</v>
      </c>
      <c r="W1702" t="s">
        <v>2693</v>
      </c>
      <c r="Y1702">
        <v>83400</v>
      </c>
      <c r="Z1702">
        <v>83400</v>
      </c>
      <c r="AA1702">
        <v>83400</v>
      </c>
      <c r="AB1702">
        <v>0</v>
      </c>
    </row>
    <row r="1703" spans="1:28" x14ac:dyDescent="0.25">
      <c r="A1703" t="s">
        <v>2686</v>
      </c>
      <c r="B1703" t="s">
        <v>87</v>
      </c>
      <c r="C1703">
        <v>899999230</v>
      </c>
      <c r="D1703">
        <v>971116</v>
      </c>
      <c r="E1703" t="s">
        <v>2687</v>
      </c>
      <c r="F1703">
        <v>31840</v>
      </c>
      <c r="G1703">
        <v>2014</v>
      </c>
      <c r="H1703">
        <v>1</v>
      </c>
      <c r="I1703">
        <v>1000001079</v>
      </c>
      <c r="J1703">
        <v>0</v>
      </c>
      <c r="K1703">
        <v>33</v>
      </c>
      <c r="L1703" t="s">
        <v>3239</v>
      </c>
      <c r="M1703" t="s">
        <v>2689</v>
      </c>
      <c r="N1703" t="s">
        <v>2690</v>
      </c>
      <c r="O1703" s="55">
        <v>41841</v>
      </c>
      <c r="P1703" s="55">
        <v>42206</v>
      </c>
      <c r="Q1703" s="55">
        <v>41948</v>
      </c>
      <c r="R1703" s="55">
        <v>41970</v>
      </c>
      <c r="S1703" s="55">
        <v>41970</v>
      </c>
      <c r="T1703" t="s">
        <v>2691</v>
      </c>
      <c r="U1703">
        <v>30</v>
      </c>
      <c r="V1703" t="s">
        <v>4679</v>
      </c>
      <c r="W1703" t="s">
        <v>2693</v>
      </c>
      <c r="Y1703">
        <v>99100</v>
      </c>
      <c r="Z1703">
        <v>99050</v>
      </c>
      <c r="AA1703">
        <v>99100</v>
      </c>
      <c r="AB1703">
        <v>0</v>
      </c>
    </row>
    <row r="1704" spans="1:28" x14ac:dyDescent="0.25">
      <c r="A1704" t="s">
        <v>2686</v>
      </c>
      <c r="B1704" t="s">
        <v>87</v>
      </c>
      <c r="C1704">
        <v>899999230</v>
      </c>
      <c r="D1704">
        <v>971116</v>
      </c>
      <c r="E1704" t="s">
        <v>2687</v>
      </c>
      <c r="F1704">
        <v>31857</v>
      </c>
      <c r="G1704">
        <v>2014</v>
      </c>
      <c r="H1704">
        <v>1</v>
      </c>
      <c r="I1704">
        <v>1000001079</v>
      </c>
      <c r="J1704">
        <v>0</v>
      </c>
      <c r="K1704">
        <v>33</v>
      </c>
      <c r="L1704" t="s">
        <v>4680</v>
      </c>
      <c r="M1704" t="s">
        <v>2689</v>
      </c>
      <c r="N1704" t="s">
        <v>2690</v>
      </c>
      <c r="O1704" s="55">
        <v>41841</v>
      </c>
      <c r="P1704" s="55">
        <v>42206</v>
      </c>
      <c r="Q1704" s="55">
        <v>41949</v>
      </c>
      <c r="R1704" s="55">
        <v>41970</v>
      </c>
      <c r="S1704" s="55">
        <v>41970</v>
      </c>
      <c r="T1704" t="s">
        <v>2691</v>
      </c>
      <c r="U1704">
        <v>30</v>
      </c>
      <c r="V1704" t="s">
        <v>4681</v>
      </c>
      <c r="W1704" t="s">
        <v>2693</v>
      </c>
      <c r="Y1704">
        <v>216385</v>
      </c>
      <c r="Z1704">
        <v>216350</v>
      </c>
      <c r="AA1704">
        <v>216385</v>
      </c>
      <c r="AB1704">
        <v>0</v>
      </c>
    </row>
    <row r="1705" spans="1:28" x14ac:dyDescent="0.25">
      <c r="A1705" t="s">
        <v>2686</v>
      </c>
      <c r="B1705" t="s">
        <v>2730</v>
      </c>
      <c r="C1705">
        <v>899999230</v>
      </c>
      <c r="D1705">
        <v>971116</v>
      </c>
      <c r="E1705" t="s">
        <v>2687</v>
      </c>
      <c r="F1705">
        <v>31873</v>
      </c>
      <c r="G1705">
        <v>2015</v>
      </c>
      <c r="H1705">
        <v>1</v>
      </c>
      <c r="I1705">
        <v>1000001288</v>
      </c>
      <c r="J1705">
        <v>1</v>
      </c>
      <c r="K1705">
        <v>33</v>
      </c>
      <c r="L1705" t="s">
        <v>2688</v>
      </c>
      <c r="M1705" t="s">
        <v>2689</v>
      </c>
      <c r="N1705" t="s">
        <v>2690</v>
      </c>
      <c r="O1705" s="55">
        <v>42206</v>
      </c>
      <c r="P1705" s="55">
        <v>42390</v>
      </c>
      <c r="Q1705" s="55">
        <v>42284</v>
      </c>
      <c r="R1705" s="55">
        <v>42356</v>
      </c>
      <c r="S1705" s="55">
        <v>42359</v>
      </c>
      <c r="T1705" t="s">
        <v>2691</v>
      </c>
      <c r="U1705">
        <v>30</v>
      </c>
      <c r="V1705" t="s">
        <v>4682</v>
      </c>
      <c r="W1705" t="s">
        <v>2693</v>
      </c>
      <c r="Y1705">
        <v>154600</v>
      </c>
      <c r="Z1705">
        <v>154600</v>
      </c>
      <c r="AA1705">
        <v>154600</v>
      </c>
      <c r="AB1705">
        <v>0</v>
      </c>
    </row>
    <row r="1706" spans="1:28" x14ac:dyDescent="0.25">
      <c r="A1706" t="s">
        <v>2686</v>
      </c>
      <c r="B1706" t="s">
        <v>87</v>
      </c>
      <c r="C1706">
        <v>899999230</v>
      </c>
      <c r="D1706">
        <v>971116</v>
      </c>
      <c r="E1706" t="s">
        <v>2687</v>
      </c>
      <c r="F1706">
        <v>31898</v>
      </c>
      <c r="G1706">
        <v>2014</v>
      </c>
      <c r="H1706">
        <v>2</v>
      </c>
      <c r="I1706">
        <v>1000001079</v>
      </c>
      <c r="J1706">
        <v>0</v>
      </c>
      <c r="K1706">
        <v>33</v>
      </c>
      <c r="L1706" t="s">
        <v>3321</v>
      </c>
      <c r="M1706" t="s">
        <v>2689</v>
      </c>
      <c r="N1706" t="s">
        <v>2690</v>
      </c>
      <c r="O1706" s="55">
        <v>41841</v>
      </c>
      <c r="P1706" s="55">
        <v>42206</v>
      </c>
      <c r="Q1706" s="55">
        <v>41957</v>
      </c>
      <c r="R1706" s="55">
        <v>41970</v>
      </c>
      <c r="S1706" s="55">
        <v>41971</v>
      </c>
      <c r="T1706" t="s">
        <v>2691</v>
      </c>
      <c r="U1706">
        <v>30</v>
      </c>
      <c r="V1706" t="s">
        <v>3501</v>
      </c>
      <c r="W1706" t="s">
        <v>2693</v>
      </c>
      <c r="Y1706">
        <v>33700</v>
      </c>
      <c r="Z1706">
        <v>33700</v>
      </c>
      <c r="AA1706">
        <v>33700</v>
      </c>
      <c r="AB1706">
        <v>0</v>
      </c>
    </row>
    <row r="1707" spans="1:28" x14ac:dyDescent="0.25">
      <c r="A1707" t="s">
        <v>2686</v>
      </c>
      <c r="B1707" t="s">
        <v>2730</v>
      </c>
      <c r="C1707">
        <v>899999230</v>
      </c>
      <c r="D1707">
        <v>91968</v>
      </c>
      <c r="F1707">
        <v>31899</v>
      </c>
      <c r="G1707">
        <v>2013</v>
      </c>
      <c r="H1707">
        <v>1</v>
      </c>
      <c r="I1707">
        <v>1000000920</v>
      </c>
      <c r="J1707">
        <v>0</v>
      </c>
      <c r="K1707">
        <v>33</v>
      </c>
      <c r="L1707" t="s">
        <v>2804</v>
      </c>
      <c r="M1707" t="s">
        <v>2689</v>
      </c>
      <c r="N1707" t="s">
        <v>2690</v>
      </c>
      <c r="O1707" s="55">
        <v>41476</v>
      </c>
      <c r="P1707" s="55">
        <v>41841</v>
      </c>
      <c r="Q1707" s="55">
        <v>41533</v>
      </c>
      <c r="R1707" s="55">
        <v>41572</v>
      </c>
      <c r="S1707" s="55">
        <v>41572</v>
      </c>
      <c r="T1707" t="s">
        <v>2691</v>
      </c>
      <c r="U1707">
        <v>30</v>
      </c>
      <c r="V1707" t="s">
        <v>4683</v>
      </c>
      <c r="W1707" t="s">
        <v>2693</v>
      </c>
      <c r="Y1707">
        <v>98700</v>
      </c>
      <c r="Z1707">
        <v>98625</v>
      </c>
      <c r="AA1707">
        <v>98700</v>
      </c>
      <c r="AB1707">
        <v>0</v>
      </c>
    </row>
    <row r="1708" spans="1:28" x14ac:dyDescent="0.25">
      <c r="A1708" t="s">
        <v>2686</v>
      </c>
      <c r="B1708" t="s">
        <v>2730</v>
      </c>
      <c r="C1708">
        <v>899999230</v>
      </c>
      <c r="D1708">
        <v>91968</v>
      </c>
      <c r="F1708">
        <v>31902</v>
      </c>
      <c r="G1708">
        <v>2013</v>
      </c>
      <c r="H1708">
        <v>1</v>
      </c>
      <c r="I1708">
        <v>1000000920</v>
      </c>
      <c r="J1708">
        <v>0</v>
      </c>
      <c r="K1708">
        <v>33</v>
      </c>
      <c r="L1708" t="s">
        <v>2804</v>
      </c>
      <c r="M1708" t="s">
        <v>2689</v>
      </c>
      <c r="N1708" t="s">
        <v>2690</v>
      </c>
      <c r="O1708" s="55">
        <v>41476</v>
      </c>
      <c r="P1708" s="55">
        <v>41841</v>
      </c>
      <c r="Q1708" s="55">
        <v>41559</v>
      </c>
      <c r="R1708" s="55">
        <v>41570</v>
      </c>
      <c r="S1708" s="55">
        <v>41572</v>
      </c>
      <c r="T1708" t="s">
        <v>2691</v>
      </c>
      <c r="U1708">
        <v>30</v>
      </c>
      <c r="V1708" t="s">
        <v>4684</v>
      </c>
      <c r="W1708" t="s">
        <v>2693</v>
      </c>
      <c r="Y1708">
        <v>63000</v>
      </c>
      <c r="Z1708">
        <v>63000</v>
      </c>
      <c r="AA1708">
        <v>63000</v>
      </c>
      <c r="AB1708">
        <v>0</v>
      </c>
    </row>
    <row r="1709" spans="1:28" x14ac:dyDescent="0.25">
      <c r="A1709" t="s">
        <v>2686</v>
      </c>
      <c r="B1709" t="s">
        <v>2730</v>
      </c>
      <c r="C1709">
        <v>899999230</v>
      </c>
      <c r="D1709">
        <v>91968</v>
      </c>
      <c r="F1709">
        <v>31903</v>
      </c>
      <c r="G1709">
        <v>2013</v>
      </c>
      <c r="H1709">
        <v>1</v>
      </c>
      <c r="I1709">
        <v>1000000920</v>
      </c>
      <c r="J1709">
        <v>0</v>
      </c>
      <c r="K1709">
        <v>33</v>
      </c>
      <c r="L1709" t="s">
        <v>4359</v>
      </c>
      <c r="M1709" t="s">
        <v>2689</v>
      </c>
      <c r="N1709" t="s">
        <v>2690</v>
      </c>
      <c r="O1709" s="55">
        <v>41476</v>
      </c>
      <c r="P1709" s="55">
        <v>41841</v>
      </c>
      <c r="Q1709" s="55">
        <v>41556</v>
      </c>
      <c r="R1709" s="55">
        <v>41570</v>
      </c>
      <c r="S1709" s="55">
        <v>41572</v>
      </c>
      <c r="T1709" t="s">
        <v>2773</v>
      </c>
      <c r="U1709">
        <v>30</v>
      </c>
      <c r="V1709" t="s">
        <v>4685</v>
      </c>
      <c r="W1709" t="s">
        <v>2693</v>
      </c>
      <c r="Y1709">
        <v>342500</v>
      </c>
      <c r="Z1709">
        <v>192455</v>
      </c>
      <c r="AA1709">
        <v>342500</v>
      </c>
      <c r="AB1709">
        <v>0</v>
      </c>
    </row>
    <row r="1710" spans="1:28" x14ac:dyDescent="0.25">
      <c r="A1710" t="s">
        <v>2686</v>
      </c>
      <c r="B1710" t="s">
        <v>2730</v>
      </c>
      <c r="C1710">
        <v>899999230</v>
      </c>
      <c r="D1710">
        <v>91968</v>
      </c>
      <c r="F1710">
        <v>31903</v>
      </c>
      <c r="G1710">
        <v>2013</v>
      </c>
      <c r="H1710">
        <v>1</v>
      </c>
      <c r="I1710">
        <v>1000000920</v>
      </c>
      <c r="J1710">
        <v>0</v>
      </c>
      <c r="K1710">
        <v>33</v>
      </c>
      <c r="L1710" t="s">
        <v>4359</v>
      </c>
      <c r="M1710" t="s">
        <v>2689</v>
      </c>
      <c r="N1710" t="s">
        <v>2690</v>
      </c>
      <c r="O1710" s="55">
        <v>41476</v>
      </c>
      <c r="P1710" s="55">
        <v>41841</v>
      </c>
      <c r="Q1710" s="55">
        <v>41556</v>
      </c>
      <c r="R1710" s="55">
        <v>41570</v>
      </c>
      <c r="S1710" s="55">
        <v>41572</v>
      </c>
      <c r="T1710" t="s">
        <v>2773</v>
      </c>
      <c r="U1710">
        <v>30</v>
      </c>
      <c r="V1710" t="s">
        <v>4685</v>
      </c>
      <c r="W1710" t="s">
        <v>2693</v>
      </c>
      <c r="Y1710">
        <v>342500</v>
      </c>
      <c r="Z1710">
        <v>150000</v>
      </c>
      <c r="AA1710">
        <v>342500</v>
      </c>
      <c r="AB1710">
        <v>0</v>
      </c>
    </row>
    <row r="1711" spans="1:28" x14ac:dyDescent="0.25">
      <c r="A1711" t="s">
        <v>2686</v>
      </c>
      <c r="B1711" t="s">
        <v>2730</v>
      </c>
      <c r="C1711">
        <v>899999230</v>
      </c>
      <c r="D1711">
        <v>91968</v>
      </c>
      <c r="F1711">
        <v>31903</v>
      </c>
      <c r="G1711">
        <v>2013</v>
      </c>
      <c r="H1711">
        <v>3</v>
      </c>
      <c r="I1711">
        <v>1000000920</v>
      </c>
      <c r="J1711">
        <v>0</v>
      </c>
      <c r="K1711">
        <v>33</v>
      </c>
      <c r="L1711" t="s">
        <v>4359</v>
      </c>
      <c r="M1711" t="s">
        <v>2689</v>
      </c>
      <c r="N1711" t="s">
        <v>2690</v>
      </c>
      <c r="O1711" s="55">
        <v>41476</v>
      </c>
      <c r="P1711" s="55">
        <v>41841</v>
      </c>
      <c r="Q1711" s="55">
        <v>41556</v>
      </c>
      <c r="R1711" s="55">
        <v>41597</v>
      </c>
      <c r="S1711" s="55">
        <v>41612</v>
      </c>
      <c r="T1711" t="s">
        <v>2773</v>
      </c>
      <c r="U1711">
        <v>30</v>
      </c>
      <c r="V1711" t="s">
        <v>4685</v>
      </c>
      <c r="W1711" t="s">
        <v>2693</v>
      </c>
      <c r="Y1711">
        <v>64300</v>
      </c>
      <c r="Z1711">
        <v>64300</v>
      </c>
      <c r="AA1711">
        <v>64300</v>
      </c>
      <c r="AB1711">
        <v>0</v>
      </c>
    </row>
    <row r="1712" spans="1:28" x14ac:dyDescent="0.25">
      <c r="A1712" t="s">
        <v>2686</v>
      </c>
      <c r="B1712" t="s">
        <v>2730</v>
      </c>
      <c r="C1712">
        <v>899999230</v>
      </c>
      <c r="D1712">
        <v>91968</v>
      </c>
      <c r="F1712">
        <v>31903</v>
      </c>
      <c r="G1712">
        <v>2013</v>
      </c>
      <c r="H1712">
        <v>8</v>
      </c>
      <c r="I1712">
        <v>1000000920</v>
      </c>
      <c r="J1712">
        <v>0</v>
      </c>
      <c r="K1712">
        <v>33</v>
      </c>
      <c r="L1712" t="s">
        <v>4359</v>
      </c>
      <c r="M1712" t="s">
        <v>2689</v>
      </c>
      <c r="N1712" t="s">
        <v>2690</v>
      </c>
      <c r="O1712" s="55">
        <v>41476</v>
      </c>
      <c r="P1712" s="55">
        <v>41841</v>
      </c>
      <c r="Q1712" s="55">
        <v>41556</v>
      </c>
      <c r="R1712" s="55">
        <v>41717</v>
      </c>
      <c r="S1712" s="55">
        <v>41725</v>
      </c>
      <c r="T1712" t="s">
        <v>2773</v>
      </c>
      <c r="U1712">
        <v>30</v>
      </c>
      <c r="V1712" t="s">
        <v>4685</v>
      </c>
      <c r="W1712" t="s">
        <v>2693</v>
      </c>
      <c r="Y1712">
        <v>150000</v>
      </c>
      <c r="Z1712">
        <v>143450</v>
      </c>
      <c r="AA1712">
        <v>150000</v>
      </c>
      <c r="AB1712">
        <v>0</v>
      </c>
    </row>
    <row r="1713" spans="1:28" x14ac:dyDescent="0.25">
      <c r="A1713" t="s">
        <v>2686</v>
      </c>
      <c r="B1713" t="s">
        <v>87</v>
      </c>
      <c r="C1713">
        <v>899999230</v>
      </c>
      <c r="D1713">
        <v>971116</v>
      </c>
      <c r="E1713" t="s">
        <v>2687</v>
      </c>
      <c r="F1713">
        <v>31921</v>
      </c>
      <c r="G1713">
        <v>2014</v>
      </c>
      <c r="H1713">
        <v>1</v>
      </c>
      <c r="I1713">
        <v>1000001079</v>
      </c>
      <c r="J1713">
        <v>0</v>
      </c>
      <c r="K1713">
        <v>33</v>
      </c>
      <c r="L1713" t="s">
        <v>4686</v>
      </c>
      <c r="M1713" t="s">
        <v>2689</v>
      </c>
      <c r="N1713" t="s">
        <v>2690</v>
      </c>
      <c r="O1713" s="55">
        <v>41841</v>
      </c>
      <c r="P1713" s="55">
        <v>42206</v>
      </c>
      <c r="Q1713" s="55">
        <v>41953</v>
      </c>
      <c r="R1713" s="55">
        <v>41970</v>
      </c>
      <c r="S1713" s="55">
        <v>41970</v>
      </c>
      <c r="T1713" t="s">
        <v>2691</v>
      </c>
      <c r="U1713">
        <v>30</v>
      </c>
      <c r="V1713" t="s">
        <v>4687</v>
      </c>
      <c r="W1713" t="s">
        <v>2693</v>
      </c>
      <c r="Y1713">
        <v>76450</v>
      </c>
      <c r="Z1713">
        <v>76450</v>
      </c>
      <c r="AA1713">
        <v>76450</v>
      </c>
      <c r="AB1713">
        <v>0</v>
      </c>
    </row>
    <row r="1714" spans="1:28" x14ac:dyDescent="0.25">
      <c r="A1714" t="s">
        <v>2686</v>
      </c>
      <c r="B1714" t="s">
        <v>87</v>
      </c>
      <c r="C1714">
        <v>899999230</v>
      </c>
      <c r="D1714">
        <v>971116</v>
      </c>
      <c r="E1714" t="s">
        <v>2687</v>
      </c>
      <c r="F1714">
        <v>31934</v>
      </c>
      <c r="G1714">
        <v>2014</v>
      </c>
      <c r="H1714">
        <v>1</v>
      </c>
      <c r="I1714">
        <v>1000001079</v>
      </c>
      <c r="J1714">
        <v>0</v>
      </c>
      <c r="K1714">
        <v>33</v>
      </c>
      <c r="L1714" t="s">
        <v>4688</v>
      </c>
      <c r="M1714" t="s">
        <v>2689</v>
      </c>
      <c r="N1714" t="s">
        <v>2690</v>
      </c>
      <c r="O1714" s="55">
        <v>41841</v>
      </c>
      <c r="P1714" s="55">
        <v>42206</v>
      </c>
      <c r="Q1714" s="55">
        <v>41954</v>
      </c>
      <c r="R1714" s="55">
        <v>41970</v>
      </c>
      <c r="S1714" s="55">
        <v>41970</v>
      </c>
      <c r="T1714" t="s">
        <v>2691</v>
      </c>
      <c r="U1714">
        <v>30</v>
      </c>
      <c r="V1714" t="s">
        <v>4689</v>
      </c>
      <c r="W1714" t="s">
        <v>2693</v>
      </c>
      <c r="Y1714">
        <v>219885</v>
      </c>
      <c r="Z1714">
        <v>219850</v>
      </c>
      <c r="AA1714">
        <v>219885</v>
      </c>
      <c r="AB1714">
        <v>0</v>
      </c>
    </row>
    <row r="1715" spans="1:28" x14ac:dyDescent="0.25">
      <c r="A1715" t="s">
        <v>2686</v>
      </c>
      <c r="B1715" t="s">
        <v>87</v>
      </c>
      <c r="C1715">
        <v>899999230</v>
      </c>
      <c r="D1715">
        <v>971116</v>
      </c>
      <c r="E1715" t="s">
        <v>2687</v>
      </c>
      <c r="F1715">
        <v>31937</v>
      </c>
      <c r="G1715">
        <v>2014</v>
      </c>
      <c r="H1715">
        <v>1</v>
      </c>
      <c r="I1715">
        <v>1000001079</v>
      </c>
      <c r="J1715">
        <v>0</v>
      </c>
      <c r="K1715">
        <v>33</v>
      </c>
      <c r="L1715" t="s">
        <v>4690</v>
      </c>
      <c r="M1715" t="s">
        <v>2689</v>
      </c>
      <c r="N1715" t="s">
        <v>2690</v>
      </c>
      <c r="O1715" s="55">
        <v>41841</v>
      </c>
      <c r="P1715" s="55">
        <v>42206</v>
      </c>
      <c r="Q1715" s="55">
        <v>41950</v>
      </c>
      <c r="R1715" s="55">
        <v>41970</v>
      </c>
      <c r="S1715" s="55">
        <v>41971</v>
      </c>
      <c r="T1715" t="s">
        <v>2691</v>
      </c>
      <c r="U1715">
        <v>30</v>
      </c>
      <c r="V1715" t="s">
        <v>4691</v>
      </c>
      <c r="W1715" t="s">
        <v>2693</v>
      </c>
      <c r="Y1715">
        <v>33700</v>
      </c>
      <c r="Z1715">
        <v>33700</v>
      </c>
      <c r="AA1715">
        <v>33700</v>
      </c>
      <c r="AB1715">
        <v>0</v>
      </c>
    </row>
    <row r="1716" spans="1:28" x14ac:dyDescent="0.25">
      <c r="A1716" t="s">
        <v>2686</v>
      </c>
      <c r="B1716" t="s">
        <v>87</v>
      </c>
      <c r="C1716">
        <v>899999230</v>
      </c>
      <c r="D1716">
        <v>971116</v>
      </c>
      <c r="E1716" t="s">
        <v>2687</v>
      </c>
      <c r="F1716">
        <v>31968</v>
      </c>
      <c r="G1716">
        <v>2014</v>
      </c>
      <c r="H1716">
        <v>1</v>
      </c>
      <c r="I1716">
        <v>1000001079</v>
      </c>
      <c r="J1716">
        <v>0</v>
      </c>
      <c r="K1716">
        <v>33</v>
      </c>
      <c r="L1716" t="s">
        <v>3892</v>
      </c>
      <c r="M1716" t="s">
        <v>2689</v>
      </c>
      <c r="N1716" t="s">
        <v>2690</v>
      </c>
      <c r="O1716" s="55">
        <v>41841</v>
      </c>
      <c r="P1716" s="55">
        <v>42206</v>
      </c>
      <c r="Q1716" s="55">
        <v>41952</v>
      </c>
      <c r="R1716" s="55">
        <v>41970</v>
      </c>
      <c r="S1716" s="55">
        <v>41971</v>
      </c>
      <c r="T1716" t="s">
        <v>2743</v>
      </c>
      <c r="U1716">
        <v>30</v>
      </c>
      <c r="V1716" t="s">
        <v>4692</v>
      </c>
      <c r="W1716" t="s">
        <v>2693</v>
      </c>
      <c r="Y1716">
        <v>151050</v>
      </c>
      <c r="Z1716">
        <v>151050</v>
      </c>
      <c r="AA1716">
        <v>151050</v>
      </c>
      <c r="AB1716">
        <v>0</v>
      </c>
    </row>
    <row r="1717" spans="1:28" x14ac:dyDescent="0.25">
      <c r="A1717" t="s">
        <v>2686</v>
      </c>
      <c r="B1717" t="s">
        <v>87</v>
      </c>
      <c r="C1717">
        <v>899999230</v>
      </c>
      <c r="D1717">
        <v>971116</v>
      </c>
      <c r="E1717" t="s">
        <v>2687</v>
      </c>
      <c r="F1717">
        <v>31998</v>
      </c>
      <c r="G1717">
        <v>2014</v>
      </c>
      <c r="H1717">
        <v>2</v>
      </c>
      <c r="I1717">
        <v>1000001079</v>
      </c>
      <c r="J1717">
        <v>0</v>
      </c>
      <c r="K1717">
        <v>33</v>
      </c>
      <c r="L1717" t="s">
        <v>2843</v>
      </c>
      <c r="M1717" t="s">
        <v>2689</v>
      </c>
      <c r="N1717" t="s">
        <v>2690</v>
      </c>
      <c r="O1717" s="55">
        <v>41841</v>
      </c>
      <c r="P1717" s="55">
        <v>42206</v>
      </c>
      <c r="Q1717" s="55">
        <v>41947</v>
      </c>
      <c r="R1717" s="55">
        <v>41977</v>
      </c>
      <c r="S1717" s="55">
        <v>41979</v>
      </c>
      <c r="T1717" t="s">
        <v>2691</v>
      </c>
      <c r="U1717">
        <v>30</v>
      </c>
      <c r="V1717" t="s">
        <v>4693</v>
      </c>
      <c r="W1717" t="s">
        <v>2693</v>
      </c>
      <c r="Y1717">
        <v>250000</v>
      </c>
      <c r="Z1717">
        <v>250000</v>
      </c>
      <c r="AA1717">
        <v>250000</v>
      </c>
      <c r="AB1717">
        <v>0</v>
      </c>
    </row>
    <row r="1718" spans="1:28" x14ac:dyDescent="0.25">
      <c r="A1718" t="s">
        <v>2686</v>
      </c>
      <c r="B1718" t="s">
        <v>2730</v>
      </c>
      <c r="C1718">
        <v>899999230</v>
      </c>
      <c r="D1718">
        <v>91968</v>
      </c>
      <c r="F1718">
        <v>32038</v>
      </c>
      <c r="G1718">
        <v>2013</v>
      </c>
      <c r="H1718">
        <v>3</v>
      </c>
      <c r="I1718">
        <v>1000000920</v>
      </c>
      <c r="J1718">
        <v>0</v>
      </c>
      <c r="K1718">
        <v>33</v>
      </c>
      <c r="L1718" t="s">
        <v>4694</v>
      </c>
      <c r="M1718" t="s">
        <v>2689</v>
      </c>
      <c r="N1718" t="s">
        <v>2690</v>
      </c>
      <c r="O1718" s="55">
        <v>41476</v>
      </c>
      <c r="P1718" s="55">
        <v>41841</v>
      </c>
      <c r="Q1718" s="55">
        <v>41557</v>
      </c>
      <c r="R1718" s="55">
        <v>41605</v>
      </c>
      <c r="S1718" s="55">
        <v>41624</v>
      </c>
      <c r="T1718" t="s">
        <v>2691</v>
      </c>
      <c r="U1718">
        <v>30</v>
      </c>
      <c r="V1718" t="s">
        <v>4695</v>
      </c>
      <c r="W1718" t="s">
        <v>2693</v>
      </c>
      <c r="Y1718">
        <v>81000</v>
      </c>
      <c r="Z1718">
        <v>81000</v>
      </c>
      <c r="AA1718">
        <v>81000</v>
      </c>
      <c r="AB1718">
        <v>0</v>
      </c>
    </row>
    <row r="1719" spans="1:28" x14ac:dyDescent="0.25">
      <c r="A1719" t="s">
        <v>2686</v>
      </c>
      <c r="B1719" t="s">
        <v>87</v>
      </c>
      <c r="C1719">
        <v>899999230</v>
      </c>
      <c r="D1719">
        <v>971116</v>
      </c>
      <c r="E1719" t="s">
        <v>2687</v>
      </c>
      <c r="F1719">
        <v>32061</v>
      </c>
      <c r="G1719">
        <v>2014</v>
      </c>
      <c r="H1719">
        <v>1</v>
      </c>
      <c r="I1719">
        <v>1000001079</v>
      </c>
      <c r="J1719">
        <v>0</v>
      </c>
      <c r="K1719">
        <v>33</v>
      </c>
      <c r="L1719" t="s">
        <v>4696</v>
      </c>
      <c r="M1719" t="s">
        <v>2689</v>
      </c>
      <c r="N1719" t="s">
        <v>2690</v>
      </c>
      <c r="O1719" s="55">
        <v>41841</v>
      </c>
      <c r="P1719" s="55">
        <v>42206</v>
      </c>
      <c r="Q1719" s="55">
        <v>41963</v>
      </c>
      <c r="R1719" s="55">
        <v>41971</v>
      </c>
      <c r="S1719" s="55">
        <v>41971</v>
      </c>
      <c r="T1719" t="s">
        <v>2691</v>
      </c>
      <c r="U1719">
        <v>30</v>
      </c>
      <c r="V1719" t="s">
        <v>4697</v>
      </c>
      <c r="W1719" t="s">
        <v>2693</v>
      </c>
      <c r="Y1719">
        <v>2730264</v>
      </c>
      <c r="Z1719">
        <v>2712365</v>
      </c>
      <c r="AA1719">
        <v>2730264</v>
      </c>
      <c r="AB1719">
        <v>0</v>
      </c>
    </row>
    <row r="1720" spans="1:28" x14ac:dyDescent="0.25">
      <c r="A1720" t="s">
        <v>2686</v>
      </c>
      <c r="B1720" t="s">
        <v>2730</v>
      </c>
      <c r="C1720">
        <v>899999230</v>
      </c>
      <c r="D1720">
        <v>91968</v>
      </c>
      <c r="F1720">
        <v>32098</v>
      </c>
      <c r="G1720">
        <v>2013</v>
      </c>
      <c r="H1720">
        <v>2</v>
      </c>
      <c r="I1720">
        <v>1000000920</v>
      </c>
      <c r="J1720">
        <v>0</v>
      </c>
      <c r="K1720">
        <v>33</v>
      </c>
      <c r="L1720" t="s">
        <v>4698</v>
      </c>
      <c r="M1720" t="s">
        <v>2689</v>
      </c>
      <c r="N1720" t="s">
        <v>2690</v>
      </c>
      <c r="O1720" s="55">
        <v>41476</v>
      </c>
      <c r="P1720" s="55">
        <v>41841</v>
      </c>
      <c r="Q1720" s="55">
        <v>41554</v>
      </c>
      <c r="R1720" s="55">
        <v>41576</v>
      </c>
      <c r="S1720" s="55">
        <v>41586</v>
      </c>
      <c r="T1720" t="s">
        <v>2691</v>
      </c>
      <c r="U1720">
        <v>30</v>
      </c>
      <c r="V1720" t="s">
        <v>4699</v>
      </c>
      <c r="W1720" t="s">
        <v>2693</v>
      </c>
      <c r="Y1720">
        <v>32300</v>
      </c>
      <c r="Z1720">
        <v>32300</v>
      </c>
      <c r="AA1720">
        <v>32300</v>
      </c>
      <c r="AB1720">
        <v>0</v>
      </c>
    </row>
    <row r="1721" spans="1:28" x14ac:dyDescent="0.25">
      <c r="A1721" t="s">
        <v>2686</v>
      </c>
      <c r="B1721" t="s">
        <v>87</v>
      </c>
      <c r="C1721">
        <v>899999230</v>
      </c>
      <c r="D1721">
        <v>971116</v>
      </c>
      <c r="E1721" t="s">
        <v>2687</v>
      </c>
      <c r="F1721">
        <v>32230</v>
      </c>
      <c r="G1721">
        <v>2018</v>
      </c>
      <c r="H1721">
        <v>1</v>
      </c>
      <c r="I1721">
        <v>1000002115</v>
      </c>
      <c r="J1721">
        <v>8</v>
      </c>
      <c r="K1721">
        <v>33</v>
      </c>
      <c r="L1721" t="s">
        <v>3213</v>
      </c>
      <c r="M1721" t="s">
        <v>2689</v>
      </c>
      <c r="N1721" t="s">
        <v>2690</v>
      </c>
      <c r="O1721" s="55">
        <v>43302</v>
      </c>
      <c r="P1721" s="55">
        <v>43486</v>
      </c>
      <c r="Q1721" s="55">
        <v>43418</v>
      </c>
      <c r="R1721" s="55">
        <v>43433</v>
      </c>
      <c r="S1721" s="55">
        <v>43439</v>
      </c>
      <c r="T1721" t="s">
        <v>2691</v>
      </c>
      <c r="U1721">
        <v>30</v>
      </c>
      <c r="V1721" t="s">
        <v>4700</v>
      </c>
      <c r="W1721" t="s">
        <v>2693</v>
      </c>
      <c r="Y1721">
        <v>88300</v>
      </c>
      <c r="Z1721">
        <v>88300</v>
      </c>
      <c r="AA1721">
        <v>88300</v>
      </c>
      <c r="AB1721">
        <v>0</v>
      </c>
    </row>
    <row r="1722" spans="1:28" x14ac:dyDescent="0.25">
      <c r="A1722" t="s">
        <v>2686</v>
      </c>
      <c r="B1722" t="s">
        <v>87</v>
      </c>
      <c r="C1722">
        <v>899999230</v>
      </c>
      <c r="D1722">
        <v>971116</v>
      </c>
      <c r="E1722" t="s">
        <v>2687</v>
      </c>
      <c r="F1722">
        <v>32308</v>
      </c>
      <c r="G1722">
        <v>2018</v>
      </c>
      <c r="H1722">
        <v>1</v>
      </c>
      <c r="I1722">
        <v>1000002115</v>
      </c>
      <c r="J1722">
        <v>8</v>
      </c>
      <c r="K1722">
        <v>33</v>
      </c>
      <c r="L1722" t="s">
        <v>2936</v>
      </c>
      <c r="M1722" t="s">
        <v>2689</v>
      </c>
      <c r="N1722" t="s">
        <v>2690</v>
      </c>
      <c r="O1722" s="55">
        <v>43302</v>
      </c>
      <c r="P1722" s="55">
        <v>43486</v>
      </c>
      <c r="Q1722" s="55">
        <v>43363</v>
      </c>
      <c r="R1722" s="55">
        <v>43437</v>
      </c>
      <c r="S1722" s="55">
        <v>43440</v>
      </c>
      <c r="T1722" t="s">
        <v>2764</v>
      </c>
      <c r="U1722">
        <v>30</v>
      </c>
      <c r="V1722" t="s">
        <v>4701</v>
      </c>
      <c r="W1722" t="s">
        <v>2693</v>
      </c>
      <c r="Y1722">
        <v>190890</v>
      </c>
      <c r="Z1722">
        <v>175015</v>
      </c>
      <c r="AA1722">
        <v>190890</v>
      </c>
      <c r="AB1722">
        <v>0</v>
      </c>
    </row>
    <row r="1723" spans="1:28" x14ac:dyDescent="0.25">
      <c r="A1723" t="s">
        <v>2686</v>
      </c>
      <c r="B1723" t="s">
        <v>87</v>
      </c>
      <c r="C1723">
        <v>899999230</v>
      </c>
      <c r="D1723">
        <v>971116</v>
      </c>
      <c r="E1723" t="s">
        <v>2687</v>
      </c>
      <c r="F1723">
        <v>32337</v>
      </c>
      <c r="G1723">
        <v>2018</v>
      </c>
      <c r="H1723">
        <v>3</v>
      </c>
      <c r="I1723">
        <v>1000002115</v>
      </c>
      <c r="J1723">
        <v>8</v>
      </c>
      <c r="K1723">
        <v>33</v>
      </c>
      <c r="L1723" t="s">
        <v>2815</v>
      </c>
      <c r="M1723" t="s">
        <v>2689</v>
      </c>
      <c r="N1723" t="s">
        <v>2690</v>
      </c>
      <c r="O1723" s="55">
        <v>43302</v>
      </c>
      <c r="P1723" s="55">
        <v>43486</v>
      </c>
      <c r="Q1723" s="55">
        <v>43389</v>
      </c>
      <c r="R1723" s="55">
        <v>43493</v>
      </c>
      <c r="S1723" s="55">
        <v>43494</v>
      </c>
      <c r="T1723" t="s">
        <v>2764</v>
      </c>
      <c r="U1723">
        <v>30</v>
      </c>
      <c r="V1723" t="s">
        <v>4702</v>
      </c>
      <c r="W1723" t="s">
        <v>2709</v>
      </c>
      <c r="X1723" t="s">
        <v>2758</v>
      </c>
      <c r="Y1723">
        <v>260800</v>
      </c>
      <c r="Z1723">
        <v>0</v>
      </c>
      <c r="AA1723">
        <v>260800</v>
      </c>
      <c r="AB1723">
        <v>0</v>
      </c>
    </row>
    <row r="1724" spans="1:28" x14ac:dyDescent="0.25">
      <c r="A1724" t="s">
        <v>2686</v>
      </c>
      <c r="B1724" t="s">
        <v>87</v>
      </c>
      <c r="C1724">
        <v>899999230</v>
      </c>
      <c r="D1724">
        <v>971116</v>
      </c>
      <c r="E1724" t="s">
        <v>2687</v>
      </c>
      <c r="F1724">
        <v>32337</v>
      </c>
      <c r="G1724">
        <v>2018</v>
      </c>
      <c r="H1724">
        <v>5</v>
      </c>
      <c r="I1724">
        <v>1000002115</v>
      </c>
      <c r="J1724">
        <v>8</v>
      </c>
      <c r="K1724">
        <v>33</v>
      </c>
      <c r="L1724" t="s">
        <v>2815</v>
      </c>
      <c r="M1724" t="s">
        <v>2689</v>
      </c>
      <c r="N1724" t="s">
        <v>2690</v>
      </c>
      <c r="O1724" s="55">
        <v>43302</v>
      </c>
      <c r="P1724" s="55">
        <v>43486</v>
      </c>
      <c r="Q1724" s="55">
        <v>43389</v>
      </c>
      <c r="R1724" s="55">
        <v>43545</v>
      </c>
      <c r="S1724" s="55">
        <v>43551</v>
      </c>
      <c r="T1724" t="s">
        <v>2764</v>
      </c>
      <c r="U1724">
        <v>30</v>
      </c>
      <c r="V1724" t="s">
        <v>4702</v>
      </c>
      <c r="W1724" t="s">
        <v>2709</v>
      </c>
      <c r="X1724" t="s">
        <v>2758</v>
      </c>
      <c r="Y1724">
        <v>367300</v>
      </c>
      <c r="Z1724">
        <v>0</v>
      </c>
      <c r="AA1724">
        <v>367300</v>
      </c>
      <c r="AB1724">
        <v>0</v>
      </c>
    </row>
    <row r="1725" spans="1:28" x14ac:dyDescent="0.25">
      <c r="A1725" t="s">
        <v>2686</v>
      </c>
      <c r="B1725" t="s">
        <v>87</v>
      </c>
      <c r="C1725">
        <v>899999230</v>
      </c>
      <c r="D1725">
        <v>971116</v>
      </c>
      <c r="E1725" t="s">
        <v>2687</v>
      </c>
      <c r="F1725">
        <v>32337</v>
      </c>
      <c r="G1725">
        <v>2018</v>
      </c>
      <c r="H1725">
        <v>10</v>
      </c>
      <c r="I1725">
        <v>1000002115</v>
      </c>
      <c r="J1725">
        <v>8</v>
      </c>
      <c r="K1725">
        <v>33</v>
      </c>
      <c r="L1725" t="s">
        <v>2815</v>
      </c>
      <c r="M1725" t="s">
        <v>2689</v>
      </c>
      <c r="N1725" t="s">
        <v>2690</v>
      </c>
      <c r="O1725" s="55">
        <v>43302</v>
      </c>
      <c r="P1725" s="55">
        <v>43486</v>
      </c>
      <c r="Q1725" s="55">
        <v>43389</v>
      </c>
      <c r="R1725" s="55">
        <v>43628</v>
      </c>
      <c r="S1725" s="55">
        <v>43628</v>
      </c>
      <c r="T1725" t="s">
        <v>2764</v>
      </c>
      <c r="U1725">
        <v>30</v>
      </c>
      <c r="V1725" t="s">
        <v>4702</v>
      </c>
      <c r="W1725" t="s">
        <v>2709</v>
      </c>
      <c r="X1725" t="s">
        <v>2758</v>
      </c>
      <c r="Y1725">
        <v>21300</v>
      </c>
      <c r="Z1725">
        <v>0</v>
      </c>
      <c r="AA1725">
        <v>21300</v>
      </c>
      <c r="AB1725">
        <v>0</v>
      </c>
    </row>
    <row r="1726" spans="1:28" x14ac:dyDescent="0.25">
      <c r="A1726" t="s">
        <v>2686</v>
      </c>
      <c r="B1726" t="s">
        <v>87</v>
      </c>
      <c r="C1726">
        <v>899999230</v>
      </c>
      <c r="D1726">
        <v>971116</v>
      </c>
      <c r="E1726" t="s">
        <v>2687</v>
      </c>
      <c r="F1726">
        <v>32337</v>
      </c>
      <c r="G1726">
        <v>2018</v>
      </c>
      <c r="H1726">
        <v>15</v>
      </c>
      <c r="I1726">
        <v>1000002115</v>
      </c>
      <c r="J1726">
        <v>8</v>
      </c>
      <c r="K1726">
        <v>33</v>
      </c>
      <c r="L1726" t="s">
        <v>2815</v>
      </c>
      <c r="M1726" t="s">
        <v>2689</v>
      </c>
      <c r="N1726" t="s">
        <v>2690</v>
      </c>
      <c r="O1726" s="55">
        <v>43302</v>
      </c>
      <c r="P1726" s="55">
        <v>43486</v>
      </c>
      <c r="Q1726" s="55">
        <v>43389</v>
      </c>
      <c r="R1726" s="55">
        <v>43759</v>
      </c>
      <c r="S1726" s="55">
        <v>43759</v>
      </c>
      <c r="T1726" t="s">
        <v>2764</v>
      </c>
      <c r="U1726">
        <v>30</v>
      </c>
      <c r="V1726" t="s">
        <v>4702</v>
      </c>
      <c r="W1726" t="s">
        <v>2709</v>
      </c>
      <c r="X1726" t="s">
        <v>2758</v>
      </c>
      <c r="Y1726">
        <v>213000</v>
      </c>
      <c r="Z1726">
        <v>0</v>
      </c>
      <c r="AA1726">
        <v>213000</v>
      </c>
      <c r="AB1726">
        <v>0</v>
      </c>
    </row>
    <row r="1727" spans="1:28" x14ac:dyDescent="0.25">
      <c r="A1727" t="s">
        <v>2686</v>
      </c>
      <c r="B1727" t="s">
        <v>87</v>
      </c>
      <c r="C1727">
        <v>899999230</v>
      </c>
      <c r="D1727">
        <v>971116</v>
      </c>
      <c r="E1727" t="s">
        <v>2687</v>
      </c>
      <c r="F1727">
        <v>32337</v>
      </c>
      <c r="G1727">
        <v>2018</v>
      </c>
      <c r="H1727">
        <v>17</v>
      </c>
      <c r="I1727">
        <v>1000002115</v>
      </c>
      <c r="J1727">
        <v>8</v>
      </c>
      <c r="K1727">
        <v>33</v>
      </c>
      <c r="L1727" t="s">
        <v>2815</v>
      </c>
      <c r="M1727" t="s">
        <v>2689</v>
      </c>
      <c r="N1727" t="s">
        <v>2690</v>
      </c>
      <c r="O1727" s="55">
        <v>43302</v>
      </c>
      <c r="P1727" s="55">
        <v>43486</v>
      </c>
      <c r="Q1727" s="55">
        <v>43389</v>
      </c>
      <c r="R1727" s="55">
        <v>43803</v>
      </c>
      <c r="S1727" s="55">
        <v>43823</v>
      </c>
      <c r="T1727" t="s">
        <v>2764</v>
      </c>
      <c r="U1727">
        <v>30</v>
      </c>
      <c r="V1727" t="s">
        <v>4702</v>
      </c>
      <c r="W1727" t="s">
        <v>2693</v>
      </c>
      <c r="Y1727">
        <v>287550</v>
      </c>
      <c r="Z1727">
        <v>287550</v>
      </c>
      <c r="AA1727">
        <v>287550</v>
      </c>
      <c r="AB1727">
        <v>0</v>
      </c>
    </row>
    <row r="1728" spans="1:28" x14ac:dyDescent="0.25">
      <c r="A1728" t="s">
        <v>2686</v>
      </c>
      <c r="B1728" t="s">
        <v>87</v>
      </c>
      <c r="C1728">
        <v>899999230</v>
      </c>
      <c r="D1728">
        <v>971116</v>
      </c>
      <c r="E1728" t="s">
        <v>2687</v>
      </c>
      <c r="F1728">
        <v>32568</v>
      </c>
      <c r="G1728">
        <v>2018</v>
      </c>
      <c r="H1728">
        <v>3</v>
      </c>
      <c r="I1728">
        <v>1000002115</v>
      </c>
      <c r="J1728">
        <v>8</v>
      </c>
      <c r="K1728">
        <v>33</v>
      </c>
      <c r="L1728" t="s">
        <v>3406</v>
      </c>
      <c r="M1728" t="s">
        <v>2689</v>
      </c>
      <c r="N1728" t="s">
        <v>2690</v>
      </c>
      <c r="O1728" s="55">
        <v>43302</v>
      </c>
      <c r="P1728" s="55">
        <v>43486</v>
      </c>
      <c r="Q1728" s="55">
        <v>43430</v>
      </c>
      <c r="R1728" s="55">
        <v>43503</v>
      </c>
      <c r="S1728" s="55">
        <v>43507</v>
      </c>
      <c r="T1728" t="s">
        <v>2738</v>
      </c>
      <c r="U1728">
        <v>30</v>
      </c>
      <c r="V1728" t="s">
        <v>263</v>
      </c>
      <c r="W1728" t="s">
        <v>2693</v>
      </c>
      <c r="Y1728">
        <v>85700</v>
      </c>
      <c r="Z1728">
        <v>85700</v>
      </c>
      <c r="AA1728">
        <v>85700</v>
      </c>
      <c r="AB1728">
        <v>0</v>
      </c>
    </row>
    <row r="1729" spans="1:28" x14ac:dyDescent="0.25">
      <c r="A1729" t="s">
        <v>2686</v>
      </c>
      <c r="B1729" t="s">
        <v>87</v>
      </c>
      <c r="C1729">
        <v>899999230</v>
      </c>
      <c r="D1729">
        <v>971116</v>
      </c>
      <c r="E1729" t="s">
        <v>2687</v>
      </c>
      <c r="F1729">
        <v>32597</v>
      </c>
      <c r="G1729">
        <v>2018</v>
      </c>
      <c r="H1729">
        <v>2</v>
      </c>
      <c r="I1729">
        <v>1000002115</v>
      </c>
      <c r="J1729">
        <v>8</v>
      </c>
      <c r="K1729">
        <v>33</v>
      </c>
      <c r="L1729" t="s">
        <v>3242</v>
      </c>
      <c r="M1729" t="s">
        <v>2689</v>
      </c>
      <c r="N1729" t="s">
        <v>2690</v>
      </c>
      <c r="O1729" s="55">
        <v>43302</v>
      </c>
      <c r="P1729" s="55">
        <v>43486</v>
      </c>
      <c r="Q1729" s="55">
        <v>43423</v>
      </c>
      <c r="R1729" s="55">
        <v>43439</v>
      </c>
      <c r="S1729" s="55">
        <v>43441</v>
      </c>
      <c r="T1729" t="s">
        <v>2691</v>
      </c>
      <c r="U1729">
        <v>30</v>
      </c>
      <c r="V1729" t="s">
        <v>2967</v>
      </c>
      <c r="W1729" t="s">
        <v>2693</v>
      </c>
      <c r="Y1729">
        <v>330500</v>
      </c>
      <c r="Z1729">
        <v>40500</v>
      </c>
      <c r="AA1729">
        <v>330500</v>
      </c>
      <c r="AB1729">
        <v>0</v>
      </c>
    </row>
    <row r="1730" spans="1:28" x14ac:dyDescent="0.25">
      <c r="A1730" t="s">
        <v>2686</v>
      </c>
      <c r="B1730" t="s">
        <v>87</v>
      </c>
      <c r="C1730">
        <v>899999230</v>
      </c>
      <c r="D1730">
        <v>971116</v>
      </c>
      <c r="E1730" t="s">
        <v>2687</v>
      </c>
      <c r="F1730">
        <v>32597</v>
      </c>
      <c r="G1730">
        <v>2018</v>
      </c>
      <c r="H1730">
        <v>2</v>
      </c>
      <c r="I1730">
        <v>1000002115</v>
      </c>
      <c r="J1730">
        <v>8</v>
      </c>
      <c r="K1730">
        <v>33</v>
      </c>
      <c r="L1730" t="s">
        <v>3242</v>
      </c>
      <c r="M1730" t="s">
        <v>2689</v>
      </c>
      <c r="N1730" t="s">
        <v>2690</v>
      </c>
      <c r="O1730" s="55">
        <v>43302</v>
      </c>
      <c r="P1730" s="55">
        <v>43486</v>
      </c>
      <c r="Q1730" s="55">
        <v>43423</v>
      </c>
      <c r="R1730" s="55">
        <v>43439</v>
      </c>
      <c r="S1730" s="55">
        <v>43441</v>
      </c>
      <c r="T1730" t="s">
        <v>2691</v>
      </c>
      <c r="U1730">
        <v>30</v>
      </c>
      <c r="V1730" t="s">
        <v>2967</v>
      </c>
      <c r="W1730" t="s">
        <v>2693</v>
      </c>
      <c r="Y1730">
        <v>330500</v>
      </c>
      <c r="Z1730">
        <v>290000</v>
      </c>
      <c r="AA1730">
        <v>330500</v>
      </c>
      <c r="AB1730">
        <v>0</v>
      </c>
    </row>
    <row r="1731" spans="1:28" x14ac:dyDescent="0.25">
      <c r="A1731" t="s">
        <v>2686</v>
      </c>
      <c r="B1731" t="s">
        <v>87</v>
      </c>
      <c r="C1731">
        <v>899999230</v>
      </c>
      <c r="D1731">
        <v>971116</v>
      </c>
      <c r="E1731" t="s">
        <v>2687</v>
      </c>
      <c r="F1731">
        <v>32603</v>
      </c>
      <c r="G1731">
        <v>2018</v>
      </c>
      <c r="H1731">
        <v>1</v>
      </c>
      <c r="I1731">
        <v>1000002115</v>
      </c>
      <c r="J1731">
        <v>8</v>
      </c>
      <c r="K1731">
        <v>33</v>
      </c>
      <c r="L1731" t="s">
        <v>2913</v>
      </c>
      <c r="M1731" t="s">
        <v>2689</v>
      </c>
      <c r="N1731" t="s">
        <v>2690</v>
      </c>
      <c r="O1731" s="55">
        <v>43302</v>
      </c>
      <c r="P1731" s="55">
        <v>43486</v>
      </c>
      <c r="Q1731" s="55">
        <v>43351</v>
      </c>
      <c r="R1731" s="55">
        <v>43437</v>
      </c>
      <c r="S1731" s="55">
        <v>43441</v>
      </c>
      <c r="T1731" t="s">
        <v>2875</v>
      </c>
      <c r="U1731">
        <v>30</v>
      </c>
      <c r="V1731" t="s">
        <v>3565</v>
      </c>
      <c r="W1731" t="s">
        <v>2893</v>
      </c>
      <c r="Y1731">
        <v>46170</v>
      </c>
      <c r="Z1731">
        <v>0</v>
      </c>
      <c r="AA1731">
        <v>46170</v>
      </c>
      <c r="AB1731">
        <v>0</v>
      </c>
    </row>
    <row r="1732" spans="1:28" x14ac:dyDescent="0.25">
      <c r="A1732" t="s">
        <v>2686</v>
      </c>
      <c r="B1732" t="s">
        <v>87</v>
      </c>
      <c r="C1732">
        <v>899999230</v>
      </c>
      <c r="D1732">
        <v>971116</v>
      </c>
      <c r="E1732" t="s">
        <v>2687</v>
      </c>
      <c r="F1732">
        <v>32704</v>
      </c>
      <c r="G1732">
        <v>2018</v>
      </c>
      <c r="H1732">
        <v>1</v>
      </c>
      <c r="I1732">
        <v>1000002115</v>
      </c>
      <c r="J1732">
        <v>8</v>
      </c>
      <c r="K1732">
        <v>33</v>
      </c>
      <c r="L1732" t="s">
        <v>3733</v>
      </c>
      <c r="M1732" t="s">
        <v>2689</v>
      </c>
      <c r="N1732" t="s">
        <v>2690</v>
      </c>
      <c r="O1732" s="55">
        <v>43302</v>
      </c>
      <c r="P1732" s="55">
        <v>43486</v>
      </c>
      <c r="Q1732" s="55">
        <v>43432</v>
      </c>
      <c r="R1732" s="55">
        <v>43439</v>
      </c>
      <c r="S1732" s="55">
        <v>43441</v>
      </c>
      <c r="T1732" t="s">
        <v>2691</v>
      </c>
      <c r="U1732">
        <v>30</v>
      </c>
      <c r="V1732" t="s">
        <v>4703</v>
      </c>
      <c r="W1732" t="s">
        <v>2693</v>
      </c>
      <c r="Y1732">
        <v>91900</v>
      </c>
      <c r="Z1732">
        <v>91900</v>
      </c>
      <c r="AA1732">
        <v>91900</v>
      </c>
      <c r="AB1732">
        <v>0</v>
      </c>
    </row>
    <row r="1733" spans="1:28" x14ac:dyDescent="0.25">
      <c r="A1733" t="s">
        <v>2686</v>
      </c>
      <c r="B1733" t="s">
        <v>87</v>
      </c>
      <c r="C1733">
        <v>899999230</v>
      </c>
      <c r="D1733">
        <v>971116</v>
      </c>
      <c r="E1733" t="s">
        <v>2687</v>
      </c>
      <c r="F1733">
        <v>32708</v>
      </c>
      <c r="G1733">
        <v>2018</v>
      </c>
      <c r="H1733">
        <v>1</v>
      </c>
      <c r="I1733">
        <v>1000002115</v>
      </c>
      <c r="J1733">
        <v>8</v>
      </c>
      <c r="K1733">
        <v>33</v>
      </c>
      <c r="L1733" t="s">
        <v>3062</v>
      </c>
      <c r="M1733" t="s">
        <v>2689</v>
      </c>
      <c r="N1733" t="s">
        <v>2690</v>
      </c>
      <c r="O1733" s="55">
        <v>43302</v>
      </c>
      <c r="P1733" s="55">
        <v>43486</v>
      </c>
      <c r="Q1733" s="55">
        <v>43430</v>
      </c>
      <c r="R1733" s="55">
        <v>43439</v>
      </c>
      <c r="S1733" s="55">
        <v>43441</v>
      </c>
      <c r="T1733" t="s">
        <v>2691</v>
      </c>
      <c r="U1733">
        <v>30</v>
      </c>
      <c r="V1733" t="s">
        <v>3899</v>
      </c>
      <c r="W1733" t="s">
        <v>2693</v>
      </c>
      <c r="Y1733">
        <v>91900</v>
      </c>
      <c r="Z1733">
        <v>91900</v>
      </c>
      <c r="AA1733">
        <v>91900</v>
      </c>
      <c r="AB1733">
        <v>0</v>
      </c>
    </row>
    <row r="1734" spans="1:28" x14ac:dyDescent="0.25">
      <c r="A1734" t="s">
        <v>2686</v>
      </c>
      <c r="B1734" t="s">
        <v>2730</v>
      </c>
      <c r="C1734">
        <v>899999230</v>
      </c>
      <c r="D1734">
        <v>91968</v>
      </c>
      <c r="F1734">
        <v>32864</v>
      </c>
      <c r="G1734">
        <v>2013</v>
      </c>
      <c r="H1734">
        <v>1</v>
      </c>
      <c r="I1734">
        <v>1000000920</v>
      </c>
      <c r="J1734">
        <v>0</v>
      </c>
      <c r="K1734">
        <v>33</v>
      </c>
      <c r="L1734" t="s">
        <v>4704</v>
      </c>
      <c r="M1734" t="s">
        <v>2689</v>
      </c>
      <c r="N1734" t="s">
        <v>2690</v>
      </c>
      <c r="O1734" s="55">
        <v>41476</v>
      </c>
      <c r="P1734" s="55">
        <v>41841</v>
      </c>
      <c r="Q1734" s="55">
        <v>41555</v>
      </c>
      <c r="R1734" s="55">
        <v>41565</v>
      </c>
      <c r="S1734" s="55">
        <v>41576</v>
      </c>
      <c r="T1734" t="s">
        <v>2691</v>
      </c>
      <c r="U1734">
        <v>30</v>
      </c>
      <c r="V1734" t="s">
        <v>4705</v>
      </c>
      <c r="W1734" t="s">
        <v>2693</v>
      </c>
      <c r="Y1734">
        <v>750460</v>
      </c>
      <c r="Z1734">
        <v>750460</v>
      </c>
      <c r="AA1734">
        <v>750460</v>
      </c>
      <c r="AB1734">
        <v>0</v>
      </c>
    </row>
    <row r="1735" spans="1:28" x14ac:dyDescent="0.25">
      <c r="A1735" t="s">
        <v>2686</v>
      </c>
      <c r="B1735" t="s">
        <v>87</v>
      </c>
      <c r="C1735">
        <v>899999230</v>
      </c>
      <c r="D1735">
        <v>971116</v>
      </c>
      <c r="E1735" t="s">
        <v>2687</v>
      </c>
      <c r="F1735">
        <v>32867</v>
      </c>
      <c r="G1735">
        <v>2014</v>
      </c>
      <c r="H1735">
        <v>1</v>
      </c>
      <c r="I1735">
        <v>1000001079</v>
      </c>
      <c r="J1735">
        <v>0</v>
      </c>
      <c r="K1735">
        <v>33</v>
      </c>
      <c r="L1735" t="s">
        <v>4706</v>
      </c>
      <c r="M1735" t="s">
        <v>2689</v>
      </c>
      <c r="N1735" t="s">
        <v>2690</v>
      </c>
      <c r="O1735" s="55">
        <v>41841</v>
      </c>
      <c r="P1735" s="55">
        <v>42206</v>
      </c>
      <c r="Q1735" s="55">
        <v>41957</v>
      </c>
      <c r="R1735" s="55">
        <v>41977</v>
      </c>
      <c r="S1735" s="55">
        <v>41978</v>
      </c>
      <c r="T1735" t="s">
        <v>2691</v>
      </c>
      <c r="U1735">
        <v>30</v>
      </c>
      <c r="V1735" t="s">
        <v>4707</v>
      </c>
      <c r="W1735" t="s">
        <v>2693</v>
      </c>
      <c r="Y1735">
        <v>81700</v>
      </c>
      <c r="Z1735">
        <v>81665</v>
      </c>
      <c r="AA1735">
        <v>81700</v>
      </c>
      <c r="AB1735">
        <v>0</v>
      </c>
    </row>
    <row r="1736" spans="1:28" x14ac:dyDescent="0.25">
      <c r="A1736" t="s">
        <v>2686</v>
      </c>
      <c r="B1736" t="s">
        <v>87</v>
      </c>
      <c r="C1736">
        <v>899999230</v>
      </c>
      <c r="D1736">
        <v>971116</v>
      </c>
      <c r="E1736" t="s">
        <v>2687</v>
      </c>
      <c r="F1736">
        <v>32929</v>
      </c>
      <c r="G1736">
        <v>2018</v>
      </c>
      <c r="H1736">
        <v>1</v>
      </c>
      <c r="I1736">
        <v>1000002115</v>
      </c>
      <c r="J1736">
        <v>8</v>
      </c>
      <c r="K1736">
        <v>33</v>
      </c>
      <c r="L1736" t="s">
        <v>4708</v>
      </c>
      <c r="M1736" t="s">
        <v>2689</v>
      </c>
      <c r="N1736" t="s">
        <v>2690</v>
      </c>
      <c r="O1736" s="55">
        <v>43302</v>
      </c>
      <c r="P1736" s="55">
        <v>43486</v>
      </c>
      <c r="Q1736" s="55">
        <v>43424</v>
      </c>
      <c r="R1736" s="55">
        <v>43433</v>
      </c>
      <c r="S1736" s="55">
        <v>43445</v>
      </c>
      <c r="T1736" t="s">
        <v>2691</v>
      </c>
      <c r="U1736">
        <v>30</v>
      </c>
      <c r="V1736" t="s">
        <v>4709</v>
      </c>
      <c r="W1736" t="s">
        <v>2693</v>
      </c>
      <c r="Y1736">
        <v>229200</v>
      </c>
      <c r="Z1736">
        <v>229200</v>
      </c>
      <c r="AA1736">
        <v>229200</v>
      </c>
      <c r="AB1736">
        <v>0</v>
      </c>
    </row>
    <row r="1737" spans="1:28" x14ac:dyDescent="0.25">
      <c r="A1737" t="s">
        <v>2686</v>
      </c>
      <c r="B1737" t="s">
        <v>2730</v>
      </c>
      <c r="C1737">
        <v>899999230</v>
      </c>
      <c r="D1737">
        <v>91968</v>
      </c>
      <c r="F1737">
        <v>32957</v>
      </c>
      <c r="G1737">
        <v>2013</v>
      </c>
      <c r="H1737">
        <v>2</v>
      </c>
      <c r="I1737">
        <v>1000000920</v>
      </c>
      <c r="J1737">
        <v>0</v>
      </c>
      <c r="K1737">
        <v>33</v>
      </c>
      <c r="L1737" t="s">
        <v>2992</v>
      </c>
      <c r="M1737" t="s">
        <v>2689</v>
      </c>
      <c r="N1737" t="s">
        <v>2690</v>
      </c>
      <c r="O1737" s="55">
        <v>41476</v>
      </c>
      <c r="P1737" s="55">
        <v>41841</v>
      </c>
      <c r="Q1737" s="55">
        <v>41548</v>
      </c>
      <c r="R1737" s="55">
        <v>41631</v>
      </c>
      <c r="S1737" s="55">
        <v>41631</v>
      </c>
      <c r="T1737" t="s">
        <v>2764</v>
      </c>
      <c r="U1737">
        <v>30</v>
      </c>
      <c r="V1737" t="s">
        <v>4710</v>
      </c>
      <c r="W1737" t="s">
        <v>2693</v>
      </c>
      <c r="Y1737">
        <v>160300</v>
      </c>
      <c r="Z1737">
        <v>160300</v>
      </c>
      <c r="AA1737">
        <v>160300</v>
      </c>
      <c r="AB1737">
        <v>0</v>
      </c>
    </row>
    <row r="1738" spans="1:28" x14ac:dyDescent="0.25">
      <c r="A1738" t="s">
        <v>2686</v>
      </c>
      <c r="B1738" t="s">
        <v>87</v>
      </c>
      <c r="C1738">
        <v>899999230</v>
      </c>
      <c r="D1738">
        <v>971116</v>
      </c>
      <c r="E1738" t="s">
        <v>2687</v>
      </c>
      <c r="F1738">
        <v>32989</v>
      </c>
      <c r="G1738">
        <v>2014</v>
      </c>
      <c r="H1738">
        <v>1</v>
      </c>
      <c r="I1738">
        <v>1000001079</v>
      </c>
      <c r="J1738">
        <v>0</v>
      </c>
      <c r="K1738">
        <v>33</v>
      </c>
      <c r="L1738" t="s">
        <v>4711</v>
      </c>
      <c r="M1738" t="s">
        <v>2689</v>
      </c>
      <c r="N1738" t="s">
        <v>2690</v>
      </c>
      <c r="O1738" s="55">
        <v>41841</v>
      </c>
      <c r="P1738" s="55">
        <v>42206</v>
      </c>
      <c r="Q1738" s="55">
        <v>41961</v>
      </c>
      <c r="R1738" s="55">
        <v>41977</v>
      </c>
      <c r="S1738" s="55">
        <v>41979</v>
      </c>
      <c r="T1738" t="s">
        <v>2691</v>
      </c>
      <c r="U1738">
        <v>30</v>
      </c>
      <c r="V1738" t="s">
        <v>4712</v>
      </c>
      <c r="W1738" t="s">
        <v>2693</v>
      </c>
      <c r="Y1738">
        <v>75000</v>
      </c>
      <c r="Z1738">
        <v>74965</v>
      </c>
      <c r="AA1738">
        <v>75000</v>
      </c>
      <c r="AB1738">
        <v>0</v>
      </c>
    </row>
    <row r="1739" spans="1:28" x14ac:dyDescent="0.25">
      <c r="A1739" t="s">
        <v>2686</v>
      </c>
      <c r="B1739" t="s">
        <v>87</v>
      </c>
      <c r="C1739">
        <v>899999230</v>
      </c>
      <c r="D1739">
        <v>971116</v>
      </c>
      <c r="E1739" t="s">
        <v>2687</v>
      </c>
      <c r="F1739">
        <v>33094</v>
      </c>
      <c r="G1739">
        <v>2018</v>
      </c>
      <c r="H1739">
        <v>2</v>
      </c>
      <c r="I1739">
        <v>1000002115</v>
      </c>
      <c r="J1739">
        <v>8</v>
      </c>
      <c r="K1739">
        <v>33</v>
      </c>
      <c r="L1739" t="s">
        <v>2703</v>
      </c>
      <c r="M1739" t="s">
        <v>2689</v>
      </c>
      <c r="N1739" t="s">
        <v>2690</v>
      </c>
      <c r="O1739" s="55">
        <v>43302</v>
      </c>
      <c r="P1739" s="55">
        <v>43486</v>
      </c>
      <c r="Q1739" s="55">
        <v>43363</v>
      </c>
      <c r="R1739" s="55">
        <v>43473</v>
      </c>
      <c r="S1739" s="55">
        <v>43476</v>
      </c>
      <c r="T1739" t="s">
        <v>2764</v>
      </c>
      <c r="U1739">
        <v>30</v>
      </c>
      <c r="V1739" t="s">
        <v>3590</v>
      </c>
      <c r="W1739" t="s">
        <v>2693</v>
      </c>
      <c r="Y1739">
        <v>221490</v>
      </c>
      <c r="Z1739">
        <v>209185</v>
      </c>
      <c r="AA1739">
        <v>221490</v>
      </c>
      <c r="AB1739">
        <v>0</v>
      </c>
    </row>
    <row r="1740" spans="1:28" x14ac:dyDescent="0.25">
      <c r="A1740" t="s">
        <v>2686</v>
      </c>
      <c r="B1740" t="s">
        <v>87</v>
      </c>
      <c r="C1740">
        <v>899999230</v>
      </c>
      <c r="D1740">
        <v>971116</v>
      </c>
      <c r="E1740" t="s">
        <v>2687</v>
      </c>
      <c r="F1740">
        <v>33094</v>
      </c>
      <c r="G1740">
        <v>2018</v>
      </c>
      <c r="H1740">
        <v>7</v>
      </c>
      <c r="I1740">
        <v>1000002115</v>
      </c>
      <c r="J1740">
        <v>8</v>
      </c>
      <c r="K1740">
        <v>33</v>
      </c>
      <c r="L1740" t="s">
        <v>2703</v>
      </c>
      <c r="M1740" t="s">
        <v>2689</v>
      </c>
      <c r="N1740" t="s">
        <v>2690</v>
      </c>
      <c r="O1740" s="55">
        <v>43302</v>
      </c>
      <c r="P1740" s="55">
        <v>43486</v>
      </c>
      <c r="Q1740" s="55">
        <v>43363</v>
      </c>
      <c r="R1740" s="55">
        <v>43530</v>
      </c>
      <c r="S1740" s="55">
        <v>43535</v>
      </c>
      <c r="T1740" t="s">
        <v>2764</v>
      </c>
      <c r="U1740">
        <v>30</v>
      </c>
      <c r="V1740" t="s">
        <v>3590</v>
      </c>
      <c r="W1740" t="s">
        <v>2693</v>
      </c>
      <c r="Y1740">
        <v>43020</v>
      </c>
      <c r="Z1740">
        <v>43020</v>
      </c>
      <c r="AA1740">
        <v>43020</v>
      </c>
      <c r="AB1740">
        <v>0</v>
      </c>
    </row>
    <row r="1741" spans="1:28" x14ac:dyDescent="0.25">
      <c r="A1741" t="s">
        <v>2686</v>
      </c>
      <c r="B1741" t="s">
        <v>87</v>
      </c>
      <c r="C1741">
        <v>899999230</v>
      </c>
      <c r="D1741">
        <v>971116</v>
      </c>
      <c r="E1741" t="s">
        <v>2687</v>
      </c>
      <c r="F1741">
        <v>33094</v>
      </c>
      <c r="G1741">
        <v>2018</v>
      </c>
      <c r="H1741">
        <v>9</v>
      </c>
      <c r="I1741">
        <v>1000002115</v>
      </c>
      <c r="J1741">
        <v>8</v>
      </c>
      <c r="K1741">
        <v>33</v>
      </c>
      <c r="L1741" t="s">
        <v>2703</v>
      </c>
      <c r="M1741" t="s">
        <v>2689</v>
      </c>
      <c r="N1741" t="s">
        <v>2690</v>
      </c>
      <c r="O1741" s="55">
        <v>43302</v>
      </c>
      <c r="P1741" s="55">
        <v>43486</v>
      </c>
      <c r="Q1741" s="55">
        <v>43363</v>
      </c>
      <c r="R1741" s="55">
        <v>43545</v>
      </c>
      <c r="S1741" s="55">
        <v>43551</v>
      </c>
      <c r="T1741" t="s">
        <v>2764</v>
      </c>
      <c r="U1741">
        <v>30</v>
      </c>
      <c r="V1741" t="s">
        <v>3590</v>
      </c>
      <c r="W1741" t="s">
        <v>2709</v>
      </c>
      <c r="X1741" t="s">
        <v>2758</v>
      </c>
      <c r="Y1741">
        <v>260800</v>
      </c>
      <c r="Z1741">
        <v>0</v>
      </c>
      <c r="AA1741">
        <v>260800</v>
      </c>
      <c r="AB1741">
        <v>0</v>
      </c>
    </row>
    <row r="1742" spans="1:28" x14ac:dyDescent="0.25">
      <c r="A1742" t="s">
        <v>2686</v>
      </c>
      <c r="B1742" t="s">
        <v>87</v>
      </c>
      <c r="C1742">
        <v>899999230</v>
      </c>
      <c r="D1742">
        <v>971116</v>
      </c>
      <c r="E1742" t="s">
        <v>2687</v>
      </c>
      <c r="F1742">
        <v>33094</v>
      </c>
      <c r="G1742">
        <v>2018</v>
      </c>
      <c r="H1742">
        <v>14</v>
      </c>
      <c r="I1742">
        <v>1000002115</v>
      </c>
      <c r="J1742">
        <v>8</v>
      </c>
      <c r="K1742">
        <v>33</v>
      </c>
      <c r="L1742" t="s">
        <v>2703</v>
      </c>
      <c r="M1742" t="s">
        <v>2689</v>
      </c>
      <c r="N1742" t="s">
        <v>2690</v>
      </c>
      <c r="O1742" s="55">
        <v>43302</v>
      </c>
      <c r="P1742" s="55">
        <v>43486</v>
      </c>
      <c r="Q1742" s="55">
        <v>43363</v>
      </c>
      <c r="R1742" s="55">
        <v>43620</v>
      </c>
      <c r="S1742" s="55">
        <v>43622</v>
      </c>
      <c r="T1742" t="s">
        <v>2764</v>
      </c>
      <c r="U1742">
        <v>30</v>
      </c>
      <c r="V1742" t="s">
        <v>3590</v>
      </c>
      <c r="W1742" t="s">
        <v>2693</v>
      </c>
      <c r="Y1742">
        <v>43020</v>
      </c>
      <c r="Z1742">
        <v>43020</v>
      </c>
      <c r="AA1742">
        <v>43020</v>
      </c>
      <c r="AB1742">
        <v>0</v>
      </c>
    </row>
    <row r="1743" spans="1:28" x14ac:dyDescent="0.25">
      <c r="A1743" t="s">
        <v>2686</v>
      </c>
      <c r="B1743" t="s">
        <v>87</v>
      </c>
      <c r="C1743">
        <v>899999230</v>
      </c>
      <c r="D1743">
        <v>971116</v>
      </c>
      <c r="E1743" t="s">
        <v>2687</v>
      </c>
      <c r="F1743">
        <v>33094</v>
      </c>
      <c r="G1743">
        <v>2018</v>
      </c>
      <c r="H1743">
        <v>16</v>
      </c>
      <c r="I1743">
        <v>1000002115</v>
      </c>
      <c r="J1743">
        <v>8</v>
      </c>
      <c r="K1743">
        <v>33</v>
      </c>
      <c r="L1743" t="s">
        <v>2703</v>
      </c>
      <c r="M1743" t="s">
        <v>2689</v>
      </c>
      <c r="N1743" t="s">
        <v>2690</v>
      </c>
      <c r="O1743" s="55">
        <v>43302</v>
      </c>
      <c r="P1743" s="55">
        <v>43486</v>
      </c>
      <c r="Q1743" s="55">
        <v>43363</v>
      </c>
      <c r="R1743" s="55">
        <v>43633</v>
      </c>
      <c r="S1743" s="55">
        <v>43633</v>
      </c>
      <c r="T1743" t="s">
        <v>2764</v>
      </c>
      <c r="U1743">
        <v>30</v>
      </c>
      <c r="V1743" t="s">
        <v>3590</v>
      </c>
      <c r="W1743" t="s">
        <v>2709</v>
      </c>
      <c r="X1743" t="s">
        <v>2758</v>
      </c>
      <c r="Y1743">
        <v>47800</v>
      </c>
      <c r="Z1743">
        <v>0</v>
      </c>
      <c r="AA1743">
        <v>47800</v>
      </c>
      <c r="AB1743">
        <v>0</v>
      </c>
    </row>
    <row r="1744" spans="1:28" x14ac:dyDescent="0.25">
      <c r="A1744" t="s">
        <v>2686</v>
      </c>
      <c r="B1744" t="s">
        <v>87</v>
      </c>
      <c r="C1744">
        <v>899999230</v>
      </c>
      <c r="D1744">
        <v>971116</v>
      </c>
      <c r="E1744" t="s">
        <v>2687</v>
      </c>
      <c r="F1744">
        <v>33097</v>
      </c>
      <c r="G1744">
        <v>2018</v>
      </c>
      <c r="H1744">
        <v>2</v>
      </c>
      <c r="I1744">
        <v>1000002115</v>
      </c>
      <c r="J1744">
        <v>8</v>
      </c>
      <c r="K1744">
        <v>33</v>
      </c>
      <c r="L1744" t="s">
        <v>3213</v>
      </c>
      <c r="M1744" t="s">
        <v>2689</v>
      </c>
      <c r="N1744" t="s">
        <v>2690</v>
      </c>
      <c r="O1744" s="55">
        <v>43302</v>
      </c>
      <c r="P1744" s="55">
        <v>43486</v>
      </c>
      <c r="Q1744" s="55">
        <v>43433</v>
      </c>
      <c r="R1744" s="55">
        <v>43460</v>
      </c>
      <c r="S1744" s="55">
        <v>43468</v>
      </c>
      <c r="T1744" t="s">
        <v>3107</v>
      </c>
      <c r="U1744">
        <v>30</v>
      </c>
      <c r="V1744" t="s">
        <v>4713</v>
      </c>
      <c r="W1744" t="s">
        <v>2693</v>
      </c>
      <c r="Y1744">
        <v>37000</v>
      </c>
      <c r="Z1744">
        <v>37000</v>
      </c>
      <c r="AA1744">
        <v>37000</v>
      </c>
      <c r="AB1744">
        <v>0</v>
      </c>
    </row>
    <row r="1745" spans="1:28" x14ac:dyDescent="0.25">
      <c r="A1745" t="s">
        <v>2686</v>
      </c>
      <c r="B1745" t="s">
        <v>2730</v>
      </c>
      <c r="C1745">
        <v>899999230</v>
      </c>
      <c r="D1745">
        <v>91968</v>
      </c>
      <c r="F1745">
        <v>33140</v>
      </c>
      <c r="G1745">
        <v>2013</v>
      </c>
      <c r="H1745">
        <v>1</v>
      </c>
      <c r="I1745">
        <v>1000000920</v>
      </c>
      <c r="J1745">
        <v>0</v>
      </c>
      <c r="K1745">
        <v>33</v>
      </c>
      <c r="L1745" t="s">
        <v>3729</v>
      </c>
      <c r="M1745" t="s">
        <v>2689</v>
      </c>
      <c r="N1745" t="s">
        <v>2690</v>
      </c>
      <c r="O1745" s="55">
        <v>41476</v>
      </c>
      <c r="P1745" s="55">
        <v>41841</v>
      </c>
      <c r="Q1745" s="55">
        <v>41532</v>
      </c>
      <c r="R1745" s="55">
        <v>41558</v>
      </c>
      <c r="S1745" s="55">
        <v>41576</v>
      </c>
      <c r="T1745" t="s">
        <v>2691</v>
      </c>
      <c r="U1745">
        <v>30</v>
      </c>
      <c r="V1745" t="s">
        <v>4714</v>
      </c>
      <c r="W1745" t="s">
        <v>2693</v>
      </c>
      <c r="Y1745">
        <v>162200</v>
      </c>
      <c r="Z1745">
        <v>162200</v>
      </c>
      <c r="AA1745">
        <v>162200</v>
      </c>
      <c r="AB1745">
        <v>0</v>
      </c>
    </row>
    <row r="1746" spans="1:28" x14ac:dyDescent="0.25">
      <c r="A1746" t="s">
        <v>2686</v>
      </c>
      <c r="B1746" t="s">
        <v>2715</v>
      </c>
      <c r="C1746">
        <v>899999230</v>
      </c>
      <c r="D1746">
        <v>4013</v>
      </c>
      <c r="E1746" t="s">
        <v>2716</v>
      </c>
      <c r="F1746">
        <v>33298</v>
      </c>
      <c r="G1746">
        <v>2013</v>
      </c>
      <c r="H1746">
        <v>1</v>
      </c>
      <c r="I1746">
        <v>1000000732</v>
      </c>
      <c r="J1746">
        <v>0</v>
      </c>
      <c r="K1746">
        <v>33</v>
      </c>
      <c r="L1746" t="s">
        <v>4715</v>
      </c>
      <c r="M1746" t="s">
        <v>2689</v>
      </c>
      <c r="N1746" t="s">
        <v>2690</v>
      </c>
      <c r="O1746" s="55">
        <v>41111</v>
      </c>
      <c r="P1746" s="55">
        <v>41476</v>
      </c>
      <c r="Q1746" s="55">
        <v>41432</v>
      </c>
      <c r="R1746" s="55">
        <v>41577</v>
      </c>
      <c r="S1746" s="55">
        <v>41577</v>
      </c>
      <c r="T1746" t="s">
        <v>2691</v>
      </c>
      <c r="U1746">
        <v>30</v>
      </c>
      <c r="V1746" t="s">
        <v>4716</v>
      </c>
      <c r="W1746" t="s">
        <v>2693</v>
      </c>
      <c r="Y1746">
        <v>273800</v>
      </c>
      <c r="Z1746">
        <v>273755</v>
      </c>
      <c r="AA1746">
        <v>273800</v>
      </c>
      <c r="AB1746">
        <v>0</v>
      </c>
    </row>
    <row r="1747" spans="1:28" x14ac:dyDescent="0.25">
      <c r="A1747" t="s">
        <v>2686</v>
      </c>
      <c r="B1747" t="s">
        <v>2730</v>
      </c>
      <c r="C1747">
        <v>899999230</v>
      </c>
      <c r="D1747">
        <v>91968</v>
      </c>
      <c r="F1747">
        <v>33360</v>
      </c>
      <c r="G1747">
        <v>2013</v>
      </c>
      <c r="H1747">
        <v>1</v>
      </c>
      <c r="I1747">
        <v>1000000920</v>
      </c>
      <c r="J1747">
        <v>1</v>
      </c>
      <c r="K1747">
        <v>33</v>
      </c>
      <c r="L1747" t="s">
        <v>4717</v>
      </c>
      <c r="M1747" t="s">
        <v>2689</v>
      </c>
      <c r="N1747" t="s">
        <v>2690</v>
      </c>
      <c r="O1747" s="55">
        <v>41476</v>
      </c>
      <c r="P1747" s="55">
        <v>41660</v>
      </c>
      <c r="Q1747" s="55">
        <v>41506</v>
      </c>
      <c r="R1747" s="55">
        <v>41565</v>
      </c>
      <c r="S1747" s="55">
        <v>41577</v>
      </c>
      <c r="T1747" t="s">
        <v>2691</v>
      </c>
      <c r="U1747">
        <v>30</v>
      </c>
      <c r="V1747" t="s">
        <v>3732</v>
      </c>
      <c r="W1747" t="s">
        <v>2693</v>
      </c>
      <c r="Y1747">
        <v>87100</v>
      </c>
      <c r="Z1747">
        <v>87090</v>
      </c>
      <c r="AA1747">
        <v>87100</v>
      </c>
      <c r="AB1747">
        <v>0</v>
      </c>
    </row>
    <row r="1748" spans="1:28" x14ac:dyDescent="0.25">
      <c r="A1748" t="s">
        <v>2686</v>
      </c>
      <c r="B1748" t="s">
        <v>87</v>
      </c>
      <c r="C1748">
        <v>899999230</v>
      </c>
      <c r="D1748">
        <v>971116</v>
      </c>
      <c r="E1748" t="s">
        <v>2687</v>
      </c>
      <c r="F1748">
        <v>33395</v>
      </c>
      <c r="G1748">
        <v>2018</v>
      </c>
      <c r="H1748">
        <v>5</v>
      </c>
      <c r="I1748">
        <v>1000002115</v>
      </c>
      <c r="J1748">
        <v>8</v>
      </c>
      <c r="K1748">
        <v>33</v>
      </c>
      <c r="L1748" t="s">
        <v>3062</v>
      </c>
      <c r="M1748" t="s">
        <v>2689</v>
      </c>
      <c r="N1748" t="s">
        <v>2690</v>
      </c>
      <c r="O1748" s="55">
        <v>43302</v>
      </c>
      <c r="P1748" s="55">
        <v>43486</v>
      </c>
      <c r="Q1748" s="55">
        <v>43372</v>
      </c>
      <c r="R1748" s="55">
        <v>43698</v>
      </c>
      <c r="S1748" s="55">
        <v>43707</v>
      </c>
      <c r="T1748" t="s">
        <v>2691</v>
      </c>
      <c r="U1748">
        <v>30</v>
      </c>
      <c r="V1748" t="s">
        <v>4718</v>
      </c>
      <c r="W1748" t="s">
        <v>2693</v>
      </c>
      <c r="Y1748">
        <v>460080</v>
      </c>
      <c r="Z1748">
        <v>460080</v>
      </c>
      <c r="AA1748">
        <v>460080</v>
      </c>
      <c r="AB1748">
        <v>0</v>
      </c>
    </row>
    <row r="1749" spans="1:28" x14ac:dyDescent="0.25">
      <c r="A1749" t="s">
        <v>2686</v>
      </c>
      <c r="B1749" t="s">
        <v>87</v>
      </c>
      <c r="C1749">
        <v>899999230</v>
      </c>
      <c r="D1749">
        <v>971116</v>
      </c>
      <c r="E1749" t="s">
        <v>2687</v>
      </c>
      <c r="F1749">
        <v>33439</v>
      </c>
      <c r="G1749">
        <v>2014</v>
      </c>
      <c r="H1749">
        <v>2</v>
      </c>
      <c r="I1749">
        <v>1000001079</v>
      </c>
      <c r="J1749">
        <v>0</v>
      </c>
      <c r="K1749">
        <v>33</v>
      </c>
      <c r="L1749" t="s">
        <v>2923</v>
      </c>
      <c r="M1749" t="s">
        <v>2689</v>
      </c>
      <c r="N1749" t="s">
        <v>2690</v>
      </c>
      <c r="O1749" s="55">
        <v>41841</v>
      </c>
      <c r="P1749" s="55">
        <v>42206</v>
      </c>
      <c r="Q1749" s="55">
        <v>41967</v>
      </c>
      <c r="R1749" s="55">
        <v>41991</v>
      </c>
      <c r="S1749" s="55">
        <v>41991</v>
      </c>
      <c r="T1749" t="s">
        <v>2691</v>
      </c>
      <c r="U1749">
        <v>30</v>
      </c>
      <c r="V1749" t="s">
        <v>4719</v>
      </c>
      <c r="W1749" t="s">
        <v>2693</v>
      </c>
      <c r="Y1749">
        <v>48700</v>
      </c>
      <c r="Z1749">
        <v>48700</v>
      </c>
      <c r="AA1749">
        <v>48700</v>
      </c>
      <c r="AB1749">
        <v>0</v>
      </c>
    </row>
    <row r="1750" spans="1:28" x14ac:dyDescent="0.25">
      <c r="A1750" t="s">
        <v>2686</v>
      </c>
      <c r="B1750" t="s">
        <v>87</v>
      </c>
      <c r="C1750">
        <v>899999230</v>
      </c>
      <c r="D1750">
        <v>971116</v>
      </c>
      <c r="E1750" t="s">
        <v>2687</v>
      </c>
      <c r="F1750">
        <v>33554</v>
      </c>
      <c r="G1750">
        <v>2014</v>
      </c>
      <c r="H1750">
        <v>2</v>
      </c>
      <c r="I1750">
        <v>1000001079</v>
      </c>
      <c r="J1750">
        <v>0</v>
      </c>
      <c r="K1750">
        <v>33</v>
      </c>
      <c r="L1750" t="s">
        <v>3566</v>
      </c>
      <c r="M1750" t="s">
        <v>2689</v>
      </c>
      <c r="N1750" t="s">
        <v>2690</v>
      </c>
      <c r="O1750" s="55">
        <v>41841</v>
      </c>
      <c r="P1750" s="55">
        <v>42206</v>
      </c>
      <c r="Q1750" s="55">
        <v>41961</v>
      </c>
      <c r="R1750" s="55">
        <v>41984</v>
      </c>
      <c r="S1750" s="55">
        <v>41985</v>
      </c>
      <c r="T1750" t="s">
        <v>2691</v>
      </c>
      <c r="U1750">
        <v>30</v>
      </c>
      <c r="V1750" t="s">
        <v>3643</v>
      </c>
      <c r="W1750" t="s">
        <v>2693</v>
      </c>
      <c r="Y1750">
        <v>33700</v>
      </c>
      <c r="Z1750">
        <v>33700</v>
      </c>
      <c r="AA1750">
        <v>33700</v>
      </c>
      <c r="AB1750">
        <v>0</v>
      </c>
    </row>
    <row r="1751" spans="1:28" x14ac:dyDescent="0.25">
      <c r="A1751" t="s">
        <v>2686</v>
      </c>
      <c r="B1751" t="s">
        <v>87</v>
      </c>
      <c r="C1751">
        <v>899999230</v>
      </c>
      <c r="D1751">
        <v>971116</v>
      </c>
      <c r="E1751" t="s">
        <v>2687</v>
      </c>
      <c r="F1751">
        <v>33563</v>
      </c>
      <c r="G1751">
        <v>2014</v>
      </c>
      <c r="H1751">
        <v>2</v>
      </c>
      <c r="I1751">
        <v>1000001079</v>
      </c>
      <c r="J1751">
        <v>0</v>
      </c>
      <c r="K1751">
        <v>33</v>
      </c>
      <c r="L1751" t="s">
        <v>4659</v>
      </c>
      <c r="M1751" t="s">
        <v>2689</v>
      </c>
      <c r="N1751" t="s">
        <v>2690</v>
      </c>
      <c r="O1751" s="55">
        <v>41841</v>
      </c>
      <c r="P1751" s="55">
        <v>42206</v>
      </c>
      <c r="Q1751" s="55">
        <v>41959</v>
      </c>
      <c r="R1751" s="55">
        <v>41991</v>
      </c>
      <c r="S1751" s="55">
        <v>41992</v>
      </c>
      <c r="T1751" t="s">
        <v>2691</v>
      </c>
      <c r="U1751">
        <v>30</v>
      </c>
      <c r="V1751" t="s">
        <v>4720</v>
      </c>
      <c r="W1751" t="s">
        <v>2693</v>
      </c>
      <c r="Y1751">
        <v>151050</v>
      </c>
      <c r="Z1751">
        <v>151050</v>
      </c>
      <c r="AA1751">
        <v>151050</v>
      </c>
      <c r="AB1751">
        <v>0</v>
      </c>
    </row>
    <row r="1752" spans="1:28" x14ac:dyDescent="0.25">
      <c r="A1752" t="s">
        <v>2686</v>
      </c>
      <c r="B1752" t="s">
        <v>87</v>
      </c>
      <c r="C1752">
        <v>899999230</v>
      </c>
      <c r="D1752">
        <v>971116</v>
      </c>
      <c r="E1752" t="s">
        <v>2687</v>
      </c>
      <c r="F1752">
        <v>33564</v>
      </c>
      <c r="G1752">
        <v>2014</v>
      </c>
      <c r="H1752">
        <v>1</v>
      </c>
      <c r="I1752">
        <v>1000001079</v>
      </c>
      <c r="J1752">
        <v>0</v>
      </c>
      <c r="K1752">
        <v>33</v>
      </c>
      <c r="L1752" t="s">
        <v>2699</v>
      </c>
      <c r="M1752" t="s">
        <v>2689</v>
      </c>
      <c r="N1752" t="s">
        <v>2690</v>
      </c>
      <c r="O1752" s="55">
        <v>41841</v>
      </c>
      <c r="P1752" s="55">
        <v>42206</v>
      </c>
      <c r="Q1752" s="55">
        <v>41969</v>
      </c>
      <c r="R1752" s="55">
        <v>41984</v>
      </c>
      <c r="S1752" s="55">
        <v>41985</v>
      </c>
      <c r="T1752" t="s">
        <v>2691</v>
      </c>
      <c r="U1752">
        <v>30</v>
      </c>
      <c r="V1752" t="s">
        <v>4721</v>
      </c>
      <c r="W1752" t="s">
        <v>2693</v>
      </c>
      <c r="Y1752">
        <v>48700</v>
      </c>
      <c r="Z1752">
        <v>48700</v>
      </c>
      <c r="AA1752">
        <v>48700</v>
      </c>
      <c r="AB1752">
        <v>0</v>
      </c>
    </row>
    <row r="1753" spans="1:28" x14ac:dyDescent="0.25">
      <c r="A1753" t="s">
        <v>2686</v>
      </c>
      <c r="B1753" t="s">
        <v>87</v>
      </c>
      <c r="C1753">
        <v>899999230</v>
      </c>
      <c r="D1753">
        <v>971116</v>
      </c>
      <c r="E1753" t="s">
        <v>2687</v>
      </c>
      <c r="F1753">
        <v>33565</v>
      </c>
      <c r="G1753">
        <v>2014</v>
      </c>
      <c r="H1753">
        <v>4</v>
      </c>
      <c r="I1753">
        <v>1000001079</v>
      </c>
      <c r="J1753">
        <v>0</v>
      </c>
      <c r="K1753">
        <v>33</v>
      </c>
      <c r="L1753" t="s">
        <v>3150</v>
      </c>
      <c r="M1753" t="s">
        <v>2689</v>
      </c>
      <c r="N1753" t="s">
        <v>2690</v>
      </c>
      <c r="O1753" s="55">
        <v>41841</v>
      </c>
      <c r="P1753" s="55">
        <v>42206</v>
      </c>
      <c r="Q1753" s="55">
        <v>41971</v>
      </c>
      <c r="R1753" s="55">
        <v>42053</v>
      </c>
      <c r="S1753" s="55">
        <v>42053</v>
      </c>
      <c r="T1753" t="s">
        <v>2691</v>
      </c>
      <c r="U1753">
        <v>30</v>
      </c>
      <c r="V1753" t="s">
        <v>4722</v>
      </c>
      <c r="W1753" t="s">
        <v>2693</v>
      </c>
      <c r="Y1753">
        <v>35200</v>
      </c>
      <c r="Z1753">
        <v>35200</v>
      </c>
      <c r="AA1753">
        <v>35200</v>
      </c>
      <c r="AB1753">
        <v>0</v>
      </c>
    </row>
    <row r="1754" spans="1:28" x14ac:dyDescent="0.25">
      <c r="A1754" t="s">
        <v>2686</v>
      </c>
      <c r="B1754" t="s">
        <v>87</v>
      </c>
      <c r="C1754">
        <v>899999230</v>
      </c>
      <c r="D1754">
        <v>971116</v>
      </c>
      <c r="E1754" t="s">
        <v>2687</v>
      </c>
      <c r="F1754">
        <v>33565</v>
      </c>
      <c r="G1754">
        <v>2014</v>
      </c>
      <c r="H1754">
        <v>6</v>
      </c>
      <c r="I1754">
        <v>1000001079</v>
      </c>
      <c r="J1754">
        <v>0</v>
      </c>
      <c r="K1754">
        <v>33</v>
      </c>
      <c r="L1754" t="s">
        <v>3150</v>
      </c>
      <c r="M1754" t="s">
        <v>2689</v>
      </c>
      <c r="N1754" t="s">
        <v>2690</v>
      </c>
      <c r="O1754" s="55">
        <v>41841</v>
      </c>
      <c r="P1754" s="55">
        <v>42206</v>
      </c>
      <c r="Q1754" s="55">
        <v>41971</v>
      </c>
      <c r="R1754" s="55">
        <v>42067</v>
      </c>
      <c r="S1754" s="55">
        <v>42068</v>
      </c>
      <c r="T1754" t="s">
        <v>2691</v>
      </c>
      <c r="U1754">
        <v>30</v>
      </c>
      <c r="V1754" t="s">
        <v>4722</v>
      </c>
      <c r="W1754" t="s">
        <v>2693</v>
      </c>
      <c r="Y1754">
        <v>157000</v>
      </c>
      <c r="Z1754">
        <v>156750</v>
      </c>
      <c r="AA1754">
        <v>157000</v>
      </c>
      <c r="AB1754">
        <v>0</v>
      </c>
    </row>
    <row r="1755" spans="1:28" x14ac:dyDescent="0.25">
      <c r="A1755" t="s">
        <v>2686</v>
      </c>
      <c r="B1755" t="s">
        <v>87</v>
      </c>
      <c r="C1755">
        <v>899999230</v>
      </c>
      <c r="D1755">
        <v>971116</v>
      </c>
      <c r="E1755" t="s">
        <v>2687</v>
      </c>
      <c r="F1755">
        <v>33713</v>
      </c>
      <c r="G1755">
        <v>2014</v>
      </c>
      <c r="H1755">
        <v>1</v>
      </c>
      <c r="I1755">
        <v>1000001079</v>
      </c>
      <c r="J1755">
        <v>1</v>
      </c>
      <c r="K1755">
        <v>33</v>
      </c>
      <c r="L1755" t="s">
        <v>2826</v>
      </c>
      <c r="M1755" t="s">
        <v>2689</v>
      </c>
      <c r="N1755" t="s">
        <v>2690</v>
      </c>
      <c r="O1755" s="55">
        <v>41841</v>
      </c>
      <c r="P1755" s="55">
        <v>42025</v>
      </c>
      <c r="Q1755" s="55">
        <v>41871</v>
      </c>
      <c r="R1755" s="55">
        <v>41985</v>
      </c>
      <c r="S1755" s="55">
        <v>41988</v>
      </c>
      <c r="T1755" t="s">
        <v>2691</v>
      </c>
      <c r="U1755">
        <v>12</v>
      </c>
      <c r="V1755" t="s">
        <v>4723</v>
      </c>
      <c r="W1755" t="s">
        <v>2693</v>
      </c>
      <c r="Y1755">
        <v>10800000</v>
      </c>
      <c r="Z1755">
        <v>5400000</v>
      </c>
      <c r="AA1755">
        <v>10800000</v>
      </c>
      <c r="AB1755">
        <v>0</v>
      </c>
    </row>
    <row r="1756" spans="1:28" x14ac:dyDescent="0.25">
      <c r="A1756" t="s">
        <v>2686</v>
      </c>
      <c r="B1756" t="s">
        <v>87</v>
      </c>
      <c r="C1756">
        <v>899999230</v>
      </c>
      <c r="D1756">
        <v>971116</v>
      </c>
      <c r="E1756" t="s">
        <v>2687</v>
      </c>
      <c r="F1756">
        <v>33713</v>
      </c>
      <c r="G1756">
        <v>2014</v>
      </c>
      <c r="H1756">
        <v>1</v>
      </c>
      <c r="I1756">
        <v>1000001079</v>
      </c>
      <c r="J1756">
        <v>1</v>
      </c>
      <c r="K1756">
        <v>33</v>
      </c>
      <c r="L1756" t="s">
        <v>2826</v>
      </c>
      <c r="M1756" t="s">
        <v>2689</v>
      </c>
      <c r="N1756" t="s">
        <v>2690</v>
      </c>
      <c r="O1756" s="55">
        <v>41841</v>
      </c>
      <c r="P1756" s="55">
        <v>42025</v>
      </c>
      <c r="Q1756" s="55">
        <v>41871</v>
      </c>
      <c r="R1756" s="55">
        <v>41985</v>
      </c>
      <c r="S1756" s="55">
        <v>41988</v>
      </c>
      <c r="T1756" t="s">
        <v>2691</v>
      </c>
      <c r="U1756">
        <v>12</v>
      </c>
      <c r="V1756" t="s">
        <v>4723</v>
      </c>
      <c r="W1756" t="s">
        <v>2693</v>
      </c>
      <c r="Y1756">
        <v>10800000</v>
      </c>
      <c r="Z1756">
        <v>5400000</v>
      </c>
      <c r="AA1756">
        <v>10800000</v>
      </c>
      <c r="AB1756">
        <v>0</v>
      </c>
    </row>
    <row r="1757" spans="1:28" x14ac:dyDescent="0.25">
      <c r="A1757" t="s">
        <v>2686</v>
      </c>
      <c r="B1757" t="s">
        <v>87</v>
      </c>
      <c r="C1757">
        <v>899999230</v>
      </c>
      <c r="D1757">
        <v>971116</v>
      </c>
      <c r="E1757" t="s">
        <v>2687</v>
      </c>
      <c r="F1757">
        <v>33729</v>
      </c>
      <c r="G1757">
        <v>2014</v>
      </c>
      <c r="H1757">
        <v>3</v>
      </c>
      <c r="I1757">
        <v>1000001079</v>
      </c>
      <c r="J1757">
        <v>1</v>
      </c>
      <c r="K1757">
        <v>33</v>
      </c>
      <c r="L1757" t="s">
        <v>2826</v>
      </c>
      <c r="M1757" t="s">
        <v>2689</v>
      </c>
      <c r="N1757" t="s">
        <v>2690</v>
      </c>
      <c r="O1757" s="55">
        <v>41841</v>
      </c>
      <c r="P1757" s="55">
        <v>42025</v>
      </c>
      <c r="Q1757" s="55">
        <v>41933</v>
      </c>
      <c r="R1757" s="55">
        <v>42065</v>
      </c>
      <c r="S1757" s="55">
        <v>42073</v>
      </c>
      <c r="T1757" t="s">
        <v>4724</v>
      </c>
      <c r="U1757">
        <v>56</v>
      </c>
      <c r="V1757" t="s">
        <v>4725</v>
      </c>
      <c r="W1757" t="s">
        <v>2693</v>
      </c>
      <c r="Y1757">
        <v>3800000</v>
      </c>
      <c r="Z1757">
        <v>630000</v>
      </c>
      <c r="AA1757">
        <v>3800000</v>
      </c>
      <c r="AB1757">
        <v>0</v>
      </c>
    </row>
    <row r="1758" spans="1:28" x14ac:dyDescent="0.25">
      <c r="A1758" t="s">
        <v>2686</v>
      </c>
      <c r="B1758" t="s">
        <v>87</v>
      </c>
      <c r="C1758">
        <v>899999230</v>
      </c>
      <c r="D1758">
        <v>971116</v>
      </c>
      <c r="E1758" t="s">
        <v>2687</v>
      </c>
      <c r="F1758">
        <v>33812</v>
      </c>
      <c r="G1758">
        <v>2018</v>
      </c>
      <c r="H1758">
        <v>1</v>
      </c>
      <c r="I1758">
        <v>1000002115</v>
      </c>
      <c r="J1758">
        <v>8</v>
      </c>
      <c r="K1758">
        <v>33</v>
      </c>
      <c r="L1758" t="s">
        <v>3009</v>
      </c>
      <c r="M1758" t="s">
        <v>2689</v>
      </c>
      <c r="N1758" t="s">
        <v>2690</v>
      </c>
      <c r="O1758" s="55">
        <v>43302</v>
      </c>
      <c r="P1758" s="55">
        <v>43486</v>
      </c>
      <c r="Q1758" s="55">
        <v>43438</v>
      </c>
      <c r="R1758" s="55">
        <v>43447</v>
      </c>
      <c r="S1758" s="55">
        <v>43451</v>
      </c>
      <c r="T1758" t="s">
        <v>2691</v>
      </c>
      <c r="U1758">
        <v>30</v>
      </c>
      <c r="V1758" t="s">
        <v>4726</v>
      </c>
      <c r="W1758" t="s">
        <v>2693</v>
      </c>
      <c r="Y1758">
        <v>166500</v>
      </c>
      <c r="Z1758">
        <v>166500</v>
      </c>
      <c r="AA1758">
        <v>166500</v>
      </c>
      <c r="AB1758">
        <v>0</v>
      </c>
    </row>
    <row r="1759" spans="1:28" x14ac:dyDescent="0.25">
      <c r="A1759" t="s">
        <v>2686</v>
      </c>
      <c r="B1759" t="s">
        <v>87</v>
      </c>
      <c r="C1759">
        <v>899999230</v>
      </c>
      <c r="D1759">
        <v>971116</v>
      </c>
      <c r="E1759" t="s">
        <v>2687</v>
      </c>
      <c r="F1759">
        <v>33854</v>
      </c>
      <c r="G1759">
        <v>2018</v>
      </c>
      <c r="H1759">
        <v>1</v>
      </c>
      <c r="I1759">
        <v>1000002115</v>
      </c>
      <c r="J1759">
        <v>8</v>
      </c>
      <c r="K1759">
        <v>33</v>
      </c>
      <c r="L1759" t="s">
        <v>3464</v>
      </c>
      <c r="M1759" t="s">
        <v>2689</v>
      </c>
      <c r="N1759" t="s">
        <v>2690</v>
      </c>
      <c r="O1759" s="55">
        <v>43302</v>
      </c>
      <c r="P1759" s="55">
        <v>43486</v>
      </c>
      <c r="Q1759" s="55">
        <v>43441</v>
      </c>
      <c r="R1759" s="55">
        <v>43447</v>
      </c>
      <c r="S1759" s="55">
        <v>43451</v>
      </c>
      <c r="T1759" t="s">
        <v>2691</v>
      </c>
      <c r="U1759">
        <v>30</v>
      </c>
      <c r="V1759" t="s">
        <v>4621</v>
      </c>
      <c r="W1759" t="s">
        <v>2693</v>
      </c>
      <c r="Y1759">
        <v>143300</v>
      </c>
      <c r="Z1759">
        <v>143300</v>
      </c>
      <c r="AA1759">
        <v>143300</v>
      </c>
      <c r="AB1759">
        <v>0</v>
      </c>
    </row>
    <row r="1760" spans="1:28" x14ac:dyDescent="0.25">
      <c r="A1760" t="s">
        <v>2686</v>
      </c>
      <c r="B1760" t="s">
        <v>87</v>
      </c>
      <c r="C1760">
        <v>899999230</v>
      </c>
      <c r="D1760">
        <v>971116</v>
      </c>
      <c r="E1760" t="s">
        <v>2687</v>
      </c>
      <c r="F1760">
        <v>33856</v>
      </c>
      <c r="G1760">
        <v>2018</v>
      </c>
      <c r="H1760">
        <v>1</v>
      </c>
      <c r="I1760">
        <v>1000002115</v>
      </c>
      <c r="J1760">
        <v>8</v>
      </c>
      <c r="K1760">
        <v>33</v>
      </c>
      <c r="L1760" t="s">
        <v>4727</v>
      </c>
      <c r="M1760" t="s">
        <v>2689</v>
      </c>
      <c r="N1760" t="s">
        <v>2690</v>
      </c>
      <c r="O1760" s="55">
        <v>43302</v>
      </c>
      <c r="P1760" s="55">
        <v>43486</v>
      </c>
      <c r="Q1760" s="55">
        <v>43440</v>
      </c>
      <c r="R1760" s="55">
        <v>43447</v>
      </c>
      <c r="S1760" s="55">
        <v>43451</v>
      </c>
      <c r="T1760" t="s">
        <v>2691</v>
      </c>
      <c r="U1760">
        <v>30</v>
      </c>
      <c r="V1760" t="s">
        <v>2885</v>
      </c>
      <c r="W1760" t="s">
        <v>2693</v>
      </c>
      <c r="Y1760">
        <v>88300</v>
      </c>
      <c r="Z1760">
        <v>88300</v>
      </c>
      <c r="AA1760">
        <v>88300</v>
      </c>
      <c r="AB1760">
        <v>0</v>
      </c>
    </row>
    <row r="1761" spans="1:28" x14ac:dyDescent="0.25">
      <c r="A1761" t="s">
        <v>2686</v>
      </c>
      <c r="B1761" t="s">
        <v>87</v>
      </c>
      <c r="C1761">
        <v>899999230</v>
      </c>
      <c r="D1761">
        <v>971116</v>
      </c>
      <c r="E1761" t="s">
        <v>2687</v>
      </c>
      <c r="F1761">
        <v>33999</v>
      </c>
      <c r="G1761">
        <v>2014</v>
      </c>
      <c r="H1761">
        <v>5</v>
      </c>
      <c r="I1761">
        <v>1000001079</v>
      </c>
      <c r="J1761">
        <v>0</v>
      </c>
      <c r="K1761">
        <v>33</v>
      </c>
      <c r="L1761" t="s">
        <v>4728</v>
      </c>
      <c r="M1761" t="s">
        <v>2689</v>
      </c>
      <c r="N1761" t="s">
        <v>2690</v>
      </c>
      <c r="O1761" s="55">
        <v>41841</v>
      </c>
      <c r="P1761" s="55">
        <v>42206</v>
      </c>
      <c r="Q1761" s="55">
        <v>41982</v>
      </c>
      <c r="R1761" s="55">
        <v>42033</v>
      </c>
      <c r="S1761" s="55">
        <v>42034</v>
      </c>
      <c r="T1761" t="s">
        <v>2691</v>
      </c>
      <c r="U1761">
        <v>30</v>
      </c>
      <c r="V1761" t="s">
        <v>4729</v>
      </c>
      <c r="W1761" t="s">
        <v>2693</v>
      </c>
      <c r="Y1761">
        <v>475750</v>
      </c>
      <c r="Z1761">
        <v>461720</v>
      </c>
      <c r="AA1761">
        <v>475750</v>
      </c>
      <c r="AB1761">
        <v>0</v>
      </c>
    </row>
    <row r="1762" spans="1:28" x14ac:dyDescent="0.25">
      <c r="A1762" t="s">
        <v>2686</v>
      </c>
      <c r="B1762" t="s">
        <v>87</v>
      </c>
      <c r="C1762">
        <v>899999230</v>
      </c>
      <c r="D1762">
        <v>971116</v>
      </c>
      <c r="E1762" t="s">
        <v>2687</v>
      </c>
      <c r="F1762">
        <v>33999</v>
      </c>
      <c r="G1762">
        <v>2014</v>
      </c>
      <c r="H1762">
        <v>7</v>
      </c>
      <c r="I1762">
        <v>1000001079</v>
      </c>
      <c r="J1762">
        <v>0</v>
      </c>
      <c r="K1762">
        <v>33</v>
      </c>
      <c r="L1762" t="s">
        <v>4728</v>
      </c>
      <c r="M1762" t="s">
        <v>2689</v>
      </c>
      <c r="N1762" t="s">
        <v>2690</v>
      </c>
      <c r="O1762" s="55">
        <v>41841</v>
      </c>
      <c r="P1762" s="55">
        <v>42206</v>
      </c>
      <c r="Q1762" s="55">
        <v>41982</v>
      </c>
      <c r="R1762" s="55">
        <v>42108</v>
      </c>
      <c r="S1762" s="55">
        <v>42109</v>
      </c>
      <c r="T1762" t="s">
        <v>2691</v>
      </c>
      <c r="U1762">
        <v>30</v>
      </c>
      <c r="V1762" t="s">
        <v>4729</v>
      </c>
      <c r="W1762" t="s">
        <v>2693</v>
      </c>
      <c r="Y1762">
        <v>79900</v>
      </c>
      <c r="Z1762">
        <v>79850</v>
      </c>
      <c r="AA1762">
        <v>79900</v>
      </c>
      <c r="AB1762">
        <v>0</v>
      </c>
    </row>
    <row r="1763" spans="1:28" x14ac:dyDescent="0.25">
      <c r="A1763" t="s">
        <v>2686</v>
      </c>
      <c r="B1763" t="s">
        <v>87</v>
      </c>
      <c r="C1763">
        <v>899999230</v>
      </c>
      <c r="D1763">
        <v>971116</v>
      </c>
      <c r="E1763" t="s">
        <v>2687</v>
      </c>
      <c r="F1763">
        <v>33999</v>
      </c>
      <c r="G1763">
        <v>2014</v>
      </c>
      <c r="H1763">
        <v>12</v>
      </c>
      <c r="I1763">
        <v>1000001079</v>
      </c>
      <c r="J1763">
        <v>0</v>
      </c>
      <c r="K1763">
        <v>33</v>
      </c>
      <c r="L1763" t="s">
        <v>4728</v>
      </c>
      <c r="M1763" t="s">
        <v>2689</v>
      </c>
      <c r="N1763" t="s">
        <v>2690</v>
      </c>
      <c r="O1763" s="55">
        <v>41841</v>
      </c>
      <c r="P1763" s="55">
        <v>42206</v>
      </c>
      <c r="Q1763" s="55">
        <v>41982</v>
      </c>
      <c r="R1763" s="55">
        <v>42249</v>
      </c>
      <c r="S1763" s="55">
        <v>42254</v>
      </c>
      <c r="T1763" t="s">
        <v>2691</v>
      </c>
      <c r="U1763">
        <v>30</v>
      </c>
      <c r="V1763" t="s">
        <v>4729</v>
      </c>
      <c r="W1763" t="s">
        <v>2693</v>
      </c>
      <c r="Y1763">
        <v>35200</v>
      </c>
      <c r="Z1763">
        <v>35200</v>
      </c>
      <c r="AA1763">
        <v>35200</v>
      </c>
      <c r="AB1763">
        <v>0</v>
      </c>
    </row>
    <row r="1764" spans="1:28" x14ac:dyDescent="0.25">
      <c r="A1764" t="s">
        <v>2686</v>
      </c>
      <c r="B1764" t="s">
        <v>87</v>
      </c>
      <c r="C1764">
        <v>899999230</v>
      </c>
      <c r="D1764">
        <v>971116</v>
      </c>
      <c r="E1764" t="s">
        <v>2687</v>
      </c>
      <c r="F1764">
        <v>34000</v>
      </c>
      <c r="G1764">
        <v>2014</v>
      </c>
      <c r="H1764">
        <v>1</v>
      </c>
      <c r="I1764">
        <v>1000001079</v>
      </c>
      <c r="J1764">
        <v>0</v>
      </c>
      <c r="K1764">
        <v>33</v>
      </c>
      <c r="L1764" t="s">
        <v>2804</v>
      </c>
      <c r="M1764" t="s">
        <v>2689</v>
      </c>
      <c r="N1764" t="s">
        <v>2690</v>
      </c>
      <c r="O1764" s="55">
        <v>41841</v>
      </c>
      <c r="P1764" s="55">
        <v>42206</v>
      </c>
      <c r="Q1764" s="55">
        <v>41983</v>
      </c>
      <c r="R1764" s="55">
        <v>41991</v>
      </c>
      <c r="S1764" s="55">
        <v>41991</v>
      </c>
      <c r="T1764" t="s">
        <v>2691</v>
      </c>
      <c r="U1764">
        <v>30</v>
      </c>
      <c r="V1764" t="s">
        <v>4027</v>
      </c>
      <c r="W1764" t="s">
        <v>2693</v>
      </c>
      <c r="Y1764">
        <v>76450</v>
      </c>
      <c r="Z1764">
        <v>76450</v>
      </c>
      <c r="AA1764">
        <v>76450</v>
      </c>
      <c r="AB1764">
        <v>0</v>
      </c>
    </row>
    <row r="1765" spans="1:28" x14ac:dyDescent="0.25">
      <c r="A1765" t="s">
        <v>2686</v>
      </c>
      <c r="B1765" t="s">
        <v>87</v>
      </c>
      <c r="C1765">
        <v>899999230</v>
      </c>
      <c r="D1765">
        <v>971116</v>
      </c>
      <c r="E1765" t="s">
        <v>2687</v>
      </c>
      <c r="F1765">
        <v>34018</v>
      </c>
      <c r="G1765">
        <v>2014</v>
      </c>
      <c r="H1765">
        <v>1</v>
      </c>
      <c r="I1765">
        <v>1000001079</v>
      </c>
      <c r="J1765">
        <v>0</v>
      </c>
      <c r="K1765">
        <v>33</v>
      </c>
      <c r="L1765" t="s">
        <v>4730</v>
      </c>
      <c r="M1765" t="s">
        <v>2689</v>
      </c>
      <c r="N1765" t="s">
        <v>2690</v>
      </c>
      <c r="O1765" s="55">
        <v>41841</v>
      </c>
      <c r="P1765" s="55">
        <v>42206</v>
      </c>
      <c r="Q1765" s="55">
        <v>41964</v>
      </c>
      <c r="R1765" s="55">
        <v>41991</v>
      </c>
      <c r="S1765" s="55">
        <v>41991</v>
      </c>
      <c r="T1765" t="s">
        <v>2691</v>
      </c>
      <c r="U1765">
        <v>30</v>
      </c>
      <c r="V1765" t="s">
        <v>4731</v>
      </c>
      <c r="W1765" t="s">
        <v>2693</v>
      </c>
      <c r="Y1765">
        <v>99100</v>
      </c>
      <c r="Z1765">
        <v>99050</v>
      </c>
      <c r="AA1765">
        <v>99100</v>
      </c>
      <c r="AB1765">
        <v>0</v>
      </c>
    </row>
    <row r="1766" spans="1:28" x14ac:dyDescent="0.25">
      <c r="A1766" t="s">
        <v>2686</v>
      </c>
      <c r="B1766" t="s">
        <v>87</v>
      </c>
      <c r="C1766">
        <v>899999230</v>
      </c>
      <c r="D1766">
        <v>971116</v>
      </c>
      <c r="E1766" t="s">
        <v>2687</v>
      </c>
      <c r="F1766">
        <v>34035</v>
      </c>
      <c r="G1766">
        <v>2014</v>
      </c>
      <c r="H1766">
        <v>1</v>
      </c>
      <c r="I1766">
        <v>1000001079</v>
      </c>
      <c r="J1766">
        <v>0</v>
      </c>
      <c r="K1766">
        <v>33</v>
      </c>
      <c r="L1766" t="s">
        <v>4732</v>
      </c>
      <c r="M1766" t="s">
        <v>2689</v>
      </c>
      <c r="N1766" t="s">
        <v>2690</v>
      </c>
      <c r="O1766" s="55">
        <v>41841</v>
      </c>
      <c r="P1766" s="55">
        <v>42206</v>
      </c>
      <c r="Q1766" s="55">
        <v>41964</v>
      </c>
      <c r="R1766" s="55">
        <v>41991</v>
      </c>
      <c r="S1766" s="55">
        <v>41992</v>
      </c>
      <c r="T1766" t="s">
        <v>2691</v>
      </c>
      <c r="U1766">
        <v>30</v>
      </c>
      <c r="V1766" t="s">
        <v>4733</v>
      </c>
      <c r="W1766" t="s">
        <v>2693</v>
      </c>
      <c r="Y1766">
        <v>249900</v>
      </c>
      <c r="Z1766">
        <v>249825</v>
      </c>
      <c r="AA1766">
        <v>249900</v>
      </c>
      <c r="AB1766">
        <v>0</v>
      </c>
    </row>
    <row r="1767" spans="1:28" x14ac:dyDescent="0.25">
      <c r="A1767" t="s">
        <v>2686</v>
      </c>
      <c r="B1767" t="s">
        <v>87</v>
      </c>
      <c r="C1767">
        <v>899999230</v>
      </c>
      <c r="D1767">
        <v>971116</v>
      </c>
      <c r="E1767" t="s">
        <v>2687</v>
      </c>
      <c r="F1767">
        <v>34062</v>
      </c>
      <c r="G1767">
        <v>2014</v>
      </c>
      <c r="H1767">
        <v>2</v>
      </c>
      <c r="I1767">
        <v>1000001079</v>
      </c>
      <c r="J1767">
        <v>0</v>
      </c>
      <c r="K1767">
        <v>33</v>
      </c>
      <c r="L1767" t="s">
        <v>3171</v>
      </c>
      <c r="M1767" t="s">
        <v>2689</v>
      </c>
      <c r="N1767" t="s">
        <v>2690</v>
      </c>
      <c r="O1767" s="55">
        <v>41841</v>
      </c>
      <c r="P1767" s="55">
        <v>42206</v>
      </c>
      <c r="Q1767" s="55">
        <v>41969</v>
      </c>
      <c r="R1767" s="55">
        <v>41991</v>
      </c>
      <c r="S1767" s="55">
        <v>41996</v>
      </c>
      <c r="T1767" t="s">
        <v>2691</v>
      </c>
      <c r="U1767">
        <v>30</v>
      </c>
      <c r="V1767" t="s">
        <v>3057</v>
      </c>
      <c r="W1767" t="s">
        <v>2693</v>
      </c>
      <c r="Y1767">
        <v>151050</v>
      </c>
      <c r="Z1767">
        <v>151050</v>
      </c>
      <c r="AA1767">
        <v>151050</v>
      </c>
      <c r="AB1767">
        <v>0</v>
      </c>
    </row>
    <row r="1768" spans="1:28" x14ac:dyDescent="0.25">
      <c r="A1768" t="s">
        <v>2686</v>
      </c>
      <c r="B1768" t="s">
        <v>87</v>
      </c>
      <c r="C1768">
        <v>899999230</v>
      </c>
      <c r="D1768">
        <v>971116</v>
      </c>
      <c r="E1768" t="s">
        <v>2687</v>
      </c>
      <c r="F1768">
        <v>34062</v>
      </c>
      <c r="G1768">
        <v>2014</v>
      </c>
      <c r="H1768">
        <v>4</v>
      </c>
      <c r="I1768">
        <v>1000001079</v>
      </c>
      <c r="J1768">
        <v>0</v>
      </c>
      <c r="K1768">
        <v>33</v>
      </c>
      <c r="L1768" t="s">
        <v>3171</v>
      </c>
      <c r="M1768" t="s">
        <v>2689</v>
      </c>
      <c r="N1768" t="s">
        <v>2690</v>
      </c>
      <c r="O1768" s="55">
        <v>41841</v>
      </c>
      <c r="P1768" s="55">
        <v>42206</v>
      </c>
      <c r="Q1768" s="55">
        <v>41969</v>
      </c>
      <c r="R1768" s="55">
        <v>42033</v>
      </c>
      <c r="S1768" s="55">
        <v>42034</v>
      </c>
      <c r="T1768" t="s">
        <v>2691</v>
      </c>
      <c r="U1768">
        <v>30</v>
      </c>
      <c r="V1768" t="s">
        <v>3057</v>
      </c>
      <c r="W1768" t="s">
        <v>2693</v>
      </c>
      <c r="Y1768">
        <v>19500</v>
      </c>
      <c r="Z1768">
        <v>19500</v>
      </c>
      <c r="AA1768">
        <v>19500</v>
      </c>
      <c r="AB1768">
        <v>0</v>
      </c>
    </row>
    <row r="1769" spans="1:28" x14ac:dyDescent="0.25">
      <c r="A1769" t="s">
        <v>2686</v>
      </c>
      <c r="B1769" t="s">
        <v>87</v>
      </c>
      <c r="C1769">
        <v>899999230</v>
      </c>
      <c r="D1769">
        <v>971116</v>
      </c>
      <c r="E1769" t="s">
        <v>2687</v>
      </c>
      <c r="F1769">
        <v>34246</v>
      </c>
      <c r="G1769">
        <v>2018</v>
      </c>
      <c r="H1769">
        <v>1</v>
      </c>
      <c r="I1769">
        <v>1000002115</v>
      </c>
      <c r="J1769">
        <v>8</v>
      </c>
      <c r="K1769">
        <v>33</v>
      </c>
      <c r="L1769" t="s">
        <v>4734</v>
      </c>
      <c r="M1769" t="s">
        <v>2689</v>
      </c>
      <c r="N1769" t="s">
        <v>2690</v>
      </c>
      <c r="O1769" s="55">
        <v>43302</v>
      </c>
      <c r="P1769" s="55">
        <v>43486</v>
      </c>
      <c r="Q1769" s="55">
        <v>43438</v>
      </c>
      <c r="R1769" s="55">
        <v>43453</v>
      </c>
      <c r="S1769" s="55">
        <v>43460</v>
      </c>
      <c r="T1769" t="s">
        <v>2691</v>
      </c>
      <c r="U1769">
        <v>30</v>
      </c>
      <c r="V1769" t="s">
        <v>4735</v>
      </c>
      <c r="W1769" t="s">
        <v>2693</v>
      </c>
      <c r="Y1769">
        <v>85770</v>
      </c>
      <c r="Z1769">
        <v>85770</v>
      </c>
      <c r="AA1769">
        <v>85770</v>
      </c>
      <c r="AB1769">
        <v>0</v>
      </c>
    </row>
    <row r="1770" spans="1:28" x14ac:dyDescent="0.25">
      <c r="A1770" t="s">
        <v>2686</v>
      </c>
      <c r="B1770" t="s">
        <v>87</v>
      </c>
      <c r="C1770">
        <v>899999230</v>
      </c>
      <c r="D1770">
        <v>971116</v>
      </c>
      <c r="E1770" t="s">
        <v>2687</v>
      </c>
      <c r="F1770">
        <v>34396</v>
      </c>
      <c r="G1770">
        <v>2014</v>
      </c>
      <c r="H1770">
        <v>1</v>
      </c>
      <c r="I1770">
        <v>1000001079</v>
      </c>
      <c r="J1770">
        <v>0</v>
      </c>
      <c r="K1770">
        <v>33</v>
      </c>
      <c r="L1770" t="s">
        <v>2923</v>
      </c>
      <c r="M1770" t="s">
        <v>2689</v>
      </c>
      <c r="N1770" t="s">
        <v>2690</v>
      </c>
      <c r="O1770" s="55">
        <v>41841</v>
      </c>
      <c r="P1770" s="55">
        <v>42206</v>
      </c>
      <c r="Q1770" s="55">
        <v>41966</v>
      </c>
      <c r="R1770" s="55">
        <v>41991</v>
      </c>
      <c r="S1770" s="55">
        <v>41996</v>
      </c>
      <c r="T1770" t="s">
        <v>2691</v>
      </c>
      <c r="U1770">
        <v>30</v>
      </c>
      <c r="V1770" t="s">
        <v>4736</v>
      </c>
      <c r="W1770" t="s">
        <v>2693</v>
      </c>
      <c r="Y1770">
        <v>168900</v>
      </c>
      <c r="Z1770">
        <v>168850</v>
      </c>
      <c r="AA1770">
        <v>168900</v>
      </c>
      <c r="AB1770">
        <v>0</v>
      </c>
    </row>
    <row r="1771" spans="1:28" x14ac:dyDescent="0.25">
      <c r="A1771" t="s">
        <v>2686</v>
      </c>
      <c r="B1771" t="s">
        <v>87</v>
      </c>
      <c r="C1771">
        <v>899999230</v>
      </c>
      <c r="D1771">
        <v>971116</v>
      </c>
      <c r="E1771" t="s">
        <v>2687</v>
      </c>
      <c r="F1771">
        <v>34397</v>
      </c>
      <c r="G1771">
        <v>2014</v>
      </c>
      <c r="H1771">
        <v>5</v>
      </c>
      <c r="I1771">
        <v>1000001079</v>
      </c>
      <c r="J1771">
        <v>0</v>
      </c>
      <c r="K1771">
        <v>33</v>
      </c>
      <c r="L1771" t="s">
        <v>3141</v>
      </c>
      <c r="M1771" t="s">
        <v>2689</v>
      </c>
      <c r="N1771" t="s">
        <v>2690</v>
      </c>
      <c r="O1771" s="55">
        <v>41841</v>
      </c>
      <c r="P1771" s="55">
        <v>42206</v>
      </c>
      <c r="Q1771" s="55">
        <v>41973</v>
      </c>
      <c r="R1771" s="55">
        <v>42040</v>
      </c>
      <c r="S1771" s="55">
        <v>42041</v>
      </c>
      <c r="T1771" t="s">
        <v>2691</v>
      </c>
      <c r="U1771">
        <v>30</v>
      </c>
      <c r="V1771" t="s">
        <v>4737</v>
      </c>
      <c r="W1771" t="s">
        <v>2693</v>
      </c>
      <c r="Y1771">
        <v>793050</v>
      </c>
      <c r="Z1771">
        <v>770240</v>
      </c>
      <c r="AA1771">
        <v>793050</v>
      </c>
      <c r="AB1771">
        <v>0</v>
      </c>
    </row>
    <row r="1772" spans="1:28" x14ac:dyDescent="0.25">
      <c r="A1772" t="s">
        <v>2686</v>
      </c>
      <c r="B1772" t="s">
        <v>87</v>
      </c>
      <c r="C1772">
        <v>899999230</v>
      </c>
      <c r="D1772">
        <v>971116</v>
      </c>
      <c r="E1772" t="s">
        <v>2687</v>
      </c>
      <c r="F1772">
        <v>34397</v>
      </c>
      <c r="G1772">
        <v>2014</v>
      </c>
      <c r="H1772">
        <v>10</v>
      </c>
      <c r="I1772">
        <v>1000001079</v>
      </c>
      <c r="J1772">
        <v>0</v>
      </c>
      <c r="K1772">
        <v>33</v>
      </c>
      <c r="L1772" t="s">
        <v>3141</v>
      </c>
      <c r="M1772" t="s">
        <v>2689</v>
      </c>
      <c r="N1772" t="s">
        <v>2690</v>
      </c>
      <c r="O1772" s="55">
        <v>41841</v>
      </c>
      <c r="P1772" s="55">
        <v>42206</v>
      </c>
      <c r="Q1772" s="55">
        <v>41973</v>
      </c>
      <c r="R1772" s="55">
        <v>42199</v>
      </c>
      <c r="S1772" s="55">
        <v>42201</v>
      </c>
      <c r="T1772" t="s">
        <v>2691</v>
      </c>
      <c r="U1772">
        <v>30</v>
      </c>
      <c r="V1772" t="s">
        <v>4737</v>
      </c>
      <c r="W1772" t="s">
        <v>2693</v>
      </c>
      <c r="Y1772">
        <v>35200</v>
      </c>
      <c r="Z1772">
        <v>35200</v>
      </c>
      <c r="AA1772">
        <v>35200</v>
      </c>
      <c r="AB1772">
        <v>0</v>
      </c>
    </row>
    <row r="1773" spans="1:28" x14ac:dyDescent="0.25">
      <c r="A1773" t="s">
        <v>2686</v>
      </c>
      <c r="B1773" t="s">
        <v>87</v>
      </c>
      <c r="C1773">
        <v>899999230</v>
      </c>
      <c r="D1773">
        <v>971116</v>
      </c>
      <c r="E1773" t="s">
        <v>2687</v>
      </c>
      <c r="F1773">
        <v>34404</v>
      </c>
      <c r="G1773">
        <v>2014</v>
      </c>
      <c r="H1773">
        <v>1</v>
      </c>
      <c r="I1773">
        <v>1000001079</v>
      </c>
      <c r="J1773">
        <v>0</v>
      </c>
      <c r="K1773">
        <v>33</v>
      </c>
      <c r="L1773" t="s">
        <v>3437</v>
      </c>
      <c r="M1773" t="s">
        <v>2689</v>
      </c>
      <c r="N1773" t="s">
        <v>2690</v>
      </c>
      <c r="O1773" s="55">
        <v>41841</v>
      </c>
      <c r="P1773" s="55">
        <v>42206</v>
      </c>
      <c r="Q1773" s="55">
        <v>41968</v>
      </c>
      <c r="R1773" s="55">
        <v>41991</v>
      </c>
      <c r="S1773" s="55">
        <v>41996</v>
      </c>
      <c r="T1773" t="s">
        <v>2691</v>
      </c>
      <c r="U1773">
        <v>30</v>
      </c>
      <c r="V1773" t="s">
        <v>4738</v>
      </c>
      <c r="W1773" t="s">
        <v>2693</v>
      </c>
      <c r="Y1773">
        <v>66700</v>
      </c>
      <c r="Z1773">
        <v>66665</v>
      </c>
      <c r="AA1773">
        <v>66700</v>
      </c>
      <c r="AB1773">
        <v>0</v>
      </c>
    </row>
    <row r="1774" spans="1:28" x14ac:dyDescent="0.25">
      <c r="A1774" t="s">
        <v>2686</v>
      </c>
      <c r="B1774" t="s">
        <v>2730</v>
      </c>
      <c r="C1774">
        <v>899999230</v>
      </c>
      <c r="D1774">
        <v>91968</v>
      </c>
      <c r="F1774">
        <v>34632</v>
      </c>
      <c r="G1774">
        <v>2013</v>
      </c>
      <c r="H1774">
        <v>2</v>
      </c>
      <c r="I1774">
        <v>1000000920</v>
      </c>
      <c r="J1774">
        <v>0</v>
      </c>
      <c r="K1774">
        <v>33</v>
      </c>
      <c r="L1774" t="s">
        <v>3074</v>
      </c>
      <c r="M1774" t="s">
        <v>2689</v>
      </c>
      <c r="N1774" t="s">
        <v>2690</v>
      </c>
      <c r="O1774" s="55">
        <v>41476</v>
      </c>
      <c r="P1774" s="55">
        <v>41841</v>
      </c>
      <c r="Q1774" s="55">
        <v>41562</v>
      </c>
      <c r="R1774" s="55">
        <v>41612</v>
      </c>
      <c r="S1774" s="55">
        <v>41626</v>
      </c>
      <c r="T1774" t="s">
        <v>2691</v>
      </c>
      <c r="U1774">
        <v>30</v>
      </c>
      <c r="V1774" t="s">
        <v>4739</v>
      </c>
      <c r="W1774" t="s">
        <v>2693</v>
      </c>
      <c r="Y1774">
        <v>57200</v>
      </c>
      <c r="Z1774">
        <v>57200</v>
      </c>
      <c r="AA1774">
        <v>57200</v>
      </c>
      <c r="AB1774">
        <v>0</v>
      </c>
    </row>
    <row r="1775" spans="1:28" x14ac:dyDescent="0.25">
      <c r="A1775" t="s">
        <v>2686</v>
      </c>
      <c r="B1775" t="s">
        <v>87</v>
      </c>
      <c r="C1775">
        <v>899999230</v>
      </c>
      <c r="D1775">
        <v>971116</v>
      </c>
      <c r="E1775" t="s">
        <v>2687</v>
      </c>
      <c r="F1775">
        <v>34711</v>
      </c>
      <c r="G1775">
        <v>2014</v>
      </c>
      <c r="H1775">
        <v>1</v>
      </c>
      <c r="I1775">
        <v>1000001079</v>
      </c>
      <c r="J1775">
        <v>0</v>
      </c>
      <c r="K1775">
        <v>33</v>
      </c>
      <c r="L1775" t="s">
        <v>4740</v>
      </c>
      <c r="M1775" t="s">
        <v>2689</v>
      </c>
      <c r="N1775" t="s">
        <v>2690</v>
      </c>
      <c r="O1775" s="55">
        <v>41841</v>
      </c>
      <c r="P1775" s="55">
        <v>42206</v>
      </c>
      <c r="Q1775" s="55">
        <v>41989</v>
      </c>
      <c r="R1775" s="55">
        <v>42003</v>
      </c>
      <c r="S1775" s="55">
        <v>42003</v>
      </c>
      <c r="T1775" t="s">
        <v>2691</v>
      </c>
      <c r="U1775">
        <v>30</v>
      </c>
      <c r="V1775" t="s">
        <v>4741</v>
      </c>
      <c r="W1775" t="s">
        <v>2693</v>
      </c>
      <c r="Y1775">
        <v>277100</v>
      </c>
      <c r="Z1775">
        <v>104480</v>
      </c>
      <c r="AA1775">
        <v>277100</v>
      </c>
      <c r="AB1775">
        <v>0</v>
      </c>
    </row>
    <row r="1776" spans="1:28" x14ac:dyDescent="0.25">
      <c r="A1776" t="s">
        <v>2686</v>
      </c>
      <c r="B1776" t="s">
        <v>87</v>
      </c>
      <c r="C1776">
        <v>899999230</v>
      </c>
      <c r="D1776">
        <v>971116</v>
      </c>
      <c r="E1776" t="s">
        <v>2687</v>
      </c>
      <c r="F1776">
        <v>34711</v>
      </c>
      <c r="G1776">
        <v>2014</v>
      </c>
      <c r="H1776">
        <v>1</v>
      </c>
      <c r="I1776">
        <v>1000001079</v>
      </c>
      <c r="J1776">
        <v>0</v>
      </c>
      <c r="K1776">
        <v>33</v>
      </c>
      <c r="L1776" t="s">
        <v>4740</v>
      </c>
      <c r="M1776" t="s">
        <v>2689</v>
      </c>
      <c r="N1776" t="s">
        <v>2690</v>
      </c>
      <c r="O1776" s="55">
        <v>41841</v>
      </c>
      <c r="P1776" s="55">
        <v>42206</v>
      </c>
      <c r="Q1776" s="55">
        <v>41989</v>
      </c>
      <c r="R1776" s="55">
        <v>42003</v>
      </c>
      <c r="S1776" s="55">
        <v>42003</v>
      </c>
      <c r="T1776" t="s">
        <v>2691</v>
      </c>
      <c r="U1776">
        <v>30</v>
      </c>
      <c r="V1776" t="s">
        <v>4741</v>
      </c>
      <c r="W1776" t="s">
        <v>2693</v>
      </c>
      <c r="Y1776">
        <v>277100</v>
      </c>
      <c r="Z1776">
        <v>172620</v>
      </c>
      <c r="AA1776">
        <v>277100</v>
      </c>
      <c r="AB1776">
        <v>0</v>
      </c>
    </row>
    <row r="1777" spans="1:28" x14ac:dyDescent="0.25">
      <c r="A1777" t="s">
        <v>2686</v>
      </c>
      <c r="B1777" t="s">
        <v>2730</v>
      </c>
      <c r="C1777">
        <v>899999230</v>
      </c>
      <c r="D1777">
        <v>91968</v>
      </c>
      <c r="F1777">
        <v>34759</v>
      </c>
      <c r="G1777">
        <v>2013</v>
      </c>
      <c r="H1777">
        <v>2</v>
      </c>
      <c r="I1777">
        <v>1000000920</v>
      </c>
      <c r="J1777">
        <v>0</v>
      </c>
      <c r="K1777">
        <v>33</v>
      </c>
      <c r="L1777" t="s">
        <v>3239</v>
      </c>
      <c r="M1777" t="s">
        <v>2689</v>
      </c>
      <c r="N1777" t="s">
        <v>2690</v>
      </c>
      <c r="O1777" s="55">
        <v>41476</v>
      </c>
      <c r="P1777" s="55">
        <v>41841</v>
      </c>
      <c r="Q1777" s="55">
        <v>41565</v>
      </c>
      <c r="R1777" s="55">
        <v>41597</v>
      </c>
      <c r="S1777" s="55">
        <v>41612</v>
      </c>
      <c r="T1777" t="s">
        <v>2691</v>
      </c>
      <c r="U1777">
        <v>30</v>
      </c>
      <c r="V1777" t="s">
        <v>4742</v>
      </c>
      <c r="W1777" t="s">
        <v>2693</v>
      </c>
      <c r="Y1777">
        <v>47300</v>
      </c>
      <c r="Z1777">
        <v>47300</v>
      </c>
      <c r="AA1777">
        <v>47300</v>
      </c>
      <c r="AB1777">
        <v>0</v>
      </c>
    </row>
    <row r="1778" spans="1:28" x14ac:dyDescent="0.25">
      <c r="A1778" t="s">
        <v>2686</v>
      </c>
      <c r="B1778" t="s">
        <v>2730</v>
      </c>
      <c r="C1778">
        <v>899999230</v>
      </c>
      <c r="D1778">
        <v>91968</v>
      </c>
      <c r="F1778">
        <v>34773</v>
      </c>
      <c r="G1778">
        <v>2013</v>
      </c>
      <c r="H1778">
        <v>1</v>
      </c>
      <c r="I1778">
        <v>1000000920</v>
      </c>
      <c r="J1778">
        <v>0</v>
      </c>
      <c r="K1778">
        <v>33</v>
      </c>
      <c r="L1778" t="s">
        <v>4743</v>
      </c>
      <c r="M1778" t="s">
        <v>2689</v>
      </c>
      <c r="N1778" t="s">
        <v>2690</v>
      </c>
      <c r="O1778" s="55">
        <v>41476</v>
      </c>
      <c r="P1778" s="55">
        <v>41841</v>
      </c>
      <c r="Q1778" s="55">
        <v>41530</v>
      </c>
      <c r="R1778" s="55">
        <v>41576</v>
      </c>
      <c r="S1778" s="55">
        <v>41586</v>
      </c>
      <c r="T1778" t="s">
        <v>2691</v>
      </c>
      <c r="U1778">
        <v>30</v>
      </c>
      <c r="V1778" t="s">
        <v>4111</v>
      </c>
      <c r="W1778" t="s">
        <v>2693</v>
      </c>
      <c r="Y1778">
        <v>56000</v>
      </c>
      <c r="Z1778">
        <v>56000</v>
      </c>
      <c r="AA1778">
        <v>56000</v>
      </c>
      <c r="AB1778">
        <v>0</v>
      </c>
    </row>
    <row r="1779" spans="1:28" x14ac:dyDescent="0.25">
      <c r="A1779" t="s">
        <v>2686</v>
      </c>
      <c r="B1779" t="s">
        <v>2730</v>
      </c>
      <c r="C1779">
        <v>899999230</v>
      </c>
      <c r="D1779">
        <v>91968</v>
      </c>
      <c r="F1779">
        <v>34833</v>
      </c>
      <c r="G1779">
        <v>2013</v>
      </c>
      <c r="H1779">
        <v>1</v>
      </c>
      <c r="I1779">
        <v>1000000920</v>
      </c>
      <c r="J1779">
        <v>0</v>
      </c>
      <c r="K1779">
        <v>33</v>
      </c>
      <c r="L1779" t="s">
        <v>4744</v>
      </c>
      <c r="M1779" t="s">
        <v>2689</v>
      </c>
      <c r="N1779" t="s">
        <v>2690</v>
      </c>
      <c r="O1779" s="55">
        <v>41476</v>
      </c>
      <c r="P1779" s="55">
        <v>41841</v>
      </c>
      <c r="Q1779" s="55">
        <v>41559</v>
      </c>
      <c r="R1779" s="55">
        <v>41576</v>
      </c>
      <c r="S1779" s="55">
        <v>41586</v>
      </c>
      <c r="T1779" t="s">
        <v>2691</v>
      </c>
      <c r="U1779">
        <v>30</v>
      </c>
      <c r="V1779" t="s">
        <v>4745</v>
      </c>
      <c r="W1779" t="s">
        <v>2693</v>
      </c>
      <c r="Y1779">
        <v>56000</v>
      </c>
      <c r="Z1779">
        <v>56000</v>
      </c>
      <c r="AA1779">
        <v>56000</v>
      </c>
      <c r="AB1779">
        <v>0</v>
      </c>
    </row>
    <row r="1780" spans="1:28" x14ac:dyDescent="0.25">
      <c r="A1780" t="s">
        <v>2686</v>
      </c>
      <c r="B1780" t="s">
        <v>2730</v>
      </c>
      <c r="C1780">
        <v>899999230</v>
      </c>
      <c r="D1780">
        <v>91968</v>
      </c>
      <c r="F1780">
        <v>34880</v>
      </c>
      <c r="G1780">
        <v>2013</v>
      </c>
      <c r="H1780">
        <v>2</v>
      </c>
      <c r="I1780">
        <v>1000000920</v>
      </c>
      <c r="J1780">
        <v>0</v>
      </c>
      <c r="K1780">
        <v>33</v>
      </c>
      <c r="L1780" t="s">
        <v>2804</v>
      </c>
      <c r="M1780" t="s">
        <v>2689</v>
      </c>
      <c r="N1780" t="s">
        <v>2690</v>
      </c>
      <c r="O1780" s="55">
        <v>41476</v>
      </c>
      <c r="P1780" s="55">
        <v>41841</v>
      </c>
      <c r="Q1780" s="55">
        <v>41566</v>
      </c>
      <c r="R1780" s="55">
        <v>41597</v>
      </c>
      <c r="S1780" s="55">
        <v>41612</v>
      </c>
      <c r="T1780" t="s">
        <v>2691</v>
      </c>
      <c r="U1780">
        <v>30</v>
      </c>
      <c r="V1780" t="s">
        <v>4746</v>
      </c>
      <c r="W1780" t="s">
        <v>2693</v>
      </c>
      <c r="Y1780">
        <v>89600</v>
      </c>
      <c r="Z1780">
        <v>89600</v>
      </c>
      <c r="AA1780">
        <v>89600</v>
      </c>
      <c r="AB1780">
        <v>0</v>
      </c>
    </row>
    <row r="1781" spans="1:28" x14ac:dyDescent="0.25">
      <c r="A1781" t="s">
        <v>2686</v>
      </c>
      <c r="B1781" t="s">
        <v>2730</v>
      </c>
      <c r="C1781">
        <v>899999230</v>
      </c>
      <c r="D1781">
        <v>91968</v>
      </c>
      <c r="F1781">
        <v>35071</v>
      </c>
      <c r="G1781">
        <v>2013</v>
      </c>
      <c r="H1781">
        <v>1</v>
      </c>
      <c r="I1781">
        <v>1000000920</v>
      </c>
      <c r="J1781">
        <v>0</v>
      </c>
      <c r="K1781">
        <v>33</v>
      </c>
      <c r="L1781" t="s">
        <v>2741</v>
      </c>
      <c r="M1781" t="s">
        <v>2689</v>
      </c>
      <c r="N1781" t="s">
        <v>2690</v>
      </c>
      <c r="O1781" s="55">
        <v>41476</v>
      </c>
      <c r="P1781" s="55">
        <v>41841</v>
      </c>
      <c r="Q1781" s="55">
        <v>41534</v>
      </c>
      <c r="R1781" s="55">
        <v>41576</v>
      </c>
      <c r="S1781" s="55">
        <v>41590</v>
      </c>
      <c r="T1781" t="s">
        <v>2691</v>
      </c>
      <c r="U1781">
        <v>30</v>
      </c>
      <c r="V1781" t="s">
        <v>4747</v>
      </c>
      <c r="W1781" t="s">
        <v>2693</v>
      </c>
      <c r="Y1781">
        <v>56000</v>
      </c>
      <c r="Z1781">
        <v>56000</v>
      </c>
      <c r="AA1781">
        <v>56000</v>
      </c>
      <c r="AB1781">
        <v>0</v>
      </c>
    </row>
    <row r="1782" spans="1:28" x14ac:dyDescent="0.25">
      <c r="A1782" t="s">
        <v>2686</v>
      </c>
      <c r="B1782" t="s">
        <v>2730</v>
      </c>
      <c r="C1782">
        <v>899999230</v>
      </c>
      <c r="D1782">
        <v>91968</v>
      </c>
      <c r="F1782">
        <v>35093</v>
      </c>
      <c r="G1782">
        <v>2013</v>
      </c>
      <c r="H1782">
        <v>2</v>
      </c>
      <c r="I1782">
        <v>1000000920</v>
      </c>
      <c r="J1782">
        <v>0</v>
      </c>
      <c r="K1782">
        <v>33</v>
      </c>
      <c r="L1782" t="s">
        <v>3181</v>
      </c>
      <c r="M1782" t="s">
        <v>2689</v>
      </c>
      <c r="N1782" t="s">
        <v>2690</v>
      </c>
      <c r="O1782" s="55">
        <v>41476</v>
      </c>
      <c r="P1782" s="55">
        <v>41841</v>
      </c>
      <c r="Q1782" s="55">
        <v>41529</v>
      </c>
      <c r="R1782" s="55">
        <v>41583</v>
      </c>
      <c r="S1782" s="55">
        <v>41592</v>
      </c>
      <c r="T1782" t="s">
        <v>2691</v>
      </c>
      <c r="U1782">
        <v>30</v>
      </c>
      <c r="V1782" t="s">
        <v>4748</v>
      </c>
      <c r="W1782" t="s">
        <v>2693</v>
      </c>
      <c r="Y1782">
        <v>28600</v>
      </c>
      <c r="Z1782">
        <v>28600</v>
      </c>
      <c r="AA1782">
        <v>28600</v>
      </c>
      <c r="AB1782">
        <v>0</v>
      </c>
    </row>
    <row r="1783" spans="1:28" x14ac:dyDescent="0.25">
      <c r="A1783" t="s">
        <v>2686</v>
      </c>
      <c r="B1783" t="s">
        <v>2730</v>
      </c>
      <c r="C1783">
        <v>899999230</v>
      </c>
      <c r="D1783">
        <v>91968</v>
      </c>
      <c r="F1783">
        <v>35669</v>
      </c>
      <c r="G1783">
        <v>2013</v>
      </c>
      <c r="H1783">
        <v>1</v>
      </c>
      <c r="I1783">
        <v>1000000920</v>
      </c>
      <c r="J1783">
        <v>0</v>
      </c>
      <c r="K1783">
        <v>33</v>
      </c>
      <c r="L1783" t="s">
        <v>4749</v>
      </c>
      <c r="M1783" t="s">
        <v>2689</v>
      </c>
      <c r="N1783" t="s">
        <v>2690</v>
      </c>
      <c r="O1783" s="55">
        <v>41476</v>
      </c>
      <c r="P1783" s="55">
        <v>41841</v>
      </c>
      <c r="Q1783" s="55">
        <v>41572</v>
      </c>
      <c r="R1783" s="55">
        <v>41590</v>
      </c>
      <c r="S1783" s="55">
        <v>41593</v>
      </c>
      <c r="T1783" t="s">
        <v>2691</v>
      </c>
      <c r="U1783">
        <v>30</v>
      </c>
      <c r="V1783" t="s">
        <v>3864</v>
      </c>
      <c r="W1783" t="s">
        <v>2693</v>
      </c>
      <c r="Y1783">
        <v>195800</v>
      </c>
      <c r="Z1783">
        <v>195745</v>
      </c>
      <c r="AA1783">
        <v>195800</v>
      </c>
      <c r="AB1783">
        <v>0</v>
      </c>
    </row>
    <row r="1784" spans="1:28" x14ac:dyDescent="0.25">
      <c r="A1784" t="s">
        <v>2686</v>
      </c>
      <c r="B1784" t="s">
        <v>2730</v>
      </c>
      <c r="C1784">
        <v>899999230</v>
      </c>
      <c r="D1784">
        <v>91968</v>
      </c>
      <c r="F1784">
        <v>36374</v>
      </c>
      <c r="G1784">
        <v>2013</v>
      </c>
      <c r="H1784">
        <v>1</v>
      </c>
      <c r="I1784">
        <v>1000000920</v>
      </c>
      <c r="J1784">
        <v>0</v>
      </c>
      <c r="K1784">
        <v>33</v>
      </c>
      <c r="L1784" t="s">
        <v>2804</v>
      </c>
      <c r="M1784" t="s">
        <v>2689</v>
      </c>
      <c r="N1784" t="s">
        <v>2690</v>
      </c>
      <c r="O1784" s="55">
        <v>41476</v>
      </c>
      <c r="P1784" s="55">
        <v>41841</v>
      </c>
      <c r="Q1784" s="55">
        <v>41532</v>
      </c>
      <c r="R1784" s="55">
        <v>41590</v>
      </c>
      <c r="S1784" s="55">
        <v>41599</v>
      </c>
      <c r="T1784" t="s">
        <v>2691</v>
      </c>
      <c r="U1784">
        <v>30</v>
      </c>
      <c r="V1784" t="s">
        <v>4683</v>
      </c>
      <c r="W1784" t="s">
        <v>2693</v>
      </c>
      <c r="Y1784">
        <v>352000</v>
      </c>
      <c r="Z1784">
        <v>58700</v>
      </c>
      <c r="AA1784">
        <v>352000</v>
      </c>
      <c r="AB1784">
        <v>0</v>
      </c>
    </row>
    <row r="1785" spans="1:28" x14ac:dyDescent="0.25">
      <c r="A1785" t="s">
        <v>2686</v>
      </c>
      <c r="B1785" t="s">
        <v>2730</v>
      </c>
      <c r="C1785">
        <v>899999230</v>
      </c>
      <c r="D1785">
        <v>91968</v>
      </c>
      <c r="F1785">
        <v>36374</v>
      </c>
      <c r="G1785">
        <v>2013</v>
      </c>
      <c r="H1785">
        <v>1</v>
      </c>
      <c r="I1785">
        <v>1000000920</v>
      </c>
      <c r="J1785">
        <v>0</v>
      </c>
      <c r="K1785">
        <v>33</v>
      </c>
      <c r="L1785" t="s">
        <v>2804</v>
      </c>
      <c r="M1785" t="s">
        <v>2689</v>
      </c>
      <c r="N1785" t="s">
        <v>2690</v>
      </c>
      <c r="O1785" s="55">
        <v>41476</v>
      </c>
      <c r="P1785" s="55">
        <v>41841</v>
      </c>
      <c r="Q1785" s="55">
        <v>41532</v>
      </c>
      <c r="R1785" s="55">
        <v>41590</v>
      </c>
      <c r="S1785" s="55">
        <v>41599</v>
      </c>
      <c r="T1785" t="s">
        <v>2691</v>
      </c>
      <c r="U1785">
        <v>30</v>
      </c>
      <c r="V1785" t="s">
        <v>4683</v>
      </c>
      <c r="W1785" t="s">
        <v>2693</v>
      </c>
      <c r="Y1785">
        <v>352000</v>
      </c>
      <c r="Z1785">
        <v>293300</v>
      </c>
      <c r="AA1785">
        <v>352000</v>
      </c>
      <c r="AB1785">
        <v>0</v>
      </c>
    </row>
    <row r="1786" spans="1:28" x14ac:dyDescent="0.25">
      <c r="A1786" t="s">
        <v>2686</v>
      </c>
      <c r="B1786" t="s">
        <v>2730</v>
      </c>
      <c r="C1786">
        <v>899999230</v>
      </c>
      <c r="D1786">
        <v>91968</v>
      </c>
      <c r="F1786">
        <v>37244</v>
      </c>
      <c r="G1786">
        <v>2013</v>
      </c>
      <c r="H1786">
        <v>2</v>
      </c>
      <c r="I1786">
        <v>1000000920</v>
      </c>
      <c r="J1786">
        <v>1</v>
      </c>
      <c r="K1786">
        <v>33</v>
      </c>
      <c r="L1786" t="s">
        <v>3141</v>
      </c>
      <c r="M1786" t="s">
        <v>2689</v>
      </c>
      <c r="N1786" t="s">
        <v>2690</v>
      </c>
      <c r="O1786" s="55">
        <v>41476</v>
      </c>
      <c r="P1786" s="55">
        <v>41660</v>
      </c>
      <c r="Q1786" s="55">
        <v>41480</v>
      </c>
      <c r="R1786" s="55">
        <v>41606</v>
      </c>
      <c r="S1786" s="55">
        <v>41606</v>
      </c>
      <c r="T1786" t="s">
        <v>2691</v>
      </c>
      <c r="U1786">
        <v>30</v>
      </c>
      <c r="V1786" t="s">
        <v>3249</v>
      </c>
      <c r="W1786" t="s">
        <v>2693</v>
      </c>
      <c r="Y1786">
        <v>282300</v>
      </c>
      <c r="Z1786">
        <v>282300</v>
      </c>
      <c r="AA1786">
        <v>282300</v>
      </c>
      <c r="AB1786">
        <v>0</v>
      </c>
    </row>
    <row r="1787" spans="1:28" x14ac:dyDescent="0.25">
      <c r="A1787" t="s">
        <v>2686</v>
      </c>
      <c r="B1787" t="s">
        <v>2730</v>
      </c>
      <c r="C1787">
        <v>899999230</v>
      </c>
      <c r="D1787">
        <v>91968</v>
      </c>
      <c r="F1787">
        <v>37688</v>
      </c>
      <c r="G1787">
        <v>2013</v>
      </c>
      <c r="H1787">
        <v>1</v>
      </c>
      <c r="I1787">
        <v>1000000920</v>
      </c>
      <c r="J1787">
        <v>0</v>
      </c>
      <c r="K1787">
        <v>33</v>
      </c>
      <c r="L1787" t="s">
        <v>4717</v>
      </c>
      <c r="M1787" t="s">
        <v>2689</v>
      </c>
      <c r="N1787" t="s">
        <v>2690</v>
      </c>
      <c r="O1787" s="55">
        <v>41476</v>
      </c>
      <c r="P1787" s="55">
        <v>41841</v>
      </c>
      <c r="Q1787" s="55">
        <v>41587</v>
      </c>
      <c r="R1787" s="55">
        <v>41597</v>
      </c>
      <c r="S1787" s="55">
        <v>41610</v>
      </c>
      <c r="T1787" t="s">
        <v>2691</v>
      </c>
      <c r="U1787">
        <v>30</v>
      </c>
      <c r="V1787" t="s">
        <v>4111</v>
      </c>
      <c r="W1787" t="s">
        <v>2693</v>
      </c>
      <c r="Y1787">
        <v>88000</v>
      </c>
      <c r="Z1787">
        <v>88000</v>
      </c>
      <c r="AA1787">
        <v>88000</v>
      </c>
      <c r="AB1787">
        <v>0</v>
      </c>
    </row>
    <row r="1788" spans="1:28" x14ac:dyDescent="0.25">
      <c r="A1788" t="s">
        <v>2686</v>
      </c>
      <c r="B1788" t="s">
        <v>2730</v>
      </c>
      <c r="C1788">
        <v>899999230</v>
      </c>
      <c r="D1788">
        <v>91968</v>
      </c>
      <c r="F1788">
        <v>37750</v>
      </c>
      <c r="G1788">
        <v>2013</v>
      </c>
      <c r="H1788">
        <v>1</v>
      </c>
      <c r="I1788">
        <v>1000000920</v>
      </c>
      <c r="J1788">
        <v>0</v>
      </c>
      <c r="K1788">
        <v>33</v>
      </c>
      <c r="L1788" t="s">
        <v>2823</v>
      </c>
      <c r="M1788" t="s">
        <v>2689</v>
      </c>
      <c r="N1788" t="s">
        <v>2690</v>
      </c>
      <c r="O1788" s="55">
        <v>41476</v>
      </c>
      <c r="P1788" s="55">
        <v>41841</v>
      </c>
      <c r="Q1788" s="55">
        <v>41590</v>
      </c>
      <c r="R1788" s="55">
        <v>41597</v>
      </c>
      <c r="S1788" s="55">
        <v>41611</v>
      </c>
      <c r="T1788" t="s">
        <v>2691</v>
      </c>
      <c r="U1788">
        <v>30</v>
      </c>
      <c r="V1788" t="s">
        <v>2808</v>
      </c>
      <c r="W1788" t="s">
        <v>2693</v>
      </c>
      <c r="Y1788">
        <v>88000</v>
      </c>
      <c r="Z1788">
        <v>88000</v>
      </c>
      <c r="AA1788">
        <v>88000</v>
      </c>
      <c r="AB1788">
        <v>0</v>
      </c>
    </row>
    <row r="1789" spans="1:28" x14ac:dyDescent="0.25">
      <c r="A1789" t="s">
        <v>2686</v>
      </c>
      <c r="B1789" t="s">
        <v>2730</v>
      </c>
      <c r="C1789">
        <v>899999230</v>
      </c>
      <c r="D1789">
        <v>91968</v>
      </c>
      <c r="F1789">
        <v>37773</v>
      </c>
      <c r="G1789">
        <v>2013</v>
      </c>
      <c r="H1789">
        <v>5</v>
      </c>
      <c r="I1789">
        <v>1000000920</v>
      </c>
      <c r="J1789">
        <v>0</v>
      </c>
      <c r="K1789">
        <v>33</v>
      </c>
      <c r="L1789" t="s">
        <v>3892</v>
      </c>
      <c r="M1789" t="s">
        <v>2689</v>
      </c>
      <c r="N1789" t="s">
        <v>2690</v>
      </c>
      <c r="O1789" s="55">
        <v>41476</v>
      </c>
      <c r="P1789" s="55">
        <v>41841</v>
      </c>
      <c r="Q1789" s="55">
        <v>41569</v>
      </c>
      <c r="R1789" s="55">
        <v>41724</v>
      </c>
      <c r="S1789" s="55">
        <v>41726</v>
      </c>
      <c r="T1789" t="s">
        <v>2691</v>
      </c>
      <c r="U1789">
        <v>30</v>
      </c>
      <c r="V1789" t="s">
        <v>4750</v>
      </c>
      <c r="W1789" t="s">
        <v>2693</v>
      </c>
      <c r="Y1789">
        <v>33700</v>
      </c>
      <c r="Z1789">
        <v>33700</v>
      </c>
      <c r="AA1789">
        <v>33700</v>
      </c>
      <c r="AB1789">
        <v>0</v>
      </c>
    </row>
    <row r="1790" spans="1:28" x14ac:dyDescent="0.25">
      <c r="A1790" t="s">
        <v>2686</v>
      </c>
      <c r="B1790" t="s">
        <v>2730</v>
      </c>
      <c r="C1790">
        <v>899999230</v>
      </c>
      <c r="D1790">
        <v>91968</v>
      </c>
      <c r="F1790">
        <v>37829</v>
      </c>
      <c r="G1790">
        <v>2013</v>
      </c>
      <c r="H1790">
        <v>3</v>
      </c>
      <c r="I1790">
        <v>1000000920</v>
      </c>
      <c r="J1790">
        <v>0</v>
      </c>
      <c r="K1790">
        <v>33</v>
      </c>
      <c r="L1790" t="s">
        <v>2823</v>
      </c>
      <c r="M1790" t="s">
        <v>2689</v>
      </c>
      <c r="N1790" t="s">
        <v>2690</v>
      </c>
      <c r="O1790" s="55">
        <v>41476</v>
      </c>
      <c r="P1790" s="55">
        <v>41841</v>
      </c>
      <c r="Q1790" s="55">
        <v>41547</v>
      </c>
      <c r="R1790" s="55">
        <v>41716</v>
      </c>
      <c r="S1790" s="55">
        <v>41719</v>
      </c>
      <c r="T1790" t="s">
        <v>2691</v>
      </c>
      <c r="U1790">
        <v>30</v>
      </c>
      <c r="V1790" t="s">
        <v>4751</v>
      </c>
      <c r="W1790" t="s">
        <v>2693</v>
      </c>
      <c r="Y1790">
        <v>340000</v>
      </c>
      <c r="Z1790">
        <v>340000</v>
      </c>
      <c r="AA1790">
        <v>340000</v>
      </c>
      <c r="AB1790">
        <v>0</v>
      </c>
    </row>
    <row r="1791" spans="1:28" x14ac:dyDescent="0.25">
      <c r="A1791" t="s">
        <v>2686</v>
      </c>
      <c r="B1791" t="s">
        <v>2730</v>
      </c>
      <c r="C1791">
        <v>899999230</v>
      </c>
      <c r="D1791">
        <v>91968</v>
      </c>
      <c r="F1791">
        <v>37837</v>
      </c>
      <c r="G1791">
        <v>2013</v>
      </c>
      <c r="H1791">
        <v>1</v>
      </c>
      <c r="I1791">
        <v>1000000920</v>
      </c>
      <c r="J1791">
        <v>0</v>
      </c>
      <c r="K1791">
        <v>33</v>
      </c>
      <c r="L1791" t="s">
        <v>2798</v>
      </c>
      <c r="M1791" t="s">
        <v>2689</v>
      </c>
      <c r="N1791" t="s">
        <v>2690</v>
      </c>
      <c r="O1791" s="55">
        <v>41476</v>
      </c>
      <c r="P1791" s="55">
        <v>41841</v>
      </c>
      <c r="Q1791" s="55">
        <v>41570</v>
      </c>
      <c r="R1791" s="55">
        <v>41597</v>
      </c>
      <c r="S1791" s="55">
        <v>41611</v>
      </c>
      <c r="T1791" t="s">
        <v>2691</v>
      </c>
      <c r="U1791">
        <v>30</v>
      </c>
      <c r="V1791" t="s">
        <v>3688</v>
      </c>
      <c r="W1791" t="s">
        <v>2693</v>
      </c>
      <c r="Y1791">
        <v>203200</v>
      </c>
      <c r="Z1791">
        <v>203200</v>
      </c>
      <c r="AA1791">
        <v>203200</v>
      </c>
      <c r="AB1791">
        <v>0</v>
      </c>
    </row>
    <row r="1792" spans="1:28" x14ac:dyDescent="0.25">
      <c r="A1792" t="s">
        <v>2686</v>
      </c>
      <c r="B1792" t="s">
        <v>2730</v>
      </c>
      <c r="C1792">
        <v>899999230</v>
      </c>
      <c r="D1792">
        <v>91968</v>
      </c>
      <c r="F1792">
        <v>37837</v>
      </c>
      <c r="G1792">
        <v>2013</v>
      </c>
      <c r="H1792">
        <v>3</v>
      </c>
      <c r="I1792">
        <v>1000000920</v>
      </c>
      <c r="J1792">
        <v>0</v>
      </c>
      <c r="K1792">
        <v>33</v>
      </c>
      <c r="L1792" t="s">
        <v>2798</v>
      </c>
      <c r="M1792" t="s">
        <v>2689</v>
      </c>
      <c r="N1792" t="s">
        <v>2690</v>
      </c>
      <c r="O1792" s="55">
        <v>41476</v>
      </c>
      <c r="P1792" s="55">
        <v>41841</v>
      </c>
      <c r="Q1792" s="55">
        <v>41570</v>
      </c>
      <c r="R1792" s="55">
        <v>41612</v>
      </c>
      <c r="S1792" s="55">
        <v>41625</v>
      </c>
      <c r="T1792" t="s">
        <v>2691</v>
      </c>
      <c r="U1792">
        <v>30</v>
      </c>
      <c r="V1792" t="s">
        <v>3688</v>
      </c>
      <c r="W1792" t="s">
        <v>2693</v>
      </c>
      <c r="Y1792">
        <v>57200</v>
      </c>
      <c r="Z1792">
        <v>57200</v>
      </c>
      <c r="AA1792">
        <v>57200</v>
      </c>
      <c r="AB1792">
        <v>0</v>
      </c>
    </row>
    <row r="1793" spans="1:28" x14ac:dyDescent="0.25">
      <c r="A1793" t="s">
        <v>2686</v>
      </c>
      <c r="B1793" t="s">
        <v>2730</v>
      </c>
      <c r="C1793">
        <v>899999230</v>
      </c>
      <c r="D1793">
        <v>91968</v>
      </c>
      <c r="F1793">
        <v>37837</v>
      </c>
      <c r="G1793">
        <v>2013</v>
      </c>
      <c r="H1793">
        <v>8</v>
      </c>
      <c r="I1793">
        <v>1000000920</v>
      </c>
      <c r="J1793">
        <v>0</v>
      </c>
      <c r="K1793">
        <v>33</v>
      </c>
      <c r="L1793" t="s">
        <v>2798</v>
      </c>
      <c r="M1793" t="s">
        <v>2689</v>
      </c>
      <c r="N1793" t="s">
        <v>2690</v>
      </c>
      <c r="O1793" s="55">
        <v>41476</v>
      </c>
      <c r="P1793" s="55">
        <v>41841</v>
      </c>
      <c r="Q1793" s="55">
        <v>41570</v>
      </c>
      <c r="R1793" s="55">
        <v>41712</v>
      </c>
      <c r="S1793" s="55">
        <v>41717</v>
      </c>
      <c r="T1793" t="s">
        <v>2691</v>
      </c>
      <c r="U1793">
        <v>30</v>
      </c>
      <c r="V1793" t="s">
        <v>3688</v>
      </c>
      <c r="W1793" t="s">
        <v>2693</v>
      </c>
      <c r="Y1793">
        <v>159314</v>
      </c>
      <c r="Z1793">
        <v>159298</v>
      </c>
      <c r="AA1793">
        <v>159314</v>
      </c>
      <c r="AB1793">
        <v>0</v>
      </c>
    </row>
    <row r="1794" spans="1:28" x14ac:dyDescent="0.25">
      <c r="A1794" t="s">
        <v>2686</v>
      </c>
      <c r="B1794" t="s">
        <v>2730</v>
      </c>
      <c r="C1794">
        <v>899999230</v>
      </c>
      <c r="D1794">
        <v>91968</v>
      </c>
      <c r="F1794">
        <v>37837</v>
      </c>
      <c r="G1794">
        <v>2013</v>
      </c>
      <c r="H1794">
        <v>13</v>
      </c>
      <c r="I1794">
        <v>1000000920</v>
      </c>
      <c r="J1794">
        <v>0</v>
      </c>
      <c r="K1794">
        <v>33</v>
      </c>
      <c r="L1794" t="s">
        <v>2798</v>
      </c>
      <c r="M1794" t="s">
        <v>2689</v>
      </c>
      <c r="N1794" t="s">
        <v>2690</v>
      </c>
      <c r="O1794" s="55">
        <v>41476</v>
      </c>
      <c r="P1794" s="55">
        <v>41841</v>
      </c>
      <c r="Q1794" s="55">
        <v>41570</v>
      </c>
      <c r="R1794" s="55">
        <v>41778</v>
      </c>
      <c r="S1794" s="55">
        <v>41785</v>
      </c>
      <c r="T1794" t="s">
        <v>2691</v>
      </c>
      <c r="U1794">
        <v>30</v>
      </c>
      <c r="V1794" t="s">
        <v>3688</v>
      </c>
      <c r="W1794" t="s">
        <v>2693</v>
      </c>
      <c r="Y1794">
        <v>254800</v>
      </c>
      <c r="Z1794">
        <v>254760</v>
      </c>
      <c r="AA1794">
        <v>254800</v>
      </c>
      <c r="AB1794">
        <v>0</v>
      </c>
    </row>
    <row r="1795" spans="1:28" x14ac:dyDescent="0.25">
      <c r="A1795" t="s">
        <v>2686</v>
      </c>
      <c r="B1795" t="s">
        <v>2730</v>
      </c>
      <c r="C1795">
        <v>899999230</v>
      </c>
      <c r="D1795">
        <v>91968</v>
      </c>
      <c r="F1795">
        <v>37837</v>
      </c>
      <c r="G1795">
        <v>2013</v>
      </c>
      <c r="H1795">
        <v>15</v>
      </c>
      <c r="I1795">
        <v>1000000920</v>
      </c>
      <c r="J1795">
        <v>0</v>
      </c>
      <c r="K1795">
        <v>33</v>
      </c>
      <c r="L1795" t="s">
        <v>2798</v>
      </c>
      <c r="M1795" t="s">
        <v>2689</v>
      </c>
      <c r="N1795" t="s">
        <v>2690</v>
      </c>
      <c r="O1795" s="55">
        <v>41476</v>
      </c>
      <c r="P1795" s="55">
        <v>41841</v>
      </c>
      <c r="Q1795" s="55">
        <v>41570</v>
      </c>
      <c r="R1795" s="55">
        <v>41778</v>
      </c>
      <c r="S1795" s="55">
        <v>41785</v>
      </c>
      <c r="T1795" t="s">
        <v>2691</v>
      </c>
      <c r="U1795">
        <v>30</v>
      </c>
      <c r="V1795" t="s">
        <v>3688</v>
      </c>
      <c r="W1795" t="s">
        <v>2693</v>
      </c>
      <c r="Y1795">
        <v>516224</v>
      </c>
      <c r="Z1795">
        <v>516184</v>
      </c>
      <c r="AA1795">
        <v>516224</v>
      </c>
      <c r="AB1795">
        <v>0</v>
      </c>
    </row>
    <row r="1796" spans="1:28" x14ac:dyDescent="0.25">
      <c r="A1796" t="s">
        <v>2686</v>
      </c>
      <c r="B1796" t="s">
        <v>2730</v>
      </c>
      <c r="C1796">
        <v>899999230</v>
      </c>
      <c r="D1796">
        <v>91968</v>
      </c>
      <c r="F1796">
        <v>37858</v>
      </c>
      <c r="G1796">
        <v>2013</v>
      </c>
      <c r="H1796">
        <v>1</v>
      </c>
      <c r="I1796">
        <v>1000000920</v>
      </c>
      <c r="J1796">
        <v>0</v>
      </c>
      <c r="K1796">
        <v>33</v>
      </c>
      <c r="L1796" t="s">
        <v>4752</v>
      </c>
      <c r="M1796" t="s">
        <v>2689</v>
      </c>
      <c r="N1796" t="s">
        <v>2690</v>
      </c>
      <c r="O1796" s="55">
        <v>41476</v>
      </c>
      <c r="P1796" s="55">
        <v>41841</v>
      </c>
      <c r="Q1796" s="55">
        <v>41571</v>
      </c>
      <c r="R1796" s="55">
        <v>41597</v>
      </c>
      <c r="S1796" s="55">
        <v>41611</v>
      </c>
      <c r="T1796" t="s">
        <v>2691</v>
      </c>
      <c r="U1796">
        <v>30</v>
      </c>
      <c r="V1796" t="s">
        <v>3944</v>
      </c>
      <c r="W1796" t="s">
        <v>2693</v>
      </c>
      <c r="Y1796">
        <v>64300</v>
      </c>
      <c r="Z1796">
        <v>64300</v>
      </c>
      <c r="AA1796">
        <v>64300</v>
      </c>
      <c r="AB1796">
        <v>0</v>
      </c>
    </row>
    <row r="1797" spans="1:28" x14ac:dyDescent="0.25">
      <c r="A1797" t="s">
        <v>2686</v>
      </c>
      <c r="B1797" t="s">
        <v>2730</v>
      </c>
      <c r="C1797">
        <v>899999230</v>
      </c>
      <c r="D1797">
        <v>91968</v>
      </c>
      <c r="F1797">
        <v>37866</v>
      </c>
      <c r="G1797">
        <v>2013</v>
      </c>
      <c r="H1797">
        <v>5</v>
      </c>
      <c r="I1797">
        <v>1000000920</v>
      </c>
      <c r="J1797">
        <v>0</v>
      </c>
      <c r="K1797">
        <v>33</v>
      </c>
      <c r="L1797" t="s">
        <v>4753</v>
      </c>
      <c r="M1797" t="s">
        <v>2689</v>
      </c>
      <c r="N1797" t="s">
        <v>2690</v>
      </c>
      <c r="O1797" s="55">
        <v>41476</v>
      </c>
      <c r="P1797" s="55">
        <v>41841</v>
      </c>
      <c r="Q1797" s="55">
        <v>41570</v>
      </c>
      <c r="R1797" s="55">
        <v>41712</v>
      </c>
      <c r="S1797" s="55">
        <v>41717</v>
      </c>
      <c r="T1797" t="s">
        <v>2691</v>
      </c>
      <c r="U1797">
        <v>30</v>
      </c>
      <c r="V1797" t="s">
        <v>4754</v>
      </c>
      <c r="W1797" t="s">
        <v>2693</v>
      </c>
      <c r="Y1797">
        <v>42629</v>
      </c>
      <c r="Z1797">
        <v>42600</v>
      </c>
      <c r="AA1797">
        <v>42629</v>
      </c>
      <c r="AB1797">
        <v>0</v>
      </c>
    </row>
    <row r="1798" spans="1:28" x14ac:dyDescent="0.25">
      <c r="A1798" t="s">
        <v>2686</v>
      </c>
      <c r="B1798" t="s">
        <v>2730</v>
      </c>
      <c r="C1798">
        <v>899999230</v>
      </c>
      <c r="D1798">
        <v>91968</v>
      </c>
      <c r="F1798">
        <v>37961</v>
      </c>
      <c r="G1798">
        <v>2013</v>
      </c>
      <c r="H1798">
        <v>1</v>
      </c>
      <c r="I1798">
        <v>1000000920</v>
      </c>
      <c r="J1798">
        <v>0</v>
      </c>
      <c r="K1798">
        <v>33</v>
      </c>
      <c r="L1798" t="s">
        <v>4755</v>
      </c>
      <c r="M1798" t="s">
        <v>2689</v>
      </c>
      <c r="N1798" t="s">
        <v>2690</v>
      </c>
      <c r="O1798" s="55">
        <v>41476</v>
      </c>
      <c r="P1798" s="55">
        <v>41841</v>
      </c>
      <c r="Q1798" s="55">
        <v>41591</v>
      </c>
      <c r="R1798" s="55">
        <v>41597</v>
      </c>
      <c r="S1798" s="55">
        <v>41612</v>
      </c>
      <c r="T1798" t="s">
        <v>2691</v>
      </c>
      <c r="U1798">
        <v>30</v>
      </c>
      <c r="V1798" t="s">
        <v>4756</v>
      </c>
      <c r="W1798" t="s">
        <v>2693</v>
      </c>
      <c r="Y1798">
        <v>234500</v>
      </c>
      <c r="Z1798">
        <v>234445</v>
      </c>
      <c r="AA1798">
        <v>234500</v>
      </c>
      <c r="AB1798">
        <v>0</v>
      </c>
    </row>
    <row r="1799" spans="1:28" x14ac:dyDescent="0.25">
      <c r="A1799" t="s">
        <v>2686</v>
      </c>
      <c r="B1799" t="s">
        <v>87</v>
      </c>
      <c r="C1799">
        <v>899999230</v>
      </c>
      <c r="D1799">
        <v>122678</v>
      </c>
      <c r="F1799">
        <v>38108</v>
      </c>
      <c r="G1799">
        <v>2019</v>
      </c>
      <c r="H1799">
        <v>2</v>
      </c>
      <c r="I1799">
        <v>1000001297</v>
      </c>
      <c r="J1799">
        <v>0</v>
      </c>
      <c r="K1799">
        <v>36</v>
      </c>
      <c r="L1799" t="s">
        <v>4757</v>
      </c>
      <c r="M1799" t="s">
        <v>2689</v>
      </c>
      <c r="N1799" t="s">
        <v>2690</v>
      </c>
      <c r="O1799" s="55">
        <v>43680</v>
      </c>
      <c r="P1799" s="55">
        <v>44045</v>
      </c>
      <c r="Q1799" s="55">
        <v>43768</v>
      </c>
      <c r="R1799" s="55">
        <v>43794</v>
      </c>
      <c r="S1799" s="55">
        <v>43810</v>
      </c>
      <c r="T1799" t="s">
        <v>2764</v>
      </c>
      <c r="U1799">
        <v>30</v>
      </c>
      <c r="V1799" t="s">
        <v>4758</v>
      </c>
      <c r="W1799" t="s">
        <v>2693</v>
      </c>
      <c r="Y1799">
        <v>825300</v>
      </c>
      <c r="Z1799">
        <v>825300</v>
      </c>
      <c r="AA1799">
        <v>825300</v>
      </c>
      <c r="AB1799">
        <v>0</v>
      </c>
    </row>
    <row r="1800" spans="1:28" x14ac:dyDescent="0.25">
      <c r="A1800" t="s">
        <v>2686</v>
      </c>
      <c r="B1800" t="s">
        <v>2730</v>
      </c>
      <c r="C1800">
        <v>899999230</v>
      </c>
      <c r="D1800">
        <v>91968</v>
      </c>
      <c r="F1800">
        <v>38209</v>
      </c>
      <c r="G1800">
        <v>2013</v>
      </c>
      <c r="H1800">
        <v>1</v>
      </c>
      <c r="I1800">
        <v>1000000920</v>
      </c>
      <c r="J1800">
        <v>0</v>
      </c>
      <c r="K1800">
        <v>33</v>
      </c>
      <c r="L1800" t="s">
        <v>2851</v>
      </c>
      <c r="M1800" t="s">
        <v>2689</v>
      </c>
      <c r="N1800" t="s">
        <v>2690</v>
      </c>
      <c r="O1800" s="55">
        <v>41476</v>
      </c>
      <c r="P1800" s="55">
        <v>41841</v>
      </c>
      <c r="Q1800" s="55">
        <v>41569</v>
      </c>
      <c r="R1800" s="55">
        <v>41593</v>
      </c>
      <c r="S1800" s="55">
        <v>41614</v>
      </c>
      <c r="T1800" t="s">
        <v>2691</v>
      </c>
      <c r="U1800">
        <v>30</v>
      </c>
      <c r="V1800" t="s">
        <v>4759</v>
      </c>
      <c r="W1800" t="s">
        <v>2693</v>
      </c>
      <c r="Y1800">
        <v>34800</v>
      </c>
      <c r="Z1800">
        <v>33750</v>
      </c>
      <c r="AA1800">
        <v>34800</v>
      </c>
      <c r="AB1800">
        <v>0</v>
      </c>
    </row>
    <row r="1801" spans="1:28" x14ac:dyDescent="0.25">
      <c r="A1801" t="s">
        <v>2686</v>
      </c>
      <c r="B1801" t="s">
        <v>2730</v>
      </c>
      <c r="C1801">
        <v>899999230</v>
      </c>
      <c r="D1801">
        <v>91968</v>
      </c>
      <c r="F1801">
        <v>39073</v>
      </c>
      <c r="G1801">
        <v>2013</v>
      </c>
      <c r="H1801">
        <v>1</v>
      </c>
      <c r="I1801">
        <v>1000000920</v>
      </c>
      <c r="J1801">
        <v>0</v>
      </c>
      <c r="K1801">
        <v>33</v>
      </c>
      <c r="L1801" t="s">
        <v>4760</v>
      </c>
      <c r="M1801" t="s">
        <v>2689</v>
      </c>
      <c r="N1801" t="s">
        <v>2690</v>
      </c>
      <c r="O1801" s="55">
        <v>41476</v>
      </c>
      <c r="P1801" s="55">
        <v>41841</v>
      </c>
      <c r="Q1801" s="55">
        <v>41599</v>
      </c>
      <c r="R1801" s="55">
        <v>41607</v>
      </c>
      <c r="S1801" s="55">
        <v>41622</v>
      </c>
      <c r="T1801" t="s">
        <v>2691</v>
      </c>
      <c r="U1801">
        <v>30</v>
      </c>
      <c r="V1801" t="s">
        <v>4761</v>
      </c>
      <c r="W1801" t="s">
        <v>2693</v>
      </c>
      <c r="Y1801">
        <v>74128</v>
      </c>
      <c r="Z1801">
        <v>74128</v>
      </c>
      <c r="AA1801">
        <v>74128</v>
      </c>
      <c r="AB1801">
        <v>0</v>
      </c>
    </row>
    <row r="1802" spans="1:28" x14ac:dyDescent="0.25">
      <c r="A1802" t="s">
        <v>2686</v>
      </c>
      <c r="B1802" t="s">
        <v>2730</v>
      </c>
      <c r="C1802">
        <v>899999230</v>
      </c>
      <c r="D1802">
        <v>91968</v>
      </c>
      <c r="F1802">
        <v>39107</v>
      </c>
      <c r="G1802">
        <v>2013</v>
      </c>
      <c r="H1802">
        <v>4</v>
      </c>
      <c r="I1802">
        <v>1000000920</v>
      </c>
      <c r="J1802">
        <v>0</v>
      </c>
      <c r="K1802">
        <v>33</v>
      </c>
      <c r="L1802" t="s">
        <v>4524</v>
      </c>
      <c r="M1802" t="s">
        <v>2689</v>
      </c>
      <c r="N1802" t="s">
        <v>2690</v>
      </c>
      <c r="O1802" s="55">
        <v>41476</v>
      </c>
      <c r="P1802" s="55">
        <v>41841</v>
      </c>
      <c r="Q1802" s="55">
        <v>41594</v>
      </c>
      <c r="R1802" s="55">
        <v>41704</v>
      </c>
      <c r="S1802" s="55">
        <v>41711</v>
      </c>
      <c r="T1802" t="s">
        <v>2691</v>
      </c>
      <c r="U1802">
        <v>30</v>
      </c>
      <c r="V1802" t="s">
        <v>4762</v>
      </c>
      <c r="W1802" t="s">
        <v>2693</v>
      </c>
      <c r="Y1802">
        <v>58400</v>
      </c>
      <c r="Z1802">
        <v>57000</v>
      </c>
      <c r="AA1802">
        <v>58400</v>
      </c>
      <c r="AB1802">
        <v>0</v>
      </c>
    </row>
    <row r="1803" spans="1:28" x14ac:dyDescent="0.25">
      <c r="A1803" t="s">
        <v>2686</v>
      </c>
      <c r="B1803" t="s">
        <v>2730</v>
      </c>
      <c r="C1803">
        <v>899999230</v>
      </c>
      <c r="D1803">
        <v>91968</v>
      </c>
      <c r="F1803">
        <v>39118</v>
      </c>
      <c r="G1803">
        <v>2013</v>
      </c>
      <c r="H1803">
        <v>1</v>
      </c>
      <c r="I1803">
        <v>1000000920</v>
      </c>
      <c r="J1803">
        <v>0</v>
      </c>
      <c r="K1803">
        <v>33</v>
      </c>
      <c r="L1803" t="s">
        <v>4763</v>
      </c>
      <c r="M1803" t="s">
        <v>2689</v>
      </c>
      <c r="N1803" t="s">
        <v>2690</v>
      </c>
      <c r="O1803" s="55">
        <v>41476</v>
      </c>
      <c r="P1803" s="55">
        <v>41841</v>
      </c>
      <c r="Q1803" s="55">
        <v>41596</v>
      </c>
      <c r="R1803" s="55">
        <v>41604</v>
      </c>
      <c r="S1803" s="55">
        <v>41622</v>
      </c>
      <c r="T1803" t="s">
        <v>2691</v>
      </c>
      <c r="U1803">
        <v>30</v>
      </c>
      <c r="V1803" t="s">
        <v>4197</v>
      </c>
      <c r="W1803" t="s">
        <v>2693</v>
      </c>
      <c r="Y1803">
        <v>190800</v>
      </c>
      <c r="Z1803">
        <v>190800</v>
      </c>
      <c r="AA1803">
        <v>190800</v>
      </c>
      <c r="AB1803">
        <v>0</v>
      </c>
    </row>
    <row r="1804" spans="1:28" x14ac:dyDescent="0.25">
      <c r="A1804" t="s">
        <v>2686</v>
      </c>
      <c r="B1804" t="s">
        <v>2730</v>
      </c>
      <c r="C1804">
        <v>899999230</v>
      </c>
      <c r="D1804">
        <v>91968</v>
      </c>
      <c r="F1804">
        <v>39161</v>
      </c>
      <c r="G1804">
        <v>2013</v>
      </c>
      <c r="H1804">
        <v>1</v>
      </c>
      <c r="I1804">
        <v>1000000920</v>
      </c>
      <c r="J1804">
        <v>0</v>
      </c>
      <c r="K1804">
        <v>33</v>
      </c>
      <c r="L1804" t="s">
        <v>3181</v>
      </c>
      <c r="M1804" t="s">
        <v>2689</v>
      </c>
      <c r="N1804" t="s">
        <v>2690</v>
      </c>
      <c r="O1804" s="55">
        <v>41476</v>
      </c>
      <c r="P1804" s="55">
        <v>41841</v>
      </c>
      <c r="Q1804" s="55">
        <v>41596</v>
      </c>
      <c r="R1804" s="55">
        <v>41624</v>
      </c>
      <c r="S1804" s="55">
        <v>41624</v>
      </c>
      <c r="T1804" t="s">
        <v>2691</v>
      </c>
      <c r="U1804">
        <v>30</v>
      </c>
      <c r="V1804" t="s">
        <v>4764</v>
      </c>
      <c r="W1804" t="s">
        <v>2693</v>
      </c>
      <c r="Y1804">
        <v>83400</v>
      </c>
      <c r="Z1804">
        <v>83400</v>
      </c>
      <c r="AA1804">
        <v>83400</v>
      </c>
      <c r="AB1804">
        <v>0</v>
      </c>
    </row>
    <row r="1805" spans="1:28" x14ac:dyDescent="0.25">
      <c r="A1805" t="s">
        <v>2686</v>
      </c>
      <c r="B1805" t="s">
        <v>2730</v>
      </c>
      <c r="C1805">
        <v>899999230</v>
      </c>
      <c r="D1805">
        <v>91968</v>
      </c>
      <c r="F1805">
        <v>39257</v>
      </c>
      <c r="G1805">
        <v>2013</v>
      </c>
      <c r="H1805">
        <v>1</v>
      </c>
      <c r="I1805">
        <v>1000000920</v>
      </c>
      <c r="J1805">
        <v>0</v>
      </c>
      <c r="K1805">
        <v>33</v>
      </c>
      <c r="L1805" t="s">
        <v>2735</v>
      </c>
      <c r="M1805" t="s">
        <v>2689</v>
      </c>
      <c r="N1805" t="s">
        <v>2690</v>
      </c>
      <c r="O1805" s="55">
        <v>41476</v>
      </c>
      <c r="P1805" s="55">
        <v>41841</v>
      </c>
      <c r="Q1805" s="55">
        <v>41586</v>
      </c>
      <c r="R1805" s="55">
        <v>41604</v>
      </c>
      <c r="S1805" s="55">
        <v>41624</v>
      </c>
      <c r="T1805" t="s">
        <v>2764</v>
      </c>
      <c r="U1805">
        <v>30</v>
      </c>
      <c r="V1805" t="s">
        <v>4765</v>
      </c>
      <c r="W1805" t="s">
        <v>2693</v>
      </c>
      <c r="Y1805">
        <v>183800</v>
      </c>
      <c r="Z1805">
        <v>183800</v>
      </c>
      <c r="AA1805">
        <v>183800</v>
      </c>
      <c r="AB1805">
        <v>0</v>
      </c>
    </row>
    <row r="1806" spans="1:28" x14ac:dyDescent="0.25">
      <c r="A1806" t="s">
        <v>2686</v>
      </c>
      <c r="B1806" t="s">
        <v>2730</v>
      </c>
      <c r="C1806">
        <v>899999230</v>
      </c>
      <c r="D1806">
        <v>91968</v>
      </c>
      <c r="F1806">
        <v>39286</v>
      </c>
      <c r="G1806">
        <v>2013</v>
      </c>
      <c r="H1806">
        <v>1</v>
      </c>
      <c r="I1806">
        <v>1000000920</v>
      </c>
      <c r="J1806">
        <v>0</v>
      </c>
      <c r="K1806">
        <v>33</v>
      </c>
      <c r="L1806" t="s">
        <v>2823</v>
      </c>
      <c r="M1806" t="s">
        <v>2689</v>
      </c>
      <c r="N1806" t="s">
        <v>2690</v>
      </c>
      <c r="O1806" s="55">
        <v>41476</v>
      </c>
      <c r="P1806" s="55">
        <v>41841</v>
      </c>
      <c r="Q1806" s="55">
        <v>41581</v>
      </c>
      <c r="R1806" s="55">
        <v>41605</v>
      </c>
      <c r="S1806" s="55">
        <v>41624</v>
      </c>
      <c r="T1806" t="s">
        <v>2691</v>
      </c>
      <c r="U1806">
        <v>30</v>
      </c>
      <c r="V1806" t="s">
        <v>4766</v>
      </c>
      <c r="W1806" t="s">
        <v>2693</v>
      </c>
      <c r="Y1806">
        <v>63000</v>
      </c>
      <c r="Z1806">
        <v>63000</v>
      </c>
      <c r="AA1806">
        <v>63000</v>
      </c>
      <c r="AB1806">
        <v>0</v>
      </c>
    </row>
    <row r="1807" spans="1:28" x14ac:dyDescent="0.25">
      <c r="A1807" t="s">
        <v>2686</v>
      </c>
      <c r="B1807" t="s">
        <v>2730</v>
      </c>
      <c r="C1807">
        <v>899999230</v>
      </c>
      <c r="D1807">
        <v>91968</v>
      </c>
      <c r="F1807">
        <v>39395</v>
      </c>
      <c r="G1807">
        <v>2013</v>
      </c>
      <c r="H1807">
        <v>3</v>
      </c>
      <c r="I1807">
        <v>1000000920</v>
      </c>
      <c r="J1807">
        <v>0</v>
      </c>
      <c r="K1807">
        <v>33</v>
      </c>
      <c r="L1807" t="s">
        <v>3041</v>
      </c>
      <c r="M1807" t="s">
        <v>2689</v>
      </c>
      <c r="N1807" t="s">
        <v>2690</v>
      </c>
      <c r="O1807" s="55">
        <v>41476</v>
      </c>
      <c r="P1807" s="55">
        <v>41841</v>
      </c>
      <c r="Q1807" s="55">
        <v>41603</v>
      </c>
      <c r="R1807" s="55">
        <v>41648</v>
      </c>
      <c r="S1807" s="55">
        <v>41653</v>
      </c>
      <c r="T1807" t="s">
        <v>2691</v>
      </c>
      <c r="U1807">
        <v>30</v>
      </c>
      <c r="V1807" t="s">
        <v>4387</v>
      </c>
      <c r="W1807" t="s">
        <v>2693</v>
      </c>
      <c r="Y1807">
        <v>811200</v>
      </c>
      <c r="Z1807">
        <v>811200</v>
      </c>
      <c r="AA1807">
        <v>811200</v>
      </c>
      <c r="AB1807">
        <v>0</v>
      </c>
    </row>
    <row r="1808" spans="1:28" x14ac:dyDescent="0.25">
      <c r="A1808" t="s">
        <v>2686</v>
      </c>
      <c r="B1808" t="s">
        <v>2730</v>
      </c>
      <c r="C1808">
        <v>899999230</v>
      </c>
      <c r="D1808">
        <v>91968</v>
      </c>
      <c r="F1808">
        <v>39405</v>
      </c>
      <c r="G1808">
        <v>2013</v>
      </c>
      <c r="H1808">
        <v>3</v>
      </c>
      <c r="I1808">
        <v>1000000920</v>
      </c>
      <c r="J1808">
        <v>0</v>
      </c>
      <c r="K1808">
        <v>33</v>
      </c>
      <c r="L1808" t="s">
        <v>2798</v>
      </c>
      <c r="M1808" t="s">
        <v>2689</v>
      </c>
      <c r="N1808" t="s">
        <v>2690</v>
      </c>
      <c r="O1808" s="55">
        <v>41476</v>
      </c>
      <c r="P1808" s="55">
        <v>41841</v>
      </c>
      <c r="Q1808" s="55">
        <v>41602</v>
      </c>
      <c r="R1808" s="55">
        <v>41738</v>
      </c>
      <c r="S1808" s="55">
        <v>41740</v>
      </c>
      <c r="T1808" t="s">
        <v>2691</v>
      </c>
      <c r="U1808">
        <v>30</v>
      </c>
      <c r="V1808" t="s">
        <v>4767</v>
      </c>
      <c r="W1808" t="s">
        <v>2693</v>
      </c>
      <c r="Y1808">
        <v>425800</v>
      </c>
      <c r="Z1808">
        <v>116800</v>
      </c>
      <c r="AA1808">
        <v>425800</v>
      </c>
      <c r="AB1808">
        <v>0</v>
      </c>
    </row>
    <row r="1809" spans="1:28" x14ac:dyDescent="0.25">
      <c r="A1809" t="s">
        <v>2686</v>
      </c>
      <c r="B1809" t="s">
        <v>2730</v>
      </c>
      <c r="C1809">
        <v>899999230</v>
      </c>
      <c r="D1809">
        <v>91968</v>
      </c>
      <c r="F1809">
        <v>39422</v>
      </c>
      <c r="G1809">
        <v>2013</v>
      </c>
      <c r="H1809">
        <v>1</v>
      </c>
      <c r="I1809">
        <v>1000000920</v>
      </c>
      <c r="J1809">
        <v>0</v>
      </c>
      <c r="K1809">
        <v>33</v>
      </c>
      <c r="L1809" t="s">
        <v>3545</v>
      </c>
      <c r="M1809" t="s">
        <v>2689</v>
      </c>
      <c r="N1809" t="s">
        <v>2690</v>
      </c>
      <c r="O1809" s="55">
        <v>41476</v>
      </c>
      <c r="P1809" s="55">
        <v>41841</v>
      </c>
      <c r="Q1809" s="55">
        <v>41583</v>
      </c>
      <c r="R1809" s="55">
        <v>41605</v>
      </c>
      <c r="S1809" s="55">
        <v>41625</v>
      </c>
      <c r="T1809" t="s">
        <v>2691</v>
      </c>
      <c r="U1809">
        <v>30</v>
      </c>
      <c r="V1809" t="s">
        <v>4768</v>
      </c>
      <c r="W1809" t="s">
        <v>2693</v>
      </c>
      <c r="Y1809">
        <v>430700</v>
      </c>
      <c r="Z1809">
        <v>106055</v>
      </c>
      <c r="AA1809">
        <v>430700</v>
      </c>
      <c r="AB1809">
        <v>0</v>
      </c>
    </row>
    <row r="1810" spans="1:28" x14ac:dyDescent="0.25">
      <c r="A1810" t="s">
        <v>2686</v>
      </c>
      <c r="B1810" t="s">
        <v>2730</v>
      </c>
      <c r="C1810">
        <v>899999230</v>
      </c>
      <c r="D1810">
        <v>91968</v>
      </c>
      <c r="F1810">
        <v>39422</v>
      </c>
      <c r="G1810">
        <v>2013</v>
      </c>
      <c r="H1810">
        <v>1</v>
      </c>
      <c r="I1810">
        <v>1000000920</v>
      </c>
      <c r="J1810">
        <v>0</v>
      </c>
      <c r="K1810">
        <v>33</v>
      </c>
      <c r="L1810" t="s">
        <v>3545</v>
      </c>
      <c r="M1810" t="s">
        <v>2689</v>
      </c>
      <c r="N1810" t="s">
        <v>2690</v>
      </c>
      <c r="O1810" s="55">
        <v>41476</v>
      </c>
      <c r="P1810" s="55">
        <v>41841</v>
      </c>
      <c r="Q1810" s="55">
        <v>41583</v>
      </c>
      <c r="R1810" s="55">
        <v>41605</v>
      </c>
      <c r="S1810" s="55">
        <v>41625</v>
      </c>
      <c r="T1810" t="s">
        <v>2691</v>
      </c>
      <c r="U1810">
        <v>30</v>
      </c>
      <c r="V1810" t="s">
        <v>4768</v>
      </c>
      <c r="W1810" t="s">
        <v>2693</v>
      </c>
      <c r="Y1810">
        <v>430700</v>
      </c>
      <c r="Z1810">
        <v>324555</v>
      </c>
      <c r="AA1810">
        <v>430700</v>
      </c>
      <c r="AB1810">
        <v>0</v>
      </c>
    </row>
    <row r="1811" spans="1:28" x14ac:dyDescent="0.25">
      <c r="A1811" t="s">
        <v>2686</v>
      </c>
      <c r="B1811" t="s">
        <v>2730</v>
      </c>
      <c r="C1811">
        <v>899999230</v>
      </c>
      <c r="D1811">
        <v>91968</v>
      </c>
      <c r="F1811">
        <v>39436</v>
      </c>
      <c r="G1811">
        <v>2013</v>
      </c>
      <c r="H1811">
        <v>4</v>
      </c>
      <c r="I1811">
        <v>1000000920</v>
      </c>
      <c r="J1811">
        <v>0</v>
      </c>
      <c r="K1811">
        <v>33</v>
      </c>
      <c r="L1811" t="s">
        <v>3545</v>
      </c>
      <c r="M1811" t="s">
        <v>2689</v>
      </c>
      <c r="N1811" t="s">
        <v>2690</v>
      </c>
      <c r="O1811" s="55">
        <v>41476</v>
      </c>
      <c r="P1811" s="55">
        <v>41841</v>
      </c>
      <c r="Q1811" s="55">
        <v>41596</v>
      </c>
      <c r="R1811" s="55">
        <v>41688</v>
      </c>
      <c r="S1811" s="55">
        <v>41689</v>
      </c>
      <c r="T1811" t="s">
        <v>2691</v>
      </c>
      <c r="U1811">
        <v>30</v>
      </c>
      <c r="V1811" t="s">
        <v>4769</v>
      </c>
      <c r="W1811" t="s">
        <v>2693</v>
      </c>
      <c r="Y1811">
        <v>71500</v>
      </c>
      <c r="Z1811">
        <v>71500</v>
      </c>
      <c r="AA1811">
        <v>71500</v>
      </c>
      <c r="AB1811">
        <v>0</v>
      </c>
    </row>
    <row r="1812" spans="1:28" x14ac:dyDescent="0.25">
      <c r="A1812" t="s">
        <v>2686</v>
      </c>
      <c r="B1812" t="s">
        <v>2730</v>
      </c>
      <c r="C1812">
        <v>899999230</v>
      </c>
      <c r="D1812">
        <v>91968</v>
      </c>
      <c r="F1812">
        <v>39447</v>
      </c>
      <c r="G1812">
        <v>2013</v>
      </c>
      <c r="H1812">
        <v>2</v>
      </c>
      <c r="I1812">
        <v>1000000920</v>
      </c>
      <c r="J1812">
        <v>0</v>
      </c>
      <c r="K1812">
        <v>33</v>
      </c>
      <c r="L1812" t="s">
        <v>4770</v>
      </c>
      <c r="M1812" t="s">
        <v>2689</v>
      </c>
      <c r="N1812" t="s">
        <v>2690</v>
      </c>
      <c r="O1812" s="55">
        <v>41476</v>
      </c>
      <c r="P1812" s="55">
        <v>41841</v>
      </c>
      <c r="Q1812" s="55">
        <v>41599</v>
      </c>
      <c r="R1812" s="55">
        <v>41628</v>
      </c>
      <c r="S1812" s="55">
        <v>41636</v>
      </c>
      <c r="T1812" t="s">
        <v>2691</v>
      </c>
      <c r="U1812">
        <v>30</v>
      </c>
      <c r="V1812" t="s">
        <v>4391</v>
      </c>
      <c r="W1812" t="s">
        <v>2693</v>
      </c>
      <c r="Y1812">
        <v>32300</v>
      </c>
      <c r="Z1812">
        <v>32300</v>
      </c>
      <c r="AA1812">
        <v>32300</v>
      </c>
      <c r="AB1812">
        <v>0</v>
      </c>
    </row>
    <row r="1813" spans="1:28" x14ac:dyDescent="0.25">
      <c r="A1813" t="s">
        <v>2686</v>
      </c>
      <c r="B1813" t="s">
        <v>2730</v>
      </c>
      <c r="C1813">
        <v>899999230</v>
      </c>
      <c r="D1813">
        <v>91968</v>
      </c>
      <c r="F1813">
        <v>39452</v>
      </c>
      <c r="G1813">
        <v>2013</v>
      </c>
      <c r="H1813">
        <v>1</v>
      </c>
      <c r="I1813">
        <v>1000000920</v>
      </c>
      <c r="J1813">
        <v>0</v>
      </c>
      <c r="K1813">
        <v>33</v>
      </c>
      <c r="L1813" t="s">
        <v>3171</v>
      </c>
      <c r="M1813" t="s">
        <v>2689</v>
      </c>
      <c r="N1813" t="s">
        <v>2690</v>
      </c>
      <c r="O1813" s="55">
        <v>41476</v>
      </c>
      <c r="P1813" s="55">
        <v>41841</v>
      </c>
      <c r="Q1813" s="55">
        <v>41585</v>
      </c>
      <c r="R1813" s="55">
        <v>41612</v>
      </c>
      <c r="S1813" s="55">
        <v>41625</v>
      </c>
      <c r="T1813" t="s">
        <v>2691</v>
      </c>
      <c r="U1813">
        <v>30</v>
      </c>
      <c r="V1813" t="s">
        <v>4771</v>
      </c>
      <c r="W1813" t="s">
        <v>2693</v>
      </c>
      <c r="Y1813">
        <v>120300</v>
      </c>
      <c r="Z1813">
        <v>120300</v>
      </c>
      <c r="AA1813">
        <v>120300</v>
      </c>
      <c r="AB1813">
        <v>0</v>
      </c>
    </row>
    <row r="1814" spans="1:28" x14ac:dyDescent="0.25">
      <c r="A1814" t="s">
        <v>2686</v>
      </c>
      <c r="B1814" t="s">
        <v>2730</v>
      </c>
      <c r="C1814">
        <v>899999230</v>
      </c>
      <c r="D1814">
        <v>91968</v>
      </c>
      <c r="F1814">
        <v>39626</v>
      </c>
      <c r="G1814">
        <v>2013</v>
      </c>
      <c r="H1814">
        <v>1</v>
      </c>
      <c r="I1814">
        <v>1000000920</v>
      </c>
      <c r="J1814">
        <v>0</v>
      </c>
      <c r="K1814">
        <v>33</v>
      </c>
      <c r="L1814" t="s">
        <v>2884</v>
      </c>
      <c r="M1814" t="s">
        <v>2689</v>
      </c>
      <c r="N1814" t="s">
        <v>2690</v>
      </c>
      <c r="O1814" s="55">
        <v>41476</v>
      </c>
      <c r="P1814" s="55">
        <v>41841</v>
      </c>
      <c r="Q1814" s="55">
        <v>41603</v>
      </c>
      <c r="R1814" s="55">
        <v>41612</v>
      </c>
      <c r="S1814" s="55">
        <v>41626</v>
      </c>
      <c r="T1814" t="s">
        <v>2691</v>
      </c>
      <c r="U1814">
        <v>30</v>
      </c>
      <c r="V1814" t="s">
        <v>4772</v>
      </c>
      <c r="W1814" t="s">
        <v>2693</v>
      </c>
      <c r="Y1814">
        <v>270600</v>
      </c>
      <c r="Z1814">
        <v>270545</v>
      </c>
      <c r="AA1814">
        <v>270600</v>
      </c>
      <c r="AB1814">
        <v>0</v>
      </c>
    </row>
    <row r="1815" spans="1:28" x14ac:dyDescent="0.25">
      <c r="A1815" t="s">
        <v>2686</v>
      </c>
      <c r="B1815" t="s">
        <v>2730</v>
      </c>
      <c r="C1815">
        <v>899999230</v>
      </c>
      <c r="D1815">
        <v>91968</v>
      </c>
      <c r="F1815">
        <v>41001</v>
      </c>
      <c r="G1815">
        <v>2013</v>
      </c>
      <c r="H1815">
        <v>1</v>
      </c>
      <c r="I1815">
        <v>1000000920</v>
      </c>
      <c r="J1815">
        <v>0</v>
      </c>
      <c r="K1815">
        <v>33</v>
      </c>
      <c r="L1815" t="s">
        <v>4773</v>
      </c>
      <c r="M1815" t="s">
        <v>2689</v>
      </c>
      <c r="N1815" t="s">
        <v>2690</v>
      </c>
      <c r="O1815" s="55">
        <v>41476</v>
      </c>
      <c r="P1815" s="55">
        <v>41841</v>
      </c>
      <c r="Q1815" s="55">
        <v>41588</v>
      </c>
      <c r="R1815" s="55">
        <v>41631</v>
      </c>
      <c r="S1815" s="55">
        <v>41631</v>
      </c>
      <c r="T1815" t="s">
        <v>2691</v>
      </c>
      <c r="U1815">
        <v>30</v>
      </c>
      <c r="V1815" t="s">
        <v>4774</v>
      </c>
      <c r="W1815" t="s">
        <v>2693</v>
      </c>
      <c r="Y1815">
        <v>137600</v>
      </c>
      <c r="Z1815">
        <v>137600</v>
      </c>
      <c r="AA1815">
        <v>137600</v>
      </c>
      <c r="AB1815">
        <v>0</v>
      </c>
    </row>
    <row r="1816" spans="1:28" x14ac:dyDescent="0.25">
      <c r="A1816" t="s">
        <v>2686</v>
      </c>
      <c r="B1816" t="s">
        <v>2730</v>
      </c>
      <c r="C1816">
        <v>899999230</v>
      </c>
      <c r="D1816">
        <v>91968</v>
      </c>
      <c r="F1816">
        <v>41043</v>
      </c>
      <c r="G1816">
        <v>2013</v>
      </c>
      <c r="H1816">
        <v>3</v>
      </c>
      <c r="I1816">
        <v>1000000920</v>
      </c>
      <c r="J1816">
        <v>1</v>
      </c>
      <c r="K1816">
        <v>33</v>
      </c>
      <c r="L1816" t="s">
        <v>4775</v>
      </c>
      <c r="M1816" t="s">
        <v>2689</v>
      </c>
      <c r="N1816" t="s">
        <v>2690</v>
      </c>
      <c r="O1816" s="55">
        <v>41476</v>
      </c>
      <c r="P1816" s="55">
        <v>41660</v>
      </c>
      <c r="Q1816" s="55">
        <v>41592</v>
      </c>
      <c r="R1816" s="55">
        <v>41736</v>
      </c>
      <c r="S1816" s="55">
        <v>41736</v>
      </c>
      <c r="T1816" t="s">
        <v>2691</v>
      </c>
      <c r="U1816">
        <v>12</v>
      </c>
      <c r="V1816" t="s">
        <v>4776</v>
      </c>
      <c r="W1816" t="s">
        <v>2693</v>
      </c>
      <c r="Y1816">
        <v>9000000</v>
      </c>
      <c r="Z1816">
        <v>9000000</v>
      </c>
      <c r="AA1816">
        <v>9000000</v>
      </c>
      <c r="AB1816">
        <v>0</v>
      </c>
    </row>
    <row r="1817" spans="1:28" x14ac:dyDescent="0.25">
      <c r="A1817" t="s">
        <v>2686</v>
      </c>
      <c r="B1817" t="s">
        <v>2730</v>
      </c>
      <c r="C1817">
        <v>899999230</v>
      </c>
      <c r="D1817">
        <v>91968</v>
      </c>
      <c r="F1817">
        <v>41637</v>
      </c>
      <c r="G1817">
        <v>2013</v>
      </c>
      <c r="H1817">
        <v>2</v>
      </c>
      <c r="I1817">
        <v>1000000920</v>
      </c>
      <c r="J1817">
        <v>0</v>
      </c>
      <c r="K1817">
        <v>33</v>
      </c>
      <c r="L1817" t="s">
        <v>4310</v>
      </c>
      <c r="M1817" t="s">
        <v>2689</v>
      </c>
      <c r="N1817" t="s">
        <v>2690</v>
      </c>
      <c r="O1817" s="55">
        <v>41476</v>
      </c>
      <c r="P1817" s="55">
        <v>41841</v>
      </c>
      <c r="Q1817" s="55">
        <v>41599</v>
      </c>
      <c r="R1817" s="55">
        <v>41661</v>
      </c>
      <c r="S1817" s="55">
        <v>41666</v>
      </c>
      <c r="T1817" t="s">
        <v>2691</v>
      </c>
      <c r="U1817">
        <v>30</v>
      </c>
      <c r="V1817" t="s">
        <v>3723</v>
      </c>
      <c r="W1817" t="s">
        <v>2693</v>
      </c>
      <c r="Y1817">
        <v>123200</v>
      </c>
      <c r="Z1817">
        <v>123200</v>
      </c>
      <c r="AA1817">
        <v>123200</v>
      </c>
      <c r="AB1817">
        <v>0</v>
      </c>
    </row>
    <row r="1818" spans="1:28" x14ac:dyDescent="0.25">
      <c r="A1818" t="s">
        <v>2686</v>
      </c>
      <c r="B1818" t="s">
        <v>2730</v>
      </c>
      <c r="C1818">
        <v>899999230</v>
      </c>
      <c r="D1818">
        <v>91968</v>
      </c>
      <c r="F1818">
        <v>41637</v>
      </c>
      <c r="G1818">
        <v>2013</v>
      </c>
      <c r="H1818">
        <v>4</v>
      </c>
      <c r="I1818">
        <v>1000000920</v>
      </c>
      <c r="J1818">
        <v>0</v>
      </c>
      <c r="K1818">
        <v>33</v>
      </c>
      <c r="L1818" t="s">
        <v>4310</v>
      </c>
      <c r="M1818" t="s">
        <v>2689</v>
      </c>
      <c r="N1818" t="s">
        <v>2690</v>
      </c>
      <c r="O1818" s="55">
        <v>41476</v>
      </c>
      <c r="P1818" s="55">
        <v>41841</v>
      </c>
      <c r="Q1818" s="55">
        <v>41599</v>
      </c>
      <c r="R1818" s="55">
        <v>41738</v>
      </c>
      <c r="S1818" s="55">
        <v>41740</v>
      </c>
      <c r="T1818" t="s">
        <v>2691</v>
      </c>
      <c r="U1818">
        <v>30</v>
      </c>
      <c r="V1818" t="s">
        <v>3723</v>
      </c>
      <c r="W1818" t="s">
        <v>2693</v>
      </c>
      <c r="Y1818">
        <v>210000</v>
      </c>
      <c r="Z1818">
        <v>210000</v>
      </c>
      <c r="AA1818">
        <v>210000</v>
      </c>
      <c r="AB1818">
        <v>0</v>
      </c>
    </row>
    <row r="1819" spans="1:28" x14ac:dyDescent="0.25">
      <c r="A1819" t="s">
        <v>2686</v>
      </c>
      <c r="B1819" t="s">
        <v>2730</v>
      </c>
      <c r="C1819">
        <v>899999230</v>
      </c>
      <c r="D1819">
        <v>91968</v>
      </c>
      <c r="F1819">
        <v>41670</v>
      </c>
      <c r="G1819">
        <v>2013</v>
      </c>
      <c r="H1819">
        <v>1</v>
      </c>
      <c r="I1819">
        <v>1000000920</v>
      </c>
      <c r="J1819">
        <v>0</v>
      </c>
      <c r="K1819">
        <v>33</v>
      </c>
      <c r="L1819" t="s">
        <v>4777</v>
      </c>
      <c r="M1819" t="s">
        <v>2689</v>
      </c>
      <c r="N1819" t="s">
        <v>2690</v>
      </c>
      <c r="O1819" s="55">
        <v>41476</v>
      </c>
      <c r="P1819" s="55">
        <v>41841</v>
      </c>
      <c r="Q1819" s="55">
        <v>41590</v>
      </c>
      <c r="R1819" s="55">
        <v>41617</v>
      </c>
      <c r="S1819" s="55">
        <v>41635</v>
      </c>
      <c r="T1819" t="s">
        <v>2691</v>
      </c>
      <c r="U1819">
        <v>30</v>
      </c>
      <c r="V1819" t="s">
        <v>4778</v>
      </c>
      <c r="W1819" t="s">
        <v>2693</v>
      </c>
      <c r="Y1819">
        <v>73500</v>
      </c>
      <c r="Z1819">
        <v>73500</v>
      </c>
      <c r="AA1819">
        <v>73500</v>
      </c>
      <c r="AB1819">
        <v>0</v>
      </c>
    </row>
    <row r="1820" spans="1:28" x14ac:dyDescent="0.25">
      <c r="A1820" t="s">
        <v>2686</v>
      </c>
      <c r="B1820" t="s">
        <v>2730</v>
      </c>
      <c r="C1820">
        <v>899999230</v>
      </c>
      <c r="D1820">
        <v>91968</v>
      </c>
      <c r="F1820">
        <v>41855</v>
      </c>
      <c r="G1820">
        <v>2013</v>
      </c>
      <c r="H1820">
        <v>1</v>
      </c>
      <c r="I1820">
        <v>1000000920</v>
      </c>
      <c r="J1820">
        <v>0</v>
      </c>
      <c r="K1820">
        <v>33</v>
      </c>
      <c r="L1820" t="s">
        <v>4779</v>
      </c>
      <c r="M1820" t="s">
        <v>2689</v>
      </c>
      <c r="N1820" t="s">
        <v>2690</v>
      </c>
      <c r="O1820" s="55">
        <v>41476</v>
      </c>
      <c r="P1820" s="55">
        <v>41841</v>
      </c>
      <c r="Q1820" s="55">
        <v>41612</v>
      </c>
      <c r="R1820" s="55">
        <v>41620</v>
      </c>
      <c r="S1820" s="55">
        <v>41635</v>
      </c>
      <c r="T1820" t="s">
        <v>2691</v>
      </c>
      <c r="U1820">
        <v>30</v>
      </c>
      <c r="V1820" t="s">
        <v>4780</v>
      </c>
      <c r="W1820" t="s">
        <v>2693</v>
      </c>
      <c r="Y1820">
        <v>64300</v>
      </c>
      <c r="Z1820">
        <v>56000</v>
      </c>
      <c r="AA1820">
        <v>64300</v>
      </c>
      <c r="AB1820">
        <v>0</v>
      </c>
    </row>
    <row r="1821" spans="1:28" x14ac:dyDescent="0.25">
      <c r="A1821" t="s">
        <v>2686</v>
      </c>
      <c r="B1821" t="s">
        <v>2730</v>
      </c>
      <c r="C1821">
        <v>899999230</v>
      </c>
      <c r="D1821">
        <v>91968</v>
      </c>
      <c r="F1821">
        <v>41855</v>
      </c>
      <c r="G1821">
        <v>2013</v>
      </c>
      <c r="H1821">
        <v>1</v>
      </c>
      <c r="I1821">
        <v>1000000920</v>
      </c>
      <c r="J1821">
        <v>0</v>
      </c>
      <c r="K1821">
        <v>33</v>
      </c>
      <c r="L1821" t="s">
        <v>4779</v>
      </c>
      <c r="M1821" t="s">
        <v>2689</v>
      </c>
      <c r="N1821" t="s">
        <v>2690</v>
      </c>
      <c r="O1821" s="55">
        <v>41476</v>
      </c>
      <c r="P1821" s="55">
        <v>41841</v>
      </c>
      <c r="Q1821" s="55">
        <v>41612</v>
      </c>
      <c r="R1821" s="55">
        <v>41620</v>
      </c>
      <c r="S1821" s="55">
        <v>41635</v>
      </c>
      <c r="T1821" t="s">
        <v>2691</v>
      </c>
      <c r="U1821">
        <v>30</v>
      </c>
      <c r="V1821" t="s">
        <v>4780</v>
      </c>
      <c r="W1821" t="s">
        <v>2693</v>
      </c>
      <c r="Y1821">
        <v>64300</v>
      </c>
      <c r="Z1821">
        <v>8300</v>
      </c>
      <c r="AA1821">
        <v>64300</v>
      </c>
      <c r="AB1821">
        <v>0</v>
      </c>
    </row>
    <row r="1822" spans="1:28" x14ac:dyDescent="0.25">
      <c r="A1822" t="s">
        <v>2686</v>
      </c>
      <c r="B1822" t="s">
        <v>2730</v>
      </c>
      <c r="C1822">
        <v>899999230</v>
      </c>
      <c r="D1822">
        <v>91968</v>
      </c>
      <c r="F1822">
        <v>41942</v>
      </c>
      <c r="G1822">
        <v>2013</v>
      </c>
      <c r="H1822">
        <v>3</v>
      </c>
      <c r="I1822">
        <v>1000000920</v>
      </c>
      <c r="J1822">
        <v>0</v>
      </c>
      <c r="K1822">
        <v>33</v>
      </c>
      <c r="L1822" t="s">
        <v>4781</v>
      </c>
      <c r="M1822" t="s">
        <v>2689</v>
      </c>
      <c r="N1822" t="s">
        <v>2690</v>
      </c>
      <c r="O1822" s="55">
        <v>41476</v>
      </c>
      <c r="P1822" s="55">
        <v>41841</v>
      </c>
      <c r="Q1822" s="55">
        <v>41613</v>
      </c>
      <c r="R1822" s="55">
        <v>41681</v>
      </c>
      <c r="S1822" s="55">
        <v>41681</v>
      </c>
      <c r="T1822" t="s">
        <v>2691</v>
      </c>
      <c r="U1822">
        <v>30</v>
      </c>
      <c r="V1822" t="s">
        <v>4782</v>
      </c>
      <c r="W1822" t="s">
        <v>2693</v>
      </c>
      <c r="Y1822">
        <v>64600</v>
      </c>
      <c r="Z1822">
        <v>64600</v>
      </c>
      <c r="AA1822">
        <v>64600</v>
      </c>
      <c r="AB1822">
        <v>0</v>
      </c>
    </row>
    <row r="1823" spans="1:28" x14ac:dyDescent="0.25">
      <c r="A1823" t="s">
        <v>2686</v>
      </c>
      <c r="B1823" t="s">
        <v>2715</v>
      </c>
      <c r="C1823">
        <v>899999230</v>
      </c>
      <c r="D1823">
        <v>4013</v>
      </c>
      <c r="E1823" t="s">
        <v>2716</v>
      </c>
      <c r="F1823">
        <v>43013</v>
      </c>
      <c r="G1823">
        <v>2013</v>
      </c>
      <c r="H1823">
        <v>2</v>
      </c>
      <c r="I1823">
        <v>1000000732</v>
      </c>
      <c r="J1823">
        <v>0</v>
      </c>
      <c r="K1823">
        <v>33</v>
      </c>
      <c r="L1823" t="s">
        <v>2863</v>
      </c>
      <c r="M1823" t="s">
        <v>2689</v>
      </c>
      <c r="N1823" t="s">
        <v>2690</v>
      </c>
      <c r="O1823" s="55">
        <v>41111</v>
      </c>
      <c r="P1823" s="55">
        <v>41476</v>
      </c>
      <c r="Q1823" s="55">
        <v>41408</v>
      </c>
      <c r="R1823" s="55">
        <v>41781</v>
      </c>
      <c r="S1823" s="55">
        <v>41781</v>
      </c>
      <c r="T1823" t="s">
        <v>2691</v>
      </c>
      <c r="U1823">
        <v>30</v>
      </c>
      <c r="V1823" t="s">
        <v>3732</v>
      </c>
      <c r="W1823" t="s">
        <v>2693</v>
      </c>
      <c r="Y1823">
        <v>38200</v>
      </c>
      <c r="Z1823">
        <v>38160</v>
      </c>
      <c r="AA1823">
        <v>38200</v>
      </c>
      <c r="AB1823">
        <v>0</v>
      </c>
    </row>
    <row r="1824" spans="1:28" x14ac:dyDescent="0.25">
      <c r="A1824" t="s">
        <v>2686</v>
      </c>
      <c r="B1824" t="s">
        <v>2715</v>
      </c>
      <c r="C1824">
        <v>899999230</v>
      </c>
      <c r="D1824">
        <v>4013</v>
      </c>
      <c r="E1824" t="s">
        <v>2716</v>
      </c>
      <c r="F1824">
        <v>28442</v>
      </c>
      <c r="G1824">
        <v>2012</v>
      </c>
      <c r="H1824">
        <v>1</v>
      </c>
      <c r="I1824">
        <v>1000000732</v>
      </c>
      <c r="J1824">
        <v>0</v>
      </c>
      <c r="K1824">
        <v>33</v>
      </c>
      <c r="L1824" t="s">
        <v>2868</v>
      </c>
      <c r="M1824" t="s">
        <v>2689</v>
      </c>
      <c r="N1824" t="s">
        <v>2690</v>
      </c>
      <c r="O1824" s="55">
        <v>41111</v>
      </c>
      <c r="P1824" s="55">
        <v>41476</v>
      </c>
      <c r="Q1824" s="55">
        <v>41214</v>
      </c>
      <c r="R1824" s="55">
        <v>41263</v>
      </c>
      <c r="S1824" s="55">
        <v>41271</v>
      </c>
      <c r="T1824" t="s">
        <v>2691</v>
      </c>
      <c r="U1824">
        <v>30</v>
      </c>
      <c r="V1824" t="s">
        <v>4227</v>
      </c>
      <c r="W1824" t="s">
        <v>2693</v>
      </c>
      <c r="Y1824">
        <v>55200</v>
      </c>
      <c r="Z1824">
        <v>55100</v>
      </c>
      <c r="AA1824">
        <v>55200</v>
      </c>
      <c r="AB1824">
        <v>0</v>
      </c>
    </row>
    <row r="1825" spans="1:28" x14ac:dyDescent="0.25">
      <c r="A1825" t="s">
        <v>2686</v>
      </c>
      <c r="B1825" t="s">
        <v>2715</v>
      </c>
      <c r="C1825">
        <v>899999230</v>
      </c>
      <c r="D1825">
        <v>4013</v>
      </c>
      <c r="E1825" t="s">
        <v>2716</v>
      </c>
      <c r="F1825">
        <v>28443</v>
      </c>
      <c r="G1825">
        <v>2012</v>
      </c>
      <c r="H1825">
        <v>1</v>
      </c>
      <c r="I1825">
        <v>1000000732</v>
      </c>
      <c r="J1825">
        <v>0</v>
      </c>
      <c r="K1825">
        <v>33</v>
      </c>
      <c r="L1825" t="s">
        <v>3395</v>
      </c>
      <c r="M1825" t="s">
        <v>2689</v>
      </c>
      <c r="N1825" t="s">
        <v>2690</v>
      </c>
      <c r="O1825" s="55">
        <v>41111</v>
      </c>
      <c r="P1825" s="55">
        <v>41476</v>
      </c>
      <c r="Q1825" s="55">
        <v>41209</v>
      </c>
      <c r="R1825" s="55">
        <v>41263</v>
      </c>
      <c r="S1825" s="55">
        <v>41271</v>
      </c>
      <c r="T1825" t="s">
        <v>2691</v>
      </c>
      <c r="U1825">
        <v>30</v>
      </c>
      <c r="V1825" t="s">
        <v>4227</v>
      </c>
      <c r="W1825" t="s">
        <v>2693</v>
      </c>
      <c r="Y1825">
        <v>109000</v>
      </c>
      <c r="Z1825">
        <v>108900</v>
      </c>
      <c r="AA1825">
        <v>109000</v>
      </c>
      <c r="AB1825">
        <v>0</v>
      </c>
    </row>
    <row r="1826" spans="1:28" x14ac:dyDescent="0.25">
      <c r="A1826" t="s">
        <v>2686</v>
      </c>
      <c r="B1826" t="s">
        <v>87</v>
      </c>
      <c r="C1826">
        <v>899999230</v>
      </c>
      <c r="D1826">
        <v>971116</v>
      </c>
      <c r="E1826" t="s">
        <v>2687</v>
      </c>
      <c r="F1826">
        <v>28446</v>
      </c>
      <c r="G1826">
        <v>2017</v>
      </c>
      <c r="H1826">
        <v>1</v>
      </c>
      <c r="I1826">
        <v>1000001587</v>
      </c>
      <c r="J1826">
        <v>20</v>
      </c>
      <c r="K1826">
        <v>33</v>
      </c>
      <c r="L1826" t="s">
        <v>3892</v>
      </c>
      <c r="M1826" t="s">
        <v>2689</v>
      </c>
      <c r="N1826" t="s">
        <v>2690</v>
      </c>
      <c r="O1826" s="55">
        <v>42937</v>
      </c>
      <c r="P1826" s="55">
        <v>43121</v>
      </c>
      <c r="Q1826" s="55">
        <v>43067</v>
      </c>
      <c r="R1826" s="55">
        <v>43088</v>
      </c>
      <c r="S1826" s="55">
        <v>43090</v>
      </c>
      <c r="T1826" t="s">
        <v>2691</v>
      </c>
      <c r="U1826">
        <v>30</v>
      </c>
      <c r="V1826" t="s">
        <v>4783</v>
      </c>
      <c r="W1826" t="s">
        <v>2693</v>
      </c>
      <c r="Y1826">
        <v>187300</v>
      </c>
      <c r="Z1826">
        <v>187300</v>
      </c>
      <c r="AA1826">
        <v>187300</v>
      </c>
      <c r="AB1826">
        <v>0</v>
      </c>
    </row>
    <row r="1827" spans="1:28" x14ac:dyDescent="0.25">
      <c r="A1827" t="s">
        <v>2686</v>
      </c>
      <c r="B1827" t="s">
        <v>87</v>
      </c>
      <c r="C1827">
        <v>899999230</v>
      </c>
      <c r="D1827">
        <v>971116</v>
      </c>
      <c r="E1827" t="s">
        <v>2687</v>
      </c>
      <c r="F1827">
        <v>28479</v>
      </c>
      <c r="G1827">
        <v>2014</v>
      </c>
      <c r="H1827">
        <v>5</v>
      </c>
      <c r="I1827">
        <v>1000001079</v>
      </c>
      <c r="J1827">
        <v>0</v>
      </c>
      <c r="K1827">
        <v>33</v>
      </c>
      <c r="L1827" t="s">
        <v>4784</v>
      </c>
      <c r="M1827" t="s">
        <v>2689</v>
      </c>
      <c r="N1827" t="s">
        <v>2690</v>
      </c>
      <c r="O1827" s="55">
        <v>41841</v>
      </c>
      <c r="P1827" s="55">
        <v>42206</v>
      </c>
      <c r="Q1827" s="55">
        <v>41919</v>
      </c>
      <c r="R1827" s="55">
        <v>42013</v>
      </c>
      <c r="S1827" s="55">
        <v>42013</v>
      </c>
      <c r="T1827" t="s">
        <v>2743</v>
      </c>
      <c r="U1827">
        <v>30</v>
      </c>
      <c r="V1827" t="s">
        <v>4785</v>
      </c>
      <c r="W1827" t="s">
        <v>2693</v>
      </c>
      <c r="Y1827">
        <v>70200</v>
      </c>
      <c r="Z1827">
        <v>70200</v>
      </c>
      <c r="AA1827">
        <v>70200</v>
      </c>
      <c r="AB1827">
        <v>0</v>
      </c>
    </row>
    <row r="1828" spans="1:28" x14ac:dyDescent="0.25">
      <c r="A1828" t="s">
        <v>2686</v>
      </c>
      <c r="B1828" t="s">
        <v>87</v>
      </c>
      <c r="C1828">
        <v>899999230</v>
      </c>
      <c r="D1828">
        <v>971116</v>
      </c>
      <c r="E1828" t="s">
        <v>2687</v>
      </c>
      <c r="F1828">
        <v>28479</v>
      </c>
      <c r="G1828">
        <v>2014</v>
      </c>
      <c r="H1828">
        <v>12</v>
      </c>
      <c r="I1828">
        <v>1000001079</v>
      </c>
      <c r="J1828">
        <v>0</v>
      </c>
      <c r="K1828">
        <v>33</v>
      </c>
      <c r="L1828" t="s">
        <v>4784</v>
      </c>
      <c r="M1828" t="s">
        <v>2689</v>
      </c>
      <c r="N1828" t="s">
        <v>2690</v>
      </c>
      <c r="O1828" s="55">
        <v>41841</v>
      </c>
      <c r="P1828" s="55">
        <v>42206</v>
      </c>
      <c r="Q1828" s="55">
        <v>41919</v>
      </c>
      <c r="R1828" s="55">
        <v>42076</v>
      </c>
      <c r="S1828" s="55">
        <v>42079</v>
      </c>
      <c r="T1828" t="s">
        <v>2743</v>
      </c>
      <c r="U1828">
        <v>30</v>
      </c>
      <c r="V1828" t="s">
        <v>4785</v>
      </c>
      <c r="W1828" t="s">
        <v>2693</v>
      </c>
      <c r="Y1828">
        <v>73500</v>
      </c>
      <c r="Z1828">
        <v>73500</v>
      </c>
      <c r="AA1828">
        <v>73500</v>
      </c>
      <c r="AB1828">
        <v>0</v>
      </c>
    </row>
    <row r="1829" spans="1:28" x14ac:dyDescent="0.25">
      <c r="A1829" t="s">
        <v>2686</v>
      </c>
      <c r="B1829" t="s">
        <v>87</v>
      </c>
      <c r="C1829">
        <v>899999230</v>
      </c>
      <c r="D1829">
        <v>971116</v>
      </c>
      <c r="E1829" t="s">
        <v>2687</v>
      </c>
      <c r="F1829">
        <v>28479</v>
      </c>
      <c r="G1829">
        <v>2014</v>
      </c>
      <c r="H1829">
        <v>14</v>
      </c>
      <c r="I1829">
        <v>1000001079</v>
      </c>
      <c r="J1829">
        <v>0</v>
      </c>
      <c r="K1829">
        <v>33</v>
      </c>
      <c r="L1829" t="s">
        <v>4784</v>
      </c>
      <c r="M1829" t="s">
        <v>2689</v>
      </c>
      <c r="N1829" t="s">
        <v>2690</v>
      </c>
      <c r="O1829" s="55">
        <v>41841</v>
      </c>
      <c r="P1829" s="55">
        <v>42206</v>
      </c>
      <c r="Q1829" s="55">
        <v>41919</v>
      </c>
      <c r="R1829" s="55">
        <v>42139</v>
      </c>
      <c r="S1829" s="55">
        <v>42143</v>
      </c>
      <c r="T1829" t="s">
        <v>2743</v>
      </c>
      <c r="U1829">
        <v>30</v>
      </c>
      <c r="V1829" t="s">
        <v>4785</v>
      </c>
      <c r="W1829" t="s">
        <v>2693</v>
      </c>
      <c r="Y1829">
        <v>36300</v>
      </c>
      <c r="Z1829">
        <v>36300</v>
      </c>
      <c r="AA1829">
        <v>36300</v>
      </c>
      <c r="AB1829">
        <v>0</v>
      </c>
    </row>
    <row r="1830" spans="1:28" x14ac:dyDescent="0.25">
      <c r="A1830" t="s">
        <v>2686</v>
      </c>
      <c r="B1830" t="s">
        <v>87</v>
      </c>
      <c r="C1830">
        <v>899999230</v>
      </c>
      <c r="D1830">
        <v>971116</v>
      </c>
      <c r="E1830" t="s">
        <v>2687</v>
      </c>
      <c r="F1830">
        <v>28486</v>
      </c>
      <c r="G1830">
        <v>2018</v>
      </c>
      <c r="H1830">
        <v>2</v>
      </c>
      <c r="I1830">
        <v>1000002115</v>
      </c>
      <c r="J1830">
        <v>8</v>
      </c>
      <c r="K1830">
        <v>33</v>
      </c>
      <c r="L1830" t="s">
        <v>2857</v>
      </c>
      <c r="M1830" t="s">
        <v>2689</v>
      </c>
      <c r="N1830" t="s">
        <v>2690</v>
      </c>
      <c r="O1830" s="55">
        <v>43302</v>
      </c>
      <c r="P1830" s="55">
        <v>43486</v>
      </c>
      <c r="Q1830" s="55">
        <v>43395</v>
      </c>
      <c r="R1830" s="55">
        <v>43439</v>
      </c>
      <c r="S1830" s="55">
        <v>43441</v>
      </c>
      <c r="T1830" t="s">
        <v>2691</v>
      </c>
      <c r="U1830">
        <v>30</v>
      </c>
      <c r="V1830" t="s">
        <v>4786</v>
      </c>
      <c r="W1830" t="s">
        <v>2693</v>
      </c>
      <c r="Y1830">
        <v>38000</v>
      </c>
      <c r="Z1830">
        <v>38000</v>
      </c>
      <c r="AA1830">
        <v>38000</v>
      </c>
      <c r="AB1830">
        <v>0</v>
      </c>
    </row>
    <row r="1831" spans="1:28" x14ac:dyDescent="0.25">
      <c r="A1831" t="s">
        <v>2686</v>
      </c>
      <c r="B1831" t="s">
        <v>2715</v>
      </c>
      <c r="C1831">
        <v>899999230</v>
      </c>
      <c r="D1831">
        <v>4013</v>
      </c>
      <c r="E1831" t="s">
        <v>2716</v>
      </c>
      <c r="F1831">
        <v>28488</v>
      </c>
      <c r="G1831">
        <v>2012</v>
      </c>
      <c r="H1831">
        <v>1</v>
      </c>
      <c r="I1831">
        <v>1000000732</v>
      </c>
      <c r="J1831">
        <v>0</v>
      </c>
      <c r="K1831">
        <v>33</v>
      </c>
      <c r="L1831" t="s">
        <v>4787</v>
      </c>
      <c r="M1831" t="s">
        <v>2689</v>
      </c>
      <c r="N1831" t="s">
        <v>2690</v>
      </c>
      <c r="O1831" s="55">
        <v>41111</v>
      </c>
      <c r="P1831" s="55">
        <v>41476</v>
      </c>
      <c r="Q1831" s="55">
        <v>41226</v>
      </c>
      <c r="R1831" s="55">
        <v>41263</v>
      </c>
      <c r="S1831" s="55">
        <v>41271</v>
      </c>
      <c r="T1831" t="s">
        <v>2691</v>
      </c>
      <c r="U1831">
        <v>30</v>
      </c>
      <c r="V1831" t="s">
        <v>4173</v>
      </c>
      <c r="W1831" t="s">
        <v>2693</v>
      </c>
      <c r="Y1831">
        <v>68800</v>
      </c>
      <c r="Z1831">
        <v>68800</v>
      </c>
      <c r="AA1831">
        <v>68800</v>
      </c>
      <c r="AB1831">
        <v>0</v>
      </c>
    </row>
    <row r="1832" spans="1:28" x14ac:dyDescent="0.25">
      <c r="A1832" t="s">
        <v>2686</v>
      </c>
      <c r="B1832" t="s">
        <v>87</v>
      </c>
      <c r="C1832">
        <v>899999230</v>
      </c>
      <c r="D1832">
        <v>971116</v>
      </c>
      <c r="E1832" t="s">
        <v>2687</v>
      </c>
      <c r="F1832">
        <v>28488</v>
      </c>
      <c r="G1832">
        <v>2016</v>
      </c>
      <c r="H1832">
        <v>1</v>
      </c>
      <c r="I1832">
        <v>1000001587</v>
      </c>
      <c r="J1832">
        <v>1</v>
      </c>
      <c r="K1832">
        <v>33</v>
      </c>
      <c r="L1832" t="s">
        <v>3018</v>
      </c>
      <c r="M1832" t="s">
        <v>2689</v>
      </c>
      <c r="N1832" t="s">
        <v>2690</v>
      </c>
      <c r="O1832" s="55">
        <v>42572</v>
      </c>
      <c r="P1832" s="55">
        <v>42756</v>
      </c>
      <c r="Q1832" s="55">
        <v>42691</v>
      </c>
      <c r="R1832" s="55">
        <v>42698</v>
      </c>
      <c r="S1832" s="55">
        <v>42699</v>
      </c>
      <c r="T1832" t="s">
        <v>2691</v>
      </c>
      <c r="U1832">
        <v>30</v>
      </c>
      <c r="V1832" t="s">
        <v>4788</v>
      </c>
      <c r="W1832" t="s">
        <v>2693</v>
      </c>
      <c r="Y1832">
        <v>81090</v>
      </c>
      <c r="Z1832">
        <v>81090</v>
      </c>
      <c r="AA1832">
        <v>81090</v>
      </c>
      <c r="AB1832">
        <v>0</v>
      </c>
    </row>
    <row r="1833" spans="1:28" x14ac:dyDescent="0.25">
      <c r="A1833" t="s">
        <v>2686</v>
      </c>
      <c r="B1833" t="s">
        <v>2715</v>
      </c>
      <c r="C1833">
        <v>899999230</v>
      </c>
      <c r="D1833">
        <v>4013</v>
      </c>
      <c r="E1833" t="s">
        <v>2716</v>
      </c>
      <c r="F1833">
        <v>28492</v>
      </c>
      <c r="G1833">
        <v>2012</v>
      </c>
      <c r="H1833">
        <v>1</v>
      </c>
      <c r="I1833">
        <v>1000000732</v>
      </c>
      <c r="J1833">
        <v>0</v>
      </c>
      <c r="K1833">
        <v>33</v>
      </c>
      <c r="L1833" t="s">
        <v>4789</v>
      </c>
      <c r="M1833" t="s">
        <v>2689</v>
      </c>
      <c r="N1833" t="s">
        <v>2690</v>
      </c>
      <c r="O1833" s="55">
        <v>41111</v>
      </c>
      <c r="P1833" s="55">
        <v>41476</v>
      </c>
      <c r="Q1833" s="55">
        <v>41214</v>
      </c>
      <c r="R1833" s="55">
        <v>41263</v>
      </c>
      <c r="S1833" s="55">
        <v>41271</v>
      </c>
      <c r="T1833" t="s">
        <v>2691</v>
      </c>
      <c r="U1833">
        <v>30</v>
      </c>
      <c r="V1833" t="s">
        <v>4790</v>
      </c>
      <c r="W1833" t="s">
        <v>2693</v>
      </c>
      <c r="Y1833">
        <v>63300</v>
      </c>
      <c r="Z1833">
        <v>63300</v>
      </c>
      <c r="AA1833">
        <v>63300</v>
      </c>
      <c r="AB1833">
        <v>0</v>
      </c>
    </row>
    <row r="1834" spans="1:28" x14ac:dyDescent="0.25">
      <c r="A1834" t="s">
        <v>2686</v>
      </c>
      <c r="B1834" t="s">
        <v>2715</v>
      </c>
      <c r="C1834">
        <v>899999230</v>
      </c>
      <c r="D1834">
        <v>4013</v>
      </c>
      <c r="E1834" t="s">
        <v>2716</v>
      </c>
      <c r="F1834">
        <v>28494</v>
      </c>
      <c r="G1834">
        <v>2012</v>
      </c>
      <c r="H1834">
        <v>1</v>
      </c>
      <c r="I1834">
        <v>1000000732</v>
      </c>
      <c r="J1834">
        <v>0</v>
      </c>
      <c r="K1834">
        <v>33</v>
      </c>
      <c r="L1834" t="s">
        <v>4791</v>
      </c>
      <c r="M1834" t="s">
        <v>2689</v>
      </c>
      <c r="N1834" t="s">
        <v>2690</v>
      </c>
      <c r="O1834" s="55">
        <v>41111</v>
      </c>
      <c r="P1834" s="55">
        <v>41476</v>
      </c>
      <c r="Q1834" s="55">
        <v>41182</v>
      </c>
      <c r="R1834" s="55">
        <v>41263</v>
      </c>
      <c r="S1834" s="55">
        <v>41271</v>
      </c>
      <c r="T1834" t="s">
        <v>2691</v>
      </c>
      <c r="U1834">
        <v>30</v>
      </c>
      <c r="V1834" t="s">
        <v>4792</v>
      </c>
      <c r="W1834" t="s">
        <v>2693</v>
      </c>
      <c r="Y1834">
        <v>337300</v>
      </c>
      <c r="Z1834">
        <v>337300</v>
      </c>
      <c r="AA1834">
        <v>337300</v>
      </c>
      <c r="AB1834">
        <v>0</v>
      </c>
    </row>
    <row r="1835" spans="1:28" x14ac:dyDescent="0.25">
      <c r="A1835" t="s">
        <v>2686</v>
      </c>
      <c r="B1835" t="s">
        <v>2715</v>
      </c>
      <c r="C1835">
        <v>899999230</v>
      </c>
      <c r="D1835">
        <v>4013</v>
      </c>
      <c r="E1835" t="s">
        <v>2716</v>
      </c>
      <c r="F1835">
        <v>28499</v>
      </c>
      <c r="G1835">
        <v>2012</v>
      </c>
      <c r="H1835">
        <v>1</v>
      </c>
      <c r="I1835">
        <v>1000000732</v>
      </c>
      <c r="J1835">
        <v>0</v>
      </c>
      <c r="K1835">
        <v>33</v>
      </c>
      <c r="L1835" t="s">
        <v>2940</v>
      </c>
      <c r="M1835" t="s">
        <v>2689</v>
      </c>
      <c r="N1835" t="s">
        <v>2690</v>
      </c>
      <c r="O1835" s="55">
        <v>41111</v>
      </c>
      <c r="P1835" s="55">
        <v>41476</v>
      </c>
      <c r="Q1835" s="55">
        <v>41241</v>
      </c>
      <c r="R1835" s="55">
        <v>41263</v>
      </c>
      <c r="S1835" s="55">
        <v>41271</v>
      </c>
      <c r="T1835" t="s">
        <v>2691</v>
      </c>
      <c r="U1835">
        <v>30</v>
      </c>
      <c r="V1835" t="s">
        <v>4793</v>
      </c>
      <c r="W1835" t="s">
        <v>2693</v>
      </c>
      <c r="Y1835">
        <v>215400</v>
      </c>
      <c r="Z1835">
        <v>215400</v>
      </c>
      <c r="AA1835">
        <v>215400</v>
      </c>
      <c r="AB1835">
        <v>0</v>
      </c>
    </row>
    <row r="1836" spans="1:28" x14ac:dyDescent="0.25">
      <c r="A1836" t="s">
        <v>2686</v>
      </c>
      <c r="B1836" t="s">
        <v>2715</v>
      </c>
      <c r="C1836">
        <v>899999230</v>
      </c>
      <c r="D1836">
        <v>4013</v>
      </c>
      <c r="E1836" t="s">
        <v>2716</v>
      </c>
      <c r="F1836">
        <v>28501</v>
      </c>
      <c r="G1836">
        <v>2012</v>
      </c>
      <c r="H1836">
        <v>1</v>
      </c>
      <c r="I1836">
        <v>1000000732</v>
      </c>
      <c r="J1836">
        <v>0</v>
      </c>
      <c r="K1836">
        <v>33</v>
      </c>
      <c r="L1836" t="s">
        <v>2861</v>
      </c>
      <c r="M1836" t="s">
        <v>2689</v>
      </c>
      <c r="N1836" t="s">
        <v>2690</v>
      </c>
      <c r="O1836" s="55">
        <v>41111</v>
      </c>
      <c r="P1836" s="55">
        <v>41476</v>
      </c>
      <c r="Q1836" s="55">
        <v>41257</v>
      </c>
      <c r="R1836" s="55">
        <v>41263</v>
      </c>
      <c r="S1836" s="55">
        <v>41271</v>
      </c>
      <c r="T1836" t="s">
        <v>2691</v>
      </c>
      <c r="U1836">
        <v>30</v>
      </c>
      <c r="V1836" t="s">
        <v>4794</v>
      </c>
      <c r="W1836" t="s">
        <v>2693</v>
      </c>
      <c r="Y1836">
        <v>80800</v>
      </c>
      <c r="Z1836">
        <v>80800</v>
      </c>
      <c r="AA1836">
        <v>80800</v>
      </c>
      <c r="AB1836">
        <v>0</v>
      </c>
    </row>
    <row r="1837" spans="1:28" x14ac:dyDescent="0.25">
      <c r="A1837" t="s">
        <v>2686</v>
      </c>
      <c r="B1837" t="s">
        <v>2715</v>
      </c>
      <c r="C1837">
        <v>899999230</v>
      </c>
      <c r="D1837">
        <v>4013</v>
      </c>
      <c r="E1837" t="s">
        <v>2716</v>
      </c>
      <c r="F1837">
        <v>28502</v>
      </c>
      <c r="G1837">
        <v>2012</v>
      </c>
      <c r="H1837">
        <v>1</v>
      </c>
      <c r="I1837">
        <v>1000000732</v>
      </c>
      <c r="J1837">
        <v>0</v>
      </c>
      <c r="K1837">
        <v>33</v>
      </c>
      <c r="L1837" t="s">
        <v>3455</v>
      </c>
      <c r="M1837" t="s">
        <v>2689</v>
      </c>
      <c r="N1837" t="s">
        <v>2690</v>
      </c>
      <c r="O1837" s="55">
        <v>41111</v>
      </c>
      <c r="P1837" s="55">
        <v>41476</v>
      </c>
      <c r="Q1837" s="55">
        <v>41239</v>
      </c>
      <c r="R1837" s="55">
        <v>41263</v>
      </c>
      <c r="S1837" s="55">
        <v>41271</v>
      </c>
      <c r="T1837" t="s">
        <v>2691</v>
      </c>
      <c r="U1837">
        <v>30</v>
      </c>
      <c r="V1837" t="s">
        <v>4795</v>
      </c>
      <c r="W1837" t="s">
        <v>2693</v>
      </c>
      <c r="Y1837">
        <v>227000</v>
      </c>
      <c r="Z1837">
        <v>227000</v>
      </c>
      <c r="AA1837">
        <v>227000</v>
      </c>
      <c r="AB1837">
        <v>0</v>
      </c>
    </row>
    <row r="1838" spans="1:28" x14ac:dyDescent="0.25">
      <c r="A1838" t="s">
        <v>2686</v>
      </c>
      <c r="B1838" t="s">
        <v>87</v>
      </c>
      <c r="C1838">
        <v>899999230</v>
      </c>
      <c r="D1838">
        <v>971116</v>
      </c>
      <c r="E1838" t="s">
        <v>2687</v>
      </c>
      <c r="F1838">
        <v>28514</v>
      </c>
      <c r="G1838">
        <v>2016</v>
      </c>
      <c r="H1838">
        <v>2</v>
      </c>
      <c r="I1838">
        <v>1000001587</v>
      </c>
      <c r="J1838">
        <v>1</v>
      </c>
      <c r="K1838">
        <v>33</v>
      </c>
      <c r="L1838" t="s">
        <v>2688</v>
      </c>
      <c r="M1838" t="s">
        <v>2689</v>
      </c>
      <c r="N1838" t="s">
        <v>2690</v>
      </c>
      <c r="O1838" s="55">
        <v>42572</v>
      </c>
      <c r="P1838" s="55">
        <v>42756</v>
      </c>
      <c r="Q1838" s="55">
        <v>42689</v>
      </c>
      <c r="R1838" s="55">
        <v>42705</v>
      </c>
      <c r="S1838" s="55">
        <v>42706</v>
      </c>
      <c r="T1838" t="s">
        <v>2691</v>
      </c>
      <c r="U1838">
        <v>30</v>
      </c>
      <c r="V1838" t="s">
        <v>4796</v>
      </c>
      <c r="W1838" t="s">
        <v>2693</v>
      </c>
      <c r="Y1838">
        <v>285730</v>
      </c>
      <c r="Z1838">
        <v>285730</v>
      </c>
      <c r="AA1838">
        <v>285730</v>
      </c>
      <c r="AB1838">
        <v>0</v>
      </c>
    </row>
    <row r="1839" spans="1:28" x14ac:dyDescent="0.25">
      <c r="A1839" t="s">
        <v>2686</v>
      </c>
      <c r="B1839" t="s">
        <v>87</v>
      </c>
      <c r="C1839">
        <v>899999230</v>
      </c>
      <c r="D1839">
        <v>971116</v>
      </c>
      <c r="E1839" t="s">
        <v>2687</v>
      </c>
      <c r="F1839">
        <v>28523</v>
      </c>
      <c r="G1839">
        <v>2016</v>
      </c>
      <c r="H1839">
        <v>1</v>
      </c>
      <c r="I1839">
        <v>1000001587</v>
      </c>
      <c r="J1839">
        <v>1</v>
      </c>
      <c r="K1839">
        <v>33</v>
      </c>
      <c r="L1839" t="s">
        <v>4535</v>
      </c>
      <c r="M1839" t="s">
        <v>2689</v>
      </c>
      <c r="N1839" t="s">
        <v>2690</v>
      </c>
      <c r="O1839" s="55">
        <v>42572</v>
      </c>
      <c r="P1839" s="55">
        <v>42756</v>
      </c>
      <c r="Q1839" s="55">
        <v>42685</v>
      </c>
      <c r="R1839" s="55">
        <v>42698</v>
      </c>
      <c r="S1839" s="55">
        <v>42699</v>
      </c>
      <c r="T1839" t="s">
        <v>2691</v>
      </c>
      <c r="U1839">
        <v>30</v>
      </c>
      <c r="V1839" t="s">
        <v>4797</v>
      </c>
      <c r="W1839" t="s">
        <v>2693</v>
      </c>
      <c r="Y1839">
        <v>92610</v>
      </c>
      <c r="Z1839">
        <v>74250</v>
      </c>
      <c r="AA1839">
        <v>92610</v>
      </c>
      <c r="AB1839">
        <v>0</v>
      </c>
    </row>
    <row r="1840" spans="1:28" x14ac:dyDescent="0.25">
      <c r="A1840" t="s">
        <v>2686</v>
      </c>
      <c r="B1840" t="s">
        <v>2730</v>
      </c>
      <c r="C1840">
        <v>899999230</v>
      </c>
      <c r="D1840">
        <v>971116</v>
      </c>
      <c r="E1840" t="s">
        <v>2687</v>
      </c>
      <c r="F1840">
        <v>28528</v>
      </c>
      <c r="G1840">
        <v>2015</v>
      </c>
      <c r="H1840">
        <v>2</v>
      </c>
      <c r="I1840">
        <v>1000001288</v>
      </c>
      <c r="J1840">
        <v>1</v>
      </c>
      <c r="K1840">
        <v>33</v>
      </c>
      <c r="L1840" t="s">
        <v>3361</v>
      </c>
      <c r="M1840" t="s">
        <v>2689</v>
      </c>
      <c r="N1840" t="s">
        <v>2690</v>
      </c>
      <c r="O1840" s="55">
        <v>42206</v>
      </c>
      <c r="P1840" s="55">
        <v>42390</v>
      </c>
      <c r="Q1840" s="55">
        <v>42316</v>
      </c>
      <c r="R1840" s="55">
        <v>42340</v>
      </c>
      <c r="S1840" s="55">
        <v>42340</v>
      </c>
      <c r="T1840" t="s">
        <v>2691</v>
      </c>
      <c r="U1840">
        <v>30</v>
      </c>
      <c r="V1840" t="s">
        <v>3017</v>
      </c>
      <c r="W1840" t="s">
        <v>2693</v>
      </c>
      <c r="Y1840">
        <v>79900</v>
      </c>
      <c r="Z1840">
        <v>79850</v>
      </c>
      <c r="AA1840">
        <v>79900</v>
      </c>
      <c r="AB1840">
        <v>0</v>
      </c>
    </row>
    <row r="1841" spans="1:28" x14ac:dyDescent="0.25">
      <c r="A1841" t="s">
        <v>2686</v>
      </c>
      <c r="B1841" t="s">
        <v>87</v>
      </c>
      <c r="C1841">
        <v>899999230</v>
      </c>
      <c r="D1841">
        <v>971116</v>
      </c>
      <c r="E1841" t="s">
        <v>2687</v>
      </c>
      <c r="F1841">
        <v>28533</v>
      </c>
      <c r="G1841">
        <v>2014</v>
      </c>
      <c r="H1841">
        <v>1</v>
      </c>
      <c r="I1841">
        <v>1000001079</v>
      </c>
      <c r="J1841">
        <v>0</v>
      </c>
      <c r="K1841">
        <v>33</v>
      </c>
      <c r="L1841" t="s">
        <v>4798</v>
      </c>
      <c r="M1841" t="s">
        <v>2689</v>
      </c>
      <c r="N1841" t="s">
        <v>2690</v>
      </c>
      <c r="O1841" s="55">
        <v>41841</v>
      </c>
      <c r="P1841" s="55">
        <v>42206</v>
      </c>
      <c r="Q1841" s="55">
        <v>41897</v>
      </c>
      <c r="R1841" s="55">
        <v>41936</v>
      </c>
      <c r="S1841" s="55">
        <v>41940</v>
      </c>
      <c r="T1841" t="s">
        <v>2691</v>
      </c>
      <c r="U1841">
        <v>30</v>
      </c>
      <c r="V1841" t="s">
        <v>4799</v>
      </c>
      <c r="W1841" t="s">
        <v>2693</v>
      </c>
      <c r="Y1841">
        <v>152850</v>
      </c>
      <c r="Z1841">
        <v>152850</v>
      </c>
      <c r="AA1841">
        <v>152850</v>
      </c>
      <c r="AB1841">
        <v>0</v>
      </c>
    </row>
    <row r="1842" spans="1:28" x14ac:dyDescent="0.25">
      <c r="A1842" t="s">
        <v>2686</v>
      </c>
      <c r="B1842" t="s">
        <v>87</v>
      </c>
      <c r="C1842">
        <v>899999230</v>
      </c>
      <c r="D1842">
        <v>971116</v>
      </c>
      <c r="E1842" t="s">
        <v>2687</v>
      </c>
      <c r="F1842">
        <v>28553</v>
      </c>
      <c r="G1842">
        <v>2017</v>
      </c>
      <c r="H1842">
        <v>1</v>
      </c>
      <c r="I1842">
        <v>1000001587</v>
      </c>
      <c r="J1842">
        <v>20</v>
      </c>
      <c r="K1842">
        <v>33</v>
      </c>
      <c r="L1842" t="s">
        <v>3473</v>
      </c>
      <c r="M1842" t="s">
        <v>2689</v>
      </c>
      <c r="N1842" t="s">
        <v>2690</v>
      </c>
      <c r="O1842" s="55">
        <v>42937</v>
      </c>
      <c r="P1842" s="55">
        <v>43121</v>
      </c>
      <c r="Q1842" s="55">
        <v>43066</v>
      </c>
      <c r="R1842" s="55">
        <v>43083</v>
      </c>
      <c r="S1842" s="55">
        <v>43095</v>
      </c>
      <c r="T1842" t="s">
        <v>2691</v>
      </c>
      <c r="U1842">
        <v>30</v>
      </c>
      <c r="V1842" t="s">
        <v>4800</v>
      </c>
      <c r="W1842" t="s">
        <v>2693</v>
      </c>
      <c r="Y1842">
        <v>100450</v>
      </c>
      <c r="Z1842">
        <v>100450</v>
      </c>
      <c r="AA1842">
        <v>100450</v>
      </c>
      <c r="AB1842">
        <v>0</v>
      </c>
    </row>
    <row r="1843" spans="1:28" x14ac:dyDescent="0.25">
      <c r="A1843" t="s">
        <v>2686</v>
      </c>
      <c r="B1843" t="s">
        <v>87</v>
      </c>
      <c r="C1843">
        <v>899999230</v>
      </c>
      <c r="D1843">
        <v>971116</v>
      </c>
      <c r="E1843" t="s">
        <v>2687</v>
      </c>
      <c r="F1843">
        <v>28589</v>
      </c>
      <c r="G1843">
        <v>2017</v>
      </c>
      <c r="H1843">
        <v>1</v>
      </c>
      <c r="I1843">
        <v>1000001587</v>
      </c>
      <c r="J1843">
        <v>20</v>
      </c>
      <c r="K1843">
        <v>33</v>
      </c>
      <c r="L1843" t="s">
        <v>3064</v>
      </c>
      <c r="M1843" t="s">
        <v>2689</v>
      </c>
      <c r="N1843" t="s">
        <v>2690</v>
      </c>
      <c r="O1843" s="55">
        <v>42937</v>
      </c>
      <c r="P1843" s="55">
        <v>43121</v>
      </c>
      <c r="Q1843" s="55">
        <v>43054</v>
      </c>
      <c r="R1843" s="55">
        <v>43083</v>
      </c>
      <c r="S1843" s="55">
        <v>43095</v>
      </c>
      <c r="T1843" t="s">
        <v>2691</v>
      </c>
      <c r="U1843">
        <v>30</v>
      </c>
      <c r="V1843" t="s">
        <v>4801</v>
      </c>
      <c r="W1843" t="s">
        <v>2693</v>
      </c>
      <c r="Y1843">
        <v>112890</v>
      </c>
      <c r="Z1843">
        <v>112890</v>
      </c>
      <c r="AA1843">
        <v>112890</v>
      </c>
      <c r="AB1843">
        <v>0</v>
      </c>
    </row>
    <row r="1844" spans="1:28" x14ac:dyDescent="0.25">
      <c r="A1844" t="s">
        <v>2686</v>
      </c>
      <c r="B1844" t="s">
        <v>2730</v>
      </c>
      <c r="C1844">
        <v>899999230</v>
      </c>
      <c r="D1844">
        <v>971116</v>
      </c>
      <c r="E1844" t="s">
        <v>2687</v>
      </c>
      <c r="F1844">
        <v>28634</v>
      </c>
      <c r="G1844">
        <v>2015</v>
      </c>
      <c r="H1844">
        <v>1</v>
      </c>
      <c r="I1844">
        <v>1000001288</v>
      </c>
      <c r="J1844">
        <v>1</v>
      </c>
      <c r="K1844">
        <v>33</v>
      </c>
      <c r="L1844" t="s">
        <v>4802</v>
      </c>
      <c r="M1844" t="s">
        <v>2689</v>
      </c>
      <c r="N1844" t="s">
        <v>2690</v>
      </c>
      <c r="O1844" s="55">
        <v>42206</v>
      </c>
      <c r="P1844" s="55">
        <v>42390</v>
      </c>
      <c r="Q1844" s="55">
        <v>42314</v>
      </c>
      <c r="R1844" s="55">
        <v>42326</v>
      </c>
      <c r="S1844" s="55">
        <v>42331</v>
      </c>
      <c r="T1844" t="s">
        <v>2691</v>
      </c>
      <c r="U1844">
        <v>30</v>
      </c>
      <c r="V1844" t="s">
        <v>4086</v>
      </c>
      <c r="W1844" t="s">
        <v>2693</v>
      </c>
      <c r="Y1844">
        <v>78000</v>
      </c>
      <c r="Z1844">
        <v>77985</v>
      </c>
      <c r="AA1844">
        <v>78000</v>
      </c>
      <c r="AB1844">
        <v>0</v>
      </c>
    </row>
    <row r="1845" spans="1:28" x14ac:dyDescent="0.25">
      <c r="A1845" t="s">
        <v>2686</v>
      </c>
      <c r="B1845" t="s">
        <v>87</v>
      </c>
      <c r="C1845">
        <v>899999230</v>
      </c>
      <c r="D1845">
        <v>971116</v>
      </c>
      <c r="E1845" t="s">
        <v>2687</v>
      </c>
      <c r="F1845">
        <v>28657</v>
      </c>
      <c r="G1845">
        <v>2018</v>
      </c>
      <c r="H1845">
        <v>1</v>
      </c>
      <c r="I1845">
        <v>1000002115</v>
      </c>
      <c r="J1845">
        <v>8</v>
      </c>
      <c r="K1845">
        <v>33</v>
      </c>
      <c r="L1845" t="s">
        <v>4803</v>
      </c>
      <c r="M1845" t="s">
        <v>2689</v>
      </c>
      <c r="N1845" t="s">
        <v>2690</v>
      </c>
      <c r="O1845" s="55">
        <v>43302</v>
      </c>
      <c r="P1845" s="55">
        <v>43486</v>
      </c>
      <c r="Q1845" s="55">
        <v>43383</v>
      </c>
      <c r="R1845" s="55">
        <v>43399</v>
      </c>
      <c r="S1845" s="55">
        <v>43424</v>
      </c>
      <c r="T1845" t="s">
        <v>2691</v>
      </c>
      <c r="U1845">
        <v>30</v>
      </c>
      <c r="V1845" t="s">
        <v>4804</v>
      </c>
      <c r="W1845" t="s">
        <v>2693</v>
      </c>
      <c r="Y1845">
        <v>88300</v>
      </c>
      <c r="Z1845">
        <v>88300</v>
      </c>
      <c r="AA1845">
        <v>88300</v>
      </c>
      <c r="AB1845">
        <v>0</v>
      </c>
    </row>
    <row r="1846" spans="1:28" x14ac:dyDescent="0.25">
      <c r="A1846" t="s">
        <v>2686</v>
      </c>
      <c r="B1846" t="s">
        <v>87</v>
      </c>
      <c r="C1846">
        <v>899999230</v>
      </c>
      <c r="D1846">
        <v>971116</v>
      </c>
      <c r="E1846" t="s">
        <v>2687</v>
      </c>
      <c r="F1846">
        <v>28676</v>
      </c>
      <c r="G1846">
        <v>2014</v>
      </c>
      <c r="H1846">
        <v>4</v>
      </c>
      <c r="I1846">
        <v>1000001079</v>
      </c>
      <c r="J1846">
        <v>0</v>
      </c>
      <c r="K1846">
        <v>33</v>
      </c>
      <c r="L1846" t="s">
        <v>2809</v>
      </c>
      <c r="M1846" t="s">
        <v>2689</v>
      </c>
      <c r="N1846" t="s">
        <v>2690</v>
      </c>
      <c r="O1846" s="55">
        <v>41841</v>
      </c>
      <c r="P1846" s="55">
        <v>42206</v>
      </c>
      <c r="Q1846" s="55">
        <v>41917</v>
      </c>
      <c r="R1846" s="55">
        <v>41991</v>
      </c>
      <c r="S1846" s="55">
        <v>41992</v>
      </c>
      <c r="T1846" t="s">
        <v>2691</v>
      </c>
      <c r="U1846">
        <v>30</v>
      </c>
      <c r="V1846" t="s">
        <v>4805</v>
      </c>
      <c r="W1846" t="s">
        <v>2693</v>
      </c>
      <c r="Y1846">
        <v>625700</v>
      </c>
      <c r="Z1846">
        <v>625690</v>
      </c>
      <c r="AA1846">
        <v>625700</v>
      </c>
      <c r="AB1846">
        <v>0</v>
      </c>
    </row>
    <row r="1847" spans="1:28" x14ac:dyDescent="0.25">
      <c r="A1847" t="s">
        <v>2686</v>
      </c>
      <c r="B1847" t="s">
        <v>87</v>
      </c>
      <c r="C1847">
        <v>899999230</v>
      </c>
      <c r="D1847">
        <v>971116</v>
      </c>
      <c r="E1847" t="s">
        <v>2687</v>
      </c>
      <c r="F1847">
        <v>28676</v>
      </c>
      <c r="G1847">
        <v>2014</v>
      </c>
      <c r="H1847">
        <v>6</v>
      </c>
      <c r="I1847">
        <v>1000001079</v>
      </c>
      <c r="J1847">
        <v>0</v>
      </c>
      <c r="K1847">
        <v>33</v>
      </c>
      <c r="L1847" t="s">
        <v>2809</v>
      </c>
      <c r="M1847" t="s">
        <v>2689</v>
      </c>
      <c r="N1847" t="s">
        <v>2690</v>
      </c>
      <c r="O1847" s="55">
        <v>41841</v>
      </c>
      <c r="P1847" s="55">
        <v>42206</v>
      </c>
      <c r="Q1847" s="55">
        <v>41917</v>
      </c>
      <c r="R1847" s="55">
        <v>42033</v>
      </c>
      <c r="S1847" s="55">
        <v>42034</v>
      </c>
      <c r="T1847" t="s">
        <v>2691</v>
      </c>
      <c r="U1847">
        <v>30</v>
      </c>
      <c r="V1847" t="s">
        <v>4805</v>
      </c>
      <c r="W1847" t="s">
        <v>2693</v>
      </c>
      <c r="Y1847">
        <v>35200</v>
      </c>
      <c r="Z1847">
        <v>35200</v>
      </c>
      <c r="AA1847">
        <v>35200</v>
      </c>
      <c r="AB1847">
        <v>0</v>
      </c>
    </row>
    <row r="1848" spans="1:28" x14ac:dyDescent="0.25">
      <c r="A1848" t="s">
        <v>2686</v>
      </c>
      <c r="B1848" t="s">
        <v>87</v>
      </c>
      <c r="C1848">
        <v>899999230</v>
      </c>
      <c r="D1848">
        <v>971116</v>
      </c>
      <c r="E1848" t="s">
        <v>2687</v>
      </c>
      <c r="F1848">
        <v>28680</v>
      </c>
      <c r="G1848">
        <v>2014</v>
      </c>
      <c r="H1848">
        <v>1</v>
      </c>
      <c r="I1848">
        <v>1000001079</v>
      </c>
      <c r="J1848">
        <v>0</v>
      </c>
      <c r="K1848">
        <v>33</v>
      </c>
      <c r="L1848" t="s">
        <v>3208</v>
      </c>
      <c r="M1848" t="s">
        <v>2689</v>
      </c>
      <c r="N1848" t="s">
        <v>2690</v>
      </c>
      <c r="O1848" s="55">
        <v>41841</v>
      </c>
      <c r="P1848" s="55">
        <v>42206</v>
      </c>
      <c r="Q1848" s="55">
        <v>41913</v>
      </c>
      <c r="R1848" s="55">
        <v>41941</v>
      </c>
      <c r="S1848" s="55">
        <v>41942</v>
      </c>
      <c r="T1848" t="s">
        <v>2691</v>
      </c>
      <c r="U1848">
        <v>30</v>
      </c>
      <c r="V1848" t="s">
        <v>4806</v>
      </c>
      <c r="W1848" t="s">
        <v>2693</v>
      </c>
      <c r="Y1848">
        <v>66700</v>
      </c>
      <c r="Z1848">
        <v>66665</v>
      </c>
      <c r="AA1848">
        <v>66700</v>
      </c>
      <c r="AB1848">
        <v>0</v>
      </c>
    </row>
    <row r="1849" spans="1:28" x14ac:dyDescent="0.25">
      <c r="A1849" t="s">
        <v>2686</v>
      </c>
      <c r="B1849" t="s">
        <v>2730</v>
      </c>
      <c r="C1849">
        <v>899999230</v>
      </c>
      <c r="D1849">
        <v>971116</v>
      </c>
      <c r="E1849" t="s">
        <v>2687</v>
      </c>
      <c r="F1849">
        <v>28707</v>
      </c>
      <c r="G1849">
        <v>2015</v>
      </c>
      <c r="H1849">
        <v>1</v>
      </c>
      <c r="I1849">
        <v>1000001288</v>
      </c>
      <c r="J1849">
        <v>0</v>
      </c>
      <c r="K1849">
        <v>33</v>
      </c>
      <c r="L1849" t="s">
        <v>4807</v>
      </c>
      <c r="M1849" t="s">
        <v>2689</v>
      </c>
      <c r="N1849" t="s">
        <v>2690</v>
      </c>
      <c r="O1849" s="55">
        <v>42206</v>
      </c>
      <c r="P1849" s="55">
        <v>42390</v>
      </c>
      <c r="Q1849" s="55">
        <v>42318</v>
      </c>
      <c r="R1849" s="55">
        <v>42326</v>
      </c>
      <c r="S1849" s="55">
        <v>42331</v>
      </c>
      <c r="T1849" t="s">
        <v>2691</v>
      </c>
      <c r="U1849">
        <v>30</v>
      </c>
      <c r="V1849" t="s">
        <v>4808</v>
      </c>
      <c r="W1849" t="s">
        <v>2693</v>
      </c>
      <c r="Y1849">
        <v>107200</v>
      </c>
      <c r="Z1849">
        <v>107125</v>
      </c>
      <c r="AA1849">
        <v>107200</v>
      </c>
      <c r="AB1849">
        <v>0</v>
      </c>
    </row>
    <row r="1850" spans="1:28" x14ac:dyDescent="0.25">
      <c r="A1850" t="s">
        <v>2686</v>
      </c>
      <c r="B1850" t="s">
        <v>2715</v>
      </c>
      <c r="C1850">
        <v>899999230</v>
      </c>
      <c r="D1850">
        <v>4013</v>
      </c>
      <c r="E1850" t="s">
        <v>2716</v>
      </c>
      <c r="F1850">
        <v>28723</v>
      </c>
      <c r="G1850">
        <v>2013</v>
      </c>
      <c r="H1850">
        <v>1</v>
      </c>
      <c r="I1850">
        <v>1000000732</v>
      </c>
      <c r="J1850">
        <v>0</v>
      </c>
      <c r="K1850">
        <v>33</v>
      </c>
      <c r="L1850" t="s">
        <v>4809</v>
      </c>
      <c r="M1850" t="s">
        <v>2689</v>
      </c>
      <c r="N1850" t="s">
        <v>2690</v>
      </c>
      <c r="O1850" s="55">
        <v>41111</v>
      </c>
      <c r="P1850" s="55">
        <v>41476</v>
      </c>
      <c r="Q1850" s="55">
        <v>41372</v>
      </c>
      <c r="R1850" s="55">
        <v>41537</v>
      </c>
      <c r="S1850" s="55">
        <v>41554</v>
      </c>
      <c r="T1850" t="s">
        <v>2691</v>
      </c>
      <c r="U1850">
        <v>30</v>
      </c>
      <c r="V1850" t="s">
        <v>4810</v>
      </c>
      <c r="W1850" t="s">
        <v>2693</v>
      </c>
      <c r="Y1850">
        <v>89000</v>
      </c>
      <c r="Z1850">
        <v>89000</v>
      </c>
      <c r="AA1850">
        <v>89000</v>
      </c>
      <c r="AB1850">
        <v>0</v>
      </c>
    </row>
    <row r="1851" spans="1:28" x14ac:dyDescent="0.25">
      <c r="A1851" t="s">
        <v>2686</v>
      </c>
      <c r="B1851" t="s">
        <v>2730</v>
      </c>
      <c r="C1851">
        <v>899999230</v>
      </c>
      <c r="D1851">
        <v>971116</v>
      </c>
      <c r="E1851" t="s">
        <v>2687</v>
      </c>
      <c r="F1851">
        <v>28734</v>
      </c>
      <c r="G1851">
        <v>2015</v>
      </c>
      <c r="H1851">
        <v>1</v>
      </c>
      <c r="I1851">
        <v>1000001288</v>
      </c>
      <c r="J1851">
        <v>0</v>
      </c>
      <c r="K1851">
        <v>33</v>
      </c>
      <c r="L1851" t="s">
        <v>2763</v>
      </c>
      <c r="M1851" t="s">
        <v>2689</v>
      </c>
      <c r="N1851" t="s">
        <v>2690</v>
      </c>
      <c r="O1851" s="55">
        <v>42206</v>
      </c>
      <c r="P1851" s="55">
        <v>42390</v>
      </c>
      <c r="Q1851" s="55">
        <v>42320</v>
      </c>
      <c r="R1851" s="55">
        <v>42326</v>
      </c>
      <c r="S1851" s="55">
        <v>42331</v>
      </c>
      <c r="T1851" t="s">
        <v>2691</v>
      </c>
      <c r="U1851">
        <v>30</v>
      </c>
      <c r="V1851" t="s">
        <v>4811</v>
      </c>
      <c r="W1851" t="s">
        <v>2693</v>
      </c>
      <c r="Y1851">
        <v>102800</v>
      </c>
      <c r="Z1851">
        <v>102785</v>
      </c>
      <c r="AA1851">
        <v>102800</v>
      </c>
      <c r="AB1851">
        <v>0</v>
      </c>
    </row>
    <row r="1852" spans="1:28" x14ac:dyDescent="0.25">
      <c r="A1852" t="s">
        <v>2686</v>
      </c>
      <c r="B1852" t="s">
        <v>2730</v>
      </c>
      <c r="C1852">
        <v>899999230</v>
      </c>
      <c r="D1852">
        <v>91968</v>
      </c>
      <c r="F1852">
        <v>28781</v>
      </c>
      <c r="G1852">
        <v>2013</v>
      </c>
      <c r="H1852">
        <v>1</v>
      </c>
      <c r="I1852">
        <v>1000000920</v>
      </c>
      <c r="J1852">
        <v>0</v>
      </c>
      <c r="K1852">
        <v>33</v>
      </c>
      <c r="L1852" t="s">
        <v>2823</v>
      </c>
      <c r="M1852" t="s">
        <v>2689</v>
      </c>
      <c r="N1852" t="s">
        <v>2690</v>
      </c>
      <c r="O1852" s="55">
        <v>41476</v>
      </c>
      <c r="P1852" s="55">
        <v>41841</v>
      </c>
      <c r="Q1852" s="55">
        <v>41506</v>
      </c>
      <c r="R1852" s="55">
        <v>41527</v>
      </c>
      <c r="S1852" s="55">
        <v>41555</v>
      </c>
      <c r="T1852" t="s">
        <v>2691</v>
      </c>
      <c r="U1852">
        <v>30</v>
      </c>
      <c r="V1852" t="s">
        <v>4812</v>
      </c>
      <c r="W1852" t="s">
        <v>2693</v>
      </c>
      <c r="Y1852">
        <v>137600</v>
      </c>
      <c r="Z1852">
        <v>137600</v>
      </c>
      <c r="AA1852">
        <v>137600</v>
      </c>
      <c r="AB1852">
        <v>0</v>
      </c>
    </row>
    <row r="1853" spans="1:28" x14ac:dyDescent="0.25">
      <c r="A1853" t="s">
        <v>2686</v>
      </c>
      <c r="B1853" t="s">
        <v>2730</v>
      </c>
      <c r="C1853">
        <v>899999230</v>
      </c>
      <c r="D1853">
        <v>91968</v>
      </c>
      <c r="F1853">
        <v>28808</v>
      </c>
      <c r="G1853">
        <v>2013</v>
      </c>
      <c r="H1853">
        <v>1</v>
      </c>
      <c r="I1853">
        <v>1000000920</v>
      </c>
      <c r="J1853">
        <v>1</v>
      </c>
      <c r="K1853">
        <v>33</v>
      </c>
      <c r="L1853" t="s">
        <v>3074</v>
      </c>
      <c r="M1853" t="s">
        <v>2689</v>
      </c>
      <c r="N1853" t="s">
        <v>2690</v>
      </c>
      <c r="O1853" s="55">
        <v>41476</v>
      </c>
      <c r="P1853" s="55">
        <v>41660</v>
      </c>
      <c r="Q1853" s="55">
        <v>41511</v>
      </c>
      <c r="R1853" s="55">
        <v>41527</v>
      </c>
      <c r="S1853" s="55">
        <v>41555</v>
      </c>
      <c r="T1853" t="s">
        <v>2875</v>
      </c>
      <c r="U1853">
        <v>30</v>
      </c>
      <c r="V1853" t="s">
        <v>4813</v>
      </c>
      <c r="W1853" t="s">
        <v>2693</v>
      </c>
      <c r="Y1853">
        <v>88000</v>
      </c>
      <c r="Z1853">
        <v>88000</v>
      </c>
      <c r="AA1853">
        <v>88000</v>
      </c>
      <c r="AB1853">
        <v>0</v>
      </c>
    </row>
    <row r="1854" spans="1:28" x14ac:dyDescent="0.25">
      <c r="A1854" t="s">
        <v>2686</v>
      </c>
      <c r="B1854" t="s">
        <v>87</v>
      </c>
      <c r="C1854">
        <v>899999230</v>
      </c>
      <c r="D1854">
        <v>971116</v>
      </c>
      <c r="E1854" t="s">
        <v>2687</v>
      </c>
      <c r="F1854">
        <v>28814</v>
      </c>
      <c r="G1854">
        <v>2016</v>
      </c>
      <c r="H1854">
        <v>1</v>
      </c>
      <c r="I1854">
        <v>1000001587</v>
      </c>
      <c r="J1854">
        <v>1</v>
      </c>
      <c r="K1854">
        <v>33</v>
      </c>
      <c r="L1854" t="s">
        <v>4814</v>
      </c>
      <c r="M1854" t="s">
        <v>2689</v>
      </c>
      <c r="N1854" t="s">
        <v>2690</v>
      </c>
      <c r="O1854" s="55">
        <v>42572</v>
      </c>
      <c r="P1854" s="55">
        <v>42756</v>
      </c>
      <c r="Q1854" s="55">
        <v>42690</v>
      </c>
      <c r="R1854" s="55">
        <v>42698</v>
      </c>
      <c r="S1854" s="55">
        <v>42702</v>
      </c>
      <c r="T1854" t="s">
        <v>2691</v>
      </c>
      <c r="U1854">
        <v>30</v>
      </c>
      <c r="V1854" t="s">
        <v>4815</v>
      </c>
      <c r="W1854" t="s">
        <v>2693</v>
      </c>
      <c r="Y1854">
        <v>105660</v>
      </c>
      <c r="Z1854">
        <v>105660</v>
      </c>
      <c r="AA1854">
        <v>105660</v>
      </c>
      <c r="AB1854">
        <v>0</v>
      </c>
    </row>
    <row r="1855" spans="1:28" x14ac:dyDescent="0.25">
      <c r="A1855" t="s">
        <v>2686</v>
      </c>
      <c r="B1855" t="s">
        <v>87</v>
      </c>
      <c r="C1855">
        <v>899999230</v>
      </c>
      <c r="D1855">
        <v>971116</v>
      </c>
      <c r="E1855" t="s">
        <v>2687</v>
      </c>
      <c r="F1855">
        <v>28834</v>
      </c>
      <c r="G1855">
        <v>2016</v>
      </c>
      <c r="H1855">
        <v>1</v>
      </c>
      <c r="I1855">
        <v>1000001587</v>
      </c>
      <c r="J1855">
        <v>1</v>
      </c>
      <c r="K1855">
        <v>33</v>
      </c>
      <c r="L1855" t="s">
        <v>2894</v>
      </c>
      <c r="M1855" t="s">
        <v>2689</v>
      </c>
      <c r="N1855" t="s">
        <v>2690</v>
      </c>
      <c r="O1855" s="55">
        <v>42572</v>
      </c>
      <c r="P1855" s="55">
        <v>42756</v>
      </c>
      <c r="Q1855" s="55">
        <v>42693</v>
      </c>
      <c r="R1855" s="55">
        <v>42698</v>
      </c>
      <c r="S1855" s="55">
        <v>42702</v>
      </c>
      <c r="T1855" t="s">
        <v>2691</v>
      </c>
      <c r="U1855">
        <v>30</v>
      </c>
      <c r="V1855" t="s">
        <v>4816</v>
      </c>
      <c r="W1855" t="s">
        <v>2693</v>
      </c>
      <c r="Y1855">
        <v>89010</v>
      </c>
      <c r="Z1855">
        <v>70650</v>
      </c>
      <c r="AA1855">
        <v>89010</v>
      </c>
      <c r="AB1855">
        <v>0</v>
      </c>
    </row>
    <row r="1856" spans="1:28" x14ac:dyDescent="0.25">
      <c r="A1856" t="s">
        <v>2686</v>
      </c>
      <c r="B1856" t="s">
        <v>87</v>
      </c>
      <c r="C1856">
        <v>899999230</v>
      </c>
      <c r="D1856">
        <v>971116</v>
      </c>
      <c r="E1856" t="s">
        <v>2687</v>
      </c>
      <c r="F1856">
        <v>28834</v>
      </c>
      <c r="G1856">
        <v>2016</v>
      </c>
      <c r="H1856">
        <v>1</v>
      </c>
      <c r="I1856">
        <v>1000001587</v>
      </c>
      <c r="J1856">
        <v>1</v>
      </c>
      <c r="K1856">
        <v>33</v>
      </c>
      <c r="L1856" t="s">
        <v>2894</v>
      </c>
      <c r="M1856" t="s">
        <v>2689</v>
      </c>
      <c r="N1856" t="s">
        <v>2690</v>
      </c>
      <c r="O1856" s="55">
        <v>42572</v>
      </c>
      <c r="P1856" s="55">
        <v>42756</v>
      </c>
      <c r="Q1856" s="55">
        <v>42693</v>
      </c>
      <c r="R1856" s="55">
        <v>42698</v>
      </c>
      <c r="S1856" s="55">
        <v>42702</v>
      </c>
      <c r="T1856" t="s">
        <v>2691</v>
      </c>
      <c r="U1856">
        <v>30</v>
      </c>
      <c r="V1856" t="s">
        <v>4816</v>
      </c>
      <c r="W1856" t="s">
        <v>2693</v>
      </c>
      <c r="Y1856">
        <v>89010</v>
      </c>
      <c r="Z1856">
        <v>18360</v>
      </c>
      <c r="AA1856">
        <v>89010</v>
      </c>
      <c r="AB1856">
        <v>0</v>
      </c>
    </row>
    <row r="1857" spans="1:28" x14ac:dyDescent="0.25">
      <c r="A1857" t="s">
        <v>2686</v>
      </c>
      <c r="B1857" t="s">
        <v>87</v>
      </c>
      <c r="C1857">
        <v>899999230</v>
      </c>
      <c r="D1857">
        <v>971116</v>
      </c>
      <c r="E1857" t="s">
        <v>2687</v>
      </c>
      <c r="F1857">
        <v>28850</v>
      </c>
      <c r="G1857">
        <v>2016</v>
      </c>
      <c r="H1857">
        <v>1</v>
      </c>
      <c r="I1857">
        <v>1000001587</v>
      </c>
      <c r="J1857">
        <v>1</v>
      </c>
      <c r="K1857">
        <v>33</v>
      </c>
      <c r="L1857" t="s">
        <v>4817</v>
      </c>
      <c r="M1857" t="s">
        <v>2689</v>
      </c>
      <c r="N1857" t="s">
        <v>2690</v>
      </c>
      <c r="O1857" s="55">
        <v>42572</v>
      </c>
      <c r="P1857" s="55">
        <v>42756</v>
      </c>
      <c r="Q1857" s="55">
        <v>42690</v>
      </c>
      <c r="R1857" s="55">
        <v>42698</v>
      </c>
      <c r="S1857" s="55">
        <v>42702</v>
      </c>
      <c r="T1857" t="s">
        <v>2691</v>
      </c>
      <c r="U1857">
        <v>30</v>
      </c>
      <c r="V1857" t="s">
        <v>4818</v>
      </c>
      <c r="W1857" t="s">
        <v>2693</v>
      </c>
      <c r="Y1857">
        <v>70650</v>
      </c>
      <c r="Z1857">
        <v>70650</v>
      </c>
      <c r="AA1857">
        <v>70650</v>
      </c>
      <c r="AB1857">
        <v>0</v>
      </c>
    </row>
    <row r="1858" spans="1:28" x14ac:dyDescent="0.25">
      <c r="A1858" t="s">
        <v>2686</v>
      </c>
      <c r="B1858" t="s">
        <v>87</v>
      </c>
      <c r="C1858">
        <v>899999230</v>
      </c>
      <c r="D1858">
        <v>971116</v>
      </c>
      <c r="E1858" t="s">
        <v>2687</v>
      </c>
      <c r="F1858">
        <v>28869</v>
      </c>
      <c r="G1858">
        <v>2016</v>
      </c>
      <c r="H1858">
        <v>2</v>
      </c>
      <c r="I1858">
        <v>1000001587</v>
      </c>
      <c r="J1858">
        <v>1</v>
      </c>
      <c r="K1858">
        <v>33</v>
      </c>
      <c r="L1858" t="s">
        <v>4819</v>
      </c>
      <c r="M1858" t="s">
        <v>2689</v>
      </c>
      <c r="N1858" t="s">
        <v>2690</v>
      </c>
      <c r="O1858" s="55">
        <v>42572</v>
      </c>
      <c r="P1858" s="55">
        <v>42756</v>
      </c>
      <c r="Q1858" s="55">
        <v>42690</v>
      </c>
      <c r="R1858" s="55">
        <v>42709</v>
      </c>
      <c r="S1858" s="55">
        <v>42709</v>
      </c>
      <c r="T1858" t="s">
        <v>2691</v>
      </c>
      <c r="U1858">
        <v>30</v>
      </c>
      <c r="V1858" t="s">
        <v>4820</v>
      </c>
      <c r="W1858" t="s">
        <v>2693</v>
      </c>
      <c r="Y1858">
        <v>35730</v>
      </c>
      <c r="Z1858">
        <v>35730</v>
      </c>
      <c r="AA1858">
        <v>35730</v>
      </c>
      <c r="AB1858">
        <v>0</v>
      </c>
    </row>
    <row r="1859" spans="1:28" x14ac:dyDescent="0.25">
      <c r="A1859" t="s">
        <v>2686</v>
      </c>
      <c r="B1859" t="s">
        <v>87</v>
      </c>
      <c r="C1859">
        <v>899999230</v>
      </c>
      <c r="D1859">
        <v>971116</v>
      </c>
      <c r="E1859" t="s">
        <v>2687</v>
      </c>
      <c r="F1859">
        <v>28874</v>
      </c>
      <c r="G1859">
        <v>2016</v>
      </c>
      <c r="H1859">
        <v>3</v>
      </c>
      <c r="I1859">
        <v>1000001587</v>
      </c>
      <c r="J1859">
        <v>1</v>
      </c>
      <c r="K1859">
        <v>33</v>
      </c>
      <c r="L1859" t="s">
        <v>3221</v>
      </c>
      <c r="M1859" t="s">
        <v>2689</v>
      </c>
      <c r="N1859" t="s">
        <v>2690</v>
      </c>
      <c r="O1859" s="55">
        <v>42572</v>
      </c>
      <c r="P1859" s="55">
        <v>42756</v>
      </c>
      <c r="Q1859" s="55">
        <v>42691</v>
      </c>
      <c r="R1859" s="55">
        <v>42705</v>
      </c>
      <c r="S1859" s="55">
        <v>42706</v>
      </c>
      <c r="T1859" t="s">
        <v>2691</v>
      </c>
      <c r="U1859">
        <v>30</v>
      </c>
      <c r="V1859" t="s">
        <v>4821</v>
      </c>
      <c r="W1859" t="s">
        <v>2693</v>
      </c>
      <c r="Y1859">
        <v>175160</v>
      </c>
      <c r="Z1859">
        <v>175160</v>
      </c>
      <c r="AA1859">
        <v>175160</v>
      </c>
      <c r="AB1859">
        <v>0</v>
      </c>
    </row>
    <row r="1860" spans="1:28" x14ac:dyDescent="0.25">
      <c r="A1860" t="s">
        <v>2686</v>
      </c>
      <c r="B1860" t="s">
        <v>2730</v>
      </c>
      <c r="C1860">
        <v>899999230</v>
      </c>
      <c r="D1860">
        <v>91968</v>
      </c>
      <c r="F1860">
        <v>29016</v>
      </c>
      <c r="G1860">
        <v>2013</v>
      </c>
      <c r="H1860">
        <v>2</v>
      </c>
      <c r="I1860">
        <v>1000000920</v>
      </c>
      <c r="J1860">
        <v>1</v>
      </c>
      <c r="K1860">
        <v>33</v>
      </c>
      <c r="L1860" t="s">
        <v>2823</v>
      </c>
      <c r="M1860" t="s">
        <v>2689</v>
      </c>
      <c r="N1860" t="s">
        <v>2690</v>
      </c>
      <c r="O1860" s="55">
        <v>41476</v>
      </c>
      <c r="P1860" s="55">
        <v>41660</v>
      </c>
      <c r="Q1860" s="55">
        <v>41480</v>
      </c>
      <c r="R1860" s="55">
        <v>41527</v>
      </c>
      <c r="S1860" s="55">
        <v>41563</v>
      </c>
      <c r="T1860" t="s">
        <v>2743</v>
      </c>
      <c r="U1860">
        <v>30</v>
      </c>
      <c r="V1860" t="s">
        <v>3249</v>
      </c>
      <c r="W1860" t="s">
        <v>2693</v>
      </c>
      <c r="Y1860">
        <v>752100</v>
      </c>
      <c r="Z1860">
        <v>659665</v>
      </c>
      <c r="AA1860">
        <v>752100</v>
      </c>
      <c r="AB1860">
        <v>0</v>
      </c>
    </row>
    <row r="1861" spans="1:28" x14ac:dyDescent="0.25">
      <c r="A1861" t="s">
        <v>2686</v>
      </c>
      <c r="B1861" t="s">
        <v>2730</v>
      </c>
      <c r="C1861">
        <v>899999230</v>
      </c>
      <c r="D1861">
        <v>91968</v>
      </c>
      <c r="F1861">
        <v>29016</v>
      </c>
      <c r="G1861">
        <v>2013</v>
      </c>
      <c r="H1861">
        <v>7</v>
      </c>
      <c r="I1861">
        <v>1000000920</v>
      </c>
      <c r="J1861">
        <v>1</v>
      </c>
      <c r="K1861">
        <v>33</v>
      </c>
      <c r="L1861" t="s">
        <v>2823</v>
      </c>
      <c r="M1861" t="s">
        <v>2689</v>
      </c>
      <c r="N1861" t="s">
        <v>2690</v>
      </c>
      <c r="O1861" s="55">
        <v>41476</v>
      </c>
      <c r="P1861" s="55">
        <v>41660</v>
      </c>
      <c r="Q1861" s="55">
        <v>41480</v>
      </c>
      <c r="R1861" s="55">
        <v>41628</v>
      </c>
      <c r="S1861" s="55">
        <v>41628</v>
      </c>
      <c r="T1861" t="s">
        <v>2743</v>
      </c>
      <c r="U1861">
        <v>30</v>
      </c>
      <c r="V1861" t="s">
        <v>3249</v>
      </c>
      <c r="W1861" t="s">
        <v>2693</v>
      </c>
      <c r="Y1861">
        <v>32300</v>
      </c>
      <c r="Z1861">
        <v>32300</v>
      </c>
      <c r="AA1861">
        <v>32300</v>
      </c>
      <c r="AB1861">
        <v>0</v>
      </c>
    </row>
    <row r="1862" spans="1:28" x14ac:dyDescent="0.25">
      <c r="A1862" t="s">
        <v>2686</v>
      </c>
      <c r="B1862" t="s">
        <v>2730</v>
      </c>
      <c r="C1862">
        <v>899999230</v>
      </c>
      <c r="D1862">
        <v>91968</v>
      </c>
      <c r="F1862">
        <v>29016</v>
      </c>
      <c r="G1862">
        <v>2013</v>
      </c>
      <c r="H1862">
        <v>9</v>
      </c>
      <c r="I1862">
        <v>1000000920</v>
      </c>
      <c r="J1862">
        <v>1</v>
      </c>
      <c r="K1862">
        <v>33</v>
      </c>
      <c r="L1862" t="s">
        <v>2823</v>
      </c>
      <c r="M1862" t="s">
        <v>2689</v>
      </c>
      <c r="N1862" t="s">
        <v>2690</v>
      </c>
      <c r="O1862" s="55">
        <v>41476</v>
      </c>
      <c r="P1862" s="55">
        <v>41660</v>
      </c>
      <c r="Q1862" s="55">
        <v>41480</v>
      </c>
      <c r="R1862" s="55">
        <v>41681</v>
      </c>
      <c r="S1862" s="55">
        <v>41681</v>
      </c>
      <c r="T1862" t="s">
        <v>2743</v>
      </c>
      <c r="U1862">
        <v>30</v>
      </c>
      <c r="V1862" t="s">
        <v>3249</v>
      </c>
      <c r="W1862" t="s">
        <v>2693</v>
      </c>
      <c r="Y1862">
        <v>32300</v>
      </c>
      <c r="Z1862">
        <v>32300</v>
      </c>
      <c r="AA1862">
        <v>32300</v>
      </c>
      <c r="AB1862">
        <v>0</v>
      </c>
    </row>
    <row r="1863" spans="1:28" x14ac:dyDescent="0.25">
      <c r="A1863" t="s">
        <v>2686</v>
      </c>
      <c r="B1863" t="s">
        <v>2730</v>
      </c>
      <c r="C1863">
        <v>899999230</v>
      </c>
      <c r="D1863">
        <v>91968</v>
      </c>
      <c r="F1863">
        <v>29030</v>
      </c>
      <c r="G1863">
        <v>2013</v>
      </c>
      <c r="H1863">
        <v>2</v>
      </c>
      <c r="I1863">
        <v>1000000920</v>
      </c>
      <c r="J1863">
        <v>0</v>
      </c>
      <c r="K1863">
        <v>33</v>
      </c>
      <c r="L1863" t="s">
        <v>4743</v>
      </c>
      <c r="M1863" t="s">
        <v>2689</v>
      </c>
      <c r="N1863" t="s">
        <v>2690</v>
      </c>
      <c r="O1863" s="55">
        <v>41476</v>
      </c>
      <c r="P1863" s="55">
        <v>41841</v>
      </c>
      <c r="Q1863" s="55">
        <v>41507</v>
      </c>
      <c r="R1863" s="55">
        <v>41537</v>
      </c>
      <c r="S1863" s="55">
        <v>41568</v>
      </c>
      <c r="T1863" t="s">
        <v>2691</v>
      </c>
      <c r="U1863">
        <v>30</v>
      </c>
      <c r="V1863" t="s">
        <v>4822</v>
      </c>
      <c r="W1863" t="s">
        <v>2693</v>
      </c>
      <c r="Y1863">
        <v>32300</v>
      </c>
      <c r="Z1863">
        <v>32300</v>
      </c>
      <c r="AA1863">
        <v>32300</v>
      </c>
      <c r="AB1863">
        <v>0</v>
      </c>
    </row>
    <row r="1864" spans="1:28" x14ac:dyDescent="0.25">
      <c r="A1864" t="s">
        <v>2686</v>
      </c>
      <c r="B1864" t="s">
        <v>2730</v>
      </c>
      <c r="C1864">
        <v>899999230</v>
      </c>
      <c r="D1864">
        <v>91968</v>
      </c>
      <c r="F1864">
        <v>29060</v>
      </c>
      <c r="G1864">
        <v>2013</v>
      </c>
      <c r="H1864">
        <v>1</v>
      </c>
      <c r="I1864">
        <v>1000000920</v>
      </c>
      <c r="J1864">
        <v>0</v>
      </c>
      <c r="K1864">
        <v>33</v>
      </c>
      <c r="L1864" t="s">
        <v>4823</v>
      </c>
      <c r="M1864" t="s">
        <v>2689</v>
      </c>
      <c r="N1864" t="s">
        <v>2690</v>
      </c>
      <c r="O1864" s="55">
        <v>41476</v>
      </c>
      <c r="P1864" s="55">
        <v>41841</v>
      </c>
      <c r="Q1864" s="55">
        <v>41508</v>
      </c>
      <c r="R1864" s="55">
        <v>41527</v>
      </c>
      <c r="S1864" s="55">
        <v>41556</v>
      </c>
      <c r="T1864" t="s">
        <v>2691</v>
      </c>
      <c r="U1864">
        <v>30</v>
      </c>
      <c r="V1864" t="s">
        <v>2852</v>
      </c>
      <c r="W1864" t="s">
        <v>2693</v>
      </c>
      <c r="Y1864">
        <v>320900</v>
      </c>
      <c r="Z1864">
        <v>320855</v>
      </c>
      <c r="AA1864">
        <v>320900</v>
      </c>
      <c r="AB1864">
        <v>0</v>
      </c>
    </row>
    <row r="1865" spans="1:28" x14ac:dyDescent="0.25">
      <c r="A1865" t="s">
        <v>2686</v>
      </c>
      <c r="B1865" t="s">
        <v>87</v>
      </c>
      <c r="C1865">
        <v>899999230</v>
      </c>
      <c r="D1865">
        <v>971116</v>
      </c>
      <c r="E1865" t="s">
        <v>2687</v>
      </c>
      <c r="F1865">
        <v>29109</v>
      </c>
      <c r="G1865">
        <v>2016</v>
      </c>
      <c r="H1865">
        <v>1</v>
      </c>
      <c r="I1865">
        <v>1000001587</v>
      </c>
      <c r="J1865">
        <v>1</v>
      </c>
      <c r="K1865">
        <v>33</v>
      </c>
      <c r="L1865" t="s">
        <v>4415</v>
      </c>
      <c r="M1865" t="s">
        <v>2689</v>
      </c>
      <c r="N1865" t="s">
        <v>2690</v>
      </c>
      <c r="O1865" s="55">
        <v>42572</v>
      </c>
      <c r="P1865" s="55">
        <v>42756</v>
      </c>
      <c r="Q1865" s="55">
        <v>42665</v>
      </c>
      <c r="R1865" s="55">
        <v>42692</v>
      </c>
      <c r="S1865" s="55">
        <v>42704</v>
      </c>
      <c r="T1865" t="s">
        <v>2691</v>
      </c>
      <c r="U1865">
        <v>30</v>
      </c>
      <c r="V1865" t="s">
        <v>4824</v>
      </c>
      <c r="W1865" t="s">
        <v>2693</v>
      </c>
      <c r="Y1865">
        <v>127610</v>
      </c>
      <c r="Z1865">
        <v>109250</v>
      </c>
      <c r="AA1865">
        <v>127610</v>
      </c>
      <c r="AB1865">
        <v>0</v>
      </c>
    </row>
    <row r="1866" spans="1:28" x14ac:dyDescent="0.25">
      <c r="A1866" t="s">
        <v>2686</v>
      </c>
      <c r="B1866" t="s">
        <v>87</v>
      </c>
      <c r="C1866">
        <v>899999230</v>
      </c>
      <c r="D1866">
        <v>971116</v>
      </c>
      <c r="E1866" t="s">
        <v>2687</v>
      </c>
      <c r="F1866">
        <v>29109</v>
      </c>
      <c r="G1866">
        <v>2016</v>
      </c>
      <c r="H1866">
        <v>1</v>
      </c>
      <c r="I1866">
        <v>1000001587</v>
      </c>
      <c r="J1866">
        <v>1</v>
      </c>
      <c r="K1866">
        <v>33</v>
      </c>
      <c r="L1866" t="s">
        <v>4415</v>
      </c>
      <c r="M1866" t="s">
        <v>2689</v>
      </c>
      <c r="N1866" t="s">
        <v>2690</v>
      </c>
      <c r="O1866" s="55">
        <v>42572</v>
      </c>
      <c r="P1866" s="55">
        <v>42756</v>
      </c>
      <c r="Q1866" s="55">
        <v>42665</v>
      </c>
      <c r="R1866" s="55">
        <v>42692</v>
      </c>
      <c r="S1866" s="55">
        <v>42704</v>
      </c>
      <c r="T1866" t="s">
        <v>2691</v>
      </c>
      <c r="U1866">
        <v>30</v>
      </c>
      <c r="V1866" t="s">
        <v>4824</v>
      </c>
      <c r="W1866" t="s">
        <v>2693</v>
      </c>
      <c r="Y1866">
        <v>127610</v>
      </c>
      <c r="Z1866">
        <v>18360</v>
      </c>
      <c r="AA1866">
        <v>127610</v>
      </c>
      <c r="AB1866">
        <v>0</v>
      </c>
    </row>
    <row r="1867" spans="1:28" x14ac:dyDescent="0.25">
      <c r="A1867" t="s">
        <v>2686</v>
      </c>
      <c r="B1867" t="s">
        <v>87</v>
      </c>
      <c r="C1867">
        <v>899999230</v>
      </c>
      <c r="D1867">
        <v>971116</v>
      </c>
      <c r="E1867" t="s">
        <v>2687</v>
      </c>
      <c r="F1867">
        <v>29112</v>
      </c>
      <c r="G1867">
        <v>2016</v>
      </c>
      <c r="H1867">
        <v>1</v>
      </c>
      <c r="I1867">
        <v>1000001587</v>
      </c>
      <c r="J1867">
        <v>1</v>
      </c>
      <c r="K1867">
        <v>33</v>
      </c>
      <c r="L1867" t="s">
        <v>4825</v>
      </c>
      <c r="M1867" t="s">
        <v>2689</v>
      </c>
      <c r="N1867" t="s">
        <v>2690</v>
      </c>
      <c r="O1867" s="55">
        <v>42572</v>
      </c>
      <c r="P1867" s="55">
        <v>42756</v>
      </c>
      <c r="Q1867" s="55">
        <v>42679</v>
      </c>
      <c r="R1867" s="55">
        <v>42692</v>
      </c>
      <c r="S1867" s="55">
        <v>42704</v>
      </c>
      <c r="T1867" t="s">
        <v>2691</v>
      </c>
      <c r="U1867">
        <v>30</v>
      </c>
      <c r="V1867" t="s">
        <v>4826</v>
      </c>
      <c r="W1867" t="s">
        <v>2693</v>
      </c>
      <c r="Y1867">
        <v>108410</v>
      </c>
      <c r="Z1867">
        <v>108410</v>
      </c>
      <c r="AA1867">
        <v>108410</v>
      </c>
      <c r="AB1867">
        <v>0</v>
      </c>
    </row>
    <row r="1868" spans="1:28" x14ac:dyDescent="0.25">
      <c r="A1868" t="s">
        <v>2686</v>
      </c>
      <c r="B1868" t="s">
        <v>2730</v>
      </c>
      <c r="C1868">
        <v>899999230</v>
      </c>
      <c r="D1868">
        <v>971116</v>
      </c>
      <c r="E1868" t="s">
        <v>2687</v>
      </c>
      <c r="F1868">
        <v>29158</v>
      </c>
      <c r="G1868">
        <v>2015</v>
      </c>
      <c r="H1868">
        <v>1</v>
      </c>
      <c r="I1868">
        <v>1000001288</v>
      </c>
      <c r="J1868">
        <v>0</v>
      </c>
      <c r="K1868">
        <v>33</v>
      </c>
      <c r="L1868" t="s">
        <v>2720</v>
      </c>
      <c r="M1868" t="s">
        <v>2689</v>
      </c>
      <c r="N1868" t="s">
        <v>2690</v>
      </c>
      <c r="O1868" s="55">
        <v>42206</v>
      </c>
      <c r="P1868" s="55">
        <v>42390</v>
      </c>
      <c r="Q1868" s="55">
        <v>42319</v>
      </c>
      <c r="R1868" s="55">
        <v>42332</v>
      </c>
      <c r="S1868" s="55">
        <v>42333</v>
      </c>
      <c r="T1868" t="s">
        <v>2691</v>
      </c>
      <c r="U1868">
        <v>30</v>
      </c>
      <c r="V1868" t="s">
        <v>4827</v>
      </c>
      <c r="W1868" t="s">
        <v>2693</v>
      </c>
      <c r="Y1868">
        <v>92129</v>
      </c>
      <c r="Z1868">
        <v>80379</v>
      </c>
      <c r="AA1868">
        <v>92129</v>
      </c>
      <c r="AB1868">
        <v>0</v>
      </c>
    </row>
    <row r="1869" spans="1:28" x14ac:dyDescent="0.25">
      <c r="A1869" t="s">
        <v>2686</v>
      </c>
      <c r="B1869" t="s">
        <v>2730</v>
      </c>
      <c r="C1869">
        <v>899999230</v>
      </c>
      <c r="D1869">
        <v>971116</v>
      </c>
      <c r="E1869" t="s">
        <v>2687</v>
      </c>
      <c r="F1869">
        <v>29158</v>
      </c>
      <c r="G1869">
        <v>2015</v>
      </c>
      <c r="H1869">
        <v>1</v>
      </c>
      <c r="I1869">
        <v>1000001288</v>
      </c>
      <c r="J1869">
        <v>0</v>
      </c>
      <c r="K1869">
        <v>33</v>
      </c>
      <c r="L1869" t="s">
        <v>2720</v>
      </c>
      <c r="M1869" t="s">
        <v>2689</v>
      </c>
      <c r="N1869" t="s">
        <v>2690</v>
      </c>
      <c r="O1869" s="55">
        <v>42206</v>
      </c>
      <c r="P1869" s="55">
        <v>42390</v>
      </c>
      <c r="Q1869" s="55">
        <v>42319</v>
      </c>
      <c r="R1869" s="55">
        <v>42332</v>
      </c>
      <c r="S1869" s="55">
        <v>42333</v>
      </c>
      <c r="T1869" t="s">
        <v>2691</v>
      </c>
      <c r="U1869">
        <v>30</v>
      </c>
      <c r="V1869" t="s">
        <v>4827</v>
      </c>
      <c r="W1869" t="s">
        <v>2693</v>
      </c>
      <c r="Y1869">
        <v>92129</v>
      </c>
      <c r="Z1869">
        <v>11750</v>
      </c>
      <c r="AA1869">
        <v>92129</v>
      </c>
      <c r="AB1869">
        <v>0</v>
      </c>
    </row>
    <row r="1870" spans="1:28" x14ac:dyDescent="0.25">
      <c r="A1870" t="s">
        <v>2686</v>
      </c>
      <c r="B1870" t="s">
        <v>87</v>
      </c>
      <c r="C1870">
        <v>899999230</v>
      </c>
      <c r="D1870">
        <v>971116</v>
      </c>
      <c r="E1870" t="s">
        <v>2687</v>
      </c>
      <c r="F1870">
        <v>29182</v>
      </c>
      <c r="G1870">
        <v>2018</v>
      </c>
      <c r="H1870">
        <v>1</v>
      </c>
      <c r="I1870">
        <v>1000002115</v>
      </c>
      <c r="J1870">
        <v>8</v>
      </c>
      <c r="K1870">
        <v>33</v>
      </c>
      <c r="L1870" t="s">
        <v>4828</v>
      </c>
      <c r="M1870" t="s">
        <v>2689</v>
      </c>
      <c r="N1870" t="s">
        <v>2690</v>
      </c>
      <c r="O1870" s="55">
        <v>43302</v>
      </c>
      <c r="P1870" s="55">
        <v>43486</v>
      </c>
      <c r="Q1870" s="55">
        <v>43382</v>
      </c>
      <c r="R1870" s="55">
        <v>43412</v>
      </c>
      <c r="S1870" s="55">
        <v>43427</v>
      </c>
      <c r="T1870" t="s">
        <v>2764</v>
      </c>
      <c r="U1870">
        <v>30</v>
      </c>
      <c r="V1870" t="s">
        <v>4829</v>
      </c>
      <c r="W1870" t="s">
        <v>2693</v>
      </c>
      <c r="Y1870">
        <v>290000</v>
      </c>
      <c r="Z1870">
        <v>290000</v>
      </c>
      <c r="AA1870">
        <v>290000</v>
      </c>
      <c r="AB1870">
        <v>0</v>
      </c>
    </row>
    <row r="1871" spans="1:28" x14ac:dyDescent="0.25">
      <c r="A1871" t="s">
        <v>2686</v>
      </c>
      <c r="B1871" t="s">
        <v>87</v>
      </c>
      <c r="C1871">
        <v>899999230</v>
      </c>
      <c r="D1871">
        <v>971116</v>
      </c>
      <c r="E1871" t="s">
        <v>2687</v>
      </c>
      <c r="F1871">
        <v>29231</v>
      </c>
      <c r="G1871">
        <v>2016</v>
      </c>
      <c r="H1871">
        <v>4</v>
      </c>
      <c r="I1871">
        <v>1000001587</v>
      </c>
      <c r="J1871">
        <v>1</v>
      </c>
      <c r="K1871">
        <v>33</v>
      </c>
      <c r="L1871" t="s">
        <v>4830</v>
      </c>
      <c r="M1871" t="s">
        <v>2689</v>
      </c>
      <c r="N1871" t="s">
        <v>2690</v>
      </c>
      <c r="O1871" s="55">
        <v>42572</v>
      </c>
      <c r="P1871" s="55">
        <v>42756</v>
      </c>
      <c r="Q1871" s="55">
        <v>42693</v>
      </c>
      <c r="R1871" s="55">
        <v>42720</v>
      </c>
      <c r="S1871" s="55">
        <v>42724</v>
      </c>
      <c r="T1871" t="s">
        <v>2691</v>
      </c>
      <c r="U1871">
        <v>30</v>
      </c>
      <c r="V1871" t="s">
        <v>4831</v>
      </c>
      <c r="W1871" t="s">
        <v>2693</v>
      </c>
      <c r="Y1871">
        <v>260000</v>
      </c>
      <c r="Z1871">
        <v>260000</v>
      </c>
      <c r="AA1871">
        <v>260000</v>
      </c>
      <c r="AB1871">
        <v>0</v>
      </c>
    </row>
    <row r="1872" spans="1:28" x14ac:dyDescent="0.25">
      <c r="A1872" t="s">
        <v>2686</v>
      </c>
      <c r="B1872" t="s">
        <v>87</v>
      </c>
      <c r="C1872">
        <v>899999230</v>
      </c>
      <c r="D1872">
        <v>971116</v>
      </c>
      <c r="E1872" t="s">
        <v>2687</v>
      </c>
      <c r="F1872">
        <v>29321</v>
      </c>
      <c r="G1872">
        <v>2018</v>
      </c>
      <c r="H1872">
        <v>1</v>
      </c>
      <c r="I1872">
        <v>1000002115</v>
      </c>
      <c r="J1872">
        <v>8</v>
      </c>
      <c r="K1872">
        <v>33</v>
      </c>
      <c r="L1872" t="s">
        <v>3549</v>
      </c>
      <c r="M1872" t="s">
        <v>2689</v>
      </c>
      <c r="N1872" t="s">
        <v>2690</v>
      </c>
      <c r="O1872" s="55">
        <v>43302</v>
      </c>
      <c r="P1872" s="55">
        <v>43486</v>
      </c>
      <c r="Q1872" s="55">
        <v>43360</v>
      </c>
      <c r="R1872" s="55">
        <v>43398</v>
      </c>
      <c r="S1872" s="55">
        <v>43427</v>
      </c>
      <c r="T1872" t="s">
        <v>2691</v>
      </c>
      <c r="U1872">
        <v>30</v>
      </c>
      <c r="V1872" t="s">
        <v>4832</v>
      </c>
      <c r="W1872" t="s">
        <v>2693</v>
      </c>
      <c r="Y1872">
        <v>116900</v>
      </c>
      <c r="Z1872">
        <v>116900</v>
      </c>
      <c r="AA1872">
        <v>116900</v>
      </c>
      <c r="AB1872">
        <v>0</v>
      </c>
    </row>
    <row r="1873" spans="1:28" x14ac:dyDescent="0.25">
      <c r="A1873" t="s">
        <v>2686</v>
      </c>
      <c r="B1873" t="s">
        <v>87</v>
      </c>
      <c r="C1873">
        <v>899999230</v>
      </c>
      <c r="D1873">
        <v>971116</v>
      </c>
      <c r="E1873" t="s">
        <v>2687</v>
      </c>
      <c r="F1873">
        <v>29347</v>
      </c>
      <c r="G1873">
        <v>2016</v>
      </c>
      <c r="H1873">
        <v>3</v>
      </c>
      <c r="I1873">
        <v>1000001587</v>
      </c>
      <c r="J1873">
        <v>1</v>
      </c>
      <c r="K1873">
        <v>33</v>
      </c>
      <c r="L1873" t="s">
        <v>3181</v>
      </c>
      <c r="M1873" t="s">
        <v>2689</v>
      </c>
      <c r="N1873" t="s">
        <v>2690</v>
      </c>
      <c r="O1873" s="55">
        <v>42572</v>
      </c>
      <c r="P1873" s="55">
        <v>42756</v>
      </c>
      <c r="Q1873" s="55">
        <v>42678</v>
      </c>
      <c r="R1873" s="55">
        <v>42807</v>
      </c>
      <c r="S1873" s="55">
        <v>42810</v>
      </c>
      <c r="T1873" t="s">
        <v>2691</v>
      </c>
      <c r="U1873">
        <v>30</v>
      </c>
      <c r="V1873" t="s">
        <v>3572</v>
      </c>
      <c r="W1873" t="s">
        <v>2709</v>
      </c>
      <c r="X1873" t="s">
        <v>3562</v>
      </c>
      <c r="Y1873">
        <v>99098</v>
      </c>
      <c r="Z1873">
        <v>0</v>
      </c>
      <c r="AA1873">
        <v>99098</v>
      </c>
      <c r="AB1873">
        <v>0</v>
      </c>
    </row>
    <row r="1874" spans="1:28" x14ac:dyDescent="0.25">
      <c r="A1874" t="s">
        <v>2686</v>
      </c>
      <c r="B1874" t="s">
        <v>87</v>
      </c>
      <c r="C1874">
        <v>899999230</v>
      </c>
      <c r="D1874">
        <v>971116</v>
      </c>
      <c r="E1874" t="s">
        <v>2687</v>
      </c>
      <c r="F1874">
        <v>29347</v>
      </c>
      <c r="G1874">
        <v>2016</v>
      </c>
      <c r="H1874">
        <v>5</v>
      </c>
      <c r="I1874">
        <v>1000001587</v>
      </c>
      <c r="J1874">
        <v>1</v>
      </c>
      <c r="K1874">
        <v>33</v>
      </c>
      <c r="L1874" t="s">
        <v>3181</v>
      </c>
      <c r="M1874" t="s">
        <v>2689</v>
      </c>
      <c r="N1874" t="s">
        <v>2690</v>
      </c>
      <c r="O1874" s="55">
        <v>42572</v>
      </c>
      <c r="P1874" s="55">
        <v>42756</v>
      </c>
      <c r="Q1874" s="55">
        <v>42678</v>
      </c>
      <c r="R1874" s="55">
        <v>42950</v>
      </c>
      <c r="S1874" s="55">
        <v>42956</v>
      </c>
      <c r="T1874" t="s">
        <v>2691</v>
      </c>
      <c r="U1874">
        <v>30</v>
      </c>
      <c r="V1874" t="s">
        <v>3572</v>
      </c>
      <c r="W1874" t="s">
        <v>2709</v>
      </c>
      <c r="X1874" t="s">
        <v>3562</v>
      </c>
      <c r="Y1874">
        <v>53865</v>
      </c>
      <c r="Z1874">
        <v>0</v>
      </c>
      <c r="AA1874">
        <v>53865</v>
      </c>
      <c r="AB1874">
        <v>0</v>
      </c>
    </row>
    <row r="1875" spans="1:28" x14ac:dyDescent="0.25">
      <c r="A1875" t="s">
        <v>2686</v>
      </c>
      <c r="B1875" t="s">
        <v>87</v>
      </c>
      <c r="C1875">
        <v>899999230</v>
      </c>
      <c r="D1875">
        <v>971116</v>
      </c>
      <c r="E1875" t="s">
        <v>2687</v>
      </c>
      <c r="F1875">
        <v>29356</v>
      </c>
      <c r="G1875">
        <v>2018</v>
      </c>
      <c r="H1875">
        <v>1</v>
      </c>
      <c r="I1875">
        <v>1000002115</v>
      </c>
      <c r="J1875">
        <v>8</v>
      </c>
      <c r="K1875">
        <v>33</v>
      </c>
      <c r="L1875" t="s">
        <v>3840</v>
      </c>
      <c r="M1875" t="s">
        <v>2689</v>
      </c>
      <c r="N1875" t="s">
        <v>2690</v>
      </c>
      <c r="O1875" s="55">
        <v>43302</v>
      </c>
      <c r="P1875" s="55">
        <v>43486</v>
      </c>
      <c r="Q1875" s="55">
        <v>43393</v>
      </c>
      <c r="R1875" s="55">
        <v>43412</v>
      </c>
      <c r="S1875" s="55">
        <v>43428</v>
      </c>
      <c r="T1875" t="s">
        <v>2738</v>
      </c>
      <c r="U1875">
        <v>30</v>
      </c>
      <c r="V1875" t="s">
        <v>3919</v>
      </c>
      <c r="W1875" t="s">
        <v>2693</v>
      </c>
      <c r="X1875" t="s">
        <v>2775</v>
      </c>
      <c r="Y1875">
        <v>97470</v>
      </c>
      <c r="Z1875">
        <v>85770</v>
      </c>
      <c r="AA1875">
        <v>97470</v>
      </c>
      <c r="AB1875">
        <v>0</v>
      </c>
    </row>
    <row r="1876" spans="1:28" x14ac:dyDescent="0.25">
      <c r="A1876" t="s">
        <v>2686</v>
      </c>
      <c r="B1876" t="s">
        <v>87</v>
      </c>
      <c r="C1876">
        <v>899999230</v>
      </c>
      <c r="D1876">
        <v>971116</v>
      </c>
      <c r="E1876" t="s">
        <v>2687</v>
      </c>
      <c r="F1876">
        <v>29435</v>
      </c>
      <c r="G1876">
        <v>2016</v>
      </c>
      <c r="H1876">
        <v>1</v>
      </c>
      <c r="I1876">
        <v>1000001587</v>
      </c>
      <c r="J1876">
        <v>1</v>
      </c>
      <c r="K1876">
        <v>33</v>
      </c>
      <c r="L1876" t="s">
        <v>2713</v>
      </c>
      <c r="M1876" t="s">
        <v>2689</v>
      </c>
      <c r="N1876" t="s">
        <v>2690</v>
      </c>
      <c r="O1876" s="55">
        <v>42572</v>
      </c>
      <c r="P1876" s="55">
        <v>42756</v>
      </c>
      <c r="Q1876" s="55">
        <v>42696</v>
      </c>
      <c r="R1876" s="55">
        <v>42705</v>
      </c>
      <c r="S1876" s="55">
        <v>42706</v>
      </c>
      <c r="T1876" t="s">
        <v>2691</v>
      </c>
      <c r="U1876">
        <v>30</v>
      </c>
      <c r="V1876" t="s">
        <v>4833</v>
      </c>
      <c r="W1876" t="s">
        <v>2693</v>
      </c>
      <c r="Y1876">
        <v>104010</v>
      </c>
      <c r="Z1876">
        <v>104010</v>
      </c>
      <c r="AA1876">
        <v>104010</v>
      </c>
      <c r="AB1876">
        <v>0</v>
      </c>
    </row>
    <row r="1877" spans="1:28" x14ac:dyDescent="0.25">
      <c r="A1877" t="s">
        <v>2686</v>
      </c>
      <c r="B1877" t="s">
        <v>87</v>
      </c>
      <c r="C1877">
        <v>899999230</v>
      </c>
      <c r="D1877">
        <v>971116</v>
      </c>
      <c r="E1877" t="s">
        <v>2687</v>
      </c>
      <c r="F1877">
        <v>29465</v>
      </c>
      <c r="G1877">
        <v>2016</v>
      </c>
      <c r="H1877">
        <v>3</v>
      </c>
      <c r="I1877">
        <v>1000001587</v>
      </c>
      <c r="J1877">
        <v>1</v>
      </c>
      <c r="K1877">
        <v>33</v>
      </c>
      <c r="L1877" t="s">
        <v>3221</v>
      </c>
      <c r="M1877" t="s">
        <v>2689</v>
      </c>
      <c r="N1877" t="s">
        <v>2690</v>
      </c>
      <c r="O1877" s="55">
        <v>42572</v>
      </c>
      <c r="P1877" s="55">
        <v>42756</v>
      </c>
      <c r="Q1877" s="55">
        <v>42699</v>
      </c>
      <c r="R1877" s="55">
        <v>42719</v>
      </c>
      <c r="S1877" s="55">
        <v>42720</v>
      </c>
      <c r="T1877" t="s">
        <v>2691</v>
      </c>
      <c r="U1877">
        <v>30</v>
      </c>
      <c r="V1877" t="s">
        <v>4834</v>
      </c>
      <c r="W1877" t="s">
        <v>2693</v>
      </c>
      <c r="Y1877">
        <v>50730</v>
      </c>
      <c r="Z1877">
        <v>50730</v>
      </c>
      <c r="AA1877">
        <v>50730</v>
      </c>
      <c r="AB1877">
        <v>0</v>
      </c>
    </row>
    <row r="1878" spans="1:28" x14ac:dyDescent="0.25">
      <c r="A1878" t="s">
        <v>2686</v>
      </c>
      <c r="B1878" t="s">
        <v>87</v>
      </c>
      <c r="C1878">
        <v>899999230</v>
      </c>
      <c r="D1878">
        <v>971116</v>
      </c>
      <c r="E1878" t="s">
        <v>2687</v>
      </c>
      <c r="F1878">
        <v>29465</v>
      </c>
      <c r="G1878">
        <v>2016</v>
      </c>
      <c r="H1878">
        <v>5</v>
      </c>
      <c r="I1878">
        <v>1000001587</v>
      </c>
      <c r="J1878">
        <v>1</v>
      </c>
      <c r="K1878">
        <v>33</v>
      </c>
      <c r="L1878" t="s">
        <v>3221</v>
      </c>
      <c r="M1878" t="s">
        <v>2689</v>
      </c>
      <c r="N1878" t="s">
        <v>2690</v>
      </c>
      <c r="O1878" s="55">
        <v>42572</v>
      </c>
      <c r="P1878" s="55">
        <v>42756</v>
      </c>
      <c r="Q1878" s="55">
        <v>42699</v>
      </c>
      <c r="R1878" s="55">
        <v>42789</v>
      </c>
      <c r="S1878" s="55">
        <v>42795</v>
      </c>
      <c r="T1878" t="s">
        <v>2691</v>
      </c>
      <c r="U1878">
        <v>30</v>
      </c>
      <c r="V1878" t="s">
        <v>4834</v>
      </c>
      <c r="W1878" t="s">
        <v>2693</v>
      </c>
      <c r="Y1878">
        <v>38250</v>
      </c>
      <c r="Z1878">
        <v>38250</v>
      </c>
      <c r="AA1878">
        <v>38250</v>
      </c>
      <c r="AB1878">
        <v>0</v>
      </c>
    </row>
    <row r="1879" spans="1:28" x14ac:dyDescent="0.25">
      <c r="A1879" t="s">
        <v>2686</v>
      </c>
      <c r="B1879" t="s">
        <v>2730</v>
      </c>
      <c r="C1879">
        <v>899999230</v>
      </c>
      <c r="D1879">
        <v>971116</v>
      </c>
      <c r="E1879" t="s">
        <v>2687</v>
      </c>
      <c r="F1879">
        <v>29470</v>
      </c>
      <c r="G1879">
        <v>2015</v>
      </c>
      <c r="H1879">
        <v>2</v>
      </c>
      <c r="I1879">
        <v>1000001288</v>
      </c>
      <c r="J1879">
        <v>1</v>
      </c>
      <c r="K1879">
        <v>33</v>
      </c>
      <c r="L1879" t="s">
        <v>2688</v>
      </c>
      <c r="M1879" t="s">
        <v>2689</v>
      </c>
      <c r="N1879" t="s">
        <v>2690</v>
      </c>
      <c r="O1879" s="55">
        <v>42206</v>
      </c>
      <c r="P1879" s="55">
        <v>42390</v>
      </c>
      <c r="Q1879" s="55">
        <v>42324</v>
      </c>
      <c r="R1879" s="55">
        <v>42404</v>
      </c>
      <c r="S1879" s="55">
        <v>42404</v>
      </c>
      <c r="T1879" t="s">
        <v>2691</v>
      </c>
      <c r="U1879">
        <v>30</v>
      </c>
      <c r="V1879" t="s">
        <v>4835</v>
      </c>
      <c r="W1879" t="s">
        <v>2693</v>
      </c>
      <c r="Y1879">
        <v>250000</v>
      </c>
      <c r="Z1879">
        <v>250000</v>
      </c>
      <c r="AA1879">
        <v>250000</v>
      </c>
      <c r="AB1879">
        <v>0</v>
      </c>
    </row>
    <row r="1880" spans="1:28" x14ac:dyDescent="0.25">
      <c r="A1880" t="s">
        <v>2686</v>
      </c>
      <c r="B1880" t="s">
        <v>87</v>
      </c>
      <c r="C1880">
        <v>899999230</v>
      </c>
      <c r="D1880">
        <v>971116</v>
      </c>
      <c r="E1880" t="s">
        <v>2687</v>
      </c>
      <c r="F1880">
        <v>29475</v>
      </c>
      <c r="G1880">
        <v>2016</v>
      </c>
      <c r="H1880">
        <v>1</v>
      </c>
      <c r="I1880">
        <v>1000001587</v>
      </c>
      <c r="J1880">
        <v>1</v>
      </c>
      <c r="K1880">
        <v>33</v>
      </c>
      <c r="L1880" t="s">
        <v>4836</v>
      </c>
      <c r="M1880" t="s">
        <v>2689</v>
      </c>
      <c r="N1880" t="s">
        <v>2690</v>
      </c>
      <c r="O1880" s="55">
        <v>42572</v>
      </c>
      <c r="P1880" s="55">
        <v>42756</v>
      </c>
      <c r="Q1880" s="55">
        <v>42694</v>
      </c>
      <c r="R1880" s="55">
        <v>42705</v>
      </c>
      <c r="S1880" s="55">
        <v>42709</v>
      </c>
      <c r="T1880" t="s">
        <v>2691</v>
      </c>
      <c r="U1880">
        <v>30</v>
      </c>
      <c r="V1880" t="s">
        <v>4837</v>
      </c>
      <c r="W1880" t="s">
        <v>2693</v>
      </c>
      <c r="Y1880">
        <v>104010</v>
      </c>
      <c r="Z1880">
        <v>85650</v>
      </c>
      <c r="AA1880">
        <v>104010</v>
      </c>
      <c r="AB1880">
        <v>0</v>
      </c>
    </row>
    <row r="1881" spans="1:28" x14ac:dyDescent="0.25">
      <c r="A1881" t="s">
        <v>2686</v>
      </c>
      <c r="B1881" t="s">
        <v>87</v>
      </c>
      <c r="C1881">
        <v>899999230</v>
      </c>
      <c r="D1881">
        <v>971116</v>
      </c>
      <c r="E1881" t="s">
        <v>2687</v>
      </c>
      <c r="F1881">
        <v>29475</v>
      </c>
      <c r="G1881">
        <v>2016</v>
      </c>
      <c r="H1881">
        <v>1</v>
      </c>
      <c r="I1881">
        <v>1000001587</v>
      </c>
      <c r="J1881">
        <v>1</v>
      </c>
      <c r="K1881">
        <v>33</v>
      </c>
      <c r="L1881" t="s">
        <v>4836</v>
      </c>
      <c r="M1881" t="s">
        <v>2689</v>
      </c>
      <c r="N1881" t="s">
        <v>2690</v>
      </c>
      <c r="O1881" s="55">
        <v>42572</v>
      </c>
      <c r="P1881" s="55">
        <v>42756</v>
      </c>
      <c r="Q1881" s="55">
        <v>42694</v>
      </c>
      <c r="R1881" s="55">
        <v>42705</v>
      </c>
      <c r="S1881" s="55">
        <v>42709</v>
      </c>
      <c r="T1881" t="s">
        <v>2691</v>
      </c>
      <c r="U1881">
        <v>30</v>
      </c>
      <c r="V1881" t="s">
        <v>4837</v>
      </c>
      <c r="W1881" t="s">
        <v>2693</v>
      </c>
      <c r="Y1881">
        <v>104010</v>
      </c>
      <c r="Z1881">
        <v>18360</v>
      </c>
      <c r="AA1881">
        <v>104010</v>
      </c>
      <c r="AB1881">
        <v>0</v>
      </c>
    </row>
    <row r="1882" spans="1:28" x14ac:dyDescent="0.25">
      <c r="A1882" t="s">
        <v>2686</v>
      </c>
      <c r="B1882" t="s">
        <v>87</v>
      </c>
      <c r="C1882">
        <v>899999230</v>
      </c>
      <c r="D1882">
        <v>971116</v>
      </c>
      <c r="E1882" t="s">
        <v>2687</v>
      </c>
      <c r="F1882">
        <v>29481</v>
      </c>
      <c r="G1882">
        <v>2016</v>
      </c>
      <c r="H1882">
        <v>1</v>
      </c>
      <c r="I1882">
        <v>1000001587</v>
      </c>
      <c r="J1882">
        <v>1</v>
      </c>
      <c r="K1882">
        <v>33</v>
      </c>
      <c r="L1882" t="s">
        <v>4838</v>
      </c>
      <c r="M1882" t="s">
        <v>2689</v>
      </c>
      <c r="N1882" t="s">
        <v>2690</v>
      </c>
      <c r="O1882" s="55">
        <v>42572</v>
      </c>
      <c r="P1882" s="55">
        <v>42756</v>
      </c>
      <c r="Q1882" s="55">
        <v>42696</v>
      </c>
      <c r="R1882" s="55">
        <v>42705</v>
      </c>
      <c r="S1882" s="55">
        <v>42709</v>
      </c>
      <c r="T1882" t="s">
        <v>2691</v>
      </c>
      <c r="U1882">
        <v>30</v>
      </c>
      <c r="V1882" t="s">
        <v>4839</v>
      </c>
      <c r="W1882" t="s">
        <v>2693</v>
      </c>
      <c r="Y1882">
        <v>70650</v>
      </c>
      <c r="Z1882">
        <v>70650</v>
      </c>
      <c r="AA1882">
        <v>70650</v>
      </c>
      <c r="AB1882">
        <v>0</v>
      </c>
    </row>
    <row r="1883" spans="1:28" x14ac:dyDescent="0.25">
      <c r="A1883" t="s">
        <v>2686</v>
      </c>
      <c r="B1883" t="s">
        <v>2730</v>
      </c>
      <c r="C1883">
        <v>899999230</v>
      </c>
      <c r="D1883">
        <v>971116</v>
      </c>
      <c r="E1883" t="s">
        <v>2687</v>
      </c>
      <c r="F1883">
        <v>29576</v>
      </c>
      <c r="G1883">
        <v>2015</v>
      </c>
      <c r="H1883">
        <v>1</v>
      </c>
      <c r="I1883">
        <v>1000001288</v>
      </c>
      <c r="J1883">
        <v>1</v>
      </c>
      <c r="K1883">
        <v>33</v>
      </c>
      <c r="L1883" t="s">
        <v>3221</v>
      </c>
      <c r="M1883" t="s">
        <v>2689</v>
      </c>
      <c r="N1883" t="s">
        <v>2690</v>
      </c>
      <c r="O1883" s="55">
        <v>42206</v>
      </c>
      <c r="P1883" s="55">
        <v>42390</v>
      </c>
      <c r="Q1883" s="55">
        <v>42327</v>
      </c>
      <c r="R1883" s="55">
        <v>42333</v>
      </c>
      <c r="S1883" s="55">
        <v>42338</v>
      </c>
      <c r="T1883" t="s">
        <v>2691</v>
      </c>
      <c r="U1883">
        <v>30</v>
      </c>
      <c r="V1883" t="s">
        <v>4840</v>
      </c>
      <c r="W1883" t="s">
        <v>2693</v>
      </c>
      <c r="Y1883">
        <v>102800</v>
      </c>
      <c r="Z1883">
        <v>102785</v>
      </c>
      <c r="AA1883">
        <v>102800</v>
      </c>
      <c r="AB1883">
        <v>0</v>
      </c>
    </row>
    <row r="1884" spans="1:28" x14ac:dyDescent="0.25">
      <c r="A1884" t="s">
        <v>2686</v>
      </c>
      <c r="B1884" t="s">
        <v>2730</v>
      </c>
      <c r="C1884">
        <v>899999230</v>
      </c>
      <c r="D1884">
        <v>971116</v>
      </c>
      <c r="E1884" t="s">
        <v>2687</v>
      </c>
      <c r="F1884">
        <v>29641</v>
      </c>
      <c r="G1884">
        <v>2015</v>
      </c>
      <c r="H1884">
        <v>1</v>
      </c>
      <c r="I1884">
        <v>1000001288</v>
      </c>
      <c r="J1884">
        <v>1</v>
      </c>
      <c r="K1884">
        <v>33</v>
      </c>
      <c r="L1884" t="s">
        <v>3842</v>
      </c>
      <c r="M1884" t="s">
        <v>2689</v>
      </c>
      <c r="N1884" t="s">
        <v>2690</v>
      </c>
      <c r="O1884" s="55">
        <v>42206</v>
      </c>
      <c r="P1884" s="55">
        <v>42390</v>
      </c>
      <c r="Q1884" s="55">
        <v>42321</v>
      </c>
      <c r="R1884" s="55">
        <v>42333</v>
      </c>
      <c r="S1884" s="55">
        <v>42338</v>
      </c>
      <c r="T1884" t="s">
        <v>2691</v>
      </c>
      <c r="U1884">
        <v>30</v>
      </c>
      <c r="V1884" t="s">
        <v>4841</v>
      </c>
      <c r="W1884" t="s">
        <v>2693</v>
      </c>
      <c r="Y1884">
        <v>78000</v>
      </c>
      <c r="Z1884">
        <v>77985</v>
      </c>
      <c r="AA1884">
        <v>78000</v>
      </c>
      <c r="AB1884">
        <v>0</v>
      </c>
    </row>
    <row r="1885" spans="1:28" x14ac:dyDescent="0.25">
      <c r="A1885" t="s">
        <v>2686</v>
      </c>
      <c r="B1885" t="s">
        <v>87</v>
      </c>
      <c r="C1885">
        <v>899999230</v>
      </c>
      <c r="D1885">
        <v>971116</v>
      </c>
      <c r="E1885" t="s">
        <v>2687</v>
      </c>
      <c r="F1885">
        <v>29679</v>
      </c>
      <c r="G1885">
        <v>2018</v>
      </c>
      <c r="H1885">
        <v>2</v>
      </c>
      <c r="I1885">
        <v>1000002115</v>
      </c>
      <c r="J1885">
        <v>8</v>
      </c>
      <c r="K1885">
        <v>33</v>
      </c>
      <c r="L1885" t="s">
        <v>2763</v>
      </c>
      <c r="M1885" t="s">
        <v>2689</v>
      </c>
      <c r="N1885" t="s">
        <v>2690</v>
      </c>
      <c r="O1885" s="55">
        <v>43302</v>
      </c>
      <c r="P1885" s="55">
        <v>43486</v>
      </c>
      <c r="Q1885" s="55">
        <v>43348</v>
      </c>
      <c r="R1885" s="55">
        <v>43473</v>
      </c>
      <c r="S1885" s="55">
        <v>43476</v>
      </c>
      <c r="T1885" t="s">
        <v>2738</v>
      </c>
      <c r="U1885">
        <v>30</v>
      </c>
      <c r="V1885" t="s">
        <v>2831</v>
      </c>
      <c r="W1885" t="s">
        <v>2693</v>
      </c>
      <c r="Y1885">
        <v>126630</v>
      </c>
      <c r="Z1885">
        <v>119595</v>
      </c>
      <c r="AA1885">
        <v>126630</v>
      </c>
      <c r="AB1885">
        <v>0</v>
      </c>
    </row>
    <row r="1886" spans="1:28" x14ac:dyDescent="0.25">
      <c r="A1886" t="s">
        <v>2686</v>
      </c>
      <c r="B1886" t="s">
        <v>2730</v>
      </c>
      <c r="C1886">
        <v>899999230</v>
      </c>
      <c r="D1886">
        <v>971116</v>
      </c>
      <c r="E1886" t="s">
        <v>2687</v>
      </c>
      <c r="F1886">
        <v>29682</v>
      </c>
      <c r="G1886">
        <v>2015</v>
      </c>
      <c r="H1886">
        <v>4</v>
      </c>
      <c r="I1886">
        <v>1000001288</v>
      </c>
      <c r="J1886">
        <v>1</v>
      </c>
      <c r="K1886">
        <v>33</v>
      </c>
      <c r="L1886" t="s">
        <v>3842</v>
      </c>
      <c r="M1886" t="s">
        <v>2689</v>
      </c>
      <c r="N1886" t="s">
        <v>2690</v>
      </c>
      <c r="O1886" s="55">
        <v>42206</v>
      </c>
      <c r="P1886" s="55">
        <v>42390</v>
      </c>
      <c r="Q1886" s="55">
        <v>42321</v>
      </c>
      <c r="R1886" s="55">
        <v>42404</v>
      </c>
      <c r="S1886" s="55">
        <v>42404</v>
      </c>
      <c r="T1886" t="s">
        <v>2691</v>
      </c>
      <c r="U1886">
        <v>30</v>
      </c>
      <c r="V1886" t="s">
        <v>2803</v>
      </c>
      <c r="W1886" t="s">
        <v>2693</v>
      </c>
      <c r="Y1886">
        <v>94700</v>
      </c>
      <c r="Z1886">
        <v>94685</v>
      </c>
      <c r="AA1886">
        <v>94700</v>
      </c>
      <c r="AB1886">
        <v>0</v>
      </c>
    </row>
    <row r="1887" spans="1:28" x14ac:dyDescent="0.25">
      <c r="A1887" t="s">
        <v>2686</v>
      </c>
      <c r="B1887" t="s">
        <v>87</v>
      </c>
      <c r="C1887">
        <v>899999230</v>
      </c>
      <c r="D1887">
        <v>971116</v>
      </c>
      <c r="E1887" t="s">
        <v>2687</v>
      </c>
      <c r="F1887">
        <v>29822</v>
      </c>
      <c r="G1887">
        <v>2014</v>
      </c>
      <c r="H1887">
        <v>1</v>
      </c>
      <c r="I1887">
        <v>1000001079</v>
      </c>
      <c r="J1887">
        <v>0</v>
      </c>
      <c r="K1887">
        <v>33</v>
      </c>
      <c r="L1887" t="s">
        <v>3239</v>
      </c>
      <c r="M1887" t="s">
        <v>2689</v>
      </c>
      <c r="N1887" t="s">
        <v>2690</v>
      </c>
      <c r="O1887" s="55">
        <v>41841</v>
      </c>
      <c r="P1887" s="55">
        <v>42206</v>
      </c>
      <c r="Q1887" s="55">
        <v>41927</v>
      </c>
      <c r="R1887" s="55">
        <v>41949</v>
      </c>
      <c r="S1887" s="55">
        <v>41950</v>
      </c>
      <c r="T1887" t="s">
        <v>2691</v>
      </c>
      <c r="U1887">
        <v>30</v>
      </c>
      <c r="V1887" t="s">
        <v>4842</v>
      </c>
      <c r="W1887" t="s">
        <v>2693</v>
      </c>
      <c r="Y1887">
        <v>252285</v>
      </c>
      <c r="Z1887">
        <v>252235</v>
      </c>
      <c r="AA1887">
        <v>252285</v>
      </c>
      <c r="AB1887">
        <v>0</v>
      </c>
    </row>
    <row r="1888" spans="1:28" x14ac:dyDescent="0.25">
      <c r="A1888" t="s">
        <v>2686</v>
      </c>
      <c r="B1888" t="s">
        <v>87</v>
      </c>
      <c r="C1888">
        <v>899999230</v>
      </c>
      <c r="D1888">
        <v>971116</v>
      </c>
      <c r="E1888" t="s">
        <v>2687</v>
      </c>
      <c r="F1888">
        <v>29826</v>
      </c>
      <c r="G1888">
        <v>2014</v>
      </c>
      <c r="H1888">
        <v>1</v>
      </c>
      <c r="I1888">
        <v>1000001079</v>
      </c>
      <c r="J1888">
        <v>0</v>
      </c>
      <c r="K1888">
        <v>33</v>
      </c>
      <c r="L1888" t="s">
        <v>4422</v>
      </c>
      <c r="M1888" t="s">
        <v>2689</v>
      </c>
      <c r="N1888" t="s">
        <v>2690</v>
      </c>
      <c r="O1888" s="55">
        <v>41841</v>
      </c>
      <c r="P1888" s="55">
        <v>42206</v>
      </c>
      <c r="Q1888" s="55">
        <v>41928</v>
      </c>
      <c r="R1888" s="55">
        <v>41949</v>
      </c>
      <c r="S1888" s="55">
        <v>41950</v>
      </c>
      <c r="T1888" t="s">
        <v>2691</v>
      </c>
      <c r="U1888">
        <v>30</v>
      </c>
      <c r="V1888" t="s">
        <v>4843</v>
      </c>
      <c r="W1888" t="s">
        <v>2693</v>
      </c>
      <c r="Y1888">
        <v>81700</v>
      </c>
      <c r="Z1888">
        <v>81665</v>
      </c>
      <c r="AA1888">
        <v>81700</v>
      </c>
      <c r="AB1888">
        <v>0</v>
      </c>
    </row>
    <row r="1889" spans="1:28" x14ac:dyDescent="0.25">
      <c r="A1889" t="s">
        <v>2686</v>
      </c>
      <c r="B1889" t="s">
        <v>2730</v>
      </c>
      <c r="C1889">
        <v>899999230</v>
      </c>
      <c r="D1889">
        <v>91968</v>
      </c>
      <c r="F1889">
        <v>29855</v>
      </c>
      <c r="G1889">
        <v>2013</v>
      </c>
      <c r="H1889">
        <v>2</v>
      </c>
      <c r="I1889">
        <v>1000000920</v>
      </c>
      <c r="J1889">
        <v>0</v>
      </c>
      <c r="K1889">
        <v>33</v>
      </c>
      <c r="L1889" t="s">
        <v>4775</v>
      </c>
      <c r="M1889" t="s">
        <v>2689</v>
      </c>
      <c r="N1889" t="s">
        <v>2690</v>
      </c>
      <c r="O1889" s="55">
        <v>41476</v>
      </c>
      <c r="P1889" s="55">
        <v>41841</v>
      </c>
      <c r="Q1889" s="55">
        <v>41536</v>
      </c>
      <c r="R1889" s="55">
        <v>41577</v>
      </c>
      <c r="S1889" s="55">
        <v>41577</v>
      </c>
      <c r="T1889" t="s">
        <v>2691</v>
      </c>
      <c r="U1889">
        <v>56</v>
      </c>
      <c r="V1889" t="s">
        <v>4844</v>
      </c>
      <c r="W1889" t="s">
        <v>2693</v>
      </c>
      <c r="Y1889">
        <v>1780000</v>
      </c>
      <c r="Z1889">
        <v>1780000</v>
      </c>
      <c r="AA1889">
        <v>1780000</v>
      </c>
      <c r="AB1889">
        <v>0</v>
      </c>
    </row>
    <row r="1890" spans="1:28" x14ac:dyDescent="0.25">
      <c r="A1890" t="s">
        <v>2686</v>
      </c>
      <c r="B1890" t="s">
        <v>87</v>
      </c>
      <c r="C1890">
        <v>899999230</v>
      </c>
      <c r="D1890">
        <v>971116</v>
      </c>
      <c r="E1890" t="s">
        <v>2687</v>
      </c>
      <c r="F1890">
        <v>29857</v>
      </c>
      <c r="G1890">
        <v>2016</v>
      </c>
      <c r="H1890">
        <v>2</v>
      </c>
      <c r="I1890">
        <v>1000001587</v>
      </c>
      <c r="J1890">
        <v>1</v>
      </c>
      <c r="K1890">
        <v>33</v>
      </c>
      <c r="L1890" t="s">
        <v>4845</v>
      </c>
      <c r="M1890" t="s">
        <v>2689</v>
      </c>
      <c r="N1890" t="s">
        <v>2690</v>
      </c>
      <c r="O1890" s="55">
        <v>42572</v>
      </c>
      <c r="P1890" s="55">
        <v>42756</v>
      </c>
      <c r="Q1890" s="55">
        <v>42704</v>
      </c>
      <c r="R1890" s="55">
        <v>42720</v>
      </c>
      <c r="S1890" s="55">
        <v>42724</v>
      </c>
      <c r="T1890" t="s">
        <v>2743</v>
      </c>
      <c r="U1890">
        <v>30</v>
      </c>
      <c r="V1890" t="s">
        <v>4846</v>
      </c>
      <c r="W1890" t="s">
        <v>2693</v>
      </c>
      <c r="Y1890">
        <v>120585</v>
      </c>
      <c r="Z1890">
        <v>120585</v>
      </c>
      <c r="AA1890">
        <v>120585</v>
      </c>
      <c r="AB1890">
        <v>0</v>
      </c>
    </row>
    <row r="1891" spans="1:28" x14ac:dyDescent="0.25">
      <c r="A1891" t="s">
        <v>2686</v>
      </c>
      <c r="B1891" t="s">
        <v>87</v>
      </c>
      <c r="C1891">
        <v>899999230</v>
      </c>
      <c r="D1891">
        <v>971116</v>
      </c>
      <c r="E1891" t="s">
        <v>2687</v>
      </c>
      <c r="F1891">
        <v>29864</v>
      </c>
      <c r="G1891">
        <v>2014</v>
      </c>
      <c r="H1891">
        <v>1</v>
      </c>
      <c r="I1891">
        <v>1000001079</v>
      </c>
      <c r="J1891">
        <v>0</v>
      </c>
      <c r="K1891">
        <v>33</v>
      </c>
      <c r="L1891" t="s">
        <v>2880</v>
      </c>
      <c r="M1891" t="s">
        <v>2689</v>
      </c>
      <c r="N1891" t="s">
        <v>2690</v>
      </c>
      <c r="O1891" s="55">
        <v>41841</v>
      </c>
      <c r="P1891" s="55">
        <v>42206</v>
      </c>
      <c r="Q1891" s="55">
        <v>41928</v>
      </c>
      <c r="R1891" s="55">
        <v>41949</v>
      </c>
      <c r="S1891" s="55">
        <v>41951</v>
      </c>
      <c r="T1891" t="s">
        <v>2691</v>
      </c>
      <c r="U1891">
        <v>30</v>
      </c>
      <c r="V1891" t="s">
        <v>3524</v>
      </c>
      <c r="W1891" t="s">
        <v>2693</v>
      </c>
      <c r="Y1891">
        <v>99100</v>
      </c>
      <c r="Z1891">
        <v>99050</v>
      </c>
      <c r="AA1891">
        <v>99100</v>
      </c>
      <c r="AB1891">
        <v>0</v>
      </c>
    </row>
    <row r="1892" spans="1:28" x14ac:dyDescent="0.25">
      <c r="A1892" t="s">
        <v>2686</v>
      </c>
      <c r="B1892" t="s">
        <v>87</v>
      </c>
      <c r="C1892">
        <v>899999230</v>
      </c>
      <c r="D1892">
        <v>971116</v>
      </c>
      <c r="E1892" t="s">
        <v>2687</v>
      </c>
      <c r="F1892">
        <v>30007</v>
      </c>
      <c r="G1892">
        <v>2018</v>
      </c>
      <c r="H1892">
        <v>2</v>
      </c>
      <c r="I1892">
        <v>1000002115</v>
      </c>
      <c r="J1892">
        <v>8</v>
      </c>
      <c r="K1892">
        <v>33</v>
      </c>
      <c r="L1892" t="s">
        <v>3171</v>
      </c>
      <c r="M1892" t="s">
        <v>2689</v>
      </c>
      <c r="N1892" t="s">
        <v>2690</v>
      </c>
      <c r="O1892" s="55">
        <v>43302</v>
      </c>
      <c r="P1892" s="55">
        <v>43486</v>
      </c>
      <c r="Q1892" s="55">
        <v>43404</v>
      </c>
      <c r="R1892" s="55">
        <v>43433</v>
      </c>
      <c r="S1892" s="55">
        <v>43439</v>
      </c>
      <c r="T1892" t="s">
        <v>2764</v>
      </c>
      <c r="U1892">
        <v>30</v>
      </c>
      <c r="V1892" t="s">
        <v>4847</v>
      </c>
      <c r="W1892" t="s">
        <v>2693</v>
      </c>
      <c r="Y1892">
        <v>65500</v>
      </c>
      <c r="Z1892">
        <v>65500</v>
      </c>
      <c r="AA1892">
        <v>65500</v>
      </c>
      <c r="AB1892">
        <v>0</v>
      </c>
    </row>
    <row r="1893" spans="1:28" x14ac:dyDescent="0.25">
      <c r="A1893" t="s">
        <v>2686</v>
      </c>
      <c r="B1893" t="s">
        <v>2730</v>
      </c>
      <c r="C1893">
        <v>899999230</v>
      </c>
      <c r="D1893">
        <v>91968</v>
      </c>
      <c r="F1893">
        <v>30075</v>
      </c>
      <c r="G1893">
        <v>2013</v>
      </c>
      <c r="H1893">
        <v>1</v>
      </c>
      <c r="I1893">
        <v>1000000920</v>
      </c>
      <c r="J1893">
        <v>0</v>
      </c>
      <c r="K1893">
        <v>33</v>
      </c>
      <c r="L1893" t="s">
        <v>3255</v>
      </c>
      <c r="M1893" t="s">
        <v>2689</v>
      </c>
      <c r="N1893" t="s">
        <v>2690</v>
      </c>
      <c r="O1893" s="55">
        <v>41476</v>
      </c>
      <c r="P1893" s="55">
        <v>41841</v>
      </c>
      <c r="Q1893" s="55">
        <v>41512</v>
      </c>
      <c r="R1893" s="55">
        <v>41537</v>
      </c>
      <c r="S1893" s="55">
        <v>41564</v>
      </c>
      <c r="T1893" t="s">
        <v>2743</v>
      </c>
      <c r="U1893">
        <v>30</v>
      </c>
      <c r="V1893" t="s">
        <v>4848</v>
      </c>
      <c r="W1893" t="s">
        <v>2693</v>
      </c>
      <c r="Y1893">
        <v>64300</v>
      </c>
      <c r="Z1893">
        <v>64300</v>
      </c>
      <c r="AA1893">
        <v>64300</v>
      </c>
      <c r="AB1893">
        <v>0</v>
      </c>
    </row>
    <row r="1894" spans="1:28" x14ac:dyDescent="0.25">
      <c r="A1894" t="s">
        <v>2686</v>
      </c>
      <c r="B1894" t="s">
        <v>87</v>
      </c>
      <c r="C1894">
        <v>899999230</v>
      </c>
      <c r="D1894">
        <v>971116</v>
      </c>
      <c r="E1894" t="s">
        <v>2687</v>
      </c>
      <c r="F1894">
        <v>30090</v>
      </c>
      <c r="G1894">
        <v>2016</v>
      </c>
      <c r="H1894">
        <v>2</v>
      </c>
      <c r="I1894">
        <v>1000001587</v>
      </c>
      <c r="J1894">
        <v>1</v>
      </c>
      <c r="K1894">
        <v>33</v>
      </c>
      <c r="L1894" t="s">
        <v>2820</v>
      </c>
      <c r="M1894" t="s">
        <v>2689</v>
      </c>
      <c r="N1894" t="s">
        <v>2690</v>
      </c>
      <c r="O1894" s="55">
        <v>42572</v>
      </c>
      <c r="P1894" s="55">
        <v>42756</v>
      </c>
      <c r="Q1894" s="55">
        <v>42704</v>
      </c>
      <c r="R1894" s="55">
        <v>42761</v>
      </c>
      <c r="S1894" s="55">
        <v>42762</v>
      </c>
      <c r="T1894" t="s">
        <v>2691</v>
      </c>
      <c r="U1894">
        <v>30</v>
      </c>
      <c r="V1894" t="s">
        <v>4849</v>
      </c>
      <c r="W1894" t="s">
        <v>2693</v>
      </c>
      <c r="Y1894">
        <v>346460</v>
      </c>
      <c r="Z1894">
        <v>346460</v>
      </c>
      <c r="AA1894">
        <v>346460</v>
      </c>
      <c r="AB1894">
        <v>0</v>
      </c>
    </row>
    <row r="1895" spans="1:28" x14ac:dyDescent="0.25">
      <c r="A1895" t="s">
        <v>2686</v>
      </c>
      <c r="B1895" t="s">
        <v>2730</v>
      </c>
      <c r="C1895">
        <v>899999230</v>
      </c>
      <c r="D1895">
        <v>91968</v>
      </c>
      <c r="F1895">
        <v>30093</v>
      </c>
      <c r="G1895">
        <v>2013</v>
      </c>
      <c r="H1895">
        <v>1</v>
      </c>
      <c r="I1895">
        <v>1000000920</v>
      </c>
      <c r="J1895">
        <v>0</v>
      </c>
      <c r="K1895">
        <v>33</v>
      </c>
      <c r="L1895" t="s">
        <v>4850</v>
      </c>
      <c r="M1895" t="s">
        <v>2689</v>
      </c>
      <c r="N1895" t="s">
        <v>2690</v>
      </c>
      <c r="O1895" s="55">
        <v>41476</v>
      </c>
      <c r="P1895" s="55">
        <v>41841</v>
      </c>
      <c r="Q1895" s="55">
        <v>41514</v>
      </c>
      <c r="R1895" s="55">
        <v>41537</v>
      </c>
      <c r="S1895" s="55">
        <v>41564</v>
      </c>
      <c r="T1895" t="s">
        <v>2691</v>
      </c>
      <c r="U1895">
        <v>30</v>
      </c>
      <c r="V1895" t="s">
        <v>2801</v>
      </c>
      <c r="W1895" t="s">
        <v>2693</v>
      </c>
      <c r="Y1895">
        <v>63000</v>
      </c>
      <c r="Z1895">
        <v>63000</v>
      </c>
      <c r="AA1895">
        <v>63000</v>
      </c>
      <c r="AB1895">
        <v>0</v>
      </c>
    </row>
    <row r="1896" spans="1:28" x14ac:dyDescent="0.25">
      <c r="A1896" t="s">
        <v>2686</v>
      </c>
      <c r="B1896" t="s">
        <v>87</v>
      </c>
      <c r="C1896">
        <v>899999230</v>
      </c>
      <c r="D1896">
        <v>971116</v>
      </c>
      <c r="E1896" t="s">
        <v>2687</v>
      </c>
      <c r="F1896">
        <v>30108</v>
      </c>
      <c r="G1896">
        <v>2016</v>
      </c>
      <c r="H1896">
        <v>1</v>
      </c>
      <c r="I1896">
        <v>1000001587</v>
      </c>
      <c r="J1896">
        <v>1</v>
      </c>
      <c r="K1896">
        <v>33</v>
      </c>
      <c r="L1896" t="s">
        <v>4851</v>
      </c>
      <c r="M1896" t="s">
        <v>2689</v>
      </c>
      <c r="N1896" t="s">
        <v>2690</v>
      </c>
      <c r="O1896" s="55">
        <v>42572</v>
      </c>
      <c r="P1896" s="55">
        <v>42756</v>
      </c>
      <c r="Q1896" s="55">
        <v>42705</v>
      </c>
      <c r="R1896" s="55">
        <v>42711</v>
      </c>
      <c r="S1896" s="55">
        <v>42716</v>
      </c>
      <c r="T1896" t="s">
        <v>2691</v>
      </c>
      <c r="U1896">
        <v>30</v>
      </c>
      <c r="V1896" t="s">
        <v>4852</v>
      </c>
      <c r="W1896" t="s">
        <v>2693</v>
      </c>
      <c r="Y1896">
        <v>35730</v>
      </c>
      <c r="Z1896">
        <v>35730</v>
      </c>
      <c r="AA1896">
        <v>35730</v>
      </c>
      <c r="AB1896">
        <v>0</v>
      </c>
    </row>
    <row r="1897" spans="1:28" x14ac:dyDescent="0.25">
      <c r="A1897" t="s">
        <v>2686</v>
      </c>
      <c r="B1897" t="s">
        <v>2730</v>
      </c>
      <c r="C1897">
        <v>899999230</v>
      </c>
      <c r="D1897">
        <v>971116</v>
      </c>
      <c r="E1897" t="s">
        <v>2687</v>
      </c>
      <c r="F1897">
        <v>30231</v>
      </c>
      <c r="G1897">
        <v>2015</v>
      </c>
      <c r="H1897">
        <v>4</v>
      </c>
      <c r="I1897">
        <v>1000001288</v>
      </c>
      <c r="J1897">
        <v>0</v>
      </c>
      <c r="K1897">
        <v>33</v>
      </c>
      <c r="L1897" t="s">
        <v>3842</v>
      </c>
      <c r="M1897" t="s">
        <v>2689</v>
      </c>
      <c r="N1897" t="s">
        <v>2690</v>
      </c>
      <c r="O1897" s="55">
        <v>42206</v>
      </c>
      <c r="P1897" s="55">
        <v>42390</v>
      </c>
      <c r="Q1897" s="55">
        <v>42334</v>
      </c>
      <c r="R1897" s="55">
        <v>42418</v>
      </c>
      <c r="S1897" s="55">
        <v>42422</v>
      </c>
      <c r="T1897" t="s">
        <v>2691</v>
      </c>
      <c r="U1897">
        <v>30</v>
      </c>
      <c r="V1897" t="s">
        <v>4853</v>
      </c>
      <c r="W1897" t="s">
        <v>2693</v>
      </c>
      <c r="Y1897">
        <v>118955</v>
      </c>
      <c r="Z1897">
        <v>94825</v>
      </c>
      <c r="AA1897">
        <v>118955</v>
      </c>
      <c r="AB1897">
        <v>0</v>
      </c>
    </row>
    <row r="1898" spans="1:28" x14ac:dyDescent="0.25">
      <c r="A1898" t="s">
        <v>2686</v>
      </c>
      <c r="B1898" t="s">
        <v>2730</v>
      </c>
      <c r="C1898">
        <v>899999230</v>
      </c>
      <c r="D1898">
        <v>971116</v>
      </c>
      <c r="E1898" t="s">
        <v>2687</v>
      </c>
      <c r="F1898">
        <v>30231</v>
      </c>
      <c r="G1898">
        <v>2015</v>
      </c>
      <c r="H1898">
        <v>4</v>
      </c>
      <c r="I1898">
        <v>1000001288</v>
      </c>
      <c r="J1898">
        <v>0</v>
      </c>
      <c r="K1898">
        <v>33</v>
      </c>
      <c r="L1898" t="s">
        <v>3842</v>
      </c>
      <c r="M1898" t="s">
        <v>2689</v>
      </c>
      <c r="N1898" t="s">
        <v>2690</v>
      </c>
      <c r="O1898" s="55">
        <v>42206</v>
      </c>
      <c r="P1898" s="55">
        <v>42390</v>
      </c>
      <c r="Q1898" s="55">
        <v>42334</v>
      </c>
      <c r="R1898" s="55">
        <v>42418</v>
      </c>
      <c r="S1898" s="55">
        <v>42422</v>
      </c>
      <c r="T1898" t="s">
        <v>2691</v>
      </c>
      <c r="U1898">
        <v>30</v>
      </c>
      <c r="V1898" t="s">
        <v>4853</v>
      </c>
      <c r="W1898" t="s">
        <v>2693</v>
      </c>
      <c r="Y1898">
        <v>118955</v>
      </c>
      <c r="Z1898">
        <v>18145</v>
      </c>
      <c r="AA1898">
        <v>118955</v>
      </c>
      <c r="AB1898">
        <v>0</v>
      </c>
    </row>
    <row r="1899" spans="1:28" x14ac:dyDescent="0.25">
      <c r="A1899" t="s">
        <v>2686</v>
      </c>
      <c r="B1899" t="s">
        <v>2730</v>
      </c>
      <c r="C1899">
        <v>899999230</v>
      </c>
      <c r="D1899">
        <v>971116</v>
      </c>
      <c r="E1899" t="s">
        <v>2687</v>
      </c>
      <c r="F1899">
        <v>30236</v>
      </c>
      <c r="G1899">
        <v>2015</v>
      </c>
      <c r="H1899">
        <v>1</v>
      </c>
      <c r="I1899">
        <v>1000001288</v>
      </c>
      <c r="J1899">
        <v>0</v>
      </c>
      <c r="K1899">
        <v>33</v>
      </c>
      <c r="L1899" t="s">
        <v>4854</v>
      </c>
      <c r="M1899" t="s">
        <v>2689</v>
      </c>
      <c r="N1899" t="s">
        <v>2690</v>
      </c>
      <c r="O1899" s="55">
        <v>42206</v>
      </c>
      <c r="P1899" s="55">
        <v>42390</v>
      </c>
      <c r="Q1899" s="55">
        <v>42334</v>
      </c>
      <c r="R1899" s="55">
        <v>42340</v>
      </c>
      <c r="S1899" s="55">
        <v>42340</v>
      </c>
      <c r="T1899" t="s">
        <v>2691</v>
      </c>
      <c r="U1899">
        <v>30</v>
      </c>
      <c r="V1899" t="s">
        <v>4855</v>
      </c>
      <c r="W1899" t="s">
        <v>2693</v>
      </c>
      <c r="Y1899">
        <v>283400</v>
      </c>
      <c r="Z1899">
        <v>283400</v>
      </c>
      <c r="AA1899">
        <v>283400</v>
      </c>
      <c r="AB1899">
        <v>0</v>
      </c>
    </row>
    <row r="1900" spans="1:28" x14ac:dyDescent="0.25">
      <c r="A1900" t="s">
        <v>2686</v>
      </c>
      <c r="B1900" t="s">
        <v>2730</v>
      </c>
      <c r="C1900">
        <v>899999230</v>
      </c>
      <c r="D1900">
        <v>971116</v>
      </c>
      <c r="E1900" t="s">
        <v>2687</v>
      </c>
      <c r="F1900">
        <v>30244</v>
      </c>
      <c r="G1900">
        <v>2015</v>
      </c>
      <c r="H1900">
        <v>1</v>
      </c>
      <c r="I1900">
        <v>1000001288</v>
      </c>
      <c r="J1900">
        <v>1</v>
      </c>
      <c r="K1900">
        <v>33</v>
      </c>
      <c r="L1900" t="s">
        <v>2908</v>
      </c>
      <c r="M1900" t="s">
        <v>2689</v>
      </c>
      <c r="N1900" t="s">
        <v>2690</v>
      </c>
      <c r="O1900" s="55">
        <v>42206</v>
      </c>
      <c r="P1900" s="55">
        <v>42390</v>
      </c>
      <c r="Q1900" s="55">
        <v>42333</v>
      </c>
      <c r="R1900" s="55">
        <v>42340</v>
      </c>
      <c r="S1900" s="55">
        <v>42340</v>
      </c>
      <c r="T1900" t="s">
        <v>2691</v>
      </c>
      <c r="U1900">
        <v>30</v>
      </c>
      <c r="V1900" t="s">
        <v>4856</v>
      </c>
      <c r="W1900" t="s">
        <v>2693</v>
      </c>
      <c r="Y1900">
        <v>69700</v>
      </c>
      <c r="Z1900">
        <v>69685</v>
      </c>
      <c r="AA1900">
        <v>69700</v>
      </c>
      <c r="AB1900">
        <v>0</v>
      </c>
    </row>
    <row r="1901" spans="1:28" x14ac:dyDescent="0.25">
      <c r="A1901" t="s">
        <v>2686</v>
      </c>
      <c r="B1901" t="s">
        <v>2730</v>
      </c>
      <c r="C1901">
        <v>899999230</v>
      </c>
      <c r="D1901">
        <v>971116</v>
      </c>
      <c r="E1901" t="s">
        <v>2687</v>
      </c>
      <c r="F1901">
        <v>30245</v>
      </c>
      <c r="G1901">
        <v>2015</v>
      </c>
      <c r="H1901">
        <v>2</v>
      </c>
      <c r="I1901">
        <v>1000001288</v>
      </c>
      <c r="J1901">
        <v>0</v>
      </c>
      <c r="K1901">
        <v>33</v>
      </c>
      <c r="L1901" t="s">
        <v>4857</v>
      </c>
      <c r="M1901" t="s">
        <v>2689</v>
      </c>
      <c r="N1901" t="s">
        <v>2690</v>
      </c>
      <c r="O1901" s="55">
        <v>42206</v>
      </c>
      <c r="P1901" s="55">
        <v>42390</v>
      </c>
      <c r="Q1901" s="55">
        <v>42325</v>
      </c>
      <c r="R1901" s="55">
        <v>42467</v>
      </c>
      <c r="S1901" s="55">
        <v>42468</v>
      </c>
      <c r="T1901" t="s">
        <v>2691</v>
      </c>
      <c r="U1901">
        <v>30</v>
      </c>
      <c r="V1901" t="s">
        <v>4858</v>
      </c>
      <c r="W1901" t="s">
        <v>2693</v>
      </c>
      <c r="Y1901">
        <v>94200</v>
      </c>
      <c r="Z1901">
        <v>94050</v>
      </c>
      <c r="AA1901">
        <v>94200</v>
      </c>
      <c r="AB1901">
        <v>0</v>
      </c>
    </row>
    <row r="1902" spans="1:28" x14ac:dyDescent="0.25">
      <c r="A1902" t="s">
        <v>2686</v>
      </c>
      <c r="B1902" t="s">
        <v>2730</v>
      </c>
      <c r="C1902">
        <v>899999230</v>
      </c>
      <c r="D1902">
        <v>91968</v>
      </c>
      <c r="F1902">
        <v>30262</v>
      </c>
      <c r="G1902">
        <v>2013</v>
      </c>
      <c r="H1902">
        <v>2</v>
      </c>
      <c r="I1902">
        <v>1000000920</v>
      </c>
      <c r="J1902">
        <v>0</v>
      </c>
      <c r="K1902">
        <v>33</v>
      </c>
      <c r="L1902" t="s">
        <v>2880</v>
      </c>
      <c r="M1902" t="s">
        <v>2689</v>
      </c>
      <c r="N1902" t="s">
        <v>2690</v>
      </c>
      <c r="O1902" s="55">
        <v>41476</v>
      </c>
      <c r="P1902" s="55">
        <v>41841</v>
      </c>
      <c r="Q1902" s="55">
        <v>41513</v>
      </c>
      <c r="R1902" s="55">
        <v>41549</v>
      </c>
      <c r="S1902" s="55">
        <v>41575</v>
      </c>
      <c r="T1902" t="s">
        <v>2691</v>
      </c>
      <c r="U1902">
        <v>30</v>
      </c>
      <c r="V1902" t="s">
        <v>4859</v>
      </c>
      <c r="W1902" t="s">
        <v>2693</v>
      </c>
      <c r="Y1902">
        <v>89500</v>
      </c>
      <c r="Z1902">
        <v>89500</v>
      </c>
      <c r="AA1902">
        <v>89500</v>
      </c>
      <c r="AB1902">
        <v>0</v>
      </c>
    </row>
    <row r="1903" spans="1:28" x14ac:dyDescent="0.25">
      <c r="A1903" t="s">
        <v>2686</v>
      </c>
      <c r="B1903" t="s">
        <v>2730</v>
      </c>
      <c r="C1903">
        <v>899999230</v>
      </c>
      <c r="D1903">
        <v>971116</v>
      </c>
      <c r="E1903" t="s">
        <v>2687</v>
      </c>
      <c r="F1903">
        <v>30292</v>
      </c>
      <c r="G1903">
        <v>2015</v>
      </c>
      <c r="H1903">
        <v>1</v>
      </c>
      <c r="I1903">
        <v>1000001288</v>
      </c>
      <c r="J1903">
        <v>0</v>
      </c>
      <c r="K1903">
        <v>33</v>
      </c>
      <c r="L1903" t="s">
        <v>3171</v>
      </c>
      <c r="M1903" t="s">
        <v>2689</v>
      </c>
      <c r="N1903" t="s">
        <v>2690</v>
      </c>
      <c r="O1903" s="55">
        <v>42206</v>
      </c>
      <c r="P1903" s="55">
        <v>42390</v>
      </c>
      <c r="Q1903" s="55">
        <v>42332</v>
      </c>
      <c r="R1903" s="55">
        <v>42340</v>
      </c>
      <c r="S1903" s="55">
        <v>42341</v>
      </c>
      <c r="T1903" t="s">
        <v>2691</v>
      </c>
      <c r="U1903">
        <v>30</v>
      </c>
      <c r="V1903" t="s">
        <v>4860</v>
      </c>
      <c r="W1903" t="s">
        <v>2693</v>
      </c>
      <c r="Y1903">
        <v>209450</v>
      </c>
      <c r="Z1903">
        <v>209450</v>
      </c>
      <c r="AA1903">
        <v>209450</v>
      </c>
      <c r="AB1903">
        <v>0</v>
      </c>
    </row>
    <row r="1904" spans="1:28" x14ac:dyDescent="0.25">
      <c r="A1904" t="s">
        <v>2686</v>
      </c>
      <c r="B1904" t="s">
        <v>87</v>
      </c>
      <c r="C1904">
        <v>899999230</v>
      </c>
      <c r="D1904">
        <v>971116</v>
      </c>
      <c r="E1904" t="s">
        <v>2687</v>
      </c>
      <c r="F1904">
        <v>30442</v>
      </c>
      <c r="G1904">
        <v>2014</v>
      </c>
      <c r="H1904">
        <v>2</v>
      </c>
      <c r="I1904">
        <v>1000001079</v>
      </c>
      <c r="J1904">
        <v>0</v>
      </c>
      <c r="K1904">
        <v>33</v>
      </c>
      <c r="L1904" t="s">
        <v>4861</v>
      </c>
      <c r="M1904" t="s">
        <v>2689</v>
      </c>
      <c r="N1904" t="s">
        <v>2690</v>
      </c>
      <c r="O1904" s="55">
        <v>41841</v>
      </c>
      <c r="P1904" s="55">
        <v>42206</v>
      </c>
      <c r="Q1904" s="55">
        <v>41933</v>
      </c>
      <c r="R1904" s="55">
        <v>41970</v>
      </c>
      <c r="S1904" s="55">
        <v>41970</v>
      </c>
      <c r="T1904" t="s">
        <v>2691</v>
      </c>
      <c r="U1904">
        <v>30</v>
      </c>
      <c r="V1904" t="s">
        <v>4862</v>
      </c>
      <c r="W1904" t="s">
        <v>2693</v>
      </c>
      <c r="Y1904">
        <v>58700</v>
      </c>
      <c r="Z1904">
        <v>58700</v>
      </c>
      <c r="AA1904">
        <v>58700</v>
      </c>
      <c r="AB1904">
        <v>0</v>
      </c>
    </row>
    <row r="1905" spans="1:28" x14ac:dyDescent="0.25">
      <c r="A1905" t="s">
        <v>2686</v>
      </c>
      <c r="B1905" t="s">
        <v>87</v>
      </c>
      <c r="C1905">
        <v>899999230</v>
      </c>
      <c r="D1905">
        <v>971116</v>
      </c>
      <c r="E1905" t="s">
        <v>2687</v>
      </c>
      <c r="F1905">
        <v>30469</v>
      </c>
      <c r="G1905">
        <v>2014</v>
      </c>
      <c r="H1905">
        <v>1</v>
      </c>
      <c r="I1905">
        <v>1000001079</v>
      </c>
      <c r="J1905">
        <v>0</v>
      </c>
      <c r="K1905">
        <v>33</v>
      </c>
      <c r="L1905" t="s">
        <v>4863</v>
      </c>
      <c r="M1905" t="s">
        <v>2689</v>
      </c>
      <c r="N1905" t="s">
        <v>2690</v>
      </c>
      <c r="O1905" s="55">
        <v>41841</v>
      </c>
      <c r="P1905" s="55">
        <v>42206</v>
      </c>
      <c r="Q1905" s="55">
        <v>41915</v>
      </c>
      <c r="R1905" s="55">
        <v>41955</v>
      </c>
      <c r="S1905" s="55">
        <v>41956</v>
      </c>
      <c r="T1905" t="s">
        <v>2691</v>
      </c>
      <c r="U1905">
        <v>30</v>
      </c>
      <c r="V1905" t="s">
        <v>4864</v>
      </c>
      <c r="W1905" t="s">
        <v>2693</v>
      </c>
      <c r="Y1905">
        <v>146300</v>
      </c>
      <c r="Z1905">
        <v>146285</v>
      </c>
      <c r="AA1905">
        <v>146300</v>
      </c>
      <c r="AB1905">
        <v>0</v>
      </c>
    </row>
    <row r="1906" spans="1:28" x14ac:dyDescent="0.25">
      <c r="A1906" t="s">
        <v>2686</v>
      </c>
      <c r="B1906" t="s">
        <v>87</v>
      </c>
      <c r="C1906">
        <v>899999230</v>
      </c>
      <c r="D1906">
        <v>971116</v>
      </c>
      <c r="E1906" t="s">
        <v>2687</v>
      </c>
      <c r="F1906">
        <v>30538</v>
      </c>
      <c r="G1906">
        <v>2018</v>
      </c>
      <c r="H1906">
        <v>2</v>
      </c>
      <c r="I1906">
        <v>1000002115</v>
      </c>
      <c r="J1906">
        <v>8</v>
      </c>
      <c r="K1906">
        <v>33</v>
      </c>
      <c r="L1906" t="s">
        <v>2880</v>
      </c>
      <c r="M1906" t="s">
        <v>2689</v>
      </c>
      <c r="N1906" t="s">
        <v>2690</v>
      </c>
      <c r="O1906" s="55">
        <v>43302</v>
      </c>
      <c r="P1906" s="55">
        <v>43486</v>
      </c>
      <c r="Q1906" s="55">
        <v>43404</v>
      </c>
      <c r="R1906" s="55">
        <v>43447</v>
      </c>
      <c r="S1906" s="55">
        <v>43451</v>
      </c>
      <c r="T1906" t="s">
        <v>2773</v>
      </c>
      <c r="U1906">
        <v>30</v>
      </c>
      <c r="V1906" t="s">
        <v>4735</v>
      </c>
      <c r="W1906" t="s">
        <v>2693</v>
      </c>
      <c r="Y1906">
        <v>40500</v>
      </c>
      <c r="Z1906">
        <v>40500</v>
      </c>
      <c r="AA1906">
        <v>40500</v>
      </c>
      <c r="AB1906">
        <v>0</v>
      </c>
    </row>
    <row r="1907" spans="1:28" x14ac:dyDescent="0.25">
      <c r="A1907" t="s">
        <v>2686</v>
      </c>
      <c r="B1907" t="s">
        <v>87</v>
      </c>
      <c r="C1907">
        <v>899999230</v>
      </c>
      <c r="D1907">
        <v>971116</v>
      </c>
      <c r="E1907" t="s">
        <v>2687</v>
      </c>
      <c r="F1907">
        <v>30590</v>
      </c>
      <c r="G1907">
        <v>2014</v>
      </c>
      <c r="H1907">
        <v>4</v>
      </c>
      <c r="I1907">
        <v>1000001079</v>
      </c>
      <c r="J1907">
        <v>0</v>
      </c>
      <c r="K1907">
        <v>33</v>
      </c>
      <c r="L1907" t="s">
        <v>2884</v>
      </c>
      <c r="M1907" t="s">
        <v>2689</v>
      </c>
      <c r="N1907" t="s">
        <v>2690</v>
      </c>
      <c r="O1907" s="55">
        <v>41841</v>
      </c>
      <c r="P1907" s="55">
        <v>42206</v>
      </c>
      <c r="Q1907" s="55">
        <v>41931</v>
      </c>
      <c r="R1907" s="55">
        <v>41991</v>
      </c>
      <c r="S1907" s="55">
        <v>41992</v>
      </c>
      <c r="T1907" t="s">
        <v>2691</v>
      </c>
      <c r="U1907">
        <v>30</v>
      </c>
      <c r="V1907" t="s">
        <v>4865</v>
      </c>
      <c r="W1907" t="s">
        <v>2693</v>
      </c>
      <c r="Y1907">
        <v>66700</v>
      </c>
      <c r="Z1907">
        <v>66665</v>
      </c>
      <c r="AA1907">
        <v>66700</v>
      </c>
      <c r="AB1907">
        <v>0</v>
      </c>
    </row>
    <row r="1908" spans="1:28" x14ac:dyDescent="0.25">
      <c r="A1908" t="s">
        <v>2686</v>
      </c>
      <c r="B1908" t="s">
        <v>87</v>
      </c>
      <c r="C1908">
        <v>899999230</v>
      </c>
      <c r="D1908">
        <v>971116</v>
      </c>
      <c r="E1908" t="s">
        <v>2687</v>
      </c>
      <c r="F1908">
        <v>30590</v>
      </c>
      <c r="G1908">
        <v>2014</v>
      </c>
      <c r="H1908">
        <v>6</v>
      </c>
      <c r="I1908">
        <v>1000001079</v>
      </c>
      <c r="J1908">
        <v>0</v>
      </c>
      <c r="K1908">
        <v>33</v>
      </c>
      <c r="L1908" t="s">
        <v>2884</v>
      </c>
      <c r="M1908" t="s">
        <v>2689</v>
      </c>
      <c r="N1908" t="s">
        <v>2690</v>
      </c>
      <c r="O1908" s="55">
        <v>41841</v>
      </c>
      <c r="P1908" s="55">
        <v>42206</v>
      </c>
      <c r="Q1908" s="55">
        <v>41931</v>
      </c>
      <c r="R1908" s="55">
        <v>42033</v>
      </c>
      <c r="S1908" s="55">
        <v>42034</v>
      </c>
      <c r="T1908" t="s">
        <v>2691</v>
      </c>
      <c r="U1908">
        <v>30</v>
      </c>
      <c r="V1908" t="s">
        <v>4865</v>
      </c>
      <c r="W1908" t="s">
        <v>2693</v>
      </c>
      <c r="Y1908">
        <v>69700</v>
      </c>
      <c r="Z1908">
        <v>69685</v>
      </c>
      <c r="AA1908">
        <v>69700</v>
      </c>
      <c r="AB1908">
        <v>0</v>
      </c>
    </row>
    <row r="1909" spans="1:28" x14ac:dyDescent="0.25">
      <c r="A1909" t="s">
        <v>2686</v>
      </c>
      <c r="B1909" t="s">
        <v>87</v>
      </c>
      <c r="C1909">
        <v>899999230</v>
      </c>
      <c r="D1909">
        <v>971116</v>
      </c>
      <c r="E1909" t="s">
        <v>2687</v>
      </c>
      <c r="F1909">
        <v>30632</v>
      </c>
      <c r="G1909">
        <v>2016</v>
      </c>
      <c r="H1909">
        <v>1</v>
      </c>
      <c r="I1909">
        <v>1000001587</v>
      </c>
      <c r="J1909">
        <v>1</v>
      </c>
      <c r="K1909">
        <v>33</v>
      </c>
      <c r="L1909" t="s">
        <v>4866</v>
      </c>
      <c r="M1909" t="s">
        <v>2689</v>
      </c>
      <c r="N1909" t="s">
        <v>2690</v>
      </c>
      <c r="O1909" s="55">
        <v>42572</v>
      </c>
      <c r="P1909" s="55">
        <v>42756</v>
      </c>
      <c r="Q1909" s="55">
        <v>42606</v>
      </c>
      <c r="R1909" s="55">
        <v>42718</v>
      </c>
      <c r="S1909" s="55">
        <v>42720</v>
      </c>
      <c r="T1909" t="s">
        <v>2691</v>
      </c>
      <c r="U1909">
        <v>30</v>
      </c>
      <c r="V1909" t="s">
        <v>4867</v>
      </c>
      <c r="W1909" t="s">
        <v>2893</v>
      </c>
      <c r="Y1909">
        <v>33745</v>
      </c>
      <c r="Z1909">
        <v>0</v>
      </c>
      <c r="AA1909">
        <v>33745</v>
      </c>
      <c r="AB1909">
        <v>0</v>
      </c>
    </row>
    <row r="1910" spans="1:28" x14ac:dyDescent="0.25">
      <c r="A1910" t="s">
        <v>2686</v>
      </c>
      <c r="B1910" t="s">
        <v>87</v>
      </c>
      <c r="C1910">
        <v>899999230</v>
      </c>
      <c r="D1910">
        <v>971116</v>
      </c>
      <c r="E1910" t="s">
        <v>2687</v>
      </c>
      <c r="F1910">
        <v>30636</v>
      </c>
      <c r="G1910">
        <v>2016</v>
      </c>
      <c r="H1910">
        <v>1</v>
      </c>
      <c r="I1910">
        <v>1000001587</v>
      </c>
      <c r="J1910">
        <v>1</v>
      </c>
      <c r="K1910">
        <v>33</v>
      </c>
      <c r="L1910" t="s">
        <v>3048</v>
      </c>
      <c r="M1910" t="s">
        <v>2689</v>
      </c>
      <c r="N1910" t="s">
        <v>2690</v>
      </c>
      <c r="O1910" s="55">
        <v>42572</v>
      </c>
      <c r="P1910" s="55">
        <v>42756</v>
      </c>
      <c r="Q1910" s="55">
        <v>42678</v>
      </c>
      <c r="R1910" s="55">
        <v>42718</v>
      </c>
      <c r="S1910" s="55">
        <v>42720</v>
      </c>
      <c r="T1910" t="s">
        <v>2691</v>
      </c>
      <c r="U1910">
        <v>30</v>
      </c>
      <c r="V1910" t="s">
        <v>4868</v>
      </c>
      <c r="W1910" t="s">
        <v>2693</v>
      </c>
      <c r="Y1910">
        <v>33745</v>
      </c>
      <c r="Z1910">
        <v>33745</v>
      </c>
      <c r="AA1910">
        <v>33745</v>
      </c>
      <c r="AB1910">
        <v>0</v>
      </c>
    </row>
    <row r="1911" spans="1:28" x14ac:dyDescent="0.25">
      <c r="A1911" t="s">
        <v>2686</v>
      </c>
      <c r="B1911" t="s">
        <v>87</v>
      </c>
      <c r="C1911">
        <v>899999230</v>
      </c>
      <c r="D1911">
        <v>971116</v>
      </c>
      <c r="E1911" t="s">
        <v>2687</v>
      </c>
      <c r="F1911">
        <v>30671</v>
      </c>
      <c r="G1911">
        <v>2014</v>
      </c>
      <c r="H1911">
        <v>1</v>
      </c>
      <c r="I1911">
        <v>1000001079</v>
      </c>
      <c r="J1911">
        <v>0</v>
      </c>
      <c r="K1911">
        <v>33</v>
      </c>
      <c r="L1911" t="s">
        <v>2849</v>
      </c>
      <c r="M1911" t="s">
        <v>2689</v>
      </c>
      <c r="N1911" t="s">
        <v>2690</v>
      </c>
      <c r="O1911" s="55">
        <v>41841</v>
      </c>
      <c r="P1911" s="55">
        <v>42206</v>
      </c>
      <c r="Q1911" s="55">
        <v>41933</v>
      </c>
      <c r="R1911" s="55">
        <v>41955</v>
      </c>
      <c r="S1911" s="55">
        <v>41957</v>
      </c>
      <c r="T1911" t="s">
        <v>2691</v>
      </c>
      <c r="U1911">
        <v>30</v>
      </c>
      <c r="V1911" t="s">
        <v>4869</v>
      </c>
      <c r="W1911" t="s">
        <v>2693</v>
      </c>
      <c r="Y1911">
        <v>99100</v>
      </c>
      <c r="Z1911">
        <v>99050</v>
      </c>
      <c r="AA1911">
        <v>99100</v>
      </c>
      <c r="AB1911">
        <v>0</v>
      </c>
    </row>
    <row r="1912" spans="1:28" x14ac:dyDescent="0.25">
      <c r="A1912" t="s">
        <v>2686</v>
      </c>
      <c r="B1912" t="s">
        <v>87</v>
      </c>
      <c r="C1912">
        <v>899999230</v>
      </c>
      <c r="D1912">
        <v>971116</v>
      </c>
      <c r="E1912" t="s">
        <v>2687</v>
      </c>
      <c r="F1912">
        <v>30675</v>
      </c>
      <c r="G1912">
        <v>2014</v>
      </c>
      <c r="H1912">
        <v>7</v>
      </c>
      <c r="I1912">
        <v>1000001079</v>
      </c>
      <c r="J1912">
        <v>0</v>
      </c>
      <c r="K1912">
        <v>33</v>
      </c>
      <c r="L1912" t="s">
        <v>3171</v>
      </c>
      <c r="M1912" t="s">
        <v>2689</v>
      </c>
      <c r="N1912" t="s">
        <v>2690</v>
      </c>
      <c r="O1912" s="55">
        <v>41841</v>
      </c>
      <c r="P1912" s="55">
        <v>42206</v>
      </c>
      <c r="Q1912" s="55">
        <v>41939</v>
      </c>
      <c r="R1912" s="55">
        <v>42040</v>
      </c>
      <c r="S1912" s="55">
        <v>42041</v>
      </c>
      <c r="T1912" t="s">
        <v>2691</v>
      </c>
      <c r="U1912">
        <v>30</v>
      </c>
      <c r="V1912" t="s">
        <v>3083</v>
      </c>
      <c r="W1912" t="s">
        <v>2693</v>
      </c>
      <c r="Y1912">
        <v>157000</v>
      </c>
      <c r="Z1912">
        <v>156750</v>
      </c>
      <c r="AA1912">
        <v>157000</v>
      </c>
      <c r="AB1912">
        <v>0</v>
      </c>
    </row>
    <row r="1913" spans="1:28" x14ac:dyDescent="0.25">
      <c r="A1913" t="s">
        <v>2686</v>
      </c>
      <c r="B1913" t="s">
        <v>87</v>
      </c>
      <c r="C1913">
        <v>899999230</v>
      </c>
      <c r="D1913">
        <v>971116</v>
      </c>
      <c r="E1913" t="s">
        <v>2687</v>
      </c>
      <c r="F1913">
        <v>30693</v>
      </c>
      <c r="G1913">
        <v>2016</v>
      </c>
      <c r="H1913">
        <v>2</v>
      </c>
      <c r="I1913">
        <v>1000001587</v>
      </c>
      <c r="J1913">
        <v>1</v>
      </c>
      <c r="K1913">
        <v>33</v>
      </c>
      <c r="L1913" t="s">
        <v>2820</v>
      </c>
      <c r="M1913" t="s">
        <v>2689</v>
      </c>
      <c r="N1913" t="s">
        <v>2690</v>
      </c>
      <c r="O1913" s="55">
        <v>42572</v>
      </c>
      <c r="P1913" s="55">
        <v>42756</v>
      </c>
      <c r="Q1913" s="55">
        <v>42708</v>
      </c>
      <c r="R1913" s="55">
        <v>42761</v>
      </c>
      <c r="S1913" s="55">
        <v>42761</v>
      </c>
      <c r="T1913" t="s">
        <v>2691</v>
      </c>
      <c r="U1913">
        <v>30</v>
      </c>
      <c r="V1913" t="s">
        <v>4870</v>
      </c>
      <c r="W1913" t="s">
        <v>2693</v>
      </c>
      <c r="Y1913">
        <v>35730</v>
      </c>
      <c r="Z1913">
        <v>35730</v>
      </c>
      <c r="AA1913">
        <v>35730</v>
      </c>
      <c r="AB1913">
        <v>0</v>
      </c>
    </row>
    <row r="1914" spans="1:28" x14ac:dyDescent="0.25">
      <c r="A1914" t="s">
        <v>2686</v>
      </c>
      <c r="B1914" t="s">
        <v>87</v>
      </c>
      <c r="C1914">
        <v>899999230</v>
      </c>
      <c r="D1914">
        <v>971116</v>
      </c>
      <c r="E1914" t="s">
        <v>2687</v>
      </c>
      <c r="F1914">
        <v>30711</v>
      </c>
      <c r="G1914">
        <v>2018</v>
      </c>
      <c r="H1914">
        <v>1</v>
      </c>
      <c r="I1914">
        <v>1000002115</v>
      </c>
      <c r="J1914">
        <v>8</v>
      </c>
      <c r="K1914">
        <v>33</v>
      </c>
      <c r="L1914" t="s">
        <v>4871</v>
      </c>
      <c r="M1914" t="s">
        <v>2689</v>
      </c>
      <c r="N1914" t="s">
        <v>2690</v>
      </c>
      <c r="O1914" s="55">
        <v>43302</v>
      </c>
      <c r="P1914" s="55">
        <v>43486</v>
      </c>
      <c r="Q1914" s="55">
        <v>43402</v>
      </c>
      <c r="R1914" s="55">
        <v>43419</v>
      </c>
      <c r="S1914" s="55">
        <v>43434</v>
      </c>
      <c r="T1914" t="s">
        <v>2764</v>
      </c>
      <c r="U1914">
        <v>30</v>
      </c>
      <c r="V1914" t="s">
        <v>4616</v>
      </c>
      <c r="W1914" t="s">
        <v>2693</v>
      </c>
      <c r="Y1914">
        <v>119700</v>
      </c>
      <c r="Z1914">
        <v>119700</v>
      </c>
      <c r="AA1914">
        <v>119700</v>
      </c>
      <c r="AB1914">
        <v>0</v>
      </c>
    </row>
    <row r="1915" spans="1:28" x14ac:dyDescent="0.25">
      <c r="A1915" t="s">
        <v>2686</v>
      </c>
      <c r="B1915" t="s">
        <v>2730</v>
      </c>
      <c r="C1915">
        <v>899999230</v>
      </c>
      <c r="D1915">
        <v>971116</v>
      </c>
      <c r="E1915" t="s">
        <v>2687</v>
      </c>
      <c r="F1915">
        <v>30744</v>
      </c>
      <c r="G1915">
        <v>2015</v>
      </c>
      <c r="H1915">
        <v>3</v>
      </c>
      <c r="I1915">
        <v>1000001288</v>
      </c>
      <c r="J1915">
        <v>1</v>
      </c>
      <c r="K1915">
        <v>33</v>
      </c>
      <c r="L1915" t="s">
        <v>4854</v>
      </c>
      <c r="M1915" t="s">
        <v>2689</v>
      </c>
      <c r="N1915" t="s">
        <v>2690</v>
      </c>
      <c r="O1915" s="55">
        <v>42206</v>
      </c>
      <c r="P1915" s="55">
        <v>42390</v>
      </c>
      <c r="Q1915" s="55">
        <v>42311</v>
      </c>
      <c r="R1915" s="55">
        <v>42383</v>
      </c>
      <c r="S1915" s="55">
        <v>42383</v>
      </c>
      <c r="T1915" t="s">
        <v>2691</v>
      </c>
      <c r="U1915">
        <v>30</v>
      </c>
      <c r="V1915" t="s">
        <v>2996</v>
      </c>
      <c r="W1915" t="s">
        <v>2693</v>
      </c>
      <c r="Y1915">
        <v>148500</v>
      </c>
      <c r="Z1915">
        <v>148500</v>
      </c>
      <c r="AA1915">
        <v>148500</v>
      </c>
      <c r="AB1915">
        <v>0</v>
      </c>
    </row>
    <row r="1916" spans="1:28" x14ac:dyDescent="0.25">
      <c r="A1916" t="s">
        <v>2686</v>
      </c>
      <c r="B1916" t="s">
        <v>2730</v>
      </c>
      <c r="C1916">
        <v>899999230</v>
      </c>
      <c r="D1916">
        <v>971116</v>
      </c>
      <c r="E1916" t="s">
        <v>2687</v>
      </c>
      <c r="F1916">
        <v>30744</v>
      </c>
      <c r="G1916">
        <v>2015</v>
      </c>
      <c r="H1916">
        <v>5</v>
      </c>
      <c r="I1916">
        <v>1000001288</v>
      </c>
      <c r="J1916">
        <v>1</v>
      </c>
      <c r="K1916">
        <v>33</v>
      </c>
      <c r="L1916" t="s">
        <v>4854</v>
      </c>
      <c r="M1916" t="s">
        <v>2689</v>
      </c>
      <c r="N1916" t="s">
        <v>2690</v>
      </c>
      <c r="O1916" s="55">
        <v>42206</v>
      </c>
      <c r="P1916" s="55">
        <v>42390</v>
      </c>
      <c r="Q1916" s="55">
        <v>42311</v>
      </c>
      <c r="R1916" s="55">
        <v>42405</v>
      </c>
      <c r="S1916" s="55">
        <v>42408</v>
      </c>
      <c r="T1916" t="s">
        <v>2691</v>
      </c>
      <c r="U1916">
        <v>30</v>
      </c>
      <c r="V1916" t="s">
        <v>2996</v>
      </c>
      <c r="W1916" t="s">
        <v>2693</v>
      </c>
      <c r="Y1916">
        <v>37810</v>
      </c>
      <c r="Z1916">
        <v>35820</v>
      </c>
      <c r="AA1916">
        <v>37810</v>
      </c>
      <c r="AB1916">
        <v>0</v>
      </c>
    </row>
    <row r="1917" spans="1:28" x14ac:dyDescent="0.25">
      <c r="A1917" t="s">
        <v>2686</v>
      </c>
      <c r="B1917" t="s">
        <v>87</v>
      </c>
      <c r="C1917">
        <v>899999230</v>
      </c>
      <c r="D1917">
        <v>971116</v>
      </c>
      <c r="E1917" t="s">
        <v>2687</v>
      </c>
      <c r="F1917">
        <v>30818</v>
      </c>
      <c r="G1917">
        <v>2016</v>
      </c>
      <c r="H1917">
        <v>1</v>
      </c>
      <c r="I1917">
        <v>1000001587</v>
      </c>
      <c r="J1917">
        <v>1</v>
      </c>
      <c r="K1917">
        <v>33</v>
      </c>
      <c r="L1917" t="s">
        <v>4872</v>
      </c>
      <c r="M1917" t="s">
        <v>2689</v>
      </c>
      <c r="N1917" t="s">
        <v>2690</v>
      </c>
      <c r="O1917" s="55">
        <v>42572</v>
      </c>
      <c r="P1917" s="55">
        <v>42756</v>
      </c>
      <c r="Q1917" s="55">
        <v>42701</v>
      </c>
      <c r="R1917" s="55">
        <v>42720</v>
      </c>
      <c r="S1917" s="55">
        <v>42723</v>
      </c>
      <c r="T1917" t="s">
        <v>2691</v>
      </c>
      <c r="U1917">
        <v>30</v>
      </c>
      <c r="V1917" t="s">
        <v>4873</v>
      </c>
      <c r="W1917" t="s">
        <v>2693</v>
      </c>
      <c r="Y1917">
        <v>306350</v>
      </c>
      <c r="Z1917">
        <v>306350</v>
      </c>
      <c r="AA1917">
        <v>306350</v>
      </c>
      <c r="AB1917">
        <v>0</v>
      </c>
    </row>
    <row r="1918" spans="1:28" x14ac:dyDescent="0.25">
      <c r="A1918" t="s">
        <v>2686</v>
      </c>
      <c r="B1918" t="s">
        <v>87</v>
      </c>
      <c r="C1918">
        <v>899999230</v>
      </c>
      <c r="D1918">
        <v>971116</v>
      </c>
      <c r="E1918" t="s">
        <v>2687</v>
      </c>
      <c r="F1918">
        <v>30818</v>
      </c>
      <c r="G1918">
        <v>2016</v>
      </c>
      <c r="H1918">
        <v>3</v>
      </c>
      <c r="I1918">
        <v>1000001587</v>
      </c>
      <c r="J1918">
        <v>1</v>
      </c>
      <c r="K1918">
        <v>33</v>
      </c>
      <c r="L1918" t="s">
        <v>4872</v>
      </c>
      <c r="M1918" t="s">
        <v>2689</v>
      </c>
      <c r="N1918" t="s">
        <v>2690</v>
      </c>
      <c r="O1918" s="55">
        <v>42572</v>
      </c>
      <c r="P1918" s="55">
        <v>42756</v>
      </c>
      <c r="Q1918" s="55">
        <v>42701</v>
      </c>
      <c r="R1918" s="55">
        <v>42783</v>
      </c>
      <c r="S1918" s="55">
        <v>42784</v>
      </c>
      <c r="T1918" t="s">
        <v>2691</v>
      </c>
      <c r="U1918">
        <v>30</v>
      </c>
      <c r="V1918" t="s">
        <v>4873</v>
      </c>
      <c r="W1918" t="s">
        <v>2693</v>
      </c>
      <c r="Y1918">
        <v>75600</v>
      </c>
      <c r="Z1918">
        <v>75600</v>
      </c>
      <c r="AA1918">
        <v>75600</v>
      </c>
      <c r="AB1918">
        <v>0</v>
      </c>
    </row>
    <row r="1919" spans="1:28" x14ac:dyDescent="0.25">
      <c r="A1919" t="s">
        <v>2686</v>
      </c>
      <c r="B1919" t="s">
        <v>87</v>
      </c>
      <c r="C1919">
        <v>899999230</v>
      </c>
      <c r="D1919">
        <v>971116</v>
      </c>
      <c r="E1919" t="s">
        <v>2687</v>
      </c>
      <c r="F1919">
        <v>30824</v>
      </c>
      <c r="G1919">
        <v>2016</v>
      </c>
      <c r="H1919">
        <v>1</v>
      </c>
      <c r="I1919">
        <v>1000001587</v>
      </c>
      <c r="J1919">
        <v>1</v>
      </c>
      <c r="K1919">
        <v>33</v>
      </c>
      <c r="L1919" t="s">
        <v>2782</v>
      </c>
      <c r="M1919" t="s">
        <v>2689</v>
      </c>
      <c r="N1919" t="s">
        <v>2690</v>
      </c>
      <c r="O1919" s="55">
        <v>42572</v>
      </c>
      <c r="P1919" s="55">
        <v>42756</v>
      </c>
      <c r="Q1919" s="55">
        <v>42704</v>
      </c>
      <c r="R1919" s="55">
        <v>42720</v>
      </c>
      <c r="S1919" s="55">
        <v>42723</v>
      </c>
      <c r="T1919" t="s">
        <v>2691</v>
      </c>
      <c r="U1919">
        <v>30</v>
      </c>
      <c r="V1919" t="s">
        <v>3738</v>
      </c>
      <c r="W1919" t="s">
        <v>2693</v>
      </c>
      <c r="Y1919">
        <v>155690</v>
      </c>
      <c r="Z1919">
        <v>155690</v>
      </c>
      <c r="AA1919">
        <v>155690</v>
      </c>
      <c r="AB1919">
        <v>0</v>
      </c>
    </row>
    <row r="1920" spans="1:28" x14ac:dyDescent="0.25">
      <c r="A1920" t="s">
        <v>2686</v>
      </c>
      <c r="B1920" t="s">
        <v>87</v>
      </c>
      <c r="C1920">
        <v>899999230</v>
      </c>
      <c r="D1920">
        <v>971116</v>
      </c>
      <c r="E1920" t="s">
        <v>2687</v>
      </c>
      <c r="F1920">
        <v>30831</v>
      </c>
      <c r="G1920">
        <v>2016</v>
      </c>
      <c r="H1920">
        <v>1</v>
      </c>
      <c r="I1920">
        <v>1000001587</v>
      </c>
      <c r="J1920">
        <v>1</v>
      </c>
      <c r="K1920">
        <v>33</v>
      </c>
      <c r="L1920" t="s">
        <v>4874</v>
      </c>
      <c r="M1920" t="s">
        <v>2689</v>
      </c>
      <c r="N1920" t="s">
        <v>2690</v>
      </c>
      <c r="O1920" s="55">
        <v>42572</v>
      </c>
      <c r="P1920" s="55">
        <v>42756</v>
      </c>
      <c r="Q1920" s="55">
        <v>42706</v>
      </c>
      <c r="R1920" s="55">
        <v>42723</v>
      </c>
      <c r="S1920" s="55">
        <v>42723</v>
      </c>
      <c r="T1920" t="s">
        <v>2691</v>
      </c>
      <c r="U1920">
        <v>30</v>
      </c>
      <c r="V1920" t="s">
        <v>4875</v>
      </c>
      <c r="W1920" t="s">
        <v>2693</v>
      </c>
      <c r="Y1920">
        <v>217700</v>
      </c>
      <c r="Z1920">
        <v>217700</v>
      </c>
      <c r="AA1920">
        <v>217700</v>
      </c>
      <c r="AB1920">
        <v>0</v>
      </c>
    </row>
    <row r="1921" spans="1:28" x14ac:dyDescent="0.25">
      <c r="A1921" t="s">
        <v>2686</v>
      </c>
      <c r="B1921" t="s">
        <v>2730</v>
      </c>
      <c r="C1921">
        <v>899999230</v>
      </c>
      <c r="D1921">
        <v>91968</v>
      </c>
      <c r="F1921">
        <v>30866</v>
      </c>
      <c r="G1921">
        <v>2013</v>
      </c>
      <c r="H1921">
        <v>3</v>
      </c>
      <c r="I1921">
        <v>1000000920</v>
      </c>
      <c r="J1921">
        <v>0</v>
      </c>
      <c r="K1921">
        <v>33</v>
      </c>
      <c r="L1921" t="s">
        <v>4876</v>
      </c>
      <c r="M1921" t="s">
        <v>2689</v>
      </c>
      <c r="N1921" t="s">
        <v>2690</v>
      </c>
      <c r="O1921" s="55">
        <v>41476</v>
      </c>
      <c r="P1921" s="55">
        <v>41841</v>
      </c>
      <c r="Q1921" s="55">
        <v>41544</v>
      </c>
      <c r="R1921" s="55">
        <v>41590</v>
      </c>
      <c r="S1921" s="55">
        <v>41601</v>
      </c>
      <c r="T1921" t="s">
        <v>2691</v>
      </c>
      <c r="U1921">
        <v>30</v>
      </c>
      <c r="V1921" t="s">
        <v>4877</v>
      </c>
      <c r="W1921" t="s">
        <v>2693</v>
      </c>
      <c r="Y1921">
        <v>81000</v>
      </c>
      <c r="Z1921">
        <v>81000</v>
      </c>
      <c r="AA1921">
        <v>81000</v>
      </c>
      <c r="AB1921">
        <v>0</v>
      </c>
    </row>
    <row r="1922" spans="1:28" x14ac:dyDescent="0.25">
      <c r="A1922" t="s">
        <v>2686</v>
      </c>
      <c r="B1922" t="s">
        <v>87</v>
      </c>
      <c r="C1922">
        <v>899999230</v>
      </c>
      <c r="D1922">
        <v>971116</v>
      </c>
      <c r="E1922" t="s">
        <v>2687</v>
      </c>
      <c r="F1922">
        <v>30881</v>
      </c>
      <c r="G1922">
        <v>2016</v>
      </c>
      <c r="H1922">
        <v>1</v>
      </c>
      <c r="I1922">
        <v>1000001587</v>
      </c>
      <c r="J1922">
        <v>1</v>
      </c>
      <c r="K1922">
        <v>33</v>
      </c>
      <c r="L1922" t="s">
        <v>4878</v>
      </c>
      <c r="M1922" t="s">
        <v>2689</v>
      </c>
      <c r="N1922" t="s">
        <v>2690</v>
      </c>
      <c r="O1922" s="55">
        <v>42572</v>
      </c>
      <c r="P1922" s="55">
        <v>42756</v>
      </c>
      <c r="Q1922" s="55">
        <v>42706</v>
      </c>
      <c r="R1922" s="55">
        <v>42720</v>
      </c>
      <c r="S1922" s="55">
        <v>42724</v>
      </c>
      <c r="T1922" t="s">
        <v>2691</v>
      </c>
      <c r="U1922">
        <v>30</v>
      </c>
      <c r="V1922" t="s">
        <v>4879</v>
      </c>
      <c r="W1922" t="s">
        <v>2693</v>
      </c>
      <c r="Y1922">
        <v>108410</v>
      </c>
      <c r="Z1922">
        <v>108410</v>
      </c>
      <c r="AA1922">
        <v>108410</v>
      </c>
      <c r="AB1922">
        <v>0</v>
      </c>
    </row>
    <row r="1923" spans="1:28" x14ac:dyDescent="0.25">
      <c r="A1923" t="s">
        <v>2686</v>
      </c>
      <c r="B1923" t="s">
        <v>87</v>
      </c>
      <c r="C1923">
        <v>899999230</v>
      </c>
      <c r="D1923">
        <v>971116</v>
      </c>
      <c r="E1923" t="s">
        <v>2687</v>
      </c>
      <c r="F1923">
        <v>30895</v>
      </c>
      <c r="G1923">
        <v>2018</v>
      </c>
      <c r="H1923">
        <v>3</v>
      </c>
      <c r="I1923">
        <v>1000002115</v>
      </c>
      <c r="J1923">
        <v>8</v>
      </c>
      <c r="K1923">
        <v>33</v>
      </c>
      <c r="L1923" t="s">
        <v>3760</v>
      </c>
      <c r="M1923" t="s">
        <v>2689</v>
      </c>
      <c r="N1923" t="s">
        <v>2690</v>
      </c>
      <c r="O1923" s="55">
        <v>43302</v>
      </c>
      <c r="P1923" s="55">
        <v>43486</v>
      </c>
      <c r="Q1923" s="55">
        <v>43400</v>
      </c>
      <c r="R1923" s="55">
        <v>43439</v>
      </c>
      <c r="S1923" s="55">
        <v>43444</v>
      </c>
      <c r="T1923" t="s">
        <v>2691</v>
      </c>
      <c r="U1923">
        <v>30</v>
      </c>
      <c r="V1923" t="s">
        <v>4880</v>
      </c>
      <c r="W1923" t="s">
        <v>2693</v>
      </c>
      <c r="Y1923">
        <v>40500</v>
      </c>
      <c r="Z1923">
        <v>40500</v>
      </c>
      <c r="AA1923">
        <v>40500</v>
      </c>
      <c r="AB1923">
        <v>0</v>
      </c>
    </row>
    <row r="1924" spans="1:28" x14ac:dyDescent="0.25">
      <c r="A1924" t="s">
        <v>2686</v>
      </c>
      <c r="B1924" t="s">
        <v>2730</v>
      </c>
      <c r="C1924">
        <v>899999230</v>
      </c>
      <c r="D1924">
        <v>91968</v>
      </c>
      <c r="F1924">
        <v>30897</v>
      </c>
      <c r="G1924">
        <v>2013</v>
      </c>
      <c r="H1924">
        <v>1</v>
      </c>
      <c r="I1924">
        <v>1000000920</v>
      </c>
      <c r="J1924">
        <v>0</v>
      </c>
      <c r="K1924">
        <v>33</v>
      </c>
      <c r="L1924" t="s">
        <v>2992</v>
      </c>
      <c r="M1924" t="s">
        <v>2689</v>
      </c>
      <c r="N1924" t="s">
        <v>2690</v>
      </c>
      <c r="O1924" s="55">
        <v>41476</v>
      </c>
      <c r="P1924" s="55">
        <v>41841</v>
      </c>
      <c r="Q1924" s="55">
        <v>41537</v>
      </c>
      <c r="R1924" s="55">
        <v>41555</v>
      </c>
      <c r="S1924" s="55">
        <v>41569</v>
      </c>
      <c r="T1924" t="s">
        <v>2691</v>
      </c>
      <c r="U1924">
        <v>30</v>
      </c>
      <c r="V1924" t="s">
        <v>4881</v>
      </c>
      <c r="W1924" t="s">
        <v>2693</v>
      </c>
      <c r="Y1924">
        <v>252600</v>
      </c>
      <c r="Z1924">
        <v>252600</v>
      </c>
      <c r="AA1924">
        <v>252600</v>
      </c>
      <c r="AB1924">
        <v>0</v>
      </c>
    </row>
    <row r="1925" spans="1:28" x14ac:dyDescent="0.25">
      <c r="A1925" t="s">
        <v>2686</v>
      </c>
      <c r="B1925" t="s">
        <v>2730</v>
      </c>
      <c r="C1925">
        <v>899999230</v>
      </c>
      <c r="D1925">
        <v>91968</v>
      </c>
      <c r="F1925">
        <v>30900</v>
      </c>
      <c r="G1925">
        <v>2013</v>
      </c>
      <c r="H1925">
        <v>4</v>
      </c>
      <c r="I1925">
        <v>1000000920</v>
      </c>
      <c r="J1925">
        <v>0</v>
      </c>
      <c r="K1925">
        <v>33</v>
      </c>
      <c r="L1925" t="s">
        <v>2992</v>
      </c>
      <c r="M1925" t="s">
        <v>2689</v>
      </c>
      <c r="N1925" t="s">
        <v>2690</v>
      </c>
      <c r="O1925" s="55">
        <v>41476</v>
      </c>
      <c r="P1925" s="55">
        <v>41841</v>
      </c>
      <c r="Q1925" s="55">
        <v>41538</v>
      </c>
      <c r="R1925" s="55">
        <v>41674</v>
      </c>
      <c r="S1925" s="55">
        <v>41675</v>
      </c>
      <c r="T1925" t="s">
        <v>2691</v>
      </c>
      <c r="U1925">
        <v>30</v>
      </c>
      <c r="V1925" t="s">
        <v>4882</v>
      </c>
      <c r="W1925" t="s">
        <v>2693</v>
      </c>
      <c r="Y1925">
        <v>143000</v>
      </c>
      <c r="Z1925">
        <v>143000</v>
      </c>
      <c r="AA1925">
        <v>143000</v>
      </c>
      <c r="AB1925">
        <v>0</v>
      </c>
    </row>
    <row r="1926" spans="1:28" x14ac:dyDescent="0.25">
      <c r="A1926" t="s">
        <v>2686</v>
      </c>
      <c r="B1926" t="s">
        <v>2730</v>
      </c>
      <c r="C1926">
        <v>899999230</v>
      </c>
      <c r="D1926">
        <v>91968</v>
      </c>
      <c r="F1926">
        <v>30902</v>
      </c>
      <c r="G1926">
        <v>2013</v>
      </c>
      <c r="H1926">
        <v>1</v>
      </c>
      <c r="I1926">
        <v>1000000920</v>
      </c>
      <c r="J1926">
        <v>0</v>
      </c>
      <c r="K1926">
        <v>33</v>
      </c>
      <c r="L1926" t="s">
        <v>3215</v>
      </c>
      <c r="M1926" t="s">
        <v>2689</v>
      </c>
      <c r="N1926" t="s">
        <v>2690</v>
      </c>
      <c r="O1926" s="55">
        <v>41476</v>
      </c>
      <c r="P1926" s="55">
        <v>41841</v>
      </c>
      <c r="Q1926" s="55">
        <v>41537</v>
      </c>
      <c r="R1926" s="55">
        <v>41555</v>
      </c>
      <c r="S1926" s="55">
        <v>41569</v>
      </c>
      <c r="T1926" t="s">
        <v>2691</v>
      </c>
      <c r="U1926">
        <v>30</v>
      </c>
      <c r="V1926" t="s">
        <v>4883</v>
      </c>
      <c r="W1926" t="s">
        <v>2693</v>
      </c>
      <c r="Y1926">
        <v>281900</v>
      </c>
      <c r="Z1926">
        <v>281845</v>
      </c>
      <c r="AA1926">
        <v>281900</v>
      </c>
      <c r="AB1926">
        <v>0</v>
      </c>
    </row>
    <row r="1927" spans="1:28" x14ac:dyDescent="0.25">
      <c r="A1927" t="s">
        <v>2686</v>
      </c>
      <c r="B1927" t="s">
        <v>87</v>
      </c>
      <c r="C1927">
        <v>899999230</v>
      </c>
      <c r="D1927">
        <v>971116</v>
      </c>
      <c r="E1927" t="s">
        <v>2687</v>
      </c>
      <c r="F1927">
        <v>30921</v>
      </c>
      <c r="G1927">
        <v>2018</v>
      </c>
      <c r="H1927">
        <v>3</v>
      </c>
      <c r="I1927">
        <v>1000002115</v>
      </c>
      <c r="J1927">
        <v>8</v>
      </c>
      <c r="K1927">
        <v>33</v>
      </c>
      <c r="L1927" t="s">
        <v>4884</v>
      </c>
      <c r="M1927" t="s">
        <v>2689</v>
      </c>
      <c r="N1927" t="s">
        <v>2690</v>
      </c>
      <c r="O1927" s="55">
        <v>43302</v>
      </c>
      <c r="P1927" s="55">
        <v>43486</v>
      </c>
      <c r="Q1927" s="55">
        <v>43410</v>
      </c>
      <c r="R1927" s="55">
        <v>43531</v>
      </c>
      <c r="S1927" s="55">
        <v>43538</v>
      </c>
      <c r="T1927" t="s">
        <v>2691</v>
      </c>
      <c r="U1927">
        <v>30</v>
      </c>
      <c r="V1927" t="s">
        <v>4885</v>
      </c>
      <c r="W1927" t="s">
        <v>2693</v>
      </c>
      <c r="Y1927">
        <v>40200</v>
      </c>
      <c r="Z1927">
        <v>40200</v>
      </c>
      <c r="AA1927">
        <v>40200</v>
      </c>
      <c r="AB1927">
        <v>0</v>
      </c>
    </row>
    <row r="1928" spans="1:28" x14ac:dyDescent="0.25">
      <c r="A1928" t="s">
        <v>2686</v>
      </c>
      <c r="B1928" t="s">
        <v>87</v>
      </c>
      <c r="C1928">
        <v>899999230</v>
      </c>
      <c r="D1928">
        <v>971116</v>
      </c>
      <c r="E1928" t="s">
        <v>2687</v>
      </c>
      <c r="F1928">
        <v>31010</v>
      </c>
      <c r="G1928">
        <v>2018</v>
      </c>
      <c r="H1928">
        <v>4</v>
      </c>
      <c r="I1928">
        <v>1000002115</v>
      </c>
      <c r="J1928">
        <v>8</v>
      </c>
      <c r="K1928">
        <v>33</v>
      </c>
      <c r="L1928" t="s">
        <v>3171</v>
      </c>
      <c r="M1928" t="s">
        <v>2689</v>
      </c>
      <c r="N1928" t="s">
        <v>2690</v>
      </c>
      <c r="O1928" s="55">
        <v>43302</v>
      </c>
      <c r="P1928" s="55">
        <v>43486</v>
      </c>
      <c r="Q1928" s="55">
        <v>43404</v>
      </c>
      <c r="R1928" s="55">
        <v>43495</v>
      </c>
      <c r="S1928" s="55">
        <v>43496</v>
      </c>
      <c r="T1928" t="s">
        <v>2773</v>
      </c>
      <c r="U1928">
        <v>30</v>
      </c>
      <c r="V1928" t="s">
        <v>4886</v>
      </c>
      <c r="W1928" t="s">
        <v>2693</v>
      </c>
      <c r="Y1928">
        <v>171000</v>
      </c>
      <c r="Z1928">
        <v>171000</v>
      </c>
      <c r="AA1928">
        <v>171000</v>
      </c>
      <c r="AB1928">
        <v>0</v>
      </c>
    </row>
    <row r="1929" spans="1:28" x14ac:dyDescent="0.25">
      <c r="A1929" t="s">
        <v>2686</v>
      </c>
      <c r="B1929" t="s">
        <v>87</v>
      </c>
      <c r="C1929">
        <v>899999230</v>
      </c>
      <c r="D1929">
        <v>971116</v>
      </c>
      <c r="E1929" t="s">
        <v>2687</v>
      </c>
      <c r="F1929">
        <v>31054</v>
      </c>
      <c r="G1929">
        <v>2018</v>
      </c>
      <c r="H1929">
        <v>1</v>
      </c>
      <c r="I1929">
        <v>1000002115</v>
      </c>
      <c r="J1929">
        <v>8</v>
      </c>
      <c r="K1929">
        <v>33</v>
      </c>
      <c r="L1929" t="s">
        <v>3213</v>
      </c>
      <c r="M1929" t="s">
        <v>2689</v>
      </c>
      <c r="N1929" t="s">
        <v>2690</v>
      </c>
      <c r="O1929" s="55">
        <v>43302</v>
      </c>
      <c r="P1929" s="55">
        <v>43486</v>
      </c>
      <c r="Q1929" s="55">
        <v>43402</v>
      </c>
      <c r="R1929" s="55">
        <v>43426</v>
      </c>
      <c r="S1929" s="55">
        <v>43434</v>
      </c>
      <c r="T1929" t="s">
        <v>2691</v>
      </c>
      <c r="U1929">
        <v>30</v>
      </c>
      <c r="V1929" t="s">
        <v>4887</v>
      </c>
      <c r="W1929" t="s">
        <v>2693</v>
      </c>
      <c r="X1929" t="s">
        <v>2775</v>
      </c>
      <c r="Y1929">
        <v>245800</v>
      </c>
      <c r="Z1929">
        <v>241185</v>
      </c>
      <c r="AA1929">
        <v>245800</v>
      </c>
      <c r="AB1929">
        <v>0</v>
      </c>
    </row>
    <row r="1930" spans="1:28" x14ac:dyDescent="0.25">
      <c r="A1930" t="s">
        <v>2686</v>
      </c>
      <c r="B1930" t="s">
        <v>2715</v>
      </c>
      <c r="C1930">
        <v>899999230</v>
      </c>
      <c r="D1930">
        <v>91968</v>
      </c>
      <c r="F1930">
        <v>31055</v>
      </c>
      <c r="G1930">
        <v>2013</v>
      </c>
      <c r="H1930">
        <v>3</v>
      </c>
      <c r="I1930">
        <v>1000000732</v>
      </c>
      <c r="J1930">
        <v>4</v>
      </c>
      <c r="K1930">
        <v>33</v>
      </c>
      <c r="L1930" t="s">
        <v>4659</v>
      </c>
      <c r="M1930" t="s">
        <v>2689</v>
      </c>
      <c r="N1930" t="s">
        <v>2690</v>
      </c>
      <c r="O1930" s="55">
        <v>41295</v>
      </c>
      <c r="P1930" s="55">
        <v>41476</v>
      </c>
      <c r="Q1930" s="55">
        <v>41408</v>
      </c>
      <c r="R1930" s="55">
        <v>41576</v>
      </c>
      <c r="S1930" s="55">
        <v>41576</v>
      </c>
      <c r="T1930" t="s">
        <v>2691</v>
      </c>
      <c r="U1930">
        <v>30</v>
      </c>
      <c r="V1930" t="s">
        <v>3732</v>
      </c>
      <c r="W1930" t="s">
        <v>2693</v>
      </c>
      <c r="Y1930">
        <v>32300</v>
      </c>
      <c r="Z1930">
        <v>32300</v>
      </c>
      <c r="AA1930">
        <v>32300</v>
      </c>
      <c r="AB1930">
        <v>0</v>
      </c>
    </row>
    <row r="1931" spans="1:28" x14ac:dyDescent="0.25">
      <c r="A1931" t="s">
        <v>2686</v>
      </c>
      <c r="B1931" t="s">
        <v>2730</v>
      </c>
      <c r="C1931">
        <v>899999230</v>
      </c>
      <c r="D1931">
        <v>91968</v>
      </c>
      <c r="F1931">
        <v>31057</v>
      </c>
      <c r="G1931">
        <v>2013</v>
      </c>
      <c r="H1931">
        <v>1</v>
      </c>
      <c r="I1931">
        <v>1000000920</v>
      </c>
      <c r="J1931">
        <v>0</v>
      </c>
      <c r="K1931">
        <v>33</v>
      </c>
      <c r="L1931" t="s">
        <v>4888</v>
      </c>
      <c r="M1931" t="s">
        <v>2689</v>
      </c>
      <c r="N1931" t="s">
        <v>2690</v>
      </c>
      <c r="O1931" s="55">
        <v>41476</v>
      </c>
      <c r="P1931" s="55">
        <v>41841</v>
      </c>
      <c r="Q1931" s="55">
        <v>41524</v>
      </c>
      <c r="R1931" s="55">
        <v>41544</v>
      </c>
      <c r="S1931" s="55">
        <v>41570</v>
      </c>
      <c r="T1931" t="s">
        <v>2691</v>
      </c>
      <c r="U1931">
        <v>30</v>
      </c>
      <c r="V1931" t="s">
        <v>4767</v>
      </c>
      <c r="W1931" t="s">
        <v>2693</v>
      </c>
      <c r="Y1931">
        <v>56000</v>
      </c>
      <c r="Z1931">
        <v>56000</v>
      </c>
      <c r="AA1931">
        <v>56000</v>
      </c>
      <c r="AB1931">
        <v>0</v>
      </c>
    </row>
    <row r="1932" spans="1:28" x14ac:dyDescent="0.25">
      <c r="A1932" t="s">
        <v>2686</v>
      </c>
      <c r="B1932" t="s">
        <v>2730</v>
      </c>
      <c r="C1932">
        <v>899999230</v>
      </c>
      <c r="D1932">
        <v>91968</v>
      </c>
      <c r="F1932">
        <v>31061</v>
      </c>
      <c r="G1932">
        <v>2013</v>
      </c>
      <c r="H1932">
        <v>3</v>
      </c>
      <c r="I1932">
        <v>1000000920</v>
      </c>
      <c r="J1932">
        <v>0</v>
      </c>
      <c r="K1932">
        <v>33</v>
      </c>
      <c r="L1932" t="s">
        <v>2741</v>
      </c>
      <c r="M1932" t="s">
        <v>2689</v>
      </c>
      <c r="N1932" t="s">
        <v>2690</v>
      </c>
      <c r="O1932" s="55">
        <v>41476</v>
      </c>
      <c r="P1932" s="55">
        <v>41841</v>
      </c>
      <c r="Q1932" s="55">
        <v>41516</v>
      </c>
      <c r="R1932" s="55">
        <v>41597</v>
      </c>
      <c r="S1932" s="55">
        <v>41611</v>
      </c>
      <c r="T1932" t="s">
        <v>2691</v>
      </c>
      <c r="U1932">
        <v>30</v>
      </c>
      <c r="V1932" t="s">
        <v>2852</v>
      </c>
      <c r="W1932" t="s">
        <v>2693</v>
      </c>
      <c r="Y1932">
        <v>56000</v>
      </c>
      <c r="Z1932">
        <v>56000</v>
      </c>
      <c r="AA1932">
        <v>56000</v>
      </c>
      <c r="AB1932">
        <v>0</v>
      </c>
    </row>
    <row r="1933" spans="1:28" x14ac:dyDescent="0.25">
      <c r="A1933" t="s">
        <v>2686</v>
      </c>
      <c r="B1933" t="s">
        <v>2715</v>
      </c>
      <c r="C1933">
        <v>899999230</v>
      </c>
      <c r="D1933">
        <v>4013</v>
      </c>
      <c r="E1933" t="s">
        <v>2716</v>
      </c>
      <c r="F1933">
        <v>31066</v>
      </c>
      <c r="G1933">
        <v>2013</v>
      </c>
      <c r="H1933">
        <v>1</v>
      </c>
      <c r="I1933">
        <v>1000000732</v>
      </c>
      <c r="J1933">
        <v>0</v>
      </c>
      <c r="K1933">
        <v>33</v>
      </c>
      <c r="L1933" t="s">
        <v>2699</v>
      </c>
      <c r="M1933" t="s">
        <v>2689</v>
      </c>
      <c r="N1933" t="s">
        <v>2690</v>
      </c>
      <c r="O1933" s="55">
        <v>41111</v>
      </c>
      <c r="P1933" s="55">
        <v>41476</v>
      </c>
      <c r="Q1933" s="55">
        <v>41375</v>
      </c>
      <c r="R1933" s="55">
        <v>41544</v>
      </c>
      <c r="S1933" s="55">
        <v>41570</v>
      </c>
      <c r="T1933" t="s">
        <v>2691</v>
      </c>
      <c r="U1933">
        <v>30</v>
      </c>
      <c r="V1933" t="s">
        <v>4889</v>
      </c>
      <c r="W1933" t="s">
        <v>2693</v>
      </c>
      <c r="Y1933">
        <v>83400</v>
      </c>
      <c r="Z1933">
        <v>83400</v>
      </c>
      <c r="AA1933">
        <v>83400</v>
      </c>
      <c r="AB1933">
        <v>0</v>
      </c>
    </row>
    <row r="1934" spans="1:28" x14ac:dyDescent="0.25">
      <c r="A1934" t="s">
        <v>2686</v>
      </c>
      <c r="B1934" t="s">
        <v>2730</v>
      </c>
      <c r="C1934">
        <v>899999230</v>
      </c>
      <c r="D1934">
        <v>971116</v>
      </c>
      <c r="E1934" t="s">
        <v>2687</v>
      </c>
      <c r="F1934">
        <v>31068</v>
      </c>
      <c r="G1934">
        <v>2015</v>
      </c>
      <c r="H1934">
        <v>2</v>
      </c>
      <c r="I1934">
        <v>1000001288</v>
      </c>
      <c r="J1934">
        <v>1</v>
      </c>
      <c r="K1934">
        <v>33</v>
      </c>
      <c r="L1934" t="s">
        <v>2908</v>
      </c>
      <c r="M1934" t="s">
        <v>2689</v>
      </c>
      <c r="N1934" t="s">
        <v>2690</v>
      </c>
      <c r="O1934" s="55">
        <v>42206</v>
      </c>
      <c r="P1934" s="55">
        <v>42390</v>
      </c>
      <c r="Q1934" s="55">
        <v>42332</v>
      </c>
      <c r="R1934" s="55">
        <v>42347</v>
      </c>
      <c r="S1934" s="55">
        <v>42352</v>
      </c>
      <c r="T1934" t="s">
        <v>2743</v>
      </c>
      <c r="U1934">
        <v>30</v>
      </c>
      <c r="V1934" t="s">
        <v>4540</v>
      </c>
      <c r="W1934" t="s">
        <v>2693</v>
      </c>
      <c r="Y1934">
        <v>253800</v>
      </c>
      <c r="Z1934">
        <v>253785</v>
      </c>
      <c r="AA1934">
        <v>253800</v>
      </c>
      <c r="AB1934">
        <v>0</v>
      </c>
    </row>
    <row r="1935" spans="1:28" x14ac:dyDescent="0.25">
      <c r="A1935" t="s">
        <v>2686</v>
      </c>
      <c r="B1935" t="s">
        <v>87</v>
      </c>
      <c r="C1935">
        <v>899999230</v>
      </c>
      <c r="D1935">
        <v>971116</v>
      </c>
      <c r="E1935" t="s">
        <v>2687</v>
      </c>
      <c r="F1935">
        <v>31082</v>
      </c>
      <c r="G1935">
        <v>2014</v>
      </c>
      <c r="H1935">
        <v>2</v>
      </c>
      <c r="I1935">
        <v>1000001079</v>
      </c>
      <c r="J1935">
        <v>0</v>
      </c>
      <c r="K1935">
        <v>33</v>
      </c>
      <c r="L1935" t="s">
        <v>2847</v>
      </c>
      <c r="M1935" t="s">
        <v>2689</v>
      </c>
      <c r="N1935" t="s">
        <v>2690</v>
      </c>
      <c r="O1935" s="55">
        <v>41841</v>
      </c>
      <c r="P1935" s="55">
        <v>42206</v>
      </c>
      <c r="Q1935" s="55">
        <v>41948</v>
      </c>
      <c r="R1935" s="55">
        <v>41977</v>
      </c>
      <c r="S1935" s="55">
        <v>41978</v>
      </c>
      <c r="T1935" t="s">
        <v>2743</v>
      </c>
      <c r="U1935">
        <v>30</v>
      </c>
      <c r="V1935" t="s">
        <v>540</v>
      </c>
      <c r="W1935" t="s">
        <v>2693</v>
      </c>
      <c r="Y1935">
        <v>33000</v>
      </c>
      <c r="Z1935">
        <v>32965</v>
      </c>
      <c r="AA1935">
        <v>33000</v>
      </c>
      <c r="AB1935">
        <v>0</v>
      </c>
    </row>
    <row r="1936" spans="1:28" x14ac:dyDescent="0.25">
      <c r="A1936" t="s">
        <v>2686</v>
      </c>
      <c r="B1936" t="s">
        <v>87</v>
      </c>
      <c r="C1936">
        <v>899999230</v>
      </c>
      <c r="D1936">
        <v>971116</v>
      </c>
      <c r="E1936" t="s">
        <v>2687</v>
      </c>
      <c r="F1936">
        <v>31098</v>
      </c>
      <c r="G1936">
        <v>2014</v>
      </c>
      <c r="H1936">
        <v>2</v>
      </c>
      <c r="I1936">
        <v>1000001079</v>
      </c>
      <c r="J1936">
        <v>0</v>
      </c>
      <c r="K1936">
        <v>33</v>
      </c>
      <c r="L1936" t="s">
        <v>2880</v>
      </c>
      <c r="M1936" t="s">
        <v>2689</v>
      </c>
      <c r="N1936" t="s">
        <v>2690</v>
      </c>
      <c r="O1936" s="55">
        <v>41841</v>
      </c>
      <c r="P1936" s="55">
        <v>42206</v>
      </c>
      <c r="Q1936" s="55">
        <v>41948</v>
      </c>
      <c r="R1936" s="55">
        <v>41970</v>
      </c>
      <c r="S1936" s="55">
        <v>41971</v>
      </c>
      <c r="T1936" t="s">
        <v>2691</v>
      </c>
      <c r="U1936">
        <v>30</v>
      </c>
      <c r="V1936" t="s">
        <v>4890</v>
      </c>
      <c r="W1936" t="s">
        <v>2693</v>
      </c>
      <c r="Y1936">
        <v>48700</v>
      </c>
      <c r="Z1936">
        <v>48700</v>
      </c>
      <c r="AA1936">
        <v>48700</v>
      </c>
      <c r="AB1936">
        <v>0</v>
      </c>
    </row>
    <row r="1937" spans="1:28" x14ac:dyDescent="0.25">
      <c r="A1937" t="s">
        <v>2686</v>
      </c>
      <c r="B1937" t="s">
        <v>87</v>
      </c>
      <c r="C1937">
        <v>899999230</v>
      </c>
      <c r="D1937">
        <v>971116</v>
      </c>
      <c r="E1937" t="s">
        <v>2687</v>
      </c>
      <c r="F1937">
        <v>31099</v>
      </c>
      <c r="G1937">
        <v>2014</v>
      </c>
      <c r="H1937">
        <v>1</v>
      </c>
      <c r="I1937">
        <v>1000001079</v>
      </c>
      <c r="J1937">
        <v>0</v>
      </c>
      <c r="K1937">
        <v>33</v>
      </c>
      <c r="L1937" t="s">
        <v>3150</v>
      </c>
      <c r="M1937" t="s">
        <v>2689</v>
      </c>
      <c r="N1937" t="s">
        <v>2690</v>
      </c>
      <c r="O1937" s="55">
        <v>41841</v>
      </c>
      <c r="P1937" s="55">
        <v>42206</v>
      </c>
      <c r="Q1937" s="55">
        <v>41948</v>
      </c>
      <c r="R1937" s="55">
        <v>41961</v>
      </c>
      <c r="S1937" s="55">
        <v>41962</v>
      </c>
      <c r="T1937" t="s">
        <v>2691</v>
      </c>
      <c r="U1937">
        <v>30</v>
      </c>
      <c r="V1937" t="s">
        <v>4891</v>
      </c>
      <c r="W1937" t="s">
        <v>2693</v>
      </c>
      <c r="Y1937">
        <v>186050</v>
      </c>
      <c r="Z1937">
        <v>186050</v>
      </c>
      <c r="AA1937">
        <v>186050</v>
      </c>
      <c r="AB1937">
        <v>0</v>
      </c>
    </row>
    <row r="1938" spans="1:28" x14ac:dyDescent="0.25">
      <c r="A1938" t="s">
        <v>2686</v>
      </c>
      <c r="B1938" t="s">
        <v>87</v>
      </c>
      <c r="C1938">
        <v>899999230</v>
      </c>
      <c r="D1938">
        <v>971116</v>
      </c>
      <c r="E1938" t="s">
        <v>2687</v>
      </c>
      <c r="F1938">
        <v>31105</v>
      </c>
      <c r="G1938">
        <v>2014</v>
      </c>
      <c r="H1938">
        <v>4</v>
      </c>
      <c r="I1938">
        <v>1000001079</v>
      </c>
      <c r="J1938">
        <v>0</v>
      </c>
      <c r="K1938">
        <v>33</v>
      </c>
      <c r="L1938" t="s">
        <v>3150</v>
      </c>
      <c r="M1938" t="s">
        <v>2689</v>
      </c>
      <c r="N1938" t="s">
        <v>2690</v>
      </c>
      <c r="O1938" s="55">
        <v>41841</v>
      </c>
      <c r="P1938" s="55">
        <v>42206</v>
      </c>
      <c r="Q1938" s="55">
        <v>41947</v>
      </c>
      <c r="R1938" s="55">
        <v>42033</v>
      </c>
      <c r="S1938" s="55">
        <v>42034</v>
      </c>
      <c r="T1938" t="s">
        <v>2691</v>
      </c>
      <c r="U1938">
        <v>30</v>
      </c>
      <c r="V1938" t="s">
        <v>4892</v>
      </c>
      <c r="W1938" t="s">
        <v>2693</v>
      </c>
      <c r="Y1938">
        <v>90000</v>
      </c>
      <c r="Z1938">
        <v>90000</v>
      </c>
      <c r="AA1938">
        <v>90000</v>
      </c>
      <c r="AB1938">
        <v>0</v>
      </c>
    </row>
    <row r="1939" spans="1:28" x14ac:dyDescent="0.25">
      <c r="A1939" t="s">
        <v>2686</v>
      </c>
      <c r="B1939" t="s">
        <v>2730</v>
      </c>
      <c r="C1939">
        <v>899999230</v>
      </c>
      <c r="D1939">
        <v>91968</v>
      </c>
      <c r="F1939">
        <v>31112</v>
      </c>
      <c r="G1939">
        <v>2013</v>
      </c>
      <c r="H1939">
        <v>1</v>
      </c>
      <c r="I1939">
        <v>1000000920</v>
      </c>
      <c r="J1939">
        <v>0</v>
      </c>
      <c r="K1939">
        <v>33</v>
      </c>
      <c r="L1939" t="s">
        <v>2992</v>
      </c>
      <c r="M1939" t="s">
        <v>2689</v>
      </c>
      <c r="N1939" t="s">
        <v>2690</v>
      </c>
      <c r="O1939" s="55">
        <v>41476</v>
      </c>
      <c r="P1939" s="55">
        <v>41841</v>
      </c>
      <c r="Q1939" s="55">
        <v>41527</v>
      </c>
      <c r="R1939" s="55">
        <v>41549</v>
      </c>
      <c r="S1939" s="55">
        <v>41570</v>
      </c>
      <c r="T1939" t="s">
        <v>2691</v>
      </c>
      <c r="U1939">
        <v>30</v>
      </c>
      <c r="V1939" t="s">
        <v>4780</v>
      </c>
      <c r="W1939" t="s">
        <v>2693</v>
      </c>
      <c r="Y1939">
        <v>83400</v>
      </c>
      <c r="Z1939">
        <v>83400</v>
      </c>
      <c r="AA1939">
        <v>83400</v>
      </c>
      <c r="AB1939">
        <v>0</v>
      </c>
    </row>
    <row r="1940" spans="1:28" x14ac:dyDescent="0.25">
      <c r="A1940" t="s">
        <v>2686</v>
      </c>
      <c r="B1940" t="s">
        <v>2730</v>
      </c>
      <c r="C1940">
        <v>899999230</v>
      </c>
      <c r="D1940">
        <v>91968</v>
      </c>
      <c r="F1940">
        <v>31116</v>
      </c>
      <c r="G1940">
        <v>2013</v>
      </c>
      <c r="H1940">
        <v>1</v>
      </c>
      <c r="I1940">
        <v>1000000920</v>
      </c>
      <c r="J1940">
        <v>0</v>
      </c>
      <c r="K1940">
        <v>33</v>
      </c>
      <c r="L1940" t="s">
        <v>4893</v>
      </c>
      <c r="M1940" t="s">
        <v>2689</v>
      </c>
      <c r="N1940" t="s">
        <v>2690</v>
      </c>
      <c r="O1940" s="55">
        <v>41476</v>
      </c>
      <c r="P1940" s="55">
        <v>41841</v>
      </c>
      <c r="Q1940" s="55">
        <v>41536</v>
      </c>
      <c r="R1940" s="55">
        <v>41549</v>
      </c>
      <c r="S1940" s="55">
        <v>41570</v>
      </c>
      <c r="T1940" t="s">
        <v>2691</v>
      </c>
      <c r="U1940">
        <v>30</v>
      </c>
      <c r="V1940" t="s">
        <v>3478</v>
      </c>
      <c r="W1940" t="s">
        <v>2693</v>
      </c>
      <c r="Y1940">
        <v>79600</v>
      </c>
      <c r="Z1940">
        <v>79600</v>
      </c>
      <c r="AA1940">
        <v>79600</v>
      </c>
      <c r="AB1940">
        <v>0</v>
      </c>
    </row>
    <row r="1941" spans="1:28" x14ac:dyDescent="0.25">
      <c r="A1941" t="s">
        <v>2686</v>
      </c>
      <c r="B1941" t="s">
        <v>87</v>
      </c>
      <c r="C1941">
        <v>899999230</v>
      </c>
      <c r="D1941">
        <v>971116</v>
      </c>
      <c r="E1941" t="s">
        <v>2687</v>
      </c>
      <c r="F1941">
        <v>31132</v>
      </c>
      <c r="G1941">
        <v>2016</v>
      </c>
      <c r="H1941">
        <v>1</v>
      </c>
      <c r="I1941">
        <v>1000001587</v>
      </c>
      <c r="J1941">
        <v>1</v>
      </c>
      <c r="K1941">
        <v>33</v>
      </c>
      <c r="L1941" t="s">
        <v>66</v>
      </c>
      <c r="M1941" t="s">
        <v>2689</v>
      </c>
      <c r="N1941" t="s">
        <v>2690</v>
      </c>
      <c r="O1941" s="55">
        <v>42572</v>
      </c>
      <c r="P1941" s="55">
        <v>42756</v>
      </c>
      <c r="Q1941" s="55">
        <v>42601</v>
      </c>
      <c r="R1941" s="55">
        <v>42720</v>
      </c>
      <c r="S1941" s="55">
        <v>42726</v>
      </c>
      <c r="T1941" t="s">
        <v>2691</v>
      </c>
      <c r="U1941">
        <v>1</v>
      </c>
      <c r="V1941" t="s">
        <v>4894</v>
      </c>
      <c r="W1941" t="s">
        <v>2693</v>
      </c>
      <c r="Y1941">
        <v>10800000</v>
      </c>
      <c r="Z1941">
        <v>10800000</v>
      </c>
      <c r="AA1941">
        <v>10800000</v>
      </c>
      <c r="AB1941">
        <v>0</v>
      </c>
    </row>
    <row r="1942" spans="1:28" x14ac:dyDescent="0.25">
      <c r="A1942" t="s">
        <v>2686</v>
      </c>
      <c r="B1942" t="s">
        <v>2730</v>
      </c>
      <c r="C1942">
        <v>899999230</v>
      </c>
      <c r="D1942">
        <v>971116</v>
      </c>
      <c r="E1942" t="s">
        <v>2687</v>
      </c>
      <c r="F1942">
        <v>31144</v>
      </c>
      <c r="G1942">
        <v>2015</v>
      </c>
      <c r="H1942">
        <v>1</v>
      </c>
      <c r="I1942">
        <v>1000001288</v>
      </c>
      <c r="J1942">
        <v>0</v>
      </c>
      <c r="K1942">
        <v>33</v>
      </c>
      <c r="L1942" t="s">
        <v>2703</v>
      </c>
      <c r="M1942" t="s">
        <v>2689</v>
      </c>
      <c r="N1942" t="s">
        <v>2690</v>
      </c>
      <c r="O1942" s="55">
        <v>42206</v>
      </c>
      <c r="P1942" s="55">
        <v>42390</v>
      </c>
      <c r="Q1942" s="55">
        <v>42339</v>
      </c>
      <c r="R1942" s="55">
        <v>42347</v>
      </c>
      <c r="S1942" s="55">
        <v>42352</v>
      </c>
      <c r="T1942" t="s">
        <v>2691</v>
      </c>
      <c r="U1942">
        <v>30</v>
      </c>
      <c r="V1942" t="s">
        <v>4895</v>
      </c>
      <c r="W1942" t="s">
        <v>2693</v>
      </c>
      <c r="Y1942">
        <v>104850</v>
      </c>
      <c r="Z1942">
        <v>104850</v>
      </c>
      <c r="AA1942">
        <v>104850</v>
      </c>
      <c r="AB1942">
        <v>0</v>
      </c>
    </row>
    <row r="1943" spans="1:28" x14ac:dyDescent="0.25">
      <c r="A1943" t="s">
        <v>2686</v>
      </c>
      <c r="B1943" t="s">
        <v>2730</v>
      </c>
      <c r="C1943">
        <v>899999230</v>
      </c>
      <c r="D1943">
        <v>971116</v>
      </c>
      <c r="E1943" t="s">
        <v>2687</v>
      </c>
      <c r="F1943">
        <v>31158</v>
      </c>
      <c r="G1943">
        <v>2015</v>
      </c>
      <c r="H1943">
        <v>1</v>
      </c>
      <c r="I1943">
        <v>1000001288</v>
      </c>
      <c r="J1943">
        <v>1</v>
      </c>
      <c r="K1943">
        <v>33</v>
      </c>
      <c r="L1943" t="s">
        <v>4896</v>
      </c>
      <c r="M1943" t="s">
        <v>2689</v>
      </c>
      <c r="N1943" t="s">
        <v>2690</v>
      </c>
      <c r="O1943" s="55">
        <v>42206</v>
      </c>
      <c r="P1943" s="55">
        <v>42390</v>
      </c>
      <c r="Q1943" s="55">
        <v>42339</v>
      </c>
      <c r="R1943" s="55">
        <v>42347</v>
      </c>
      <c r="S1943" s="55">
        <v>42352</v>
      </c>
      <c r="T1943" t="s">
        <v>2743</v>
      </c>
      <c r="U1943">
        <v>30</v>
      </c>
      <c r="V1943" t="s">
        <v>4897</v>
      </c>
      <c r="W1943" t="s">
        <v>2693</v>
      </c>
      <c r="Y1943">
        <v>79850</v>
      </c>
      <c r="Z1943">
        <v>79850</v>
      </c>
      <c r="AA1943">
        <v>79850</v>
      </c>
      <c r="AB1943">
        <v>0</v>
      </c>
    </row>
    <row r="1944" spans="1:28" x14ac:dyDescent="0.25">
      <c r="A1944" t="s">
        <v>2686</v>
      </c>
      <c r="B1944" t="s">
        <v>87</v>
      </c>
      <c r="C1944">
        <v>899999230</v>
      </c>
      <c r="D1944">
        <v>971116</v>
      </c>
      <c r="E1944" t="s">
        <v>2687</v>
      </c>
      <c r="F1944">
        <v>31165</v>
      </c>
      <c r="G1944">
        <v>2014</v>
      </c>
      <c r="H1944">
        <v>2</v>
      </c>
      <c r="I1944">
        <v>1000001079</v>
      </c>
      <c r="J1944">
        <v>0</v>
      </c>
      <c r="K1944">
        <v>33</v>
      </c>
      <c r="L1944" t="s">
        <v>4898</v>
      </c>
      <c r="M1944" t="s">
        <v>4388</v>
      </c>
      <c r="N1944" t="s">
        <v>4899</v>
      </c>
      <c r="O1944" s="55">
        <v>41841</v>
      </c>
      <c r="P1944" s="55">
        <v>42206</v>
      </c>
      <c r="Q1944" s="55">
        <v>41918</v>
      </c>
      <c r="R1944" s="55">
        <v>42418</v>
      </c>
      <c r="S1944" s="55">
        <v>42424</v>
      </c>
      <c r="T1944" t="s">
        <v>2691</v>
      </c>
      <c r="U1944">
        <v>30</v>
      </c>
      <c r="V1944" t="s">
        <v>4785</v>
      </c>
      <c r="W1944" t="s">
        <v>2693</v>
      </c>
      <c r="Y1944">
        <v>38800</v>
      </c>
      <c r="Z1944">
        <v>34700</v>
      </c>
      <c r="AA1944">
        <v>38800</v>
      </c>
      <c r="AB1944">
        <v>0</v>
      </c>
    </row>
    <row r="1945" spans="1:28" x14ac:dyDescent="0.25">
      <c r="A1945" t="s">
        <v>2686</v>
      </c>
      <c r="B1945" t="s">
        <v>87</v>
      </c>
      <c r="C1945">
        <v>899999230</v>
      </c>
      <c r="D1945">
        <v>971116</v>
      </c>
      <c r="E1945" t="s">
        <v>2687</v>
      </c>
      <c r="F1945">
        <v>31177</v>
      </c>
      <c r="G1945">
        <v>2014</v>
      </c>
      <c r="H1945">
        <v>4</v>
      </c>
      <c r="I1945">
        <v>1000001079</v>
      </c>
      <c r="J1945">
        <v>0</v>
      </c>
      <c r="K1945">
        <v>33</v>
      </c>
      <c r="L1945" t="s">
        <v>4900</v>
      </c>
      <c r="M1945" t="s">
        <v>2689</v>
      </c>
      <c r="N1945" t="s">
        <v>2690</v>
      </c>
      <c r="O1945" s="55">
        <v>41841</v>
      </c>
      <c r="P1945" s="55">
        <v>42206</v>
      </c>
      <c r="Q1945" s="55">
        <v>41942</v>
      </c>
      <c r="R1945" s="55">
        <v>42033</v>
      </c>
      <c r="S1945" s="55">
        <v>42034</v>
      </c>
      <c r="T1945" t="s">
        <v>2738</v>
      </c>
      <c r="U1945">
        <v>30</v>
      </c>
      <c r="V1945" t="s">
        <v>3657</v>
      </c>
      <c r="W1945" t="s">
        <v>2693</v>
      </c>
      <c r="Y1945">
        <v>75000</v>
      </c>
      <c r="Z1945">
        <v>75000</v>
      </c>
      <c r="AA1945">
        <v>75000</v>
      </c>
      <c r="AB1945">
        <v>0</v>
      </c>
    </row>
    <row r="1946" spans="1:28" x14ac:dyDescent="0.25">
      <c r="A1946" t="s">
        <v>2686</v>
      </c>
      <c r="B1946" t="s">
        <v>87</v>
      </c>
      <c r="C1946">
        <v>899999230</v>
      </c>
      <c r="D1946">
        <v>971116</v>
      </c>
      <c r="E1946" t="s">
        <v>2687</v>
      </c>
      <c r="F1946">
        <v>31179</v>
      </c>
      <c r="G1946">
        <v>2014</v>
      </c>
      <c r="H1946">
        <v>1</v>
      </c>
      <c r="I1946">
        <v>1000001079</v>
      </c>
      <c r="J1946">
        <v>0</v>
      </c>
      <c r="K1946">
        <v>33</v>
      </c>
      <c r="L1946" t="s">
        <v>4901</v>
      </c>
      <c r="M1946" t="s">
        <v>2689</v>
      </c>
      <c r="N1946" t="s">
        <v>2690</v>
      </c>
      <c r="O1946" s="55">
        <v>41841</v>
      </c>
      <c r="P1946" s="55">
        <v>42206</v>
      </c>
      <c r="Q1946" s="55">
        <v>41939</v>
      </c>
      <c r="R1946" s="55">
        <v>41961</v>
      </c>
      <c r="S1946" s="55">
        <v>41963</v>
      </c>
      <c r="T1946" t="s">
        <v>2691</v>
      </c>
      <c r="U1946">
        <v>30</v>
      </c>
      <c r="V1946" t="s">
        <v>4902</v>
      </c>
      <c r="W1946" t="s">
        <v>2693</v>
      </c>
      <c r="Y1946">
        <v>80600</v>
      </c>
      <c r="Z1946">
        <v>80535</v>
      </c>
      <c r="AA1946">
        <v>80600</v>
      </c>
      <c r="AB1946">
        <v>0</v>
      </c>
    </row>
    <row r="1947" spans="1:28" x14ac:dyDescent="0.25">
      <c r="A1947" t="s">
        <v>2686</v>
      </c>
      <c r="B1947" t="s">
        <v>87</v>
      </c>
      <c r="C1947">
        <v>899999230</v>
      </c>
      <c r="D1947">
        <v>971116</v>
      </c>
      <c r="E1947" t="s">
        <v>2687</v>
      </c>
      <c r="F1947">
        <v>31180</v>
      </c>
      <c r="G1947">
        <v>2014</v>
      </c>
      <c r="H1947">
        <v>4</v>
      </c>
      <c r="I1947">
        <v>1000001079</v>
      </c>
      <c r="J1947">
        <v>0</v>
      </c>
      <c r="K1947">
        <v>33</v>
      </c>
      <c r="L1947" t="s">
        <v>4903</v>
      </c>
      <c r="M1947" t="s">
        <v>2689</v>
      </c>
      <c r="N1947" t="s">
        <v>2690</v>
      </c>
      <c r="O1947" s="55">
        <v>41841</v>
      </c>
      <c r="P1947" s="55">
        <v>42206</v>
      </c>
      <c r="Q1947" s="55">
        <v>41943</v>
      </c>
      <c r="R1947" s="55">
        <v>41977</v>
      </c>
      <c r="S1947" s="55">
        <v>41979</v>
      </c>
      <c r="T1947" t="s">
        <v>2691</v>
      </c>
      <c r="U1947">
        <v>30</v>
      </c>
      <c r="V1947" t="s">
        <v>4904</v>
      </c>
      <c r="W1947" t="s">
        <v>2693</v>
      </c>
      <c r="Y1947">
        <v>75000</v>
      </c>
      <c r="Z1947">
        <v>75000</v>
      </c>
      <c r="AA1947">
        <v>75000</v>
      </c>
      <c r="AB1947">
        <v>0</v>
      </c>
    </row>
    <row r="1948" spans="1:28" x14ac:dyDescent="0.25">
      <c r="A1948" t="s">
        <v>2686</v>
      </c>
      <c r="B1948" t="s">
        <v>2730</v>
      </c>
      <c r="C1948">
        <v>899999230</v>
      </c>
      <c r="D1948">
        <v>91968</v>
      </c>
      <c r="F1948">
        <v>31228</v>
      </c>
      <c r="G1948">
        <v>2013</v>
      </c>
      <c r="H1948">
        <v>1</v>
      </c>
      <c r="I1948">
        <v>1000000920</v>
      </c>
      <c r="J1948">
        <v>0</v>
      </c>
      <c r="K1948">
        <v>33</v>
      </c>
      <c r="L1948" t="s">
        <v>2884</v>
      </c>
      <c r="M1948" t="s">
        <v>2689</v>
      </c>
      <c r="N1948" t="s">
        <v>2690</v>
      </c>
      <c r="O1948" s="55">
        <v>41476</v>
      </c>
      <c r="P1948" s="55">
        <v>41841</v>
      </c>
      <c r="Q1948" s="55">
        <v>41507</v>
      </c>
      <c r="R1948" s="55">
        <v>41552</v>
      </c>
      <c r="S1948" s="55">
        <v>41571</v>
      </c>
      <c r="T1948" t="s">
        <v>2691</v>
      </c>
      <c r="U1948">
        <v>30</v>
      </c>
      <c r="V1948" t="s">
        <v>4905</v>
      </c>
      <c r="W1948" t="s">
        <v>2693</v>
      </c>
      <c r="Y1948">
        <v>203770</v>
      </c>
      <c r="Z1948">
        <v>203770</v>
      </c>
      <c r="AA1948">
        <v>203770</v>
      </c>
      <c r="AB1948">
        <v>0</v>
      </c>
    </row>
    <row r="1949" spans="1:28" x14ac:dyDescent="0.25">
      <c r="A1949" t="s">
        <v>2686</v>
      </c>
      <c r="B1949" t="s">
        <v>2730</v>
      </c>
      <c r="C1949">
        <v>899999230</v>
      </c>
      <c r="D1949">
        <v>91968</v>
      </c>
      <c r="F1949">
        <v>31232</v>
      </c>
      <c r="G1949">
        <v>2013</v>
      </c>
      <c r="H1949">
        <v>2</v>
      </c>
      <c r="I1949">
        <v>1000000920</v>
      </c>
      <c r="J1949">
        <v>0</v>
      </c>
      <c r="K1949">
        <v>33</v>
      </c>
      <c r="L1949" t="s">
        <v>2823</v>
      </c>
      <c r="M1949" t="s">
        <v>2689</v>
      </c>
      <c r="N1949" t="s">
        <v>2690</v>
      </c>
      <c r="O1949" s="55">
        <v>41476</v>
      </c>
      <c r="P1949" s="55">
        <v>41841</v>
      </c>
      <c r="Q1949" s="55">
        <v>41547</v>
      </c>
      <c r="R1949" s="55">
        <v>41612</v>
      </c>
      <c r="S1949" s="55">
        <v>41625</v>
      </c>
      <c r="T1949" t="s">
        <v>2691</v>
      </c>
      <c r="U1949">
        <v>30</v>
      </c>
      <c r="V1949" t="s">
        <v>4221</v>
      </c>
      <c r="W1949" t="s">
        <v>2693</v>
      </c>
      <c r="Y1949">
        <v>42900</v>
      </c>
      <c r="Z1949">
        <v>42900</v>
      </c>
      <c r="AA1949">
        <v>42900</v>
      </c>
      <c r="AB1949">
        <v>0</v>
      </c>
    </row>
    <row r="1950" spans="1:28" x14ac:dyDescent="0.25">
      <c r="A1950" t="s">
        <v>2686</v>
      </c>
      <c r="B1950" t="s">
        <v>87</v>
      </c>
      <c r="C1950">
        <v>899999230</v>
      </c>
      <c r="D1950">
        <v>971116</v>
      </c>
      <c r="E1950" t="s">
        <v>2687</v>
      </c>
      <c r="F1950">
        <v>31286</v>
      </c>
      <c r="G1950">
        <v>2014</v>
      </c>
      <c r="H1950">
        <v>3</v>
      </c>
      <c r="I1950">
        <v>1000001079</v>
      </c>
      <c r="J1950">
        <v>0</v>
      </c>
      <c r="K1950">
        <v>33</v>
      </c>
      <c r="L1950" t="s">
        <v>4329</v>
      </c>
      <c r="M1950" t="s">
        <v>2689</v>
      </c>
      <c r="N1950" t="s">
        <v>2690</v>
      </c>
      <c r="O1950" s="55">
        <v>41841</v>
      </c>
      <c r="P1950" s="55">
        <v>42206</v>
      </c>
      <c r="Q1950" s="55">
        <v>41936</v>
      </c>
      <c r="R1950" s="55">
        <v>41977</v>
      </c>
      <c r="S1950" s="55">
        <v>41978</v>
      </c>
      <c r="T1950" t="s">
        <v>2691</v>
      </c>
      <c r="U1950">
        <v>30</v>
      </c>
      <c r="V1950" t="s">
        <v>4685</v>
      </c>
      <c r="W1950" t="s">
        <v>2693</v>
      </c>
      <c r="Y1950">
        <v>33700</v>
      </c>
      <c r="Z1950">
        <v>33700</v>
      </c>
      <c r="AA1950">
        <v>33700</v>
      </c>
      <c r="AB1950">
        <v>0</v>
      </c>
    </row>
    <row r="1951" spans="1:28" x14ac:dyDescent="0.25">
      <c r="A1951" t="s">
        <v>2686</v>
      </c>
      <c r="B1951" t="s">
        <v>87</v>
      </c>
      <c r="C1951">
        <v>899999230</v>
      </c>
      <c r="D1951">
        <v>971116</v>
      </c>
      <c r="E1951" t="s">
        <v>2687</v>
      </c>
      <c r="F1951">
        <v>31286</v>
      </c>
      <c r="G1951">
        <v>2014</v>
      </c>
      <c r="H1951">
        <v>5</v>
      </c>
      <c r="I1951">
        <v>1000001079</v>
      </c>
      <c r="J1951">
        <v>0</v>
      </c>
      <c r="K1951">
        <v>33</v>
      </c>
      <c r="L1951" t="s">
        <v>4329</v>
      </c>
      <c r="M1951" t="s">
        <v>2689</v>
      </c>
      <c r="N1951" t="s">
        <v>2690</v>
      </c>
      <c r="O1951" s="55">
        <v>41841</v>
      </c>
      <c r="P1951" s="55">
        <v>42206</v>
      </c>
      <c r="Q1951" s="55">
        <v>41936</v>
      </c>
      <c r="R1951" s="55">
        <v>41991</v>
      </c>
      <c r="S1951" s="55">
        <v>41992</v>
      </c>
      <c r="T1951" t="s">
        <v>2691</v>
      </c>
      <c r="U1951">
        <v>30</v>
      </c>
      <c r="V1951" t="s">
        <v>4685</v>
      </c>
      <c r="W1951" t="s">
        <v>2693</v>
      </c>
      <c r="Y1951">
        <v>90000</v>
      </c>
      <c r="Z1951">
        <v>90000</v>
      </c>
      <c r="AA1951">
        <v>90000</v>
      </c>
      <c r="AB1951">
        <v>0</v>
      </c>
    </row>
    <row r="1952" spans="1:28" x14ac:dyDescent="0.25">
      <c r="A1952" t="s">
        <v>2686</v>
      </c>
      <c r="B1952" t="s">
        <v>87</v>
      </c>
      <c r="C1952">
        <v>899999230</v>
      </c>
      <c r="D1952">
        <v>971116</v>
      </c>
      <c r="E1952" t="s">
        <v>2687</v>
      </c>
      <c r="F1952">
        <v>31314</v>
      </c>
      <c r="G1952">
        <v>2018</v>
      </c>
      <c r="H1952">
        <v>1</v>
      </c>
      <c r="I1952">
        <v>1000002115</v>
      </c>
      <c r="J1952">
        <v>8</v>
      </c>
      <c r="K1952">
        <v>33</v>
      </c>
      <c r="L1952" t="s">
        <v>4651</v>
      </c>
      <c r="M1952" t="s">
        <v>2689</v>
      </c>
      <c r="N1952" t="s">
        <v>2690</v>
      </c>
      <c r="O1952" s="55">
        <v>43302</v>
      </c>
      <c r="P1952" s="55">
        <v>43486</v>
      </c>
      <c r="Q1952" s="55">
        <v>43407</v>
      </c>
      <c r="R1952" s="55">
        <v>43426</v>
      </c>
      <c r="S1952" s="55">
        <v>43434</v>
      </c>
      <c r="T1952" t="s">
        <v>2691</v>
      </c>
      <c r="U1952">
        <v>30</v>
      </c>
      <c r="V1952" t="s">
        <v>4906</v>
      </c>
      <c r="W1952" t="s">
        <v>2693</v>
      </c>
      <c r="Y1952">
        <v>105000</v>
      </c>
      <c r="Z1952">
        <v>105000</v>
      </c>
      <c r="AA1952">
        <v>105000</v>
      </c>
      <c r="AB1952">
        <v>0</v>
      </c>
    </row>
    <row r="1953" spans="1:28" x14ac:dyDescent="0.25">
      <c r="A1953" t="s">
        <v>2686</v>
      </c>
      <c r="B1953" t="s">
        <v>2730</v>
      </c>
      <c r="C1953">
        <v>899999230</v>
      </c>
      <c r="D1953">
        <v>91968</v>
      </c>
      <c r="F1953">
        <v>31398</v>
      </c>
      <c r="G1953">
        <v>2013</v>
      </c>
      <c r="H1953">
        <v>3</v>
      </c>
      <c r="I1953">
        <v>1000000920</v>
      </c>
      <c r="J1953">
        <v>0</v>
      </c>
      <c r="K1953">
        <v>33</v>
      </c>
      <c r="L1953" t="s">
        <v>4717</v>
      </c>
      <c r="M1953" t="s">
        <v>2689</v>
      </c>
      <c r="N1953" t="s">
        <v>2690</v>
      </c>
      <c r="O1953" s="55">
        <v>41476</v>
      </c>
      <c r="P1953" s="55">
        <v>41841</v>
      </c>
      <c r="Q1953" s="55">
        <v>41533</v>
      </c>
      <c r="R1953" s="55">
        <v>41625</v>
      </c>
      <c r="S1953" s="55">
        <v>41636</v>
      </c>
      <c r="T1953" t="s">
        <v>2691</v>
      </c>
      <c r="U1953">
        <v>30</v>
      </c>
      <c r="V1953" t="s">
        <v>4907</v>
      </c>
      <c r="W1953" t="s">
        <v>2693</v>
      </c>
      <c r="Y1953">
        <v>73500</v>
      </c>
      <c r="Z1953">
        <v>64680</v>
      </c>
      <c r="AA1953">
        <v>73500</v>
      </c>
      <c r="AB1953">
        <v>0</v>
      </c>
    </row>
    <row r="1954" spans="1:28" x14ac:dyDescent="0.25">
      <c r="A1954" t="s">
        <v>2686</v>
      </c>
      <c r="B1954" t="s">
        <v>87</v>
      </c>
      <c r="C1954">
        <v>899999230</v>
      </c>
      <c r="D1954">
        <v>971116</v>
      </c>
      <c r="E1954" t="s">
        <v>2687</v>
      </c>
      <c r="F1954">
        <v>31419</v>
      </c>
      <c r="G1954">
        <v>2014</v>
      </c>
      <c r="H1954">
        <v>1</v>
      </c>
      <c r="I1954">
        <v>1000001079</v>
      </c>
      <c r="J1954">
        <v>0</v>
      </c>
      <c r="K1954">
        <v>33</v>
      </c>
      <c r="L1954" t="s">
        <v>4908</v>
      </c>
      <c r="M1954" t="s">
        <v>2689</v>
      </c>
      <c r="N1954" t="s">
        <v>2690</v>
      </c>
      <c r="O1954" s="55">
        <v>41841</v>
      </c>
      <c r="P1954" s="55">
        <v>42206</v>
      </c>
      <c r="Q1954" s="55">
        <v>41939</v>
      </c>
      <c r="R1954" s="55">
        <v>41961</v>
      </c>
      <c r="S1954" s="55">
        <v>41963</v>
      </c>
      <c r="T1954" t="s">
        <v>2691</v>
      </c>
      <c r="U1954">
        <v>30</v>
      </c>
      <c r="V1954" t="s">
        <v>4254</v>
      </c>
      <c r="W1954" t="s">
        <v>2693</v>
      </c>
      <c r="Y1954">
        <v>66700</v>
      </c>
      <c r="Z1954">
        <v>66665</v>
      </c>
      <c r="AA1954">
        <v>66700</v>
      </c>
      <c r="AB1954">
        <v>0</v>
      </c>
    </row>
    <row r="1955" spans="1:28" x14ac:dyDescent="0.25">
      <c r="A1955" t="s">
        <v>2686</v>
      </c>
      <c r="B1955" t="s">
        <v>2730</v>
      </c>
      <c r="C1955">
        <v>899999230</v>
      </c>
      <c r="D1955">
        <v>91968</v>
      </c>
      <c r="F1955">
        <v>31467</v>
      </c>
      <c r="G1955">
        <v>2013</v>
      </c>
      <c r="H1955">
        <v>1</v>
      </c>
      <c r="I1955">
        <v>1000000920</v>
      </c>
      <c r="J1955">
        <v>0</v>
      </c>
      <c r="K1955">
        <v>33</v>
      </c>
      <c r="L1955" t="s">
        <v>2879</v>
      </c>
      <c r="M1955" t="s">
        <v>2689</v>
      </c>
      <c r="N1955" t="s">
        <v>2690</v>
      </c>
      <c r="O1955" s="55">
        <v>41476</v>
      </c>
      <c r="P1955" s="55">
        <v>41841</v>
      </c>
      <c r="Q1955" s="55">
        <v>41548</v>
      </c>
      <c r="R1955" s="55">
        <v>41555</v>
      </c>
      <c r="S1955" s="55">
        <v>41572</v>
      </c>
      <c r="T1955" t="s">
        <v>2691</v>
      </c>
      <c r="U1955">
        <v>30</v>
      </c>
      <c r="V1955" t="s">
        <v>4909</v>
      </c>
      <c r="W1955" t="s">
        <v>2693</v>
      </c>
      <c r="Y1955">
        <v>56000</v>
      </c>
      <c r="Z1955">
        <v>56000</v>
      </c>
      <c r="AA1955">
        <v>56000</v>
      </c>
      <c r="AB1955">
        <v>0</v>
      </c>
    </row>
    <row r="1956" spans="1:28" x14ac:dyDescent="0.25">
      <c r="A1956" t="s">
        <v>2686</v>
      </c>
      <c r="B1956" t="s">
        <v>2730</v>
      </c>
      <c r="C1956">
        <v>899999230</v>
      </c>
      <c r="D1956">
        <v>91968</v>
      </c>
      <c r="F1956">
        <v>31510</v>
      </c>
      <c r="G1956">
        <v>2013</v>
      </c>
      <c r="H1956">
        <v>2</v>
      </c>
      <c r="I1956">
        <v>1000000920</v>
      </c>
      <c r="J1956">
        <v>0</v>
      </c>
      <c r="K1956">
        <v>33</v>
      </c>
      <c r="L1956" t="s">
        <v>2879</v>
      </c>
      <c r="M1956" t="s">
        <v>2689</v>
      </c>
      <c r="N1956" t="s">
        <v>2690</v>
      </c>
      <c r="O1956" s="55">
        <v>41476</v>
      </c>
      <c r="P1956" s="55">
        <v>41841</v>
      </c>
      <c r="Q1956" s="55">
        <v>41538</v>
      </c>
      <c r="R1956" s="55">
        <v>41576</v>
      </c>
      <c r="S1956" s="55">
        <v>41587</v>
      </c>
      <c r="T1956" t="s">
        <v>2691</v>
      </c>
      <c r="U1956">
        <v>30</v>
      </c>
      <c r="V1956" t="s">
        <v>4910</v>
      </c>
      <c r="W1956" t="s">
        <v>2693</v>
      </c>
      <c r="Y1956">
        <v>57200</v>
      </c>
      <c r="Z1956">
        <v>57200</v>
      </c>
      <c r="AA1956">
        <v>57200</v>
      </c>
      <c r="AB1956">
        <v>0</v>
      </c>
    </row>
    <row r="1957" spans="1:28" x14ac:dyDescent="0.25">
      <c r="A1957" t="s">
        <v>2686</v>
      </c>
      <c r="B1957" t="s">
        <v>2730</v>
      </c>
      <c r="C1957">
        <v>899999230</v>
      </c>
      <c r="D1957">
        <v>91968</v>
      </c>
      <c r="F1957">
        <v>31532</v>
      </c>
      <c r="G1957">
        <v>2013</v>
      </c>
      <c r="H1957">
        <v>1</v>
      </c>
      <c r="I1957">
        <v>1000000920</v>
      </c>
      <c r="J1957">
        <v>0</v>
      </c>
      <c r="K1957">
        <v>33</v>
      </c>
      <c r="L1957" t="s">
        <v>2960</v>
      </c>
      <c r="M1957" t="s">
        <v>2689</v>
      </c>
      <c r="N1957" t="s">
        <v>2690</v>
      </c>
      <c r="O1957" s="55">
        <v>41476</v>
      </c>
      <c r="P1957" s="55">
        <v>41841</v>
      </c>
      <c r="Q1957" s="55">
        <v>41549</v>
      </c>
      <c r="R1957" s="55">
        <v>41555</v>
      </c>
      <c r="S1957" s="55">
        <v>41572</v>
      </c>
      <c r="T1957" t="s">
        <v>2691</v>
      </c>
      <c r="U1957">
        <v>30</v>
      </c>
      <c r="V1957" t="s">
        <v>4911</v>
      </c>
      <c r="W1957" t="s">
        <v>2693</v>
      </c>
      <c r="Y1957">
        <v>75400</v>
      </c>
      <c r="Z1957">
        <v>75400</v>
      </c>
      <c r="AA1957">
        <v>75400</v>
      </c>
      <c r="AB1957">
        <v>0</v>
      </c>
    </row>
    <row r="1958" spans="1:28" x14ac:dyDescent="0.25">
      <c r="A1958" t="s">
        <v>2686</v>
      </c>
      <c r="B1958" t="s">
        <v>2730</v>
      </c>
      <c r="C1958">
        <v>899999230</v>
      </c>
      <c r="D1958">
        <v>91968</v>
      </c>
      <c r="F1958">
        <v>31630</v>
      </c>
      <c r="G1958">
        <v>2013</v>
      </c>
      <c r="H1958">
        <v>1</v>
      </c>
      <c r="I1958">
        <v>1000000920</v>
      </c>
      <c r="J1958">
        <v>0</v>
      </c>
      <c r="K1958">
        <v>33</v>
      </c>
      <c r="L1958" t="s">
        <v>3517</v>
      </c>
      <c r="M1958" t="s">
        <v>2689</v>
      </c>
      <c r="N1958" t="s">
        <v>2690</v>
      </c>
      <c r="O1958" s="55">
        <v>41476</v>
      </c>
      <c r="P1958" s="55">
        <v>41841</v>
      </c>
      <c r="Q1958" s="55">
        <v>41532</v>
      </c>
      <c r="R1958" s="55">
        <v>41563</v>
      </c>
      <c r="S1958" s="55">
        <v>41572</v>
      </c>
      <c r="T1958" t="s">
        <v>2691</v>
      </c>
      <c r="U1958">
        <v>30</v>
      </c>
      <c r="V1958" t="s">
        <v>4912</v>
      </c>
      <c r="W1958" t="s">
        <v>2693</v>
      </c>
      <c r="Y1958">
        <v>63000</v>
      </c>
      <c r="Z1958">
        <v>63000</v>
      </c>
      <c r="AA1958">
        <v>63000</v>
      </c>
      <c r="AB1958">
        <v>0</v>
      </c>
    </row>
    <row r="1959" spans="1:28" x14ac:dyDescent="0.25">
      <c r="A1959" t="s">
        <v>2686</v>
      </c>
      <c r="B1959" t="s">
        <v>2730</v>
      </c>
      <c r="C1959">
        <v>899999230</v>
      </c>
      <c r="D1959">
        <v>91968</v>
      </c>
      <c r="F1959">
        <v>31663</v>
      </c>
      <c r="G1959">
        <v>2013</v>
      </c>
      <c r="H1959">
        <v>1</v>
      </c>
      <c r="I1959">
        <v>1000000920</v>
      </c>
      <c r="J1959">
        <v>0</v>
      </c>
      <c r="K1959">
        <v>33</v>
      </c>
      <c r="L1959" t="s">
        <v>4913</v>
      </c>
      <c r="M1959" t="s">
        <v>2689</v>
      </c>
      <c r="N1959" t="s">
        <v>2690</v>
      </c>
      <c r="O1959" s="55">
        <v>41476</v>
      </c>
      <c r="P1959" s="55">
        <v>41841</v>
      </c>
      <c r="Q1959" s="55">
        <v>41554</v>
      </c>
      <c r="R1959" s="55">
        <v>41563</v>
      </c>
      <c r="S1959" s="55">
        <v>41572</v>
      </c>
      <c r="T1959" t="s">
        <v>2691</v>
      </c>
      <c r="U1959">
        <v>30</v>
      </c>
      <c r="V1959" t="s">
        <v>4914</v>
      </c>
      <c r="W1959" t="s">
        <v>2693</v>
      </c>
      <c r="Y1959">
        <v>203400</v>
      </c>
      <c r="Z1959">
        <v>203400</v>
      </c>
      <c r="AA1959">
        <v>203400</v>
      </c>
      <c r="AB1959">
        <v>0</v>
      </c>
    </row>
    <row r="1960" spans="1:28" x14ac:dyDescent="0.25">
      <c r="A1960" t="s">
        <v>2686</v>
      </c>
      <c r="B1960" t="s">
        <v>2730</v>
      </c>
      <c r="C1960">
        <v>899999230</v>
      </c>
      <c r="D1960">
        <v>91968</v>
      </c>
      <c r="F1960">
        <v>31665</v>
      </c>
      <c r="G1960">
        <v>2013</v>
      </c>
      <c r="H1960">
        <v>1</v>
      </c>
      <c r="I1960">
        <v>1000000920</v>
      </c>
      <c r="J1960">
        <v>0</v>
      </c>
      <c r="K1960">
        <v>33</v>
      </c>
      <c r="L1960" t="s">
        <v>3141</v>
      </c>
      <c r="M1960" t="s">
        <v>2689</v>
      </c>
      <c r="N1960" t="s">
        <v>2690</v>
      </c>
      <c r="O1960" s="55">
        <v>41476</v>
      </c>
      <c r="P1960" s="55">
        <v>41841</v>
      </c>
      <c r="Q1960" s="55">
        <v>41554</v>
      </c>
      <c r="R1960" s="55">
        <v>41563</v>
      </c>
      <c r="S1960" s="55">
        <v>41572</v>
      </c>
      <c r="T1960" t="s">
        <v>2743</v>
      </c>
      <c r="U1960">
        <v>30</v>
      </c>
      <c r="V1960" t="s">
        <v>4915</v>
      </c>
      <c r="W1960" t="s">
        <v>2693</v>
      </c>
      <c r="Y1960">
        <v>88000</v>
      </c>
      <c r="Z1960">
        <v>88000</v>
      </c>
      <c r="AA1960">
        <v>88000</v>
      </c>
      <c r="AB1960">
        <v>0</v>
      </c>
    </row>
    <row r="1961" spans="1:28" x14ac:dyDescent="0.25">
      <c r="A1961" t="s">
        <v>2686</v>
      </c>
      <c r="B1961" t="s">
        <v>2730</v>
      </c>
      <c r="C1961">
        <v>899999230</v>
      </c>
      <c r="D1961">
        <v>91968</v>
      </c>
      <c r="F1961">
        <v>31688</v>
      </c>
      <c r="G1961">
        <v>2013</v>
      </c>
      <c r="H1961">
        <v>1</v>
      </c>
      <c r="I1961">
        <v>1000000920</v>
      </c>
      <c r="J1961">
        <v>0</v>
      </c>
      <c r="K1961">
        <v>33</v>
      </c>
      <c r="L1961" t="s">
        <v>4916</v>
      </c>
      <c r="M1961" t="s">
        <v>2689</v>
      </c>
      <c r="N1961" t="s">
        <v>2690</v>
      </c>
      <c r="O1961" s="55">
        <v>41476</v>
      </c>
      <c r="P1961" s="55">
        <v>41841</v>
      </c>
      <c r="Q1961" s="55">
        <v>41530</v>
      </c>
      <c r="R1961" s="55">
        <v>41563</v>
      </c>
      <c r="S1961" s="55">
        <v>41572</v>
      </c>
      <c r="T1961" t="s">
        <v>2738</v>
      </c>
      <c r="U1961">
        <v>30</v>
      </c>
      <c r="V1961" t="s">
        <v>3149</v>
      </c>
      <c r="W1961" t="s">
        <v>2693</v>
      </c>
      <c r="Y1961">
        <v>120300</v>
      </c>
      <c r="Z1961">
        <v>120300</v>
      </c>
      <c r="AA1961">
        <v>120300</v>
      </c>
      <c r="AB1961">
        <v>0</v>
      </c>
    </row>
    <row r="1962" spans="1:28" x14ac:dyDescent="0.25">
      <c r="A1962" t="s">
        <v>2686</v>
      </c>
      <c r="B1962" t="s">
        <v>2730</v>
      </c>
      <c r="C1962">
        <v>899999230</v>
      </c>
      <c r="D1962">
        <v>91968</v>
      </c>
      <c r="F1962">
        <v>31712</v>
      </c>
      <c r="G1962">
        <v>2013</v>
      </c>
      <c r="H1962">
        <v>1</v>
      </c>
      <c r="I1962">
        <v>1000000920</v>
      </c>
      <c r="J1962">
        <v>0</v>
      </c>
      <c r="K1962">
        <v>33</v>
      </c>
      <c r="L1962" t="s">
        <v>4917</v>
      </c>
      <c r="M1962" t="s">
        <v>2689</v>
      </c>
      <c r="N1962" t="s">
        <v>2690</v>
      </c>
      <c r="O1962" s="55">
        <v>41476</v>
      </c>
      <c r="P1962" s="55">
        <v>41841</v>
      </c>
      <c r="Q1962" s="55">
        <v>41539</v>
      </c>
      <c r="R1962" s="55">
        <v>41563</v>
      </c>
      <c r="S1962" s="55">
        <v>41572</v>
      </c>
      <c r="T1962" t="s">
        <v>2691</v>
      </c>
      <c r="U1962">
        <v>30</v>
      </c>
      <c r="V1962" t="s">
        <v>4918</v>
      </c>
      <c r="W1962" t="s">
        <v>2693</v>
      </c>
      <c r="Y1962">
        <v>32300</v>
      </c>
      <c r="Z1962">
        <v>32300</v>
      </c>
      <c r="AA1962">
        <v>32300</v>
      </c>
      <c r="AB1962">
        <v>0</v>
      </c>
    </row>
    <row r="1963" spans="1:28" x14ac:dyDescent="0.25">
      <c r="A1963" t="s">
        <v>2686</v>
      </c>
      <c r="B1963" t="s">
        <v>2730</v>
      </c>
      <c r="C1963">
        <v>899999230</v>
      </c>
      <c r="D1963">
        <v>91968</v>
      </c>
      <c r="F1963">
        <v>31712</v>
      </c>
      <c r="G1963">
        <v>2013</v>
      </c>
      <c r="H1963">
        <v>3</v>
      </c>
      <c r="I1963">
        <v>1000000920</v>
      </c>
      <c r="J1963">
        <v>0</v>
      </c>
      <c r="K1963">
        <v>33</v>
      </c>
      <c r="L1963" t="s">
        <v>4917</v>
      </c>
      <c r="M1963" t="s">
        <v>2689</v>
      </c>
      <c r="N1963" t="s">
        <v>2690</v>
      </c>
      <c r="O1963" s="55">
        <v>41476</v>
      </c>
      <c r="P1963" s="55">
        <v>41841</v>
      </c>
      <c r="Q1963" s="55">
        <v>41539</v>
      </c>
      <c r="R1963" s="55">
        <v>41576</v>
      </c>
      <c r="S1963" s="55">
        <v>41585</v>
      </c>
      <c r="T1963" t="s">
        <v>2691</v>
      </c>
      <c r="U1963">
        <v>30</v>
      </c>
      <c r="V1963" t="s">
        <v>4918</v>
      </c>
      <c r="W1963" t="s">
        <v>2693</v>
      </c>
      <c r="Y1963">
        <v>42900</v>
      </c>
      <c r="Z1963">
        <v>42900</v>
      </c>
      <c r="AA1963">
        <v>42900</v>
      </c>
      <c r="AB1963">
        <v>0</v>
      </c>
    </row>
    <row r="1964" spans="1:28" x14ac:dyDescent="0.25">
      <c r="A1964" t="s">
        <v>2686</v>
      </c>
      <c r="B1964" t="s">
        <v>2730</v>
      </c>
      <c r="C1964">
        <v>899999230</v>
      </c>
      <c r="D1964">
        <v>91968</v>
      </c>
      <c r="F1964">
        <v>31797</v>
      </c>
      <c r="G1964">
        <v>2013</v>
      </c>
      <c r="H1964">
        <v>4</v>
      </c>
      <c r="I1964">
        <v>1000000920</v>
      </c>
      <c r="J1964">
        <v>0</v>
      </c>
      <c r="K1964">
        <v>33</v>
      </c>
      <c r="L1964" t="s">
        <v>4919</v>
      </c>
      <c r="M1964" t="s">
        <v>2689</v>
      </c>
      <c r="N1964" t="s">
        <v>2690</v>
      </c>
      <c r="O1964" s="55">
        <v>41476</v>
      </c>
      <c r="P1964" s="55">
        <v>41841</v>
      </c>
      <c r="Q1964" s="55">
        <v>41526</v>
      </c>
      <c r="R1964" s="55">
        <v>41674</v>
      </c>
      <c r="S1964" s="55">
        <v>41675</v>
      </c>
      <c r="T1964" t="s">
        <v>2691</v>
      </c>
      <c r="U1964">
        <v>30</v>
      </c>
      <c r="V1964" t="s">
        <v>4920</v>
      </c>
      <c r="W1964" t="s">
        <v>2693</v>
      </c>
      <c r="Y1964">
        <v>57200</v>
      </c>
      <c r="Z1964">
        <v>57200</v>
      </c>
      <c r="AA1964">
        <v>57200</v>
      </c>
      <c r="AB1964">
        <v>0</v>
      </c>
    </row>
    <row r="1965" spans="1:28" x14ac:dyDescent="0.25">
      <c r="A1965" t="s">
        <v>2686</v>
      </c>
      <c r="B1965" t="s">
        <v>87</v>
      </c>
      <c r="C1965">
        <v>899999230</v>
      </c>
      <c r="D1965">
        <v>971116</v>
      </c>
      <c r="E1965" t="s">
        <v>2687</v>
      </c>
      <c r="F1965">
        <v>27216</v>
      </c>
      <c r="G1965">
        <v>2014</v>
      </c>
      <c r="H1965">
        <v>1</v>
      </c>
      <c r="I1965">
        <v>1000001079</v>
      </c>
      <c r="J1965">
        <v>0</v>
      </c>
      <c r="K1965">
        <v>33</v>
      </c>
      <c r="L1965" t="s">
        <v>4921</v>
      </c>
      <c r="M1965" t="s">
        <v>2689</v>
      </c>
      <c r="N1965" t="s">
        <v>2690</v>
      </c>
      <c r="O1965" s="55">
        <v>41841</v>
      </c>
      <c r="P1965" s="55">
        <v>42206</v>
      </c>
      <c r="Q1965" s="55">
        <v>41904</v>
      </c>
      <c r="R1965" s="55">
        <v>41927</v>
      </c>
      <c r="S1965" s="55">
        <v>41929</v>
      </c>
      <c r="T1965" t="s">
        <v>2691</v>
      </c>
      <c r="U1965">
        <v>30</v>
      </c>
      <c r="V1965" t="s">
        <v>4767</v>
      </c>
      <c r="W1965" t="s">
        <v>2693</v>
      </c>
      <c r="Y1965">
        <v>192300</v>
      </c>
      <c r="Z1965">
        <v>192220</v>
      </c>
      <c r="AA1965">
        <v>192300</v>
      </c>
      <c r="AB1965">
        <v>0</v>
      </c>
    </row>
    <row r="1966" spans="1:28" x14ac:dyDescent="0.25">
      <c r="A1966" t="s">
        <v>2686</v>
      </c>
      <c r="B1966" t="s">
        <v>2715</v>
      </c>
      <c r="C1966">
        <v>899999230</v>
      </c>
      <c r="D1966">
        <v>4013</v>
      </c>
      <c r="E1966" t="s">
        <v>2716</v>
      </c>
      <c r="F1966">
        <v>27220</v>
      </c>
      <c r="G1966">
        <v>2012</v>
      </c>
      <c r="H1966">
        <v>1</v>
      </c>
      <c r="I1966">
        <v>1000000732</v>
      </c>
      <c r="J1966">
        <v>0</v>
      </c>
      <c r="K1966">
        <v>33</v>
      </c>
      <c r="L1966" t="s">
        <v>3175</v>
      </c>
      <c r="M1966" t="s">
        <v>2689</v>
      </c>
      <c r="N1966" t="s">
        <v>2690</v>
      </c>
      <c r="O1966" s="55">
        <v>41111</v>
      </c>
      <c r="P1966" s="55">
        <v>41476</v>
      </c>
      <c r="Q1966" s="55">
        <v>41236</v>
      </c>
      <c r="R1966" s="55">
        <v>41250</v>
      </c>
      <c r="S1966" s="55">
        <v>41255</v>
      </c>
      <c r="T1966" t="s">
        <v>2691</v>
      </c>
      <c r="U1966">
        <v>30</v>
      </c>
      <c r="V1966" t="s">
        <v>4922</v>
      </c>
      <c r="W1966" t="s">
        <v>2693</v>
      </c>
      <c r="Y1966">
        <v>53800</v>
      </c>
      <c r="Z1966">
        <v>53800</v>
      </c>
      <c r="AA1966">
        <v>53800</v>
      </c>
      <c r="AB1966">
        <v>0</v>
      </c>
    </row>
    <row r="1967" spans="1:28" x14ac:dyDescent="0.25">
      <c r="A1967" t="s">
        <v>2686</v>
      </c>
      <c r="B1967" t="s">
        <v>2715</v>
      </c>
      <c r="C1967">
        <v>899999230</v>
      </c>
      <c r="D1967">
        <v>4013</v>
      </c>
      <c r="E1967" t="s">
        <v>2716</v>
      </c>
      <c r="F1967">
        <v>27223</v>
      </c>
      <c r="G1967">
        <v>2012</v>
      </c>
      <c r="H1967">
        <v>1</v>
      </c>
      <c r="I1967">
        <v>1000000732</v>
      </c>
      <c r="J1967">
        <v>0</v>
      </c>
      <c r="K1967">
        <v>33</v>
      </c>
      <c r="L1967" t="s">
        <v>4923</v>
      </c>
      <c r="M1967" t="s">
        <v>2689</v>
      </c>
      <c r="N1967" t="s">
        <v>2690</v>
      </c>
      <c r="O1967" s="55">
        <v>41111</v>
      </c>
      <c r="P1967" s="55">
        <v>41476</v>
      </c>
      <c r="Q1967" s="55">
        <v>41235</v>
      </c>
      <c r="R1967" s="55">
        <v>41253</v>
      </c>
      <c r="S1967" s="55">
        <v>41255</v>
      </c>
      <c r="T1967" t="s">
        <v>2738</v>
      </c>
      <c r="U1967">
        <v>30</v>
      </c>
      <c r="V1967" t="s">
        <v>4338</v>
      </c>
      <c r="W1967" t="s">
        <v>2693</v>
      </c>
      <c r="Y1967">
        <v>53800</v>
      </c>
      <c r="Z1967">
        <v>53800</v>
      </c>
      <c r="AA1967">
        <v>53800</v>
      </c>
      <c r="AB1967">
        <v>0</v>
      </c>
    </row>
    <row r="1968" spans="1:28" x14ac:dyDescent="0.25">
      <c r="A1968" t="s">
        <v>2686</v>
      </c>
      <c r="B1968" t="s">
        <v>87</v>
      </c>
      <c r="C1968">
        <v>899999230</v>
      </c>
      <c r="D1968">
        <v>971116</v>
      </c>
      <c r="E1968" t="s">
        <v>2687</v>
      </c>
      <c r="F1968">
        <v>27242</v>
      </c>
      <c r="G1968">
        <v>2014</v>
      </c>
      <c r="H1968">
        <v>1</v>
      </c>
      <c r="I1968">
        <v>1000001079</v>
      </c>
      <c r="J1968">
        <v>0</v>
      </c>
      <c r="K1968">
        <v>33</v>
      </c>
      <c r="L1968" t="s">
        <v>4924</v>
      </c>
      <c r="M1968" t="s">
        <v>2689</v>
      </c>
      <c r="N1968" t="s">
        <v>2690</v>
      </c>
      <c r="O1968" s="55">
        <v>41841</v>
      </c>
      <c r="P1968" s="55">
        <v>42206</v>
      </c>
      <c r="Q1968" s="55">
        <v>41914</v>
      </c>
      <c r="R1968" s="55">
        <v>41928</v>
      </c>
      <c r="S1968" s="55">
        <v>41929</v>
      </c>
      <c r="T1968" t="s">
        <v>2691</v>
      </c>
      <c r="U1968">
        <v>30</v>
      </c>
      <c r="V1968" t="s">
        <v>4925</v>
      </c>
      <c r="W1968" t="s">
        <v>2693</v>
      </c>
      <c r="Y1968">
        <v>48700</v>
      </c>
      <c r="Z1968">
        <v>48700</v>
      </c>
      <c r="AA1968">
        <v>48700</v>
      </c>
      <c r="AB1968">
        <v>0</v>
      </c>
    </row>
    <row r="1969" spans="1:28" x14ac:dyDescent="0.25">
      <c r="A1969" t="s">
        <v>2686</v>
      </c>
      <c r="B1969" t="s">
        <v>87</v>
      </c>
      <c r="C1969">
        <v>899999230</v>
      </c>
      <c r="D1969">
        <v>971116</v>
      </c>
      <c r="E1969" t="s">
        <v>2687</v>
      </c>
      <c r="F1969">
        <v>27248</v>
      </c>
      <c r="G1969">
        <v>2014</v>
      </c>
      <c r="H1969">
        <v>2</v>
      </c>
      <c r="I1969">
        <v>1000001079</v>
      </c>
      <c r="J1969">
        <v>0</v>
      </c>
      <c r="K1969">
        <v>33</v>
      </c>
      <c r="L1969" t="s">
        <v>4926</v>
      </c>
      <c r="M1969" t="s">
        <v>2689</v>
      </c>
      <c r="N1969" t="s">
        <v>2690</v>
      </c>
      <c r="O1969" s="55">
        <v>41841</v>
      </c>
      <c r="P1969" s="55">
        <v>42206</v>
      </c>
      <c r="Q1969" s="55">
        <v>41912</v>
      </c>
      <c r="R1969" s="55">
        <v>41935</v>
      </c>
      <c r="S1969" s="55">
        <v>41939</v>
      </c>
      <c r="T1969" t="s">
        <v>2691</v>
      </c>
      <c r="U1969">
        <v>30</v>
      </c>
      <c r="V1969" t="s">
        <v>4927</v>
      </c>
      <c r="W1969" t="s">
        <v>2693</v>
      </c>
      <c r="Y1969">
        <v>101450</v>
      </c>
      <c r="Z1969">
        <v>101450</v>
      </c>
      <c r="AA1969">
        <v>101450</v>
      </c>
      <c r="AB1969">
        <v>0</v>
      </c>
    </row>
    <row r="1970" spans="1:28" x14ac:dyDescent="0.25">
      <c r="A1970" t="s">
        <v>2686</v>
      </c>
      <c r="B1970" t="s">
        <v>87</v>
      </c>
      <c r="C1970">
        <v>899999230</v>
      </c>
      <c r="D1970">
        <v>971116</v>
      </c>
      <c r="E1970" t="s">
        <v>2687</v>
      </c>
      <c r="F1970">
        <v>27248</v>
      </c>
      <c r="G1970">
        <v>2014</v>
      </c>
      <c r="H1970">
        <v>7</v>
      </c>
      <c r="I1970">
        <v>1000001079</v>
      </c>
      <c r="J1970">
        <v>0</v>
      </c>
      <c r="K1970">
        <v>33</v>
      </c>
      <c r="L1970" t="s">
        <v>4926</v>
      </c>
      <c r="M1970" t="s">
        <v>2689</v>
      </c>
      <c r="N1970" t="s">
        <v>2690</v>
      </c>
      <c r="O1970" s="55">
        <v>41841</v>
      </c>
      <c r="P1970" s="55">
        <v>42206</v>
      </c>
      <c r="Q1970" s="55">
        <v>41912</v>
      </c>
      <c r="R1970" s="55">
        <v>42108</v>
      </c>
      <c r="S1970" s="55">
        <v>42109</v>
      </c>
      <c r="T1970" t="s">
        <v>2691</v>
      </c>
      <c r="U1970">
        <v>30</v>
      </c>
      <c r="V1970" t="s">
        <v>4927</v>
      </c>
      <c r="W1970" t="s">
        <v>2693</v>
      </c>
      <c r="Y1970">
        <v>35200</v>
      </c>
      <c r="Z1970">
        <v>35200</v>
      </c>
      <c r="AA1970">
        <v>35200</v>
      </c>
      <c r="AB1970">
        <v>0</v>
      </c>
    </row>
    <row r="1971" spans="1:28" x14ac:dyDescent="0.25">
      <c r="A1971" t="s">
        <v>2686</v>
      </c>
      <c r="B1971" t="s">
        <v>2715</v>
      </c>
      <c r="C1971">
        <v>899999230</v>
      </c>
      <c r="D1971">
        <v>4013</v>
      </c>
      <c r="E1971" t="s">
        <v>2716</v>
      </c>
      <c r="F1971">
        <v>27261</v>
      </c>
      <c r="G1971">
        <v>2012</v>
      </c>
      <c r="H1971">
        <v>1</v>
      </c>
      <c r="I1971">
        <v>1000000732</v>
      </c>
      <c r="J1971">
        <v>0</v>
      </c>
      <c r="K1971">
        <v>33</v>
      </c>
      <c r="L1971" t="s">
        <v>4928</v>
      </c>
      <c r="M1971" t="s">
        <v>2689</v>
      </c>
      <c r="N1971" t="s">
        <v>2690</v>
      </c>
      <c r="O1971" s="55">
        <v>41111</v>
      </c>
      <c r="P1971" s="55">
        <v>41476</v>
      </c>
      <c r="Q1971" s="55">
        <v>41235</v>
      </c>
      <c r="R1971" s="55">
        <v>41253</v>
      </c>
      <c r="S1971" s="55">
        <v>41255</v>
      </c>
      <c r="T1971" t="s">
        <v>2691</v>
      </c>
      <c r="U1971">
        <v>30</v>
      </c>
      <c r="V1971" t="s">
        <v>4929</v>
      </c>
      <c r="W1971" t="s">
        <v>2693</v>
      </c>
      <c r="Y1971">
        <v>113800</v>
      </c>
      <c r="Z1971">
        <v>113800</v>
      </c>
      <c r="AA1971">
        <v>113800</v>
      </c>
      <c r="AB1971">
        <v>0</v>
      </c>
    </row>
    <row r="1972" spans="1:28" x14ac:dyDescent="0.25">
      <c r="A1972" t="s">
        <v>2686</v>
      </c>
      <c r="B1972" t="s">
        <v>87</v>
      </c>
      <c r="C1972">
        <v>899999230</v>
      </c>
      <c r="D1972">
        <v>971116</v>
      </c>
      <c r="E1972" t="s">
        <v>2687</v>
      </c>
      <c r="F1972">
        <v>27262</v>
      </c>
      <c r="G1972">
        <v>2018</v>
      </c>
      <c r="H1972">
        <v>1</v>
      </c>
      <c r="I1972">
        <v>1000002115</v>
      </c>
      <c r="J1972">
        <v>8</v>
      </c>
      <c r="K1972">
        <v>33</v>
      </c>
      <c r="L1972" t="s">
        <v>3406</v>
      </c>
      <c r="M1972" t="s">
        <v>2689</v>
      </c>
      <c r="N1972" t="s">
        <v>2690</v>
      </c>
      <c r="O1972" s="55">
        <v>43302</v>
      </c>
      <c r="P1972" s="55">
        <v>43486</v>
      </c>
      <c r="Q1972" s="55">
        <v>43349</v>
      </c>
      <c r="R1972" s="55">
        <v>43396</v>
      </c>
      <c r="S1972" s="55">
        <v>43411</v>
      </c>
      <c r="T1972" t="s">
        <v>2691</v>
      </c>
      <c r="U1972">
        <v>30</v>
      </c>
      <c r="V1972" t="s">
        <v>4930</v>
      </c>
      <c r="W1972" t="s">
        <v>2693</v>
      </c>
      <c r="X1972" t="s">
        <v>2775</v>
      </c>
      <c r="Y1972">
        <v>273800</v>
      </c>
      <c r="Z1972">
        <v>269185</v>
      </c>
      <c r="AA1972">
        <v>273800</v>
      </c>
      <c r="AB1972">
        <v>0</v>
      </c>
    </row>
    <row r="1973" spans="1:28" x14ac:dyDescent="0.25">
      <c r="A1973" t="s">
        <v>2686</v>
      </c>
      <c r="B1973" t="s">
        <v>2715</v>
      </c>
      <c r="C1973">
        <v>899999230</v>
      </c>
      <c r="D1973">
        <v>4013</v>
      </c>
      <c r="E1973" t="s">
        <v>2716</v>
      </c>
      <c r="F1973">
        <v>27275</v>
      </c>
      <c r="G1973">
        <v>2012</v>
      </c>
      <c r="H1973">
        <v>1</v>
      </c>
      <c r="I1973">
        <v>1000000732</v>
      </c>
      <c r="J1973">
        <v>0</v>
      </c>
      <c r="K1973">
        <v>33</v>
      </c>
      <c r="L1973" t="s">
        <v>4931</v>
      </c>
      <c r="M1973" t="s">
        <v>2689</v>
      </c>
      <c r="N1973" t="s">
        <v>2690</v>
      </c>
      <c r="O1973" s="55">
        <v>41111</v>
      </c>
      <c r="P1973" s="55">
        <v>41476</v>
      </c>
      <c r="Q1973" s="55">
        <v>41235</v>
      </c>
      <c r="R1973" s="55">
        <v>41253</v>
      </c>
      <c r="S1973" s="55">
        <v>41255</v>
      </c>
      <c r="T1973" t="s">
        <v>2691</v>
      </c>
      <c r="U1973">
        <v>30</v>
      </c>
      <c r="V1973" t="s">
        <v>4932</v>
      </c>
      <c r="W1973" t="s">
        <v>2693</v>
      </c>
      <c r="Y1973">
        <v>113800</v>
      </c>
      <c r="Z1973">
        <v>113800</v>
      </c>
      <c r="AA1973">
        <v>113800</v>
      </c>
      <c r="AB1973">
        <v>0</v>
      </c>
    </row>
    <row r="1974" spans="1:28" x14ac:dyDescent="0.25">
      <c r="A1974" t="s">
        <v>2686</v>
      </c>
      <c r="B1974" t="s">
        <v>87</v>
      </c>
      <c r="C1974">
        <v>899999230</v>
      </c>
      <c r="D1974">
        <v>971116</v>
      </c>
      <c r="E1974" t="s">
        <v>2687</v>
      </c>
      <c r="F1974">
        <v>27301</v>
      </c>
      <c r="G1974">
        <v>2016</v>
      </c>
      <c r="H1974">
        <v>1</v>
      </c>
      <c r="I1974">
        <v>1000001587</v>
      </c>
      <c r="J1974">
        <v>1</v>
      </c>
      <c r="K1974">
        <v>33</v>
      </c>
      <c r="L1974" t="s">
        <v>4933</v>
      </c>
      <c r="M1974" t="s">
        <v>2689</v>
      </c>
      <c r="N1974" t="s">
        <v>2690</v>
      </c>
      <c r="O1974" s="55">
        <v>42572</v>
      </c>
      <c r="P1974" s="55">
        <v>42756</v>
      </c>
      <c r="Q1974" s="55">
        <v>42674</v>
      </c>
      <c r="R1974" s="55">
        <v>42684</v>
      </c>
      <c r="S1974" s="55">
        <v>42691</v>
      </c>
      <c r="T1974" t="s">
        <v>2691</v>
      </c>
      <c r="U1974">
        <v>30</v>
      </c>
      <c r="V1974" t="s">
        <v>4934</v>
      </c>
      <c r="W1974" t="s">
        <v>2693</v>
      </c>
      <c r="Y1974">
        <v>108410</v>
      </c>
      <c r="Z1974">
        <v>108410</v>
      </c>
      <c r="AA1974">
        <v>108410</v>
      </c>
      <c r="AB1974">
        <v>0</v>
      </c>
    </row>
    <row r="1975" spans="1:28" x14ac:dyDescent="0.25">
      <c r="A1975" t="s">
        <v>2686</v>
      </c>
      <c r="B1975" t="s">
        <v>87</v>
      </c>
      <c r="C1975">
        <v>899999230</v>
      </c>
      <c r="D1975">
        <v>971116</v>
      </c>
      <c r="E1975" t="s">
        <v>2687</v>
      </c>
      <c r="F1975">
        <v>27316</v>
      </c>
      <c r="G1975">
        <v>2017</v>
      </c>
      <c r="H1975">
        <v>2</v>
      </c>
      <c r="I1975">
        <v>1000001587</v>
      </c>
      <c r="J1975">
        <v>20</v>
      </c>
      <c r="K1975">
        <v>33</v>
      </c>
      <c r="L1975" t="s">
        <v>2703</v>
      </c>
      <c r="M1975" t="s">
        <v>2689</v>
      </c>
      <c r="N1975" t="s">
        <v>2690</v>
      </c>
      <c r="O1975" s="55">
        <v>42937</v>
      </c>
      <c r="P1975" s="55">
        <v>43121</v>
      </c>
      <c r="Q1975" s="55">
        <v>43034</v>
      </c>
      <c r="R1975" s="55">
        <v>43230</v>
      </c>
      <c r="S1975" s="55">
        <v>43245</v>
      </c>
      <c r="T1975" t="s">
        <v>2875</v>
      </c>
      <c r="U1975">
        <v>30</v>
      </c>
      <c r="V1975" t="s">
        <v>3608</v>
      </c>
      <c r="W1975" t="s">
        <v>2693</v>
      </c>
      <c r="Y1975">
        <v>361800</v>
      </c>
      <c r="Z1975">
        <v>341700</v>
      </c>
      <c r="AA1975">
        <v>361800</v>
      </c>
      <c r="AB1975">
        <v>0</v>
      </c>
    </row>
    <row r="1976" spans="1:28" x14ac:dyDescent="0.25">
      <c r="A1976" t="s">
        <v>2686</v>
      </c>
      <c r="B1976" t="s">
        <v>87</v>
      </c>
      <c r="C1976">
        <v>899999230</v>
      </c>
      <c r="D1976">
        <v>971116</v>
      </c>
      <c r="E1976" t="s">
        <v>2687</v>
      </c>
      <c r="F1976">
        <v>27316</v>
      </c>
      <c r="G1976">
        <v>2017</v>
      </c>
      <c r="H1976">
        <v>4</v>
      </c>
      <c r="I1976">
        <v>1000001587</v>
      </c>
      <c r="J1976">
        <v>20</v>
      </c>
      <c r="K1976">
        <v>33</v>
      </c>
      <c r="L1976" t="s">
        <v>2703</v>
      </c>
      <c r="M1976" t="s">
        <v>2689</v>
      </c>
      <c r="N1976" t="s">
        <v>2690</v>
      </c>
      <c r="O1976" s="55">
        <v>42937</v>
      </c>
      <c r="P1976" s="55">
        <v>43121</v>
      </c>
      <c r="Q1976" s="55">
        <v>43034</v>
      </c>
      <c r="R1976" s="55">
        <v>43376</v>
      </c>
      <c r="S1976" s="55">
        <v>43384</v>
      </c>
      <c r="T1976" t="s">
        <v>2875</v>
      </c>
      <c r="U1976">
        <v>30</v>
      </c>
      <c r="V1976" t="s">
        <v>3608</v>
      </c>
      <c r="W1976" t="s">
        <v>2693</v>
      </c>
      <c r="Y1976">
        <v>271350</v>
      </c>
      <c r="Z1976">
        <v>256275</v>
      </c>
      <c r="AA1976">
        <v>271350</v>
      </c>
      <c r="AB1976">
        <v>0</v>
      </c>
    </row>
    <row r="1977" spans="1:28" x14ac:dyDescent="0.25">
      <c r="A1977" t="s">
        <v>2686</v>
      </c>
      <c r="B1977" t="s">
        <v>2715</v>
      </c>
      <c r="C1977">
        <v>899999230</v>
      </c>
      <c r="D1977">
        <v>4013</v>
      </c>
      <c r="E1977" t="s">
        <v>2716</v>
      </c>
      <c r="F1977">
        <v>27321</v>
      </c>
      <c r="G1977">
        <v>2012</v>
      </c>
      <c r="H1977">
        <v>1</v>
      </c>
      <c r="I1977">
        <v>1000000732</v>
      </c>
      <c r="J1977">
        <v>0</v>
      </c>
      <c r="K1977">
        <v>33</v>
      </c>
      <c r="L1977" t="s">
        <v>3024</v>
      </c>
      <c r="M1977" t="s">
        <v>2689</v>
      </c>
      <c r="N1977" t="s">
        <v>2690</v>
      </c>
      <c r="O1977" s="55">
        <v>41111</v>
      </c>
      <c r="P1977" s="55">
        <v>41476</v>
      </c>
      <c r="Q1977" s="55">
        <v>41238</v>
      </c>
      <c r="R1977" s="55">
        <v>41250</v>
      </c>
      <c r="S1977" s="55">
        <v>41255</v>
      </c>
      <c r="T1977" t="s">
        <v>2764</v>
      </c>
      <c r="U1977">
        <v>30</v>
      </c>
      <c r="V1977" t="s">
        <v>3261</v>
      </c>
      <c r="W1977" t="s">
        <v>2693</v>
      </c>
      <c r="Y1977">
        <v>60500</v>
      </c>
      <c r="Z1977">
        <v>60500</v>
      </c>
      <c r="AA1977">
        <v>60500</v>
      </c>
      <c r="AB1977">
        <v>0</v>
      </c>
    </row>
    <row r="1978" spans="1:28" x14ac:dyDescent="0.25">
      <c r="A1978" t="s">
        <v>2686</v>
      </c>
      <c r="B1978" t="s">
        <v>87</v>
      </c>
      <c r="C1978">
        <v>899999230</v>
      </c>
      <c r="D1978">
        <v>971116</v>
      </c>
      <c r="E1978" t="s">
        <v>2687</v>
      </c>
      <c r="F1978">
        <v>27354</v>
      </c>
      <c r="G1978">
        <v>2018</v>
      </c>
      <c r="H1978">
        <v>1</v>
      </c>
      <c r="I1978">
        <v>1000002115</v>
      </c>
      <c r="J1978">
        <v>8</v>
      </c>
      <c r="K1978">
        <v>33</v>
      </c>
      <c r="L1978" t="s">
        <v>4935</v>
      </c>
      <c r="M1978" t="s">
        <v>2689</v>
      </c>
      <c r="N1978" t="s">
        <v>2690</v>
      </c>
      <c r="O1978" s="55">
        <v>43302</v>
      </c>
      <c r="P1978" s="55">
        <v>43486</v>
      </c>
      <c r="Q1978" s="55">
        <v>43362</v>
      </c>
      <c r="R1978" s="55">
        <v>43396</v>
      </c>
      <c r="S1978" s="55">
        <v>43412</v>
      </c>
      <c r="T1978" t="s">
        <v>2691</v>
      </c>
      <c r="U1978">
        <v>30</v>
      </c>
      <c r="V1978" t="s">
        <v>4936</v>
      </c>
      <c r="W1978" t="s">
        <v>2693</v>
      </c>
      <c r="Y1978">
        <v>115800</v>
      </c>
      <c r="Z1978">
        <v>115800</v>
      </c>
      <c r="AA1978">
        <v>115800</v>
      </c>
      <c r="AB1978">
        <v>0</v>
      </c>
    </row>
    <row r="1979" spans="1:28" x14ac:dyDescent="0.25">
      <c r="A1979" t="s">
        <v>2686</v>
      </c>
      <c r="B1979" t="s">
        <v>87</v>
      </c>
      <c r="C1979">
        <v>899999230</v>
      </c>
      <c r="D1979">
        <v>971116</v>
      </c>
      <c r="E1979" t="s">
        <v>2687</v>
      </c>
      <c r="F1979">
        <v>27355</v>
      </c>
      <c r="G1979">
        <v>2018</v>
      </c>
      <c r="H1979">
        <v>1</v>
      </c>
      <c r="I1979">
        <v>1000002115</v>
      </c>
      <c r="J1979">
        <v>8</v>
      </c>
      <c r="K1979">
        <v>33</v>
      </c>
      <c r="L1979" t="s">
        <v>4937</v>
      </c>
      <c r="M1979" t="s">
        <v>2689</v>
      </c>
      <c r="N1979" t="s">
        <v>2690</v>
      </c>
      <c r="O1979" s="55">
        <v>43302</v>
      </c>
      <c r="P1979" s="55">
        <v>43486</v>
      </c>
      <c r="Q1979" s="55">
        <v>43361</v>
      </c>
      <c r="R1979" s="55">
        <v>43396</v>
      </c>
      <c r="S1979" s="55">
        <v>43412</v>
      </c>
      <c r="T1979" t="s">
        <v>2764</v>
      </c>
      <c r="U1979">
        <v>30</v>
      </c>
      <c r="V1979" t="s">
        <v>4938</v>
      </c>
      <c r="W1979" t="s">
        <v>2693</v>
      </c>
      <c r="Y1979">
        <v>108880</v>
      </c>
      <c r="Z1979">
        <v>108880</v>
      </c>
      <c r="AA1979">
        <v>108880</v>
      </c>
      <c r="AB1979">
        <v>0</v>
      </c>
    </row>
    <row r="1980" spans="1:28" x14ac:dyDescent="0.25">
      <c r="A1980" t="s">
        <v>2686</v>
      </c>
      <c r="B1980" t="s">
        <v>87</v>
      </c>
      <c r="C1980">
        <v>899999230</v>
      </c>
      <c r="D1980">
        <v>971116</v>
      </c>
      <c r="E1980" t="s">
        <v>2687</v>
      </c>
      <c r="F1980">
        <v>27356</v>
      </c>
      <c r="G1980">
        <v>2018</v>
      </c>
      <c r="H1980">
        <v>1</v>
      </c>
      <c r="I1980">
        <v>1000002115</v>
      </c>
      <c r="J1980">
        <v>8</v>
      </c>
      <c r="K1980">
        <v>33</v>
      </c>
      <c r="L1980" t="s">
        <v>4939</v>
      </c>
      <c r="M1980" t="s">
        <v>2689</v>
      </c>
      <c r="N1980" t="s">
        <v>2690</v>
      </c>
      <c r="O1980" s="55">
        <v>43302</v>
      </c>
      <c r="P1980" s="55">
        <v>43486</v>
      </c>
      <c r="Q1980" s="55">
        <v>43347</v>
      </c>
      <c r="R1980" s="55">
        <v>43396</v>
      </c>
      <c r="S1980" s="55">
        <v>43412</v>
      </c>
      <c r="T1980" t="s">
        <v>2691</v>
      </c>
      <c r="U1980">
        <v>30</v>
      </c>
      <c r="V1980" t="s">
        <v>4940</v>
      </c>
      <c r="W1980" t="s">
        <v>2693</v>
      </c>
      <c r="Y1980">
        <v>80000</v>
      </c>
      <c r="Z1980">
        <v>80000</v>
      </c>
      <c r="AA1980">
        <v>80000</v>
      </c>
      <c r="AB1980">
        <v>0</v>
      </c>
    </row>
    <row r="1981" spans="1:28" x14ac:dyDescent="0.25">
      <c r="A1981" t="s">
        <v>2686</v>
      </c>
      <c r="B1981" t="s">
        <v>87</v>
      </c>
      <c r="C1981">
        <v>899999230</v>
      </c>
      <c r="D1981">
        <v>971116</v>
      </c>
      <c r="E1981" t="s">
        <v>2687</v>
      </c>
      <c r="F1981">
        <v>27360</v>
      </c>
      <c r="G1981">
        <v>2018</v>
      </c>
      <c r="H1981">
        <v>2</v>
      </c>
      <c r="I1981">
        <v>1000002115</v>
      </c>
      <c r="J1981">
        <v>8</v>
      </c>
      <c r="K1981">
        <v>33</v>
      </c>
      <c r="L1981" t="s">
        <v>4941</v>
      </c>
      <c r="M1981" t="s">
        <v>2689</v>
      </c>
      <c r="N1981" t="s">
        <v>2690</v>
      </c>
      <c r="O1981" s="55">
        <v>43302</v>
      </c>
      <c r="P1981" s="55">
        <v>43486</v>
      </c>
      <c r="Q1981" s="55">
        <v>43347</v>
      </c>
      <c r="R1981" s="55">
        <v>43412</v>
      </c>
      <c r="S1981" s="55">
        <v>43427</v>
      </c>
      <c r="T1981" t="s">
        <v>2759</v>
      </c>
      <c r="U1981">
        <v>30</v>
      </c>
      <c r="V1981" t="s">
        <v>4942</v>
      </c>
      <c r="W1981" t="s">
        <v>2693</v>
      </c>
      <c r="Y1981">
        <v>114000</v>
      </c>
      <c r="Z1981">
        <v>114000</v>
      </c>
      <c r="AA1981">
        <v>114000</v>
      </c>
      <c r="AB1981">
        <v>0</v>
      </c>
    </row>
    <row r="1982" spans="1:28" x14ac:dyDescent="0.25">
      <c r="A1982" t="s">
        <v>2686</v>
      </c>
      <c r="B1982" t="s">
        <v>87</v>
      </c>
      <c r="C1982">
        <v>899999230</v>
      </c>
      <c r="D1982">
        <v>971116</v>
      </c>
      <c r="E1982" t="s">
        <v>2687</v>
      </c>
      <c r="F1982">
        <v>27367</v>
      </c>
      <c r="G1982">
        <v>2017</v>
      </c>
      <c r="H1982">
        <v>5</v>
      </c>
      <c r="I1982">
        <v>1000001587</v>
      </c>
      <c r="J1982">
        <v>20</v>
      </c>
      <c r="K1982">
        <v>33</v>
      </c>
      <c r="L1982" t="s">
        <v>2703</v>
      </c>
      <c r="M1982" t="s">
        <v>2689</v>
      </c>
      <c r="N1982" t="s">
        <v>2690</v>
      </c>
      <c r="O1982" s="55">
        <v>42937</v>
      </c>
      <c r="P1982" s="55">
        <v>43121</v>
      </c>
      <c r="Q1982" s="55">
        <v>43009</v>
      </c>
      <c r="R1982" s="55">
        <v>43202</v>
      </c>
      <c r="S1982" s="55">
        <v>43213</v>
      </c>
      <c r="T1982" t="s">
        <v>2764</v>
      </c>
      <c r="U1982">
        <v>30</v>
      </c>
      <c r="V1982" t="s">
        <v>4943</v>
      </c>
      <c r="W1982" t="s">
        <v>2693</v>
      </c>
      <c r="Y1982">
        <v>216170</v>
      </c>
      <c r="Z1982">
        <v>208335</v>
      </c>
      <c r="AA1982">
        <v>216170</v>
      </c>
      <c r="AB1982">
        <v>0</v>
      </c>
    </row>
    <row r="1983" spans="1:28" x14ac:dyDescent="0.25">
      <c r="A1983" t="s">
        <v>2686</v>
      </c>
      <c r="B1983" t="s">
        <v>87</v>
      </c>
      <c r="C1983">
        <v>899999230</v>
      </c>
      <c r="D1983">
        <v>971116</v>
      </c>
      <c r="E1983" t="s">
        <v>2687</v>
      </c>
      <c r="F1983">
        <v>27383</v>
      </c>
      <c r="G1983">
        <v>2018</v>
      </c>
      <c r="H1983">
        <v>2</v>
      </c>
      <c r="I1983">
        <v>1000002115</v>
      </c>
      <c r="J1983">
        <v>8</v>
      </c>
      <c r="K1983">
        <v>33</v>
      </c>
      <c r="L1983" t="s">
        <v>4159</v>
      </c>
      <c r="M1983" t="s">
        <v>2689</v>
      </c>
      <c r="N1983" t="s">
        <v>2690</v>
      </c>
      <c r="O1983" s="55">
        <v>43302</v>
      </c>
      <c r="P1983" s="55">
        <v>43486</v>
      </c>
      <c r="Q1983" s="55">
        <v>43348</v>
      </c>
      <c r="R1983" s="55">
        <v>43419</v>
      </c>
      <c r="S1983" s="55">
        <v>43433</v>
      </c>
      <c r="T1983" t="s">
        <v>2764</v>
      </c>
      <c r="U1983">
        <v>30</v>
      </c>
      <c r="V1983" t="s">
        <v>4944</v>
      </c>
      <c r="W1983" t="s">
        <v>2693</v>
      </c>
      <c r="Y1983">
        <v>40500</v>
      </c>
      <c r="Z1983">
        <v>40500</v>
      </c>
      <c r="AA1983">
        <v>40500</v>
      </c>
      <c r="AB1983">
        <v>0</v>
      </c>
    </row>
    <row r="1984" spans="1:28" x14ac:dyDescent="0.25">
      <c r="A1984" t="s">
        <v>2686</v>
      </c>
      <c r="B1984" t="s">
        <v>87</v>
      </c>
      <c r="C1984">
        <v>899999230</v>
      </c>
      <c r="D1984">
        <v>971116</v>
      </c>
      <c r="E1984" t="s">
        <v>2687</v>
      </c>
      <c r="F1984">
        <v>27383</v>
      </c>
      <c r="G1984">
        <v>2018</v>
      </c>
      <c r="H1984">
        <v>4</v>
      </c>
      <c r="I1984">
        <v>1000002115</v>
      </c>
      <c r="J1984">
        <v>8</v>
      </c>
      <c r="K1984">
        <v>33</v>
      </c>
      <c r="L1984" t="s">
        <v>4159</v>
      </c>
      <c r="M1984" t="s">
        <v>2689</v>
      </c>
      <c r="N1984" t="s">
        <v>2690</v>
      </c>
      <c r="O1984" s="55">
        <v>43302</v>
      </c>
      <c r="P1984" s="55">
        <v>43486</v>
      </c>
      <c r="Q1984" s="55">
        <v>43348</v>
      </c>
      <c r="R1984" s="55">
        <v>43426</v>
      </c>
      <c r="S1984" s="55">
        <v>43434</v>
      </c>
      <c r="T1984" t="s">
        <v>2764</v>
      </c>
      <c r="U1984">
        <v>30</v>
      </c>
      <c r="V1984" t="s">
        <v>4944</v>
      </c>
      <c r="W1984" t="s">
        <v>2693</v>
      </c>
      <c r="Y1984">
        <v>95000</v>
      </c>
      <c r="Z1984">
        <v>95000</v>
      </c>
      <c r="AA1984">
        <v>95000</v>
      </c>
      <c r="AB1984">
        <v>0</v>
      </c>
    </row>
    <row r="1985" spans="1:28" x14ac:dyDescent="0.25">
      <c r="A1985" t="s">
        <v>2686</v>
      </c>
      <c r="B1985" t="s">
        <v>87</v>
      </c>
      <c r="C1985">
        <v>899999230</v>
      </c>
      <c r="D1985">
        <v>971116</v>
      </c>
      <c r="E1985" t="s">
        <v>2687</v>
      </c>
      <c r="F1985">
        <v>27390</v>
      </c>
      <c r="G1985">
        <v>2019</v>
      </c>
      <c r="H1985">
        <v>2</v>
      </c>
      <c r="I1985">
        <v>1000002115</v>
      </c>
      <c r="J1985">
        <v>14</v>
      </c>
      <c r="K1985">
        <v>33</v>
      </c>
      <c r="L1985" t="s">
        <v>4945</v>
      </c>
      <c r="M1985" t="s">
        <v>2689</v>
      </c>
      <c r="N1985" t="s">
        <v>2690</v>
      </c>
      <c r="O1985" s="55">
        <v>43487</v>
      </c>
      <c r="P1985" s="55">
        <v>43533</v>
      </c>
      <c r="Q1985" s="55">
        <v>43516</v>
      </c>
      <c r="R1985" s="55">
        <v>43727</v>
      </c>
      <c r="S1985" s="55">
        <v>43727</v>
      </c>
      <c r="T1985" t="s">
        <v>3512</v>
      </c>
      <c r="U1985">
        <v>56</v>
      </c>
      <c r="V1985" t="s">
        <v>4946</v>
      </c>
      <c r="W1985" t="s">
        <v>2709</v>
      </c>
      <c r="X1985" t="s">
        <v>4947</v>
      </c>
      <c r="Y1985">
        <v>3800000</v>
      </c>
      <c r="Z1985">
        <v>0</v>
      </c>
      <c r="AA1985">
        <v>3800000</v>
      </c>
      <c r="AB1985">
        <v>0</v>
      </c>
    </row>
    <row r="1986" spans="1:28" x14ac:dyDescent="0.25">
      <c r="A1986" t="s">
        <v>2686</v>
      </c>
      <c r="B1986" t="s">
        <v>2715</v>
      </c>
      <c r="C1986">
        <v>899999230</v>
      </c>
      <c r="D1986">
        <v>4013</v>
      </c>
      <c r="E1986" t="s">
        <v>2716</v>
      </c>
      <c r="F1986">
        <v>27416</v>
      </c>
      <c r="G1986">
        <v>2012</v>
      </c>
      <c r="H1986">
        <v>1</v>
      </c>
      <c r="I1986">
        <v>1000000732</v>
      </c>
      <c r="J1986">
        <v>0</v>
      </c>
      <c r="K1986">
        <v>33</v>
      </c>
      <c r="L1986" t="s">
        <v>3036</v>
      </c>
      <c r="M1986" t="s">
        <v>2689</v>
      </c>
      <c r="N1986" t="s">
        <v>2690</v>
      </c>
      <c r="O1986" s="55">
        <v>41111</v>
      </c>
      <c r="P1986" s="55">
        <v>41476</v>
      </c>
      <c r="Q1986" s="55">
        <v>41199</v>
      </c>
      <c r="R1986" s="55">
        <v>41253</v>
      </c>
      <c r="S1986" s="55">
        <v>41256</v>
      </c>
      <c r="T1986" t="s">
        <v>2773</v>
      </c>
      <c r="U1986">
        <v>30</v>
      </c>
      <c r="V1986" t="s">
        <v>4948</v>
      </c>
      <c r="W1986" t="s">
        <v>2693</v>
      </c>
      <c r="Y1986">
        <v>460400</v>
      </c>
      <c r="Z1986">
        <v>460400</v>
      </c>
      <c r="AA1986">
        <v>460400</v>
      </c>
      <c r="AB1986">
        <v>0</v>
      </c>
    </row>
    <row r="1987" spans="1:28" x14ac:dyDescent="0.25">
      <c r="A1987" t="s">
        <v>2686</v>
      </c>
      <c r="B1987" t="s">
        <v>2730</v>
      </c>
      <c r="C1987">
        <v>899999230</v>
      </c>
      <c r="D1987">
        <v>971116</v>
      </c>
      <c r="E1987" t="s">
        <v>2687</v>
      </c>
      <c r="F1987">
        <v>27443</v>
      </c>
      <c r="G1987">
        <v>2015</v>
      </c>
      <c r="H1987">
        <v>2</v>
      </c>
      <c r="I1987">
        <v>1000001288</v>
      </c>
      <c r="J1987">
        <v>0</v>
      </c>
      <c r="K1987">
        <v>33</v>
      </c>
      <c r="L1987" t="s">
        <v>3842</v>
      </c>
      <c r="M1987" t="s">
        <v>2689</v>
      </c>
      <c r="N1987" t="s">
        <v>2690</v>
      </c>
      <c r="O1987" s="55">
        <v>42206</v>
      </c>
      <c r="P1987" s="55">
        <v>42390</v>
      </c>
      <c r="Q1987" s="55">
        <v>42298</v>
      </c>
      <c r="R1987" s="55">
        <v>42404</v>
      </c>
      <c r="S1987" s="55">
        <v>42404</v>
      </c>
      <c r="T1987" t="s">
        <v>2691</v>
      </c>
      <c r="U1987">
        <v>30</v>
      </c>
      <c r="V1987" t="s">
        <v>4949</v>
      </c>
      <c r="W1987" t="s">
        <v>2693</v>
      </c>
      <c r="Y1987">
        <v>94200</v>
      </c>
      <c r="Z1987">
        <v>94200</v>
      </c>
      <c r="AA1987">
        <v>94200</v>
      </c>
      <c r="AB1987">
        <v>0</v>
      </c>
    </row>
    <row r="1988" spans="1:28" x14ac:dyDescent="0.25">
      <c r="A1988" t="s">
        <v>2686</v>
      </c>
      <c r="B1988" t="s">
        <v>87</v>
      </c>
      <c r="C1988">
        <v>899999230</v>
      </c>
      <c r="D1988">
        <v>971116</v>
      </c>
      <c r="E1988" t="s">
        <v>2687</v>
      </c>
      <c r="F1988">
        <v>27444</v>
      </c>
      <c r="G1988">
        <v>2018</v>
      </c>
      <c r="H1988">
        <v>2</v>
      </c>
      <c r="I1988">
        <v>1000002115</v>
      </c>
      <c r="J1988">
        <v>8</v>
      </c>
      <c r="K1988">
        <v>33</v>
      </c>
      <c r="L1988" t="s">
        <v>3062</v>
      </c>
      <c r="M1988" t="s">
        <v>2689</v>
      </c>
      <c r="N1988" t="s">
        <v>2690</v>
      </c>
      <c r="O1988" s="55">
        <v>43302</v>
      </c>
      <c r="P1988" s="55">
        <v>43486</v>
      </c>
      <c r="Q1988" s="55">
        <v>43349</v>
      </c>
      <c r="R1988" s="55">
        <v>43426</v>
      </c>
      <c r="S1988" s="55">
        <v>43434</v>
      </c>
      <c r="T1988" t="s">
        <v>2764</v>
      </c>
      <c r="U1988">
        <v>30</v>
      </c>
      <c r="V1988" t="s">
        <v>4950</v>
      </c>
      <c r="W1988" t="s">
        <v>2693</v>
      </c>
      <c r="Y1988">
        <v>19000</v>
      </c>
      <c r="Z1988">
        <v>19000</v>
      </c>
      <c r="AA1988">
        <v>19000</v>
      </c>
      <c r="AB1988">
        <v>0</v>
      </c>
    </row>
    <row r="1989" spans="1:28" x14ac:dyDescent="0.25">
      <c r="A1989" t="s">
        <v>2686</v>
      </c>
      <c r="B1989" t="s">
        <v>87</v>
      </c>
      <c r="C1989">
        <v>899999230</v>
      </c>
      <c r="D1989">
        <v>971116</v>
      </c>
      <c r="E1989" t="s">
        <v>2687</v>
      </c>
      <c r="F1989">
        <v>27488</v>
      </c>
      <c r="G1989">
        <v>2018</v>
      </c>
      <c r="H1989">
        <v>1</v>
      </c>
      <c r="I1989">
        <v>1000002115</v>
      </c>
      <c r="J1989">
        <v>8</v>
      </c>
      <c r="K1989">
        <v>33</v>
      </c>
      <c r="L1989" t="s">
        <v>3880</v>
      </c>
      <c r="M1989" t="s">
        <v>2689</v>
      </c>
      <c r="N1989" t="s">
        <v>2690</v>
      </c>
      <c r="O1989" s="55">
        <v>43302</v>
      </c>
      <c r="P1989" s="55">
        <v>43486</v>
      </c>
      <c r="Q1989" s="55">
        <v>43334</v>
      </c>
      <c r="R1989" s="55">
        <v>43391</v>
      </c>
      <c r="S1989" s="55">
        <v>43413</v>
      </c>
      <c r="T1989" t="s">
        <v>2691</v>
      </c>
      <c r="U1989">
        <v>30</v>
      </c>
      <c r="V1989" t="s">
        <v>4951</v>
      </c>
      <c r="W1989" t="s">
        <v>2693</v>
      </c>
      <c r="Y1989">
        <v>258440</v>
      </c>
      <c r="Z1989">
        <v>258410</v>
      </c>
      <c r="AA1989">
        <v>258440</v>
      </c>
      <c r="AB1989">
        <v>0</v>
      </c>
    </row>
    <row r="1990" spans="1:28" x14ac:dyDescent="0.25">
      <c r="A1990" t="s">
        <v>2686</v>
      </c>
      <c r="B1990" t="s">
        <v>87</v>
      </c>
      <c r="C1990">
        <v>899999230</v>
      </c>
      <c r="D1990">
        <v>971116</v>
      </c>
      <c r="E1990" t="s">
        <v>2687</v>
      </c>
      <c r="F1990">
        <v>27507</v>
      </c>
      <c r="G1990">
        <v>2016</v>
      </c>
      <c r="H1990">
        <v>2</v>
      </c>
      <c r="I1990">
        <v>1000001587</v>
      </c>
      <c r="J1990">
        <v>1</v>
      </c>
      <c r="K1990">
        <v>33</v>
      </c>
      <c r="L1990" t="s">
        <v>4649</v>
      </c>
      <c r="M1990" t="s">
        <v>2689</v>
      </c>
      <c r="N1990" t="s">
        <v>2690</v>
      </c>
      <c r="O1990" s="55">
        <v>42572</v>
      </c>
      <c r="P1990" s="55">
        <v>42756</v>
      </c>
      <c r="Q1990" s="55">
        <v>42672</v>
      </c>
      <c r="R1990" s="55">
        <v>42692</v>
      </c>
      <c r="S1990" s="55">
        <v>42697</v>
      </c>
      <c r="T1990" t="s">
        <v>2691</v>
      </c>
      <c r="U1990">
        <v>30</v>
      </c>
      <c r="V1990" t="s">
        <v>4952</v>
      </c>
      <c r="W1990" t="s">
        <v>2693</v>
      </c>
      <c r="Y1990">
        <v>35730</v>
      </c>
      <c r="Z1990">
        <v>35730</v>
      </c>
      <c r="AA1990">
        <v>35730</v>
      </c>
      <c r="AB1990">
        <v>0</v>
      </c>
    </row>
    <row r="1991" spans="1:28" x14ac:dyDescent="0.25">
      <c r="A1991" t="s">
        <v>2686</v>
      </c>
      <c r="B1991" t="s">
        <v>87</v>
      </c>
      <c r="C1991">
        <v>899999230</v>
      </c>
      <c r="D1991">
        <v>971116</v>
      </c>
      <c r="E1991" t="s">
        <v>2687</v>
      </c>
      <c r="F1991">
        <v>27540</v>
      </c>
      <c r="G1991">
        <v>2016</v>
      </c>
      <c r="H1991">
        <v>2</v>
      </c>
      <c r="I1991">
        <v>1000001587</v>
      </c>
      <c r="J1991">
        <v>1</v>
      </c>
      <c r="K1991">
        <v>33</v>
      </c>
      <c r="L1991" t="s">
        <v>2809</v>
      </c>
      <c r="M1991" t="s">
        <v>2689</v>
      </c>
      <c r="N1991" t="s">
        <v>2690</v>
      </c>
      <c r="O1991" s="55">
        <v>42572</v>
      </c>
      <c r="P1991" s="55">
        <v>42756</v>
      </c>
      <c r="Q1991" s="55">
        <v>42675</v>
      </c>
      <c r="R1991" s="55">
        <v>42719</v>
      </c>
      <c r="S1991" s="55">
        <v>42720</v>
      </c>
      <c r="T1991" t="s">
        <v>2691</v>
      </c>
      <c r="U1991">
        <v>30</v>
      </c>
      <c r="V1991" t="s">
        <v>4953</v>
      </c>
      <c r="W1991" t="s">
        <v>2693</v>
      </c>
      <c r="Y1991">
        <v>250000</v>
      </c>
      <c r="Z1991">
        <v>250000</v>
      </c>
      <c r="AA1991">
        <v>250000</v>
      </c>
      <c r="AB1991">
        <v>0</v>
      </c>
    </row>
    <row r="1992" spans="1:28" x14ac:dyDescent="0.25">
      <c r="A1992" t="s">
        <v>2686</v>
      </c>
      <c r="B1992" t="s">
        <v>87</v>
      </c>
      <c r="C1992">
        <v>899999230</v>
      </c>
      <c r="D1992">
        <v>971116</v>
      </c>
      <c r="E1992" t="s">
        <v>2687</v>
      </c>
      <c r="F1992">
        <v>27542</v>
      </c>
      <c r="G1992">
        <v>2018</v>
      </c>
      <c r="H1992">
        <v>2</v>
      </c>
      <c r="I1992">
        <v>1000002115</v>
      </c>
      <c r="J1992">
        <v>8</v>
      </c>
      <c r="K1992">
        <v>33</v>
      </c>
      <c r="L1992" t="s">
        <v>3288</v>
      </c>
      <c r="M1992" t="s">
        <v>2689</v>
      </c>
      <c r="N1992" t="s">
        <v>2690</v>
      </c>
      <c r="O1992" s="55">
        <v>43302</v>
      </c>
      <c r="P1992" s="55">
        <v>43486</v>
      </c>
      <c r="Q1992" s="55">
        <v>43368</v>
      </c>
      <c r="R1992" s="55">
        <v>43439</v>
      </c>
      <c r="S1992" s="55">
        <v>43444</v>
      </c>
      <c r="T1992" t="s">
        <v>2773</v>
      </c>
      <c r="U1992">
        <v>30</v>
      </c>
      <c r="V1992" t="s">
        <v>4954</v>
      </c>
      <c r="W1992" t="s">
        <v>2693</v>
      </c>
      <c r="Y1992">
        <v>19000</v>
      </c>
      <c r="Z1992">
        <v>19000</v>
      </c>
      <c r="AA1992">
        <v>19000</v>
      </c>
      <c r="AB1992">
        <v>0</v>
      </c>
    </row>
    <row r="1993" spans="1:28" x14ac:dyDescent="0.25">
      <c r="A1993" t="s">
        <v>2686</v>
      </c>
      <c r="B1993" t="s">
        <v>87</v>
      </c>
      <c r="C1993">
        <v>899999230</v>
      </c>
      <c r="D1993">
        <v>971116</v>
      </c>
      <c r="E1993" t="s">
        <v>2687</v>
      </c>
      <c r="F1993">
        <v>27549</v>
      </c>
      <c r="G1993">
        <v>2016</v>
      </c>
      <c r="H1993">
        <v>2</v>
      </c>
      <c r="I1993">
        <v>1000001587</v>
      </c>
      <c r="J1993">
        <v>1</v>
      </c>
      <c r="K1993">
        <v>33</v>
      </c>
      <c r="L1993" t="s">
        <v>2843</v>
      </c>
      <c r="M1993" t="s">
        <v>2689</v>
      </c>
      <c r="N1993" t="s">
        <v>2690</v>
      </c>
      <c r="O1993" s="55">
        <v>42572</v>
      </c>
      <c r="P1993" s="55">
        <v>42756</v>
      </c>
      <c r="Q1993" s="55">
        <v>42675</v>
      </c>
      <c r="R1993" s="55">
        <v>42692</v>
      </c>
      <c r="S1993" s="55">
        <v>42697</v>
      </c>
      <c r="T1993" t="s">
        <v>2691</v>
      </c>
      <c r="U1993">
        <v>30</v>
      </c>
      <c r="V1993" t="s">
        <v>4955</v>
      </c>
      <c r="W1993" t="s">
        <v>2693</v>
      </c>
      <c r="Y1993">
        <v>35730</v>
      </c>
      <c r="Z1993">
        <v>35730</v>
      </c>
      <c r="AA1993">
        <v>35730</v>
      </c>
      <c r="AB1993">
        <v>0</v>
      </c>
    </row>
    <row r="1994" spans="1:28" x14ac:dyDescent="0.25">
      <c r="A1994" t="s">
        <v>2686</v>
      </c>
      <c r="B1994" t="s">
        <v>2730</v>
      </c>
      <c r="C1994">
        <v>899999230</v>
      </c>
      <c r="D1994">
        <v>971116</v>
      </c>
      <c r="E1994" t="s">
        <v>2687</v>
      </c>
      <c r="F1994">
        <v>27556</v>
      </c>
      <c r="G1994">
        <v>2015</v>
      </c>
      <c r="H1994">
        <v>3</v>
      </c>
      <c r="I1994">
        <v>1000001288</v>
      </c>
      <c r="J1994">
        <v>1</v>
      </c>
      <c r="K1994">
        <v>33</v>
      </c>
      <c r="L1994" t="s">
        <v>2688</v>
      </c>
      <c r="M1994" t="s">
        <v>2689</v>
      </c>
      <c r="N1994" t="s">
        <v>2690</v>
      </c>
      <c r="O1994" s="55">
        <v>42206</v>
      </c>
      <c r="P1994" s="55">
        <v>42390</v>
      </c>
      <c r="Q1994" s="55">
        <v>42304</v>
      </c>
      <c r="R1994" s="55">
        <v>42345</v>
      </c>
      <c r="S1994" s="55">
        <v>42347</v>
      </c>
      <c r="T1994" t="s">
        <v>2691</v>
      </c>
      <c r="U1994">
        <v>30</v>
      </c>
      <c r="V1994" t="s">
        <v>4956</v>
      </c>
      <c r="W1994" t="s">
        <v>2693</v>
      </c>
      <c r="Y1994">
        <v>33480</v>
      </c>
      <c r="Z1994">
        <v>33480</v>
      </c>
      <c r="AA1994">
        <v>33480</v>
      </c>
      <c r="AB1994">
        <v>0</v>
      </c>
    </row>
    <row r="1995" spans="1:28" x14ac:dyDescent="0.25">
      <c r="A1995" t="s">
        <v>2686</v>
      </c>
      <c r="B1995" t="s">
        <v>2730</v>
      </c>
      <c r="C1995">
        <v>899999230</v>
      </c>
      <c r="D1995">
        <v>971116</v>
      </c>
      <c r="E1995" t="s">
        <v>2687</v>
      </c>
      <c r="F1995">
        <v>27557</v>
      </c>
      <c r="G1995">
        <v>2015</v>
      </c>
      <c r="H1995">
        <v>5</v>
      </c>
      <c r="I1995">
        <v>1000001288</v>
      </c>
      <c r="J1995">
        <v>1</v>
      </c>
      <c r="K1995">
        <v>33</v>
      </c>
      <c r="L1995" t="s">
        <v>2703</v>
      </c>
      <c r="M1995" t="s">
        <v>2689</v>
      </c>
      <c r="N1995" t="s">
        <v>2690</v>
      </c>
      <c r="O1995" s="55">
        <v>42206</v>
      </c>
      <c r="P1995" s="55">
        <v>42390</v>
      </c>
      <c r="Q1995" s="55">
        <v>42304</v>
      </c>
      <c r="R1995" s="55">
        <v>42530</v>
      </c>
      <c r="S1995" s="55">
        <v>42531</v>
      </c>
      <c r="T1995" t="s">
        <v>2691</v>
      </c>
      <c r="U1995">
        <v>30</v>
      </c>
      <c r="V1995" t="s">
        <v>2996</v>
      </c>
      <c r="W1995" t="s">
        <v>2693</v>
      </c>
      <c r="Y1995">
        <v>37810</v>
      </c>
      <c r="Z1995">
        <v>35820</v>
      </c>
      <c r="AA1995">
        <v>37810</v>
      </c>
      <c r="AB1995">
        <v>0</v>
      </c>
    </row>
    <row r="1996" spans="1:28" x14ac:dyDescent="0.25">
      <c r="A1996" t="s">
        <v>2686</v>
      </c>
      <c r="B1996" t="s">
        <v>2730</v>
      </c>
      <c r="C1996">
        <v>899999230</v>
      </c>
      <c r="D1996">
        <v>971116</v>
      </c>
      <c r="E1996" t="s">
        <v>2687</v>
      </c>
      <c r="F1996">
        <v>27557</v>
      </c>
      <c r="G1996">
        <v>2015</v>
      </c>
      <c r="H1996">
        <v>7</v>
      </c>
      <c r="I1996">
        <v>1000001288</v>
      </c>
      <c r="J1996">
        <v>1</v>
      </c>
      <c r="K1996">
        <v>33</v>
      </c>
      <c r="L1996" t="s">
        <v>2703</v>
      </c>
      <c r="M1996" t="s">
        <v>2689</v>
      </c>
      <c r="N1996" t="s">
        <v>2690</v>
      </c>
      <c r="O1996" s="55">
        <v>42206</v>
      </c>
      <c r="P1996" s="55">
        <v>42390</v>
      </c>
      <c r="Q1996" s="55">
        <v>42304</v>
      </c>
      <c r="R1996" s="55">
        <v>42467</v>
      </c>
      <c r="S1996" s="55">
        <v>42790</v>
      </c>
      <c r="T1996" t="s">
        <v>2691</v>
      </c>
      <c r="U1996">
        <v>30</v>
      </c>
      <c r="V1996" t="s">
        <v>2996</v>
      </c>
      <c r="W1996" t="s">
        <v>2693</v>
      </c>
      <c r="Y1996">
        <v>37810</v>
      </c>
      <c r="Z1996">
        <v>35820</v>
      </c>
      <c r="AA1996">
        <v>37810</v>
      </c>
      <c r="AB1996">
        <v>0</v>
      </c>
    </row>
    <row r="1997" spans="1:28" x14ac:dyDescent="0.25">
      <c r="A1997" t="s">
        <v>2686</v>
      </c>
      <c r="B1997" t="s">
        <v>87</v>
      </c>
      <c r="C1997">
        <v>899999230</v>
      </c>
      <c r="D1997">
        <v>971116</v>
      </c>
      <c r="E1997" t="s">
        <v>2687</v>
      </c>
      <c r="F1997">
        <v>27571</v>
      </c>
      <c r="G1997">
        <v>2018</v>
      </c>
      <c r="H1997">
        <v>1</v>
      </c>
      <c r="I1997">
        <v>1000002115</v>
      </c>
      <c r="J1997">
        <v>8</v>
      </c>
      <c r="K1997">
        <v>33</v>
      </c>
      <c r="L1997" t="s">
        <v>4957</v>
      </c>
      <c r="M1997" t="s">
        <v>2689</v>
      </c>
      <c r="N1997" t="s">
        <v>2690</v>
      </c>
      <c r="O1997" s="55">
        <v>43302</v>
      </c>
      <c r="P1997" s="55">
        <v>43486</v>
      </c>
      <c r="Q1997" s="55">
        <v>43364</v>
      </c>
      <c r="R1997" s="55">
        <v>43398</v>
      </c>
      <c r="S1997" s="55">
        <v>43413</v>
      </c>
      <c r="T1997" t="s">
        <v>2759</v>
      </c>
      <c r="U1997">
        <v>30</v>
      </c>
      <c r="V1997" t="s">
        <v>4958</v>
      </c>
      <c r="W1997" t="s">
        <v>2693</v>
      </c>
      <c r="Y1997">
        <v>80000</v>
      </c>
      <c r="Z1997">
        <v>80000</v>
      </c>
      <c r="AA1997">
        <v>80000</v>
      </c>
      <c r="AB1997">
        <v>0</v>
      </c>
    </row>
    <row r="1998" spans="1:28" x14ac:dyDescent="0.25">
      <c r="A1998" t="s">
        <v>2686</v>
      </c>
      <c r="B1998" t="s">
        <v>2730</v>
      </c>
      <c r="C1998">
        <v>899999230</v>
      </c>
      <c r="D1998">
        <v>971116</v>
      </c>
      <c r="E1998" t="s">
        <v>2687</v>
      </c>
      <c r="F1998">
        <v>27581</v>
      </c>
      <c r="G1998">
        <v>2015</v>
      </c>
      <c r="H1998">
        <v>3</v>
      </c>
      <c r="I1998">
        <v>1000001288</v>
      </c>
      <c r="J1998">
        <v>0</v>
      </c>
      <c r="K1998">
        <v>33</v>
      </c>
      <c r="L1998" t="s">
        <v>4959</v>
      </c>
      <c r="M1998" t="s">
        <v>2689</v>
      </c>
      <c r="N1998" t="s">
        <v>2690</v>
      </c>
      <c r="O1998" s="55">
        <v>42206</v>
      </c>
      <c r="P1998" s="55">
        <v>42390</v>
      </c>
      <c r="Q1998" s="55">
        <v>42305</v>
      </c>
      <c r="R1998" s="55">
        <v>42347</v>
      </c>
      <c r="S1998" s="55">
        <v>42352</v>
      </c>
      <c r="T1998" t="s">
        <v>2743</v>
      </c>
      <c r="U1998">
        <v>30</v>
      </c>
      <c r="V1998" t="s">
        <v>4687</v>
      </c>
      <c r="W1998" t="s">
        <v>2693</v>
      </c>
      <c r="Y1998">
        <v>673950</v>
      </c>
      <c r="Z1998">
        <v>673900</v>
      </c>
      <c r="AA1998">
        <v>673950</v>
      </c>
      <c r="AB1998">
        <v>0</v>
      </c>
    </row>
    <row r="1999" spans="1:28" x14ac:dyDescent="0.25">
      <c r="A1999" t="s">
        <v>2686</v>
      </c>
      <c r="B1999" t="s">
        <v>2730</v>
      </c>
      <c r="C1999">
        <v>899999230</v>
      </c>
      <c r="D1999">
        <v>971116</v>
      </c>
      <c r="E1999" t="s">
        <v>2687</v>
      </c>
      <c r="F1999">
        <v>27581</v>
      </c>
      <c r="G1999">
        <v>2015</v>
      </c>
      <c r="H1999">
        <v>5</v>
      </c>
      <c r="I1999">
        <v>1000001288</v>
      </c>
      <c r="J1999">
        <v>0</v>
      </c>
      <c r="K1999">
        <v>33</v>
      </c>
      <c r="L1999" t="s">
        <v>4959</v>
      </c>
      <c r="M1999" t="s">
        <v>2689</v>
      </c>
      <c r="N1999" t="s">
        <v>2690</v>
      </c>
      <c r="O1999" s="55">
        <v>42206</v>
      </c>
      <c r="P1999" s="55">
        <v>42390</v>
      </c>
      <c r="Q1999" s="55">
        <v>42305</v>
      </c>
      <c r="R1999" s="55">
        <v>42410</v>
      </c>
      <c r="S1999" s="55">
        <v>42410</v>
      </c>
      <c r="T1999" t="s">
        <v>2743</v>
      </c>
      <c r="U1999">
        <v>30</v>
      </c>
      <c r="V1999" t="s">
        <v>4687</v>
      </c>
      <c r="W1999" t="s">
        <v>2693</v>
      </c>
      <c r="Y1999">
        <v>37715</v>
      </c>
      <c r="Z1999">
        <v>37715</v>
      </c>
      <c r="AA1999">
        <v>37715</v>
      </c>
      <c r="AB1999">
        <v>0</v>
      </c>
    </row>
    <row r="2000" spans="1:28" x14ac:dyDescent="0.25">
      <c r="A2000" t="s">
        <v>2686</v>
      </c>
      <c r="B2000" t="s">
        <v>2730</v>
      </c>
      <c r="C2000">
        <v>899999230</v>
      </c>
      <c r="D2000">
        <v>971116</v>
      </c>
      <c r="E2000" t="s">
        <v>2687</v>
      </c>
      <c r="F2000">
        <v>27612</v>
      </c>
      <c r="G2000">
        <v>2015</v>
      </c>
      <c r="H2000">
        <v>3</v>
      </c>
      <c r="I2000">
        <v>1000001288</v>
      </c>
      <c r="J2000">
        <v>0</v>
      </c>
      <c r="K2000">
        <v>33</v>
      </c>
      <c r="L2000" t="s">
        <v>2724</v>
      </c>
      <c r="M2000" t="s">
        <v>2689</v>
      </c>
      <c r="N2000" t="s">
        <v>2690</v>
      </c>
      <c r="O2000" s="55">
        <v>42206</v>
      </c>
      <c r="P2000" s="55">
        <v>42390</v>
      </c>
      <c r="Q2000" s="55">
        <v>42295</v>
      </c>
      <c r="R2000" s="55">
        <v>42345</v>
      </c>
      <c r="S2000" s="55">
        <v>42346</v>
      </c>
      <c r="T2000" t="s">
        <v>2691</v>
      </c>
      <c r="U2000">
        <v>30</v>
      </c>
      <c r="V2000" t="s">
        <v>4960</v>
      </c>
      <c r="W2000" t="s">
        <v>2693</v>
      </c>
      <c r="Y2000">
        <v>33480</v>
      </c>
      <c r="Z2000">
        <v>33480</v>
      </c>
      <c r="AA2000">
        <v>33480</v>
      </c>
      <c r="AB2000">
        <v>0</v>
      </c>
    </row>
    <row r="2001" spans="1:28" x14ac:dyDescent="0.25">
      <c r="A2001" t="s">
        <v>2686</v>
      </c>
      <c r="B2001" t="s">
        <v>2730</v>
      </c>
      <c r="C2001">
        <v>899999230</v>
      </c>
      <c r="D2001">
        <v>971116</v>
      </c>
      <c r="E2001" t="s">
        <v>2687</v>
      </c>
      <c r="F2001">
        <v>27612</v>
      </c>
      <c r="G2001">
        <v>2015</v>
      </c>
      <c r="H2001">
        <v>8</v>
      </c>
      <c r="I2001">
        <v>1000001288</v>
      </c>
      <c r="J2001">
        <v>0</v>
      </c>
      <c r="K2001">
        <v>33</v>
      </c>
      <c r="L2001" t="s">
        <v>2724</v>
      </c>
      <c r="M2001" t="s">
        <v>2689</v>
      </c>
      <c r="N2001" t="s">
        <v>2690</v>
      </c>
      <c r="O2001" s="55">
        <v>42206</v>
      </c>
      <c r="P2001" s="55">
        <v>42390</v>
      </c>
      <c r="Q2001" s="55">
        <v>42295</v>
      </c>
      <c r="R2001" s="55">
        <v>42405</v>
      </c>
      <c r="S2001" s="55">
        <v>42409</v>
      </c>
      <c r="T2001" t="s">
        <v>2691</v>
      </c>
      <c r="U2001">
        <v>30</v>
      </c>
      <c r="V2001" t="s">
        <v>4960</v>
      </c>
      <c r="W2001" t="s">
        <v>2693</v>
      </c>
      <c r="Y2001">
        <v>148500</v>
      </c>
      <c r="Z2001">
        <v>1990</v>
      </c>
      <c r="AA2001">
        <v>1990</v>
      </c>
      <c r="AB2001">
        <v>0</v>
      </c>
    </row>
    <row r="2002" spans="1:28" x14ac:dyDescent="0.25">
      <c r="A2002" t="s">
        <v>2686</v>
      </c>
      <c r="B2002" t="s">
        <v>87</v>
      </c>
      <c r="C2002">
        <v>899999230</v>
      </c>
      <c r="D2002">
        <v>971116</v>
      </c>
      <c r="E2002" t="s">
        <v>2687</v>
      </c>
      <c r="F2002">
        <v>27643</v>
      </c>
      <c r="G2002">
        <v>2018</v>
      </c>
      <c r="H2002">
        <v>1</v>
      </c>
      <c r="I2002">
        <v>1000002115</v>
      </c>
      <c r="J2002">
        <v>8</v>
      </c>
      <c r="K2002">
        <v>33</v>
      </c>
      <c r="L2002" t="s">
        <v>4961</v>
      </c>
      <c r="M2002" t="s">
        <v>2689</v>
      </c>
      <c r="N2002" t="s">
        <v>2690</v>
      </c>
      <c r="O2002" s="55">
        <v>43302</v>
      </c>
      <c r="P2002" s="55">
        <v>43486</v>
      </c>
      <c r="Q2002" s="55">
        <v>43351</v>
      </c>
      <c r="R2002" s="55">
        <v>43398</v>
      </c>
      <c r="S2002" s="55">
        <v>43417</v>
      </c>
      <c r="T2002" t="s">
        <v>2691</v>
      </c>
      <c r="U2002">
        <v>30</v>
      </c>
      <c r="V2002" t="s">
        <v>4962</v>
      </c>
      <c r="W2002" t="s">
        <v>2693</v>
      </c>
      <c r="Y2002">
        <v>105000</v>
      </c>
      <c r="Z2002">
        <v>105000</v>
      </c>
      <c r="AA2002">
        <v>105000</v>
      </c>
      <c r="AB2002">
        <v>0</v>
      </c>
    </row>
    <row r="2003" spans="1:28" x14ac:dyDescent="0.25">
      <c r="A2003" t="s">
        <v>2686</v>
      </c>
      <c r="B2003" t="s">
        <v>2730</v>
      </c>
      <c r="C2003">
        <v>899999230</v>
      </c>
      <c r="D2003">
        <v>971116</v>
      </c>
      <c r="E2003" t="s">
        <v>2687</v>
      </c>
      <c r="F2003">
        <v>27662</v>
      </c>
      <c r="G2003">
        <v>2015</v>
      </c>
      <c r="H2003">
        <v>2</v>
      </c>
      <c r="I2003">
        <v>1000001288</v>
      </c>
      <c r="J2003">
        <v>1</v>
      </c>
      <c r="K2003">
        <v>33</v>
      </c>
      <c r="L2003" t="s">
        <v>3116</v>
      </c>
      <c r="M2003" t="s">
        <v>2689</v>
      </c>
      <c r="N2003" t="s">
        <v>2690</v>
      </c>
      <c r="O2003" s="55">
        <v>42206</v>
      </c>
      <c r="P2003" s="55">
        <v>42390</v>
      </c>
      <c r="Q2003" s="55">
        <v>42295</v>
      </c>
      <c r="R2003" s="55">
        <v>42321</v>
      </c>
      <c r="S2003" s="55">
        <v>42321</v>
      </c>
      <c r="T2003" t="s">
        <v>2691</v>
      </c>
      <c r="U2003">
        <v>30</v>
      </c>
      <c r="V2003" t="s">
        <v>4963</v>
      </c>
      <c r="W2003" t="s">
        <v>2693</v>
      </c>
      <c r="Y2003">
        <v>383562</v>
      </c>
      <c r="Z2003">
        <v>383562</v>
      </c>
      <c r="AA2003">
        <v>383562</v>
      </c>
      <c r="AB2003">
        <v>0</v>
      </c>
    </row>
    <row r="2004" spans="1:28" x14ac:dyDescent="0.25">
      <c r="A2004" t="s">
        <v>2686</v>
      </c>
      <c r="B2004" t="s">
        <v>87</v>
      </c>
      <c r="C2004">
        <v>899999230</v>
      </c>
      <c r="D2004">
        <v>971116</v>
      </c>
      <c r="E2004" t="s">
        <v>2687</v>
      </c>
      <c r="F2004">
        <v>27699</v>
      </c>
      <c r="G2004">
        <v>2018</v>
      </c>
      <c r="H2004">
        <v>1</v>
      </c>
      <c r="I2004">
        <v>1000002115</v>
      </c>
      <c r="J2004">
        <v>8</v>
      </c>
      <c r="K2004">
        <v>33</v>
      </c>
      <c r="L2004" t="s">
        <v>2763</v>
      </c>
      <c r="M2004" t="s">
        <v>2689</v>
      </c>
      <c r="N2004" t="s">
        <v>2690</v>
      </c>
      <c r="O2004" s="55">
        <v>43302</v>
      </c>
      <c r="P2004" s="55">
        <v>43486</v>
      </c>
      <c r="Q2004" s="55">
        <v>43360</v>
      </c>
      <c r="R2004" s="55">
        <v>43396</v>
      </c>
      <c r="S2004" s="55">
        <v>43417</v>
      </c>
      <c r="T2004" t="s">
        <v>2691</v>
      </c>
      <c r="U2004">
        <v>30</v>
      </c>
      <c r="V2004" t="s">
        <v>4485</v>
      </c>
      <c r="W2004" t="s">
        <v>2693</v>
      </c>
      <c r="Y2004">
        <v>135500</v>
      </c>
      <c r="Z2004">
        <v>135500</v>
      </c>
      <c r="AA2004">
        <v>135500</v>
      </c>
      <c r="AB2004">
        <v>0</v>
      </c>
    </row>
    <row r="2005" spans="1:28" x14ac:dyDescent="0.25">
      <c r="A2005" t="s">
        <v>2686</v>
      </c>
      <c r="B2005" t="s">
        <v>87</v>
      </c>
      <c r="C2005">
        <v>899999230</v>
      </c>
      <c r="D2005">
        <v>971116</v>
      </c>
      <c r="E2005" t="s">
        <v>2687</v>
      </c>
      <c r="F2005">
        <v>27706</v>
      </c>
      <c r="G2005">
        <v>2018</v>
      </c>
      <c r="H2005">
        <v>2</v>
      </c>
      <c r="I2005">
        <v>1000002115</v>
      </c>
      <c r="J2005">
        <v>8</v>
      </c>
      <c r="K2005">
        <v>33</v>
      </c>
      <c r="L2005" t="s">
        <v>4204</v>
      </c>
      <c r="M2005" t="s">
        <v>2689</v>
      </c>
      <c r="N2005" t="s">
        <v>2690</v>
      </c>
      <c r="O2005" s="55">
        <v>43302</v>
      </c>
      <c r="P2005" s="55">
        <v>43486</v>
      </c>
      <c r="Q2005" s="55">
        <v>43381</v>
      </c>
      <c r="R2005" s="55">
        <v>43439</v>
      </c>
      <c r="S2005" s="55">
        <v>43440</v>
      </c>
      <c r="T2005" t="s">
        <v>2691</v>
      </c>
      <c r="U2005">
        <v>30</v>
      </c>
      <c r="V2005" t="s">
        <v>2795</v>
      </c>
      <c r="W2005" t="s">
        <v>2693</v>
      </c>
      <c r="Y2005">
        <v>114000</v>
      </c>
      <c r="Z2005">
        <v>114000</v>
      </c>
      <c r="AA2005">
        <v>114000</v>
      </c>
      <c r="AB2005">
        <v>0</v>
      </c>
    </row>
    <row r="2006" spans="1:28" x14ac:dyDescent="0.25">
      <c r="A2006" t="s">
        <v>2686</v>
      </c>
      <c r="B2006" t="s">
        <v>87</v>
      </c>
      <c r="C2006">
        <v>899999230</v>
      </c>
      <c r="D2006">
        <v>971116</v>
      </c>
      <c r="E2006" t="s">
        <v>2687</v>
      </c>
      <c r="F2006">
        <v>27708</v>
      </c>
      <c r="G2006">
        <v>2018</v>
      </c>
      <c r="H2006">
        <v>1</v>
      </c>
      <c r="I2006">
        <v>1000002115</v>
      </c>
      <c r="J2006">
        <v>8</v>
      </c>
      <c r="K2006">
        <v>33</v>
      </c>
      <c r="L2006" t="s">
        <v>4964</v>
      </c>
      <c r="M2006" t="s">
        <v>2689</v>
      </c>
      <c r="N2006" t="s">
        <v>2690</v>
      </c>
      <c r="O2006" s="55">
        <v>43302</v>
      </c>
      <c r="P2006" s="55">
        <v>43486</v>
      </c>
      <c r="Q2006" s="55">
        <v>43374</v>
      </c>
      <c r="R2006" s="55">
        <v>43398</v>
      </c>
      <c r="S2006" s="55">
        <v>43417</v>
      </c>
      <c r="T2006" t="s">
        <v>2691</v>
      </c>
      <c r="U2006">
        <v>30</v>
      </c>
      <c r="V2006" t="s">
        <v>2795</v>
      </c>
      <c r="W2006" t="s">
        <v>2693</v>
      </c>
      <c r="Y2006">
        <v>80000</v>
      </c>
      <c r="Z2006">
        <v>80000</v>
      </c>
      <c r="AA2006">
        <v>80000</v>
      </c>
      <c r="AB2006">
        <v>0</v>
      </c>
    </row>
    <row r="2007" spans="1:28" x14ac:dyDescent="0.25">
      <c r="A2007" t="s">
        <v>2686</v>
      </c>
      <c r="B2007" t="s">
        <v>87</v>
      </c>
      <c r="C2007">
        <v>899999230</v>
      </c>
      <c r="D2007">
        <v>971116</v>
      </c>
      <c r="E2007" t="s">
        <v>2687</v>
      </c>
      <c r="F2007">
        <v>27726</v>
      </c>
      <c r="G2007">
        <v>2018</v>
      </c>
      <c r="H2007">
        <v>2</v>
      </c>
      <c r="I2007">
        <v>1000002115</v>
      </c>
      <c r="J2007">
        <v>8</v>
      </c>
      <c r="K2007">
        <v>33</v>
      </c>
      <c r="L2007" t="s">
        <v>3369</v>
      </c>
      <c r="M2007" t="s">
        <v>2689</v>
      </c>
      <c r="N2007" t="s">
        <v>2690</v>
      </c>
      <c r="O2007" s="55">
        <v>43302</v>
      </c>
      <c r="P2007" s="55">
        <v>43486</v>
      </c>
      <c r="Q2007" s="55">
        <v>43374</v>
      </c>
      <c r="R2007" s="55">
        <v>43399</v>
      </c>
      <c r="S2007" s="55">
        <v>43419</v>
      </c>
      <c r="T2007" t="s">
        <v>2738</v>
      </c>
      <c r="U2007">
        <v>30</v>
      </c>
      <c r="V2007" t="s">
        <v>4965</v>
      </c>
      <c r="W2007" t="s">
        <v>2693</v>
      </c>
      <c r="Y2007">
        <v>40500</v>
      </c>
      <c r="Z2007">
        <v>40500</v>
      </c>
      <c r="AA2007">
        <v>40500</v>
      </c>
      <c r="AB2007">
        <v>0</v>
      </c>
    </row>
    <row r="2008" spans="1:28" x14ac:dyDescent="0.25">
      <c r="A2008" t="s">
        <v>2686</v>
      </c>
      <c r="B2008" t="s">
        <v>87</v>
      </c>
      <c r="C2008">
        <v>899999230</v>
      </c>
      <c r="D2008">
        <v>971116</v>
      </c>
      <c r="E2008" t="s">
        <v>2687</v>
      </c>
      <c r="F2008">
        <v>27726</v>
      </c>
      <c r="G2008">
        <v>2018</v>
      </c>
      <c r="H2008">
        <v>4</v>
      </c>
      <c r="I2008">
        <v>1000002115</v>
      </c>
      <c r="J2008">
        <v>8</v>
      </c>
      <c r="K2008">
        <v>33</v>
      </c>
      <c r="L2008" t="s">
        <v>3369</v>
      </c>
      <c r="M2008" t="s">
        <v>2689</v>
      </c>
      <c r="N2008" t="s">
        <v>2690</v>
      </c>
      <c r="O2008" s="55">
        <v>43302</v>
      </c>
      <c r="P2008" s="55">
        <v>43486</v>
      </c>
      <c r="Q2008" s="55">
        <v>43374</v>
      </c>
      <c r="R2008" s="55">
        <v>43447</v>
      </c>
      <c r="S2008" s="55">
        <v>43451</v>
      </c>
      <c r="T2008" t="s">
        <v>2738</v>
      </c>
      <c r="U2008">
        <v>30</v>
      </c>
      <c r="V2008" t="s">
        <v>4965</v>
      </c>
      <c r="W2008" t="s">
        <v>2693</v>
      </c>
      <c r="Y2008">
        <v>40500</v>
      </c>
      <c r="Z2008">
        <v>40500</v>
      </c>
      <c r="AA2008">
        <v>40500</v>
      </c>
      <c r="AB2008">
        <v>0</v>
      </c>
    </row>
    <row r="2009" spans="1:28" x14ac:dyDescent="0.25">
      <c r="A2009" t="s">
        <v>2686</v>
      </c>
      <c r="B2009" t="s">
        <v>2730</v>
      </c>
      <c r="C2009">
        <v>899999230</v>
      </c>
      <c r="D2009">
        <v>971116</v>
      </c>
      <c r="E2009" t="s">
        <v>2687</v>
      </c>
      <c r="F2009">
        <v>27741</v>
      </c>
      <c r="G2009">
        <v>2015</v>
      </c>
      <c r="H2009">
        <v>2</v>
      </c>
      <c r="I2009">
        <v>1000001288</v>
      </c>
      <c r="J2009">
        <v>0</v>
      </c>
      <c r="K2009">
        <v>33</v>
      </c>
      <c r="L2009" t="s">
        <v>4966</v>
      </c>
      <c r="M2009" t="s">
        <v>2689</v>
      </c>
      <c r="N2009" t="s">
        <v>2690</v>
      </c>
      <c r="O2009" s="55">
        <v>42206</v>
      </c>
      <c r="P2009" s="55">
        <v>42390</v>
      </c>
      <c r="Q2009" s="55">
        <v>42309</v>
      </c>
      <c r="R2009" s="55">
        <v>42326</v>
      </c>
      <c r="S2009" s="55">
        <v>42328</v>
      </c>
      <c r="T2009" t="s">
        <v>2691</v>
      </c>
      <c r="U2009">
        <v>30</v>
      </c>
      <c r="V2009" t="s">
        <v>4967</v>
      </c>
      <c r="W2009" t="s">
        <v>2693</v>
      </c>
      <c r="Y2009">
        <v>248400</v>
      </c>
      <c r="Z2009">
        <v>248385</v>
      </c>
      <c r="AA2009">
        <v>248400</v>
      </c>
      <c r="AB2009">
        <v>0</v>
      </c>
    </row>
    <row r="2010" spans="1:28" x14ac:dyDescent="0.25">
      <c r="A2010" t="s">
        <v>2686</v>
      </c>
      <c r="B2010" t="s">
        <v>87</v>
      </c>
      <c r="C2010">
        <v>899999230</v>
      </c>
      <c r="D2010">
        <v>971116</v>
      </c>
      <c r="E2010" t="s">
        <v>2687</v>
      </c>
      <c r="F2010">
        <v>27746</v>
      </c>
      <c r="G2010">
        <v>2018</v>
      </c>
      <c r="H2010">
        <v>4</v>
      </c>
      <c r="I2010">
        <v>1000002115</v>
      </c>
      <c r="J2010">
        <v>8</v>
      </c>
      <c r="K2010">
        <v>33</v>
      </c>
      <c r="L2010" t="s">
        <v>4968</v>
      </c>
      <c r="M2010" t="s">
        <v>2689</v>
      </c>
      <c r="N2010" t="s">
        <v>2690</v>
      </c>
      <c r="O2010" s="55">
        <v>43302</v>
      </c>
      <c r="P2010" s="55">
        <v>43486</v>
      </c>
      <c r="Q2010" s="55">
        <v>43357</v>
      </c>
      <c r="R2010" s="55">
        <v>43552</v>
      </c>
      <c r="S2010" s="55">
        <v>43560</v>
      </c>
      <c r="T2010" t="s">
        <v>2738</v>
      </c>
      <c r="U2010">
        <v>30</v>
      </c>
      <c r="V2010" t="s">
        <v>4969</v>
      </c>
      <c r="W2010" t="s">
        <v>2693</v>
      </c>
      <c r="Y2010">
        <v>45300</v>
      </c>
      <c r="Z2010">
        <v>45300</v>
      </c>
      <c r="AA2010">
        <v>45300</v>
      </c>
      <c r="AB2010">
        <v>0</v>
      </c>
    </row>
    <row r="2011" spans="1:28" x14ac:dyDescent="0.25">
      <c r="A2011" t="s">
        <v>2686</v>
      </c>
      <c r="B2011" t="s">
        <v>2730</v>
      </c>
      <c r="C2011">
        <v>899999230</v>
      </c>
      <c r="D2011">
        <v>971116</v>
      </c>
      <c r="E2011" t="s">
        <v>2687</v>
      </c>
      <c r="F2011">
        <v>27767</v>
      </c>
      <c r="G2011">
        <v>2015</v>
      </c>
      <c r="H2011">
        <v>1</v>
      </c>
      <c r="I2011">
        <v>1000001288</v>
      </c>
      <c r="J2011">
        <v>0</v>
      </c>
      <c r="K2011">
        <v>33</v>
      </c>
      <c r="L2011" t="s">
        <v>4970</v>
      </c>
      <c r="M2011" t="s">
        <v>2689</v>
      </c>
      <c r="N2011" t="s">
        <v>2690</v>
      </c>
      <c r="O2011" s="55">
        <v>42206</v>
      </c>
      <c r="P2011" s="55">
        <v>42390</v>
      </c>
      <c r="Q2011" s="55">
        <v>42312</v>
      </c>
      <c r="R2011" s="55">
        <v>42319</v>
      </c>
      <c r="S2011" s="55">
        <v>42325</v>
      </c>
      <c r="T2011" t="s">
        <v>2691</v>
      </c>
      <c r="U2011">
        <v>30</v>
      </c>
      <c r="V2011" t="s">
        <v>4971</v>
      </c>
      <c r="W2011" t="s">
        <v>2693</v>
      </c>
      <c r="Y2011">
        <v>104200</v>
      </c>
      <c r="Z2011">
        <v>104170</v>
      </c>
      <c r="AA2011">
        <v>104200</v>
      </c>
      <c r="AB2011">
        <v>0</v>
      </c>
    </row>
    <row r="2012" spans="1:28" x14ac:dyDescent="0.25">
      <c r="A2012" t="s">
        <v>2686</v>
      </c>
      <c r="B2012" t="s">
        <v>2730</v>
      </c>
      <c r="C2012">
        <v>899999230</v>
      </c>
      <c r="D2012">
        <v>971116</v>
      </c>
      <c r="E2012" t="s">
        <v>2687</v>
      </c>
      <c r="F2012">
        <v>27829</v>
      </c>
      <c r="G2012">
        <v>2015</v>
      </c>
      <c r="H2012">
        <v>1</v>
      </c>
      <c r="I2012">
        <v>1000001288</v>
      </c>
      <c r="J2012">
        <v>0</v>
      </c>
      <c r="K2012">
        <v>33</v>
      </c>
      <c r="L2012" t="s">
        <v>2956</v>
      </c>
      <c r="M2012" t="s">
        <v>2689</v>
      </c>
      <c r="N2012" t="s">
        <v>2690</v>
      </c>
      <c r="O2012" s="55">
        <v>42206</v>
      </c>
      <c r="P2012" s="55">
        <v>42390</v>
      </c>
      <c r="Q2012" s="55">
        <v>42311</v>
      </c>
      <c r="R2012" s="55">
        <v>42319</v>
      </c>
      <c r="S2012" s="55">
        <v>42325</v>
      </c>
      <c r="T2012" t="s">
        <v>2691</v>
      </c>
      <c r="U2012">
        <v>30</v>
      </c>
      <c r="V2012" t="s">
        <v>4972</v>
      </c>
      <c r="W2012" t="s">
        <v>2693</v>
      </c>
      <c r="Y2012">
        <v>154450</v>
      </c>
      <c r="Z2012">
        <v>154450</v>
      </c>
      <c r="AA2012">
        <v>154450</v>
      </c>
      <c r="AB2012">
        <v>0</v>
      </c>
    </row>
    <row r="2013" spans="1:28" x14ac:dyDescent="0.25">
      <c r="A2013" t="s">
        <v>2686</v>
      </c>
      <c r="B2013" t="s">
        <v>2730</v>
      </c>
      <c r="C2013">
        <v>899999230</v>
      </c>
      <c r="D2013">
        <v>971116</v>
      </c>
      <c r="E2013" t="s">
        <v>2687</v>
      </c>
      <c r="F2013">
        <v>27829</v>
      </c>
      <c r="G2013">
        <v>2015</v>
      </c>
      <c r="H2013">
        <v>3</v>
      </c>
      <c r="I2013">
        <v>1000001288</v>
      </c>
      <c r="J2013">
        <v>0</v>
      </c>
      <c r="K2013">
        <v>33</v>
      </c>
      <c r="L2013" t="s">
        <v>2956</v>
      </c>
      <c r="M2013" t="s">
        <v>2689</v>
      </c>
      <c r="N2013" t="s">
        <v>2690</v>
      </c>
      <c r="O2013" s="55">
        <v>42206</v>
      </c>
      <c r="P2013" s="55">
        <v>42390</v>
      </c>
      <c r="Q2013" s="55">
        <v>42311</v>
      </c>
      <c r="R2013" s="55">
        <v>42404</v>
      </c>
      <c r="S2013" s="55">
        <v>42404</v>
      </c>
      <c r="T2013" t="s">
        <v>2691</v>
      </c>
      <c r="U2013">
        <v>30</v>
      </c>
      <c r="V2013" t="s">
        <v>4972</v>
      </c>
      <c r="W2013" t="s">
        <v>2693</v>
      </c>
      <c r="Y2013">
        <v>78500</v>
      </c>
      <c r="Z2013">
        <v>78500</v>
      </c>
      <c r="AA2013">
        <v>78500</v>
      </c>
      <c r="AB2013">
        <v>0</v>
      </c>
    </row>
    <row r="2014" spans="1:28" x14ac:dyDescent="0.25">
      <c r="A2014" t="s">
        <v>2686</v>
      </c>
      <c r="B2014" t="s">
        <v>2730</v>
      </c>
      <c r="C2014">
        <v>899999230</v>
      </c>
      <c r="D2014">
        <v>971116</v>
      </c>
      <c r="E2014" t="s">
        <v>2687</v>
      </c>
      <c r="F2014">
        <v>27830</v>
      </c>
      <c r="G2014">
        <v>2015</v>
      </c>
      <c r="H2014">
        <v>2</v>
      </c>
      <c r="I2014">
        <v>1000001288</v>
      </c>
      <c r="J2014">
        <v>0</v>
      </c>
      <c r="K2014">
        <v>33</v>
      </c>
      <c r="L2014" t="s">
        <v>2731</v>
      </c>
      <c r="M2014" t="s">
        <v>2689</v>
      </c>
      <c r="N2014" t="s">
        <v>2690</v>
      </c>
      <c r="O2014" s="55">
        <v>42206</v>
      </c>
      <c r="P2014" s="55">
        <v>42390</v>
      </c>
      <c r="Q2014" s="55">
        <v>42312</v>
      </c>
      <c r="R2014" s="55">
        <v>42404</v>
      </c>
      <c r="S2014" s="55">
        <v>42404</v>
      </c>
      <c r="T2014" t="s">
        <v>2691</v>
      </c>
      <c r="U2014">
        <v>30</v>
      </c>
      <c r="V2014" t="s">
        <v>4973</v>
      </c>
      <c r="W2014" t="s">
        <v>2693</v>
      </c>
      <c r="Y2014">
        <v>62800</v>
      </c>
      <c r="Z2014">
        <v>62700</v>
      </c>
      <c r="AA2014">
        <v>62800</v>
      </c>
      <c r="AB2014">
        <v>0</v>
      </c>
    </row>
    <row r="2015" spans="1:28" x14ac:dyDescent="0.25">
      <c r="A2015" t="s">
        <v>2686</v>
      </c>
      <c r="B2015" t="s">
        <v>87</v>
      </c>
      <c r="C2015">
        <v>899999230</v>
      </c>
      <c r="D2015">
        <v>971116</v>
      </c>
      <c r="E2015" t="s">
        <v>2687</v>
      </c>
      <c r="F2015">
        <v>27832</v>
      </c>
      <c r="G2015">
        <v>2017</v>
      </c>
      <c r="H2015">
        <v>1</v>
      </c>
      <c r="I2015">
        <v>1000001587</v>
      </c>
      <c r="J2015">
        <v>20</v>
      </c>
      <c r="K2015">
        <v>33</v>
      </c>
      <c r="L2015" t="s">
        <v>3122</v>
      </c>
      <c r="M2015" t="s">
        <v>2689</v>
      </c>
      <c r="N2015" t="s">
        <v>2690</v>
      </c>
      <c r="O2015" s="55">
        <v>42937</v>
      </c>
      <c r="P2015" s="55">
        <v>43121</v>
      </c>
      <c r="Q2015" s="55">
        <v>43067</v>
      </c>
      <c r="R2015" s="55">
        <v>43082</v>
      </c>
      <c r="S2015" s="55">
        <v>43084</v>
      </c>
      <c r="T2015" t="s">
        <v>2855</v>
      </c>
      <c r="U2015">
        <v>30</v>
      </c>
      <c r="V2015" t="s">
        <v>4974</v>
      </c>
      <c r="W2015" t="s">
        <v>2693</v>
      </c>
      <c r="Y2015">
        <v>256999</v>
      </c>
      <c r="Z2015">
        <v>256999</v>
      </c>
      <c r="AA2015">
        <v>256999</v>
      </c>
      <c r="AB2015">
        <v>0</v>
      </c>
    </row>
    <row r="2016" spans="1:28" x14ac:dyDescent="0.25">
      <c r="A2016" t="s">
        <v>2686</v>
      </c>
      <c r="B2016" t="s">
        <v>87</v>
      </c>
      <c r="C2016">
        <v>899999230</v>
      </c>
      <c r="D2016">
        <v>971116</v>
      </c>
      <c r="E2016" t="s">
        <v>2687</v>
      </c>
      <c r="F2016">
        <v>27863</v>
      </c>
      <c r="G2016">
        <v>2018</v>
      </c>
      <c r="H2016">
        <v>2</v>
      </c>
      <c r="I2016">
        <v>1000002115</v>
      </c>
      <c r="J2016">
        <v>8</v>
      </c>
      <c r="K2016">
        <v>33</v>
      </c>
      <c r="L2016" t="s">
        <v>2968</v>
      </c>
      <c r="M2016" t="s">
        <v>2689</v>
      </c>
      <c r="N2016" t="s">
        <v>2690</v>
      </c>
      <c r="O2016" s="55">
        <v>43302</v>
      </c>
      <c r="P2016" s="55">
        <v>43486</v>
      </c>
      <c r="Q2016" s="55">
        <v>43365</v>
      </c>
      <c r="R2016" s="55">
        <v>43426</v>
      </c>
      <c r="S2016" s="55">
        <v>43434</v>
      </c>
      <c r="T2016" t="s">
        <v>2738</v>
      </c>
      <c r="U2016">
        <v>30</v>
      </c>
      <c r="V2016" t="s">
        <v>4975</v>
      </c>
      <c r="W2016" t="s">
        <v>2693</v>
      </c>
      <c r="Y2016">
        <v>38000</v>
      </c>
      <c r="Z2016">
        <v>38000</v>
      </c>
      <c r="AA2016">
        <v>38000</v>
      </c>
      <c r="AB2016">
        <v>0</v>
      </c>
    </row>
    <row r="2017" spans="1:28" x14ac:dyDescent="0.25">
      <c r="A2017" t="s">
        <v>2686</v>
      </c>
      <c r="B2017" t="s">
        <v>2730</v>
      </c>
      <c r="C2017">
        <v>899999230</v>
      </c>
      <c r="D2017">
        <v>971116</v>
      </c>
      <c r="E2017" t="s">
        <v>2687</v>
      </c>
      <c r="F2017">
        <v>27867</v>
      </c>
      <c r="G2017">
        <v>2015</v>
      </c>
      <c r="H2017">
        <v>1</v>
      </c>
      <c r="I2017">
        <v>1000001288</v>
      </c>
      <c r="J2017">
        <v>1</v>
      </c>
      <c r="K2017">
        <v>33</v>
      </c>
      <c r="L2017" t="s">
        <v>4264</v>
      </c>
      <c r="M2017" t="s">
        <v>2689</v>
      </c>
      <c r="N2017" t="s">
        <v>2690</v>
      </c>
      <c r="O2017" s="55">
        <v>42206</v>
      </c>
      <c r="P2017" s="55">
        <v>42390</v>
      </c>
      <c r="Q2017" s="55">
        <v>42307</v>
      </c>
      <c r="R2017" s="55">
        <v>42319</v>
      </c>
      <c r="S2017" s="55">
        <v>42325</v>
      </c>
      <c r="T2017" t="s">
        <v>2691</v>
      </c>
      <c r="U2017">
        <v>30</v>
      </c>
      <c r="V2017" t="s">
        <v>4976</v>
      </c>
      <c r="W2017" t="s">
        <v>2693</v>
      </c>
      <c r="Y2017">
        <v>163200</v>
      </c>
      <c r="Z2017">
        <v>163170</v>
      </c>
      <c r="AA2017">
        <v>163200</v>
      </c>
      <c r="AB2017">
        <v>0</v>
      </c>
    </row>
    <row r="2018" spans="1:28" x14ac:dyDescent="0.25">
      <c r="A2018" t="s">
        <v>2686</v>
      </c>
      <c r="B2018" t="s">
        <v>2730</v>
      </c>
      <c r="C2018">
        <v>899999230</v>
      </c>
      <c r="D2018">
        <v>971116</v>
      </c>
      <c r="E2018" t="s">
        <v>2687</v>
      </c>
      <c r="F2018">
        <v>27920</v>
      </c>
      <c r="G2018">
        <v>2015</v>
      </c>
      <c r="H2018">
        <v>1</v>
      </c>
      <c r="I2018">
        <v>1000001288</v>
      </c>
      <c r="J2018">
        <v>0</v>
      </c>
      <c r="K2018">
        <v>33</v>
      </c>
      <c r="L2018" t="s">
        <v>2949</v>
      </c>
      <c r="M2018" t="s">
        <v>2689</v>
      </c>
      <c r="N2018" t="s">
        <v>2690</v>
      </c>
      <c r="O2018" s="55">
        <v>42206</v>
      </c>
      <c r="P2018" s="55">
        <v>42390</v>
      </c>
      <c r="Q2018" s="55">
        <v>42307</v>
      </c>
      <c r="R2018" s="55">
        <v>42319</v>
      </c>
      <c r="S2018" s="55">
        <v>42326</v>
      </c>
      <c r="T2018" t="s">
        <v>2691</v>
      </c>
      <c r="U2018">
        <v>30</v>
      </c>
      <c r="V2018" t="s">
        <v>4699</v>
      </c>
      <c r="W2018" t="s">
        <v>2693</v>
      </c>
      <c r="Y2018">
        <v>200700</v>
      </c>
      <c r="Z2018">
        <v>200685</v>
      </c>
      <c r="AA2018">
        <v>200700</v>
      </c>
      <c r="AB2018">
        <v>0</v>
      </c>
    </row>
    <row r="2019" spans="1:28" x14ac:dyDescent="0.25">
      <c r="A2019" t="s">
        <v>2686</v>
      </c>
      <c r="B2019" t="s">
        <v>87</v>
      </c>
      <c r="C2019">
        <v>899999230</v>
      </c>
      <c r="D2019">
        <v>971116</v>
      </c>
      <c r="E2019" t="s">
        <v>2687</v>
      </c>
      <c r="F2019">
        <v>27926</v>
      </c>
      <c r="G2019">
        <v>2018</v>
      </c>
      <c r="H2019">
        <v>3</v>
      </c>
      <c r="I2019">
        <v>1000002115</v>
      </c>
      <c r="J2019">
        <v>8</v>
      </c>
      <c r="K2019">
        <v>33</v>
      </c>
      <c r="L2019" t="s">
        <v>4085</v>
      </c>
      <c r="M2019" t="s">
        <v>2689</v>
      </c>
      <c r="N2019" t="s">
        <v>2690</v>
      </c>
      <c r="O2019" s="55">
        <v>43302</v>
      </c>
      <c r="P2019" s="55">
        <v>43486</v>
      </c>
      <c r="Q2019" s="55">
        <v>43361</v>
      </c>
      <c r="R2019" s="55">
        <v>43531</v>
      </c>
      <c r="S2019" s="55">
        <v>43538</v>
      </c>
      <c r="T2019" t="s">
        <v>2691</v>
      </c>
      <c r="U2019">
        <v>30</v>
      </c>
      <c r="V2019" t="s">
        <v>3804</v>
      </c>
      <c r="W2019" t="s">
        <v>2693</v>
      </c>
      <c r="X2019" t="s">
        <v>2775</v>
      </c>
      <c r="Y2019">
        <v>140700</v>
      </c>
      <c r="Z2019">
        <v>133665</v>
      </c>
      <c r="AA2019">
        <v>140700</v>
      </c>
      <c r="AB2019">
        <v>0</v>
      </c>
    </row>
    <row r="2020" spans="1:28" x14ac:dyDescent="0.25">
      <c r="A2020" t="s">
        <v>2686</v>
      </c>
      <c r="B2020" t="s">
        <v>87</v>
      </c>
      <c r="C2020">
        <v>899999230</v>
      </c>
      <c r="D2020">
        <v>971116</v>
      </c>
      <c r="E2020" t="s">
        <v>2687</v>
      </c>
      <c r="F2020">
        <v>27944</v>
      </c>
      <c r="G2020">
        <v>2018</v>
      </c>
      <c r="H2020">
        <v>5</v>
      </c>
      <c r="I2020">
        <v>1000002115</v>
      </c>
      <c r="J2020">
        <v>8</v>
      </c>
      <c r="K2020">
        <v>33</v>
      </c>
      <c r="L2020" t="s">
        <v>3549</v>
      </c>
      <c r="M2020" t="s">
        <v>2689</v>
      </c>
      <c r="N2020" t="s">
        <v>2690</v>
      </c>
      <c r="O2020" s="55">
        <v>43302</v>
      </c>
      <c r="P2020" s="55">
        <v>43486</v>
      </c>
      <c r="Q2020" s="55">
        <v>43357</v>
      </c>
      <c r="R2020" s="55">
        <v>43447</v>
      </c>
      <c r="S2020" s="55">
        <v>43452</v>
      </c>
      <c r="T2020" t="s">
        <v>2764</v>
      </c>
      <c r="U2020">
        <v>30</v>
      </c>
      <c r="V2020" t="s">
        <v>4977</v>
      </c>
      <c r="W2020" t="s">
        <v>2693</v>
      </c>
      <c r="Y2020">
        <v>133000</v>
      </c>
      <c r="Z2020">
        <v>133000</v>
      </c>
      <c r="AA2020">
        <v>133000</v>
      </c>
      <c r="AB2020">
        <v>0</v>
      </c>
    </row>
    <row r="2021" spans="1:28" x14ac:dyDescent="0.25">
      <c r="A2021" t="s">
        <v>2686</v>
      </c>
      <c r="B2021" t="s">
        <v>87</v>
      </c>
      <c r="C2021">
        <v>899999230</v>
      </c>
      <c r="D2021">
        <v>971116</v>
      </c>
      <c r="E2021" t="s">
        <v>2687</v>
      </c>
      <c r="F2021">
        <v>27944</v>
      </c>
      <c r="G2021">
        <v>2018</v>
      </c>
      <c r="H2021">
        <v>7</v>
      </c>
      <c r="I2021">
        <v>1000002115</v>
      </c>
      <c r="J2021">
        <v>8</v>
      </c>
      <c r="K2021">
        <v>33</v>
      </c>
      <c r="L2021" t="s">
        <v>3549</v>
      </c>
      <c r="M2021" t="s">
        <v>2689</v>
      </c>
      <c r="N2021" t="s">
        <v>2690</v>
      </c>
      <c r="O2021" s="55">
        <v>43302</v>
      </c>
      <c r="P2021" s="55">
        <v>43486</v>
      </c>
      <c r="Q2021" s="55">
        <v>43357</v>
      </c>
      <c r="R2021" s="55">
        <v>43517</v>
      </c>
      <c r="S2021" s="55">
        <v>43518</v>
      </c>
      <c r="T2021" t="s">
        <v>2764</v>
      </c>
      <c r="U2021">
        <v>30</v>
      </c>
      <c r="V2021" t="s">
        <v>4977</v>
      </c>
      <c r="W2021" t="s">
        <v>2693</v>
      </c>
      <c r="Y2021">
        <v>90600</v>
      </c>
      <c r="Z2021">
        <v>90600</v>
      </c>
      <c r="AA2021">
        <v>90600</v>
      </c>
      <c r="AB2021">
        <v>0</v>
      </c>
    </row>
    <row r="2022" spans="1:28" x14ac:dyDescent="0.25">
      <c r="A2022" t="s">
        <v>2686</v>
      </c>
      <c r="B2022" t="s">
        <v>87</v>
      </c>
      <c r="C2022">
        <v>899999230</v>
      </c>
      <c r="D2022">
        <v>971116</v>
      </c>
      <c r="E2022" t="s">
        <v>2687</v>
      </c>
      <c r="F2022">
        <v>27951</v>
      </c>
      <c r="G2022">
        <v>2018</v>
      </c>
      <c r="H2022">
        <v>4</v>
      </c>
      <c r="I2022">
        <v>1000002115</v>
      </c>
      <c r="J2022">
        <v>8</v>
      </c>
      <c r="K2022">
        <v>33</v>
      </c>
      <c r="L2022" t="s">
        <v>4085</v>
      </c>
      <c r="M2022" t="s">
        <v>2689</v>
      </c>
      <c r="N2022" t="s">
        <v>2690</v>
      </c>
      <c r="O2022" s="55">
        <v>43302</v>
      </c>
      <c r="P2022" s="55">
        <v>43486</v>
      </c>
      <c r="Q2022" s="55">
        <v>43354</v>
      </c>
      <c r="R2022" s="55">
        <v>43439</v>
      </c>
      <c r="S2022" s="55">
        <v>43444</v>
      </c>
      <c r="T2022" t="s">
        <v>2691</v>
      </c>
      <c r="U2022">
        <v>30</v>
      </c>
      <c r="V2022" t="s">
        <v>4978</v>
      </c>
      <c r="W2022" t="s">
        <v>2693</v>
      </c>
      <c r="Y2022">
        <v>114000</v>
      </c>
      <c r="Z2022">
        <v>114000</v>
      </c>
      <c r="AA2022">
        <v>114000</v>
      </c>
      <c r="AB2022">
        <v>0</v>
      </c>
    </row>
    <row r="2023" spans="1:28" x14ac:dyDescent="0.25">
      <c r="A2023" t="s">
        <v>2686</v>
      </c>
      <c r="B2023" t="s">
        <v>87</v>
      </c>
      <c r="C2023">
        <v>899999230</v>
      </c>
      <c r="D2023">
        <v>971116</v>
      </c>
      <c r="E2023" t="s">
        <v>2687</v>
      </c>
      <c r="F2023">
        <v>27978</v>
      </c>
      <c r="G2023">
        <v>2017</v>
      </c>
      <c r="H2023">
        <v>1</v>
      </c>
      <c r="I2023">
        <v>1000001587</v>
      </c>
      <c r="J2023">
        <v>20</v>
      </c>
      <c r="K2023">
        <v>33</v>
      </c>
      <c r="L2023" t="s">
        <v>4979</v>
      </c>
      <c r="M2023" t="s">
        <v>2689</v>
      </c>
      <c r="N2023" t="s">
        <v>2690</v>
      </c>
      <c r="O2023" s="55">
        <v>42937</v>
      </c>
      <c r="P2023" s="55">
        <v>43121</v>
      </c>
      <c r="Q2023" s="55">
        <v>43060</v>
      </c>
      <c r="R2023" s="55">
        <v>43083</v>
      </c>
      <c r="S2023" s="55">
        <v>43085</v>
      </c>
      <c r="T2023" t="s">
        <v>2691</v>
      </c>
      <c r="U2023">
        <v>30</v>
      </c>
      <c r="V2023" t="s">
        <v>4980</v>
      </c>
      <c r="W2023" t="s">
        <v>2693</v>
      </c>
      <c r="Y2023">
        <v>225560</v>
      </c>
      <c r="Z2023">
        <v>225560</v>
      </c>
      <c r="AA2023">
        <v>225560</v>
      </c>
      <c r="AB2023">
        <v>0</v>
      </c>
    </row>
    <row r="2024" spans="1:28" x14ac:dyDescent="0.25">
      <c r="A2024" t="s">
        <v>2686</v>
      </c>
      <c r="B2024" t="s">
        <v>87</v>
      </c>
      <c r="C2024">
        <v>899999230</v>
      </c>
      <c r="D2024">
        <v>971116</v>
      </c>
      <c r="E2024" t="s">
        <v>2687</v>
      </c>
      <c r="F2024">
        <v>27983</v>
      </c>
      <c r="G2024">
        <v>2017</v>
      </c>
      <c r="H2024">
        <v>1</v>
      </c>
      <c r="I2024">
        <v>1000001587</v>
      </c>
      <c r="J2024">
        <v>20</v>
      </c>
      <c r="K2024">
        <v>33</v>
      </c>
      <c r="L2024" t="s">
        <v>4981</v>
      </c>
      <c r="M2024" t="s">
        <v>2689</v>
      </c>
      <c r="N2024" t="s">
        <v>2690</v>
      </c>
      <c r="O2024" s="55">
        <v>42937</v>
      </c>
      <c r="P2024" s="55">
        <v>43121</v>
      </c>
      <c r="Q2024" s="55">
        <v>42965</v>
      </c>
      <c r="R2024" s="55">
        <v>43083</v>
      </c>
      <c r="S2024" s="55">
        <v>43085</v>
      </c>
      <c r="T2024" t="s">
        <v>2691</v>
      </c>
      <c r="U2024">
        <v>30</v>
      </c>
      <c r="V2024" t="s">
        <v>4982</v>
      </c>
      <c r="W2024" t="s">
        <v>2693</v>
      </c>
      <c r="Y2024">
        <v>86610</v>
      </c>
      <c r="Z2024">
        <v>86610</v>
      </c>
      <c r="AA2024">
        <v>86610</v>
      </c>
      <c r="AB2024">
        <v>0</v>
      </c>
    </row>
    <row r="2025" spans="1:28" x14ac:dyDescent="0.25">
      <c r="A2025" t="s">
        <v>2686</v>
      </c>
      <c r="B2025" t="s">
        <v>87</v>
      </c>
      <c r="C2025">
        <v>899999230</v>
      </c>
      <c r="D2025">
        <v>971116</v>
      </c>
      <c r="E2025" t="s">
        <v>2687</v>
      </c>
      <c r="F2025">
        <v>27985</v>
      </c>
      <c r="G2025">
        <v>2018</v>
      </c>
      <c r="H2025">
        <v>1</v>
      </c>
      <c r="I2025">
        <v>1000002115</v>
      </c>
      <c r="J2025">
        <v>8</v>
      </c>
      <c r="K2025">
        <v>33</v>
      </c>
      <c r="L2025" t="s">
        <v>3780</v>
      </c>
      <c r="M2025" t="s">
        <v>2689</v>
      </c>
      <c r="N2025" t="s">
        <v>2690</v>
      </c>
      <c r="O2025" s="55">
        <v>43302</v>
      </c>
      <c r="P2025" s="55">
        <v>43486</v>
      </c>
      <c r="Q2025" s="55">
        <v>43381</v>
      </c>
      <c r="R2025" s="55">
        <v>43399</v>
      </c>
      <c r="S2025" s="55">
        <v>43419</v>
      </c>
      <c r="T2025" t="s">
        <v>2764</v>
      </c>
      <c r="U2025">
        <v>30</v>
      </c>
      <c r="V2025" t="s">
        <v>245</v>
      </c>
      <c r="W2025" t="s">
        <v>2693</v>
      </c>
      <c r="Y2025">
        <v>122500</v>
      </c>
      <c r="Z2025">
        <v>122500</v>
      </c>
      <c r="AA2025">
        <v>122500</v>
      </c>
      <c r="AB2025">
        <v>0</v>
      </c>
    </row>
    <row r="2026" spans="1:28" x14ac:dyDescent="0.25">
      <c r="A2026" t="s">
        <v>2686</v>
      </c>
      <c r="B2026" t="s">
        <v>87</v>
      </c>
      <c r="C2026">
        <v>899999230</v>
      </c>
      <c r="D2026">
        <v>971116</v>
      </c>
      <c r="E2026" t="s">
        <v>2687</v>
      </c>
      <c r="F2026">
        <v>27989</v>
      </c>
      <c r="G2026">
        <v>2016</v>
      </c>
      <c r="H2026">
        <v>1</v>
      </c>
      <c r="I2026">
        <v>1000001587</v>
      </c>
      <c r="J2026">
        <v>1</v>
      </c>
      <c r="K2026">
        <v>33</v>
      </c>
      <c r="L2026" t="s">
        <v>4983</v>
      </c>
      <c r="M2026" t="s">
        <v>2689</v>
      </c>
      <c r="N2026" t="s">
        <v>2690</v>
      </c>
      <c r="O2026" s="55">
        <v>42572</v>
      </c>
      <c r="P2026" s="55">
        <v>42756</v>
      </c>
      <c r="Q2026" s="55">
        <v>42654</v>
      </c>
      <c r="R2026" s="55">
        <v>42691</v>
      </c>
      <c r="S2026" s="55">
        <v>42696</v>
      </c>
      <c r="T2026" t="s">
        <v>2691</v>
      </c>
      <c r="U2026">
        <v>30</v>
      </c>
      <c r="V2026" t="s">
        <v>4984</v>
      </c>
      <c r="W2026" t="s">
        <v>2693</v>
      </c>
      <c r="Y2026">
        <v>389300</v>
      </c>
      <c r="Z2026">
        <v>43100</v>
      </c>
      <c r="AA2026">
        <v>389300</v>
      </c>
      <c r="AB2026">
        <v>0</v>
      </c>
    </row>
    <row r="2027" spans="1:28" x14ac:dyDescent="0.25">
      <c r="A2027" t="s">
        <v>2686</v>
      </c>
      <c r="B2027" t="s">
        <v>87</v>
      </c>
      <c r="C2027">
        <v>899999230</v>
      </c>
      <c r="D2027">
        <v>971116</v>
      </c>
      <c r="E2027" t="s">
        <v>2687</v>
      </c>
      <c r="F2027">
        <v>27989</v>
      </c>
      <c r="G2027">
        <v>2016</v>
      </c>
      <c r="H2027">
        <v>1</v>
      </c>
      <c r="I2027">
        <v>1000001587</v>
      </c>
      <c r="J2027">
        <v>1</v>
      </c>
      <c r="K2027">
        <v>33</v>
      </c>
      <c r="L2027" t="s">
        <v>4983</v>
      </c>
      <c r="M2027" t="s">
        <v>2689</v>
      </c>
      <c r="N2027" t="s">
        <v>2690</v>
      </c>
      <c r="O2027" s="55">
        <v>42572</v>
      </c>
      <c r="P2027" s="55">
        <v>42756</v>
      </c>
      <c r="Q2027" s="55">
        <v>42654</v>
      </c>
      <c r="R2027" s="55">
        <v>42691</v>
      </c>
      <c r="S2027" s="55">
        <v>42696</v>
      </c>
      <c r="T2027" t="s">
        <v>2691</v>
      </c>
      <c r="U2027">
        <v>30</v>
      </c>
      <c r="V2027" t="s">
        <v>4984</v>
      </c>
      <c r="W2027" t="s">
        <v>2893</v>
      </c>
      <c r="Y2027">
        <v>389300</v>
      </c>
      <c r="Z2027">
        <v>0</v>
      </c>
      <c r="AA2027">
        <v>389300</v>
      </c>
      <c r="AB2027">
        <v>0</v>
      </c>
    </row>
    <row r="2028" spans="1:28" x14ac:dyDescent="0.25">
      <c r="A2028" t="s">
        <v>2686</v>
      </c>
      <c r="B2028" t="s">
        <v>87</v>
      </c>
      <c r="C2028">
        <v>899999230</v>
      </c>
      <c r="D2028">
        <v>971116</v>
      </c>
      <c r="E2028" t="s">
        <v>2687</v>
      </c>
      <c r="F2028">
        <v>27989</v>
      </c>
      <c r="G2028">
        <v>2017</v>
      </c>
      <c r="H2028">
        <v>1</v>
      </c>
      <c r="I2028">
        <v>1000001587</v>
      </c>
      <c r="J2028">
        <v>20</v>
      </c>
      <c r="K2028">
        <v>33</v>
      </c>
      <c r="L2028" t="s">
        <v>3549</v>
      </c>
      <c r="M2028" t="s">
        <v>2689</v>
      </c>
      <c r="N2028" t="s">
        <v>2690</v>
      </c>
      <c r="O2028" s="55">
        <v>42937</v>
      </c>
      <c r="P2028" s="55">
        <v>43121</v>
      </c>
      <c r="Q2028" s="55">
        <v>43061</v>
      </c>
      <c r="R2028" s="55">
        <v>43083</v>
      </c>
      <c r="S2028" s="55">
        <v>43085</v>
      </c>
      <c r="T2028" t="s">
        <v>2691</v>
      </c>
      <c r="U2028">
        <v>30</v>
      </c>
      <c r="V2028" t="s">
        <v>4593</v>
      </c>
      <c r="W2028" t="s">
        <v>2693</v>
      </c>
      <c r="Y2028">
        <v>449310</v>
      </c>
      <c r="Z2028">
        <v>449310</v>
      </c>
      <c r="AA2028">
        <v>449310</v>
      </c>
      <c r="AB2028">
        <v>0</v>
      </c>
    </row>
    <row r="2029" spans="1:28" x14ac:dyDescent="0.25">
      <c r="A2029" t="s">
        <v>2686</v>
      </c>
      <c r="B2029" t="s">
        <v>87</v>
      </c>
      <c r="C2029">
        <v>899999230</v>
      </c>
      <c r="D2029">
        <v>971116</v>
      </c>
      <c r="E2029" t="s">
        <v>2687</v>
      </c>
      <c r="F2029">
        <v>27990</v>
      </c>
      <c r="G2029">
        <v>2017</v>
      </c>
      <c r="H2029">
        <v>2</v>
      </c>
      <c r="I2029">
        <v>1000001587</v>
      </c>
      <c r="J2029">
        <v>20</v>
      </c>
      <c r="K2029">
        <v>33</v>
      </c>
      <c r="L2029" t="s">
        <v>4985</v>
      </c>
      <c r="M2029" t="s">
        <v>2689</v>
      </c>
      <c r="N2029" t="s">
        <v>2690</v>
      </c>
      <c r="O2029" s="55">
        <v>42937</v>
      </c>
      <c r="P2029" s="55">
        <v>43121</v>
      </c>
      <c r="Q2029" s="55">
        <v>43063</v>
      </c>
      <c r="R2029" s="55">
        <v>43083</v>
      </c>
      <c r="S2029" s="55">
        <v>43085</v>
      </c>
      <c r="T2029" t="s">
        <v>2691</v>
      </c>
      <c r="U2029">
        <v>30</v>
      </c>
      <c r="V2029" t="s">
        <v>4986</v>
      </c>
      <c r="W2029" t="s">
        <v>2693</v>
      </c>
      <c r="Y2029">
        <v>297260</v>
      </c>
      <c r="Z2029">
        <v>297260</v>
      </c>
      <c r="AA2029">
        <v>297260</v>
      </c>
      <c r="AB2029">
        <v>0</v>
      </c>
    </row>
    <row r="2030" spans="1:28" x14ac:dyDescent="0.25">
      <c r="A2030" t="s">
        <v>2686</v>
      </c>
      <c r="B2030" t="s">
        <v>87</v>
      </c>
      <c r="C2030">
        <v>899999230</v>
      </c>
      <c r="D2030">
        <v>971116</v>
      </c>
      <c r="E2030" t="s">
        <v>2687</v>
      </c>
      <c r="F2030">
        <v>28000</v>
      </c>
      <c r="G2030">
        <v>2018</v>
      </c>
      <c r="H2030">
        <v>1</v>
      </c>
      <c r="I2030">
        <v>1000002115</v>
      </c>
      <c r="J2030">
        <v>8</v>
      </c>
      <c r="K2030">
        <v>33</v>
      </c>
      <c r="L2030" t="s">
        <v>2688</v>
      </c>
      <c r="M2030" t="s">
        <v>2689</v>
      </c>
      <c r="N2030" t="s">
        <v>2690</v>
      </c>
      <c r="O2030" s="55">
        <v>43302</v>
      </c>
      <c r="P2030" s="55">
        <v>43486</v>
      </c>
      <c r="Q2030" s="55">
        <v>43370</v>
      </c>
      <c r="R2030" s="55">
        <v>43399</v>
      </c>
      <c r="S2030" s="55">
        <v>43419</v>
      </c>
      <c r="T2030" t="s">
        <v>2855</v>
      </c>
      <c r="U2030">
        <v>30</v>
      </c>
      <c r="V2030" t="s">
        <v>4987</v>
      </c>
      <c r="W2030" t="s">
        <v>2693</v>
      </c>
      <c r="Y2030">
        <v>116900</v>
      </c>
      <c r="Z2030">
        <v>116900</v>
      </c>
      <c r="AA2030">
        <v>116900</v>
      </c>
      <c r="AB2030">
        <v>0</v>
      </c>
    </row>
    <row r="2031" spans="1:28" x14ac:dyDescent="0.25">
      <c r="A2031" t="s">
        <v>2686</v>
      </c>
      <c r="B2031" t="s">
        <v>2730</v>
      </c>
      <c r="C2031">
        <v>899999230</v>
      </c>
      <c r="D2031">
        <v>971116</v>
      </c>
      <c r="E2031" t="s">
        <v>2687</v>
      </c>
      <c r="F2031">
        <v>28007</v>
      </c>
      <c r="G2031">
        <v>2015</v>
      </c>
      <c r="H2031">
        <v>1</v>
      </c>
      <c r="I2031">
        <v>1000001288</v>
      </c>
      <c r="J2031">
        <v>1</v>
      </c>
      <c r="K2031">
        <v>33</v>
      </c>
      <c r="L2031" t="s">
        <v>2763</v>
      </c>
      <c r="M2031" t="s">
        <v>2689</v>
      </c>
      <c r="N2031" t="s">
        <v>2690</v>
      </c>
      <c r="O2031" s="55">
        <v>42206</v>
      </c>
      <c r="P2031" s="55">
        <v>42390</v>
      </c>
      <c r="Q2031" s="55">
        <v>42306</v>
      </c>
      <c r="R2031" s="55">
        <v>42326</v>
      </c>
      <c r="S2031" s="55">
        <v>42326</v>
      </c>
      <c r="T2031" t="s">
        <v>2691</v>
      </c>
      <c r="U2031">
        <v>30</v>
      </c>
      <c r="V2031" t="s">
        <v>3587</v>
      </c>
      <c r="W2031" t="s">
        <v>2693</v>
      </c>
      <c r="Y2031">
        <v>258800</v>
      </c>
      <c r="Z2031">
        <v>258785</v>
      </c>
      <c r="AA2031">
        <v>258800</v>
      </c>
      <c r="AB2031">
        <v>0</v>
      </c>
    </row>
    <row r="2032" spans="1:28" x14ac:dyDescent="0.25">
      <c r="A2032" t="s">
        <v>2686</v>
      </c>
      <c r="B2032" t="s">
        <v>87</v>
      </c>
      <c r="C2032">
        <v>899999230</v>
      </c>
      <c r="D2032">
        <v>971116</v>
      </c>
      <c r="E2032" t="s">
        <v>2687</v>
      </c>
      <c r="F2032">
        <v>28025</v>
      </c>
      <c r="G2032">
        <v>2017</v>
      </c>
      <c r="H2032">
        <v>2</v>
      </c>
      <c r="I2032">
        <v>1000001587</v>
      </c>
      <c r="J2032">
        <v>20</v>
      </c>
      <c r="K2032">
        <v>33</v>
      </c>
      <c r="L2032" t="s">
        <v>2834</v>
      </c>
      <c r="M2032" t="s">
        <v>2689</v>
      </c>
      <c r="N2032" t="s">
        <v>2690</v>
      </c>
      <c r="O2032" s="55">
        <v>42937</v>
      </c>
      <c r="P2032" s="55">
        <v>43121</v>
      </c>
      <c r="Q2032" s="55">
        <v>43061</v>
      </c>
      <c r="R2032" s="55">
        <v>43083</v>
      </c>
      <c r="S2032" s="55">
        <v>43087</v>
      </c>
      <c r="T2032" t="s">
        <v>2691</v>
      </c>
      <c r="U2032">
        <v>30</v>
      </c>
      <c r="V2032" t="s">
        <v>4988</v>
      </c>
      <c r="W2032" t="s">
        <v>2693</v>
      </c>
      <c r="Y2032">
        <v>53100</v>
      </c>
      <c r="Z2032">
        <v>53100</v>
      </c>
      <c r="AA2032">
        <v>53100</v>
      </c>
      <c r="AB2032">
        <v>0</v>
      </c>
    </row>
    <row r="2033" spans="1:28" x14ac:dyDescent="0.25">
      <c r="A2033" t="s">
        <v>2686</v>
      </c>
      <c r="B2033" t="s">
        <v>87</v>
      </c>
      <c r="C2033">
        <v>899999230</v>
      </c>
      <c r="D2033">
        <v>971116</v>
      </c>
      <c r="E2033" t="s">
        <v>2687</v>
      </c>
      <c r="F2033">
        <v>28027</v>
      </c>
      <c r="G2033">
        <v>2018</v>
      </c>
      <c r="H2033">
        <v>1</v>
      </c>
      <c r="I2033">
        <v>1000002115</v>
      </c>
      <c r="J2033">
        <v>8</v>
      </c>
      <c r="K2033">
        <v>33</v>
      </c>
      <c r="L2033" t="s">
        <v>4989</v>
      </c>
      <c r="M2033" t="s">
        <v>2689</v>
      </c>
      <c r="N2033" t="s">
        <v>2690</v>
      </c>
      <c r="O2033" s="55">
        <v>43302</v>
      </c>
      <c r="P2033" s="55">
        <v>43486</v>
      </c>
      <c r="Q2033" s="55">
        <v>43382</v>
      </c>
      <c r="R2033" s="55">
        <v>43399</v>
      </c>
      <c r="S2033" s="55">
        <v>43419</v>
      </c>
      <c r="T2033" t="s">
        <v>3027</v>
      </c>
      <c r="U2033">
        <v>30</v>
      </c>
      <c r="V2033" t="s">
        <v>3184</v>
      </c>
      <c r="W2033" t="s">
        <v>2693</v>
      </c>
      <c r="Y2033">
        <v>191800</v>
      </c>
      <c r="Z2033">
        <v>191800</v>
      </c>
      <c r="AA2033">
        <v>191800</v>
      </c>
      <c r="AB2033">
        <v>0</v>
      </c>
    </row>
    <row r="2034" spans="1:28" x14ac:dyDescent="0.25">
      <c r="A2034" t="s">
        <v>2686</v>
      </c>
      <c r="B2034" t="s">
        <v>87</v>
      </c>
      <c r="C2034">
        <v>899999230</v>
      </c>
      <c r="D2034">
        <v>971116</v>
      </c>
      <c r="E2034" t="s">
        <v>2687</v>
      </c>
      <c r="F2034">
        <v>28075</v>
      </c>
      <c r="G2034">
        <v>2016</v>
      </c>
      <c r="H2034">
        <v>5</v>
      </c>
      <c r="I2034">
        <v>1000001587</v>
      </c>
      <c r="J2034">
        <v>1</v>
      </c>
      <c r="K2034">
        <v>33</v>
      </c>
      <c r="L2034" t="s">
        <v>2804</v>
      </c>
      <c r="M2034" t="s">
        <v>2689</v>
      </c>
      <c r="N2034" t="s">
        <v>2690</v>
      </c>
      <c r="O2034" s="55">
        <v>42572</v>
      </c>
      <c r="P2034" s="55">
        <v>42756</v>
      </c>
      <c r="Q2034" s="55">
        <v>42680</v>
      </c>
      <c r="R2034" s="55">
        <v>42711</v>
      </c>
      <c r="S2034" s="55">
        <v>42716</v>
      </c>
      <c r="T2034" t="s">
        <v>2743</v>
      </c>
      <c r="U2034">
        <v>30</v>
      </c>
      <c r="V2034" t="s">
        <v>4990</v>
      </c>
      <c r="W2034" t="s">
        <v>2693</v>
      </c>
      <c r="Y2034">
        <v>35730</v>
      </c>
      <c r="Z2034">
        <v>35730</v>
      </c>
      <c r="AA2034">
        <v>35730</v>
      </c>
      <c r="AB2034">
        <v>0</v>
      </c>
    </row>
    <row r="2035" spans="1:28" x14ac:dyDescent="0.25">
      <c r="A2035" t="s">
        <v>2686</v>
      </c>
      <c r="B2035" t="s">
        <v>87</v>
      </c>
      <c r="C2035">
        <v>899999230</v>
      </c>
      <c r="D2035">
        <v>971116</v>
      </c>
      <c r="E2035" t="s">
        <v>2687</v>
      </c>
      <c r="F2035">
        <v>28082</v>
      </c>
      <c r="G2035">
        <v>2017</v>
      </c>
      <c r="H2035">
        <v>2</v>
      </c>
      <c r="I2035">
        <v>1000001587</v>
      </c>
      <c r="J2035">
        <v>20</v>
      </c>
      <c r="K2035">
        <v>33</v>
      </c>
      <c r="L2035" t="s">
        <v>2778</v>
      </c>
      <c r="M2035" t="s">
        <v>2689</v>
      </c>
      <c r="N2035" t="s">
        <v>2690</v>
      </c>
      <c r="O2035" s="55">
        <v>42937</v>
      </c>
      <c r="P2035" s="55">
        <v>43121</v>
      </c>
      <c r="Q2035" s="55">
        <v>43056</v>
      </c>
      <c r="R2035" s="55">
        <v>43132</v>
      </c>
      <c r="S2035" s="55">
        <v>43136</v>
      </c>
      <c r="T2035" t="s">
        <v>2691</v>
      </c>
      <c r="U2035">
        <v>30</v>
      </c>
      <c r="V2035" t="s">
        <v>4991</v>
      </c>
      <c r="W2035" t="s">
        <v>2693</v>
      </c>
      <c r="Y2035">
        <v>38100</v>
      </c>
      <c r="Z2035">
        <v>38100</v>
      </c>
      <c r="AA2035">
        <v>38100</v>
      </c>
      <c r="AB2035">
        <v>0</v>
      </c>
    </row>
    <row r="2036" spans="1:28" x14ac:dyDescent="0.25">
      <c r="A2036" t="s">
        <v>2686</v>
      </c>
      <c r="B2036" t="s">
        <v>87</v>
      </c>
      <c r="C2036">
        <v>899999230</v>
      </c>
      <c r="D2036">
        <v>971116</v>
      </c>
      <c r="E2036" t="s">
        <v>2687</v>
      </c>
      <c r="F2036">
        <v>28086</v>
      </c>
      <c r="G2036">
        <v>2017</v>
      </c>
      <c r="H2036">
        <v>2</v>
      </c>
      <c r="I2036">
        <v>1000001587</v>
      </c>
      <c r="J2036">
        <v>20</v>
      </c>
      <c r="K2036">
        <v>33</v>
      </c>
      <c r="L2036" t="s">
        <v>4992</v>
      </c>
      <c r="M2036" t="s">
        <v>2689</v>
      </c>
      <c r="N2036" t="s">
        <v>2690</v>
      </c>
      <c r="O2036" s="55">
        <v>42937</v>
      </c>
      <c r="P2036" s="55">
        <v>43121</v>
      </c>
      <c r="Q2036" s="55">
        <v>43056</v>
      </c>
      <c r="R2036" s="55">
        <v>43160</v>
      </c>
      <c r="S2036" s="55">
        <v>43165</v>
      </c>
      <c r="T2036" t="s">
        <v>2738</v>
      </c>
      <c r="U2036">
        <v>30</v>
      </c>
      <c r="V2036" t="s">
        <v>4993</v>
      </c>
      <c r="W2036" t="s">
        <v>2693</v>
      </c>
      <c r="Y2036">
        <v>80100</v>
      </c>
      <c r="Z2036">
        <v>80100</v>
      </c>
      <c r="AA2036">
        <v>80100</v>
      </c>
      <c r="AB2036">
        <v>0</v>
      </c>
    </row>
    <row r="2037" spans="1:28" x14ac:dyDescent="0.25">
      <c r="A2037" t="s">
        <v>2686</v>
      </c>
      <c r="B2037" t="s">
        <v>87</v>
      </c>
      <c r="C2037">
        <v>899999230</v>
      </c>
      <c r="D2037">
        <v>971116</v>
      </c>
      <c r="E2037" t="s">
        <v>2687</v>
      </c>
      <c r="F2037">
        <v>28102</v>
      </c>
      <c r="G2037">
        <v>2017</v>
      </c>
      <c r="H2037">
        <v>1</v>
      </c>
      <c r="I2037">
        <v>1000001587</v>
      </c>
      <c r="J2037">
        <v>20</v>
      </c>
      <c r="K2037">
        <v>33</v>
      </c>
      <c r="L2037" t="s">
        <v>2778</v>
      </c>
      <c r="M2037" t="s">
        <v>2689</v>
      </c>
      <c r="N2037" t="s">
        <v>2690</v>
      </c>
      <c r="O2037" s="55">
        <v>42937</v>
      </c>
      <c r="P2037" s="55">
        <v>43121</v>
      </c>
      <c r="Q2037" s="55">
        <v>43073</v>
      </c>
      <c r="R2037" s="55">
        <v>43083</v>
      </c>
      <c r="S2037" s="55">
        <v>43087</v>
      </c>
      <c r="T2037" t="s">
        <v>2764</v>
      </c>
      <c r="U2037">
        <v>30</v>
      </c>
      <c r="V2037" t="s">
        <v>4994</v>
      </c>
      <c r="W2037" t="s">
        <v>2693</v>
      </c>
      <c r="Y2037">
        <v>113610</v>
      </c>
      <c r="Z2037">
        <v>113610</v>
      </c>
      <c r="AA2037">
        <v>113610</v>
      </c>
      <c r="AB2037">
        <v>0</v>
      </c>
    </row>
    <row r="2038" spans="1:28" x14ac:dyDescent="0.25">
      <c r="A2038" t="s">
        <v>2686</v>
      </c>
      <c r="B2038" t="s">
        <v>2730</v>
      </c>
      <c r="C2038">
        <v>899999230</v>
      </c>
      <c r="D2038">
        <v>971116</v>
      </c>
      <c r="E2038" t="s">
        <v>2687</v>
      </c>
      <c r="F2038">
        <v>28112</v>
      </c>
      <c r="G2038">
        <v>2015</v>
      </c>
      <c r="H2038">
        <v>1</v>
      </c>
      <c r="I2038">
        <v>1000001288</v>
      </c>
      <c r="J2038">
        <v>0</v>
      </c>
      <c r="K2038">
        <v>33</v>
      </c>
      <c r="L2038" t="s">
        <v>4995</v>
      </c>
      <c r="M2038" t="s">
        <v>2689</v>
      </c>
      <c r="N2038" t="s">
        <v>2690</v>
      </c>
      <c r="O2038" s="55">
        <v>42206</v>
      </c>
      <c r="P2038" s="55">
        <v>42390</v>
      </c>
      <c r="Q2038" s="55">
        <v>42311</v>
      </c>
      <c r="R2038" s="55">
        <v>42319</v>
      </c>
      <c r="S2038" s="55">
        <v>42327</v>
      </c>
      <c r="T2038" t="s">
        <v>2691</v>
      </c>
      <c r="U2038">
        <v>30</v>
      </c>
      <c r="V2038" t="s">
        <v>2723</v>
      </c>
      <c r="W2038" t="s">
        <v>2693</v>
      </c>
      <c r="Y2038">
        <v>104900</v>
      </c>
      <c r="Z2038">
        <v>104850</v>
      </c>
      <c r="AA2038">
        <v>104900</v>
      </c>
      <c r="AB2038">
        <v>0</v>
      </c>
    </row>
    <row r="2039" spans="1:28" x14ac:dyDescent="0.25">
      <c r="A2039" t="s">
        <v>2686</v>
      </c>
      <c r="B2039" t="s">
        <v>87</v>
      </c>
      <c r="C2039">
        <v>899999230</v>
      </c>
      <c r="D2039">
        <v>971116</v>
      </c>
      <c r="E2039" t="s">
        <v>2687</v>
      </c>
      <c r="F2039">
        <v>28151</v>
      </c>
      <c r="G2039">
        <v>2017</v>
      </c>
      <c r="H2039">
        <v>4</v>
      </c>
      <c r="I2039">
        <v>1000001587</v>
      </c>
      <c r="J2039">
        <v>20</v>
      </c>
      <c r="K2039">
        <v>33</v>
      </c>
      <c r="L2039" t="s">
        <v>3062</v>
      </c>
      <c r="M2039" t="s">
        <v>2689</v>
      </c>
      <c r="N2039" t="s">
        <v>2690</v>
      </c>
      <c r="O2039" s="55">
        <v>42937</v>
      </c>
      <c r="P2039" s="55">
        <v>43121</v>
      </c>
      <c r="Q2039" s="55">
        <v>43021</v>
      </c>
      <c r="R2039" s="55">
        <v>43139</v>
      </c>
      <c r="S2039" s="55">
        <v>43140</v>
      </c>
      <c r="T2039" t="s">
        <v>2691</v>
      </c>
      <c r="U2039">
        <v>30</v>
      </c>
      <c r="V2039" t="s">
        <v>4996</v>
      </c>
      <c r="W2039" t="s">
        <v>2693</v>
      </c>
      <c r="Y2039">
        <v>89775</v>
      </c>
      <c r="Z2039">
        <v>89775</v>
      </c>
      <c r="AA2039">
        <v>89775</v>
      </c>
      <c r="AB2039">
        <v>0</v>
      </c>
    </row>
    <row r="2040" spans="1:28" x14ac:dyDescent="0.25">
      <c r="A2040" t="s">
        <v>2686</v>
      </c>
      <c r="B2040" t="s">
        <v>87</v>
      </c>
      <c r="C2040">
        <v>899999230</v>
      </c>
      <c r="D2040">
        <v>971116</v>
      </c>
      <c r="E2040" t="s">
        <v>2687</v>
      </c>
      <c r="F2040">
        <v>28151</v>
      </c>
      <c r="G2040">
        <v>2017</v>
      </c>
      <c r="H2040">
        <v>6</v>
      </c>
      <c r="I2040">
        <v>1000001587</v>
      </c>
      <c r="J2040">
        <v>20</v>
      </c>
      <c r="K2040">
        <v>33</v>
      </c>
      <c r="L2040" t="s">
        <v>3062</v>
      </c>
      <c r="M2040" t="s">
        <v>2689</v>
      </c>
      <c r="N2040" t="s">
        <v>2690</v>
      </c>
      <c r="O2040" s="55">
        <v>42937</v>
      </c>
      <c r="P2040" s="55">
        <v>43121</v>
      </c>
      <c r="Q2040" s="55">
        <v>43021</v>
      </c>
      <c r="R2040" s="55">
        <v>43160</v>
      </c>
      <c r="S2040" s="55">
        <v>43164</v>
      </c>
      <c r="T2040" t="s">
        <v>2691</v>
      </c>
      <c r="U2040">
        <v>30</v>
      </c>
      <c r="V2040" t="s">
        <v>4996</v>
      </c>
      <c r="W2040" t="s">
        <v>2693</v>
      </c>
      <c r="Y2040">
        <v>81000</v>
      </c>
      <c r="Z2040">
        <v>81000</v>
      </c>
      <c r="AA2040">
        <v>81000</v>
      </c>
      <c r="AB2040">
        <v>0</v>
      </c>
    </row>
    <row r="2041" spans="1:28" x14ac:dyDescent="0.25">
      <c r="A2041" t="s">
        <v>2686</v>
      </c>
      <c r="B2041" t="s">
        <v>87</v>
      </c>
      <c r="C2041">
        <v>899999230</v>
      </c>
      <c r="D2041">
        <v>971116</v>
      </c>
      <c r="E2041" t="s">
        <v>2687</v>
      </c>
      <c r="F2041">
        <v>28151</v>
      </c>
      <c r="G2041">
        <v>2017</v>
      </c>
      <c r="H2041">
        <v>11</v>
      </c>
      <c r="I2041">
        <v>1000001587</v>
      </c>
      <c r="J2041">
        <v>20</v>
      </c>
      <c r="K2041">
        <v>33</v>
      </c>
      <c r="L2041" t="s">
        <v>3062</v>
      </c>
      <c r="M2041" t="s">
        <v>2689</v>
      </c>
      <c r="N2041" t="s">
        <v>2690</v>
      </c>
      <c r="O2041" s="55">
        <v>42937</v>
      </c>
      <c r="P2041" s="55">
        <v>43121</v>
      </c>
      <c r="Q2041" s="55">
        <v>43021</v>
      </c>
      <c r="R2041" s="55">
        <v>43238</v>
      </c>
      <c r="S2041" s="55">
        <v>43250</v>
      </c>
      <c r="T2041" t="s">
        <v>2691</v>
      </c>
      <c r="U2041">
        <v>30</v>
      </c>
      <c r="V2041" t="s">
        <v>4996</v>
      </c>
      <c r="W2041" t="s">
        <v>2693</v>
      </c>
      <c r="Y2041">
        <v>45000</v>
      </c>
      <c r="Z2041">
        <v>45000</v>
      </c>
      <c r="AA2041">
        <v>45000</v>
      </c>
      <c r="AB2041">
        <v>0</v>
      </c>
    </row>
    <row r="2042" spans="1:28" x14ac:dyDescent="0.25">
      <c r="A2042" t="s">
        <v>2686</v>
      </c>
      <c r="B2042" t="s">
        <v>87</v>
      </c>
      <c r="C2042">
        <v>899999230</v>
      </c>
      <c r="D2042">
        <v>971116</v>
      </c>
      <c r="E2042" t="s">
        <v>2687</v>
      </c>
      <c r="F2042">
        <v>28151</v>
      </c>
      <c r="G2042">
        <v>2017</v>
      </c>
      <c r="H2042">
        <v>16</v>
      </c>
      <c r="I2042">
        <v>1000001587</v>
      </c>
      <c r="J2042">
        <v>20</v>
      </c>
      <c r="K2042">
        <v>33</v>
      </c>
      <c r="L2042" t="s">
        <v>3062</v>
      </c>
      <c r="M2042" t="s">
        <v>2689</v>
      </c>
      <c r="N2042" t="s">
        <v>2690</v>
      </c>
      <c r="O2042" s="55">
        <v>42937</v>
      </c>
      <c r="P2042" s="55">
        <v>43121</v>
      </c>
      <c r="Q2042" s="55">
        <v>43021</v>
      </c>
      <c r="R2042" s="55">
        <v>43342</v>
      </c>
      <c r="S2042" s="55">
        <v>43349</v>
      </c>
      <c r="T2042" t="s">
        <v>2691</v>
      </c>
      <c r="U2042">
        <v>30</v>
      </c>
      <c r="V2042" t="s">
        <v>4996</v>
      </c>
      <c r="W2042" t="s">
        <v>2693</v>
      </c>
      <c r="Y2042">
        <v>40500</v>
      </c>
      <c r="Z2042">
        <v>40500</v>
      </c>
      <c r="AA2042">
        <v>40500</v>
      </c>
      <c r="AB2042">
        <v>0</v>
      </c>
    </row>
    <row r="2043" spans="1:28" x14ac:dyDescent="0.25">
      <c r="A2043" t="s">
        <v>2686</v>
      </c>
      <c r="B2043" t="s">
        <v>87</v>
      </c>
      <c r="C2043">
        <v>899999230</v>
      </c>
      <c r="D2043">
        <v>971116</v>
      </c>
      <c r="E2043" t="s">
        <v>2687</v>
      </c>
      <c r="F2043">
        <v>28151</v>
      </c>
      <c r="G2043">
        <v>2017</v>
      </c>
      <c r="H2043">
        <v>18</v>
      </c>
      <c r="I2043">
        <v>1000001587</v>
      </c>
      <c r="J2043">
        <v>20</v>
      </c>
      <c r="K2043">
        <v>33</v>
      </c>
      <c r="L2043" t="s">
        <v>3062</v>
      </c>
      <c r="M2043" t="s">
        <v>2689</v>
      </c>
      <c r="N2043" t="s">
        <v>2690</v>
      </c>
      <c r="O2043" s="55">
        <v>42937</v>
      </c>
      <c r="P2043" s="55">
        <v>43121</v>
      </c>
      <c r="Q2043" s="55">
        <v>43021</v>
      </c>
      <c r="R2043" s="55">
        <v>43395</v>
      </c>
      <c r="S2043" s="55">
        <v>43412</v>
      </c>
      <c r="T2043" t="s">
        <v>2691</v>
      </c>
      <c r="U2043">
        <v>30</v>
      </c>
      <c r="V2043" t="s">
        <v>4996</v>
      </c>
      <c r="W2043" t="s">
        <v>2693</v>
      </c>
      <c r="Y2043">
        <v>45000</v>
      </c>
      <c r="Z2043">
        <v>45000</v>
      </c>
      <c r="AA2043">
        <v>45000</v>
      </c>
      <c r="AB2043">
        <v>0</v>
      </c>
    </row>
    <row r="2044" spans="1:28" x14ac:dyDescent="0.25">
      <c r="A2044" t="s">
        <v>2686</v>
      </c>
      <c r="B2044" t="s">
        <v>87</v>
      </c>
      <c r="C2044">
        <v>899999230</v>
      </c>
      <c r="D2044">
        <v>971116</v>
      </c>
      <c r="E2044" t="s">
        <v>2687</v>
      </c>
      <c r="F2044">
        <v>28152</v>
      </c>
      <c r="G2044">
        <v>2017</v>
      </c>
      <c r="H2044">
        <v>5</v>
      </c>
      <c r="I2044">
        <v>1000001587</v>
      </c>
      <c r="J2044">
        <v>20</v>
      </c>
      <c r="K2044">
        <v>33</v>
      </c>
      <c r="L2044" t="s">
        <v>4997</v>
      </c>
      <c r="M2044" t="s">
        <v>2689</v>
      </c>
      <c r="N2044" t="s">
        <v>2690</v>
      </c>
      <c r="O2044" s="55">
        <v>42937</v>
      </c>
      <c r="P2044" s="55">
        <v>43121</v>
      </c>
      <c r="Q2044" s="55">
        <v>43069</v>
      </c>
      <c r="R2044" s="55">
        <v>43194</v>
      </c>
      <c r="S2044" s="55">
        <v>43201</v>
      </c>
      <c r="T2044" t="s">
        <v>2691</v>
      </c>
      <c r="U2044">
        <v>30</v>
      </c>
      <c r="V2044" t="s">
        <v>4998</v>
      </c>
      <c r="W2044" t="s">
        <v>2693</v>
      </c>
      <c r="Y2044">
        <v>90000</v>
      </c>
      <c r="Z2044">
        <v>90000</v>
      </c>
      <c r="AA2044">
        <v>90000</v>
      </c>
      <c r="AB2044">
        <v>0</v>
      </c>
    </row>
    <row r="2045" spans="1:28" x14ac:dyDescent="0.25">
      <c r="A2045" t="s">
        <v>2686</v>
      </c>
      <c r="B2045" t="s">
        <v>87</v>
      </c>
      <c r="C2045">
        <v>899999230</v>
      </c>
      <c r="D2045">
        <v>971116</v>
      </c>
      <c r="E2045" t="s">
        <v>2687</v>
      </c>
      <c r="F2045">
        <v>28153</v>
      </c>
      <c r="G2045">
        <v>2018</v>
      </c>
      <c r="H2045">
        <v>1</v>
      </c>
      <c r="I2045">
        <v>1000002115</v>
      </c>
      <c r="J2045">
        <v>8</v>
      </c>
      <c r="K2045">
        <v>33</v>
      </c>
      <c r="L2045" t="s">
        <v>3288</v>
      </c>
      <c r="M2045" t="s">
        <v>2689</v>
      </c>
      <c r="N2045" t="s">
        <v>2690</v>
      </c>
      <c r="O2045" s="55">
        <v>43302</v>
      </c>
      <c r="P2045" s="55">
        <v>43486</v>
      </c>
      <c r="Q2045" s="55">
        <v>43384</v>
      </c>
      <c r="R2045" s="55">
        <v>43399</v>
      </c>
      <c r="S2045" s="55">
        <v>43420</v>
      </c>
      <c r="T2045" t="s">
        <v>2738</v>
      </c>
      <c r="U2045">
        <v>30</v>
      </c>
      <c r="V2045" t="s">
        <v>4999</v>
      </c>
      <c r="W2045" t="s">
        <v>2693</v>
      </c>
      <c r="Y2045">
        <v>115800</v>
      </c>
      <c r="Z2045">
        <v>115800</v>
      </c>
      <c r="AA2045">
        <v>115800</v>
      </c>
      <c r="AB2045">
        <v>0</v>
      </c>
    </row>
    <row r="2046" spans="1:28" x14ac:dyDescent="0.25">
      <c r="A2046" t="s">
        <v>2686</v>
      </c>
      <c r="B2046" t="s">
        <v>87</v>
      </c>
      <c r="C2046">
        <v>899999230</v>
      </c>
      <c r="D2046">
        <v>971116</v>
      </c>
      <c r="E2046" t="s">
        <v>2687</v>
      </c>
      <c r="F2046">
        <v>28154</v>
      </c>
      <c r="G2046">
        <v>2016</v>
      </c>
      <c r="H2046">
        <v>1</v>
      </c>
      <c r="I2046">
        <v>1000001587</v>
      </c>
      <c r="J2046">
        <v>1</v>
      </c>
      <c r="K2046">
        <v>33</v>
      </c>
      <c r="L2046" t="s">
        <v>2703</v>
      </c>
      <c r="M2046" t="s">
        <v>2689</v>
      </c>
      <c r="N2046" t="s">
        <v>2690</v>
      </c>
      <c r="O2046" s="55">
        <v>42572</v>
      </c>
      <c r="P2046" s="55">
        <v>42756</v>
      </c>
      <c r="Q2046" s="55">
        <v>42683</v>
      </c>
      <c r="R2046" s="55">
        <v>42692</v>
      </c>
      <c r="S2046" s="55">
        <v>42697</v>
      </c>
      <c r="T2046" t="s">
        <v>2691</v>
      </c>
      <c r="U2046">
        <v>30</v>
      </c>
      <c r="V2046" t="s">
        <v>4812</v>
      </c>
      <c r="W2046" t="s">
        <v>2693</v>
      </c>
      <c r="Y2046">
        <v>155690</v>
      </c>
      <c r="Z2046">
        <v>155690</v>
      </c>
      <c r="AA2046">
        <v>155690</v>
      </c>
      <c r="AB2046">
        <v>0</v>
      </c>
    </row>
    <row r="2047" spans="1:28" x14ac:dyDescent="0.25">
      <c r="A2047" t="s">
        <v>2686</v>
      </c>
      <c r="B2047" t="s">
        <v>87</v>
      </c>
      <c r="C2047">
        <v>899999230</v>
      </c>
      <c r="D2047">
        <v>971116</v>
      </c>
      <c r="E2047" t="s">
        <v>2687</v>
      </c>
      <c r="F2047">
        <v>28159</v>
      </c>
      <c r="G2047">
        <v>2017</v>
      </c>
      <c r="H2047">
        <v>2</v>
      </c>
      <c r="I2047">
        <v>1000001587</v>
      </c>
      <c r="J2047">
        <v>20</v>
      </c>
      <c r="K2047">
        <v>33</v>
      </c>
      <c r="L2047" t="s">
        <v>2923</v>
      </c>
      <c r="M2047" t="s">
        <v>2689</v>
      </c>
      <c r="N2047" t="s">
        <v>2690</v>
      </c>
      <c r="O2047" s="55">
        <v>42937</v>
      </c>
      <c r="P2047" s="55">
        <v>43121</v>
      </c>
      <c r="Q2047" s="55">
        <v>43060</v>
      </c>
      <c r="R2047" s="55">
        <v>43083</v>
      </c>
      <c r="S2047" s="55">
        <v>43087</v>
      </c>
      <c r="T2047" t="s">
        <v>2691</v>
      </c>
      <c r="U2047">
        <v>30</v>
      </c>
      <c r="V2047" t="s">
        <v>5000</v>
      </c>
      <c r="W2047" t="s">
        <v>2693</v>
      </c>
      <c r="Y2047">
        <v>37350</v>
      </c>
      <c r="Z2047">
        <v>37350</v>
      </c>
      <c r="AA2047">
        <v>37350</v>
      </c>
      <c r="AB2047">
        <v>0</v>
      </c>
    </row>
    <row r="2048" spans="1:28" x14ac:dyDescent="0.25">
      <c r="A2048" t="s">
        <v>2686</v>
      </c>
      <c r="B2048" t="s">
        <v>87</v>
      </c>
      <c r="C2048">
        <v>899999230</v>
      </c>
      <c r="D2048">
        <v>971116</v>
      </c>
      <c r="E2048" t="s">
        <v>2687</v>
      </c>
      <c r="F2048">
        <v>28159</v>
      </c>
      <c r="G2048">
        <v>2017</v>
      </c>
      <c r="H2048">
        <v>4</v>
      </c>
      <c r="I2048">
        <v>1000001587</v>
      </c>
      <c r="J2048">
        <v>20</v>
      </c>
      <c r="K2048">
        <v>33</v>
      </c>
      <c r="L2048" t="s">
        <v>2923</v>
      </c>
      <c r="M2048" t="s">
        <v>2689</v>
      </c>
      <c r="N2048" t="s">
        <v>2690</v>
      </c>
      <c r="O2048" s="55">
        <v>42937</v>
      </c>
      <c r="P2048" s="55">
        <v>43121</v>
      </c>
      <c r="Q2048" s="55">
        <v>43060</v>
      </c>
      <c r="R2048" s="55">
        <v>43139</v>
      </c>
      <c r="S2048" s="55">
        <v>43143</v>
      </c>
      <c r="T2048" t="s">
        <v>2691</v>
      </c>
      <c r="U2048">
        <v>30</v>
      </c>
      <c r="V2048" t="s">
        <v>5000</v>
      </c>
      <c r="W2048" t="s">
        <v>2693</v>
      </c>
      <c r="Y2048">
        <v>75450</v>
      </c>
      <c r="Z2048">
        <v>75450</v>
      </c>
      <c r="AA2048">
        <v>75450</v>
      </c>
      <c r="AB2048">
        <v>0</v>
      </c>
    </row>
    <row r="2049" spans="1:28" x14ac:dyDescent="0.25">
      <c r="A2049" t="s">
        <v>2686</v>
      </c>
      <c r="B2049" t="s">
        <v>87</v>
      </c>
      <c r="C2049">
        <v>899999230</v>
      </c>
      <c r="D2049">
        <v>971116</v>
      </c>
      <c r="E2049" t="s">
        <v>2687</v>
      </c>
      <c r="F2049">
        <v>28159</v>
      </c>
      <c r="G2049">
        <v>2018</v>
      </c>
      <c r="H2049">
        <v>2</v>
      </c>
      <c r="I2049">
        <v>1000002115</v>
      </c>
      <c r="J2049">
        <v>8</v>
      </c>
      <c r="K2049">
        <v>33</v>
      </c>
      <c r="L2049" t="s">
        <v>5001</v>
      </c>
      <c r="M2049" t="s">
        <v>2689</v>
      </c>
      <c r="N2049" t="s">
        <v>2690</v>
      </c>
      <c r="O2049" s="55">
        <v>43302</v>
      </c>
      <c r="P2049" s="55">
        <v>43486</v>
      </c>
      <c r="Q2049" s="55">
        <v>43371</v>
      </c>
      <c r="R2049" s="55">
        <v>43439</v>
      </c>
      <c r="S2049" s="55">
        <v>43444</v>
      </c>
      <c r="T2049" t="s">
        <v>2738</v>
      </c>
      <c r="U2049">
        <v>30</v>
      </c>
      <c r="V2049" t="s">
        <v>4367</v>
      </c>
      <c r="W2049" t="s">
        <v>2693</v>
      </c>
      <c r="Y2049">
        <v>38000</v>
      </c>
      <c r="Z2049">
        <v>38000</v>
      </c>
      <c r="AA2049">
        <v>38000</v>
      </c>
      <c r="AB2049">
        <v>0</v>
      </c>
    </row>
    <row r="2050" spans="1:28" x14ac:dyDescent="0.25">
      <c r="A2050" t="s">
        <v>2686</v>
      </c>
      <c r="B2050" t="s">
        <v>2715</v>
      </c>
      <c r="C2050">
        <v>899999230</v>
      </c>
      <c r="D2050">
        <v>4013</v>
      </c>
      <c r="E2050" t="s">
        <v>2716</v>
      </c>
      <c r="F2050">
        <v>28162</v>
      </c>
      <c r="G2050">
        <v>2012</v>
      </c>
      <c r="H2050">
        <v>2</v>
      </c>
      <c r="I2050">
        <v>1000000732</v>
      </c>
      <c r="J2050">
        <v>0</v>
      </c>
      <c r="K2050">
        <v>33</v>
      </c>
      <c r="L2050" t="s">
        <v>3177</v>
      </c>
      <c r="M2050" t="s">
        <v>2689</v>
      </c>
      <c r="N2050" t="s">
        <v>2690</v>
      </c>
      <c r="O2050" s="55">
        <v>41111</v>
      </c>
      <c r="P2050" s="55">
        <v>41476</v>
      </c>
      <c r="Q2050" s="55">
        <v>41244</v>
      </c>
      <c r="R2050" s="55">
        <v>41309</v>
      </c>
      <c r="S2050" s="55">
        <v>41309</v>
      </c>
      <c r="T2050" t="s">
        <v>2875</v>
      </c>
      <c r="U2050">
        <v>30</v>
      </c>
      <c r="V2050" t="s">
        <v>5002</v>
      </c>
      <c r="W2050" t="s">
        <v>2693</v>
      </c>
      <c r="Y2050">
        <v>55200</v>
      </c>
      <c r="Z2050">
        <v>55100</v>
      </c>
      <c r="AA2050">
        <v>55200</v>
      </c>
      <c r="AB2050">
        <v>0</v>
      </c>
    </row>
    <row r="2051" spans="1:28" x14ac:dyDescent="0.25">
      <c r="A2051" t="s">
        <v>2686</v>
      </c>
      <c r="B2051" t="s">
        <v>87</v>
      </c>
      <c r="C2051">
        <v>899999230</v>
      </c>
      <c r="D2051">
        <v>971116</v>
      </c>
      <c r="E2051" t="s">
        <v>2687</v>
      </c>
      <c r="F2051">
        <v>28169</v>
      </c>
      <c r="G2051">
        <v>2017</v>
      </c>
      <c r="H2051">
        <v>2</v>
      </c>
      <c r="I2051">
        <v>1000001587</v>
      </c>
      <c r="J2051">
        <v>20</v>
      </c>
      <c r="K2051">
        <v>33</v>
      </c>
      <c r="L2051" t="s">
        <v>4159</v>
      </c>
      <c r="M2051" t="s">
        <v>2689</v>
      </c>
      <c r="N2051" t="s">
        <v>2690</v>
      </c>
      <c r="O2051" s="55">
        <v>42937</v>
      </c>
      <c r="P2051" s="55">
        <v>43121</v>
      </c>
      <c r="Q2051" s="55">
        <v>43053</v>
      </c>
      <c r="R2051" s="55">
        <v>43083</v>
      </c>
      <c r="S2051" s="55">
        <v>43087</v>
      </c>
      <c r="T2051" t="s">
        <v>2691</v>
      </c>
      <c r="U2051">
        <v>30</v>
      </c>
      <c r="V2051" t="s">
        <v>5003</v>
      </c>
      <c r="W2051" t="s">
        <v>2693</v>
      </c>
      <c r="Y2051">
        <v>341200</v>
      </c>
      <c r="Z2051">
        <v>341200</v>
      </c>
      <c r="AA2051">
        <v>341200</v>
      </c>
      <c r="AB2051">
        <v>0</v>
      </c>
    </row>
    <row r="2052" spans="1:28" x14ac:dyDescent="0.25">
      <c r="A2052" t="s">
        <v>2686</v>
      </c>
      <c r="B2052" t="s">
        <v>87</v>
      </c>
      <c r="C2052">
        <v>899999230</v>
      </c>
      <c r="D2052">
        <v>971116</v>
      </c>
      <c r="E2052" t="s">
        <v>2687</v>
      </c>
      <c r="F2052">
        <v>28169</v>
      </c>
      <c r="G2052">
        <v>2017</v>
      </c>
      <c r="H2052">
        <v>7</v>
      </c>
      <c r="I2052">
        <v>1000001587</v>
      </c>
      <c r="J2052">
        <v>20</v>
      </c>
      <c r="K2052">
        <v>33</v>
      </c>
      <c r="L2052" t="s">
        <v>4159</v>
      </c>
      <c r="M2052" t="s">
        <v>2689</v>
      </c>
      <c r="N2052" t="s">
        <v>2690</v>
      </c>
      <c r="O2052" s="55">
        <v>42937</v>
      </c>
      <c r="P2052" s="55">
        <v>43121</v>
      </c>
      <c r="Q2052" s="55">
        <v>43053</v>
      </c>
      <c r="R2052" s="55">
        <v>43167</v>
      </c>
      <c r="S2052" s="55">
        <v>43175</v>
      </c>
      <c r="T2052" t="s">
        <v>2691</v>
      </c>
      <c r="U2052">
        <v>30</v>
      </c>
      <c r="V2052" t="s">
        <v>5003</v>
      </c>
      <c r="W2052" t="s">
        <v>2693</v>
      </c>
      <c r="Y2052">
        <v>108000</v>
      </c>
      <c r="Z2052">
        <v>108000</v>
      </c>
      <c r="AA2052">
        <v>108000</v>
      </c>
      <c r="AB2052">
        <v>0</v>
      </c>
    </row>
    <row r="2053" spans="1:28" x14ac:dyDescent="0.25">
      <c r="A2053" t="s">
        <v>2686</v>
      </c>
      <c r="B2053" t="s">
        <v>87</v>
      </c>
      <c r="C2053">
        <v>899999230</v>
      </c>
      <c r="D2053">
        <v>971116</v>
      </c>
      <c r="E2053" t="s">
        <v>2687</v>
      </c>
      <c r="F2053">
        <v>28169</v>
      </c>
      <c r="G2053">
        <v>2017</v>
      </c>
      <c r="H2053">
        <v>9</v>
      </c>
      <c r="I2053">
        <v>1000001587</v>
      </c>
      <c r="J2053">
        <v>20</v>
      </c>
      <c r="K2053">
        <v>33</v>
      </c>
      <c r="L2053" t="s">
        <v>4159</v>
      </c>
      <c r="M2053" t="s">
        <v>2689</v>
      </c>
      <c r="N2053" t="s">
        <v>2690</v>
      </c>
      <c r="O2053" s="55">
        <v>42937</v>
      </c>
      <c r="P2053" s="55">
        <v>43121</v>
      </c>
      <c r="Q2053" s="55">
        <v>43053</v>
      </c>
      <c r="R2053" s="55">
        <v>43403</v>
      </c>
      <c r="S2053" s="55">
        <v>43423</v>
      </c>
      <c r="T2053" t="s">
        <v>2691</v>
      </c>
      <c r="U2053">
        <v>30</v>
      </c>
      <c r="V2053" t="s">
        <v>5003</v>
      </c>
      <c r="W2053" t="s">
        <v>2693</v>
      </c>
      <c r="Y2053">
        <v>80000</v>
      </c>
      <c r="Z2053">
        <v>80000</v>
      </c>
      <c r="AA2053">
        <v>80000</v>
      </c>
      <c r="AB2053">
        <v>0</v>
      </c>
    </row>
    <row r="2054" spans="1:28" x14ac:dyDescent="0.25">
      <c r="A2054" t="s">
        <v>2686</v>
      </c>
      <c r="B2054" t="s">
        <v>87</v>
      </c>
      <c r="C2054">
        <v>899999230</v>
      </c>
      <c r="D2054">
        <v>971116</v>
      </c>
      <c r="E2054" t="s">
        <v>2687</v>
      </c>
      <c r="F2054">
        <v>28172</v>
      </c>
      <c r="G2054">
        <v>2017</v>
      </c>
      <c r="H2054">
        <v>1</v>
      </c>
      <c r="I2054">
        <v>1000001587</v>
      </c>
      <c r="J2054">
        <v>20</v>
      </c>
      <c r="K2054">
        <v>33</v>
      </c>
      <c r="L2054" t="s">
        <v>4206</v>
      </c>
      <c r="M2054" t="s">
        <v>2689</v>
      </c>
      <c r="N2054" t="s">
        <v>2690</v>
      </c>
      <c r="O2054" s="55">
        <v>42937</v>
      </c>
      <c r="P2054" s="55">
        <v>43121</v>
      </c>
      <c r="Q2054" s="55">
        <v>43061</v>
      </c>
      <c r="R2054" s="55">
        <v>43083</v>
      </c>
      <c r="S2054" s="55">
        <v>43087</v>
      </c>
      <c r="T2054" t="s">
        <v>2764</v>
      </c>
      <c r="U2054">
        <v>30</v>
      </c>
      <c r="V2054" t="s">
        <v>5004</v>
      </c>
      <c r="W2054" t="s">
        <v>2693</v>
      </c>
      <c r="Y2054">
        <v>54065</v>
      </c>
      <c r="Z2054">
        <v>54065</v>
      </c>
      <c r="AA2054">
        <v>54065</v>
      </c>
      <c r="AB2054">
        <v>0</v>
      </c>
    </row>
    <row r="2055" spans="1:28" x14ac:dyDescent="0.25">
      <c r="A2055" t="s">
        <v>2686</v>
      </c>
      <c r="B2055" t="s">
        <v>2715</v>
      </c>
      <c r="C2055">
        <v>899999230</v>
      </c>
      <c r="D2055">
        <v>4013</v>
      </c>
      <c r="E2055" t="s">
        <v>2716</v>
      </c>
      <c r="F2055">
        <v>28174</v>
      </c>
      <c r="G2055">
        <v>2012</v>
      </c>
      <c r="H2055">
        <v>1</v>
      </c>
      <c r="I2055">
        <v>1000000732</v>
      </c>
      <c r="J2055">
        <v>0</v>
      </c>
      <c r="K2055">
        <v>33</v>
      </c>
      <c r="L2055" t="s">
        <v>5005</v>
      </c>
      <c r="M2055" t="s">
        <v>2689</v>
      </c>
      <c r="N2055" t="s">
        <v>2690</v>
      </c>
      <c r="O2055" s="55">
        <v>41111</v>
      </c>
      <c r="P2055" s="55">
        <v>41476</v>
      </c>
      <c r="Q2055" s="55">
        <v>41217</v>
      </c>
      <c r="R2055" s="55">
        <v>41262</v>
      </c>
      <c r="S2055" s="55">
        <v>41264</v>
      </c>
      <c r="T2055" t="s">
        <v>2764</v>
      </c>
      <c r="U2055">
        <v>30</v>
      </c>
      <c r="V2055" t="s">
        <v>5006</v>
      </c>
      <c r="W2055" t="s">
        <v>2693</v>
      </c>
      <c r="Y2055">
        <v>302600</v>
      </c>
      <c r="Z2055">
        <v>302565</v>
      </c>
      <c r="AA2055">
        <v>302600</v>
      </c>
      <c r="AB2055">
        <v>0</v>
      </c>
    </row>
    <row r="2056" spans="1:28" x14ac:dyDescent="0.25">
      <c r="A2056" t="s">
        <v>2686</v>
      </c>
      <c r="B2056" t="s">
        <v>2715</v>
      </c>
      <c r="C2056">
        <v>899999230</v>
      </c>
      <c r="D2056">
        <v>4013</v>
      </c>
      <c r="E2056" t="s">
        <v>2716</v>
      </c>
      <c r="F2056">
        <v>28175</v>
      </c>
      <c r="G2056">
        <v>2012</v>
      </c>
      <c r="H2056">
        <v>2</v>
      </c>
      <c r="I2056">
        <v>1000000732</v>
      </c>
      <c r="J2056">
        <v>0</v>
      </c>
      <c r="K2056">
        <v>33</v>
      </c>
      <c r="L2056" t="s">
        <v>3661</v>
      </c>
      <c r="M2056" t="s">
        <v>2689</v>
      </c>
      <c r="N2056" t="s">
        <v>2690</v>
      </c>
      <c r="O2056" s="55">
        <v>41111</v>
      </c>
      <c r="P2056" s="55">
        <v>41476</v>
      </c>
      <c r="Q2056" s="55">
        <v>41255</v>
      </c>
      <c r="R2056" s="55">
        <v>41309</v>
      </c>
      <c r="S2056" s="55">
        <v>41309</v>
      </c>
      <c r="T2056" t="s">
        <v>2691</v>
      </c>
      <c r="U2056">
        <v>30</v>
      </c>
      <c r="V2056" t="s">
        <v>5007</v>
      </c>
      <c r="W2056" t="s">
        <v>2693</v>
      </c>
      <c r="Y2056">
        <v>78800</v>
      </c>
      <c r="Z2056">
        <v>76805</v>
      </c>
      <c r="AA2056">
        <v>78800</v>
      </c>
      <c r="AB2056">
        <v>0</v>
      </c>
    </row>
    <row r="2057" spans="1:28" x14ac:dyDescent="0.25">
      <c r="A2057" t="s">
        <v>2686</v>
      </c>
      <c r="B2057" t="s">
        <v>87</v>
      </c>
      <c r="C2057">
        <v>899999230</v>
      </c>
      <c r="D2057">
        <v>971116</v>
      </c>
      <c r="E2057" t="s">
        <v>2687</v>
      </c>
      <c r="F2057">
        <v>28177</v>
      </c>
      <c r="G2057">
        <v>2017</v>
      </c>
      <c r="H2057">
        <v>1</v>
      </c>
      <c r="I2057">
        <v>1000001587</v>
      </c>
      <c r="J2057">
        <v>20</v>
      </c>
      <c r="K2057">
        <v>33</v>
      </c>
      <c r="L2057" t="s">
        <v>5008</v>
      </c>
      <c r="M2057" t="s">
        <v>2689</v>
      </c>
      <c r="N2057" t="s">
        <v>2690</v>
      </c>
      <c r="O2057" s="55">
        <v>42937</v>
      </c>
      <c r="P2057" s="55">
        <v>43121</v>
      </c>
      <c r="Q2057" s="55">
        <v>43061</v>
      </c>
      <c r="R2057" s="55">
        <v>43083</v>
      </c>
      <c r="S2057" s="55">
        <v>43087</v>
      </c>
      <c r="T2057" t="s">
        <v>2875</v>
      </c>
      <c r="U2057">
        <v>30</v>
      </c>
      <c r="V2057" t="s">
        <v>5009</v>
      </c>
      <c r="W2057" t="s">
        <v>2693</v>
      </c>
      <c r="Y2057">
        <v>282170</v>
      </c>
      <c r="Z2057">
        <v>282170</v>
      </c>
      <c r="AA2057">
        <v>282170</v>
      </c>
      <c r="AB2057">
        <v>0</v>
      </c>
    </row>
    <row r="2058" spans="1:28" x14ac:dyDescent="0.25">
      <c r="A2058" t="s">
        <v>2686</v>
      </c>
      <c r="B2058" t="s">
        <v>2715</v>
      </c>
      <c r="C2058">
        <v>899999230</v>
      </c>
      <c r="D2058">
        <v>4013</v>
      </c>
      <c r="E2058" t="s">
        <v>2716</v>
      </c>
      <c r="F2058">
        <v>28182</v>
      </c>
      <c r="G2058">
        <v>2012</v>
      </c>
      <c r="H2058">
        <v>1</v>
      </c>
      <c r="I2058">
        <v>1000000732</v>
      </c>
      <c r="J2058">
        <v>0</v>
      </c>
      <c r="K2058">
        <v>33</v>
      </c>
      <c r="L2058" t="s">
        <v>3066</v>
      </c>
      <c r="M2058" t="s">
        <v>2689</v>
      </c>
      <c r="N2058" t="s">
        <v>2690</v>
      </c>
      <c r="O2058" s="55">
        <v>41111</v>
      </c>
      <c r="P2058" s="55">
        <v>41476</v>
      </c>
      <c r="Q2058" s="55">
        <v>41227</v>
      </c>
      <c r="R2058" s="55">
        <v>41262</v>
      </c>
      <c r="S2058" s="55">
        <v>41264</v>
      </c>
      <c r="T2058" t="s">
        <v>2764</v>
      </c>
      <c r="U2058">
        <v>30</v>
      </c>
      <c r="V2058" t="s">
        <v>5010</v>
      </c>
      <c r="W2058" t="s">
        <v>2693</v>
      </c>
      <c r="Y2058">
        <v>91500</v>
      </c>
      <c r="Z2058">
        <v>91500</v>
      </c>
      <c r="AA2058">
        <v>91500</v>
      </c>
      <c r="AB2058">
        <v>0</v>
      </c>
    </row>
    <row r="2059" spans="1:28" x14ac:dyDescent="0.25">
      <c r="A2059" t="s">
        <v>2686</v>
      </c>
      <c r="B2059" t="s">
        <v>2715</v>
      </c>
      <c r="C2059">
        <v>899999230</v>
      </c>
      <c r="D2059">
        <v>4013</v>
      </c>
      <c r="E2059" t="s">
        <v>2716</v>
      </c>
      <c r="F2059">
        <v>28183</v>
      </c>
      <c r="G2059">
        <v>2012</v>
      </c>
      <c r="H2059">
        <v>1</v>
      </c>
      <c r="I2059">
        <v>1000000732</v>
      </c>
      <c r="J2059">
        <v>0</v>
      </c>
      <c r="K2059">
        <v>33</v>
      </c>
      <c r="L2059" t="s">
        <v>5011</v>
      </c>
      <c r="M2059" t="s">
        <v>2689</v>
      </c>
      <c r="N2059" t="s">
        <v>2690</v>
      </c>
      <c r="O2059" s="55">
        <v>41111</v>
      </c>
      <c r="P2059" s="55">
        <v>41476</v>
      </c>
      <c r="Q2059" s="55">
        <v>41239</v>
      </c>
      <c r="R2059" s="55">
        <v>41262</v>
      </c>
      <c r="S2059" s="55">
        <v>41264</v>
      </c>
      <c r="T2059" t="s">
        <v>2691</v>
      </c>
      <c r="U2059">
        <v>30</v>
      </c>
      <c r="V2059" t="s">
        <v>5012</v>
      </c>
      <c r="W2059" t="s">
        <v>2693</v>
      </c>
      <c r="Y2059">
        <v>214800</v>
      </c>
      <c r="Z2059">
        <v>214800</v>
      </c>
      <c r="AA2059">
        <v>214800</v>
      </c>
      <c r="AB2059">
        <v>0</v>
      </c>
    </row>
    <row r="2060" spans="1:28" x14ac:dyDescent="0.25">
      <c r="A2060" t="s">
        <v>2686</v>
      </c>
      <c r="B2060" t="s">
        <v>87</v>
      </c>
      <c r="C2060">
        <v>899999230</v>
      </c>
      <c r="D2060">
        <v>971116</v>
      </c>
      <c r="E2060" t="s">
        <v>2687</v>
      </c>
      <c r="F2060">
        <v>28201</v>
      </c>
      <c r="G2060">
        <v>2017</v>
      </c>
      <c r="H2060">
        <v>2</v>
      </c>
      <c r="I2060">
        <v>1000001587</v>
      </c>
      <c r="J2060">
        <v>20</v>
      </c>
      <c r="K2060">
        <v>33</v>
      </c>
      <c r="L2060" t="s">
        <v>5013</v>
      </c>
      <c r="M2060" t="s">
        <v>2689</v>
      </c>
      <c r="N2060" t="s">
        <v>2690</v>
      </c>
      <c r="O2060" s="55">
        <v>42937</v>
      </c>
      <c r="P2060" s="55">
        <v>43121</v>
      </c>
      <c r="Q2060" s="55">
        <v>43054</v>
      </c>
      <c r="R2060" s="55">
        <v>43088</v>
      </c>
      <c r="S2060" s="55">
        <v>43090</v>
      </c>
      <c r="T2060" t="s">
        <v>2691</v>
      </c>
      <c r="U2060">
        <v>30</v>
      </c>
      <c r="V2060" t="s">
        <v>5014</v>
      </c>
      <c r="W2060" t="s">
        <v>2693</v>
      </c>
      <c r="Y2060">
        <v>38100</v>
      </c>
      <c r="Z2060">
        <v>38100</v>
      </c>
      <c r="AA2060">
        <v>38100</v>
      </c>
      <c r="AB2060">
        <v>0</v>
      </c>
    </row>
    <row r="2061" spans="1:28" x14ac:dyDescent="0.25">
      <c r="A2061" t="s">
        <v>2686</v>
      </c>
      <c r="B2061" t="s">
        <v>2715</v>
      </c>
      <c r="C2061">
        <v>899999230</v>
      </c>
      <c r="D2061">
        <v>4013</v>
      </c>
      <c r="E2061" t="s">
        <v>2716</v>
      </c>
      <c r="F2061">
        <v>28210</v>
      </c>
      <c r="G2061">
        <v>2012</v>
      </c>
      <c r="H2061">
        <v>1</v>
      </c>
      <c r="I2061">
        <v>1000000732</v>
      </c>
      <c r="J2061">
        <v>0</v>
      </c>
      <c r="K2061">
        <v>33</v>
      </c>
      <c r="L2061" t="s">
        <v>5015</v>
      </c>
      <c r="M2061" t="s">
        <v>2689</v>
      </c>
      <c r="N2061" t="s">
        <v>2690</v>
      </c>
      <c r="O2061" s="55">
        <v>41111</v>
      </c>
      <c r="P2061" s="55">
        <v>41476</v>
      </c>
      <c r="Q2061" s="55">
        <v>41243</v>
      </c>
      <c r="R2061" s="55">
        <v>41262</v>
      </c>
      <c r="S2061" s="55">
        <v>41264</v>
      </c>
      <c r="T2061" t="s">
        <v>2691</v>
      </c>
      <c r="U2061">
        <v>30</v>
      </c>
      <c r="V2061" t="s">
        <v>5016</v>
      </c>
      <c r="W2061" t="s">
        <v>2693</v>
      </c>
      <c r="Y2061">
        <v>149489</v>
      </c>
      <c r="Z2061">
        <v>149489</v>
      </c>
      <c r="AA2061">
        <v>149489</v>
      </c>
      <c r="AB2061">
        <v>0</v>
      </c>
    </row>
    <row r="2062" spans="1:28" x14ac:dyDescent="0.25">
      <c r="A2062" t="s">
        <v>2686</v>
      </c>
      <c r="B2062" t="s">
        <v>2715</v>
      </c>
      <c r="C2062">
        <v>899999230</v>
      </c>
      <c r="D2062">
        <v>4013</v>
      </c>
      <c r="E2062" t="s">
        <v>2716</v>
      </c>
      <c r="F2062">
        <v>28211</v>
      </c>
      <c r="G2062">
        <v>2012</v>
      </c>
      <c r="H2062">
        <v>2</v>
      </c>
      <c r="I2062">
        <v>1000000732</v>
      </c>
      <c r="J2062">
        <v>0</v>
      </c>
      <c r="K2062">
        <v>33</v>
      </c>
      <c r="L2062" t="s">
        <v>5017</v>
      </c>
      <c r="M2062" t="s">
        <v>2689</v>
      </c>
      <c r="N2062" t="s">
        <v>2690</v>
      </c>
      <c r="O2062" s="55">
        <v>41111</v>
      </c>
      <c r="P2062" s="55">
        <v>41476</v>
      </c>
      <c r="Q2062" s="55">
        <v>41236</v>
      </c>
      <c r="R2062" s="55">
        <v>41278</v>
      </c>
      <c r="S2062" s="55">
        <v>41278</v>
      </c>
      <c r="T2062" t="s">
        <v>2764</v>
      </c>
      <c r="U2062">
        <v>30</v>
      </c>
      <c r="V2062" t="s">
        <v>4406</v>
      </c>
      <c r="W2062" t="s">
        <v>2693</v>
      </c>
      <c r="Y2062">
        <v>32700</v>
      </c>
      <c r="Z2062">
        <v>32700</v>
      </c>
      <c r="AA2062">
        <v>32700</v>
      </c>
      <c r="AB2062">
        <v>0</v>
      </c>
    </row>
    <row r="2063" spans="1:28" x14ac:dyDescent="0.25">
      <c r="A2063" t="s">
        <v>2686</v>
      </c>
      <c r="B2063" t="s">
        <v>2715</v>
      </c>
      <c r="C2063">
        <v>899999230</v>
      </c>
      <c r="D2063">
        <v>4013</v>
      </c>
      <c r="E2063" t="s">
        <v>2716</v>
      </c>
      <c r="F2063">
        <v>28211</v>
      </c>
      <c r="G2063">
        <v>2012</v>
      </c>
      <c r="H2063">
        <v>4</v>
      </c>
      <c r="I2063">
        <v>1000000732</v>
      </c>
      <c r="J2063">
        <v>0</v>
      </c>
      <c r="K2063">
        <v>33</v>
      </c>
      <c r="L2063" t="s">
        <v>5017</v>
      </c>
      <c r="M2063" t="s">
        <v>2689</v>
      </c>
      <c r="N2063" t="s">
        <v>2690</v>
      </c>
      <c r="O2063" s="55">
        <v>41111</v>
      </c>
      <c r="P2063" s="55">
        <v>41476</v>
      </c>
      <c r="Q2063" s="55">
        <v>41236</v>
      </c>
      <c r="R2063" s="55">
        <v>41278</v>
      </c>
      <c r="S2063" s="55">
        <v>41284</v>
      </c>
      <c r="T2063" t="s">
        <v>2764</v>
      </c>
      <c r="U2063">
        <v>30</v>
      </c>
      <c r="V2063" t="s">
        <v>4406</v>
      </c>
      <c r="W2063" t="s">
        <v>2693</v>
      </c>
      <c r="Y2063">
        <v>1299600</v>
      </c>
      <c r="Z2063">
        <v>1299600</v>
      </c>
      <c r="AA2063">
        <v>1299600</v>
      </c>
      <c r="AB2063">
        <v>0</v>
      </c>
    </row>
    <row r="2064" spans="1:28" x14ac:dyDescent="0.25">
      <c r="A2064" t="s">
        <v>2686</v>
      </c>
      <c r="B2064" t="s">
        <v>2715</v>
      </c>
      <c r="C2064">
        <v>899999230</v>
      </c>
      <c r="D2064">
        <v>4013</v>
      </c>
      <c r="E2064" t="s">
        <v>2716</v>
      </c>
      <c r="F2064">
        <v>28211</v>
      </c>
      <c r="G2064">
        <v>2012</v>
      </c>
      <c r="H2064">
        <v>9</v>
      </c>
      <c r="I2064">
        <v>1000000732</v>
      </c>
      <c r="J2064">
        <v>0</v>
      </c>
      <c r="K2064">
        <v>33</v>
      </c>
      <c r="L2064" t="s">
        <v>5017</v>
      </c>
      <c r="M2064" t="s">
        <v>2689</v>
      </c>
      <c r="N2064" t="s">
        <v>2690</v>
      </c>
      <c r="O2064" s="55">
        <v>41111</v>
      </c>
      <c r="P2064" s="55">
        <v>41476</v>
      </c>
      <c r="Q2064" s="55">
        <v>41236</v>
      </c>
      <c r="R2064" s="55">
        <v>41353</v>
      </c>
      <c r="S2064" s="55">
        <v>41368</v>
      </c>
      <c r="T2064" t="s">
        <v>2764</v>
      </c>
      <c r="U2064">
        <v>30</v>
      </c>
      <c r="V2064" t="s">
        <v>4406</v>
      </c>
      <c r="W2064" t="s">
        <v>2693</v>
      </c>
      <c r="Y2064">
        <v>280500</v>
      </c>
      <c r="Z2064">
        <v>280500</v>
      </c>
      <c r="AA2064">
        <v>280500</v>
      </c>
      <c r="AB2064">
        <v>0</v>
      </c>
    </row>
    <row r="2065" spans="1:28" x14ac:dyDescent="0.25">
      <c r="A2065" t="s">
        <v>2686</v>
      </c>
      <c r="B2065" t="s">
        <v>87</v>
      </c>
      <c r="C2065">
        <v>899999230</v>
      </c>
      <c r="D2065">
        <v>971116</v>
      </c>
      <c r="E2065" t="s">
        <v>2687</v>
      </c>
      <c r="F2065">
        <v>28212</v>
      </c>
      <c r="G2065">
        <v>2016</v>
      </c>
      <c r="H2065">
        <v>5</v>
      </c>
      <c r="I2065">
        <v>1000001587</v>
      </c>
      <c r="J2065">
        <v>1</v>
      </c>
      <c r="K2065">
        <v>33</v>
      </c>
      <c r="L2065" t="s">
        <v>5018</v>
      </c>
      <c r="M2065" t="s">
        <v>2689</v>
      </c>
      <c r="N2065" t="s">
        <v>2690</v>
      </c>
      <c r="O2065" s="55">
        <v>42572</v>
      </c>
      <c r="P2065" s="55">
        <v>42756</v>
      </c>
      <c r="Q2065" s="55">
        <v>42684</v>
      </c>
      <c r="R2065" s="55">
        <v>42719</v>
      </c>
      <c r="S2065" s="55">
        <v>42720</v>
      </c>
      <c r="T2065" t="s">
        <v>2691</v>
      </c>
      <c r="U2065">
        <v>30</v>
      </c>
      <c r="V2065" t="s">
        <v>5019</v>
      </c>
      <c r="W2065" t="s">
        <v>2693</v>
      </c>
      <c r="Y2065">
        <v>17370</v>
      </c>
      <c r="Z2065">
        <v>17370</v>
      </c>
      <c r="AA2065">
        <v>17370</v>
      </c>
      <c r="AB2065">
        <v>0</v>
      </c>
    </row>
    <row r="2066" spans="1:28" x14ac:dyDescent="0.25">
      <c r="A2066" t="s">
        <v>2686</v>
      </c>
      <c r="B2066" t="s">
        <v>87</v>
      </c>
      <c r="C2066">
        <v>899999230</v>
      </c>
      <c r="D2066">
        <v>971116</v>
      </c>
      <c r="E2066" t="s">
        <v>2687</v>
      </c>
      <c r="F2066">
        <v>28213</v>
      </c>
      <c r="G2066">
        <v>2017</v>
      </c>
      <c r="H2066">
        <v>1</v>
      </c>
      <c r="I2066">
        <v>1000001587</v>
      </c>
      <c r="J2066">
        <v>20</v>
      </c>
      <c r="K2066">
        <v>33</v>
      </c>
      <c r="L2066" t="s">
        <v>5020</v>
      </c>
      <c r="M2066" t="s">
        <v>2689</v>
      </c>
      <c r="N2066" t="s">
        <v>2690</v>
      </c>
      <c r="O2066" s="55">
        <v>42937</v>
      </c>
      <c r="P2066" s="55">
        <v>43121</v>
      </c>
      <c r="Q2066" s="55">
        <v>43070</v>
      </c>
      <c r="R2066" s="55">
        <v>43083</v>
      </c>
      <c r="S2066" s="55">
        <v>43087</v>
      </c>
      <c r="T2066" t="s">
        <v>2691</v>
      </c>
      <c r="U2066">
        <v>30</v>
      </c>
      <c r="V2066" t="s">
        <v>5021</v>
      </c>
      <c r="W2066" t="s">
        <v>2709</v>
      </c>
      <c r="X2066" t="s">
        <v>2740</v>
      </c>
      <c r="Y2066">
        <v>86610</v>
      </c>
      <c r="Z2066">
        <v>0</v>
      </c>
      <c r="AA2066">
        <v>86610</v>
      </c>
      <c r="AB2066">
        <v>0</v>
      </c>
    </row>
    <row r="2067" spans="1:28" x14ac:dyDescent="0.25">
      <c r="A2067" t="s">
        <v>2686</v>
      </c>
      <c r="B2067" t="s">
        <v>87</v>
      </c>
      <c r="C2067">
        <v>899999230</v>
      </c>
      <c r="D2067">
        <v>971116</v>
      </c>
      <c r="E2067" t="s">
        <v>2687</v>
      </c>
      <c r="F2067">
        <v>28236</v>
      </c>
      <c r="G2067">
        <v>2018</v>
      </c>
      <c r="H2067">
        <v>1</v>
      </c>
      <c r="I2067">
        <v>1000002115</v>
      </c>
      <c r="J2067">
        <v>8</v>
      </c>
      <c r="K2067">
        <v>33</v>
      </c>
      <c r="L2067" t="s">
        <v>3530</v>
      </c>
      <c r="M2067" t="s">
        <v>2689</v>
      </c>
      <c r="N2067" t="s">
        <v>2690</v>
      </c>
      <c r="O2067" s="55">
        <v>43302</v>
      </c>
      <c r="P2067" s="55">
        <v>43486</v>
      </c>
      <c r="Q2067" s="55">
        <v>43355</v>
      </c>
      <c r="R2067" s="55">
        <v>43398</v>
      </c>
      <c r="S2067" s="55">
        <v>43420</v>
      </c>
      <c r="T2067" t="s">
        <v>2691</v>
      </c>
      <c r="U2067">
        <v>30</v>
      </c>
      <c r="V2067" t="s">
        <v>5022</v>
      </c>
      <c r="W2067" t="s">
        <v>2693</v>
      </c>
      <c r="X2067" t="s">
        <v>2775</v>
      </c>
      <c r="Y2067">
        <v>295650</v>
      </c>
      <c r="Z2067">
        <v>295620</v>
      </c>
      <c r="AA2067">
        <v>295650</v>
      </c>
      <c r="AB2067">
        <v>0</v>
      </c>
    </row>
    <row r="2068" spans="1:28" x14ac:dyDescent="0.25">
      <c r="A2068" t="s">
        <v>2686</v>
      </c>
      <c r="B2068" t="s">
        <v>87</v>
      </c>
      <c r="C2068">
        <v>899999230</v>
      </c>
      <c r="D2068">
        <v>971116</v>
      </c>
      <c r="E2068" t="s">
        <v>2687</v>
      </c>
      <c r="F2068">
        <v>28245</v>
      </c>
      <c r="G2068">
        <v>2014</v>
      </c>
      <c r="H2068">
        <v>2</v>
      </c>
      <c r="I2068">
        <v>1000001079</v>
      </c>
      <c r="J2068">
        <v>0</v>
      </c>
      <c r="K2068">
        <v>33</v>
      </c>
      <c r="L2068" t="s">
        <v>3181</v>
      </c>
      <c r="M2068" t="s">
        <v>2689</v>
      </c>
      <c r="N2068" t="s">
        <v>2690</v>
      </c>
      <c r="O2068" s="55">
        <v>41841</v>
      </c>
      <c r="P2068" s="55">
        <v>42206</v>
      </c>
      <c r="Q2068" s="55">
        <v>41913</v>
      </c>
      <c r="R2068" s="55">
        <v>41935</v>
      </c>
      <c r="S2068" s="55">
        <v>41939</v>
      </c>
      <c r="T2068" t="s">
        <v>2691</v>
      </c>
      <c r="U2068">
        <v>30</v>
      </c>
      <c r="V2068" t="s">
        <v>5023</v>
      </c>
      <c r="W2068" t="s">
        <v>2693</v>
      </c>
      <c r="Y2068">
        <v>48700</v>
      </c>
      <c r="Z2068">
        <v>48700</v>
      </c>
      <c r="AA2068">
        <v>48700</v>
      </c>
      <c r="AB2068">
        <v>0</v>
      </c>
    </row>
    <row r="2069" spans="1:28" x14ac:dyDescent="0.25">
      <c r="A2069" t="s">
        <v>2686</v>
      </c>
      <c r="B2069" t="s">
        <v>87</v>
      </c>
      <c r="C2069">
        <v>899999230</v>
      </c>
      <c r="D2069">
        <v>971116</v>
      </c>
      <c r="E2069" t="s">
        <v>2687</v>
      </c>
      <c r="F2069">
        <v>28250</v>
      </c>
      <c r="G2069">
        <v>2014</v>
      </c>
      <c r="H2069">
        <v>2</v>
      </c>
      <c r="I2069">
        <v>1000001079</v>
      </c>
      <c r="J2069">
        <v>0</v>
      </c>
      <c r="K2069">
        <v>33</v>
      </c>
      <c r="L2069" t="s">
        <v>4876</v>
      </c>
      <c r="M2069" t="s">
        <v>2689</v>
      </c>
      <c r="N2069" t="s">
        <v>2690</v>
      </c>
      <c r="O2069" s="55">
        <v>41841</v>
      </c>
      <c r="P2069" s="55">
        <v>42206</v>
      </c>
      <c r="Q2069" s="55">
        <v>41893</v>
      </c>
      <c r="R2069" s="55">
        <v>41935</v>
      </c>
      <c r="S2069" s="55">
        <v>41939</v>
      </c>
      <c r="T2069" t="s">
        <v>2691</v>
      </c>
      <c r="U2069">
        <v>30</v>
      </c>
      <c r="V2069" t="s">
        <v>5024</v>
      </c>
      <c r="W2069" t="s">
        <v>2693</v>
      </c>
      <c r="Y2069">
        <v>174900</v>
      </c>
      <c r="Z2069">
        <v>174835</v>
      </c>
      <c r="AA2069">
        <v>174900</v>
      </c>
      <c r="AB2069">
        <v>0</v>
      </c>
    </row>
    <row r="2070" spans="1:28" x14ac:dyDescent="0.25">
      <c r="A2070" t="s">
        <v>2686</v>
      </c>
      <c r="B2070" t="s">
        <v>87</v>
      </c>
      <c r="C2070">
        <v>899999230</v>
      </c>
      <c r="D2070">
        <v>971116</v>
      </c>
      <c r="E2070" t="s">
        <v>2687</v>
      </c>
      <c r="F2070">
        <v>28250</v>
      </c>
      <c r="G2070">
        <v>2014</v>
      </c>
      <c r="H2070">
        <v>4</v>
      </c>
      <c r="I2070">
        <v>1000001079</v>
      </c>
      <c r="J2070">
        <v>0</v>
      </c>
      <c r="K2070">
        <v>33</v>
      </c>
      <c r="L2070" t="s">
        <v>4876</v>
      </c>
      <c r="M2070" t="s">
        <v>2689</v>
      </c>
      <c r="N2070" t="s">
        <v>2690</v>
      </c>
      <c r="O2070" s="55">
        <v>41841</v>
      </c>
      <c r="P2070" s="55">
        <v>42206</v>
      </c>
      <c r="Q2070" s="55">
        <v>41893</v>
      </c>
      <c r="R2070" s="55">
        <v>41977</v>
      </c>
      <c r="S2070" s="55">
        <v>41979</v>
      </c>
      <c r="T2070" t="s">
        <v>2691</v>
      </c>
      <c r="U2070">
        <v>30</v>
      </c>
      <c r="V2070" t="s">
        <v>5024</v>
      </c>
      <c r="W2070" t="s">
        <v>2693</v>
      </c>
      <c r="Y2070">
        <v>150000</v>
      </c>
      <c r="Z2070">
        <v>150000</v>
      </c>
      <c r="AA2070">
        <v>150000</v>
      </c>
      <c r="AB2070">
        <v>0</v>
      </c>
    </row>
    <row r="2071" spans="1:28" x14ac:dyDescent="0.25">
      <c r="A2071" t="s">
        <v>2686</v>
      </c>
      <c r="B2071" t="s">
        <v>87</v>
      </c>
      <c r="C2071">
        <v>899999230</v>
      </c>
      <c r="D2071">
        <v>971116</v>
      </c>
      <c r="E2071" t="s">
        <v>2687</v>
      </c>
      <c r="F2071">
        <v>28269</v>
      </c>
      <c r="G2071">
        <v>2014</v>
      </c>
      <c r="H2071">
        <v>2</v>
      </c>
      <c r="I2071">
        <v>1000001079</v>
      </c>
      <c r="J2071">
        <v>0</v>
      </c>
      <c r="K2071">
        <v>33</v>
      </c>
      <c r="L2071" t="s">
        <v>2992</v>
      </c>
      <c r="M2071" t="s">
        <v>2689</v>
      </c>
      <c r="N2071" t="s">
        <v>2690</v>
      </c>
      <c r="O2071" s="55">
        <v>41841</v>
      </c>
      <c r="P2071" s="55">
        <v>42206</v>
      </c>
      <c r="Q2071" s="55">
        <v>41912</v>
      </c>
      <c r="R2071" s="55">
        <v>41935</v>
      </c>
      <c r="S2071" s="55">
        <v>41939</v>
      </c>
      <c r="T2071" t="s">
        <v>2691</v>
      </c>
      <c r="U2071">
        <v>30</v>
      </c>
      <c r="V2071" t="s">
        <v>5025</v>
      </c>
      <c r="W2071" t="s">
        <v>2693</v>
      </c>
      <c r="Y2071">
        <v>244285</v>
      </c>
      <c r="Z2071">
        <v>209235</v>
      </c>
      <c r="AA2071">
        <v>244285</v>
      </c>
      <c r="AB2071">
        <v>0</v>
      </c>
    </row>
    <row r="2072" spans="1:28" x14ac:dyDescent="0.25">
      <c r="A2072" t="s">
        <v>2686</v>
      </c>
      <c r="B2072" t="s">
        <v>87</v>
      </c>
      <c r="C2072">
        <v>899999230</v>
      </c>
      <c r="D2072">
        <v>971116</v>
      </c>
      <c r="E2072" t="s">
        <v>2687</v>
      </c>
      <c r="F2072">
        <v>28269</v>
      </c>
      <c r="G2072">
        <v>2014</v>
      </c>
      <c r="H2072">
        <v>2</v>
      </c>
      <c r="I2072">
        <v>1000001079</v>
      </c>
      <c r="J2072">
        <v>0</v>
      </c>
      <c r="K2072">
        <v>33</v>
      </c>
      <c r="L2072" t="s">
        <v>2992</v>
      </c>
      <c r="M2072" t="s">
        <v>2689</v>
      </c>
      <c r="N2072" t="s">
        <v>2690</v>
      </c>
      <c r="O2072" s="55">
        <v>41841</v>
      </c>
      <c r="P2072" s="55">
        <v>42206</v>
      </c>
      <c r="Q2072" s="55">
        <v>41912</v>
      </c>
      <c r="R2072" s="55">
        <v>41935</v>
      </c>
      <c r="S2072" s="55">
        <v>41939</v>
      </c>
      <c r="T2072" t="s">
        <v>2691</v>
      </c>
      <c r="U2072">
        <v>30</v>
      </c>
      <c r="V2072" t="s">
        <v>5025</v>
      </c>
      <c r="W2072" t="s">
        <v>2693</v>
      </c>
      <c r="Y2072">
        <v>244285</v>
      </c>
      <c r="Z2072">
        <v>35050</v>
      </c>
      <c r="AA2072">
        <v>244285</v>
      </c>
      <c r="AB2072">
        <v>0</v>
      </c>
    </row>
    <row r="2073" spans="1:28" x14ac:dyDescent="0.25">
      <c r="A2073" t="s">
        <v>2686</v>
      </c>
      <c r="B2073" t="s">
        <v>87</v>
      </c>
      <c r="C2073">
        <v>899999230</v>
      </c>
      <c r="D2073">
        <v>971116</v>
      </c>
      <c r="E2073" t="s">
        <v>2687</v>
      </c>
      <c r="F2073">
        <v>28276</v>
      </c>
      <c r="G2073">
        <v>2014</v>
      </c>
      <c r="H2073">
        <v>1</v>
      </c>
      <c r="I2073">
        <v>1000001079</v>
      </c>
      <c r="J2073">
        <v>0</v>
      </c>
      <c r="K2073">
        <v>33</v>
      </c>
      <c r="L2073" t="s">
        <v>3181</v>
      </c>
      <c r="M2073" t="s">
        <v>2689</v>
      </c>
      <c r="N2073" t="s">
        <v>2690</v>
      </c>
      <c r="O2073" s="55">
        <v>41841</v>
      </c>
      <c r="P2073" s="55">
        <v>42206</v>
      </c>
      <c r="Q2073" s="55">
        <v>41911</v>
      </c>
      <c r="R2073" s="55">
        <v>41935</v>
      </c>
      <c r="S2073" s="55">
        <v>41936</v>
      </c>
      <c r="T2073" t="s">
        <v>2691</v>
      </c>
      <c r="U2073">
        <v>30</v>
      </c>
      <c r="V2073" t="s">
        <v>5026</v>
      </c>
      <c r="W2073" t="s">
        <v>2693</v>
      </c>
      <c r="Y2073">
        <v>99100</v>
      </c>
      <c r="Z2073">
        <v>99050</v>
      </c>
      <c r="AA2073">
        <v>99100</v>
      </c>
      <c r="AB2073">
        <v>0</v>
      </c>
    </row>
    <row r="2074" spans="1:28" x14ac:dyDescent="0.25">
      <c r="A2074" t="s">
        <v>2686</v>
      </c>
      <c r="B2074" t="s">
        <v>87</v>
      </c>
      <c r="C2074">
        <v>899999230</v>
      </c>
      <c r="D2074">
        <v>971116</v>
      </c>
      <c r="E2074" t="s">
        <v>2687</v>
      </c>
      <c r="F2074">
        <v>28287</v>
      </c>
      <c r="G2074">
        <v>2016</v>
      </c>
      <c r="H2074">
        <v>1</v>
      </c>
      <c r="I2074">
        <v>1000001587</v>
      </c>
      <c r="J2074">
        <v>1</v>
      </c>
      <c r="K2074">
        <v>33</v>
      </c>
      <c r="L2074" t="s">
        <v>5027</v>
      </c>
      <c r="M2074" t="s">
        <v>2689</v>
      </c>
      <c r="N2074" t="s">
        <v>2690</v>
      </c>
      <c r="O2074" s="55">
        <v>42572</v>
      </c>
      <c r="P2074" s="55">
        <v>42756</v>
      </c>
      <c r="Q2074" s="55">
        <v>42682</v>
      </c>
      <c r="R2074" s="55">
        <v>42693</v>
      </c>
      <c r="S2074" s="55">
        <v>42698</v>
      </c>
      <c r="T2074" t="s">
        <v>2691</v>
      </c>
      <c r="U2074">
        <v>30</v>
      </c>
      <c r="V2074" t="s">
        <v>5028</v>
      </c>
      <c r="W2074" t="s">
        <v>2693</v>
      </c>
      <c r="Y2074">
        <v>892383</v>
      </c>
      <c r="Z2074">
        <v>721583</v>
      </c>
      <c r="AA2074">
        <v>892383</v>
      </c>
      <c r="AB2074">
        <v>0</v>
      </c>
    </row>
    <row r="2075" spans="1:28" x14ac:dyDescent="0.25">
      <c r="A2075" t="s">
        <v>2686</v>
      </c>
      <c r="B2075" t="s">
        <v>87</v>
      </c>
      <c r="C2075">
        <v>899999230</v>
      </c>
      <c r="D2075">
        <v>971116</v>
      </c>
      <c r="E2075" t="s">
        <v>2687</v>
      </c>
      <c r="F2075">
        <v>28287</v>
      </c>
      <c r="G2075">
        <v>2016</v>
      </c>
      <c r="H2075">
        <v>1</v>
      </c>
      <c r="I2075">
        <v>1000001587</v>
      </c>
      <c r="J2075">
        <v>1</v>
      </c>
      <c r="K2075">
        <v>33</v>
      </c>
      <c r="L2075" t="s">
        <v>5027</v>
      </c>
      <c r="M2075" t="s">
        <v>2689</v>
      </c>
      <c r="N2075" t="s">
        <v>2690</v>
      </c>
      <c r="O2075" s="55">
        <v>42572</v>
      </c>
      <c r="P2075" s="55">
        <v>42756</v>
      </c>
      <c r="Q2075" s="55">
        <v>42682</v>
      </c>
      <c r="R2075" s="55">
        <v>42693</v>
      </c>
      <c r="S2075" s="55">
        <v>42698</v>
      </c>
      <c r="T2075" t="s">
        <v>2691</v>
      </c>
      <c r="U2075">
        <v>30</v>
      </c>
      <c r="V2075" t="s">
        <v>5028</v>
      </c>
      <c r="W2075" t="s">
        <v>2693</v>
      </c>
      <c r="Y2075">
        <v>892383</v>
      </c>
      <c r="Z2075">
        <v>67300</v>
      </c>
      <c r="AA2075">
        <v>892383</v>
      </c>
      <c r="AB2075">
        <v>0</v>
      </c>
    </row>
    <row r="2076" spans="1:28" x14ac:dyDescent="0.25">
      <c r="A2076" t="s">
        <v>2686</v>
      </c>
      <c r="B2076" t="s">
        <v>87</v>
      </c>
      <c r="C2076">
        <v>899999230</v>
      </c>
      <c r="D2076">
        <v>971116</v>
      </c>
      <c r="E2076" t="s">
        <v>2687</v>
      </c>
      <c r="F2076">
        <v>28289</v>
      </c>
      <c r="G2076">
        <v>2018</v>
      </c>
      <c r="H2076">
        <v>2</v>
      </c>
      <c r="I2076">
        <v>1000002115</v>
      </c>
      <c r="J2076">
        <v>8</v>
      </c>
      <c r="K2076">
        <v>33</v>
      </c>
      <c r="L2076" t="s">
        <v>5029</v>
      </c>
      <c r="M2076" t="s">
        <v>2689</v>
      </c>
      <c r="N2076" t="s">
        <v>2690</v>
      </c>
      <c r="O2076" s="55">
        <v>43302</v>
      </c>
      <c r="P2076" s="55">
        <v>43486</v>
      </c>
      <c r="Q2076" s="55">
        <v>43393</v>
      </c>
      <c r="R2076" s="55">
        <v>43424</v>
      </c>
      <c r="S2076" s="55">
        <v>43434</v>
      </c>
      <c r="T2076" t="s">
        <v>2691</v>
      </c>
      <c r="U2076">
        <v>30</v>
      </c>
      <c r="V2076" t="s">
        <v>5030</v>
      </c>
      <c r="W2076" t="s">
        <v>2693</v>
      </c>
      <c r="Y2076">
        <v>53606</v>
      </c>
      <c r="Z2076">
        <v>26606</v>
      </c>
      <c r="AA2076">
        <v>53606</v>
      </c>
      <c r="AB2076">
        <v>0</v>
      </c>
    </row>
    <row r="2077" spans="1:28" x14ac:dyDescent="0.25">
      <c r="A2077" t="s">
        <v>2686</v>
      </c>
      <c r="B2077" t="s">
        <v>87</v>
      </c>
      <c r="C2077">
        <v>899999230</v>
      </c>
      <c r="D2077">
        <v>971116</v>
      </c>
      <c r="E2077" t="s">
        <v>2687</v>
      </c>
      <c r="F2077">
        <v>28302</v>
      </c>
      <c r="G2077">
        <v>2018</v>
      </c>
      <c r="H2077">
        <v>1</v>
      </c>
      <c r="I2077">
        <v>1000002115</v>
      </c>
      <c r="J2077">
        <v>8</v>
      </c>
      <c r="K2077">
        <v>33</v>
      </c>
      <c r="L2077" t="s">
        <v>5031</v>
      </c>
      <c r="M2077" t="s">
        <v>2689</v>
      </c>
      <c r="N2077" t="s">
        <v>2690</v>
      </c>
      <c r="O2077" s="55">
        <v>43302</v>
      </c>
      <c r="P2077" s="55">
        <v>43486</v>
      </c>
      <c r="Q2077" s="55">
        <v>43397</v>
      </c>
      <c r="R2077" s="55">
        <v>43403</v>
      </c>
      <c r="S2077" s="55">
        <v>43423</v>
      </c>
      <c r="T2077" t="s">
        <v>2738</v>
      </c>
      <c r="U2077">
        <v>30</v>
      </c>
      <c r="V2077" t="s">
        <v>5032</v>
      </c>
      <c r="W2077" t="s">
        <v>2693</v>
      </c>
      <c r="Y2077">
        <v>105000</v>
      </c>
      <c r="Z2077">
        <v>105000</v>
      </c>
      <c r="AA2077">
        <v>105000</v>
      </c>
      <c r="AB2077">
        <v>0</v>
      </c>
    </row>
    <row r="2078" spans="1:28" x14ac:dyDescent="0.25">
      <c r="A2078" t="s">
        <v>2686</v>
      </c>
      <c r="B2078" t="s">
        <v>2730</v>
      </c>
      <c r="C2078">
        <v>899999230</v>
      </c>
      <c r="D2078">
        <v>971116</v>
      </c>
      <c r="E2078" t="s">
        <v>2687</v>
      </c>
      <c r="F2078">
        <v>28303</v>
      </c>
      <c r="G2078">
        <v>2015</v>
      </c>
      <c r="H2078">
        <v>1</v>
      </c>
      <c r="I2078">
        <v>1000001288</v>
      </c>
      <c r="J2078">
        <v>1</v>
      </c>
      <c r="K2078">
        <v>33</v>
      </c>
      <c r="L2078" t="s">
        <v>5033</v>
      </c>
      <c r="M2078" t="s">
        <v>2689</v>
      </c>
      <c r="N2078" t="s">
        <v>2690</v>
      </c>
      <c r="O2078" s="55">
        <v>42206</v>
      </c>
      <c r="P2078" s="55">
        <v>42390</v>
      </c>
      <c r="Q2078" s="55">
        <v>42249</v>
      </c>
      <c r="R2078" s="55">
        <v>42325</v>
      </c>
      <c r="S2078" s="55">
        <v>42327</v>
      </c>
      <c r="T2078" t="s">
        <v>2691</v>
      </c>
      <c r="U2078">
        <v>30</v>
      </c>
      <c r="V2078" t="s">
        <v>5034</v>
      </c>
      <c r="W2078" t="s">
        <v>2693</v>
      </c>
      <c r="Y2078">
        <v>118500</v>
      </c>
      <c r="Z2078">
        <v>118500</v>
      </c>
      <c r="AA2078">
        <v>118500</v>
      </c>
      <c r="AB2078">
        <v>0</v>
      </c>
    </row>
    <row r="2079" spans="1:28" x14ac:dyDescent="0.25">
      <c r="A2079" t="s">
        <v>2686</v>
      </c>
      <c r="B2079" t="s">
        <v>87</v>
      </c>
      <c r="C2079">
        <v>899999230</v>
      </c>
      <c r="D2079">
        <v>971116</v>
      </c>
      <c r="E2079" t="s">
        <v>2687</v>
      </c>
      <c r="F2079">
        <v>28319</v>
      </c>
      <c r="G2079">
        <v>2014</v>
      </c>
      <c r="H2079">
        <v>2</v>
      </c>
      <c r="I2079">
        <v>1000001079</v>
      </c>
      <c r="J2079">
        <v>0</v>
      </c>
      <c r="K2079">
        <v>33</v>
      </c>
      <c r="L2079" t="s">
        <v>3093</v>
      </c>
      <c r="M2079" t="s">
        <v>2689</v>
      </c>
      <c r="N2079" t="s">
        <v>2690</v>
      </c>
      <c r="O2079" s="55">
        <v>41841</v>
      </c>
      <c r="P2079" s="55">
        <v>42206</v>
      </c>
      <c r="Q2079" s="55">
        <v>41912</v>
      </c>
      <c r="R2079" s="55">
        <v>41935</v>
      </c>
      <c r="S2079" s="55">
        <v>41939</v>
      </c>
      <c r="T2079" t="s">
        <v>2691</v>
      </c>
      <c r="U2079">
        <v>30</v>
      </c>
      <c r="V2079" t="s">
        <v>5035</v>
      </c>
      <c r="W2079" t="s">
        <v>2693</v>
      </c>
      <c r="Y2079">
        <v>5000</v>
      </c>
      <c r="Z2079">
        <v>5000</v>
      </c>
      <c r="AA2079">
        <v>5000</v>
      </c>
      <c r="AB2079">
        <v>0</v>
      </c>
    </row>
    <row r="2080" spans="1:28" x14ac:dyDescent="0.25">
      <c r="A2080" t="s">
        <v>2686</v>
      </c>
      <c r="B2080" t="s">
        <v>87</v>
      </c>
      <c r="C2080">
        <v>899999230</v>
      </c>
      <c r="D2080">
        <v>971116</v>
      </c>
      <c r="E2080" t="s">
        <v>2687</v>
      </c>
      <c r="F2080">
        <v>28319</v>
      </c>
      <c r="G2080">
        <v>2014</v>
      </c>
      <c r="H2080">
        <v>4</v>
      </c>
      <c r="I2080">
        <v>1000001079</v>
      </c>
      <c r="J2080">
        <v>0</v>
      </c>
      <c r="K2080">
        <v>33</v>
      </c>
      <c r="L2080" t="s">
        <v>3093</v>
      </c>
      <c r="M2080" t="s">
        <v>2689</v>
      </c>
      <c r="N2080" t="s">
        <v>2690</v>
      </c>
      <c r="O2080" s="55">
        <v>41841</v>
      </c>
      <c r="P2080" s="55">
        <v>42206</v>
      </c>
      <c r="Q2080" s="55">
        <v>41912</v>
      </c>
      <c r="R2080" s="55">
        <v>41977</v>
      </c>
      <c r="S2080" s="55">
        <v>41978</v>
      </c>
      <c r="T2080" t="s">
        <v>2691</v>
      </c>
      <c r="U2080">
        <v>30</v>
      </c>
      <c r="V2080" t="s">
        <v>5035</v>
      </c>
      <c r="W2080" t="s">
        <v>2693</v>
      </c>
      <c r="Y2080">
        <v>150000</v>
      </c>
      <c r="Z2080">
        <v>150000</v>
      </c>
      <c r="AA2080">
        <v>150000</v>
      </c>
      <c r="AB2080">
        <v>0</v>
      </c>
    </row>
    <row r="2081" spans="1:28" x14ac:dyDescent="0.25">
      <c r="A2081" t="s">
        <v>2686</v>
      </c>
      <c r="B2081" t="s">
        <v>87</v>
      </c>
      <c r="C2081">
        <v>899999230</v>
      </c>
      <c r="D2081">
        <v>971116</v>
      </c>
      <c r="E2081" t="s">
        <v>2687</v>
      </c>
      <c r="F2081">
        <v>28321</v>
      </c>
      <c r="G2081">
        <v>2014</v>
      </c>
      <c r="H2081">
        <v>1</v>
      </c>
      <c r="I2081">
        <v>1000001079</v>
      </c>
      <c r="J2081">
        <v>0</v>
      </c>
      <c r="K2081">
        <v>33</v>
      </c>
      <c r="L2081" t="s">
        <v>5036</v>
      </c>
      <c r="M2081" t="s">
        <v>2689</v>
      </c>
      <c r="N2081" t="s">
        <v>2690</v>
      </c>
      <c r="O2081" s="55">
        <v>41841</v>
      </c>
      <c r="P2081" s="55">
        <v>42206</v>
      </c>
      <c r="Q2081" s="55">
        <v>41908</v>
      </c>
      <c r="R2081" s="55">
        <v>41935</v>
      </c>
      <c r="S2081" s="55">
        <v>41939</v>
      </c>
      <c r="T2081" t="s">
        <v>2691</v>
      </c>
      <c r="U2081">
        <v>30</v>
      </c>
      <c r="V2081" t="s">
        <v>5037</v>
      </c>
      <c r="W2081" t="s">
        <v>2693</v>
      </c>
      <c r="Y2081">
        <v>103450</v>
      </c>
      <c r="Z2081">
        <v>103450</v>
      </c>
      <c r="AA2081">
        <v>103450</v>
      </c>
      <c r="AB2081">
        <v>0</v>
      </c>
    </row>
    <row r="2082" spans="1:28" x14ac:dyDescent="0.25">
      <c r="A2082" t="s">
        <v>2686</v>
      </c>
      <c r="B2082" t="s">
        <v>2715</v>
      </c>
      <c r="C2082">
        <v>899999230</v>
      </c>
      <c r="D2082">
        <v>4013</v>
      </c>
      <c r="E2082" t="s">
        <v>2716</v>
      </c>
      <c r="F2082">
        <v>28329</v>
      </c>
      <c r="G2082">
        <v>2012</v>
      </c>
      <c r="H2082">
        <v>4</v>
      </c>
      <c r="I2082">
        <v>1000000732</v>
      </c>
      <c r="J2082">
        <v>0</v>
      </c>
      <c r="K2082">
        <v>33</v>
      </c>
      <c r="L2082" t="s">
        <v>2868</v>
      </c>
      <c r="M2082" t="s">
        <v>2689</v>
      </c>
      <c r="N2082" t="s">
        <v>2690</v>
      </c>
      <c r="O2082" s="55">
        <v>41111</v>
      </c>
      <c r="P2082" s="55">
        <v>41476</v>
      </c>
      <c r="Q2082" s="55">
        <v>41227</v>
      </c>
      <c r="R2082" s="55">
        <v>41515</v>
      </c>
      <c r="S2082" s="55">
        <v>41544</v>
      </c>
      <c r="T2082" t="s">
        <v>2691</v>
      </c>
      <c r="U2082">
        <v>30</v>
      </c>
      <c r="V2082" t="s">
        <v>5038</v>
      </c>
      <c r="W2082" t="s">
        <v>2693</v>
      </c>
      <c r="Y2082">
        <v>32300</v>
      </c>
      <c r="Z2082">
        <v>32300</v>
      </c>
      <c r="AA2082">
        <v>32300</v>
      </c>
      <c r="AB2082">
        <v>0</v>
      </c>
    </row>
    <row r="2083" spans="1:28" x14ac:dyDescent="0.25">
      <c r="A2083" t="s">
        <v>2686</v>
      </c>
      <c r="B2083" t="s">
        <v>2715</v>
      </c>
      <c r="C2083">
        <v>899999230</v>
      </c>
      <c r="D2083">
        <v>4013</v>
      </c>
      <c r="E2083" t="s">
        <v>2716</v>
      </c>
      <c r="F2083">
        <v>28332</v>
      </c>
      <c r="G2083">
        <v>2012</v>
      </c>
      <c r="H2083">
        <v>3</v>
      </c>
      <c r="I2083">
        <v>1000000732</v>
      </c>
      <c r="J2083">
        <v>0</v>
      </c>
      <c r="K2083">
        <v>33</v>
      </c>
      <c r="L2083" t="s">
        <v>2868</v>
      </c>
      <c r="M2083" t="s">
        <v>2689</v>
      </c>
      <c r="N2083" t="s">
        <v>2690</v>
      </c>
      <c r="O2083" s="55">
        <v>41111</v>
      </c>
      <c r="P2083" s="55">
        <v>41476</v>
      </c>
      <c r="Q2083" s="55">
        <v>41221</v>
      </c>
      <c r="R2083" s="55">
        <v>41365</v>
      </c>
      <c r="S2083" s="55">
        <v>41376</v>
      </c>
      <c r="T2083" t="s">
        <v>2691</v>
      </c>
      <c r="U2083">
        <v>30</v>
      </c>
      <c r="V2083" t="s">
        <v>4392</v>
      </c>
      <c r="W2083" t="s">
        <v>2693</v>
      </c>
      <c r="Y2083">
        <v>103800</v>
      </c>
      <c r="Z2083">
        <v>103800</v>
      </c>
      <c r="AA2083">
        <v>103800</v>
      </c>
      <c r="AB2083">
        <v>0</v>
      </c>
    </row>
    <row r="2084" spans="1:28" x14ac:dyDescent="0.25">
      <c r="A2084" t="s">
        <v>2686</v>
      </c>
      <c r="B2084" t="s">
        <v>2715</v>
      </c>
      <c r="C2084">
        <v>899999230</v>
      </c>
      <c r="D2084">
        <v>4013</v>
      </c>
      <c r="E2084" t="s">
        <v>2716</v>
      </c>
      <c r="F2084">
        <v>28333</v>
      </c>
      <c r="G2084">
        <v>2012</v>
      </c>
      <c r="H2084">
        <v>4</v>
      </c>
      <c r="I2084">
        <v>1000000732</v>
      </c>
      <c r="J2084">
        <v>0</v>
      </c>
      <c r="K2084">
        <v>33</v>
      </c>
      <c r="L2084" t="s">
        <v>3054</v>
      </c>
      <c r="M2084" t="s">
        <v>2689</v>
      </c>
      <c r="N2084" t="s">
        <v>2690</v>
      </c>
      <c r="O2084" s="55">
        <v>41111</v>
      </c>
      <c r="P2084" s="55">
        <v>41476</v>
      </c>
      <c r="Q2084" s="55">
        <v>41243</v>
      </c>
      <c r="R2084" s="55">
        <v>41310</v>
      </c>
      <c r="S2084" s="55">
        <v>41312</v>
      </c>
      <c r="T2084" t="s">
        <v>2691</v>
      </c>
      <c r="U2084">
        <v>30</v>
      </c>
      <c r="V2084" t="s">
        <v>5039</v>
      </c>
      <c r="W2084" t="s">
        <v>2693</v>
      </c>
      <c r="Y2084">
        <v>13200</v>
      </c>
      <c r="Z2084">
        <v>13200</v>
      </c>
      <c r="AA2084">
        <v>13200</v>
      </c>
      <c r="AB2084">
        <v>0</v>
      </c>
    </row>
    <row r="2085" spans="1:28" x14ac:dyDescent="0.25">
      <c r="A2085" t="s">
        <v>2686</v>
      </c>
      <c r="B2085" t="s">
        <v>2715</v>
      </c>
      <c r="C2085">
        <v>899999230</v>
      </c>
      <c r="D2085">
        <v>4013</v>
      </c>
      <c r="E2085" t="s">
        <v>2716</v>
      </c>
      <c r="F2085">
        <v>28333</v>
      </c>
      <c r="G2085">
        <v>2012</v>
      </c>
      <c r="H2085">
        <v>6</v>
      </c>
      <c r="I2085">
        <v>1000000732</v>
      </c>
      <c r="J2085">
        <v>0</v>
      </c>
      <c r="K2085">
        <v>33</v>
      </c>
      <c r="L2085" t="s">
        <v>3054</v>
      </c>
      <c r="M2085" t="s">
        <v>2689</v>
      </c>
      <c r="N2085" t="s">
        <v>2690</v>
      </c>
      <c r="O2085" s="55">
        <v>41111</v>
      </c>
      <c r="P2085" s="55">
        <v>41476</v>
      </c>
      <c r="Q2085" s="55">
        <v>41243</v>
      </c>
      <c r="R2085" s="55">
        <v>41487</v>
      </c>
      <c r="S2085" s="55">
        <v>41533</v>
      </c>
      <c r="T2085" t="s">
        <v>2691</v>
      </c>
      <c r="U2085">
        <v>30</v>
      </c>
      <c r="V2085" t="s">
        <v>5039</v>
      </c>
      <c r="W2085" t="s">
        <v>2693</v>
      </c>
      <c r="Y2085">
        <v>32300</v>
      </c>
      <c r="Z2085">
        <v>32300</v>
      </c>
      <c r="AA2085">
        <v>32300</v>
      </c>
      <c r="AB2085">
        <v>0</v>
      </c>
    </row>
    <row r="2086" spans="1:28" x14ac:dyDescent="0.25">
      <c r="A2086" t="s">
        <v>2686</v>
      </c>
      <c r="B2086" t="s">
        <v>2715</v>
      </c>
      <c r="C2086">
        <v>899999230</v>
      </c>
      <c r="D2086">
        <v>4013</v>
      </c>
      <c r="E2086" t="s">
        <v>2716</v>
      </c>
      <c r="F2086">
        <v>28334</v>
      </c>
      <c r="G2086">
        <v>2012</v>
      </c>
      <c r="H2086">
        <v>1</v>
      </c>
      <c r="I2086">
        <v>1000000732</v>
      </c>
      <c r="J2086">
        <v>0</v>
      </c>
      <c r="K2086">
        <v>33</v>
      </c>
      <c r="L2086" t="s">
        <v>5040</v>
      </c>
      <c r="M2086" t="s">
        <v>2689</v>
      </c>
      <c r="N2086" t="s">
        <v>2690</v>
      </c>
      <c r="O2086" s="55">
        <v>41111</v>
      </c>
      <c r="P2086" s="55">
        <v>41476</v>
      </c>
      <c r="Q2086" s="55">
        <v>41239</v>
      </c>
      <c r="R2086" s="55">
        <v>41263</v>
      </c>
      <c r="S2086" s="55">
        <v>41270</v>
      </c>
      <c r="T2086" t="s">
        <v>2691</v>
      </c>
      <c r="U2086">
        <v>30</v>
      </c>
      <c r="V2086" t="s">
        <v>5041</v>
      </c>
      <c r="W2086" t="s">
        <v>2693</v>
      </c>
      <c r="Y2086">
        <v>85500</v>
      </c>
      <c r="Z2086">
        <v>85500</v>
      </c>
      <c r="AA2086">
        <v>85500</v>
      </c>
      <c r="AB2086">
        <v>0</v>
      </c>
    </row>
    <row r="2087" spans="1:28" x14ac:dyDescent="0.25">
      <c r="A2087" t="s">
        <v>2686</v>
      </c>
      <c r="B2087" t="s">
        <v>2715</v>
      </c>
      <c r="C2087">
        <v>899999230</v>
      </c>
      <c r="D2087">
        <v>4013</v>
      </c>
      <c r="E2087" t="s">
        <v>2716</v>
      </c>
      <c r="F2087">
        <v>28335</v>
      </c>
      <c r="G2087">
        <v>2012</v>
      </c>
      <c r="H2087">
        <v>1</v>
      </c>
      <c r="I2087">
        <v>1000000732</v>
      </c>
      <c r="J2087">
        <v>0</v>
      </c>
      <c r="K2087">
        <v>33</v>
      </c>
      <c r="L2087" t="s">
        <v>3305</v>
      </c>
      <c r="M2087" t="s">
        <v>2689</v>
      </c>
      <c r="N2087" t="s">
        <v>2690</v>
      </c>
      <c r="O2087" s="55">
        <v>41111</v>
      </c>
      <c r="P2087" s="55">
        <v>41476</v>
      </c>
      <c r="Q2087" s="55">
        <v>41173</v>
      </c>
      <c r="R2087" s="55">
        <v>41263</v>
      </c>
      <c r="S2087" s="55">
        <v>41270</v>
      </c>
      <c r="T2087" t="s">
        <v>2691</v>
      </c>
      <c r="U2087">
        <v>30</v>
      </c>
      <c r="V2087" t="s">
        <v>5042</v>
      </c>
      <c r="W2087" t="s">
        <v>2693</v>
      </c>
      <c r="Y2087">
        <v>607200</v>
      </c>
      <c r="Z2087">
        <v>607200</v>
      </c>
      <c r="AA2087">
        <v>607200</v>
      </c>
      <c r="AB2087">
        <v>0</v>
      </c>
    </row>
    <row r="2088" spans="1:28" x14ac:dyDescent="0.25">
      <c r="A2088" t="s">
        <v>2686</v>
      </c>
      <c r="B2088" t="s">
        <v>2715</v>
      </c>
      <c r="C2088">
        <v>899999230</v>
      </c>
      <c r="D2088">
        <v>4013</v>
      </c>
      <c r="E2088" t="s">
        <v>2716</v>
      </c>
      <c r="F2088">
        <v>28338</v>
      </c>
      <c r="G2088">
        <v>2012</v>
      </c>
      <c r="H2088">
        <v>1</v>
      </c>
      <c r="I2088">
        <v>1000000732</v>
      </c>
      <c r="J2088">
        <v>0</v>
      </c>
      <c r="K2088">
        <v>33</v>
      </c>
      <c r="L2088" t="s">
        <v>5043</v>
      </c>
      <c r="M2088" t="s">
        <v>2689</v>
      </c>
      <c r="N2088" t="s">
        <v>2690</v>
      </c>
      <c r="O2088" s="55">
        <v>41111</v>
      </c>
      <c r="P2088" s="55">
        <v>41476</v>
      </c>
      <c r="Q2088" s="55">
        <v>41253</v>
      </c>
      <c r="R2088" s="55">
        <v>41263</v>
      </c>
      <c r="S2088" s="55">
        <v>41270</v>
      </c>
      <c r="T2088" t="s">
        <v>2691</v>
      </c>
      <c r="U2088">
        <v>30</v>
      </c>
      <c r="V2088" t="s">
        <v>5044</v>
      </c>
      <c r="W2088" t="s">
        <v>2693</v>
      </c>
      <c r="Y2088">
        <v>43700</v>
      </c>
      <c r="Z2088">
        <v>43700</v>
      </c>
      <c r="AA2088">
        <v>43700</v>
      </c>
      <c r="AB2088">
        <v>0</v>
      </c>
    </row>
    <row r="2089" spans="1:28" x14ac:dyDescent="0.25">
      <c r="A2089" t="s">
        <v>2686</v>
      </c>
      <c r="B2089" t="s">
        <v>2715</v>
      </c>
      <c r="C2089">
        <v>899999230</v>
      </c>
      <c r="D2089">
        <v>4013</v>
      </c>
      <c r="E2089" t="s">
        <v>2716</v>
      </c>
      <c r="F2089">
        <v>28340</v>
      </c>
      <c r="G2089">
        <v>2012</v>
      </c>
      <c r="H2089">
        <v>1</v>
      </c>
      <c r="I2089">
        <v>1000000732</v>
      </c>
      <c r="J2089">
        <v>0</v>
      </c>
      <c r="K2089">
        <v>33</v>
      </c>
      <c r="L2089" t="s">
        <v>5040</v>
      </c>
      <c r="M2089" t="s">
        <v>2689</v>
      </c>
      <c r="N2089" t="s">
        <v>2690</v>
      </c>
      <c r="O2089" s="55">
        <v>41111</v>
      </c>
      <c r="P2089" s="55">
        <v>41476</v>
      </c>
      <c r="Q2089" s="55">
        <v>41208</v>
      </c>
      <c r="R2089" s="55">
        <v>41263</v>
      </c>
      <c r="S2089" s="55">
        <v>41270</v>
      </c>
      <c r="T2089" t="s">
        <v>2691</v>
      </c>
      <c r="U2089">
        <v>30</v>
      </c>
      <c r="V2089" t="s">
        <v>4426</v>
      </c>
      <c r="W2089" t="s">
        <v>2693</v>
      </c>
      <c r="Y2089">
        <v>75500</v>
      </c>
      <c r="Z2089">
        <v>75500</v>
      </c>
      <c r="AA2089">
        <v>75500</v>
      </c>
      <c r="AB2089">
        <v>0</v>
      </c>
    </row>
    <row r="2090" spans="1:28" x14ac:dyDescent="0.25">
      <c r="A2090" t="s">
        <v>2686</v>
      </c>
      <c r="B2090" t="s">
        <v>2715</v>
      </c>
      <c r="C2090">
        <v>899999230</v>
      </c>
      <c r="D2090">
        <v>4013</v>
      </c>
      <c r="E2090" t="s">
        <v>2716</v>
      </c>
      <c r="F2090">
        <v>28346</v>
      </c>
      <c r="G2090">
        <v>2012</v>
      </c>
      <c r="H2090">
        <v>1</v>
      </c>
      <c r="I2090">
        <v>1000000732</v>
      </c>
      <c r="J2090">
        <v>0</v>
      </c>
      <c r="K2090">
        <v>33</v>
      </c>
      <c r="L2090" t="s">
        <v>5045</v>
      </c>
      <c r="M2090" t="s">
        <v>2689</v>
      </c>
      <c r="N2090" t="s">
        <v>2690</v>
      </c>
      <c r="O2090" s="55">
        <v>41111</v>
      </c>
      <c r="P2090" s="55">
        <v>41476</v>
      </c>
      <c r="Q2090" s="55">
        <v>41242</v>
      </c>
      <c r="R2090" s="55">
        <v>41263</v>
      </c>
      <c r="S2090" s="55">
        <v>41270</v>
      </c>
      <c r="T2090" t="s">
        <v>2691</v>
      </c>
      <c r="U2090">
        <v>30</v>
      </c>
      <c r="V2090" t="s">
        <v>5046</v>
      </c>
      <c r="W2090" t="s">
        <v>2693</v>
      </c>
      <c r="Y2090">
        <v>67500</v>
      </c>
      <c r="Z2090">
        <v>67500</v>
      </c>
      <c r="AA2090">
        <v>67500</v>
      </c>
      <c r="AB2090">
        <v>0</v>
      </c>
    </row>
    <row r="2091" spans="1:28" x14ac:dyDescent="0.25">
      <c r="A2091" t="s">
        <v>2686</v>
      </c>
      <c r="B2091" t="s">
        <v>87</v>
      </c>
      <c r="C2091">
        <v>899999230</v>
      </c>
      <c r="D2091">
        <v>971116</v>
      </c>
      <c r="E2091" t="s">
        <v>2687</v>
      </c>
      <c r="F2091">
        <v>28355</v>
      </c>
      <c r="G2091">
        <v>2018</v>
      </c>
      <c r="H2091">
        <v>1</v>
      </c>
      <c r="I2091">
        <v>1000002115</v>
      </c>
      <c r="J2091">
        <v>8</v>
      </c>
      <c r="K2091">
        <v>33</v>
      </c>
      <c r="L2091" t="s">
        <v>3013</v>
      </c>
      <c r="M2091" t="s">
        <v>2689</v>
      </c>
      <c r="N2091" t="s">
        <v>2690</v>
      </c>
      <c r="O2091" s="55">
        <v>43302</v>
      </c>
      <c r="P2091" s="55">
        <v>43486</v>
      </c>
      <c r="Q2091" s="55">
        <v>43395</v>
      </c>
      <c r="R2091" s="55">
        <v>43403</v>
      </c>
      <c r="S2091" s="55">
        <v>43423</v>
      </c>
      <c r="T2091" t="s">
        <v>2773</v>
      </c>
      <c r="U2091">
        <v>30</v>
      </c>
      <c r="V2091" t="s">
        <v>5047</v>
      </c>
      <c r="W2091" t="s">
        <v>2693</v>
      </c>
      <c r="Y2091">
        <v>95000</v>
      </c>
      <c r="Z2091">
        <v>95000</v>
      </c>
      <c r="AA2091">
        <v>95000</v>
      </c>
      <c r="AB2091">
        <v>0</v>
      </c>
    </row>
    <row r="2092" spans="1:28" x14ac:dyDescent="0.25">
      <c r="A2092" t="s">
        <v>2686</v>
      </c>
      <c r="B2092" t="s">
        <v>87</v>
      </c>
      <c r="C2092">
        <v>899999230</v>
      </c>
      <c r="D2092">
        <v>971116</v>
      </c>
      <c r="E2092" t="s">
        <v>2687</v>
      </c>
      <c r="F2092">
        <v>28370</v>
      </c>
      <c r="G2092">
        <v>2014</v>
      </c>
      <c r="H2092">
        <v>1</v>
      </c>
      <c r="I2092">
        <v>1000001079</v>
      </c>
      <c r="J2092">
        <v>0</v>
      </c>
      <c r="K2092">
        <v>33</v>
      </c>
      <c r="L2092" t="s">
        <v>5048</v>
      </c>
      <c r="M2092" t="s">
        <v>2689</v>
      </c>
      <c r="N2092" t="s">
        <v>2690</v>
      </c>
      <c r="O2092" s="55">
        <v>41841</v>
      </c>
      <c r="P2092" s="55">
        <v>42206</v>
      </c>
      <c r="Q2092" s="55">
        <v>41905</v>
      </c>
      <c r="R2092" s="55">
        <v>41935</v>
      </c>
      <c r="S2092" s="55">
        <v>41939</v>
      </c>
      <c r="T2092" t="s">
        <v>2691</v>
      </c>
      <c r="U2092">
        <v>30</v>
      </c>
      <c r="V2092" t="s">
        <v>4767</v>
      </c>
      <c r="W2092" t="s">
        <v>2693</v>
      </c>
      <c r="Y2092">
        <v>91700</v>
      </c>
      <c r="Z2092">
        <v>91665</v>
      </c>
      <c r="AA2092">
        <v>91700</v>
      </c>
      <c r="AB2092">
        <v>0</v>
      </c>
    </row>
    <row r="2093" spans="1:28" x14ac:dyDescent="0.25">
      <c r="A2093" t="s">
        <v>2686</v>
      </c>
      <c r="B2093" t="s">
        <v>87</v>
      </c>
      <c r="C2093">
        <v>899999230</v>
      </c>
      <c r="D2093">
        <v>971116</v>
      </c>
      <c r="E2093" t="s">
        <v>2687</v>
      </c>
      <c r="F2093">
        <v>28370</v>
      </c>
      <c r="G2093">
        <v>2018</v>
      </c>
      <c r="H2093">
        <v>2</v>
      </c>
      <c r="I2093">
        <v>1000002115</v>
      </c>
      <c r="J2093">
        <v>8</v>
      </c>
      <c r="K2093">
        <v>33</v>
      </c>
      <c r="L2093" t="s">
        <v>2778</v>
      </c>
      <c r="M2093" t="s">
        <v>2689</v>
      </c>
      <c r="N2093" t="s">
        <v>2690</v>
      </c>
      <c r="O2093" s="55">
        <v>43302</v>
      </c>
      <c r="P2093" s="55">
        <v>43486</v>
      </c>
      <c r="Q2093" s="55">
        <v>43371</v>
      </c>
      <c r="R2093" s="55">
        <v>43507</v>
      </c>
      <c r="S2093" s="55">
        <v>43508</v>
      </c>
      <c r="T2093" t="s">
        <v>2764</v>
      </c>
      <c r="U2093">
        <v>30</v>
      </c>
      <c r="V2093" t="s">
        <v>3253</v>
      </c>
      <c r="W2093" t="s">
        <v>2709</v>
      </c>
      <c r="X2093" t="s">
        <v>2758</v>
      </c>
      <c r="Y2093">
        <v>213000</v>
      </c>
      <c r="Z2093">
        <v>0</v>
      </c>
      <c r="AA2093">
        <v>213000</v>
      </c>
      <c r="AB2093">
        <v>0</v>
      </c>
    </row>
    <row r="2094" spans="1:28" x14ac:dyDescent="0.25">
      <c r="A2094" t="s">
        <v>2686</v>
      </c>
      <c r="B2094" t="s">
        <v>87</v>
      </c>
      <c r="C2094">
        <v>899999230</v>
      </c>
      <c r="D2094">
        <v>971116</v>
      </c>
      <c r="E2094" t="s">
        <v>2687</v>
      </c>
      <c r="F2094">
        <v>28370</v>
      </c>
      <c r="G2094">
        <v>2018</v>
      </c>
      <c r="H2094">
        <v>4</v>
      </c>
      <c r="I2094">
        <v>1000002115</v>
      </c>
      <c r="J2094">
        <v>8</v>
      </c>
      <c r="K2094">
        <v>33</v>
      </c>
      <c r="L2094" t="s">
        <v>2778</v>
      </c>
      <c r="M2094" t="s">
        <v>2689</v>
      </c>
      <c r="N2094" t="s">
        <v>2690</v>
      </c>
      <c r="O2094" s="55">
        <v>43302</v>
      </c>
      <c r="P2094" s="55">
        <v>43486</v>
      </c>
      <c r="Q2094" s="55">
        <v>43371</v>
      </c>
      <c r="R2094" s="55">
        <v>43563</v>
      </c>
      <c r="S2094" s="55">
        <v>43570</v>
      </c>
      <c r="T2094" t="s">
        <v>2764</v>
      </c>
      <c r="U2094">
        <v>30</v>
      </c>
      <c r="V2094" t="s">
        <v>3253</v>
      </c>
      <c r="W2094" t="s">
        <v>2693</v>
      </c>
      <c r="Y2094">
        <v>172530</v>
      </c>
      <c r="Z2094">
        <v>172530</v>
      </c>
      <c r="AA2094">
        <v>172530</v>
      </c>
      <c r="AB2094">
        <v>0</v>
      </c>
    </row>
    <row r="2095" spans="1:28" x14ac:dyDescent="0.25">
      <c r="A2095" t="s">
        <v>2686</v>
      </c>
      <c r="B2095" t="s">
        <v>2715</v>
      </c>
      <c r="C2095">
        <v>899999230</v>
      </c>
      <c r="D2095">
        <v>4013</v>
      </c>
      <c r="E2095" t="s">
        <v>2716</v>
      </c>
      <c r="F2095">
        <v>28373</v>
      </c>
      <c r="G2095">
        <v>2012</v>
      </c>
      <c r="H2095">
        <v>1</v>
      </c>
      <c r="I2095">
        <v>1000000732</v>
      </c>
      <c r="J2095">
        <v>0</v>
      </c>
      <c r="K2095">
        <v>33</v>
      </c>
      <c r="L2095" t="s">
        <v>5049</v>
      </c>
      <c r="M2095" t="s">
        <v>2689</v>
      </c>
      <c r="N2095" t="s">
        <v>2690</v>
      </c>
      <c r="O2095" s="55">
        <v>41111</v>
      </c>
      <c r="P2095" s="55">
        <v>41476</v>
      </c>
      <c r="Q2095" s="55">
        <v>41211</v>
      </c>
      <c r="R2095" s="55">
        <v>41263</v>
      </c>
      <c r="S2095" s="55">
        <v>41270</v>
      </c>
      <c r="T2095" t="s">
        <v>2773</v>
      </c>
      <c r="U2095">
        <v>30</v>
      </c>
      <c r="V2095" t="s">
        <v>5050</v>
      </c>
      <c r="W2095" t="s">
        <v>2693</v>
      </c>
      <c r="Y2095">
        <v>80800</v>
      </c>
      <c r="Z2095">
        <v>80800</v>
      </c>
      <c r="AA2095">
        <v>80800</v>
      </c>
      <c r="AB2095">
        <v>0</v>
      </c>
    </row>
    <row r="2096" spans="1:28" x14ac:dyDescent="0.25">
      <c r="A2096" t="s">
        <v>2686</v>
      </c>
      <c r="B2096" t="s">
        <v>2715</v>
      </c>
      <c r="C2096">
        <v>899999230</v>
      </c>
      <c r="D2096">
        <v>4013</v>
      </c>
      <c r="E2096" t="s">
        <v>2716</v>
      </c>
      <c r="F2096">
        <v>28376</v>
      </c>
      <c r="G2096">
        <v>2012</v>
      </c>
      <c r="H2096">
        <v>2</v>
      </c>
      <c r="I2096">
        <v>1000000732</v>
      </c>
      <c r="J2096">
        <v>0</v>
      </c>
      <c r="K2096">
        <v>33</v>
      </c>
      <c r="L2096" t="s">
        <v>5051</v>
      </c>
      <c r="M2096" t="s">
        <v>2689</v>
      </c>
      <c r="N2096" t="s">
        <v>2690</v>
      </c>
      <c r="O2096" s="55">
        <v>41111</v>
      </c>
      <c r="P2096" s="55">
        <v>41476</v>
      </c>
      <c r="Q2096" s="55">
        <v>41226</v>
      </c>
      <c r="R2096" s="55">
        <v>41310</v>
      </c>
      <c r="S2096" s="55">
        <v>41312</v>
      </c>
      <c r="T2096" t="s">
        <v>2691</v>
      </c>
      <c r="U2096">
        <v>30</v>
      </c>
      <c r="V2096" t="s">
        <v>5052</v>
      </c>
      <c r="W2096" t="s">
        <v>2693</v>
      </c>
      <c r="Y2096">
        <v>65800</v>
      </c>
      <c r="Z2096">
        <v>65800</v>
      </c>
      <c r="AA2096">
        <v>65800</v>
      </c>
      <c r="AB2096">
        <v>0</v>
      </c>
    </row>
    <row r="2097" spans="1:28" x14ac:dyDescent="0.25">
      <c r="A2097" t="s">
        <v>2686</v>
      </c>
      <c r="B2097" t="s">
        <v>2715</v>
      </c>
      <c r="C2097">
        <v>899999230</v>
      </c>
      <c r="D2097">
        <v>4013</v>
      </c>
      <c r="E2097" t="s">
        <v>2716</v>
      </c>
      <c r="F2097">
        <v>28377</v>
      </c>
      <c r="G2097">
        <v>2012</v>
      </c>
      <c r="H2097">
        <v>1</v>
      </c>
      <c r="I2097">
        <v>1000000732</v>
      </c>
      <c r="J2097">
        <v>0</v>
      </c>
      <c r="K2097">
        <v>33</v>
      </c>
      <c r="L2097" t="s">
        <v>5053</v>
      </c>
      <c r="M2097" t="s">
        <v>2689</v>
      </c>
      <c r="N2097" t="s">
        <v>2690</v>
      </c>
      <c r="O2097" s="55">
        <v>41111</v>
      </c>
      <c r="P2097" s="55">
        <v>41476</v>
      </c>
      <c r="Q2097" s="55">
        <v>41246</v>
      </c>
      <c r="R2097" s="55">
        <v>41263</v>
      </c>
      <c r="S2097" s="55">
        <v>41270</v>
      </c>
      <c r="T2097" t="s">
        <v>2764</v>
      </c>
      <c r="U2097">
        <v>30</v>
      </c>
      <c r="V2097" t="s">
        <v>3366</v>
      </c>
      <c r="W2097" t="s">
        <v>2693</v>
      </c>
      <c r="Y2097">
        <v>93100</v>
      </c>
      <c r="Z2097">
        <v>93100</v>
      </c>
      <c r="AA2097">
        <v>93100</v>
      </c>
      <c r="AB2097">
        <v>0</v>
      </c>
    </row>
    <row r="2098" spans="1:28" x14ac:dyDescent="0.25">
      <c r="A2098" t="s">
        <v>2686</v>
      </c>
      <c r="B2098" t="s">
        <v>87</v>
      </c>
      <c r="C2098">
        <v>899999230</v>
      </c>
      <c r="D2098">
        <v>971116</v>
      </c>
      <c r="E2098" t="s">
        <v>2687</v>
      </c>
      <c r="F2098">
        <v>28390</v>
      </c>
      <c r="G2098">
        <v>2017</v>
      </c>
      <c r="H2098">
        <v>1</v>
      </c>
      <c r="I2098">
        <v>1000001587</v>
      </c>
      <c r="J2098">
        <v>20</v>
      </c>
      <c r="K2098">
        <v>33</v>
      </c>
      <c r="L2098" t="s">
        <v>2832</v>
      </c>
      <c r="M2098" t="s">
        <v>2689</v>
      </c>
      <c r="N2098" t="s">
        <v>2690</v>
      </c>
      <c r="O2098" s="55">
        <v>42937</v>
      </c>
      <c r="P2098" s="55">
        <v>43121</v>
      </c>
      <c r="Q2098" s="55">
        <v>43080</v>
      </c>
      <c r="R2098" s="55">
        <v>43088</v>
      </c>
      <c r="S2098" s="55">
        <v>43089</v>
      </c>
      <c r="T2098" t="s">
        <v>2691</v>
      </c>
      <c r="U2098">
        <v>30</v>
      </c>
      <c r="V2098" t="s">
        <v>5054</v>
      </c>
      <c r="W2098" t="s">
        <v>2693</v>
      </c>
      <c r="Y2098">
        <v>86610</v>
      </c>
      <c r="Z2098">
        <v>86610</v>
      </c>
      <c r="AA2098">
        <v>86610</v>
      </c>
      <c r="AB2098">
        <v>0</v>
      </c>
    </row>
    <row r="2099" spans="1:28" x14ac:dyDescent="0.25">
      <c r="A2099" t="s">
        <v>2686</v>
      </c>
      <c r="B2099" t="s">
        <v>2715</v>
      </c>
      <c r="C2099">
        <v>899999230</v>
      </c>
      <c r="D2099">
        <v>4013</v>
      </c>
      <c r="E2099" t="s">
        <v>2716</v>
      </c>
      <c r="F2099">
        <v>28396</v>
      </c>
      <c r="G2099">
        <v>2012</v>
      </c>
      <c r="H2099">
        <v>1</v>
      </c>
      <c r="I2099">
        <v>1000000732</v>
      </c>
      <c r="J2099">
        <v>0</v>
      </c>
      <c r="K2099">
        <v>33</v>
      </c>
      <c r="L2099" t="s">
        <v>2804</v>
      </c>
      <c r="M2099" t="s">
        <v>2689</v>
      </c>
      <c r="N2099" t="s">
        <v>2690</v>
      </c>
      <c r="O2099" s="55">
        <v>41111</v>
      </c>
      <c r="P2099" s="55">
        <v>41476</v>
      </c>
      <c r="Q2099" s="55">
        <v>41229</v>
      </c>
      <c r="R2099" s="55">
        <v>41263</v>
      </c>
      <c r="S2099" s="55">
        <v>41270</v>
      </c>
      <c r="T2099" t="s">
        <v>2691</v>
      </c>
      <c r="U2099">
        <v>30</v>
      </c>
      <c r="V2099" t="s">
        <v>5055</v>
      </c>
      <c r="W2099" t="s">
        <v>2693</v>
      </c>
      <c r="Y2099">
        <v>60500</v>
      </c>
      <c r="Z2099">
        <v>60500</v>
      </c>
      <c r="AA2099">
        <v>60500</v>
      </c>
      <c r="AB2099">
        <v>0</v>
      </c>
    </row>
    <row r="2100" spans="1:28" x14ac:dyDescent="0.25">
      <c r="A2100" t="s">
        <v>2686</v>
      </c>
      <c r="B2100" t="s">
        <v>87</v>
      </c>
      <c r="C2100">
        <v>899999230</v>
      </c>
      <c r="D2100">
        <v>971116</v>
      </c>
      <c r="E2100" t="s">
        <v>2687</v>
      </c>
      <c r="F2100">
        <v>28403</v>
      </c>
      <c r="G2100">
        <v>2017</v>
      </c>
      <c r="H2100">
        <v>1</v>
      </c>
      <c r="I2100">
        <v>1000001587</v>
      </c>
      <c r="J2100">
        <v>20</v>
      </c>
      <c r="K2100">
        <v>33</v>
      </c>
      <c r="L2100" t="s">
        <v>3062</v>
      </c>
      <c r="M2100" t="s">
        <v>2689</v>
      </c>
      <c r="N2100" t="s">
        <v>2690</v>
      </c>
      <c r="O2100" s="55">
        <v>42937</v>
      </c>
      <c r="P2100" s="55">
        <v>43121</v>
      </c>
      <c r="Q2100" s="55">
        <v>42957</v>
      </c>
      <c r="R2100" s="55">
        <v>43088</v>
      </c>
      <c r="S2100" s="55">
        <v>43089</v>
      </c>
      <c r="T2100" t="s">
        <v>2691</v>
      </c>
      <c r="U2100">
        <v>30</v>
      </c>
      <c r="V2100" t="s">
        <v>5056</v>
      </c>
      <c r="W2100" t="s">
        <v>2693</v>
      </c>
      <c r="Y2100">
        <v>86610</v>
      </c>
      <c r="Z2100">
        <v>86610</v>
      </c>
      <c r="AA2100">
        <v>86610</v>
      </c>
      <c r="AB2100">
        <v>0</v>
      </c>
    </row>
    <row r="2101" spans="1:28" x14ac:dyDescent="0.25">
      <c r="A2101" t="s">
        <v>2686</v>
      </c>
      <c r="B2101" t="s">
        <v>87</v>
      </c>
      <c r="C2101">
        <v>899999230</v>
      </c>
      <c r="D2101">
        <v>971116</v>
      </c>
      <c r="E2101" t="s">
        <v>2687</v>
      </c>
      <c r="F2101">
        <v>28419</v>
      </c>
      <c r="G2101">
        <v>2017</v>
      </c>
      <c r="H2101">
        <v>1</v>
      </c>
      <c r="I2101">
        <v>1000001587</v>
      </c>
      <c r="J2101">
        <v>12</v>
      </c>
      <c r="K2101">
        <v>33</v>
      </c>
      <c r="L2101" t="s">
        <v>5057</v>
      </c>
      <c r="M2101" t="s">
        <v>2689</v>
      </c>
      <c r="N2101" t="s">
        <v>2690</v>
      </c>
      <c r="O2101" s="55">
        <v>42756</v>
      </c>
      <c r="P2101" s="55">
        <v>42937</v>
      </c>
      <c r="Q2101" s="55">
        <v>42894</v>
      </c>
      <c r="R2101" s="55">
        <v>43088</v>
      </c>
      <c r="S2101" s="55">
        <v>43089</v>
      </c>
      <c r="T2101" t="s">
        <v>2691</v>
      </c>
      <c r="U2101">
        <v>30</v>
      </c>
      <c r="V2101" t="s">
        <v>5058</v>
      </c>
      <c r="W2101" t="s">
        <v>2693</v>
      </c>
      <c r="Y2101">
        <v>242730</v>
      </c>
      <c r="Z2101">
        <v>242730</v>
      </c>
      <c r="AA2101">
        <v>242730</v>
      </c>
      <c r="AB2101">
        <v>0</v>
      </c>
    </row>
    <row r="2102" spans="1:28" x14ac:dyDescent="0.25">
      <c r="A2102" t="s">
        <v>2686</v>
      </c>
      <c r="B2102" t="s">
        <v>87</v>
      </c>
      <c r="C2102">
        <v>899999230</v>
      </c>
      <c r="D2102">
        <v>971116</v>
      </c>
      <c r="E2102" t="s">
        <v>2687</v>
      </c>
      <c r="F2102">
        <v>28424</v>
      </c>
      <c r="G2102">
        <v>2014</v>
      </c>
      <c r="H2102">
        <v>1</v>
      </c>
      <c r="I2102">
        <v>1000001079</v>
      </c>
      <c r="J2102">
        <v>0</v>
      </c>
      <c r="K2102">
        <v>33</v>
      </c>
      <c r="L2102" t="s">
        <v>3171</v>
      </c>
      <c r="M2102" t="s">
        <v>2689</v>
      </c>
      <c r="N2102" t="s">
        <v>2690</v>
      </c>
      <c r="O2102" s="55">
        <v>41841</v>
      </c>
      <c r="P2102" s="55">
        <v>42206</v>
      </c>
      <c r="Q2102" s="55">
        <v>41877</v>
      </c>
      <c r="R2102" s="55">
        <v>41936</v>
      </c>
      <c r="S2102" s="55">
        <v>41939</v>
      </c>
      <c r="T2102" t="s">
        <v>2691</v>
      </c>
      <c r="U2102">
        <v>30</v>
      </c>
      <c r="V2102" t="s">
        <v>3775</v>
      </c>
      <c r="W2102" t="s">
        <v>2693</v>
      </c>
      <c r="Y2102">
        <v>396950</v>
      </c>
      <c r="Z2102">
        <v>396950</v>
      </c>
      <c r="AA2102">
        <v>396950</v>
      </c>
      <c r="AB2102">
        <v>0</v>
      </c>
    </row>
    <row r="2103" spans="1:28" x14ac:dyDescent="0.25">
      <c r="A2103" t="s">
        <v>2686</v>
      </c>
      <c r="B2103" t="s">
        <v>87</v>
      </c>
      <c r="C2103">
        <v>899999230</v>
      </c>
      <c r="D2103">
        <v>971116</v>
      </c>
      <c r="E2103" t="s">
        <v>2687</v>
      </c>
      <c r="F2103">
        <v>28437</v>
      </c>
      <c r="G2103">
        <v>2017</v>
      </c>
      <c r="H2103">
        <v>1</v>
      </c>
      <c r="I2103">
        <v>1000001587</v>
      </c>
      <c r="J2103">
        <v>20</v>
      </c>
      <c r="K2103">
        <v>33</v>
      </c>
      <c r="L2103" t="s">
        <v>5059</v>
      </c>
      <c r="M2103" t="s">
        <v>2689</v>
      </c>
      <c r="N2103" t="s">
        <v>2690</v>
      </c>
      <c r="O2103" s="55">
        <v>42937</v>
      </c>
      <c r="P2103" s="55">
        <v>43121</v>
      </c>
      <c r="Q2103" s="55">
        <v>43049</v>
      </c>
      <c r="R2103" s="55">
        <v>43088</v>
      </c>
      <c r="S2103" s="55">
        <v>43090</v>
      </c>
      <c r="T2103" t="s">
        <v>2691</v>
      </c>
      <c r="U2103">
        <v>30</v>
      </c>
      <c r="V2103" t="s">
        <v>5060</v>
      </c>
      <c r="W2103" t="s">
        <v>2693</v>
      </c>
      <c r="Y2103">
        <v>377860</v>
      </c>
      <c r="Z2103">
        <v>339760</v>
      </c>
      <c r="AA2103">
        <v>377860</v>
      </c>
      <c r="AB2103">
        <v>0</v>
      </c>
    </row>
    <row r="2104" spans="1:28" x14ac:dyDescent="0.25">
      <c r="A2104" t="s">
        <v>2686</v>
      </c>
      <c r="B2104" t="s">
        <v>87</v>
      </c>
      <c r="C2104">
        <v>899999230</v>
      </c>
      <c r="D2104">
        <v>971116</v>
      </c>
      <c r="E2104" t="s">
        <v>2687</v>
      </c>
      <c r="F2104">
        <v>28437</v>
      </c>
      <c r="G2104">
        <v>2017</v>
      </c>
      <c r="H2104">
        <v>3</v>
      </c>
      <c r="I2104">
        <v>1000001587</v>
      </c>
      <c r="J2104">
        <v>20</v>
      </c>
      <c r="K2104">
        <v>33</v>
      </c>
      <c r="L2104" t="s">
        <v>5059</v>
      </c>
      <c r="M2104" t="s">
        <v>2689</v>
      </c>
      <c r="N2104" t="s">
        <v>2690</v>
      </c>
      <c r="O2104" s="55">
        <v>42937</v>
      </c>
      <c r="P2104" s="55">
        <v>43121</v>
      </c>
      <c r="Q2104" s="55">
        <v>43049</v>
      </c>
      <c r="R2104" s="55">
        <v>43181</v>
      </c>
      <c r="S2104" s="55">
        <v>43194</v>
      </c>
      <c r="T2104" t="s">
        <v>2691</v>
      </c>
      <c r="U2104">
        <v>30</v>
      </c>
      <c r="V2104" t="s">
        <v>5060</v>
      </c>
      <c r="W2104" t="s">
        <v>2693</v>
      </c>
      <c r="Y2104">
        <v>633800</v>
      </c>
      <c r="Z2104">
        <v>633800</v>
      </c>
      <c r="AA2104">
        <v>633800</v>
      </c>
      <c r="AB2104">
        <v>0</v>
      </c>
    </row>
    <row r="2105" spans="1:28" x14ac:dyDescent="0.25">
      <c r="A2105" t="s">
        <v>2686</v>
      </c>
      <c r="B2105" t="s">
        <v>87</v>
      </c>
      <c r="C2105">
        <v>899999230</v>
      </c>
      <c r="D2105">
        <v>961114</v>
      </c>
      <c r="E2105" t="s">
        <v>3307</v>
      </c>
      <c r="F2105">
        <v>5</v>
      </c>
      <c r="G2105">
        <v>2011</v>
      </c>
      <c r="H2105">
        <v>3</v>
      </c>
      <c r="I2105">
        <v>1000000398</v>
      </c>
      <c r="J2105">
        <v>0</v>
      </c>
      <c r="K2105">
        <v>33</v>
      </c>
      <c r="L2105" t="s">
        <v>3041</v>
      </c>
      <c r="M2105" t="s">
        <v>2689</v>
      </c>
      <c r="N2105" t="s">
        <v>2690</v>
      </c>
      <c r="O2105" s="55">
        <v>40380</v>
      </c>
      <c r="P2105" s="55">
        <v>40745</v>
      </c>
      <c r="Q2105" s="55">
        <v>40501</v>
      </c>
      <c r="R2105" s="55">
        <v>40589</v>
      </c>
      <c r="S2105" s="55">
        <v>40590</v>
      </c>
      <c r="T2105" t="s">
        <v>2691</v>
      </c>
      <c r="U2105">
        <v>30</v>
      </c>
      <c r="V2105" t="s">
        <v>5061</v>
      </c>
      <c r="W2105" t="s">
        <v>2693</v>
      </c>
      <c r="Y2105">
        <v>30900</v>
      </c>
      <c r="Z2105">
        <v>30900</v>
      </c>
      <c r="AA2105">
        <v>30900</v>
      </c>
      <c r="AB2105">
        <v>0</v>
      </c>
    </row>
    <row r="2106" spans="1:28" x14ac:dyDescent="0.25">
      <c r="A2106" t="s">
        <v>2686</v>
      </c>
      <c r="B2106" t="s">
        <v>2715</v>
      </c>
      <c r="C2106">
        <v>899999230</v>
      </c>
      <c r="D2106">
        <v>4013</v>
      </c>
      <c r="E2106" t="s">
        <v>2716</v>
      </c>
      <c r="F2106">
        <v>80</v>
      </c>
      <c r="G2106">
        <v>2013</v>
      </c>
      <c r="H2106">
        <v>2</v>
      </c>
      <c r="I2106">
        <v>1000000732</v>
      </c>
      <c r="J2106">
        <v>0</v>
      </c>
      <c r="K2106">
        <v>33</v>
      </c>
      <c r="L2106" t="s">
        <v>5062</v>
      </c>
      <c r="M2106" t="s">
        <v>2689</v>
      </c>
      <c r="N2106" t="s">
        <v>2690</v>
      </c>
      <c r="O2106" s="55">
        <v>41111</v>
      </c>
      <c r="P2106" s="55">
        <v>41476</v>
      </c>
      <c r="Q2106" s="55">
        <v>41173</v>
      </c>
      <c r="R2106" s="55">
        <v>41303</v>
      </c>
      <c r="S2106" s="55">
        <v>41304</v>
      </c>
      <c r="T2106" t="s">
        <v>2764</v>
      </c>
      <c r="U2106">
        <v>30</v>
      </c>
      <c r="V2106" t="s">
        <v>3421</v>
      </c>
      <c r="W2106" t="s">
        <v>2693</v>
      </c>
      <c r="Y2106">
        <v>2479037</v>
      </c>
      <c r="Z2106">
        <v>2479037</v>
      </c>
      <c r="AA2106">
        <v>2479037</v>
      </c>
      <c r="AB2106">
        <v>0</v>
      </c>
    </row>
    <row r="2107" spans="1:28" x14ac:dyDescent="0.25">
      <c r="A2107" t="s">
        <v>2686</v>
      </c>
      <c r="B2107" t="s">
        <v>2715</v>
      </c>
      <c r="C2107">
        <v>899999230</v>
      </c>
      <c r="D2107">
        <v>4013</v>
      </c>
      <c r="E2107" t="s">
        <v>2716</v>
      </c>
      <c r="F2107">
        <v>80</v>
      </c>
      <c r="G2107">
        <v>2013</v>
      </c>
      <c r="H2107">
        <v>4</v>
      </c>
      <c r="I2107">
        <v>1000000732</v>
      </c>
      <c r="J2107">
        <v>0</v>
      </c>
      <c r="K2107">
        <v>33</v>
      </c>
      <c r="L2107" t="s">
        <v>5062</v>
      </c>
      <c r="M2107" t="s">
        <v>2689</v>
      </c>
      <c r="N2107" t="s">
        <v>2690</v>
      </c>
      <c r="O2107" s="55">
        <v>41111</v>
      </c>
      <c r="P2107" s="55">
        <v>41476</v>
      </c>
      <c r="Q2107" s="55">
        <v>41173</v>
      </c>
      <c r="R2107" s="55">
        <v>41467</v>
      </c>
      <c r="S2107" s="55">
        <v>41480</v>
      </c>
      <c r="T2107" t="s">
        <v>2764</v>
      </c>
      <c r="U2107">
        <v>30</v>
      </c>
      <c r="V2107" t="s">
        <v>3421</v>
      </c>
      <c r="W2107" t="s">
        <v>2693</v>
      </c>
      <c r="Y2107">
        <v>124400</v>
      </c>
      <c r="Z2107">
        <v>124400</v>
      </c>
      <c r="AA2107">
        <v>124400</v>
      </c>
      <c r="AB2107">
        <v>0</v>
      </c>
    </row>
    <row r="2108" spans="1:28" x14ac:dyDescent="0.25">
      <c r="A2108" t="s">
        <v>2686</v>
      </c>
      <c r="B2108" t="s">
        <v>2715</v>
      </c>
      <c r="C2108">
        <v>899999230</v>
      </c>
      <c r="D2108">
        <v>4013</v>
      </c>
      <c r="E2108" t="s">
        <v>2716</v>
      </c>
      <c r="F2108">
        <v>137</v>
      </c>
      <c r="G2108">
        <v>2013</v>
      </c>
      <c r="H2108">
        <v>4</v>
      </c>
      <c r="I2108">
        <v>1000000732</v>
      </c>
      <c r="J2108">
        <v>0</v>
      </c>
      <c r="K2108">
        <v>33</v>
      </c>
      <c r="L2108" t="s">
        <v>3661</v>
      </c>
      <c r="M2108" t="s">
        <v>2689</v>
      </c>
      <c r="N2108" t="s">
        <v>2690</v>
      </c>
      <c r="O2108" s="55">
        <v>41111</v>
      </c>
      <c r="P2108" s="55">
        <v>41476</v>
      </c>
      <c r="Q2108" s="55">
        <v>41244</v>
      </c>
      <c r="R2108" s="55">
        <v>41464</v>
      </c>
      <c r="S2108" s="55">
        <v>41479</v>
      </c>
      <c r="T2108" t="s">
        <v>2773</v>
      </c>
      <c r="U2108">
        <v>30</v>
      </c>
      <c r="V2108" t="s">
        <v>5063</v>
      </c>
      <c r="W2108" t="s">
        <v>2693</v>
      </c>
      <c r="Y2108">
        <v>143000</v>
      </c>
      <c r="Z2108">
        <v>143000</v>
      </c>
      <c r="AA2108">
        <v>143000</v>
      </c>
      <c r="AB2108">
        <v>0</v>
      </c>
    </row>
    <row r="2109" spans="1:28" x14ac:dyDescent="0.25">
      <c r="A2109" t="s">
        <v>2686</v>
      </c>
      <c r="B2109" t="s">
        <v>2730</v>
      </c>
      <c r="C2109">
        <v>899999230</v>
      </c>
      <c r="D2109">
        <v>91968</v>
      </c>
      <c r="F2109">
        <v>190</v>
      </c>
      <c r="G2109">
        <v>2015</v>
      </c>
      <c r="H2109">
        <v>1</v>
      </c>
      <c r="I2109">
        <v>1000000920</v>
      </c>
      <c r="J2109">
        <v>1</v>
      </c>
      <c r="K2109">
        <v>33</v>
      </c>
      <c r="L2109" t="s">
        <v>62</v>
      </c>
      <c r="M2109" t="s">
        <v>2689</v>
      </c>
      <c r="N2109" t="s">
        <v>2690</v>
      </c>
      <c r="O2109" s="55">
        <v>41476</v>
      </c>
      <c r="P2109" s="55">
        <v>41660</v>
      </c>
      <c r="Q2109" s="55">
        <v>41640</v>
      </c>
      <c r="R2109" s="55">
        <v>42011</v>
      </c>
      <c r="S2109" s="55">
        <v>42013</v>
      </c>
      <c r="T2109" t="s">
        <v>2855</v>
      </c>
      <c r="U2109">
        <v>30</v>
      </c>
      <c r="V2109" t="s">
        <v>5064</v>
      </c>
      <c r="W2109" t="s">
        <v>2693</v>
      </c>
      <c r="Y2109">
        <v>875500</v>
      </c>
      <c r="Z2109">
        <v>875500</v>
      </c>
      <c r="AA2109">
        <v>875500</v>
      </c>
      <c r="AB2109">
        <v>0</v>
      </c>
    </row>
    <row r="2110" spans="1:28" x14ac:dyDescent="0.25">
      <c r="A2110" t="s">
        <v>2686</v>
      </c>
      <c r="B2110" t="s">
        <v>87</v>
      </c>
      <c r="C2110">
        <v>899999230</v>
      </c>
      <c r="D2110">
        <v>971116</v>
      </c>
      <c r="E2110" t="s">
        <v>2687</v>
      </c>
      <c r="F2110">
        <v>197</v>
      </c>
      <c r="G2110">
        <v>2015</v>
      </c>
      <c r="H2110">
        <v>1</v>
      </c>
      <c r="I2110">
        <v>1000001079</v>
      </c>
      <c r="J2110">
        <v>0</v>
      </c>
      <c r="K2110">
        <v>33</v>
      </c>
      <c r="L2110" t="s">
        <v>4085</v>
      </c>
      <c r="M2110" t="s">
        <v>2689</v>
      </c>
      <c r="N2110" t="s">
        <v>2690</v>
      </c>
      <c r="O2110" s="55">
        <v>41841</v>
      </c>
      <c r="P2110" s="55">
        <v>42206</v>
      </c>
      <c r="Q2110" s="55">
        <v>41964</v>
      </c>
      <c r="R2110" s="55">
        <v>42012</v>
      </c>
      <c r="S2110" s="55">
        <v>42013</v>
      </c>
      <c r="T2110" t="s">
        <v>2691</v>
      </c>
      <c r="U2110">
        <v>30</v>
      </c>
      <c r="V2110" t="s">
        <v>5065</v>
      </c>
      <c r="W2110" t="s">
        <v>2693</v>
      </c>
      <c r="Y2110">
        <v>400583</v>
      </c>
      <c r="Z2110">
        <v>400583</v>
      </c>
      <c r="AA2110">
        <v>400583</v>
      </c>
      <c r="AB2110">
        <v>0</v>
      </c>
    </row>
    <row r="2111" spans="1:28" x14ac:dyDescent="0.25">
      <c r="A2111" t="s">
        <v>2686</v>
      </c>
      <c r="B2111" t="s">
        <v>87</v>
      </c>
      <c r="C2111">
        <v>899999230</v>
      </c>
      <c r="D2111">
        <v>961114</v>
      </c>
      <c r="E2111" t="s">
        <v>3307</v>
      </c>
      <c r="F2111">
        <v>230</v>
      </c>
      <c r="G2111">
        <v>2011</v>
      </c>
      <c r="H2111">
        <v>2</v>
      </c>
      <c r="I2111">
        <v>1000000398</v>
      </c>
      <c r="J2111">
        <v>0</v>
      </c>
      <c r="K2111">
        <v>33</v>
      </c>
      <c r="L2111" t="s">
        <v>3331</v>
      </c>
      <c r="M2111" t="s">
        <v>2689</v>
      </c>
      <c r="N2111" t="s">
        <v>2690</v>
      </c>
      <c r="O2111" s="55">
        <v>40380</v>
      </c>
      <c r="P2111" s="55">
        <v>40745</v>
      </c>
      <c r="Q2111" s="55">
        <v>40520</v>
      </c>
      <c r="R2111" s="55">
        <v>40560</v>
      </c>
      <c r="S2111" s="55">
        <v>40567</v>
      </c>
      <c r="T2111" t="s">
        <v>3027</v>
      </c>
      <c r="U2111">
        <v>30</v>
      </c>
      <c r="V2111" t="s">
        <v>5066</v>
      </c>
      <c r="W2111" t="s">
        <v>2693</v>
      </c>
      <c r="Y2111">
        <v>134370</v>
      </c>
      <c r="Z2111">
        <v>134370</v>
      </c>
      <c r="AA2111">
        <v>134370</v>
      </c>
      <c r="AB2111">
        <v>0</v>
      </c>
    </row>
    <row r="2112" spans="1:28" x14ac:dyDescent="0.25">
      <c r="A2112" t="s">
        <v>2686</v>
      </c>
      <c r="B2112" t="s">
        <v>87</v>
      </c>
      <c r="C2112">
        <v>899999230</v>
      </c>
      <c r="D2112">
        <v>961114</v>
      </c>
      <c r="E2112" t="s">
        <v>3307</v>
      </c>
      <c r="F2112">
        <v>239</v>
      </c>
      <c r="G2112">
        <v>2011</v>
      </c>
      <c r="H2112">
        <v>1</v>
      </c>
      <c r="I2112">
        <v>1000000398</v>
      </c>
      <c r="J2112">
        <v>0</v>
      </c>
      <c r="K2112">
        <v>33</v>
      </c>
      <c r="L2112" t="s">
        <v>5067</v>
      </c>
      <c r="M2112" t="s">
        <v>2689</v>
      </c>
      <c r="N2112" t="s">
        <v>2690</v>
      </c>
      <c r="O2112" s="55">
        <v>40380</v>
      </c>
      <c r="P2112" s="55">
        <v>40745</v>
      </c>
      <c r="Q2112" s="55">
        <v>40500</v>
      </c>
      <c r="R2112" s="55">
        <v>40561</v>
      </c>
      <c r="S2112" s="55">
        <v>40567</v>
      </c>
      <c r="T2112" t="s">
        <v>2691</v>
      </c>
      <c r="U2112">
        <v>30</v>
      </c>
      <c r="V2112" t="s">
        <v>5068</v>
      </c>
      <c r="W2112" t="s">
        <v>2693</v>
      </c>
      <c r="Y2112">
        <v>153700</v>
      </c>
      <c r="Z2112">
        <v>153700</v>
      </c>
      <c r="AA2112">
        <v>153700</v>
      </c>
      <c r="AB2112">
        <v>0</v>
      </c>
    </row>
    <row r="2113" spans="1:28" x14ac:dyDescent="0.25">
      <c r="A2113" t="s">
        <v>2686</v>
      </c>
      <c r="B2113" t="s">
        <v>87</v>
      </c>
      <c r="C2113">
        <v>899999230</v>
      </c>
      <c r="D2113">
        <v>961114</v>
      </c>
      <c r="E2113" t="s">
        <v>3307</v>
      </c>
      <c r="F2113">
        <v>245</v>
      </c>
      <c r="G2113">
        <v>2011</v>
      </c>
      <c r="H2113">
        <v>4</v>
      </c>
      <c r="I2113">
        <v>1000000398</v>
      </c>
      <c r="J2113">
        <v>0</v>
      </c>
      <c r="K2113">
        <v>33</v>
      </c>
      <c r="L2113" t="s">
        <v>5069</v>
      </c>
      <c r="M2113" t="s">
        <v>2689</v>
      </c>
      <c r="N2113" t="s">
        <v>2690</v>
      </c>
      <c r="O2113" s="55">
        <v>40380</v>
      </c>
      <c r="P2113" s="55">
        <v>40745</v>
      </c>
      <c r="Q2113" s="55">
        <v>40509</v>
      </c>
      <c r="R2113" s="55">
        <v>40589</v>
      </c>
      <c r="S2113" s="55">
        <v>40595</v>
      </c>
      <c r="T2113" t="s">
        <v>2738</v>
      </c>
      <c r="U2113">
        <v>30</v>
      </c>
      <c r="V2113" t="s">
        <v>5070</v>
      </c>
      <c r="W2113" t="s">
        <v>2693</v>
      </c>
      <c r="Y2113">
        <v>82200</v>
      </c>
      <c r="Z2113">
        <v>82200</v>
      </c>
      <c r="AA2113">
        <v>82200</v>
      </c>
      <c r="AB2113">
        <v>0</v>
      </c>
    </row>
    <row r="2114" spans="1:28" x14ac:dyDescent="0.25">
      <c r="A2114" t="s">
        <v>2686</v>
      </c>
      <c r="B2114" t="s">
        <v>87</v>
      </c>
      <c r="C2114">
        <v>899999230</v>
      </c>
      <c r="D2114">
        <v>971116</v>
      </c>
      <c r="E2114" t="s">
        <v>2687</v>
      </c>
      <c r="F2114">
        <v>271</v>
      </c>
      <c r="G2114">
        <v>2011</v>
      </c>
      <c r="H2114">
        <v>1</v>
      </c>
      <c r="I2114">
        <v>1000000257</v>
      </c>
      <c r="J2114">
        <v>0</v>
      </c>
      <c r="K2114">
        <v>33</v>
      </c>
      <c r="L2114" t="s">
        <v>5071</v>
      </c>
      <c r="M2114" t="s">
        <v>2689</v>
      </c>
      <c r="N2114" t="s">
        <v>2690</v>
      </c>
      <c r="O2114" s="55">
        <v>40015</v>
      </c>
      <c r="P2114" s="55">
        <v>40380</v>
      </c>
      <c r="Q2114" s="55">
        <v>40281</v>
      </c>
      <c r="R2114" s="55">
        <v>40561</v>
      </c>
      <c r="S2114" s="55">
        <v>40568</v>
      </c>
      <c r="T2114" t="s">
        <v>2764</v>
      </c>
      <c r="U2114">
        <v>30</v>
      </c>
      <c r="V2114" t="s">
        <v>5072</v>
      </c>
      <c r="W2114" t="s">
        <v>2693</v>
      </c>
      <c r="Y2114">
        <v>29700</v>
      </c>
      <c r="Z2114">
        <v>29700</v>
      </c>
      <c r="AA2114">
        <v>29700</v>
      </c>
      <c r="AB2114">
        <v>0</v>
      </c>
    </row>
    <row r="2115" spans="1:28" x14ac:dyDescent="0.25">
      <c r="A2115" t="s">
        <v>2686</v>
      </c>
      <c r="B2115" t="s">
        <v>87</v>
      </c>
      <c r="C2115">
        <v>899999230</v>
      </c>
      <c r="D2115">
        <v>971116</v>
      </c>
      <c r="E2115" t="s">
        <v>2687</v>
      </c>
      <c r="F2115">
        <v>284</v>
      </c>
      <c r="G2115">
        <v>2017</v>
      </c>
      <c r="H2115">
        <v>1</v>
      </c>
      <c r="I2115">
        <v>1000001587</v>
      </c>
      <c r="J2115">
        <v>1</v>
      </c>
      <c r="K2115">
        <v>33</v>
      </c>
      <c r="L2115" t="s">
        <v>5073</v>
      </c>
      <c r="M2115" t="s">
        <v>2689</v>
      </c>
      <c r="N2115" t="s">
        <v>2690</v>
      </c>
      <c r="O2115" s="55">
        <v>42572</v>
      </c>
      <c r="P2115" s="55">
        <v>42756</v>
      </c>
      <c r="Q2115" s="55">
        <v>42716</v>
      </c>
      <c r="R2115" s="55">
        <v>42751</v>
      </c>
      <c r="S2115" s="55">
        <v>42752</v>
      </c>
      <c r="T2115" t="s">
        <v>2691</v>
      </c>
      <c r="U2115">
        <v>30</v>
      </c>
      <c r="V2115" t="s">
        <v>5074</v>
      </c>
      <c r="W2115" t="s">
        <v>2693</v>
      </c>
      <c r="Y2115">
        <v>118575</v>
      </c>
      <c r="Z2115">
        <v>118575</v>
      </c>
      <c r="AA2115">
        <v>118575</v>
      </c>
      <c r="AB2115">
        <v>0</v>
      </c>
    </row>
    <row r="2116" spans="1:28" x14ac:dyDescent="0.25">
      <c r="A2116" t="s">
        <v>2686</v>
      </c>
      <c r="B2116" t="s">
        <v>87</v>
      </c>
      <c r="C2116">
        <v>899999230</v>
      </c>
      <c r="D2116">
        <v>971116</v>
      </c>
      <c r="E2116" t="s">
        <v>2687</v>
      </c>
      <c r="F2116">
        <v>334</v>
      </c>
      <c r="G2116">
        <v>2019</v>
      </c>
      <c r="H2116">
        <v>1</v>
      </c>
      <c r="I2116">
        <v>1000002115</v>
      </c>
      <c r="J2116">
        <v>8</v>
      </c>
      <c r="K2116">
        <v>33</v>
      </c>
      <c r="L2116" t="s">
        <v>5075</v>
      </c>
      <c r="M2116" t="s">
        <v>2689</v>
      </c>
      <c r="N2116" t="s">
        <v>2690</v>
      </c>
      <c r="O2116" s="55">
        <v>43302</v>
      </c>
      <c r="P2116" s="55">
        <v>43486</v>
      </c>
      <c r="Q2116" s="55">
        <v>43359</v>
      </c>
      <c r="R2116" s="55">
        <v>43473</v>
      </c>
      <c r="S2116" s="55">
        <v>43475</v>
      </c>
      <c r="T2116" t="s">
        <v>2738</v>
      </c>
      <c r="U2116">
        <v>30</v>
      </c>
      <c r="V2116" t="s">
        <v>5076</v>
      </c>
      <c r="W2116" t="s">
        <v>2693</v>
      </c>
      <c r="Y2116">
        <v>360590</v>
      </c>
      <c r="Z2116">
        <v>358335</v>
      </c>
      <c r="AA2116">
        <v>360590</v>
      </c>
      <c r="AB2116">
        <v>0</v>
      </c>
    </row>
    <row r="2117" spans="1:28" x14ac:dyDescent="0.25">
      <c r="A2117" t="s">
        <v>2686</v>
      </c>
      <c r="B2117" t="s">
        <v>87</v>
      </c>
      <c r="C2117">
        <v>899999230</v>
      </c>
      <c r="D2117">
        <v>971116</v>
      </c>
      <c r="E2117" t="s">
        <v>2687</v>
      </c>
      <c r="F2117">
        <v>334</v>
      </c>
      <c r="G2117">
        <v>2019</v>
      </c>
      <c r="H2117">
        <v>1</v>
      </c>
      <c r="I2117">
        <v>1000002115</v>
      </c>
      <c r="J2117">
        <v>8</v>
      </c>
      <c r="K2117">
        <v>33</v>
      </c>
      <c r="L2117" t="s">
        <v>5075</v>
      </c>
      <c r="M2117" t="s">
        <v>2689</v>
      </c>
      <c r="N2117" t="s">
        <v>2690</v>
      </c>
      <c r="O2117" s="55">
        <v>43302</v>
      </c>
      <c r="P2117" s="55">
        <v>43486</v>
      </c>
      <c r="Q2117" s="55">
        <v>43359</v>
      </c>
      <c r="R2117" s="55">
        <v>43473</v>
      </c>
      <c r="S2117" s="55">
        <v>43475</v>
      </c>
      <c r="T2117" t="s">
        <v>2738</v>
      </c>
      <c r="U2117">
        <v>30</v>
      </c>
      <c r="V2117" t="s">
        <v>5076</v>
      </c>
      <c r="W2117" t="s">
        <v>2693</v>
      </c>
      <c r="Y2117">
        <v>360590</v>
      </c>
      <c r="Z2117">
        <v>2255</v>
      </c>
      <c r="AA2117">
        <v>360590</v>
      </c>
      <c r="AB2117">
        <v>0</v>
      </c>
    </row>
    <row r="2118" spans="1:28" x14ac:dyDescent="0.25">
      <c r="A2118" t="s">
        <v>2686</v>
      </c>
      <c r="B2118" t="s">
        <v>87</v>
      </c>
      <c r="C2118">
        <v>899999230</v>
      </c>
      <c r="D2118">
        <v>971116</v>
      </c>
      <c r="E2118" t="s">
        <v>2687</v>
      </c>
      <c r="F2118">
        <v>334</v>
      </c>
      <c r="G2118">
        <v>2019</v>
      </c>
      <c r="H2118">
        <v>6</v>
      </c>
      <c r="I2118">
        <v>1000002115</v>
      </c>
      <c r="J2118">
        <v>8</v>
      </c>
      <c r="K2118">
        <v>33</v>
      </c>
      <c r="L2118" t="s">
        <v>5075</v>
      </c>
      <c r="M2118" t="s">
        <v>2689</v>
      </c>
      <c r="N2118" t="s">
        <v>2690</v>
      </c>
      <c r="O2118" s="55">
        <v>43302</v>
      </c>
      <c r="P2118" s="55">
        <v>43486</v>
      </c>
      <c r="Q2118" s="55">
        <v>43359</v>
      </c>
      <c r="R2118" s="55">
        <v>43613</v>
      </c>
      <c r="S2118" s="55">
        <v>43613</v>
      </c>
      <c r="T2118" t="s">
        <v>2738</v>
      </c>
      <c r="U2118">
        <v>30</v>
      </c>
      <c r="V2118" t="s">
        <v>5076</v>
      </c>
      <c r="W2118" t="s">
        <v>2709</v>
      </c>
      <c r="X2118" t="s">
        <v>2758</v>
      </c>
      <c r="Y2118">
        <v>21300</v>
      </c>
      <c r="Z2118">
        <v>0</v>
      </c>
      <c r="AA2118">
        <v>21300</v>
      </c>
      <c r="AB2118">
        <v>0</v>
      </c>
    </row>
    <row r="2119" spans="1:28" x14ac:dyDescent="0.25">
      <c r="A2119" t="s">
        <v>2686</v>
      </c>
      <c r="B2119" t="s">
        <v>87</v>
      </c>
      <c r="C2119">
        <v>899999230</v>
      </c>
      <c r="D2119">
        <v>961114</v>
      </c>
      <c r="E2119" t="s">
        <v>3307</v>
      </c>
      <c r="F2119">
        <v>354</v>
      </c>
      <c r="G2119">
        <v>2011</v>
      </c>
      <c r="H2119">
        <v>1</v>
      </c>
      <c r="I2119">
        <v>1000000398</v>
      </c>
      <c r="J2119">
        <v>0</v>
      </c>
      <c r="K2119">
        <v>33</v>
      </c>
      <c r="L2119" t="s">
        <v>4151</v>
      </c>
      <c r="M2119" t="s">
        <v>2689</v>
      </c>
      <c r="N2119" t="s">
        <v>2690</v>
      </c>
      <c r="O2119" s="55">
        <v>40380</v>
      </c>
      <c r="P2119" s="55">
        <v>40745</v>
      </c>
      <c r="Q2119" s="55">
        <v>40489</v>
      </c>
      <c r="R2119" s="55">
        <v>40569</v>
      </c>
      <c r="S2119" s="55">
        <v>40571</v>
      </c>
      <c r="T2119" t="s">
        <v>2738</v>
      </c>
      <c r="U2119">
        <v>30</v>
      </c>
      <c r="V2119" t="s">
        <v>5077</v>
      </c>
      <c r="W2119" t="s">
        <v>2693</v>
      </c>
      <c r="Y2119">
        <v>100400</v>
      </c>
      <c r="Z2119">
        <v>100400</v>
      </c>
      <c r="AA2119">
        <v>100400</v>
      </c>
      <c r="AB2119">
        <v>0</v>
      </c>
    </row>
    <row r="2120" spans="1:28" x14ac:dyDescent="0.25">
      <c r="A2120" t="s">
        <v>2686</v>
      </c>
      <c r="B2120" t="s">
        <v>87</v>
      </c>
      <c r="C2120">
        <v>899999230</v>
      </c>
      <c r="D2120">
        <v>971116</v>
      </c>
      <c r="E2120" t="s">
        <v>2687</v>
      </c>
      <c r="F2120">
        <v>386</v>
      </c>
      <c r="G2120">
        <v>2019</v>
      </c>
      <c r="H2120">
        <v>1</v>
      </c>
      <c r="I2120">
        <v>1000002115</v>
      </c>
      <c r="J2120">
        <v>8</v>
      </c>
      <c r="K2120">
        <v>33</v>
      </c>
      <c r="L2120" t="s">
        <v>3549</v>
      </c>
      <c r="M2120" t="s">
        <v>2689</v>
      </c>
      <c r="N2120" t="s">
        <v>2690</v>
      </c>
      <c r="O2120" s="55">
        <v>43302</v>
      </c>
      <c r="P2120" s="55">
        <v>43486</v>
      </c>
      <c r="Q2120" s="55">
        <v>43353</v>
      </c>
      <c r="R2120" s="55">
        <v>43473</v>
      </c>
      <c r="S2120" s="55">
        <v>43475</v>
      </c>
      <c r="T2120" t="s">
        <v>2691</v>
      </c>
      <c r="U2120">
        <v>30</v>
      </c>
      <c r="V2120" t="s">
        <v>3592</v>
      </c>
      <c r="W2120" t="s">
        <v>2693</v>
      </c>
      <c r="Y2120">
        <v>360590</v>
      </c>
      <c r="Z2120">
        <v>358335</v>
      </c>
      <c r="AA2120">
        <v>360590</v>
      </c>
      <c r="AB2120">
        <v>0</v>
      </c>
    </row>
    <row r="2121" spans="1:28" x14ac:dyDescent="0.25">
      <c r="A2121" t="s">
        <v>2686</v>
      </c>
      <c r="B2121" t="s">
        <v>87</v>
      </c>
      <c r="C2121">
        <v>899999230</v>
      </c>
      <c r="D2121">
        <v>971116</v>
      </c>
      <c r="E2121" t="s">
        <v>2687</v>
      </c>
      <c r="F2121">
        <v>386</v>
      </c>
      <c r="G2121">
        <v>2019</v>
      </c>
      <c r="H2121">
        <v>1</v>
      </c>
      <c r="I2121">
        <v>1000002115</v>
      </c>
      <c r="J2121">
        <v>8</v>
      </c>
      <c r="K2121">
        <v>33</v>
      </c>
      <c r="L2121" t="s">
        <v>3549</v>
      </c>
      <c r="M2121" t="s">
        <v>2689</v>
      </c>
      <c r="N2121" t="s">
        <v>2690</v>
      </c>
      <c r="O2121" s="55">
        <v>43302</v>
      </c>
      <c r="P2121" s="55">
        <v>43486</v>
      </c>
      <c r="Q2121" s="55">
        <v>43353</v>
      </c>
      <c r="R2121" s="55">
        <v>43473</v>
      </c>
      <c r="S2121" s="55">
        <v>43475</v>
      </c>
      <c r="T2121" t="s">
        <v>2691</v>
      </c>
      <c r="U2121">
        <v>30</v>
      </c>
      <c r="V2121" t="s">
        <v>3592</v>
      </c>
      <c r="W2121" t="s">
        <v>2693</v>
      </c>
      <c r="Y2121">
        <v>360590</v>
      </c>
      <c r="Z2121">
        <v>2255</v>
      </c>
      <c r="AA2121">
        <v>360590</v>
      </c>
      <c r="AB2121">
        <v>0</v>
      </c>
    </row>
    <row r="2122" spans="1:28" x14ac:dyDescent="0.25">
      <c r="A2122" t="s">
        <v>2686</v>
      </c>
      <c r="B2122" t="s">
        <v>87</v>
      </c>
      <c r="C2122">
        <v>899999230</v>
      </c>
      <c r="D2122">
        <v>971116</v>
      </c>
      <c r="E2122" t="s">
        <v>2687</v>
      </c>
      <c r="F2122">
        <v>386</v>
      </c>
      <c r="G2122">
        <v>2019</v>
      </c>
      <c r="H2122">
        <v>3</v>
      </c>
      <c r="I2122">
        <v>1000002115</v>
      </c>
      <c r="J2122">
        <v>8</v>
      </c>
      <c r="K2122">
        <v>33</v>
      </c>
      <c r="L2122" t="s">
        <v>3549</v>
      </c>
      <c r="M2122" t="s">
        <v>2689</v>
      </c>
      <c r="N2122" t="s">
        <v>2690</v>
      </c>
      <c r="O2122" s="55">
        <v>43302</v>
      </c>
      <c r="P2122" s="55">
        <v>43486</v>
      </c>
      <c r="Q2122" s="55">
        <v>43353</v>
      </c>
      <c r="R2122" s="55">
        <v>43501</v>
      </c>
      <c r="S2122" s="55">
        <v>43504</v>
      </c>
      <c r="T2122" t="s">
        <v>2691</v>
      </c>
      <c r="U2122">
        <v>30</v>
      </c>
      <c r="V2122" t="s">
        <v>3592</v>
      </c>
      <c r="W2122" t="s">
        <v>2693</v>
      </c>
      <c r="Y2122">
        <v>108540</v>
      </c>
      <c r="Z2122">
        <v>102510</v>
      </c>
      <c r="AA2122">
        <v>108540</v>
      </c>
      <c r="AB2122">
        <v>0</v>
      </c>
    </row>
    <row r="2123" spans="1:28" x14ac:dyDescent="0.25">
      <c r="A2123" t="s">
        <v>2686</v>
      </c>
      <c r="B2123" t="s">
        <v>87</v>
      </c>
      <c r="C2123">
        <v>899999230</v>
      </c>
      <c r="D2123">
        <v>971116</v>
      </c>
      <c r="E2123" t="s">
        <v>2687</v>
      </c>
      <c r="F2123">
        <v>433</v>
      </c>
      <c r="G2123">
        <v>2019</v>
      </c>
      <c r="H2123">
        <v>1</v>
      </c>
      <c r="I2123">
        <v>1000002115</v>
      </c>
      <c r="J2123">
        <v>8</v>
      </c>
      <c r="K2123">
        <v>33</v>
      </c>
      <c r="L2123" t="s">
        <v>2703</v>
      </c>
      <c r="M2123" t="s">
        <v>2689</v>
      </c>
      <c r="N2123" t="s">
        <v>2690</v>
      </c>
      <c r="O2123" s="55">
        <v>43302</v>
      </c>
      <c r="P2123" s="55">
        <v>43486</v>
      </c>
      <c r="Q2123" s="55">
        <v>43417</v>
      </c>
      <c r="R2123" s="55">
        <v>43473</v>
      </c>
      <c r="S2123" s="55">
        <v>43476</v>
      </c>
      <c r="T2123" t="s">
        <v>2759</v>
      </c>
      <c r="U2123">
        <v>30</v>
      </c>
      <c r="V2123" t="s">
        <v>5078</v>
      </c>
      <c r="W2123" t="s">
        <v>2693</v>
      </c>
      <c r="Y2123">
        <v>40590</v>
      </c>
      <c r="Z2123">
        <v>38335</v>
      </c>
      <c r="AA2123">
        <v>40590</v>
      </c>
      <c r="AB2123">
        <v>0</v>
      </c>
    </row>
    <row r="2124" spans="1:28" x14ac:dyDescent="0.25">
      <c r="A2124" t="s">
        <v>2686</v>
      </c>
      <c r="B2124" t="s">
        <v>87</v>
      </c>
      <c r="C2124">
        <v>899999230</v>
      </c>
      <c r="D2124">
        <v>971116</v>
      </c>
      <c r="E2124" t="s">
        <v>2687</v>
      </c>
      <c r="F2124">
        <v>433</v>
      </c>
      <c r="G2124">
        <v>2019</v>
      </c>
      <c r="H2124">
        <v>1</v>
      </c>
      <c r="I2124">
        <v>1000002115</v>
      </c>
      <c r="J2124">
        <v>8</v>
      </c>
      <c r="K2124">
        <v>33</v>
      </c>
      <c r="L2124" t="s">
        <v>2703</v>
      </c>
      <c r="M2124" t="s">
        <v>2689</v>
      </c>
      <c r="N2124" t="s">
        <v>2690</v>
      </c>
      <c r="O2124" s="55">
        <v>43302</v>
      </c>
      <c r="P2124" s="55">
        <v>43486</v>
      </c>
      <c r="Q2124" s="55">
        <v>43417</v>
      </c>
      <c r="R2124" s="55">
        <v>43473</v>
      </c>
      <c r="S2124" s="55">
        <v>43476</v>
      </c>
      <c r="T2124" t="s">
        <v>2759</v>
      </c>
      <c r="U2124">
        <v>30</v>
      </c>
      <c r="V2124" t="s">
        <v>5078</v>
      </c>
      <c r="W2124" t="s">
        <v>2693</v>
      </c>
      <c r="Y2124">
        <v>40590</v>
      </c>
      <c r="Z2124">
        <v>2255</v>
      </c>
      <c r="AA2124">
        <v>40590</v>
      </c>
      <c r="AB2124">
        <v>0</v>
      </c>
    </row>
    <row r="2125" spans="1:28" x14ac:dyDescent="0.25">
      <c r="A2125" t="s">
        <v>2686</v>
      </c>
      <c r="B2125" t="s">
        <v>87</v>
      </c>
      <c r="C2125">
        <v>899999230</v>
      </c>
      <c r="D2125">
        <v>971116</v>
      </c>
      <c r="E2125" t="s">
        <v>2687</v>
      </c>
      <c r="F2125">
        <v>435</v>
      </c>
      <c r="G2125">
        <v>2018</v>
      </c>
      <c r="H2125">
        <v>1</v>
      </c>
      <c r="I2125">
        <v>1000001587</v>
      </c>
      <c r="J2125">
        <v>20</v>
      </c>
      <c r="K2125">
        <v>33</v>
      </c>
      <c r="L2125" t="s">
        <v>3549</v>
      </c>
      <c r="M2125" t="s">
        <v>2689</v>
      </c>
      <c r="N2125" t="s">
        <v>2690</v>
      </c>
      <c r="O2125" s="55">
        <v>42937</v>
      </c>
      <c r="P2125" s="55">
        <v>43121</v>
      </c>
      <c r="Q2125" s="55">
        <v>43031</v>
      </c>
      <c r="R2125" s="55">
        <v>43116</v>
      </c>
      <c r="S2125" s="55">
        <v>43118</v>
      </c>
      <c r="T2125" t="s">
        <v>2875</v>
      </c>
      <c r="U2125">
        <v>30</v>
      </c>
      <c r="V2125" t="s">
        <v>5079</v>
      </c>
      <c r="W2125" t="s">
        <v>2693</v>
      </c>
      <c r="Y2125">
        <v>356100</v>
      </c>
      <c r="Z2125">
        <v>356100</v>
      </c>
      <c r="AA2125">
        <v>356100</v>
      </c>
      <c r="AB2125">
        <v>0</v>
      </c>
    </row>
    <row r="2126" spans="1:28" x14ac:dyDescent="0.25">
      <c r="A2126" t="s">
        <v>2686</v>
      </c>
      <c r="B2126" t="s">
        <v>87</v>
      </c>
      <c r="C2126">
        <v>899999230</v>
      </c>
      <c r="D2126">
        <v>971116</v>
      </c>
      <c r="E2126" t="s">
        <v>2687</v>
      </c>
      <c r="F2126">
        <v>448</v>
      </c>
      <c r="G2126">
        <v>2018</v>
      </c>
      <c r="H2126">
        <v>1</v>
      </c>
      <c r="I2126">
        <v>1000001587</v>
      </c>
      <c r="J2126">
        <v>20</v>
      </c>
      <c r="K2126">
        <v>33</v>
      </c>
      <c r="L2126" t="s">
        <v>3549</v>
      </c>
      <c r="M2126" t="s">
        <v>2689</v>
      </c>
      <c r="N2126" t="s">
        <v>2690</v>
      </c>
      <c r="O2126" s="55">
        <v>42937</v>
      </c>
      <c r="P2126" s="55">
        <v>43121</v>
      </c>
      <c r="Q2126" s="55">
        <v>43087</v>
      </c>
      <c r="R2126" s="55">
        <v>43116</v>
      </c>
      <c r="S2126" s="55">
        <v>43118</v>
      </c>
      <c r="T2126" t="s">
        <v>2691</v>
      </c>
      <c r="U2126">
        <v>30</v>
      </c>
      <c r="V2126" t="s">
        <v>5080</v>
      </c>
      <c r="W2126" t="s">
        <v>2693</v>
      </c>
      <c r="Y2126">
        <v>86760</v>
      </c>
      <c r="Z2126">
        <v>86760</v>
      </c>
      <c r="AA2126">
        <v>86760</v>
      </c>
      <c r="AB2126">
        <v>0</v>
      </c>
    </row>
    <row r="2127" spans="1:28" x14ac:dyDescent="0.25">
      <c r="A2127" t="s">
        <v>2686</v>
      </c>
      <c r="B2127" t="s">
        <v>87</v>
      </c>
      <c r="C2127">
        <v>899999230</v>
      </c>
      <c r="D2127">
        <v>971116</v>
      </c>
      <c r="E2127" t="s">
        <v>2687</v>
      </c>
      <c r="F2127">
        <v>448</v>
      </c>
      <c r="G2127">
        <v>2018</v>
      </c>
      <c r="H2127">
        <v>3</v>
      </c>
      <c r="I2127">
        <v>1000001587</v>
      </c>
      <c r="J2127">
        <v>20</v>
      </c>
      <c r="K2127">
        <v>33</v>
      </c>
      <c r="L2127" t="s">
        <v>3549</v>
      </c>
      <c r="M2127" t="s">
        <v>2689</v>
      </c>
      <c r="N2127" t="s">
        <v>2690</v>
      </c>
      <c r="O2127" s="55">
        <v>42937</v>
      </c>
      <c r="P2127" s="55">
        <v>43121</v>
      </c>
      <c r="Q2127" s="55">
        <v>43087</v>
      </c>
      <c r="R2127" s="55">
        <v>43116</v>
      </c>
      <c r="S2127" s="55">
        <v>43119</v>
      </c>
      <c r="T2127" t="s">
        <v>2691</v>
      </c>
      <c r="U2127">
        <v>30</v>
      </c>
      <c r="V2127" t="s">
        <v>5080</v>
      </c>
      <c r="W2127" t="s">
        <v>2693</v>
      </c>
      <c r="Y2127">
        <v>45100</v>
      </c>
      <c r="Z2127">
        <v>45100</v>
      </c>
      <c r="AA2127">
        <v>45100</v>
      </c>
      <c r="AB2127">
        <v>0</v>
      </c>
    </row>
    <row r="2128" spans="1:28" x14ac:dyDescent="0.25">
      <c r="A2128" t="s">
        <v>2686</v>
      </c>
      <c r="B2128" t="s">
        <v>87</v>
      </c>
      <c r="C2128">
        <v>899999230</v>
      </c>
      <c r="D2128">
        <v>971116</v>
      </c>
      <c r="E2128" t="s">
        <v>2687</v>
      </c>
      <c r="F2128">
        <v>478</v>
      </c>
      <c r="G2128">
        <v>2018</v>
      </c>
      <c r="H2128">
        <v>1</v>
      </c>
      <c r="I2128">
        <v>1000001587</v>
      </c>
      <c r="J2128">
        <v>20</v>
      </c>
      <c r="K2128">
        <v>33</v>
      </c>
      <c r="L2128" t="s">
        <v>5081</v>
      </c>
      <c r="M2128" t="s">
        <v>2689</v>
      </c>
      <c r="N2128" t="s">
        <v>2690</v>
      </c>
      <c r="O2128" s="55">
        <v>42937</v>
      </c>
      <c r="P2128" s="55">
        <v>43121</v>
      </c>
      <c r="Q2128" s="55">
        <v>43033</v>
      </c>
      <c r="R2128" s="55">
        <v>43116</v>
      </c>
      <c r="S2128" s="55">
        <v>43119</v>
      </c>
      <c r="T2128" t="s">
        <v>3027</v>
      </c>
      <c r="U2128">
        <v>30</v>
      </c>
      <c r="V2128" t="s">
        <v>5082</v>
      </c>
      <c r="W2128" t="s">
        <v>2709</v>
      </c>
      <c r="X2128" t="s">
        <v>2740</v>
      </c>
      <c r="Y2128">
        <v>186100</v>
      </c>
      <c r="Z2128">
        <v>0</v>
      </c>
      <c r="AA2128">
        <v>186100</v>
      </c>
      <c r="AB2128">
        <v>0</v>
      </c>
    </row>
    <row r="2129" spans="1:28" x14ac:dyDescent="0.25">
      <c r="A2129" t="s">
        <v>2686</v>
      </c>
      <c r="B2129" t="s">
        <v>2730</v>
      </c>
      <c r="C2129">
        <v>899999230</v>
      </c>
      <c r="D2129">
        <v>971116</v>
      </c>
      <c r="E2129" t="s">
        <v>2687</v>
      </c>
      <c r="F2129">
        <v>480</v>
      </c>
      <c r="G2129">
        <v>2016</v>
      </c>
      <c r="H2129">
        <v>5</v>
      </c>
      <c r="I2129">
        <v>1000001288</v>
      </c>
      <c r="J2129">
        <v>0</v>
      </c>
      <c r="K2129">
        <v>33</v>
      </c>
      <c r="L2129" t="s">
        <v>2763</v>
      </c>
      <c r="M2129" t="s">
        <v>2689</v>
      </c>
      <c r="N2129" t="s">
        <v>2690</v>
      </c>
      <c r="O2129" s="55">
        <v>42206</v>
      </c>
      <c r="P2129" s="55">
        <v>42390</v>
      </c>
      <c r="Q2129" s="55">
        <v>42334</v>
      </c>
      <c r="R2129" s="55">
        <v>42578</v>
      </c>
      <c r="S2129" s="55">
        <v>42580</v>
      </c>
      <c r="T2129" t="s">
        <v>2691</v>
      </c>
      <c r="U2129">
        <v>30</v>
      </c>
      <c r="V2129" t="s">
        <v>5083</v>
      </c>
      <c r="W2129" t="s">
        <v>2693</v>
      </c>
      <c r="Y2129">
        <v>78880</v>
      </c>
      <c r="Z2129">
        <v>78880</v>
      </c>
      <c r="AA2129">
        <v>78880</v>
      </c>
      <c r="AB2129">
        <v>0</v>
      </c>
    </row>
    <row r="2130" spans="1:28" x14ac:dyDescent="0.25">
      <c r="A2130" t="s">
        <v>2686</v>
      </c>
      <c r="B2130" t="s">
        <v>87</v>
      </c>
      <c r="C2130">
        <v>899999230</v>
      </c>
      <c r="D2130">
        <v>971116</v>
      </c>
      <c r="E2130" t="s">
        <v>2687</v>
      </c>
      <c r="F2130">
        <v>482</v>
      </c>
      <c r="G2130">
        <v>2017</v>
      </c>
      <c r="H2130">
        <v>1</v>
      </c>
      <c r="I2130">
        <v>1000001587</v>
      </c>
      <c r="J2130">
        <v>1</v>
      </c>
      <c r="K2130">
        <v>33</v>
      </c>
      <c r="L2130" t="s">
        <v>2688</v>
      </c>
      <c r="M2130" t="s">
        <v>2689</v>
      </c>
      <c r="N2130" t="s">
        <v>2690</v>
      </c>
      <c r="O2130" s="55">
        <v>42572</v>
      </c>
      <c r="P2130" s="55">
        <v>42756</v>
      </c>
      <c r="Q2130" s="55">
        <v>42729</v>
      </c>
      <c r="R2130" s="55">
        <v>42761</v>
      </c>
      <c r="S2130" s="55">
        <v>42761</v>
      </c>
      <c r="T2130" t="s">
        <v>2691</v>
      </c>
      <c r="U2130">
        <v>30</v>
      </c>
      <c r="V2130" t="s">
        <v>5023</v>
      </c>
      <c r="W2130" t="s">
        <v>2693</v>
      </c>
      <c r="Y2130">
        <v>468940</v>
      </c>
      <c r="Z2130">
        <v>443940</v>
      </c>
      <c r="AA2130">
        <v>468940</v>
      </c>
      <c r="AB2130">
        <v>0</v>
      </c>
    </row>
    <row r="2131" spans="1:28" x14ac:dyDescent="0.25">
      <c r="A2131" t="s">
        <v>2686</v>
      </c>
      <c r="B2131" t="s">
        <v>87</v>
      </c>
      <c r="C2131">
        <v>899999230</v>
      </c>
      <c r="D2131">
        <v>971116</v>
      </c>
      <c r="E2131" t="s">
        <v>2687</v>
      </c>
      <c r="F2131">
        <v>482</v>
      </c>
      <c r="G2131">
        <v>2017</v>
      </c>
      <c r="H2131">
        <v>1</v>
      </c>
      <c r="I2131">
        <v>1000001587</v>
      </c>
      <c r="J2131">
        <v>1</v>
      </c>
      <c r="K2131">
        <v>33</v>
      </c>
      <c r="L2131" t="s">
        <v>2688</v>
      </c>
      <c r="M2131" t="s">
        <v>2689</v>
      </c>
      <c r="N2131" t="s">
        <v>2690</v>
      </c>
      <c r="O2131" s="55">
        <v>42572</v>
      </c>
      <c r="P2131" s="55">
        <v>42756</v>
      </c>
      <c r="Q2131" s="55">
        <v>42729</v>
      </c>
      <c r="R2131" s="55">
        <v>42761</v>
      </c>
      <c r="S2131" s="55">
        <v>42761</v>
      </c>
      <c r="T2131" t="s">
        <v>2691</v>
      </c>
      <c r="U2131">
        <v>30</v>
      </c>
      <c r="V2131" t="s">
        <v>5023</v>
      </c>
      <c r="W2131" t="s">
        <v>2693</v>
      </c>
      <c r="Y2131">
        <v>468940</v>
      </c>
      <c r="Z2131">
        <v>25000</v>
      </c>
      <c r="AA2131">
        <v>468940</v>
      </c>
      <c r="AB2131">
        <v>0</v>
      </c>
    </row>
    <row r="2132" spans="1:28" x14ac:dyDescent="0.25">
      <c r="A2132" t="s">
        <v>2686</v>
      </c>
      <c r="B2132" t="s">
        <v>2730</v>
      </c>
      <c r="C2132">
        <v>899999230</v>
      </c>
      <c r="D2132">
        <v>91968</v>
      </c>
      <c r="F2132">
        <v>496</v>
      </c>
      <c r="G2132">
        <v>2014</v>
      </c>
      <c r="H2132">
        <v>1</v>
      </c>
      <c r="I2132">
        <v>1000000920</v>
      </c>
      <c r="J2132">
        <v>0</v>
      </c>
      <c r="K2132">
        <v>33</v>
      </c>
      <c r="L2132" t="s">
        <v>2688</v>
      </c>
      <c r="M2132" t="s">
        <v>2689</v>
      </c>
      <c r="N2132" t="s">
        <v>2690</v>
      </c>
      <c r="O2132" s="55">
        <v>41476</v>
      </c>
      <c r="P2132" s="55">
        <v>41841</v>
      </c>
      <c r="Q2132" s="55">
        <v>41625</v>
      </c>
      <c r="R2132" s="55">
        <v>41646</v>
      </c>
      <c r="S2132" s="55">
        <v>41652</v>
      </c>
      <c r="T2132" t="s">
        <v>2691</v>
      </c>
      <c r="U2132">
        <v>30</v>
      </c>
      <c r="V2132" t="s">
        <v>3293</v>
      </c>
      <c r="W2132" t="s">
        <v>2693</v>
      </c>
      <c r="Y2132">
        <v>193600</v>
      </c>
      <c r="Z2132">
        <v>193600</v>
      </c>
      <c r="AA2132">
        <v>193600</v>
      </c>
      <c r="AB2132">
        <v>0</v>
      </c>
    </row>
    <row r="2133" spans="1:28" x14ac:dyDescent="0.25">
      <c r="A2133" t="s">
        <v>2686</v>
      </c>
      <c r="B2133" t="s">
        <v>2730</v>
      </c>
      <c r="C2133">
        <v>899999230</v>
      </c>
      <c r="D2133">
        <v>91968</v>
      </c>
      <c r="F2133">
        <v>496</v>
      </c>
      <c r="G2133">
        <v>2014</v>
      </c>
      <c r="H2133">
        <v>6</v>
      </c>
      <c r="I2133">
        <v>1000000920</v>
      </c>
      <c r="J2133">
        <v>0</v>
      </c>
      <c r="K2133">
        <v>33</v>
      </c>
      <c r="L2133" t="s">
        <v>2688</v>
      </c>
      <c r="M2133" t="s">
        <v>2689</v>
      </c>
      <c r="N2133" t="s">
        <v>2690</v>
      </c>
      <c r="O2133" s="55">
        <v>41476</v>
      </c>
      <c r="P2133" s="55">
        <v>41841</v>
      </c>
      <c r="Q2133" s="55">
        <v>41625</v>
      </c>
      <c r="R2133" s="55">
        <v>41738</v>
      </c>
      <c r="S2133" s="55">
        <v>41740</v>
      </c>
      <c r="T2133" t="s">
        <v>2691</v>
      </c>
      <c r="U2133">
        <v>30</v>
      </c>
      <c r="V2133" t="s">
        <v>3293</v>
      </c>
      <c r="W2133" t="s">
        <v>2693</v>
      </c>
      <c r="Y2133">
        <v>135000</v>
      </c>
      <c r="Z2133">
        <v>135000</v>
      </c>
      <c r="AA2133">
        <v>135000</v>
      </c>
      <c r="AB2133">
        <v>0</v>
      </c>
    </row>
    <row r="2134" spans="1:28" x14ac:dyDescent="0.25">
      <c r="A2134" t="s">
        <v>2686</v>
      </c>
      <c r="B2134" t="s">
        <v>87</v>
      </c>
      <c r="C2134">
        <v>899999230</v>
      </c>
      <c r="D2134">
        <v>971116</v>
      </c>
      <c r="E2134" t="s">
        <v>2687</v>
      </c>
      <c r="F2134">
        <v>497</v>
      </c>
      <c r="G2134">
        <v>2017</v>
      </c>
      <c r="H2134">
        <v>2</v>
      </c>
      <c r="I2134">
        <v>1000001587</v>
      </c>
      <c r="J2134">
        <v>1</v>
      </c>
      <c r="K2134">
        <v>33</v>
      </c>
      <c r="L2134" t="s">
        <v>3078</v>
      </c>
      <c r="M2134" t="s">
        <v>2689</v>
      </c>
      <c r="N2134" t="s">
        <v>2690</v>
      </c>
      <c r="O2134" s="55">
        <v>42572</v>
      </c>
      <c r="P2134" s="55">
        <v>42756</v>
      </c>
      <c r="Q2134" s="55">
        <v>42711</v>
      </c>
      <c r="R2134" s="55">
        <v>42768</v>
      </c>
      <c r="S2134" s="55">
        <v>42768</v>
      </c>
      <c r="T2134" t="s">
        <v>2691</v>
      </c>
      <c r="U2134">
        <v>30</v>
      </c>
      <c r="V2134" t="s">
        <v>5084</v>
      </c>
      <c r="W2134" t="s">
        <v>2693</v>
      </c>
      <c r="Y2134">
        <v>100800</v>
      </c>
      <c r="Z2134">
        <v>100800</v>
      </c>
      <c r="AA2134">
        <v>100800</v>
      </c>
      <c r="AB2134">
        <v>0</v>
      </c>
    </row>
    <row r="2135" spans="1:28" x14ac:dyDescent="0.25">
      <c r="A2135" t="s">
        <v>2686</v>
      </c>
      <c r="B2135" t="s">
        <v>2730</v>
      </c>
      <c r="C2135">
        <v>899999230</v>
      </c>
      <c r="D2135">
        <v>971116</v>
      </c>
      <c r="E2135" t="s">
        <v>2687</v>
      </c>
      <c r="F2135">
        <v>545</v>
      </c>
      <c r="G2135">
        <v>2016</v>
      </c>
      <c r="H2135">
        <v>3</v>
      </c>
      <c r="I2135">
        <v>1000001288</v>
      </c>
      <c r="J2135">
        <v>0</v>
      </c>
      <c r="K2135">
        <v>33</v>
      </c>
      <c r="L2135" t="s">
        <v>5085</v>
      </c>
      <c r="M2135" t="s">
        <v>2689</v>
      </c>
      <c r="N2135" t="s">
        <v>2690</v>
      </c>
      <c r="O2135" s="55">
        <v>42206</v>
      </c>
      <c r="P2135" s="55">
        <v>42390</v>
      </c>
      <c r="Q2135" s="55">
        <v>42234</v>
      </c>
      <c r="R2135" s="55">
        <v>42418</v>
      </c>
      <c r="S2135" s="55">
        <v>42419</v>
      </c>
      <c r="T2135" t="s">
        <v>2691</v>
      </c>
      <c r="U2135">
        <v>30</v>
      </c>
      <c r="V2135" t="s">
        <v>5086</v>
      </c>
      <c r="W2135" t="s">
        <v>2693</v>
      </c>
      <c r="Y2135">
        <v>118800</v>
      </c>
      <c r="Z2135">
        <v>118800</v>
      </c>
      <c r="AA2135">
        <v>118800</v>
      </c>
      <c r="AB2135">
        <v>0</v>
      </c>
    </row>
    <row r="2136" spans="1:28" x14ac:dyDescent="0.25">
      <c r="A2136" t="s">
        <v>2686</v>
      </c>
      <c r="B2136" t="s">
        <v>2730</v>
      </c>
      <c r="C2136">
        <v>899999230</v>
      </c>
      <c r="D2136">
        <v>971116</v>
      </c>
      <c r="E2136" t="s">
        <v>2687</v>
      </c>
      <c r="F2136">
        <v>545</v>
      </c>
      <c r="G2136">
        <v>2016</v>
      </c>
      <c r="H2136">
        <v>8</v>
      </c>
      <c r="I2136">
        <v>1000001288</v>
      </c>
      <c r="J2136">
        <v>0</v>
      </c>
      <c r="K2136">
        <v>33</v>
      </c>
      <c r="L2136" t="s">
        <v>5085</v>
      </c>
      <c r="M2136" t="s">
        <v>2689</v>
      </c>
      <c r="N2136" t="s">
        <v>2690</v>
      </c>
      <c r="O2136" s="55">
        <v>42206</v>
      </c>
      <c r="P2136" s="55">
        <v>42390</v>
      </c>
      <c r="Q2136" s="55">
        <v>42234</v>
      </c>
      <c r="R2136" s="55">
        <v>42667</v>
      </c>
      <c r="S2136" s="55">
        <v>42675</v>
      </c>
      <c r="T2136" t="s">
        <v>2691</v>
      </c>
      <c r="U2136">
        <v>30</v>
      </c>
      <c r="V2136" t="s">
        <v>5086</v>
      </c>
      <c r="W2136" t="s">
        <v>2693</v>
      </c>
      <c r="Y2136">
        <v>184195</v>
      </c>
      <c r="Z2136">
        <v>184195</v>
      </c>
      <c r="AA2136">
        <v>184195</v>
      </c>
      <c r="AB2136">
        <v>0</v>
      </c>
    </row>
    <row r="2137" spans="1:28" x14ac:dyDescent="0.25">
      <c r="A2137" t="s">
        <v>2686</v>
      </c>
      <c r="B2137" t="s">
        <v>87</v>
      </c>
      <c r="C2137">
        <v>899999230</v>
      </c>
      <c r="D2137">
        <v>971116</v>
      </c>
      <c r="E2137" t="s">
        <v>2687</v>
      </c>
      <c r="F2137">
        <v>616</v>
      </c>
      <c r="G2137">
        <v>2017</v>
      </c>
      <c r="H2137">
        <v>1</v>
      </c>
      <c r="I2137">
        <v>1000001587</v>
      </c>
      <c r="J2137">
        <v>1</v>
      </c>
      <c r="K2137">
        <v>33</v>
      </c>
      <c r="L2137" t="s">
        <v>5087</v>
      </c>
      <c r="M2137" t="s">
        <v>2689</v>
      </c>
      <c r="N2137" t="s">
        <v>2690</v>
      </c>
      <c r="O2137" s="55">
        <v>42572</v>
      </c>
      <c r="P2137" s="55">
        <v>42756</v>
      </c>
      <c r="Q2137" s="55">
        <v>42692</v>
      </c>
      <c r="R2137" s="55">
        <v>42765</v>
      </c>
      <c r="S2137" s="55">
        <v>42766</v>
      </c>
      <c r="T2137" t="s">
        <v>2691</v>
      </c>
      <c r="U2137">
        <v>30</v>
      </c>
      <c r="V2137" t="s">
        <v>4867</v>
      </c>
      <c r="W2137" t="s">
        <v>2693</v>
      </c>
      <c r="Y2137">
        <v>353745</v>
      </c>
      <c r="Z2137">
        <v>353745</v>
      </c>
      <c r="AA2137">
        <v>353745</v>
      </c>
      <c r="AB2137">
        <v>0</v>
      </c>
    </row>
    <row r="2138" spans="1:28" x14ac:dyDescent="0.25">
      <c r="A2138" t="s">
        <v>2686</v>
      </c>
      <c r="B2138" t="s">
        <v>87</v>
      </c>
      <c r="C2138">
        <v>899999230</v>
      </c>
      <c r="D2138">
        <v>971116</v>
      </c>
      <c r="E2138" t="s">
        <v>2687</v>
      </c>
      <c r="F2138">
        <v>621</v>
      </c>
      <c r="G2138">
        <v>2017</v>
      </c>
      <c r="H2138">
        <v>2</v>
      </c>
      <c r="I2138">
        <v>1000001587</v>
      </c>
      <c r="J2138">
        <v>1</v>
      </c>
      <c r="K2138">
        <v>33</v>
      </c>
      <c r="L2138" t="s">
        <v>2688</v>
      </c>
      <c r="M2138" t="s">
        <v>2689</v>
      </c>
      <c r="N2138" t="s">
        <v>2690</v>
      </c>
      <c r="O2138" s="55">
        <v>42572</v>
      </c>
      <c r="P2138" s="55">
        <v>42756</v>
      </c>
      <c r="Q2138" s="55">
        <v>42658</v>
      </c>
      <c r="R2138" s="55">
        <v>42786</v>
      </c>
      <c r="S2138" s="55">
        <v>42787</v>
      </c>
      <c r="T2138" t="s">
        <v>2691</v>
      </c>
      <c r="U2138">
        <v>30</v>
      </c>
      <c r="V2138" t="s">
        <v>5088</v>
      </c>
      <c r="W2138" t="s">
        <v>2693</v>
      </c>
      <c r="Y2138">
        <v>150450</v>
      </c>
      <c r="Z2138">
        <v>150450</v>
      </c>
      <c r="AA2138">
        <v>150450</v>
      </c>
      <c r="AB2138">
        <v>0</v>
      </c>
    </row>
    <row r="2139" spans="1:28" x14ac:dyDescent="0.25">
      <c r="A2139" t="s">
        <v>2686</v>
      </c>
      <c r="B2139" t="s">
        <v>2730</v>
      </c>
      <c r="C2139">
        <v>899999230</v>
      </c>
      <c r="D2139">
        <v>971116</v>
      </c>
      <c r="E2139" t="s">
        <v>2687</v>
      </c>
      <c r="F2139">
        <v>624</v>
      </c>
      <c r="G2139">
        <v>2016</v>
      </c>
      <c r="H2139">
        <v>1</v>
      </c>
      <c r="I2139">
        <v>1000001288</v>
      </c>
      <c r="J2139">
        <v>0</v>
      </c>
      <c r="K2139">
        <v>33</v>
      </c>
      <c r="L2139" t="s">
        <v>5089</v>
      </c>
      <c r="M2139" t="s">
        <v>2689</v>
      </c>
      <c r="N2139" t="s">
        <v>2690</v>
      </c>
      <c r="O2139" s="55">
        <v>42206</v>
      </c>
      <c r="P2139" s="55">
        <v>42390</v>
      </c>
      <c r="Q2139" s="55">
        <v>42298</v>
      </c>
      <c r="R2139" s="55">
        <v>42394</v>
      </c>
      <c r="S2139" s="55">
        <v>42396</v>
      </c>
      <c r="T2139" t="s">
        <v>2691</v>
      </c>
      <c r="U2139">
        <v>30</v>
      </c>
      <c r="V2139" t="s">
        <v>5090</v>
      </c>
      <c r="W2139" t="s">
        <v>2693</v>
      </c>
      <c r="Y2139">
        <v>177600</v>
      </c>
      <c r="Z2139">
        <v>177600</v>
      </c>
      <c r="AA2139">
        <v>177600</v>
      </c>
      <c r="AB2139">
        <v>0</v>
      </c>
    </row>
    <row r="2140" spans="1:28" x14ac:dyDescent="0.25">
      <c r="A2140" t="s">
        <v>2686</v>
      </c>
      <c r="B2140" t="s">
        <v>2696</v>
      </c>
      <c r="C2140">
        <v>899999230</v>
      </c>
      <c r="D2140">
        <v>971116</v>
      </c>
      <c r="E2140" t="s">
        <v>2687</v>
      </c>
      <c r="F2140">
        <v>692</v>
      </c>
      <c r="G2140">
        <v>2024</v>
      </c>
      <c r="H2140">
        <v>1</v>
      </c>
      <c r="I2140">
        <v>1000004755</v>
      </c>
      <c r="J2140">
        <v>0</v>
      </c>
      <c r="K2140">
        <v>33</v>
      </c>
      <c r="L2140" t="s">
        <v>5091</v>
      </c>
      <c r="M2140" t="s">
        <v>2689</v>
      </c>
      <c r="N2140" t="s">
        <v>2690</v>
      </c>
      <c r="O2140" s="55">
        <v>44774</v>
      </c>
      <c r="P2140" s="55">
        <v>45138</v>
      </c>
      <c r="Q2140" s="55">
        <v>44987</v>
      </c>
      <c r="R2140" s="55">
        <v>45154</v>
      </c>
      <c r="S2140" s="55">
        <v>45309</v>
      </c>
      <c r="T2140" t="s">
        <v>2691</v>
      </c>
      <c r="U2140">
        <v>30</v>
      </c>
      <c r="V2140" t="s">
        <v>5092</v>
      </c>
      <c r="W2140" t="s">
        <v>2693</v>
      </c>
      <c r="X2140" t="s">
        <v>2775</v>
      </c>
      <c r="Y2140">
        <v>164696</v>
      </c>
      <c r="Z2140">
        <v>115016</v>
      </c>
      <c r="AA2140">
        <v>164696</v>
      </c>
      <c r="AB2140">
        <v>0</v>
      </c>
    </row>
    <row r="2141" spans="1:28" x14ac:dyDescent="0.25">
      <c r="A2141" t="s">
        <v>2686</v>
      </c>
      <c r="B2141" t="s">
        <v>2730</v>
      </c>
      <c r="C2141">
        <v>899999230</v>
      </c>
      <c r="D2141">
        <v>971116</v>
      </c>
      <c r="E2141" t="s">
        <v>2687</v>
      </c>
      <c r="F2141">
        <v>705</v>
      </c>
      <c r="G2141">
        <v>2016</v>
      </c>
      <c r="H2141">
        <v>1</v>
      </c>
      <c r="I2141">
        <v>1000001288</v>
      </c>
      <c r="J2141">
        <v>0</v>
      </c>
      <c r="K2141">
        <v>33</v>
      </c>
      <c r="L2141" t="s">
        <v>2703</v>
      </c>
      <c r="M2141" t="s">
        <v>2689</v>
      </c>
      <c r="N2141" t="s">
        <v>2690</v>
      </c>
      <c r="O2141" s="55">
        <v>42206</v>
      </c>
      <c r="P2141" s="55">
        <v>42390</v>
      </c>
      <c r="Q2141" s="55">
        <v>42249</v>
      </c>
      <c r="R2141" s="55">
        <v>42394</v>
      </c>
      <c r="S2141" s="55">
        <v>42397</v>
      </c>
      <c r="T2141" t="s">
        <v>2691</v>
      </c>
      <c r="U2141">
        <v>30</v>
      </c>
      <c r="V2141" t="s">
        <v>3492</v>
      </c>
      <c r="W2141" t="s">
        <v>2693</v>
      </c>
      <c r="Y2141">
        <v>38050</v>
      </c>
      <c r="Z2141">
        <v>38050</v>
      </c>
      <c r="AA2141">
        <v>38050</v>
      </c>
      <c r="AB2141">
        <v>0</v>
      </c>
    </row>
    <row r="2142" spans="1:28" x14ac:dyDescent="0.25">
      <c r="A2142" t="s">
        <v>2686</v>
      </c>
      <c r="B2142" t="s">
        <v>87</v>
      </c>
      <c r="C2142">
        <v>899999230</v>
      </c>
      <c r="D2142">
        <v>971116</v>
      </c>
      <c r="E2142" t="s">
        <v>2687</v>
      </c>
      <c r="F2142">
        <v>708</v>
      </c>
      <c r="G2142">
        <v>2010</v>
      </c>
      <c r="H2142">
        <v>1</v>
      </c>
      <c r="I2142">
        <v>1000000257</v>
      </c>
      <c r="J2142">
        <v>0</v>
      </c>
      <c r="K2142">
        <v>33</v>
      </c>
      <c r="L2142" t="s">
        <v>5093</v>
      </c>
      <c r="M2142" t="s">
        <v>2689</v>
      </c>
      <c r="N2142" t="s">
        <v>2690</v>
      </c>
      <c r="O2142" s="55">
        <v>40015</v>
      </c>
      <c r="P2142" s="55">
        <v>40380</v>
      </c>
      <c r="Q2142" s="55">
        <v>40112</v>
      </c>
      <c r="R2142" s="55">
        <v>40200</v>
      </c>
      <c r="S2142" s="55">
        <v>40200</v>
      </c>
      <c r="T2142" t="s">
        <v>3485</v>
      </c>
      <c r="U2142">
        <v>3</v>
      </c>
      <c r="V2142" t="s">
        <v>5094</v>
      </c>
      <c r="W2142" t="s">
        <v>2893</v>
      </c>
      <c r="Y2142">
        <v>35200</v>
      </c>
      <c r="Z2142">
        <v>0</v>
      </c>
      <c r="AA2142">
        <v>35200</v>
      </c>
      <c r="AB2142">
        <v>0</v>
      </c>
    </row>
    <row r="2143" spans="1:28" x14ac:dyDescent="0.25">
      <c r="A2143" t="s">
        <v>2686</v>
      </c>
      <c r="B2143" t="s">
        <v>87</v>
      </c>
      <c r="C2143">
        <v>899999230</v>
      </c>
      <c r="D2143">
        <v>961114</v>
      </c>
      <c r="E2143" t="s">
        <v>3307</v>
      </c>
      <c r="F2143">
        <v>708</v>
      </c>
      <c r="G2143">
        <v>2011</v>
      </c>
      <c r="H2143">
        <v>1</v>
      </c>
      <c r="I2143">
        <v>1000000398</v>
      </c>
      <c r="J2143">
        <v>0</v>
      </c>
      <c r="K2143">
        <v>33</v>
      </c>
      <c r="L2143" t="s">
        <v>4413</v>
      </c>
      <c r="M2143" t="s">
        <v>2689</v>
      </c>
      <c r="N2143" t="s">
        <v>2690</v>
      </c>
      <c r="O2143" s="55">
        <v>40380</v>
      </c>
      <c r="P2143" s="55">
        <v>40745</v>
      </c>
      <c r="Q2143" s="55">
        <v>40585</v>
      </c>
      <c r="R2143" s="55">
        <v>40596</v>
      </c>
      <c r="S2143" s="55">
        <v>40600</v>
      </c>
      <c r="T2143" t="s">
        <v>3365</v>
      </c>
      <c r="U2143">
        <v>30</v>
      </c>
      <c r="V2143" t="s">
        <v>5095</v>
      </c>
      <c r="W2143" t="s">
        <v>2693</v>
      </c>
      <c r="Y2143">
        <v>78847</v>
      </c>
      <c r="Z2143">
        <v>78847</v>
      </c>
      <c r="AA2143">
        <v>78847</v>
      </c>
      <c r="AB2143">
        <v>0</v>
      </c>
    </row>
    <row r="2144" spans="1:28" x14ac:dyDescent="0.25">
      <c r="A2144" t="s">
        <v>2686</v>
      </c>
      <c r="B2144" t="s">
        <v>2696</v>
      </c>
      <c r="C2144">
        <v>899999230</v>
      </c>
      <c r="D2144">
        <v>971116</v>
      </c>
      <c r="E2144" t="s">
        <v>2687</v>
      </c>
      <c r="F2144">
        <v>708</v>
      </c>
      <c r="G2144">
        <v>2023</v>
      </c>
      <c r="H2144">
        <v>1</v>
      </c>
      <c r="I2144">
        <v>1000004755</v>
      </c>
      <c r="J2144">
        <v>0</v>
      </c>
      <c r="K2144">
        <v>33</v>
      </c>
      <c r="L2144" t="s">
        <v>5096</v>
      </c>
      <c r="M2144" t="s">
        <v>2689</v>
      </c>
      <c r="N2144" t="s">
        <v>2690</v>
      </c>
      <c r="O2144" s="55">
        <v>44774</v>
      </c>
      <c r="P2144" s="55">
        <v>45138</v>
      </c>
      <c r="Q2144" s="55">
        <v>44900</v>
      </c>
      <c r="R2144" s="55">
        <v>44963</v>
      </c>
      <c r="S2144" s="55">
        <v>44964</v>
      </c>
      <c r="T2144" t="s">
        <v>2691</v>
      </c>
      <c r="U2144">
        <v>30</v>
      </c>
      <c r="V2144" t="s">
        <v>5097</v>
      </c>
      <c r="W2144" t="s">
        <v>2693</v>
      </c>
      <c r="X2144" t="s">
        <v>2775</v>
      </c>
      <c r="Y2144">
        <v>102556</v>
      </c>
      <c r="Z2144">
        <v>100320</v>
      </c>
      <c r="AA2144">
        <v>102556</v>
      </c>
      <c r="AB2144">
        <v>0</v>
      </c>
    </row>
    <row r="2145" spans="1:28" x14ac:dyDescent="0.25">
      <c r="A2145" t="s">
        <v>2686</v>
      </c>
      <c r="B2145" t="s">
        <v>2696</v>
      </c>
      <c r="C2145">
        <v>899999230</v>
      </c>
      <c r="D2145">
        <v>971116</v>
      </c>
      <c r="E2145" t="s">
        <v>2687</v>
      </c>
      <c r="F2145">
        <v>734</v>
      </c>
      <c r="G2145">
        <v>2023</v>
      </c>
      <c r="H2145">
        <v>1</v>
      </c>
      <c r="I2145">
        <v>1000004755</v>
      </c>
      <c r="J2145">
        <v>0</v>
      </c>
      <c r="K2145">
        <v>33</v>
      </c>
      <c r="L2145" t="s">
        <v>5098</v>
      </c>
      <c r="M2145" t="s">
        <v>2689</v>
      </c>
      <c r="N2145" t="s">
        <v>2690</v>
      </c>
      <c r="O2145" s="55">
        <v>44774</v>
      </c>
      <c r="P2145" s="55">
        <v>45138</v>
      </c>
      <c r="Q2145" s="55">
        <v>44887</v>
      </c>
      <c r="R2145" s="55">
        <v>44957</v>
      </c>
      <c r="S2145" s="55">
        <v>44965</v>
      </c>
      <c r="T2145" t="s">
        <v>2691</v>
      </c>
      <c r="U2145">
        <v>30</v>
      </c>
      <c r="V2145" t="s">
        <v>1328</v>
      </c>
      <c r="W2145" t="s">
        <v>2693</v>
      </c>
      <c r="Y2145">
        <v>183076</v>
      </c>
      <c r="Z2145">
        <v>183076</v>
      </c>
      <c r="AA2145">
        <v>183076</v>
      </c>
      <c r="AB2145">
        <v>0</v>
      </c>
    </row>
    <row r="2146" spans="1:28" x14ac:dyDescent="0.25">
      <c r="A2146" t="s">
        <v>2686</v>
      </c>
      <c r="B2146" t="s">
        <v>2696</v>
      </c>
      <c r="C2146">
        <v>899999230</v>
      </c>
      <c r="D2146">
        <v>971116</v>
      </c>
      <c r="E2146" t="s">
        <v>2687</v>
      </c>
      <c r="F2146">
        <v>750</v>
      </c>
      <c r="G2146">
        <v>2023</v>
      </c>
      <c r="H2146">
        <v>1</v>
      </c>
      <c r="I2146">
        <v>1000004755</v>
      </c>
      <c r="J2146">
        <v>0</v>
      </c>
      <c r="K2146">
        <v>33</v>
      </c>
      <c r="L2146" t="s">
        <v>2823</v>
      </c>
      <c r="M2146" t="s">
        <v>2689</v>
      </c>
      <c r="N2146" t="s">
        <v>2690</v>
      </c>
      <c r="O2146" s="55">
        <v>44774</v>
      </c>
      <c r="P2146" s="55">
        <v>45138</v>
      </c>
      <c r="Q2146" s="55">
        <v>44894</v>
      </c>
      <c r="R2146" s="55">
        <v>44957</v>
      </c>
      <c r="S2146" s="55">
        <v>44965</v>
      </c>
      <c r="T2146" t="s">
        <v>2691</v>
      </c>
      <c r="U2146">
        <v>30</v>
      </c>
      <c r="V2146" t="s">
        <v>827</v>
      </c>
      <c r="W2146" t="s">
        <v>2693</v>
      </c>
      <c r="Y2146">
        <v>117476</v>
      </c>
      <c r="Z2146">
        <v>117476</v>
      </c>
      <c r="AA2146">
        <v>117476</v>
      </c>
      <c r="AB2146">
        <v>0</v>
      </c>
    </row>
    <row r="2147" spans="1:28" x14ac:dyDescent="0.25">
      <c r="A2147" t="s">
        <v>2686</v>
      </c>
      <c r="B2147" t="s">
        <v>2696</v>
      </c>
      <c r="C2147">
        <v>899999230</v>
      </c>
      <c r="D2147">
        <v>971116</v>
      </c>
      <c r="E2147" t="s">
        <v>2687</v>
      </c>
      <c r="F2147">
        <v>752</v>
      </c>
      <c r="G2147">
        <v>2023</v>
      </c>
      <c r="H2147">
        <v>1</v>
      </c>
      <c r="I2147">
        <v>1000004755</v>
      </c>
      <c r="J2147">
        <v>0</v>
      </c>
      <c r="K2147">
        <v>33</v>
      </c>
      <c r="L2147" t="s">
        <v>2992</v>
      </c>
      <c r="M2147" t="s">
        <v>2689</v>
      </c>
      <c r="N2147" t="s">
        <v>2690</v>
      </c>
      <c r="O2147" s="55">
        <v>44774</v>
      </c>
      <c r="P2147" s="55">
        <v>45138</v>
      </c>
      <c r="Q2147" s="55">
        <v>44894</v>
      </c>
      <c r="R2147" s="55">
        <v>44957</v>
      </c>
      <c r="S2147" s="55">
        <v>44965</v>
      </c>
      <c r="T2147" t="s">
        <v>2691</v>
      </c>
      <c r="U2147">
        <v>30</v>
      </c>
      <c r="V2147" t="s">
        <v>5099</v>
      </c>
      <c r="W2147" t="s">
        <v>2693</v>
      </c>
      <c r="Y2147">
        <v>471156</v>
      </c>
      <c r="Z2147">
        <v>471156</v>
      </c>
      <c r="AA2147">
        <v>471156</v>
      </c>
      <c r="AB2147">
        <v>0</v>
      </c>
    </row>
    <row r="2148" spans="1:28" x14ac:dyDescent="0.25">
      <c r="A2148" t="s">
        <v>2686</v>
      </c>
      <c r="B2148" t="s">
        <v>2696</v>
      </c>
      <c r="C2148">
        <v>899999230</v>
      </c>
      <c r="D2148">
        <v>971116</v>
      </c>
      <c r="E2148" t="s">
        <v>2687</v>
      </c>
      <c r="F2148">
        <v>753</v>
      </c>
      <c r="G2148">
        <v>2023</v>
      </c>
      <c r="H2148">
        <v>1</v>
      </c>
      <c r="I2148">
        <v>1000004755</v>
      </c>
      <c r="J2148">
        <v>0</v>
      </c>
      <c r="K2148">
        <v>33</v>
      </c>
      <c r="L2148" t="s">
        <v>5100</v>
      </c>
      <c r="M2148" t="s">
        <v>2689</v>
      </c>
      <c r="N2148" t="s">
        <v>2690</v>
      </c>
      <c r="O2148" s="55">
        <v>44774</v>
      </c>
      <c r="P2148" s="55">
        <v>45138</v>
      </c>
      <c r="Q2148" s="55">
        <v>44895</v>
      </c>
      <c r="R2148" s="55">
        <v>44957</v>
      </c>
      <c r="S2148" s="55">
        <v>44965</v>
      </c>
      <c r="T2148" t="s">
        <v>2691</v>
      </c>
      <c r="U2148">
        <v>30</v>
      </c>
      <c r="V2148" t="s">
        <v>5101</v>
      </c>
      <c r="W2148" t="s">
        <v>2693</v>
      </c>
      <c r="Y2148">
        <v>182176</v>
      </c>
      <c r="Z2148">
        <v>182176</v>
      </c>
      <c r="AA2148">
        <v>182176</v>
      </c>
      <c r="AB2148">
        <v>0</v>
      </c>
    </row>
    <row r="2149" spans="1:28" x14ac:dyDescent="0.25">
      <c r="A2149" t="s">
        <v>2686</v>
      </c>
      <c r="B2149" t="s">
        <v>2696</v>
      </c>
      <c r="C2149">
        <v>899999230</v>
      </c>
      <c r="D2149">
        <v>971116</v>
      </c>
      <c r="E2149" t="s">
        <v>2687</v>
      </c>
      <c r="F2149">
        <v>754</v>
      </c>
      <c r="G2149">
        <v>2023</v>
      </c>
      <c r="H2149">
        <v>1</v>
      </c>
      <c r="I2149">
        <v>1000004755</v>
      </c>
      <c r="J2149">
        <v>0</v>
      </c>
      <c r="K2149">
        <v>33</v>
      </c>
      <c r="L2149" t="s">
        <v>2741</v>
      </c>
      <c r="M2149" t="s">
        <v>2689</v>
      </c>
      <c r="N2149" t="s">
        <v>2690</v>
      </c>
      <c r="O2149" s="55">
        <v>44774</v>
      </c>
      <c r="P2149" s="55">
        <v>45138</v>
      </c>
      <c r="Q2149" s="55">
        <v>44893</v>
      </c>
      <c r="R2149" s="55">
        <v>44957</v>
      </c>
      <c r="S2149" s="55">
        <v>44965</v>
      </c>
      <c r="T2149" t="s">
        <v>2691</v>
      </c>
      <c r="U2149">
        <v>30</v>
      </c>
      <c r="V2149" t="s">
        <v>5102</v>
      </c>
      <c r="W2149" t="s">
        <v>2693</v>
      </c>
      <c r="Y2149">
        <v>147256</v>
      </c>
      <c r="Z2149">
        <v>147256</v>
      </c>
      <c r="AA2149">
        <v>147256</v>
      </c>
      <c r="AB2149">
        <v>0</v>
      </c>
    </row>
    <row r="2150" spans="1:28" x14ac:dyDescent="0.25">
      <c r="A2150" t="s">
        <v>2686</v>
      </c>
      <c r="B2150" t="s">
        <v>2696</v>
      </c>
      <c r="C2150">
        <v>899999230</v>
      </c>
      <c r="D2150">
        <v>971116</v>
      </c>
      <c r="E2150" t="s">
        <v>2687</v>
      </c>
      <c r="F2150">
        <v>764</v>
      </c>
      <c r="G2150">
        <v>2023</v>
      </c>
      <c r="H2150">
        <v>4</v>
      </c>
      <c r="I2150">
        <v>1000004755</v>
      </c>
      <c r="J2150">
        <v>0</v>
      </c>
      <c r="K2150">
        <v>33</v>
      </c>
      <c r="L2150" t="s">
        <v>4651</v>
      </c>
      <c r="M2150" t="s">
        <v>2689</v>
      </c>
      <c r="N2150" t="s">
        <v>2690</v>
      </c>
      <c r="O2150" s="55">
        <v>44774</v>
      </c>
      <c r="P2150" s="55">
        <v>45138</v>
      </c>
      <c r="Q2150" s="55">
        <v>44892</v>
      </c>
      <c r="R2150" s="55">
        <v>45328</v>
      </c>
      <c r="S2150" s="55">
        <v>45330</v>
      </c>
      <c r="T2150" t="s">
        <v>2691</v>
      </c>
      <c r="U2150">
        <v>30</v>
      </c>
      <c r="V2150" t="s">
        <v>2944</v>
      </c>
      <c r="W2150" t="s">
        <v>2693</v>
      </c>
      <c r="X2150" t="s">
        <v>2775</v>
      </c>
      <c r="Y2150">
        <v>261000</v>
      </c>
      <c r="Z2150">
        <v>251680</v>
      </c>
      <c r="AA2150">
        <v>261000</v>
      </c>
      <c r="AB2150">
        <v>0</v>
      </c>
    </row>
    <row r="2151" spans="1:28" x14ac:dyDescent="0.25">
      <c r="A2151" t="s">
        <v>2686</v>
      </c>
      <c r="B2151" t="s">
        <v>2696</v>
      </c>
      <c r="C2151">
        <v>899999230</v>
      </c>
      <c r="D2151">
        <v>971116</v>
      </c>
      <c r="E2151" t="s">
        <v>2687</v>
      </c>
      <c r="F2151">
        <v>765</v>
      </c>
      <c r="G2151">
        <v>2023</v>
      </c>
      <c r="H2151">
        <v>2</v>
      </c>
      <c r="I2151">
        <v>1000004755</v>
      </c>
      <c r="J2151">
        <v>0</v>
      </c>
      <c r="K2151">
        <v>33</v>
      </c>
      <c r="L2151" t="s">
        <v>5103</v>
      </c>
      <c r="M2151" t="s">
        <v>2689</v>
      </c>
      <c r="N2151" t="s">
        <v>2690</v>
      </c>
      <c r="O2151" s="55">
        <v>44774</v>
      </c>
      <c r="P2151" s="55">
        <v>45138</v>
      </c>
      <c r="Q2151" s="55">
        <v>44883</v>
      </c>
      <c r="R2151" s="55">
        <v>44973</v>
      </c>
      <c r="S2151" s="55">
        <v>44980</v>
      </c>
      <c r="T2151" t="s">
        <v>2691</v>
      </c>
      <c r="U2151">
        <v>30</v>
      </c>
      <c r="V2151" t="s">
        <v>3676</v>
      </c>
      <c r="W2151" t="s">
        <v>2693</v>
      </c>
      <c r="Y2151">
        <v>51876</v>
      </c>
      <c r="Z2151">
        <v>51876</v>
      </c>
      <c r="AA2151">
        <v>51876</v>
      </c>
      <c r="AB2151">
        <v>0</v>
      </c>
    </row>
    <row r="2152" spans="1:28" x14ac:dyDescent="0.25">
      <c r="A2152" t="s">
        <v>2686</v>
      </c>
      <c r="B2152" t="s">
        <v>2696</v>
      </c>
      <c r="C2152">
        <v>899999230</v>
      </c>
      <c r="D2152">
        <v>971116</v>
      </c>
      <c r="E2152" t="s">
        <v>2687</v>
      </c>
      <c r="F2152">
        <v>767</v>
      </c>
      <c r="G2152">
        <v>2023</v>
      </c>
      <c r="H2152">
        <v>1</v>
      </c>
      <c r="I2152">
        <v>1000004755</v>
      </c>
      <c r="J2152">
        <v>0</v>
      </c>
      <c r="K2152">
        <v>33</v>
      </c>
      <c r="L2152" t="s">
        <v>2956</v>
      </c>
      <c r="M2152" t="s">
        <v>2689</v>
      </c>
      <c r="N2152" t="s">
        <v>2690</v>
      </c>
      <c r="O2152" s="55">
        <v>44774</v>
      </c>
      <c r="P2152" s="55">
        <v>45138</v>
      </c>
      <c r="Q2152" s="55">
        <v>44872</v>
      </c>
      <c r="R2152" s="55">
        <v>44957</v>
      </c>
      <c r="S2152" s="55">
        <v>44966</v>
      </c>
      <c r="T2152" t="s">
        <v>2691</v>
      </c>
      <c r="U2152">
        <v>30</v>
      </c>
      <c r="V2152" t="s">
        <v>5104</v>
      </c>
      <c r="W2152" t="s">
        <v>2693</v>
      </c>
      <c r="Y2152">
        <v>117476</v>
      </c>
      <c r="Z2152">
        <v>117476</v>
      </c>
      <c r="AA2152">
        <v>117476</v>
      </c>
      <c r="AB2152">
        <v>0</v>
      </c>
    </row>
    <row r="2153" spans="1:28" x14ac:dyDescent="0.25">
      <c r="A2153" t="s">
        <v>2686</v>
      </c>
      <c r="B2153" t="s">
        <v>2696</v>
      </c>
      <c r="C2153">
        <v>899999230</v>
      </c>
      <c r="D2153">
        <v>971116</v>
      </c>
      <c r="E2153" t="s">
        <v>2687</v>
      </c>
      <c r="F2153">
        <v>774</v>
      </c>
      <c r="G2153">
        <v>2023</v>
      </c>
      <c r="H2153">
        <v>2</v>
      </c>
      <c r="I2153">
        <v>1000004755</v>
      </c>
      <c r="J2153">
        <v>0</v>
      </c>
      <c r="K2153">
        <v>33</v>
      </c>
      <c r="L2153" t="s">
        <v>2894</v>
      </c>
      <c r="M2153" t="s">
        <v>2689</v>
      </c>
      <c r="N2153" t="s">
        <v>2690</v>
      </c>
      <c r="O2153" s="55">
        <v>44774</v>
      </c>
      <c r="P2153" s="55">
        <v>45138</v>
      </c>
      <c r="Q2153" s="55">
        <v>44890</v>
      </c>
      <c r="R2153" s="55">
        <v>44966</v>
      </c>
      <c r="S2153" s="55">
        <v>44972</v>
      </c>
      <c r="T2153" t="s">
        <v>2691</v>
      </c>
      <c r="U2153">
        <v>30</v>
      </c>
      <c r="V2153" t="s">
        <v>5105</v>
      </c>
      <c r="W2153" t="s">
        <v>2693</v>
      </c>
      <c r="Y2153">
        <v>51876</v>
      </c>
      <c r="Z2153">
        <v>51876</v>
      </c>
      <c r="AA2153">
        <v>51876</v>
      </c>
      <c r="AB2153">
        <v>0</v>
      </c>
    </row>
    <row r="2154" spans="1:28" x14ac:dyDescent="0.25">
      <c r="A2154" t="s">
        <v>2686</v>
      </c>
      <c r="B2154" t="s">
        <v>87</v>
      </c>
      <c r="C2154">
        <v>899999230</v>
      </c>
      <c r="D2154">
        <v>971116</v>
      </c>
      <c r="E2154" t="s">
        <v>2687</v>
      </c>
      <c r="F2154">
        <v>795</v>
      </c>
      <c r="G2154">
        <v>2010</v>
      </c>
      <c r="H2154">
        <v>1</v>
      </c>
      <c r="I2154">
        <v>1000000257</v>
      </c>
      <c r="J2154">
        <v>0</v>
      </c>
      <c r="K2154">
        <v>33</v>
      </c>
      <c r="L2154" t="s">
        <v>5106</v>
      </c>
      <c r="M2154" t="s">
        <v>3186</v>
      </c>
      <c r="N2154" t="s">
        <v>3187</v>
      </c>
      <c r="O2154" s="55">
        <v>40015</v>
      </c>
      <c r="P2154" s="55">
        <v>40380</v>
      </c>
      <c r="Q2154" s="55">
        <v>40192</v>
      </c>
      <c r="R2154" s="55">
        <v>40210</v>
      </c>
      <c r="S2154" s="55">
        <v>40212</v>
      </c>
      <c r="T2154" t="s">
        <v>3365</v>
      </c>
      <c r="U2154">
        <v>3</v>
      </c>
      <c r="V2154" t="s">
        <v>5107</v>
      </c>
      <c r="W2154" t="s">
        <v>2693</v>
      </c>
      <c r="Y2154">
        <v>199566</v>
      </c>
      <c r="Z2154">
        <v>0</v>
      </c>
      <c r="AA2154">
        <v>199566</v>
      </c>
      <c r="AB2154">
        <v>0</v>
      </c>
    </row>
    <row r="2155" spans="1:28" x14ac:dyDescent="0.25">
      <c r="A2155" t="s">
        <v>2686</v>
      </c>
      <c r="B2155" t="s">
        <v>2696</v>
      </c>
      <c r="C2155">
        <v>899999230</v>
      </c>
      <c r="D2155">
        <v>971116</v>
      </c>
      <c r="E2155" t="s">
        <v>2687</v>
      </c>
      <c r="F2155">
        <v>796</v>
      </c>
      <c r="G2155">
        <v>2023</v>
      </c>
      <c r="H2155">
        <v>1</v>
      </c>
      <c r="I2155">
        <v>1000004755</v>
      </c>
      <c r="J2155">
        <v>0</v>
      </c>
      <c r="K2155">
        <v>33</v>
      </c>
      <c r="L2155" t="s">
        <v>3074</v>
      </c>
      <c r="M2155" t="s">
        <v>2689</v>
      </c>
      <c r="N2155" t="s">
        <v>2690</v>
      </c>
      <c r="O2155" s="55">
        <v>44774</v>
      </c>
      <c r="P2155" s="55">
        <v>45138</v>
      </c>
      <c r="Q2155" s="55">
        <v>44917</v>
      </c>
      <c r="R2155" s="55">
        <v>44951</v>
      </c>
      <c r="S2155" s="55">
        <v>44967</v>
      </c>
      <c r="T2155" t="s">
        <v>2691</v>
      </c>
      <c r="U2155">
        <v>30</v>
      </c>
      <c r="V2155" t="s">
        <v>5108</v>
      </c>
      <c r="W2155" t="s">
        <v>2693</v>
      </c>
      <c r="Y2155">
        <v>144003</v>
      </c>
      <c r="Z2155">
        <v>144003</v>
      </c>
      <c r="AA2155">
        <v>144003</v>
      </c>
      <c r="AB2155">
        <v>0</v>
      </c>
    </row>
    <row r="2156" spans="1:28" x14ac:dyDescent="0.25">
      <c r="A2156" t="s">
        <v>2686</v>
      </c>
      <c r="B2156" t="s">
        <v>87</v>
      </c>
      <c r="C2156">
        <v>899999230</v>
      </c>
      <c r="D2156">
        <v>971116</v>
      </c>
      <c r="E2156" t="s">
        <v>2687</v>
      </c>
      <c r="F2156">
        <v>818</v>
      </c>
      <c r="G2156">
        <v>2018</v>
      </c>
      <c r="H2156">
        <v>1</v>
      </c>
      <c r="I2156">
        <v>1000001587</v>
      </c>
      <c r="J2156">
        <v>20</v>
      </c>
      <c r="K2156">
        <v>33</v>
      </c>
      <c r="L2156" t="s">
        <v>3805</v>
      </c>
      <c r="M2156" t="s">
        <v>2689</v>
      </c>
      <c r="N2156" t="s">
        <v>2690</v>
      </c>
      <c r="O2156" s="55">
        <v>42937</v>
      </c>
      <c r="P2156" s="55">
        <v>43121</v>
      </c>
      <c r="Q2156" s="55">
        <v>43096</v>
      </c>
      <c r="R2156" s="55">
        <v>43132</v>
      </c>
      <c r="S2156" s="55">
        <v>43136</v>
      </c>
      <c r="T2156" t="s">
        <v>2691</v>
      </c>
      <c r="U2156">
        <v>30</v>
      </c>
      <c r="V2156" t="s">
        <v>5109</v>
      </c>
      <c r="W2156" t="s">
        <v>2693</v>
      </c>
      <c r="Y2156">
        <v>112890</v>
      </c>
      <c r="Z2156">
        <v>112890</v>
      </c>
      <c r="AA2156">
        <v>112890</v>
      </c>
      <c r="AB2156">
        <v>0</v>
      </c>
    </row>
    <row r="2157" spans="1:28" x14ac:dyDescent="0.25">
      <c r="A2157" t="s">
        <v>2686</v>
      </c>
      <c r="B2157" t="s">
        <v>2696</v>
      </c>
      <c r="C2157">
        <v>899999230</v>
      </c>
      <c r="D2157">
        <v>971116</v>
      </c>
      <c r="E2157" t="s">
        <v>2687</v>
      </c>
      <c r="F2157">
        <v>826</v>
      </c>
      <c r="G2157">
        <v>2023</v>
      </c>
      <c r="H2157">
        <v>1</v>
      </c>
      <c r="I2157">
        <v>1000004755</v>
      </c>
      <c r="J2157">
        <v>0</v>
      </c>
      <c r="K2157">
        <v>33</v>
      </c>
      <c r="L2157" t="s">
        <v>4128</v>
      </c>
      <c r="M2157" t="s">
        <v>2689</v>
      </c>
      <c r="N2157" t="s">
        <v>2690</v>
      </c>
      <c r="O2157" s="55">
        <v>44774</v>
      </c>
      <c r="P2157" s="55">
        <v>45138</v>
      </c>
      <c r="Q2157" s="55">
        <v>44966</v>
      </c>
      <c r="R2157" s="55">
        <v>44970</v>
      </c>
      <c r="S2157" s="55">
        <v>44970</v>
      </c>
      <c r="T2157" t="s">
        <v>2691</v>
      </c>
      <c r="U2157">
        <v>30</v>
      </c>
      <c r="V2157" t="s">
        <v>5110</v>
      </c>
      <c r="W2157" t="s">
        <v>2709</v>
      </c>
      <c r="X2157" t="s">
        <v>2758</v>
      </c>
      <c r="Y2157">
        <v>1279600</v>
      </c>
      <c r="Z2157">
        <v>0</v>
      </c>
      <c r="AA2157">
        <v>1279600</v>
      </c>
      <c r="AB2157">
        <v>0</v>
      </c>
    </row>
    <row r="2158" spans="1:28" x14ac:dyDescent="0.25">
      <c r="A2158" t="s">
        <v>2686</v>
      </c>
      <c r="B2158" t="s">
        <v>2696</v>
      </c>
      <c r="C2158">
        <v>899999230</v>
      </c>
      <c r="D2158">
        <v>971116</v>
      </c>
      <c r="E2158" t="s">
        <v>2687</v>
      </c>
      <c r="F2158">
        <v>826</v>
      </c>
      <c r="G2158">
        <v>2023</v>
      </c>
      <c r="H2158">
        <v>3</v>
      </c>
      <c r="I2158">
        <v>1000004755</v>
      </c>
      <c r="J2158">
        <v>0</v>
      </c>
      <c r="K2158">
        <v>33</v>
      </c>
      <c r="L2158" t="s">
        <v>4128</v>
      </c>
      <c r="M2158" t="s">
        <v>2689</v>
      </c>
      <c r="N2158" t="s">
        <v>2690</v>
      </c>
      <c r="O2158" s="55">
        <v>44774</v>
      </c>
      <c r="P2158" s="55">
        <v>45138</v>
      </c>
      <c r="Q2158" s="55">
        <v>44966</v>
      </c>
      <c r="R2158" s="55">
        <v>45106</v>
      </c>
      <c r="S2158" s="55">
        <v>45118</v>
      </c>
      <c r="T2158" t="s">
        <v>2691</v>
      </c>
      <c r="U2158">
        <v>30</v>
      </c>
      <c r="V2158" t="s">
        <v>5110</v>
      </c>
      <c r="W2158" t="s">
        <v>2693</v>
      </c>
      <c r="Y2158">
        <v>164800</v>
      </c>
      <c r="Z2158">
        <v>164800</v>
      </c>
      <c r="AA2158">
        <v>164800</v>
      </c>
      <c r="AB2158">
        <v>0</v>
      </c>
    </row>
    <row r="2159" spans="1:28" x14ac:dyDescent="0.25">
      <c r="A2159" t="s">
        <v>2686</v>
      </c>
      <c r="B2159" t="s">
        <v>87</v>
      </c>
      <c r="C2159">
        <v>899999230</v>
      </c>
      <c r="D2159">
        <v>971116</v>
      </c>
      <c r="E2159" t="s">
        <v>2687</v>
      </c>
      <c r="F2159">
        <v>827</v>
      </c>
      <c r="G2159">
        <v>2015</v>
      </c>
      <c r="H2159">
        <v>2</v>
      </c>
      <c r="I2159">
        <v>1000001079</v>
      </c>
      <c r="J2159">
        <v>0</v>
      </c>
      <c r="K2159">
        <v>33</v>
      </c>
      <c r="L2159" t="s">
        <v>5111</v>
      </c>
      <c r="M2159" t="s">
        <v>2689</v>
      </c>
      <c r="N2159" t="s">
        <v>2690</v>
      </c>
      <c r="O2159" s="55">
        <v>41841</v>
      </c>
      <c r="P2159" s="55">
        <v>42206</v>
      </c>
      <c r="Q2159" s="55">
        <v>42029</v>
      </c>
      <c r="R2159" s="55">
        <v>42047</v>
      </c>
      <c r="S2159" s="55">
        <v>42048</v>
      </c>
      <c r="T2159" t="s">
        <v>2691</v>
      </c>
      <c r="U2159">
        <v>30</v>
      </c>
      <c r="V2159" t="s">
        <v>4772</v>
      </c>
      <c r="W2159" t="s">
        <v>2693</v>
      </c>
      <c r="Y2159">
        <v>35200</v>
      </c>
      <c r="Z2159">
        <v>35200</v>
      </c>
      <c r="AA2159">
        <v>35200</v>
      </c>
      <c r="AB2159">
        <v>0</v>
      </c>
    </row>
    <row r="2160" spans="1:28" x14ac:dyDescent="0.25">
      <c r="A2160" t="s">
        <v>2686</v>
      </c>
      <c r="B2160" t="s">
        <v>2730</v>
      </c>
      <c r="C2160">
        <v>899999230</v>
      </c>
      <c r="D2160">
        <v>971116</v>
      </c>
      <c r="E2160" t="s">
        <v>2687</v>
      </c>
      <c r="F2160">
        <v>882</v>
      </c>
      <c r="G2160">
        <v>2016</v>
      </c>
      <c r="H2160">
        <v>1</v>
      </c>
      <c r="I2160">
        <v>1000001288</v>
      </c>
      <c r="J2160">
        <v>1</v>
      </c>
      <c r="K2160">
        <v>33</v>
      </c>
      <c r="L2160" t="s">
        <v>2790</v>
      </c>
      <c r="M2160" t="s">
        <v>2689</v>
      </c>
      <c r="N2160" t="s">
        <v>2690</v>
      </c>
      <c r="O2160" s="55">
        <v>42206</v>
      </c>
      <c r="P2160" s="55">
        <v>42390</v>
      </c>
      <c r="Q2160" s="55">
        <v>42351</v>
      </c>
      <c r="R2160" s="55">
        <v>42404</v>
      </c>
      <c r="S2160" s="55">
        <v>42405</v>
      </c>
      <c r="T2160" t="s">
        <v>2691</v>
      </c>
      <c r="U2160">
        <v>30</v>
      </c>
      <c r="V2160" t="s">
        <v>2801</v>
      </c>
      <c r="W2160" t="s">
        <v>2693</v>
      </c>
      <c r="Y2160">
        <v>359300</v>
      </c>
      <c r="Z2160">
        <v>359270</v>
      </c>
      <c r="AA2160">
        <v>359300</v>
      </c>
      <c r="AB2160">
        <v>0</v>
      </c>
    </row>
    <row r="2161" spans="1:28" x14ac:dyDescent="0.25">
      <c r="A2161" t="s">
        <v>2686</v>
      </c>
      <c r="B2161" t="s">
        <v>2730</v>
      </c>
      <c r="C2161">
        <v>899999230</v>
      </c>
      <c r="D2161">
        <v>971116</v>
      </c>
      <c r="E2161" t="s">
        <v>2687</v>
      </c>
      <c r="F2161">
        <v>882</v>
      </c>
      <c r="G2161">
        <v>2016</v>
      </c>
      <c r="H2161">
        <v>6</v>
      </c>
      <c r="I2161">
        <v>1000001288</v>
      </c>
      <c r="J2161">
        <v>1</v>
      </c>
      <c r="K2161">
        <v>33</v>
      </c>
      <c r="L2161" t="s">
        <v>2790</v>
      </c>
      <c r="M2161" t="s">
        <v>2689</v>
      </c>
      <c r="N2161" t="s">
        <v>2690</v>
      </c>
      <c r="O2161" s="55">
        <v>42206</v>
      </c>
      <c r="P2161" s="55">
        <v>42390</v>
      </c>
      <c r="Q2161" s="55">
        <v>42351</v>
      </c>
      <c r="R2161" s="55">
        <v>42495</v>
      </c>
      <c r="S2161" s="55">
        <v>42508</v>
      </c>
      <c r="T2161" t="s">
        <v>2691</v>
      </c>
      <c r="U2161">
        <v>30</v>
      </c>
      <c r="V2161" t="s">
        <v>2801</v>
      </c>
      <c r="W2161" t="s">
        <v>2693</v>
      </c>
      <c r="Y2161">
        <v>168150</v>
      </c>
      <c r="Z2161">
        <v>168150</v>
      </c>
      <c r="AA2161">
        <v>168150</v>
      </c>
      <c r="AB2161">
        <v>0</v>
      </c>
    </row>
    <row r="2162" spans="1:28" x14ac:dyDescent="0.25">
      <c r="A2162" t="s">
        <v>2686</v>
      </c>
      <c r="B2162" t="s">
        <v>2730</v>
      </c>
      <c r="C2162">
        <v>899999230</v>
      </c>
      <c r="D2162">
        <v>971116</v>
      </c>
      <c r="E2162" t="s">
        <v>2687</v>
      </c>
      <c r="F2162">
        <v>884</v>
      </c>
      <c r="G2162">
        <v>2016</v>
      </c>
      <c r="H2162">
        <v>1</v>
      </c>
      <c r="I2162">
        <v>1000001288</v>
      </c>
      <c r="J2162">
        <v>0</v>
      </c>
      <c r="K2162">
        <v>33</v>
      </c>
      <c r="L2162" t="s">
        <v>3992</v>
      </c>
      <c r="M2162" t="s">
        <v>2689</v>
      </c>
      <c r="N2162" t="s">
        <v>2690</v>
      </c>
      <c r="O2162" s="55">
        <v>42206</v>
      </c>
      <c r="P2162" s="55">
        <v>42390</v>
      </c>
      <c r="Q2162" s="55">
        <v>42350</v>
      </c>
      <c r="R2162" s="55">
        <v>42404</v>
      </c>
      <c r="S2162" s="55">
        <v>42405</v>
      </c>
      <c r="T2162" t="s">
        <v>2691</v>
      </c>
      <c r="U2162">
        <v>30</v>
      </c>
      <c r="V2162" t="s">
        <v>3142</v>
      </c>
      <c r="W2162" t="s">
        <v>2693</v>
      </c>
      <c r="Y2162">
        <v>163200</v>
      </c>
      <c r="Z2162">
        <v>163170</v>
      </c>
      <c r="AA2162">
        <v>163200</v>
      </c>
      <c r="AB2162">
        <v>0</v>
      </c>
    </row>
    <row r="2163" spans="1:28" x14ac:dyDescent="0.25">
      <c r="A2163" t="s">
        <v>2686</v>
      </c>
      <c r="B2163" t="s">
        <v>2730</v>
      </c>
      <c r="C2163">
        <v>899999230</v>
      </c>
      <c r="D2163">
        <v>971116</v>
      </c>
      <c r="E2163" t="s">
        <v>2687</v>
      </c>
      <c r="F2163">
        <v>887</v>
      </c>
      <c r="G2163">
        <v>2016</v>
      </c>
      <c r="H2163">
        <v>2</v>
      </c>
      <c r="I2163">
        <v>1000001288</v>
      </c>
      <c r="J2163">
        <v>0</v>
      </c>
      <c r="K2163">
        <v>33</v>
      </c>
      <c r="L2163" t="s">
        <v>2807</v>
      </c>
      <c r="M2163" t="s">
        <v>2689</v>
      </c>
      <c r="N2163" t="s">
        <v>2690</v>
      </c>
      <c r="O2163" s="55">
        <v>42206</v>
      </c>
      <c r="P2163" s="55">
        <v>42390</v>
      </c>
      <c r="Q2163" s="55">
        <v>42353</v>
      </c>
      <c r="R2163" s="55">
        <v>42467</v>
      </c>
      <c r="S2163" s="55">
        <v>42468</v>
      </c>
      <c r="T2163" t="s">
        <v>2691</v>
      </c>
      <c r="U2163">
        <v>30</v>
      </c>
      <c r="V2163" t="s">
        <v>4714</v>
      </c>
      <c r="W2163" t="s">
        <v>2693</v>
      </c>
      <c r="Y2163">
        <v>84075</v>
      </c>
      <c r="Z2163">
        <v>84075</v>
      </c>
      <c r="AA2163">
        <v>84075</v>
      </c>
      <c r="AB2163">
        <v>0</v>
      </c>
    </row>
    <row r="2164" spans="1:28" x14ac:dyDescent="0.25">
      <c r="A2164" t="s">
        <v>2686</v>
      </c>
      <c r="B2164" t="s">
        <v>2730</v>
      </c>
      <c r="C2164">
        <v>899999230</v>
      </c>
      <c r="D2164">
        <v>971116</v>
      </c>
      <c r="E2164" t="s">
        <v>2687</v>
      </c>
      <c r="F2164">
        <v>888</v>
      </c>
      <c r="G2164">
        <v>2016</v>
      </c>
      <c r="H2164">
        <v>1</v>
      </c>
      <c r="I2164">
        <v>1000001288</v>
      </c>
      <c r="J2164">
        <v>0</v>
      </c>
      <c r="K2164">
        <v>33</v>
      </c>
      <c r="L2164" t="s">
        <v>5112</v>
      </c>
      <c r="M2164" t="s">
        <v>2689</v>
      </c>
      <c r="N2164" t="s">
        <v>2690</v>
      </c>
      <c r="O2164" s="55">
        <v>42206</v>
      </c>
      <c r="P2164" s="55">
        <v>42390</v>
      </c>
      <c r="Q2164" s="55">
        <v>42354</v>
      </c>
      <c r="R2164" s="55">
        <v>42404</v>
      </c>
      <c r="S2164" s="55">
        <v>42405</v>
      </c>
      <c r="T2164" t="s">
        <v>2691</v>
      </c>
      <c r="U2164">
        <v>30</v>
      </c>
      <c r="V2164" t="s">
        <v>2989</v>
      </c>
      <c r="W2164" t="s">
        <v>2693</v>
      </c>
      <c r="Y2164">
        <v>84200</v>
      </c>
      <c r="Z2164">
        <v>84125</v>
      </c>
      <c r="AA2164">
        <v>84200</v>
      </c>
      <c r="AB2164">
        <v>0</v>
      </c>
    </row>
    <row r="2165" spans="1:28" x14ac:dyDescent="0.25">
      <c r="A2165" t="s">
        <v>2686</v>
      </c>
      <c r="B2165" t="s">
        <v>2730</v>
      </c>
      <c r="C2165">
        <v>899999230</v>
      </c>
      <c r="D2165">
        <v>971116</v>
      </c>
      <c r="E2165" t="s">
        <v>2687</v>
      </c>
      <c r="F2165">
        <v>889</v>
      </c>
      <c r="G2165">
        <v>2016</v>
      </c>
      <c r="H2165">
        <v>1</v>
      </c>
      <c r="I2165">
        <v>1000001288</v>
      </c>
      <c r="J2165">
        <v>0</v>
      </c>
      <c r="K2165">
        <v>33</v>
      </c>
      <c r="L2165" t="s">
        <v>5113</v>
      </c>
      <c r="M2165" t="s">
        <v>2689</v>
      </c>
      <c r="N2165" t="s">
        <v>2690</v>
      </c>
      <c r="O2165" s="55">
        <v>42206</v>
      </c>
      <c r="P2165" s="55">
        <v>42390</v>
      </c>
      <c r="Q2165" s="55">
        <v>42354</v>
      </c>
      <c r="R2165" s="55">
        <v>42404</v>
      </c>
      <c r="S2165" s="55">
        <v>42405</v>
      </c>
      <c r="T2165" t="s">
        <v>2691</v>
      </c>
      <c r="U2165">
        <v>30</v>
      </c>
      <c r="V2165" t="s">
        <v>4367</v>
      </c>
      <c r="W2165" t="s">
        <v>2693</v>
      </c>
      <c r="Y2165">
        <v>78000</v>
      </c>
      <c r="Z2165">
        <v>77985</v>
      </c>
      <c r="AA2165">
        <v>78000</v>
      </c>
      <c r="AB2165">
        <v>0</v>
      </c>
    </row>
    <row r="2166" spans="1:28" x14ac:dyDescent="0.25">
      <c r="A2166" t="s">
        <v>2686</v>
      </c>
      <c r="B2166" t="s">
        <v>2696</v>
      </c>
      <c r="C2166">
        <v>899999230</v>
      </c>
      <c r="D2166">
        <v>971116</v>
      </c>
      <c r="E2166" t="s">
        <v>2687</v>
      </c>
      <c r="F2166">
        <v>896</v>
      </c>
      <c r="G2166">
        <v>2023</v>
      </c>
      <c r="H2166">
        <v>1</v>
      </c>
      <c r="I2166">
        <v>1000004755</v>
      </c>
      <c r="J2166">
        <v>0</v>
      </c>
      <c r="K2166">
        <v>33</v>
      </c>
      <c r="L2166" t="s">
        <v>5114</v>
      </c>
      <c r="M2166" t="s">
        <v>2689</v>
      </c>
      <c r="N2166" t="s">
        <v>2690</v>
      </c>
      <c r="O2166" s="55">
        <v>44774</v>
      </c>
      <c r="P2166" s="55">
        <v>45138</v>
      </c>
      <c r="Q2166" s="55">
        <v>44905</v>
      </c>
      <c r="R2166" s="55">
        <v>44964</v>
      </c>
      <c r="S2166" s="55">
        <v>44973</v>
      </c>
      <c r="T2166" t="s">
        <v>2691</v>
      </c>
      <c r="U2166">
        <v>30</v>
      </c>
      <c r="V2166" t="s">
        <v>5115</v>
      </c>
      <c r="W2166" t="s">
        <v>2693</v>
      </c>
      <c r="Y2166">
        <v>743585</v>
      </c>
      <c r="Z2166">
        <v>743585</v>
      </c>
      <c r="AA2166">
        <v>743585</v>
      </c>
      <c r="AB2166">
        <v>0</v>
      </c>
    </row>
    <row r="2167" spans="1:28" x14ac:dyDescent="0.25">
      <c r="A2167" t="s">
        <v>2686</v>
      </c>
      <c r="B2167" t="s">
        <v>2730</v>
      </c>
      <c r="C2167">
        <v>899999230</v>
      </c>
      <c r="D2167">
        <v>971116</v>
      </c>
      <c r="E2167" t="s">
        <v>2687</v>
      </c>
      <c r="F2167">
        <v>915</v>
      </c>
      <c r="G2167">
        <v>2016</v>
      </c>
      <c r="H2167">
        <v>2</v>
      </c>
      <c r="I2167">
        <v>1000001288</v>
      </c>
      <c r="J2167">
        <v>0</v>
      </c>
      <c r="K2167">
        <v>33</v>
      </c>
      <c r="L2167" t="s">
        <v>2843</v>
      </c>
      <c r="M2167" t="s">
        <v>2689</v>
      </c>
      <c r="N2167" t="s">
        <v>2690</v>
      </c>
      <c r="O2167" s="55">
        <v>42206</v>
      </c>
      <c r="P2167" s="55">
        <v>42390</v>
      </c>
      <c r="Q2167" s="55">
        <v>42353</v>
      </c>
      <c r="R2167" s="55">
        <v>42404</v>
      </c>
      <c r="S2167" s="55">
        <v>42408</v>
      </c>
      <c r="T2167" t="s">
        <v>2691</v>
      </c>
      <c r="U2167">
        <v>30</v>
      </c>
      <c r="V2167" t="s">
        <v>5116</v>
      </c>
      <c r="W2167" t="s">
        <v>2693</v>
      </c>
      <c r="Y2167">
        <v>37650</v>
      </c>
      <c r="Z2167">
        <v>37650</v>
      </c>
      <c r="AA2167">
        <v>37650</v>
      </c>
      <c r="AB2167">
        <v>0</v>
      </c>
    </row>
    <row r="2168" spans="1:28" x14ac:dyDescent="0.25">
      <c r="A2168" t="s">
        <v>2686</v>
      </c>
      <c r="B2168" t="s">
        <v>2730</v>
      </c>
      <c r="C2168">
        <v>899999230</v>
      </c>
      <c r="D2168">
        <v>971116</v>
      </c>
      <c r="E2168" t="s">
        <v>2687</v>
      </c>
      <c r="F2168">
        <v>916</v>
      </c>
      <c r="G2168">
        <v>2016</v>
      </c>
      <c r="H2168">
        <v>1</v>
      </c>
      <c r="I2168">
        <v>1000001288</v>
      </c>
      <c r="J2168">
        <v>0</v>
      </c>
      <c r="K2168">
        <v>33</v>
      </c>
      <c r="L2168" t="s">
        <v>2843</v>
      </c>
      <c r="M2168" t="s">
        <v>2689</v>
      </c>
      <c r="N2168" t="s">
        <v>2690</v>
      </c>
      <c r="O2168" s="55">
        <v>42206</v>
      </c>
      <c r="P2168" s="55">
        <v>42390</v>
      </c>
      <c r="Q2168" s="55">
        <v>42348</v>
      </c>
      <c r="R2168" s="55">
        <v>42404</v>
      </c>
      <c r="S2168" s="55">
        <v>42408</v>
      </c>
      <c r="T2168" t="s">
        <v>2691</v>
      </c>
      <c r="U2168">
        <v>30</v>
      </c>
      <c r="V2168" t="s">
        <v>5117</v>
      </c>
      <c r="W2168" t="s">
        <v>2693</v>
      </c>
      <c r="Y2168">
        <v>104850</v>
      </c>
      <c r="Z2168">
        <v>104850</v>
      </c>
      <c r="AA2168">
        <v>104850</v>
      </c>
      <c r="AB2168">
        <v>0</v>
      </c>
    </row>
    <row r="2169" spans="1:28" x14ac:dyDescent="0.25">
      <c r="A2169" t="s">
        <v>2686</v>
      </c>
      <c r="B2169" t="s">
        <v>87</v>
      </c>
      <c r="C2169">
        <v>899999230</v>
      </c>
      <c r="D2169">
        <v>971116</v>
      </c>
      <c r="E2169" t="s">
        <v>2687</v>
      </c>
      <c r="F2169">
        <v>944</v>
      </c>
      <c r="G2169">
        <v>2017</v>
      </c>
      <c r="H2169">
        <v>1</v>
      </c>
      <c r="I2169">
        <v>1000001587</v>
      </c>
      <c r="J2169">
        <v>1</v>
      </c>
      <c r="K2169">
        <v>33</v>
      </c>
      <c r="L2169" t="s">
        <v>2903</v>
      </c>
      <c r="M2169" t="s">
        <v>2689</v>
      </c>
      <c r="N2169" t="s">
        <v>2690</v>
      </c>
      <c r="O2169" s="55">
        <v>42572</v>
      </c>
      <c r="P2169" s="55">
        <v>42756</v>
      </c>
      <c r="Q2169" s="55">
        <v>42718</v>
      </c>
      <c r="R2169" s="55">
        <v>42761</v>
      </c>
      <c r="S2169" s="55">
        <v>42772</v>
      </c>
      <c r="T2169" t="s">
        <v>2691</v>
      </c>
      <c r="U2169">
        <v>30</v>
      </c>
      <c r="V2169" t="s">
        <v>5118</v>
      </c>
      <c r="W2169" t="s">
        <v>2693</v>
      </c>
      <c r="Y2169">
        <v>244940</v>
      </c>
      <c r="Z2169">
        <v>244940</v>
      </c>
      <c r="AA2169">
        <v>244940</v>
      </c>
      <c r="AB2169">
        <v>0</v>
      </c>
    </row>
    <row r="2170" spans="1:28" x14ac:dyDescent="0.25">
      <c r="A2170" t="s">
        <v>2686</v>
      </c>
      <c r="B2170" t="s">
        <v>2696</v>
      </c>
      <c r="C2170">
        <v>899999230</v>
      </c>
      <c r="D2170">
        <v>971116</v>
      </c>
      <c r="E2170" t="s">
        <v>2687</v>
      </c>
      <c r="F2170">
        <v>948</v>
      </c>
      <c r="G2170">
        <v>2023</v>
      </c>
      <c r="H2170">
        <v>1</v>
      </c>
      <c r="I2170">
        <v>1000004755</v>
      </c>
      <c r="J2170">
        <v>0</v>
      </c>
      <c r="K2170">
        <v>33</v>
      </c>
      <c r="L2170" t="s">
        <v>4651</v>
      </c>
      <c r="M2170" t="s">
        <v>2689</v>
      </c>
      <c r="N2170" t="s">
        <v>2690</v>
      </c>
      <c r="O2170" s="55">
        <v>44774</v>
      </c>
      <c r="P2170" s="55">
        <v>45138</v>
      </c>
      <c r="Q2170" s="55">
        <v>44897</v>
      </c>
      <c r="R2170" s="55">
        <v>44963</v>
      </c>
      <c r="S2170" s="55">
        <v>44974</v>
      </c>
      <c r="T2170" t="s">
        <v>2691</v>
      </c>
      <c r="U2170">
        <v>30</v>
      </c>
      <c r="V2170" t="s">
        <v>5119</v>
      </c>
      <c r="W2170" t="s">
        <v>2693</v>
      </c>
      <c r="Y2170">
        <v>129556</v>
      </c>
      <c r="Z2170">
        <v>129556</v>
      </c>
      <c r="AA2170">
        <v>129556</v>
      </c>
      <c r="AB2170">
        <v>0</v>
      </c>
    </row>
    <row r="2171" spans="1:28" x14ac:dyDescent="0.25">
      <c r="A2171" t="s">
        <v>2686</v>
      </c>
      <c r="B2171" t="s">
        <v>87</v>
      </c>
      <c r="C2171">
        <v>899999230</v>
      </c>
      <c r="D2171">
        <v>971116</v>
      </c>
      <c r="E2171" t="s">
        <v>2687</v>
      </c>
      <c r="F2171">
        <v>951</v>
      </c>
      <c r="G2171">
        <v>2015</v>
      </c>
      <c r="H2171">
        <v>1</v>
      </c>
      <c r="I2171">
        <v>1000001079</v>
      </c>
      <c r="J2171">
        <v>0</v>
      </c>
      <c r="K2171">
        <v>33</v>
      </c>
      <c r="L2171" t="s">
        <v>4659</v>
      </c>
      <c r="M2171" t="s">
        <v>2689</v>
      </c>
      <c r="N2171" t="s">
        <v>2690</v>
      </c>
      <c r="O2171" s="55">
        <v>41841</v>
      </c>
      <c r="P2171" s="55">
        <v>42206</v>
      </c>
      <c r="Q2171" s="55">
        <v>42034</v>
      </c>
      <c r="R2171" s="55">
        <v>42040</v>
      </c>
      <c r="S2171" s="55">
        <v>42040</v>
      </c>
      <c r="T2171" t="s">
        <v>2691</v>
      </c>
      <c r="U2171">
        <v>30</v>
      </c>
      <c r="V2171" t="s">
        <v>2852</v>
      </c>
      <c r="W2171" t="s">
        <v>2693</v>
      </c>
      <c r="Y2171">
        <v>104900</v>
      </c>
      <c r="Z2171">
        <v>104900</v>
      </c>
      <c r="AA2171">
        <v>104900</v>
      </c>
      <c r="AB2171">
        <v>0</v>
      </c>
    </row>
    <row r="2172" spans="1:28" x14ac:dyDescent="0.25">
      <c r="A2172" t="s">
        <v>2686</v>
      </c>
      <c r="B2172" t="s">
        <v>87</v>
      </c>
      <c r="C2172">
        <v>899999230</v>
      </c>
      <c r="D2172">
        <v>971116</v>
      </c>
      <c r="E2172" t="s">
        <v>2687</v>
      </c>
      <c r="F2172">
        <v>954</v>
      </c>
      <c r="G2172">
        <v>2015</v>
      </c>
      <c r="H2172">
        <v>1</v>
      </c>
      <c r="I2172">
        <v>1000001079</v>
      </c>
      <c r="J2172">
        <v>0</v>
      </c>
      <c r="K2172">
        <v>33</v>
      </c>
      <c r="L2172" t="s">
        <v>3677</v>
      </c>
      <c r="M2172" t="s">
        <v>2689</v>
      </c>
      <c r="N2172" t="s">
        <v>2690</v>
      </c>
      <c r="O2172" s="55">
        <v>41841</v>
      </c>
      <c r="P2172" s="55">
        <v>42206</v>
      </c>
      <c r="Q2172" s="55">
        <v>42032</v>
      </c>
      <c r="R2172" s="55">
        <v>42040</v>
      </c>
      <c r="S2172" s="55">
        <v>42041</v>
      </c>
      <c r="T2172" t="s">
        <v>2691</v>
      </c>
      <c r="U2172">
        <v>30</v>
      </c>
      <c r="V2172" t="s">
        <v>4597</v>
      </c>
      <c r="W2172" t="s">
        <v>2693</v>
      </c>
      <c r="Y2172">
        <v>104900</v>
      </c>
      <c r="Z2172">
        <v>104900</v>
      </c>
      <c r="AA2172">
        <v>104900</v>
      </c>
      <c r="AB2172">
        <v>0</v>
      </c>
    </row>
    <row r="2173" spans="1:28" x14ac:dyDescent="0.25">
      <c r="A2173" t="s">
        <v>2686</v>
      </c>
      <c r="B2173" t="s">
        <v>87</v>
      </c>
      <c r="C2173">
        <v>899999230</v>
      </c>
      <c r="D2173">
        <v>971116</v>
      </c>
      <c r="E2173" t="s">
        <v>2687</v>
      </c>
      <c r="F2173">
        <v>956</v>
      </c>
      <c r="G2173">
        <v>2019</v>
      </c>
      <c r="H2173">
        <v>1</v>
      </c>
      <c r="I2173">
        <v>1000002115</v>
      </c>
      <c r="J2173">
        <v>8</v>
      </c>
      <c r="K2173">
        <v>33</v>
      </c>
      <c r="L2173" t="s">
        <v>3578</v>
      </c>
      <c r="M2173" t="s">
        <v>2689</v>
      </c>
      <c r="N2173" t="s">
        <v>2690</v>
      </c>
      <c r="O2173" s="55">
        <v>43302</v>
      </c>
      <c r="P2173" s="55">
        <v>43486</v>
      </c>
      <c r="Q2173" s="55">
        <v>43408</v>
      </c>
      <c r="R2173" s="55">
        <v>43489</v>
      </c>
      <c r="S2173" s="55">
        <v>43493</v>
      </c>
      <c r="T2173" t="s">
        <v>2773</v>
      </c>
      <c r="U2173">
        <v>30</v>
      </c>
      <c r="V2173" t="s">
        <v>5120</v>
      </c>
      <c r="W2173" t="s">
        <v>2693</v>
      </c>
      <c r="Y2173">
        <v>95000</v>
      </c>
      <c r="Z2173">
        <v>95000</v>
      </c>
      <c r="AA2173">
        <v>95000</v>
      </c>
      <c r="AB2173">
        <v>0</v>
      </c>
    </row>
    <row r="2174" spans="1:28" x14ac:dyDescent="0.25">
      <c r="A2174" t="s">
        <v>2686</v>
      </c>
      <c r="B2174" t="s">
        <v>87</v>
      </c>
      <c r="C2174">
        <v>899999230</v>
      </c>
      <c r="D2174">
        <v>971116</v>
      </c>
      <c r="E2174" t="s">
        <v>2687</v>
      </c>
      <c r="F2174">
        <v>1001</v>
      </c>
      <c r="G2174">
        <v>2015</v>
      </c>
      <c r="H2174">
        <v>1</v>
      </c>
      <c r="I2174">
        <v>1000001079</v>
      </c>
      <c r="J2174">
        <v>1</v>
      </c>
      <c r="K2174">
        <v>33</v>
      </c>
      <c r="L2174" t="s">
        <v>66</v>
      </c>
      <c r="M2174" t="s">
        <v>2689</v>
      </c>
      <c r="N2174" t="s">
        <v>2690</v>
      </c>
      <c r="O2174" s="55">
        <v>41841</v>
      </c>
      <c r="P2174" s="55">
        <v>42025</v>
      </c>
      <c r="Q2174" s="55">
        <v>41964</v>
      </c>
      <c r="R2174" s="55">
        <v>42041</v>
      </c>
      <c r="S2174" s="55">
        <v>42044</v>
      </c>
      <c r="T2174" t="s">
        <v>3352</v>
      </c>
      <c r="U2174">
        <v>1</v>
      </c>
      <c r="V2174" t="s">
        <v>5121</v>
      </c>
      <c r="W2174" t="s">
        <v>2693</v>
      </c>
      <c r="Y2174">
        <v>10800000</v>
      </c>
      <c r="Z2174">
        <v>5400000</v>
      </c>
      <c r="AA2174">
        <v>10800000</v>
      </c>
      <c r="AB2174">
        <v>0</v>
      </c>
    </row>
    <row r="2175" spans="1:28" x14ac:dyDescent="0.25">
      <c r="A2175" t="s">
        <v>2686</v>
      </c>
      <c r="B2175" t="s">
        <v>87</v>
      </c>
      <c r="C2175">
        <v>899999230</v>
      </c>
      <c r="D2175">
        <v>971116</v>
      </c>
      <c r="E2175" t="s">
        <v>2687</v>
      </c>
      <c r="F2175">
        <v>1001</v>
      </c>
      <c r="G2175">
        <v>2015</v>
      </c>
      <c r="H2175">
        <v>1</v>
      </c>
      <c r="I2175">
        <v>1000001079</v>
      </c>
      <c r="J2175">
        <v>1</v>
      </c>
      <c r="K2175">
        <v>33</v>
      </c>
      <c r="L2175" t="s">
        <v>66</v>
      </c>
      <c r="M2175" t="s">
        <v>2689</v>
      </c>
      <c r="N2175" t="s">
        <v>2690</v>
      </c>
      <c r="O2175" s="55">
        <v>41841</v>
      </c>
      <c r="P2175" s="55">
        <v>42025</v>
      </c>
      <c r="Q2175" s="55">
        <v>41964</v>
      </c>
      <c r="R2175" s="55">
        <v>42041</v>
      </c>
      <c r="S2175" s="55">
        <v>42044</v>
      </c>
      <c r="T2175" t="s">
        <v>3352</v>
      </c>
      <c r="U2175">
        <v>1</v>
      </c>
      <c r="V2175" t="s">
        <v>5121</v>
      </c>
      <c r="W2175" t="s">
        <v>2693</v>
      </c>
      <c r="Y2175">
        <v>10800000</v>
      </c>
      <c r="Z2175">
        <v>5400000</v>
      </c>
      <c r="AA2175">
        <v>10800000</v>
      </c>
      <c r="AB2175">
        <v>0</v>
      </c>
    </row>
    <row r="2176" spans="1:28" x14ac:dyDescent="0.25">
      <c r="A2176" t="s">
        <v>2686</v>
      </c>
      <c r="B2176" t="s">
        <v>87</v>
      </c>
      <c r="C2176">
        <v>899999230</v>
      </c>
      <c r="D2176">
        <v>971116</v>
      </c>
      <c r="E2176" t="s">
        <v>2687</v>
      </c>
      <c r="F2176">
        <v>1054</v>
      </c>
      <c r="G2176">
        <v>2019</v>
      </c>
      <c r="H2176">
        <v>2</v>
      </c>
      <c r="I2176">
        <v>1000002115</v>
      </c>
      <c r="J2176">
        <v>8</v>
      </c>
      <c r="K2176">
        <v>33</v>
      </c>
      <c r="L2176" t="s">
        <v>3733</v>
      </c>
      <c r="M2176" t="s">
        <v>2689</v>
      </c>
      <c r="N2176" t="s">
        <v>2690</v>
      </c>
      <c r="O2176" s="55">
        <v>43302</v>
      </c>
      <c r="P2176" s="55">
        <v>43486</v>
      </c>
      <c r="Q2176" s="55">
        <v>43437</v>
      </c>
      <c r="R2176" s="55">
        <v>43531</v>
      </c>
      <c r="S2176" s="55">
        <v>43538</v>
      </c>
      <c r="T2176" t="s">
        <v>2691</v>
      </c>
      <c r="U2176">
        <v>30</v>
      </c>
      <c r="V2176" t="s">
        <v>4083</v>
      </c>
      <c r="W2176" t="s">
        <v>2693</v>
      </c>
      <c r="X2176" t="s">
        <v>2775</v>
      </c>
      <c r="Y2176">
        <v>40200</v>
      </c>
      <c r="Z2176">
        <v>38190</v>
      </c>
      <c r="AA2176">
        <v>40200</v>
      </c>
      <c r="AB2176">
        <v>0</v>
      </c>
    </row>
    <row r="2177" spans="1:28" x14ac:dyDescent="0.25">
      <c r="A2177" t="s">
        <v>2686</v>
      </c>
      <c r="B2177" t="s">
        <v>87</v>
      </c>
      <c r="C2177">
        <v>899999230</v>
      </c>
      <c r="D2177">
        <v>971116</v>
      </c>
      <c r="E2177" t="s">
        <v>2687</v>
      </c>
      <c r="F2177">
        <v>1056</v>
      </c>
      <c r="G2177">
        <v>2019</v>
      </c>
      <c r="H2177">
        <v>1</v>
      </c>
      <c r="I2177">
        <v>1000002115</v>
      </c>
      <c r="J2177">
        <v>8</v>
      </c>
      <c r="K2177">
        <v>33</v>
      </c>
      <c r="L2177" t="s">
        <v>3062</v>
      </c>
      <c r="M2177" t="s">
        <v>2689</v>
      </c>
      <c r="N2177" t="s">
        <v>2690</v>
      </c>
      <c r="O2177" s="55">
        <v>43302</v>
      </c>
      <c r="P2177" s="55">
        <v>43486</v>
      </c>
      <c r="Q2177" s="55">
        <v>43445</v>
      </c>
      <c r="R2177" s="55">
        <v>43495</v>
      </c>
      <c r="S2177" s="55">
        <v>43496</v>
      </c>
      <c r="T2177" t="s">
        <v>2691</v>
      </c>
      <c r="U2177">
        <v>30</v>
      </c>
      <c r="V2177" t="s">
        <v>4936</v>
      </c>
      <c r="W2177" t="s">
        <v>2693</v>
      </c>
      <c r="Y2177">
        <v>116900</v>
      </c>
      <c r="Z2177">
        <v>116900</v>
      </c>
      <c r="AA2177">
        <v>116900</v>
      </c>
      <c r="AB2177">
        <v>0</v>
      </c>
    </row>
    <row r="2178" spans="1:28" x14ac:dyDescent="0.25">
      <c r="A2178" t="s">
        <v>2686</v>
      </c>
      <c r="B2178" t="s">
        <v>87</v>
      </c>
      <c r="C2178">
        <v>899999230</v>
      </c>
      <c r="D2178">
        <v>971116</v>
      </c>
      <c r="E2178" t="s">
        <v>2687</v>
      </c>
      <c r="F2178">
        <v>1071</v>
      </c>
      <c r="G2178">
        <v>2018</v>
      </c>
      <c r="H2178">
        <v>5</v>
      </c>
      <c r="I2178">
        <v>1000001587</v>
      </c>
      <c r="J2178">
        <v>20</v>
      </c>
      <c r="K2178">
        <v>33</v>
      </c>
      <c r="L2178" t="s">
        <v>5122</v>
      </c>
      <c r="M2178" t="s">
        <v>2689</v>
      </c>
      <c r="N2178" t="s">
        <v>2690</v>
      </c>
      <c r="O2178" s="55">
        <v>42937</v>
      </c>
      <c r="P2178" s="55">
        <v>43121</v>
      </c>
      <c r="Q2178" s="55">
        <v>43073</v>
      </c>
      <c r="R2178" s="55">
        <v>43318</v>
      </c>
      <c r="S2178" s="55">
        <v>43326</v>
      </c>
      <c r="T2178" t="s">
        <v>2691</v>
      </c>
      <c r="U2178">
        <v>30</v>
      </c>
      <c r="V2178" t="s">
        <v>5083</v>
      </c>
      <c r="W2178" t="s">
        <v>2693</v>
      </c>
      <c r="Y2178">
        <v>90450</v>
      </c>
      <c r="Z2178">
        <v>85425</v>
      </c>
      <c r="AA2178">
        <v>90450</v>
      </c>
      <c r="AB2178">
        <v>0</v>
      </c>
    </row>
    <row r="2179" spans="1:28" x14ac:dyDescent="0.25">
      <c r="A2179" t="s">
        <v>2686</v>
      </c>
      <c r="B2179" t="s">
        <v>87</v>
      </c>
      <c r="C2179">
        <v>899999230</v>
      </c>
      <c r="D2179">
        <v>971116</v>
      </c>
      <c r="E2179" t="s">
        <v>2687</v>
      </c>
      <c r="F2179">
        <v>1075</v>
      </c>
      <c r="G2179">
        <v>2019</v>
      </c>
      <c r="H2179">
        <v>2</v>
      </c>
      <c r="I2179">
        <v>1000002115</v>
      </c>
      <c r="J2179">
        <v>8</v>
      </c>
      <c r="K2179">
        <v>33</v>
      </c>
      <c r="L2179" t="s">
        <v>3546</v>
      </c>
      <c r="M2179" t="s">
        <v>2689</v>
      </c>
      <c r="N2179" t="s">
        <v>2690</v>
      </c>
      <c r="O2179" s="55">
        <v>43302</v>
      </c>
      <c r="P2179" s="55">
        <v>43486</v>
      </c>
      <c r="Q2179" s="55">
        <v>43451</v>
      </c>
      <c r="R2179" s="55">
        <v>43495</v>
      </c>
      <c r="S2179" s="55">
        <v>43496</v>
      </c>
      <c r="T2179" t="s">
        <v>2691</v>
      </c>
      <c r="U2179">
        <v>30</v>
      </c>
      <c r="V2179" t="s">
        <v>5123</v>
      </c>
      <c r="W2179" t="s">
        <v>2693</v>
      </c>
      <c r="Y2179">
        <v>66800</v>
      </c>
      <c r="Z2179">
        <v>66800</v>
      </c>
      <c r="AA2179">
        <v>66800</v>
      </c>
      <c r="AB2179">
        <v>0</v>
      </c>
    </row>
    <row r="2180" spans="1:28" x14ac:dyDescent="0.25">
      <c r="A2180" t="s">
        <v>2686</v>
      </c>
      <c r="B2180" t="s">
        <v>2696</v>
      </c>
      <c r="C2180">
        <v>899999230</v>
      </c>
      <c r="D2180">
        <v>971116</v>
      </c>
      <c r="E2180" t="s">
        <v>2687</v>
      </c>
      <c r="F2180">
        <v>1118</v>
      </c>
      <c r="G2180">
        <v>2023</v>
      </c>
      <c r="H2180">
        <v>2</v>
      </c>
      <c r="I2180">
        <v>1000004755</v>
      </c>
      <c r="J2180">
        <v>0</v>
      </c>
      <c r="K2180">
        <v>33</v>
      </c>
      <c r="L2180" t="s">
        <v>5124</v>
      </c>
      <c r="M2180" t="s">
        <v>2689</v>
      </c>
      <c r="N2180" t="s">
        <v>2690</v>
      </c>
      <c r="O2180" s="55">
        <v>44774</v>
      </c>
      <c r="P2180" s="55">
        <v>45138</v>
      </c>
      <c r="Q2180" s="55">
        <v>44977</v>
      </c>
      <c r="R2180" s="55">
        <v>45106</v>
      </c>
      <c r="S2180" s="55">
        <v>45117</v>
      </c>
      <c r="T2180" t="s">
        <v>2691</v>
      </c>
      <c r="U2180">
        <v>30</v>
      </c>
      <c r="V2180" t="s">
        <v>5125</v>
      </c>
      <c r="W2180" t="s">
        <v>2693</v>
      </c>
      <c r="Y2180">
        <v>236900</v>
      </c>
      <c r="Z2180">
        <v>236900</v>
      </c>
      <c r="AA2180">
        <v>236900</v>
      </c>
      <c r="AB2180">
        <v>0</v>
      </c>
    </row>
    <row r="2181" spans="1:28" x14ac:dyDescent="0.25">
      <c r="A2181" t="s">
        <v>2686</v>
      </c>
      <c r="B2181" t="s">
        <v>87</v>
      </c>
      <c r="C2181">
        <v>899999230</v>
      </c>
      <c r="D2181">
        <v>971116</v>
      </c>
      <c r="E2181" t="s">
        <v>2687</v>
      </c>
      <c r="F2181">
        <v>1127</v>
      </c>
      <c r="G2181">
        <v>2017</v>
      </c>
      <c r="H2181">
        <v>5</v>
      </c>
      <c r="I2181">
        <v>1000001587</v>
      </c>
      <c r="J2181">
        <v>7</v>
      </c>
      <c r="K2181">
        <v>33</v>
      </c>
      <c r="L2181" t="s">
        <v>5126</v>
      </c>
      <c r="M2181" t="s">
        <v>2689</v>
      </c>
      <c r="N2181" t="s">
        <v>2690</v>
      </c>
      <c r="O2181" s="55">
        <v>42756</v>
      </c>
      <c r="P2181" s="55">
        <v>42937</v>
      </c>
      <c r="Q2181" s="55">
        <v>42767</v>
      </c>
      <c r="R2181" s="55">
        <v>42816</v>
      </c>
      <c r="S2181" s="55">
        <v>42823</v>
      </c>
      <c r="T2181" t="s">
        <v>2691</v>
      </c>
      <c r="U2181">
        <v>30</v>
      </c>
      <c r="V2181" t="s">
        <v>3693</v>
      </c>
      <c r="W2181" t="s">
        <v>2693</v>
      </c>
      <c r="Y2181">
        <v>86760</v>
      </c>
      <c r="Z2181">
        <v>86760</v>
      </c>
      <c r="AA2181">
        <v>86760</v>
      </c>
      <c r="AB2181">
        <v>0</v>
      </c>
    </row>
    <row r="2182" spans="1:28" x14ac:dyDescent="0.25">
      <c r="A2182" t="s">
        <v>2686</v>
      </c>
      <c r="B2182" t="s">
        <v>87</v>
      </c>
      <c r="C2182">
        <v>899999230</v>
      </c>
      <c r="D2182">
        <v>971116</v>
      </c>
      <c r="E2182" t="s">
        <v>2687</v>
      </c>
      <c r="F2182">
        <v>1148</v>
      </c>
      <c r="G2182">
        <v>2015</v>
      </c>
      <c r="H2182">
        <v>1</v>
      </c>
      <c r="I2182">
        <v>1000001079</v>
      </c>
      <c r="J2182">
        <v>0</v>
      </c>
      <c r="K2182">
        <v>33</v>
      </c>
      <c r="L2182" t="s">
        <v>5127</v>
      </c>
      <c r="M2182" t="s">
        <v>2689</v>
      </c>
      <c r="N2182" t="s">
        <v>2690</v>
      </c>
      <c r="O2182" s="55">
        <v>41841</v>
      </c>
      <c r="P2182" s="55">
        <v>42206</v>
      </c>
      <c r="Q2182" s="55">
        <v>42044</v>
      </c>
      <c r="R2182" s="55">
        <v>42047</v>
      </c>
      <c r="S2182" s="55">
        <v>42048</v>
      </c>
      <c r="T2182" t="s">
        <v>2691</v>
      </c>
      <c r="U2182">
        <v>30</v>
      </c>
      <c r="V2182" t="s">
        <v>5128</v>
      </c>
      <c r="W2182" t="s">
        <v>2693</v>
      </c>
      <c r="Y2182">
        <v>100000</v>
      </c>
      <c r="Z2182">
        <v>100000</v>
      </c>
      <c r="AA2182">
        <v>100000</v>
      </c>
      <c r="AB2182">
        <v>0</v>
      </c>
    </row>
    <row r="2183" spans="1:28" x14ac:dyDescent="0.25">
      <c r="A2183" t="s">
        <v>2686</v>
      </c>
      <c r="B2183" t="s">
        <v>87</v>
      </c>
      <c r="C2183">
        <v>899999230</v>
      </c>
      <c r="D2183">
        <v>971116</v>
      </c>
      <c r="E2183" t="s">
        <v>2687</v>
      </c>
      <c r="F2183">
        <v>1153</v>
      </c>
      <c r="G2183">
        <v>2015</v>
      </c>
      <c r="H2183">
        <v>2</v>
      </c>
      <c r="I2183">
        <v>1000001079</v>
      </c>
      <c r="J2183">
        <v>0</v>
      </c>
      <c r="K2183">
        <v>33</v>
      </c>
      <c r="L2183" t="s">
        <v>5129</v>
      </c>
      <c r="M2183" t="s">
        <v>2689</v>
      </c>
      <c r="N2183" t="s">
        <v>2690</v>
      </c>
      <c r="O2183" s="55">
        <v>41841</v>
      </c>
      <c r="P2183" s="55">
        <v>42206</v>
      </c>
      <c r="Q2183" s="55">
        <v>42036</v>
      </c>
      <c r="R2183" s="55">
        <v>42047</v>
      </c>
      <c r="S2183" s="55">
        <v>42048</v>
      </c>
      <c r="T2183" t="s">
        <v>2691</v>
      </c>
      <c r="U2183">
        <v>30</v>
      </c>
      <c r="V2183" t="s">
        <v>5130</v>
      </c>
      <c r="W2183" t="s">
        <v>2693</v>
      </c>
      <c r="Y2183">
        <v>35200</v>
      </c>
      <c r="Z2183">
        <v>35200</v>
      </c>
      <c r="AA2183">
        <v>35200</v>
      </c>
      <c r="AB2183">
        <v>0</v>
      </c>
    </row>
    <row r="2184" spans="1:28" x14ac:dyDescent="0.25">
      <c r="A2184" t="s">
        <v>2686</v>
      </c>
      <c r="B2184" t="s">
        <v>87</v>
      </c>
      <c r="C2184">
        <v>899999230</v>
      </c>
      <c r="D2184">
        <v>971116</v>
      </c>
      <c r="E2184" t="s">
        <v>2687</v>
      </c>
      <c r="F2184">
        <v>1211</v>
      </c>
      <c r="G2184">
        <v>2018</v>
      </c>
      <c r="H2184">
        <v>5</v>
      </c>
      <c r="I2184">
        <v>1000001587</v>
      </c>
      <c r="J2184">
        <v>20</v>
      </c>
      <c r="K2184">
        <v>33</v>
      </c>
      <c r="L2184" t="s">
        <v>3750</v>
      </c>
      <c r="M2184" t="s">
        <v>2689</v>
      </c>
      <c r="N2184" t="s">
        <v>2690</v>
      </c>
      <c r="O2184" s="55">
        <v>42937</v>
      </c>
      <c r="P2184" s="55">
        <v>43121</v>
      </c>
      <c r="Q2184" s="55">
        <v>43046</v>
      </c>
      <c r="R2184" s="55">
        <v>43258</v>
      </c>
      <c r="S2184" s="55">
        <v>43270</v>
      </c>
      <c r="T2184" t="s">
        <v>2691</v>
      </c>
      <c r="U2184">
        <v>30</v>
      </c>
      <c r="V2184" t="s">
        <v>5131</v>
      </c>
      <c r="W2184" t="s">
        <v>2693</v>
      </c>
      <c r="Y2184">
        <v>40500</v>
      </c>
      <c r="Z2184">
        <v>40375</v>
      </c>
      <c r="AA2184">
        <v>40500</v>
      </c>
      <c r="AB2184">
        <v>0</v>
      </c>
    </row>
    <row r="2185" spans="1:28" x14ac:dyDescent="0.25">
      <c r="A2185" t="s">
        <v>2686</v>
      </c>
      <c r="B2185" t="s">
        <v>2730</v>
      </c>
      <c r="C2185">
        <v>899999230</v>
      </c>
      <c r="D2185">
        <v>971116</v>
      </c>
      <c r="E2185" t="s">
        <v>2687</v>
      </c>
      <c r="F2185">
        <v>1221</v>
      </c>
      <c r="G2185">
        <v>2016</v>
      </c>
      <c r="H2185">
        <v>1</v>
      </c>
      <c r="I2185">
        <v>1000001288</v>
      </c>
      <c r="J2185">
        <v>8</v>
      </c>
      <c r="K2185">
        <v>33</v>
      </c>
      <c r="L2185" t="s">
        <v>5132</v>
      </c>
      <c r="M2185" t="s">
        <v>2689</v>
      </c>
      <c r="N2185" t="s">
        <v>2690</v>
      </c>
      <c r="O2185" s="55">
        <v>42390</v>
      </c>
      <c r="P2185" s="55">
        <v>42572</v>
      </c>
      <c r="Q2185" s="55">
        <v>42405</v>
      </c>
      <c r="R2185" s="55">
        <v>42410</v>
      </c>
      <c r="S2185" s="55">
        <v>42415</v>
      </c>
      <c r="T2185" t="s">
        <v>2691</v>
      </c>
      <c r="U2185">
        <v>30</v>
      </c>
      <c r="V2185" t="s">
        <v>5133</v>
      </c>
      <c r="W2185" t="s">
        <v>2693</v>
      </c>
      <c r="Y2185">
        <v>258675</v>
      </c>
      <c r="Z2185">
        <v>258675</v>
      </c>
      <c r="AA2185">
        <v>258675</v>
      </c>
      <c r="AB2185">
        <v>0</v>
      </c>
    </row>
    <row r="2186" spans="1:28" x14ac:dyDescent="0.25">
      <c r="A2186" t="s">
        <v>2686</v>
      </c>
      <c r="B2186" t="s">
        <v>87</v>
      </c>
      <c r="C2186">
        <v>899999230</v>
      </c>
      <c r="D2186">
        <v>971116</v>
      </c>
      <c r="E2186" t="s">
        <v>2687</v>
      </c>
      <c r="F2186">
        <v>1233</v>
      </c>
      <c r="G2186">
        <v>2019</v>
      </c>
      <c r="H2186">
        <v>5</v>
      </c>
      <c r="I2186">
        <v>1000002115</v>
      </c>
      <c r="J2186">
        <v>8</v>
      </c>
      <c r="K2186">
        <v>33</v>
      </c>
      <c r="L2186" t="s">
        <v>2857</v>
      </c>
      <c r="M2186" t="s">
        <v>2689</v>
      </c>
      <c r="N2186" t="s">
        <v>2690</v>
      </c>
      <c r="O2186" s="55">
        <v>43302</v>
      </c>
      <c r="P2186" s="55">
        <v>43486</v>
      </c>
      <c r="Q2186" s="55">
        <v>43408</v>
      </c>
      <c r="R2186" s="55">
        <v>43530</v>
      </c>
      <c r="S2186" s="55">
        <v>43535</v>
      </c>
      <c r="T2186" t="s">
        <v>2691</v>
      </c>
      <c r="U2186">
        <v>30</v>
      </c>
      <c r="V2186" t="s">
        <v>5134</v>
      </c>
      <c r="W2186" t="s">
        <v>2693</v>
      </c>
      <c r="Y2186">
        <v>191700</v>
      </c>
      <c r="Z2186">
        <v>191700</v>
      </c>
      <c r="AA2186">
        <v>191700</v>
      </c>
      <c r="AB2186">
        <v>0</v>
      </c>
    </row>
    <row r="2187" spans="1:28" x14ac:dyDescent="0.25">
      <c r="A2187" t="s">
        <v>2686</v>
      </c>
      <c r="B2187" t="s">
        <v>87</v>
      </c>
      <c r="C2187">
        <v>899999230</v>
      </c>
      <c r="D2187">
        <v>971116</v>
      </c>
      <c r="E2187" t="s">
        <v>2687</v>
      </c>
      <c r="F2187">
        <v>1233</v>
      </c>
      <c r="G2187">
        <v>2019</v>
      </c>
      <c r="H2187">
        <v>7</v>
      </c>
      <c r="I2187">
        <v>1000002115</v>
      </c>
      <c r="J2187">
        <v>8</v>
      </c>
      <c r="K2187">
        <v>33</v>
      </c>
      <c r="L2187" t="s">
        <v>2857</v>
      </c>
      <c r="M2187" t="s">
        <v>2689</v>
      </c>
      <c r="N2187" t="s">
        <v>2690</v>
      </c>
      <c r="O2187" s="55">
        <v>43302</v>
      </c>
      <c r="P2187" s="55">
        <v>43486</v>
      </c>
      <c r="Q2187" s="55">
        <v>43408</v>
      </c>
      <c r="R2187" s="55">
        <v>43598</v>
      </c>
      <c r="S2187" s="55">
        <v>43598</v>
      </c>
      <c r="T2187" t="s">
        <v>2691</v>
      </c>
      <c r="U2187">
        <v>30</v>
      </c>
      <c r="V2187" t="s">
        <v>5134</v>
      </c>
      <c r="W2187" t="s">
        <v>2709</v>
      </c>
      <c r="X2187" t="s">
        <v>2758</v>
      </c>
      <c r="Y2187">
        <v>997400</v>
      </c>
      <c r="Z2187">
        <v>0</v>
      </c>
      <c r="AA2187">
        <v>997400</v>
      </c>
      <c r="AB2187">
        <v>0</v>
      </c>
    </row>
    <row r="2188" spans="1:28" x14ac:dyDescent="0.25">
      <c r="A2188" t="s">
        <v>2686</v>
      </c>
      <c r="B2188" t="s">
        <v>87</v>
      </c>
      <c r="C2188">
        <v>899999230</v>
      </c>
      <c r="D2188">
        <v>971116</v>
      </c>
      <c r="E2188" t="s">
        <v>2687</v>
      </c>
      <c r="F2188">
        <v>1233</v>
      </c>
      <c r="G2188">
        <v>2019</v>
      </c>
      <c r="H2188">
        <v>12</v>
      </c>
      <c r="I2188">
        <v>1000002115</v>
      </c>
      <c r="J2188">
        <v>8</v>
      </c>
      <c r="K2188">
        <v>33</v>
      </c>
      <c r="L2188" t="s">
        <v>2857</v>
      </c>
      <c r="M2188" t="s">
        <v>2689</v>
      </c>
      <c r="N2188" t="s">
        <v>2690</v>
      </c>
      <c r="O2188" s="55">
        <v>43302</v>
      </c>
      <c r="P2188" s="55">
        <v>43486</v>
      </c>
      <c r="Q2188" s="55">
        <v>43408</v>
      </c>
      <c r="R2188" s="55">
        <v>43648</v>
      </c>
      <c r="S2188" s="55">
        <v>43654</v>
      </c>
      <c r="T2188" t="s">
        <v>2691</v>
      </c>
      <c r="U2188">
        <v>30</v>
      </c>
      <c r="V2188" t="s">
        <v>5134</v>
      </c>
      <c r="W2188" t="s">
        <v>2693</v>
      </c>
      <c r="Y2188">
        <v>363020</v>
      </c>
      <c r="Z2188">
        <v>363020</v>
      </c>
      <c r="AA2188">
        <v>363020</v>
      </c>
      <c r="AB2188">
        <v>0</v>
      </c>
    </row>
    <row r="2189" spans="1:28" x14ac:dyDescent="0.25">
      <c r="A2189" t="s">
        <v>2686</v>
      </c>
      <c r="B2189" t="s">
        <v>87</v>
      </c>
      <c r="C2189">
        <v>899999230</v>
      </c>
      <c r="D2189">
        <v>971116</v>
      </c>
      <c r="E2189" t="s">
        <v>2687</v>
      </c>
      <c r="F2189">
        <v>1260</v>
      </c>
      <c r="G2189">
        <v>2019</v>
      </c>
      <c r="H2189">
        <v>4</v>
      </c>
      <c r="I2189">
        <v>1000002115</v>
      </c>
      <c r="J2189">
        <v>14</v>
      </c>
      <c r="K2189">
        <v>33</v>
      </c>
      <c r="L2189" t="s">
        <v>3493</v>
      </c>
      <c r="M2189" t="s">
        <v>2689</v>
      </c>
      <c r="N2189" t="s">
        <v>2690</v>
      </c>
      <c r="O2189" s="55">
        <v>43487</v>
      </c>
      <c r="P2189" s="55">
        <v>43533</v>
      </c>
      <c r="Q2189" s="55">
        <v>43489</v>
      </c>
      <c r="R2189" s="55">
        <v>43516</v>
      </c>
      <c r="S2189" s="55">
        <v>43521</v>
      </c>
      <c r="T2189" t="s">
        <v>2691</v>
      </c>
      <c r="U2189">
        <v>30</v>
      </c>
      <c r="V2189" t="s">
        <v>5135</v>
      </c>
      <c r="W2189" t="s">
        <v>2693</v>
      </c>
      <c r="Y2189">
        <v>46700</v>
      </c>
      <c r="Z2189">
        <v>46700</v>
      </c>
      <c r="AA2189">
        <v>46700</v>
      </c>
      <c r="AB2189">
        <v>0</v>
      </c>
    </row>
    <row r="2190" spans="1:28" x14ac:dyDescent="0.25">
      <c r="A2190" t="s">
        <v>2686</v>
      </c>
      <c r="B2190" t="s">
        <v>87</v>
      </c>
      <c r="C2190">
        <v>899999230</v>
      </c>
      <c r="D2190">
        <v>971116</v>
      </c>
      <c r="E2190" t="s">
        <v>2687</v>
      </c>
      <c r="F2190">
        <v>1260</v>
      </c>
      <c r="G2190">
        <v>2019</v>
      </c>
      <c r="H2190">
        <v>6</v>
      </c>
      <c r="I2190">
        <v>1000002115</v>
      </c>
      <c r="J2190">
        <v>14</v>
      </c>
      <c r="K2190">
        <v>33</v>
      </c>
      <c r="L2190" t="s">
        <v>3493</v>
      </c>
      <c r="M2190" t="s">
        <v>2689</v>
      </c>
      <c r="N2190" t="s">
        <v>2690</v>
      </c>
      <c r="O2190" s="55">
        <v>43487</v>
      </c>
      <c r="P2190" s="55">
        <v>43533</v>
      </c>
      <c r="Q2190" s="55">
        <v>43489</v>
      </c>
      <c r="R2190" s="55">
        <v>43544</v>
      </c>
      <c r="S2190" s="55">
        <v>43553</v>
      </c>
      <c r="T2190" t="s">
        <v>2691</v>
      </c>
      <c r="U2190">
        <v>30</v>
      </c>
      <c r="V2190" t="s">
        <v>5135</v>
      </c>
      <c r="W2190" t="s">
        <v>2693</v>
      </c>
      <c r="Y2190">
        <v>47800</v>
      </c>
      <c r="Z2190">
        <v>47800</v>
      </c>
      <c r="AA2190">
        <v>47800</v>
      </c>
      <c r="AB2190">
        <v>0</v>
      </c>
    </row>
    <row r="2191" spans="1:28" x14ac:dyDescent="0.25">
      <c r="A2191" t="s">
        <v>2686</v>
      </c>
      <c r="B2191" t="s">
        <v>87</v>
      </c>
      <c r="C2191">
        <v>899999230</v>
      </c>
      <c r="D2191">
        <v>961114</v>
      </c>
      <c r="E2191" t="s">
        <v>3307</v>
      </c>
      <c r="F2191">
        <v>1290</v>
      </c>
      <c r="G2191">
        <v>2011</v>
      </c>
      <c r="H2191">
        <v>1</v>
      </c>
      <c r="I2191">
        <v>1000000398</v>
      </c>
      <c r="J2191">
        <v>0</v>
      </c>
      <c r="K2191">
        <v>33</v>
      </c>
      <c r="L2191" t="s">
        <v>3054</v>
      </c>
      <c r="M2191" t="s">
        <v>2689</v>
      </c>
      <c r="N2191" t="s">
        <v>2690</v>
      </c>
      <c r="O2191" s="55">
        <v>40380</v>
      </c>
      <c r="P2191" s="55">
        <v>40745</v>
      </c>
      <c r="Q2191" s="55">
        <v>40592</v>
      </c>
      <c r="R2191" s="55">
        <v>40619</v>
      </c>
      <c r="S2191" s="55">
        <v>40625</v>
      </c>
      <c r="T2191" t="s">
        <v>2691</v>
      </c>
      <c r="U2191">
        <v>30</v>
      </c>
      <c r="V2191" t="s">
        <v>5136</v>
      </c>
      <c r="W2191" t="s">
        <v>2693</v>
      </c>
      <c r="Y2191">
        <v>133900</v>
      </c>
      <c r="Z2191">
        <v>133900</v>
      </c>
      <c r="AA2191">
        <v>133900</v>
      </c>
      <c r="AB2191">
        <v>0</v>
      </c>
    </row>
    <row r="2192" spans="1:28" x14ac:dyDescent="0.25">
      <c r="A2192" t="s">
        <v>2686</v>
      </c>
      <c r="B2192" t="s">
        <v>87</v>
      </c>
      <c r="C2192">
        <v>899999230</v>
      </c>
      <c r="D2192">
        <v>961114</v>
      </c>
      <c r="E2192" t="s">
        <v>3307</v>
      </c>
      <c r="F2192">
        <v>1292</v>
      </c>
      <c r="G2192">
        <v>2011</v>
      </c>
      <c r="H2192">
        <v>1</v>
      </c>
      <c r="I2192">
        <v>1000000398</v>
      </c>
      <c r="J2192">
        <v>0</v>
      </c>
      <c r="K2192">
        <v>33</v>
      </c>
      <c r="L2192" t="s">
        <v>3455</v>
      </c>
      <c r="M2192" t="s">
        <v>2689</v>
      </c>
      <c r="N2192" t="s">
        <v>2690</v>
      </c>
      <c r="O2192" s="55">
        <v>40380</v>
      </c>
      <c r="P2192" s="55">
        <v>40745</v>
      </c>
      <c r="Q2192" s="55">
        <v>40595</v>
      </c>
      <c r="R2192" s="55">
        <v>40619</v>
      </c>
      <c r="S2192" s="55">
        <v>40625</v>
      </c>
      <c r="T2192" t="s">
        <v>3027</v>
      </c>
      <c r="U2192">
        <v>30</v>
      </c>
      <c r="V2192" t="s">
        <v>5137</v>
      </c>
      <c r="W2192" t="s">
        <v>2693</v>
      </c>
      <c r="Y2192">
        <v>113700</v>
      </c>
      <c r="Z2192">
        <v>113700</v>
      </c>
      <c r="AA2192">
        <v>113700</v>
      </c>
      <c r="AB2192">
        <v>0</v>
      </c>
    </row>
    <row r="2193" spans="1:29" x14ac:dyDescent="0.25">
      <c r="A2193" t="s">
        <v>2686</v>
      </c>
      <c r="B2193" t="s">
        <v>87</v>
      </c>
      <c r="C2193">
        <v>899999230</v>
      </c>
      <c r="D2193">
        <v>961114</v>
      </c>
      <c r="E2193" t="s">
        <v>3307</v>
      </c>
      <c r="F2193">
        <v>1298</v>
      </c>
      <c r="G2193">
        <v>2026</v>
      </c>
      <c r="H2193">
        <v>1</v>
      </c>
      <c r="I2193">
        <v>1000005774</v>
      </c>
      <c r="J2193">
        <v>0</v>
      </c>
      <c r="K2193">
        <v>21</v>
      </c>
      <c r="L2193" t="s">
        <v>2884</v>
      </c>
      <c r="M2193" t="s">
        <v>2689</v>
      </c>
      <c r="N2193" t="s">
        <v>2690</v>
      </c>
      <c r="O2193" s="55">
        <v>46050</v>
      </c>
      <c r="P2193" s="55">
        <v>46414</v>
      </c>
      <c r="Q2193" s="55">
        <v>46059</v>
      </c>
      <c r="R2193" s="55">
        <v>46066</v>
      </c>
      <c r="S2193" s="55">
        <v>46066</v>
      </c>
      <c r="T2193" t="s">
        <v>2691</v>
      </c>
      <c r="U2193">
        <v>30</v>
      </c>
      <c r="V2193" t="s">
        <v>5138</v>
      </c>
      <c r="W2193" t="s">
        <v>2693</v>
      </c>
      <c r="Y2193">
        <v>137368</v>
      </c>
      <c r="Z2193">
        <v>137368</v>
      </c>
      <c r="AA2193">
        <v>137368</v>
      </c>
      <c r="AB2193">
        <v>0</v>
      </c>
    </row>
    <row r="2194" spans="1:29" x14ac:dyDescent="0.25">
      <c r="A2194" t="s">
        <v>2686</v>
      </c>
      <c r="B2194" t="s">
        <v>87</v>
      </c>
      <c r="C2194">
        <v>899999230</v>
      </c>
      <c r="D2194">
        <v>961114</v>
      </c>
      <c r="E2194" t="s">
        <v>3307</v>
      </c>
      <c r="F2194">
        <v>1300</v>
      </c>
      <c r="G2194">
        <v>2011</v>
      </c>
      <c r="H2194">
        <v>1</v>
      </c>
      <c r="I2194">
        <v>1000000398</v>
      </c>
      <c r="J2194">
        <v>0</v>
      </c>
      <c r="K2194">
        <v>33</v>
      </c>
      <c r="L2194" t="s">
        <v>2861</v>
      </c>
      <c r="M2194" t="s">
        <v>2689</v>
      </c>
      <c r="N2194" t="s">
        <v>2690</v>
      </c>
      <c r="O2194" s="55">
        <v>40380</v>
      </c>
      <c r="P2194" s="55">
        <v>40745</v>
      </c>
      <c r="Q2194" s="55">
        <v>40588</v>
      </c>
      <c r="R2194" s="55">
        <v>40619</v>
      </c>
      <c r="S2194" s="55">
        <v>40625</v>
      </c>
      <c r="T2194" t="s">
        <v>2691</v>
      </c>
      <c r="U2194">
        <v>30</v>
      </c>
      <c r="V2194" t="s">
        <v>5139</v>
      </c>
      <c r="W2194" t="s">
        <v>2693</v>
      </c>
      <c r="Y2194">
        <v>139900</v>
      </c>
      <c r="Z2194">
        <v>139900</v>
      </c>
      <c r="AA2194">
        <v>139900</v>
      </c>
      <c r="AB2194">
        <v>0</v>
      </c>
    </row>
    <row r="2195" spans="1:29" x14ac:dyDescent="0.25">
      <c r="A2195" t="s">
        <v>2686</v>
      </c>
      <c r="B2195" t="s">
        <v>87</v>
      </c>
      <c r="C2195">
        <v>899999230</v>
      </c>
      <c r="D2195">
        <v>971116</v>
      </c>
      <c r="E2195" t="s">
        <v>2687</v>
      </c>
      <c r="F2195">
        <v>1318</v>
      </c>
      <c r="G2195">
        <v>2015</v>
      </c>
      <c r="H2195">
        <v>1</v>
      </c>
      <c r="I2195">
        <v>1000001079</v>
      </c>
      <c r="J2195">
        <v>0</v>
      </c>
      <c r="K2195">
        <v>33</v>
      </c>
      <c r="L2195" t="s">
        <v>3069</v>
      </c>
      <c r="M2195" t="s">
        <v>2689</v>
      </c>
      <c r="N2195" t="s">
        <v>2690</v>
      </c>
      <c r="O2195" s="55">
        <v>41841</v>
      </c>
      <c r="P2195" s="55">
        <v>42206</v>
      </c>
      <c r="Q2195" s="55">
        <v>42048</v>
      </c>
      <c r="R2195" s="55">
        <v>42053</v>
      </c>
      <c r="S2195" s="55">
        <v>42053</v>
      </c>
      <c r="T2195" t="s">
        <v>2691</v>
      </c>
      <c r="U2195">
        <v>30</v>
      </c>
      <c r="V2195" t="s">
        <v>5140</v>
      </c>
      <c r="W2195" t="s">
        <v>2693</v>
      </c>
      <c r="Y2195">
        <v>163200</v>
      </c>
      <c r="Z2195">
        <v>163170</v>
      </c>
      <c r="AA2195">
        <v>163200</v>
      </c>
      <c r="AB2195">
        <v>0</v>
      </c>
    </row>
    <row r="2196" spans="1:29" x14ac:dyDescent="0.25">
      <c r="A2196" t="s">
        <v>2686</v>
      </c>
      <c r="B2196" t="s">
        <v>87</v>
      </c>
      <c r="C2196">
        <v>899999230</v>
      </c>
      <c r="D2196">
        <v>971116</v>
      </c>
      <c r="E2196" t="s">
        <v>2687</v>
      </c>
      <c r="F2196">
        <v>1324</v>
      </c>
      <c r="G2196">
        <v>2015</v>
      </c>
      <c r="H2196">
        <v>1</v>
      </c>
      <c r="I2196">
        <v>1000001079</v>
      </c>
      <c r="J2196">
        <v>0</v>
      </c>
      <c r="K2196">
        <v>33</v>
      </c>
      <c r="L2196" t="s">
        <v>2804</v>
      </c>
      <c r="M2196" t="s">
        <v>2689</v>
      </c>
      <c r="N2196" t="s">
        <v>2690</v>
      </c>
      <c r="O2196" s="55">
        <v>41841</v>
      </c>
      <c r="P2196" s="55">
        <v>42206</v>
      </c>
      <c r="Q2196" s="55">
        <v>42048</v>
      </c>
      <c r="R2196" s="55">
        <v>42053</v>
      </c>
      <c r="S2196" s="55">
        <v>42053</v>
      </c>
      <c r="T2196" t="s">
        <v>2691</v>
      </c>
      <c r="U2196">
        <v>30</v>
      </c>
      <c r="V2196" t="s">
        <v>3501</v>
      </c>
      <c r="W2196" t="s">
        <v>2693</v>
      </c>
      <c r="Y2196">
        <v>197600</v>
      </c>
      <c r="Z2196">
        <v>197550</v>
      </c>
      <c r="AA2196">
        <v>197600</v>
      </c>
      <c r="AB2196">
        <v>0</v>
      </c>
    </row>
    <row r="2197" spans="1:29" x14ac:dyDescent="0.25">
      <c r="A2197" t="s">
        <v>2686</v>
      </c>
      <c r="B2197" t="s">
        <v>87</v>
      </c>
      <c r="C2197">
        <v>899999230</v>
      </c>
      <c r="D2197">
        <v>961114</v>
      </c>
      <c r="E2197" t="s">
        <v>3307</v>
      </c>
      <c r="F2197">
        <v>1354</v>
      </c>
      <c r="G2197">
        <v>2026</v>
      </c>
      <c r="H2197">
        <v>1</v>
      </c>
      <c r="I2197">
        <v>1000005774</v>
      </c>
      <c r="J2197">
        <v>0</v>
      </c>
      <c r="K2197">
        <v>21</v>
      </c>
      <c r="L2197" t="s">
        <v>3150</v>
      </c>
      <c r="M2197" t="s">
        <v>2689</v>
      </c>
      <c r="N2197" t="s">
        <v>2690</v>
      </c>
      <c r="O2197" s="55">
        <v>46050</v>
      </c>
      <c r="P2197" s="55">
        <v>46414</v>
      </c>
      <c r="Q2197" s="55">
        <v>46062</v>
      </c>
      <c r="R2197" s="55">
        <v>46066</v>
      </c>
      <c r="S2197" s="55">
        <v>46066</v>
      </c>
      <c r="T2197" t="s">
        <v>2764</v>
      </c>
      <c r="U2197">
        <v>30</v>
      </c>
      <c r="V2197" t="s">
        <v>5141</v>
      </c>
      <c r="W2197" t="s">
        <v>2693</v>
      </c>
      <c r="Y2197">
        <v>157520</v>
      </c>
      <c r="Z2197">
        <v>157520</v>
      </c>
      <c r="AA2197">
        <v>157520</v>
      </c>
      <c r="AB2197">
        <v>0</v>
      </c>
    </row>
    <row r="2198" spans="1:29" x14ac:dyDescent="0.25">
      <c r="A2198" t="s">
        <v>2686</v>
      </c>
      <c r="B2198" t="s">
        <v>87</v>
      </c>
      <c r="C2198">
        <v>899999230</v>
      </c>
      <c r="D2198">
        <v>971116</v>
      </c>
      <c r="E2198" t="s">
        <v>2687</v>
      </c>
      <c r="F2198">
        <v>1374</v>
      </c>
      <c r="G2198">
        <v>2015</v>
      </c>
      <c r="H2198">
        <v>4</v>
      </c>
      <c r="I2198">
        <v>1000001079</v>
      </c>
      <c r="J2198">
        <v>0</v>
      </c>
      <c r="K2198">
        <v>33</v>
      </c>
      <c r="L2198" t="s">
        <v>4622</v>
      </c>
      <c r="M2198" t="s">
        <v>2689</v>
      </c>
      <c r="N2198" t="s">
        <v>2690</v>
      </c>
      <c r="O2198" s="55">
        <v>41841</v>
      </c>
      <c r="P2198" s="55">
        <v>42206</v>
      </c>
      <c r="Q2198" s="55">
        <v>42046</v>
      </c>
      <c r="R2198" s="55">
        <v>42129</v>
      </c>
      <c r="S2198" s="55">
        <v>42130</v>
      </c>
      <c r="T2198" t="s">
        <v>2691</v>
      </c>
      <c r="U2198">
        <v>30</v>
      </c>
      <c r="V2198" t="s">
        <v>5142</v>
      </c>
      <c r="W2198" t="s">
        <v>2693</v>
      </c>
      <c r="Y2198">
        <v>62800</v>
      </c>
      <c r="Z2198">
        <v>62700</v>
      </c>
      <c r="AA2198">
        <v>62800</v>
      </c>
      <c r="AB2198">
        <v>0</v>
      </c>
    </row>
    <row r="2199" spans="1:29" x14ac:dyDescent="0.25">
      <c r="A2199" t="s">
        <v>2686</v>
      </c>
      <c r="B2199" t="s">
        <v>87</v>
      </c>
      <c r="C2199">
        <v>899999230</v>
      </c>
      <c r="D2199">
        <v>971116</v>
      </c>
      <c r="E2199" t="s">
        <v>2687</v>
      </c>
      <c r="F2199">
        <v>1394</v>
      </c>
      <c r="G2199">
        <v>2011</v>
      </c>
      <c r="H2199">
        <v>1</v>
      </c>
      <c r="I2199">
        <v>1000000257</v>
      </c>
      <c r="J2199">
        <v>0</v>
      </c>
      <c r="K2199">
        <v>33</v>
      </c>
      <c r="L2199" t="s">
        <v>5143</v>
      </c>
      <c r="M2199" t="s">
        <v>2689</v>
      </c>
      <c r="N2199" t="s">
        <v>2690</v>
      </c>
      <c r="O2199" s="55">
        <v>40015</v>
      </c>
      <c r="P2199" s="55">
        <v>40380</v>
      </c>
      <c r="Q2199" s="55">
        <v>40359</v>
      </c>
      <c r="R2199" s="55">
        <v>40609</v>
      </c>
      <c r="S2199" s="55">
        <v>40627</v>
      </c>
      <c r="T2199" t="s">
        <v>3027</v>
      </c>
      <c r="U2199">
        <v>30</v>
      </c>
      <c r="V2199" t="s">
        <v>3051</v>
      </c>
      <c r="W2199" t="s">
        <v>2693</v>
      </c>
      <c r="Y2199">
        <v>127000</v>
      </c>
      <c r="Z2199">
        <v>127000</v>
      </c>
      <c r="AA2199">
        <v>127000</v>
      </c>
      <c r="AB2199">
        <v>0</v>
      </c>
    </row>
    <row r="2200" spans="1:29" x14ac:dyDescent="0.25">
      <c r="A2200" t="s">
        <v>2686</v>
      </c>
      <c r="B2200" t="s">
        <v>87</v>
      </c>
      <c r="C2200">
        <v>899999230</v>
      </c>
      <c r="D2200">
        <v>961114</v>
      </c>
      <c r="E2200" t="s">
        <v>3307</v>
      </c>
      <c r="F2200">
        <v>1397</v>
      </c>
      <c r="G2200">
        <v>2011</v>
      </c>
      <c r="H2200">
        <v>1</v>
      </c>
      <c r="I2200">
        <v>1000000398</v>
      </c>
      <c r="J2200">
        <v>0</v>
      </c>
      <c r="K2200">
        <v>33</v>
      </c>
      <c r="L2200" t="s">
        <v>5144</v>
      </c>
      <c r="M2200" t="s">
        <v>2689</v>
      </c>
      <c r="N2200" t="s">
        <v>2690</v>
      </c>
      <c r="O2200" s="55">
        <v>40380</v>
      </c>
      <c r="P2200" s="55">
        <v>40745</v>
      </c>
      <c r="Q2200" s="55">
        <v>40476</v>
      </c>
      <c r="R2200" s="55">
        <v>40609</v>
      </c>
      <c r="S2200" s="55">
        <v>40627</v>
      </c>
      <c r="T2200" t="s">
        <v>3027</v>
      </c>
      <c r="U2200">
        <v>30</v>
      </c>
      <c r="V2200" t="s">
        <v>5145</v>
      </c>
      <c r="W2200" t="s">
        <v>2693</v>
      </c>
      <c r="Y2200">
        <v>45400</v>
      </c>
      <c r="Z2200">
        <v>45400</v>
      </c>
      <c r="AA2200">
        <v>45400</v>
      </c>
      <c r="AB2200">
        <v>0</v>
      </c>
    </row>
    <row r="2201" spans="1:29" x14ac:dyDescent="0.25">
      <c r="A2201" t="s">
        <v>2686</v>
      </c>
      <c r="B2201" t="s">
        <v>87</v>
      </c>
      <c r="C2201">
        <v>899999230</v>
      </c>
      <c r="D2201">
        <v>961114</v>
      </c>
      <c r="E2201" t="s">
        <v>3307</v>
      </c>
      <c r="F2201">
        <v>1441</v>
      </c>
      <c r="G2201">
        <v>2026</v>
      </c>
      <c r="H2201">
        <v>4</v>
      </c>
      <c r="I2201">
        <v>1000005774</v>
      </c>
      <c r="J2201">
        <v>0</v>
      </c>
      <c r="K2201">
        <v>21</v>
      </c>
      <c r="L2201" t="s">
        <v>5146</v>
      </c>
      <c r="M2201" t="s">
        <v>2689</v>
      </c>
      <c r="N2201" t="s">
        <v>2690</v>
      </c>
      <c r="O2201" s="55">
        <v>46050</v>
      </c>
      <c r="P2201" s="55">
        <v>46414</v>
      </c>
      <c r="Q2201" s="55">
        <v>46049</v>
      </c>
      <c r="R2201" s="55">
        <v>46113</v>
      </c>
      <c r="S2201" s="55">
        <v>46118</v>
      </c>
      <c r="T2201" t="s">
        <v>2691</v>
      </c>
      <c r="U2201">
        <v>30</v>
      </c>
      <c r="V2201" t="s">
        <v>5147</v>
      </c>
      <c r="W2201" t="s">
        <v>2893</v>
      </c>
      <c r="Y2201">
        <v>166232</v>
      </c>
      <c r="Z2201">
        <v>0</v>
      </c>
      <c r="AA2201">
        <v>166232</v>
      </c>
      <c r="AB2201">
        <v>166232</v>
      </c>
      <c r="AC2201" s="55">
        <v>46173</v>
      </c>
    </row>
    <row r="2202" spans="1:29" x14ac:dyDescent="0.25">
      <c r="A2202" t="s">
        <v>2686</v>
      </c>
      <c r="B2202" t="s">
        <v>87</v>
      </c>
      <c r="C2202">
        <v>899999230</v>
      </c>
      <c r="D2202">
        <v>971116</v>
      </c>
      <c r="E2202" t="s">
        <v>2687</v>
      </c>
      <c r="F2202">
        <v>1443</v>
      </c>
      <c r="G2202">
        <v>2018</v>
      </c>
      <c r="H2202">
        <v>1</v>
      </c>
      <c r="I2202">
        <v>1000001587</v>
      </c>
      <c r="J2202">
        <v>20</v>
      </c>
      <c r="K2202">
        <v>33</v>
      </c>
      <c r="L2202" t="s">
        <v>4608</v>
      </c>
      <c r="M2202" t="s">
        <v>2689</v>
      </c>
      <c r="N2202" t="s">
        <v>2690</v>
      </c>
      <c r="O2202" s="55">
        <v>42937</v>
      </c>
      <c r="P2202" s="55">
        <v>43121</v>
      </c>
      <c r="Q2202" s="55">
        <v>43056</v>
      </c>
      <c r="R2202" s="55">
        <v>43139</v>
      </c>
      <c r="S2202" s="55">
        <v>43152</v>
      </c>
      <c r="T2202" t="s">
        <v>2764</v>
      </c>
      <c r="U2202">
        <v>30</v>
      </c>
      <c r="V2202" t="s">
        <v>5148</v>
      </c>
      <c r="W2202" t="s">
        <v>2693</v>
      </c>
      <c r="Y2202">
        <v>52150</v>
      </c>
      <c r="Z2202">
        <v>52150</v>
      </c>
      <c r="AA2202">
        <v>52150</v>
      </c>
      <c r="AB2202">
        <v>0</v>
      </c>
    </row>
    <row r="2203" spans="1:29" x14ac:dyDescent="0.25">
      <c r="A2203" t="s">
        <v>2686</v>
      </c>
      <c r="B2203" t="s">
        <v>87</v>
      </c>
      <c r="C2203">
        <v>899999230</v>
      </c>
      <c r="D2203">
        <v>961114</v>
      </c>
      <c r="E2203" t="s">
        <v>3307</v>
      </c>
      <c r="F2203">
        <v>1489</v>
      </c>
      <c r="G2203">
        <v>2011</v>
      </c>
      <c r="H2203">
        <v>2</v>
      </c>
      <c r="I2203">
        <v>1000000398</v>
      </c>
      <c r="J2203">
        <v>0</v>
      </c>
      <c r="K2203">
        <v>33</v>
      </c>
      <c r="L2203" t="s">
        <v>3054</v>
      </c>
      <c r="M2203" t="s">
        <v>2689</v>
      </c>
      <c r="N2203" t="s">
        <v>2690</v>
      </c>
      <c r="O2203" s="55">
        <v>40380</v>
      </c>
      <c r="P2203" s="55">
        <v>40745</v>
      </c>
      <c r="Q2203" s="55">
        <v>40591</v>
      </c>
      <c r="R2203" s="55">
        <v>40746</v>
      </c>
      <c r="S2203" s="55">
        <v>40750</v>
      </c>
      <c r="T2203" t="s">
        <v>2773</v>
      </c>
      <c r="U2203">
        <v>30</v>
      </c>
      <c r="V2203" t="s">
        <v>5149</v>
      </c>
      <c r="W2203" t="s">
        <v>2693</v>
      </c>
      <c r="Y2203">
        <v>250000</v>
      </c>
      <c r="Z2203">
        <v>250000</v>
      </c>
      <c r="AA2203">
        <v>250000</v>
      </c>
      <c r="AB2203">
        <v>0</v>
      </c>
    </row>
    <row r="2204" spans="1:29" x14ac:dyDescent="0.25">
      <c r="A2204" t="s">
        <v>2686</v>
      </c>
      <c r="B2204" t="s">
        <v>87</v>
      </c>
      <c r="C2204">
        <v>899999230</v>
      </c>
      <c r="D2204">
        <v>961114</v>
      </c>
      <c r="E2204" t="s">
        <v>3307</v>
      </c>
      <c r="F2204">
        <v>1490</v>
      </c>
      <c r="G2204">
        <v>2026</v>
      </c>
      <c r="H2204">
        <v>1</v>
      </c>
      <c r="I2204">
        <v>1000005774</v>
      </c>
      <c r="J2204">
        <v>0</v>
      </c>
      <c r="K2204">
        <v>21</v>
      </c>
      <c r="L2204" t="s">
        <v>2880</v>
      </c>
      <c r="M2204" t="s">
        <v>2689</v>
      </c>
      <c r="N2204" t="s">
        <v>2690</v>
      </c>
      <c r="O2204" s="55">
        <v>46050</v>
      </c>
      <c r="P2204" s="55">
        <v>46414</v>
      </c>
      <c r="Q2204" s="55">
        <v>46057</v>
      </c>
      <c r="R2204" s="55">
        <v>46063</v>
      </c>
      <c r="S2204" s="55">
        <v>46070</v>
      </c>
      <c r="T2204" t="s">
        <v>2691</v>
      </c>
      <c r="U2204">
        <v>30</v>
      </c>
      <c r="V2204" t="s">
        <v>5150</v>
      </c>
      <c r="W2204" t="s">
        <v>2693</v>
      </c>
      <c r="Y2204">
        <v>490936</v>
      </c>
      <c r="Z2204">
        <v>362192</v>
      </c>
      <c r="AA2204">
        <v>490936</v>
      </c>
      <c r="AB2204">
        <v>0</v>
      </c>
    </row>
    <row r="2205" spans="1:29" x14ac:dyDescent="0.25">
      <c r="A2205" t="s">
        <v>2686</v>
      </c>
      <c r="B2205" t="s">
        <v>2730</v>
      </c>
      <c r="C2205">
        <v>899999230</v>
      </c>
      <c r="D2205">
        <v>971116</v>
      </c>
      <c r="E2205" t="s">
        <v>2687</v>
      </c>
      <c r="F2205">
        <v>1521</v>
      </c>
      <c r="G2205">
        <v>2016</v>
      </c>
      <c r="H2205">
        <v>5</v>
      </c>
      <c r="I2205">
        <v>1000001288</v>
      </c>
      <c r="J2205">
        <v>8</v>
      </c>
      <c r="K2205">
        <v>33</v>
      </c>
      <c r="L2205" t="s">
        <v>5151</v>
      </c>
      <c r="M2205" t="s">
        <v>2689</v>
      </c>
      <c r="N2205" t="s">
        <v>2690</v>
      </c>
      <c r="O2205" s="55">
        <v>42390</v>
      </c>
      <c r="P2205" s="55">
        <v>42572</v>
      </c>
      <c r="Q2205" s="55">
        <v>42410</v>
      </c>
      <c r="R2205" s="55">
        <v>42502</v>
      </c>
      <c r="S2205" s="55">
        <v>42516</v>
      </c>
      <c r="T2205" t="s">
        <v>2691</v>
      </c>
      <c r="U2205">
        <v>30</v>
      </c>
      <c r="V2205" t="s">
        <v>5152</v>
      </c>
      <c r="W2205" t="s">
        <v>2693</v>
      </c>
      <c r="Y2205">
        <v>74575</v>
      </c>
      <c r="Z2205">
        <v>74575</v>
      </c>
      <c r="AA2205">
        <v>74575</v>
      </c>
      <c r="AB2205">
        <v>0</v>
      </c>
    </row>
    <row r="2206" spans="1:29" x14ac:dyDescent="0.25">
      <c r="A2206" t="s">
        <v>2686</v>
      </c>
      <c r="B2206" t="s">
        <v>2730</v>
      </c>
      <c r="C2206">
        <v>899999230</v>
      </c>
      <c r="D2206">
        <v>971116</v>
      </c>
      <c r="E2206" t="s">
        <v>2687</v>
      </c>
      <c r="F2206">
        <v>1543</v>
      </c>
      <c r="G2206">
        <v>2016</v>
      </c>
      <c r="H2206">
        <v>1</v>
      </c>
      <c r="I2206">
        <v>1000001288</v>
      </c>
      <c r="J2206">
        <v>0</v>
      </c>
      <c r="K2206">
        <v>33</v>
      </c>
      <c r="L2206" t="s">
        <v>5153</v>
      </c>
      <c r="M2206" t="s">
        <v>2689</v>
      </c>
      <c r="N2206" t="s">
        <v>2690</v>
      </c>
      <c r="O2206" s="55">
        <v>42206</v>
      </c>
      <c r="P2206" s="55">
        <v>42390</v>
      </c>
      <c r="Q2206" s="55">
        <v>42313</v>
      </c>
      <c r="R2206" s="55">
        <v>42418</v>
      </c>
      <c r="S2206" s="55">
        <v>42422</v>
      </c>
      <c r="T2206" t="s">
        <v>2691</v>
      </c>
      <c r="U2206">
        <v>30</v>
      </c>
      <c r="V2206" t="s">
        <v>5154</v>
      </c>
      <c r="W2206" t="s">
        <v>2693</v>
      </c>
      <c r="X2206" t="s">
        <v>2775</v>
      </c>
      <c r="Y2206">
        <v>202750</v>
      </c>
      <c r="Z2206">
        <v>202730</v>
      </c>
      <c r="AA2206">
        <v>202750</v>
      </c>
      <c r="AB2206">
        <v>0</v>
      </c>
    </row>
    <row r="2207" spans="1:29" x14ac:dyDescent="0.25">
      <c r="A2207" t="s">
        <v>2686</v>
      </c>
      <c r="B2207" t="s">
        <v>2730</v>
      </c>
      <c r="C2207">
        <v>899999230</v>
      </c>
      <c r="D2207">
        <v>971116</v>
      </c>
      <c r="E2207" t="s">
        <v>2687</v>
      </c>
      <c r="F2207">
        <v>1570</v>
      </c>
      <c r="G2207">
        <v>2016</v>
      </c>
      <c r="H2207">
        <v>1</v>
      </c>
      <c r="I2207">
        <v>1000001288</v>
      </c>
      <c r="J2207">
        <v>0</v>
      </c>
      <c r="K2207">
        <v>33</v>
      </c>
      <c r="L2207" t="s">
        <v>5155</v>
      </c>
      <c r="M2207" t="s">
        <v>2689</v>
      </c>
      <c r="N2207" t="s">
        <v>2690</v>
      </c>
      <c r="O2207" s="55">
        <v>42206</v>
      </c>
      <c r="P2207" s="55">
        <v>42390</v>
      </c>
      <c r="Q2207" s="55">
        <v>42328</v>
      </c>
      <c r="R2207" s="55">
        <v>42417</v>
      </c>
      <c r="S2207" s="55">
        <v>42422</v>
      </c>
      <c r="T2207" t="s">
        <v>2691</v>
      </c>
      <c r="U2207">
        <v>30</v>
      </c>
      <c r="V2207" t="s">
        <v>5156</v>
      </c>
      <c r="W2207" t="s">
        <v>2893</v>
      </c>
      <c r="Y2207">
        <v>63200</v>
      </c>
      <c r="Z2207">
        <v>0</v>
      </c>
      <c r="AA2207">
        <v>63200</v>
      </c>
      <c r="AB2207">
        <v>0</v>
      </c>
    </row>
    <row r="2208" spans="1:29" x14ac:dyDescent="0.25">
      <c r="A2208" t="s">
        <v>2686</v>
      </c>
      <c r="B2208" t="s">
        <v>87</v>
      </c>
      <c r="C2208">
        <v>899999230</v>
      </c>
      <c r="D2208">
        <v>971116</v>
      </c>
      <c r="E2208" t="s">
        <v>2687</v>
      </c>
      <c r="F2208">
        <v>1663</v>
      </c>
      <c r="G2208">
        <v>2018</v>
      </c>
      <c r="H2208">
        <v>1</v>
      </c>
      <c r="I2208">
        <v>1000002115</v>
      </c>
      <c r="J2208">
        <v>1</v>
      </c>
      <c r="K2208">
        <v>33</v>
      </c>
      <c r="L2208" t="s">
        <v>2879</v>
      </c>
      <c r="M2208" t="s">
        <v>2689</v>
      </c>
      <c r="N2208" t="s">
        <v>2690</v>
      </c>
      <c r="O2208" s="55">
        <v>43121</v>
      </c>
      <c r="P2208" s="55">
        <v>43302</v>
      </c>
      <c r="Q2208" s="55">
        <v>43137</v>
      </c>
      <c r="R2208" s="55">
        <v>43153</v>
      </c>
      <c r="S2208" s="55">
        <v>43157</v>
      </c>
      <c r="T2208" t="s">
        <v>2691</v>
      </c>
      <c r="U2208">
        <v>30</v>
      </c>
      <c r="V2208" t="s">
        <v>5157</v>
      </c>
      <c r="W2208" t="s">
        <v>2693</v>
      </c>
      <c r="Y2208">
        <v>95100</v>
      </c>
      <c r="Z2208">
        <v>95100</v>
      </c>
      <c r="AA2208">
        <v>95100</v>
      </c>
      <c r="AB2208">
        <v>0</v>
      </c>
    </row>
    <row r="2209" spans="1:28" x14ac:dyDescent="0.25">
      <c r="A2209" t="s">
        <v>2686</v>
      </c>
      <c r="B2209" t="s">
        <v>2715</v>
      </c>
      <c r="C2209">
        <v>899999230</v>
      </c>
      <c r="D2209">
        <v>4013</v>
      </c>
      <c r="E2209" t="s">
        <v>2716</v>
      </c>
      <c r="F2209">
        <v>1664</v>
      </c>
      <c r="G2209">
        <v>2013</v>
      </c>
      <c r="H2209">
        <v>1</v>
      </c>
      <c r="I2209">
        <v>1000000732</v>
      </c>
      <c r="J2209">
        <v>0</v>
      </c>
      <c r="K2209">
        <v>33</v>
      </c>
      <c r="L2209" t="s">
        <v>5158</v>
      </c>
      <c r="M2209" t="s">
        <v>2689</v>
      </c>
      <c r="N2209" t="s">
        <v>2690</v>
      </c>
      <c r="O2209" s="55">
        <v>41111</v>
      </c>
      <c r="P2209" s="55">
        <v>41476</v>
      </c>
      <c r="Q2209" s="55">
        <v>41285</v>
      </c>
      <c r="R2209" s="55">
        <v>41309</v>
      </c>
      <c r="S2209" s="55">
        <v>41309</v>
      </c>
      <c r="T2209" t="s">
        <v>2743</v>
      </c>
      <c r="U2209">
        <v>30</v>
      </c>
      <c r="V2209" t="s">
        <v>5159</v>
      </c>
      <c r="W2209" t="s">
        <v>2693</v>
      </c>
      <c r="Y2209">
        <v>294800</v>
      </c>
      <c r="Z2209">
        <v>294800</v>
      </c>
      <c r="AA2209">
        <v>294800</v>
      </c>
      <c r="AB2209">
        <v>0</v>
      </c>
    </row>
    <row r="2210" spans="1:28" x14ac:dyDescent="0.25">
      <c r="A2210" t="s">
        <v>2686</v>
      </c>
      <c r="B2210" t="s">
        <v>87</v>
      </c>
      <c r="C2210">
        <v>899999230</v>
      </c>
      <c r="D2210">
        <v>122678</v>
      </c>
      <c r="F2210">
        <v>1668</v>
      </c>
      <c r="G2210">
        <v>2020</v>
      </c>
      <c r="H2210">
        <v>1</v>
      </c>
      <c r="I2210">
        <v>1000001297</v>
      </c>
      <c r="J2210">
        <v>0</v>
      </c>
      <c r="K2210">
        <v>36</v>
      </c>
      <c r="L2210" t="s">
        <v>5160</v>
      </c>
      <c r="M2210" t="s">
        <v>2689</v>
      </c>
      <c r="N2210" t="s">
        <v>2690</v>
      </c>
      <c r="O2210" s="55">
        <v>43680</v>
      </c>
      <c r="P2210" s="55">
        <v>44045</v>
      </c>
      <c r="Q2210" s="55">
        <v>43862</v>
      </c>
      <c r="R2210" s="55">
        <v>43867</v>
      </c>
      <c r="S2210" s="55">
        <v>43871</v>
      </c>
      <c r="T2210" t="s">
        <v>2691</v>
      </c>
      <c r="U2210">
        <v>30</v>
      </c>
      <c r="V2210" t="s">
        <v>5161</v>
      </c>
      <c r="W2210" t="s">
        <v>2693</v>
      </c>
      <c r="Y2210">
        <v>278276</v>
      </c>
      <c r="Z2210">
        <v>278276</v>
      </c>
      <c r="AA2210">
        <v>278276</v>
      </c>
      <c r="AB2210">
        <v>0</v>
      </c>
    </row>
    <row r="2211" spans="1:28" x14ac:dyDescent="0.25">
      <c r="A2211" t="s">
        <v>2686</v>
      </c>
      <c r="B2211" t="s">
        <v>87</v>
      </c>
      <c r="C2211">
        <v>899999230</v>
      </c>
      <c r="D2211">
        <v>961114</v>
      </c>
      <c r="E2211" t="s">
        <v>3307</v>
      </c>
      <c r="F2211">
        <v>1689</v>
      </c>
      <c r="G2211">
        <v>2011</v>
      </c>
      <c r="H2211">
        <v>1</v>
      </c>
      <c r="I2211">
        <v>1000000398</v>
      </c>
      <c r="J2211">
        <v>0</v>
      </c>
      <c r="K2211">
        <v>33</v>
      </c>
      <c r="L2211" t="s">
        <v>2868</v>
      </c>
      <c r="M2211" t="s">
        <v>2689</v>
      </c>
      <c r="N2211" t="s">
        <v>2690</v>
      </c>
      <c r="O2211" s="55">
        <v>40380</v>
      </c>
      <c r="P2211" s="55">
        <v>40745</v>
      </c>
      <c r="Q2211" s="55">
        <v>40618</v>
      </c>
      <c r="R2211" s="55">
        <v>40631</v>
      </c>
      <c r="S2211" s="55">
        <v>40632</v>
      </c>
      <c r="T2211" t="s">
        <v>3027</v>
      </c>
      <c r="U2211">
        <v>30</v>
      </c>
      <c r="V2211" t="s">
        <v>5162</v>
      </c>
      <c r="W2211" t="s">
        <v>2693</v>
      </c>
      <c r="Y2211">
        <v>144600</v>
      </c>
      <c r="Z2211">
        <v>144600</v>
      </c>
      <c r="AA2211">
        <v>144600</v>
      </c>
      <c r="AB2211">
        <v>0</v>
      </c>
    </row>
    <row r="2212" spans="1:28" x14ac:dyDescent="0.25">
      <c r="A2212" t="s">
        <v>2686</v>
      </c>
      <c r="B2212" t="s">
        <v>2715</v>
      </c>
      <c r="C2212">
        <v>899999230</v>
      </c>
      <c r="D2212">
        <v>4013</v>
      </c>
      <c r="E2212" t="s">
        <v>2716</v>
      </c>
      <c r="F2212">
        <v>1693</v>
      </c>
      <c r="G2212">
        <v>2013</v>
      </c>
      <c r="H2212">
        <v>1</v>
      </c>
      <c r="I2212">
        <v>1000000732</v>
      </c>
      <c r="J2212">
        <v>0</v>
      </c>
      <c r="K2212">
        <v>33</v>
      </c>
      <c r="L2212" t="s">
        <v>3066</v>
      </c>
      <c r="M2212" t="s">
        <v>2689</v>
      </c>
      <c r="N2212" t="s">
        <v>2690</v>
      </c>
      <c r="O2212" s="55">
        <v>41111</v>
      </c>
      <c r="P2212" s="55">
        <v>41476</v>
      </c>
      <c r="Q2212" s="55">
        <v>41259</v>
      </c>
      <c r="R2212" s="55">
        <v>41309</v>
      </c>
      <c r="S2212" s="55">
        <v>41309</v>
      </c>
      <c r="T2212" t="s">
        <v>2759</v>
      </c>
      <c r="U2212">
        <v>30</v>
      </c>
      <c r="V2212" t="s">
        <v>5163</v>
      </c>
      <c r="W2212" t="s">
        <v>2693</v>
      </c>
      <c r="Y2212">
        <v>60500</v>
      </c>
      <c r="Z2212">
        <v>60500</v>
      </c>
      <c r="AA2212">
        <v>60500</v>
      </c>
      <c r="AB2212">
        <v>0</v>
      </c>
    </row>
    <row r="2213" spans="1:28" x14ac:dyDescent="0.25">
      <c r="A2213" t="s">
        <v>2686</v>
      </c>
      <c r="B2213" t="s">
        <v>2715</v>
      </c>
      <c r="C2213">
        <v>899999230</v>
      </c>
      <c r="D2213">
        <v>4013</v>
      </c>
      <c r="E2213" t="s">
        <v>2716</v>
      </c>
      <c r="F2213">
        <v>1693</v>
      </c>
      <c r="G2213">
        <v>2014</v>
      </c>
      <c r="H2213">
        <v>1</v>
      </c>
      <c r="I2213">
        <v>1000000732</v>
      </c>
      <c r="J2213">
        <v>0</v>
      </c>
      <c r="K2213">
        <v>33</v>
      </c>
      <c r="L2213" t="s">
        <v>5164</v>
      </c>
      <c r="M2213" t="s">
        <v>2689</v>
      </c>
      <c r="N2213" t="s">
        <v>2690</v>
      </c>
      <c r="O2213" s="55">
        <v>41111</v>
      </c>
      <c r="P2213" s="55">
        <v>41476</v>
      </c>
      <c r="Q2213" s="55">
        <v>41368</v>
      </c>
      <c r="R2213" s="55">
        <v>41661</v>
      </c>
      <c r="S2213" s="55">
        <v>41666</v>
      </c>
      <c r="T2213" t="s">
        <v>2691</v>
      </c>
      <c r="U2213">
        <v>30</v>
      </c>
      <c r="V2213" t="s">
        <v>2723</v>
      </c>
      <c r="W2213" t="s">
        <v>2693</v>
      </c>
      <c r="Y2213">
        <v>71000</v>
      </c>
      <c r="Z2213">
        <v>71000</v>
      </c>
      <c r="AA2213">
        <v>71000</v>
      </c>
      <c r="AB2213">
        <v>0</v>
      </c>
    </row>
    <row r="2214" spans="1:28" x14ac:dyDescent="0.25">
      <c r="A2214" t="s">
        <v>2686</v>
      </c>
      <c r="B2214" t="s">
        <v>2715</v>
      </c>
      <c r="C2214">
        <v>899999230</v>
      </c>
      <c r="D2214">
        <v>4013</v>
      </c>
      <c r="E2214" t="s">
        <v>2716</v>
      </c>
      <c r="F2214">
        <v>1703</v>
      </c>
      <c r="G2214">
        <v>2013</v>
      </c>
      <c r="H2214">
        <v>1</v>
      </c>
      <c r="I2214">
        <v>1000000732</v>
      </c>
      <c r="J2214">
        <v>0</v>
      </c>
      <c r="K2214">
        <v>33</v>
      </c>
      <c r="L2214" t="s">
        <v>3410</v>
      </c>
      <c r="M2214" t="s">
        <v>2689</v>
      </c>
      <c r="N2214" t="s">
        <v>2690</v>
      </c>
      <c r="O2214" s="55">
        <v>41111</v>
      </c>
      <c r="P2214" s="55">
        <v>41476</v>
      </c>
      <c r="Q2214" s="55">
        <v>41246</v>
      </c>
      <c r="R2214" s="55">
        <v>41309</v>
      </c>
      <c r="S2214" s="55">
        <v>41309</v>
      </c>
      <c r="T2214" t="s">
        <v>2738</v>
      </c>
      <c r="U2214">
        <v>30</v>
      </c>
      <c r="V2214" t="s">
        <v>4840</v>
      </c>
      <c r="W2214" t="s">
        <v>2693</v>
      </c>
      <c r="Y2214">
        <v>76500</v>
      </c>
      <c r="Z2214">
        <v>76500</v>
      </c>
      <c r="AA2214">
        <v>76500</v>
      </c>
      <c r="AB2214">
        <v>0</v>
      </c>
    </row>
    <row r="2215" spans="1:28" x14ac:dyDescent="0.25">
      <c r="A2215" t="s">
        <v>2686</v>
      </c>
      <c r="B2215" t="s">
        <v>2715</v>
      </c>
      <c r="C2215">
        <v>899999230</v>
      </c>
      <c r="D2215">
        <v>4013</v>
      </c>
      <c r="E2215" t="s">
        <v>2716</v>
      </c>
      <c r="F2215">
        <v>1705</v>
      </c>
      <c r="G2215">
        <v>2013</v>
      </c>
      <c r="H2215">
        <v>3</v>
      </c>
      <c r="I2215">
        <v>1000000732</v>
      </c>
      <c r="J2215">
        <v>0</v>
      </c>
      <c r="K2215">
        <v>33</v>
      </c>
      <c r="L2215" t="s">
        <v>3066</v>
      </c>
      <c r="M2215" t="s">
        <v>2689</v>
      </c>
      <c r="N2215" t="s">
        <v>2690</v>
      </c>
      <c r="O2215" s="55">
        <v>41111</v>
      </c>
      <c r="P2215" s="55">
        <v>41476</v>
      </c>
      <c r="Q2215" s="55">
        <v>41293</v>
      </c>
      <c r="R2215" s="55">
        <v>41457</v>
      </c>
      <c r="S2215" s="55">
        <v>41478</v>
      </c>
      <c r="T2215" t="s">
        <v>2764</v>
      </c>
      <c r="U2215">
        <v>30</v>
      </c>
      <c r="V2215" t="s">
        <v>5165</v>
      </c>
      <c r="W2215" t="s">
        <v>2693</v>
      </c>
      <c r="Y2215">
        <v>530600</v>
      </c>
      <c r="Z2215">
        <v>475595</v>
      </c>
      <c r="AA2215">
        <v>530600</v>
      </c>
      <c r="AB2215">
        <v>0</v>
      </c>
    </row>
    <row r="2216" spans="1:28" x14ac:dyDescent="0.25">
      <c r="A2216" t="s">
        <v>2686</v>
      </c>
      <c r="B2216" t="s">
        <v>2715</v>
      </c>
      <c r="C2216">
        <v>899999230</v>
      </c>
      <c r="D2216">
        <v>4013</v>
      </c>
      <c r="E2216" t="s">
        <v>2716</v>
      </c>
      <c r="F2216">
        <v>1705</v>
      </c>
      <c r="G2216">
        <v>2013</v>
      </c>
      <c r="H2216">
        <v>3</v>
      </c>
      <c r="I2216">
        <v>1000000732</v>
      </c>
      <c r="J2216">
        <v>0</v>
      </c>
      <c r="K2216">
        <v>33</v>
      </c>
      <c r="L2216" t="s">
        <v>3066</v>
      </c>
      <c r="M2216" t="s">
        <v>2689</v>
      </c>
      <c r="N2216" t="s">
        <v>2690</v>
      </c>
      <c r="O2216" s="55">
        <v>41111</v>
      </c>
      <c r="P2216" s="55">
        <v>41476</v>
      </c>
      <c r="Q2216" s="55">
        <v>41293</v>
      </c>
      <c r="R2216" s="55">
        <v>41457</v>
      </c>
      <c r="S2216" s="55">
        <v>41478</v>
      </c>
      <c r="T2216" t="s">
        <v>2764</v>
      </c>
      <c r="U2216">
        <v>30</v>
      </c>
      <c r="V2216" t="s">
        <v>5165</v>
      </c>
      <c r="W2216" t="s">
        <v>2693</v>
      </c>
      <c r="Y2216">
        <v>530600</v>
      </c>
      <c r="Z2216">
        <v>55000</v>
      </c>
      <c r="AA2216">
        <v>530600</v>
      </c>
      <c r="AB2216">
        <v>0</v>
      </c>
    </row>
    <row r="2217" spans="1:28" x14ac:dyDescent="0.25">
      <c r="A2217" t="s">
        <v>2686</v>
      </c>
      <c r="B2217" t="s">
        <v>2715</v>
      </c>
      <c r="C2217">
        <v>899999230</v>
      </c>
      <c r="D2217">
        <v>4013</v>
      </c>
      <c r="E2217" t="s">
        <v>2716</v>
      </c>
      <c r="F2217">
        <v>1735</v>
      </c>
      <c r="G2217">
        <v>2013</v>
      </c>
      <c r="H2217">
        <v>1</v>
      </c>
      <c r="I2217">
        <v>1000000732</v>
      </c>
      <c r="J2217">
        <v>0</v>
      </c>
      <c r="K2217">
        <v>33</v>
      </c>
      <c r="L2217" t="s">
        <v>3066</v>
      </c>
      <c r="M2217" t="s">
        <v>2689</v>
      </c>
      <c r="N2217" t="s">
        <v>2690</v>
      </c>
      <c r="O2217" s="55">
        <v>41111</v>
      </c>
      <c r="P2217" s="55">
        <v>41476</v>
      </c>
      <c r="Q2217" s="55">
        <v>41213</v>
      </c>
      <c r="R2217" s="55">
        <v>41309</v>
      </c>
      <c r="S2217" s="55">
        <v>41310</v>
      </c>
      <c r="T2217" t="s">
        <v>2691</v>
      </c>
      <c r="U2217">
        <v>30</v>
      </c>
      <c r="V2217" t="s">
        <v>5166</v>
      </c>
      <c r="W2217" t="s">
        <v>2693</v>
      </c>
      <c r="Y2217">
        <v>3345308</v>
      </c>
      <c r="Z2217">
        <v>3345308</v>
      </c>
      <c r="AA2217">
        <v>3345308</v>
      </c>
      <c r="AB2217">
        <v>0</v>
      </c>
    </row>
    <row r="2218" spans="1:28" x14ac:dyDescent="0.25">
      <c r="A2218" t="s">
        <v>2686</v>
      </c>
      <c r="B2218" t="s">
        <v>2715</v>
      </c>
      <c r="C2218">
        <v>899999230</v>
      </c>
      <c r="D2218">
        <v>4013</v>
      </c>
      <c r="E2218" t="s">
        <v>2716</v>
      </c>
      <c r="F2218">
        <v>1735</v>
      </c>
      <c r="G2218">
        <v>2013</v>
      </c>
      <c r="H2218">
        <v>3</v>
      </c>
      <c r="I2218">
        <v>1000000732</v>
      </c>
      <c r="J2218">
        <v>0</v>
      </c>
      <c r="K2218">
        <v>33</v>
      </c>
      <c r="L2218" t="s">
        <v>3066</v>
      </c>
      <c r="M2218" t="s">
        <v>2689</v>
      </c>
      <c r="N2218" t="s">
        <v>2690</v>
      </c>
      <c r="O2218" s="55">
        <v>41111</v>
      </c>
      <c r="P2218" s="55">
        <v>41476</v>
      </c>
      <c r="Q2218" s="55">
        <v>41213</v>
      </c>
      <c r="R2218" s="55">
        <v>41577</v>
      </c>
      <c r="S2218" s="55">
        <v>41577</v>
      </c>
      <c r="T2218" t="s">
        <v>2691</v>
      </c>
      <c r="U2218">
        <v>30</v>
      </c>
      <c r="V2218" t="s">
        <v>5166</v>
      </c>
      <c r="W2218" t="s">
        <v>2693</v>
      </c>
      <c r="Y2218">
        <v>146700</v>
      </c>
      <c r="Z2218">
        <v>146700</v>
      </c>
      <c r="AA2218">
        <v>146700</v>
      </c>
      <c r="AB2218">
        <v>0</v>
      </c>
    </row>
    <row r="2219" spans="1:28" x14ac:dyDescent="0.25">
      <c r="A2219" t="s">
        <v>2686</v>
      </c>
      <c r="B2219" t="s">
        <v>87</v>
      </c>
      <c r="C2219">
        <v>899999230</v>
      </c>
      <c r="D2219">
        <v>961114</v>
      </c>
      <c r="E2219" t="s">
        <v>3307</v>
      </c>
      <c r="F2219">
        <v>1736</v>
      </c>
      <c r="G2219">
        <v>2011</v>
      </c>
      <c r="H2219">
        <v>1</v>
      </c>
      <c r="I2219">
        <v>1000000398</v>
      </c>
      <c r="J2219">
        <v>0</v>
      </c>
      <c r="K2219">
        <v>33</v>
      </c>
      <c r="L2219" t="s">
        <v>3395</v>
      </c>
      <c r="M2219" t="s">
        <v>2689</v>
      </c>
      <c r="N2219" t="s">
        <v>2690</v>
      </c>
      <c r="O2219" s="55">
        <v>40380</v>
      </c>
      <c r="P2219" s="55">
        <v>40745</v>
      </c>
      <c r="Q2219" s="55">
        <v>40613</v>
      </c>
      <c r="R2219" s="55">
        <v>40631</v>
      </c>
      <c r="S2219" s="55">
        <v>40633</v>
      </c>
      <c r="T2219" t="s">
        <v>2773</v>
      </c>
      <c r="U2219">
        <v>30</v>
      </c>
      <c r="V2219" t="s">
        <v>5167</v>
      </c>
      <c r="W2219" t="s">
        <v>2693</v>
      </c>
      <c r="Y2219">
        <v>244300</v>
      </c>
      <c r="Z2219">
        <v>244300</v>
      </c>
      <c r="AA2219">
        <v>244300</v>
      </c>
      <c r="AB2219">
        <v>0</v>
      </c>
    </row>
    <row r="2220" spans="1:28" x14ac:dyDescent="0.25">
      <c r="A2220" t="s">
        <v>2686</v>
      </c>
      <c r="B2220" t="s">
        <v>87</v>
      </c>
      <c r="C2220">
        <v>899999230</v>
      </c>
      <c r="D2220">
        <v>961114</v>
      </c>
      <c r="E2220" t="s">
        <v>3307</v>
      </c>
      <c r="F2220">
        <v>1736</v>
      </c>
      <c r="G2220">
        <v>2011</v>
      </c>
      <c r="H2220">
        <v>3</v>
      </c>
      <c r="I2220">
        <v>1000000398</v>
      </c>
      <c r="J2220">
        <v>0</v>
      </c>
      <c r="K2220">
        <v>33</v>
      </c>
      <c r="L2220" t="s">
        <v>3395</v>
      </c>
      <c r="M2220" t="s">
        <v>2689</v>
      </c>
      <c r="N2220" t="s">
        <v>2690</v>
      </c>
      <c r="O2220" s="55">
        <v>40380</v>
      </c>
      <c r="P2220" s="55">
        <v>40745</v>
      </c>
      <c r="Q2220" s="55">
        <v>40613</v>
      </c>
      <c r="R2220" s="55">
        <v>40717</v>
      </c>
      <c r="S2220" s="55">
        <v>40722</v>
      </c>
      <c r="T2220" t="s">
        <v>2773</v>
      </c>
      <c r="U2220">
        <v>30</v>
      </c>
      <c r="V2220" t="s">
        <v>5167</v>
      </c>
      <c r="W2220" t="s">
        <v>2693</v>
      </c>
      <c r="Y2220">
        <v>54800</v>
      </c>
      <c r="Z2220">
        <v>54800</v>
      </c>
      <c r="AA2220">
        <v>54800</v>
      </c>
      <c r="AB2220">
        <v>0</v>
      </c>
    </row>
    <row r="2221" spans="1:28" x14ac:dyDescent="0.25">
      <c r="A2221" t="s">
        <v>2686</v>
      </c>
      <c r="B2221" t="s">
        <v>87</v>
      </c>
      <c r="C2221">
        <v>899999230</v>
      </c>
      <c r="D2221">
        <v>961114</v>
      </c>
      <c r="E2221" t="s">
        <v>3307</v>
      </c>
      <c r="F2221">
        <v>1744</v>
      </c>
      <c r="G2221">
        <v>2011</v>
      </c>
      <c r="H2221">
        <v>1</v>
      </c>
      <c r="I2221">
        <v>1000000398</v>
      </c>
      <c r="J2221">
        <v>0</v>
      </c>
      <c r="K2221">
        <v>33</v>
      </c>
      <c r="L2221" t="s">
        <v>5168</v>
      </c>
      <c r="M2221" t="s">
        <v>2689</v>
      </c>
      <c r="N2221" t="s">
        <v>2690</v>
      </c>
      <c r="O2221" s="55">
        <v>40380</v>
      </c>
      <c r="P2221" s="55">
        <v>40745</v>
      </c>
      <c r="Q2221" s="55">
        <v>40624</v>
      </c>
      <c r="R2221" s="55">
        <v>40631</v>
      </c>
      <c r="S2221" s="55">
        <v>40633</v>
      </c>
      <c r="T2221" t="s">
        <v>2691</v>
      </c>
      <c r="U2221">
        <v>30</v>
      </c>
      <c r="V2221" t="s">
        <v>5169</v>
      </c>
      <c r="W2221" t="s">
        <v>2693</v>
      </c>
      <c r="Y2221">
        <v>281700</v>
      </c>
      <c r="Z2221">
        <v>281700</v>
      </c>
      <c r="AA2221">
        <v>281700</v>
      </c>
      <c r="AB2221">
        <v>0</v>
      </c>
    </row>
    <row r="2222" spans="1:28" x14ac:dyDescent="0.25">
      <c r="A2222" t="s">
        <v>2686</v>
      </c>
      <c r="B2222" t="s">
        <v>87</v>
      </c>
      <c r="C2222">
        <v>899999230</v>
      </c>
      <c r="D2222">
        <v>961114</v>
      </c>
      <c r="E2222" t="s">
        <v>3307</v>
      </c>
      <c r="F2222">
        <v>1761</v>
      </c>
      <c r="G2222">
        <v>2011</v>
      </c>
      <c r="H2222">
        <v>2</v>
      </c>
      <c r="I2222">
        <v>1000000398</v>
      </c>
      <c r="J2222">
        <v>0</v>
      </c>
      <c r="K2222">
        <v>33</v>
      </c>
      <c r="L2222" t="s">
        <v>3653</v>
      </c>
      <c r="M2222" t="s">
        <v>2689</v>
      </c>
      <c r="N2222" t="s">
        <v>2690</v>
      </c>
      <c r="O2222" s="55">
        <v>40380</v>
      </c>
      <c r="P2222" s="55">
        <v>40745</v>
      </c>
      <c r="Q2222" s="55">
        <v>40590</v>
      </c>
      <c r="R2222" s="55">
        <v>40660</v>
      </c>
      <c r="S2222" s="55">
        <v>40665</v>
      </c>
      <c r="T2222" t="s">
        <v>2773</v>
      </c>
      <c r="U2222">
        <v>30</v>
      </c>
      <c r="V2222" t="s">
        <v>5170</v>
      </c>
      <c r="W2222" t="s">
        <v>2693</v>
      </c>
      <c r="Y2222">
        <v>27400</v>
      </c>
      <c r="Z2222">
        <v>27400</v>
      </c>
      <c r="AA2222">
        <v>27400</v>
      </c>
      <c r="AB2222">
        <v>0</v>
      </c>
    </row>
    <row r="2223" spans="1:28" x14ac:dyDescent="0.25">
      <c r="A2223" t="s">
        <v>2686</v>
      </c>
      <c r="B2223" t="s">
        <v>87</v>
      </c>
      <c r="C2223">
        <v>899999230</v>
      </c>
      <c r="D2223">
        <v>961114</v>
      </c>
      <c r="E2223" t="s">
        <v>3307</v>
      </c>
      <c r="F2223">
        <v>1767</v>
      </c>
      <c r="G2223">
        <v>2011</v>
      </c>
      <c r="H2223">
        <v>1</v>
      </c>
      <c r="I2223">
        <v>1000000398</v>
      </c>
      <c r="J2223">
        <v>0</v>
      </c>
      <c r="K2223">
        <v>33</v>
      </c>
      <c r="L2223" t="s">
        <v>5171</v>
      </c>
      <c r="M2223" t="s">
        <v>2689</v>
      </c>
      <c r="N2223" t="s">
        <v>2690</v>
      </c>
      <c r="O2223" s="55">
        <v>40380</v>
      </c>
      <c r="P2223" s="55">
        <v>40745</v>
      </c>
      <c r="Q2223" s="55">
        <v>40596</v>
      </c>
      <c r="R2223" s="55">
        <v>40631</v>
      </c>
      <c r="S2223" s="55">
        <v>40633</v>
      </c>
      <c r="T2223" t="s">
        <v>2773</v>
      </c>
      <c r="U2223">
        <v>30</v>
      </c>
      <c r="V2223" t="s">
        <v>5172</v>
      </c>
      <c r="W2223" t="s">
        <v>2693</v>
      </c>
      <c r="Y2223">
        <v>223700</v>
      </c>
      <c r="Z2223">
        <v>223700</v>
      </c>
      <c r="AA2223">
        <v>223700</v>
      </c>
      <c r="AB2223">
        <v>0</v>
      </c>
    </row>
    <row r="2224" spans="1:28" x14ac:dyDescent="0.25">
      <c r="A2224" t="s">
        <v>2686</v>
      </c>
      <c r="B2224" t="s">
        <v>87</v>
      </c>
      <c r="C2224">
        <v>899999230</v>
      </c>
      <c r="D2224">
        <v>971116</v>
      </c>
      <c r="E2224" t="s">
        <v>2687</v>
      </c>
      <c r="F2224">
        <v>1789</v>
      </c>
      <c r="G2224">
        <v>2017</v>
      </c>
      <c r="H2224">
        <v>2</v>
      </c>
      <c r="I2224">
        <v>1000001587</v>
      </c>
      <c r="J2224">
        <v>1</v>
      </c>
      <c r="K2224">
        <v>33</v>
      </c>
      <c r="L2224" t="s">
        <v>2811</v>
      </c>
      <c r="M2224" t="s">
        <v>2689</v>
      </c>
      <c r="N2224" t="s">
        <v>2690</v>
      </c>
      <c r="O2224" s="55">
        <v>42572</v>
      </c>
      <c r="P2224" s="55">
        <v>42756</v>
      </c>
      <c r="Q2224" s="55">
        <v>42755</v>
      </c>
      <c r="R2224" s="55">
        <v>42768</v>
      </c>
      <c r="S2224" s="55">
        <v>42793</v>
      </c>
      <c r="T2224" t="s">
        <v>2691</v>
      </c>
      <c r="U2224">
        <v>30</v>
      </c>
      <c r="V2224" t="s">
        <v>5173</v>
      </c>
      <c r="W2224" t="s">
        <v>2693</v>
      </c>
      <c r="Y2224">
        <v>111710</v>
      </c>
      <c r="Z2224">
        <v>111710</v>
      </c>
      <c r="AA2224">
        <v>111710</v>
      </c>
      <c r="AB2224">
        <v>0</v>
      </c>
    </row>
    <row r="2225" spans="1:28" x14ac:dyDescent="0.25">
      <c r="A2225" t="s">
        <v>2686</v>
      </c>
      <c r="B2225" t="s">
        <v>87</v>
      </c>
      <c r="C2225">
        <v>899999230</v>
      </c>
      <c r="D2225">
        <v>971116</v>
      </c>
      <c r="E2225" t="s">
        <v>2687</v>
      </c>
      <c r="F2225">
        <v>1789</v>
      </c>
      <c r="G2225">
        <v>2017</v>
      </c>
      <c r="H2225">
        <v>4</v>
      </c>
      <c r="I2225">
        <v>1000001587</v>
      </c>
      <c r="J2225">
        <v>1</v>
      </c>
      <c r="K2225">
        <v>33</v>
      </c>
      <c r="L2225" t="s">
        <v>2811</v>
      </c>
      <c r="M2225" t="s">
        <v>2689</v>
      </c>
      <c r="N2225" t="s">
        <v>2690</v>
      </c>
      <c r="O2225" s="55">
        <v>42572</v>
      </c>
      <c r="P2225" s="55">
        <v>42756</v>
      </c>
      <c r="Q2225" s="55">
        <v>42755</v>
      </c>
      <c r="R2225" s="55">
        <v>42894</v>
      </c>
      <c r="S2225" s="55">
        <v>42908</v>
      </c>
      <c r="T2225" t="s">
        <v>2691</v>
      </c>
      <c r="U2225">
        <v>30</v>
      </c>
      <c r="V2225" t="s">
        <v>5173</v>
      </c>
      <c r="W2225" t="s">
        <v>2693</v>
      </c>
      <c r="Y2225">
        <v>604130</v>
      </c>
      <c r="Z2225">
        <v>604130</v>
      </c>
      <c r="AA2225">
        <v>604130</v>
      </c>
      <c r="AB2225">
        <v>0</v>
      </c>
    </row>
    <row r="2226" spans="1:28" x14ac:dyDescent="0.25">
      <c r="A2226" t="s">
        <v>2686</v>
      </c>
      <c r="B2226" t="s">
        <v>87</v>
      </c>
      <c r="C2226">
        <v>899999230</v>
      </c>
      <c r="D2226">
        <v>971116</v>
      </c>
      <c r="E2226" t="s">
        <v>2687</v>
      </c>
      <c r="F2226">
        <v>1794</v>
      </c>
      <c r="G2226">
        <v>2015</v>
      </c>
      <c r="H2226">
        <v>2</v>
      </c>
      <c r="I2226">
        <v>1000001079</v>
      </c>
      <c r="J2226">
        <v>0</v>
      </c>
      <c r="K2226">
        <v>33</v>
      </c>
      <c r="L2226" t="s">
        <v>3329</v>
      </c>
      <c r="M2226" t="s">
        <v>2689</v>
      </c>
      <c r="N2226" t="s">
        <v>2690</v>
      </c>
      <c r="O2226" s="55">
        <v>41841</v>
      </c>
      <c r="P2226" s="55">
        <v>42206</v>
      </c>
      <c r="Q2226" s="55">
        <v>42054</v>
      </c>
      <c r="R2226" s="55">
        <v>42074</v>
      </c>
      <c r="S2226" s="55">
        <v>42075</v>
      </c>
      <c r="T2226" t="s">
        <v>2691</v>
      </c>
      <c r="U2226">
        <v>30</v>
      </c>
      <c r="V2226" t="s">
        <v>5174</v>
      </c>
      <c r="W2226" t="s">
        <v>2693</v>
      </c>
      <c r="Y2226">
        <v>35200</v>
      </c>
      <c r="Z2226">
        <v>35200</v>
      </c>
      <c r="AA2226">
        <v>35200</v>
      </c>
      <c r="AB2226">
        <v>0</v>
      </c>
    </row>
    <row r="2227" spans="1:28" x14ac:dyDescent="0.25">
      <c r="A2227" t="s">
        <v>2686</v>
      </c>
      <c r="B2227" t="s">
        <v>87</v>
      </c>
      <c r="C2227">
        <v>899999230</v>
      </c>
      <c r="D2227">
        <v>971116</v>
      </c>
      <c r="E2227" t="s">
        <v>2687</v>
      </c>
      <c r="F2227">
        <v>1822</v>
      </c>
      <c r="G2227">
        <v>2017</v>
      </c>
      <c r="H2227">
        <v>2</v>
      </c>
      <c r="I2227">
        <v>1000001587</v>
      </c>
      <c r="J2227">
        <v>7</v>
      </c>
      <c r="K2227">
        <v>33</v>
      </c>
      <c r="L2227" t="s">
        <v>2763</v>
      </c>
      <c r="M2227" t="s">
        <v>2689</v>
      </c>
      <c r="N2227" t="s">
        <v>2690</v>
      </c>
      <c r="O2227" s="55">
        <v>42756</v>
      </c>
      <c r="P2227" s="55">
        <v>42937</v>
      </c>
      <c r="Q2227" s="55">
        <v>42779</v>
      </c>
      <c r="R2227" s="55">
        <v>42831</v>
      </c>
      <c r="S2227" s="55">
        <v>42832</v>
      </c>
      <c r="T2227" t="s">
        <v>2691</v>
      </c>
      <c r="U2227">
        <v>30</v>
      </c>
      <c r="V2227" t="s">
        <v>5175</v>
      </c>
      <c r="W2227" t="s">
        <v>2693</v>
      </c>
      <c r="Y2227">
        <v>89775</v>
      </c>
      <c r="Z2227">
        <v>89775</v>
      </c>
      <c r="AA2227">
        <v>89775</v>
      </c>
      <c r="AB2227">
        <v>0</v>
      </c>
    </row>
    <row r="2228" spans="1:28" x14ac:dyDescent="0.25">
      <c r="A2228" t="s">
        <v>2686</v>
      </c>
      <c r="B2228" t="s">
        <v>2715</v>
      </c>
      <c r="C2228">
        <v>899999230</v>
      </c>
      <c r="D2228">
        <v>4013</v>
      </c>
      <c r="E2228" t="s">
        <v>2716</v>
      </c>
      <c r="F2228">
        <v>1830</v>
      </c>
      <c r="G2228">
        <v>2013</v>
      </c>
      <c r="H2228">
        <v>1</v>
      </c>
      <c r="I2228">
        <v>1000000732</v>
      </c>
      <c r="J2228">
        <v>0</v>
      </c>
      <c r="K2228">
        <v>33</v>
      </c>
      <c r="L2228" t="s">
        <v>3066</v>
      </c>
      <c r="M2228" t="s">
        <v>2689</v>
      </c>
      <c r="N2228" t="s">
        <v>2690</v>
      </c>
      <c r="O2228" s="55">
        <v>41111</v>
      </c>
      <c r="P2228" s="55">
        <v>41476</v>
      </c>
      <c r="Q2228" s="55">
        <v>41220</v>
      </c>
      <c r="R2228" s="55">
        <v>41310</v>
      </c>
      <c r="S2228" s="55">
        <v>41312</v>
      </c>
      <c r="T2228" t="s">
        <v>2743</v>
      </c>
      <c r="U2228">
        <v>30</v>
      </c>
      <c r="V2228" t="s">
        <v>5166</v>
      </c>
      <c r="W2228" t="s">
        <v>2693</v>
      </c>
      <c r="Y2228">
        <v>556700</v>
      </c>
      <c r="Z2228">
        <v>556155</v>
      </c>
      <c r="AA2228">
        <v>556700</v>
      </c>
      <c r="AB2228">
        <v>0</v>
      </c>
    </row>
    <row r="2229" spans="1:28" x14ac:dyDescent="0.25">
      <c r="A2229" t="s">
        <v>2686</v>
      </c>
      <c r="B2229" t="s">
        <v>2715</v>
      </c>
      <c r="C2229">
        <v>899999230</v>
      </c>
      <c r="D2229">
        <v>4013</v>
      </c>
      <c r="E2229" t="s">
        <v>2716</v>
      </c>
      <c r="F2229">
        <v>1831</v>
      </c>
      <c r="G2229">
        <v>2013</v>
      </c>
      <c r="H2229">
        <v>1</v>
      </c>
      <c r="I2229">
        <v>1000000732</v>
      </c>
      <c r="J2229">
        <v>0</v>
      </c>
      <c r="K2229">
        <v>33</v>
      </c>
      <c r="L2229" t="s">
        <v>3024</v>
      </c>
      <c r="M2229" t="s">
        <v>2689</v>
      </c>
      <c r="N2229" t="s">
        <v>2690</v>
      </c>
      <c r="O2229" s="55">
        <v>41111</v>
      </c>
      <c r="P2229" s="55">
        <v>41476</v>
      </c>
      <c r="Q2229" s="55">
        <v>41234</v>
      </c>
      <c r="R2229" s="55">
        <v>41310</v>
      </c>
      <c r="S2229" s="55">
        <v>41312</v>
      </c>
      <c r="T2229" t="s">
        <v>2764</v>
      </c>
      <c r="U2229">
        <v>30</v>
      </c>
      <c r="V2229" t="s">
        <v>3719</v>
      </c>
      <c r="W2229" t="s">
        <v>2693</v>
      </c>
      <c r="Y2229">
        <v>484300</v>
      </c>
      <c r="Z2229">
        <v>483830</v>
      </c>
      <c r="AA2229">
        <v>484300</v>
      </c>
      <c r="AB2229">
        <v>0</v>
      </c>
    </row>
    <row r="2230" spans="1:28" x14ac:dyDescent="0.25">
      <c r="A2230" t="s">
        <v>2686</v>
      </c>
      <c r="B2230" t="s">
        <v>2715</v>
      </c>
      <c r="C2230">
        <v>899999230</v>
      </c>
      <c r="D2230">
        <v>4013</v>
      </c>
      <c r="E2230" t="s">
        <v>2716</v>
      </c>
      <c r="F2230">
        <v>1840</v>
      </c>
      <c r="G2230">
        <v>2013</v>
      </c>
      <c r="H2230">
        <v>1</v>
      </c>
      <c r="I2230">
        <v>1000000732</v>
      </c>
      <c r="J2230">
        <v>0</v>
      </c>
      <c r="K2230">
        <v>33</v>
      </c>
      <c r="L2230" t="s">
        <v>3156</v>
      </c>
      <c r="M2230" t="s">
        <v>2689</v>
      </c>
      <c r="N2230" t="s">
        <v>2690</v>
      </c>
      <c r="O2230" s="55">
        <v>41111</v>
      </c>
      <c r="P2230" s="55">
        <v>41476</v>
      </c>
      <c r="Q2230" s="55">
        <v>41302</v>
      </c>
      <c r="R2230" s="55">
        <v>41310</v>
      </c>
      <c r="S2230" s="55">
        <v>41312</v>
      </c>
      <c r="T2230" t="s">
        <v>2691</v>
      </c>
      <c r="U2230">
        <v>30</v>
      </c>
      <c r="V2230" t="s">
        <v>4227</v>
      </c>
      <c r="W2230" t="s">
        <v>2693</v>
      </c>
      <c r="Y2230">
        <v>63000</v>
      </c>
      <c r="Z2230">
        <v>63000</v>
      </c>
      <c r="AA2230">
        <v>63000</v>
      </c>
      <c r="AB2230">
        <v>0</v>
      </c>
    </row>
    <row r="2231" spans="1:28" x14ac:dyDescent="0.25">
      <c r="A2231" t="s">
        <v>2686</v>
      </c>
      <c r="B2231" t="s">
        <v>2715</v>
      </c>
      <c r="C2231">
        <v>899999230</v>
      </c>
      <c r="D2231">
        <v>4013</v>
      </c>
      <c r="E2231" t="s">
        <v>2716</v>
      </c>
      <c r="F2231">
        <v>1843</v>
      </c>
      <c r="G2231">
        <v>2013</v>
      </c>
      <c r="H2231">
        <v>2</v>
      </c>
      <c r="I2231">
        <v>1000000732</v>
      </c>
      <c r="J2231">
        <v>0</v>
      </c>
      <c r="K2231">
        <v>33</v>
      </c>
      <c r="L2231" t="s">
        <v>3475</v>
      </c>
      <c r="M2231" t="s">
        <v>2689</v>
      </c>
      <c r="N2231" t="s">
        <v>2690</v>
      </c>
      <c r="O2231" s="55">
        <v>41111</v>
      </c>
      <c r="P2231" s="55">
        <v>41476</v>
      </c>
      <c r="Q2231" s="55">
        <v>41264</v>
      </c>
      <c r="R2231" s="55">
        <v>41365</v>
      </c>
      <c r="S2231" s="55">
        <v>41376</v>
      </c>
      <c r="T2231" t="s">
        <v>2691</v>
      </c>
      <c r="U2231">
        <v>30</v>
      </c>
      <c r="V2231" t="s">
        <v>2995</v>
      </c>
      <c r="W2231" t="s">
        <v>2693</v>
      </c>
      <c r="Y2231">
        <v>85800</v>
      </c>
      <c r="Z2231">
        <v>85800</v>
      </c>
      <c r="AA2231">
        <v>85800</v>
      </c>
      <c r="AB2231">
        <v>0</v>
      </c>
    </row>
    <row r="2232" spans="1:28" x14ac:dyDescent="0.25">
      <c r="A2232" t="s">
        <v>2686</v>
      </c>
      <c r="B2232" t="s">
        <v>2715</v>
      </c>
      <c r="C2232">
        <v>899999230</v>
      </c>
      <c r="D2232">
        <v>4013</v>
      </c>
      <c r="E2232" t="s">
        <v>2716</v>
      </c>
      <c r="F2232">
        <v>1845</v>
      </c>
      <c r="G2232">
        <v>2013</v>
      </c>
      <c r="H2232">
        <v>1</v>
      </c>
      <c r="I2232">
        <v>1000000732</v>
      </c>
      <c r="J2232">
        <v>0</v>
      </c>
      <c r="K2232">
        <v>33</v>
      </c>
      <c r="L2232" t="s">
        <v>3064</v>
      </c>
      <c r="M2232" t="s">
        <v>2689</v>
      </c>
      <c r="N2232" t="s">
        <v>2690</v>
      </c>
      <c r="O2232" s="55">
        <v>41111</v>
      </c>
      <c r="P2232" s="55">
        <v>41476</v>
      </c>
      <c r="Q2232" s="55">
        <v>41260</v>
      </c>
      <c r="R2232" s="55">
        <v>41310</v>
      </c>
      <c r="S2232" s="55">
        <v>41312</v>
      </c>
      <c r="T2232" t="s">
        <v>2738</v>
      </c>
      <c r="U2232">
        <v>30</v>
      </c>
      <c r="V2232" t="s">
        <v>5176</v>
      </c>
      <c r="W2232" t="s">
        <v>2693</v>
      </c>
      <c r="Y2232">
        <v>137300</v>
      </c>
      <c r="Z2232">
        <v>137300</v>
      </c>
      <c r="AA2232">
        <v>137300</v>
      </c>
      <c r="AB2232">
        <v>0</v>
      </c>
    </row>
    <row r="2233" spans="1:28" x14ac:dyDescent="0.25">
      <c r="A2233" t="s">
        <v>2686</v>
      </c>
      <c r="B2233" t="s">
        <v>87</v>
      </c>
      <c r="C2233">
        <v>899999230</v>
      </c>
      <c r="D2233">
        <v>971116</v>
      </c>
      <c r="E2233" t="s">
        <v>2687</v>
      </c>
      <c r="F2233">
        <v>1850</v>
      </c>
      <c r="G2233">
        <v>2015</v>
      </c>
      <c r="H2233">
        <v>2</v>
      </c>
      <c r="I2233">
        <v>1000001079</v>
      </c>
      <c r="J2233">
        <v>0</v>
      </c>
      <c r="K2233">
        <v>33</v>
      </c>
      <c r="L2233" t="s">
        <v>2992</v>
      </c>
      <c r="M2233" t="s">
        <v>2689</v>
      </c>
      <c r="N2233" t="s">
        <v>2690</v>
      </c>
      <c r="O2233" s="55">
        <v>41841</v>
      </c>
      <c r="P2233" s="55">
        <v>42206</v>
      </c>
      <c r="Q2233" s="55">
        <v>42054</v>
      </c>
      <c r="R2233" s="55">
        <v>42193</v>
      </c>
      <c r="S2233" s="55">
        <v>42194</v>
      </c>
      <c r="T2233" t="s">
        <v>2743</v>
      </c>
      <c r="U2233">
        <v>30</v>
      </c>
      <c r="V2233" t="s">
        <v>5177</v>
      </c>
      <c r="W2233" t="s">
        <v>2693</v>
      </c>
      <c r="Y2233">
        <v>87800</v>
      </c>
      <c r="Z2233">
        <v>87785</v>
      </c>
      <c r="AA2233">
        <v>87800</v>
      </c>
      <c r="AB2233">
        <v>0</v>
      </c>
    </row>
    <row r="2234" spans="1:28" x14ac:dyDescent="0.25">
      <c r="A2234" t="s">
        <v>2686</v>
      </c>
      <c r="B2234" t="s">
        <v>87</v>
      </c>
      <c r="C2234">
        <v>899999230</v>
      </c>
      <c r="D2234">
        <v>961114</v>
      </c>
      <c r="E2234" t="s">
        <v>3307</v>
      </c>
      <c r="F2234">
        <v>1859</v>
      </c>
      <c r="G2234">
        <v>2011</v>
      </c>
      <c r="H2234">
        <v>1</v>
      </c>
      <c r="I2234">
        <v>1000000398</v>
      </c>
      <c r="J2234">
        <v>0</v>
      </c>
      <c r="K2234">
        <v>33</v>
      </c>
      <c r="L2234" t="s">
        <v>3802</v>
      </c>
      <c r="M2234" t="s">
        <v>2689</v>
      </c>
      <c r="N2234" t="s">
        <v>2690</v>
      </c>
      <c r="O2234" s="55">
        <v>40380</v>
      </c>
      <c r="P2234" s="55">
        <v>40745</v>
      </c>
      <c r="Q2234" s="55">
        <v>40609</v>
      </c>
      <c r="R2234" s="55">
        <v>40631</v>
      </c>
      <c r="S2234" s="55">
        <v>40634</v>
      </c>
      <c r="T2234" t="s">
        <v>3027</v>
      </c>
      <c r="U2234">
        <v>30</v>
      </c>
      <c r="V2234" t="s">
        <v>5178</v>
      </c>
      <c r="W2234" t="s">
        <v>2693</v>
      </c>
      <c r="Y2234">
        <v>159800</v>
      </c>
      <c r="Z2234">
        <v>159800</v>
      </c>
      <c r="AA2234">
        <v>159800</v>
      </c>
      <c r="AB2234">
        <v>0</v>
      </c>
    </row>
    <row r="2235" spans="1:28" x14ac:dyDescent="0.25">
      <c r="A2235" t="s">
        <v>2686</v>
      </c>
      <c r="B2235" t="s">
        <v>87</v>
      </c>
      <c r="C2235">
        <v>899999230</v>
      </c>
      <c r="D2235">
        <v>971116</v>
      </c>
      <c r="E2235" t="s">
        <v>2687</v>
      </c>
      <c r="F2235">
        <v>1877</v>
      </c>
      <c r="G2235">
        <v>2015</v>
      </c>
      <c r="H2235">
        <v>1</v>
      </c>
      <c r="I2235">
        <v>1000001079</v>
      </c>
      <c r="J2235">
        <v>0</v>
      </c>
      <c r="K2235">
        <v>33</v>
      </c>
      <c r="L2235" t="s">
        <v>3181</v>
      </c>
      <c r="M2235" t="s">
        <v>2689</v>
      </c>
      <c r="N2235" t="s">
        <v>2690</v>
      </c>
      <c r="O2235" s="55">
        <v>41841</v>
      </c>
      <c r="P2235" s="55">
        <v>42206</v>
      </c>
      <c r="Q2235" s="55">
        <v>42052</v>
      </c>
      <c r="R2235" s="55">
        <v>42060</v>
      </c>
      <c r="S2235" s="55">
        <v>42061</v>
      </c>
      <c r="T2235" t="s">
        <v>2743</v>
      </c>
      <c r="U2235">
        <v>30</v>
      </c>
      <c r="V2235" t="s">
        <v>5179</v>
      </c>
      <c r="W2235" t="s">
        <v>2693</v>
      </c>
      <c r="Y2235">
        <v>102800</v>
      </c>
      <c r="Z2235">
        <v>102785</v>
      </c>
      <c r="AA2235">
        <v>102800</v>
      </c>
      <c r="AB2235">
        <v>0</v>
      </c>
    </row>
    <row r="2236" spans="1:28" x14ac:dyDescent="0.25">
      <c r="A2236" t="s">
        <v>2686</v>
      </c>
      <c r="B2236" t="s">
        <v>87</v>
      </c>
      <c r="C2236">
        <v>899999230</v>
      </c>
      <c r="D2236">
        <v>971116</v>
      </c>
      <c r="E2236" t="s">
        <v>2687</v>
      </c>
      <c r="F2236">
        <v>1884</v>
      </c>
      <c r="G2236">
        <v>2019</v>
      </c>
      <c r="H2236">
        <v>3</v>
      </c>
      <c r="I2236">
        <v>1000002115</v>
      </c>
      <c r="J2236">
        <v>14</v>
      </c>
      <c r="K2236">
        <v>33</v>
      </c>
      <c r="L2236" t="s">
        <v>3777</v>
      </c>
      <c r="M2236" t="s">
        <v>2689</v>
      </c>
      <c r="N2236" t="s">
        <v>2690</v>
      </c>
      <c r="O2236" s="55">
        <v>43487</v>
      </c>
      <c r="P2236" s="55">
        <v>43533</v>
      </c>
      <c r="Q2236" s="55">
        <v>43507</v>
      </c>
      <c r="R2236" s="55">
        <v>43559</v>
      </c>
      <c r="S2236" s="55">
        <v>43565</v>
      </c>
      <c r="T2236" t="s">
        <v>2773</v>
      </c>
      <c r="U2236">
        <v>30</v>
      </c>
      <c r="V2236" t="s">
        <v>3386</v>
      </c>
      <c r="W2236" t="s">
        <v>2693</v>
      </c>
      <c r="Y2236">
        <v>20100</v>
      </c>
      <c r="Z2236">
        <v>20100</v>
      </c>
      <c r="AA2236">
        <v>20100</v>
      </c>
      <c r="AB2236">
        <v>0</v>
      </c>
    </row>
    <row r="2237" spans="1:28" x14ac:dyDescent="0.25">
      <c r="A2237" t="s">
        <v>2686</v>
      </c>
      <c r="B2237" t="s">
        <v>2730</v>
      </c>
      <c r="C2237">
        <v>899999230</v>
      </c>
      <c r="D2237">
        <v>971116</v>
      </c>
      <c r="E2237" t="s">
        <v>2687</v>
      </c>
      <c r="F2237">
        <v>1899</v>
      </c>
      <c r="G2237">
        <v>2016</v>
      </c>
      <c r="H2237">
        <v>2</v>
      </c>
      <c r="I2237">
        <v>1000001288</v>
      </c>
      <c r="J2237">
        <v>8</v>
      </c>
      <c r="K2237">
        <v>33</v>
      </c>
      <c r="L2237" t="s">
        <v>5180</v>
      </c>
      <c r="M2237" t="s">
        <v>2689</v>
      </c>
      <c r="N2237" t="s">
        <v>2690</v>
      </c>
      <c r="O2237" s="55">
        <v>42390</v>
      </c>
      <c r="P2237" s="55">
        <v>42572</v>
      </c>
      <c r="Q2237" s="55">
        <v>42413</v>
      </c>
      <c r="R2237" s="55">
        <v>42467</v>
      </c>
      <c r="S2237" s="55">
        <v>42476</v>
      </c>
      <c r="T2237" t="s">
        <v>2691</v>
      </c>
      <c r="U2237">
        <v>30</v>
      </c>
      <c r="V2237" t="s">
        <v>5181</v>
      </c>
      <c r="W2237" t="s">
        <v>2693</v>
      </c>
      <c r="Y2237">
        <v>41705</v>
      </c>
      <c r="Z2237">
        <v>41705</v>
      </c>
      <c r="AA2237">
        <v>41705</v>
      </c>
      <c r="AB2237">
        <v>0</v>
      </c>
    </row>
    <row r="2238" spans="1:28" x14ac:dyDescent="0.25">
      <c r="A2238" t="s">
        <v>2686</v>
      </c>
      <c r="B2238" t="s">
        <v>87</v>
      </c>
      <c r="C2238">
        <v>899999230</v>
      </c>
      <c r="D2238">
        <v>971116</v>
      </c>
      <c r="E2238" t="s">
        <v>2687</v>
      </c>
      <c r="F2238">
        <v>1899</v>
      </c>
      <c r="G2238">
        <v>2018</v>
      </c>
      <c r="H2238">
        <v>2</v>
      </c>
      <c r="I2238">
        <v>1000002115</v>
      </c>
      <c r="J2238">
        <v>1</v>
      </c>
      <c r="K2238">
        <v>33</v>
      </c>
      <c r="L2238" t="s">
        <v>2703</v>
      </c>
      <c r="M2238" t="s">
        <v>2689</v>
      </c>
      <c r="N2238" t="s">
        <v>2690</v>
      </c>
      <c r="O2238" s="55">
        <v>43121</v>
      </c>
      <c r="P2238" s="55">
        <v>43302</v>
      </c>
      <c r="Q2238" s="55">
        <v>43133</v>
      </c>
      <c r="R2238" s="55">
        <v>43202</v>
      </c>
      <c r="S2238" s="55">
        <v>43210</v>
      </c>
      <c r="T2238" t="s">
        <v>2691</v>
      </c>
      <c r="U2238">
        <v>30</v>
      </c>
      <c r="V2238" t="s">
        <v>5182</v>
      </c>
      <c r="W2238" t="s">
        <v>2693</v>
      </c>
      <c r="X2238" t="s">
        <v>2775</v>
      </c>
      <c r="Y2238">
        <v>38500</v>
      </c>
      <c r="Z2238">
        <v>38335</v>
      </c>
      <c r="AA2238">
        <v>38500</v>
      </c>
      <c r="AB2238">
        <v>0</v>
      </c>
    </row>
    <row r="2239" spans="1:28" x14ac:dyDescent="0.25">
      <c r="A2239" t="s">
        <v>2686</v>
      </c>
      <c r="B2239" t="s">
        <v>87</v>
      </c>
      <c r="C2239">
        <v>899999230</v>
      </c>
      <c r="D2239">
        <v>961114</v>
      </c>
      <c r="E2239" t="s">
        <v>3307</v>
      </c>
      <c r="F2239">
        <v>1902</v>
      </c>
      <c r="G2239">
        <v>2011</v>
      </c>
      <c r="H2239">
        <v>2</v>
      </c>
      <c r="I2239">
        <v>1000000398</v>
      </c>
      <c r="J2239">
        <v>0</v>
      </c>
      <c r="K2239">
        <v>33</v>
      </c>
      <c r="L2239" t="s">
        <v>3322</v>
      </c>
      <c r="M2239" t="s">
        <v>2689</v>
      </c>
      <c r="N2239" t="s">
        <v>2690</v>
      </c>
      <c r="O2239" s="55">
        <v>40380</v>
      </c>
      <c r="P2239" s="55">
        <v>40745</v>
      </c>
      <c r="Q2239" s="55">
        <v>40606</v>
      </c>
      <c r="R2239" s="55">
        <v>40644</v>
      </c>
      <c r="S2239" s="55">
        <v>40645</v>
      </c>
      <c r="T2239" t="s">
        <v>2773</v>
      </c>
      <c r="U2239">
        <v>30</v>
      </c>
      <c r="V2239" t="s">
        <v>5183</v>
      </c>
      <c r="W2239" t="s">
        <v>2693</v>
      </c>
      <c r="Y2239">
        <v>100000</v>
      </c>
      <c r="Z2239">
        <v>100000</v>
      </c>
      <c r="AA2239">
        <v>100000</v>
      </c>
      <c r="AB2239">
        <v>0</v>
      </c>
    </row>
    <row r="2240" spans="1:28" x14ac:dyDescent="0.25">
      <c r="A2240" t="s">
        <v>2686</v>
      </c>
      <c r="B2240" t="s">
        <v>87</v>
      </c>
      <c r="C2240">
        <v>899999230</v>
      </c>
      <c r="D2240">
        <v>961114</v>
      </c>
      <c r="E2240" t="s">
        <v>3307</v>
      </c>
      <c r="F2240">
        <v>1902</v>
      </c>
      <c r="G2240">
        <v>2011</v>
      </c>
      <c r="H2240">
        <v>7</v>
      </c>
      <c r="I2240">
        <v>1000000398</v>
      </c>
      <c r="J2240">
        <v>0</v>
      </c>
      <c r="K2240">
        <v>33</v>
      </c>
      <c r="L2240" t="s">
        <v>3322</v>
      </c>
      <c r="M2240" t="s">
        <v>2689</v>
      </c>
      <c r="N2240" t="s">
        <v>2690</v>
      </c>
      <c r="O2240" s="55">
        <v>40380</v>
      </c>
      <c r="P2240" s="55">
        <v>40745</v>
      </c>
      <c r="Q2240" s="55">
        <v>40606</v>
      </c>
      <c r="R2240" s="55">
        <v>40765</v>
      </c>
      <c r="S2240" s="55">
        <v>40814</v>
      </c>
      <c r="T2240" t="s">
        <v>2773</v>
      </c>
      <c r="U2240">
        <v>30</v>
      </c>
      <c r="V2240" t="s">
        <v>5183</v>
      </c>
      <c r="W2240" t="s">
        <v>2693</v>
      </c>
      <c r="Y2240">
        <v>500000</v>
      </c>
      <c r="Z2240">
        <v>195265</v>
      </c>
      <c r="AA2240">
        <v>195265</v>
      </c>
      <c r="AB2240">
        <v>0</v>
      </c>
    </row>
    <row r="2241" spans="1:28" x14ac:dyDescent="0.25">
      <c r="A2241" t="s">
        <v>2686</v>
      </c>
      <c r="B2241" t="s">
        <v>87</v>
      </c>
      <c r="C2241">
        <v>899999230</v>
      </c>
      <c r="D2241">
        <v>971116</v>
      </c>
      <c r="E2241" t="s">
        <v>2687</v>
      </c>
      <c r="F2241">
        <v>1906</v>
      </c>
      <c r="G2241">
        <v>2015</v>
      </c>
      <c r="H2241">
        <v>2</v>
      </c>
      <c r="I2241">
        <v>1000001079</v>
      </c>
      <c r="J2241">
        <v>0</v>
      </c>
      <c r="K2241">
        <v>33</v>
      </c>
      <c r="L2241" t="s">
        <v>2798</v>
      </c>
      <c r="M2241" t="s">
        <v>2689</v>
      </c>
      <c r="N2241" t="s">
        <v>2690</v>
      </c>
      <c r="O2241" s="55">
        <v>41841</v>
      </c>
      <c r="P2241" s="55">
        <v>42206</v>
      </c>
      <c r="Q2241" s="55">
        <v>42052</v>
      </c>
      <c r="R2241" s="55">
        <v>42081</v>
      </c>
      <c r="S2241" s="55">
        <v>42083</v>
      </c>
      <c r="T2241" t="s">
        <v>2691</v>
      </c>
      <c r="U2241">
        <v>30</v>
      </c>
      <c r="V2241" t="s">
        <v>4840</v>
      </c>
      <c r="W2241" t="s">
        <v>2693</v>
      </c>
      <c r="Y2241">
        <v>35200</v>
      </c>
      <c r="Z2241">
        <v>35200</v>
      </c>
      <c r="AA2241">
        <v>35200</v>
      </c>
      <c r="AB2241">
        <v>0</v>
      </c>
    </row>
    <row r="2242" spans="1:28" x14ac:dyDescent="0.25">
      <c r="A2242" t="s">
        <v>2686</v>
      </c>
      <c r="B2242" t="s">
        <v>2696</v>
      </c>
      <c r="C2242">
        <v>899999230</v>
      </c>
      <c r="D2242">
        <v>971116</v>
      </c>
      <c r="E2242" t="s">
        <v>2687</v>
      </c>
      <c r="F2242">
        <v>1914</v>
      </c>
      <c r="G2242">
        <v>2023</v>
      </c>
      <c r="H2242">
        <v>2</v>
      </c>
      <c r="I2242">
        <v>1000004755</v>
      </c>
      <c r="J2242">
        <v>0</v>
      </c>
      <c r="K2242">
        <v>33</v>
      </c>
      <c r="L2242" t="s">
        <v>5184</v>
      </c>
      <c r="M2242" t="s">
        <v>2689</v>
      </c>
      <c r="N2242" t="s">
        <v>2690</v>
      </c>
      <c r="O2242" s="55">
        <v>44774</v>
      </c>
      <c r="P2242" s="55">
        <v>45138</v>
      </c>
      <c r="Q2242" s="55">
        <v>44992</v>
      </c>
      <c r="R2242" s="55">
        <v>45061</v>
      </c>
      <c r="S2242" s="55">
        <v>45071</v>
      </c>
      <c r="T2242" t="s">
        <v>2691</v>
      </c>
      <c r="U2242">
        <v>30</v>
      </c>
      <c r="V2242" t="s">
        <v>5185</v>
      </c>
      <c r="W2242" t="s">
        <v>2693</v>
      </c>
      <c r="Y2242">
        <v>330000</v>
      </c>
      <c r="Z2242">
        <v>330000</v>
      </c>
      <c r="AA2242">
        <v>330000</v>
      </c>
      <c r="AB2242">
        <v>0</v>
      </c>
    </row>
    <row r="2243" spans="1:28" x14ac:dyDescent="0.25">
      <c r="A2243" t="s">
        <v>2686</v>
      </c>
      <c r="B2243" t="s">
        <v>2696</v>
      </c>
      <c r="C2243">
        <v>899999230</v>
      </c>
      <c r="D2243">
        <v>971116</v>
      </c>
      <c r="E2243" t="s">
        <v>2687</v>
      </c>
      <c r="F2243">
        <v>1914</v>
      </c>
      <c r="G2243">
        <v>2023</v>
      </c>
      <c r="H2243">
        <v>4</v>
      </c>
      <c r="I2243">
        <v>1000004755</v>
      </c>
      <c r="J2243">
        <v>0</v>
      </c>
      <c r="K2243">
        <v>33</v>
      </c>
      <c r="L2243" t="s">
        <v>5184</v>
      </c>
      <c r="M2243" t="s">
        <v>2689</v>
      </c>
      <c r="N2243" t="s">
        <v>2690</v>
      </c>
      <c r="O2243" s="55">
        <v>44774</v>
      </c>
      <c r="P2243" s="55">
        <v>45138</v>
      </c>
      <c r="Q2243" s="55">
        <v>44992</v>
      </c>
      <c r="R2243" s="55">
        <v>45142</v>
      </c>
      <c r="S2243" s="55">
        <v>45358</v>
      </c>
      <c r="T2243" t="s">
        <v>2691</v>
      </c>
      <c r="U2243">
        <v>30</v>
      </c>
      <c r="V2243" t="s">
        <v>5185</v>
      </c>
      <c r="W2243" t="s">
        <v>2693</v>
      </c>
      <c r="Y2243">
        <v>256700</v>
      </c>
      <c r="Z2243">
        <v>256700</v>
      </c>
      <c r="AA2243">
        <v>256700</v>
      </c>
      <c r="AB2243">
        <v>0</v>
      </c>
    </row>
    <row r="2244" spans="1:28" x14ac:dyDescent="0.25">
      <c r="A2244" t="s">
        <v>2686</v>
      </c>
      <c r="B2244" t="s">
        <v>87</v>
      </c>
      <c r="C2244">
        <v>899999230</v>
      </c>
      <c r="D2244">
        <v>971116</v>
      </c>
      <c r="E2244" t="s">
        <v>2687</v>
      </c>
      <c r="F2244">
        <v>1917</v>
      </c>
      <c r="G2244">
        <v>2015</v>
      </c>
      <c r="H2244">
        <v>1</v>
      </c>
      <c r="I2244">
        <v>1000001079</v>
      </c>
      <c r="J2244">
        <v>0</v>
      </c>
      <c r="K2244">
        <v>33</v>
      </c>
      <c r="L2244" t="s">
        <v>5186</v>
      </c>
      <c r="M2244" t="s">
        <v>2689</v>
      </c>
      <c r="N2244" t="s">
        <v>2690</v>
      </c>
      <c r="O2244" s="55">
        <v>41841</v>
      </c>
      <c r="P2244" s="55">
        <v>42206</v>
      </c>
      <c r="Q2244" s="55">
        <v>42051</v>
      </c>
      <c r="R2244" s="55">
        <v>42060</v>
      </c>
      <c r="S2244" s="55">
        <v>42061</v>
      </c>
      <c r="T2244" t="s">
        <v>2691</v>
      </c>
      <c r="U2244">
        <v>30</v>
      </c>
      <c r="V2244" t="s">
        <v>5187</v>
      </c>
      <c r="W2244" t="s">
        <v>2693</v>
      </c>
      <c r="Y2244">
        <v>246800</v>
      </c>
      <c r="Z2244">
        <v>246785</v>
      </c>
      <c r="AA2244">
        <v>246800</v>
      </c>
      <c r="AB2244">
        <v>0</v>
      </c>
    </row>
    <row r="2245" spans="1:28" x14ac:dyDescent="0.25">
      <c r="A2245" t="s">
        <v>2686</v>
      </c>
      <c r="B2245" t="s">
        <v>87</v>
      </c>
      <c r="C2245">
        <v>899999230</v>
      </c>
      <c r="D2245">
        <v>971116</v>
      </c>
      <c r="E2245" t="s">
        <v>2687</v>
      </c>
      <c r="F2245">
        <v>1923</v>
      </c>
      <c r="G2245">
        <v>2018</v>
      </c>
      <c r="H2245">
        <v>2</v>
      </c>
      <c r="I2245">
        <v>1000001587</v>
      </c>
      <c r="J2245">
        <v>20</v>
      </c>
      <c r="K2245">
        <v>33</v>
      </c>
      <c r="L2245" t="s">
        <v>3729</v>
      </c>
      <c r="M2245" t="s">
        <v>2689</v>
      </c>
      <c r="N2245" t="s">
        <v>2690</v>
      </c>
      <c r="O2245" s="55">
        <v>42937</v>
      </c>
      <c r="P2245" s="55">
        <v>43121</v>
      </c>
      <c r="Q2245" s="55">
        <v>43108</v>
      </c>
      <c r="R2245" s="55">
        <v>43153</v>
      </c>
      <c r="S2245" s="55">
        <v>43160</v>
      </c>
      <c r="T2245" t="s">
        <v>2691</v>
      </c>
      <c r="U2245">
        <v>30</v>
      </c>
      <c r="V2245" t="s">
        <v>522</v>
      </c>
      <c r="W2245" t="s">
        <v>2693</v>
      </c>
      <c r="Y2245">
        <v>91900</v>
      </c>
      <c r="Z2245">
        <v>91900</v>
      </c>
      <c r="AA2245">
        <v>91900</v>
      </c>
      <c r="AB2245">
        <v>0</v>
      </c>
    </row>
    <row r="2246" spans="1:28" x14ac:dyDescent="0.25">
      <c r="A2246" t="s">
        <v>2686</v>
      </c>
      <c r="B2246" t="s">
        <v>87</v>
      </c>
      <c r="C2246">
        <v>899999230</v>
      </c>
      <c r="D2246">
        <v>971116</v>
      </c>
      <c r="E2246" t="s">
        <v>2687</v>
      </c>
      <c r="F2246">
        <v>1930</v>
      </c>
      <c r="G2246">
        <v>2017</v>
      </c>
      <c r="H2246">
        <v>2</v>
      </c>
      <c r="I2246">
        <v>1000001587</v>
      </c>
      <c r="J2246">
        <v>7</v>
      </c>
      <c r="K2246">
        <v>33</v>
      </c>
      <c r="L2246" t="s">
        <v>2798</v>
      </c>
      <c r="M2246" t="s">
        <v>2689</v>
      </c>
      <c r="N2246" t="s">
        <v>2690</v>
      </c>
      <c r="O2246" s="55">
        <v>42756</v>
      </c>
      <c r="P2246" s="55">
        <v>42937</v>
      </c>
      <c r="Q2246" s="55">
        <v>42774</v>
      </c>
      <c r="R2246" s="55">
        <v>42796</v>
      </c>
      <c r="S2246" s="55">
        <v>42800</v>
      </c>
      <c r="T2246" t="s">
        <v>2691</v>
      </c>
      <c r="U2246">
        <v>30</v>
      </c>
      <c r="V2246" t="s">
        <v>5188</v>
      </c>
      <c r="W2246" t="s">
        <v>2693</v>
      </c>
      <c r="Y2246">
        <v>250000</v>
      </c>
      <c r="Z2246">
        <v>250000</v>
      </c>
      <c r="AA2246">
        <v>250000</v>
      </c>
      <c r="AB2246">
        <v>0</v>
      </c>
    </row>
    <row r="2247" spans="1:28" x14ac:dyDescent="0.25">
      <c r="A2247" t="s">
        <v>2686</v>
      </c>
      <c r="B2247" t="s">
        <v>2730</v>
      </c>
      <c r="C2247">
        <v>899999230</v>
      </c>
      <c r="D2247">
        <v>971116</v>
      </c>
      <c r="E2247" t="s">
        <v>2687</v>
      </c>
      <c r="F2247">
        <v>1949</v>
      </c>
      <c r="G2247">
        <v>2016</v>
      </c>
      <c r="H2247">
        <v>1</v>
      </c>
      <c r="I2247">
        <v>1000001288</v>
      </c>
      <c r="J2247">
        <v>8</v>
      </c>
      <c r="K2247">
        <v>33</v>
      </c>
      <c r="L2247" t="s">
        <v>4511</v>
      </c>
      <c r="M2247" t="s">
        <v>2689</v>
      </c>
      <c r="N2247" t="s">
        <v>2690</v>
      </c>
      <c r="O2247" s="55">
        <v>42390</v>
      </c>
      <c r="P2247" s="55">
        <v>42572</v>
      </c>
      <c r="Q2247" s="55">
        <v>42415</v>
      </c>
      <c r="R2247" s="55">
        <v>42426</v>
      </c>
      <c r="S2247" s="55">
        <v>42429</v>
      </c>
      <c r="T2247" t="s">
        <v>2691</v>
      </c>
      <c r="U2247">
        <v>30</v>
      </c>
      <c r="V2247" t="s">
        <v>5189</v>
      </c>
      <c r="W2247" t="s">
        <v>2693</v>
      </c>
      <c r="Y2247">
        <v>108955</v>
      </c>
      <c r="Z2247">
        <v>108955</v>
      </c>
      <c r="AA2247">
        <v>108955</v>
      </c>
      <c r="AB2247">
        <v>0</v>
      </c>
    </row>
    <row r="2248" spans="1:28" x14ac:dyDescent="0.25">
      <c r="A2248" t="s">
        <v>2686</v>
      </c>
      <c r="B2248" t="s">
        <v>87</v>
      </c>
      <c r="C2248">
        <v>899999230</v>
      </c>
      <c r="D2248">
        <v>971116</v>
      </c>
      <c r="E2248" t="s">
        <v>2687</v>
      </c>
      <c r="F2248">
        <v>1963</v>
      </c>
      <c r="G2248">
        <v>2018</v>
      </c>
      <c r="H2248">
        <v>1</v>
      </c>
      <c r="I2248">
        <v>1000002115</v>
      </c>
      <c r="J2248">
        <v>1</v>
      </c>
      <c r="K2248">
        <v>33</v>
      </c>
      <c r="L2248" t="s">
        <v>5190</v>
      </c>
      <c r="M2248" t="s">
        <v>2689</v>
      </c>
      <c r="N2248" t="s">
        <v>2690</v>
      </c>
      <c r="O2248" s="55">
        <v>43121</v>
      </c>
      <c r="P2248" s="55">
        <v>43302</v>
      </c>
      <c r="Q2248" s="55">
        <v>43138</v>
      </c>
      <c r="R2248" s="55">
        <v>43153</v>
      </c>
      <c r="S2248" s="55">
        <v>43160</v>
      </c>
      <c r="T2248" t="s">
        <v>2738</v>
      </c>
      <c r="U2248">
        <v>30</v>
      </c>
      <c r="V2248" t="s">
        <v>5191</v>
      </c>
      <c r="W2248" t="s">
        <v>2693</v>
      </c>
      <c r="Y2248">
        <v>160300</v>
      </c>
      <c r="Z2248">
        <v>160300</v>
      </c>
      <c r="AA2248">
        <v>160300</v>
      </c>
      <c r="AB2248">
        <v>0</v>
      </c>
    </row>
    <row r="2249" spans="1:28" x14ac:dyDescent="0.25">
      <c r="A2249" t="s">
        <v>2686</v>
      </c>
      <c r="B2249" t="s">
        <v>87</v>
      </c>
      <c r="C2249">
        <v>899999230</v>
      </c>
      <c r="D2249">
        <v>971116</v>
      </c>
      <c r="E2249" t="s">
        <v>2687</v>
      </c>
      <c r="F2249">
        <v>30895</v>
      </c>
      <c r="G2249">
        <v>2018</v>
      </c>
      <c r="H2249">
        <v>1</v>
      </c>
      <c r="I2249">
        <v>1000002115</v>
      </c>
      <c r="J2249">
        <v>8</v>
      </c>
      <c r="K2249">
        <v>33</v>
      </c>
      <c r="L2249" t="s">
        <v>3760</v>
      </c>
      <c r="M2249" t="s">
        <v>2689</v>
      </c>
      <c r="N2249" t="s">
        <v>2690</v>
      </c>
      <c r="O2249" s="55">
        <v>43302</v>
      </c>
      <c r="P2249" s="55">
        <v>43486</v>
      </c>
      <c r="Q2249" s="55">
        <v>43400</v>
      </c>
      <c r="R2249" s="55">
        <v>43419</v>
      </c>
      <c r="S2249" s="55">
        <v>43434</v>
      </c>
      <c r="T2249" t="s">
        <v>2691</v>
      </c>
      <c r="U2249">
        <v>30</v>
      </c>
      <c r="V2249" t="s">
        <v>4880</v>
      </c>
      <c r="W2249" t="s">
        <v>2693</v>
      </c>
      <c r="Y2249">
        <v>115800</v>
      </c>
      <c r="Z2249">
        <v>95000</v>
      </c>
      <c r="AA2249">
        <v>115800</v>
      </c>
      <c r="AB2249">
        <v>0</v>
      </c>
    </row>
    <row r="2250" spans="1:28" x14ac:dyDescent="0.25">
      <c r="A2250" t="s">
        <v>2686</v>
      </c>
      <c r="B2250" t="s">
        <v>87</v>
      </c>
      <c r="C2250">
        <v>899999230</v>
      </c>
      <c r="D2250">
        <v>971116</v>
      </c>
      <c r="E2250" t="s">
        <v>2687</v>
      </c>
      <c r="F2250">
        <v>30895</v>
      </c>
      <c r="G2250">
        <v>2018</v>
      </c>
      <c r="H2250">
        <v>1</v>
      </c>
      <c r="I2250">
        <v>1000002115</v>
      </c>
      <c r="J2250">
        <v>8</v>
      </c>
      <c r="K2250">
        <v>33</v>
      </c>
      <c r="L2250" t="s">
        <v>3760</v>
      </c>
      <c r="M2250" t="s">
        <v>2689</v>
      </c>
      <c r="N2250" t="s">
        <v>2690</v>
      </c>
      <c r="O2250" s="55">
        <v>43302</v>
      </c>
      <c r="P2250" s="55">
        <v>43486</v>
      </c>
      <c r="Q2250" s="55">
        <v>43400</v>
      </c>
      <c r="R2250" s="55">
        <v>43419</v>
      </c>
      <c r="S2250" s="55">
        <v>43434</v>
      </c>
      <c r="T2250" t="s">
        <v>2691</v>
      </c>
      <c r="U2250">
        <v>30</v>
      </c>
      <c r="V2250" t="s">
        <v>4880</v>
      </c>
      <c r="W2250" t="s">
        <v>2693</v>
      </c>
      <c r="Y2250">
        <v>115800</v>
      </c>
      <c r="Z2250">
        <v>20800</v>
      </c>
      <c r="AA2250">
        <v>115800</v>
      </c>
      <c r="AB2250">
        <v>0</v>
      </c>
    </row>
    <row r="2251" spans="1:28" x14ac:dyDescent="0.25">
      <c r="A2251" t="s">
        <v>2686</v>
      </c>
      <c r="B2251" t="s">
        <v>2730</v>
      </c>
      <c r="C2251">
        <v>899999230</v>
      </c>
      <c r="D2251">
        <v>91968</v>
      </c>
      <c r="F2251">
        <v>30900</v>
      </c>
      <c r="G2251">
        <v>2013</v>
      </c>
      <c r="H2251">
        <v>2</v>
      </c>
      <c r="I2251">
        <v>1000000920</v>
      </c>
      <c r="J2251">
        <v>0</v>
      </c>
      <c r="K2251">
        <v>33</v>
      </c>
      <c r="L2251" t="s">
        <v>2992</v>
      </c>
      <c r="M2251" t="s">
        <v>2689</v>
      </c>
      <c r="N2251" t="s">
        <v>2690</v>
      </c>
      <c r="O2251" s="55">
        <v>41476</v>
      </c>
      <c r="P2251" s="55">
        <v>41841</v>
      </c>
      <c r="Q2251" s="55">
        <v>41538</v>
      </c>
      <c r="R2251" s="55">
        <v>41604</v>
      </c>
      <c r="S2251" s="55">
        <v>41622</v>
      </c>
      <c r="T2251" t="s">
        <v>2691</v>
      </c>
      <c r="U2251">
        <v>30</v>
      </c>
      <c r="V2251" t="s">
        <v>4882</v>
      </c>
      <c r="W2251" t="s">
        <v>2693</v>
      </c>
      <c r="Y2251">
        <v>250700</v>
      </c>
      <c r="Z2251">
        <v>250700</v>
      </c>
      <c r="AA2251">
        <v>250700</v>
      </c>
      <c r="AB2251">
        <v>0</v>
      </c>
    </row>
    <row r="2252" spans="1:28" x14ac:dyDescent="0.25">
      <c r="A2252" t="s">
        <v>2686</v>
      </c>
      <c r="B2252" t="s">
        <v>2730</v>
      </c>
      <c r="C2252">
        <v>899999230</v>
      </c>
      <c r="D2252">
        <v>91968</v>
      </c>
      <c r="F2252">
        <v>30902</v>
      </c>
      <c r="G2252">
        <v>2013</v>
      </c>
      <c r="H2252">
        <v>3</v>
      </c>
      <c r="I2252">
        <v>1000000920</v>
      </c>
      <c r="J2252">
        <v>0</v>
      </c>
      <c r="K2252">
        <v>33</v>
      </c>
      <c r="L2252" t="s">
        <v>3215</v>
      </c>
      <c r="M2252" t="s">
        <v>2689</v>
      </c>
      <c r="N2252" t="s">
        <v>2690</v>
      </c>
      <c r="O2252" s="55">
        <v>41476</v>
      </c>
      <c r="P2252" s="55">
        <v>41841</v>
      </c>
      <c r="Q2252" s="55">
        <v>41537</v>
      </c>
      <c r="R2252" s="55">
        <v>41612</v>
      </c>
      <c r="S2252" s="55">
        <v>41617</v>
      </c>
      <c r="T2252" t="s">
        <v>2691</v>
      </c>
      <c r="U2252">
        <v>30</v>
      </c>
      <c r="V2252" t="s">
        <v>4883</v>
      </c>
      <c r="W2252" t="s">
        <v>2693</v>
      </c>
      <c r="Y2252">
        <v>228800</v>
      </c>
      <c r="Z2252">
        <v>228800</v>
      </c>
      <c r="AA2252">
        <v>228800</v>
      </c>
      <c r="AB2252">
        <v>0</v>
      </c>
    </row>
    <row r="2253" spans="1:28" x14ac:dyDescent="0.25">
      <c r="A2253" t="s">
        <v>2686</v>
      </c>
      <c r="B2253" t="s">
        <v>2730</v>
      </c>
      <c r="C2253">
        <v>899999230</v>
      </c>
      <c r="D2253">
        <v>91968</v>
      </c>
      <c r="F2253">
        <v>30963</v>
      </c>
      <c r="G2253">
        <v>2013</v>
      </c>
      <c r="H2253">
        <v>1</v>
      </c>
      <c r="I2253">
        <v>1000000920</v>
      </c>
      <c r="J2253">
        <v>0</v>
      </c>
      <c r="K2253">
        <v>33</v>
      </c>
      <c r="L2253" t="s">
        <v>4896</v>
      </c>
      <c r="M2253" t="s">
        <v>2689</v>
      </c>
      <c r="N2253" t="s">
        <v>2690</v>
      </c>
      <c r="O2253" s="55">
        <v>41476</v>
      </c>
      <c r="P2253" s="55">
        <v>41841</v>
      </c>
      <c r="Q2253" s="55">
        <v>41521</v>
      </c>
      <c r="R2253" s="55">
        <v>41544</v>
      </c>
      <c r="S2253" s="55">
        <v>41570</v>
      </c>
      <c r="T2253" t="s">
        <v>2691</v>
      </c>
      <c r="U2253">
        <v>30</v>
      </c>
      <c r="V2253" t="s">
        <v>2767</v>
      </c>
      <c r="W2253" t="s">
        <v>2693</v>
      </c>
      <c r="Y2253">
        <v>63000</v>
      </c>
      <c r="Z2253">
        <v>63000</v>
      </c>
      <c r="AA2253">
        <v>63000</v>
      </c>
      <c r="AB2253">
        <v>0</v>
      </c>
    </row>
    <row r="2254" spans="1:28" x14ac:dyDescent="0.25">
      <c r="A2254" t="s">
        <v>2686</v>
      </c>
      <c r="B2254" t="s">
        <v>87</v>
      </c>
      <c r="C2254">
        <v>899999230</v>
      </c>
      <c r="D2254">
        <v>971116</v>
      </c>
      <c r="E2254" t="s">
        <v>2687</v>
      </c>
      <c r="F2254">
        <v>31010</v>
      </c>
      <c r="G2254">
        <v>2018</v>
      </c>
      <c r="H2254">
        <v>2</v>
      </c>
      <c r="I2254">
        <v>1000002115</v>
      </c>
      <c r="J2254">
        <v>8</v>
      </c>
      <c r="K2254">
        <v>33</v>
      </c>
      <c r="L2254" t="s">
        <v>3171</v>
      </c>
      <c r="M2254" t="s">
        <v>2689</v>
      </c>
      <c r="N2254" t="s">
        <v>2690</v>
      </c>
      <c r="O2254" s="55">
        <v>43302</v>
      </c>
      <c r="P2254" s="55">
        <v>43486</v>
      </c>
      <c r="Q2254" s="55">
        <v>43404</v>
      </c>
      <c r="R2254" s="55">
        <v>43447</v>
      </c>
      <c r="S2254" s="55">
        <v>43451</v>
      </c>
      <c r="T2254" t="s">
        <v>2773</v>
      </c>
      <c r="U2254">
        <v>30</v>
      </c>
      <c r="V2254" t="s">
        <v>4886</v>
      </c>
      <c r="W2254" t="s">
        <v>2693</v>
      </c>
      <c r="Y2254">
        <v>290000</v>
      </c>
      <c r="Z2254">
        <v>290000</v>
      </c>
      <c r="AA2254">
        <v>290000</v>
      </c>
      <c r="AB2254">
        <v>0</v>
      </c>
    </row>
    <row r="2255" spans="1:28" x14ac:dyDescent="0.25">
      <c r="A2255" t="s">
        <v>2686</v>
      </c>
      <c r="B2255" t="s">
        <v>2730</v>
      </c>
      <c r="C2255">
        <v>899999230</v>
      </c>
      <c r="D2255">
        <v>91968</v>
      </c>
      <c r="F2255">
        <v>31024</v>
      </c>
      <c r="G2255">
        <v>2013</v>
      </c>
      <c r="H2255">
        <v>2</v>
      </c>
      <c r="I2255">
        <v>1000000920</v>
      </c>
      <c r="J2255">
        <v>0</v>
      </c>
      <c r="K2255">
        <v>33</v>
      </c>
      <c r="L2255" t="s">
        <v>3545</v>
      </c>
      <c r="M2255" t="s">
        <v>2689</v>
      </c>
      <c r="N2255" t="s">
        <v>2690</v>
      </c>
      <c r="O2255" s="55">
        <v>41476</v>
      </c>
      <c r="P2255" s="55">
        <v>41841</v>
      </c>
      <c r="Q2255" s="55">
        <v>41526</v>
      </c>
      <c r="R2255" s="55">
        <v>41549</v>
      </c>
      <c r="S2255" s="55">
        <v>41570</v>
      </c>
      <c r="T2255" t="s">
        <v>2691</v>
      </c>
      <c r="U2255">
        <v>30</v>
      </c>
      <c r="V2255" t="s">
        <v>5192</v>
      </c>
      <c r="W2255" t="s">
        <v>2693</v>
      </c>
      <c r="Y2255">
        <v>113300</v>
      </c>
      <c r="Z2255">
        <v>113300</v>
      </c>
      <c r="AA2255">
        <v>113300</v>
      </c>
      <c r="AB2255">
        <v>0</v>
      </c>
    </row>
    <row r="2256" spans="1:28" x14ac:dyDescent="0.25">
      <c r="A2256" t="s">
        <v>2686</v>
      </c>
      <c r="B2256" t="s">
        <v>2715</v>
      </c>
      <c r="C2256">
        <v>899999230</v>
      </c>
      <c r="D2256">
        <v>91968</v>
      </c>
      <c r="F2256">
        <v>31055</v>
      </c>
      <c r="G2256">
        <v>2013</v>
      </c>
      <c r="H2256">
        <v>1</v>
      </c>
      <c r="I2256">
        <v>1000000732</v>
      </c>
      <c r="J2256">
        <v>4</v>
      </c>
      <c r="K2256">
        <v>33</v>
      </c>
      <c r="L2256" t="s">
        <v>4659</v>
      </c>
      <c r="M2256" t="s">
        <v>2689</v>
      </c>
      <c r="N2256" t="s">
        <v>2690</v>
      </c>
      <c r="O2256" s="55">
        <v>41295</v>
      </c>
      <c r="P2256" s="55">
        <v>41476</v>
      </c>
      <c r="Q2256" s="55">
        <v>41408</v>
      </c>
      <c r="R2256" s="55">
        <v>41544</v>
      </c>
      <c r="S2256" s="55">
        <v>41570</v>
      </c>
      <c r="T2256" t="s">
        <v>2691</v>
      </c>
      <c r="U2256">
        <v>30</v>
      </c>
      <c r="V2256" t="s">
        <v>3732</v>
      </c>
      <c r="W2256" t="s">
        <v>2693</v>
      </c>
      <c r="Y2256">
        <v>677250</v>
      </c>
      <c r="Z2256">
        <v>90055</v>
      </c>
      <c r="AA2256">
        <v>677250</v>
      </c>
      <c r="AB2256">
        <v>0</v>
      </c>
    </row>
    <row r="2257" spans="1:28" x14ac:dyDescent="0.25">
      <c r="A2257" t="s">
        <v>2686</v>
      </c>
      <c r="B2257" t="s">
        <v>2715</v>
      </c>
      <c r="C2257">
        <v>899999230</v>
      </c>
      <c r="D2257">
        <v>91968</v>
      </c>
      <c r="F2257">
        <v>31055</v>
      </c>
      <c r="G2257">
        <v>2013</v>
      </c>
      <c r="H2257">
        <v>1</v>
      </c>
      <c r="I2257">
        <v>1000000732</v>
      </c>
      <c r="J2257">
        <v>4</v>
      </c>
      <c r="K2257">
        <v>33</v>
      </c>
      <c r="L2257" t="s">
        <v>4659</v>
      </c>
      <c r="M2257" t="s">
        <v>2689</v>
      </c>
      <c r="N2257" t="s">
        <v>2690</v>
      </c>
      <c r="O2257" s="55">
        <v>41295</v>
      </c>
      <c r="P2257" s="55">
        <v>41476</v>
      </c>
      <c r="Q2257" s="55">
        <v>41408</v>
      </c>
      <c r="R2257" s="55">
        <v>41544</v>
      </c>
      <c r="S2257" s="55">
        <v>41570</v>
      </c>
      <c r="T2257" t="s">
        <v>2691</v>
      </c>
      <c r="U2257">
        <v>30</v>
      </c>
      <c r="V2257" t="s">
        <v>3732</v>
      </c>
      <c r="W2257" t="s">
        <v>2693</v>
      </c>
      <c r="Y2257">
        <v>677250</v>
      </c>
      <c r="Z2257">
        <v>587195</v>
      </c>
      <c r="AA2257">
        <v>677250</v>
      </c>
      <c r="AB2257">
        <v>0</v>
      </c>
    </row>
    <row r="2258" spans="1:28" x14ac:dyDescent="0.25">
      <c r="A2258" t="s">
        <v>2686</v>
      </c>
      <c r="B2258" t="s">
        <v>2715</v>
      </c>
      <c r="C2258">
        <v>899999230</v>
      </c>
      <c r="D2258">
        <v>91968</v>
      </c>
      <c r="F2258">
        <v>31055</v>
      </c>
      <c r="G2258">
        <v>2013</v>
      </c>
      <c r="H2258">
        <v>6</v>
      </c>
      <c r="I2258">
        <v>1000000732</v>
      </c>
      <c r="J2258">
        <v>4</v>
      </c>
      <c r="K2258">
        <v>33</v>
      </c>
      <c r="L2258" t="s">
        <v>4659</v>
      </c>
      <c r="M2258" t="s">
        <v>2689</v>
      </c>
      <c r="N2258" t="s">
        <v>2690</v>
      </c>
      <c r="O2258" s="55">
        <v>41295</v>
      </c>
      <c r="P2258" s="55">
        <v>41476</v>
      </c>
      <c r="Q2258" s="55">
        <v>41408</v>
      </c>
      <c r="R2258" s="55">
        <v>41628</v>
      </c>
      <c r="S2258" s="55">
        <v>41628</v>
      </c>
      <c r="T2258" t="s">
        <v>2691</v>
      </c>
      <c r="U2258">
        <v>30</v>
      </c>
      <c r="V2258" t="s">
        <v>3732</v>
      </c>
      <c r="W2258" t="s">
        <v>2693</v>
      </c>
      <c r="Y2258">
        <v>75200</v>
      </c>
      <c r="Z2258">
        <v>75200</v>
      </c>
      <c r="AA2258">
        <v>75200</v>
      </c>
      <c r="AB2258">
        <v>0</v>
      </c>
    </row>
    <row r="2259" spans="1:28" x14ac:dyDescent="0.25">
      <c r="A2259" t="s">
        <v>2686</v>
      </c>
      <c r="B2259" t="s">
        <v>2730</v>
      </c>
      <c r="C2259">
        <v>899999230</v>
      </c>
      <c r="D2259">
        <v>91968</v>
      </c>
      <c r="F2259">
        <v>31061</v>
      </c>
      <c r="G2259">
        <v>2013</v>
      </c>
      <c r="H2259">
        <v>1</v>
      </c>
      <c r="I2259">
        <v>1000000920</v>
      </c>
      <c r="J2259">
        <v>0</v>
      </c>
      <c r="K2259">
        <v>33</v>
      </c>
      <c r="L2259" t="s">
        <v>2741</v>
      </c>
      <c r="M2259" t="s">
        <v>2689</v>
      </c>
      <c r="N2259" t="s">
        <v>2690</v>
      </c>
      <c r="O2259" s="55">
        <v>41476</v>
      </c>
      <c r="P2259" s="55">
        <v>41841</v>
      </c>
      <c r="Q2259" s="55">
        <v>41516</v>
      </c>
      <c r="R2259" s="55">
        <v>41549</v>
      </c>
      <c r="S2259" s="55">
        <v>41570</v>
      </c>
      <c r="T2259" t="s">
        <v>2691</v>
      </c>
      <c r="U2259">
        <v>30</v>
      </c>
      <c r="V2259" t="s">
        <v>2852</v>
      </c>
      <c r="W2259" t="s">
        <v>2693</v>
      </c>
      <c r="Y2259">
        <v>42900</v>
      </c>
      <c r="Z2259">
        <v>42900</v>
      </c>
      <c r="AA2259">
        <v>42900</v>
      </c>
      <c r="AB2259">
        <v>0</v>
      </c>
    </row>
    <row r="2260" spans="1:28" x14ac:dyDescent="0.25">
      <c r="A2260" t="s">
        <v>2686</v>
      </c>
      <c r="B2260" t="s">
        <v>2715</v>
      </c>
      <c r="C2260">
        <v>899999230</v>
      </c>
      <c r="D2260">
        <v>4013</v>
      </c>
      <c r="E2260" t="s">
        <v>2716</v>
      </c>
      <c r="F2260">
        <v>31068</v>
      </c>
      <c r="G2260">
        <v>2013</v>
      </c>
      <c r="H2260">
        <v>1</v>
      </c>
      <c r="I2260">
        <v>1000000732</v>
      </c>
      <c r="J2260">
        <v>0</v>
      </c>
      <c r="K2260">
        <v>33</v>
      </c>
      <c r="L2260" t="s">
        <v>5193</v>
      </c>
      <c r="M2260" t="s">
        <v>2689</v>
      </c>
      <c r="N2260" t="s">
        <v>2690</v>
      </c>
      <c r="O2260" s="55">
        <v>41111</v>
      </c>
      <c r="P2260" s="55">
        <v>41476</v>
      </c>
      <c r="Q2260" s="55">
        <v>41367</v>
      </c>
      <c r="R2260" s="55">
        <v>41544</v>
      </c>
      <c r="S2260" s="55">
        <v>41570</v>
      </c>
      <c r="T2260" t="s">
        <v>2691</v>
      </c>
      <c r="U2260">
        <v>30</v>
      </c>
      <c r="V2260" t="s">
        <v>5194</v>
      </c>
      <c r="W2260" t="s">
        <v>2693</v>
      </c>
      <c r="Y2260">
        <v>81000</v>
      </c>
      <c r="Z2260">
        <v>81000</v>
      </c>
      <c r="AA2260">
        <v>81000</v>
      </c>
      <c r="AB2260">
        <v>0</v>
      </c>
    </row>
    <row r="2261" spans="1:28" x14ac:dyDescent="0.25">
      <c r="A2261" t="s">
        <v>2686</v>
      </c>
      <c r="B2261" t="s">
        <v>87</v>
      </c>
      <c r="C2261">
        <v>899999230</v>
      </c>
      <c r="D2261">
        <v>971116</v>
      </c>
      <c r="E2261" t="s">
        <v>2687</v>
      </c>
      <c r="F2261">
        <v>31096</v>
      </c>
      <c r="G2261">
        <v>2014</v>
      </c>
      <c r="H2261">
        <v>1</v>
      </c>
      <c r="I2261">
        <v>1000001079</v>
      </c>
      <c r="J2261">
        <v>0</v>
      </c>
      <c r="K2261">
        <v>33</v>
      </c>
      <c r="L2261" t="s">
        <v>2923</v>
      </c>
      <c r="M2261" t="s">
        <v>2689</v>
      </c>
      <c r="N2261" t="s">
        <v>2690</v>
      </c>
      <c r="O2261" s="55">
        <v>41841</v>
      </c>
      <c r="P2261" s="55">
        <v>42206</v>
      </c>
      <c r="Q2261" s="55">
        <v>41948</v>
      </c>
      <c r="R2261" s="55">
        <v>41961</v>
      </c>
      <c r="S2261" s="55">
        <v>41962</v>
      </c>
      <c r="T2261" t="s">
        <v>2691</v>
      </c>
      <c r="U2261">
        <v>30</v>
      </c>
      <c r="V2261" t="s">
        <v>5195</v>
      </c>
      <c r="W2261" t="s">
        <v>2693</v>
      </c>
      <c r="Y2261">
        <v>99100</v>
      </c>
      <c r="Z2261">
        <v>99050</v>
      </c>
      <c r="AA2261">
        <v>99100</v>
      </c>
      <c r="AB2261">
        <v>0</v>
      </c>
    </row>
    <row r="2262" spans="1:28" x14ac:dyDescent="0.25">
      <c r="A2262" t="s">
        <v>2686</v>
      </c>
      <c r="B2262" t="s">
        <v>2730</v>
      </c>
      <c r="C2262">
        <v>899999230</v>
      </c>
      <c r="D2262">
        <v>91968</v>
      </c>
      <c r="F2262">
        <v>31097</v>
      </c>
      <c r="G2262">
        <v>2013</v>
      </c>
      <c r="H2262">
        <v>1</v>
      </c>
      <c r="I2262">
        <v>1000000920</v>
      </c>
      <c r="J2262">
        <v>0</v>
      </c>
      <c r="K2262">
        <v>33</v>
      </c>
      <c r="L2262" t="s">
        <v>3865</v>
      </c>
      <c r="M2262" t="s">
        <v>2689</v>
      </c>
      <c r="N2262" t="s">
        <v>2690</v>
      </c>
      <c r="O2262" s="55">
        <v>41476</v>
      </c>
      <c r="P2262" s="55">
        <v>41841</v>
      </c>
      <c r="Q2262" s="55">
        <v>41527</v>
      </c>
      <c r="R2262" s="55">
        <v>41549</v>
      </c>
      <c r="S2262" s="55">
        <v>41570</v>
      </c>
      <c r="T2262" t="s">
        <v>2691</v>
      </c>
      <c r="U2262">
        <v>30</v>
      </c>
      <c r="V2262" t="s">
        <v>3850</v>
      </c>
      <c r="W2262" t="s">
        <v>2693</v>
      </c>
      <c r="Y2262">
        <v>64300</v>
      </c>
      <c r="Z2262">
        <v>64300</v>
      </c>
      <c r="AA2262">
        <v>64300</v>
      </c>
      <c r="AB2262">
        <v>0</v>
      </c>
    </row>
    <row r="2263" spans="1:28" x14ac:dyDescent="0.25">
      <c r="A2263" t="s">
        <v>2686</v>
      </c>
      <c r="B2263" t="s">
        <v>87</v>
      </c>
      <c r="C2263">
        <v>899999230</v>
      </c>
      <c r="D2263">
        <v>971116</v>
      </c>
      <c r="E2263" t="s">
        <v>2687</v>
      </c>
      <c r="F2263">
        <v>31105</v>
      </c>
      <c r="G2263">
        <v>2014</v>
      </c>
      <c r="H2263">
        <v>1</v>
      </c>
      <c r="I2263">
        <v>1000001079</v>
      </c>
      <c r="J2263">
        <v>0</v>
      </c>
      <c r="K2263">
        <v>33</v>
      </c>
      <c r="L2263" t="s">
        <v>3150</v>
      </c>
      <c r="M2263" t="s">
        <v>2689</v>
      </c>
      <c r="N2263" t="s">
        <v>2690</v>
      </c>
      <c r="O2263" s="55">
        <v>41841</v>
      </c>
      <c r="P2263" s="55">
        <v>42206</v>
      </c>
      <c r="Q2263" s="55">
        <v>41947</v>
      </c>
      <c r="R2263" s="55">
        <v>41961</v>
      </c>
      <c r="S2263" s="55">
        <v>41962</v>
      </c>
      <c r="T2263" t="s">
        <v>2691</v>
      </c>
      <c r="U2263">
        <v>30</v>
      </c>
      <c r="V2263" t="s">
        <v>4892</v>
      </c>
      <c r="W2263" t="s">
        <v>2693</v>
      </c>
      <c r="Y2263">
        <v>151050</v>
      </c>
      <c r="Z2263">
        <v>151050</v>
      </c>
      <c r="AA2263">
        <v>151050</v>
      </c>
      <c r="AB2263">
        <v>0</v>
      </c>
    </row>
    <row r="2264" spans="1:28" x14ac:dyDescent="0.25">
      <c r="A2264" t="s">
        <v>2686</v>
      </c>
      <c r="B2264" t="s">
        <v>2730</v>
      </c>
      <c r="C2264">
        <v>899999230</v>
      </c>
      <c r="D2264">
        <v>91968</v>
      </c>
      <c r="F2264">
        <v>31109</v>
      </c>
      <c r="G2264">
        <v>2013</v>
      </c>
      <c r="H2264">
        <v>1</v>
      </c>
      <c r="I2264">
        <v>1000000920</v>
      </c>
      <c r="J2264">
        <v>0</v>
      </c>
      <c r="K2264">
        <v>33</v>
      </c>
      <c r="L2264" t="s">
        <v>3603</v>
      </c>
      <c r="M2264" t="s">
        <v>2689</v>
      </c>
      <c r="N2264" t="s">
        <v>2690</v>
      </c>
      <c r="O2264" s="55">
        <v>41476</v>
      </c>
      <c r="P2264" s="55">
        <v>41841</v>
      </c>
      <c r="Q2264" s="55">
        <v>41527</v>
      </c>
      <c r="R2264" s="55">
        <v>41549</v>
      </c>
      <c r="S2264" s="55">
        <v>41570</v>
      </c>
      <c r="T2264" t="s">
        <v>2691</v>
      </c>
      <c r="U2264">
        <v>30</v>
      </c>
      <c r="V2264" t="s">
        <v>5196</v>
      </c>
      <c r="W2264" t="s">
        <v>2693</v>
      </c>
      <c r="Y2264">
        <v>289400</v>
      </c>
      <c r="Z2264">
        <v>289355</v>
      </c>
      <c r="AA2264">
        <v>289400</v>
      </c>
      <c r="AB2264">
        <v>0</v>
      </c>
    </row>
    <row r="2265" spans="1:28" x14ac:dyDescent="0.25">
      <c r="A2265" t="s">
        <v>2686</v>
      </c>
      <c r="B2265" t="s">
        <v>87</v>
      </c>
      <c r="C2265">
        <v>899999230</v>
      </c>
      <c r="D2265">
        <v>971116</v>
      </c>
      <c r="E2265" t="s">
        <v>2687</v>
      </c>
      <c r="F2265">
        <v>31109</v>
      </c>
      <c r="G2265">
        <v>2014</v>
      </c>
      <c r="H2265">
        <v>1</v>
      </c>
      <c r="I2265">
        <v>1000001079</v>
      </c>
      <c r="J2265">
        <v>0</v>
      </c>
      <c r="K2265">
        <v>33</v>
      </c>
      <c r="L2265" t="s">
        <v>3150</v>
      </c>
      <c r="M2265" t="s">
        <v>2689</v>
      </c>
      <c r="N2265" t="s">
        <v>2690</v>
      </c>
      <c r="O2265" s="55">
        <v>41841</v>
      </c>
      <c r="P2265" s="55">
        <v>42206</v>
      </c>
      <c r="Q2265" s="55">
        <v>41947</v>
      </c>
      <c r="R2265" s="55">
        <v>41961</v>
      </c>
      <c r="S2265" s="55">
        <v>41962</v>
      </c>
      <c r="T2265" t="s">
        <v>2691</v>
      </c>
      <c r="U2265">
        <v>30</v>
      </c>
      <c r="V2265" t="s">
        <v>5197</v>
      </c>
      <c r="W2265" t="s">
        <v>2693</v>
      </c>
      <c r="Y2265">
        <v>92850</v>
      </c>
      <c r="Z2265">
        <v>92820</v>
      </c>
      <c r="AA2265">
        <v>92850</v>
      </c>
      <c r="AB2265">
        <v>0</v>
      </c>
    </row>
    <row r="2266" spans="1:28" x14ac:dyDescent="0.25">
      <c r="A2266" t="s">
        <v>2686</v>
      </c>
      <c r="B2266" t="s">
        <v>87</v>
      </c>
      <c r="C2266">
        <v>899999230</v>
      </c>
      <c r="D2266">
        <v>971116</v>
      </c>
      <c r="E2266" t="s">
        <v>2687</v>
      </c>
      <c r="F2266">
        <v>31110</v>
      </c>
      <c r="G2266">
        <v>2014</v>
      </c>
      <c r="H2266">
        <v>1</v>
      </c>
      <c r="I2266">
        <v>1000001079</v>
      </c>
      <c r="J2266">
        <v>0</v>
      </c>
      <c r="K2266">
        <v>33</v>
      </c>
      <c r="L2266" t="s">
        <v>3150</v>
      </c>
      <c r="M2266" t="s">
        <v>2689</v>
      </c>
      <c r="N2266" t="s">
        <v>2690</v>
      </c>
      <c r="O2266" s="55">
        <v>41841</v>
      </c>
      <c r="P2266" s="55">
        <v>42206</v>
      </c>
      <c r="Q2266" s="55">
        <v>41922</v>
      </c>
      <c r="R2266" s="55">
        <v>41961</v>
      </c>
      <c r="S2266" s="55">
        <v>41962</v>
      </c>
      <c r="T2266" t="s">
        <v>2691</v>
      </c>
      <c r="U2266">
        <v>30</v>
      </c>
      <c r="V2266" t="s">
        <v>5198</v>
      </c>
      <c r="W2266" t="s">
        <v>2693</v>
      </c>
      <c r="Y2266">
        <v>124100</v>
      </c>
      <c r="Z2266">
        <v>124050</v>
      </c>
      <c r="AA2266">
        <v>124100</v>
      </c>
      <c r="AB2266">
        <v>0</v>
      </c>
    </row>
    <row r="2267" spans="1:28" x14ac:dyDescent="0.25">
      <c r="A2267" t="s">
        <v>2686</v>
      </c>
      <c r="B2267" t="s">
        <v>2730</v>
      </c>
      <c r="C2267">
        <v>899999230</v>
      </c>
      <c r="D2267">
        <v>91968</v>
      </c>
      <c r="F2267">
        <v>31118</v>
      </c>
      <c r="G2267">
        <v>2013</v>
      </c>
      <c r="H2267">
        <v>1</v>
      </c>
      <c r="I2267">
        <v>1000000920</v>
      </c>
      <c r="J2267">
        <v>0</v>
      </c>
      <c r="K2267">
        <v>33</v>
      </c>
      <c r="L2267" t="s">
        <v>3181</v>
      </c>
      <c r="M2267" t="s">
        <v>2689</v>
      </c>
      <c r="N2267" t="s">
        <v>2690</v>
      </c>
      <c r="O2267" s="55">
        <v>41476</v>
      </c>
      <c r="P2267" s="55">
        <v>41841</v>
      </c>
      <c r="Q2267" s="55">
        <v>41526</v>
      </c>
      <c r="R2267" s="55">
        <v>41549</v>
      </c>
      <c r="S2267" s="55">
        <v>41570</v>
      </c>
      <c r="T2267" t="s">
        <v>2691</v>
      </c>
      <c r="U2267">
        <v>30</v>
      </c>
      <c r="V2267" t="s">
        <v>5199</v>
      </c>
      <c r="W2267" t="s">
        <v>2693</v>
      </c>
      <c r="Y2267">
        <v>83400</v>
      </c>
      <c r="Z2267">
        <v>83400</v>
      </c>
      <c r="AA2267">
        <v>83400</v>
      </c>
      <c r="AB2267">
        <v>0</v>
      </c>
    </row>
    <row r="2268" spans="1:28" x14ac:dyDescent="0.25">
      <c r="A2268" t="s">
        <v>2686</v>
      </c>
      <c r="B2268" t="s">
        <v>2730</v>
      </c>
      <c r="C2268">
        <v>899999230</v>
      </c>
      <c r="D2268">
        <v>971116</v>
      </c>
      <c r="E2268" t="s">
        <v>2687</v>
      </c>
      <c r="F2268">
        <v>31152</v>
      </c>
      <c r="G2268">
        <v>2015</v>
      </c>
      <c r="H2268">
        <v>1</v>
      </c>
      <c r="I2268">
        <v>1000001288</v>
      </c>
      <c r="J2268">
        <v>1</v>
      </c>
      <c r="K2268">
        <v>33</v>
      </c>
      <c r="L2268" t="s">
        <v>2834</v>
      </c>
      <c r="M2268" t="s">
        <v>2689</v>
      </c>
      <c r="N2268" t="s">
        <v>2690</v>
      </c>
      <c r="O2268" s="55">
        <v>42206</v>
      </c>
      <c r="P2268" s="55">
        <v>42390</v>
      </c>
      <c r="Q2268" s="55">
        <v>42330</v>
      </c>
      <c r="R2268" s="55">
        <v>42347</v>
      </c>
      <c r="S2268" s="55">
        <v>42352</v>
      </c>
      <c r="T2268" t="s">
        <v>2691</v>
      </c>
      <c r="U2268">
        <v>30</v>
      </c>
      <c r="V2268" t="s">
        <v>3747</v>
      </c>
      <c r="W2268" t="s">
        <v>2693</v>
      </c>
      <c r="Y2268">
        <v>102800</v>
      </c>
      <c r="Z2268">
        <v>102785</v>
      </c>
      <c r="AA2268">
        <v>102800</v>
      </c>
      <c r="AB2268">
        <v>0</v>
      </c>
    </row>
    <row r="2269" spans="1:28" x14ac:dyDescent="0.25">
      <c r="A2269" t="s">
        <v>2686</v>
      </c>
      <c r="B2269" t="s">
        <v>2730</v>
      </c>
      <c r="C2269">
        <v>899999230</v>
      </c>
      <c r="D2269">
        <v>971116</v>
      </c>
      <c r="E2269" t="s">
        <v>2687</v>
      </c>
      <c r="F2269">
        <v>31158</v>
      </c>
      <c r="G2269">
        <v>2015</v>
      </c>
      <c r="H2269">
        <v>4</v>
      </c>
      <c r="I2269">
        <v>1000001288</v>
      </c>
      <c r="J2269">
        <v>1</v>
      </c>
      <c r="K2269">
        <v>33</v>
      </c>
      <c r="L2269" t="s">
        <v>4896</v>
      </c>
      <c r="M2269" t="s">
        <v>2689</v>
      </c>
      <c r="N2269" t="s">
        <v>2690</v>
      </c>
      <c r="O2269" s="55">
        <v>42206</v>
      </c>
      <c r="P2269" s="55">
        <v>42390</v>
      </c>
      <c r="Q2269" s="55">
        <v>42339</v>
      </c>
      <c r="R2269" s="55">
        <v>42426</v>
      </c>
      <c r="S2269" s="55">
        <v>42426</v>
      </c>
      <c r="T2269" t="s">
        <v>2743</v>
      </c>
      <c r="U2269">
        <v>30</v>
      </c>
      <c r="V2269" t="s">
        <v>4897</v>
      </c>
      <c r="W2269" t="s">
        <v>2693</v>
      </c>
      <c r="Y2269">
        <v>635135</v>
      </c>
      <c r="Z2269">
        <v>635135</v>
      </c>
      <c r="AA2269">
        <v>635135</v>
      </c>
      <c r="AB2269">
        <v>0</v>
      </c>
    </row>
    <row r="2270" spans="1:28" x14ac:dyDescent="0.25">
      <c r="A2270" t="s">
        <v>2686</v>
      </c>
      <c r="B2270" t="s">
        <v>87</v>
      </c>
      <c r="C2270">
        <v>899999230</v>
      </c>
      <c r="D2270">
        <v>971116</v>
      </c>
      <c r="E2270" t="s">
        <v>2687</v>
      </c>
      <c r="F2270">
        <v>31177</v>
      </c>
      <c r="G2270">
        <v>2014</v>
      </c>
      <c r="H2270">
        <v>1</v>
      </c>
      <c r="I2270">
        <v>1000001079</v>
      </c>
      <c r="J2270">
        <v>0</v>
      </c>
      <c r="K2270">
        <v>33</v>
      </c>
      <c r="L2270" t="s">
        <v>4900</v>
      </c>
      <c r="M2270" t="s">
        <v>2689</v>
      </c>
      <c r="N2270" t="s">
        <v>2690</v>
      </c>
      <c r="O2270" s="55">
        <v>41841</v>
      </c>
      <c r="P2270" s="55">
        <v>42206</v>
      </c>
      <c r="Q2270" s="55">
        <v>41942</v>
      </c>
      <c r="R2270" s="55">
        <v>41961</v>
      </c>
      <c r="S2270" s="55">
        <v>41963</v>
      </c>
      <c r="T2270" t="s">
        <v>2738</v>
      </c>
      <c r="U2270">
        <v>30</v>
      </c>
      <c r="V2270" t="s">
        <v>3657</v>
      </c>
      <c r="W2270" t="s">
        <v>2693</v>
      </c>
      <c r="Y2270">
        <v>301000</v>
      </c>
      <c r="Z2270">
        <v>300965</v>
      </c>
      <c r="AA2270">
        <v>301000</v>
      </c>
      <c r="AB2270">
        <v>0</v>
      </c>
    </row>
    <row r="2271" spans="1:28" x14ac:dyDescent="0.25">
      <c r="A2271" t="s">
        <v>2686</v>
      </c>
      <c r="B2271" t="s">
        <v>87</v>
      </c>
      <c r="C2271">
        <v>899999230</v>
      </c>
      <c r="D2271">
        <v>971116</v>
      </c>
      <c r="E2271" t="s">
        <v>2687</v>
      </c>
      <c r="F2271">
        <v>31177</v>
      </c>
      <c r="G2271">
        <v>2014</v>
      </c>
      <c r="H2271">
        <v>3</v>
      </c>
      <c r="I2271">
        <v>1000001079</v>
      </c>
      <c r="J2271">
        <v>0</v>
      </c>
      <c r="K2271">
        <v>33</v>
      </c>
      <c r="L2271" t="s">
        <v>4900</v>
      </c>
      <c r="M2271" t="s">
        <v>2689</v>
      </c>
      <c r="N2271" t="s">
        <v>2690</v>
      </c>
      <c r="O2271" s="55">
        <v>41841</v>
      </c>
      <c r="P2271" s="55">
        <v>42206</v>
      </c>
      <c r="Q2271" s="55">
        <v>41942</v>
      </c>
      <c r="R2271" s="55">
        <v>41991</v>
      </c>
      <c r="S2271" s="55">
        <v>41992</v>
      </c>
      <c r="T2271" t="s">
        <v>2738</v>
      </c>
      <c r="U2271">
        <v>30</v>
      </c>
      <c r="V2271" t="s">
        <v>3657</v>
      </c>
      <c r="W2271" t="s">
        <v>2693</v>
      </c>
      <c r="Y2271">
        <v>81700</v>
      </c>
      <c r="Z2271">
        <v>81665</v>
      </c>
      <c r="AA2271">
        <v>81700</v>
      </c>
      <c r="AB2271">
        <v>0</v>
      </c>
    </row>
    <row r="2272" spans="1:28" x14ac:dyDescent="0.25">
      <c r="A2272" t="s">
        <v>2686</v>
      </c>
      <c r="B2272" t="s">
        <v>87</v>
      </c>
      <c r="C2272">
        <v>899999230</v>
      </c>
      <c r="D2272">
        <v>971116</v>
      </c>
      <c r="E2272" t="s">
        <v>2687</v>
      </c>
      <c r="F2272">
        <v>31180</v>
      </c>
      <c r="G2272">
        <v>2014</v>
      </c>
      <c r="H2272">
        <v>2</v>
      </c>
      <c r="I2272">
        <v>1000001079</v>
      </c>
      <c r="J2272">
        <v>0</v>
      </c>
      <c r="K2272">
        <v>33</v>
      </c>
      <c r="L2272" t="s">
        <v>4903</v>
      </c>
      <c r="M2272" t="s">
        <v>2689</v>
      </c>
      <c r="N2272" t="s">
        <v>2690</v>
      </c>
      <c r="O2272" s="55">
        <v>41841</v>
      </c>
      <c r="P2272" s="55">
        <v>42206</v>
      </c>
      <c r="Q2272" s="55">
        <v>41943</v>
      </c>
      <c r="R2272" s="55">
        <v>41961</v>
      </c>
      <c r="S2272" s="55">
        <v>41963</v>
      </c>
      <c r="T2272" t="s">
        <v>2691</v>
      </c>
      <c r="U2272">
        <v>30</v>
      </c>
      <c r="V2272" t="s">
        <v>4904</v>
      </c>
      <c r="W2272" t="s">
        <v>2693</v>
      </c>
      <c r="Y2272">
        <v>206900</v>
      </c>
      <c r="Z2272">
        <v>206850</v>
      </c>
      <c r="AA2272">
        <v>206900</v>
      </c>
      <c r="AB2272">
        <v>0</v>
      </c>
    </row>
    <row r="2273" spans="1:28" x14ac:dyDescent="0.25">
      <c r="A2273" t="s">
        <v>2686</v>
      </c>
      <c r="B2273" t="s">
        <v>87</v>
      </c>
      <c r="C2273">
        <v>899999230</v>
      </c>
      <c r="D2273">
        <v>971116</v>
      </c>
      <c r="E2273" t="s">
        <v>2687</v>
      </c>
      <c r="F2273">
        <v>31182</v>
      </c>
      <c r="G2273">
        <v>2014</v>
      </c>
      <c r="H2273">
        <v>1</v>
      </c>
      <c r="I2273">
        <v>1000001079</v>
      </c>
      <c r="J2273">
        <v>0</v>
      </c>
      <c r="K2273">
        <v>33</v>
      </c>
      <c r="L2273" t="s">
        <v>2879</v>
      </c>
      <c r="M2273" t="s">
        <v>2689</v>
      </c>
      <c r="N2273" t="s">
        <v>2690</v>
      </c>
      <c r="O2273" s="55">
        <v>41841</v>
      </c>
      <c r="P2273" s="55">
        <v>42206</v>
      </c>
      <c r="Q2273" s="55">
        <v>41939</v>
      </c>
      <c r="R2273" s="55">
        <v>41961</v>
      </c>
      <c r="S2273" s="55">
        <v>41963</v>
      </c>
      <c r="T2273" t="s">
        <v>2764</v>
      </c>
      <c r="U2273">
        <v>30</v>
      </c>
      <c r="V2273" t="s">
        <v>4764</v>
      </c>
      <c r="W2273" t="s">
        <v>2693</v>
      </c>
      <c r="Y2273">
        <v>48700</v>
      </c>
      <c r="Z2273">
        <v>48700</v>
      </c>
      <c r="AA2273">
        <v>48700</v>
      </c>
      <c r="AB2273">
        <v>0</v>
      </c>
    </row>
    <row r="2274" spans="1:28" x14ac:dyDescent="0.25">
      <c r="A2274" t="s">
        <v>2686</v>
      </c>
      <c r="B2274" t="s">
        <v>87</v>
      </c>
      <c r="C2274">
        <v>899999230</v>
      </c>
      <c r="D2274">
        <v>971116</v>
      </c>
      <c r="E2274" t="s">
        <v>2687</v>
      </c>
      <c r="F2274">
        <v>31213</v>
      </c>
      <c r="G2274">
        <v>2014</v>
      </c>
      <c r="H2274">
        <v>1</v>
      </c>
      <c r="I2274">
        <v>1000001079</v>
      </c>
      <c r="J2274">
        <v>0</v>
      </c>
      <c r="K2274">
        <v>33</v>
      </c>
      <c r="L2274" t="s">
        <v>5200</v>
      </c>
      <c r="M2274" t="s">
        <v>2689</v>
      </c>
      <c r="N2274" t="s">
        <v>2690</v>
      </c>
      <c r="O2274" s="55">
        <v>41841</v>
      </c>
      <c r="P2274" s="55">
        <v>42206</v>
      </c>
      <c r="Q2274" s="55">
        <v>41942</v>
      </c>
      <c r="R2274" s="55">
        <v>41961</v>
      </c>
      <c r="S2274" s="55">
        <v>41963</v>
      </c>
      <c r="T2274" t="s">
        <v>2738</v>
      </c>
      <c r="U2274">
        <v>30</v>
      </c>
      <c r="V2274" t="s">
        <v>5201</v>
      </c>
      <c r="W2274" t="s">
        <v>2693</v>
      </c>
      <c r="Y2274">
        <v>99100</v>
      </c>
      <c r="Z2274">
        <v>99050</v>
      </c>
      <c r="AA2274">
        <v>99100</v>
      </c>
      <c r="AB2274">
        <v>0</v>
      </c>
    </row>
    <row r="2275" spans="1:28" x14ac:dyDescent="0.25">
      <c r="A2275" t="s">
        <v>2686</v>
      </c>
      <c r="B2275" t="s">
        <v>87</v>
      </c>
      <c r="C2275">
        <v>899999230</v>
      </c>
      <c r="D2275">
        <v>971116</v>
      </c>
      <c r="E2275" t="s">
        <v>2687</v>
      </c>
      <c r="F2275">
        <v>31219</v>
      </c>
      <c r="G2275">
        <v>2014</v>
      </c>
      <c r="H2275">
        <v>1</v>
      </c>
      <c r="I2275">
        <v>1000001079</v>
      </c>
      <c r="J2275">
        <v>0</v>
      </c>
      <c r="K2275">
        <v>33</v>
      </c>
      <c r="L2275" t="s">
        <v>4524</v>
      </c>
      <c r="M2275" t="s">
        <v>2689</v>
      </c>
      <c r="N2275" t="s">
        <v>2690</v>
      </c>
      <c r="O2275" s="55">
        <v>41841</v>
      </c>
      <c r="P2275" s="55">
        <v>42206</v>
      </c>
      <c r="Q2275" s="55">
        <v>41939</v>
      </c>
      <c r="R2275" s="55">
        <v>41961</v>
      </c>
      <c r="S2275" s="55">
        <v>41963</v>
      </c>
      <c r="T2275" t="s">
        <v>2691</v>
      </c>
      <c r="U2275">
        <v>30</v>
      </c>
      <c r="V2275" t="s">
        <v>5202</v>
      </c>
      <c r="W2275" t="s">
        <v>2693</v>
      </c>
      <c r="Y2275">
        <v>81700</v>
      </c>
      <c r="Z2275">
        <v>81665</v>
      </c>
      <c r="AA2275">
        <v>81700</v>
      </c>
      <c r="AB2275">
        <v>0</v>
      </c>
    </row>
    <row r="2276" spans="1:28" x14ac:dyDescent="0.25">
      <c r="A2276" t="s">
        <v>2686</v>
      </c>
      <c r="B2276" t="s">
        <v>87</v>
      </c>
      <c r="C2276">
        <v>899999230</v>
      </c>
      <c r="D2276">
        <v>971116</v>
      </c>
      <c r="E2276" t="s">
        <v>2687</v>
      </c>
      <c r="F2276">
        <v>31224</v>
      </c>
      <c r="G2276">
        <v>2014</v>
      </c>
      <c r="H2276">
        <v>1</v>
      </c>
      <c r="I2276">
        <v>1000001079</v>
      </c>
      <c r="J2276">
        <v>0</v>
      </c>
      <c r="K2276">
        <v>33</v>
      </c>
      <c r="L2276" t="s">
        <v>5203</v>
      </c>
      <c r="M2276" t="s">
        <v>2689</v>
      </c>
      <c r="N2276" t="s">
        <v>2690</v>
      </c>
      <c r="O2276" s="55">
        <v>41841</v>
      </c>
      <c r="P2276" s="55">
        <v>42206</v>
      </c>
      <c r="Q2276" s="55">
        <v>41940</v>
      </c>
      <c r="R2276" s="55">
        <v>41961</v>
      </c>
      <c r="S2276" s="55">
        <v>41963</v>
      </c>
      <c r="T2276" t="s">
        <v>2691</v>
      </c>
      <c r="U2276">
        <v>30</v>
      </c>
      <c r="V2276" t="s">
        <v>5204</v>
      </c>
      <c r="W2276" t="s">
        <v>2693</v>
      </c>
      <c r="Y2276">
        <v>65800</v>
      </c>
      <c r="Z2276">
        <v>65800</v>
      </c>
      <c r="AA2276">
        <v>65800</v>
      </c>
      <c r="AB2276">
        <v>0</v>
      </c>
    </row>
    <row r="2277" spans="1:28" x14ac:dyDescent="0.25">
      <c r="A2277" t="s">
        <v>2686</v>
      </c>
      <c r="B2277" t="s">
        <v>87</v>
      </c>
      <c r="C2277">
        <v>899999230</v>
      </c>
      <c r="D2277">
        <v>971116</v>
      </c>
      <c r="E2277" t="s">
        <v>2687</v>
      </c>
      <c r="F2277">
        <v>31233</v>
      </c>
      <c r="G2277">
        <v>2014</v>
      </c>
      <c r="H2277">
        <v>1</v>
      </c>
      <c r="I2277">
        <v>1000001079</v>
      </c>
      <c r="J2277">
        <v>0</v>
      </c>
      <c r="K2277">
        <v>33</v>
      </c>
      <c r="L2277" t="s">
        <v>3208</v>
      </c>
      <c r="M2277" t="s">
        <v>2689</v>
      </c>
      <c r="N2277" t="s">
        <v>2690</v>
      </c>
      <c r="O2277" s="55">
        <v>41841</v>
      </c>
      <c r="P2277" s="55">
        <v>42206</v>
      </c>
      <c r="Q2277" s="55">
        <v>41943</v>
      </c>
      <c r="R2277" s="55">
        <v>41961</v>
      </c>
      <c r="S2277" s="55">
        <v>41963</v>
      </c>
      <c r="T2277" t="s">
        <v>2691</v>
      </c>
      <c r="U2277">
        <v>30</v>
      </c>
      <c r="V2277" t="s">
        <v>4443</v>
      </c>
      <c r="W2277" t="s">
        <v>2693</v>
      </c>
      <c r="Y2277">
        <v>99100</v>
      </c>
      <c r="Z2277">
        <v>99050</v>
      </c>
      <c r="AA2277">
        <v>99100</v>
      </c>
      <c r="AB2277">
        <v>0</v>
      </c>
    </row>
    <row r="2278" spans="1:28" x14ac:dyDescent="0.25">
      <c r="A2278" t="s">
        <v>2686</v>
      </c>
      <c r="B2278" t="s">
        <v>87</v>
      </c>
      <c r="C2278">
        <v>899999230</v>
      </c>
      <c r="D2278">
        <v>971116</v>
      </c>
      <c r="E2278" t="s">
        <v>2687</v>
      </c>
      <c r="F2278">
        <v>31264</v>
      </c>
      <c r="G2278">
        <v>2014</v>
      </c>
      <c r="H2278">
        <v>1</v>
      </c>
      <c r="I2278">
        <v>1000001079</v>
      </c>
      <c r="J2278">
        <v>0</v>
      </c>
      <c r="K2278">
        <v>33</v>
      </c>
      <c r="L2278" t="s">
        <v>3329</v>
      </c>
      <c r="M2278" t="s">
        <v>2689</v>
      </c>
      <c r="N2278" t="s">
        <v>2690</v>
      </c>
      <c r="O2278" s="55">
        <v>41841</v>
      </c>
      <c r="P2278" s="55">
        <v>42206</v>
      </c>
      <c r="Q2278" s="55">
        <v>41943</v>
      </c>
      <c r="R2278" s="55">
        <v>41961</v>
      </c>
      <c r="S2278" s="55">
        <v>41963</v>
      </c>
      <c r="T2278" t="s">
        <v>2691</v>
      </c>
      <c r="U2278">
        <v>30</v>
      </c>
      <c r="V2278" t="s">
        <v>5205</v>
      </c>
      <c r="W2278" t="s">
        <v>2693</v>
      </c>
      <c r="Y2278">
        <v>101450</v>
      </c>
      <c r="Z2278">
        <v>101450</v>
      </c>
      <c r="AA2278">
        <v>101450</v>
      </c>
      <c r="AB2278">
        <v>0</v>
      </c>
    </row>
    <row r="2279" spans="1:28" x14ac:dyDescent="0.25">
      <c r="A2279" t="s">
        <v>2686</v>
      </c>
      <c r="B2279" t="s">
        <v>87</v>
      </c>
      <c r="C2279">
        <v>899999230</v>
      </c>
      <c r="D2279">
        <v>971116</v>
      </c>
      <c r="E2279" t="s">
        <v>2687</v>
      </c>
      <c r="F2279">
        <v>31286</v>
      </c>
      <c r="G2279">
        <v>2014</v>
      </c>
      <c r="H2279">
        <v>1</v>
      </c>
      <c r="I2279">
        <v>1000001079</v>
      </c>
      <c r="J2279">
        <v>0</v>
      </c>
      <c r="K2279">
        <v>33</v>
      </c>
      <c r="L2279" t="s">
        <v>4329</v>
      </c>
      <c r="M2279" t="s">
        <v>2689</v>
      </c>
      <c r="N2279" t="s">
        <v>2690</v>
      </c>
      <c r="O2279" s="55">
        <v>41841</v>
      </c>
      <c r="P2279" s="55">
        <v>42206</v>
      </c>
      <c r="Q2279" s="55">
        <v>41936</v>
      </c>
      <c r="R2279" s="55">
        <v>41961</v>
      </c>
      <c r="S2279" s="55">
        <v>41963</v>
      </c>
      <c r="T2279" t="s">
        <v>2691</v>
      </c>
      <c r="U2279">
        <v>30</v>
      </c>
      <c r="V2279" t="s">
        <v>4685</v>
      </c>
      <c r="W2279" t="s">
        <v>2693</v>
      </c>
      <c r="Y2279">
        <v>320300</v>
      </c>
      <c r="Z2279">
        <v>320230</v>
      </c>
      <c r="AA2279">
        <v>320300</v>
      </c>
      <c r="AB2279">
        <v>0</v>
      </c>
    </row>
    <row r="2280" spans="1:28" x14ac:dyDescent="0.25">
      <c r="A2280" t="s">
        <v>2686</v>
      </c>
      <c r="B2280" t="s">
        <v>87</v>
      </c>
      <c r="C2280">
        <v>899999230</v>
      </c>
      <c r="D2280">
        <v>971116</v>
      </c>
      <c r="E2280" t="s">
        <v>2687</v>
      </c>
      <c r="F2280">
        <v>31286</v>
      </c>
      <c r="G2280">
        <v>2014</v>
      </c>
      <c r="H2280">
        <v>6</v>
      </c>
      <c r="I2280">
        <v>1000001079</v>
      </c>
      <c r="J2280">
        <v>0</v>
      </c>
      <c r="K2280">
        <v>33</v>
      </c>
      <c r="L2280" t="s">
        <v>4329</v>
      </c>
      <c r="M2280" t="s">
        <v>2689</v>
      </c>
      <c r="N2280" t="s">
        <v>2690</v>
      </c>
      <c r="O2280" s="55">
        <v>41841</v>
      </c>
      <c r="P2280" s="55">
        <v>42206</v>
      </c>
      <c r="Q2280" s="55">
        <v>41936</v>
      </c>
      <c r="R2280" s="55">
        <v>42013</v>
      </c>
      <c r="S2280" s="55">
        <v>42013</v>
      </c>
      <c r="T2280" t="s">
        <v>2691</v>
      </c>
      <c r="U2280">
        <v>30</v>
      </c>
      <c r="V2280" t="s">
        <v>4685</v>
      </c>
      <c r="W2280" t="s">
        <v>2693</v>
      </c>
      <c r="Y2280">
        <v>33700</v>
      </c>
      <c r="Z2280">
        <v>33700</v>
      </c>
      <c r="AA2280">
        <v>33700</v>
      </c>
      <c r="AB2280">
        <v>0</v>
      </c>
    </row>
    <row r="2281" spans="1:28" x14ac:dyDescent="0.25">
      <c r="A2281" t="s">
        <v>2686</v>
      </c>
      <c r="B2281" t="s">
        <v>87</v>
      </c>
      <c r="C2281">
        <v>899999230</v>
      </c>
      <c r="D2281">
        <v>971116</v>
      </c>
      <c r="E2281" t="s">
        <v>2687</v>
      </c>
      <c r="F2281">
        <v>31306</v>
      </c>
      <c r="G2281">
        <v>2018</v>
      </c>
      <c r="H2281">
        <v>2</v>
      </c>
      <c r="I2281">
        <v>1000002115</v>
      </c>
      <c r="J2281">
        <v>8</v>
      </c>
      <c r="K2281">
        <v>33</v>
      </c>
      <c r="L2281" t="s">
        <v>3013</v>
      </c>
      <c r="M2281" t="s">
        <v>2689</v>
      </c>
      <c r="N2281" t="s">
        <v>2690</v>
      </c>
      <c r="O2281" s="55">
        <v>43302</v>
      </c>
      <c r="P2281" s="55">
        <v>43486</v>
      </c>
      <c r="Q2281" s="55">
        <v>43406</v>
      </c>
      <c r="R2281" s="55">
        <v>43426</v>
      </c>
      <c r="S2281" s="55">
        <v>43434</v>
      </c>
      <c r="T2281" t="s">
        <v>2691</v>
      </c>
      <c r="U2281">
        <v>30</v>
      </c>
      <c r="V2281" t="s">
        <v>5206</v>
      </c>
      <c r="W2281" t="s">
        <v>2693</v>
      </c>
      <c r="Y2281">
        <v>55500</v>
      </c>
      <c r="Z2281">
        <v>55500</v>
      </c>
      <c r="AA2281">
        <v>55500</v>
      </c>
      <c r="AB2281">
        <v>0</v>
      </c>
    </row>
    <row r="2282" spans="1:28" x14ac:dyDescent="0.25">
      <c r="A2282" t="s">
        <v>2686</v>
      </c>
      <c r="B2282" t="s">
        <v>2730</v>
      </c>
      <c r="C2282">
        <v>899999230</v>
      </c>
      <c r="D2282">
        <v>91968</v>
      </c>
      <c r="F2282">
        <v>31398</v>
      </c>
      <c r="G2282">
        <v>2013</v>
      </c>
      <c r="H2282">
        <v>1</v>
      </c>
      <c r="I2282">
        <v>1000000920</v>
      </c>
      <c r="J2282">
        <v>0</v>
      </c>
      <c r="K2282">
        <v>33</v>
      </c>
      <c r="L2282" t="s">
        <v>4717</v>
      </c>
      <c r="M2282" t="s">
        <v>2689</v>
      </c>
      <c r="N2282" t="s">
        <v>2690</v>
      </c>
      <c r="O2282" s="55">
        <v>41476</v>
      </c>
      <c r="P2282" s="55">
        <v>41841</v>
      </c>
      <c r="Q2282" s="55">
        <v>41533</v>
      </c>
      <c r="R2282" s="55">
        <v>41555</v>
      </c>
      <c r="S2282" s="55">
        <v>41571</v>
      </c>
      <c r="T2282" t="s">
        <v>2691</v>
      </c>
      <c r="U2282">
        <v>30</v>
      </c>
      <c r="V2282" t="s">
        <v>4907</v>
      </c>
      <c r="W2282" t="s">
        <v>2693</v>
      </c>
      <c r="Y2282">
        <v>88000</v>
      </c>
      <c r="Z2282">
        <v>88000</v>
      </c>
      <c r="AA2282">
        <v>88000</v>
      </c>
      <c r="AB2282">
        <v>0</v>
      </c>
    </row>
    <row r="2283" spans="1:28" x14ac:dyDescent="0.25">
      <c r="A2283" t="s">
        <v>2686</v>
      </c>
      <c r="B2283" t="s">
        <v>2730</v>
      </c>
      <c r="C2283">
        <v>899999230</v>
      </c>
      <c r="D2283">
        <v>91968</v>
      </c>
      <c r="F2283">
        <v>31398</v>
      </c>
      <c r="G2283">
        <v>2013</v>
      </c>
      <c r="H2283">
        <v>6</v>
      </c>
      <c r="I2283">
        <v>1000000920</v>
      </c>
      <c r="J2283">
        <v>0</v>
      </c>
      <c r="K2283">
        <v>33</v>
      </c>
      <c r="L2283" t="s">
        <v>4717</v>
      </c>
      <c r="M2283" t="s">
        <v>2689</v>
      </c>
      <c r="N2283" t="s">
        <v>2690</v>
      </c>
      <c r="O2283" s="55">
        <v>41476</v>
      </c>
      <c r="P2283" s="55">
        <v>41841</v>
      </c>
      <c r="Q2283" s="55">
        <v>41533</v>
      </c>
      <c r="R2283" s="55">
        <v>41738</v>
      </c>
      <c r="S2283" s="55">
        <v>41740</v>
      </c>
      <c r="T2283" t="s">
        <v>2691</v>
      </c>
      <c r="U2283">
        <v>30</v>
      </c>
      <c r="V2283" t="s">
        <v>4907</v>
      </c>
      <c r="W2283" t="s">
        <v>2693</v>
      </c>
      <c r="Y2283">
        <v>105000</v>
      </c>
      <c r="Z2283">
        <v>105000</v>
      </c>
      <c r="AA2283">
        <v>105000</v>
      </c>
      <c r="AB2283">
        <v>0</v>
      </c>
    </row>
    <row r="2284" spans="1:28" x14ac:dyDescent="0.25">
      <c r="A2284" t="s">
        <v>2686</v>
      </c>
      <c r="B2284" t="s">
        <v>2730</v>
      </c>
      <c r="C2284">
        <v>899999230</v>
      </c>
      <c r="D2284">
        <v>971116</v>
      </c>
      <c r="E2284" t="s">
        <v>2687</v>
      </c>
      <c r="F2284">
        <v>31530</v>
      </c>
      <c r="G2284">
        <v>2015</v>
      </c>
      <c r="H2284">
        <v>2</v>
      </c>
      <c r="I2284">
        <v>1000001288</v>
      </c>
      <c r="J2284">
        <v>1</v>
      </c>
      <c r="K2284">
        <v>33</v>
      </c>
      <c r="L2284" t="s">
        <v>4202</v>
      </c>
      <c r="M2284" t="s">
        <v>2689</v>
      </c>
      <c r="N2284" t="s">
        <v>2690</v>
      </c>
      <c r="O2284" s="55">
        <v>42206</v>
      </c>
      <c r="P2284" s="55">
        <v>42390</v>
      </c>
      <c r="Q2284" s="55">
        <v>42342</v>
      </c>
      <c r="R2284" s="55">
        <v>42467</v>
      </c>
      <c r="S2284" s="55">
        <v>42468</v>
      </c>
      <c r="T2284" t="s">
        <v>2691</v>
      </c>
      <c r="U2284">
        <v>30</v>
      </c>
      <c r="V2284" t="s">
        <v>5207</v>
      </c>
      <c r="W2284" t="s">
        <v>2693</v>
      </c>
      <c r="Y2284">
        <v>94200</v>
      </c>
      <c r="Z2284">
        <v>94200</v>
      </c>
      <c r="AA2284">
        <v>94200</v>
      </c>
      <c r="AB2284">
        <v>0</v>
      </c>
    </row>
    <row r="2285" spans="1:28" x14ac:dyDescent="0.25">
      <c r="A2285" t="s">
        <v>2686</v>
      </c>
      <c r="B2285" t="s">
        <v>2730</v>
      </c>
      <c r="C2285">
        <v>899999230</v>
      </c>
      <c r="D2285">
        <v>91968</v>
      </c>
      <c r="F2285">
        <v>31563</v>
      </c>
      <c r="G2285">
        <v>2013</v>
      </c>
      <c r="H2285">
        <v>1</v>
      </c>
      <c r="I2285">
        <v>1000000920</v>
      </c>
      <c r="J2285">
        <v>0</v>
      </c>
      <c r="K2285">
        <v>33</v>
      </c>
      <c r="L2285" t="s">
        <v>3241</v>
      </c>
      <c r="M2285" t="s">
        <v>2689</v>
      </c>
      <c r="N2285" t="s">
        <v>2690</v>
      </c>
      <c r="O2285" s="55">
        <v>41476</v>
      </c>
      <c r="P2285" s="55">
        <v>41841</v>
      </c>
      <c r="Q2285" s="55">
        <v>41548</v>
      </c>
      <c r="R2285" s="55">
        <v>41555</v>
      </c>
      <c r="S2285" s="55">
        <v>41572</v>
      </c>
      <c r="T2285" t="s">
        <v>2691</v>
      </c>
      <c r="U2285">
        <v>30</v>
      </c>
      <c r="V2285" t="s">
        <v>5208</v>
      </c>
      <c r="W2285" t="s">
        <v>2693</v>
      </c>
      <c r="Y2285">
        <v>81000</v>
      </c>
      <c r="Z2285">
        <v>81000</v>
      </c>
      <c r="AA2285">
        <v>81000</v>
      </c>
      <c r="AB2285">
        <v>0</v>
      </c>
    </row>
    <row r="2286" spans="1:28" x14ac:dyDescent="0.25">
      <c r="A2286" t="s">
        <v>2686</v>
      </c>
      <c r="B2286" t="s">
        <v>2715</v>
      </c>
      <c r="C2286">
        <v>899999230</v>
      </c>
      <c r="D2286">
        <v>4013</v>
      </c>
      <c r="E2286" t="s">
        <v>2716</v>
      </c>
      <c r="F2286">
        <v>31612</v>
      </c>
      <c r="G2286">
        <v>2013</v>
      </c>
      <c r="H2286">
        <v>1</v>
      </c>
      <c r="I2286">
        <v>1000000732</v>
      </c>
      <c r="J2286">
        <v>0</v>
      </c>
      <c r="K2286">
        <v>33</v>
      </c>
      <c r="L2286" t="s">
        <v>2823</v>
      </c>
      <c r="M2286" t="s">
        <v>2689</v>
      </c>
      <c r="N2286" t="s">
        <v>2690</v>
      </c>
      <c r="O2286" s="55">
        <v>41111</v>
      </c>
      <c r="P2286" s="55">
        <v>41476</v>
      </c>
      <c r="Q2286" s="55">
        <v>41473</v>
      </c>
      <c r="R2286" s="55">
        <v>41550</v>
      </c>
      <c r="S2286" s="55">
        <v>41572</v>
      </c>
      <c r="T2286" t="s">
        <v>2691</v>
      </c>
      <c r="U2286">
        <v>30</v>
      </c>
      <c r="V2286" t="s">
        <v>3732</v>
      </c>
      <c r="W2286" t="s">
        <v>2693</v>
      </c>
      <c r="Y2286">
        <v>1475550</v>
      </c>
      <c r="Z2286">
        <v>1091120</v>
      </c>
      <c r="AA2286">
        <v>1475550</v>
      </c>
      <c r="AB2286">
        <v>0</v>
      </c>
    </row>
    <row r="2287" spans="1:28" x14ac:dyDescent="0.25">
      <c r="A2287" t="s">
        <v>2686</v>
      </c>
      <c r="B2287" t="s">
        <v>2715</v>
      </c>
      <c r="C2287">
        <v>899999230</v>
      </c>
      <c r="D2287">
        <v>4013</v>
      </c>
      <c r="E2287" t="s">
        <v>2716</v>
      </c>
      <c r="F2287">
        <v>31612</v>
      </c>
      <c r="G2287">
        <v>2013</v>
      </c>
      <c r="H2287">
        <v>1</v>
      </c>
      <c r="I2287">
        <v>1000000732</v>
      </c>
      <c r="J2287">
        <v>0</v>
      </c>
      <c r="K2287">
        <v>33</v>
      </c>
      <c r="L2287" t="s">
        <v>2823</v>
      </c>
      <c r="M2287" t="s">
        <v>2689</v>
      </c>
      <c r="N2287" t="s">
        <v>2690</v>
      </c>
      <c r="O2287" s="55">
        <v>41111</v>
      </c>
      <c r="P2287" s="55">
        <v>41476</v>
      </c>
      <c r="Q2287" s="55">
        <v>41473</v>
      </c>
      <c r="R2287" s="55">
        <v>41550</v>
      </c>
      <c r="S2287" s="55">
        <v>41572</v>
      </c>
      <c r="T2287" t="s">
        <v>2691</v>
      </c>
      <c r="U2287">
        <v>30</v>
      </c>
      <c r="V2287" t="s">
        <v>3732</v>
      </c>
      <c r="W2287" t="s">
        <v>2693</v>
      </c>
      <c r="Y2287">
        <v>1475550</v>
      </c>
      <c r="Z2287">
        <v>345390</v>
      </c>
      <c r="AA2287">
        <v>1475550</v>
      </c>
      <c r="AB2287">
        <v>0</v>
      </c>
    </row>
    <row r="2288" spans="1:28" x14ac:dyDescent="0.25">
      <c r="A2288" t="s">
        <v>2686</v>
      </c>
      <c r="B2288" t="s">
        <v>2730</v>
      </c>
      <c r="C2288">
        <v>899999230</v>
      </c>
      <c r="D2288">
        <v>91968</v>
      </c>
      <c r="F2288">
        <v>31657</v>
      </c>
      <c r="G2288">
        <v>2013</v>
      </c>
      <c r="H2288">
        <v>1</v>
      </c>
      <c r="I2288">
        <v>1000000920</v>
      </c>
      <c r="J2288">
        <v>0</v>
      </c>
      <c r="K2288">
        <v>33</v>
      </c>
      <c r="L2288" t="s">
        <v>2880</v>
      </c>
      <c r="M2288" t="s">
        <v>2689</v>
      </c>
      <c r="N2288" t="s">
        <v>2690</v>
      </c>
      <c r="O2288" s="55">
        <v>41476</v>
      </c>
      <c r="P2288" s="55">
        <v>41841</v>
      </c>
      <c r="Q2288" s="55">
        <v>41537</v>
      </c>
      <c r="R2288" s="55">
        <v>41563</v>
      </c>
      <c r="S2288" s="55">
        <v>41572</v>
      </c>
      <c r="T2288" t="s">
        <v>2691</v>
      </c>
      <c r="U2288">
        <v>30</v>
      </c>
      <c r="V2288" t="s">
        <v>5209</v>
      </c>
      <c r="W2288" t="s">
        <v>2693</v>
      </c>
      <c r="Y2288">
        <v>83400</v>
      </c>
      <c r="Z2288">
        <v>83400</v>
      </c>
      <c r="AA2288">
        <v>83400</v>
      </c>
      <c r="AB2288">
        <v>0</v>
      </c>
    </row>
    <row r="2289" spans="1:28" x14ac:dyDescent="0.25">
      <c r="A2289" t="s">
        <v>2686</v>
      </c>
      <c r="B2289" t="s">
        <v>2730</v>
      </c>
      <c r="C2289">
        <v>899999230</v>
      </c>
      <c r="D2289">
        <v>91968</v>
      </c>
      <c r="F2289">
        <v>31660</v>
      </c>
      <c r="G2289">
        <v>2013</v>
      </c>
      <c r="H2289">
        <v>1</v>
      </c>
      <c r="I2289">
        <v>1000000920</v>
      </c>
      <c r="J2289">
        <v>0</v>
      </c>
      <c r="K2289">
        <v>33</v>
      </c>
      <c r="L2289" t="s">
        <v>4715</v>
      </c>
      <c r="M2289" t="s">
        <v>2689</v>
      </c>
      <c r="N2289" t="s">
        <v>2690</v>
      </c>
      <c r="O2289" s="55">
        <v>41476</v>
      </c>
      <c r="P2289" s="55">
        <v>41841</v>
      </c>
      <c r="Q2289" s="55">
        <v>41537</v>
      </c>
      <c r="R2289" s="55">
        <v>41563</v>
      </c>
      <c r="S2289" s="55">
        <v>41572</v>
      </c>
      <c r="T2289" t="s">
        <v>2691</v>
      </c>
      <c r="U2289">
        <v>30</v>
      </c>
      <c r="V2289" t="s">
        <v>4542</v>
      </c>
      <c r="W2289" t="s">
        <v>2693</v>
      </c>
      <c r="Y2289">
        <v>83400</v>
      </c>
      <c r="Z2289">
        <v>83400</v>
      </c>
      <c r="AA2289">
        <v>83400</v>
      </c>
      <c r="AB2289">
        <v>0</v>
      </c>
    </row>
    <row r="2290" spans="1:28" x14ac:dyDescent="0.25">
      <c r="A2290" t="s">
        <v>2686</v>
      </c>
      <c r="B2290" t="s">
        <v>2730</v>
      </c>
      <c r="C2290">
        <v>899999230</v>
      </c>
      <c r="D2290">
        <v>91968</v>
      </c>
      <c r="F2290">
        <v>31663</v>
      </c>
      <c r="G2290">
        <v>2013</v>
      </c>
      <c r="H2290">
        <v>2</v>
      </c>
      <c r="I2290">
        <v>1000000920</v>
      </c>
      <c r="J2290">
        <v>0</v>
      </c>
      <c r="K2290">
        <v>33</v>
      </c>
      <c r="L2290" t="s">
        <v>4913</v>
      </c>
      <c r="M2290" t="s">
        <v>2689</v>
      </c>
      <c r="N2290" t="s">
        <v>2690</v>
      </c>
      <c r="O2290" s="55">
        <v>41476</v>
      </c>
      <c r="P2290" s="55">
        <v>41841</v>
      </c>
      <c r="Q2290" s="55">
        <v>41554</v>
      </c>
      <c r="R2290" s="55">
        <v>41570</v>
      </c>
      <c r="S2290" s="55">
        <v>41572</v>
      </c>
      <c r="T2290" t="s">
        <v>2691</v>
      </c>
      <c r="U2290">
        <v>30</v>
      </c>
      <c r="V2290" t="s">
        <v>4914</v>
      </c>
      <c r="W2290" t="s">
        <v>2693</v>
      </c>
      <c r="Y2290">
        <v>47300</v>
      </c>
      <c r="Z2290">
        <v>47300</v>
      </c>
      <c r="AA2290">
        <v>47300</v>
      </c>
      <c r="AB2290">
        <v>0</v>
      </c>
    </row>
    <row r="2291" spans="1:28" x14ac:dyDescent="0.25">
      <c r="A2291" t="s">
        <v>2686</v>
      </c>
      <c r="B2291" t="s">
        <v>2730</v>
      </c>
      <c r="C2291">
        <v>899999230</v>
      </c>
      <c r="D2291">
        <v>91968</v>
      </c>
      <c r="F2291">
        <v>31665</v>
      </c>
      <c r="G2291">
        <v>2013</v>
      </c>
      <c r="H2291">
        <v>4</v>
      </c>
      <c r="I2291">
        <v>1000000920</v>
      </c>
      <c r="J2291">
        <v>0</v>
      </c>
      <c r="K2291">
        <v>33</v>
      </c>
      <c r="L2291" t="s">
        <v>3141</v>
      </c>
      <c r="M2291" t="s">
        <v>2689</v>
      </c>
      <c r="N2291" t="s">
        <v>2690</v>
      </c>
      <c r="O2291" s="55">
        <v>41476</v>
      </c>
      <c r="P2291" s="55">
        <v>41841</v>
      </c>
      <c r="Q2291" s="55">
        <v>41554</v>
      </c>
      <c r="R2291" s="55">
        <v>41681</v>
      </c>
      <c r="S2291" s="55">
        <v>41681</v>
      </c>
      <c r="T2291" t="s">
        <v>2743</v>
      </c>
      <c r="U2291">
        <v>30</v>
      </c>
      <c r="V2291" t="s">
        <v>4915</v>
      </c>
      <c r="W2291" t="s">
        <v>2693</v>
      </c>
      <c r="Y2291">
        <v>32300</v>
      </c>
      <c r="Z2291">
        <v>32300</v>
      </c>
      <c r="AA2291">
        <v>32300</v>
      </c>
      <c r="AB2291">
        <v>0</v>
      </c>
    </row>
    <row r="2292" spans="1:28" x14ac:dyDescent="0.25">
      <c r="A2292" t="s">
        <v>2686</v>
      </c>
      <c r="B2292" t="s">
        <v>2730</v>
      </c>
      <c r="C2292">
        <v>899999230</v>
      </c>
      <c r="D2292">
        <v>91968</v>
      </c>
      <c r="F2292">
        <v>31688</v>
      </c>
      <c r="G2292">
        <v>2013</v>
      </c>
      <c r="H2292">
        <v>2</v>
      </c>
      <c r="I2292">
        <v>1000000920</v>
      </c>
      <c r="J2292">
        <v>0</v>
      </c>
      <c r="K2292">
        <v>33</v>
      </c>
      <c r="L2292" t="s">
        <v>4916</v>
      </c>
      <c r="M2292" t="s">
        <v>2689</v>
      </c>
      <c r="N2292" t="s">
        <v>2690</v>
      </c>
      <c r="O2292" s="55">
        <v>41476</v>
      </c>
      <c r="P2292" s="55">
        <v>41841</v>
      </c>
      <c r="Q2292" s="55">
        <v>41530</v>
      </c>
      <c r="R2292" s="55">
        <v>41612</v>
      </c>
      <c r="S2292" s="55">
        <v>41625</v>
      </c>
      <c r="T2292" t="s">
        <v>2738</v>
      </c>
      <c r="U2292">
        <v>30</v>
      </c>
      <c r="V2292" t="s">
        <v>3149</v>
      </c>
      <c r="W2292" t="s">
        <v>2693</v>
      </c>
      <c r="Y2292">
        <v>42900</v>
      </c>
      <c r="Z2292">
        <v>42900</v>
      </c>
      <c r="AA2292">
        <v>42900</v>
      </c>
      <c r="AB2292">
        <v>0</v>
      </c>
    </row>
    <row r="2293" spans="1:28" x14ac:dyDescent="0.25">
      <c r="A2293" t="s">
        <v>2686</v>
      </c>
      <c r="B2293" t="s">
        <v>2730</v>
      </c>
      <c r="C2293">
        <v>899999230</v>
      </c>
      <c r="D2293">
        <v>91968</v>
      </c>
      <c r="F2293">
        <v>31708</v>
      </c>
      <c r="G2293">
        <v>2013</v>
      </c>
      <c r="H2293">
        <v>1</v>
      </c>
      <c r="I2293">
        <v>1000000920</v>
      </c>
      <c r="J2293">
        <v>0</v>
      </c>
      <c r="K2293">
        <v>33</v>
      </c>
      <c r="L2293" t="s">
        <v>3517</v>
      </c>
      <c r="M2293" t="s">
        <v>2689</v>
      </c>
      <c r="N2293" t="s">
        <v>2690</v>
      </c>
      <c r="O2293" s="55">
        <v>41476</v>
      </c>
      <c r="P2293" s="55">
        <v>41841</v>
      </c>
      <c r="Q2293" s="55">
        <v>41550</v>
      </c>
      <c r="R2293" s="55">
        <v>41563</v>
      </c>
      <c r="S2293" s="55">
        <v>41572</v>
      </c>
      <c r="T2293" t="s">
        <v>2691</v>
      </c>
      <c r="U2293">
        <v>30</v>
      </c>
      <c r="V2293" t="s">
        <v>5210</v>
      </c>
      <c r="W2293" t="s">
        <v>2693</v>
      </c>
      <c r="Y2293">
        <v>63000</v>
      </c>
      <c r="Z2293">
        <v>63000</v>
      </c>
      <c r="AA2293">
        <v>63000</v>
      </c>
      <c r="AB2293">
        <v>0</v>
      </c>
    </row>
    <row r="2294" spans="1:28" x14ac:dyDescent="0.25">
      <c r="A2294" t="s">
        <v>2686</v>
      </c>
      <c r="B2294" t="s">
        <v>2730</v>
      </c>
      <c r="C2294">
        <v>899999230</v>
      </c>
      <c r="D2294">
        <v>91968</v>
      </c>
      <c r="F2294">
        <v>31710</v>
      </c>
      <c r="G2294">
        <v>2013</v>
      </c>
      <c r="H2294">
        <v>1</v>
      </c>
      <c r="I2294">
        <v>1000000920</v>
      </c>
      <c r="J2294">
        <v>0</v>
      </c>
      <c r="K2294">
        <v>33</v>
      </c>
      <c r="L2294" t="s">
        <v>4715</v>
      </c>
      <c r="M2294" t="s">
        <v>2689</v>
      </c>
      <c r="N2294" t="s">
        <v>2690</v>
      </c>
      <c r="O2294" s="55">
        <v>41476</v>
      </c>
      <c r="P2294" s="55">
        <v>41841</v>
      </c>
      <c r="Q2294" s="55">
        <v>41550</v>
      </c>
      <c r="R2294" s="55">
        <v>41563</v>
      </c>
      <c r="S2294" s="55">
        <v>41572</v>
      </c>
      <c r="T2294" t="s">
        <v>2691</v>
      </c>
      <c r="U2294">
        <v>30</v>
      </c>
      <c r="V2294" t="s">
        <v>4251</v>
      </c>
      <c r="W2294" t="s">
        <v>2693</v>
      </c>
      <c r="Y2294">
        <v>203400</v>
      </c>
      <c r="Z2294">
        <v>203400</v>
      </c>
      <c r="AA2294">
        <v>203400</v>
      </c>
      <c r="AB2294">
        <v>0</v>
      </c>
    </row>
    <row r="2295" spans="1:28" x14ac:dyDescent="0.25">
      <c r="A2295" t="s">
        <v>2686</v>
      </c>
      <c r="B2295" t="s">
        <v>2730</v>
      </c>
      <c r="C2295">
        <v>899999230</v>
      </c>
      <c r="D2295">
        <v>91968</v>
      </c>
      <c r="F2295">
        <v>31710</v>
      </c>
      <c r="G2295">
        <v>2013</v>
      </c>
      <c r="H2295">
        <v>3</v>
      </c>
      <c r="I2295">
        <v>1000000920</v>
      </c>
      <c r="J2295">
        <v>0</v>
      </c>
      <c r="K2295">
        <v>33</v>
      </c>
      <c r="L2295" t="s">
        <v>4715</v>
      </c>
      <c r="M2295" t="s">
        <v>2689</v>
      </c>
      <c r="N2295" t="s">
        <v>2690</v>
      </c>
      <c r="O2295" s="55">
        <v>41476</v>
      </c>
      <c r="P2295" s="55">
        <v>41841</v>
      </c>
      <c r="Q2295" s="55">
        <v>41550</v>
      </c>
      <c r="R2295" s="55">
        <v>41620</v>
      </c>
      <c r="S2295" s="55">
        <v>41635</v>
      </c>
      <c r="T2295" t="s">
        <v>2691</v>
      </c>
      <c r="U2295">
        <v>30</v>
      </c>
      <c r="V2295" t="s">
        <v>4251</v>
      </c>
      <c r="W2295" t="s">
        <v>2693</v>
      </c>
      <c r="Y2295">
        <v>14300</v>
      </c>
      <c r="Z2295">
        <v>14300</v>
      </c>
      <c r="AA2295">
        <v>14300</v>
      </c>
      <c r="AB2295">
        <v>0</v>
      </c>
    </row>
    <row r="2296" spans="1:28" x14ac:dyDescent="0.25">
      <c r="A2296" t="s">
        <v>2686</v>
      </c>
      <c r="B2296" t="s">
        <v>2730</v>
      </c>
      <c r="C2296">
        <v>899999230</v>
      </c>
      <c r="D2296">
        <v>91968</v>
      </c>
      <c r="F2296">
        <v>31726</v>
      </c>
      <c r="G2296">
        <v>2013</v>
      </c>
      <c r="H2296">
        <v>1</v>
      </c>
      <c r="I2296">
        <v>1000000920</v>
      </c>
      <c r="J2296">
        <v>0</v>
      </c>
      <c r="K2296">
        <v>33</v>
      </c>
      <c r="L2296" t="s">
        <v>5211</v>
      </c>
      <c r="M2296" t="s">
        <v>2689</v>
      </c>
      <c r="N2296" t="s">
        <v>2690</v>
      </c>
      <c r="O2296" s="55">
        <v>41476</v>
      </c>
      <c r="P2296" s="55">
        <v>41841</v>
      </c>
      <c r="Q2296" s="55">
        <v>41546</v>
      </c>
      <c r="R2296" s="55">
        <v>41563</v>
      </c>
      <c r="S2296" s="55">
        <v>41572</v>
      </c>
      <c r="T2296" t="s">
        <v>2691</v>
      </c>
      <c r="U2296">
        <v>30</v>
      </c>
      <c r="V2296" t="s">
        <v>5212</v>
      </c>
      <c r="W2296" t="s">
        <v>2693</v>
      </c>
      <c r="Y2296">
        <v>69200</v>
      </c>
      <c r="Z2296">
        <v>69200</v>
      </c>
      <c r="AA2296">
        <v>69200</v>
      </c>
      <c r="AB2296">
        <v>0</v>
      </c>
    </row>
    <row r="2297" spans="1:28" x14ac:dyDescent="0.25">
      <c r="A2297" t="s">
        <v>2686</v>
      </c>
      <c r="B2297" t="s">
        <v>2730</v>
      </c>
      <c r="C2297">
        <v>899999230</v>
      </c>
      <c r="D2297">
        <v>91968</v>
      </c>
      <c r="F2297">
        <v>31756</v>
      </c>
      <c r="G2297">
        <v>2013</v>
      </c>
      <c r="H2297">
        <v>1</v>
      </c>
      <c r="I2297">
        <v>1000000920</v>
      </c>
      <c r="J2297">
        <v>0</v>
      </c>
      <c r="K2297">
        <v>33</v>
      </c>
      <c r="L2297" t="s">
        <v>4913</v>
      </c>
      <c r="M2297" t="s">
        <v>2689</v>
      </c>
      <c r="N2297" t="s">
        <v>2690</v>
      </c>
      <c r="O2297" s="55">
        <v>41476</v>
      </c>
      <c r="P2297" s="55">
        <v>41841</v>
      </c>
      <c r="Q2297" s="55">
        <v>41533</v>
      </c>
      <c r="R2297" s="55">
        <v>41563</v>
      </c>
      <c r="S2297" s="55">
        <v>41572</v>
      </c>
      <c r="T2297" t="s">
        <v>2691</v>
      </c>
      <c r="U2297">
        <v>30</v>
      </c>
      <c r="V2297" t="s">
        <v>5213</v>
      </c>
      <c r="W2297" t="s">
        <v>2693</v>
      </c>
      <c r="Y2297">
        <v>245000</v>
      </c>
      <c r="Z2297">
        <v>245000</v>
      </c>
      <c r="AA2297">
        <v>245000</v>
      </c>
      <c r="AB2297">
        <v>0</v>
      </c>
    </row>
    <row r="2298" spans="1:28" x14ac:dyDescent="0.25">
      <c r="A2298" t="s">
        <v>2686</v>
      </c>
      <c r="B2298" t="s">
        <v>2730</v>
      </c>
      <c r="C2298">
        <v>899999230</v>
      </c>
      <c r="D2298">
        <v>91968</v>
      </c>
      <c r="F2298">
        <v>31774</v>
      </c>
      <c r="G2298">
        <v>2013</v>
      </c>
      <c r="H2298">
        <v>1</v>
      </c>
      <c r="I2298">
        <v>1000000920</v>
      </c>
      <c r="J2298">
        <v>0</v>
      </c>
      <c r="K2298">
        <v>33</v>
      </c>
      <c r="L2298" t="s">
        <v>4264</v>
      </c>
      <c r="M2298" t="s">
        <v>2689</v>
      </c>
      <c r="N2298" t="s">
        <v>2690</v>
      </c>
      <c r="O2298" s="55">
        <v>41476</v>
      </c>
      <c r="P2298" s="55">
        <v>41841</v>
      </c>
      <c r="Q2298" s="55">
        <v>41548</v>
      </c>
      <c r="R2298" s="55">
        <v>41563</v>
      </c>
      <c r="S2298" s="55">
        <v>41572</v>
      </c>
      <c r="T2298" t="s">
        <v>2691</v>
      </c>
      <c r="U2298">
        <v>30</v>
      </c>
      <c r="V2298" t="s">
        <v>3698</v>
      </c>
      <c r="W2298" t="s">
        <v>2693</v>
      </c>
      <c r="Y2298">
        <v>138600</v>
      </c>
      <c r="Z2298">
        <v>138600</v>
      </c>
      <c r="AA2298">
        <v>138600</v>
      </c>
      <c r="AB2298">
        <v>0</v>
      </c>
    </row>
    <row r="2299" spans="1:28" x14ac:dyDescent="0.25">
      <c r="A2299" t="s">
        <v>2686</v>
      </c>
      <c r="B2299" t="s">
        <v>2730</v>
      </c>
      <c r="C2299">
        <v>899999230</v>
      </c>
      <c r="D2299">
        <v>91968</v>
      </c>
      <c r="F2299">
        <v>31797</v>
      </c>
      <c r="G2299">
        <v>2013</v>
      </c>
      <c r="H2299">
        <v>1</v>
      </c>
      <c r="I2299">
        <v>1000000920</v>
      </c>
      <c r="J2299">
        <v>0</v>
      </c>
      <c r="K2299">
        <v>33</v>
      </c>
      <c r="L2299" t="s">
        <v>4919</v>
      </c>
      <c r="M2299" t="s">
        <v>2689</v>
      </c>
      <c r="N2299" t="s">
        <v>2690</v>
      </c>
      <c r="O2299" s="55">
        <v>41476</v>
      </c>
      <c r="P2299" s="55">
        <v>41841</v>
      </c>
      <c r="Q2299" s="55">
        <v>41526</v>
      </c>
      <c r="R2299" s="55">
        <v>41563</v>
      </c>
      <c r="S2299" s="55">
        <v>41572</v>
      </c>
      <c r="T2299" t="s">
        <v>2691</v>
      </c>
      <c r="U2299">
        <v>30</v>
      </c>
      <c r="V2299" t="s">
        <v>4920</v>
      </c>
      <c r="W2299" t="s">
        <v>2693</v>
      </c>
      <c r="Y2299">
        <v>413700</v>
      </c>
      <c r="Z2299">
        <v>413610</v>
      </c>
      <c r="AA2299">
        <v>413700</v>
      </c>
      <c r="AB2299">
        <v>0</v>
      </c>
    </row>
    <row r="2300" spans="1:28" x14ac:dyDescent="0.25">
      <c r="A2300" t="s">
        <v>2686</v>
      </c>
      <c r="B2300" t="s">
        <v>2730</v>
      </c>
      <c r="C2300">
        <v>899999230</v>
      </c>
      <c r="D2300">
        <v>91968</v>
      </c>
      <c r="F2300">
        <v>31797</v>
      </c>
      <c r="G2300">
        <v>2013</v>
      </c>
      <c r="H2300">
        <v>3</v>
      </c>
      <c r="I2300">
        <v>1000000920</v>
      </c>
      <c r="J2300">
        <v>0</v>
      </c>
      <c r="K2300">
        <v>33</v>
      </c>
      <c r="L2300" t="s">
        <v>4919</v>
      </c>
      <c r="M2300" t="s">
        <v>2689</v>
      </c>
      <c r="N2300" t="s">
        <v>2690</v>
      </c>
      <c r="O2300" s="55">
        <v>41476</v>
      </c>
      <c r="P2300" s="55">
        <v>41841</v>
      </c>
      <c r="Q2300" s="55">
        <v>41526</v>
      </c>
      <c r="R2300" s="55">
        <v>41590</v>
      </c>
      <c r="S2300" s="55">
        <v>41601</v>
      </c>
      <c r="T2300" t="s">
        <v>2691</v>
      </c>
      <c r="U2300">
        <v>30</v>
      </c>
      <c r="V2300" t="s">
        <v>4920</v>
      </c>
      <c r="W2300" t="s">
        <v>2693</v>
      </c>
      <c r="Y2300">
        <v>56000</v>
      </c>
      <c r="Z2300">
        <v>56000</v>
      </c>
      <c r="AA2300">
        <v>56000</v>
      </c>
      <c r="AB2300">
        <v>0</v>
      </c>
    </row>
    <row r="2301" spans="1:28" x14ac:dyDescent="0.25">
      <c r="A2301" t="s">
        <v>2686</v>
      </c>
      <c r="B2301" t="s">
        <v>2730</v>
      </c>
      <c r="C2301">
        <v>899999230</v>
      </c>
      <c r="D2301">
        <v>91968</v>
      </c>
      <c r="F2301">
        <v>31823</v>
      </c>
      <c r="G2301">
        <v>2013</v>
      </c>
      <c r="H2301">
        <v>2</v>
      </c>
      <c r="I2301">
        <v>1000000920</v>
      </c>
      <c r="J2301">
        <v>0</v>
      </c>
      <c r="K2301">
        <v>33</v>
      </c>
      <c r="L2301" t="s">
        <v>3329</v>
      </c>
      <c r="M2301" t="s">
        <v>2689</v>
      </c>
      <c r="N2301" t="s">
        <v>2690</v>
      </c>
      <c r="O2301" s="55">
        <v>41476</v>
      </c>
      <c r="P2301" s="55">
        <v>41841</v>
      </c>
      <c r="Q2301" s="55">
        <v>41543</v>
      </c>
      <c r="R2301" s="55">
        <v>41570</v>
      </c>
      <c r="S2301" s="55">
        <v>41572</v>
      </c>
      <c r="T2301" t="s">
        <v>2875</v>
      </c>
      <c r="U2301">
        <v>30</v>
      </c>
      <c r="V2301" t="s">
        <v>4678</v>
      </c>
      <c r="W2301" t="s">
        <v>2693</v>
      </c>
      <c r="Y2301">
        <v>45700</v>
      </c>
      <c r="Z2301">
        <v>45700</v>
      </c>
      <c r="AA2301">
        <v>45700</v>
      </c>
      <c r="AB2301">
        <v>0</v>
      </c>
    </row>
    <row r="2302" spans="1:28" x14ac:dyDescent="0.25">
      <c r="A2302" t="s">
        <v>2686</v>
      </c>
      <c r="B2302" t="s">
        <v>2730</v>
      </c>
      <c r="C2302">
        <v>899999230</v>
      </c>
      <c r="D2302">
        <v>91968</v>
      </c>
      <c r="F2302">
        <v>31823</v>
      </c>
      <c r="G2302">
        <v>2013</v>
      </c>
      <c r="H2302">
        <v>4</v>
      </c>
      <c r="I2302">
        <v>1000000920</v>
      </c>
      <c r="J2302">
        <v>0</v>
      </c>
      <c r="K2302">
        <v>33</v>
      </c>
      <c r="L2302" t="s">
        <v>3329</v>
      </c>
      <c r="M2302" t="s">
        <v>2689</v>
      </c>
      <c r="N2302" t="s">
        <v>2690</v>
      </c>
      <c r="O2302" s="55">
        <v>41476</v>
      </c>
      <c r="P2302" s="55">
        <v>41841</v>
      </c>
      <c r="Q2302" s="55">
        <v>41543</v>
      </c>
      <c r="R2302" s="55">
        <v>41612</v>
      </c>
      <c r="S2302" s="55">
        <v>41625</v>
      </c>
      <c r="T2302" t="s">
        <v>2875</v>
      </c>
      <c r="U2302">
        <v>30</v>
      </c>
      <c r="V2302" t="s">
        <v>4678</v>
      </c>
      <c r="W2302" t="s">
        <v>2693</v>
      </c>
      <c r="Y2302">
        <v>63000</v>
      </c>
      <c r="Z2302">
        <v>63000</v>
      </c>
      <c r="AA2302">
        <v>63000</v>
      </c>
      <c r="AB2302">
        <v>0</v>
      </c>
    </row>
    <row r="2303" spans="1:28" x14ac:dyDescent="0.25">
      <c r="A2303" t="s">
        <v>2686</v>
      </c>
      <c r="B2303" t="s">
        <v>87</v>
      </c>
      <c r="C2303">
        <v>899999230</v>
      </c>
      <c r="D2303">
        <v>971116</v>
      </c>
      <c r="E2303" t="s">
        <v>2687</v>
      </c>
      <c r="F2303">
        <v>31846</v>
      </c>
      <c r="G2303">
        <v>2014</v>
      </c>
      <c r="H2303">
        <v>1</v>
      </c>
      <c r="I2303">
        <v>1000001079</v>
      </c>
      <c r="J2303">
        <v>0</v>
      </c>
      <c r="K2303">
        <v>33</v>
      </c>
      <c r="L2303" t="s">
        <v>4921</v>
      </c>
      <c r="M2303" t="s">
        <v>2689</v>
      </c>
      <c r="N2303" t="s">
        <v>2690</v>
      </c>
      <c r="O2303" s="55">
        <v>41841</v>
      </c>
      <c r="P2303" s="55">
        <v>42206</v>
      </c>
      <c r="Q2303" s="55">
        <v>41948</v>
      </c>
      <c r="R2303" s="55">
        <v>41970</v>
      </c>
      <c r="S2303" s="55">
        <v>41970</v>
      </c>
      <c r="T2303" t="s">
        <v>2691</v>
      </c>
      <c r="U2303">
        <v>30</v>
      </c>
      <c r="V2303" t="s">
        <v>5214</v>
      </c>
      <c r="W2303" t="s">
        <v>2693</v>
      </c>
      <c r="Y2303">
        <v>91700</v>
      </c>
      <c r="Z2303">
        <v>91665</v>
      </c>
      <c r="AA2303">
        <v>91700</v>
      </c>
      <c r="AB2303">
        <v>0</v>
      </c>
    </row>
    <row r="2304" spans="1:28" x14ac:dyDescent="0.25">
      <c r="A2304" t="s">
        <v>2686</v>
      </c>
      <c r="B2304" t="s">
        <v>2730</v>
      </c>
      <c r="C2304">
        <v>899999230</v>
      </c>
      <c r="D2304">
        <v>971116</v>
      </c>
      <c r="E2304" t="s">
        <v>2687</v>
      </c>
      <c r="F2304">
        <v>31847</v>
      </c>
      <c r="G2304">
        <v>2015</v>
      </c>
      <c r="H2304">
        <v>2</v>
      </c>
      <c r="I2304">
        <v>1000001288</v>
      </c>
      <c r="J2304">
        <v>0</v>
      </c>
      <c r="K2304">
        <v>33</v>
      </c>
      <c r="L2304" t="s">
        <v>2703</v>
      </c>
      <c r="M2304" t="s">
        <v>2689</v>
      </c>
      <c r="N2304" t="s">
        <v>2690</v>
      </c>
      <c r="O2304" s="55">
        <v>42206</v>
      </c>
      <c r="P2304" s="55">
        <v>42390</v>
      </c>
      <c r="Q2304" s="55">
        <v>42302</v>
      </c>
      <c r="R2304" s="55">
        <v>42619</v>
      </c>
      <c r="S2304" s="55">
        <v>42622</v>
      </c>
      <c r="T2304" t="s">
        <v>2691</v>
      </c>
      <c r="U2304">
        <v>30</v>
      </c>
      <c r="V2304" t="s">
        <v>5215</v>
      </c>
      <c r="W2304" t="s">
        <v>2693</v>
      </c>
      <c r="Y2304">
        <v>150450</v>
      </c>
      <c r="Z2304">
        <v>150450</v>
      </c>
      <c r="AA2304">
        <v>150450</v>
      </c>
      <c r="AB2304">
        <v>0</v>
      </c>
    </row>
    <row r="2305" spans="1:28" x14ac:dyDescent="0.25">
      <c r="A2305" t="s">
        <v>2686</v>
      </c>
      <c r="B2305" t="s">
        <v>87</v>
      </c>
      <c r="C2305">
        <v>899999230</v>
      </c>
      <c r="D2305">
        <v>971116</v>
      </c>
      <c r="E2305" t="s">
        <v>2687</v>
      </c>
      <c r="F2305">
        <v>31854</v>
      </c>
      <c r="G2305">
        <v>2014</v>
      </c>
      <c r="H2305">
        <v>1</v>
      </c>
      <c r="I2305">
        <v>1000001079</v>
      </c>
      <c r="J2305">
        <v>0</v>
      </c>
      <c r="K2305">
        <v>33</v>
      </c>
      <c r="L2305" t="s">
        <v>5216</v>
      </c>
      <c r="M2305" t="s">
        <v>2689</v>
      </c>
      <c r="N2305" t="s">
        <v>2690</v>
      </c>
      <c r="O2305" s="55">
        <v>41841</v>
      </c>
      <c r="P2305" s="55">
        <v>42206</v>
      </c>
      <c r="Q2305" s="55">
        <v>41949</v>
      </c>
      <c r="R2305" s="55">
        <v>41970</v>
      </c>
      <c r="S2305" s="55">
        <v>41970</v>
      </c>
      <c r="T2305" t="s">
        <v>2691</v>
      </c>
      <c r="U2305">
        <v>30</v>
      </c>
      <c r="V2305" t="s">
        <v>5217</v>
      </c>
      <c r="W2305" t="s">
        <v>2693</v>
      </c>
      <c r="Y2305">
        <v>66700</v>
      </c>
      <c r="Z2305">
        <v>66665</v>
      </c>
      <c r="AA2305">
        <v>66700</v>
      </c>
      <c r="AB2305">
        <v>0</v>
      </c>
    </row>
    <row r="2306" spans="1:28" x14ac:dyDescent="0.25">
      <c r="A2306" t="s">
        <v>2686</v>
      </c>
      <c r="B2306" t="s">
        <v>2730</v>
      </c>
      <c r="C2306">
        <v>899999230</v>
      </c>
      <c r="D2306">
        <v>971116</v>
      </c>
      <c r="E2306" t="s">
        <v>2687</v>
      </c>
      <c r="F2306">
        <v>31873</v>
      </c>
      <c r="G2306">
        <v>2015</v>
      </c>
      <c r="H2306">
        <v>2</v>
      </c>
      <c r="I2306">
        <v>1000001288</v>
      </c>
      <c r="J2306">
        <v>1</v>
      </c>
      <c r="K2306">
        <v>33</v>
      </c>
      <c r="L2306" t="s">
        <v>2688</v>
      </c>
      <c r="M2306" t="s">
        <v>2689</v>
      </c>
      <c r="N2306" t="s">
        <v>2690</v>
      </c>
      <c r="O2306" s="55">
        <v>42206</v>
      </c>
      <c r="P2306" s="55">
        <v>42390</v>
      </c>
      <c r="Q2306" s="55">
        <v>42284</v>
      </c>
      <c r="R2306" s="55">
        <v>42493</v>
      </c>
      <c r="S2306" s="55">
        <v>42502</v>
      </c>
      <c r="T2306" t="s">
        <v>2691</v>
      </c>
      <c r="U2306">
        <v>30</v>
      </c>
      <c r="V2306" t="s">
        <v>4682</v>
      </c>
      <c r="W2306" t="s">
        <v>2693</v>
      </c>
      <c r="Y2306">
        <v>401000</v>
      </c>
      <c r="Z2306">
        <v>401000</v>
      </c>
      <c r="AA2306">
        <v>401000</v>
      </c>
      <c r="AB2306">
        <v>0</v>
      </c>
    </row>
    <row r="2307" spans="1:28" x14ac:dyDescent="0.25">
      <c r="A2307" t="s">
        <v>2686</v>
      </c>
      <c r="B2307" t="s">
        <v>2730</v>
      </c>
      <c r="C2307">
        <v>899999230</v>
      </c>
      <c r="D2307">
        <v>91968</v>
      </c>
      <c r="F2307">
        <v>31901</v>
      </c>
      <c r="G2307">
        <v>2013</v>
      </c>
      <c r="H2307">
        <v>1</v>
      </c>
      <c r="I2307">
        <v>1000000920</v>
      </c>
      <c r="J2307">
        <v>0</v>
      </c>
      <c r="K2307">
        <v>33</v>
      </c>
      <c r="L2307" t="s">
        <v>2849</v>
      </c>
      <c r="M2307" t="s">
        <v>2689</v>
      </c>
      <c r="N2307" t="s">
        <v>2690</v>
      </c>
      <c r="O2307" s="55">
        <v>41476</v>
      </c>
      <c r="P2307" s="55">
        <v>41841</v>
      </c>
      <c r="Q2307" s="55">
        <v>41551</v>
      </c>
      <c r="R2307" s="55">
        <v>41570</v>
      </c>
      <c r="S2307" s="55">
        <v>41572</v>
      </c>
      <c r="T2307" t="s">
        <v>2764</v>
      </c>
      <c r="U2307">
        <v>30</v>
      </c>
      <c r="V2307" t="s">
        <v>5218</v>
      </c>
      <c r="W2307" t="s">
        <v>2693</v>
      </c>
      <c r="Y2307">
        <v>83400</v>
      </c>
      <c r="Z2307">
        <v>83400</v>
      </c>
      <c r="AA2307">
        <v>83400</v>
      </c>
      <c r="AB2307">
        <v>0</v>
      </c>
    </row>
    <row r="2308" spans="1:28" x14ac:dyDescent="0.25">
      <c r="A2308" t="s">
        <v>2686</v>
      </c>
      <c r="B2308" t="s">
        <v>2730</v>
      </c>
      <c r="C2308">
        <v>899999230</v>
      </c>
      <c r="D2308">
        <v>91968</v>
      </c>
      <c r="F2308">
        <v>31903</v>
      </c>
      <c r="G2308">
        <v>2013</v>
      </c>
      <c r="H2308">
        <v>5</v>
      </c>
      <c r="I2308">
        <v>1000000920</v>
      </c>
      <c r="J2308">
        <v>0</v>
      </c>
      <c r="K2308">
        <v>33</v>
      </c>
      <c r="L2308" t="s">
        <v>4359</v>
      </c>
      <c r="M2308" t="s">
        <v>2689</v>
      </c>
      <c r="N2308" t="s">
        <v>2690</v>
      </c>
      <c r="O2308" s="55">
        <v>41476</v>
      </c>
      <c r="P2308" s="55">
        <v>41841</v>
      </c>
      <c r="Q2308" s="55">
        <v>41556</v>
      </c>
      <c r="R2308" s="55">
        <v>41641</v>
      </c>
      <c r="S2308" s="55">
        <v>41652</v>
      </c>
      <c r="T2308" t="s">
        <v>2773</v>
      </c>
      <c r="U2308">
        <v>30</v>
      </c>
      <c r="V2308" t="s">
        <v>4685</v>
      </c>
      <c r="W2308" t="s">
        <v>2693</v>
      </c>
      <c r="Y2308">
        <v>3331557</v>
      </c>
      <c r="Z2308">
        <v>3120148</v>
      </c>
      <c r="AA2308">
        <v>3331557</v>
      </c>
      <c r="AB2308">
        <v>0</v>
      </c>
    </row>
    <row r="2309" spans="1:28" x14ac:dyDescent="0.25">
      <c r="A2309" t="s">
        <v>2686</v>
      </c>
      <c r="B2309" t="s">
        <v>87</v>
      </c>
      <c r="C2309">
        <v>899999230</v>
      </c>
      <c r="D2309">
        <v>971116</v>
      </c>
      <c r="E2309" t="s">
        <v>2687</v>
      </c>
      <c r="F2309">
        <v>31919</v>
      </c>
      <c r="G2309">
        <v>2014</v>
      </c>
      <c r="H2309">
        <v>1</v>
      </c>
      <c r="I2309">
        <v>1000001079</v>
      </c>
      <c r="J2309">
        <v>0</v>
      </c>
      <c r="K2309">
        <v>33</v>
      </c>
      <c r="L2309" t="s">
        <v>5219</v>
      </c>
      <c r="M2309" t="s">
        <v>2689</v>
      </c>
      <c r="N2309" t="s">
        <v>2690</v>
      </c>
      <c r="O2309" s="55">
        <v>41841</v>
      </c>
      <c r="P2309" s="55">
        <v>42206</v>
      </c>
      <c r="Q2309" s="55">
        <v>41956</v>
      </c>
      <c r="R2309" s="55">
        <v>41970</v>
      </c>
      <c r="S2309" s="55">
        <v>41970</v>
      </c>
      <c r="T2309" t="s">
        <v>2691</v>
      </c>
      <c r="U2309">
        <v>30</v>
      </c>
      <c r="V2309" t="s">
        <v>5220</v>
      </c>
      <c r="W2309" t="s">
        <v>2693</v>
      </c>
      <c r="Y2309">
        <v>81700</v>
      </c>
      <c r="Z2309">
        <v>81665</v>
      </c>
      <c r="AA2309">
        <v>81700</v>
      </c>
      <c r="AB2309">
        <v>0</v>
      </c>
    </row>
    <row r="2310" spans="1:28" x14ac:dyDescent="0.25">
      <c r="A2310" t="s">
        <v>2686</v>
      </c>
      <c r="B2310" t="s">
        <v>87</v>
      </c>
      <c r="C2310">
        <v>899999230</v>
      </c>
      <c r="D2310">
        <v>971116</v>
      </c>
      <c r="E2310" t="s">
        <v>2687</v>
      </c>
      <c r="F2310">
        <v>31934</v>
      </c>
      <c r="G2310">
        <v>2014</v>
      </c>
      <c r="H2310">
        <v>2</v>
      </c>
      <c r="I2310">
        <v>1000001079</v>
      </c>
      <c r="J2310">
        <v>0</v>
      </c>
      <c r="K2310">
        <v>33</v>
      </c>
      <c r="L2310" t="s">
        <v>4688</v>
      </c>
      <c r="M2310" t="s">
        <v>2689</v>
      </c>
      <c r="N2310" t="s">
        <v>2690</v>
      </c>
      <c r="O2310" s="55">
        <v>41841</v>
      </c>
      <c r="P2310" s="55">
        <v>42206</v>
      </c>
      <c r="Q2310" s="55">
        <v>41954</v>
      </c>
      <c r="R2310" s="55">
        <v>41970</v>
      </c>
      <c r="S2310" s="55">
        <v>41971</v>
      </c>
      <c r="T2310" t="s">
        <v>2691</v>
      </c>
      <c r="U2310">
        <v>30</v>
      </c>
      <c r="V2310" t="s">
        <v>4689</v>
      </c>
      <c r="W2310" t="s">
        <v>2693</v>
      </c>
      <c r="Y2310">
        <v>48700</v>
      </c>
      <c r="Z2310">
        <v>48700</v>
      </c>
      <c r="AA2310">
        <v>48700</v>
      </c>
      <c r="AB2310">
        <v>0</v>
      </c>
    </row>
    <row r="2311" spans="1:28" x14ac:dyDescent="0.25">
      <c r="A2311" t="s">
        <v>2686</v>
      </c>
      <c r="B2311" t="s">
        <v>2730</v>
      </c>
      <c r="C2311">
        <v>899999230</v>
      </c>
      <c r="D2311">
        <v>91968</v>
      </c>
      <c r="F2311">
        <v>31952</v>
      </c>
      <c r="G2311">
        <v>2013</v>
      </c>
      <c r="H2311">
        <v>1</v>
      </c>
      <c r="I2311">
        <v>1000000920</v>
      </c>
      <c r="J2311">
        <v>0</v>
      </c>
      <c r="K2311">
        <v>33</v>
      </c>
      <c r="L2311" t="s">
        <v>3064</v>
      </c>
      <c r="M2311" t="s">
        <v>2689</v>
      </c>
      <c r="N2311" t="s">
        <v>2690</v>
      </c>
      <c r="O2311" s="55">
        <v>41476</v>
      </c>
      <c r="P2311" s="55">
        <v>41841</v>
      </c>
      <c r="Q2311" s="55">
        <v>41535</v>
      </c>
      <c r="R2311" s="55">
        <v>41570</v>
      </c>
      <c r="S2311" s="55">
        <v>41572</v>
      </c>
      <c r="T2311" t="s">
        <v>2773</v>
      </c>
      <c r="U2311">
        <v>30</v>
      </c>
      <c r="V2311" t="s">
        <v>3696</v>
      </c>
      <c r="W2311" t="s">
        <v>2693</v>
      </c>
      <c r="Y2311">
        <v>79600</v>
      </c>
      <c r="Z2311">
        <v>79600</v>
      </c>
      <c r="AA2311">
        <v>79600</v>
      </c>
      <c r="AB2311">
        <v>0</v>
      </c>
    </row>
    <row r="2312" spans="1:28" x14ac:dyDescent="0.25">
      <c r="A2312" t="s">
        <v>2686</v>
      </c>
      <c r="B2312" t="s">
        <v>87</v>
      </c>
      <c r="C2312">
        <v>899999230</v>
      </c>
      <c r="D2312">
        <v>971116</v>
      </c>
      <c r="E2312" t="s">
        <v>2687</v>
      </c>
      <c r="F2312">
        <v>31958</v>
      </c>
      <c r="G2312">
        <v>2014</v>
      </c>
      <c r="H2312">
        <v>1</v>
      </c>
      <c r="I2312">
        <v>1000001079</v>
      </c>
      <c r="J2312">
        <v>0</v>
      </c>
      <c r="K2312">
        <v>33</v>
      </c>
      <c r="L2312" t="s">
        <v>4690</v>
      </c>
      <c r="M2312" t="s">
        <v>2689</v>
      </c>
      <c r="N2312" t="s">
        <v>2690</v>
      </c>
      <c r="O2312" s="55">
        <v>41841</v>
      </c>
      <c r="P2312" s="55">
        <v>42206</v>
      </c>
      <c r="Q2312" s="55">
        <v>41952</v>
      </c>
      <c r="R2312" s="55">
        <v>41970</v>
      </c>
      <c r="S2312" s="55">
        <v>41971</v>
      </c>
      <c r="T2312" t="s">
        <v>2691</v>
      </c>
      <c r="U2312">
        <v>30</v>
      </c>
      <c r="V2312" t="s">
        <v>5221</v>
      </c>
      <c r="W2312" t="s">
        <v>2693</v>
      </c>
      <c r="Y2312">
        <v>58700</v>
      </c>
      <c r="Z2312">
        <v>58700</v>
      </c>
      <c r="AA2312">
        <v>58700</v>
      </c>
      <c r="AB2312">
        <v>0</v>
      </c>
    </row>
    <row r="2313" spans="1:28" x14ac:dyDescent="0.25">
      <c r="A2313" t="s">
        <v>2686</v>
      </c>
      <c r="B2313" t="s">
        <v>87</v>
      </c>
      <c r="C2313">
        <v>899999230</v>
      </c>
      <c r="D2313">
        <v>971116</v>
      </c>
      <c r="E2313" t="s">
        <v>2687</v>
      </c>
      <c r="F2313">
        <v>31965</v>
      </c>
      <c r="G2313">
        <v>2014</v>
      </c>
      <c r="H2313">
        <v>1</v>
      </c>
      <c r="I2313">
        <v>1000001079</v>
      </c>
      <c r="J2313">
        <v>0</v>
      </c>
      <c r="K2313">
        <v>33</v>
      </c>
      <c r="L2313" t="s">
        <v>5222</v>
      </c>
      <c r="M2313" t="s">
        <v>2689</v>
      </c>
      <c r="N2313" t="s">
        <v>2690</v>
      </c>
      <c r="O2313" s="55">
        <v>41841</v>
      </c>
      <c r="P2313" s="55">
        <v>42206</v>
      </c>
      <c r="Q2313" s="55">
        <v>41946</v>
      </c>
      <c r="R2313" s="55">
        <v>41970</v>
      </c>
      <c r="S2313" s="55">
        <v>41971</v>
      </c>
      <c r="T2313" t="s">
        <v>2691</v>
      </c>
      <c r="U2313">
        <v>30</v>
      </c>
      <c r="V2313" t="s">
        <v>5223</v>
      </c>
      <c r="W2313" t="s">
        <v>2693</v>
      </c>
      <c r="Y2313">
        <v>158600</v>
      </c>
      <c r="Z2313">
        <v>158600</v>
      </c>
      <c r="AA2313">
        <v>158600</v>
      </c>
      <c r="AB2313">
        <v>0</v>
      </c>
    </row>
    <row r="2314" spans="1:28" x14ac:dyDescent="0.25">
      <c r="A2314" t="s">
        <v>2686</v>
      </c>
      <c r="B2314" t="s">
        <v>87</v>
      </c>
      <c r="C2314">
        <v>899999230</v>
      </c>
      <c r="D2314">
        <v>971116</v>
      </c>
      <c r="E2314" t="s">
        <v>2687</v>
      </c>
      <c r="F2314">
        <v>31966</v>
      </c>
      <c r="G2314">
        <v>2014</v>
      </c>
      <c r="H2314">
        <v>2</v>
      </c>
      <c r="I2314">
        <v>1000001079</v>
      </c>
      <c r="J2314">
        <v>0</v>
      </c>
      <c r="K2314">
        <v>33</v>
      </c>
      <c r="L2314" t="s">
        <v>3329</v>
      </c>
      <c r="M2314" t="s">
        <v>2689</v>
      </c>
      <c r="N2314" t="s">
        <v>2690</v>
      </c>
      <c r="O2314" s="55">
        <v>41841</v>
      </c>
      <c r="P2314" s="55">
        <v>42206</v>
      </c>
      <c r="Q2314" s="55">
        <v>41951</v>
      </c>
      <c r="R2314" s="55">
        <v>41991</v>
      </c>
      <c r="S2314" s="55">
        <v>41991</v>
      </c>
      <c r="T2314" t="s">
        <v>2691</v>
      </c>
      <c r="U2314">
        <v>30</v>
      </c>
      <c r="V2314" t="s">
        <v>4590</v>
      </c>
      <c r="W2314" t="s">
        <v>2693</v>
      </c>
      <c r="Y2314">
        <v>15000</v>
      </c>
      <c r="Z2314">
        <v>15000</v>
      </c>
      <c r="AA2314">
        <v>15000</v>
      </c>
      <c r="AB2314">
        <v>0</v>
      </c>
    </row>
    <row r="2315" spans="1:28" x14ac:dyDescent="0.25">
      <c r="A2315" t="s">
        <v>2686</v>
      </c>
      <c r="B2315" t="s">
        <v>87</v>
      </c>
      <c r="C2315">
        <v>899999230</v>
      </c>
      <c r="D2315">
        <v>971116</v>
      </c>
      <c r="E2315" t="s">
        <v>2687</v>
      </c>
      <c r="F2315">
        <v>31968</v>
      </c>
      <c r="G2315">
        <v>2014</v>
      </c>
      <c r="H2315">
        <v>2</v>
      </c>
      <c r="I2315">
        <v>1000001079</v>
      </c>
      <c r="J2315">
        <v>0</v>
      </c>
      <c r="K2315">
        <v>33</v>
      </c>
      <c r="L2315" t="s">
        <v>3892</v>
      </c>
      <c r="M2315" t="s">
        <v>2689</v>
      </c>
      <c r="N2315" t="s">
        <v>2690</v>
      </c>
      <c r="O2315" s="55">
        <v>41841</v>
      </c>
      <c r="P2315" s="55">
        <v>42206</v>
      </c>
      <c r="Q2315" s="55">
        <v>41952</v>
      </c>
      <c r="R2315" s="55">
        <v>41977</v>
      </c>
      <c r="S2315" s="55">
        <v>41979</v>
      </c>
      <c r="T2315" t="s">
        <v>2743</v>
      </c>
      <c r="U2315">
        <v>30</v>
      </c>
      <c r="V2315" t="s">
        <v>4692</v>
      </c>
      <c r="W2315" t="s">
        <v>2693</v>
      </c>
      <c r="Y2315">
        <v>250000</v>
      </c>
      <c r="Z2315">
        <v>250000</v>
      </c>
      <c r="AA2315">
        <v>250000</v>
      </c>
      <c r="AB2315">
        <v>0</v>
      </c>
    </row>
    <row r="2316" spans="1:28" x14ac:dyDescent="0.25">
      <c r="A2316" t="s">
        <v>2686</v>
      </c>
      <c r="B2316" t="s">
        <v>2730</v>
      </c>
      <c r="C2316">
        <v>899999230</v>
      </c>
      <c r="D2316">
        <v>91968</v>
      </c>
      <c r="F2316">
        <v>31998</v>
      </c>
      <c r="G2316">
        <v>2013</v>
      </c>
      <c r="H2316">
        <v>1</v>
      </c>
      <c r="I2316">
        <v>1000000920</v>
      </c>
      <c r="J2316">
        <v>0</v>
      </c>
      <c r="K2316">
        <v>33</v>
      </c>
      <c r="L2316" t="s">
        <v>2849</v>
      </c>
      <c r="M2316" t="s">
        <v>2689</v>
      </c>
      <c r="N2316" t="s">
        <v>2690</v>
      </c>
      <c r="O2316" s="55">
        <v>41476</v>
      </c>
      <c r="P2316" s="55">
        <v>41841</v>
      </c>
      <c r="Q2316" s="55">
        <v>41555</v>
      </c>
      <c r="R2316" s="55">
        <v>41570</v>
      </c>
      <c r="S2316" s="55">
        <v>41572</v>
      </c>
      <c r="T2316" t="s">
        <v>2773</v>
      </c>
      <c r="U2316">
        <v>30</v>
      </c>
      <c r="V2316" t="s">
        <v>5025</v>
      </c>
      <c r="W2316" t="s">
        <v>2693</v>
      </c>
      <c r="Y2316">
        <v>203400</v>
      </c>
      <c r="Z2316">
        <v>203400</v>
      </c>
      <c r="AA2316">
        <v>203400</v>
      </c>
      <c r="AB2316">
        <v>0</v>
      </c>
    </row>
    <row r="2317" spans="1:28" x14ac:dyDescent="0.25">
      <c r="A2317" t="s">
        <v>2686</v>
      </c>
      <c r="B2317" t="s">
        <v>2730</v>
      </c>
      <c r="C2317">
        <v>899999230</v>
      </c>
      <c r="D2317">
        <v>971116</v>
      </c>
      <c r="E2317" t="s">
        <v>2687</v>
      </c>
      <c r="F2317">
        <v>32008</v>
      </c>
      <c r="G2317">
        <v>2015</v>
      </c>
      <c r="H2317">
        <v>1</v>
      </c>
      <c r="I2317">
        <v>1000001288</v>
      </c>
      <c r="J2317">
        <v>0</v>
      </c>
      <c r="K2317">
        <v>33</v>
      </c>
      <c r="L2317" t="s">
        <v>2707</v>
      </c>
      <c r="M2317" t="s">
        <v>2689</v>
      </c>
      <c r="N2317" t="s">
        <v>2690</v>
      </c>
      <c r="O2317" s="55">
        <v>42206</v>
      </c>
      <c r="P2317" s="55">
        <v>42390</v>
      </c>
      <c r="Q2317" s="55">
        <v>42243</v>
      </c>
      <c r="R2317" s="55">
        <v>42356</v>
      </c>
      <c r="S2317" s="55">
        <v>42360</v>
      </c>
      <c r="T2317" t="s">
        <v>2691</v>
      </c>
      <c r="U2317">
        <v>30</v>
      </c>
      <c r="V2317" t="s">
        <v>5090</v>
      </c>
      <c r="W2317" t="s">
        <v>2693</v>
      </c>
      <c r="X2317" t="s">
        <v>2775</v>
      </c>
      <c r="Y2317">
        <v>107120</v>
      </c>
      <c r="Z2317">
        <v>107080</v>
      </c>
      <c r="AA2317">
        <v>107120</v>
      </c>
      <c r="AB2317">
        <v>0</v>
      </c>
    </row>
    <row r="2318" spans="1:28" x14ac:dyDescent="0.25">
      <c r="A2318" t="s">
        <v>2686</v>
      </c>
      <c r="B2318" t="s">
        <v>87</v>
      </c>
      <c r="C2318">
        <v>899999230</v>
      </c>
      <c r="D2318">
        <v>971116</v>
      </c>
      <c r="E2318" t="s">
        <v>2687</v>
      </c>
      <c r="F2318">
        <v>32020</v>
      </c>
      <c r="G2318">
        <v>2014</v>
      </c>
      <c r="H2318">
        <v>2</v>
      </c>
      <c r="I2318">
        <v>1000001079</v>
      </c>
      <c r="J2318">
        <v>0</v>
      </c>
      <c r="K2318">
        <v>33</v>
      </c>
      <c r="L2318" t="s">
        <v>3064</v>
      </c>
      <c r="M2318" t="s">
        <v>2689</v>
      </c>
      <c r="N2318" t="s">
        <v>2690</v>
      </c>
      <c r="O2318" s="55">
        <v>41841</v>
      </c>
      <c r="P2318" s="55">
        <v>42206</v>
      </c>
      <c r="Q2318" s="55">
        <v>41959</v>
      </c>
      <c r="R2318" s="55">
        <v>41975</v>
      </c>
      <c r="S2318" s="55">
        <v>41975</v>
      </c>
      <c r="T2318" t="s">
        <v>2691</v>
      </c>
      <c r="U2318">
        <v>30</v>
      </c>
      <c r="V2318" t="s">
        <v>3598</v>
      </c>
      <c r="W2318" t="s">
        <v>2693</v>
      </c>
      <c r="Y2318">
        <v>494931</v>
      </c>
      <c r="Z2318">
        <v>494931</v>
      </c>
      <c r="AA2318">
        <v>494931</v>
      </c>
      <c r="AB2318">
        <v>0</v>
      </c>
    </row>
    <row r="2319" spans="1:28" x14ac:dyDescent="0.25">
      <c r="A2319" t="s">
        <v>2686</v>
      </c>
      <c r="B2319" t="s">
        <v>87</v>
      </c>
      <c r="C2319">
        <v>899999230</v>
      </c>
      <c r="D2319">
        <v>971116</v>
      </c>
      <c r="E2319" t="s">
        <v>2687</v>
      </c>
      <c r="F2319">
        <v>32020</v>
      </c>
      <c r="G2319">
        <v>2014</v>
      </c>
      <c r="H2319">
        <v>4</v>
      </c>
      <c r="I2319">
        <v>1000001079</v>
      </c>
      <c r="J2319">
        <v>0</v>
      </c>
      <c r="K2319">
        <v>33</v>
      </c>
      <c r="L2319" t="s">
        <v>3064</v>
      </c>
      <c r="M2319" t="s">
        <v>2689</v>
      </c>
      <c r="N2319" t="s">
        <v>2690</v>
      </c>
      <c r="O2319" s="55">
        <v>41841</v>
      </c>
      <c r="P2319" s="55">
        <v>42206</v>
      </c>
      <c r="Q2319" s="55">
        <v>41959</v>
      </c>
      <c r="R2319" s="55">
        <v>42025</v>
      </c>
      <c r="S2319" s="55">
        <v>42026</v>
      </c>
      <c r="T2319" t="s">
        <v>2691</v>
      </c>
      <c r="U2319">
        <v>30</v>
      </c>
      <c r="V2319" t="s">
        <v>3598</v>
      </c>
      <c r="W2319" t="s">
        <v>2693</v>
      </c>
      <c r="Y2319">
        <v>110600</v>
      </c>
      <c r="Z2319">
        <v>110600</v>
      </c>
      <c r="AA2319">
        <v>110600</v>
      </c>
      <c r="AB2319">
        <v>0</v>
      </c>
    </row>
    <row r="2320" spans="1:28" x14ac:dyDescent="0.25">
      <c r="A2320" t="s">
        <v>2686</v>
      </c>
      <c r="B2320" t="s">
        <v>2730</v>
      </c>
      <c r="C2320">
        <v>899999230</v>
      </c>
      <c r="D2320">
        <v>91968</v>
      </c>
      <c r="F2320">
        <v>32035</v>
      </c>
      <c r="G2320">
        <v>2013</v>
      </c>
      <c r="H2320">
        <v>1</v>
      </c>
      <c r="I2320">
        <v>1000000920</v>
      </c>
      <c r="J2320">
        <v>0</v>
      </c>
      <c r="K2320">
        <v>33</v>
      </c>
      <c r="L2320" t="s">
        <v>3901</v>
      </c>
      <c r="M2320" t="s">
        <v>2689</v>
      </c>
      <c r="N2320" t="s">
        <v>2690</v>
      </c>
      <c r="O2320" s="55">
        <v>41476</v>
      </c>
      <c r="P2320" s="55">
        <v>41841</v>
      </c>
      <c r="Q2320" s="55">
        <v>41554</v>
      </c>
      <c r="R2320" s="55">
        <v>41570</v>
      </c>
      <c r="S2320" s="55">
        <v>41572</v>
      </c>
      <c r="T2320" t="s">
        <v>2773</v>
      </c>
      <c r="U2320">
        <v>30</v>
      </c>
      <c r="V2320" t="s">
        <v>5224</v>
      </c>
      <c r="W2320" t="s">
        <v>2693</v>
      </c>
      <c r="Y2320">
        <v>90000</v>
      </c>
      <c r="Z2320">
        <v>90000</v>
      </c>
      <c r="AA2320">
        <v>90000</v>
      </c>
      <c r="AB2320">
        <v>0</v>
      </c>
    </row>
    <row r="2321" spans="1:28" x14ac:dyDescent="0.25">
      <c r="A2321" t="s">
        <v>2686</v>
      </c>
      <c r="B2321" t="s">
        <v>2730</v>
      </c>
      <c r="C2321">
        <v>899999230</v>
      </c>
      <c r="D2321">
        <v>91968</v>
      </c>
      <c r="F2321">
        <v>32038</v>
      </c>
      <c r="G2321">
        <v>2013</v>
      </c>
      <c r="H2321">
        <v>1</v>
      </c>
      <c r="I2321">
        <v>1000000920</v>
      </c>
      <c r="J2321">
        <v>0</v>
      </c>
      <c r="K2321">
        <v>33</v>
      </c>
      <c r="L2321" t="s">
        <v>4694</v>
      </c>
      <c r="M2321" t="s">
        <v>2689</v>
      </c>
      <c r="N2321" t="s">
        <v>2690</v>
      </c>
      <c r="O2321" s="55">
        <v>41476</v>
      </c>
      <c r="P2321" s="55">
        <v>41841</v>
      </c>
      <c r="Q2321" s="55">
        <v>41557</v>
      </c>
      <c r="R2321" s="55">
        <v>41570</v>
      </c>
      <c r="S2321" s="55">
        <v>41572</v>
      </c>
      <c r="T2321" t="s">
        <v>2691</v>
      </c>
      <c r="U2321">
        <v>30</v>
      </c>
      <c r="V2321" t="s">
        <v>4695</v>
      </c>
      <c r="W2321" t="s">
        <v>2693</v>
      </c>
      <c r="Y2321">
        <v>234500</v>
      </c>
      <c r="Z2321">
        <v>234445</v>
      </c>
      <c r="AA2321">
        <v>234500</v>
      </c>
      <c r="AB2321">
        <v>0</v>
      </c>
    </row>
    <row r="2322" spans="1:28" x14ac:dyDescent="0.25">
      <c r="A2322" t="s">
        <v>2686</v>
      </c>
      <c r="B2322" t="s">
        <v>2730</v>
      </c>
      <c r="C2322">
        <v>899999230</v>
      </c>
      <c r="D2322">
        <v>971116</v>
      </c>
      <c r="E2322" t="s">
        <v>2687</v>
      </c>
      <c r="F2322">
        <v>32044</v>
      </c>
      <c r="G2322">
        <v>2015</v>
      </c>
      <c r="H2322">
        <v>1</v>
      </c>
      <c r="I2322">
        <v>1000001288</v>
      </c>
      <c r="J2322">
        <v>0</v>
      </c>
      <c r="K2322">
        <v>33</v>
      </c>
      <c r="L2322" t="s">
        <v>5225</v>
      </c>
      <c r="M2322" t="s">
        <v>2689</v>
      </c>
      <c r="N2322" t="s">
        <v>2690</v>
      </c>
      <c r="O2322" s="55">
        <v>42206</v>
      </c>
      <c r="P2322" s="55">
        <v>42390</v>
      </c>
      <c r="Q2322" s="55">
        <v>42288</v>
      </c>
      <c r="R2322" s="55">
        <v>42356</v>
      </c>
      <c r="S2322" s="55">
        <v>42360</v>
      </c>
      <c r="T2322" t="s">
        <v>2691</v>
      </c>
      <c r="U2322">
        <v>30</v>
      </c>
      <c r="V2322" t="s">
        <v>5134</v>
      </c>
      <c r="W2322" t="s">
        <v>2693</v>
      </c>
      <c r="Y2322">
        <v>112300</v>
      </c>
      <c r="Z2322">
        <v>112300</v>
      </c>
      <c r="AA2322">
        <v>112300</v>
      </c>
      <c r="AB2322">
        <v>0</v>
      </c>
    </row>
    <row r="2323" spans="1:28" x14ac:dyDescent="0.25">
      <c r="A2323" t="s">
        <v>2686</v>
      </c>
      <c r="B2323" t="s">
        <v>2730</v>
      </c>
      <c r="C2323">
        <v>899999230</v>
      </c>
      <c r="D2323">
        <v>91968</v>
      </c>
      <c r="F2323">
        <v>32098</v>
      </c>
      <c r="G2323">
        <v>2013</v>
      </c>
      <c r="H2323">
        <v>3</v>
      </c>
      <c r="I2323">
        <v>1000000920</v>
      </c>
      <c r="J2323">
        <v>0</v>
      </c>
      <c r="K2323">
        <v>33</v>
      </c>
      <c r="L2323" t="s">
        <v>4698</v>
      </c>
      <c r="M2323" t="s">
        <v>2689</v>
      </c>
      <c r="N2323" t="s">
        <v>2690</v>
      </c>
      <c r="O2323" s="55">
        <v>41476</v>
      </c>
      <c r="P2323" s="55">
        <v>41841</v>
      </c>
      <c r="Q2323" s="55">
        <v>41554</v>
      </c>
      <c r="R2323" s="55">
        <v>41597</v>
      </c>
      <c r="S2323" s="55">
        <v>41612</v>
      </c>
      <c r="T2323" t="s">
        <v>2691</v>
      </c>
      <c r="U2323">
        <v>30</v>
      </c>
      <c r="V2323" t="s">
        <v>4699</v>
      </c>
      <c r="W2323" t="s">
        <v>2693</v>
      </c>
      <c r="Y2323">
        <v>282300</v>
      </c>
      <c r="Z2323">
        <v>32300</v>
      </c>
      <c r="AA2323">
        <v>282300</v>
      </c>
      <c r="AB2323">
        <v>0</v>
      </c>
    </row>
    <row r="2324" spans="1:28" x14ac:dyDescent="0.25">
      <c r="A2324" t="s">
        <v>2686</v>
      </c>
      <c r="B2324" t="s">
        <v>2730</v>
      </c>
      <c r="C2324">
        <v>899999230</v>
      </c>
      <c r="D2324">
        <v>91968</v>
      </c>
      <c r="F2324">
        <v>32098</v>
      </c>
      <c r="G2324">
        <v>2013</v>
      </c>
      <c r="H2324">
        <v>3</v>
      </c>
      <c r="I2324">
        <v>1000000920</v>
      </c>
      <c r="J2324">
        <v>0</v>
      </c>
      <c r="K2324">
        <v>33</v>
      </c>
      <c r="L2324" t="s">
        <v>4698</v>
      </c>
      <c r="M2324" t="s">
        <v>2689</v>
      </c>
      <c r="N2324" t="s">
        <v>2690</v>
      </c>
      <c r="O2324" s="55">
        <v>41476</v>
      </c>
      <c r="P2324" s="55">
        <v>41841</v>
      </c>
      <c r="Q2324" s="55">
        <v>41554</v>
      </c>
      <c r="R2324" s="55">
        <v>41597</v>
      </c>
      <c r="S2324" s="55">
        <v>41612</v>
      </c>
      <c r="T2324" t="s">
        <v>2691</v>
      </c>
      <c r="U2324">
        <v>30</v>
      </c>
      <c r="V2324" t="s">
        <v>4699</v>
      </c>
      <c r="W2324" t="s">
        <v>2693</v>
      </c>
      <c r="Y2324">
        <v>282300</v>
      </c>
      <c r="Z2324">
        <v>250000</v>
      </c>
      <c r="AA2324">
        <v>282300</v>
      </c>
      <c r="AB2324">
        <v>0</v>
      </c>
    </row>
    <row r="2325" spans="1:28" x14ac:dyDescent="0.25">
      <c r="A2325" t="s">
        <v>2686</v>
      </c>
      <c r="B2325" t="s">
        <v>2730</v>
      </c>
      <c r="C2325">
        <v>899999230</v>
      </c>
      <c r="D2325">
        <v>91968</v>
      </c>
      <c r="F2325">
        <v>32100</v>
      </c>
      <c r="G2325">
        <v>2013</v>
      </c>
      <c r="H2325">
        <v>1</v>
      </c>
      <c r="I2325">
        <v>1000000920</v>
      </c>
      <c r="J2325">
        <v>0</v>
      </c>
      <c r="K2325">
        <v>33</v>
      </c>
      <c r="L2325" t="s">
        <v>5226</v>
      </c>
      <c r="M2325" t="s">
        <v>2689</v>
      </c>
      <c r="N2325" t="s">
        <v>2690</v>
      </c>
      <c r="O2325" s="55">
        <v>41476</v>
      </c>
      <c r="P2325" s="55">
        <v>41841</v>
      </c>
      <c r="Q2325" s="55">
        <v>41563</v>
      </c>
      <c r="R2325" s="55">
        <v>41570</v>
      </c>
      <c r="S2325" s="55">
        <v>41573</v>
      </c>
      <c r="T2325" t="s">
        <v>2691</v>
      </c>
      <c r="U2325">
        <v>30</v>
      </c>
      <c r="V2325" t="s">
        <v>3696</v>
      </c>
      <c r="W2325" t="s">
        <v>2693</v>
      </c>
      <c r="Y2325">
        <v>138600</v>
      </c>
      <c r="Z2325">
        <v>138600</v>
      </c>
      <c r="AA2325">
        <v>138600</v>
      </c>
      <c r="AB2325">
        <v>0</v>
      </c>
    </row>
    <row r="2326" spans="1:28" x14ac:dyDescent="0.25">
      <c r="A2326" t="s">
        <v>2686</v>
      </c>
      <c r="B2326" t="s">
        <v>87</v>
      </c>
      <c r="C2326">
        <v>899999230</v>
      </c>
      <c r="D2326">
        <v>971116</v>
      </c>
      <c r="E2326" t="s">
        <v>2687</v>
      </c>
      <c r="F2326">
        <v>32337</v>
      </c>
      <c r="G2326">
        <v>2018</v>
      </c>
      <c r="H2326">
        <v>1</v>
      </c>
      <c r="I2326">
        <v>1000002115</v>
      </c>
      <c r="J2326">
        <v>8</v>
      </c>
      <c r="K2326">
        <v>33</v>
      </c>
      <c r="L2326" t="s">
        <v>2815</v>
      </c>
      <c r="M2326" t="s">
        <v>2689</v>
      </c>
      <c r="N2326" t="s">
        <v>2690</v>
      </c>
      <c r="O2326" s="55">
        <v>43302</v>
      </c>
      <c r="P2326" s="55">
        <v>43486</v>
      </c>
      <c r="Q2326" s="55">
        <v>43389</v>
      </c>
      <c r="R2326" s="55">
        <v>43437</v>
      </c>
      <c r="S2326" s="55">
        <v>43440</v>
      </c>
      <c r="T2326" t="s">
        <v>2764</v>
      </c>
      <c r="U2326">
        <v>30</v>
      </c>
      <c r="V2326" t="s">
        <v>4702</v>
      </c>
      <c r="W2326" t="s">
        <v>2693</v>
      </c>
      <c r="Y2326">
        <v>366170</v>
      </c>
      <c r="Z2326">
        <v>358335</v>
      </c>
      <c r="AA2326">
        <v>366170</v>
      </c>
      <c r="AB2326">
        <v>0</v>
      </c>
    </row>
    <row r="2327" spans="1:28" x14ac:dyDescent="0.25">
      <c r="A2327" t="s">
        <v>2686</v>
      </c>
      <c r="B2327" t="s">
        <v>87</v>
      </c>
      <c r="C2327">
        <v>899999230</v>
      </c>
      <c r="D2327">
        <v>971116</v>
      </c>
      <c r="E2327" t="s">
        <v>2687</v>
      </c>
      <c r="F2327">
        <v>32337</v>
      </c>
      <c r="G2327">
        <v>2018</v>
      </c>
      <c r="H2327">
        <v>6</v>
      </c>
      <c r="I2327">
        <v>1000002115</v>
      </c>
      <c r="J2327">
        <v>8</v>
      </c>
      <c r="K2327">
        <v>33</v>
      </c>
      <c r="L2327" t="s">
        <v>2815</v>
      </c>
      <c r="M2327" t="s">
        <v>2689</v>
      </c>
      <c r="N2327" t="s">
        <v>2690</v>
      </c>
      <c r="O2327" s="55">
        <v>43302</v>
      </c>
      <c r="P2327" s="55">
        <v>43486</v>
      </c>
      <c r="Q2327" s="55">
        <v>43389</v>
      </c>
      <c r="R2327" s="55">
        <v>43563</v>
      </c>
      <c r="S2327" s="55">
        <v>43567</v>
      </c>
      <c r="T2327" t="s">
        <v>2764</v>
      </c>
      <c r="U2327">
        <v>30</v>
      </c>
      <c r="V2327" t="s">
        <v>4702</v>
      </c>
      <c r="W2327" t="s">
        <v>2693</v>
      </c>
      <c r="Y2327">
        <v>153360</v>
      </c>
      <c r="Z2327">
        <v>134190</v>
      </c>
      <c r="AA2327">
        <v>153360</v>
      </c>
      <c r="AB2327">
        <v>0</v>
      </c>
    </row>
    <row r="2328" spans="1:28" x14ac:dyDescent="0.25">
      <c r="A2328" t="s">
        <v>2686</v>
      </c>
      <c r="B2328" t="s">
        <v>87</v>
      </c>
      <c r="C2328">
        <v>899999230</v>
      </c>
      <c r="D2328">
        <v>971116</v>
      </c>
      <c r="E2328" t="s">
        <v>2687</v>
      </c>
      <c r="F2328">
        <v>32337</v>
      </c>
      <c r="G2328">
        <v>2018</v>
      </c>
      <c r="H2328">
        <v>8</v>
      </c>
      <c r="I2328">
        <v>1000002115</v>
      </c>
      <c r="J2328">
        <v>8</v>
      </c>
      <c r="K2328">
        <v>33</v>
      </c>
      <c r="L2328" t="s">
        <v>2815</v>
      </c>
      <c r="M2328" t="s">
        <v>2689</v>
      </c>
      <c r="N2328" t="s">
        <v>2690</v>
      </c>
      <c r="O2328" s="55">
        <v>43302</v>
      </c>
      <c r="P2328" s="55">
        <v>43486</v>
      </c>
      <c r="Q2328" s="55">
        <v>43389</v>
      </c>
      <c r="R2328" s="55">
        <v>43599</v>
      </c>
      <c r="S2328" s="55">
        <v>43599</v>
      </c>
      <c r="T2328" t="s">
        <v>2764</v>
      </c>
      <c r="U2328">
        <v>30</v>
      </c>
      <c r="V2328" t="s">
        <v>4702</v>
      </c>
      <c r="W2328" t="s">
        <v>2709</v>
      </c>
      <c r="X2328" t="s">
        <v>2758</v>
      </c>
      <c r="Y2328">
        <v>21300</v>
      </c>
      <c r="Z2328">
        <v>0</v>
      </c>
      <c r="AA2328">
        <v>21300</v>
      </c>
      <c r="AB2328">
        <v>0</v>
      </c>
    </row>
    <row r="2329" spans="1:28" x14ac:dyDescent="0.25">
      <c r="A2329" t="s">
        <v>2686</v>
      </c>
      <c r="B2329" t="s">
        <v>87</v>
      </c>
      <c r="C2329">
        <v>899999230</v>
      </c>
      <c r="D2329">
        <v>971116</v>
      </c>
      <c r="E2329" t="s">
        <v>2687</v>
      </c>
      <c r="F2329">
        <v>32337</v>
      </c>
      <c r="G2329">
        <v>2018</v>
      </c>
      <c r="H2329">
        <v>13</v>
      </c>
      <c r="I2329">
        <v>1000002115</v>
      </c>
      <c r="J2329">
        <v>8</v>
      </c>
      <c r="K2329">
        <v>33</v>
      </c>
      <c r="L2329" t="s">
        <v>2815</v>
      </c>
      <c r="M2329" t="s">
        <v>2689</v>
      </c>
      <c r="N2329" t="s">
        <v>2690</v>
      </c>
      <c r="O2329" s="55">
        <v>43302</v>
      </c>
      <c r="P2329" s="55">
        <v>43486</v>
      </c>
      <c r="Q2329" s="55">
        <v>43389</v>
      </c>
      <c r="R2329" s="55">
        <v>43732</v>
      </c>
      <c r="S2329" s="55">
        <v>43732</v>
      </c>
      <c r="T2329" t="s">
        <v>2764</v>
      </c>
      <c r="U2329">
        <v>30</v>
      </c>
      <c r="V2329" t="s">
        <v>4702</v>
      </c>
      <c r="W2329" t="s">
        <v>2709</v>
      </c>
      <c r="X2329" t="s">
        <v>2758</v>
      </c>
      <c r="Y2329">
        <v>213000</v>
      </c>
      <c r="Z2329">
        <v>0</v>
      </c>
      <c r="AA2329">
        <v>213000</v>
      </c>
      <c r="AB2329">
        <v>0</v>
      </c>
    </row>
    <row r="2330" spans="1:28" x14ac:dyDescent="0.25">
      <c r="A2330" t="s">
        <v>2686</v>
      </c>
      <c r="B2330" t="s">
        <v>87</v>
      </c>
      <c r="C2330">
        <v>899999230</v>
      </c>
      <c r="D2330">
        <v>971116</v>
      </c>
      <c r="E2330" t="s">
        <v>2687</v>
      </c>
      <c r="F2330">
        <v>32367</v>
      </c>
      <c r="G2330">
        <v>2018</v>
      </c>
      <c r="H2330">
        <v>2</v>
      </c>
      <c r="I2330">
        <v>1000002115</v>
      </c>
      <c r="J2330">
        <v>8</v>
      </c>
      <c r="K2330">
        <v>33</v>
      </c>
      <c r="L2330" t="s">
        <v>5227</v>
      </c>
      <c r="M2330" t="s">
        <v>2689</v>
      </c>
      <c r="N2330" t="s">
        <v>2690</v>
      </c>
      <c r="O2330" s="55">
        <v>43302</v>
      </c>
      <c r="P2330" s="55">
        <v>43486</v>
      </c>
      <c r="Q2330" s="55">
        <v>43427</v>
      </c>
      <c r="R2330" s="55">
        <v>43495</v>
      </c>
      <c r="S2330" s="55">
        <v>43496</v>
      </c>
      <c r="T2330" t="s">
        <v>2691</v>
      </c>
      <c r="U2330">
        <v>30</v>
      </c>
      <c r="V2330" t="s">
        <v>179</v>
      </c>
      <c r="W2330" t="s">
        <v>2693</v>
      </c>
      <c r="Y2330">
        <v>40500</v>
      </c>
      <c r="Z2330">
        <v>40500</v>
      </c>
      <c r="AA2330">
        <v>40500</v>
      </c>
      <c r="AB2330">
        <v>0</v>
      </c>
    </row>
    <row r="2331" spans="1:28" x14ac:dyDescent="0.25">
      <c r="A2331" t="s">
        <v>2686</v>
      </c>
      <c r="B2331" t="s">
        <v>87</v>
      </c>
      <c r="C2331">
        <v>899999230</v>
      </c>
      <c r="D2331">
        <v>971116</v>
      </c>
      <c r="E2331" t="s">
        <v>2687</v>
      </c>
      <c r="F2331">
        <v>32374</v>
      </c>
      <c r="G2331">
        <v>2014</v>
      </c>
      <c r="H2331">
        <v>1</v>
      </c>
      <c r="I2331">
        <v>1000001079</v>
      </c>
      <c r="J2331">
        <v>0</v>
      </c>
      <c r="K2331">
        <v>33</v>
      </c>
      <c r="L2331" t="s">
        <v>3422</v>
      </c>
      <c r="M2331" t="s">
        <v>2689</v>
      </c>
      <c r="N2331" t="s">
        <v>2690</v>
      </c>
      <c r="O2331" s="55">
        <v>41841</v>
      </c>
      <c r="P2331" s="55">
        <v>42206</v>
      </c>
      <c r="Q2331" s="55">
        <v>41918</v>
      </c>
      <c r="R2331" s="55">
        <v>41974</v>
      </c>
      <c r="S2331" s="55">
        <v>41975</v>
      </c>
      <c r="T2331" t="s">
        <v>2691</v>
      </c>
      <c r="U2331">
        <v>30</v>
      </c>
      <c r="V2331" t="s">
        <v>3443</v>
      </c>
      <c r="W2331" t="s">
        <v>2693</v>
      </c>
      <c r="Y2331">
        <v>107450</v>
      </c>
      <c r="Z2331">
        <v>107450</v>
      </c>
      <c r="AA2331">
        <v>107450</v>
      </c>
      <c r="AB2331">
        <v>0</v>
      </c>
    </row>
    <row r="2332" spans="1:28" x14ac:dyDescent="0.25">
      <c r="A2332" t="s">
        <v>2686</v>
      </c>
      <c r="B2332" t="s">
        <v>87</v>
      </c>
      <c r="C2332">
        <v>899999230</v>
      </c>
      <c r="D2332">
        <v>971116</v>
      </c>
      <c r="E2332" t="s">
        <v>2687</v>
      </c>
      <c r="F2332">
        <v>32555</v>
      </c>
      <c r="G2332">
        <v>2018</v>
      </c>
      <c r="H2332">
        <v>1</v>
      </c>
      <c r="I2332">
        <v>1000002115</v>
      </c>
      <c r="J2332">
        <v>8</v>
      </c>
      <c r="K2332">
        <v>33</v>
      </c>
      <c r="L2332" t="s">
        <v>5228</v>
      </c>
      <c r="M2332" t="s">
        <v>2689</v>
      </c>
      <c r="N2332" t="s">
        <v>2690</v>
      </c>
      <c r="O2332" s="55">
        <v>43302</v>
      </c>
      <c r="P2332" s="55">
        <v>43486</v>
      </c>
      <c r="Q2332" s="55">
        <v>43431</v>
      </c>
      <c r="R2332" s="55">
        <v>43439</v>
      </c>
      <c r="S2332" s="55">
        <v>43441</v>
      </c>
      <c r="T2332" t="s">
        <v>2764</v>
      </c>
      <c r="U2332">
        <v>30</v>
      </c>
      <c r="V2332" t="s">
        <v>5229</v>
      </c>
      <c r="W2332" t="s">
        <v>2693</v>
      </c>
      <c r="Y2332">
        <v>116900</v>
      </c>
      <c r="Z2332">
        <v>116900</v>
      </c>
      <c r="AA2332">
        <v>116900</v>
      </c>
      <c r="AB2332">
        <v>0</v>
      </c>
    </row>
    <row r="2333" spans="1:28" x14ac:dyDescent="0.25">
      <c r="A2333" t="s">
        <v>2686</v>
      </c>
      <c r="B2333" t="s">
        <v>87</v>
      </c>
      <c r="C2333">
        <v>899999230</v>
      </c>
      <c r="D2333">
        <v>971116</v>
      </c>
      <c r="E2333" t="s">
        <v>2687</v>
      </c>
      <c r="F2333">
        <v>32568</v>
      </c>
      <c r="G2333">
        <v>2018</v>
      </c>
      <c r="H2333">
        <v>1</v>
      </c>
      <c r="I2333">
        <v>1000002115</v>
      </c>
      <c r="J2333">
        <v>8</v>
      </c>
      <c r="K2333">
        <v>33</v>
      </c>
      <c r="L2333" t="s">
        <v>3406</v>
      </c>
      <c r="M2333" t="s">
        <v>2689</v>
      </c>
      <c r="N2333" t="s">
        <v>2690</v>
      </c>
      <c r="O2333" s="55">
        <v>43302</v>
      </c>
      <c r="P2333" s="55">
        <v>43486</v>
      </c>
      <c r="Q2333" s="55">
        <v>43430</v>
      </c>
      <c r="R2333" s="55">
        <v>43439</v>
      </c>
      <c r="S2333" s="55">
        <v>43441</v>
      </c>
      <c r="T2333" t="s">
        <v>2738</v>
      </c>
      <c r="U2333">
        <v>30</v>
      </c>
      <c r="V2333" t="s">
        <v>263</v>
      </c>
      <c r="W2333" t="s">
        <v>2693</v>
      </c>
      <c r="Y2333">
        <v>95000</v>
      </c>
      <c r="Z2333">
        <v>95000</v>
      </c>
      <c r="AA2333">
        <v>95000</v>
      </c>
      <c r="AB2333">
        <v>0</v>
      </c>
    </row>
    <row r="2334" spans="1:28" x14ac:dyDescent="0.25">
      <c r="A2334" t="s">
        <v>2686</v>
      </c>
      <c r="B2334" t="s">
        <v>2715</v>
      </c>
      <c r="C2334">
        <v>899999230</v>
      </c>
      <c r="D2334">
        <v>4013</v>
      </c>
      <c r="E2334" t="s">
        <v>2716</v>
      </c>
      <c r="F2334">
        <v>32574</v>
      </c>
      <c r="G2334">
        <v>2013</v>
      </c>
      <c r="H2334">
        <v>1</v>
      </c>
      <c r="I2334">
        <v>1000000732</v>
      </c>
      <c r="J2334">
        <v>0</v>
      </c>
      <c r="K2334">
        <v>33</v>
      </c>
      <c r="L2334" t="s">
        <v>3093</v>
      </c>
      <c r="M2334" t="s">
        <v>2689</v>
      </c>
      <c r="N2334" t="s">
        <v>2690</v>
      </c>
      <c r="O2334" s="55">
        <v>41111</v>
      </c>
      <c r="P2334" s="55">
        <v>41476</v>
      </c>
      <c r="Q2334" s="55">
        <v>41375</v>
      </c>
      <c r="R2334" s="55">
        <v>41543</v>
      </c>
      <c r="S2334" s="55">
        <v>41575</v>
      </c>
      <c r="T2334" t="s">
        <v>2691</v>
      </c>
      <c r="U2334">
        <v>30</v>
      </c>
      <c r="V2334" t="s">
        <v>5230</v>
      </c>
      <c r="W2334" t="s">
        <v>2693</v>
      </c>
      <c r="Y2334">
        <v>71000</v>
      </c>
      <c r="Z2334">
        <v>71000</v>
      </c>
      <c r="AA2334">
        <v>71000</v>
      </c>
      <c r="AB2334">
        <v>0</v>
      </c>
    </row>
    <row r="2335" spans="1:28" x14ac:dyDescent="0.25">
      <c r="A2335" t="s">
        <v>2686</v>
      </c>
      <c r="B2335" t="s">
        <v>87</v>
      </c>
      <c r="C2335">
        <v>899999230</v>
      </c>
      <c r="D2335">
        <v>971116</v>
      </c>
      <c r="E2335" t="s">
        <v>2687</v>
      </c>
      <c r="F2335">
        <v>32594</v>
      </c>
      <c r="G2335">
        <v>2018</v>
      </c>
      <c r="H2335">
        <v>1</v>
      </c>
      <c r="I2335">
        <v>1000002115</v>
      </c>
      <c r="J2335">
        <v>8</v>
      </c>
      <c r="K2335">
        <v>33</v>
      </c>
      <c r="L2335" t="s">
        <v>4372</v>
      </c>
      <c r="M2335" t="s">
        <v>2689</v>
      </c>
      <c r="N2335" t="s">
        <v>2690</v>
      </c>
      <c r="O2335" s="55">
        <v>43302</v>
      </c>
      <c r="P2335" s="55">
        <v>43486</v>
      </c>
      <c r="Q2335" s="55">
        <v>43425</v>
      </c>
      <c r="R2335" s="55">
        <v>43439</v>
      </c>
      <c r="S2335" s="55">
        <v>43441</v>
      </c>
      <c r="T2335" t="s">
        <v>2764</v>
      </c>
      <c r="U2335">
        <v>30</v>
      </c>
      <c r="V2335" t="s">
        <v>5231</v>
      </c>
      <c r="W2335" t="s">
        <v>2693</v>
      </c>
      <c r="Y2335">
        <v>95000</v>
      </c>
      <c r="Z2335">
        <v>95000</v>
      </c>
      <c r="AA2335">
        <v>95000</v>
      </c>
      <c r="AB2335">
        <v>0</v>
      </c>
    </row>
    <row r="2336" spans="1:28" x14ac:dyDescent="0.25">
      <c r="A2336" t="s">
        <v>2686</v>
      </c>
      <c r="B2336" t="s">
        <v>87</v>
      </c>
      <c r="C2336">
        <v>899999230</v>
      </c>
      <c r="D2336">
        <v>971116</v>
      </c>
      <c r="E2336" t="s">
        <v>2687</v>
      </c>
      <c r="F2336">
        <v>32603</v>
      </c>
      <c r="G2336">
        <v>2018</v>
      </c>
      <c r="H2336">
        <v>2</v>
      </c>
      <c r="I2336">
        <v>1000002115</v>
      </c>
      <c r="J2336">
        <v>8</v>
      </c>
      <c r="K2336">
        <v>33</v>
      </c>
      <c r="L2336" t="s">
        <v>2913</v>
      </c>
      <c r="M2336" t="s">
        <v>2689</v>
      </c>
      <c r="N2336" t="s">
        <v>2690</v>
      </c>
      <c r="O2336" s="55">
        <v>43302</v>
      </c>
      <c r="P2336" s="55">
        <v>43486</v>
      </c>
      <c r="Q2336" s="55">
        <v>43351</v>
      </c>
      <c r="R2336" s="55">
        <v>43501</v>
      </c>
      <c r="S2336" s="55">
        <v>43503</v>
      </c>
      <c r="T2336" t="s">
        <v>2875</v>
      </c>
      <c r="U2336">
        <v>30</v>
      </c>
      <c r="V2336" t="s">
        <v>3565</v>
      </c>
      <c r="W2336" t="s">
        <v>2693</v>
      </c>
      <c r="Y2336">
        <v>271350</v>
      </c>
      <c r="Z2336">
        <v>256275</v>
      </c>
      <c r="AA2336">
        <v>271350</v>
      </c>
      <c r="AB2336">
        <v>0</v>
      </c>
    </row>
    <row r="2337" spans="1:28" x14ac:dyDescent="0.25">
      <c r="A2337" t="s">
        <v>2686</v>
      </c>
      <c r="B2337" t="s">
        <v>87</v>
      </c>
      <c r="C2337">
        <v>899999230</v>
      </c>
      <c r="D2337">
        <v>971116</v>
      </c>
      <c r="E2337" t="s">
        <v>2687</v>
      </c>
      <c r="F2337">
        <v>32609</v>
      </c>
      <c r="G2337">
        <v>2018</v>
      </c>
      <c r="H2337">
        <v>2</v>
      </c>
      <c r="I2337">
        <v>1000002115</v>
      </c>
      <c r="J2337">
        <v>8</v>
      </c>
      <c r="K2337">
        <v>33</v>
      </c>
      <c r="L2337" t="s">
        <v>3171</v>
      </c>
      <c r="M2337" t="s">
        <v>2689</v>
      </c>
      <c r="N2337" t="s">
        <v>2690</v>
      </c>
      <c r="O2337" s="55">
        <v>43302</v>
      </c>
      <c r="P2337" s="55">
        <v>43486</v>
      </c>
      <c r="Q2337" s="55">
        <v>43379</v>
      </c>
      <c r="R2337" s="55">
        <v>43399</v>
      </c>
      <c r="S2337" s="55">
        <v>43461</v>
      </c>
      <c r="T2337" t="s">
        <v>2764</v>
      </c>
      <c r="U2337">
        <v>30</v>
      </c>
      <c r="V2337" t="s">
        <v>5232</v>
      </c>
      <c r="W2337" t="s">
        <v>2693</v>
      </c>
      <c r="Y2337">
        <v>166500</v>
      </c>
      <c r="Z2337">
        <v>166500</v>
      </c>
      <c r="AA2337">
        <v>166500</v>
      </c>
      <c r="AB2337">
        <v>0</v>
      </c>
    </row>
    <row r="2338" spans="1:28" x14ac:dyDescent="0.25">
      <c r="A2338" t="s">
        <v>2686</v>
      </c>
      <c r="B2338" t="s">
        <v>87</v>
      </c>
      <c r="C2338">
        <v>899999230</v>
      </c>
      <c r="D2338">
        <v>971116</v>
      </c>
      <c r="E2338" t="s">
        <v>2687</v>
      </c>
      <c r="F2338">
        <v>32617</v>
      </c>
      <c r="G2338">
        <v>2018</v>
      </c>
      <c r="H2338">
        <v>1</v>
      </c>
      <c r="I2338">
        <v>1000002115</v>
      </c>
      <c r="J2338">
        <v>8</v>
      </c>
      <c r="K2338">
        <v>33</v>
      </c>
      <c r="L2338" t="s">
        <v>4130</v>
      </c>
      <c r="M2338" t="s">
        <v>2689</v>
      </c>
      <c r="N2338" t="s">
        <v>2690</v>
      </c>
      <c r="O2338" s="55">
        <v>43302</v>
      </c>
      <c r="P2338" s="55">
        <v>43486</v>
      </c>
      <c r="Q2338" s="55">
        <v>43434</v>
      </c>
      <c r="R2338" s="55">
        <v>43439</v>
      </c>
      <c r="S2338" s="55">
        <v>43441</v>
      </c>
      <c r="T2338" t="s">
        <v>2759</v>
      </c>
      <c r="U2338">
        <v>30</v>
      </c>
      <c r="V2338" t="s">
        <v>3142</v>
      </c>
      <c r="W2338" t="s">
        <v>2693</v>
      </c>
      <c r="Y2338">
        <v>173200</v>
      </c>
      <c r="Z2338">
        <v>173200</v>
      </c>
      <c r="AA2338">
        <v>173200</v>
      </c>
      <c r="AB2338">
        <v>0</v>
      </c>
    </row>
    <row r="2339" spans="1:28" x14ac:dyDescent="0.25">
      <c r="A2339" t="s">
        <v>2686</v>
      </c>
      <c r="B2339" t="s">
        <v>87</v>
      </c>
      <c r="C2339">
        <v>899999230</v>
      </c>
      <c r="D2339">
        <v>971116</v>
      </c>
      <c r="E2339" t="s">
        <v>2687</v>
      </c>
      <c r="F2339">
        <v>32617</v>
      </c>
      <c r="G2339">
        <v>2018</v>
      </c>
      <c r="H2339">
        <v>3</v>
      </c>
      <c r="I2339">
        <v>1000002115</v>
      </c>
      <c r="J2339">
        <v>8</v>
      </c>
      <c r="K2339">
        <v>33</v>
      </c>
      <c r="L2339" t="s">
        <v>4130</v>
      </c>
      <c r="M2339" t="s">
        <v>2689</v>
      </c>
      <c r="N2339" t="s">
        <v>2690</v>
      </c>
      <c r="O2339" s="55">
        <v>43302</v>
      </c>
      <c r="P2339" s="55">
        <v>43486</v>
      </c>
      <c r="Q2339" s="55">
        <v>43434</v>
      </c>
      <c r="R2339" s="55">
        <v>43531</v>
      </c>
      <c r="S2339" s="55">
        <v>43537</v>
      </c>
      <c r="T2339" t="s">
        <v>2759</v>
      </c>
      <c r="U2339">
        <v>30</v>
      </c>
      <c r="V2339" t="s">
        <v>3142</v>
      </c>
      <c r="W2339" t="s">
        <v>2693</v>
      </c>
      <c r="Y2339">
        <v>160800</v>
      </c>
      <c r="Z2339">
        <v>160800</v>
      </c>
      <c r="AA2339">
        <v>160800</v>
      </c>
      <c r="AB2339">
        <v>0</v>
      </c>
    </row>
    <row r="2340" spans="1:28" x14ac:dyDescent="0.25">
      <c r="A2340" t="s">
        <v>2686</v>
      </c>
      <c r="B2340" t="s">
        <v>87</v>
      </c>
      <c r="C2340">
        <v>899999230</v>
      </c>
      <c r="D2340">
        <v>971116</v>
      </c>
      <c r="E2340" t="s">
        <v>2687</v>
      </c>
      <c r="F2340">
        <v>32694</v>
      </c>
      <c r="G2340">
        <v>2018</v>
      </c>
      <c r="H2340">
        <v>2</v>
      </c>
      <c r="I2340">
        <v>1000002115</v>
      </c>
      <c r="J2340">
        <v>8</v>
      </c>
      <c r="K2340">
        <v>33</v>
      </c>
      <c r="L2340" t="s">
        <v>3406</v>
      </c>
      <c r="M2340" t="s">
        <v>2689</v>
      </c>
      <c r="N2340" t="s">
        <v>2690</v>
      </c>
      <c r="O2340" s="55">
        <v>43302</v>
      </c>
      <c r="P2340" s="55">
        <v>43486</v>
      </c>
      <c r="Q2340" s="55">
        <v>43427</v>
      </c>
      <c r="R2340" s="55">
        <v>43510</v>
      </c>
      <c r="S2340" s="55">
        <v>43511</v>
      </c>
      <c r="T2340" t="s">
        <v>2691</v>
      </c>
      <c r="U2340">
        <v>30</v>
      </c>
      <c r="V2340" t="s">
        <v>3827</v>
      </c>
      <c r="W2340" t="s">
        <v>2693</v>
      </c>
      <c r="Y2340">
        <v>38000</v>
      </c>
      <c r="Z2340">
        <v>38000</v>
      </c>
      <c r="AA2340">
        <v>38000</v>
      </c>
      <c r="AB2340">
        <v>0</v>
      </c>
    </row>
    <row r="2341" spans="1:28" x14ac:dyDescent="0.25">
      <c r="A2341" t="s">
        <v>2686</v>
      </c>
      <c r="B2341" t="s">
        <v>87</v>
      </c>
      <c r="C2341">
        <v>899999230</v>
      </c>
      <c r="D2341">
        <v>971116</v>
      </c>
      <c r="E2341" t="s">
        <v>2687</v>
      </c>
      <c r="F2341">
        <v>32708</v>
      </c>
      <c r="G2341">
        <v>2018</v>
      </c>
      <c r="H2341">
        <v>2</v>
      </c>
      <c r="I2341">
        <v>1000002115</v>
      </c>
      <c r="J2341">
        <v>8</v>
      </c>
      <c r="K2341">
        <v>33</v>
      </c>
      <c r="L2341" t="s">
        <v>3062</v>
      </c>
      <c r="M2341" t="s">
        <v>2689</v>
      </c>
      <c r="N2341" t="s">
        <v>2690</v>
      </c>
      <c r="O2341" s="55">
        <v>43302</v>
      </c>
      <c r="P2341" s="55">
        <v>43486</v>
      </c>
      <c r="Q2341" s="55">
        <v>43430</v>
      </c>
      <c r="R2341" s="55">
        <v>43489</v>
      </c>
      <c r="S2341" s="55">
        <v>43490</v>
      </c>
      <c r="T2341" t="s">
        <v>2691</v>
      </c>
      <c r="U2341">
        <v>30</v>
      </c>
      <c r="V2341" t="s">
        <v>3899</v>
      </c>
      <c r="W2341" t="s">
        <v>2693</v>
      </c>
      <c r="Y2341">
        <v>290000</v>
      </c>
      <c r="Z2341">
        <v>290000</v>
      </c>
      <c r="AA2341">
        <v>290000</v>
      </c>
      <c r="AB2341">
        <v>0</v>
      </c>
    </row>
    <row r="2342" spans="1:28" x14ac:dyDescent="0.25">
      <c r="A2342" t="s">
        <v>2686</v>
      </c>
      <c r="B2342" t="s">
        <v>87</v>
      </c>
      <c r="C2342">
        <v>899999230</v>
      </c>
      <c r="D2342">
        <v>971116</v>
      </c>
      <c r="E2342" t="s">
        <v>2687</v>
      </c>
      <c r="F2342">
        <v>32765</v>
      </c>
      <c r="G2342">
        <v>2018</v>
      </c>
      <c r="H2342">
        <v>1</v>
      </c>
      <c r="I2342">
        <v>1000002115</v>
      </c>
      <c r="J2342">
        <v>8</v>
      </c>
      <c r="K2342">
        <v>33</v>
      </c>
      <c r="L2342" t="s">
        <v>2703</v>
      </c>
      <c r="M2342" t="s">
        <v>2689</v>
      </c>
      <c r="N2342" t="s">
        <v>2690</v>
      </c>
      <c r="O2342" s="55">
        <v>43302</v>
      </c>
      <c r="P2342" s="55">
        <v>43486</v>
      </c>
      <c r="Q2342" s="55">
        <v>43419</v>
      </c>
      <c r="R2342" s="55">
        <v>43439</v>
      </c>
      <c r="S2342" s="55">
        <v>43444</v>
      </c>
      <c r="T2342" t="s">
        <v>2738</v>
      </c>
      <c r="U2342">
        <v>30</v>
      </c>
      <c r="V2342" t="s">
        <v>3820</v>
      </c>
      <c r="W2342" t="s">
        <v>2693</v>
      </c>
      <c r="Y2342">
        <v>116900</v>
      </c>
      <c r="Z2342">
        <v>116900</v>
      </c>
      <c r="AA2342">
        <v>116900</v>
      </c>
      <c r="AB2342">
        <v>0</v>
      </c>
    </row>
    <row r="2343" spans="1:28" x14ac:dyDescent="0.25">
      <c r="A2343" t="s">
        <v>2686</v>
      </c>
      <c r="B2343" t="s">
        <v>87</v>
      </c>
      <c r="C2343">
        <v>899999230</v>
      </c>
      <c r="D2343">
        <v>971116</v>
      </c>
      <c r="E2343" t="s">
        <v>2687</v>
      </c>
      <c r="F2343">
        <v>32817</v>
      </c>
      <c r="G2343">
        <v>2018</v>
      </c>
      <c r="H2343">
        <v>1</v>
      </c>
      <c r="I2343">
        <v>1000002115</v>
      </c>
      <c r="J2343">
        <v>8</v>
      </c>
      <c r="K2343">
        <v>33</v>
      </c>
      <c r="L2343" t="s">
        <v>3610</v>
      </c>
      <c r="M2343" t="s">
        <v>2689</v>
      </c>
      <c r="N2343" t="s">
        <v>2690</v>
      </c>
      <c r="O2343" s="55">
        <v>43302</v>
      </c>
      <c r="P2343" s="55">
        <v>43486</v>
      </c>
      <c r="Q2343" s="55">
        <v>43428</v>
      </c>
      <c r="R2343" s="55">
        <v>43439</v>
      </c>
      <c r="S2343" s="55">
        <v>43444</v>
      </c>
      <c r="T2343" t="s">
        <v>2773</v>
      </c>
      <c r="U2343">
        <v>30</v>
      </c>
      <c r="V2343" t="s">
        <v>5233</v>
      </c>
      <c r="W2343" t="s">
        <v>2693</v>
      </c>
      <c r="Y2343">
        <v>223500</v>
      </c>
      <c r="Z2343">
        <v>223500</v>
      </c>
      <c r="AA2343">
        <v>223500</v>
      </c>
      <c r="AB2343">
        <v>0</v>
      </c>
    </row>
    <row r="2344" spans="1:28" x14ac:dyDescent="0.25">
      <c r="A2344" t="s">
        <v>2686</v>
      </c>
      <c r="B2344" t="s">
        <v>87</v>
      </c>
      <c r="C2344">
        <v>899999230</v>
      </c>
      <c r="D2344">
        <v>971116</v>
      </c>
      <c r="E2344" t="s">
        <v>2687</v>
      </c>
      <c r="F2344">
        <v>33094</v>
      </c>
      <c r="G2344">
        <v>2018</v>
      </c>
      <c r="H2344">
        <v>4</v>
      </c>
      <c r="I2344">
        <v>1000002115</v>
      </c>
      <c r="J2344">
        <v>8</v>
      </c>
      <c r="K2344">
        <v>33</v>
      </c>
      <c r="L2344" t="s">
        <v>2703</v>
      </c>
      <c r="M2344" t="s">
        <v>2689</v>
      </c>
      <c r="N2344" t="s">
        <v>2690</v>
      </c>
      <c r="O2344" s="55">
        <v>43302</v>
      </c>
      <c r="P2344" s="55">
        <v>43486</v>
      </c>
      <c r="Q2344" s="55">
        <v>43363</v>
      </c>
      <c r="R2344" s="55">
        <v>43507</v>
      </c>
      <c r="S2344" s="55">
        <v>43508</v>
      </c>
      <c r="T2344" t="s">
        <v>2764</v>
      </c>
      <c r="U2344">
        <v>30</v>
      </c>
      <c r="V2344" t="s">
        <v>3590</v>
      </c>
      <c r="W2344" t="s">
        <v>2980</v>
      </c>
      <c r="Y2344">
        <v>47800</v>
      </c>
      <c r="Z2344">
        <v>0</v>
      </c>
      <c r="AA2344">
        <v>47800</v>
      </c>
      <c r="AB2344">
        <v>0</v>
      </c>
    </row>
    <row r="2345" spans="1:28" x14ac:dyDescent="0.25">
      <c r="A2345" t="s">
        <v>2686</v>
      </c>
      <c r="B2345" t="s">
        <v>87</v>
      </c>
      <c r="C2345">
        <v>899999230</v>
      </c>
      <c r="D2345">
        <v>971116</v>
      </c>
      <c r="E2345" t="s">
        <v>2687</v>
      </c>
      <c r="F2345">
        <v>33094</v>
      </c>
      <c r="G2345">
        <v>2018</v>
      </c>
      <c r="H2345">
        <v>6</v>
      </c>
      <c r="I2345">
        <v>1000002115</v>
      </c>
      <c r="J2345">
        <v>8</v>
      </c>
      <c r="K2345">
        <v>33</v>
      </c>
      <c r="L2345" t="s">
        <v>2703</v>
      </c>
      <c r="M2345" t="s">
        <v>2689</v>
      </c>
      <c r="N2345" t="s">
        <v>2690</v>
      </c>
      <c r="O2345" s="55">
        <v>43302</v>
      </c>
      <c r="P2345" s="55">
        <v>43486</v>
      </c>
      <c r="Q2345" s="55">
        <v>43363</v>
      </c>
      <c r="R2345" s="55">
        <v>43522</v>
      </c>
      <c r="S2345" s="55">
        <v>43524</v>
      </c>
      <c r="T2345" t="s">
        <v>2764</v>
      </c>
      <c r="U2345">
        <v>30</v>
      </c>
      <c r="V2345" t="s">
        <v>3590</v>
      </c>
      <c r="W2345" t="s">
        <v>2709</v>
      </c>
      <c r="X2345" t="s">
        <v>2758</v>
      </c>
      <c r="Y2345">
        <v>218200</v>
      </c>
      <c r="Z2345">
        <v>0</v>
      </c>
      <c r="AA2345">
        <v>218200</v>
      </c>
      <c r="AB2345">
        <v>0</v>
      </c>
    </row>
    <row r="2346" spans="1:28" x14ac:dyDescent="0.25">
      <c r="A2346" t="s">
        <v>2686</v>
      </c>
      <c r="B2346" t="s">
        <v>87</v>
      </c>
      <c r="C2346">
        <v>899999230</v>
      </c>
      <c r="D2346">
        <v>971116</v>
      </c>
      <c r="E2346" t="s">
        <v>2687</v>
      </c>
      <c r="F2346">
        <v>33094</v>
      </c>
      <c r="G2346">
        <v>2018</v>
      </c>
      <c r="H2346">
        <v>11</v>
      </c>
      <c r="I2346">
        <v>1000002115</v>
      </c>
      <c r="J2346">
        <v>8</v>
      </c>
      <c r="K2346">
        <v>33</v>
      </c>
      <c r="L2346" t="s">
        <v>2703</v>
      </c>
      <c r="M2346" t="s">
        <v>2689</v>
      </c>
      <c r="N2346" t="s">
        <v>2690</v>
      </c>
      <c r="O2346" s="55">
        <v>43302</v>
      </c>
      <c r="P2346" s="55">
        <v>43486</v>
      </c>
      <c r="Q2346" s="55">
        <v>43363</v>
      </c>
      <c r="R2346" s="55">
        <v>43563</v>
      </c>
      <c r="S2346" s="55">
        <v>43571</v>
      </c>
      <c r="T2346" t="s">
        <v>2764</v>
      </c>
      <c r="U2346">
        <v>30</v>
      </c>
      <c r="V2346" t="s">
        <v>3590</v>
      </c>
      <c r="W2346" t="s">
        <v>2693</v>
      </c>
      <c r="Y2346">
        <v>43020</v>
      </c>
      <c r="Z2346">
        <v>43020</v>
      </c>
      <c r="AA2346">
        <v>43020</v>
      </c>
      <c r="AB2346">
        <v>0</v>
      </c>
    </row>
    <row r="2347" spans="1:28" x14ac:dyDescent="0.25">
      <c r="A2347" t="s">
        <v>2686</v>
      </c>
      <c r="B2347" t="s">
        <v>87</v>
      </c>
      <c r="C2347">
        <v>899999230</v>
      </c>
      <c r="D2347">
        <v>971116</v>
      </c>
      <c r="E2347" t="s">
        <v>2687</v>
      </c>
      <c r="F2347">
        <v>33094</v>
      </c>
      <c r="G2347">
        <v>2018</v>
      </c>
      <c r="H2347">
        <v>13</v>
      </c>
      <c r="I2347">
        <v>1000002115</v>
      </c>
      <c r="J2347">
        <v>8</v>
      </c>
      <c r="K2347">
        <v>33</v>
      </c>
      <c r="L2347" t="s">
        <v>2703</v>
      </c>
      <c r="M2347" t="s">
        <v>2689</v>
      </c>
      <c r="N2347" t="s">
        <v>2690</v>
      </c>
      <c r="O2347" s="55">
        <v>43302</v>
      </c>
      <c r="P2347" s="55">
        <v>43486</v>
      </c>
      <c r="Q2347" s="55">
        <v>43363</v>
      </c>
      <c r="R2347" s="55">
        <v>43588</v>
      </c>
      <c r="S2347" s="55">
        <v>43599</v>
      </c>
      <c r="T2347" t="s">
        <v>2764</v>
      </c>
      <c r="U2347">
        <v>30</v>
      </c>
      <c r="V2347" t="s">
        <v>3590</v>
      </c>
      <c r="W2347" t="s">
        <v>2693</v>
      </c>
      <c r="Y2347">
        <v>43020</v>
      </c>
      <c r="Z2347">
        <v>43020</v>
      </c>
      <c r="AA2347">
        <v>43020</v>
      </c>
      <c r="AB2347">
        <v>0</v>
      </c>
    </row>
    <row r="2348" spans="1:28" x14ac:dyDescent="0.25">
      <c r="A2348" t="s">
        <v>2686</v>
      </c>
      <c r="B2348" t="s">
        <v>87</v>
      </c>
      <c r="C2348">
        <v>899999230</v>
      </c>
      <c r="D2348">
        <v>971116</v>
      </c>
      <c r="E2348" t="s">
        <v>2687</v>
      </c>
      <c r="F2348">
        <v>33395</v>
      </c>
      <c r="G2348">
        <v>2018</v>
      </c>
      <c r="H2348">
        <v>1</v>
      </c>
      <c r="I2348">
        <v>1000002115</v>
      </c>
      <c r="J2348">
        <v>8</v>
      </c>
      <c r="K2348">
        <v>33</v>
      </c>
      <c r="L2348" t="s">
        <v>3062</v>
      </c>
      <c r="M2348" t="s">
        <v>2689</v>
      </c>
      <c r="N2348" t="s">
        <v>2690</v>
      </c>
      <c r="O2348" s="55">
        <v>43302</v>
      </c>
      <c r="P2348" s="55">
        <v>43486</v>
      </c>
      <c r="Q2348" s="55">
        <v>43372</v>
      </c>
      <c r="R2348" s="55">
        <v>43437</v>
      </c>
      <c r="S2348" s="55">
        <v>43447</v>
      </c>
      <c r="T2348" t="s">
        <v>2691</v>
      </c>
      <c r="U2348">
        <v>30</v>
      </c>
      <c r="V2348" t="s">
        <v>4718</v>
      </c>
      <c r="W2348" t="s">
        <v>2693</v>
      </c>
      <c r="Y2348">
        <v>366170</v>
      </c>
      <c r="Z2348">
        <v>358335</v>
      </c>
      <c r="AA2348">
        <v>366170</v>
      </c>
      <c r="AB2348">
        <v>0</v>
      </c>
    </row>
    <row r="2349" spans="1:28" x14ac:dyDescent="0.25">
      <c r="A2349" t="s">
        <v>2686</v>
      </c>
      <c r="B2349" t="s">
        <v>87</v>
      </c>
      <c r="C2349">
        <v>899999230</v>
      </c>
      <c r="D2349">
        <v>971116</v>
      </c>
      <c r="E2349" t="s">
        <v>2687</v>
      </c>
      <c r="F2349">
        <v>33395</v>
      </c>
      <c r="G2349">
        <v>2018</v>
      </c>
      <c r="H2349">
        <v>3</v>
      </c>
      <c r="I2349">
        <v>1000002115</v>
      </c>
      <c r="J2349">
        <v>8</v>
      </c>
      <c r="K2349">
        <v>33</v>
      </c>
      <c r="L2349" t="s">
        <v>3062</v>
      </c>
      <c r="M2349" t="s">
        <v>2689</v>
      </c>
      <c r="N2349" t="s">
        <v>2690</v>
      </c>
      <c r="O2349" s="55">
        <v>43302</v>
      </c>
      <c r="P2349" s="55">
        <v>43486</v>
      </c>
      <c r="Q2349" s="55">
        <v>43372</v>
      </c>
      <c r="R2349" s="55">
        <v>43620</v>
      </c>
      <c r="S2349" s="55">
        <v>43622</v>
      </c>
      <c r="T2349" t="s">
        <v>2691</v>
      </c>
      <c r="U2349">
        <v>30</v>
      </c>
      <c r="V2349" t="s">
        <v>4718</v>
      </c>
      <c r="W2349" t="s">
        <v>2693</v>
      </c>
      <c r="Y2349">
        <v>191700</v>
      </c>
      <c r="Z2349">
        <v>191700</v>
      </c>
      <c r="AA2349">
        <v>191700</v>
      </c>
      <c r="AB2349">
        <v>0</v>
      </c>
    </row>
    <row r="2350" spans="1:28" x14ac:dyDescent="0.25">
      <c r="A2350" t="s">
        <v>2686</v>
      </c>
      <c r="B2350" t="s">
        <v>87</v>
      </c>
      <c r="C2350">
        <v>899999230</v>
      </c>
      <c r="D2350">
        <v>971116</v>
      </c>
      <c r="E2350" t="s">
        <v>2687</v>
      </c>
      <c r="F2350">
        <v>33439</v>
      </c>
      <c r="G2350">
        <v>2014</v>
      </c>
      <c r="H2350">
        <v>1</v>
      </c>
      <c r="I2350">
        <v>1000001079</v>
      </c>
      <c r="J2350">
        <v>0</v>
      </c>
      <c r="K2350">
        <v>33</v>
      </c>
      <c r="L2350" t="s">
        <v>2923</v>
      </c>
      <c r="M2350" t="s">
        <v>2689</v>
      </c>
      <c r="N2350" t="s">
        <v>2690</v>
      </c>
      <c r="O2350" s="55">
        <v>41841</v>
      </c>
      <c r="P2350" s="55">
        <v>42206</v>
      </c>
      <c r="Q2350" s="55">
        <v>41967</v>
      </c>
      <c r="R2350" s="55">
        <v>41984</v>
      </c>
      <c r="S2350" s="55">
        <v>41984</v>
      </c>
      <c r="T2350" t="s">
        <v>2691</v>
      </c>
      <c r="U2350">
        <v>30</v>
      </c>
      <c r="V2350" t="s">
        <v>4719</v>
      </c>
      <c r="W2350" t="s">
        <v>2693</v>
      </c>
      <c r="Y2350">
        <v>38700</v>
      </c>
      <c r="Z2350">
        <v>38700</v>
      </c>
      <c r="AA2350">
        <v>38700</v>
      </c>
      <c r="AB2350">
        <v>0</v>
      </c>
    </row>
    <row r="2351" spans="1:28" x14ac:dyDescent="0.25">
      <c r="A2351" t="s">
        <v>2686</v>
      </c>
      <c r="B2351" t="s">
        <v>87</v>
      </c>
      <c r="C2351">
        <v>899999230</v>
      </c>
      <c r="D2351">
        <v>971116</v>
      </c>
      <c r="E2351" t="s">
        <v>2687</v>
      </c>
      <c r="F2351">
        <v>33564</v>
      </c>
      <c r="G2351">
        <v>2014</v>
      </c>
      <c r="H2351">
        <v>2</v>
      </c>
      <c r="I2351">
        <v>1000001079</v>
      </c>
      <c r="J2351">
        <v>0</v>
      </c>
      <c r="K2351">
        <v>33</v>
      </c>
      <c r="L2351" t="s">
        <v>2699</v>
      </c>
      <c r="M2351" t="s">
        <v>2689</v>
      </c>
      <c r="N2351" t="s">
        <v>2690</v>
      </c>
      <c r="O2351" s="55">
        <v>41841</v>
      </c>
      <c r="P2351" s="55">
        <v>42206</v>
      </c>
      <c r="Q2351" s="55">
        <v>41969</v>
      </c>
      <c r="R2351" s="55">
        <v>41991</v>
      </c>
      <c r="S2351" s="55">
        <v>41996</v>
      </c>
      <c r="T2351" t="s">
        <v>2691</v>
      </c>
      <c r="U2351">
        <v>30</v>
      </c>
      <c r="V2351" t="s">
        <v>4721</v>
      </c>
      <c r="W2351" t="s">
        <v>2693</v>
      </c>
      <c r="Y2351">
        <v>244285</v>
      </c>
      <c r="Z2351">
        <v>244235</v>
      </c>
      <c r="AA2351">
        <v>244285</v>
      </c>
      <c r="AB2351">
        <v>0</v>
      </c>
    </row>
    <row r="2352" spans="1:28" x14ac:dyDescent="0.25">
      <c r="A2352" t="s">
        <v>2686</v>
      </c>
      <c r="B2352" t="s">
        <v>87</v>
      </c>
      <c r="C2352">
        <v>899999230</v>
      </c>
      <c r="D2352">
        <v>971116</v>
      </c>
      <c r="E2352" t="s">
        <v>2687</v>
      </c>
      <c r="F2352">
        <v>33565</v>
      </c>
      <c r="G2352">
        <v>2014</v>
      </c>
      <c r="H2352">
        <v>1</v>
      </c>
      <c r="I2352">
        <v>1000001079</v>
      </c>
      <c r="J2352">
        <v>0</v>
      </c>
      <c r="K2352">
        <v>33</v>
      </c>
      <c r="L2352" t="s">
        <v>3150</v>
      </c>
      <c r="M2352" t="s">
        <v>2689</v>
      </c>
      <c r="N2352" t="s">
        <v>2690</v>
      </c>
      <c r="O2352" s="55">
        <v>41841</v>
      </c>
      <c r="P2352" s="55">
        <v>42206</v>
      </c>
      <c r="Q2352" s="55">
        <v>41971</v>
      </c>
      <c r="R2352" s="55">
        <v>41984</v>
      </c>
      <c r="S2352" s="55">
        <v>41985</v>
      </c>
      <c r="T2352" t="s">
        <v>2691</v>
      </c>
      <c r="U2352">
        <v>30</v>
      </c>
      <c r="V2352" t="s">
        <v>4722</v>
      </c>
      <c r="W2352" t="s">
        <v>2693</v>
      </c>
      <c r="Y2352">
        <v>283700</v>
      </c>
      <c r="Z2352">
        <v>283700</v>
      </c>
      <c r="AA2352">
        <v>283700</v>
      </c>
      <c r="AB2352">
        <v>0</v>
      </c>
    </row>
    <row r="2353" spans="1:28" x14ac:dyDescent="0.25">
      <c r="A2353" t="s">
        <v>2686</v>
      </c>
      <c r="B2353" t="s">
        <v>87</v>
      </c>
      <c r="C2353">
        <v>899999230</v>
      </c>
      <c r="D2353">
        <v>971116</v>
      </c>
      <c r="E2353" t="s">
        <v>2687</v>
      </c>
      <c r="F2353">
        <v>33565</v>
      </c>
      <c r="G2353">
        <v>2014</v>
      </c>
      <c r="H2353">
        <v>8</v>
      </c>
      <c r="I2353">
        <v>1000001079</v>
      </c>
      <c r="J2353">
        <v>0</v>
      </c>
      <c r="K2353">
        <v>33</v>
      </c>
      <c r="L2353" t="s">
        <v>3150</v>
      </c>
      <c r="M2353" t="s">
        <v>2689</v>
      </c>
      <c r="N2353" t="s">
        <v>2690</v>
      </c>
      <c r="O2353" s="55">
        <v>41841</v>
      </c>
      <c r="P2353" s="55">
        <v>42206</v>
      </c>
      <c r="Q2353" s="55">
        <v>41971</v>
      </c>
      <c r="R2353" s="55">
        <v>42137</v>
      </c>
      <c r="S2353" s="55">
        <v>42139</v>
      </c>
      <c r="T2353" t="s">
        <v>2691</v>
      </c>
      <c r="U2353">
        <v>30</v>
      </c>
      <c r="V2353" t="s">
        <v>4722</v>
      </c>
      <c r="W2353" t="s">
        <v>2693</v>
      </c>
      <c r="Y2353">
        <v>35200</v>
      </c>
      <c r="Z2353">
        <v>35200</v>
      </c>
      <c r="AA2353">
        <v>35200</v>
      </c>
      <c r="AB2353">
        <v>0</v>
      </c>
    </row>
    <row r="2354" spans="1:28" x14ac:dyDescent="0.25">
      <c r="A2354" t="s">
        <v>2686</v>
      </c>
      <c r="B2354" t="s">
        <v>87</v>
      </c>
      <c r="C2354">
        <v>899999230</v>
      </c>
      <c r="D2354">
        <v>971116</v>
      </c>
      <c r="E2354" t="s">
        <v>2687</v>
      </c>
      <c r="F2354">
        <v>33729</v>
      </c>
      <c r="G2354">
        <v>2014</v>
      </c>
      <c r="H2354">
        <v>1</v>
      </c>
      <c r="I2354">
        <v>1000001079</v>
      </c>
      <c r="J2354">
        <v>1</v>
      </c>
      <c r="K2354">
        <v>33</v>
      </c>
      <c r="L2354" t="s">
        <v>2826</v>
      </c>
      <c r="M2354" t="s">
        <v>2689</v>
      </c>
      <c r="N2354" t="s">
        <v>2690</v>
      </c>
      <c r="O2354" s="55">
        <v>41841</v>
      </c>
      <c r="P2354" s="55">
        <v>42025</v>
      </c>
      <c r="Q2354" s="55">
        <v>41933</v>
      </c>
      <c r="R2354" s="55">
        <v>41985</v>
      </c>
      <c r="S2354" s="55">
        <v>41988</v>
      </c>
      <c r="T2354" t="s">
        <v>4724</v>
      </c>
      <c r="U2354">
        <v>12</v>
      </c>
      <c r="V2354" t="s">
        <v>4725</v>
      </c>
      <c r="W2354" t="s">
        <v>2693</v>
      </c>
      <c r="Y2354">
        <v>10800000</v>
      </c>
      <c r="Z2354">
        <v>5400000</v>
      </c>
      <c r="AA2354">
        <v>10800000</v>
      </c>
      <c r="AB2354">
        <v>0</v>
      </c>
    </row>
    <row r="2355" spans="1:28" x14ac:dyDescent="0.25">
      <c r="A2355" t="s">
        <v>2686</v>
      </c>
      <c r="B2355" t="s">
        <v>87</v>
      </c>
      <c r="C2355">
        <v>899999230</v>
      </c>
      <c r="D2355">
        <v>971116</v>
      </c>
      <c r="E2355" t="s">
        <v>2687</v>
      </c>
      <c r="F2355">
        <v>33729</v>
      </c>
      <c r="G2355">
        <v>2014</v>
      </c>
      <c r="H2355">
        <v>1</v>
      </c>
      <c r="I2355">
        <v>1000001079</v>
      </c>
      <c r="J2355">
        <v>1</v>
      </c>
      <c r="K2355">
        <v>33</v>
      </c>
      <c r="L2355" t="s">
        <v>2826</v>
      </c>
      <c r="M2355" t="s">
        <v>2689</v>
      </c>
      <c r="N2355" t="s">
        <v>2690</v>
      </c>
      <c r="O2355" s="55">
        <v>41841</v>
      </c>
      <c r="P2355" s="55">
        <v>42025</v>
      </c>
      <c r="Q2355" s="55">
        <v>41933</v>
      </c>
      <c r="R2355" s="55">
        <v>41985</v>
      </c>
      <c r="S2355" s="55">
        <v>41988</v>
      </c>
      <c r="T2355" t="s">
        <v>4724</v>
      </c>
      <c r="U2355">
        <v>12</v>
      </c>
      <c r="V2355" t="s">
        <v>4725</v>
      </c>
      <c r="W2355" t="s">
        <v>2693</v>
      </c>
      <c r="Y2355">
        <v>10800000</v>
      </c>
      <c r="Z2355">
        <v>5400000</v>
      </c>
      <c r="AA2355">
        <v>10800000</v>
      </c>
      <c r="AB2355">
        <v>0</v>
      </c>
    </row>
    <row r="2356" spans="1:28" x14ac:dyDescent="0.25">
      <c r="A2356" t="s">
        <v>2686</v>
      </c>
      <c r="B2356" t="s">
        <v>87</v>
      </c>
      <c r="C2356">
        <v>899999230</v>
      </c>
      <c r="D2356">
        <v>971116</v>
      </c>
      <c r="E2356" t="s">
        <v>2687</v>
      </c>
      <c r="F2356">
        <v>33838</v>
      </c>
      <c r="G2356">
        <v>2014</v>
      </c>
      <c r="H2356">
        <v>1</v>
      </c>
      <c r="I2356">
        <v>1000001079</v>
      </c>
      <c r="J2356">
        <v>0</v>
      </c>
      <c r="K2356">
        <v>33</v>
      </c>
      <c r="L2356" t="s">
        <v>4908</v>
      </c>
      <c r="M2356" t="s">
        <v>2689</v>
      </c>
      <c r="N2356" t="s">
        <v>2690</v>
      </c>
      <c r="O2356" s="55">
        <v>41841</v>
      </c>
      <c r="P2356" s="55">
        <v>42206</v>
      </c>
      <c r="Q2356" s="55">
        <v>41932</v>
      </c>
      <c r="R2356" s="55">
        <v>41988</v>
      </c>
      <c r="S2356" s="55">
        <v>41990</v>
      </c>
      <c r="T2356" t="s">
        <v>2691</v>
      </c>
      <c r="U2356">
        <v>30</v>
      </c>
      <c r="V2356" t="s">
        <v>4714</v>
      </c>
      <c r="W2356" t="s">
        <v>2693</v>
      </c>
      <c r="Y2356">
        <v>161200</v>
      </c>
      <c r="Z2356">
        <v>161200</v>
      </c>
      <c r="AA2356">
        <v>161200</v>
      </c>
      <c r="AB2356">
        <v>0</v>
      </c>
    </row>
    <row r="2357" spans="1:28" x14ac:dyDescent="0.25">
      <c r="A2357" t="s">
        <v>2686</v>
      </c>
      <c r="B2357" t="s">
        <v>87</v>
      </c>
      <c r="C2357">
        <v>899999230</v>
      </c>
      <c r="D2357">
        <v>971116</v>
      </c>
      <c r="E2357" t="s">
        <v>2687</v>
      </c>
      <c r="F2357">
        <v>33954</v>
      </c>
      <c r="G2357">
        <v>2014</v>
      </c>
      <c r="H2357">
        <v>2</v>
      </c>
      <c r="I2357">
        <v>1000001079</v>
      </c>
      <c r="J2357">
        <v>0</v>
      </c>
      <c r="K2357">
        <v>33</v>
      </c>
      <c r="L2357" t="s">
        <v>2807</v>
      </c>
      <c r="M2357" t="s">
        <v>2689</v>
      </c>
      <c r="N2357" t="s">
        <v>2690</v>
      </c>
      <c r="O2357" s="55">
        <v>41841</v>
      </c>
      <c r="P2357" s="55">
        <v>42206</v>
      </c>
      <c r="Q2357" s="55">
        <v>41878</v>
      </c>
      <c r="R2357" s="55">
        <v>42079</v>
      </c>
      <c r="S2357" s="55">
        <v>42080</v>
      </c>
      <c r="T2357" t="s">
        <v>2691</v>
      </c>
      <c r="U2357">
        <v>30</v>
      </c>
      <c r="V2357" t="s">
        <v>3159</v>
      </c>
      <c r="W2357" t="s">
        <v>2693</v>
      </c>
      <c r="Y2357">
        <v>326600</v>
      </c>
      <c r="Z2357">
        <v>326600</v>
      </c>
      <c r="AA2357">
        <v>326600</v>
      </c>
      <c r="AB2357">
        <v>0</v>
      </c>
    </row>
    <row r="2358" spans="1:28" x14ac:dyDescent="0.25">
      <c r="A2358" t="s">
        <v>2686</v>
      </c>
      <c r="B2358" t="s">
        <v>87</v>
      </c>
      <c r="C2358">
        <v>899999230</v>
      </c>
      <c r="D2358">
        <v>971116</v>
      </c>
      <c r="E2358" t="s">
        <v>2687</v>
      </c>
      <c r="F2358">
        <v>33999</v>
      </c>
      <c r="G2358">
        <v>2014</v>
      </c>
      <c r="H2358">
        <v>2</v>
      </c>
      <c r="I2358">
        <v>1000001079</v>
      </c>
      <c r="J2358">
        <v>0</v>
      </c>
      <c r="K2358">
        <v>33</v>
      </c>
      <c r="L2358" t="s">
        <v>4728</v>
      </c>
      <c r="M2358" t="s">
        <v>2689</v>
      </c>
      <c r="N2358" t="s">
        <v>2690</v>
      </c>
      <c r="O2358" s="55">
        <v>41841</v>
      </c>
      <c r="P2358" s="55">
        <v>42206</v>
      </c>
      <c r="Q2358" s="55">
        <v>41982</v>
      </c>
      <c r="R2358" s="55">
        <v>41991</v>
      </c>
      <c r="S2358" s="55">
        <v>41996</v>
      </c>
      <c r="T2358" t="s">
        <v>2691</v>
      </c>
      <c r="U2358">
        <v>30</v>
      </c>
      <c r="V2358" t="s">
        <v>4729</v>
      </c>
      <c r="W2358" t="s">
        <v>2693</v>
      </c>
      <c r="Y2358">
        <v>33700</v>
      </c>
      <c r="Z2358">
        <v>33700</v>
      </c>
      <c r="AA2358">
        <v>33700</v>
      </c>
      <c r="AB2358">
        <v>0</v>
      </c>
    </row>
    <row r="2359" spans="1:28" x14ac:dyDescent="0.25">
      <c r="A2359" t="s">
        <v>2686</v>
      </c>
      <c r="B2359" t="s">
        <v>87</v>
      </c>
      <c r="C2359">
        <v>899999230</v>
      </c>
      <c r="D2359">
        <v>971116</v>
      </c>
      <c r="E2359" t="s">
        <v>2687</v>
      </c>
      <c r="F2359">
        <v>33999</v>
      </c>
      <c r="G2359">
        <v>2014</v>
      </c>
      <c r="H2359">
        <v>4</v>
      </c>
      <c r="I2359">
        <v>1000001079</v>
      </c>
      <c r="J2359">
        <v>0</v>
      </c>
      <c r="K2359">
        <v>33</v>
      </c>
      <c r="L2359" t="s">
        <v>4728</v>
      </c>
      <c r="M2359" t="s">
        <v>2689</v>
      </c>
      <c r="N2359" t="s">
        <v>2690</v>
      </c>
      <c r="O2359" s="55">
        <v>41841</v>
      </c>
      <c r="P2359" s="55">
        <v>42206</v>
      </c>
      <c r="Q2359" s="55">
        <v>41982</v>
      </c>
      <c r="R2359" s="55">
        <v>42033</v>
      </c>
      <c r="S2359" s="55">
        <v>42034</v>
      </c>
      <c r="T2359" t="s">
        <v>2691</v>
      </c>
      <c r="U2359">
        <v>30</v>
      </c>
      <c r="V2359" t="s">
        <v>4729</v>
      </c>
      <c r="W2359" t="s">
        <v>2693</v>
      </c>
      <c r="Y2359">
        <v>79900</v>
      </c>
      <c r="Z2359">
        <v>79900</v>
      </c>
      <c r="AA2359">
        <v>79900</v>
      </c>
      <c r="AB2359">
        <v>0</v>
      </c>
    </row>
    <row r="2360" spans="1:28" x14ac:dyDescent="0.25">
      <c r="A2360" t="s">
        <v>2686</v>
      </c>
      <c r="B2360" t="s">
        <v>87</v>
      </c>
      <c r="C2360">
        <v>899999230</v>
      </c>
      <c r="D2360">
        <v>971116</v>
      </c>
      <c r="E2360" t="s">
        <v>2687</v>
      </c>
      <c r="F2360">
        <v>33999</v>
      </c>
      <c r="G2360">
        <v>2014</v>
      </c>
      <c r="H2360">
        <v>9</v>
      </c>
      <c r="I2360">
        <v>1000001079</v>
      </c>
      <c r="J2360">
        <v>0</v>
      </c>
      <c r="K2360">
        <v>33</v>
      </c>
      <c r="L2360" t="s">
        <v>4728</v>
      </c>
      <c r="M2360" t="s">
        <v>2689</v>
      </c>
      <c r="N2360" t="s">
        <v>2690</v>
      </c>
      <c r="O2360" s="55">
        <v>41841</v>
      </c>
      <c r="P2360" s="55">
        <v>42206</v>
      </c>
      <c r="Q2360" s="55">
        <v>41982</v>
      </c>
      <c r="R2360" s="55">
        <v>42129</v>
      </c>
      <c r="S2360" s="55">
        <v>42130</v>
      </c>
      <c r="T2360" t="s">
        <v>2691</v>
      </c>
      <c r="U2360">
        <v>30</v>
      </c>
      <c r="V2360" t="s">
        <v>4729</v>
      </c>
      <c r="W2360" t="s">
        <v>2693</v>
      </c>
      <c r="Y2360">
        <v>78500</v>
      </c>
      <c r="Z2360">
        <v>78375</v>
      </c>
      <c r="AA2360">
        <v>78500</v>
      </c>
      <c r="AB2360">
        <v>0</v>
      </c>
    </row>
    <row r="2361" spans="1:28" x14ac:dyDescent="0.25">
      <c r="A2361" t="s">
        <v>2686</v>
      </c>
      <c r="B2361" t="s">
        <v>87</v>
      </c>
      <c r="C2361">
        <v>899999230</v>
      </c>
      <c r="D2361">
        <v>971116</v>
      </c>
      <c r="E2361" t="s">
        <v>2687</v>
      </c>
      <c r="F2361">
        <v>33999</v>
      </c>
      <c r="G2361">
        <v>2014</v>
      </c>
      <c r="H2361">
        <v>11</v>
      </c>
      <c r="I2361">
        <v>1000001079</v>
      </c>
      <c r="J2361">
        <v>0</v>
      </c>
      <c r="K2361">
        <v>33</v>
      </c>
      <c r="L2361" t="s">
        <v>4728</v>
      </c>
      <c r="M2361" t="s">
        <v>2689</v>
      </c>
      <c r="N2361" t="s">
        <v>2690</v>
      </c>
      <c r="O2361" s="55">
        <v>41841</v>
      </c>
      <c r="P2361" s="55">
        <v>42206</v>
      </c>
      <c r="Q2361" s="55">
        <v>41982</v>
      </c>
      <c r="R2361" s="55">
        <v>42237</v>
      </c>
      <c r="S2361" s="55">
        <v>42243</v>
      </c>
      <c r="T2361" t="s">
        <v>2691</v>
      </c>
      <c r="U2361">
        <v>30</v>
      </c>
      <c r="V2361" t="s">
        <v>4729</v>
      </c>
      <c r="W2361" t="s">
        <v>2693</v>
      </c>
      <c r="Y2361">
        <v>436060</v>
      </c>
      <c r="Z2361">
        <v>436060</v>
      </c>
      <c r="AA2361">
        <v>436060</v>
      </c>
      <c r="AB2361">
        <v>0</v>
      </c>
    </row>
    <row r="2362" spans="1:28" x14ac:dyDescent="0.25">
      <c r="A2362" t="s">
        <v>2686</v>
      </c>
      <c r="B2362" t="s">
        <v>87</v>
      </c>
      <c r="C2362">
        <v>899999230</v>
      </c>
      <c r="D2362">
        <v>971116</v>
      </c>
      <c r="E2362" t="s">
        <v>2687</v>
      </c>
      <c r="F2362">
        <v>34054</v>
      </c>
      <c r="G2362">
        <v>2014</v>
      </c>
      <c r="H2362">
        <v>1</v>
      </c>
      <c r="I2362">
        <v>1000001079</v>
      </c>
      <c r="J2362">
        <v>0</v>
      </c>
      <c r="K2362">
        <v>33</v>
      </c>
      <c r="L2362" t="s">
        <v>5234</v>
      </c>
      <c r="M2362" t="s">
        <v>2689</v>
      </c>
      <c r="N2362" t="s">
        <v>2690</v>
      </c>
      <c r="O2362" s="55">
        <v>41841</v>
      </c>
      <c r="P2362" s="55">
        <v>42206</v>
      </c>
      <c r="Q2362" s="55">
        <v>41970</v>
      </c>
      <c r="R2362" s="55">
        <v>41991</v>
      </c>
      <c r="S2362" s="55">
        <v>41992</v>
      </c>
      <c r="T2362" t="s">
        <v>2691</v>
      </c>
      <c r="U2362">
        <v>30</v>
      </c>
      <c r="V2362" t="s">
        <v>5235</v>
      </c>
      <c r="W2362" t="s">
        <v>2693</v>
      </c>
      <c r="Y2362">
        <v>33700</v>
      </c>
      <c r="Z2362">
        <v>33700</v>
      </c>
      <c r="AA2362">
        <v>33700</v>
      </c>
      <c r="AB2362">
        <v>0</v>
      </c>
    </row>
    <row r="2363" spans="1:28" x14ac:dyDescent="0.25">
      <c r="A2363" t="s">
        <v>2686</v>
      </c>
      <c r="B2363" t="s">
        <v>87</v>
      </c>
      <c r="C2363">
        <v>899999230</v>
      </c>
      <c r="D2363">
        <v>971116</v>
      </c>
      <c r="E2363" t="s">
        <v>2687</v>
      </c>
      <c r="F2363">
        <v>34062</v>
      </c>
      <c r="G2363">
        <v>2014</v>
      </c>
      <c r="H2363">
        <v>5</v>
      </c>
      <c r="I2363">
        <v>1000001079</v>
      </c>
      <c r="J2363">
        <v>0</v>
      </c>
      <c r="K2363">
        <v>33</v>
      </c>
      <c r="L2363" t="s">
        <v>3171</v>
      </c>
      <c r="M2363" t="s">
        <v>2689</v>
      </c>
      <c r="N2363" t="s">
        <v>2690</v>
      </c>
      <c r="O2363" s="55">
        <v>41841</v>
      </c>
      <c r="P2363" s="55">
        <v>42206</v>
      </c>
      <c r="Q2363" s="55">
        <v>41969</v>
      </c>
      <c r="R2363" s="55">
        <v>42033</v>
      </c>
      <c r="S2363" s="55">
        <v>42034</v>
      </c>
      <c r="T2363" t="s">
        <v>2691</v>
      </c>
      <c r="U2363">
        <v>30</v>
      </c>
      <c r="V2363" t="s">
        <v>3057</v>
      </c>
      <c r="W2363" t="s">
        <v>2693</v>
      </c>
      <c r="Y2363">
        <v>953300</v>
      </c>
      <c r="Z2363">
        <v>953290</v>
      </c>
      <c r="AA2363">
        <v>953300</v>
      </c>
      <c r="AB2363">
        <v>0</v>
      </c>
    </row>
    <row r="2364" spans="1:28" x14ac:dyDescent="0.25">
      <c r="A2364" t="s">
        <v>2686</v>
      </c>
      <c r="B2364" t="s">
        <v>87</v>
      </c>
      <c r="C2364">
        <v>899999230</v>
      </c>
      <c r="D2364">
        <v>971116</v>
      </c>
      <c r="E2364" t="s">
        <v>2687</v>
      </c>
      <c r="F2364">
        <v>34062</v>
      </c>
      <c r="G2364">
        <v>2014</v>
      </c>
      <c r="H2364">
        <v>7</v>
      </c>
      <c r="I2364">
        <v>1000001079</v>
      </c>
      <c r="J2364">
        <v>0</v>
      </c>
      <c r="K2364">
        <v>33</v>
      </c>
      <c r="L2364" t="s">
        <v>3171</v>
      </c>
      <c r="M2364" t="s">
        <v>2689</v>
      </c>
      <c r="N2364" t="s">
        <v>2690</v>
      </c>
      <c r="O2364" s="55">
        <v>41841</v>
      </c>
      <c r="P2364" s="55">
        <v>42206</v>
      </c>
      <c r="Q2364" s="55">
        <v>41969</v>
      </c>
      <c r="R2364" s="55">
        <v>42067</v>
      </c>
      <c r="S2364" s="55">
        <v>42068</v>
      </c>
      <c r="T2364" t="s">
        <v>2691</v>
      </c>
      <c r="U2364">
        <v>30</v>
      </c>
      <c r="V2364" t="s">
        <v>3057</v>
      </c>
      <c r="W2364" t="s">
        <v>2693</v>
      </c>
      <c r="Y2364">
        <v>157000</v>
      </c>
      <c r="Z2364">
        <v>156750</v>
      </c>
      <c r="AA2364">
        <v>157000</v>
      </c>
      <c r="AB2364">
        <v>0</v>
      </c>
    </row>
    <row r="2365" spans="1:28" x14ac:dyDescent="0.25">
      <c r="A2365" t="s">
        <v>2686</v>
      </c>
      <c r="B2365" t="s">
        <v>87</v>
      </c>
      <c r="C2365">
        <v>899999230</v>
      </c>
      <c r="D2365">
        <v>971116</v>
      </c>
      <c r="E2365" t="s">
        <v>2687</v>
      </c>
      <c r="F2365">
        <v>34082</v>
      </c>
      <c r="G2365">
        <v>2014</v>
      </c>
      <c r="H2365">
        <v>1</v>
      </c>
      <c r="I2365">
        <v>1000001079</v>
      </c>
      <c r="J2365">
        <v>0</v>
      </c>
      <c r="K2365">
        <v>33</v>
      </c>
      <c r="L2365" t="s">
        <v>2849</v>
      </c>
      <c r="M2365" t="s">
        <v>2689</v>
      </c>
      <c r="N2365" t="s">
        <v>2690</v>
      </c>
      <c r="O2365" s="55">
        <v>41841</v>
      </c>
      <c r="P2365" s="55">
        <v>42206</v>
      </c>
      <c r="Q2365" s="55">
        <v>41974</v>
      </c>
      <c r="R2365" s="55">
        <v>41991</v>
      </c>
      <c r="S2365" s="55">
        <v>41992</v>
      </c>
      <c r="T2365" t="s">
        <v>2691</v>
      </c>
      <c r="U2365">
        <v>30</v>
      </c>
      <c r="V2365" t="s">
        <v>5236</v>
      </c>
      <c r="W2365" t="s">
        <v>2693</v>
      </c>
      <c r="Y2365">
        <v>99100</v>
      </c>
      <c r="Z2365">
        <v>99050</v>
      </c>
      <c r="AA2365">
        <v>99100</v>
      </c>
      <c r="AB2365">
        <v>0</v>
      </c>
    </row>
    <row r="2366" spans="1:28" x14ac:dyDescent="0.25">
      <c r="A2366" t="s">
        <v>2686</v>
      </c>
      <c r="B2366" t="s">
        <v>87</v>
      </c>
      <c r="C2366">
        <v>899999230</v>
      </c>
      <c r="D2366">
        <v>971116</v>
      </c>
      <c r="E2366" t="s">
        <v>2687</v>
      </c>
      <c r="F2366">
        <v>34086</v>
      </c>
      <c r="G2366">
        <v>2014</v>
      </c>
      <c r="H2366">
        <v>2</v>
      </c>
      <c r="I2366">
        <v>1000001079</v>
      </c>
      <c r="J2366">
        <v>0</v>
      </c>
      <c r="K2366">
        <v>33</v>
      </c>
      <c r="L2366" t="s">
        <v>3208</v>
      </c>
      <c r="M2366" t="s">
        <v>2689</v>
      </c>
      <c r="N2366" t="s">
        <v>2690</v>
      </c>
      <c r="O2366" s="55">
        <v>41841</v>
      </c>
      <c r="P2366" s="55">
        <v>42206</v>
      </c>
      <c r="Q2366" s="55">
        <v>41968</v>
      </c>
      <c r="R2366" s="55">
        <v>41992</v>
      </c>
      <c r="S2366" s="55">
        <v>41996</v>
      </c>
      <c r="T2366" t="s">
        <v>2691</v>
      </c>
      <c r="U2366">
        <v>30</v>
      </c>
      <c r="V2366" t="s">
        <v>5237</v>
      </c>
      <c r="W2366" t="s">
        <v>2693</v>
      </c>
      <c r="Y2366">
        <v>328000</v>
      </c>
      <c r="Z2366">
        <v>327965</v>
      </c>
      <c r="AA2366">
        <v>328000</v>
      </c>
      <c r="AB2366">
        <v>0</v>
      </c>
    </row>
    <row r="2367" spans="1:28" x14ac:dyDescent="0.25">
      <c r="A2367" t="s">
        <v>2686</v>
      </c>
      <c r="B2367" t="s">
        <v>87</v>
      </c>
      <c r="C2367">
        <v>899999230</v>
      </c>
      <c r="D2367">
        <v>971116</v>
      </c>
      <c r="E2367" t="s">
        <v>2687</v>
      </c>
      <c r="F2367">
        <v>34303</v>
      </c>
      <c r="G2367">
        <v>2018</v>
      </c>
      <c r="H2367">
        <v>1</v>
      </c>
      <c r="I2367">
        <v>1000002115</v>
      </c>
      <c r="J2367">
        <v>8</v>
      </c>
      <c r="K2367">
        <v>33</v>
      </c>
      <c r="L2367" t="s">
        <v>5238</v>
      </c>
      <c r="M2367" t="s">
        <v>2689</v>
      </c>
      <c r="N2367" t="s">
        <v>2690</v>
      </c>
      <c r="O2367" s="55">
        <v>43302</v>
      </c>
      <c r="P2367" s="55">
        <v>43486</v>
      </c>
      <c r="Q2367" s="55">
        <v>43356</v>
      </c>
      <c r="R2367" s="55">
        <v>43398</v>
      </c>
      <c r="S2367" s="55">
        <v>43461</v>
      </c>
      <c r="T2367" t="s">
        <v>2764</v>
      </c>
      <c r="U2367">
        <v>30</v>
      </c>
      <c r="V2367" t="s">
        <v>5239</v>
      </c>
      <c r="W2367" t="s">
        <v>2709</v>
      </c>
      <c r="X2367" t="s">
        <v>2775</v>
      </c>
      <c r="Y2367">
        <v>67500</v>
      </c>
      <c r="Z2367">
        <v>0</v>
      </c>
      <c r="AA2367">
        <v>67500</v>
      </c>
      <c r="AB2367">
        <v>0</v>
      </c>
    </row>
    <row r="2368" spans="1:28" x14ac:dyDescent="0.25">
      <c r="A2368" t="s">
        <v>2686</v>
      </c>
      <c r="B2368" t="s">
        <v>87</v>
      </c>
      <c r="C2368">
        <v>899999230</v>
      </c>
      <c r="D2368">
        <v>971116</v>
      </c>
      <c r="E2368" t="s">
        <v>2687</v>
      </c>
      <c r="F2368">
        <v>34392</v>
      </c>
      <c r="G2368">
        <v>2014</v>
      </c>
      <c r="H2368">
        <v>1</v>
      </c>
      <c r="I2368">
        <v>1000001079</v>
      </c>
      <c r="J2368">
        <v>0</v>
      </c>
      <c r="K2368">
        <v>33</v>
      </c>
      <c r="L2368" t="s">
        <v>5240</v>
      </c>
      <c r="M2368" t="s">
        <v>2689</v>
      </c>
      <c r="N2368" t="s">
        <v>2690</v>
      </c>
      <c r="O2368" s="55">
        <v>41841</v>
      </c>
      <c r="P2368" s="55">
        <v>42206</v>
      </c>
      <c r="Q2368" s="55">
        <v>41967</v>
      </c>
      <c r="R2368" s="55">
        <v>41991</v>
      </c>
      <c r="S2368" s="55">
        <v>41996</v>
      </c>
      <c r="T2368" t="s">
        <v>2691</v>
      </c>
      <c r="U2368">
        <v>30</v>
      </c>
      <c r="V2368" t="s">
        <v>3853</v>
      </c>
      <c r="W2368" t="s">
        <v>2693</v>
      </c>
      <c r="Y2368">
        <v>304700</v>
      </c>
      <c r="Z2368">
        <v>304650</v>
      </c>
      <c r="AA2368">
        <v>304700</v>
      </c>
      <c r="AB2368">
        <v>0</v>
      </c>
    </row>
    <row r="2369" spans="1:28" x14ac:dyDescent="0.25">
      <c r="A2369" t="s">
        <v>2686</v>
      </c>
      <c r="B2369" t="s">
        <v>87</v>
      </c>
      <c r="C2369">
        <v>899999230</v>
      </c>
      <c r="D2369">
        <v>971116</v>
      </c>
      <c r="E2369" t="s">
        <v>2687</v>
      </c>
      <c r="F2369">
        <v>34394</v>
      </c>
      <c r="G2369">
        <v>2014</v>
      </c>
      <c r="H2369">
        <v>1</v>
      </c>
      <c r="I2369">
        <v>1000001079</v>
      </c>
      <c r="J2369">
        <v>0</v>
      </c>
      <c r="K2369">
        <v>33</v>
      </c>
      <c r="L2369" t="s">
        <v>2880</v>
      </c>
      <c r="M2369" t="s">
        <v>2689</v>
      </c>
      <c r="N2369" t="s">
        <v>2690</v>
      </c>
      <c r="O2369" s="55">
        <v>41841</v>
      </c>
      <c r="P2369" s="55">
        <v>42206</v>
      </c>
      <c r="Q2369" s="55">
        <v>41967</v>
      </c>
      <c r="R2369" s="55">
        <v>41991</v>
      </c>
      <c r="S2369" s="55">
        <v>41996</v>
      </c>
      <c r="T2369" t="s">
        <v>2691</v>
      </c>
      <c r="U2369">
        <v>30</v>
      </c>
      <c r="V2369" t="s">
        <v>5241</v>
      </c>
      <c r="W2369" t="s">
        <v>2693</v>
      </c>
      <c r="Y2369">
        <v>99100</v>
      </c>
      <c r="Z2369">
        <v>99050</v>
      </c>
      <c r="AA2369">
        <v>99100</v>
      </c>
      <c r="AB2369">
        <v>0</v>
      </c>
    </row>
    <row r="2370" spans="1:28" x14ac:dyDescent="0.25">
      <c r="A2370" t="s">
        <v>2686</v>
      </c>
      <c r="B2370" t="s">
        <v>87</v>
      </c>
      <c r="C2370">
        <v>899999230</v>
      </c>
      <c r="D2370">
        <v>971116</v>
      </c>
      <c r="E2370" t="s">
        <v>2687</v>
      </c>
      <c r="F2370">
        <v>34395</v>
      </c>
      <c r="G2370">
        <v>2014</v>
      </c>
      <c r="H2370">
        <v>1</v>
      </c>
      <c r="I2370">
        <v>1000001079</v>
      </c>
      <c r="J2370">
        <v>0</v>
      </c>
      <c r="K2370">
        <v>33</v>
      </c>
      <c r="L2370" t="s">
        <v>3374</v>
      </c>
      <c r="M2370" t="s">
        <v>2689</v>
      </c>
      <c r="N2370" t="s">
        <v>2690</v>
      </c>
      <c r="O2370" s="55">
        <v>41841</v>
      </c>
      <c r="P2370" s="55">
        <v>42206</v>
      </c>
      <c r="Q2370" s="55">
        <v>41967</v>
      </c>
      <c r="R2370" s="55">
        <v>41991</v>
      </c>
      <c r="S2370" s="55">
        <v>41996</v>
      </c>
      <c r="T2370" t="s">
        <v>2691</v>
      </c>
      <c r="U2370">
        <v>30</v>
      </c>
      <c r="V2370" t="s">
        <v>5242</v>
      </c>
      <c r="W2370" t="s">
        <v>2693</v>
      </c>
      <c r="Y2370">
        <v>101450</v>
      </c>
      <c r="Z2370">
        <v>101450</v>
      </c>
      <c r="AA2370">
        <v>101450</v>
      </c>
      <c r="AB2370">
        <v>0</v>
      </c>
    </row>
    <row r="2371" spans="1:28" x14ac:dyDescent="0.25">
      <c r="A2371" t="s">
        <v>2686</v>
      </c>
      <c r="B2371" t="s">
        <v>87</v>
      </c>
      <c r="C2371">
        <v>899999230</v>
      </c>
      <c r="D2371">
        <v>971116</v>
      </c>
      <c r="E2371" t="s">
        <v>2687</v>
      </c>
      <c r="F2371">
        <v>34397</v>
      </c>
      <c r="G2371">
        <v>2014</v>
      </c>
      <c r="H2371">
        <v>1</v>
      </c>
      <c r="I2371">
        <v>1000001079</v>
      </c>
      <c r="J2371">
        <v>0</v>
      </c>
      <c r="K2371">
        <v>33</v>
      </c>
      <c r="L2371" t="s">
        <v>3141</v>
      </c>
      <c r="M2371" t="s">
        <v>2689</v>
      </c>
      <c r="N2371" t="s">
        <v>2690</v>
      </c>
      <c r="O2371" s="55">
        <v>41841</v>
      </c>
      <c r="P2371" s="55">
        <v>42206</v>
      </c>
      <c r="Q2371" s="55">
        <v>41973</v>
      </c>
      <c r="R2371" s="55">
        <v>41991</v>
      </c>
      <c r="S2371" s="55">
        <v>41996</v>
      </c>
      <c r="T2371" t="s">
        <v>2691</v>
      </c>
      <c r="U2371">
        <v>30</v>
      </c>
      <c r="V2371" t="s">
        <v>4737</v>
      </c>
      <c r="W2371" t="s">
        <v>2693</v>
      </c>
      <c r="Y2371">
        <v>151050</v>
      </c>
      <c r="Z2371">
        <v>151050</v>
      </c>
      <c r="AA2371">
        <v>151050</v>
      </c>
      <c r="AB2371">
        <v>0</v>
      </c>
    </row>
    <row r="2372" spans="1:28" x14ac:dyDescent="0.25">
      <c r="A2372" t="s">
        <v>2686</v>
      </c>
      <c r="B2372" t="s">
        <v>87</v>
      </c>
      <c r="C2372">
        <v>899999230</v>
      </c>
      <c r="D2372">
        <v>971116</v>
      </c>
      <c r="E2372" t="s">
        <v>2687</v>
      </c>
      <c r="F2372">
        <v>34397</v>
      </c>
      <c r="G2372">
        <v>2014</v>
      </c>
      <c r="H2372">
        <v>3</v>
      </c>
      <c r="I2372">
        <v>1000001079</v>
      </c>
      <c r="J2372">
        <v>0</v>
      </c>
      <c r="K2372">
        <v>33</v>
      </c>
      <c r="L2372" t="s">
        <v>3141</v>
      </c>
      <c r="M2372" t="s">
        <v>2689</v>
      </c>
      <c r="N2372" t="s">
        <v>2690</v>
      </c>
      <c r="O2372" s="55">
        <v>41841</v>
      </c>
      <c r="P2372" s="55">
        <v>42206</v>
      </c>
      <c r="Q2372" s="55">
        <v>41973</v>
      </c>
      <c r="R2372" s="55">
        <v>42033</v>
      </c>
      <c r="S2372" s="55">
        <v>42034</v>
      </c>
      <c r="T2372" t="s">
        <v>2691</v>
      </c>
      <c r="U2372">
        <v>30</v>
      </c>
      <c r="V2372" t="s">
        <v>4737</v>
      </c>
      <c r="W2372" t="s">
        <v>2693</v>
      </c>
      <c r="Y2372">
        <v>35200</v>
      </c>
      <c r="Z2372">
        <v>35200</v>
      </c>
      <c r="AA2372">
        <v>35200</v>
      </c>
      <c r="AB2372">
        <v>0</v>
      </c>
    </row>
    <row r="2373" spans="1:28" x14ac:dyDescent="0.25">
      <c r="A2373" t="s">
        <v>2686</v>
      </c>
      <c r="B2373" t="s">
        <v>87</v>
      </c>
      <c r="C2373">
        <v>899999230</v>
      </c>
      <c r="D2373">
        <v>971116</v>
      </c>
      <c r="E2373" t="s">
        <v>2687</v>
      </c>
      <c r="F2373">
        <v>34397</v>
      </c>
      <c r="G2373">
        <v>2014</v>
      </c>
      <c r="H2373">
        <v>8</v>
      </c>
      <c r="I2373">
        <v>1000001079</v>
      </c>
      <c r="J2373">
        <v>0</v>
      </c>
      <c r="K2373">
        <v>33</v>
      </c>
      <c r="L2373" t="s">
        <v>3141</v>
      </c>
      <c r="M2373" t="s">
        <v>2689</v>
      </c>
      <c r="N2373" t="s">
        <v>2690</v>
      </c>
      <c r="O2373" s="55">
        <v>41841</v>
      </c>
      <c r="P2373" s="55">
        <v>42206</v>
      </c>
      <c r="Q2373" s="55">
        <v>41973</v>
      </c>
      <c r="R2373" s="55">
        <v>42108</v>
      </c>
      <c r="S2373" s="55">
        <v>42110</v>
      </c>
      <c r="T2373" t="s">
        <v>2691</v>
      </c>
      <c r="U2373">
        <v>30</v>
      </c>
      <c r="V2373" t="s">
        <v>4737</v>
      </c>
      <c r="W2373" t="s">
        <v>2693</v>
      </c>
      <c r="Y2373">
        <v>79900</v>
      </c>
      <c r="Z2373">
        <v>79850</v>
      </c>
      <c r="AA2373">
        <v>79900</v>
      </c>
      <c r="AB2373">
        <v>0</v>
      </c>
    </row>
    <row r="2374" spans="1:28" x14ac:dyDescent="0.25">
      <c r="A2374" t="s">
        <v>2686</v>
      </c>
      <c r="B2374" t="s">
        <v>2730</v>
      </c>
      <c r="C2374">
        <v>899999230</v>
      </c>
      <c r="D2374">
        <v>91968</v>
      </c>
      <c r="F2374">
        <v>34630</v>
      </c>
      <c r="G2374">
        <v>2013</v>
      </c>
      <c r="H2374">
        <v>1</v>
      </c>
      <c r="I2374">
        <v>1000000920</v>
      </c>
      <c r="J2374">
        <v>0</v>
      </c>
      <c r="K2374">
        <v>33</v>
      </c>
      <c r="L2374" t="s">
        <v>3270</v>
      </c>
      <c r="M2374" t="s">
        <v>2689</v>
      </c>
      <c r="N2374" t="s">
        <v>2690</v>
      </c>
      <c r="O2374" s="55">
        <v>41476</v>
      </c>
      <c r="P2374" s="55">
        <v>41841</v>
      </c>
      <c r="Q2374" s="55">
        <v>41557</v>
      </c>
      <c r="R2374" s="55">
        <v>41576</v>
      </c>
      <c r="S2374" s="55">
        <v>41585</v>
      </c>
      <c r="T2374" t="s">
        <v>2691</v>
      </c>
      <c r="U2374">
        <v>30</v>
      </c>
      <c r="V2374" t="s">
        <v>5230</v>
      </c>
      <c r="W2374" t="s">
        <v>2693</v>
      </c>
      <c r="Y2374">
        <v>234500</v>
      </c>
      <c r="Z2374">
        <v>234445</v>
      </c>
      <c r="AA2374">
        <v>234500</v>
      </c>
      <c r="AB2374">
        <v>0</v>
      </c>
    </row>
    <row r="2375" spans="1:28" x14ac:dyDescent="0.25">
      <c r="A2375" t="s">
        <v>2686</v>
      </c>
      <c r="B2375" t="s">
        <v>2730</v>
      </c>
      <c r="C2375">
        <v>899999230</v>
      </c>
      <c r="D2375">
        <v>91968</v>
      </c>
      <c r="F2375">
        <v>34655</v>
      </c>
      <c r="G2375">
        <v>2013</v>
      </c>
      <c r="H2375">
        <v>1</v>
      </c>
      <c r="I2375">
        <v>1000000920</v>
      </c>
      <c r="J2375">
        <v>0</v>
      </c>
      <c r="K2375">
        <v>33</v>
      </c>
      <c r="L2375" t="s">
        <v>5243</v>
      </c>
      <c r="M2375" t="s">
        <v>2689</v>
      </c>
      <c r="N2375" t="s">
        <v>2690</v>
      </c>
      <c r="O2375" s="55">
        <v>41476</v>
      </c>
      <c r="P2375" s="55">
        <v>41841</v>
      </c>
      <c r="Q2375" s="55">
        <v>41575</v>
      </c>
      <c r="R2375" s="55">
        <v>41579</v>
      </c>
      <c r="S2375" s="55">
        <v>41585</v>
      </c>
      <c r="T2375" t="s">
        <v>2691</v>
      </c>
      <c r="U2375">
        <v>30</v>
      </c>
      <c r="V2375" t="s">
        <v>5244</v>
      </c>
      <c r="W2375" t="s">
        <v>2693</v>
      </c>
      <c r="Y2375">
        <v>189180</v>
      </c>
      <c r="Z2375">
        <v>189180</v>
      </c>
      <c r="AA2375">
        <v>189180</v>
      </c>
      <c r="AB2375">
        <v>0</v>
      </c>
    </row>
    <row r="2376" spans="1:28" x14ac:dyDescent="0.25">
      <c r="A2376" t="s">
        <v>2686</v>
      </c>
      <c r="B2376" t="s">
        <v>2730</v>
      </c>
      <c r="C2376">
        <v>899999230</v>
      </c>
      <c r="D2376">
        <v>91968</v>
      </c>
      <c r="F2376">
        <v>34763</v>
      </c>
      <c r="G2376">
        <v>2013</v>
      </c>
      <c r="H2376">
        <v>1</v>
      </c>
      <c r="I2376">
        <v>1000000920</v>
      </c>
      <c r="J2376">
        <v>0</v>
      </c>
      <c r="K2376">
        <v>33</v>
      </c>
      <c r="L2376" t="s">
        <v>5245</v>
      </c>
      <c r="M2376" t="s">
        <v>2689</v>
      </c>
      <c r="N2376" t="s">
        <v>2690</v>
      </c>
      <c r="O2376" s="55">
        <v>41476</v>
      </c>
      <c r="P2376" s="55">
        <v>41841</v>
      </c>
      <c r="Q2376" s="55">
        <v>41565</v>
      </c>
      <c r="R2376" s="55">
        <v>41576</v>
      </c>
      <c r="S2376" s="55">
        <v>41586</v>
      </c>
      <c r="T2376" t="s">
        <v>2691</v>
      </c>
      <c r="U2376">
        <v>30</v>
      </c>
      <c r="V2376" t="s">
        <v>3087</v>
      </c>
      <c r="W2376" t="s">
        <v>2693</v>
      </c>
      <c r="Y2376">
        <v>63000</v>
      </c>
      <c r="Z2376">
        <v>63000</v>
      </c>
      <c r="AA2376">
        <v>63000</v>
      </c>
      <c r="AB2376">
        <v>0</v>
      </c>
    </row>
    <row r="2377" spans="1:28" x14ac:dyDescent="0.25">
      <c r="A2377" t="s">
        <v>2686</v>
      </c>
      <c r="B2377" t="s">
        <v>2730</v>
      </c>
      <c r="C2377">
        <v>899999230</v>
      </c>
      <c r="D2377">
        <v>91968</v>
      </c>
      <c r="F2377">
        <v>34785</v>
      </c>
      <c r="G2377">
        <v>2013</v>
      </c>
      <c r="H2377">
        <v>1</v>
      </c>
      <c r="I2377">
        <v>1000000920</v>
      </c>
      <c r="J2377">
        <v>0</v>
      </c>
      <c r="K2377">
        <v>33</v>
      </c>
      <c r="L2377" t="s">
        <v>5246</v>
      </c>
      <c r="M2377" t="s">
        <v>2689</v>
      </c>
      <c r="N2377" t="s">
        <v>2690</v>
      </c>
      <c r="O2377" s="55">
        <v>41476</v>
      </c>
      <c r="P2377" s="55">
        <v>41841</v>
      </c>
      <c r="Q2377" s="55">
        <v>41558</v>
      </c>
      <c r="R2377" s="55">
        <v>41576</v>
      </c>
      <c r="S2377" s="55">
        <v>41586</v>
      </c>
      <c r="T2377" t="s">
        <v>2691</v>
      </c>
      <c r="U2377">
        <v>30</v>
      </c>
      <c r="V2377" t="s">
        <v>5247</v>
      </c>
      <c r="W2377" t="s">
        <v>2693</v>
      </c>
      <c r="Y2377">
        <v>63000</v>
      </c>
      <c r="Z2377">
        <v>63000</v>
      </c>
      <c r="AA2377">
        <v>63000</v>
      </c>
      <c r="AB2377">
        <v>0</v>
      </c>
    </row>
    <row r="2378" spans="1:28" x14ac:dyDescent="0.25">
      <c r="A2378" t="s">
        <v>2686</v>
      </c>
      <c r="B2378" t="s">
        <v>2730</v>
      </c>
      <c r="C2378">
        <v>899999230</v>
      </c>
      <c r="D2378">
        <v>91968</v>
      </c>
      <c r="F2378">
        <v>34813</v>
      </c>
      <c r="G2378">
        <v>2013</v>
      </c>
      <c r="H2378">
        <v>1</v>
      </c>
      <c r="I2378">
        <v>1000000920</v>
      </c>
      <c r="J2378">
        <v>0</v>
      </c>
      <c r="K2378">
        <v>33</v>
      </c>
      <c r="L2378" t="s">
        <v>3239</v>
      </c>
      <c r="M2378" t="s">
        <v>2689</v>
      </c>
      <c r="N2378" t="s">
        <v>2690</v>
      </c>
      <c r="O2378" s="55">
        <v>41476</v>
      </c>
      <c r="P2378" s="55">
        <v>41841</v>
      </c>
      <c r="Q2378" s="55">
        <v>41562</v>
      </c>
      <c r="R2378" s="55">
        <v>41576</v>
      </c>
      <c r="S2378" s="55">
        <v>41586</v>
      </c>
      <c r="T2378" t="s">
        <v>2691</v>
      </c>
      <c r="U2378">
        <v>30</v>
      </c>
      <c r="V2378" t="s">
        <v>4024</v>
      </c>
      <c r="W2378" t="s">
        <v>2693</v>
      </c>
      <c r="Y2378">
        <v>83400</v>
      </c>
      <c r="Z2378">
        <v>83400</v>
      </c>
      <c r="AA2378">
        <v>83400</v>
      </c>
      <c r="AB2378">
        <v>0</v>
      </c>
    </row>
    <row r="2379" spans="1:28" x14ac:dyDescent="0.25">
      <c r="A2379" t="s">
        <v>2686</v>
      </c>
      <c r="B2379" t="s">
        <v>2730</v>
      </c>
      <c r="C2379">
        <v>899999230</v>
      </c>
      <c r="D2379">
        <v>91968</v>
      </c>
      <c r="F2379">
        <v>34826</v>
      </c>
      <c r="G2379">
        <v>2013</v>
      </c>
      <c r="H2379">
        <v>1</v>
      </c>
      <c r="I2379">
        <v>1000000920</v>
      </c>
      <c r="J2379">
        <v>0</v>
      </c>
      <c r="K2379">
        <v>33</v>
      </c>
      <c r="L2379" t="s">
        <v>5248</v>
      </c>
      <c r="M2379" t="s">
        <v>2689</v>
      </c>
      <c r="N2379" t="s">
        <v>2690</v>
      </c>
      <c r="O2379" s="55">
        <v>41476</v>
      </c>
      <c r="P2379" s="55">
        <v>41841</v>
      </c>
      <c r="Q2379" s="55">
        <v>41562</v>
      </c>
      <c r="R2379" s="55">
        <v>41576</v>
      </c>
      <c r="S2379" s="55">
        <v>41586</v>
      </c>
      <c r="T2379" t="s">
        <v>2691</v>
      </c>
      <c r="U2379">
        <v>30</v>
      </c>
      <c r="V2379" t="s">
        <v>5249</v>
      </c>
      <c r="W2379" t="s">
        <v>2693</v>
      </c>
      <c r="Y2379">
        <v>64300</v>
      </c>
      <c r="Z2379">
        <v>64300</v>
      </c>
      <c r="AA2379">
        <v>64300</v>
      </c>
      <c r="AB2379">
        <v>0</v>
      </c>
    </row>
    <row r="2380" spans="1:28" x14ac:dyDescent="0.25">
      <c r="A2380" t="s">
        <v>2686</v>
      </c>
      <c r="B2380" t="s">
        <v>2730</v>
      </c>
      <c r="C2380">
        <v>899999230</v>
      </c>
      <c r="D2380">
        <v>91968</v>
      </c>
      <c r="F2380">
        <v>34869</v>
      </c>
      <c r="G2380">
        <v>2013</v>
      </c>
      <c r="H2380">
        <v>2</v>
      </c>
      <c r="I2380">
        <v>1000000920</v>
      </c>
      <c r="J2380">
        <v>0</v>
      </c>
      <c r="K2380">
        <v>33</v>
      </c>
      <c r="L2380" t="s">
        <v>4704</v>
      </c>
      <c r="M2380" t="s">
        <v>2689</v>
      </c>
      <c r="N2380" t="s">
        <v>2690</v>
      </c>
      <c r="O2380" s="55">
        <v>41476</v>
      </c>
      <c r="P2380" s="55">
        <v>41841</v>
      </c>
      <c r="Q2380" s="55">
        <v>41564</v>
      </c>
      <c r="R2380" s="55">
        <v>41597</v>
      </c>
      <c r="S2380" s="55">
        <v>41612</v>
      </c>
      <c r="T2380" t="s">
        <v>2691</v>
      </c>
      <c r="U2380">
        <v>30</v>
      </c>
      <c r="V2380" t="s">
        <v>5250</v>
      </c>
      <c r="W2380" t="s">
        <v>2693</v>
      </c>
      <c r="Y2380">
        <v>367600</v>
      </c>
      <c r="Z2380">
        <v>367600</v>
      </c>
      <c r="AA2380">
        <v>367600</v>
      </c>
      <c r="AB2380">
        <v>0</v>
      </c>
    </row>
    <row r="2381" spans="1:28" x14ac:dyDescent="0.25">
      <c r="A2381" t="s">
        <v>2686</v>
      </c>
      <c r="B2381" t="s">
        <v>2730</v>
      </c>
      <c r="C2381">
        <v>899999230</v>
      </c>
      <c r="D2381">
        <v>91968</v>
      </c>
      <c r="F2381">
        <v>34873</v>
      </c>
      <c r="G2381">
        <v>2013</v>
      </c>
      <c r="H2381">
        <v>1</v>
      </c>
      <c r="I2381">
        <v>1000000920</v>
      </c>
      <c r="J2381">
        <v>0</v>
      </c>
      <c r="K2381">
        <v>33</v>
      </c>
      <c r="L2381" t="s">
        <v>2699</v>
      </c>
      <c r="M2381" t="s">
        <v>2689</v>
      </c>
      <c r="N2381" t="s">
        <v>2690</v>
      </c>
      <c r="O2381" s="55">
        <v>41476</v>
      </c>
      <c r="P2381" s="55">
        <v>41841</v>
      </c>
      <c r="Q2381" s="55">
        <v>41562</v>
      </c>
      <c r="R2381" s="55">
        <v>41576</v>
      </c>
      <c r="S2381" s="55">
        <v>41587</v>
      </c>
      <c r="T2381" t="s">
        <v>2691</v>
      </c>
      <c r="U2381">
        <v>30</v>
      </c>
      <c r="V2381" t="s">
        <v>5251</v>
      </c>
      <c r="W2381" t="s">
        <v>2693</v>
      </c>
      <c r="Y2381">
        <v>83400</v>
      </c>
      <c r="Z2381">
        <v>83400</v>
      </c>
      <c r="AA2381">
        <v>83400</v>
      </c>
      <c r="AB2381">
        <v>0</v>
      </c>
    </row>
    <row r="2382" spans="1:28" x14ac:dyDescent="0.25">
      <c r="A2382" t="s">
        <v>2686</v>
      </c>
      <c r="B2382" t="s">
        <v>2730</v>
      </c>
      <c r="C2382">
        <v>899999230</v>
      </c>
      <c r="D2382">
        <v>91968</v>
      </c>
      <c r="F2382">
        <v>35669</v>
      </c>
      <c r="G2382">
        <v>2013</v>
      </c>
      <c r="H2382">
        <v>2</v>
      </c>
      <c r="I2382">
        <v>1000000920</v>
      </c>
      <c r="J2382">
        <v>0</v>
      </c>
      <c r="K2382">
        <v>33</v>
      </c>
      <c r="L2382" t="s">
        <v>4749</v>
      </c>
      <c r="M2382" t="s">
        <v>2689</v>
      </c>
      <c r="N2382" t="s">
        <v>2690</v>
      </c>
      <c r="O2382" s="55">
        <v>41476</v>
      </c>
      <c r="P2382" s="55">
        <v>41841</v>
      </c>
      <c r="Q2382" s="55">
        <v>41572</v>
      </c>
      <c r="R2382" s="55">
        <v>41620</v>
      </c>
      <c r="S2382" s="55">
        <v>41635</v>
      </c>
      <c r="T2382" t="s">
        <v>2691</v>
      </c>
      <c r="U2382">
        <v>30</v>
      </c>
      <c r="V2382" t="s">
        <v>3864</v>
      </c>
      <c r="W2382" t="s">
        <v>2693</v>
      </c>
      <c r="Y2382">
        <v>250000</v>
      </c>
      <c r="Z2382">
        <v>250000</v>
      </c>
      <c r="AA2382">
        <v>250000</v>
      </c>
      <c r="AB2382">
        <v>0</v>
      </c>
    </row>
    <row r="2383" spans="1:28" x14ac:dyDescent="0.25">
      <c r="A2383" t="s">
        <v>2686</v>
      </c>
      <c r="B2383" t="s">
        <v>2730</v>
      </c>
      <c r="C2383">
        <v>899999230</v>
      </c>
      <c r="D2383">
        <v>91968</v>
      </c>
      <c r="F2383">
        <v>36364</v>
      </c>
      <c r="G2383">
        <v>2013</v>
      </c>
      <c r="H2383">
        <v>1</v>
      </c>
      <c r="I2383">
        <v>1000000920</v>
      </c>
      <c r="J2383">
        <v>0</v>
      </c>
      <c r="K2383">
        <v>33</v>
      </c>
      <c r="L2383" t="s">
        <v>2992</v>
      </c>
      <c r="M2383" t="s">
        <v>2689</v>
      </c>
      <c r="N2383" t="s">
        <v>2690</v>
      </c>
      <c r="O2383" s="55">
        <v>41476</v>
      </c>
      <c r="P2383" s="55">
        <v>41841</v>
      </c>
      <c r="Q2383" s="55">
        <v>41530</v>
      </c>
      <c r="R2383" s="55">
        <v>41590</v>
      </c>
      <c r="S2383" s="55">
        <v>41599</v>
      </c>
      <c r="T2383" t="s">
        <v>2691</v>
      </c>
      <c r="U2383">
        <v>30</v>
      </c>
      <c r="V2383" t="s">
        <v>3443</v>
      </c>
      <c r="W2383" t="s">
        <v>2693</v>
      </c>
      <c r="Y2383">
        <v>83400</v>
      </c>
      <c r="Z2383">
        <v>83400</v>
      </c>
      <c r="AA2383">
        <v>83400</v>
      </c>
      <c r="AB2383">
        <v>0</v>
      </c>
    </row>
    <row r="2384" spans="1:28" x14ac:dyDescent="0.25">
      <c r="A2384" t="s">
        <v>2686</v>
      </c>
      <c r="B2384" t="s">
        <v>2730</v>
      </c>
      <c r="C2384">
        <v>899999230</v>
      </c>
      <c r="D2384">
        <v>91968</v>
      </c>
      <c r="F2384">
        <v>37154</v>
      </c>
      <c r="G2384">
        <v>2013</v>
      </c>
      <c r="H2384">
        <v>1</v>
      </c>
      <c r="I2384">
        <v>1000000920</v>
      </c>
      <c r="J2384">
        <v>0</v>
      </c>
      <c r="K2384">
        <v>33</v>
      </c>
      <c r="L2384" t="s">
        <v>5252</v>
      </c>
      <c r="M2384" t="s">
        <v>2689</v>
      </c>
      <c r="N2384" t="s">
        <v>2690</v>
      </c>
      <c r="O2384" s="55">
        <v>41476</v>
      </c>
      <c r="P2384" s="55">
        <v>41841</v>
      </c>
      <c r="Q2384" s="55">
        <v>41541</v>
      </c>
      <c r="R2384" s="55">
        <v>41593</v>
      </c>
      <c r="S2384" s="55">
        <v>41606</v>
      </c>
      <c r="T2384" t="s">
        <v>2691</v>
      </c>
      <c r="U2384">
        <v>30</v>
      </c>
      <c r="V2384" t="s">
        <v>3443</v>
      </c>
      <c r="W2384" t="s">
        <v>2693</v>
      </c>
      <c r="Y2384">
        <v>200700</v>
      </c>
      <c r="Z2384">
        <v>200580</v>
      </c>
      <c r="AA2384">
        <v>200700</v>
      </c>
      <c r="AB2384">
        <v>0</v>
      </c>
    </row>
    <row r="2385" spans="1:28" x14ac:dyDescent="0.25">
      <c r="A2385" t="s">
        <v>2686</v>
      </c>
      <c r="B2385" t="s">
        <v>2715</v>
      </c>
      <c r="C2385">
        <v>899999230</v>
      </c>
      <c r="D2385">
        <v>4013</v>
      </c>
      <c r="E2385" t="s">
        <v>2716</v>
      </c>
      <c r="F2385">
        <v>37173</v>
      </c>
      <c r="G2385">
        <v>2013</v>
      </c>
      <c r="H2385">
        <v>1</v>
      </c>
      <c r="I2385">
        <v>1000000732</v>
      </c>
      <c r="J2385">
        <v>0</v>
      </c>
      <c r="K2385">
        <v>33</v>
      </c>
      <c r="L2385" t="s">
        <v>5253</v>
      </c>
      <c r="M2385" t="s">
        <v>2689</v>
      </c>
      <c r="N2385" t="s">
        <v>2690</v>
      </c>
      <c r="O2385" s="55">
        <v>41111</v>
      </c>
      <c r="P2385" s="55">
        <v>41476</v>
      </c>
      <c r="Q2385" s="55">
        <v>41424</v>
      </c>
      <c r="R2385" s="55">
        <v>41606</v>
      </c>
      <c r="S2385" s="55">
        <v>41606</v>
      </c>
      <c r="T2385" t="s">
        <v>2691</v>
      </c>
      <c r="U2385">
        <v>30</v>
      </c>
      <c r="V2385" t="s">
        <v>5254</v>
      </c>
      <c r="W2385" t="s">
        <v>2693</v>
      </c>
      <c r="Y2385">
        <v>118200</v>
      </c>
      <c r="Z2385">
        <v>118200</v>
      </c>
      <c r="AA2385">
        <v>118200</v>
      </c>
      <c r="AB2385">
        <v>0</v>
      </c>
    </row>
    <row r="2386" spans="1:28" x14ac:dyDescent="0.25">
      <c r="A2386" t="s">
        <v>2686</v>
      </c>
      <c r="B2386" t="s">
        <v>2730</v>
      </c>
      <c r="C2386">
        <v>899999230</v>
      </c>
      <c r="D2386">
        <v>91968</v>
      </c>
      <c r="F2386">
        <v>37685</v>
      </c>
      <c r="G2386">
        <v>2013</v>
      </c>
      <c r="H2386">
        <v>1</v>
      </c>
      <c r="I2386">
        <v>1000000920</v>
      </c>
      <c r="J2386">
        <v>0</v>
      </c>
      <c r="K2386">
        <v>33</v>
      </c>
      <c r="L2386" t="s">
        <v>3901</v>
      </c>
      <c r="M2386" t="s">
        <v>2689</v>
      </c>
      <c r="N2386" t="s">
        <v>2690</v>
      </c>
      <c r="O2386" s="55">
        <v>41476</v>
      </c>
      <c r="P2386" s="55">
        <v>41841</v>
      </c>
      <c r="Q2386" s="55">
        <v>41588</v>
      </c>
      <c r="R2386" s="55">
        <v>41597</v>
      </c>
      <c r="S2386" s="55">
        <v>41610</v>
      </c>
      <c r="T2386" t="s">
        <v>2691</v>
      </c>
      <c r="U2386">
        <v>30</v>
      </c>
      <c r="V2386" t="s">
        <v>4840</v>
      </c>
      <c r="W2386" t="s">
        <v>2693</v>
      </c>
      <c r="Y2386">
        <v>75400</v>
      </c>
      <c r="Z2386">
        <v>32300</v>
      </c>
      <c r="AA2386">
        <v>75400</v>
      </c>
      <c r="AB2386">
        <v>0</v>
      </c>
    </row>
    <row r="2387" spans="1:28" x14ac:dyDescent="0.25">
      <c r="A2387" t="s">
        <v>2686</v>
      </c>
      <c r="B2387" t="s">
        <v>2730</v>
      </c>
      <c r="C2387">
        <v>899999230</v>
      </c>
      <c r="D2387">
        <v>91968</v>
      </c>
      <c r="F2387">
        <v>37685</v>
      </c>
      <c r="G2387">
        <v>2013</v>
      </c>
      <c r="H2387">
        <v>1</v>
      </c>
      <c r="I2387">
        <v>1000000920</v>
      </c>
      <c r="J2387">
        <v>0</v>
      </c>
      <c r="K2387">
        <v>33</v>
      </c>
      <c r="L2387" t="s">
        <v>3901</v>
      </c>
      <c r="M2387" t="s">
        <v>2689</v>
      </c>
      <c r="N2387" t="s">
        <v>2690</v>
      </c>
      <c r="O2387" s="55">
        <v>41476</v>
      </c>
      <c r="P2387" s="55">
        <v>41841</v>
      </c>
      <c r="Q2387" s="55">
        <v>41588</v>
      </c>
      <c r="R2387" s="55">
        <v>41597</v>
      </c>
      <c r="S2387" s="55">
        <v>41610</v>
      </c>
      <c r="T2387" t="s">
        <v>2691</v>
      </c>
      <c r="U2387">
        <v>30</v>
      </c>
      <c r="V2387" t="s">
        <v>4840</v>
      </c>
      <c r="W2387" t="s">
        <v>2693</v>
      </c>
      <c r="Y2387">
        <v>75400</v>
      </c>
      <c r="Z2387">
        <v>43100</v>
      </c>
      <c r="AA2387">
        <v>75400</v>
      </c>
      <c r="AB2387">
        <v>0</v>
      </c>
    </row>
    <row r="2388" spans="1:28" x14ac:dyDescent="0.25">
      <c r="A2388" t="s">
        <v>2686</v>
      </c>
      <c r="B2388" t="s">
        <v>2730</v>
      </c>
      <c r="C2388">
        <v>899999230</v>
      </c>
      <c r="D2388">
        <v>91968</v>
      </c>
      <c r="F2388">
        <v>37688</v>
      </c>
      <c r="G2388">
        <v>2013</v>
      </c>
      <c r="H2388">
        <v>2</v>
      </c>
      <c r="I2388">
        <v>1000000920</v>
      </c>
      <c r="J2388">
        <v>0</v>
      </c>
      <c r="K2388">
        <v>33</v>
      </c>
      <c r="L2388" t="s">
        <v>4717</v>
      </c>
      <c r="M2388" t="s">
        <v>2689</v>
      </c>
      <c r="N2388" t="s">
        <v>2690</v>
      </c>
      <c r="O2388" s="55">
        <v>41476</v>
      </c>
      <c r="P2388" s="55">
        <v>41841</v>
      </c>
      <c r="Q2388" s="55">
        <v>41587</v>
      </c>
      <c r="R2388" s="55">
        <v>41612</v>
      </c>
      <c r="S2388" s="55">
        <v>41625</v>
      </c>
      <c r="T2388" t="s">
        <v>2691</v>
      </c>
      <c r="U2388">
        <v>30</v>
      </c>
      <c r="V2388" t="s">
        <v>4111</v>
      </c>
      <c r="W2388" t="s">
        <v>2693</v>
      </c>
      <c r="Y2388">
        <v>282300</v>
      </c>
      <c r="Z2388">
        <v>282300</v>
      </c>
      <c r="AA2388">
        <v>282300</v>
      </c>
      <c r="AB2388">
        <v>0</v>
      </c>
    </row>
    <row r="2389" spans="1:28" x14ac:dyDescent="0.25">
      <c r="A2389" t="s">
        <v>2686</v>
      </c>
      <c r="B2389" t="s">
        <v>2730</v>
      </c>
      <c r="C2389">
        <v>899999230</v>
      </c>
      <c r="D2389">
        <v>91968</v>
      </c>
      <c r="F2389">
        <v>37688</v>
      </c>
      <c r="G2389">
        <v>2013</v>
      </c>
      <c r="H2389">
        <v>4</v>
      </c>
      <c r="I2389">
        <v>1000000920</v>
      </c>
      <c r="J2389">
        <v>0</v>
      </c>
      <c r="K2389">
        <v>33</v>
      </c>
      <c r="L2389" t="s">
        <v>4717</v>
      </c>
      <c r="M2389" t="s">
        <v>2689</v>
      </c>
      <c r="N2389" t="s">
        <v>2690</v>
      </c>
      <c r="O2389" s="55">
        <v>41476</v>
      </c>
      <c r="P2389" s="55">
        <v>41841</v>
      </c>
      <c r="Q2389" s="55">
        <v>41587</v>
      </c>
      <c r="R2389" s="55">
        <v>41688</v>
      </c>
      <c r="S2389" s="55">
        <v>41690</v>
      </c>
      <c r="T2389" t="s">
        <v>2691</v>
      </c>
      <c r="U2389">
        <v>30</v>
      </c>
      <c r="V2389" t="s">
        <v>4111</v>
      </c>
      <c r="W2389" t="s">
        <v>2693</v>
      </c>
      <c r="Y2389">
        <v>694400</v>
      </c>
      <c r="Z2389">
        <v>293400</v>
      </c>
      <c r="AA2389">
        <v>694400</v>
      </c>
      <c r="AB2389">
        <v>0</v>
      </c>
    </row>
    <row r="2390" spans="1:28" x14ac:dyDescent="0.25">
      <c r="A2390" t="s">
        <v>2686</v>
      </c>
      <c r="B2390" t="s">
        <v>2730</v>
      </c>
      <c r="C2390">
        <v>899999230</v>
      </c>
      <c r="D2390">
        <v>91968</v>
      </c>
      <c r="F2390">
        <v>37688</v>
      </c>
      <c r="G2390">
        <v>2013</v>
      </c>
      <c r="H2390">
        <v>4</v>
      </c>
      <c r="I2390">
        <v>1000000920</v>
      </c>
      <c r="J2390">
        <v>0</v>
      </c>
      <c r="K2390">
        <v>33</v>
      </c>
      <c r="L2390" t="s">
        <v>4717</v>
      </c>
      <c r="M2390" t="s">
        <v>2689</v>
      </c>
      <c r="N2390" t="s">
        <v>2690</v>
      </c>
      <c r="O2390" s="55">
        <v>41476</v>
      </c>
      <c r="P2390" s="55">
        <v>41841</v>
      </c>
      <c r="Q2390" s="55">
        <v>41587</v>
      </c>
      <c r="R2390" s="55">
        <v>41688</v>
      </c>
      <c r="S2390" s="55">
        <v>41690</v>
      </c>
      <c r="T2390" t="s">
        <v>2691</v>
      </c>
      <c r="U2390">
        <v>30</v>
      </c>
      <c r="V2390" t="s">
        <v>4111</v>
      </c>
      <c r="W2390" t="s">
        <v>2693</v>
      </c>
      <c r="Y2390">
        <v>694400</v>
      </c>
      <c r="Z2390">
        <v>400995</v>
      </c>
      <c r="AA2390">
        <v>694400</v>
      </c>
      <c r="AB2390">
        <v>0</v>
      </c>
    </row>
    <row r="2391" spans="1:28" x14ac:dyDescent="0.25">
      <c r="A2391" t="s">
        <v>2686</v>
      </c>
      <c r="B2391" t="s">
        <v>2730</v>
      </c>
      <c r="C2391">
        <v>899999230</v>
      </c>
      <c r="D2391">
        <v>91968</v>
      </c>
      <c r="F2391">
        <v>37749</v>
      </c>
      <c r="G2391">
        <v>2013</v>
      </c>
      <c r="H2391">
        <v>1</v>
      </c>
      <c r="I2391">
        <v>1000000920</v>
      </c>
      <c r="J2391">
        <v>0</v>
      </c>
      <c r="K2391">
        <v>33</v>
      </c>
      <c r="L2391" t="s">
        <v>5255</v>
      </c>
      <c r="M2391" t="s">
        <v>4388</v>
      </c>
      <c r="N2391" t="s">
        <v>5256</v>
      </c>
      <c r="O2391" s="55">
        <v>41476</v>
      </c>
      <c r="P2391" s="55">
        <v>41841</v>
      </c>
      <c r="Q2391" s="55">
        <v>41571</v>
      </c>
      <c r="R2391" s="55">
        <v>41597</v>
      </c>
      <c r="S2391" s="55">
        <v>41611</v>
      </c>
      <c r="T2391" t="s">
        <v>2691</v>
      </c>
      <c r="U2391">
        <v>30</v>
      </c>
      <c r="V2391" t="s">
        <v>5257</v>
      </c>
      <c r="W2391" t="s">
        <v>2693</v>
      </c>
      <c r="Y2391">
        <v>150800</v>
      </c>
      <c r="Z2391">
        <v>150800</v>
      </c>
      <c r="AA2391">
        <v>150800</v>
      </c>
      <c r="AB2391">
        <v>0</v>
      </c>
    </row>
    <row r="2392" spans="1:28" x14ac:dyDescent="0.25">
      <c r="A2392" t="s">
        <v>2686</v>
      </c>
      <c r="B2392" t="s">
        <v>2730</v>
      </c>
      <c r="C2392">
        <v>899999230</v>
      </c>
      <c r="D2392">
        <v>91968</v>
      </c>
      <c r="F2392">
        <v>37760</v>
      </c>
      <c r="G2392">
        <v>2013</v>
      </c>
      <c r="H2392">
        <v>2</v>
      </c>
      <c r="I2392">
        <v>1000000920</v>
      </c>
      <c r="J2392">
        <v>0</v>
      </c>
      <c r="K2392">
        <v>33</v>
      </c>
      <c r="L2392" t="s">
        <v>3270</v>
      </c>
      <c r="M2392" t="s">
        <v>2689</v>
      </c>
      <c r="N2392" t="s">
        <v>2690</v>
      </c>
      <c r="O2392" s="55">
        <v>41476</v>
      </c>
      <c r="P2392" s="55">
        <v>41841</v>
      </c>
      <c r="Q2392" s="55">
        <v>41586</v>
      </c>
      <c r="R2392" s="55">
        <v>41620</v>
      </c>
      <c r="S2392" s="55">
        <v>41635</v>
      </c>
      <c r="T2392" t="s">
        <v>2691</v>
      </c>
      <c r="U2392">
        <v>30</v>
      </c>
      <c r="V2392" t="s">
        <v>5258</v>
      </c>
      <c r="W2392" t="s">
        <v>2693</v>
      </c>
      <c r="Y2392">
        <v>113300</v>
      </c>
      <c r="Z2392">
        <v>88300</v>
      </c>
      <c r="AA2392">
        <v>113300</v>
      </c>
      <c r="AB2392">
        <v>0</v>
      </c>
    </row>
    <row r="2393" spans="1:28" x14ac:dyDescent="0.25">
      <c r="A2393" t="s">
        <v>2686</v>
      </c>
      <c r="B2393" t="s">
        <v>2730</v>
      </c>
      <c r="C2393">
        <v>899999230</v>
      </c>
      <c r="D2393">
        <v>91968</v>
      </c>
      <c r="F2393">
        <v>37760</v>
      </c>
      <c r="G2393">
        <v>2013</v>
      </c>
      <c r="H2393">
        <v>2</v>
      </c>
      <c r="I2393">
        <v>1000000920</v>
      </c>
      <c r="J2393">
        <v>0</v>
      </c>
      <c r="K2393">
        <v>33</v>
      </c>
      <c r="L2393" t="s">
        <v>3270</v>
      </c>
      <c r="M2393" t="s">
        <v>2689</v>
      </c>
      <c r="N2393" t="s">
        <v>2690</v>
      </c>
      <c r="O2393" s="55">
        <v>41476</v>
      </c>
      <c r="P2393" s="55">
        <v>41841</v>
      </c>
      <c r="Q2393" s="55">
        <v>41586</v>
      </c>
      <c r="R2393" s="55">
        <v>41620</v>
      </c>
      <c r="S2393" s="55">
        <v>41635</v>
      </c>
      <c r="T2393" t="s">
        <v>2691</v>
      </c>
      <c r="U2393">
        <v>30</v>
      </c>
      <c r="V2393" t="s">
        <v>5258</v>
      </c>
      <c r="W2393" t="s">
        <v>2693</v>
      </c>
      <c r="Y2393">
        <v>113300</v>
      </c>
      <c r="Z2393">
        <v>25000</v>
      </c>
      <c r="AA2393">
        <v>113300</v>
      </c>
      <c r="AB2393">
        <v>0</v>
      </c>
    </row>
    <row r="2394" spans="1:28" x14ac:dyDescent="0.25">
      <c r="A2394" t="s">
        <v>2686</v>
      </c>
      <c r="B2394" t="s">
        <v>2730</v>
      </c>
      <c r="C2394">
        <v>899999230</v>
      </c>
      <c r="D2394">
        <v>91968</v>
      </c>
      <c r="F2394">
        <v>37773</v>
      </c>
      <c r="G2394">
        <v>2013</v>
      </c>
      <c r="H2394">
        <v>1</v>
      </c>
      <c r="I2394">
        <v>1000000920</v>
      </c>
      <c r="J2394">
        <v>0</v>
      </c>
      <c r="K2394">
        <v>33</v>
      </c>
      <c r="L2394" t="s">
        <v>3892</v>
      </c>
      <c r="M2394" t="s">
        <v>2689</v>
      </c>
      <c r="N2394" t="s">
        <v>2690</v>
      </c>
      <c r="O2394" s="55">
        <v>41476</v>
      </c>
      <c r="P2394" s="55">
        <v>41841</v>
      </c>
      <c r="Q2394" s="55">
        <v>41569</v>
      </c>
      <c r="R2394" s="55">
        <v>41597</v>
      </c>
      <c r="S2394" s="55">
        <v>41611</v>
      </c>
      <c r="T2394" t="s">
        <v>2691</v>
      </c>
      <c r="U2394">
        <v>30</v>
      </c>
      <c r="V2394" t="s">
        <v>4750</v>
      </c>
      <c r="W2394" t="s">
        <v>2693</v>
      </c>
      <c r="Y2394">
        <v>370300</v>
      </c>
      <c r="Z2394">
        <v>370300</v>
      </c>
      <c r="AA2394">
        <v>370300</v>
      </c>
      <c r="AB2394">
        <v>0</v>
      </c>
    </row>
    <row r="2395" spans="1:28" x14ac:dyDescent="0.25">
      <c r="A2395" t="s">
        <v>2686</v>
      </c>
      <c r="B2395" t="s">
        <v>2730</v>
      </c>
      <c r="C2395">
        <v>899999230</v>
      </c>
      <c r="D2395">
        <v>91968</v>
      </c>
      <c r="F2395">
        <v>37773</v>
      </c>
      <c r="G2395">
        <v>2013</v>
      </c>
      <c r="H2395">
        <v>3</v>
      </c>
      <c r="I2395">
        <v>1000000920</v>
      </c>
      <c r="J2395">
        <v>0</v>
      </c>
      <c r="K2395">
        <v>33</v>
      </c>
      <c r="L2395" t="s">
        <v>3892</v>
      </c>
      <c r="M2395" t="s">
        <v>2689</v>
      </c>
      <c r="N2395" t="s">
        <v>2690</v>
      </c>
      <c r="O2395" s="55">
        <v>41476</v>
      </c>
      <c r="P2395" s="55">
        <v>41841</v>
      </c>
      <c r="Q2395" s="55">
        <v>41569</v>
      </c>
      <c r="R2395" s="55">
        <v>41661</v>
      </c>
      <c r="S2395" s="55">
        <v>41663</v>
      </c>
      <c r="T2395" t="s">
        <v>2691</v>
      </c>
      <c r="U2395">
        <v>30</v>
      </c>
      <c r="V2395" t="s">
        <v>4750</v>
      </c>
      <c r="W2395" t="s">
        <v>2693</v>
      </c>
      <c r="Y2395">
        <v>562000</v>
      </c>
      <c r="Z2395">
        <v>530595</v>
      </c>
      <c r="AA2395">
        <v>562000</v>
      </c>
      <c r="AB2395">
        <v>0</v>
      </c>
    </row>
    <row r="2396" spans="1:28" x14ac:dyDescent="0.25">
      <c r="A2396" t="s">
        <v>2686</v>
      </c>
      <c r="B2396" t="s">
        <v>2730</v>
      </c>
      <c r="C2396">
        <v>899999230</v>
      </c>
      <c r="D2396">
        <v>91968</v>
      </c>
      <c r="F2396">
        <v>37773</v>
      </c>
      <c r="G2396">
        <v>2013</v>
      </c>
      <c r="H2396">
        <v>3</v>
      </c>
      <c r="I2396">
        <v>1000000920</v>
      </c>
      <c r="J2396">
        <v>0</v>
      </c>
      <c r="K2396">
        <v>33</v>
      </c>
      <c r="L2396" t="s">
        <v>3892</v>
      </c>
      <c r="M2396" t="s">
        <v>2689</v>
      </c>
      <c r="N2396" t="s">
        <v>2690</v>
      </c>
      <c r="O2396" s="55">
        <v>41476</v>
      </c>
      <c r="P2396" s="55">
        <v>41841</v>
      </c>
      <c r="Q2396" s="55">
        <v>41569</v>
      </c>
      <c r="R2396" s="55">
        <v>41661</v>
      </c>
      <c r="S2396" s="55">
        <v>41663</v>
      </c>
      <c r="T2396" t="s">
        <v>2691</v>
      </c>
      <c r="U2396">
        <v>30</v>
      </c>
      <c r="V2396" t="s">
        <v>4750</v>
      </c>
      <c r="W2396" t="s">
        <v>2693</v>
      </c>
      <c r="Y2396">
        <v>562000</v>
      </c>
      <c r="Z2396">
        <v>31400</v>
      </c>
      <c r="AA2396">
        <v>562000</v>
      </c>
      <c r="AB2396">
        <v>0</v>
      </c>
    </row>
    <row r="2397" spans="1:28" x14ac:dyDescent="0.25">
      <c r="A2397" t="s">
        <v>2686</v>
      </c>
      <c r="B2397" t="s">
        <v>2730</v>
      </c>
      <c r="C2397">
        <v>899999230</v>
      </c>
      <c r="D2397">
        <v>91968</v>
      </c>
      <c r="F2397">
        <v>37773</v>
      </c>
      <c r="G2397">
        <v>2013</v>
      </c>
      <c r="H2397">
        <v>8</v>
      </c>
      <c r="I2397">
        <v>1000000920</v>
      </c>
      <c r="J2397">
        <v>0</v>
      </c>
      <c r="K2397">
        <v>33</v>
      </c>
      <c r="L2397" t="s">
        <v>3892</v>
      </c>
      <c r="M2397" t="s">
        <v>2689</v>
      </c>
      <c r="N2397" t="s">
        <v>2690</v>
      </c>
      <c r="O2397" s="55">
        <v>41476</v>
      </c>
      <c r="P2397" s="55">
        <v>41841</v>
      </c>
      <c r="Q2397" s="55">
        <v>41569</v>
      </c>
      <c r="R2397" s="55">
        <v>41906</v>
      </c>
      <c r="S2397" s="55">
        <v>41907</v>
      </c>
      <c r="T2397" t="s">
        <v>2691</v>
      </c>
      <c r="U2397">
        <v>30</v>
      </c>
      <c r="V2397" t="s">
        <v>4750</v>
      </c>
      <c r="W2397" t="s">
        <v>2693</v>
      </c>
      <c r="Y2397">
        <v>33700</v>
      </c>
      <c r="Z2397">
        <v>32300</v>
      </c>
      <c r="AA2397">
        <v>33700</v>
      </c>
      <c r="AB2397">
        <v>0</v>
      </c>
    </row>
    <row r="2398" spans="1:28" x14ac:dyDescent="0.25">
      <c r="A2398" t="s">
        <v>2686</v>
      </c>
      <c r="B2398" t="s">
        <v>2730</v>
      </c>
      <c r="C2398">
        <v>899999230</v>
      </c>
      <c r="D2398">
        <v>91968</v>
      </c>
      <c r="F2398">
        <v>37807</v>
      </c>
      <c r="G2398">
        <v>2013</v>
      </c>
      <c r="H2398">
        <v>1</v>
      </c>
      <c r="I2398">
        <v>1000000920</v>
      </c>
      <c r="J2398">
        <v>0</v>
      </c>
      <c r="K2398">
        <v>33</v>
      </c>
      <c r="L2398" t="s">
        <v>5259</v>
      </c>
      <c r="M2398" t="s">
        <v>2689</v>
      </c>
      <c r="N2398" t="s">
        <v>2690</v>
      </c>
      <c r="O2398" s="55">
        <v>41476</v>
      </c>
      <c r="P2398" s="55">
        <v>41841</v>
      </c>
      <c r="Q2398" s="55">
        <v>41576</v>
      </c>
      <c r="R2398" s="55">
        <v>41597</v>
      </c>
      <c r="S2398" s="55">
        <v>41611</v>
      </c>
      <c r="T2398" t="s">
        <v>2691</v>
      </c>
      <c r="U2398">
        <v>30</v>
      </c>
      <c r="V2398" t="s">
        <v>5260</v>
      </c>
      <c r="W2398" t="s">
        <v>2693</v>
      </c>
      <c r="Y2398">
        <v>183100</v>
      </c>
      <c r="Z2398">
        <v>139935</v>
      </c>
      <c r="AA2398">
        <v>183100</v>
      </c>
      <c r="AB2398">
        <v>0</v>
      </c>
    </row>
    <row r="2399" spans="1:28" x14ac:dyDescent="0.25">
      <c r="A2399" t="s">
        <v>2686</v>
      </c>
      <c r="B2399" t="s">
        <v>2730</v>
      </c>
      <c r="C2399">
        <v>899999230</v>
      </c>
      <c r="D2399">
        <v>91968</v>
      </c>
      <c r="F2399">
        <v>37825</v>
      </c>
      <c r="G2399">
        <v>2013</v>
      </c>
      <c r="H2399">
        <v>1</v>
      </c>
      <c r="I2399">
        <v>1000000920</v>
      </c>
      <c r="J2399">
        <v>0</v>
      </c>
      <c r="K2399">
        <v>33</v>
      </c>
      <c r="L2399" t="s">
        <v>2741</v>
      </c>
      <c r="M2399" t="s">
        <v>2689</v>
      </c>
      <c r="N2399" t="s">
        <v>2690</v>
      </c>
      <c r="O2399" s="55">
        <v>41476</v>
      </c>
      <c r="P2399" s="55">
        <v>41841</v>
      </c>
      <c r="Q2399" s="55">
        <v>41526</v>
      </c>
      <c r="R2399" s="55">
        <v>41593</v>
      </c>
      <c r="S2399" s="55">
        <v>41611</v>
      </c>
      <c r="T2399" t="s">
        <v>2691</v>
      </c>
      <c r="U2399">
        <v>30</v>
      </c>
      <c r="V2399" t="s">
        <v>5215</v>
      </c>
      <c r="W2399" t="s">
        <v>2693</v>
      </c>
      <c r="Y2399">
        <v>173500</v>
      </c>
      <c r="Z2399">
        <v>173400</v>
      </c>
      <c r="AA2399">
        <v>173500</v>
      </c>
      <c r="AB2399">
        <v>0</v>
      </c>
    </row>
    <row r="2400" spans="1:28" x14ac:dyDescent="0.25">
      <c r="A2400" t="s">
        <v>2686</v>
      </c>
      <c r="B2400" t="s">
        <v>2730</v>
      </c>
      <c r="C2400">
        <v>899999230</v>
      </c>
      <c r="D2400">
        <v>91968</v>
      </c>
      <c r="F2400">
        <v>37829</v>
      </c>
      <c r="G2400">
        <v>2013</v>
      </c>
      <c r="H2400">
        <v>1</v>
      </c>
      <c r="I2400">
        <v>1000000920</v>
      </c>
      <c r="J2400">
        <v>0</v>
      </c>
      <c r="K2400">
        <v>33</v>
      </c>
      <c r="L2400" t="s">
        <v>2823</v>
      </c>
      <c r="M2400" t="s">
        <v>2689</v>
      </c>
      <c r="N2400" t="s">
        <v>2690</v>
      </c>
      <c r="O2400" s="55">
        <v>41476</v>
      </c>
      <c r="P2400" s="55">
        <v>41841</v>
      </c>
      <c r="Q2400" s="55">
        <v>41547</v>
      </c>
      <c r="R2400" s="55">
        <v>41593</v>
      </c>
      <c r="S2400" s="55">
        <v>41611</v>
      </c>
      <c r="T2400" t="s">
        <v>2691</v>
      </c>
      <c r="U2400">
        <v>30</v>
      </c>
      <c r="V2400" t="s">
        <v>4751</v>
      </c>
      <c r="W2400" t="s">
        <v>2693</v>
      </c>
      <c r="Y2400">
        <v>195900</v>
      </c>
      <c r="Z2400">
        <v>195810</v>
      </c>
      <c r="AA2400">
        <v>195900</v>
      </c>
      <c r="AB2400">
        <v>0</v>
      </c>
    </row>
    <row r="2401" spans="1:28" x14ac:dyDescent="0.25">
      <c r="A2401" t="s">
        <v>2686</v>
      </c>
      <c r="B2401" t="s">
        <v>2730</v>
      </c>
      <c r="C2401">
        <v>899999230</v>
      </c>
      <c r="D2401">
        <v>91968</v>
      </c>
      <c r="F2401">
        <v>37837</v>
      </c>
      <c r="G2401">
        <v>2013</v>
      </c>
      <c r="H2401">
        <v>4</v>
      </c>
      <c r="I2401">
        <v>1000000920</v>
      </c>
      <c r="J2401">
        <v>0</v>
      </c>
      <c r="K2401">
        <v>33</v>
      </c>
      <c r="L2401" t="s">
        <v>2798</v>
      </c>
      <c r="M2401" t="s">
        <v>2689</v>
      </c>
      <c r="N2401" t="s">
        <v>2690</v>
      </c>
      <c r="O2401" s="55">
        <v>41476</v>
      </c>
      <c r="P2401" s="55">
        <v>41841</v>
      </c>
      <c r="Q2401" s="55">
        <v>41570</v>
      </c>
      <c r="R2401" s="55">
        <v>41617</v>
      </c>
      <c r="S2401" s="55">
        <v>41634</v>
      </c>
      <c r="T2401" t="s">
        <v>2691</v>
      </c>
      <c r="U2401">
        <v>30</v>
      </c>
      <c r="V2401" t="s">
        <v>3688</v>
      </c>
      <c r="W2401" t="s">
        <v>2693</v>
      </c>
      <c r="Y2401">
        <v>40794</v>
      </c>
      <c r="Z2401">
        <v>40794</v>
      </c>
      <c r="AA2401">
        <v>40794</v>
      </c>
      <c r="AB2401">
        <v>0</v>
      </c>
    </row>
    <row r="2402" spans="1:28" x14ac:dyDescent="0.25">
      <c r="A2402" t="s">
        <v>2686</v>
      </c>
      <c r="B2402" t="s">
        <v>2730</v>
      </c>
      <c r="C2402">
        <v>899999230</v>
      </c>
      <c r="D2402">
        <v>91968</v>
      </c>
      <c r="F2402">
        <v>37837</v>
      </c>
      <c r="G2402">
        <v>2013</v>
      </c>
      <c r="H2402">
        <v>6</v>
      </c>
      <c r="I2402">
        <v>1000000920</v>
      </c>
      <c r="J2402">
        <v>0</v>
      </c>
      <c r="K2402">
        <v>33</v>
      </c>
      <c r="L2402" t="s">
        <v>2798</v>
      </c>
      <c r="M2402" t="s">
        <v>2689</v>
      </c>
      <c r="N2402" t="s">
        <v>2690</v>
      </c>
      <c r="O2402" s="55">
        <v>41476</v>
      </c>
      <c r="P2402" s="55">
        <v>41841</v>
      </c>
      <c r="Q2402" s="55">
        <v>41570</v>
      </c>
      <c r="R2402" s="55">
        <v>41620</v>
      </c>
      <c r="S2402" s="55">
        <v>41634</v>
      </c>
      <c r="T2402" t="s">
        <v>2691</v>
      </c>
      <c r="U2402">
        <v>30</v>
      </c>
      <c r="V2402" t="s">
        <v>3688</v>
      </c>
      <c r="W2402" t="s">
        <v>2693</v>
      </c>
      <c r="Y2402">
        <v>250000</v>
      </c>
      <c r="Z2402">
        <v>250000</v>
      </c>
      <c r="AA2402">
        <v>250000</v>
      </c>
      <c r="AB2402">
        <v>0</v>
      </c>
    </row>
    <row r="2403" spans="1:28" x14ac:dyDescent="0.25">
      <c r="A2403" t="s">
        <v>2686</v>
      </c>
      <c r="B2403" t="s">
        <v>2730</v>
      </c>
      <c r="C2403">
        <v>899999230</v>
      </c>
      <c r="D2403">
        <v>91968</v>
      </c>
      <c r="F2403">
        <v>37837</v>
      </c>
      <c r="G2403">
        <v>2013</v>
      </c>
      <c r="H2403">
        <v>11</v>
      </c>
      <c r="I2403">
        <v>1000000920</v>
      </c>
      <c r="J2403">
        <v>0</v>
      </c>
      <c r="K2403">
        <v>33</v>
      </c>
      <c r="L2403" t="s">
        <v>2798</v>
      </c>
      <c r="M2403" t="s">
        <v>2689</v>
      </c>
      <c r="N2403" t="s">
        <v>2690</v>
      </c>
      <c r="O2403" s="55">
        <v>41476</v>
      </c>
      <c r="P2403" s="55">
        <v>41841</v>
      </c>
      <c r="Q2403" s="55">
        <v>41570</v>
      </c>
      <c r="R2403" s="55">
        <v>41753</v>
      </c>
      <c r="S2403" s="55">
        <v>41759</v>
      </c>
      <c r="T2403" t="s">
        <v>2691</v>
      </c>
      <c r="U2403">
        <v>30</v>
      </c>
      <c r="V2403" t="s">
        <v>3688</v>
      </c>
      <c r="W2403" t="s">
        <v>2693</v>
      </c>
      <c r="Y2403">
        <v>2118400</v>
      </c>
      <c r="Z2403">
        <v>2118360</v>
      </c>
      <c r="AA2403">
        <v>2118400</v>
      </c>
      <c r="AB2403">
        <v>0</v>
      </c>
    </row>
    <row r="2404" spans="1:28" x14ac:dyDescent="0.25">
      <c r="A2404" t="s">
        <v>2686</v>
      </c>
      <c r="B2404" t="s">
        <v>2730</v>
      </c>
      <c r="C2404">
        <v>899999230</v>
      </c>
      <c r="D2404">
        <v>91968</v>
      </c>
      <c r="F2404">
        <v>37866</v>
      </c>
      <c r="G2404">
        <v>2013</v>
      </c>
      <c r="H2404">
        <v>3</v>
      </c>
      <c r="I2404">
        <v>1000000920</v>
      </c>
      <c r="J2404">
        <v>0</v>
      </c>
      <c r="K2404">
        <v>33</v>
      </c>
      <c r="L2404" t="s">
        <v>4753</v>
      </c>
      <c r="M2404" t="s">
        <v>2689</v>
      </c>
      <c r="N2404" t="s">
        <v>2690</v>
      </c>
      <c r="O2404" s="55">
        <v>41476</v>
      </c>
      <c r="P2404" s="55">
        <v>41841</v>
      </c>
      <c r="Q2404" s="55">
        <v>41570</v>
      </c>
      <c r="R2404" s="55">
        <v>41648</v>
      </c>
      <c r="S2404" s="55">
        <v>41653</v>
      </c>
      <c r="T2404" t="s">
        <v>2691</v>
      </c>
      <c r="U2404">
        <v>30</v>
      </c>
      <c r="V2404" t="s">
        <v>4754</v>
      </c>
      <c r="W2404" t="s">
        <v>2693</v>
      </c>
      <c r="Y2404">
        <v>113840</v>
      </c>
      <c r="Z2404">
        <v>113834</v>
      </c>
      <c r="AA2404">
        <v>113840</v>
      </c>
      <c r="AB2404">
        <v>0</v>
      </c>
    </row>
    <row r="2405" spans="1:28" x14ac:dyDescent="0.25">
      <c r="A2405" t="s">
        <v>2686</v>
      </c>
      <c r="B2405" t="s">
        <v>2730</v>
      </c>
      <c r="C2405">
        <v>899999230</v>
      </c>
      <c r="D2405">
        <v>91968</v>
      </c>
      <c r="F2405">
        <v>37957</v>
      </c>
      <c r="G2405">
        <v>2013</v>
      </c>
      <c r="H2405">
        <v>1</v>
      </c>
      <c r="I2405">
        <v>1000000920</v>
      </c>
      <c r="J2405">
        <v>0</v>
      </c>
      <c r="K2405">
        <v>33</v>
      </c>
      <c r="L2405" t="s">
        <v>5261</v>
      </c>
      <c r="M2405" t="s">
        <v>2689</v>
      </c>
      <c r="N2405" t="s">
        <v>2690</v>
      </c>
      <c r="O2405" s="55">
        <v>41476</v>
      </c>
      <c r="P2405" s="55">
        <v>41841</v>
      </c>
      <c r="Q2405" s="55">
        <v>41590</v>
      </c>
      <c r="R2405" s="55">
        <v>41597</v>
      </c>
      <c r="S2405" s="55">
        <v>41612</v>
      </c>
      <c r="T2405" t="s">
        <v>2691</v>
      </c>
      <c r="U2405">
        <v>30</v>
      </c>
      <c r="V2405" t="s">
        <v>5262</v>
      </c>
      <c r="W2405" t="s">
        <v>2693</v>
      </c>
      <c r="Y2405">
        <v>190800</v>
      </c>
      <c r="Z2405">
        <v>190800</v>
      </c>
      <c r="AA2405">
        <v>190800</v>
      </c>
      <c r="AB2405">
        <v>0</v>
      </c>
    </row>
    <row r="2406" spans="1:28" x14ac:dyDescent="0.25">
      <c r="A2406" t="s">
        <v>2686</v>
      </c>
      <c r="B2406" t="s">
        <v>2730</v>
      </c>
      <c r="C2406">
        <v>899999230</v>
      </c>
      <c r="D2406">
        <v>91968</v>
      </c>
      <c r="F2406">
        <v>37961</v>
      </c>
      <c r="G2406">
        <v>2013</v>
      </c>
      <c r="H2406">
        <v>2</v>
      </c>
      <c r="I2406">
        <v>1000000920</v>
      </c>
      <c r="J2406">
        <v>0</v>
      </c>
      <c r="K2406">
        <v>33</v>
      </c>
      <c r="L2406" t="s">
        <v>4755</v>
      </c>
      <c r="M2406" t="s">
        <v>2689</v>
      </c>
      <c r="N2406" t="s">
        <v>2690</v>
      </c>
      <c r="O2406" s="55">
        <v>41476</v>
      </c>
      <c r="P2406" s="55">
        <v>41841</v>
      </c>
      <c r="Q2406" s="55">
        <v>41591</v>
      </c>
      <c r="R2406" s="55">
        <v>41688</v>
      </c>
      <c r="S2406" s="55">
        <v>41689</v>
      </c>
      <c r="T2406" t="s">
        <v>2691</v>
      </c>
      <c r="U2406">
        <v>30</v>
      </c>
      <c r="V2406" t="s">
        <v>4756</v>
      </c>
      <c r="W2406" t="s">
        <v>2693</v>
      </c>
      <c r="Y2406">
        <v>258100</v>
      </c>
      <c r="Z2406">
        <v>258100</v>
      </c>
      <c r="AA2406">
        <v>258100</v>
      </c>
      <c r="AB2406">
        <v>0</v>
      </c>
    </row>
    <row r="2407" spans="1:28" x14ac:dyDescent="0.25">
      <c r="A2407" t="s">
        <v>2686</v>
      </c>
      <c r="B2407" t="s">
        <v>2730</v>
      </c>
      <c r="C2407">
        <v>899999230</v>
      </c>
      <c r="D2407">
        <v>91968</v>
      </c>
      <c r="F2407">
        <v>37986</v>
      </c>
      <c r="G2407">
        <v>2013</v>
      </c>
      <c r="H2407">
        <v>2</v>
      </c>
      <c r="I2407">
        <v>1000000920</v>
      </c>
      <c r="J2407">
        <v>0</v>
      </c>
      <c r="K2407">
        <v>33</v>
      </c>
      <c r="L2407" t="s">
        <v>2894</v>
      </c>
      <c r="M2407" t="s">
        <v>2689</v>
      </c>
      <c r="N2407" t="s">
        <v>2690</v>
      </c>
      <c r="O2407" s="55">
        <v>41476</v>
      </c>
      <c r="P2407" s="55">
        <v>41841</v>
      </c>
      <c r="Q2407" s="55">
        <v>41572</v>
      </c>
      <c r="R2407" s="55">
        <v>41620</v>
      </c>
      <c r="S2407" s="55">
        <v>41635</v>
      </c>
      <c r="T2407" t="s">
        <v>2691</v>
      </c>
      <c r="U2407">
        <v>30</v>
      </c>
      <c r="V2407" t="s">
        <v>4332</v>
      </c>
      <c r="W2407" t="s">
        <v>2693</v>
      </c>
      <c r="Y2407">
        <v>150000</v>
      </c>
      <c r="Z2407">
        <v>150000</v>
      </c>
      <c r="AA2407">
        <v>150000</v>
      </c>
      <c r="AB2407">
        <v>0</v>
      </c>
    </row>
    <row r="2408" spans="1:28" x14ac:dyDescent="0.25">
      <c r="A2408" t="s">
        <v>2686</v>
      </c>
      <c r="B2408" t="s">
        <v>2730</v>
      </c>
      <c r="C2408">
        <v>899999230</v>
      </c>
      <c r="D2408">
        <v>91968</v>
      </c>
      <c r="F2408">
        <v>37990</v>
      </c>
      <c r="G2408">
        <v>2013</v>
      </c>
      <c r="H2408">
        <v>1</v>
      </c>
      <c r="I2408">
        <v>1000000920</v>
      </c>
      <c r="J2408">
        <v>0</v>
      </c>
      <c r="K2408">
        <v>33</v>
      </c>
      <c r="L2408" t="s">
        <v>5263</v>
      </c>
      <c r="M2408" t="s">
        <v>2689</v>
      </c>
      <c r="N2408" t="s">
        <v>2690</v>
      </c>
      <c r="O2408" s="55">
        <v>41476</v>
      </c>
      <c r="P2408" s="55">
        <v>41841</v>
      </c>
      <c r="Q2408" s="55">
        <v>41568</v>
      </c>
      <c r="R2408" s="55">
        <v>41597</v>
      </c>
      <c r="S2408" s="55">
        <v>41612</v>
      </c>
      <c r="T2408" t="s">
        <v>2691</v>
      </c>
      <c r="U2408">
        <v>30</v>
      </c>
      <c r="V2408" t="s">
        <v>3172</v>
      </c>
      <c r="W2408" t="s">
        <v>2693</v>
      </c>
      <c r="Y2408">
        <v>64300</v>
      </c>
      <c r="Z2408">
        <v>64300</v>
      </c>
      <c r="AA2408">
        <v>64300</v>
      </c>
      <c r="AB2408">
        <v>0</v>
      </c>
    </row>
    <row r="2409" spans="1:28" x14ac:dyDescent="0.25">
      <c r="A2409" t="s">
        <v>2686</v>
      </c>
      <c r="B2409" t="s">
        <v>2730</v>
      </c>
      <c r="C2409">
        <v>899999230</v>
      </c>
      <c r="D2409">
        <v>91968</v>
      </c>
      <c r="F2409">
        <v>38093</v>
      </c>
      <c r="G2409">
        <v>2013</v>
      </c>
      <c r="H2409">
        <v>1</v>
      </c>
      <c r="I2409">
        <v>1000000920</v>
      </c>
      <c r="J2409">
        <v>0</v>
      </c>
      <c r="K2409">
        <v>33</v>
      </c>
      <c r="L2409" t="s">
        <v>5264</v>
      </c>
      <c r="M2409" t="s">
        <v>2689</v>
      </c>
      <c r="N2409" t="s">
        <v>2690</v>
      </c>
      <c r="O2409" s="55">
        <v>41476</v>
      </c>
      <c r="P2409" s="55">
        <v>41841</v>
      </c>
      <c r="Q2409" s="55">
        <v>41558</v>
      </c>
      <c r="R2409" s="55">
        <v>41597</v>
      </c>
      <c r="S2409" s="55">
        <v>41613</v>
      </c>
      <c r="T2409" t="s">
        <v>3277</v>
      </c>
      <c r="U2409">
        <v>30</v>
      </c>
      <c r="V2409" t="s">
        <v>5265</v>
      </c>
      <c r="W2409" t="s">
        <v>2693</v>
      </c>
      <c r="Y2409">
        <v>227808</v>
      </c>
      <c r="Z2409">
        <v>227808</v>
      </c>
      <c r="AA2409">
        <v>227808</v>
      </c>
      <c r="AB2409">
        <v>0</v>
      </c>
    </row>
    <row r="2410" spans="1:28" x14ac:dyDescent="0.25">
      <c r="A2410" t="s">
        <v>2686</v>
      </c>
      <c r="B2410" t="s">
        <v>2730</v>
      </c>
      <c r="C2410">
        <v>899999230</v>
      </c>
      <c r="D2410">
        <v>91968</v>
      </c>
      <c r="F2410">
        <v>38170</v>
      </c>
      <c r="G2410">
        <v>2013</v>
      </c>
      <c r="H2410">
        <v>1</v>
      </c>
      <c r="I2410">
        <v>1000000920</v>
      </c>
      <c r="J2410">
        <v>0</v>
      </c>
      <c r="K2410">
        <v>33</v>
      </c>
      <c r="L2410" t="s">
        <v>3156</v>
      </c>
      <c r="M2410" t="s">
        <v>2689</v>
      </c>
      <c r="N2410" t="s">
        <v>2690</v>
      </c>
      <c r="O2410" s="55">
        <v>41476</v>
      </c>
      <c r="P2410" s="55">
        <v>41841</v>
      </c>
      <c r="Q2410" s="55">
        <v>41568</v>
      </c>
      <c r="R2410" s="55">
        <v>41610</v>
      </c>
      <c r="S2410" s="55">
        <v>41613</v>
      </c>
      <c r="T2410" t="s">
        <v>2691</v>
      </c>
      <c r="U2410">
        <v>30</v>
      </c>
      <c r="V2410" t="s">
        <v>4274</v>
      </c>
      <c r="W2410" t="s">
        <v>2709</v>
      </c>
      <c r="X2410" t="s">
        <v>3977</v>
      </c>
      <c r="Y2410">
        <v>47696</v>
      </c>
      <c r="Z2410">
        <v>0</v>
      </c>
      <c r="AA2410">
        <v>47696</v>
      </c>
      <c r="AB2410">
        <v>0</v>
      </c>
    </row>
    <row r="2411" spans="1:28" x14ac:dyDescent="0.25">
      <c r="A2411" t="s">
        <v>2686</v>
      </c>
      <c r="B2411" t="s">
        <v>2730</v>
      </c>
      <c r="C2411">
        <v>899999230</v>
      </c>
      <c r="D2411">
        <v>91968</v>
      </c>
      <c r="F2411">
        <v>38359</v>
      </c>
      <c r="G2411">
        <v>2013</v>
      </c>
      <c r="H2411">
        <v>1</v>
      </c>
      <c r="I2411">
        <v>1000000920</v>
      </c>
      <c r="J2411">
        <v>0</v>
      </c>
      <c r="K2411">
        <v>33</v>
      </c>
      <c r="L2411" t="s">
        <v>2843</v>
      </c>
      <c r="M2411" t="s">
        <v>2689</v>
      </c>
      <c r="N2411" t="s">
        <v>2690</v>
      </c>
      <c r="O2411" s="55">
        <v>41476</v>
      </c>
      <c r="P2411" s="55">
        <v>41841</v>
      </c>
      <c r="Q2411" s="55">
        <v>41603</v>
      </c>
      <c r="R2411" s="55">
        <v>41612</v>
      </c>
      <c r="S2411" s="55">
        <v>41617</v>
      </c>
      <c r="T2411" t="s">
        <v>2691</v>
      </c>
      <c r="U2411">
        <v>30</v>
      </c>
      <c r="V2411" t="s">
        <v>5266</v>
      </c>
      <c r="W2411" t="s">
        <v>2693</v>
      </c>
      <c r="Y2411">
        <v>88000</v>
      </c>
      <c r="Z2411">
        <v>88000</v>
      </c>
      <c r="AA2411">
        <v>88000</v>
      </c>
      <c r="AB2411">
        <v>0</v>
      </c>
    </row>
    <row r="2412" spans="1:28" x14ac:dyDescent="0.25">
      <c r="A2412" t="s">
        <v>2686</v>
      </c>
      <c r="B2412" t="s">
        <v>87</v>
      </c>
      <c r="C2412">
        <v>899999230</v>
      </c>
      <c r="D2412">
        <v>122678</v>
      </c>
      <c r="F2412">
        <v>38564</v>
      </c>
      <c r="G2412">
        <v>2019</v>
      </c>
      <c r="H2412">
        <v>1</v>
      </c>
      <c r="I2412">
        <v>1000001297</v>
      </c>
      <c r="J2412">
        <v>0</v>
      </c>
      <c r="K2412">
        <v>36</v>
      </c>
      <c r="L2412" t="s">
        <v>5267</v>
      </c>
      <c r="M2412" t="s">
        <v>2689</v>
      </c>
      <c r="N2412" t="s">
        <v>2690</v>
      </c>
      <c r="O2412" s="55">
        <v>43680</v>
      </c>
      <c r="P2412" s="55">
        <v>44045</v>
      </c>
      <c r="Q2412" s="55">
        <v>43771</v>
      </c>
      <c r="R2412" s="55">
        <v>43808</v>
      </c>
      <c r="S2412" s="55">
        <v>43811</v>
      </c>
      <c r="T2412" t="s">
        <v>2855</v>
      </c>
      <c r="U2412">
        <v>30</v>
      </c>
      <c r="V2412" t="s">
        <v>5268</v>
      </c>
      <c r="W2412" t="s">
        <v>2693</v>
      </c>
      <c r="Y2412">
        <v>351630</v>
      </c>
      <c r="Z2412">
        <v>351630</v>
      </c>
      <c r="AA2412">
        <v>351630</v>
      </c>
      <c r="AB2412">
        <v>0</v>
      </c>
    </row>
    <row r="2413" spans="1:28" x14ac:dyDescent="0.25">
      <c r="A2413" t="s">
        <v>2686</v>
      </c>
      <c r="B2413" t="s">
        <v>2730</v>
      </c>
      <c r="C2413">
        <v>899999230</v>
      </c>
      <c r="D2413">
        <v>91968</v>
      </c>
      <c r="F2413">
        <v>39107</v>
      </c>
      <c r="G2413">
        <v>2013</v>
      </c>
      <c r="H2413">
        <v>2</v>
      </c>
      <c r="I2413">
        <v>1000000920</v>
      </c>
      <c r="J2413">
        <v>0</v>
      </c>
      <c r="K2413">
        <v>33</v>
      </c>
      <c r="L2413" t="s">
        <v>4524</v>
      </c>
      <c r="M2413" t="s">
        <v>2689</v>
      </c>
      <c r="N2413" t="s">
        <v>2690</v>
      </c>
      <c r="O2413" s="55">
        <v>41476</v>
      </c>
      <c r="P2413" s="55">
        <v>41841</v>
      </c>
      <c r="Q2413" s="55">
        <v>41594</v>
      </c>
      <c r="R2413" s="55">
        <v>41612</v>
      </c>
      <c r="S2413" s="55">
        <v>41625</v>
      </c>
      <c r="T2413" t="s">
        <v>2691</v>
      </c>
      <c r="U2413">
        <v>30</v>
      </c>
      <c r="V2413" t="s">
        <v>4762</v>
      </c>
      <c r="W2413" t="s">
        <v>2693</v>
      </c>
      <c r="Y2413">
        <v>23700</v>
      </c>
      <c r="Z2413">
        <v>23700</v>
      </c>
      <c r="AA2413">
        <v>23700</v>
      </c>
      <c r="AB2413">
        <v>0</v>
      </c>
    </row>
    <row r="2414" spans="1:28" x14ac:dyDescent="0.25">
      <c r="A2414" t="s">
        <v>2686</v>
      </c>
      <c r="B2414" t="s">
        <v>2730</v>
      </c>
      <c r="C2414">
        <v>899999230</v>
      </c>
      <c r="D2414">
        <v>91968</v>
      </c>
      <c r="F2414">
        <v>39239</v>
      </c>
      <c r="G2414">
        <v>2013</v>
      </c>
      <c r="H2414">
        <v>1</v>
      </c>
      <c r="I2414">
        <v>1000000920</v>
      </c>
      <c r="J2414">
        <v>0</v>
      </c>
      <c r="K2414">
        <v>33</v>
      </c>
      <c r="L2414" t="s">
        <v>3390</v>
      </c>
      <c r="M2414" t="s">
        <v>2689</v>
      </c>
      <c r="N2414" t="s">
        <v>2690</v>
      </c>
      <c r="O2414" s="55">
        <v>41476</v>
      </c>
      <c r="P2414" s="55">
        <v>41841</v>
      </c>
      <c r="Q2414" s="55">
        <v>41596</v>
      </c>
      <c r="R2414" s="55">
        <v>41604</v>
      </c>
      <c r="S2414" s="55">
        <v>41624</v>
      </c>
      <c r="T2414" t="s">
        <v>2691</v>
      </c>
      <c r="U2414">
        <v>30</v>
      </c>
      <c r="V2414" t="s">
        <v>5269</v>
      </c>
      <c r="W2414" t="s">
        <v>2693</v>
      </c>
      <c r="Y2414">
        <v>81000</v>
      </c>
      <c r="Z2414">
        <v>81000</v>
      </c>
      <c r="AA2414">
        <v>81000</v>
      </c>
      <c r="AB2414">
        <v>0</v>
      </c>
    </row>
    <row r="2415" spans="1:28" x14ac:dyDescent="0.25">
      <c r="A2415" t="s">
        <v>2686</v>
      </c>
      <c r="B2415" t="s">
        <v>2730</v>
      </c>
      <c r="C2415">
        <v>899999230</v>
      </c>
      <c r="D2415">
        <v>91968</v>
      </c>
      <c r="F2415">
        <v>39257</v>
      </c>
      <c r="G2415">
        <v>2013</v>
      </c>
      <c r="H2415">
        <v>2</v>
      </c>
      <c r="I2415">
        <v>1000000920</v>
      </c>
      <c r="J2415">
        <v>0</v>
      </c>
      <c r="K2415">
        <v>33</v>
      </c>
      <c r="L2415" t="s">
        <v>2735</v>
      </c>
      <c r="M2415" t="s">
        <v>2689</v>
      </c>
      <c r="N2415" t="s">
        <v>2690</v>
      </c>
      <c r="O2415" s="55">
        <v>41476</v>
      </c>
      <c r="P2415" s="55">
        <v>41841</v>
      </c>
      <c r="Q2415" s="55">
        <v>41586</v>
      </c>
      <c r="R2415" s="55">
        <v>41612</v>
      </c>
      <c r="S2415" s="55">
        <v>41626</v>
      </c>
      <c r="T2415" t="s">
        <v>2764</v>
      </c>
      <c r="U2415">
        <v>30</v>
      </c>
      <c r="V2415" t="s">
        <v>4765</v>
      </c>
      <c r="W2415" t="s">
        <v>2693</v>
      </c>
      <c r="Y2415">
        <v>32300</v>
      </c>
      <c r="Z2415">
        <v>32300</v>
      </c>
      <c r="AA2415">
        <v>32300</v>
      </c>
      <c r="AB2415">
        <v>0</v>
      </c>
    </row>
    <row r="2416" spans="1:28" x14ac:dyDescent="0.25">
      <c r="A2416" t="s">
        <v>2686</v>
      </c>
      <c r="B2416" t="s">
        <v>2730</v>
      </c>
      <c r="C2416">
        <v>899999230</v>
      </c>
      <c r="D2416">
        <v>91968</v>
      </c>
      <c r="F2416">
        <v>39257</v>
      </c>
      <c r="G2416">
        <v>2013</v>
      </c>
      <c r="H2416">
        <v>4</v>
      </c>
      <c r="I2416">
        <v>1000000920</v>
      </c>
      <c r="J2416">
        <v>0</v>
      </c>
      <c r="K2416">
        <v>33</v>
      </c>
      <c r="L2416" t="s">
        <v>2735</v>
      </c>
      <c r="M2416" t="s">
        <v>2689</v>
      </c>
      <c r="N2416" t="s">
        <v>2690</v>
      </c>
      <c r="O2416" s="55">
        <v>41476</v>
      </c>
      <c r="P2416" s="55">
        <v>41841</v>
      </c>
      <c r="Q2416" s="55">
        <v>41586</v>
      </c>
      <c r="R2416" s="55">
        <v>41661</v>
      </c>
      <c r="S2416" s="55">
        <v>41666</v>
      </c>
      <c r="T2416" t="s">
        <v>2764</v>
      </c>
      <c r="U2416">
        <v>30</v>
      </c>
      <c r="V2416" t="s">
        <v>4765</v>
      </c>
      <c r="W2416" t="s">
        <v>2693</v>
      </c>
      <c r="Y2416">
        <v>85800</v>
      </c>
      <c r="Z2416">
        <v>85800</v>
      </c>
      <c r="AA2416">
        <v>85800</v>
      </c>
      <c r="AB2416">
        <v>0</v>
      </c>
    </row>
    <row r="2417" spans="1:28" x14ac:dyDescent="0.25">
      <c r="A2417" t="s">
        <v>2686</v>
      </c>
      <c r="B2417" t="s">
        <v>2730</v>
      </c>
      <c r="C2417">
        <v>899999230</v>
      </c>
      <c r="D2417">
        <v>91968</v>
      </c>
      <c r="F2417">
        <v>39293</v>
      </c>
      <c r="G2417">
        <v>2013</v>
      </c>
      <c r="H2417">
        <v>1</v>
      </c>
      <c r="I2417">
        <v>1000000920</v>
      </c>
      <c r="J2417">
        <v>0</v>
      </c>
      <c r="K2417">
        <v>33</v>
      </c>
      <c r="L2417" t="s">
        <v>5270</v>
      </c>
      <c r="M2417" t="s">
        <v>2689</v>
      </c>
      <c r="N2417" t="s">
        <v>2690</v>
      </c>
      <c r="O2417" s="55">
        <v>41476</v>
      </c>
      <c r="P2417" s="55">
        <v>41841</v>
      </c>
      <c r="Q2417" s="55">
        <v>41602</v>
      </c>
      <c r="R2417" s="55">
        <v>41607</v>
      </c>
      <c r="S2417" s="55">
        <v>41624</v>
      </c>
      <c r="T2417" t="s">
        <v>2691</v>
      </c>
      <c r="U2417">
        <v>30</v>
      </c>
      <c r="V2417" t="s">
        <v>3176</v>
      </c>
      <c r="W2417" t="s">
        <v>2693</v>
      </c>
      <c r="Y2417">
        <v>38700</v>
      </c>
      <c r="Z2417">
        <v>38700</v>
      </c>
      <c r="AA2417">
        <v>38700</v>
      </c>
      <c r="AB2417">
        <v>0</v>
      </c>
    </row>
    <row r="2418" spans="1:28" x14ac:dyDescent="0.25">
      <c r="A2418" t="s">
        <v>2686</v>
      </c>
      <c r="B2418" t="s">
        <v>2730</v>
      </c>
      <c r="C2418">
        <v>899999230</v>
      </c>
      <c r="D2418">
        <v>91968</v>
      </c>
      <c r="F2418">
        <v>39328</v>
      </c>
      <c r="G2418">
        <v>2013</v>
      </c>
      <c r="H2418">
        <v>1</v>
      </c>
      <c r="I2418">
        <v>1000000920</v>
      </c>
      <c r="J2418">
        <v>0</v>
      </c>
      <c r="K2418">
        <v>33</v>
      </c>
      <c r="L2418" t="s">
        <v>5271</v>
      </c>
      <c r="M2418" t="s">
        <v>2689</v>
      </c>
      <c r="N2418" t="s">
        <v>2690</v>
      </c>
      <c r="O2418" s="55">
        <v>41476</v>
      </c>
      <c r="P2418" s="55">
        <v>41841</v>
      </c>
      <c r="Q2418" s="55">
        <v>41590</v>
      </c>
      <c r="R2418" s="55">
        <v>41604</v>
      </c>
      <c r="S2418" s="55">
        <v>41624</v>
      </c>
      <c r="T2418" t="s">
        <v>2691</v>
      </c>
      <c r="U2418">
        <v>30</v>
      </c>
      <c r="V2418" t="s">
        <v>5272</v>
      </c>
      <c r="W2418" t="s">
        <v>2693</v>
      </c>
      <c r="Y2418">
        <v>64300</v>
      </c>
      <c r="Z2418">
        <v>64300</v>
      </c>
      <c r="AA2418">
        <v>64300</v>
      </c>
      <c r="AB2418">
        <v>0</v>
      </c>
    </row>
    <row r="2419" spans="1:28" x14ac:dyDescent="0.25">
      <c r="A2419" t="s">
        <v>2686</v>
      </c>
      <c r="B2419" t="s">
        <v>2730</v>
      </c>
      <c r="C2419">
        <v>899999230</v>
      </c>
      <c r="D2419">
        <v>91968</v>
      </c>
      <c r="F2419">
        <v>39395</v>
      </c>
      <c r="G2419">
        <v>2013</v>
      </c>
      <c r="H2419">
        <v>1</v>
      </c>
      <c r="I2419">
        <v>1000000920</v>
      </c>
      <c r="J2419">
        <v>0</v>
      </c>
      <c r="K2419">
        <v>33</v>
      </c>
      <c r="L2419" t="s">
        <v>3041</v>
      </c>
      <c r="M2419" t="s">
        <v>2689</v>
      </c>
      <c r="N2419" t="s">
        <v>2690</v>
      </c>
      <c r="O2419" s="55">
        <v>41476</v>
      </c>
      <c r="P2419" s="55">
        <v>41841</v>
      </c>
      <c r="Q2419" s="55">
        <v>41603</v>
      </c>
      <c r="R2419" s="55">
        <v>41610</v>
      </c>
      <c r="S2419" s="55">
        <v>41625</v>
      </c>
      <c r="T2419" t="s">
        <v>2691</v>
      </c>
      <c r="U2419">
        <v>30</v>
      </c>
      <c r="V2419" t="s">
        <v>4387</v>
      </c>
      <c r="W2419" t="s">
        <v>2693</v>
      </c>
      <c r="Y2419">
        <v>98100</v>
      </c>
      <c r="Z2419">
        <v>98040</v>
      </c>
      <c r="AA2419">
        <v>98100</v>
      </c>
      <c r="AB2419">
        <v>0</v>
      </c>
    </row>
    <row r="2420" spans="1:28" x14ac:dyDescent="0.25">
      <c r="A2420" t="s">
        <v>2686</v>
      </c>
      <c r="B2420" t="s">
        <v>2730</v>
      </c>
      <c r="C2420">
        <v>899999230</v>
      </c>
      <c r="D2420">
        <v>91968</v>
      </c>
      <c r="F2420">
        <v>39405</v>
      </c>
      <c r="G2420">
        <v>2013</v>
      </c>
      <c r="H2420">
        <v>2</v>
      </c>
      <c r="I2420">
        <v>1000000920</v>
      </c>
      <c r="J2420">
        <v>0</v>
      </c>
      <c r="K2420">
        <v>33</v>
      </c>
      <c r="L2420" t="s">
        <v>2798</v>
      </c>
      <c r="M2420" t="s">
        <v>2689</v>
      </c>
      <c r="N2420" t="s">
        <v>2690</v>
      </c>
      <c r="O2420" s="55">
        <v>41476</v>
      </c>
      <c r="P2420" s="55">
        <v>41841</v>
      </c>
      <c r="Q2420" s="55">
        <v>41602</v>
      </c>
      <c r="R2420" s="55">
        <v>41661</v>
      </c>
      <c r="S2420" s="55">
        <v>41667</v>
      </c>
      <c r="T2420" t="s">
        <v>2691</v>
      </c>
      <c r="U2420">
        <v>30</v>
      </c>
      <c r="V2420" t="s">
        <v>4767</v>
      </c>
      <c r="W2420" t="s">
        <v>2693</v>
      </c>
      <c r="Y2420">
        <v>57200</v>
      </c>
      <c r="Z2420">
        <v>57200</v>
      </c>
      <c r="AA2420">
        <v>57200</v>
      </c>
      <c r="AB2420">
        <v>0</v>
      </c>
    </row>
    <row r="2421" spans="1:28" x14ac:dyDescent="0.25">
      <c r="A2421" t="s">
        <v>2686</v>
      </c>
      <c r="B2421" t="s">
        <v>2730</v>
      </c>
      <c r="C2421">
        <v>899999230</v>
      </c>
      <c r="D2421">
        <v>91968</v>
      </c>
      <c r="F2421">
        <v>39422</v>
      </c>
      <c r="G2421">
        <v>2013</v>
      </c>
      <c r="H2421">
        <v>2</v>
      </c>
      <c r="I2421">
        <v>1000000920</v>
      </c>
      <c r="J2421">
        <v>0</v>
      </c>
      <c r="K2421">
        <v>33</v>
      </c>
      <c r="L2421" t="s">
        <v>3545</v>
      </c>
      <c r="M2421" t="s">
        <v>2689</v>
      </c>
      <c r="N2421" t="s">
        <v>2690</v>
      </c>
      <c r="O2421" s="55">
        <v>41476</v>
      </c>
      <c r="P2421" s="55">
        <v>41841</v>
      </c>
      <c r="Q2421" s="55">
        <v>41583</v>
      </c>
      <c r="R2421" s="55">
        <v>41612</v>
      </c>
      <c r="S2421" s="55">
        <v>41625</v>
      </c>
      <c r="T2421" t="s">
        <v>2691</v>
      </c>
      <c r="U2421">
        <v>30</v>
      </c>
      <c r="V2421" t="s">
        <v>4768</v>
      </c>
      <c r="W2421" t="s">
        <v>2693</v>
      </c>
      <c r="Y2421">
        <v>23700</v>
      </c>
      <c r="Z2421">
        <v>23700</v>
      </c>
      <c r="AA2421">
        <v>23700</v>
      </c>
      <c r="AB2421">
        <v>0</v>
      </c>
    </row>
    <row r="2422" spans="1:28" x14ac:dyDescent="0.25">
      <c r="A2422" t="s">
        <v>2686</v>
      </c>
      <c r="B2422" t="s">
        <v>2730</v>
      </c>
      <c r="C2422">
        <v>899999230</v>
      </c>
      <c r="D2422">
        <v>91968</v>
      </c>
      <c r="F2422">
        <v>39422</v>
      </c>
      <c r="G2422">
        <v>2013</v>
      </c>
      <c r="H2422">
        <v>4</v>
      </c>
      <c r="I2422">
        <v>1000000920</v>
      </c>
      <c r="J2422">
        <v>0</v>
      </c>
      <c r="K2422">
        <v>33</v>
      </c>
      <c r="L2422" t="s">
        <v>3545</v>
      </c>
      <c r="M2422" t="s">
        <v>2689</v>
      </c>
      <c r="N2422" t="s">
        <v>2690</v>
      </c>
      <c r="O2422" s="55">
        <v>41476</v>
      </c>
      <c r="P2422" s="55">
        <v>41841</v>
      </c>
      <c r="Q2422" s="55">
        <v>41583</v>
      </c>
      <c r="R2422" s="55">
        <v>41681</v>
      </c>
      <c r="S2422" s="55">
        <v>41681</v>
      </c>
      <c r="T2422" t="s">
        <v>2691</v>
      </c>
      <c r="U2422">
        <v>30</v>
      </c>
      <c r="V2422" t="s">
        <v>4768</v>
      </c>
      <c r="W2422" t="s">
        <v>2693</v>
      </c>
      <c r="Y2422">
        <v>56000</v>
      </c>
      <c r="Z2422">
        <v>56000</v>
      </c>
      <c r="AA2422">
        <v>56000</v>
      </c>
      <c r="AB2422">
        <v>0</v>
      </c>
    </row>
    <row r="2423" spans="1:28" x14ac:dyDescent="0.25">
      <c r="A2423" t="s">
        <v>2686</v>
      </c>
      <c r="B2423" t="s">
        <v>2730</v>
      </c>
      <c r="C2423">
        <v>899999230</v>
      </c>
      <c r="D2423">
        <v>91968</v>
      </c>
      <c r="F2423">
        <v>39436</v>
      </c>
      <c r="G2423">
        <v>2013</v>
      </c>
      <c r="H2423">
        <v>1</v>
      </c>
      <c r="I2423">
        <v>1000000920</v>
      </c>
      <c r="J2423">
        <v>0</v>
      </c>
      <c r="K2423">
        <v>33</v>
      </c>
      <c r="L2423" t="s">
        <v>3545</v>
      </c>
      <c r="M2423" t="s">
        <v>2689</v>
      </c>
      <c r="N2423" t="s">
        <v>2690</v>
      </c>
      <c r="O2423" s="55">
        <v>41476</v>
      </c>
      <c r="P2423" s="55">
        <v>41841</v>
      </c>
      <c r="Q2423" s="55">
        <v>41596</v>
      </c>
      <c r="R2423" s="55">
        <v>41605</v>
      </c>
      <c r="S2423" s="55">
        <v>41625</v>
      </c>
      <c r="T2423" t="s">
        <v>2691</v>
      </c>
      <c r="U2423">
        <v>30</v>
      </c>
      <c r="V2423" t="s">
        <v>4769</v>
      </c>
      <c r="W2423" t="s">
        <v>2693</v>
      </c>
      <c r="Y2423">
        <v>158100</v>
      </c>
      <c r="Z2423">
        <v>158045</v>
      </c>
      <c r="AA2423">
        <v>158100</v>
      </c>
      <c r="AB2423">
        <v>0</v>
      </c>
    </row>
    <row r="2424" spans="1:28" x14ac:dyDescent="0.25">
      <c r="A2424" t="s">
        <v>2686</v>
      </c>
      <c r="B2424" t="s">
        <v>2730</v>
      </c>
      <c r="C2424">
        <v>899999230</v>
      </c>
      <c r="D2424">
        <v>91968</v>
      </c>
      <c r="F2424">
        <v>39436</v>
      </c>
      <c r="G2424">
        <v>2013</v>
      </c>
      <c r="H2424">
        <v>3</v>
      </c>
      <c r="I2424">
        <v>1000000920</v>
      </c>
      <c r="J2424">
        <v>0</v>
      </c>
      <c r="K2424">
        <v>33</v>
      </c>
      <c r="L2424" t="s">
        <v>3545</v>
      </c>
      <c r="M2424" t="s">
        <v>2689</v>
      </c>
      <c r="N2424" t="s">
        <v>2690</v>
      </c>
      <c r="O2424" s="55">
        <v>41476</v>
      </c>
      <c r="P2424" s="55">
        <v>41841</v>
      </c>
      <c r="Q2424" s="55">
        <v>41596</v>
      </c>
      <c r="R2424" s="55">
        <v>41681</v>
      </c>
      <c r="S2424" s="55">
        <v>41681</v>
      </c>
      <c r="T2424" t="s">
        <v>2691</v>
      </c>
      <c r="U2424">
        <v>30</v>
      </c>
      <c r="V2424" t="s">
        <v>4769</v>
      </c>
      <c r="W2424" t="s">
        <v>2693</v>
      </c>
      <c r="Y2424">
        <v>75200</v>
      </c>
      <c r="Z2424">
        <v>75200</v>
      </c>
      <c r="AA2424">
        <v>75200</v>
      </c>
      <c r="AB2424">
        <v>0</v>
      </c>
    </row>
    <row r="2425" spans="1:28" x14ac:dyDescent="0.25">
      <c r="A2425" t="s">
        <v>2686</v>
      </c>
      <c r="B2425" t="s">
        <v>2730</v>
      </c>
      <c r="C2425">
        <v>899999230</v>
      </c>
      <c r="D2425">
        <v>91968</v>
      </c>
      <c r="F2425">
        <v>39450</v>
      </c>
      <c r="G2425">
        <v>2013</v>
      </c>
      <c r="H2425">
        <v>1</v>
      </c>
      <c r="I2425">
        <v>1000000920</v>
      </c>
      <c r="J2425">
        <v>0</v>
      </c>
      <c r="K2425">
        <v>33</v>
      </c>
      <c r="L2425" t="s">
        <v>5273</v>
      </c>
      <c r="M2425" t="s">
        <v>2689</v>
      </c>
      <c r="N2425" t="s">
        <v>2690</v>
      </c>
      <c r="O2425" s="55">
        <v>41476</v>
      </c>
      <c r="P2425" s="55">
        <v>41841</v>
      </c>
      <c r="Q2425" s="55">
        <v>41598</v>
      </c>
      <c r="R2425" s="55">
        <v>41612</v>
      </c>
      <c r="S2425" s="55">
        <v>41625</v>
      </c>
      <c r="T2425" t="s">
        <v>2691</v>
      </c>
      <c r="U2425">
        <v>30</v>
      </c>
      <c r="V2425" t="s">
        <v>4338</v>
      </c>
      <c r="W2425" t="s">
        <v>2693</v>
      </c>
      <c r="Y2425">
        <v>83400</v>
      </c>
      <c r="Z2425">
        <v>83400</v>
      </c>
      <c r="AA2425">
        <v>83400</v>
      </c>
      <c r="AB2425">
        <v>0</v>
      </c>
    </row>
    <row r="2426" spans="1:28" x14ac:dyDescent="0.25">
      <c r="A2426" t="s">
        <v>2686</v>
      </c>
      <c r="B2426" t="s">
        <v>2730</v>
      </c>
      <c r="C2426">
        <v>899999230</v>
      </c>
      <c r="D2426">
        <v>91968</v>
      </c>
      <c r="F2426">
        <v>39460</v>
      </c>
      <c r="G2426">
        <v>2013</v>
      </c>
      <c r="H2426">
        <v>1</v>
      </c>
      <c r="I2426">
        <v>1000000920</v>
      </c>
      <c r="J2426">
        <v>0</v>
      </c>
      <c r="K2426">
        <v>33</v>
      </c>
      <c r="L2426" t="s">
        <v>5274</v>
      </c>
      <c r="M2426" t="s">
        <v>2689</v>
      </c>
      <c r="N2426" t="s">
        <v>2690</v>
      </c>
      <c r="O2426" s="55">
        <v>41476</v>
      </c>
      <c r="P2426" s="55">
        <v>41841</v>
      </c>
      <c r="Q2426" s="55">
        <v>41598</v>
      </c>
      <c r="R2426" s="55">
        <v>41612</v>
      </c>
      <c r="S2426" s="55">
        <v>41625</v>
      </c>
      <c r="T2426" t="s">
        <v>2691</v>
      </c>
      <c r="U2426">
        <v>30</v>
      </c>
      <c r="V2426" t="s">
        <v>5204</v>
      </c>
      <c r="W2426" t="s">
        <v>2693</v>
      </c>
      <c r="Y2426">
        <v>138600</v>
      </c>
      <c r="Z2426">
        <v>138600</v>
      </c>
      <c r="AA2426">
        <v>138600</v>
      </c>
      <c r="AB2426">
        <v>0</v>
      </c>
    </row>
    <row r="2427" spans="1:28" x14ac:dyDescent="0.25">
      <c r="A2427" t="s">
        <v>2686</v>
      </c>
      <c r="B2427" t="s">
        <v>2730</v>
      </c>
      <c r="C2427">
        <v>899999230</v>
      </c>
      <c r="D2427">
        <v>91968</v>
      </c>
      <c r="F2427">
        <v>39462</v>
      </c>
      <c r="G2427">
        <v>2013</v>
      </c>
      <c r="H2427">
        <v>2</v>
      </c>
      <c r="I2427">
        <v>1000000920</v>
      </c>
      <c r="J2427">
        <v>0</v>
      </c>
      <c r="K2427">
        <v>33</v>
      </c>
      <c r="L2427" t="s">
        <v>3171</v>
      </c>
      <c r="M2427" t="s">
        <v>2689</v>
      </c>
      <c r="N2427" t="s">
        <v>2690</v>
      </c>
      <c r="O2427" s="55">
        <v>41476</v>
      </c>
      <c r="P2427" s="55">
        <v>41841</v>
      </c>
      <c r="Q2427" s="55">
        <v>41599</v>
      </c>
      <c r="R2427" s="55">
        <v>41620</v>
      </c>
      <c r="S2427" s="55">
        <v>41635</v>
      </c>
      <c r="T2427" t="s">
        <v>2691</v>
      </c>
      <c r="U2427">
        <v>30</v>
      </c>
      <c r="V2427" t="s">
        <v>5275</v>
      </c>
      <c r="W2427" t="s">
        <v>2693</v>
      </c>
      <c r="Y2427">
        <v>32300</v>
      </c>
      <c r="Z2427">
        <v>32300</v>
      </c>
      <c r="AA2427">
        <v>32300</v>
      </c>
      <c r="AB2427">
        <v>0</v>
      </c>
    </row>
    <row r="2428" spans="1:28" x14ac:dyDescent="0.25">
      <c r="A2428" t="s">
        <v>2686</v>
      </c>
      <c r="B2428" t="s">
        <v>2730</v>
      </c>
      <c r="C2428">
        <v>899999230</v>
      </c>
      <c r="D2428">
        <v>91968</v>
      </c>
      <c r="F2428">
        <v>40114</v>
      </c>
      <c r="G2428">
        <v>2013</v>
      </c>
      <c r="H2428">
        <v>1</v>
      </c>
      <c r="I2428">
        <v>1000000920</v>
      </c>
      <c r="J2428">
        <v>0</v>
      </c>
      <c r="K2428">
        <v>33</v>
      </c>
      <c r="L2428" t="s">
        <v>5276</v>
      </c>
      <c r="M2428" t="s">
        <v>2689</v>
      </c>
      <c r="N2428" t="s">
        <v>2690</v>
      </c>
      <c r="O2428" s="55">
        <v>41476</v>
      </c>
      <c r="P2428" s="55">
        <v>41841</v>
      </c>
      <c r="Q2428" s="55">
        <v>41579</v>
      </c>
      <c r="R2428" s="55">
        <v>41617</v>
      </c>
      <c r="S2428" s="55">
        <v>41628</v>
      </c>
      <c r="T2428" t="s">
        <v>2691</v>
      </c>
      <c r="U2428">
        <v>30</v>
      </c>
      <c r="V2428" t="s">
        <v>3763</v>
      </c>
      <c r="W2428" t="s">
        <v>2693</v>
      </c>
      <c r="Y2428">
        <v>82260</v>
      </c>
      <c r="Z2428">
        <v>82260</v>
      </c>
      <c r="AA2428">
        <v>82260</v>
      </c>
      <c r="AB2428">
        <v>0</v>
      </c>
    </row>
    <row r="2429" spans="1:28" x14ac:dyDescent="0.25">
      <c r="A2429" t="s">
        <v>2686</v>
      </c>
      <c r="B2429" t="s">
        <v>2730</v>
      </c>
      <c r="C2429">
        <v>899999230</v>
      </c>
      <c r="D2429">
        <v>91968</v>
      </c>
      <c r="F2429">
        <v>41637</v>
      </c>
      <c r="G2429">
        <v>2013</v>
      </c>
      <c r="H2429">
        <v>5</v>
      </c>
      <c r="I2429">
        <v>1000000920</v>
      </c>
      <c r="J2429">
        <v>0</v>
      </c>
      <c r="K2429">
        <v>33</v>
      </c>
      <c r="L2429" t="s">
        <v>4310</v>
      </c>
      <c r="M2429" t="s">
        <v>2689</v>
      </c>
      <c r="N2429" t="s">
        <v>2690</v>
      </c>
      <c r="O2429" s="55">
        <v>41476</v>
      </c>
      <c r="P2429" s="55">
        <v>41841</v>
      </c>
      <c r="Q2429" s="55">
        <v>41599</v>
      </c>
      <c r="R2429" s="55">
        <v>41738</v>
      </c>
      <c r="S2429" s="55">
        <v>41743</v>
      </c>
      <c r="T2429" t="s">
        <v>2691</v>
      </c>
      <c r="U2429">
        <v>30</v>
      </c>
      <c r="V2429" t="s">
        <v>3723</v>
      </c>
      <c r="W2429" t="s">
        <v>2693</v>
      </c>
      <c r="Y2429">
        <v>60000</v>
      </c>
      <c r="Z2429">
        <v>60000</v>
      </c>
      <c r="AA2429">
        <v>60000</v>
      </c>
      <c r="AB2429">
        <v>0</v>
      </c>
    </row>
    <row r="2430" spans="1:28" x14ac:dyDescent="0.25">
      <c r="A2430" t="s">
        <v>2686</v>
      </c>
      <c r="B2430" t="s">
        <v>2730</v>
      </c>
      <c r="C2430">
        <v>899999230</v>
      </c>
      <c r="D2430">
        <v>91968</v>
      </c>
      <c r="F2430">
        <v>41772</v>
      </c>
      <c r="G2430">
        <v>2013</v>
      </c>
      <c r="H2430">
        <v>2</v>
      </c>
      <c r="I2430">
        <v>1000000920</v>
      </c>
      <c r="J2430">
        <v>0</v>
      </c>
      <c r="K2430">
        <v>33</v>
      </c>
      <c r="L2430" t="s">
        <v>4524</v>
      </c>
      <c r="M2430" t="s">
        <v>2689</v>
      </c>
      <c r="N2430" t="s">
        <v>2690</v>
      </c>
      <c r="O2430" s="55">
        <v>41476</v>
      </c>
      <c r="P2430" s="55">
        <v>41841</v>
      </c>
      <c r="Q2430" s="55">
        <v>41530</v>
      </c>
      <c r="R2430" s="55">
        <v>41688</v>
      </c>
      <c r="S2430" s="55">
        <v>41689</v>
      </c>
      <c r="T2430" t="s">
        <v>2691</v>
      </c>
      <c r="U2430">
        <v>30</v>
      </c>
      <c r="V2430" t="s">
        <v>4808</v>
      </c>
      <c r="W2430" t="s">
        <v>2693</v>
      </c>
      <c r="Y2430">
        <v>32300</v>
      </c>
      <c r="Z2430">
        <v>32300</v>
      </c>
      <c r="AA2430">
        <v>32300</v>
      </c>
      <c r="AB2430">
        <v>0</v>
      </c>
    </row>
    <row r="2431" spans="1:28" x14ac:dyDescent="0.25">
      <c r="A2431" t="s">
        <v>2686</v>
      </c>
      <c r="B2431" t="s">
        <v>2730</v>
      </c>
      <c r="C2431">
        <v>899999230</v>
      </c>
      <c r="D2431">
        <v>91968</v>
      </c>
      <c r="F2431">
        <v>41855</v>
      </c>
      <c r="G2431">
        <v>2013</v>
      </c>
      <c r="H2431">
        <v>2</v>
      </c>
      <c r="I2431">
        <v>1000000920</v>
      </c>
      <c r="J2431">
        <v>0</v>
      </c>
      <c r="K2431">
        <v>33</v>
      </c>
      <c r="L2431" t="s">
        <v>4779</v>
      </c>
      <c r="M2431" t="s">
        <v>2689</v>
      </c>
      <c r="N2431" t="s">
        <v>2690</v>
      </c>
      <c r="O2431" s="55">
        <v>41476</v>
      </c>
      <c r="P2431" s="55">
        <v>41841</v>
      </c>
      <c r="Q2431" s="55">
        <v>41612</v>
      </c>
      <c r="R2431" s="55">
        <v>41681</v>
      </c>
      <c r="S2431" s="55">
        <v>41681</v>
      </c>
      <c r="T2431" t="s">
        <v>2691</v>
      </c>
      <c r="U2431">
        <v>30</v>
      </c>
      <c r="V2431" t="s">
        <v>4780</v>
      </c>
      <c r="W2431" t="s">
        <v>2693</v>
      </c>
      <c r="Y2431">
        <v>32300</v>
      </c>
      <c r="Z2431">
        <v>32300</v>
      </c>
      <c r="AA2431">
        <v>32300</v>
      </c>
      <c r="AB2431">
        <v>0</v>
      </c>
    </row>
    <row r="2432" spans="1:28" x14ac:dyDescent="0.25">
      <c r="A2432" t="s">
        <v>2686</v>
      </c>
      <c r="B2432" t="s">
        <v>2730</v>
      </c>
      <c r="C2432">
        <v>899999230</v>
      </c>
      <c r="D2432">
        <v>91968</v>
      </c>
      <c r="F2432">
        <v>41942</v>
      </c>
      <c r="G2432">
        <v>2013</v>
      </c>
      <c r="H2432">
        <v>1</v>
      </c>
      <c r="I2432">
        <v>1000000920</v>
      </c>
      <c r="J2432">
        <v>0</v>
      </c>
      <c r="K2432">
        <v>33</v>
      </c>
      <c r="L2432" t="s">
        <v>4781</v>
      </c>
      <c r="M2432" t="s">
        <v>2689</v>
      </c>
      <c r="N2432" t="s">
        <v>2690</v>
      </c>
      <c r="O2432" s="55">
        <v>41476</v>
      </c>
      <c r="P2432" s="55">
        <v>41841</v>
      </c>
      <c r="Q2432" s="55">
        <v>41613</v>
      </c>
      <c r="R2432" s="55">
        <v>41620</v>
      </c>
      <c r="S2432" s="55">
        <v>41635</v>
      </c>
      <c r="T2432" t="s">
        <v>2691</v>
      </c>
      <c r="U2432">
        <v>30</v>
      </c>
      <c r="V2432" t="s">
        <v>4782</v>
      </c>
      <c r="W2432" t="s">
        <v>2693</v>
      </c>
      <c r="Y2432">
        <v>21500</v>
      </c>
      <c r="Z2432">
        <v>21500</v>
      </c>
      <c r="AA2432">
        <v>21500</v>
      </c>
      <c r="AB2432">
        <v>0</v>
      </c>
    </row>
    <row r="2433" spans="1:28" x14ac:dyDescent="0.25">
      <c r="A2433" t="s">
        <v>2686</v>
      </c>
      <c r="B2433" t="s">
        <v>2730</v>
      </c>
      <c r="C2433">
        <v>899999230</v>
      </c>
      <c r="D2433">
        <v>91968</v>
      </c>
      <c r="F2433">
        <v>42709</v>
      </c>
      <c r="G2433">
        <v>2013</v>
      </c>
      <c r="H2433">
        <v>1</v>
      </c>
      <c r="I2433">
        <v>1000000920</v>
      </c>
      <c r="J2433">
        <v>0</v>
      </c>
      <c r="K2433">
        <v>33</v>
      </c>
      <c r="L2433" t="s">
        <v>5277</v>
      </c>
      <c r="M2433" t="s">
        <v>2689</v>
      </c>
      <c r="N2433" t="s">
        <v>2690</v>
      </c>
      <c r="O2433" s="55">
        <v>41476</v>
      </c>
      <c r="P2433" s="55">
        <v>41841</v>
      </c>
      <c r="Q2433" s="55">
        <v>41613</v>
      </c>
      <c r="R2433" s="55">
        <v>41628</v>
      </c>
      <c r="S2433" s="55">
        <v>41636</v>
      </c>
      <c r="T2433" t="s">
        <v>2691</v>
      </c>
      <c r="U2433">
        <v>30</v>
      </c>
      <c r="V2433" t="s">
        <v>5278</v>
      </c>
      <c r="W2433" t="s">
        <v>2693</v>
      </c>
      <c r="Y2433">
        <v>203400</v>
      </c>
      <c r="Z2433">
        <v>203400</v>
      </c>
      <c r="AA2433">
        <v>203400</v>
      </c>
      <c r="AB2433">
        <v>0</v>
      </c>
    </row>
    <row r="2434" spans="1:28" x14ac:dyDescent="0.25">
      <c r="A2434" t="s">
        <v>2686</v>
      </c>
      <c r="B2434" t="s">
        <v>87</v>
      </c>
      <c r="C2434">
        <v>899999230</v>
      </c>
      <c r="D2434">
        <v>971116</v>
      </c>
      <c r="E2434" t="s">
        <v>2687</v>
      </c>
      <c r="F2434">
        <v>28296</v>
      </c>
      <c r="G2434">
        <v>2018</v>
      </c>
      <c r="H2434">
        <v>1</v>
      </c>
      <c r="I2434">
        <v>1000002115</v>
      </c>
      <c r="J2434">
        <v>8</v>
      </c>
      <c r="K2434">
        <v>33</v>
      </c>
      <c r="L2434" t="s">
        <v>5279</v>
      </c>
      <c r="M2434" t="s">
        <v>2689</v>
      </c>
      <c r="N2434" t="s">
        <v>2690</v>
      </c>
      <c r="O2434" s="55">
        <v>43302</v>
      </c>
      <c r="P2434" s="55">
        <v>43486</v>
      </c>
      <c r="Q2434" s="55">
        <v>43395</v>
      </c>
      <c r="R2434" s="55">
        <v>43403</v>
      </c>
      <c r="S2434" s="55">
        <v>43423</v>
      </c>
      <c r="T2434" t="s">
        <v>2738</v>
      </c>
      <c r="U2434">
        <v>30</v>
      </c>
      <c r="V2434" t="s">
        <v>3815</v>
      </c>
      <c r="W2434" t="s">
        <v>2693</v>
      </c>
      <c r="Y2434">
        <v>122500</v>
      </c>
      <c r="Z2434">
        <v>122500</v>
      </c>
      <c r="AA2434">
        <v>122500</v>
      </c>
      <c r="AB2434">
        <v>0</v>
      </c>
    </row>
    <row r="2435" spans="1:28" x14ac:dyDescent="0.25">
      <c r="A2435" t="s">
        <v>2686</v>
      </c>
      <c r="B2435" t="s">
        <v>2715</v>
      </c>
      <c r="C2435">
        <v>899999230</v>
      </c>
      <c r="D2435">
        <v>4013</v>
      </c>
      <c r="E2435" t="s">
        <v>2716</v>
      </c>
      <c r="F2435">
        <v>28297</v>
      </c>
      <c r="G2435">
        <v>2012</v>
      </c>
      <c r="H2435">
        <v>1</v>
      </c>
      <c r="I2435">
        <v>1000000732</v>
      </c>
      <c r="J2435">
        <v>0</v>
      </c>
      <c r="K2435">
        <v>33</v>
      </c>
      <c r="L2435" t="s">
        <v>3175</v>
      </c>
      <c r="M2435" t="s">
        <v>2689</v>
      </c>
      <c r="N2435" t="s">
        <v>2690</v>
      </c>
      <c r="O2435" s="55">
        <v>41111</v>
      </c>
      <c r="P2435" s="55">
        <v>41476</v>
      </c>
      <c r="Q2435" s="55">
        <v>41252</v>
      </c>
      <c r="R2435" s="55">
        <v>41262</v>
      </c>
      <c r="S2435" s="55">
        <v>41269</v>
      </c>
      <c r="T2435" t="s">
        <v>2764</v>
      </c>
      <c r="U2435">
        <v>30</v>
      </c>
      <c r="V2435" t="s">
        <v>5280</v>
      </c>
      <c r="W2435" t="s">
        <v>2693</v>
      </c>
      <c r="Y2435">
        <v>291438</v>
      </c>
      <c r="Z2435">
        <v>181838</v>
      </c>
      <c r="AA2435">
        <v>291438</v>
      </c>
      <c r="AB2435">
        <v>0</v>
      </c>
    </row>
    <row r="2436" spans="1:28" x14ac:dyDescent="0.25">
      <c r="A2436" t="s">
        <v>2686</v>
      </c>
      <c r="B2436" t="s">
        <v>87</v>
      </c>
      <c r="C2436">
        <v>899999230</v>
      </c>
      <c r="D2436">
        <v>971116</v>
      </c>
      <c r="E2436" t="s">
        <v>2687</v>
      </c>
      <c r="F2436">
        <v>28312</v>
      </c>
      <c r="G2436">
        <v>2018</v>
      </c>
      <c r="H2436">
        <v>1</v>
      </c>
      <c r="I2436">
        <v>1000002115</v>
      </c>
      <c r="J2436">
        <v>8</v>
      </c>
      <c r="K2436">
        <v>33</v>
      </c>
      <c r="L2436" t="s">
        <v>5281</v>
      </c>
      <c r="M2436" t="s">
        <v>2689</v>
      </c>
      <c r="N2436" t="s">
        <v>2690</v>
      </c>
      <c r="O2436" s="55">
        <v>43302</v>
      </c>
      <c r="P2436" s="55">
        <v>43486</v>
      </c>
      <c r="Q2436" s="55">
        <v>43397</v>
      </c>
      <c r="R2436" s="55">
        <v>43403</v>
      </c>
      <c r="S2436" s="55">
        <v>43423</v>
      </c>
      <c r="T2436" t="s">
        <v>2691</v>
      </c>
      <c r="U2436">
        <v>30</v>
      </c>
      <c r="V2436" t="s">
        <v>5282</v>
      </c>
      <c r="W2436" t="s">
        <v>2693</v>
      </c>
      <c r="Y2436">
        <v>80000</v>
      </c>
      <c r="Z2436">
        <v>80000</v>
      </c>
      <c r="AA2436">
        <v>80000</v>
      </c>
      <c r="AB2436">
        <v>0</v>
      </c>
    </row>
    <row r="2437" spans="1:28" x14ac:dyDescent="0.25">
      <c r="A2437" t="s">
        <v>2686</v>
      </c>
      <c r="B2437" t="s">
        <v>87</v>
      </c>
      <c r="C2437">
        <v>899999230</v>
      </c>
      <c r="D2437">
        <v>971116</v>
      </c>
      <c r="E2437" t="s">
        <v>2687</v>
      </c>
      <c r="F2437">
        <v>28313</v>
      </c>
      <c r="G2437">
        <v>2018</v>
      </c>
      <c r="H2437">
        <v>1</v>
      </c>
      <c r="I2437">
        <v>1000002115</v>
      </c>
      <c r="J2437">
        <v>8</v>
      </c>
      <c r="K2437">
        <v>33</v>
      </c>
      <c r="L2437" t="s">
        <v>5283</v>
      </c>
      <c r="M2437" t="s">
        <v>2689</v>
      </c>
      <c r="N2437" t="s">
        <v>2690</v>
      </c>
      <c r="O2437" s="55">
        <v>43302</v>
      </c>
      <c r="P2437" s="55">
        <v>43486</v>
      </c>
      <c r="Q2437" s="55">
        <v>43396</v>
      </c>
      <c r="R2437" s="55">
        <v>43403</v>
      </c>
      <c r="S2437" s="55">
        <v>43423</v>
      </c>
      <c r="T2437" t="s">
        <v>2738</v>
      </c>
      <c r="U2437">
        <v>30</v>
      </c>
      <c r="V2437" t="s">
        <v>4125</v>
      </c>
      <c r="W2437" t="s">
        <v>2693</v>
      </c>
      <c r="Y2437">
        <v>217300</v>
      </c>
      <c r="Z2437">
        <v>217300</v>
      </c>
      <c r="AA2437">
        <v>217300</v>
      </c>
      <c r="AB2437">
        <v>0</v>
      </c>
    </row>
    <row r="2438" spans="1:28" x14ac:dyDescent="0.25">
      <c r="A2438" t="s">
        <v>2686</v>
      </c>
      <c r="B2438" t="s">
        <v>87</v>
      </c>
      <c r="C2438">
        <v>899999230</v>
      </c>
      <c r="D2438">
        <v>971116</v>
      </c>
      <c r="E2438" t="s">
        <v>2687</v>
      </c>
      <c r="F2438">
        <v>28319</v>
      </c>
      <c r="G2438">
        <v>2014</v>
      </c>
      <c r="H2438">
        <v>6</v>
      </c>
      <c r="I2438">
        <v>1000001079</v>
      </c>
      <c r="J2438">
        <v>0</v>
      </c>
      <c r="K2438">
        <v>33</v>
      </c>
      <c r="L2438" t="s">
        <v>3093</v>
      </c>
      <c r="M2438" t="s">
        <v>2689</v>
      </c>
      <c r="N2438" t="s">
        <v>2690</v>
      </c>
      <c r="O2438" s="55">
        <v>41841</v>
      </c>
      <c r="P2438" s="55">
        <v>42206</v>
      </c>
      <c r="Q2438" s="55">
        <v>41912</v>
      </c>
      <c r="R2438" s="55">
        <v>42040</v>
      </c>
      <c r="S2438" s="55">
        <v>42041</v>
      </c>
      <c r="T2438" t="s">
        <v>2691</v>
      </c>
      <c r="U2438">
        <v>30</v>
      </c>
      <c r="V2438" t="s">
        <v>5035</v>
      </c>
      <c r="W2438" t="s">
        <v>2693</v>
      </c>
      <c r="Y2438">
        <v>105000</v>
      </c>
      <c r="Z2438">
        <v>105000</v>
      </c>
      <c r="AA2438">
        <v>105000</v>
      </c>
      <c r="AB2438">
        <v>0</v>
      </c>
    </row>
    <row r="2439" spans="1:28" x14ac:dyDescent="0.25">
      <c r="A2439" t="s">
        <v>2686</v>
      </c>
      <c r="B2439" t="s">
        <v>2730</v>
      </c>
      <c r="C2439">
        <v>899999230</v>
      </c>
      <c r="D2439">
        <v>971116</v>
      </c>
      <c r="E2439" t="s">
        <v>2687</v>
      </c>
      <c r="F2439">
        <v>28326</v>
      </c>
      <c r="G2439">
        <v>2015</v>
      </c>
      <c r="H2439">
        <v>1</v>
      </c>
      <c r="I2439">
        <v>1000001288</v>
      </c>
      <c r="J2439">
        <v>0</v>
      </c>
      <c r="K2439">
        <v>33</v>
      </c>
      <c r="L2439" t="s">
        <v>5284</v>
      </c>
      <c r="M2439" t="s">
        <v>2689</v>
      </c>
      <c r="N2439" t="s">
        <v>2690</v>
      </c>
      <c r="O2439" s="55">
        <v>42206</v>
      </c>
      <c r="P2439" s="55">
        <v>42390</v>
      </c>
      <c r="Q2439" s="55">
        <v>42297</v>
      </c>
      <c r="R2439" s="55">
        <v>42321</v>
      </c>
      <c r="S2439" s="55">
        <v>42328</v>
      </c>
      <c r="T2439" t="s">
        <v>2691</v>
      </c>
      <c r="U2439">
        <v>30</v>
      </c>
      <c r="V2439" t="s">
        <v>5285</v>
      </c>
      <c r="W2439" t="s">
        <v>2893</v>
      </c>
      <c r="Y2439">
        <v>43714</v>
      </c>
      <c r="Z2439">
        <v>0</v>
      </c>
      <c r="AA2439">
        <v>43714</v>
      </c>
      <c r="AB2439">
        <v>0</v>
      </c>
    </row>
    <row r="2440" spans="1:28" x14ac:dyDescent="0.25">
      <c r="A2440" t="s">
        <v>2686</v>
      </c>
      <c r="B2440" t="s">
        <v>2715</v>
      </c>
      <c r="C2440">
        <v>899999230</v>
      </c>
      <c r="D2440">
        <v>4013</v>
      </c>
      <c r="E2440" t="s">
        <v>2716</v>
      </c>
      <c r="F2440">
        <v>28328</v>
      </c>
      <c r="G2440">
        <v>2012</v>
      </c>
      <c r="H2440">
        <v>1</v>
      </c>
      <c r="I2440">
        <v>1000000732</v>
      </c>
      <c r="J2440">
        <v>0</v>
      </c>
      <c r="K2440">
        <v>33</v>
      </c>
      <c r="L2440" t="s">
        <v>5286</v>
      </c>
      <c r="M2440" t="s">
        <v>2689</v>
      </c>
      <c r="N2440" t="s">
        <v>2690</v>
      </c>
      <c r="O2440" s="55">
        <v>41111</v>
      </c>
      <c r="P2440" s="55">
        <v>41476</v>
      </c>
      <c r="Q2440" s="55">
        <v>41223</v>
      </c>
      <c r="R2440" s="55">
        <v>41263</v>
      </c>
      <c r="S2440" s="55">
        <v>41270</v>
      </c>
      <c r="T2440" t="s">
        <v>2691</v>
      </c>
      <c r="U2440">
        <v>30</v>
      </c>
      <c r="V2440" t="s">
        <v>3225</v>
      </c>
      <c r="W2440" t="s">
        <v>2693</v>
      </c>
      <c r="Y2440">
        <v>170500</v>
      </c>
      <c r="Z2440">
        <v>170500</v>
      </c>
      <c r="AA2440">
        <v>170500</v>
      </c>
      <c r="AB2440">
        <v>0</v>
      </c>
    </row>
    <row r="2441" spans="1:28" x14ac:dyDescent="0.25">
      <c r="A2441" t="s">
        <v>2686</v>
      </c>
      <c r="B2441" t="s">
        <v>2715</v>
      </c>
      <c r="C2441">
        <v>899999230</v>
      </c>
      <c r="D2441">
        <v>4013</v>
      </c>
      <c r="E2441" t="s">
        <v>2716</v>
      </c>
      <c r="F2441">
        <v>28329</v>
      </c>
      <c r="G2441">
        <v>2012</v>
      </c>
      <c r="H2441">
        <v>2</v>
      </c>
      <c r="I2441">
        <v>1000000732</v>
      </c>
      <c r="J2441">
        <v>0</v>
      </c>
      <c r="K2441">
        <v>33</v>
      </c>
      <c r="L2441" t="s">
        <v>2868</v>
      </c>
      <c r="M2441" t="s">
        <v>2689</v>
      </c>
      <c r="N2441" t="s">
        <v>2690</v>
      </c>
      <c r="O2441" s="55">
        <v>41111</v>
      </c>
      <c r="P2441" s="55">
        <v>41476</v>
      </c>
      <c r="Q2441" s="55">
        <v>41227</v>
      </c>
      <c r="R2441" s="55">
        <v>41339</v>
      </c>
      <c r="S2441" s="55">
        <v>41341</v>
      </c>
      <c r="T2441" t="s">
        <v>2691</v>
      </c>
      <c r="U2441">
        <v>30</v>
      </c>
      <c r="V2441" t="s">
        <v>5038</v>
      </c>
      <c r="W2441" t="s">
        <v>2693</v>
      </c>
      <c r="Y2441">
        <v>4337267</v>
      </c>
      <c r="Z2441">
        <v>3275567</v>
      </c>
      <c r="AA2441">
        <v>4337267</v>
      </c>
      <c r="AB2441">
        <v>0</v>
      </c>
    </row>
    <row r="2442" spans="1:28" x14ac:dyDescent="0.25">
      <c r="A2442" t="s">
        <v>2686</v>
      </c>
      <c r="B2442" t="s">
        <v>2715</v>
      </c>
      <c r="C2442">
        <v>899999230</v>
      </c>
      <c r="D2442">
        <v>4013</v>
      </c>
      <c r="E2442" t="s">
        <v>2716</v>
      </c>
      <c r="F2442">
        <v>28332</v>
      </c>
      <c r="G2442">
        <v>2012</v>
      </c>
      <c r="H2442">
        <v>1</v>
      </c>
      <c r="I2442">
        <v>1000000732</v>
      </c>
      <c r="J2442">
        <v>0</v>
      </c>
      <c r="K2442">
        <v>33</v>
      </c>
      <c r="L2442" t="s">
        <v>2868</v>
      </c>
      <c r="M2442" t="s">
        <v>2689</v>
      </c>
      <c r="N2442" t="s">
        <v>2690</v>
      </c>
      <c r="O2442" s="55">
        <v>41111</v>
      </c>
      <c r="P2442" s="55">
        <v>41476</v>
      </c>
      <c r="Q2442" s="55">
        <v>41221</v>
      </c>
      <c r="R2442" s="55">
        <v>41263</v>
      </c>
      <c r="S2442" s="55">
        <v>41270</v>
      </c>
      <c r="T2442" t="s">
        <v>2691</v>
      </c>
      <c r="U2442">
        <v>30</v>
      </c>
      <c r="V2442" t="s">
        <v>4392</v>
      </c>
      <c r="W2442" t="s">
        <v>2693</v>
      </c>
      <c r="Y2442">
        <v>168300</v>
      </c>
      <c r="Z2442">
        <v>168150</v>
      </c>
      <c r="AA2442">
        <v>168300</v>
      </c>
      <c r="AB2442">
        <v>0</v>
      </c>
    </row>
    <row r="2443" spans="1:28" x14ac:dyDescent="0.25">
      <c r="A2443" t="s">
        <v>2686</v>
      </c>
      <c r="B2443" t="s">
        <v>2715</v>
      </c>
      <c r="C2443">
        <v>899999230</v>
      </c>
      <c r="D2443">
        <v>4013</v>
      </c>
      <c r="E2443" t="s">
        <v>2716</v>
      </c>
      <c r="F2443">
        <v>28333</v>
      </c>
      <c r="G2443">
        <v>2012</v>
      </c>
      <c r="H2443">
        <v>2</v>
      </c>
      <c r="I2443">
        <v>1000000732</v>
      </c>
      <c r="J2443">
        <v>0</v>
      </c>
      <c r="K2443">
        <v>33</v>
      </c>
      <c r="L2443" t="s">
        <v>3054</v>
      </c>
      <c r="M2443" t="s">
        <v>2689</v>
      </c>
      <c r="N2443" t="s">
        <v>2690</v>
      </c>
      <c r="O2443" s="55">
        <v>41111</v>
      </c>
      <c r="P2443" s="55">
        <v>41476</v>
      </c>
      <c r="Q2443" s="55">
        <v>41243</v>
      </c>
      <c r="R2443" s="55">
        <v>41309</v>
      </c>
      <c r="S2443" s="55">
        <v>41309</v>
      </c>
      <c r="T2443" t="s">
        <v>2691</v>
      </c>
      <c r="U2443">
        <v>30</v>
      </c>
      <c r="V2443" t="s">
        <v>5039</v>
      </c>
      <c r="W2443" t="s">
        <v>2693</v>
      </c>
      <c r="Y2443">
        <v>1429530</v>
      </c>
      <c r="Z2443">
        <v>1429530</v>
      </c>
      <c r="AA2443">
        <v>1429530</v>
      </c>
      <c r="AB2443">
        <v>0</v>
      </c>
    </row>
    <row r="2444" spans="1:28" x14ac:dyDescent="0.25">
      <c r="A2444" t="s">
        <v>2686</v>
      </c>
      <c r="B2444" t="s">
        <v>2715</v>
      </c>
      <c r="C2444">
        <v>899999230</v>
      </c>
      <c r="D2444">
        <v>4013</v>
      </c>
      <c r="E2444" t="s">
        <v>2716</v>
      </c>
      <c r="F2444">
        <v>28336</v>
      </c>
      <c r="G2444">
        <v>2012</v>
      </c>
      <c r="H2444">
        <v>1</v>
      </c>
      <c r="I2444">
        <v>1000000732</v>
      </c>
      <c r="J2444">
        <v>0</v>
      </c>
      <c r="K2444">
        <v>33</v>
      </c>
      <c r="L2444" t="s">
        <v>5287</v>
      </c>
      <c r="M2444" t="s">
        <v>2689</v>
      </c>
      <c r="N2444" t="s">
        <v>2690</v>
      </c>
      <c r="O2444" s="55">
        <v>41111</v>
      </c>
      <c r="P2444" s="55">
        <v>41476</v>
      </c>
      <c r="Q2444" s="55">
        <v>41204</v>
      </c>
      <c r="R2444" s="55">
        <v>41263</v>
      </c>
      <c r="S2444" s="55">
        <v>41270</v>
      </c>
      <c r="T2444" t="s">
        <v>2691</v>
      </c>
      <c r="U2444">
        <v>30</v>
      </c>
      <c r="V2444" t="s">
        <v>5288</v>
      </c>
      <c r="W2444" t="s">
        <v>2693</v>
      </c>
      <c r="Y2444">
        <v>158950</v>
      </c>
      <c r="Z2444">
        <v>158915</v>
      </c>
      <c r="AA2444">
        <v>158950</v>
      </c>
      <c r="AB2444">
        <v>0</v>
      </c>
    </row>
    <row r="2445" spans="1:28" x14ac:dyDescent="0.25">
      <c r="A2445" t="s">
        <v>2686</v>
      </c>
      <c r="B2445" t="s">
        <v>2715</v>
      </c>
      <c r="C2445">
        <v>899999230</v>
      </c>
      <c r="D2445">
        <v>4013</v>
      </c>
      <c r="E2445" t="s">
        <v>2716</v>
      </c>
      <c r="F2445">
        <v>28339</v>
      </c>
      <c r="G2445">
        <v>2012</v>
      </c>
      <c r="H2445">
        <v>1</v>
      </c>
      <c r="I2445">
        <v>1000000732</v>
      </c>
      <c r="J2445">
        <v>0</v>
      </c>
      <c r="K2445">
        <v>33</v>
      </c>
      <c r="L2445" t="s">
        <v>3041</v>
      </c>
      <c r="M2445" t="s">
        <v>2689</v>
      </c>
      <c r="N2445" t="s">
        <v>2690</v>
      </c>
      <c r="O2445" s="55">
        <v>41111</v>
      </c>
      <c r="P2445" s="55">
        <v>41476</v>
      </c>
      <c r="Q2445" s="55">
        <v>41213</v>
      </c>
      <c r="R2445" s="55">
        <v>41263</v>
      </c>
      <c r="S2445" s="55">
        <v>41270</v>
      </c>
      <c r="T2445" t="s">
        <v>2691</v>
      </c>
      <c r="U2445">
        <v>30</v>
      </c>
      <c r="V2445" t="s">
        <v>5289</v>
      </c>
      <c r="W2445" t="s">
        <v>2693</v>
      </c>
      <c r="Y2445">
        <v>103100</v>
      </c>
      <c r="Z2445">
        <v>103050</v>
      </c>
      <c r="AA2445">
        <v>103100</v>
      </c>
      <c r="AB2445">
        <v>0</v>
      </c>
    </row>
    <row r="2446" spans="1:28" x14ac:dyDescent="0.25">
      <c r="A2446" t="s">
        <v>2686</v>
      </c>
      <c r="B2446" t="s">
        <v>2715</v>
      </c>
      <c r="C2446">
        <v>899999230</v>
      </c>
      <c r="D2446">
        <v>4013</v>
      </c>
      <c r="E2446" t="s">
        <v>2716</v>
      </c>
      <c r="F2446">
        <v>28341</v>
      </c>
      <c r="G2446">
        <v>2012</v>
      </c>
      <c r="H2446">
        <v>1</v>
      </c>
      <c r="I2446">
        <v>1000000732</v>
      </c>
      <c r="J2446">
        <v>0</v>
      </c>
      <c r="K2446">
        <v>33</v>
      </c>
      <c r="L2446" t="s">
        <v>4374</v>
      </c>
      <c r="M2446" t="s">
        <v>2689</v>
      </c>
      <c r="N2446" t="s">
        <v>2690</v>
      </c>
      <c r="O2446" s="55">
        <v>41111</v>
      </c>
      <c r="P2446" s="55">
        <v>41476</v>
      </c>
      <c r="Q2446" s="55">
        <v>41228</v>
      </c>
      <c r="R2446" s="55">
        <v>41263</v>
      </c>
      <c r="S2446" s="55">
        <v>41270</v>
      </c>
      <c r="T2446" t="s">
        <v>2691</v>
      </c>
      <c r="U2446">
        <v>30</v>
      </c>
      <c r="V2446" t="s">
        <v>4895</v>
      </c>
      <c r="W2446" t="s">
        <v>2693</v>
      </c>
      <c r="Y2446">
        <v>73800</v>
      </c>
      <c r="Z2446">
        <v>73800</v>
      </c>
      <c r="AA2446">
        <v>73800</v>
      </c>
      <c r="AB2446">
        <v>0</v>
      </c>
    </row>
    <row r="2447" spans="1:28" x14ac:dyDescent="0.25">
      <c r="A2447" t="s">
        <v>2686</v>
      </c>
      <c r="B2447" t="s">
        <v>2715</v>
      </c>
      <c r="C2447">
        <v>899999230</v>
      </c>
      <c r="D2447">
        <v>4013</v>
      </c>
      <c r="E2447" t="s">
        <v>2716</v>
      </c>
      <c r="F2447">
        <v>28347</v>
      </c>
      <c r="G2447">
        <v>2012</v>
      </c>
      <c r="H2447">
        <v>1</v>
      </c>
      <c r="I2447">
        <v>1000000732</v>
      </c>
      <c r="J2447">
        <v>0</v>
      </c>
      <c r="K2447">
        <v>33</v>
      </c>
      <c r="L2447" t="s">
        <v>3041</v>
      </c>
      <c r="M2447" t="s">
        <v>2689</v>
      </c>
      <c r="N2447" t="s">
        <v>2690</v>
      </c>
      <c r="O2447" s="55">
        <v>41111</v>
      </c>
      <c r="P2447" s="55">
        <v>41476</v>
      </c>
      <c r="Q2447" s="55">
        <v>41220</v>
      </c>
      <c r="R2447" s="55">
        <v>41263</v>
      </c>
      <c r="S2447" s="55">
        <v>41270</v>
      </c>
      <c r="T2447" t="s">
        <v>2691</v>
      </c>
      <c r="U2447">
        <v>30</v>
      </c>
      <c r="V2447" t="s">
        <v>5290</v>
      </c>
      <c r="W2447" t="s">
        <v>2693</v>
      </c>
      <c r="Y2447">
        <v>60500</v>
      </c>
      <c r="Z2447">
        <v>60500</v>
      </c>
      <c r="AA2447">
        <v>60500</v>
      </c>
      <c r="AB2447">
        <v>0</v>
      </c>
    </row>
    <row r="2448" spans="1:28" x14ac:dyDescent="0.25">
      <c r="A2448" t="s">
        <v>2686</v>
      </c>
      <c r="B2448" t="s">
        <v>87</v>
      </c>
      <c r="C2448">
        <v>899999230</v>
      </c>
      <c r="D2448">
        <v>971116</v>
      </c>
      <c r="E2448" t="s">
        <v>2687</v>
      </c>
      <c r="F2448">
        <v>28355</v>
      </c>
      <c r="G2448">
        <v>2018</v>
      </c>
      <c r="H2448">
        <v>2</v>
      </c>
      <c r="I2448">
        <v>1000002115</v>
      </c>
      <c r="J2448">
        <v>8</v>
      </c>
      <c r="K2448">
        <v>33</v>
      </c>
      <c r="L2448" t="s">
        <v>3013</v>
      </c>
      <c r="M2448" t="s">
        <v>2689</v>
      </c>
      <c r="N2448" t="s">
        <v>2690</v>
      </c>
      <c r="O2448" s="55">
        <v>43302</v>
      </c>
      <c r="P2448" s="55">
        <v>43486</v>
      </c>
      <c r="Q2448" s="55">
        <v>43395</v>
      </c>
      <c r="R2448" s="55">
        <v>43439</v>
      </c>
      <c r="S2448" s="55">
        <v>43444</v>
      </c>
      <c r="T2448" t="s">
        <v>2773</v>
      </c>
      <c r="U2448">
        <v>30</v>
      </c>
      <c r="V2448" t="s">
        <v>5047</v>
      </c>
      <c r="W2448" t="s">
        <v>2693</v>
      </c>
      <c r="Y2448">
        <v>19000</v>
      </c>
      <c r="Z2448">
        <v>19000</v>
      </c>
      <c r="AA2448">
        <v>19000</v>
      </c>
      <c r="AB2448">
        <v>0</v>
      </c>
    </row>
    <row r="2449" spans="1:28" x14ac:dyDescent="0.25">
      <c r="A2449" t="s">
        <v>2686</v>
      </c>
      <c r="B2449" t="s">
        <v>87</v>
      </c>
      <c r="C2449">
        <v>899999230</v>
      </c>
      <c r="D2449">
        <v>971116</v>
      </c>
      <c r="E2449" t="s">
        <v>2687</v>
      </c>
      <c r="F2449">
        <v>28370</v>
      </c>
      <c r="G2449">
        <v>2018</v>
      </c>
      <c r="H2449">
        <v>5</v>
      </c>
      <c r="I2449">
        <v>1000002115</v>
      </c>
      <c r="J2449">
        <v>8</v>
      </c>
      <c r="K2449">
        <v>33</v>
      </c>
      <c r="L2449" t="s">
        <v>2778</v>
      </c>
      <c r="M2449" t="s">
        <v>2689</v>
      </c>
      <c r="N2449" t="s">
        <v>2690</v>
      </c>
      <c r="O2449" s="55">
        <v>43302</v>
      </c>
      <c r="P2449" s="55">
        <v>43486</v>
      </c>
      <c r="Q2449" s="55">
        <v>43371</v>
      </c>
      <c r="R2449" s="55">
        <v>43588</v>
      </c>
      <c r="S2449" s="55">
        <v>43595</v>
      </c>
      <c r="T2449" t="s">
        <v>2764</v>
      </c>
      <c r="U2449">
        <v>30</v>
      </c>
      <c r="V2449" t="s">
        <v>3253</v>
      </c>
      <c r="W2449" t="s">
        <v>2693</v>
      </c>
      <c r="Y2449">
        <v>210870</v>
      </c>
      <c r="Z2449">
        <v>210870</v>
      </c>
      <c r="AA2449">
        <v>210870</v>
      </c>
      <c r="AB2449">
        <v>0</v>
      </c>
    </row>
    <row r="2450" spans="1:28" x14ac:dyDescent="0.25">
      <c r="A2450" t="s">
        <v>2686</v>
      </c>
      <c r="B2450" t="s">
        <v>2715</v>
      </c>
      <c r="C2450">
        <v>899999230</v>
      </c>
      <c r="D2450">
        <v>4013</v>
      </c>
      <c r="E2450" t="s">
        <v>2716</v>
      </c>
      <c r="F2450">
        <v>28379</v>
      </c>
      <c r="G2450">
        <v>2012</v>
      </c>
      <c r="H2450">
        <v>1</v>
      </c>
      <c r="I2450">
        <v>1000000732</v>
      </c>
      <c r="J2450">
        <v>0</v>
      </c>
      <c r="K2450">
        <v>33</v>
      </c>
      <c r="L2450" t="s">
        <v>3175</v>
      </c>
      <c r="M2450" t="s">
        <v>2689</v>
      </c>
      <c r="N2450" t="s">
        <v>2690</v>
      </c>
      <c r="O2450" s="55">
        <v>41111</v>
      </c>
      <c r="P2450" s="55">
        <v>41476</v>
      </c>
      <c r="Q2450" s="55">
        <v>41235</v>
      </c>
      <c r="R2450" s="55">
        <v>41263</v>
      </c>
      <c r="S2450" s="55">
        <v>41270</v>
      </c>
      <c r="T2450" t="s">
        <v>3365</v>
      </c>
      <c r="U2450">
        <v>30</v>
      </c>
      <c r="V2450" t="s">
        <v>5291</v>
      </c>
      <c r="W2450" t="s">
        <v>2693</v>
      </c>
      <c r="Y2450">
        <v>53800</v>
      </c>
      <c r="Z2450">
        <v>53800</v>
      </c>
      <c r="AA2450">
        <v>53800</v>
      </c>
      <c r="AB2450">
        <v>0</v>
      </c>
    </row>
    <row r="2451" spans="1:28" x14ac:dyDescent="0.25">
      <c r="A2451" t="s">
        <v>2686</v>
      </c>
      <c r="B2451" t="s">
        <v>2715</v>
      </c>
      <c r="C2451">
        <v>899999230</v>
      </c>
      <c r="D2451">
        <v>4013</v>
      </c>
      <c r="E2451" t="s">
        <v>2716</v>
      </c>
      <c r="F2451">
        <v>28380</v>
      </c>
      <c r="G2451">
        <v>2012</v>
      </c>
      <c r="H2451">
        <v>2</v>
      </c>
      <c r="I2451">
        <v>1000000732</v>
      </c>
      <c r="J2451">
        <v>0</v>
      </c>
      <c r="K2451">
        <v>33</v>
      </c>
      <c r="L2451" t="s">
        <v>5292</v>
      </c>
      <c r="M2451" t="s">
        <v>2689</v>
      </c>
      <c r="N2451" t="s">
        <v>2690</v>
      </c>
      <c r="O2451" s="55">
        <v>41111</v>
      </c>
      <c r="P2451" s="55">
        <v>41476</v>
      </c>
      <c r="Q2451" s="55">
        <v>41237</v>
      </c>
      <c r="R2451" s="55">
        <v>41310</v>
      </c>
      <c r="S2451" s="55">
        <v>41312</v>
      </c>
      <c r="T2451" t="s">
        <v>2764</v>
      </c>
      <c r="U2451">
        <v>30</v>
      </c>
      <c r="V2451" t="s">
        <v>5293</v>
      </c>
      <c r="W2451" t="s">
        <v>2693</v>
      </c>
      <c r="Y2451">
        <v>82800</v>
      </c>
      <c r="Z2451">
        <v>41325</v>
      </c>
      <c r="AA2451">
        <v>82800</v>
      </c>
      <c r="AB2451">
        <v>0</v>
      </c>
    </row>
    <row r="2452" spans="1:28" x14ac:dyDescent="0.25">
      <c r="A2452" t="s">
        <v>2686</v>
      </c>
      <c r="B2452" t="s">
        <v>2715</v>
      </c>
      <c r="C2452">
        <v>899999230</v>
      </c>
      <c r="D2452">
        <v>4013</v>
      </c>
      <c r="E2452" t="s">
        <v>2716</v>
      </c>
      <c r="F2452">
        <v>28380</v>
      </c>
      <c r="G2452">
        <v>2012</v>
      </c>
      <c r="H2452">
        <v>2</v>
      </c>
      <c r="I2452">
        <v>1000000732</v>
      </c>
      <c r="J2452">
        <v>0</v>
      </c>
      <c r="K2452">
        <v>33</v>
      </c>
      <c r="L2452" t="s">
        <v>5292</v>
      </c>
      <c r="M2452" t="s">
        <v>2689</v>
      </c>
      <c r="N2452" t="s">
        <v>2690</v>
      </c>
      <c r="O2452" s="55">
        <v>41111</v>
      </c>
      <c r="P2452" s="55">
        <v>41476</v>
      </c>
      <c r="Q2452" s="55">
        <v>41237</v>
      </c>
      <c r="R2452" s="55">
        <v>41310</v>
      </c>
      <c r="S2452" s="55">
        <v>41312</v>
      </c>
      <c r="T2452" t="s">
        <v>2764</v>
      </c>
      <c r="U2452">
        <v>30</v>
      </c>
      <c r="V2452" t="s">
        <v>5293</v>
      </c>
      <c r="W2452" t="s">
        <v>2693</v>
      </c>
      <c r="Y2452">
        <v>82800</v>
      </c>
      <c r="Z2452">
        <v>41400</v>
      </c>
      <c r="AA2452">
        <v>82800</v>
      </c>
      <c r="AB2452">
        <v>0</v>
      </c>
    </row>
    <row r="2453" spans="1:28" x14ac:dyDescent="0.25">
      <c r="A2453" t="s">
        <v>2686</v>
      </c>
      <c r="B2453" t="s">
        <v>2715</v>
      </c>
      <c r="C2453">
        <v>899999230</v>
      </c>
      <c r="D2453">
        <v>4013</v>
      </c>
      <c r="E2453" t="s">
        <v>2716</v>
      </c>
      <c r="F2453">
        <v>28385</v>
      </c>
      <c r="G2453">
        <v>2012</v>
      </c>
      <c r="H2453">
        <v>1</v>
      </c>
      <c r="I2453">
        <v>1000000732</v>
      </c>
      <c r="J2453">
        <v>0</v>
      </c>
      <c r="K2453">
        <v>33</v>
      </c>
      <c r="L2453" t="s">
        <v>3024</v>
      </c>
      <c r="M2453" t="s">
        <v>2689</v>
      </c>
      <c r="N2453" t="s">
        <v>2690</v>
      </c>
      <c r="O2453" s="55">
        <v>41111</v>
      </c>
      <c r="P2453" s="55">
        <v>41476</v>
      </c>
      <c r="Q2453" s="55">
        <v>41229</v>
      </c>
      <c r="R2453" s="55">
        <v>41263</v>
      </c>
      <c r="S2453" s="55">
        <v>41270</v>
      </c>
      <c r="T2453" t="s">
        <v>2773</v>
      </c>
      <c r="U2453">
        <v>30</v>
      </c>
      <c r="V2453" t="s">
        <v>5294</v>
      </c>
      <c r="W2453" t="s">
        <v>2693</v>
      </c>
      <c r="Y2453">
        <v>160500</v>
      </c>
      <c r="Z2453">
        <v>160375</v>
      </c>
      <c r="AA2453">
        <v>160500</v>
      </c>
      <c r="AB2453">
        <v>0</v>
      </c>
    </row>
    <row r="2454" spans="1:28" x14ac:dyDescent="0.25">
      <c r="A2454" t="s">
        <v>2686</v>
      </c>
      <c r="B2454" t="s">
        <v>2715</v>
      </c>
      <c r="C2454">
        <v>899999230</v>
      </c>
      <c r="D2454">
        <v>4013</v>
      </c>
      <c r="E2454" t="s">
        <v>2716</v>
      </c>
      <c r="F2454">
        <v>28386</v>
      </c>
      <c r="G2454">
        <v>2012</v>
      </c>
      <c r="H2454">
        <v>1</v>
      </c>
      <c r="I2454">
        <v>1000000732</v>
      </c>
      <c r="J2454">
        <v>0</v>
      </c>
      <c r="K2454">
        <v>33</v>
      </c>
      <c r="L2454" t="s">
        <v>5051</v>
      </c>
      <c r="M2454" t="s">
        <v>2689</v>
      </c>
      <c r="N2454" t="s">
        <v>2690</v>
      </c>
      <c r="O2454" s="55">
        <v>41111</v>
      </c>
      <c r="P2454" s="55">
        <v>41476</v>
      </c>
      <c r="Q2454" s="55">
        <v>41227</v>
      </c>
      <c r="R2454" s="55">
        <v>41263</v>
      </c>
      <c r="S2454" s="55">
        <v>41270</v>
      </c>
      <c r="T2454" t="s">
        <v>2691</v>
      </c>
      <c r="U2454">
        <v>30</v>
      </c>
      <c r="V2454" t="s">
        <v>3042</v>
      </c>
      <c r="W2454" t="s">
        <v>2693</v>
      </c>
      <c r="Y2454">
        <v>230800</v>
      </c>
      <c r="Z2454">
        <v>230800</v>
      </c>
      <c r="AA2454">
        <v>230800</v>
      </c>
      <c r="AB2454">
        <v>0</v>
      </c>
    </row>
    <row r="2455" spans="1:28" x14ac:dyDescent="0.25">
      <c r="A2455" t="s">
        <v>2686</v>
      </c>
      <c r="B2455" t="s">
        <v>2715</v>
      </c>
      <c r="C2455">
        <v>899999230</v>
      </c>
      <c r="D2455">
        <v>4013</v>
      </c>
      <c r="E2455" t="s">
        <v>2716</v>
      </c>
      <c r="F2455">
        <v>28387</v>
      </c>
      <c r="G2455">
        <v>2012</v>
      </c>
      <c r="H2455">
        <v>1</v>
      </c>
      <c r="I2455">
        <v>1000000732</v>
      </c>
      <c r="J2455">
        <v>0</v>
      </c>
      <c r="K2455">
        <v>33</v>
      </c>
      <c r="L2455" t="s">
        <v>3410</v>
      </c>
      <c r="M2455" t="s">
        <v>2689</v>
      </c>
      <c r="N2455" t="s">
        <v>2690</v>
      </c>
      <c r="O2455" s="55">
        <v>41111</v>
      </c>
      <c r="P2455" s="55">
        <v>41476</v>
      </c>
      <c r="Q2455" s="55">
        <v>41232</v>
      </c>
      <c r="R2455" s="55">
        <v>41263</v>
      </c>
      <c r="S2455" s="55">
        <v>41270</v>
      </c>
      <c r="T2455" t="s">
        <v>2738</v>
      </c>
      <c r="U2455">
        <v>30</v>
      </c>
      <c r="V2455" t="s">
        <v>3800</v>
      </c>
      <c r="W2455" t="s">
        <v>2693</v>
      </c>
      <c r="Y2455">
        <v>135500</v>
      </c>
      <c r="Z2455">
        <v>135500</v>
      </c>
      <c r="AA2455">
        <v>135500</v>
      </c>
      <c r="AB2455">
        <v>0</v>
      </c>
    </row>
    <row r="2456" spans="1:28" x14ac:dyDescent="0.25">
      <c r="A2456" t="s">
        <v>2686</v>
      </c>
      <c r="B2456" t="s">
        <v>2730</v>
      </c>
      <c r="C2456">
        <v>899999230</v>
      </c>
      <c r="D2456">
        <v>971116</v>
      </c>
      <c r="E2456" t="s">
        <v>2687</v>
      </c>
      <c r="F2456">
        <v>28394</v>
      </c>
      <c r="G2456">
        <v>2015</v>
      </c>
      <c r="H2456">
        <v>1</v>
      </c>
      <c r="I2456">
        <v>1000001288</v>
      </c>
      <c r="J2456">
        <v>0</v>
      </c>
      <c r="K2456">
        <v>33</v>
      </c>
      <c r="L2456" t="s">
        <v>2809</v>
      </c>
      <c r="M2456" t="s">
        <v>2689</v>
      </c>
      <c r="N2456" t="s">
        <v>2690</v>
      </c>
      <c r="O2456" s="55">
        <v>42206</v>
      </c>
      <c r="P2456" s="55">
        <v>42390</v>
      </c>
      <c r="Q2456" s="55">
        <v>42278</v>
      </c>
      <c r="R2456" s="55">
        <v>42325</v>
      </c>
      <c r="S2456" s="55">
        <v>42328</v>
      </c>
      <c r="T2456" t="s">
        <v>2691</v>
      </c>
      <c r="U2456">
        <v>30</v>
      </c>
      <c r="V2456" t="s">
        <v>4718</v>
      </c>
      <c r="W2456" t="s">
        <v>2693</v>
      </c>
      <c r="Y2456">
        <v>38050</v>
      </c>
      <c r="Z2456">
        <v>38050</v>
      </c>
      <c r="AA2456">
        <v>38050</v>
      </c>
      <c r="AB2456">
        <v>0</v>
      </c>
    </row>
    <row r="2457" spans="1:28" x14ac:dyDescent="0.25">
      <c r="A2457" t="s">
        <v>2686</v>
      </c>
      <c r="B2457" t="s">
        <v>87</v>
      </c>
      <c r="C2457">
        <v>899999230</v>
      </c>
      <c r="D2457">
        <v>971116</v>
      </c>
      <c r="E2457" t="s">
        <v>2687</v>
      </c>
      <c r="F2457">
        <v>28424</v>
      </c>
      <c r="G2457">
        <v>2014</v>
      </c>
      <c r="H2457">
        <v>2</v>
      </c>
      <c r="I2457">
        <v>1000001079</v>
      </c>
      <c r="J2457">
        <v>0</v>
      </c>
      <c r="K2457">
        <v>33</v>
      </c>
      <c r="L2457" t="s">
        <v>3171</v>
      </c>
      <c r="M2457" t="s">
        <v>2689</v>
      </c>
      <c r="N2457" t="s">
        <v>2690</v>
      </c>
      <c r="O2457" s="55">
        <v>41841</v>
      </c>
      <c r="P2457" s="55">
        <v>42206</v>
      </c>
      <c r="Q2457" s="55">
        <v>41877</v>
      </c>
      <c r="R2457" s="55">
        <v>42079</v>
      </c>
      <c r="S2457" s="55">
        <v>42080</v>
      </c>
      <c r="T2457" t="s">
        <v>2691</v>
      </c>
      <c r="U2457">
        <v>30</v>
      </c>
      <c r="V2457" t="s">
        <v>3775</v>
      </c>
      <c r="W2457" t="s">
        <v>2693</v>
      </c>
      <c r="Y2457">
        <v>174000</v>
      </c>
      <c r="Z2457">
        <v>173950</v>
      </c>
      <c r="AA2457">
        <v>174000</v>
      </c>
      <c r="AB2457">
        <v>0</v>
      </c>
    </row>
    <row r="2458" spans="1:28" x14ac:dyDescent="0.25">
      <c r="A2458" t="s">
        <v>2686</v>
      </c>
      <c r="B2458" t="s">
        <v>2715</v>
      </c>
      <c r="C2458">
        <v>899999230</v>
      </c>
      <c r="D2458">
        <v>4013</v>
      </c>
      <c r="E2458" t="s">
        <v>2716</v>
      </c>
      <c r="F2458">
        <v>28442</v>
      </c>
      <c r="G2458">
        <v>2012</v>
      </c>
      <c r="H2458">
        <v>2</v>
      </c>
      <c r="I2458">
        <v>1000000732</v>
      </c>
      <c r="J2458">
        <v>0</v>
      </c>
      <c r="K2458">
        <v>33</v>
      </c>
      <c r="L2458" t="s">
        <v>2868</v>
      </c>
      <c r="M2458" t="s">
        <v>2689</v>
      </c>
      <c r="N2458" t="s">
        <v>2690</v>
      </c>
      <c r="O2458" s="55">
        <v>41111</v>
      </c>
      <c r="P2458" s="55">
        <v>41476</v>
      </c>
      <c r="Q2458" s="55">
        <v>41214</v>
      </c>
      <c r="R2458" s="55">
        <v>41263</v>
      </c>
      <c r="S2458" s="55">
        <v>41271</v>
      </c>
      <c r="T2458" t="s">
        <v>2691</v>
      </c>
      <c r="U2458">
        <v>30</v>
      </c>
      <c r="V2458" t="s">
        <v>4227</v>
      </c>
      <c r="W2458" t="s">
        <v>2693</v>
      </c>
      <c r="Y2458">
        <v>91500</v>
      </c>
      <c r="Z2458">
        <v>60500</v>
      </c>
      <c r="AA2458">
        <v>91500</v>
      </c>
      <c r="AB2458">
        <v>0</v>
      </c>
    </row>
    <row r="2459" spans="1:28" x14ac:dyDescent="0.25">
      <c r="A2459" t="s">
        <v>2686</v>
      </c>
      <c r="B2459" t="s">
        <v>2715</v>
      </c>
      <c r="C2459">
        <v>899999230</v>
      </c>
      <c r="D2459">
        <v>4013</v>
      </c>
      <c r="E2459" t="s">
        <v>2716</v>
      </c>
      <c r="F2459">
        <v>28442</v>
      </c>
      <c r="G2459">
        <v>2012</v>
      </c>
      <c r="H2459">
        <v>2</v>
      </c>
      <c r="I2459">
        <v>1000000732</v>
      </c>
      <c r="J2459">
        <v>0</v>
      </c>
      <c r="K2459">
        <v>33</v>
      </c>
      <c r="L2459" t="s">
        <v>2868</v>
      </c>
      <c r="M2459" t="s">
        <v>2689</v>
      </c>
      <c r="N2459" t="s">
        <v>2690</v>
      </c>
      <c r="O2459" s="55">
        <v>41111</v>
      </c>
      <c r="P2459" s="55">
        <v>41476</v>
      </c>
      <c r="Q2459" s="55">
        <v>41214</v>
      </c>
      <c r="R2459" s="55">
        <v>41263</v>
      </c>
      <c r="S2459" s="55">
        <v>41271</v>
      </c>
      <c r="T2459" t="s">
        <v>2691</v>
      </c>
      <c r="U2459">
        <v>30</v>
      </c>
      <c r="V2459" t="s">
        <v>4227</v>
      </c>
      <c r="W2459" t="s">
        <v>2693</v>
      </c>
      <c r="Y2459">
        <v>91500</v>
      </c>
      <c r="Z2459">
        <v>31000</v>
      </c>
      <c r="AA2459">
        <v>91500</v>
      </c>
      <c r="AB2459">
        <v>0</v>
      </c>
    </row>
    <row r="2460" spans="1:28" x14ac:dyDescent="0.25">
      <c r="A2460" t="s">
        <v>2686</v>
      </c>
      <c r="B2460" t="s">
        <v>87</v>
      </c>
      <c r="C2460">
        <v>899999230</v>
      </c>
      <c r="D2460">
        <v>971116</v>
      </c>
      <c r="E2460" t="s">
        <v>2687</v>
      </c>
      <c r="F2460">
        <v>28474</v>
      </c>
      <c r="G2460">
        <v>2014</v>
      </c>
      <c r="H2460">
        <v>1</v>
      </c>
      <c r="I2460">
        <v>1000001079</v>
      </c>
      <c r="J2460">
        <v>0</v>
      </c>
      <c r="K2460">
        <v>33</v>
      </c>
      <c r="L2460" t="s">
        <v>2851</v>
      </c>
      <c r="M2460" t="s">
        <v>2689</v>
      </c>
      <c r="N2460" t="s">
        <v>2690</v>
      </c>
      <c r="O2460" s="55">
        <v>41841</v>
      </c>
      <c r="P2460" s="55">
        <v>42206</v>
      </c>
      <c r="Q2460" s="55">
        <v>41910</v>
      </c>
      <c r="R2460" s="55">
        <v>41935</v>
      </c>
      <c r="S2460" s="55">
        <v>41940</v>
      </c>
      <c r="T2460" t="s">
        <v>2691</v>
      </c>
      <c r="U2460">
        <v>30</v>
      </c>
      <c r="V2460" t="s">
        <v>3249</v>
      </c>
      <c r="W2460" t="s">
        <v>2693</v>
      </c>
      <c r="Y2460">
        <v>151050</v>
      </c>
      <c r="Z2460">
        <v>151050</v>
      </c>
      <c r="AA2460">
        <v>151050</v>
      </c>
      <c r="AB2460">
        <v>0</v>
      </c>
    </row>
    <row r="2461" spans="1:28" x14ac:dyDescent="0.25">
      <c r="A2461" t="s">
        <v>2686</v>
      </c>
      <c r="B2461" t="s">
        <v>87</v>
      </c>
      <c r="C2461">
        <v>899999230</v>
      </c>
      <c r="D2461">
        <v>971116</v>
      </c>
      <c r="E2461" t="s">
        <v>2687</v>
      </c>
      <c r="F2461">
        <v>28476</v>
      </c>
      <c r="G2461">
        <v>2014</v>
      </c>
      <c r="H2461">
        <v>1</v>
      </c>
      <c r="I2461">
        <v>1000001079</v>
      </c>
      <c r="J2461">
        <v>0</v>
      </c>
      <c r="K2461">
        <v>33</v>
      </c>
      <c r="L2461" t="s">
        <v>5295</v>
      </c>
      <c r="M2461" t="s">
        <v>2689</v>
      </c>
      <c r="N2461" t="s">
        <v>2690</v>
      </c>
      <c r="O2461" s="55">
        <v>41841</v>
      </c>
      <c r="P2461" s="55">
        <v>42206</v>
      </c>
      <c r="Q2461" s="55">
        <v>41880</v>
      </c>
      <c r="R2461" s="55">
        <v>41936</v>
      </c>
      <c r="S2461" s="55">
        <v>41940</v>
      </c>
      <c r="T2461" t="s">
        <v>2875</v>
      </c>
      <c r="U2461">
        <v>30</v>
      </c>
      <c r="V2461" t="s">
        <v>3681</v>
      </c>
      <c r="W2461" t="s">
        <v>2693</v>
      </c>
      <c r="Y2461">
        <v>162150</v>
      </c>
      <c r="Z2461">
        <v>162150</v>
      </c>
      <c r="AA2461">
        <v>162150</v>
      </c>
      <c r="AB2461">
        <v>0</v>
      </c>
    </row>
    <row r="2462" spans="1:28" x14ac:dyDescent="0.25">
      <c r="A2462" t="s">
        <v>2686</v>
      </c>
      <c r="B2462" t="s">
        <v>87</v>
      </c>
      <c r="C2462">
        <v>899999230</v>
      </c>
      <c r="D2462">
        <v>971116</v>
      </c>
      <c r="E2462" t="s">
        <v>2687</v>
      </c>
      <c r="F2462">
        <v>28479</v>
      </c>
      <c r="G2462">
        <v>2014</v>
      </c>
      <c r="H2462">
        <v>3</v>
      </c>
      <c r="I2462">
        <v>1000001079</v>
      </c>
      <c r="J2462">
        <v>0</v>
      </c>
      <c r="K2462">
        <v>33</v>
      </c>
      <c r="L2462" t="s">
        <v>4784</v>
      </c>
      <c r="M2462" t="s">
        <v>2689</v>
      </c>
      <c r="N2462" t="s">
        <v>2690</v>
      </c>
      <c r="O2462" s="55">
        <v>41841</v>
      </c>
      <c r="P2462" s="55">
        <v>42206</v>
      </c>
      <c r="Q2462" s="55">
        <v>41919</v>
      </c>
      <c r="R2462" s="55">
        <v>42013</v>
      </c>
      <c r="S2462" s="55">
        <v>42013</v>
      </c>
      <c r="T2462" t="s">
        <v>2743</v>
      </c>
      <c r="U2462">
        <v>30</v>
      </c>
      <c r="V2462" t="s">
        <v>4785</v>
      </c>
      <c r="W2462" t="s">
        <v>2693</v>
      </c>
      <c r="Y2462">
        <v>70200</v>
      </c>
      <c r="Z2462">
        <v>70200</v>
      </c>
      <c r="AA2462">
        <v>70200</v>
      </c>
      <c r="AB2462">
        <v>0</v>
      </c>
    </row>
    <row r="2463" spans="1:28" x14ac:dyDescent="0.25">
      <c r="A2463" t="s">
        <v>2686</v>
      </c>
      <c r="B2463" t="s">
        <v>87</v>
      </c>
      <c r="C2463">
        <v>899999230</v>
      </c>
      <c r="D2463">
        <v>971116</v>
      </c>
      <c r="E2463" t="s">
        <v>2687</v>
      </c>
      <c r="F2463">
        <v>28479</v>
      </c>
      <c r="G2463">
        <v>2014</v>
      </c>
      <c r="H2463">
        <v>10</v>
      </c>
      <c r="I2463">
        <v>1000001079</v>
      </c>
      <c r="J2463">
        <v>0</v>
      </c>
      <c r="K2463">
        <v>33</v>
      </c>
      <c r="L2463" t="s">
        <v>4784</v>
      </c>
      <c r="M2463" t="s">
        <v>2689</v>
      </c>
      <c r="N2463" t="s">
        <v>2690</v>
      </c>
      <c r="O2463" s="55">
        <v>41841</v>
      </c>
      <c r="P2463" s="55">
        <v>42206</v>
      </c>
      <c r="Q2463" s="55">
        <v>41919</v>
      </c>
      <c r="R2463" s="55">
        <v>42041</v>
      </c>
      <c r="S2463" s="55">
        <v>42041</v>
      </c>
      <c r="T2463" t="s">
        <v>2743</v>
      </c>
      <c r="U2463">
        <v>30</v>
      </c>
      <c r="V2463" t="s">
        <v>4785</v>
      </c>
      <c r="W2463" t="s">
        <v>2693</v>
      </c>
      <c r="Y2463">
        <v>73500</v>
      </c>
      <c r="Z2463">
        <v>73400</v>
      </c>
      <c r="AA2463">
        <v>73500</v>
      </c>
      <c r="AB2463">
        <v>0</v>
      </c>
    </row>
    <row r="2464" spans="1:28" x14ac:dyDescent="0.25">
      <c r="A2464" t="s">
        <v>2686</v>
      </c>
      <c r="B2464" t="s">
        <v>87</v>
      </c>
      <c r="C2464">
        <v>899999230</v>
      </c>
      <c r="D2464">
        <v>971116</v>
      </c>
      <c r="E2464" t="s">
        <v>2687</v>
      </c>
      <c r="F2464">
        <v>28479</v>
      </c>
      <c r="G2464">
        <v>2014</v>
      </c>
      <c r="H2464">
        <v>15</v>
      </c>
      <c r="I2464">
        <v>1000001079</v>
      </c>
      <c r="J2464">
        <v>0</v>
      </c>
      <c r="K2464">
        <v>33</v>
      </c>
      <c r="L2464" t="s">
        <v>4784</v>
      </c>
      <c r="M2464" t="s">
        <v>2689</v>
      </c>
      <c r="N2464" t="s">
        <v>2690</v>
      </c>
      <c r="O2464" s="55">
        <v>41841</v>
      </c>
      <c r="P2464" s="55">
        <v>42206</v>
      </c>
      <c r="Q2464" s="55">
        <v>41919</v>
      </c>
      <c r="R2464" s="55">
        <v>42139</v>
      </c>
      <c r="S2464" s="55">
        <v>42143</v>
      </c>
      <c r="T2464" t="s">
        <v>2743</v>
      </c>
      <c r="U2464">
        <v>30</v>
      </c>
      <c r="V2464" t="s">
        <v>4785</v>
      </c>
      <c r="W2464" t="s">
        <v>2693</v>
      </c>
      <c r="Y2464">
        <v>165000</v>
      </c>
      <c r="Z2464">
        <v>140005</v>
      </c>
      <c r="AA2464">
        <v>140005</v>
      </c>
      <c r="AB2464">
        <v>0</v>
      </c>
    </row>
    <row r="2465" spans="1:28" x14ac:dyDescent="0.25">
      <c r="A2465" t="s">
        <v>2686</v>
      </c>
      <c r="B2465" t="s">
        <v>87</v>
      </c>
      <c r="C2465">
        <v>899999230</v>
      </c>
      <c r="D2465">
        <v>971116</v>
      </c>
      <c r="E2465" t="s">
        <v>2687</v>
      </c>
      <c r="F2465">
        <v>28479</v>
      </c>
      <c r="G2465">
        <v>2014</v>
      </c>
      <c r="H2465">
        <v>17</v>
      </c>
      <c r="I2465">
        <v>1000001079</v>
      </c>
      <c r="J2465">
        <v>0</v>
      </c>
      <c r="K2465">
        <v>33</v>
      </c>
      <c r="L2465" t="s">
        <v>4784</v>
      </c>
      <c r="M2465" t="s">
        <v>2689</v>
      </c>
      <c r="N2465" t="s">
        <v>2690</v>
      </c>
      <c r="O2465" s="55">
        <v>41841</v>
      </c>
      <c r="P2465" s="55">
        <v>42206</v>
      </c>
      <c r="Q2465" s="55">
        <v>41919</v>
      </c>
      <c r="R2465" s="55">
        <v>42360</v>
      </c>
      <c r="S2465" s="55">
        <v>42366</v>
      </c>
      <c r="T2465" t="s">
        <v>2743</v>
      </c>
      <c r="U2465">
        <v>30</v>
      </c>
      <c r="V2465" t="s">
        <v>4785</v>
      </c>
      <c r="W2465" t="s">
        <v>2709</v>
      </c>
      <c r="X2465" t="s">
        <v>2957</v>
      </c>
      <c r="Y2465">
        <v>37200</v>
      </c>
      <c r="Z2465">
        <v>0</v>
      </c>
      <c r="AA2465">
        <v>0</v>
      </c>
      <c r="AB2465">
        <v>0</v>
      </c>
    </row>
    <row r="2466" spans="1:28" x14ac:dyDescent="0.25">
      <c r="A2466" t="s">
        <v>2686</v>
      </c>
      <c r="B2466" t="s">
        <v>87</v>
      </c>
      <c r="C2466">
        <v>899999230</v>
      </c>
      <c r="D2466">
        <v>971116</v>
      </c>
      <c r="E2466" t="s">
        <v>2687</v>
      </c>
      <c r="F2466">
        <v>28484</v>
      </c>
      <c r="G2466">
        <v>2018</v>
      </c>
      <c r="H2466">
        <v>1</v>
      </c>
      <c r="I2466">
        <v>1000002115</v>
      </c>
      <c r="J2466">
        <v>8</v>
      </c>
      <c r="K2466">
        <v>33</v>
      </c>
      <c r="L2466" t="s">
        <v>4085</v>
      </c>
      <c r="M2466" t="s">
        <v>2689</v>
      </c>
      <c r="N2466" t="s">
        <v>2690</v>
      </c>
      <c r="O2466" s="55">
        <v>43302</v>
      </c>
      <c r="P2466" s="55">
        <v>43486</v>
      </c>
      <c r="Q2466" s="55">
        <v>43392</v>
      </c>
      <c r="R2466" s="55">
        <v>43403</v>
      </c>
      <c r="S2466" s="55">
        <v>43423</v>
      </c>
      <c r="T2466" t="s">
        <v>2691</v>
      </c>
      <c r="U2466">
        <v>30</v>
      </c>
      <c r="V2466" t="s">
        <v>5296</v>
      </c>
      <c r="W2466" t="s">
        <v>2693</v>
      </c>
      <c r="Y2466">
        <v>178700</v>
      </c>
      <c r="Z2466">
        <v>178700</v>
      </c>
      <c r="AA2466">
        <v>178700</v>
      </c>
      <c r="AB2466">
        <v>0</v>
      </c>
    </row>
    <row r="2467" spans="1:28" x14ac:dyDescent="0.25">
      <c r="A2467" t="s">
        <v>2686</v>
      </c>
      <c r="B2467" t="s">
        <v>87</v>
      </c>
      <c r="C2467">
        <v>899999230</v>
      </c>
      <c r="D2467">
        <v>971116</v>
      </c>
      <c r="E2467" t="s">
        <v>2687</v>
      </c>
      <c r="F2467">
        <v>28500</v>
      </c>
      <c r="G2467">
        <v>2017</v>
      </c>
      <c r="H2467">
        <v>1</v>
      </c>
      <c r="I2467">
        <v>1000001587</v>
      </c>
      <c r="J2467">
        <v>20</v>
      </c>
      <c r="K2467">
        <v>33</v>
      </c>
      <c r="L2467" t="s">
        <v>3528</v>
      </c>
      <c r="M2467" t="s">
        <v>2689</v>
      </c>
      <c r="N2467" t="s">
        <v>2690</v>
      </c>
      <c r="O2467" s="55">
        <v>42937</v>
      </c>
      <c r="P2467" s="55">
        <v>43121</v>
      </c>
      <c r="Q2467" s="55">
        <v>43075</v>
      </c>
      <c r="R2467" s="55">
        <v>43088</v>
      </c>
      <c r="S2467" s="55">
        <v>43090</v>
      </c>
      <c r="T2467" t="s">
        <v>3027</v>
      </c>
      <c r="U2467">
        <v>30</v>
      </c>
      <c r="V2467" t="s">
        <v>4621</v>
      </c>
      <c r="W2467" t="s">
        <v>2693</v>
      </c>
      <c r="Y2467">
        <v>92070</v>
      </c>
      <c r="Z2467">
        <v>92070</v>
      </c>
      <c r="AA2467">
        <v>92070</v>
      </c>
      <c r="AB2467">
        <v>0</v>
      </c>
    </row>
    <row r="2468" spans="1:28" x14ac:dyDescent="0.25">
      <c r="A2468" t="s">
        <v>2686</v>
      </c>
      <c r="B2468" t="s">
        <v>2715</v>
      </c>
      <c r="C2468">
        <v>899999230</v>
      </c>
      <c r="D2468">
        <v>4013</v>
      </c>
      <c r="E2468" t="s">
        <v>2716</v>
      </c>
      <c r="F2468">
        <v>28504</v>
      </c>
      <c r="G2468">
        <v>2012</v>
      </c>
      <c r="H2468">
        <v>1</v>
      </c>
      <c r="I2468">
        <v>1000000732</v>
      </c>
      <c r="J2468">
        <v>0</v>
      </c>
      <c r="K2468">
        <v>33</v>
      </c>
      <c r="L2468" t="s">
        <v>3410</v>
      </c>
      <c r="M2468" t="s">
        <v>2689</v>
      </c>
      <c r="N2468" t="s">
        <v>2690</v>
      </c>
      <c r="O2468" s="55">
        <v>41111</v>
      </c>
      <c r="P2468" s="55">
        <v>41476</v>
      </c>
      <c r="Q2468" s="55">
        <v>41215</v>
      </c>
      <c r="R2468" s="55">
        <v>41263</v>
      </c>
      <c r="S2468" s="55">
        <v>41271</v>
      </c>
      <c r="T2468" t="s">
        <v>2691</v>
      </c>
      <c r="U2468">
        <v>30</v>
      </c>
      <c r="V2468" t="s">
        <v>5297</v>
      </c>
      <c r="W2468" t="s">
        <v>2693</v>
      </c>
      <c r="Y2468">
        <v>76500</v>
      </c>
      <c r="Z2468">
        <v>76500</v>
      </c>
      <c r="AA2468">
        <v>76500</v>
      </c>
      <c r="AB2468">
        <v>0</v>
      </c>
    </row>
    <row r="2469" spans="1:28" x14ac:dyDescent="0.25">
      <c r="A2469" t="s">
        <v>2686</v>
      </c>
      <c r="B2469" t="s">
        <v>2715</v>
      </c>
      <c r="C2469">
        <v>899999230</v>
      </c>
      <c r="D2469">
        <v>4013</v>
      </c>
      <c r="E2469" t="s">
        <v>2716</v>
      </c>
      <c r="F2469">
        <v>28505</v>
      </c>
      <c r="G2469">
        <v>2012</v>
      </c>
      <c r="H2469">
        <v>1</v>
      </c>
      <c r="I2469">
        <v>1000000732</v>
      </c>
      <c r="J2469">
        <v>0</v>
      </c>
      <c r="K2469">
        <v>33</v>
      </c>
      <c r="L2469" t="s">
        <v>3851</v>
      </c>
      <c r="M2469" t="s">
        <v>2689</v>
      </c>
      <c r="N2469" t="s">
        <v>2690</v>
      </c>
      <c r="O2469" s="55">
        <v>41111</v>
      </c>
      <c r="P2469" s="55">
        <v>41476</v>
      </c>
      <c r="Q2469" s="55">
        <v>41220</v>
      </c>
      <c r="R2469" s="55">
        <v>41263</v>
      </c>
      <c r="S2469" s="55">
        <v>41271</v>
      </c>
      <c r="T2469" t="s">
        <v>2691</v>
      </c>
      <c r="U2469">
        <v>30</v>
      </c>
      <c r="V2469" t="s">
        <v>5298</v>
      </c>
      <c r="W2469" t="s">
        <v>2693</v>
      </c>
      <c r="Y2469">
        <v>195800</v>
      </c>
      <c r="Z2469">
        <v>195800</v>
      </c>
      <c r="AA2469">
        <v>195800</v>
      </c>
      <c r="AB2469">
        <v>0</v>
      </c>
    </row>
    <row r="2470" spans="1:28" x14ac:dyDescent="0.25">
      <c r="A2470" t="s">
        <v>2686</v>
      </c>
      <c r="B2470" t="s">
        <v>2715</v>
      </c>
      <c r="C2470">
        <v>899999230</v>
      </c>
      <c r="D2470">
        <v>4013</v>
      </c>
      <c r="E2470" t="s">
        <v>2716</v>
      </c>
      <c r="F2470">
        <v>28506</v>
      </c>
      <c r="G2470">
        <v>2012</v>
      </c>
      <c r="H2470">
        <v>1</v>
      </c>
      <c r="I2470">
        <v>1000000732</v>
      </c>
      <c r="J2470">
        <v>0</v>
      </c>
      <c r="K2470">
        <v>33</v>
      </c>
      <c r="L2470" t="s">
        <v>3455</v>
      </c>
      <c r="M2470" t="s">
        <v>2689</v>
      </c>
      <c r="N2470" t="s">
        <v>2690</v>
      </c>
      <c r="O2470" s="55">
        <v>41111</v>
      </c>
      <c r="P2470" s="55">
        <v>41476</v>
      </c>
      <c r="Q2470" s="55">
        <v>41215</v>
      </c>
      <c r="R2470" s="55">
        <v>41263</v>
      </c>
      <c r="S2470" s="55">
        <v>41271</v>
      </c>
      <c r="T2470" t="s">
        <v>2691</v>
      </c>
      <c r="U2470">
        <v>30</v>
      </c>
      <c r="V2470" t="s">
        <v>5079</v>
      </c>
      <c r="W2470" t="s">
        <v>2693</v>
      </c>
      <c r="Y2470">
        <v>226200</v>
      </c>
      <c r="Z2470">
        <v>226200</v>
      </c>
      <c r="AA2470">
        <v>226200</v>
      </c>
      <c r="AB2470">
        <v>0</v>
      </c>
    </row>
    <row r="2471" spans="1:28" x14ac:dyDescent="0.25">
      <c r="A2471" t="s">
        <v>2686</v>
      </c>
      <c r="B2471" t="s">
        <v>87</v>
      </c>
      <c r="C2471">
        <v>899999230</v>
      </c>
      <c r="D2471">
        <v>971116</v>
      </c>
      <c r="E2471" t="s">
        <v>2687</v>
      </c>
      <c r="F2471">
        <v>28514</v>
      </c>
      <c r="G2471">
        <v>2016</v>
      </c>
      <c r="H2471">
        <v>3</v>
      </c>
      <c r="I2471">
        <v>1000001587</v>
      </c>
      <c r="J2471">
        <v>1</v>
      </c>
      <c r="K2471">
        <v>33</v>
      </c>
      <c r="L2471" t="s">
        <v>2688</v>
      </c>
      <c r="M2471" t="s">
        <v>2689</v>
      </c>
      <c r="N2471" t="s">
        <v>2690</v>
      </c>
      <c r="O2471" s="55">
        <v>42572</v>
      </c>
      <c r="P2471" s="55">
        <v>42756</v>
      </c>
      <c r="Q2471" s="55">
        <v>42689</v>
      </c>
      <c r="R2471" s="55">
        <v>42768</v>
      </c>
      <c r="S2471" s="55">
        <v>42768</v>
      </c>
      <c r="T2471" t="s">
        <v>2691</v>
      </c>
      <c r="U2471">
        <v>30</v>
      </c>
      <c r="V2471" t="s">
        <v>4796</v>
      </c>
      <c r="W2471" t="s">
        <v>2693</v>
      </c>
      <c r="Y2471">
        <v>16800</v>
      </c>
      <c r="Z2471">
        <v>16800</v>
      </c>
      <c r="AA2471">
        <v>16800</v>
      </c>
      <c r="AB2471">
        <v>0</v>
      </c>
    </row>
    <row r="2472" spans="1:28" x14ac:dyDescent="0.25">
      <c r="A2472" t="s">
        <v>2686</v>
      </c>
      <c r="B2472" t="s">
        <v>2730</v>
      </c>
      <c r="C2472">
        <v>899999230</v>
      </c>
      <c r="D2472">
        <v>971116</v>
      </c>
      <c r="E2472" t="s">
        <v>2687</v>
      </c>
      <c r="F2472">
        <v>28519</v>
      </c>
      <c r="G2472">
        <v>2015</v>
      </c>
      <c r="H2472">
        <v>1</v>
      </c>
      <c r="I2472">
        <v>1000001288</v>
      </c>
      <c r="J2472">
        <v>0</v>
      </c>
      <c r="K2472">
        <v>33</v>
      </c>
      <c r="L2472" t="s">
        <v>2724</v>
      </c>
      <c r="M2472" t="s">
        <v>2689</v>
      </c>
      <c r="N2472" t="s">
        <v>2690</v>
      </c>
      <c r="O2472" s="55">
        <v>42206</v>
      </c>
      <c r="P2472" s="55">
        <v>42390</v>
      </c>
      <c r="Q2472" s="55">
        <v>42314</v>
      </c>
      <c r="R2472" s="55">
        <v>42326</v>
      </c>
      <c r="S2472" s="55">
        <v>42328</v>
      </c>
      <c r="T2472" t="s">
        <v>2691</v>
      </c>
      <c r="U2472">
        <v>30</v>
      </c>
      <c r="V2472" t="s">
        <v>5299</v>
      </c>
      <c r="W2472" t="s">
        <v>2693</v>
      </c>
      <c r="Y2472">
        <v>154450</v>
      </c>
      <c r="Z2472">
        <v>154450</v>
      </c>
      <c r="AA2472">
        <v>154450</v>
      </c>
      <c r="AB2472">
        <v>0</v>
      </c>
    </row>
    <row r="2473" spans="1:28" x14ac:dyDescent="0.25">
      <c r="A2473" t="s">
        <v>2686</v>
      </c>
      <c r="B2473" t="s">
        <v>87</v>
      </c>
      <c r="C2473">
        <v>899999230</v>
      </c>
      <c r="D2473">
        <v>971116</v>
      </c>
      <c r="E2473" t="s">
        <v>2687</v>
      </c>
      <c r="F2473">
        <v>28527</v>
      </c>
      <c r="G2473">
        <v>2016</v>
      </c>
      <c r="H2473">
        <v>1</v>
      </c>
      <c r="I2473">
        <v>1000001587</v>
      </c>
      <c r="J2473">
        <v>1</v>
      </c>
      <c r="K2473">
        <v>33</v>
      </c>
      <c r="L2473" t="s">
        <v>5300</v>
      </c>
      <c r="M2473" t="s">
        <v>2689</v>
      </c>
      <c r="N2473" t="s">
        <v>2690</v>
      </c>
      <c r="O2473" s="55">
        <v>42572</v>
      </c>
      <c r="P2473" s="55">
        <v>42756</v>
      </c>
      <c r="Q2473" s="55">
        <v>42675</v>
      </c>
      <c r="R2473" s="55">
        <v>42698</v>
      </c>
      <c r="S2473" s="55">
        <v>42699</v>
      </c>
      <c r="T2473" t="s">
        <v>2691</v>
      </c>
      <c r="U2473">
        <v>30</v>
      </c>
      <c r="V2473" t="s">
        <v>5301</v>
      </c>
      <c r="W2473" t="s">
        <v>2693</v>
      </c>
      <c r="Y2473">
        <v>35730</v>
      </c>
      <c r="Z2473">
        <v>35730</v>
      </c>
      <c r="AA2473">
        <v>35730</v>
      </c>
      <c r="AB2473">
        <v>0</v>
      </c>
    </row>
    <row r="2474" spans="1:28" x14ac:dyDescent="0.25">
      <c r="A2474" t="s">
        <v>2686</v>
      </c>
      <c r="B2474" t="s">
        <v>2730</v>
      </c>
      <c r="C2474">
        <v>899999230</v>
      </c>
      <c r="D2474">
        <v>971116</v>
      </c>
      <c r="E2474" t="s">
        <v>2687</v>
      </c>
      <c r="F2474">
        <v>28528</v>
      </c>
      <c r="G2474">
        <v>2015</v>
      </c>
      <c r="H2474">
        <v>4</v>
      </c>
      <c r="I2474">
        <v>1000001288</v>
      </c>
      <c r="J2474">
        <v>1</v>
      </c>
      <c r="K2474">
        <v>33</v>
      </c>
      <c r="L2474" t="s">
        <v>3361</v>
      </c>
      <c r="M2474" t="s">
        <v>2689</v>
      </c>
      <c r="N2474" t="s">
        <v>2690</v>
      </c>
      <c r="O2474" s="55">
        <v>42206</v>
      </c>
      <c r="P2474" s="55">
        <v>42390</v>
      </c>
      <c r="Q2474" s="55">
        <v>42316</v>
      </c>
      <c r="R2474" s="55">
        <v>42445</v>
      </c>
      <c r="S2474" s="55">
        <v>42458</v>
      </c>
      <c r="T2474" t="s">
        <v>2691</v>
      </c>
      <c r="U2474">
        <v>30</v>
      </c>
      <c r="V2474" t="s">
        <v>3017</v>
      </c>
      <c r="W2474" t="s">
        <v>2693</v>
      </c>
      <c r="Y2474">
        <v>37715</v>
      </c>
      <c r="Z2474">
        <v>37715</v>
      </c>
      <c r="AA2474">
        <v>37715</v>
      </c>
      <c r="AB2474">
        <v>0</v>
      </c>
    </row>
    <row r="2475" spans="1:28" x14ac:dyDescent="0.25">
      <c r="A2475" t="s">
        <v>2686</v>
      </c>
      <c r="B2475" t="s">
        <v>87</v>
      </c>
      <c r="C2475">
        <v>899999230</v>
      </c>
      <c r="D2475">
        <v>971116</v>
      </c>
      <c r="E2475" t="s">
        <v>2687</v>
      </c>
      <c r="F2475">
        <v>28543</v>
      </c>
      <c r="G2475">
        <v>2017</v>
      </c>
      <c r="H2475">
        <v>1</v>
      </c>
      <c r="I2475">
        <v>1000001587</v>
      </c>
      <c r="J2475">
        <v>20</v>
      </c>
      <c r="K2475">
        <v>33</v>
      </c>
      <c r="L2475" t="s">
        <v>5302</v>
      </c>
      <c r="M2475" t="s">
        <v>2689</v>
      </c>
      <c r="N2475" t="s">
        <v>2690</v>
      </c>
      <c r="O2475" s="55">
        <v>42937</v>
      </c>
      <c r="P2475" s="55">
        <v>43121</v>
      </c>
      <c r="Q2475" s="55">
        <v>43062</v>
      </c>
      <c r="R2475" s="55">
        <v>43083</v>
      </c>
      <c r="S2475" s="55">
        <v>43095</v>
      </c>
      <c r="T2475" t="s">
        <v>2691</v>
      </c>
      <c r="U2475">
        <v>30</v>
      </c>
      <c r="V2475" t="s">
        <v>509</v>
      </c>
      <c r="W2475" t="s">
        <v>2693</v>
      </c>
      <c r="Y2475">
        <v>86610</v>
      </c>
      <c r="Z2475">
        <v>86610</v>
      </c>
      <c r="AA2475">
        <v>86610</v>
      </c>
      <c r="AB2475">
        <v>0</v>
      </c>
    </row>
    <row r="2476" spans="1:28" x14ac:dyDescent="0.25">
      <c r="A2476" t="s">
        <v>2686</v>
      </c>
      <c r="B2476" t="s">
        <v>87</v>
      </c>
      <c r="C2476">
        <v>899999230</v>
      </c>
      <c r="D2476">
        <v>971116</v>
      </c>
      <c r="E2476" t="s">
        <v>2687</v>
      </c>
      <c r="F2476">
        <v>28566</v>
      </c>
      <c r="G2476">
        <v>2017</v>
      </c>
      <c r="H2476">
        <v>1</v>
      </c>
      <c r="I2476">
        <v>1000001587</v>
      </c>
      <c r="J2476">
        <v>20</v>
      </c>
      <c r="K2476">
        <v>33</v>
      </c>
      <c r="L2476" t="s">
        <v>4355</v>
      </c>
      <c r="M2476" t="s">
        <v>2689</v>
      </c>
      <c r="N2476" t="s">
        <v>2690</v>
      </c>
      <c r="O2476" s="55">
        <v>42937</v>
      </c>
      <c r="P2476" s="55">
        <v>43121</v>
      </c>
      <c r="Q2476" s="55">
        <v>43059</v>
      </c>
      <c r="R2476" s="55">
        <v>43083</v>
      </c>
      <c r="S2476" s="55">
        <v>43095</v>
      </c>
      <c r="T2476" t="s">
        <v>2773</v>
      </c>
      <c r="U2476">
        <v>30</v>
      </c>
      <c r="V2476" t="s">
        <v>5303</v>
      </c>
      <c r="W2476" t="s">
        <v>2693</v>
      </c>
      <c r="Y2476">
        <v>176420</v>
      </c>
      <c r="Z2476">
        <v>176420</v>
      </c>
      <c r="AA2476">
        <v>176420</v>
      </c>
      <c r="AB2476">
        <v>0</v>
      </c>
    </row>
    <row r="2477" spans="1:28" x14ac:dyDescent="0.25">
      <c r="A2477" t="s">
        <v>2686</v>
      </c>
      <c r="B2477" t="s">
        <v>87</v>
      </c>
      <c r="C2477">
        <v>899999230</v>
      </c>
      <c r="D2477">
        <v>971116</v>
      </c>
      <c r="E2477" t="s">
        <v>2687</v>
      </c>
      <c r="F2477">
        <v>28595</v>
      </c>
      <c r="G2477">
        <v>2018</v>
      </c>
      <c r="H2477">
        <v>1</v>
      </c>
      <c r="I2477">
        <v>1000002115</v>
      </c>
      <c r="J2477">
        <v>8</v>
      </c>
      <c r="K2477">
        <v>33</v>
      </c>
      <c r="L2477" t="s">
        <v>2763</v>
      </c>
      <c r="M2477" t="s">
        <v>2689</v>
      </c>
      <c r="N2477" t="s">
        <v>2690</v>
      </c>
      <c r="O2477" s="55">
        <v>43302</v>
      </c>
      <c r="P2477" s="55">
        <v>43486</v>
      </c>
      <c r="Q2477" s="55">
        <v>43398</v>
      </c>
      <c r="R2477" s="55">
        <v>43403</v>
      </c>
      <c r="S2477" s="55">
        <v>43424</v>
      </c>
      <c r="T2477" t="s">
        <v>2691</v>
      </c>
      <c r="U2477">
        <v>30</v>
      </c>
      <c r="V2477" t="s">
        <v>3461</v>
      </c>
      <c r="W2477" t="s">
        <v>2693</v>
      </c>
      <c r="Y2477">
        <v>115800</v>
      </c>
      <c r="Z2477">
        <v>115800</v>
      </c>
      <c r="AA2477">
        <v>115800</v>
      </c>
      <c r="AB2477">
        <v>0</v>
      </c>
    </row>
    <row r="2478" spans="1:28" x14ac:dyDescent="0.25">
      <c r="A2478" t="s">
        <v>2686</v>
      </c>
      <c r="B2478" t="s">
        <v>2730</v>
      </c>
      <c r="C2478">
        <v>899999230</v>
      </c>
      <c r="D2478">
        <v>971116</v>
      </c>
      <c r="E2478" t="s">
        <v>2687</v>
      </c>
      <c r="F2478">
        <v>28599</v>
      </c>
      <c r="G2478">
        <v>2015</v>
      </c>
      <c r="H2478">
        <v>1</v>
      </c>
      <c r="I2478">
        <v>1000001288</v>
      </c>
      <c r="J2478">
        <v>1</v>
      </c>
      <c r="K2478">
        <v>33</v>
      </c>
      <c r="L2478" t="s">
        <v>3361</v>
      </c>
      <c r="M2478" t="s">
        <v>2689</v>
      </c>
      <c r="N2478" t="s">
        <v>2690</v>
      </c>
      <c r="O2478" s="55">
        <v>42206</v>
      </c>
      <c r="P2478" s="55">
        <v>42390</v>
      </c>
      <c r="Q2478" s="55">
        <v>42317</v>
      </c>
      <c r="R2478" s="55">
        <v>42326</v>
      </c>
      <c r="S2478" s="55">
        <v>42331</v>
      </c>
      <c r="T2478" t="s">
        <v>2691</v>
      </c>
      <c r="U2478">
        <v>30</v>
      </c>
      <c r="V2478" t="s">
        <v>5304</v>
      </c>
      <c r="W2478" t="s">
        <v>2693</v>
      </c>
      <c r="Y2478">
        <v>104900</v>
      </c>
      <c r="Z2478">
        <v>104850</v>
      </c>
      <c r="AA2478">
        <v>104900</v>
      </c>
      <c r="AB2478">
        <v>0</v>
      </c>
    </row>
    <row r="2479" spans="1:28" x14ac:dyDescent="0.25">
      <c r="A2479" t="s">
        <v>2686</v>
      </c>
      <c r="B2479" t="s">
        <v>2730</v>
      </c>
      <c r="C2479">
        <v>899999230</v>
      </c>
      <c r="D2479">
        <v>971116</v>
      </c>
      <c r="E2479" t="s">
        <v>2687</v>
      </c>
      <c r="F2479">
        <v>28599</v>
      </c>
      <c r="G2479">
        <v>2015</v>
      </c>
      <c r="H2479">
        <v>3</v>
      </c>
      <c r="I2479">
        <v>1000001288</v>
      </c>
      <c r="J2479">
        <v>1</v>
      </c>
      <c r="K2479">
        <v>33</v>
      </c>
      <c r="L2479" t="s">
        <v>3361</v>
      </c>
      <c r="M2479" t="s">
        <v>2689</v>
      </c>
      <c r="N2479" t="s">
        <v>2690</v>
      </c>
      <c r="O2479" s="55">
        <v>42206</v>
      </c>
      <c r="P2479" s="55">
        <v>42390</v>
      </c>
      <c r="Q2479" s="55">
        <v>42317</v>
      </c>
      <c r="R2479" s="55">
        <v>42404</v>
      </c>
      <c r="S2479" s="55">
        <v>42404</v>
      </c>
      <c r="T2479" t="s">
        <v>2691</v>
      </c>
      <c r="U2479">
        <v>30</v>
      </c>
      <c r="V2479" t="s">
        <v>5304</v>
      </c>
      <c r="W2479" t="s">
        <v>2693</v>
      </c>
      <c r="Y2479">
        <v>78500</v>
      </c>
      <c r="Z2479">
        <v>78375</v>
      </c>
      <c r="AA2479">
        <v>78500</v>
      </c>
      <c r="AB2479">
        <v>0</v>
      </c>
    </row>
    <row r="2480" spans="1:28" x14ac:dyDescent="0.25">
      <c r="A2480" t="s">
        <v>2686</v>
      </c>
      <c r="B2480" t="s">
        <v>2730</v>
      </c>
      <c r="C2480">
        <v>899999230</v>
      </c>
      <c r="D2480">
        <v>971116</v>
      </c>
      <c r="E2480" t="s">
        <v>2687</v>
      </c>
      <c r="F2480">
        <v>28604</v>
      </c>
      <c r="G2480">
        <v>2015</v>
      </c>
      <c r="H2480">
        <v>1</v>
      </c>
      <c r="I2480">
        <v>1000001288</v>
      </c>
      <c r="J2480">
        <v>1</v>
      </c>
      <c r="K2480">
        <v>33</v>
      </c>
      <c r="L2480" t="s">
        <v>2958</v>
      </c>
      <c r="M2480" t="s">
        <v>2689</v>
      </c>
      <c r="N2480" t="s">
        <v>2690</v>
      </c>
      <c r="O2480" s="55">
        <v>42206</v>
      </c>
      <c r="P2480" s="55">
        <v>42390</v>
      </c>
      <c r="Q2480" s="55">
        <v>42315</v>
      </c>
      <c r="R2480" s="55">
        <v>42326</v>
      </c>
      <c r="S2480" s="55">
        <v>42331</v>
      </c>
      <c r="T2480" t="s">
        <v>2691</v>
      </c>
      <c r="U2480">
        <v>30</v>
      </c>
      <c r="V2480" t="s">
        <v>2837</v>
      </c>
      <c r="W2480" t="s">
        <v>2693</v>
      </c>
      <c r="Y2480">
        <v>94700</v>
      </c>
      <c r="Z2480">
        <v>94685</v>
      </c>
      <c r="AA2480">
        <v>94700</v>
      </c>
      <c r="AB2480">
        <v>0</v>
      </c>
    </row>
    <row r="2481" spans="1:28" x14ac:dyDescent="0.25">
      <c r="A2481" t="s">
        <v>2686</v>
      </c>
      <c r="B2481" t="s">
        <v>87</v>
      </c>
      <c r="C2481">
        <v>899999230</v>
      </c>
      <c r="D2481">
        <v>971116</v>
      </c>
      <c r="E2481" t="s">
        <v>2687</v>
      </c>
      <c r="F2481">
        <v>28612</v>
      </c>
      <c r="G2481">
        <v>2014</v>
      </c>
      <c r="H2481">
        <v>2</v>
      </c>
      <c r="I2481">
        <v>1000001079</v>
      </c>
      <c r="J2481">
        <v>0</v>
      </c>
      <c r="K2481">
        <v>33</v>
      </c>
      <c r="L2481" t="s">
        <v>3239</v>
      </c>
      <c r="M2481" t="s">
        <v>2689</v>
      </c>
      <c r="N2481" t="s">
        <v>2690</v>
      </c>
      <c r="O2481" s="55">
        <v>41841</v>
      </c>
      <c r="P2481" s="55">
        <v>42206</v>
      </c>
      <c r="Q2481" s="55">
        <v>41920</v>
      </c>
      <c r="R2481" s="55">
        <v>41941</v>
      </c>
      <c r="S2481" s="55">
        <v>41942</v>
      </c>
      <c r="T2481" t="s">
        <v>2691</v>
      </c>
      <c r="U2481">
        <v>30</v>
      </c>
      <c r="V2481" t="s">
        <v>5305</v>
      </c>
      <c r="W2481" t="s">
        <v>2693</v>
      </c>
      <c r="Y2481">
        <v>33700</v>
      </c>
      <c r="Z2481">
        <v>33700</v>
      </c>
      <c r="AA2481">
        <v>33700</v>
      </c>
      <c r="AB2481">
        <v>0</v>
      </c>
    </row>
    <row r="2482" spans="1:28" x14ac:dyDescent="0.25">
      <c r="A2482" t="s">
        <v>2686</v>
      </c>
      <c r="B2482" t="s">
        <v>87</v>
      </c>
      <c r="C2482">
        <v>899999230</v>
      </c>
      <c r="D2482">
        <v>971116</v>
      </c>
      <c r="E2482" t="s">
        <v>2687</v>
      </c>
      <c r="F2482">
        <v>28621</v>
      </c>
      <c r="G2482">
        <v>2014</v>
      </c>
      <c r="H2482">
        <v>2</v>
      </c>
      <c r="I2482">
        <v>1000001079</v>
      </c>
      <c r="J2482">
        <v>0</v>
      </c>
      <c r="K2482">
        <v>33</v>
      </c>
      <c r="L2482" t="s">
        <v>5306</v>
      </c>
      <c r="M2482" t="s">
        <v>2689</v>
      </c>
      <c r="N2482" t="s">
        <v>2690</v>
      </c>
      <c r="O2482" s="55">
        <v>41841</v>
      </c>
      <c r="P2482" s="55">
        <v>42206</v>
      </c>
      <c r="Q2482" s="55">
        <v>41918</v>
      </c>
      <c r="R2482" s="55">
        <v>41941</v>
      </c>
      <c r="S2482" s="55">
        <v>41942</v>
      </c>
      <c r="T2482" t="s">
        <v>2691</v>
      </c>
      <c r="U2482">
        <v>30</v>
      </c>
      <c r="V2482" t="s">
        <v>5307</v>
      </c>
      <c r="W2482" t="s">
        <v>2693</v>
      </c>
      <c r="Y2482">
        <v>33700</v>
      </c>
      <c r="Z2482">
        <v>33700</v>
      </c>
      <c r="AA2482">
        <v>33700</v>
      </c>
      <c r="AB2482">
        <v>0</v>
      </c>
    </row>
    <row r="2483" spans="1:28" x14ac:dyDescent="0.25">
      <c r="A2483" t="s">
        <v>2686</v>
      </c>
      <c r="B2483" t="s">
        <v>2730</v>
      </c>
      <c r="C2483">
        <v>899999230</v>
      </c>
      <c r="D2483">
        <v>971116</v>
      </c>
      <c r="E2483" t="s">
        <v>2687</v>
      </c>
      <c r="F2483">
        <v>28636</v>
      </c>
      <c r="G2483">
        <v>2015</v>
      </c>
      <c r="H2483">
        <v>1</v>
      </c>
      <c r="I2483">
        <v>1000001288</v>
      </c>
      <c r="J2483">
        <v>1</v>
      </c>
      <c r="K2483">
        <v>33</v>
      </c>
      <c r="L2483" t="s">
        <v>2956</v>
      </c>
      <c r="M2483" t="s">
        <v>2689</v>
      </c>
      <c r="N2483" t="s">
        <v>2690</v>
      </c>
      <c r="O2483" s="55">
        <v>42206</v>
      </c>
      <c r="P2483" s="55">
        <v>42390</v>
      </c>
      <c r="Q2483" s="55">
        <v>42319</v>
      </c>
      <c r="R2483" s="55">
        <v>42326</v>
      </c>
      <c r="S2483" s="55">
        <v>42331</v>
      </c>
      <c r="T2483" t="s">
        <v>2691</v>
      </c>
      <c r="U2483">
        <v>30</v>
      </c>
      <c r="V2483" t="s">
        <v>5308</v>
      </c>
      <c r="W2483" t="s">
        <v>2693</v>
      </c>
      <c r="Y2483">
        <v>154450</v>
      </c>
      <c r="Z2483">
        <v>154450</v>
      </c>
      <c r="AA2483">
        <v>154450</v>
      </c>
      <c r="AB2483">
        <v>0</v>
      </c>
    </row>
    <row r="2484" spans="1:28" x14ac:dyDescent="0.25">
      <c r="A2484" t="s">
        <v>2686</v>
      </c>
      <c r="B2484" t="s">
        <v>87</v>
      </c>
      <c r="C2484">
        <v>899999230</v>
      </c>
      <c r="D2484">
        <v>971116</v>
      </c>
      <c r="E2484" t="s">
        <v>2687</v>
      </c>
      <c r="F2484">
        <v>28637</v>
      </c>
      <c r="G2484">
        <v>2014</v>
      </c>
      <c r="H2484">
        <v>3</v>
      </c>
      <c r="I2484">
        <v>1000001079</v>
      </c>
      <c r="J2484">
        <v>0</v>
      </c>
      <c r="K2484">
        <v>33</v>
      </c>
      <c r="L2484" t="s">
        <v>3223</v>
      </c>
      <c r="M2484" t="s">
        <v>2689</v>
      </c>
      <c r="N2484" t="s">
        <v>2690</v>
      </c>
      <c r="O2484" s="55">
        <v>41841</v>
      </c>
      <c r="P2484" s="55">
        <v>42206</v>
      </c>
      <c r="Q2484" s="55">
        <v>41921</v>
      </c>
      <c r="R2484" s="55">
        <v>41977</v>
      </c>
      <c r="S2484" s="55">
        <v>41979</v>
      </c>
      <c r="T2484" t="s">
        <v>2691</v>
      </c>
      <c r="U2484">
        <v>30</v>
      </c>
      <c r="V2484" t="s">
        <v>5176</v>
      </c>
      <c r="W2484" t="s">
        <v>2693</v>
      </c>
      <c r="Y2484">
        <v>75000</v>
      </c>
      <c r="Z2484">
        <v>75000</v>
      </c>
      <c r="AA2484">
        <v>75000</v>
      </c>
      <c r="AB2484">
        <v>0</v>
      </c>
    </row>
    <row r="2485" spans="1:28" x14ac:dyDescent="0.25">
      <c r="A2485" t="s">
        <v>2686</v>
      </c>
      <c r="B2485" t="s">
        <v>87</v>
      </c>
      <c r="C2485">
        <v>899999230</v>
      </c>
      <c r="D2485">
        <v>971116</v>
      </c>
      <c r="E2485" t="s">
        <v>2687</v>
      </c>
      <c r="F2485">
        <v>28646</v>
      </c>
      <c r="G2485">
        <v>2014</v>
      </c>
      <c r="H2485">
        <v>1</v>
      </c>
      <c r="I2485">
        <v>1000001079</v>
      </c>
      <c r="J2485">
        <v>0</v>
      </c>
      <c r="K2485">
        <v>33</v>
      </c>
      <c r="L2485" t="s">
        <v>5309</v>
      </c>
      <c r="M2485" t="s">
        <v>2689</v>
      </c>
      <c r="N2485" t="s">
        <v>2690</v>
      </c>
      <c r="O2485" s="55">
        <v>41841</v>
      </c>
      <c r="P2485" s="55">
        <v>42206</v>
      </c>
      <c r="Q2485" s="55">
        <v>41919</v>
      </c>
      <c r="R2485" s="55">
        <v>41941</v>
      </c>
      <c r="S2485" s="55">
        <v>41942</v>
      </c>
      <c r="T2485" t="s">
        <v>2691</v>
      </c>
      <c r="U2485">
        <v>30</v>
      </c>
      <c r="V2485" t="s">
        <v>3006</v>
      </c>
      <c r="W2485" t="s">
        <v>2693</v>
      </c>
      <c r="Y2485">
        <v>99100</v>
      </c>
      <c r="Z2485">
        <v>99050</v>
      </c>
      <c r="AA2485">
        <v>99100</v>
      </c>
      <c r="AB2485">
        <v>0</v>
      </c>
    </row>
    <row r="2486" spans="1:28" x14ac:dyDescent="0.25">
      <c r="A2486" t="s">
        <v>2686</v>
      </c>
      <c r="B2486" t="s">
        <v>2730</v>
      </c>
      <c r="C2486">
        <v>899999230</v>
      </c>
      <c r="D2486">
        <v>971116</v>
      </c>
      <c r="E2486" t="s">
        <v>2687</v>
      </c>
      <c r="F2486">
        <v>28653</v>
      </c>
      <c r="G2486">
        <v>2015</v>
      </c>
      <c r="H2486">
        <v>2</v>
      </c>
      <c r="I2486">
        <v>1000001288</v>
      </c>
      <c r="J2486">
        <v>1</v>
      </c>
      <c r="K2486">
        <v>33</v>
      </c>
      <c r="L2486" t="s">
        <v>3312</v>
      </c>
      <c r="M2486" t="s">
        <v>2689</v>
      </c>
      <c r="N2486" t="s">
        <v>2690</v>
      </c>
      <c r="O2486" s="55">
        <v>42206</v>
      </c>
      <c r="P2486" s="55">
        <v>42390</v>
      </c>
      <c r="Q2486" s="55">
        <v>42319</v>
      </c>
      <c r="R2486" s="55">
        <v>42333</v>
      </c>
      <c r="S2486" s="55">
        <v>42338</v>
      </c>
      <c r="T2486" t="s">
        <v>2691</v>
      </c>
      <c r="U2486">
        <v>30</v>
      </c>
      <c r="V2486" t="s">
        <v>4405</v>
      </c>
      <c r="W2486" t="s">
        <v>2693</v>
      </c>
      <c r="Y2486">
        <v>50200</v>
      </c>
      <c r="Z2486">
        <v>50200</v>
      </c>
      <c r="AA2486">
        <v>50200</v>
      </c>
      <c r="AB2486">
        <v>0</v>
      </c>
    </row>
    <row r="2487" spans="1:28" x14ac:dyDescent="0.25">
      <c r="A2487" t="s">
        <v>2686</v>
      </c>
      <c r="B2487" t="s">
        <v>2730</v>
      </c>
      <c r="C2487">
        <v>899999230</v>
      </c>
      <c r="D2487">
        <v>971116</v>
      </c>
      <c r="E2487" t="s">
        <v>2687</v>
      </c>
      <c r="F2487">
        <v>28661</v>
      </c>
      <c r="G2487">
        <v>2015</v>
      </c>
      <c r="H2487">
        <v>1</v>
      </c>
      <c r="I2487">
        <v>1000001288</v>
      </c>
      <c r="J2487">
        <v>0</v>
      </c>
      <c r="K2487">
        <v>33</v>
      </c>
      <c r="L2487" t="s">
        <v>3223</v>
      </c>
      <c r="M2487" t="s">
        <v>2689</v>
      </c>
      <c r="N2487" t="s">
        <v>2690</v>
      </c>
      <c r="O2487" s="55">
        <v>42206</v>
      </c>
      <c r="P2487" s="55">
        <v>42390</v>
      </c>
      <c r="Q2487" s="55">
        <v>42318</v>
      </c>
      <c r="R2487" s="55">
        <v>42326</v>
      </c>
      <c r="S2487" s="55">
        <v>42331</v>
      </c>
      <c r="T2487" t="s">
        <v>2691</v>
      </c>
      <c r="U2487">
        <v>30</v>
      </c>
      <c r="V2487" t="s">
        <v>5310</v>
      </c>
      <c r="W2487" t="s">
        <v>2693</v>
      </c>
      <c r="Y2487">
        <v>163200</v>
      </c>
      <c r="Z2487">
        <v>163170</v>
      </c>
      <c r="AA2487">
        <v>163200</v>
      </c>
      <c r="AB2487">
        <v>0</v>
      </c>
    </row>
    <row r="2488" spans="1:28" x14ac:dyDescent="0.25">
      <c r="A2488" t="s">
        <v>2686</v>
      </c>
      <c r="B2488" t="s">
        <v>87</v>
      </c>
      <c r="C2488">
        <v>899999230</v>
      </c>
      <c r="D2488">
        <v>971116</v>
      </c>
      <c r="E2488" t="s">
        <v>2687</v>
      </c>
      <c r="F2488">
        <v>28673</v>
      </c>
      <c r="G2488">
        <v>2014</v>
      </c>
      <c r="H2488">
        <v>2</v>
      </c>
      <c r="I2488">
        <v>1000001079</v>
      </c>
      <c r="J2488">
        <v>0</v>
      </c>
      <c r="K2488">
        <v>33</v>
      </c>
      <c r="L2488" t="s">
        <v>3208</v>
      </c>
      <c r="M2488" t="s">
        <v>2689</v>
      </c>
      <c r="N2488" t="s">
        <v>2690</v>
      </c>
      <c r="O2488" s="55">
        <v>41841</v>
      </c>
      <c r="P2488" s="55">
        <v>42206</v>
      </c>
      <c r="Q2488" s="55">
        <v>41919</v>
      </c>
      <c r="R2488" s="55">
        <v>41941</v>
      </c>
      <c r="S2488" s="55">
        <v>41942</v>
      </c>
      <c r="T2488" t="s">
        <v>2691</v>
      </c>
      <c r="U2488">
        <v>30</v>
      </c>
      <c r="V2488" t="s">
        <v>5311</v>
      </c>
      <c r="W2488" t="s">
        <v>2693</v>
      </c>
      <c r="Y2488">
        <v>33700</v>
      </c>
      <c r="Z2488">
        <v>33700</v>
      </c>
      <c r="AA2488">
        <v>33700</v>
      </c>
      <c r="AB2488">
        <v>0</v>
      </c>
    </row>
    <row r="2489" spans="1:28" x14ac:dyDescent="0.25">
      <c r="A2489" t="s">
        <v>2686</v>
      </c>
      <c r="B2489" t="s">
        <v>87</v>
      </c>
      <c r="C2489">
        <v>899999230</v>
      </c>
      <c r="D2489">
        <v>971116</v>
      </c>
      <c r="E2489" t="s">
        <v>2687</v>
      </c>
      <c r="F2489">
        <v>28676</v>
      </c>
      <c r="G2489">
        <v>2014</v>
      </c>
      <c r="H2489">
        <v>2</v>
      </c>
      <c r="I2489">
        <v>1000001079</v>
      </c>
      <c r="J2489">
        <v>0</v>
      </c>
      <c r="K2489">
        <v>33</v>
      </c>
      <c r="L2489" t="s">
        <v>2809</v>
      </c>
      <c r="M2489" t="s">
        <v>2689</v>
      </c>
      <c r="N2489" t="s">
        <v>2690</v>
      </c>
      <c r="O2489" s="55">
        <v>41841</v>
      </c>
      <c r="P2489" s="55">
        <v>42206</v>
      </c>
      <c r="Q2489" s="55">
        <v>41917</v>
      </c>
      <c r="R2489" s="55">
        <v>41941</v>
      </c>
      <c r="S2489" s="55">
        <v>41942</v>
      </c>
      <c r="T2489" t="s">
        <v>2691</v>
      </c>
      <c r="U2489">
        <v>30</v>
      </c>
      <c r="V2489" t="s">
        <v>4805</v>
      </c>
      <c r="W2489" t="s">
        <v>2693</v>
      </c>
      <c r="Y2489">
        <v>283700</v>
      </c>
      <c r="Z2489">
        <v>33700</v>
      </c>
      <c r="AA2489">
        <v>283700</v>
      </c>
      <c r="AB2489">
        <v>0</v>
      </c>
    </row>
    <row r="2490" spans="1:28" x14ac:dyDescent="0.25">
      <c r="A2490" t="s">
        <v>2686</v>
      </c>
      <c r="B2490" t="s">
        <v>87</v>
      </c>
      <c r="C2490">
        <v>899999230</v>
      </c>
      <c r="D2490">
        <v>971116</v>
      </c>
      <c r="E2490" t="s">
        <v>2687</v>
      </c>
      <c r="F2490">
        <v>28676</v>
      </c>
      <c r="G2490">
        <v>2014</v>
      </c>
      <c r="H2490">
        <v>2</v>
      </c>
      <c r="I2490">
        <v>1000001079</v>
      </c>
      <c r="J2490">
        <v>0</v>
      </c>
      <c r="K2490">
        <v>33</v>
      </c>
      <c r="L2490" t="s">
        <v>2809</v>
      </c>
      <c r="M2490" t="s">
        <v>2689</v>
      </c>
      <c r="N2490" t="s">
        <v>2690</v>
      </c>
      <c r="O2490" s="55">
        <v>41841</v>
      </c>
      <c r="P2490" s="55">
        <v>42206</v>
      </c>
      <c r="Q2490" s="55">
        <v>41917</v>
      </c>
      <c r="R2490" s="55">
        <v>41941</v>
      </c>
      <c r="S2490" s="55">
        <v>41942</v>
      </c>
      <c r="T2490" t="s">
        <v>2691</v>
      </c>
      <c r="U2490">
        <v>30</v>
      </c>
      <c r="V2490" t="s">
        <v>4805</v>
      </c>
      <c r="W2490" t="s">
        <v>2693</v>
      </c>
      <c r="Y2490">
        <v>283700</v>
      </c>
      <c r="Z2490">
        <v>250000</v>
      </c>
      <c r="AA2490">
        <v>283700</v>
      </c>
      <c r="AB2490">
        <v>0</v>
      </c>
    </row>
    <row r="2491" spans="1:28" x14ac:dyDescent="0.25">
      <c r="A2491" t="s">
        <v>2686</v>
      </c>
      <c r="B2491" t="s">
        <v>87</v>
      </c>
      <c r="C2491">
        <v>899999230</v>
      </c>
      <c r="D2491">
        <v>971116</v>
      </c>
      <c r="E2491" t="s">
        <v>2687</v>
      </c>
      <c r="F2491">
        <v>28676</v>
      </c>
      <c r="G2491">
        <v>2014</v>
      </c>
      <c r="H2491">
        <v>7</v>
      </c>
      <c r="I2491">
        <v>1000001079</v>
      </c>
      <c r="J2491">
        <v>0</v>
      </c>
      <c r="K2491">
        <v>33</v>
      </c>
      <c r="L2491" t="s">
        <v>2809</v>
      </c>
      <c r="M2491" t="s">
        <v>2689</v>
      </c>
      <c r="N2491" t="s">
        <v>2690</v>
      </c>
      <c r="O2491" s="55">
        <v>41841</v>
      </c>
      <c r="P2491" s="55">
        <v>42206</v>
      </c>
      <c r="Q2491" s="55">
        <v>41917</v>
      </c>
      <c r="R2491" s="55">
        <v>42034</v>
      </c>
      <c r="S2491" s="55">
        <v>42034</v>
      </c>
      <c r="T2491" t="s">
        <v>2691</v>
      </c>
      <c r="U2491">
        <v>30</v>
      </c>
      <c r="V2491" t="s">
        <v>4805</v>
      </c>
      <c r="W2491" t="s">
        <v>2693</v>
      </c>
      <c r="Y2491">
        <v>4064496</v>
      </c>
      <c r="Z2491">
        <v>3112119</v>
      </c>
      <c r="AA2491">
        <v>4064496</v>
      </c>
      <c r="AB2491">
        <v>0</v>
      </c>
    </row>
    <row r="2492" spans="1:28" x14ac:dyDescent="0.25">
      <c r="A2492" t="s">
        <v>2686</v>
      </c>
      <c r="B2492" t="s">
        <v>87</v>
      </c>
      <c r="C2492">
        <v>899999230</v>
      </c>
      <c r="D2492">
        <v>971116</v>
      </c>
      <c r="E2492" t="s">
        <v>2687</v>
      </c>
      <c r="F2492">
        <v>28676</v>
      </c>
      <c r="G2492">
        <v>2014</v>
      </c>
      <c r="H2492">
        <v>7</v>
      </c>
      <c r="I2492">
        <v>1000001079</v>
      </c>
      <c r="J2492">
        <v>0</v>
      </c>
      <c r="K2492">
        <v>33</v>
      </c>
      <c r="L2492" t="s">
        <v>2809</v>
      </c>
      <c r="M2492" t="s">
        <v>2689</v>
      </c>
      <c r="N2492" t="s">
        <v>2690</v>
      </c>
      <c r="O2492" s="55">
        <v>41841</v>
      </c>
      <c r="P2492" s="55">
        <v>42206</v>
      </c>
      <c r="Q2492" s="55">
        <v>41917</v>
      </c>
      <c r="R2492" s="55">
        <v>42034</v>
      </c>
      <c r="S2492" s="55">
        <v>42034</v>
      </c>
      <c r="T2492" t="s">
        <v>2691</v>
      </c>
      <c r="U2492">
        <v>30</v>
      </c>
      <c r="V2492" t="s">
        <v>4805</v>
      </c>
      <c r="W2492" t="s">
        <v>2893</v>
      </c>
      <c r="Y2492">
        <v>4064496</v>
      </c>
      <c r="Z2492">
        <v>0</v>
      </c>
      <c r="AA2492">
        <v>4064496</v>
      </c>
      <c r="AB2492">
        <v>0</v>
      </c>
    </row>
    <row r="2493" spans="1:28" x14ac:dyDescent="0.25">
      <c r="A2493" t="s">
        <v>2686</v>
      </c>
      <c r="B2493" t="s">
        <v>87</v>
      </c>
      <c r="C2493">
        <v>899999230</v>
      </c>
      <c r="D2493">
        <v>971116</v>
      </c>
      <c r="E2493" t="s">
        <v>2687</v>
      </c>
      <c r="F2493">
        <v>28676</v>
      </c>
      <c r="G2493">
        <v>2014</v>
      </c>
      <c r="H2493">
        <v>9</v>
      </c>
      <c r="I2493">
        <v>1000001079</v>
      </c>
      <c r="J2493">
        <v>0</v>
      </c>
      <c r="K2493">
        <v>33</v>
      </c>
      <c r="L2493" t="s">
        <v>2809</v>
      </c>
      <c r="M2493" t="s">
        <v>2689</v>
      </c>
      <c r="N2493" t="s">
        <v>2690</v>
      </c>
      <c r="O2493" s="55">
        <v>41841</v>
      </c>
      <c r="P2493" s="55">
        <v>42206</v>
      </c>
      <c r="Q2493" s="55">
        <v>41917</v>
      </c>
      <c r="R2493" s="55">
        <v>42081</v>
      </c>
      <c r="S2493" s="55">
        <v>42083</v>
      </c>
      <c r="T2493" t="s">
        <v>2691</v>
      </c>
      <c r="U2493">
        <v>30</v>
      </c>
      <c r="V2493" t="s">
        <v>4805</v>
      </c>
      <c r="W2493" t="s">
        <v>2693</v>
      </c>
      <c r="Y2493">
        <v>35200</v>
      </c>
      <c r="Z2493">
        <v>35200</v>
      </c>
      <c r="AA2493">
        <v>35200</v>
      </c>
      <c r="AB2493">
        <v>0</v>
      </c>
    </row>
    <row r="2494" spans="1:28" x14ac:dyDescent="0.25">
      <c r="A2494" t="s">
        <v>2686</v>
      </c>
      <c r="B2494" t="s">
        <v>2730</v>
      </c>
      <c r="C2494">
        <v>899999230</v>
      </c>
      <c r="D2494">
        <v>971116</v>
      </c>
      <c r="E2494" t="s">
        <v>2687</v>
      </c>
      <c r="F2494">
        <v>28681</v>
      </c>
      <c r="G2494">
        <v>2015</v>
      </c>
      <c r="H2494">
        <v>2</v>
      </c>
      <c r="I2494">
        <v>1000001288</v>
      </c>
      <c r="J2494">
        <v>0</v>
      </c>
      <c r="K2494">
        <v>33</v>
      </c>
      <c r="L2494" t="s">
        <v>3312</v>
      </c>
      <c r="M2494" t="s">
        <v>2689</v>
      </c>
      <c r="N2494" t="s">
        <v>2690</v>
      </c>
      <c r="O2494" s="55">
        <v>42206</v>
      </c>
      <c r="P2494" s="55">
        <v>42390</v>
      </c>
      <c r="Q2494" s="55">
        <v>42314</v>
      </c>
      <c r="R2494" s="55">
        <v>42333</v>
      </c>
      <c r="S2494" s="55">
        <v>42335</v>
      </c>
      <c r="T2494" t="s">
        <v>2691</v>
      </c>
      <c r="U2494">
        <v>30</v>
      </c>
      <c r="V2494" t="s">
        <v>5312</v>
      </c>
      <c r="W2494" t="s">
        <v>2693</v>
      </c>
      <c r="Y2494">
        <v>50200</v>
      </c>
      <c r="Z2494">
        <v>50200</v>
      </c>
      <c r="AA2494">
        <v>50200</v>
      </c>
      <c r="AB2494">
        <v>0</v>
      </c>
    </row>
    <row r="2495" spans="1:28" x14ac:dyDescent="0.25">
      <c r="A2495" t="s">
        <v>2686</v>
      </c>
      <c r="B2495" t="s">
        <v>87</v>
      </c>
      <c r="C2495">
        <v>899999230</v>
      </c>
      <c r="D2495">
        <v>971116</v>
      </c>
      <c r="E2495" t="s">
        <v>2687</v>
      </c>
      <c r="F2495">
        <v>28695</v>
      </c>
      <c r="G2495">
        <v>2018</v>
      </c>
      <c r="H2495">
        <v>1</v>
      </c>
      <c r="I2495">
        <v>1000002115</v>
      </c>
      <c r="J2495">
        <v>8</v>
      </c>
      <c r="K2495">
        <v>33</v>
      </c>
      <c r="L2495" t="s">
        <v>3477</v>
      </c>
      <c r="M2495" t="s">
        <v>2689</v>
      </c>
      <c r="N2495" t="s">
        <v>2690</v>
      </c>
      <c r="O2495" s="55">
        <v>43302</v>
      </c>
      <c r="P2495" s="55">
        <v>43486</v>
      </c>
      <c r="Q2495" s="55">
        <v>43395</v>
      </c>
      <c r="R2495" s="55">
        <v>43403</v>
      </c>
      <c r="S2495" s="55">
        <v>43425</v>
      </c>
      <c r="T2495" t="s">
        <v>2691</v>
      </c>
      <c r="U2495">
        <v>30</v>
      </c>
      <c r="V2495" t="s">
        <v>5313</v>
      </c>
      <c r="W2495" t="s">
        <v>2693</v>
      </c>
      <c r="Y2495">
        <v>95000</v>
      </c>
      <c r="Z2495">
        <v>95000</v>
      </c>
      <c r="AA2495">
        <v>95000</v>
      </c>
      <c r="AB2495">
        <v>0</v>
      </c>
    </row>
    <row r="2496" spans="1:28" x14ac:dyDescent="0.25">
      <c r="A2496" t="s">
        <v>2686</v>
      </c>
      <c r="B2496" t="s">
        <v>3752</v>
      </c>
      <c r="C2496">
        <v>899999230</v>
      </c>
      <c r="D2496">
        <v>122678</v>
      </c>
      <c r="F2496">
        <v>28714</v>
      </c>
      <c r="G2496">
        <v>2017</v>
      </c>
      <c r="H2496">
        <v>2</v>
      </c>
      <c r="I2496">
        <v>1000000933</v>
      </c>
      <c r="J2496">
        <v>0</v>
      </c>
      <c r="K2496">
        <v>36</v>
      </c>
      <c r="L2496" t="s">
        <v>3493</v>
      </c>
      <c r="M2496" t="s">
        <v>2689</v>
      </c>
      <c r="N2496" t="s">
        <v>2690</v>
      </c>
      <c r="O2496" s="55">
        <v>42847</v>
      </c>
      <c r="P2496" s="55">
        <v>43212</v>
      </c>
      <c r="Q2496" s="55">
        <v>43058</v>
      </c>
      <c r="R2496" s="55">
        <v>43147</v>
      </c>
      <c r="S2496" s="55">
        <v>43150</v>
      </c>
      <c r="T2496" t="s">
        <v>2691</v>
      </c>
      <c r="U2496">
        <v>30</v>
      </c>
      <c r="V2496" t="s">
        <v>5314</v>
      </c>
      <c r="W2496" t="s">
        <v>2693</v>
      </c>
      <c r="Y2496">
        <v>39700</v>
      </c>
      <c r="Z2496">
        <v>39700</v>
      </c>
      <c r="AA2496">
        <v>39700</v>
      </c>
      <c r="AB2496">
        <v>0</v>
      </c>
    </row>
    <row r="2497" spans="1:28" x14ac:dyDescent="0.25">
      <c r="A2497" t="s">
        <v>2686</v>
      </c>
      <c r="B2497" t="s">
        <v>2730</v>
      </c>
      <c r="C2497">
        <v>899999230</v>
      </c>
      <c r="D2497">
        <v>91968</v>
      </c>
      <c r="F2497">
        <v>28781</v>
      </c>
      <c r="G2497">
        <v>2013</v>
      </c>
      <c r="H2497">
        <v>2</v>
      </c>
      <c r="I2497">
        <v>1000000920</v>
      </c>
      <c r="J2497">
        <v>0</v>
      </c>
      <c r="K2497">
        <v>33</v>
      </c>
      <c r="L2497" t="s">
        <v>2823</v>
      </c>
      <c r="M2497" t="s">
        <v>2689</v>
      </c>
      <c r="N2497" t="s">
        <v>2690</v>
      </c>
      <c r="O2497" s="55">
        <v>41476</v>
      </c>
      <c r="P2497" s="55">
        <v>41841</v>
      </c>
      <c r="Q2497" s="55">
        <v>41506</v>
      </c>
      <c r="R2497" s="55">
        <v>41549</v>
      </c>
      <c r="S2497" s="55">
        <v>41571</v>
      </c>
      <c r="T2497" t="s">
        <v>2691</v>
      </c>
      <c r="U2497">
        <v>30</v>
      </c>
      <c r="V2497" t="s">
        <v>4812</v>
      </c>
      <c r="W2497" t="s">
        <v>2693</v>
      </c>
      <c r="Y2497">
        <v>282300</v>
      </c>
      <c r="Z2497">
        <v>32300</v>
      </c>
      <c r="AA2497">
        <v>282300</v>
      </c>
      <c r="AB2497">
        <v>0</v>
      </c>
    </row>
    <row r="2498" spans="1:28" x14ac:dyDescent="0.25">
      <c r="A2498" t="s">
        <v>2686</v>
      </c>
      <c r="B2498" t="s">
        <v>2730</v>
      </c>
      <c r="C2498">
        <v>899999230</v>
      </c>
      <c r="D2498">
        <v>91968</v>
      </c>
      <c r="F2498">
        <v>28781</v>
      </c>
      <c r="G2498">
        <v>2013</v>
      </c>
      <c r="H2498">
        <v>2</v>
      </c>
      <c r="I2498">
        <v>1000000920</v>
      </c>
      <c r="J2498">
        <v>0</v>
      </c>
      <c r="K2498">
        <v>33</v>
      </c>
      <c r="L2498" t="s">
        <v>2823</v>
      </c>
      <c r="M2498" t="s">
        <v>2689</v>
      </c>
      <c r="N2498" t="s">
        <v>2690</v>
      </c>
      <c r="O2498" s="55">
        <v>41476</v>
      </c>
      <c r="P2498" s="55">
        <v>41841</v>
      </c>
      <c r="Q2498" s="55">
        <v>41506</v>
      </c>
      <c r="R2498" s="55">
        <v>41549</v>
      </c>
      <c r="S2498" s="55">
        <v>41571</v>
      </c>
      <c r="T2498" t="s">
        <v>2691</v>
      </c>
      <c r="U2498">
        <v>30</v>
      </c>
      <c r="V2498" t="s">
        <v>4812</v>
      </c>
      <c r="W2498" t="s">
        <v>2693</v>
      </c>
      <c r="Y2498">
        <v>282300</v>
      </c>
      <c r="Z2498">
        <v>250000</v>
      </c>
      <c r="AA2498">
        <v>282300</v>
      </c>
      <c r="AB2498">
        <v>0</v>
      </c>
    </row>
    <row r="2499" spans="1:28" x14ac:dyDescent="0.25">
      <c r="A2499" t="s">
        <v>2686</v>
      </c>
      <c r="B2499" t="s">
        <v>2730</v>
      </c>
      <c r="C2499">
        <v>899999230</v>
      </c>
      <c r="D2499">
        <v>971116</v>
      </c>
      <c r="E2499" t="s">
        <v>2687</v>
      </c>
      <c r="F2499">
        <v>28782</v>
      </c>
      <c r="G2499">
        <v>2015</v>
      </c>
      <c r="H2499">
        <v>1</v>
      </c>
      <c r="I2499">
        <v>1000001288</v>
      </c>
      <c r="J2499">
        <v>0</v>
      </c>
      <c r="K2499">
        <v>33</v>
      </c>
      <c r="L2499" t="s">
        <v>5315</v>
      </c>
      <c r="M2499" t="s">
        <v>2689</v>
      </c>
      <c r="N2499" t="s">
        <v>2690</v>
      </c>
      <c r="O2499" s="55">
        <v>42206</v>
      </c>
      <c r="P2499" s="55">
        <v>42390</v>
      </c>
      <c r="Q2499" s="55">
        <v>42255</v>
      </c>
      <c r="R2499" s="55">
        <v>42328</v>
      </c>
      <c r="S2499" s="55">
        <v>42331</v>
      </c>
      <c r="T2499" t="s">
        <v>2691</v>
      </c>
      <c r="U2499">
        <v>30</v>
      </c>
      <c r="V2499" t="s">
        <v>5316</v>
      </c>
      <c r="W2499" t="s">
        <v>2893</v>
      </c>
      <c r="Y2499">
        <v>42300</v>
      </c>
      <c r="Z2499">
        <v>0</v>
      </c>
      <c r="AA2499">
        <v>42300</v>
      </c>
      <c r="AB2499">
        <v>0</v>
      </c>
    </row>
    <row r="2500" spans="1:28" x14ac:dyDescent="0.25">
      <c r="A2500" t="s">
        <v>2686</v>
      </c>
      <c r="B2500" t="s">
        <v>87</v>
      </c>
      <c r="C2500">
        <v>899999230</v>
      </c>
      <c r="D2500">
        <v>971116</v>
      </c>
      <c r="E2500" t="s">
        <v>2687</v>
      </c>
      <c r="F2500">
        <v>28829</v>
      </c>
      <c r="G2500">
        <v>2016</v>
      </c>
      <c r="H2500">
        <v>2</v>
      </c>
      <c r="I2500">
        <v>1000001587</v>
      </c>
      <c r="J2500">
        <v>1</v>
      </c>
      <c r="K2500">
        <v>33</v>
      </c>
      <c r="L2500" t="s">
        <v>4649</v>
      </c>
      <c r="M2500" t="s">
        <v>2689</v>
      </c>
      <c r="N2500" t="s">
        <v>2690</v>
      </c>
      <c r="O2500" s="55">
        <v>42572</v>
      </c>
      <c r="P2500" s="55">
        <v>42756</v>
      </c>
      <c r="Q2500" s="55">
        <v>42686</v>
      </c>
      <c r="R2500" s="55">
        <v>42711</v>
      </c>
      <c r="S2500" s="55">
        <v>42716</v>
      </c>
      <c r="T2500" t="s">
        <v>2691</v>
      </c>
      <c r="U2500">
        <v>30</v>
      </c>
      <c r="V2500" t="s">
        <v>5317</v>
      </c>
      <c r="W2500" t="s">
        <v>2693</v>
      </c>
      <c r="Y2500">
        <v>35730</v>
      </c>
      <c r="Z2500">
        <v>35730</v>
      </c>
      <c r="AA2500">
        <v>35730</v>
      </c>
      <c r="AB2500">
        <v>0</v>
      </c>
    </row>
    <row r="2501" spans="1:28" x14ac:dyDescent="0.25">
      <c r="A2501" t="s">
        <v>2686</v>
      </c>
      <c r="B2501" t="s">
        <v>87</v>
      </c>
      <c r="C2501">
        <v>899999230</v>
      </c>
      <c r="D2501">
        <v>971116</v>
      </c>
      <c r="E2501" t="s">
        <v>2687</v>
      </c>
      <c r="F2501">
        <v>28835</v>
      </c>
      <c r="G2501">
        <v>2016</v>
      </c>
      <c r="H2501">
        <v>1</v>
      </c>
      <c r="I2501">
        <v>1000001587</v>
      </c>
      <c r="J2501">
        <v>1</v>
      </c>
      <c r="K2501">
        <v>33</v>
      </c>
      <c r="L2501" t="s">
        <v>3221</v>
      </c>
      <c r="M2501" t="s">
        <v>2689</v>
      </c>
      <c r="N2501" t="s">
        <v>2690</v>
      </c>
      <c r="O2501" s="55">
        <v>42572</v>
      </c>
      <c r="P2501" s="55">
        <v>42756</v>
      </c>
      <c r="Q2501" s="55">
        <v>42695</v>
      </c>
      <c r="R2501" s="55">
        <v>42698</v>
      </c>
      <c r="S2501" s="55">
        <v>42702</v>
      </c>
      <c r="T2501" t="s">
        <v>2691</v>
      </c>
      <c r="U2501">
        <v>30</v>
      </c>
      <c r="V2501" t="s">
        <v>5318</v>
      </c>
      <c r="W2501" t="s">
        <v>2693</v>
      </c>
      <c r="Y2501">
        <v>256520</v>
      </c>
      <c r="Z2501">
        <v>256520</v>
      </c>
      <c r="AA2501">
        <v>256520</v>
      </c>
      <c r="AB2501">
        <v>0</v>
      </c>
    </row>
    <row r="2502" spans="1:28" x14ac:dyDescent="0.25">
      <c r="A2502" t="s">
        <v>2686</v>
      </c>
      <c r="B2502" t="s">
        <v>87</v>
      </c>
      <c r="C2502">
        <v>899999230</v>
      </c>
      <c r="D2502">
        <v>971116</v>
      </c>
      <c r="E2502" t="s">
        <v>2687</v>
      </c>
      <c r="F2502">
        <v>28835</v>
      </c>
      <c r="G2502">
        <v>2016</v>
      </c>
      <c r="H2502">
        <v>3</v>
      </c>
      <c r="I2502">
        <v>1000001587</v>
      </c>
      <c r="J2502">
        <v>1</v>
      </c>
      <c r="K2502">
        <v>33</v>
      </c>
      <c r="L2502" t="s">
        <v>3221</v>
      </c>
      <c r="M2502" t="s">
        <v>2689</v>
      </c>
      <c r="N2502" t="s">
        <v>2690</v>
      </c>
      <c r="O2502" s="55">
        <v>42572</v>
      </c>
      <c r="P2502" s="55">
        <v>42756</v>
      </c>
      <c r="Q2502" s="55">
        <v>42695</v>
      </c>
      <c r="R2502" s="55">
        <v>42720</v>
      </c>
      <c r="S2502" s="55">
        <v>42724</v>
      </c>
      <c r="T2502" t="s">
        <v>2691</v>
      </c>
      <c r="U2502">
        <v>30</v>
      </c>
      <c r="V2502" t="s">
        <v>5318</v>
      </c>
      <c r="W2502" t="s">
        <v>2693</v>
      </c>
      <c r="Y2502">
        <v>50730</v>
      </c>
      <c r="Z2502">
        <v>50730</v>
      </c>
      <c r="AA2502">
        <v>50730</v>
      </c>
      <c r="AB2502">
        <v>0</v>
      </c>
    </row>
    <row r="2503" spans="1:28" x14ac:dyDescent="0.25">
      <c r="A2503" t="s">
        <v>2686</v>
      </c>
      <c r="B2503" t="s">
        <v>87</v>
      </c>
      <c r="C2503">
        <v>899999230</v>
      </c>
      <c r="D2503">
        <v>971116</v>
      </c>
      <c r="E2503" t="s">
        <v>2687</v>
      </c>
      <c r="F2503">
        <v>28859</v>
      </c>
      <c r="G2503">
        <v>2016</v>
      </c>
      <c r="H2503">
        <v>1</v>
      </c>
      <c r="I2503">
        <v>1000001587</v>
      </c>
      <c r="J2503">
        <v>1</v>
      </c>
      <c r="K2503">
        <v>33</v>
      </c>
      <c r="L2503" t="s">
        <v>5319</v>
      </c>
      <c r="M2503" t="s">
        <v>2689</v>
      </c>
      <c r="N2503" t="s">
        <v>2690</v>
      </c>
      <c r="O2503" s="55">
        <v>42572</v>
      </c>
      <c r="P2503" s="55">
        <v>42756</v>
      </c>
      <c r="Q2503" s="55">
        <v>42690</v>
      </c>
      <c r="R2503" s="55">
        <v>42698</v>
      </c>
      <c r="S2503" s="55">
        <v>42702</v>
      </c>
      <c r="T2503" t="s">
        <v>2691</v>
      </c>
      <c r="U2503">
        <v>30</v>
      </c>
      <c r="V2503" t="s">
        <v>5320</v>
      </c>
      <c r="W2503" t="s">
        <v>2693</v>
      </c>
      <c r="Y2503">
        <v>85650</v>
      </c>
      <c r="Z2503">
        <v>85650</v>
      </c>
      <c r="AA2503">
        <v>85650</v>
      </c>
      <c r="AB2503">
        <v>0</v>
      </c>
    </row>
    <row r="2504" spans="1:28" x14ac:dyDescent="0.25">
      <c r="A2504" t="s">
        <v>2686</v>
      </c>
      <c r="B2504" t="s">
        <v>87</v>
      </c>
      <c r="C2504">
        <v>899999230</v>
      </c>
      <c r="D2504">
        <v>971116</v>
      </c>
      <c r="E2504" t="s">
        <v>2687</v>
      </c>
      <c r="F2504">
        <v>28872</v>
      </c>
      <c r="G2504">
        <v>2018</v>
      </c>
      <c r="H2504">
        <v>1</v>
      </c>
      <c r="I2504">
        <v>1000002115</v>
      </c>
      <c r="J2504">
        <v>8</v>
      </c>
      <c r="K2504">
        <v>33</v>
      </c>
      <c r="L2504" t="s">
        <v>3210</v>
      </c>
      <c r="M2504" t="s">
        <v>2689</v>
      </c>
      <c r="N2504" t="s">
        <v>2690</v>
      </c>
      <c r="O2504" s="55">
        <v>43302</v>
      </c>
      <c r="P2504" s="55">
        <v>43486</v>
      </c>
      <c r="Q2504" s="55">
        <v>43350</v>
      </c>
      <c r="R2504" s="55">
        <v>43396</v>
      </c>
      <c r="S2504" s="55">
        <v>43425</v>
      </c>
      <c r="T2504" t="s">
        <v>2691</v>
      </c>
      <c r="U2504">
        <v>30</v>
      </c>
      <c r="V2504" t="s">
        <v>5321</v>
      </c>
      <c r="W2504" t="s">
        <v>2693</v>
      </c>
      <c r="Y2504">
        <v>80000</v>
      </c>
      <c r="Z2504">
        <v>80000</v>
      </c>
      <c r="AA2504">
        <v>80000</v>
      </c>
      <c r="AB2504">
        <v>0</v>
      </c>
    </row>
    <row r="2505" spans="1:28" x14ac:dyDescent="0.25">
      <c r="A2505" t="s">
        <v>2686</v>
      </c>
      <c r="B2505" t="s">
        <v>87</v>
      </c>
      <c r="C2505">
        <v>899999230</v>
      </c>
      <c r="D2505">
        <v>971116</v>
      </c>
      <c r="E2505" t="s">
        <v>2687</v>
      </c>
      <c r="F2505">
        <v>28874</v>
      </c>
      <c r="G2505">
        <v>2016</v>
      </c>
      <c r="H2505">
        <v>1</v>
      </c>
      <c r="I2505">
        <v>1000001587</v>
      </c>
      <c r="J2505">
        <v>1</v>
      </c>
      <c r="K2505">
        <v>33</v>
      </c>
      <c r="L2505" t="s">
        <v>3221</v>
      </c>
      <c r="M2505" t="s">
        <v>2689</v>
      </c>
      <c r="N2505" t="s">
        <v>2690</v>
      </c>
      <c r="O2505" s="55">
        <v>42572</v>
      </c>
      <c r="P2505" s="55">
        <v>42756</v>
      </c>
      <c r="Q2505" s="55">
        <v>42691</v>
      </c>
      <c r="R2505" s="55">
        <v>42698</v>
      </c>
      <c r="S2505" s="55">
        <v>42702</v>
      </c>
      <c r="T2505" t="s">
        <v>2691</v>
      </c>
      <c r="U2505">
        <v>30</v>
      </c>
      <c r="V2505" t="s">
        <v>4821</v>
      </c>
      <c r="W2505" t="s">
        <v>2693</v>
      </c>
      <c r="Y2505">
        <v>365610</v>
      </c>
      <c r="Z2505">
        <v>365610</v>
      </c>
      <c r="AA2505">
        <v>365610</v>
      </c>
      <c r="AB2505">
        <v>0</v>
      </c>
    </row>
    <row r="2506" spans="1:28" x14ac:dyDescent="0.25">
      <c r="A2506" t="s">
        <v>2686</v>
      </c>
      <c r="B2506" t="s">
        <v>87</v>
      </c>
      <c r="C2506">
        <v>899999230</v>
      </c>
      <c r="D2506">
        <v>971116</v>
      </c>
      <c r="E2506" t="s">
        <v>2687</v>
      </c>
      <c r="F2506">
        <v>28923</v>
      </c>
      <c r="G2506">
        <v>2016</v>
      </c>
      <c r="H2506">
        <v>2</v>
      </c>
      <c r="I2506">
        <v>1000001587</v>
      </c>
      <c r="J2506">
        <v>1</v>
      </c>
      <c r="K2506">
        <v>33</v>
      </c>
      <c r="L2506" t="s">
        <v>5228</v>
      </c>
      <c r="M2506" t="s">
        <v>2689</v>
      </c>
      <c r="N2506" t="s">
        <v>2690</v>
      </c>
      <c r="O2506" s="55">
        <v>42572</v>
      </c>
      <c r="P2506" s="55">
        <v>42756</v>
      </c>
      <c r="Q2506" s="55">
        <v>42692</v>
      </c>
      <c r="R2506" s="55">
        <v>42705</v>
      </c>
      <c r="S2506" s="55">
        <v>42706</v>
      </c>
      <c r="T2506" t="s">
        <v>2743</v>
      </c>
      <c r="U2506">
        <v>30</v>
      </c>
      <c r="V2506" t="s">
        <v>5322</v>
      </c>
      <c r="W2506" t="s">
        <v>2693</v>
      </c>
      <c r="Y2506">
        <v>45360</v>
      </c>
      <c r="Z2506">
        <v>45360</v>
      </c>
      <c r="AA2506">
        <v>45360</v>
      </c>
      <c r="AB2506">
        <v>0</v>
      </c>
    </row>
    <row r="2507" spans="1:28" x14ac:dyDescent="0.25">
      <c r="A2507" t="s">
        <v>2686</v>
      </c>
      <c r="B2507" t="s">
        <v>87</v>
      </c>
      <c r="C2507">
        <v>899999230</v>
      </c>
      <c r="D2507">
        <v>971116</v>
      </c>
      <c r="E2507" t="s">
        <v>2687</v>
      </c>
      <c r="F2507">
        <v>28935</v>
      </c>
      <c r="G2507">
        <v>2016</v>
      </c>
      <c r="H2507">
        <v>1</v>
      </c>
      <c r="I2507">
        <v>1000001587</v>
      </c>
      <c r="J2507">
        <v>1</v>
      </c>
      <c r="K2507">
        <v>33</v>
      </c>
      <c r="L2507" t="s">
        <v>5323</v>
      </c>
      <c r="M2507" t="s">
        <v>2689</v>
      </c>
      <c r="N2507" t="s">
        <v>2690</v>
      </c>
      <c r="O2507" s="55">
        <v>42572</v>
      </c>
      <c r="P2507" s="55">
        <v>42756</v>
      </c>
      <c r="Q2507" s="55">
        <v>42690</v>
      </c>
      <c r="R2507" s="55">
        <v>42702</v>
      </c>
      <c r="S2507" s="55">
        <v>42702</v>
      </c>
      <c r="T2507" t="s">
        <v>2691</v>
      </c>
      <c r="U2507">
        <v>30</v>
      </c>
      <c r="V2507" t="s">
        <v>263</v>
      </c>
      <c r="W2507" t="s">
        <v>2693</v>
      </c>
      <c r="Y2507">
        <v>164660</v>
      </c>
      <c r="Z2507">
        <v>105660</v>
      </c>
      <c r="AA2507">
        <v>164660</v>
      </c>
      <c r="AB2507">
        <v>0</v>
      </c>
    </row>
    <row r="2508" spans="1:28" x14ac:dyDescent="0.25">
      <c r="A2508" t="s">
        <v>2686</v>
      </c>
      <c r="B2508" t="s">
        <v>87</v>
      </c>
      <c r="C2508">
        <v>899999230</v>
      </c>
      <c r="D2508">
        <v>971116</v>
      </c>
      <c r="E2508" t="s">
        <v>2687</v>
      </c>
      <c r="F2508">
        <v>28935</v>
      </c>
      <c r="G2508">
        <v>2016</v>
      </c>
      <c r="H2508">
        <v>1</v>
      </c>
      <c r="I2508">
        <v>1000001587</v>
      </c>
      <c r="J2508">
        <v>1</v>
      </c>
      <c r="K2508">
        <v>33</v>
      </c>
      <c r="L2508" t="s">
        <v>5323</v>
      </c>
      <c r="M2508" t="s">
        <v>2689</v>
      </c>
      <c r="N2508" t="s">
        <v>2690</v>
      </c>
      <c r="O2508" s="55">
        <v>42572</v>
      </c>
      <c r="P2508" s="55">
        <v>42756</v>
      </c>
      <c r="Q2508" s="55">
        <v>42690</v>
      </c>
      <c r="R2508" s="55">
        <v>42702</v>
      </c>
      <c r="S2508" s="55">
        <v>42702</v>
      </c>
      <c r="T2508" t="s">
        <v>2691</v>
      </c>
      <c r="U2508">
        <v>30</v>
      </c>
      <c r="V2508" t="s">
        <v>263</v>
      </c>
      <c r="W2508" t="s">
        <v>2693</v>
      </c>
      <c r="Y2508">
        <v>164660</v>
      </c>
      <c r="Z2508">
        <v>59000</v>
      </c>
      <c r="AA2508">
        <v>164660</v>
      </c>
      <c r="AB2508">
        <v>0</v>
      </c>
    </row>
    <row r="2509" spans="1:28" x14ac:dyDescent="0.25">
      <c r="A2509" t="s">
        <v>2686</v>
      </c>
      <c r="B2509" t="s">
        <v>2730</v>
      </c>
      <c r="C2509">
        <v>899999230</v>
      </c>
      <c r="D2509">
        <v>91968</v>
      </c>
      <c r="F2509">
        <v>29016</v>
      </c>
      <c r="G2509">
        <v>2013</v>
      </c>
      <c r="H2509">
        <v>5</v>
      </c>
      <c r="I2509">
        <v>1000000920</v>
      </c>
      <c r="J2509">
        <v>1</v>
      </c>
      <c r="K2509">
        <v>33</v>
      </c>
      <c r="L2509" t="s">
        <v>2823</v>
      </c>
      <c r="M2509" t="s">
        <v>2689</v>
      </c>
      <c r="N2509" t="s">
        <v>2690</v>
      </c>
      <c r="O2509" s="55">
        <v>41476</v>
      </c>
      <c r="P2509" s="55">
        <v>41660</v>
      </c>
      <c r="Q2509" s="55">
        <v>41480</v>
      </c>
      <c r="R2509" s="55">
        <v>41583</v>
      </c>
      <c r="S2509" s="55">
        <v>41590</v>
      </c>
      <c r="T2509" t="s">
        <v>2743</v>
      </c>
      <c r="U2509">
        <v>30</v>
      </c>
      <c r="V2509" t="s">
        <v>3249</v>
      </c>
      <c r="W2509" t="s">
        <v>2693</v>
      </c>
      <c r="Y2509">
        <v>143000</v>
      </c>
      <c r="Z2509">
        <v>143000</v>
      </c>
      <c r="AA2509">
        <v>143000</v>
      </c>
      <c r="AB2509">
        <v>0</v>
      </c>
    </row>
    <row r="2510" spans="1:28" x14ac:dyDescent="0.25">
      <c r="A2510" t="s">
        <v>2686</v>
      </c>
      <c r="B2510" t="s">
        <v>2730</v>
      </c>
      <c r="C2510">
        <v>899999230</v>
      </c>
      <c r="D2510">
        <v>91968</v>
      </c>
      <c r="F2510">
        <v>29016</v>
      </c>
      <c r="G2510">
        <v>2013</v>
      </c>
      <c r="H2510">
        <v>12</v>
      </c>
      <c r="I2510">
        <v>1000000920</v>
      </c>
      <c r="J2510">
        <v>1</v>
      </c>
      <c r="K2510">
        <v>33</v>
      </c>
      <c r="L2510" t="s">
        <v>2823</v>
      </c>
      <c r="M2510" t="s">
        <v>2689</v>
      </c>
      <c r="N2510" t="s">
        <v>2690</v>
      </c>
      <c r="O2510" s="55">
        <v>41476</v>
      </c>
      <c r="P2510" s="55">
        <v>41660</v>
      </c>
      <c r="Q2510" s="55">
        <v>41480</v>
      </c>
      <c r="R2510" s="55">
        <v>41534</v>
      </c>
      <c r="S2510" s="55">
        <v>42633</v>
      </c>
      <c r="T2510" t="s">
        <v>2743</v>
      </c>
      <c r="U2510">
        <v>30</v>
      </c>
      <c r="V2510" t="s">
        <v>3249</v>
      </c>
      <c r="W2510" t="s">
        <v>2893</v>
      </c>
      <c r="Y2510">
        <v>3927044</v>
      </c>
      <c r="Z2510">
        <v>0</v>
      </c>
      <c r="AA2510">
        <v>3927044</v>
      </c>
      <c r="AB2510">
        <v>0</v>
      </c>
    </row>
    <row r="2511" spans="1:28" x14ac:dyDescent="0.25">
      <c r="A2511" t="s">
        <v>2686</v>
      </c>
      <c r="B2511" t="s">
        <v>2730</v>
      </c>
      <c r="C2511">
        <v>899999230</v>
      </c>
      <c r="D2511">
        <v>91968</v>
      </c>
      <c r="F2511">
        <v>29041</v>
      </c>
      <c r="G2511">
        <v>2013</v>
      </c>
      <c r="H2511">
        <v>2</v>
      </c>
      <c r="I2511">
        <v>1000000920</v>
      </c>
      <c r="J2511">
        <v>0</v>
      </c>
      <c r="K2511">
        <v>33</v>
      </c>
      <c r="L2511" t="s">
        <v>3150</v>
      </c>
      <c r="M2511" t="s">
        <v>2689</v>
      </c>
      <c r="N2511" t="s">
        <v>2690</v>
      </c>
      <c r="O2511" s="55">
        <v>41476</v>
      </c>
      <c r="P2511" s="55">
        <v>41841</v>
      </c>
      <c r="Q2511" s="55">
        <v>41509</v>
      </c>
      <c r="R2511" s="55">
        <v>41543</v>
      </c>
      <c r="S2511" s="55">
        <v>41565</v>
      </c>
      <c r="T2511" t="s">
        <v>2691</v>
      </c>
      <c r="U2511">
        <v>30</v>
      </c>
      <c r="V2511" t="s">
        <v>4699</v>
      </c>
      <c r="W2511" t="s">
        <v>2693</v>
      </c>
      <c r="Y2511">
        <v>32300</v>
      </c>
      <c r="Z2511">
        <v>32300</v>
      </c>
      <c r="AA2511">
        <v>32300</v>
      </c>
      <c r="AB2511">
        <v>0</v>
      </c>
    </row>
    <row r="2512" spans="1:28" x14ac:dyDescent="0.25">
      <c r="A2512" t="s">
        <v>2686</v>
      </c>
      <c r="B2512" t="s">
        <v>2730</v>
      </c>
      <c r="C2512">
        <v>899999230</v>
      </c>
      <c r="D2512">
        <v>91968</v>
      </c>
      <c r="F2512">
        <v>29060</v>
      </c>
      <c r="G2512">
        <v>2013</v>
      </c>
      <c r="H2512">
        <v>4</v>
      </c>
      <c r="I2512">
        <v>1000000920</v>
      </c>
      <c r="J2512">
        <v>0</v>
      </c>
      <c r="K2512">
        <v>33</v>
      </c>
      <c r="L2512" t="s">
        <v>4823</v>
      </c>
      <c r="M2512" t="s">
        <v>2689</v>
      </c>
      <c r="N2512" t="s">
        <v>2690</v>
      </c>
      <c r="O2512" s="55">
        <v>41476</v>
      </c>
      <c r="P2512" s="55">
        <v>41841</v>
      </c>
      <c r="Q2512" s="55">
        <v>41508</v>
      </c>
      <c r="R2512" s="55">
        <v>41537</v>
      </c>
      <c r="S2512" s="55">
        <v>41568</v>
      </c>
      <c r="T2512" t="s">
        <v>2691</v>
      </c>
      <c r="U2512">
        <v>30</v>
      </c>
      <c r="V2512" t="s">
        <v>2852</v>
      </c>
      <c r="W2512" t="s">
        <v>2693</v>
      </c>
      <c r="Y2512">
        <v>56000</v>
      </c>
      <c r="Z2512">
        <v>56000</v>
      </c>
      <c r="AA2512">
        <v>56000</v>
      </c>
      <c r="AB2512">
        <v>0</v>
      </c>
    </row>
    <row r="2513" spans="1:28" x14ac:dyDescent="0.25">
      <c r="A2513" t="s">
        <v>2686</v>
      </c>
      <c r="B2513" t="s">
        <v>2715</v>
      </c>
      <c r="C2513">
        <v>899999230</v>
      </c>
      <c r="D2513">
        <v>4013</v>
      </c>
      <c r="E2513" t="s">
        <v>2716</v>
      </c>
      <c r="F2513">
        <v>29168</v>
      </c>
      <c r="G2513">
        <v>2013</v>
      </c>
      <c r="H2513">
        <v>1</v>
      </c>
      <c r="I2513">
        <v>1000000732</v>
      </c>
      <c r="J2513">
        <v>0</v>
      </c>
      <c r="K2513">
        <v>33</v>
      </c>
      <c r="L2513" t="s">
        <v>4850</v>
      </c>
      <c r="M2513" t="s">
        <v>2689</v>
      </c>
      <c r="N2513" t="s">
        <v>2690</v>
      </c>
      <c r="O2513" s="55">
        <v>41111</v>
      </c>
      <c r="P2513" s="55">
        <v>41476</v>
      </c>
      <c r="Q2513" s="55">
        <v>41369</v>
      </c>
      <c r="R2513" s="55">
        <v>41537</v>
      </c>
      <c r="S2513" s="55">
        <v>41557</v>
      </c>
      <c r="T2513" t="s">
        <v>2691</v>
      </c>
      <c r="U2513">
        <v>30</v>
      </c>
      <c r="V2513" t="s">
        <v>3942</v>
      </c>
      <c r="W2513" t="s">
        <v>2693</v>
      </c>
      <c r="Y2513">
        <v>63000</v>
      </c>
      <c r="Z2513">
        <v>63000</v>
      </c>
      <c r="AA2513">
        <v>63000</v>
      </c>
      <c r="AB2513">
        <v>0</v>
      </c>
    </row>
    <row r="2514" spans="1:28" x14ac:dyDescent="0.25">
      <c r="A2514" t="s">
        <v>2686</v>
      </c>
      <c r="B2514" t="s">
        <v>2730</v>
      </c>
      <c r="C2514">
        <v>899999230</v>
      </c>
      <c r="D2514">
        <v>91968</v>
      </c>
      <c r="F2514">
        <v>29183</v>
      </c>
      <c r="G2514">
        <v>2013</v>
      </c>
      <c r="H2514">
        <v>2</v>
      </c>
      <c r="I2514">
        <v>1000000920</v>
      </c>
      <c r="J2514">
        <v>0</v>
      </c>
      <c r="K2514">
        <v>33</v>
      </c>
      <c r="L2514" t="s">
        <v>5238</v>
      </c>
      <c r="M2514" t="s">
        <v>2689</v>
      </c>
      <c r="N2514" t="s">
        <v>2690</v>
      </c>
      <c r="O2514" s="55">
        <v>41476</v>
      </c>
      <c r="P2514" s="55">
        <v>41841</v>
      </c>
      <c r="Q2514" s="55">
        <v>41508</v>
      </c>
      <c r="R2514" s="55">
        <v>41583</v>
      </c>
      <c r="S2514" s="55">
        <v>41590</v>
      </c>
      <c r="T2514" t="s">
        <v>2691</v>
      </c>
      <c r="U2514">
        <v>30</v>
      </c>
      <c r="V2514" t="s">
        <v>5254</v>
      </c>
      <c r="W2514" t="s">
        <v>2693</v>
      </c>
      <c r="Y2514">
        <v>143000</v>
      </c>
      <c r="Z2514">
        <v>143000</v>
      </c>
      <c r="AA2514">
        <v>143000</v>
      </c>
      <c r="AB2514">
        <v>0</v>
      </c>
    </row>
    <row r="2515" spans="1:28" x14ac:dyDescent="0.25">
      <c r="A2515" t="s">
        <v>2686</v>
      </c>
      <c r="B2515" t="s">
        <v>87</v>
      </c>
      <c r="C2515">
        <v>899999230</v>
      </c>
      <c r="D2515">
        <v>971116</v>
      </c>
      <c r="E2515" t="s">
        <v>2687</v>
      </c>
      <c r="F2515">
        <v>29231</v>
      </c>
      <c r="G2515">
        <v>2016</v>
      </c>
      <c r="H2515">
        <v>1</v>
      </c>
      <c r="I2515">
        <v>1000001587</v>
      </c>
      <c r="J2515">
        <v>1</v>
      </c>
      <c r="K2515">
        <v>33</v>
      </c>
      <c r="L2515" t="s">
        <v>4830</v>
      </c>
      <c r="M2515" t="s">
        <v>2689</v>
      </c>
      <c r="N2515" t="s">
        <v>2690</v>
      </c>
      <c r="O2515" s="55">
        <v>42572</v>
      </c>
      <c r="P2515" s="55">
        <v>42756</v>
      </c>
      <c r="Q2515" s="55">
        <v>42693</v>
      </c>
      <c r="R2515" s="55">
        <v>42703</v>
      </c>
      <c r="S2515" s="55">
        <v>42704</v>
      </c>
      <c r="T2515" t="s">
        <v>2691</v>
      </c>
      <c r="U2515">
        <v>30</v>
      </c>
      <c r="V2515" t="s">
        <v>4831</v>
      </c>
      <c r="W2515" t="s">
        <v>2693</v>
      </c>
      <c r="Y2515">
        <v>1317345</v>
      </c>
      <c r="Z2515">
        <v>1285045</v>
      </c>
      <c r="AA2515">
        <v>1317345</v>
      </c>
      <c r="AB2515">
        <v>0</v>
      </c>
    </row>
    <row r="2516" spans="1:28" x14ac:dyDescent="0.25">
      <c r="A2516" t="s">
        <v>2686</v>
      </c>
      <c r="B2516" t="s">
        <v>87</v>
      </c>
      <c r="C2516">
        <v>899999230</v>
      </c>
      <c r="D2516">
        <v>971116</v>
      </c>
      <c r="E2516" t="s">
        <v>2687</v>
      </c>
      <c r="F2516">
        <v>29231</v>
      </c>
      <c r="G2516">
        <v>2016</v>
      </c>
      <c r="H2516">
        <v>1</v>
      </c>
      <c r="I2516">
        <v>1000001587</v>
      </c>
      <c r="J2516">
        <v>1</v>
      </c>
      <c r="K2516">
        <v>33</v>
      </c>
      <c r="L2516" t="s">
        <v>4830</v>
      </c>
      <c r="M2516" t="s">
        <v>2689</v>
      </c>
      <c r="N2516" t="s">
        <v>2690</v>
      </c>
      <c r="O2516" s="55">
        <v>42572</v>
      </c>
      <c r="P2516" s="55">
        <v>42756</v>
      </c>
      <c r="Q2516" s="55">
        <v>42693</v>
      </c>
      <c r="R2516" s="55">
        <v>42703</v>
      </c>
      <c r="S2516" s="55">
        <v>42704</v>
      </c>
      <c r="T2516" t="s">
        <v>2691</v>
      </c>
      <c r="U2516">
        <v>30</v>
      </c>
      <c r="V2516" t="s">
        <v>4831</v>
      </c>
      <c r="W2516" t="s">
        <v>2693</v>
      </c>
      <c r="Y2516">
        <v>1317345</v>
      </c>
      <c r="Z2516">
        <v>32300</v>
      </c>
      <c r="AA2516">
        <v>1317345</v>
      </c>
      <c r="AB2516">
        <v>0</v>
      </c>
    </row>
    <row r="2517" spans="1:28" x14ac:dyDescent="0.25">
      <c r="A2517" t="s">
        <v>2686</v>
      </c>
      <c r="B2517" t="s">
        <v>87</v>
      </c>
      <c r="C2517">
        <v>899999230</v>
      </c>
      <c r="D2517">
        <v>971116</v>
      </c>
      <c r="E2517" t="s">
        <v>2687</v>
      </c>
      <c r="F2517">
        <v>29231</v>
      </c>
      <c r="G2517">
        <v>2016</v>
      </c>
      <c r="H2517">
        <v>6</v>
      </c>
      <c r="I2517">
        <v>1000001587</v>
      </c>
      <c r="J2517">
        <v>1</v>
      </c>
      <c r="K2517">
        <v>33</v>
      </c>
      <c r="L2517" t="s">
        <v>4830</v>
      </c>
      <c r="M2517" t="s">
        <v>2689</v>
      </c>
      <c r="N2517" t="s">
        <v>2690</v>
      </c>
      <c r="O2517" s="55">
        <v>42572</v>
      </c>
      <c r="P2517" s="55">
        <v>42756</v>
      </c>
      <c r="Q2517" s="55">
        <v>42693</v>
      </c>
      <c r="R2517" s="55">
        <v>42768</v>
      </c>
      <c r="S2517" s="55">
        <v>42768</v>
      </c>
      <c r="T2517" t="s">
        <v>2691</v>
      </c>
      <c r="U2517">
        <v>30</v>
      </c>
      <c r="V2517" t="s">
        <v>4831</v>
      </c>
      <c r="W2517" t="s">
        <v>2693</v>
      </c>
      <c r="Y2517">
        <v>75600</v>
      </c>
      <c r="Z2517">
        <v>75600</v>
      </c>
      <c r="AA2517">
        <v>75600</v>
      </c>
      <c r="AB2517">
        <v>0</v>
      </c>
    </row>
    <row r="2518" spans="1:28" x14ac:dyDescent="0.25">
      <c r="A2518" t="s">
        <v>2686</v>
      </c>
      <c r="B2518" t="s">
        <v>87</v>
      </c>
      <c r="C2518">
        <v>899999230</v>
      </c>
      <c r="D2518">
        <v>971116</v>
      </c>
      <c r="E2518" t="s">
        <v>2687</v>
      </c>
      <c r="F2518">
        <v>29231</v>
      </c>
      <c r="G2518">
        <v>2016</v>
      </c>
      <c r="H2518">
        <v>8</v>
      </c>
      <c r="I2518">
        <v>1000001587</v>
      </c>
      <c r="J2518">
        <v>1</v>
      </c>
      <c r="K2518">
        <v>33</v>
      </c>
      <c r="L2518" t="s">
        <v>4830</v>
      </c>
      <c r="M2518" t="s">
        <v>2689</v>
      </c>
      <c r="N2518" t="s">
        <v>2690</v>
      </c>
      <c r="O2518" s="55">
        <v>42572</v>
      </c>
      <c r="P2518" s="55">
        <v>42756</v>
      </c>
      <c r="Q2518" s="55">
        <v>42693</v>
      </c>
      <c r="R2518" s="55">
        <v>42874</v>
      </c>
      <c r="S2518" s="55">
        <v>42886</v>
      </c>
      <c r="T2518" t="s">
        <v>2691</v>
      </c>
      <c r="U2518">
        <v>30</v>
      </c>
      <c r="V2518" t="s">
        <v>4831</v>
      </c>
      <c r="W2518" t="s">
        <v>2693</v>
      </c>
      <c r="Y2518">
        <v>75450</v>
      </c>
      <c r="Z2518">
        <v>75450</v>
      </c>
      <c r="AA2518">
        <v>75450</v>
      </c>
      <c r="AB2518">
        <v>0</v>
      </c>
    </row>
    <row r="2519" spans="1:28" x14ac:dyDescent="0.25">
      <c r="A2519" t="s">
        <v>2686</v>
      </c>
      <c r="B2519" t="s">
        <v>87</v>
      </c>
      <c r="C2519">
        <v>899999230</v>
      </c>
      <c r="D2519">
        <v>971116</v>
      </c>
      <c r="E2519" t="s">
        <v>2687</v>
      </c>
      <c r="F2519">
        <v>29238</v>
      </c>
      <c r="G2519">
        <v>2016</v>
      </c>
      <c r="H2519">
        <v>2</v>
      </c>
      <c r="I2519">
        <v>1000001587</v>
      </c>
      <c r="J2519">
        <v>1</v>
      </c>
      <c r="K2519">
        <v>33</v>
      </c>
      <c r="L2519" t="s">
        <v>4608</v>
      </c>
      <c r="M2519" t="s">
        <v>2689</v>
      </c>
      <c r="N2519" t="s">
        <v>2690</v>
      </c>
      <c r="O2519" s="55">
        <v>42572</v>
      </c>
      <c r="P2519" s="55">
        <v>42756</v>
      </c>
      <c r="Q2519" s="55">
        <v>42612</v>
      </c>
      <c r="R2519" s="55">
        <v>42718</v>
      </c>
      <c r="S2519" s="55">
        <v>42719</v>
      </c>
      <c r="T2519" t="s">
        <v>2691</v>
      </c>
      <c r="U2519">
        <v>30</v>
      </c>
      <c r="V2519" t="s">
        <v>3499</v>
      </c>
      <c r="W2519" t="s">
        <v>2693</v>
      </c>
      <c r="Y2519">
        <v>78880</v>
      </c>
      <c r="Z2519">
        <v>78880</v>
      </c>
      <c r="AA2519">
        <v>78880</v>
      </c>
      <c r="AB2519">
        <v>0</v>
      </c>
    </row>
    <row r="2520" spans="1:28" x14ac:dyDescent="0.25">
      <c r="A2520" t="s">
        <v>2686</v>
      </c>
      <c r="B2520" t="s">
        <v>2730</v>
      </c>
      <c r="C2520">
        <v>899999230</v>
      </c>
      <c r="D2520">
        <v>91968</v>
      </c>
      <c r="F2520">
        <v>29344</v>
      </c>
      <c r="G2520">
        <v>2013</v>
      </c>
      <c r="H2520">
        <v>1</v>
      </c>
      <c r="I2520">
        <v>1000000920</v>
      </c>
      <c r="J2520">
        <v>0</v>
      </c>
      <c r="K2520">
        <v>33</v>
      </c>
      <c r="L2520" t="s">
        <v>2741</v>
      </c>
      <c r="M2520" t="s">
        <v>2689</v>
      </c>
      <c r="N2520" t="s">
        <v>2690</v>
      </c>
      <c r="O2520" s="55">
        <v>41476</v>
      </c>
      <c r="P2520" s="55">
        <v>41841</v>
      </c>
      <c r="Q2520" s="55">
        <v>41508</v>
      </c>
      <c r="R2520" s="55">
        <v>41527</v>
      </c>
      <c r="S2520" s="55">
        <v>41558</v>
      </c>
      <c r="T2520" t="s">
        <v>2691</v>
      </c>
      <c r="U2520">
        <v>30</v>
      </c>
      <c r="V2520" t="s">
        <v>5269</v>
      </c>
      <c r="W2520" t="s">
        <v>2693</v>
      </c>
      <c r="Y2520">
        <v>56000</v>
      </c>
      <c r="Z2520">
        <v>56000</v>
      </c>
      <c r="AA2520">
        <v>56000</v>
      </c>
      <c r="AB2520">
        <v>0</v>
      </c>
    </row>
    <row r="2521" spans="1:28" x14ac:dyDescent="0.25">
      <c r="A2521" t="s">
        <v>2686</v>
      </c>
      <c r="B2521" t="s">
        <v>87</v>
      </c>
      <c r="C2521">
        <v>899999230</v>
      </c>
      <c r="D2521">
        <v>971116</v>
      </c>
      <c r="E2521" t="s">
        <v>2687</v>
      </c>
      <c r="F2521">
        <v>29347</v>
      </c>
      <c r="G2521">
        <v>2016</v>
      </c>
      <c r="H2521">
        <v>1</v>
      </c>
      <c r="I2521">
        <v>1000001587</v>
      </c>
      <c r="J2521">
        <v>1</v>
      </c>
      <c r="K2521">
        <v>33</v>
      </c>
      <c r="L2521" t="s">
        <v>3181</v>
      </c>
      <c r="M2521" t="s">
        <v>2689</v>
      </c>
      <c r="N2521" t="s">
        <v>2690</v>
      </c>
      <c r="O2521" s="55">
        <v>42572</v>
      </c>
      <c r="P2521" s="55">
        <v>42756</v>
      </c>
      <c r="Q2521" s="55">
        <v>42678</v>
      </c>
      <c r="R2521" s="55">
        <v>42692</v>
      </c>
      <c r="S2521" s="55">
        <v>42705</v>
      </c>
      <c r="T2521" t="s">
        <v>2691</v>
      </c>
      <c r="U2521">
        <v>30</v>
      </c>
      <c r="V2521" t="s">
        <v>3572</v>
      </c>
      <c r="W2521" t="s">
        <v>2709</v>
      </c>
      <c r="X2521" t="s">
        <v>3562</v>
      </c>
      <c r="Y2521">
        <v>89010</v>
      </c>
      <c r="Z2521">
        <v>0</v>
      </c>
      <c r="AA2521">
        <v>89010</v>
      </c>
      <c r="AB2521">
        <v>0</v>
      </c>
    </row>
    <row r="2522" spans="1:28" x14ac:dyDescent="0.25">
      <c r="A2522" t="s">
        <v>2686</v>
      </c>
      <c r="B2522" t="s">
        <v>2730</v>
      </c>
      <c r="C2522">
        <v>899999230</v>
      </c>
      <c r="D2522">
        <v>91968</v>
      </c>
      <c r="F2522">
        <v>29414</v>
      </c>
      <c r="G2522">
        <v>2013</v>
      </c>
      <c r="H2522">
        <v>1</v>
      </c>
      <c r="I2522">
        <v>1000000920</v>
      </c>
      <c r="J2522">
        <v>0</v>
      </c>
      <c r="K2522">
        <v>33</v>
      </c>
      <c r="L2522" t="s">
        <v>5324</v>
      </c>
      <c r="M2522" t="s">
        <v>2689</v>
      </c>
      <c r="N2522" t="s">
        <v>2690</v>
      </c>
      <c r="O2522" s="55">
        <v>41476</v>
      </c>
      <c r="P2522" s="55">
        <v>41841</v>
      </c>
      <c r="Q2522" s="55">
        <v>41496</v>
      </c>
      <c r="R2522" s="55">
        <v>41527</v>
      </c>
      <c r="S2522" s="55">
        <v>41558</v>
      </c>
      <c r="T2522" t="s">
        <v>2691</v>
      </c>
      <c r="U2522">
        <v>30</v>
      </c>
      <c r="V2522" t="s">
        <v>3263</v>
      </c>
      <c r="W2522" t="s">
        <v>2693</v>
      </c>
      <c r="Y2522">
        <v>137000</v>
      </c>
      <c r="Z2522">
        <v>137000</v>
      </c>
      <c r="AA2522">
        <v>137000</v>
      </c>
      <c r="AB2522">
        <v>0</v>
      </c>
    </row>
    <row r="2523" spans="1:28" x14ac:dyDescent="0.25">
      <c r="A2523" t="s">
        <v>2686</v>
      </c>
      <c r="B2523" t="s">
        <v>87</v>
      </c>
      <c r="C2523">
        <v>899999230</v>
      </c>
      <c r="D2523">
        <v>971116</v>
      </c>
      <c r="E2523" t="s">
        <v>2687</v>
      </c>
      <c r="F2523">
        <v>29443</v>
      </c>
      <c r="G2523">
        <v>2016</v>
      </c>
      <c r="H2523">
        <v>1</v>
      </c>
      <c r="I2523">
        <v>1000001587</v>
      </c>
      <c r="J2523">
        <v>1</v>
      </c>
      <c r="K2523">
        <v>33</v>
      </c>
      <c r="L2523" t="s">
        <v>2798</v>
      </c>
      <c r="M2523" t="s">
        <v>2689</v>
      </c>
      <c r="N2523" t="s">
        <v>2690</v>
      </c>
      <c r="O2523" s="55">
        <v>42572</v>
      </c>
      <c r="P2523" s="55">
        <v>42756</v>
      </c>
      <c r="Q2523" s="55">
        <v>42632</v>
      </c>
      <c r="R2523" s="55">
        <v>42705</v>
      </c>
      <c r="S2523" s="55">
        <v>42706</v>
      </c>
      <c r="T2523" t="s">
        <v>2691</v>
      </c>
      <c r="U2523">
        <v>30</v>
      </c>
      <c r="V2523" t="s">
        <v>5325</v>
      </c>
      <c r="W2523" t="s">
        <v>2693</v>
      </c>
      <c r="Y2523">
        <v>391390</v>
      </c>
      <c r="Z2523">
        <v>391390</v>
      </c>
      <c r="AA2523">
        <v>391390</v>
      </c>
      <c r="AB2523">
        <v>0</v>
      </c>
    </row>
    <row r="2524" spans="1:28" x14ac:dyDescent="0.25">
      <c r="A2524" t="s">
        <v>2686</v>
      </c>
      <c r="B2524" t="s">
        <v>87</v>
      </c>
      <c r="C2524">
        <v>899999230</v>
      </c>
      <c r="D2524">
        <v>971116</v>
      </c>
      <c r="E2524" t="s">
        <v>2687</v>
      </c>
      <c r="F2524">
        <v>29445</v>
      </c>
      <c r="G2524">
        <v>2016</v>
      </c>
      <c r="H2524">
        <v>1</v>
      </c>
      <c r="I2524">
        <v>1000001587</v>
      </c>
      <c r="J2524">
        <v>1</v>
      </c>
      <c r="K2524">
        <v>33</v>
      </c>
      <c r="L2524" t="s">
        <v>5326</v>
      </c>
      <c r="M2524" t="s">
        <v>2689</v>
      </c>
      <c r="N2524" t="s">
        <v>2690</v>
      </c>
      <c r="O2524" s="55">
        <v>42572</v>
      </c>
      <c r="P2524" s="55">
        <v>42756</v>
      </c>
      <c r="Q2524" s="55">
        <v>42698</v>
      </c>
      <c r="R2524" s="55">
        <v>42705</v>
      </c>
      <c r="S2524" s="55">
        <v>42706</v>
      </c>
      <c r="T2524" t="s">
        <v>2691</v>
      </c>
      <c r="U2524">
        <v>30</v>
      </c>
      <c r="V2524" t="s">
        <v>5327</v>
      </c>
      <c r="W2524" t="s">
        <v>2693</v>
      </c>
      <c r="Y2524">
        <v>85410</v>
      </c>
      <c r="Z2524">
        <v>85410</v>
      </c>
      <c r="AA2524">
        <v>85410</v>
      </c>
      <c r="AB2524">
        <v>0</v>
      </c>
    </row>
    <row r="2525" spans="1:28" x14ac:dyDescent="0.25">
      <c r="A2525" t="s">
        <v>2686</v>
      </c>
      <c r="B2525" t="s">
        <v>87</v>
      </c>
      <c r="C2525">
        <v>899999230</v>
      </c>
      <c r="D2525">
        <v>971116</v>
      </c>
      <c r="E2525" t="s">
        <v>2687</v>
      </c>
      <c r="F2525">
        <v>29465</v>
      </c>
      <c r="G2525">
        <v>2016</v>
      </c>
      <c r="H2525">
        <v>1</v>
      </c>
      <c r="I2525">
        <v>1000001587</v>
      </c>
      <c r="J2525">
        <v>1</v>
      </c>
      <c r="K2525">
        <v>33</v>
      </c>
      <c r="L2525" t="s">
        <v>3221</v>
      </c>
      <c r="M2525" t="s">
        <v>2689</v>
      </c>
      <c r="N2525" t="s">
        <v>2690</v>
      </c>
      <c r="O2525" s="55">
        <v>42572</v>
      </c>
      <c r="P2525" s="55">
        <v>42756</v>
      </c>
      <c r="Q2525" s="55">
        <v>42699</v>
      </c>
      <c r="R2525" s="55">
        <v>42705</v>
      </c>
      <c r="S2525" s="55">
        <v>42707</v>
      </c>
      <c r="T2525" t="s">
        <v>2691</v>
      </c>
      <c r="U2525">
        <v>30</v>
      </c>
      <c r="V2525" t="s">
        <v>4834</v>
      </c>
      <c r="W2525" t="s">
        <v>2693</v>
      </c>
      <c r="Y2525">
        <v>266150</v>
      </c>
      <c r="Z2525">
        <v>247790</v>
      </c>
      <c r="AA2525">
        <v>266150</v>
      </c>
      <c r="AB2525">
        <v>0</v>
      </c>
    </row>
    <row r="2526" spans="1:28" x14ac:dyDescent="0.25">
      <c r="A2526" t="s">
        <v>2686</v>
      </c>
      <c r="B2526" t="s">
        <v>87</v>
      </c>
      <c r="C2526">
        <v>899999230</v>
      </c>
      <c r="D2526">
        <v>971116</v>
      </c>
      <c r="E2526" t="s">
        <v>2687</v>
      </c>
      <c r="F2526">
        <v>29465</v>
      </c>
      <c r="G2526">
        <v>2016</v>
      </c>
      <c r="H2526">
        <v>1</v>
      </c>
      <c r="I2526">
        <v>1000001587</v>
      </c>
      <c r="J2526">
        <v>1</v>
      </c>
      <c r="K2526">
        <v>33</v>
      </c>
      <c r="L2526" t="s">
        <v>3221</v>
      </c>
      <c r="M2526" t="s">
        <v>2689</v>
      </c>
      <c r="N2526" t="s">
        <v>2690</v>
      </c>
      <c r="O2526" s="55">
        <v>42572</v>
      </c>
      <c r="P2526" s="55">
        <v>42756</v>
      </c>
      <c r="Q2526" s="55">
        <v>42699</v>
      </c>
      <c r="R2526" s="55">
        <v>42705</v>
      </c>
      <c r="S2526" s="55">
        <v>42707</v>
      </c>
      <c r="T2526" t="s">
        <v>2691</v>
      </c>
      <c r="U2526">
        <v>30</v>
      </c>
      <c r="V2526" t="s">
        <v>4834</v>
      </c>
      <c r="W2526" t="s">
        <v>2693</v>
      </c>
      <c r="Y2526">
        <v>266150</v>
      </c>
      <c r="Z2526">
        <v>18360</v>
      </c>
      <c r="AA2526">
        <v>266150</v>
      </c>
      <c r="AB2526">
        <v>0</v>
      </c>
    </row>
    <row r="2527" spans="1:28" x14ac:dyDescent="0.25">
      <c r="A2527" t="s">
        <v>2686</v>
      </c>
      <c r="B2527" t="s">
        <v>87</v>
      </c>
      <c r="C2527">
        <v>899999230</v>
      </c>
      <c r="D2527">
        <v>971116</v>
      </c>
      <c r="E2527" t="s">
        <v>2687</v>
      </c>
      <c r="F2527">
        <v>29465</v>
      </c>
      <c r="G2527">
        <v>2016</v>
      </c>
      <c r="H2527">
        <v>6</v>
      </c>
      <c r="I2527">
        <v>1000001587</v>
      </c>
      <c r="J2527">
        <v>1</v>
      </c>
      <c r="K2527">
        <v>33</v>
      </c>
      <c r="L2527" t="s">
        <v>3221</v>
      </c>
      <c r="M2527" t="s">
        <v>2689</v>
      </c>
      <c r="N2527" t="s">
        <v>2690</v>
      </c>
      <c r="O2527" s="55">
        <v>42572</v>
      </c>
      <c r="P2527" s="55">
        <v>42756</v>
      </c>
      <c r="Q2527" s="55">
        <v>42699</v>
      </c>
      <c r="R2527" s="55">
        <v>42929</v>
      </c>
      <c r="S2527" s="55">
        <v>42931</v>
      </c>
      <c r="T2527" t="s">
        <v>2691</v>
      </c>
      <c r="U2527">
        <v>30</v>
      </c>
      <c r="V2527" t="s">
        <v>4834</v>
      </c>
      <c r="W2527" t="s">
        <v>2693</v>
      </c>
      <c r="Y2527">
        <v>16815</v>
      </c>
      <c r="Z2527">
        <v>16815</v>
      </c>
      <c r="AA2527">
        <v>16815</v>
      </c>
      <c r="AB2527">
        <v>0</v>
      </c>
    </row>
    <row r="2528" spans="1:28" x14ac:dyDescent="0.25">
      <c r="A2528" t="s">
        <v>2686</v>
      </c>
      <c r="B2528" t="s">
        <v>2730</v>
      </c>
      <c r="C2528">
        <v>899999230</v>
      </c>
      <c r="D2528">
        <v>971116</v>
      </c>
      <c r="E2528" t="s">
        <v>2687</v>
      </c>
      <c r="F2528">
        <v>29569</v>
      </c>
      <c r="G2528">
        <v>2015</v>
      </c>
      <c r="H2528">
        <v>1</v>
      </c>
      <c r="I2528">
        <v>1000001288</v>
      </c>
      <c r="J2528">
        <v>1</v>
      </c>
      <c r="K2528">
        <v>33</v>
      </c>
      <c r="L2528" t="s">
        <v>2809</v>
      </c>
      <c r="M2528" t="s">
        <v>2689</v>
      </c>
      <c r="N2528" t="s">
        <v>2690</v>
      </c>
      <c r="O2528" s="55">
        <v>42206</v>
      </c>
      <c r="P2528" s="55">
        <v>42390</v>
      </c>
      <c r="Q2528" s="55">
        <v>42319</v>
      </c>
      <c r="R2528" s="55">
        <v>42333</v>
      </c>
      <c r="S2528" s="55">
        <v>42338</v>
      </c>
      <c r="T2528" t="s">
        <v>2691</v>
      </c>
      <c r="U2528">
        <v>30</v>
      </c>
      <c r="V2528" t="s">
        <v>4618</v>
      </c>
      <c r="W2528" t="s">
        <v>2693</v>
      </c>
      <c r="Y2528">
        <v>79850</v>
      </c>
      <c r="Z2528">
        <v>79850</v>
      </c>
      <c r="AA2528">
        <v>79850</v>
      </c>
      <c r="AB2528">
        <v>0</v>
      </c>
    </row>
    <row r="2529" spans="1:28" x14ac:dyDescent="0.25">
      <c r="A2529" t="s">
        <v>2686</v>
      </c>
      <c r="B2529" t="s">
        <v>2730</v>
      </c>
      <c r="C2529">
        <v>899999230</v>
      </c>
      <c r="D2529">
        <v>971116</v>
      </c>
      <c r="E2529" t="s">
        <v>2687</v>
      </c>
      <c r="F2529">
        <v>29619</v>
      </c>
      <c r="G2529">
        <v>2015</v>
      </c>
      <c r="H2529">
        <v>1</v>
      </c>
      <c r="I2529">
        <v>1000001288</v>
      </c>
      <c r="J2529">
        <v>0</v>
      </c>
      <c r="K2529">
        <v>33</v>
      </c>
      <c r="L2529" t="s">
        <v>2807</v>
      </c>
      <c r="M2529" t="s">
        <v>2689</v>
      </c>
      <c r="N2529" t="s">
        <v>2690</v>
      </c>
      <c r="O2529" s="55">
        <v>42206</v>
      </c>
      <c r="P2529" s="55">
        <v>42390</v>
      </c>
      <c r="Q2529" s="55">
        <v>42272</v>
      </c>
      <c r="R2529" s="55">
        <v>42333</v>
      </c>
      <c r="S2529" s="55">
        <v>42338</v>
      </c>
      <c r="T2529" t="s">
        <v>2691</v>
      </c>
      <c r="U2529">
        <v>30</v>
      </c>
      <c r="V2529" t="s">
        <v>5328</v>
      </c>
      <c r="W2529" t="s">
        <v>2693</v>
      </c>
      <c r="Y2529">
        <v>104900</v>
      </c>
      <c r="Z2529">
        <v>104850</v>
      </c>
      <c r="AA2529">
        <v>104900</v>
      </c>
      <c r="AB2529">
        <v>0</v>
      </c>
    </row>
    <row r="2530" spans="1:28" x14ac:dyDescent="0.25">
      <c r="A2530" t="s">
        <v>2686</v>
      </c>
      <c r="B2530" t="s">
        <v>2730</v>
      </c>
      <c r="C2530">
        <v>899999230</v>
      </c>
      <c r="D2530">
        <v>971116</v>
      </c>
      <c r="E2530" t="s">
        <v>2687</v>
      </c>
      <c r="F2530">
        <v>29634</v>
      </c>
      <c r="G2530">
        <v>2015</v>
      </c>
      <c r="H2530">
        <v>1</v>
      </c>
      <c r="I2530">
        <v>1000001288</v>
      </c>
      <c r="J2530">
        <v>1</v>
      </c>
      <c r="K2530">
        <v>33</v>
      </c>
      <c r="L2530" t="s">
        <v>2894</v>
      </c>
      <c r="M2530" t="s">
        <v>2689</v>
      </c>
      <c r="N2530" t="s">
        <v>2690</v>
      </c>
      <c r="O2530" s="55">
        <v>42206</v>
      </c>
      <c r="P2530" s="55">
        <v>42390</v>
      </c>
      <c r="Q2530" s="55">
        <v>42322</v>
      </c>
      <c r="R2530" s="55">
        <v>42333</v>
      </c>
      <c r="S2530" s="55">
        <v>42338</v>
      </c>
      <c r="T2530" t="s">
        <v>2691</v>
      </c>
      <c r="U2530">
        <v>30</v>
      </c>
      <c r="V2530" t="s">
        <v>5329</v>
      </c>
      <c r="W2530" t="s">
        <v>2693</v>
      </c>
      <c r="Y2530">
        <v>87800</v>
      </c>
      <c r="Z2530">
        <v>87785</v>
      </c>
      <c r="AA2530">
        <v>87800</v>
      </c>
      <c r="AB2530">
        <v>0</v>
      </c>
    </row>
    <row r="2531" spans="1:28" x14ac:dyDescent="0.25">
      <c r="A2531" t="s">
        <v>2686</v>
      </c>
      <c r="B2531" t="s">
        <v>2730</v>
      </c>
      <c r="C2531">
        <v>899999230</v>
      </c>
      <c r="D2531">
        <v>971116</v>
      </c>
      <c r="E2531" t="s">
        <v>2687</v>
      </c>
      <c r="F2531">
        <v>29658</v>
      </c>
      <c r="G2531">
        <v>2015</v>
      </c>
      <c r="H2531">
        <v>1</v>
      </c>
      <c r="I2531">
        <v>1000001288</v>
      </c>
      <c r="J2531">
        <v>1</v>
      </c>
      <c r="K2531">
        <v>33</v>
      </c>
      <c r="L2531" t="s">
        <v>3842</v>
      </c>
      <c r="M2531" t="s">
        <v>2689</v>
      </c>
      <c r="N2531" t="s">
        <v>2690</v>
      </c>
      <c r="O2531" s="55">
        <v>42206</v>
      </c>
      <c r="P2531" s="55">
        <v>42390</v>
      </c>
      <c r="Q2531" s="55">
        <v>42325</v>
      </c>
      <c r="R2531" s="55">
        <v>42333</v>
      </c>
      <c r="S2531" s="55">
        <v>42338</v>
      </c>
      <c r="T2531" t="s">
        <v>2691</v>
      </c>
      <c r="U2531">
        <v>30</v>
      </c>
      <c r="V2531" t="s">
        <v>5177</v>
      </c>
      <c r="W2531" t="s">
        <v>2693</v>
      </c>
      <c r="Y2531">
        <v>94700</v>
      </c>
      <c r="Z2531">
        <v>94685</v>
      </c>
      <c r="AA2531">
        <v>94700</v>
      </c>
      <c r="AB2531">
        <v>0</v>
      </c>
    </row>
    <row r="2532" spans="1:28" x14ac:dyDescent="0.25">
      <c r="A2532" t="s">
        <v>2686</v>
      </c>
      <c r="B2532" t="s">
        <v>2730</v>
      </c>
      <c r="C2532">
        <v>899999230</v>
      </c>
      <c r="D2532">
        <v>971116</v>
      </c>
      <c r="E2532" t="s">
        <v>2687</v>
      </c>
      <c r="F2532">
        <v>29682</v>
      </c>
      <c r="G2532">
        <v>2015</v>
      </c>
      <c r="H2532">
        <v>1</v>
      </c>
      <c r="I2532">
        <v>1000001288</v>
      </c>
      <c r="J2532">
        <v>1</v>
      </c>
      <c r="K2532">
        <v>33</v>
      </c>
      <c r="L2532" t="s">
        <v>3842</v>
      </c>
      <c r="M2532" t="s">
        <v>2689</v>
      </c>
      <c r="N2532" t="s">
        <v>2690</v>
      </c>
      <c r="O2532" s="55">
        <v>42206</v>
      </c>
      <c r="P2532" s="55">
        <v>42390</v>
      </c>
      <c r="Q2532" s="55">
        <v>42321</v>
      </c>
      <c r="R2532" s="55">
        <v>42333</v>
      </c>
      <c r="S2532" s="55">
        <v>42338</v>
      </c>
      <c r="T2532" t="s">
        <v>2691</v>
      </c>
      <c r="U2532">
        <v>30</v>
      </c>
      <c r="V2532" t="s">
        <v>2803</v>
      </c>
      <c r="W2532" t="s">
        <v>2693</v>
      </c>
      <c r="Y2532">
        <v>263400</v>
      </c>
      <c r="Z2532">
        <v>263385</v>
      </c>
      <c r="AA2532">
        <v>263400</v>
      </c>
      <c r="AB2532">
        <v>0</v>
      </c>
    </row>
    <row r="2533" spans="1:28" x14ac:dyDescent="0.25">
      <c r="A2533" t="s">
        <v>2686</v>
      </c>
      <c r="B2533" t="s">
        <v>2730</v>
      </c>
      <c r="C2533">
        <v>899999230</v>
      </c>
      <c r="D2533">
        <v>971116</v>
      </c>
      <c r="E2533" t="s">
        <v>2687</v>
      </c>
      <c r="F2533">
        <v>29704</v>
      </c>
      <c r="G2533">
        <v>2015</v>
      </c>
      <c r="H2533">
        <v>1</v>
      </c>
      <c r="I2533">
        <v>1000001288</v>
      </c>
      <c r="J2533">
        <v>0</v>
      </c>
      <c r="K2533">
        <v>33</v>
      </c>
      <c r="L2533" t="s">
        <v>3953</v>
      </c>
      <c r="M2533" t="s">
        <v>2689</v>
      </c>
      <c r="N2533" t="s">
        <v>2690</v>
      </c>
      <c r="O2533" s="55">
        <v>42206</v>
      </c>
      <c r="P2533" s="55">
        <v>42390</v>
      </c>
      <c r="Q2533" s="55">
        <v>42321</v>
      </c>
      <c r="R2533" s="55">
        <v>42333</v>
      </c>
      <c r="S2533" s="55">
        <v>42338</v>
      </c>
      <c r="T2533" t="s">
        <v>2691</v>
      </c>
      <c r="U2533">
        <v>30</v>
      </c>
      <c r="V2533" t="s">
        <v>5330</v>
      </c>
      <c r="W2533" t="s">
        <v>2693</v>
      </c>
      <c r="Y2533">
        <v>102800</v>
      </c>
      <c r="Z2533">
        <v>102785</v>
      </c>
      <c r="AA2533">
        <v>102800</v>
      </c>
      <c r="AB2533">
        <v>0</v>
      </c>
    </row>
    <row r="2534" spans="1:28" x14ac:dyDescent="0.25">
      <c r="A2534" t="s">
        <v>2686</v>
      </c>
      <c r="B2534" t="s">
        <v>87</v>
      </c>
      <c r="C2534">
        <v>899999230</v>
      </c>
      <c r="D2534">
        <v>971116</v>
      </c>
      <c r="E2534" t="s">
        <v>2687</v>
      </c>
      <c r="F2534">
        <v>29764</v>
      </c>
      <c r="G2534">
        <v>2018</v>
      </c>
      <c r="H2534">
        <v>2</v>
      </c>
      <c r="I2534">
        <v>1000002115</v>
      </c>
      <c r="J2534">
        <v>8</v>
      </c>
      <c r="K2534">
        <v>33</v>
      </c>
      <c r="L2534" t="s">
        <v>5331</v>
      </c>
      <c r="M2534" t="s">
        <v>2689</v>
      </c>
      <c r="N2534" t="s">
        <v>2690</v>
      </c>
      <c r="O2534" s="55">
        <v>43302</v>
      </c>
      <c r="P2534" s="55">
        <v>43486</v>
      </c>
      <c r="Q2534" s="55">
        <v>43367</v>
      </c>
      <c r="R2534" s="55">
        <v>43473</v>
      </c>
      <c r="S2534" s="55">
        <v>43476</v>
      </c>
      <c r="T2534" t="s">
        <v>2875</v>
      </c>
      <c r="U2534">
        <v>30</v>
      </c>
      <c r="V2534" t="s">
        <v>899</v>
      </c>
      <c r="W2534" t="s">
        <v>2693</v>
      </c>
      <c r="Y2534">
        <v>40590</v>
      </c>
      <c r="Z2534">
        <v>38335</v>
      </c>
      <c r="AA2534">
        <v>40590</v>
      </c>
      <c r="AB2534">
        <v>0</v>
      </c>
    </row>
    <row r="2535" spans="1:28" x14ac:dyDescent="0.25">
      <c r="A2535" t="s">
        <v>2686</v>
      </c>
      <c r="B2535" t="s">
        <v>87</v>
      </c>
      <c r="C2535">
        <v>899999230</v>
      </c>
      <c r="D2535">
        <v>971116</v>
      </c>
      <c r="E2535" t="s">
        <v>2687</v>
      </c>
      <c r="F2535">
        <v>29764</v>
      </c>
      <c r="G2535">
        <v>2018</v>
      </c>
      <c r="H2535">
        <v>2</v>
      </c>
      <c r="I2535">
        <v>1000002115</v>
      </c>
      <c r="J2535">
        <v>8</v>
      </c>
      <c r="K2535">
        <v>33</v>
      </c>
      <c r="L2535" t="s">
        <v>5331</v>
      </c>
      <c r="M2535" t="s">
        <v>2689</v>
      </c>
      <c r="N2535" t="s">
        <v>2690</v>
      </c>
      <c r="O2535" s="55">
        <v>43302</v>
      </c>
      <c r="P2535" s="55">
        <v>43486</v>
      </c>
      <c r="Q2535" s="55">
        <v>43367</v>
      </c>
      <c r="R2535" s="55">
        <v>43473</v>
      </c>
      <c r="S2535" s="55">
        <v>43476</v>
      </c>
      <c r="T2535" t="s">
        <v>2875</v>
      </c>
      <c r="U2535">
        <v>30</v>
      </c>
      <c r="V2535" t="s">
        <v>899</v>
      </c>
      <c r="W2535" t="s">
        <v>2693</v>
      </c>
      <c r="Y2535">
        <v>40590</v>
      </c>
      <c r="Z2535">
        <v>2255</v>
      </c>
      <c r="AA2535">
        <v>40590</v>
      </c>
      <c r="AB2535">
        <v>0</v>
      </c>
    </row>
    <row r="2536" spans="1:28" x14ac:dyDescent="0.25">
      <c r="A2536" t="s">
        <v>2686</v>
      </c>
      <c r="B2536" t="s">
        <v>87</v>
      </c>
      <c r="C2536">
        <v>899999230</v>
      </c>
      <c r="D2536">
        <v>971116</v>
      </c>
      <c r="E2536" t="s">
        <v>2687</v>
      </c>
      <c r="F2536">
        <v>29764</v>
      </c>
      <c r="G2536">
        <v>2018</v>
      </c>
      <c r="H2536">
        <v>4</v>
      </c>
      <c r="I2536">
        <v>1000002115</v>
      </c>
      <c r="J2536">
        <v>8</v>
      </c>
      <c r="K2536">
        <v>33</v>
      </c>
      <c r="L2536" t="s">
        <v>5331</v>
      </c>
      <c r="M2536" t="s">
        <v>2689</v>
      </c>
      <c r="N2536" t="s">
        <v>2690</v>
      </c>
      <c r="O2536" s="55">
        <v>43302</v>
      </c>
      <c r="P2536" s="55">
        <v>43486</v>
      </c>
      <c r="Q2536" s="55">
        <v>43367</v>
      </c>
      <c r="R2536" s="55">
        <v>43501</v>
      </c>
      <c r="S2536" s="55">
        <v>43503</v>
      </c>
      <c r="T2536" t="s">
        <v>2875</v>
      </c>
      <c r="U2536">
        <v>30</v>
      </c>
      <c r="V2536" t="s">
        <v>899</v>
      </c>
      <c r="W2536" t="s">
        <v>2693</v>
      </c>
      <c r="Y2536">
        <v>40590</v>
      </c>
      <c r="Z2536">
        <v>40590</v>
      </c>
      <c r="AA2536">
        <v>40590</v>
      </c>
      <c r="AB2536">
        <v>0</v>
      </c>
    </row>
    <row r="2537" spans="1:28" x14ac:dyDescent="0.25">
      <c r="A2537" t="s">
        <v>2686</v>
      </c>
      <c r="B2537" t="s">
        <v>87</v>
      </c>
      <c r="C2537">
        <v>899999230</v>
      </c>
      <c r="D2537">
        <v>971116</v>
      </c>
      <c r="E2537" t="s">
        <v>2687</v>
      </c>
      <c r="F2537">
        <v>29798</v>
      </c>
      <c r="G2537">
        <v>2016</v>
      </c>
      <c r="H2537">
        <v>1</v>
      </c>
      <c r="I2537">
        <v>1000001587</v>
      </c>
      <c r="J2537">
        <v>1</v>
      </c>
      <c r="K2537">
        <v>33</v>
      </c>
      <c r="L2537" t="s">
        <v>5332</v>
      </c>
      <c r="M2537" t="s">
        <v>2689</v>
      </c>
      <c r="N2537" t="s">
        <v>2690</v>
      </c>
      <c r="O2537" s="55">
        <v>42572</v>
      </c>
      <c r="P2537" s="55">
        <v>42756</v>
      </c>
      <c r="Q2537" s="55">
        <v>42701</v>
      </c>
      <c r="R2537" s="55">
        <v>42711</v>
      </c>
      <c r="S2537" s="55">
        <v>42711</v>
      </c>
      <c r="T2537" t="s">
        <v>2691</v>
      </c>
      <c r="U2537">
        <v>30</v>
      </c>
      <c r="V2537" t="s">
        <v>5131</v>
      </c>
      <c r="W2537" t="s">
        <v>2693</v>
      </c>
      <c r="Y2537">
        <v>95650</v>
      </c>
      <c r="Z2537">
        <v>95650</v>
      </c>
      <c r="AA2537">
        <v>95650</v>
      </c>
      <c r="AB2537">
        <v>0</v>
      </c>
    </row>
    <row r="2538" spans="1:28" x14ac:dyDescent="0.25">
      <c r="A2538" t="s">
        <v>2686</v>
      </c>
      <c r="B2538" t="s">
        <v>87</v>
      </c>
      <c r="C2538">
        <v>899999230</v>
      </c>
      <c r="D2538">
        <v>971116</v>
      </c>
      <c r="E2538" t="s">
        <v>2687</v>
      </c>
      <c r="F2538">
        <v>29822</v>
      </c>
      <c r="G2538">
        <v>2014</v>
      </c>
      <c r="H2538">
        <v>4</v>
      </c>
      <c r="I2538">
        <v>1000001079</v>
      </c>
      <c r="J2538">
        <v>0</v>
      </c>
      <c r="K2538">
        <v>33</v>
      </c>
      <c r="L2538" t="s">
        <v>3239</v>
      </c>
      <c r="M2538" t="s">
        <v>2689</v>
      </c>
      <c r="N2538" t="s">
        <v>2690</v>
      </c>
      <c r="O2538" s="55">
        <v>41841</v>
      </c>
      <c r="P2538" s="55">
        <v>42206</v>
      </c>
      <c r="Q2538" s="55">
        <v>41927</v>
      </c>
      <c r="R2538" s="55">
        <v>42033</v>
      </c>
      <c r="S2538" s="55">
        <v>42034</v>
      </c>
      <c r="T2538" t="s">
        <v>2691</v>
      </c>
      <c r="U2538">
        <v>30</v>
      </c>
      <c r="V2538" t="s">
        <v>4842</v>
      </c>
      <c r="W2538" t="s">
        <v>2693</v>
      </c>
      <c r="Y2538">
        <v>47100</v>
      </c>
      <c r="Z2538">
        <v>45030</v>
      </c>
      <c r="AA2538">
        <v>47100</v>
      </c>
      <c r="AB2538">
        <v>0</v>
      </c>
    </row>
    <row r="2539" spans="1:28" x14ac:dyDescent="0.25">
      <c r="A2539" t="s">
        <v>2686</v>
      </c>
      <c r="B2539" t="s">
        <v>87</v>
      </c>
      <c r="C2539">
        <v>899999230</v>
      </c>
      <c r="D2539">
        <v>971116</v>
      </c>
      <c r="E2539" t="s">
        <v>2687</v>
      </c>
      <c r="F2539">
        <v>29822</v>
      </c>
      <c r="G2539">
        <v>2014</v>
      </c>
      <c r="H2539">
        <v>4</v>
      </c>
      <c r="I2539">
        <v>1000001079</v>
      </c>
      <c r="J2539">
        <v>0</v>
      </c>
      <c r="K2539">
        <v>33</v>
      </c>
      <c r="L2539" t="s">
        <v>3239</v>
      </c>
      <c r="M2539" t="s">
        <v>2689</v>
      </c>
      <c r="N2539" t="s">
        <v>2690</v>
      </c>
      <c r="O2539" s="55">
        <v>41841</v>
      </c>
      <c r="P2539" s="55">
        <v>42206</v>
      </c>
      <c r="Q2539" s="55">
        <v>41927</v>
      </c>
      <c r="R2539" s="55">
        <v>42033</v>
      </c>
      <c r="S2539" s="55">
        <v>42034</v>
      </c>
      <c r="T2539" t="s">
        <v>2691</v>
      </c>
      <c r="U2539">
        <v>30</v>
      </c>
      <c r="V2539" t="s">
        <v>4842</v>
      </c>
      <c r="W2539" t="s">
        <v>2893</v>
      </c>
      <c r="Y2539">
        <v>47100</v>
      </c>
      <c r="Z2539">
        <v>0</v>
      </c>
      <c r="AA2539">
        <v>47100</v>
      </c>
      <c r="AB2539">
        <v>0</v>
      </c>
    </row>
    <row r="2540" spans="1:28" x14ac:dyDescent="0.25">
      <c r="A2540" t="s">
        <v>2686</v>
      </c>
      <c r="B2540" t="s">
        <v>87</v>
      </c>
      <c r="C2540">
        <v>899999230</v>
      </c>
      <c r="D2540">
        <v>971116</v>
      </c>
      <c r="E2540" t="s">
        <v>2687</v>
      </c>
      <c r="F2540">
        <v>29836</v>
      </c>
      <c r="G2540">
        <v>2014</v>
      </c>
      <c r="H2540">
        <v>2</v>
      </c>
      <c r="I2540">
        <v>1000001079</v>
      </c>
      <c r="J2540">
        <v>0</v>
      </c>
      <c r="K2540">
        <v>33</v>
      </c>
      <c r="L2540" t="s">
        <v>2699</v>
      </c>
      <c r="M2540" t="s">
        <v>2689</v>
      </c>
      <c r="N2540" t="s">
        <v>2690</v>
      </c>
      <c r="O2540" s="55">
        <v>41841</v>
      </c>
      <c r="P2540" s="55">
        <v>42206</v>
      </c>
      <c r="Q2540" s="55">
        <v>41929</v>
      </c>
      <c r="R2540" s="55">
        <v>41955</v>
      </c>
      <c r="S2540" s="55">
        <v>41956</v>
      </c>
      <c r="T2540" t="s">
        <v>2691</v>
      </c>
      <c r="U2540">
        <v>30</v>
      </c>
      <c r="V2540" t="s">
        <v>5333</v>
      </c>
      <c r="W2540" t="s">
        <v>2693</v>
      </c>
      <c r="Y2540">
        <v>237285</v>
      </c>
      <c r="Z2540">
        <v>237235</v>
      </c>
      <c r="AA2540">
        <v>237285</v>
      </c>
      <c r="AB2540">
        <v>0</v>
      </c>
    </row>
    <row r="2541" spans="1:28" x14ac:dyDescent="0.25">
      <c r="A2541" t="s">
        <v>2686</v>
      </c>
      <c r="B2541" t="s">
        <v>87</v>
      </c>
      <c r="C2541">
        <v>899999230</v>
      </c>
      <c r="D2541">
        <v>971116</v>
      </c>
      <c r="E2541" t="s">
        <v>2687</v>
      </c>
      <c r="F2541">
        <v>29854</v>
      </c>
      <c r="G2541">
        <v>2014</v>
      </c>
      <c r="H2541">
        <v>1</v>
      </c>
      <c r="I2541">
        <v>1000001079</v>
      </c>
      <c r="J2541">
        <v>0</v>
      </c>
      <c r="K2541">
        <v>33</v>
      </c>
      <c r="L2541" t="s">
        <v>5334</v>
      </c>
      <c r="M2541" t="s">
        <v>2689</v>
      </c>
      <c r="N2541" t="s">
        <v>2690</v>
      </c>
      <c r="O2541" s="55">
        <v>41841</v>
      </c>
      <c r="P2541" s="55">
        <v>42206</v>
      </c>
      <c r="Q2541" s="55">
        <v>41926</v>
      </c>
      <c r="R2541" s="55">
        <v>41949</v>
      </c>
      <c r="S2541" s="55">
        <v>41950</v>
      </c>
      <c r="T2541" t="s">
        <v>2691</v>
      </c>
      <c r="U2541">
        <v>30</v>
      </c>
      <c r="V2541" t="s">
        <v>5335</v>
      </c>
      <c r="W2541" t="s">
        <v>2693</v>
      </c>
      <c r="Y2541">
        <v>66700</v>
      </c>
      <c r="Z2541">
        <v>66665</v>
      </c>
      <c r="AA2541">
        <v>66700</v>
      </c>
      <c r="AB2541">
        <v>0</v>
      </c>
    </row>
    <row r="2542" spans="1:28" x14ac:dyDescent="0.25">
      <c r="A2542" t="s">
        <v>2686</v>
      </c>
      <c r="B2542" t="s">
        <v>2730</v>
      </c>
      <c r="C2542">
        <v>899999230</v>
      </c>
      <c r="D2542">
        <v>91968</v>
      </c>
      <c r="F2542">
        <v>29855</v>
      </c>
      <c r="G2542">
        <v>2013</v>
      </c>
      <c r="H2542">
        <v>1</v>
      </c>
      <c r="I2542">
        <v>1000000920</v>
      </c>
      <c r="J2542">
        <v>0</v>
      </c>
      <c r="K2542">
        <v>33</v>
      </c>
      <c r="L2542" t="s">
        <v>4775</v>
      </c>
      <c r="M2542" t="s">
        <v>2689</v>
      </c>
      <c r="N2542" t="s">
        <v>2690</v>
      </c>
      <c r="O2542" s="55">
        <v>41476</v>
      </c>
      <c r="P2542" s="55">
        <v>41841</v>
      </c>
      <c r="Q2542" s="55">
        <v>41536</v>
      </c>
      <c r="R2542" s="55">
        <v>41562</v>
      </c>
      <c r="S2542" s="55">
        <v>41563</v>
      </c>
      <c r="T2542" t="s">
        <v>2691</v>
      </c>
      <c r="U2542">
        <v>12</v>
      </c>
      <c r="V2542" t="s">
        <v>4844</v>
      </c>
      <c r="W2542" t="s">
        <v>2693</v>
      </c>
      <c r="Y2542">
        <v>9000000</v>
      </c>
      <c r="Z2542">
        <v>4500000</v>
      </c>
      <c r="AA2542">
        <v>9000000</v>
      </c>
      <c r="AB2542">
        <v>0</v>
      </c>
    </row>
    <row r="2543" spans="1:28" x14ac:dyDescent="0.25">
      <c r="A2543" t="s">
        <v>2686</v>
      </c>
      <c r="B2543" t="s">
        <v>2730</v>
      </c>
      <c r="C2543">
        <v>899999230</v>
      </c>
      <c r="D2543">
        <v>91968</v>
      </c>
      <c r="F2543">
        <v>29855</v>
      </c>
      <c r="G2543">
        <v>2013</v>
      </c>
      <c r="H2543">
        <v>1</v>
      </c>
      <c r="I2543">
        <v>1000000920</v>
      </c>
      <c r="J2543">
        <v>0</v>
      </c>
      <c r="K2543">
        <v>33</v>
      </c>
      <c r="L2543" t="s">
        <v>4775</v>
      </c>
      <c r="M2543" t="s">
        <v>2689</v>
      </c>
      <c r="N2543" t="s">
        <v>2690</v>
      </c>
      <c r="O2543" s="55">
        <v>41476</v>
      </c>
      <c r="P2543" s="55">
        <v>41841</v>
      </c>
      <c r="Q2543" s="55">
        <v>41536</v>
      </c>
      <c r="R2543" s="55">
        <v>41562</v>
      </c>
      <c r="S2543" s="55">
        <v>41563</v>
      </c>
      <c r="T2543" t="s">
        <v>2691</v>
      </c>
      <c r="U2543">
        <v>12</v>
      </c>
      <c r="V2543" t="s">
        <v>4844</v>
      </c>
      <c r="W2543" t="s">
        <v>2693</v>
      </c>
      <c r="Y2543">
        <v>9000000</v>
      </c>
      <c r="Z2543">
        <v>4500000</v>
      </c>
      <c r="AA2543">
        <v>9000000</v>
      </c>
      <c r="AB2543">
        <v>0</v>
      </c>
    </row>
    <row r="2544" spans="1:28" x14ac:dyDescent="0.25">
      <c r="A2544" t="s">
        <v>2686</v>
      </c>
      <c r="B2544" t="s">
        <v>87</v>
      </c>
      <c r="C2544">
        <v>899999230</v>
      </c>
      <c r="D2544">
        <v>971116</v>
      </c>
      <c r="E2544" t="s">
        <v>2687</v>
      </c>
      <c r="F2544">
        <v>30056</v>
      </c>
      <c r="G2544">
        <v>2016</v>
      </c>
      <c r="H2544">
        <v>2</v>
      </c>
      <c r="I2544">
        <v>1000001587</v>
      </c>
      <c r="J2544">
        <v>1</v>
      </c>
      <c r="K2544">
        <v>33</v>
      </c>
      <c r="L2544" t="s">
        <v>2747</v>
      </c>
      <c r="M2544" t="s">
        <v>2689</v>
      </c>
      <c r="N2544" t="s">
        <v>2690</v>
      </c>
      <c r="O2544" s="55">
        <v>42572</v>
      </c>
      <c r="P2544" s="55">
        <v>42756</v>
      </c>
      <c r="Q2544" s="55">
        <v>42701</v>
      </c>
      <c r="R2544" s="55">
        <v>42789</v>
      </c>
      <c r="S2544" s="55">
        <v>42793</v>
      </c>
      <c r="T2544" t="s">
        <v>2691</v>
      </c>
      <c r="U2544">
        <v>30</v>
      </c>
      <c r="V2544" t="s">
        <v>5336</v>
      </c>
      <c r="W2544" t="s">
        <v>2693</v>
      </c>
      <c r="Y2544">
        <v>38250</v>
      </c>
      <c r="Z2544">
        <v>38250</v>
      </c>
      <c r="AA2544">
        <v>38250</v>
      </c>
      <c r="AB2544">
        <v>0</v>
      </c>
    </row>
    <row r="2545" spans="1:28" x14ac:dyDescent="0.25">
      <c r="A2545" t="s">
        <v>2686</v>
      </c>
      <c r="B2545" t="s">
        <v>87</v>
      </c>
      <c r="C2545">
        <v>899999230</v>
      </c>
      <c r="D2545">
        <v>971116</v>
      </c>
      <c r="E2545" t="s">
        <v>2687</v>
      </c>
      <c r="F2545">
        <v>30060</v>
      </c>
      <c r="G2545">
        <v>2016</v>
      </c>
      <c r="H2545">
        <v>1</v>
      </c>
      <c r="I2545">
        <v>1000001587</v>
      </c>
      <c r="J2545">
        <v>1</v>
      </c>
      <c r="K2545">
        <v>33</v>
      </c>
      <c r="L2545" t="s">
        <v>4418</v>
      </c>
      <c r="M2545" t="s">
        <v>2689</v>
      </c>
      <c r="N2545" t="s">
        <v>2690</v>
      </c>
      <c r="O2545" s="55">
        <v>42572</v>
      </c>
      <c r="P2545" s="55">
        <v>42756</v>
      </c>
      <c r="Q2545" s="55">
        <v>42635</v>
      </c>
      <c r="R2545" s="55">
        <v>42713</v>
      </c>
      <c r="S2545" s="55">
        <v>42716</v>
      </c>
      <c r="T2545" t="s">
        <v>2691</v>
      </c>
      <c r="U2545">
        <v>30</v>
      </c>
      <c r="V2545" t="s">
        <v>5337</v>
      </c>
      <c r="W2545" t="s">
        <v>2693</v>
      </c>
      <c r="Y2545">
        <v>70650</v>
      </c>
      <c r="Z2545">
        <v>70650</v>
      </c>
      <c r="AA2545">
        <v>70650</v>
      </c>
      <c r="AB2545">
        <v>0</v>
      </c>
    </row>
    <row r="2546" spans="1:28" x14ac:dyDescent="0.25">
      <c r="A2546" t="s">
        <v>2686</v>
      </c>
      <c r="B2546" t="s">
        <v>87</v>
      </c>
      <c r="C2546">
        <v>899999230</v>
      </c>
      <c r="D2546">
        <v>971116</v>
      </c>
      <c r="E2546" t="s">
        <v>2687</v>
      </c>
      <c r="F2546">
        <v>30122</v>
      </c>
      <c r="G2546">
        <v>2018</v>
      </c>
      <c r="H2546">
        <v>1</v>
      </c>
      <c r="I2546">
        <v>1000002115</v>
      </c>
      <c r="J2546">
        <v>8</v>
      </c>
      <c r="K2546">
        <v>33</v>
      </c>
      <c r="L2546" t="s">
        <v>5338</v>
      </c>
      <c r="M2546" t="s">
        <v>2689</v>
      </c>
      <c r="N2546" t="s">
        <v>2690</v>
      </c>
      <c r="O2546" s="55">
        <v>43302</v>
      </c>
      <c r="P2546" s="55">
        <v>43486</v>
      </c>
      <c r="Q2546" s="55">
        <v>43403</v>
      </c>
      <c r="R2546" s="55">
        <v>43419</v>
      </c>
      <c r="S2546" s="55">
        <v>43433</v>
      </c>
      <c r="T2546" t="s">
        <v>2691</v>
      </c>
      <c r="U2546">
        <v>30</v>
      </c>
      <c r="V2546" t="s">
        <v>5339</v>
      </c>
      <c r="W2546" t="s">
        <v>2693</v>
      </c>
      <c r="Y2546">
        <v>100800</v>
      </c>
      <c r="Z2546">
        <v>100800</v>
      </c>
      <c r="AA2546">
        <v>100800</v>
      </c>
      <c r="AB2546">
        <v>0</v>
      </c>
    </row>
    <row r="2547" spans="1:28" x14ac:dyDescent="0.25">
      <c r="A2547" t="s">
        <v>2686</v>
      </c>
      <c r="B2547" t="s">
        <v>2730</v>
      </c>
      <c r="C2547">
        <v>899999230</v>
      </c>
      <c r="D2547">
        <v>971116</v>
      </c>
      <c r="E2547" t="s">
        <v>2687</v>
      </c>
      <c r="F2547">
        <v>30231</v>
      </c>
      <c r="G2547">
        <v>2015</v>
      </c>
      <c r="H2547">
        <v>2</v>
      </c>
      <c r="I2547">
        <v>1000001288</v>
      </c>
      <c r="J2547">
        <v>0</v>
      </c>
      <c r="K2547">
        <v>33</v>
      </c>
      <c r="L2547" t="s">
        <v>3842</v>
      </c>
      <c r="M2547" t="s">
        <v>2689</v>
      </c>
      <c r="N2547" t="s">
        <v>2690</v>
      </c>
      <c r="O2547" s="55">
        <v>42206</v>
      </c>
      <c r="P2547" s="55">
        <v>42390</v>
      </c>
      <c r="Q2547" s="55">
        <v>42334</v>
      </c>
      <c r="R2547" s="55">
        <v>42353</v>
      </c>
      <c r="S2547" s="55">
        <v>42355</v>
      </c>
      <c r="T2547" t="s">
        <v>2691</v>
      </c>
      <c r="U2547">
        <v>30</v>
      </c>
      <c r="V2547" t="s">
        <v>4853</v>
      </c>
      <c r="W2547" t="s">
        <v>2693</v>
      </c>
      <c r="Y2547">
        <v>281500</v>
      </c>
      <c r="Z2547">
        <v>281485</v>
      </c>
      <c r="AA2547">
        <v>281500</v>
      </c>
      <c r="AB2547">
        <v>0</v>
      </c>
    </row>
    <row r="2548" spans="1:28" x14ac:dyDescent="0.25">
      <c r="A2548" t="s">
        <v>2686</v>
      </c>
      <c r="B2548" t="s">
        <v>2730</v>
      </c>
      <c r="C2548">
        <v>899999230</v>
      </c>
      <c r="D2548">
        <v>971116</v>
      </c>
      <c r="E2548" t="s">
        <v>2687</v>
      </c>
      <c r="F2548">
        <v>30236</v>
      </c>
      <c r="G2548">
        <v>2015</v>
      </c>
      <c r="H2548">
        <v>3</v>
      </c>
      <c r="I2548">
        <v>1000001288</v>
      </c>
      <c r="J2548">
        <v>0</v>
      </c>
      <c r="K2548">
        <v>33</v>
      </c>
      <c r="L2548" t="s">
        <v>4854</v>
      </c>
      <c r="M2548" t="s">
        <v>2689</v>
      </c>
      <c r="N2548" t="s">
        <v>2690</v>
      </c>
      <c r="O2548" s="55">
        <v>42206</v>
      </c>
      <c r="P2548" s="55">
        <v>42390</v>
      </c>
      <c r="Q2548" s="55">
        <v>42334</v>
      </c>
      <c r="R2548" s="55">
        <v>42404</v>
      </c>
      <c r="S2548" s="55">
        <v>42404</v>
      </c>
      <c r="T2548" t="s">
        <v>2691</v>
      </c>
      <c r="U2548">
        <v>30</v>
      </c>
      <c r="V2548" t="s">
        <v>4855</v>
      </c>
      <c r="W2548" t="s">
        <v>2693</v>
      </c>
      <c r="Y2548">
        <v>168000</v>
      </c>
      <c r="Z2548">
        <v>168000</v>
      </c>
      <c r="AA2548">
        <v>168000</v>
      </c>
      <c r="AB2548">
        <v>0</v>
      </c>
    </row>
    <row r="2549" spans="1:28" x14ac:dyDescent="0.25">
      <c r="A2549" t="s">
        <v>2686</v>
      </c>
      <c r="B2549" t="s">
        <v>2730</v>
      </c>
      <c r="C2549">
        <v>899999230</v>
      </c>
      <c r="D2549">
        <v>971116</v>
      </c>
      <c r="E2549" t="s">
        <v>2687</v>
      </c>
      <c r="F2549">
        <v>30236</v>
      </c>
      <c r="G2549">
        <v>2015</v>
      </c>
      <c r="H2549">
        <v>5</v>
      </c>
      <c r="I2549">
        <v>1000001288</v>
      </c>
      <c r="J2549">
        <v>0</v>
      </c>
      <c r="K2549">
        <v>33</v>
      </c>
      <c r="L2549" t="s">
        <v>4854</v>
      </c>
      <c r="M2549" t="s">
        <v>2689</v>
      </c>
      <c r="N2549" t="s">
        <v>2690</v>
      </c>
      <c r="O2549" s="55">
        <v>42206</v>
      </c>
      <c r="P2549" s="55">
        <v>42390</v>
      </c>
      <c r="Q2549" s="55">
        <v>42334</v>
      </c>
      <c r="R2549" s="55">
        <v>42404</v>
      </c>
      <c r="S2549" s="55">
        <v>42408</v>
      </c>
      <c r="T2549" t="s">
        <v>2691</v>
      </c>
      <c r="U2549">
        <v>30</v>
      </c>
      <c r="V2549" t="s">
        <v>4855</v>
      </c>
      <c r="W2549" t="s">
        <v>2693</v>
      </c>
      <c r="Y2549">
        <v>37650</v>
      </c>
      <c r="Z2549">
        <v>37650</v>
      </c>
      <c r="AA2549">
        <v>37650</v>
      </c>
      <c r="AB2549">
        <v>0</v>
      </c>
    </row>
    <row r="2550" spans="1:28" x14ac:dyDescent="0.25">
      <c r="A2550" t="s">
        <v>2686</v>
      </c>
      <c r="B2550" t="s">
        <v>2730</v>
      </c>
      <c r="C2550">
        <v>899999230</v>
      </c>
      <c r="D2550">
        <v>971116</v>
      </c>
      <c r="E2550" t="s">
        <v>2687</v>
      </c>
      <c r="F2550">
        <v>30245</v>
      </c>
      <c r="G2550">
        <v>2015</v>
      </c>
      <c r="H2550">
        <v>1</v>
      </c>
      <c r="I2550">
        <v>1000001288</v>
      </c>
      <c r="J2550">
        <v>0</v>
      </c>
      <c r="K2550">
        <v>33</v>
      </c>
      <c r="L2550" t="s">
        <v>4857</v>
      </c>
      <c r="M2550" t="s">
        <v>2689</v>
      </c>
      <c r="N2550" t="s">
        <v>2690</v>
      </c>
      <c r="O2550" s="55">
        <v>42206</v>
      </c>
      <c r="P2550" s="55">
        <v>42390</v>
      </c>
      <c r="Q2550" s="55">
        <v>42325</v>
      </c>
      <c r="R2550" s="55">
        <v>42340</v>
      </c>
      <c r="S2550" s="55">
        <v>42340</v>
      </c>
      <c r="T2550" t="s">
        <v>2691</v>
      </c>
      <c r="U2550">
        <v>30</v>
      </c>
      <c r="V2550" t="s">
        <v>4858</v>
      </c>
      <c r="W2550" t="s">
        <v>2693</v>
      </c>
      <c r="Y2550">
        <v>69700</v>
      </c>
      <c r="Z2550">
        <v>69685</v>
      </c>
      <c r="AA2550">
        <v>69700</v>
      </c>
      <c r="AB2550">
        <v>0</v>
      </c>
    </row>
    <row r="2551" spans="1:28" x14ac:dyDescent="0.25">
      <c r="A2551" t="s">
        <v>2686</v>
      </c>
      <c r="B2551" t="s">
        <v>2730</v>
      </c>
      <c r="C2551">
        <v>899999230</v>
      </c>
      <c r="D2551">
        <v>971116</v>
      </c>
      <c r="E2551" t="s">
        <v>2687</v>
      </c>
      <c r="F2551">
        <v>30247</v>
      </c>
      <c r="G2551">
        <v>2015</v>
      </c>
      <c r="H2551">
        <v>1</v>
      </c>
      <c r="I2551">
        <v>1000001288</v>
      </c>
      <c r="J2551">
        <v>0</v>
      </c>
      <c r="K2551">
        <v>33</v>
      </c>
      <c r="L2551" t="s">
        <v>3805</v>
      </c>
      <c r="M2551" t="s">
        <v>2689</v>
      </c>
      <c r="N2551" t="s">
        <v>2690</v>
      </c>
      <c r="O2551" s="55">
        <v>42206</v>
      </c>
      <c r="P2551" s="55">
        <v>42390</v>
      </c>
      <c r="Q2551" s="55">
        <v>42333</v>
      </c>
      <c r="R2551" s="55">
        <v>42340</v>
      </c>
      <c r="S2551" s="55">
        <v>42340</v>
      </c>
      <c r="T2551" t="s">
        <v>2691</v>
      </c>
      <c r="U2551">
        <v>30</v>
      </c>
      <c r="V2551" t="s">
        <v>4764</v>
      </c>
      <c r="W2551" t="s">
        <v>2693</v>
      </c>
      <c r="Y2551">
        <v>163200</v>
      </c>
      <c r="Z2551">
        <v>163170</v>
      </c>
      <c r="AA2551">
        <v>163200</v>
      </c>
      <c r="AB2551">
        <v>0</v>
      </c>
    </row>
    <row r="2552" spans="1:28" x14ac:dyDescent="0.25">
      <c r="A2552" t="s">
        <v>2686</v>
      </c>
      <c r="B2552" t="s">
        <v>2730</v>
      </c>
      <c r="C2552">
        <v>899999230</v>
      </c>
      <c r="D2552">
        <v>91968</v>
      </c>
      <c r="F2552">
        <v>30248</v>
      </c>
      <c r="G2552">
        <v>2013</v>
      </c>
      <c r="H2552">
        <v>2</v>
      </c>
      <c r="I2552">
        <v>1000000920</v>
      </c>
      <c r="J2552">
        <v>1</v>
      </c>
      <c r="K2552">
        <v>33</v>
      </c>
      <c r="L2552" t="s">
        <v>2823</v>
      </c>
      <c r="M2552" t="s">
        <v>2689</v>
      </c>
      <c r="N2552" t="s">
        <v>2690</v>
      </c>
      <c r="O2552" s="55">
        <v>41476</v>
      </c>
      <c r="P2552" s="55">
        <v>41660</v>
      </c>
      <c r="Q2552" s="55">
        <v>41513</v>
      </c>
      <c r="R2552" s="55">
        <v>41543</v>
      </c>
      <c r="S2552" s="55">
        <v>41568</v>
      </c>
      <c r="T2552" t="s">
        <v>2691</v>
      </c>
      <c r="U2552">
        <v>30</v>
      </c>
      <c r="V2552" t="s">
        <v>5340</v>
      </c>
      <c r="W2552" t="s">
        <v>2693</v>
      </c>
      <c r="Y2552">
        <v>57300</v>
      </c>
      <c r="Z2552">
        <v>57300</v>
      </c>
      <c r="AA2552">
        <v>57300</v>
      </c>
      <c r="AB2552">
        <v>0</v>
      </c>
    </row>
    <row r="2553" spans="1:28" x14ac:dyDescent="0.25">
      <c r="A2553" t="s">
        <v>2686</v>
      </c>
      <c r="B2553" t="s">
        <v>2730</v>
      </c>
      <c r="C2553">
        <v>899999230</v>
      </c>
      <c r="D2553">
        <v>91968</v>
      </c>
      <c r="F2553">
        <v>30251</v>
      </c>
      <c r="G2553">
        <v>2013</v>
      </c>
      <c r="H2553">
        <v>1</v>
      </c>
      <c r="I2553">
        <v>1000000920</v>
      </c>
      <c r="J2553">
        <v>0</v>
      </c>
      <c r="K2553">
        <v>33</v>
      </c>
      <c r="L2553" t="s">
        <v>5341</v>
      </c>
      <c r="M2553" t="s">
        <v>2689</v>
      </c>
      <c r="N2553" t="s">
        <v>2690</v>
      </c>
      <c r="O2553" s="55">
        <v>41476</v>
      </c>
      <c r="P2553" s="55">
        <v>41841</v>
      </c>
      <c r="Q2553" s="55">
        <v>41518</v>
      </c>
      <c r="R2553" s="55">
        <v>41543</v>
      </c>
      <c r="S2553" s="55">
        <v>41565</v>
      </c>
      <c r="T2553" t="s">
        <v>2691</v>
      </c>
      <c r="U2553">
        <v>30</v>
      </c>
      <c r="V2553" t="s">
        <v>5215</v>
      </c>
      <c r="W2553" t="s">
        <v>2693</v>
      </c>
      <c r="Y2553">
        <v>139100</v>
      </c>
      <c r="Z2553">
        <v>139100</v>
      </c>
      <c r="AA2553">
        <v>139100</v>
      </c>
      <c r="AB2553">
        <v>0</v>
      </c>
    </row>
    <row r="2554" spans="1:28" x14ac:dyDescent="0.25">
      <c r="A2554" t="s">
        <v>2686</v>
      </c>
      <c r="B2554" t="s">
        <v>2730</v>
      </c>
      <c r="C2554">
        <v>899999230</v>
      </c>
      <c r="D2554">
        <v>971116</v>
      </c>
      <c r="E2554" t="s">
        <v>2687</v>
      </c>
      <c r="F2554">
        <v>30268</v>
      </c>
      <c r="G2554">
        <v>2015</v>
      </c>
      <c r="H2554">
        <v>1</v>
      </c>
      <c r="I2554">
        <v>1000001288</v>
      </c>
      <c r="J2554">
        <v>0</v>
      </c>
      <c r="K2554">
        <v>33</v>
      </c>
      <c r="L2554" t="s">
        <v>5132</v>
      </c>
      <c r="M2554" t="s">
        <v>2689</v>
      </c>
      <c r="N2554" t="s">
        <v>2690</v>
      </c>
      <c r="O2554" s="55">
        <v>42206</v>
      </c>
      <c r="P2554" s="55">
        <v>42390</v>
      </c>
      <c r="Q2554" s="55">
        <v>42334</v>
      </c>
      <c r="R2554" s="55">
        <v>42340</v>
      </c>
      <c r="S2554" s="55">
        <v>42340</v>
      </c>
      <c r="T2554" t="s">
        <v>2691</v>
      </c>
      <c r="U2554">
        <v>30</v>
      </c>
      <c r="V2554" t="s">
        <v>5342</v>
      </c>
      <c r="W2554" t="s">
        <v>2693</v>
      </c>
      <c r="Y2554">
        <v>102800</v>
      </c>
      <c r="Z2554">
        <v>102785</v>
      </c>
      <c r="AA2554">
        <v>102800</v>
      </c>
      <c r="AB2554">
        <v>0</v>
      </c>
    </row>
    <row r="2555" spans="1:28" x14ac:dyDescent="0.25">
      <c r="A2555" t="s">
        <v>2686</v>
      </c>
      <c r="B2555" t="s">
        <v>2715</v>
      </c>
      <c r="C2555">
        <v>899999230</v>
      </c>
      <c r="D2555">
        <v>4013</v>
      </c>
      <c r="E2555" t="s">
        <v>2716</v>
      </c>
      <c r="F2555">
        <v>30288</v>
      </c>
      <c r="G2555">
        <v>2013</v>
      </c>
      <c r="H2555">
        <v>1</v>
      </c>
      <c r="I2555">
        <v>1000000732</v>
      </c>
      <c r="J2555">
        <v>0</v>
      </c>
      <c r="K2555">
        <v>33</v>
      </c>
      <c r="L2555" t="s">
        <v>5343</v>
      </c>
      <c r="M2555" t="s">
        <v>2689</v>
      </c>
      <c r="N2555" t="s">
        <v>2690</v>
      </c>
      <c r="O2555" s="55">
        <v>41111</v>
      </c>
      <c r="P2555" s="55">
        <v>41476</v>
      </c>
      <c r="Q2555" s="55">
        <v>41374</v>
      </c>
      <c r="R2555" s="55">
        <v>41543</v>
      </c>
      <c r="S2555" s="55">
        <v>41565</v>
      </c>
      <c r="T2555" t="s">
        <v>2691</v>
      </c>
      <c r="U2555">
        <v>30</v>
      </c>
      <c r="V2555" t="s">
        <v>5344</v>
      </c>
      <c r="W2555" t="s">
        <v>2693</v>
      </c>
      <c r="Y2555">
        <v>56000</v>
      </c>
      <c r="Z2555">
        <v>56000</v>
      </c>
      <c r="AA2555">
        <v>56000</v>
      </c>
      <c r="AB2555">
        <v>0</v>
      </c>
    </row>
    <row r="2556" spans="1:28" x14ac:dyDescent="0.25">
      <c r="A2556" t="s">
        <v>2686</v>
      </c>
      <c r="B2556" t="s">
        <v>2730</v>
      </c>
      <c r="C2556">
        <v>899999230</v>
      </c>
      <c r="D2556">
        <v>971116</v>
      </c>
      <c r="E2556" t="s">
        <v>2687</v>
      </c>
      <c r="F2556">
        <v>30290</v>
      </c>
      <c r="G2556">
        <v>2015</v>
      </c>
      <c r="H2556">
        <v>1</v>
      </c>
      <c r="I2556">
        <v>1000001288</v>
      </c>
      <c r="J2556">
        <v>0</v>
      </c>
      <c r="K2556">
        <v>33</v>
      </c>
      <c r="L2556" t="s">
        <v>2894</v>
      </c>
      <c r="M2556" t="s">
        <v>2689</v>
      </c>
      <c r="N2556" t="s">
        <v>2690</v>
      </c>
      <c r="O2556" s="55">
        <v>42206</v>
      </c>
      <c r="P2556" s="55">
        <v>42390</v>
      </c>
      <c r="Q2556" s="55">
        <v>42331</v>
      </c>
      <c r="R2556" s="55">
        <v>42340</v>
      </c>
      <c r="S2556" s="55">
        <v>42341</v>
      </c>
      <c r="T2556" t="s">
        <v>2691</v>
      </c>
      <c r="U2556">
        <v>30</v>
      </c>
      <c r="V2556" t="s">
        <v>5345</v>
      </c>
      <c r="W2556" t="s">
        <v>2693</v>
      </c>
      <c r="Y2556">
        <v>258800</v>
      </c>
      <c r="Z2556">
        <v>258785</v>
      </c>
      <c r="AA2556">
        <v>258800</v>
      </c>
      <c r="AB2556">
        <v>0</v>
      </c>
    </row>
    <row r="2557" spans="1:28" x14ac:dyDescent="0.25">
      <c r="A2557" t="s">
        <v>2686</v>
      </c>
      <c r="B2557" t="s">
        <v>2730</v>
      </c>
      <c r="C2557">
        <v>899999230</v>
      </c>
      <c r="D2557">
        <v>971116</v>
      </c>
      <c r="E2557" t="s">
        <v>2687</v>
      </c>
      <c r="F2557">
        <v>30292</v>
      </c>
      <c r="G2557">
        <v>2015</v>
      </c>
      <c r="H2557">
        <v>3</v>
      </c>
      <c r="I2557">
        <v>1000001288</v>
      </c>
      <c r="J2557">
        <v>0</v>
      </c>
      <c r="K2557">
        <v>33</v>
      </c>
      <c r="L2557" t="s">
        <v>3171</v>
      </c>
      <c r="M2557" t="s">
        <v>2689</v>
      </c>
      <c r="N2557" t="s">
        <v>2690</v>
      </c>
      <c r="O2557" s="55">
        <v>42206</v>
      </c>
      <c r="P2557" s="55">
        <v>42390</v>
      </c>
      <c r="Q2557" s="55">
        <v>42332</v>
      </c>
      <c r="R2557" s="55">
        <v>42353</v>
      </c>
      <c r="S2557" s="55">
        <v>42355</v>
      </c>
      <c r="T2557" t="s">
        <v>2691</v>
      </c>
      <c r="U2557">
        <v>30</v>
      </c>
      <c r="V2557" t="s">
        <v>4860</v>
      </c>
      <c r="W2557" t="s">
        <v>2693</v>
      </c>
      <c r="Y2557">
        <v>285200</v>
      </c>
      <c r="Z2557">
        <v>285200</v>
      </c>
      <c r="AA2557">
        <v>285200</v>
      </c>
      <c r="AB2557">
        <v>0</v>
      </c>
    </row>
    <row r="2558" spans="1:28" x14ac:dyDescent="0.25">
      <c r="A2558" t="s">
        <v>2686</v>
      </c>
      <c r="B2558" t="s">
        <v>2730</v>
      </c>
      <c r="C2558">
        <v>899999230</v>
      </c>
      <c r="D2558">
        <v>91968</v>
      </c>
      <c r="F2558">
        <v>30365</v>
      </c>
      <c r="G2558">
        <v>2013</v>
      </c>
      <c r="H2558">
        <v>2</v>
      </c>
      <c r="I2558">
        <v>1000000920</v>
      </c>
      <c r="J2558">
        <v>0</v>
      </c>
      <c r="K2558">
        <v>33</v>
      </c>
      <c r="L2558" t="s">
        <v>3181</v>
      </c>
      <c r="M2558" t="s">
        <v>2689</v>
      </c>
      <c r="N2558" t="s">
        <v>2690</v>
      </c>
      <c r="O2558" s="55">
        <v>41476</v>
      </c>
      <c r="P2558" s="55">
        <v>41841</v>
      </c>
      <c r="Q2558" s="55">
        <v>41521</v>
      </c>
      <c r="R2558" s="55">
        <v>41583</v>
      </c>
      <c r="S2558" s="55">
        <v>41592</v>
      </c>
      <c r="T2558" t="s">
        <v>2691</v>
      </c>
      <c r="U2558">
        <v>30</v>
      </c>
      <c r="V2558" t="s">
        <v>2995</v>
      </c>
      <c r="W2558" t="s">
        <v>2693</v>
      </c>
      <c r="Y2558">
        <v>28600</v>
      </c>
      <c r="Z2558">
        <v>28600</v>
      </c>
      <c r="AA2558">
        <v>28600</v>
      </c>
      <c r="AB2558">
        <v>0</v>
      </c>
    </row>
    <row r="2559" spans="1:28" x14ac:dyDescent="0.25">
      <c r="A2559" t="s">
        <v>2686</v>
      </c>
      <c r="B2559" t="s">
        <v>87</v>
      </c>
      <c r="C2559">
        <v>899999230</v>
      </c>
      <c r="D2559">
        <v>971116</v>
      </c>
      <c r="E2559" t="s">
        <v>2687</v>
      </c>
      <c r="F2559">
        <v>30411</v>
      </c>
      <c r="G2559">
        <v>2014</v>
      </c>
      <c r="H2559">
        <v>1</v>
      </c>
      <c r="I2559">
        <v>1000001079</v>
      </c>
      <c r="J2559">
        <v>0</v>
      </c>
      <c r="K2559">
        <v>33</v>
      </c>
      <c r="L2559" t="s">
        <v>5346</v>
      </c>
      <c r="M2559" t="s">
        <v>2689</v>
      </c>
      <c r="N2559" t="s">
        <v>2690</v>
      </c>
      <c r="O2559" s="55">
        <v>41841</v>
      </c>
      <c r="P2559" s="55">
        <v>42206</v>
      </c>
      <c r="Q2559" s="55">
        <v>41933</v>
      </c>
      <c r="R2559" s="55">
        <v>41955</v>
      </c>
      <c r="S2559" s="55">
        <v>41956</v>
      </c>
      <c r="T2559" t="s">
        <v>2764</v>
      </c>
      <c r="U2559">
        <v>30</v>
      </c>
      <c r="V2559" t="s">
        <v>5347</v>
      </c>
      <c r="W2559" t="s">
        <v>2693</v>
      </c>
      <c r="Y2559">
        <v>87400</v>
      </c>
      <c r="Z2559">
        <v>84050</v>
      </c>
      <c r="AA2559">
        <v>87400</v>
      </c>
      <c r="AB2559">
        <v>0</v>
      </c>
    </row>
    <row r="2560" spans="1:28" x14ac:dyDescent="0.25">
      <c r="A2560" t="s">
        <v>2686</v>
      </c>
      <c r="B2560" t="s">
        <v>87</v>
      </c>
      <c r="C2560">
        <v>899999230</v>
      </c>
      <c r="D2560">
        <v>971116</v>
      </c>
      <c r="E2560" t="s">
        <v>2687</v>
      </c>
      <c r="F2560">
        <v>30411</v>
      </c>
      <c r="G2560">
        <v>2014</v>
      </c>
      <c r="H2560">
        <v>1</v>
      </c>
      <c r="I2560">
        <v>1000001079</v>
      </c>
      <c r="J2560">
        <v>0</v>
      </c>
      <c r="K2560">
        <v>33</v>
      </c>
      <c r="L2560" t="s">
        <v>5346</v>
      </c>
      <c r="M2560" t="s">
        <v>2689</v>
      </c>
      <c r="N2560" t="s">
        <v>2690</v>
      </c>
      <c r="O2560" s="55">
        <v>41841</v>
      </c>
      <c r="P2560" s="55">
        <v>42206</v>
      </c>
      <c r="Q2560" s="55">
        <v>41933</v>
      </c>
      <c r="R2560" s="55">
        <v>41955</v>
      </c>
      <c r="S2560" s="55">
        <v>41956</v>
      </c>
      <c r="T2560" t="s">
        <v>2764</v>
      </c>
      <c r="U2560">
        <v>30</v>
      </c>
      <c r="V2560" t="s">
        <v>5347</v>
      </c>
      <c r="W2560" t="s">
        <v>2693</v>
      </c>
      <c r="Y2560">
        <v>87400</v>
      </c>
      <c r="Z2560">
        <v>3350</v>
      </c>
      <c r="AA2560">
        <v>87400</v>
      </c>
      <c r="AB2560">
        <v>0</v>
      </c>
    </row>
    <row r="2561" spans="1:28" x14ac:dyDescent="0.25">
      <c r="A2561" t="s">
        <v>2686</v>
      </c>
      <c r="B2561" t="s">
        <v>87</v>
      </c>
      <c r="C2561">
        <v>899999230</v>
      </c>
      <c r="D2561">
        <v>971116</v>
      </c>
      <c r="E2561" t="s">
        <v>2687</v>
      </c>
      <c r="F2561">
        <v>30416</v>
      </c>
      <c r="G2561">
        <v>2014</v>
      </c>
      <c r="H2561">
        <v>2</v>
      </c>
      <c r="I2561">
        <v>1000001079</v>
      </c>
      <c r="J2561">
        <v>0</v>
      </c>
      <c r="K2561">
        <v>33</v>
      </c>
      <c r="L2561" t="s">
        <v>4861</v>
      </c>
      <c r="M2561" t="s">
        <v>2689</v>
      </c>
      <c r="N2561" t="s">
        <v>2690</v>
      </c>
      <c r="O2561" s="55">
        <v>41841</v>
      </c>
      <c r="P2561" s="55">
        <v>42206</v>
      </c>
      <c r="Q2561" s="55">
        <v>41933</v>
      </c>
      <c r="R2561" s="55">
        <v>41955</v>
      </c>
      <c r="S2561" s="55">
        <v>41956</v>
      </c>
      <c r="T2561" t="s">
        <v>2691</v>
      </c>
      <c r="U2561">
        <v>30</v>
      </c>
      <c r="V2561" t="s">
        <v>5348</v>
      </c>
      <c r="W2561" t="s">
        <v>2693</v>
      </c>
      <c r="Y2561">
        <v>108300</v>
      </c>
      <c r="Z2561">
        <v>108300</v>
      </c>
      <c r="AA2561">
        <v>108300</v>
      </c>
      <c r="AB2561">
        <v>0</v>
      </c>
    </row>
    <row r="2562" spans="1:28" x14ac:dyDescent="0.25">
      <c r="A2562" t="s">
        <v>2686</v>
      </c>
      <c r="B2562" t="s">
        <v>87</v>
      </c>
      <c r="C2562">
        <v>899999230</v>
      </c>
      <c r="D2562">
        <v>971116</v>
      </c>
      <c r="E2562" t="s">
        <v>2687</v>
      </c>
      <c r="F2562">
        <v>30442</v>
      </c>
      <c r="G2562">
        <v>2014</v>
      </c>
      <c r="H2562">
        <v>3</v>
      </c>
      <c r="I2562">
        <v>1000001079</v>
      </c>
      <c r="J2562">
        <v>0</v>
      </c>
      <c r="K2562">
        <v>33</v>
      </c>
      <c r="L2562" t="s">
        <v>4861</v>
      </c>
      <c r="M2562" t="s">
        <v>2689</v>
      </c>
      <c r="N2562" t="s">
        <v>2690</v>
      </c>
      <c r="O2562" s="55">
        <v>41841</v>
      </c>
      <c r="P2562" s="55">
        <v>42206</v>
      </c>
      <c r="Q2562" s="55">
        <v>41933</v>
      </c>
      <c r="R2562" s="55">
        <v>42033</v>
      </c>
      <c r="S2562" s="55">
        <v>42034</v>
      </c>
      <c r="T2562" t="s">
        <v>2691</v>
      </c>
      <c r="U2562">
        <v>30</v>
      </c>
      <c r="V2562" t="s">
        <v>4862</v>
      </c>
      <c r="W2562" t="s">
        <v>2693</v>
      </c>
      <c r="Y2562">
        <v>105000</v>
      </c>
      <c r="Z2562">
        <v>105000</v>
      </c>
      <c r="AA2562">
        <v>105000</v>
      </c>
      <c r="AB2562">
        <v>0</v>
      </c>
    </row>
    <row r="2563" spans="1:28" x14ac:dyDescent="0.25">
      <c r="A2563" t="s">
        <v>2686</v>
      </c>
      <c r="B2563" t="s">
        <v>87</v>
      </c>
      <c r="C2563">
        <v>899999230</v>
      </c>
      <c r="D2563">
        <v>971116</v>
      </c>
      <c r="E2563" t="s">
        <v>2687</v>
      </c>
      <c r="F2563">
        <v>30451</v>
      </c>
      <c r="G2563">
        <v>2014</v>
      </c>
      <c r="H2563">
        <v>1</v>
      </c>
      <c r="I2563">
        <v>1000001079</v>
      </c>
      <c r="J2563">
        <v>0</v>
      </c>
      <c r="K2563">
        <v>33</v>
      </c>
      <c r="L2563" t="s">
        <v>2960</v>
      </c>
      <c r="M2563" t="s">
        <v>2689</v>
      </c>
      <c r="N2563" t="s">
        <v>2690</v>
      </c>
      <c r="O2563" s="55">
        <v>41841</v>
      </c>
      <c r="P2563" s="55">
        <v>42206</v>
      </c>
      <c r="Q2563" s="55">
        <v>41930</v>
      </c>
      <c r="R2563" s="55">
        <v>41955</v>
      </c>
      <c r="S2563" s="55">
        <v>41956</v>
      </c>
      <c r="T2563" t="s">
        <v>2764</v>
      </c>
      <c r="U2563">
        <v>30</v>
      </c>
      <c r="V2563" t="s">
        <v>5349</v>
      </c>
      <c r="W2563" t="s">
        <v>2693</v>
      </c>
      <c r="Y2563">
        <v>101450</v>
      </c>
      <c r="Z2563">
        <v>101450</v>
      </c>
      <c r="AA2563">
        <v>101450</v>
      </c>
      <c r="AB2563">
        <v>0</v>
      </c>
    </row>
    <row r="2564" spans="1:28" x14ac:dyDescent="0.25">
      <c r="A2564" t="s">
        <v>2686</v>
      </c>
      <c r="B2564" t="s">
        <v>2730</v>
      </c>
      <c r="C2564">
        <v>899999230</v>
      </c>
      <c r="D2564">
        <v>91968</v>
      </c>
      <c r="F2564">
        <v>30486</v>
      </c>
      <c r="G2564">
        <v>2014</v>
      </c>
      <c r="H2564">
        <v>1</v>
      </c>
      <c r="I2564">
        <v>1000000920</v>
      </c>
      <c r="J2564">
        <v>0</v>
      </c>
      <c r="K2564">
        <v>33</v>
      </c>
      <c r="L2564" t="s">
        <v>2720</v>
      </c>
      <c r="M2564" t="s">
        <v>2689</v>
      </c>
      <c r="N2564" t="s">
        <v>2690</v>
      </c>
      <c r="O2564" s="55">
        <v>41476</v>
      </c>
      <c r="P2564" s="55">
        <v>41841</v>
      </c>
      <c r="Q2564" s="55">
        <v>41760</v>
      </c>
      <c r="R2564" s="55">
        <v>41955</v>
      </c>
      <c r="S2564" s="55">
        <v>41956</v>
      </c>
      <c r="T2564" t="s">
        <v>2691</v>
      </c>
      <c r="U2564">
        <v>30</v>
      </c>
      <c r="V2564" t="s">
        <v>3389</v>
      </c>
      <c r="W2564" t="s">
        <v>2693</v>
      </c>
      <c r="Y2564">
        <v>90800</v>
      </c>
      <c r="Z2564">
        <v>90800</v>
      </c>
      <c r="AA2564">
        <v>90800</v>
      </c>
      <c r="AB2564">
        <v>0</v>
      </c>
    </row>
    <row r="2565" spans="1:28" x14ac:dyDescent="0.25">
      <c r="A2565" t="s">
        <v>2686</v>
      </c>
      <c r="B2565" t="s">
        <v>87</v>
      </c>
      <c r="C2565">
        <v>899999230</v>
      </c>
      <c r="D2565">
        <v>971116</v>
      </c>
      <c r="E2565" t="s">
        <v>2687</v>
      </c>
      <c r="F2565">
        <v>30490</v>
      </c>
      <c r="G2565">
        <v>2016</v>
      </c>
      <c r="H2565">
        <v>1</v>
      </c>
      <c r="I2565">
        <v>1000001587</v>
      </c>
      <c r="J2565">
        <v>1</v>
      </c>
      <c r="K2565">
        <v>33</v>
      </c>
      <c r="L2565" t="s">
        <v>4094</v>
      </c>
      <c r="M2565" t="s">
        <v>2689</v>
      </c>
      <c r="N2565" t="s">
        <v>2690</v>
      </c>
      <c r="O2565" s="55">
        <v>42572</v>
      </c>
      <c r="P2565" s="55">
        <v>42756</v>
      </c>
      <c r="Q2565" s="55">
        <v>42666</v>
      </c>
      <c r="R2565" s="55">
        <v>42718</v>
      </c>
      <c r="S2565" s="55">
        <v>42719</v>
      </c>
      <c r="T2565" t="s">
        <v>2691</v>
      </c>
      <c r="U2565">
        <v>30</v>
      </c>
      <c r="V2565" t="s">
        <v>2785</v>
      </c>
      <c r="W2565" t="s">
        <v>2693</v>
      </c>
      <c r="Y2565">
        <v>93925</v>
      </c>
      <c r="Z2565">
        <v>93925</v>
      </c>
      <c r="AA2565">
        <v>93925</v>
      </c>
      <c r="AB2565">
        <v>0</v>
      </c>
    </row>
    <row r="2566" spans="1:28" x14ac:dyDescent="0.25">
      <c r="A2566" t="s">
        <v>2686</v>
      </c>
      <c r="B2566" t="s">
        <v>2730</v>
      </c>
      <c r="C2566">
        <v>899999230</v>
      </c>
      <c r="D2566">
        <v>91968</v>
      </c>
      <c r="F2566">
        <v>30525</v>
      </c>
      <c r="G2566">
        <v>2013</v>
      </c>
      <c r="H2566">
        <v>1</v>
      </c>
      <c r="I2566">
        <v>1000000920</v>
      </c>
      <c r="J2566">
        <v>0</v>
      </c>
      <c r="K2566">
        <v>33</v>
      </c>
      <c r="L2566" t="s">
        <v>5350</v>
      </c>
      <c r="M2566" t="s">
        <v>2689</v>
      </c>
      <c r="N2566" t="s">
        <v>2690</v>
      </c>
      <c r="O2566" s="55">
        <v>41476</v>
      </c>
      <c r="P2566" s="55">
        <v>41841</v>
      </c>
      <c r="Q2566" s="55">
        <v>41522</v>
      </c>
      <c r="R2566" s="55">
        <v>41544</v>
      </c>
      <c r="S2566" s="55">
        <v>41568</v>
      </c>
      <c r="T2566" t="s">
        <v>2691</v>
      </c>
      <c r="U2566">
        <v>30</v>
      </c>
      <c r="V2566" t="s">
        <v>5351</v>
      </c>
      <c r="W2566" t="s">
        <v>2693</v>
      </c>
      <c r="Y2566">
        <v>56000</v>
      </c>
      <c r="Z2566">
        <v>56000</v>
      </c>
      <c r="AA2566">
        <v>56000</v>
      </c>
      <c r="AB2566">
        <v>0</v>
      </c>
    </row>
    <row r="2567" spans="1:28" x14ac:dyDescent="0.25">
      <c r="A2567" t="s">
        <v>2686</v>
      </c>
      <c r="B2567" t="s">
        <v>2730</v>
      </c>
      <c r="C2567">
        <v>899999230</v>
      </c>
      <c r="D2567">
        <v>91968</v>
      </c>
      <c r="F2567">
        <v>30532</v>
      </c>
      <c r="G2567">
        <v>2013</v>
      </c>
      <c r="H2567">
        <v>1</v>
      </c>
      <c r="I2567">
        <v>1000000920</v>
      </c>
      <c r="J2567">
        <v>0</v>
      </c>
      <c r="K2567">
        <v>33</v>
      </c>
      <c r="L2567" t="s">
        <v>3545</v>
      </c>
      <c r="M2567" t="s">
        <v>2689</v>
      </c>
      <c r="N2567" t="s">
        <v>2690</v>
      </c>
      <c r="O2567" s="55">
        <v>41476</v>
      </c>
      <c r="P2567" s="55">
        <v>41841</v>
      </c>
      <c r="Q2567" s="55">
        <v>41519</v>
      </c>
      <c r="R2567" s="55">
        <v>41543</v>
      </c>
      <c r="S2567" s="55">
        <v>41568</v>
      </c>
      <c r="T2567" t="s">
        <v>2691</v>
      </c>
      <c r="U2567">
        <v>30</v>
      </c>
      <c r="V2567" t="s">
        <v>5352</v>
      </c>
      <c r="W2567" t="s">
        <v>2693</v>
      </c>
      <c r="Y2567">
        <v>267800</v>
      </c>
      <c r="Z2567">
        <v>267800</v>
      </c>
      <c r="AA2567">
        <v>267800</v>
      </c>
      <c r="AB2567">
        <v>0</v>
      </c>
    </row>
    <row r="2568" spans="1:28" x14ac:dyDescent="0.25">
      <c r="A2568" t="s">
        <v>2686</v>
      </c>
      <c r="B2568" t="s">
        <v>87</v>
      </c>
      <c r="C2568">
        <v>899999230</v>
      </c>
      <c r="D2568">
        <v>971116</v>
      </c>
      <c r="E2568" t="s">
        <v>2687</v>
      </c>
      <c r="F2568">
        <v>30590</v>
      </c>
      <c r="G2568">
        <v>2014</v>
      </c>
      <c r="H2568">
        <v>2</v>
      </c>
      <c r="I2568">
        <v>1000001079</v>
      </c>
      <c r="J2568">
        <v>0</v>
      </c>
      <c r="K2568">
        <v>33</v>
      </c>
      <c r="L2568" t="s">
        <v>2884</v>
      </c>
      <c r="M2568" t="s">
        <v>2689</v>
      </c>
      <c r="N2568" t="s">
        <v>2690</v>
      </c>
      <c r="O2568" s="55">
        <v>41841</v>
      </c>
      <c r="P2568" s="55">
        <v>42206</v>
      </c>
      <c r="Q2568" s="55">
        <v>41931</v>
      </c>
      <c r="R2568" s="55">
        <v>41961</v>
      </c>
      <c r="S2568" s="55">
        <v>41962</v>
      </c>
      <c r="T2568" t="s">
        <v>2691</v>
      </c>
      <c r="U2568">
        <v>30</v>
      </c>
      <c r="V2568" t="s">
        <v>4865</v>
      </c>
      <c r="W2568" t="s">
        <v>2693</v>
      </c>
      <c r="Y2568">
        <v>66700</v>
      </c>
      <c r="Z2568">
        <v>66665</v>
      </c>
      <c r="AA2568">
        <v>66700</v>
      </c>
      <c r="AB2568">
        <v>0</v>
      </c>
    </row>
    <row r="2569" spans="1:28" x14ac:dyDescent="0.25">
      <c r="A2569" t="s">
        <v>2686</v>
      </c>
      <c r="B2569" t="s">
        <v>87</v>
      </c>
      <c r="C2569">
        <v>899999230</v>
      </c>
      <c r="D2569">
        <v>971116</v>
      </c>
      <c r="E2569" t="s">
        <v>2687</v>
      </c>
      <c r="F2569">
        <v>30675</v>
      </c>
      <c r="G2569">
        <v>2014</v>
      </c>
      <c r="H2569">
        <v>3</v>
      </c>
      <c r="I2569">
        <v>1000001079</v>
      </c>
      <c r="J2569">
        <v>0</v>
      </c>
      <c r="K2569">
        <v>33</v>
      </c>
      <c r="L2569" t="s">
        <v>3171</v>
      </c>
      <c r="M2569" t="s">
        <v>2689</v>
      </c>
      <c r="N2569" t="s">
        <v>2690</v>
      </c>
      <c r="O2569" s="55">
        <v>41841</v>
      </c>
      <c r="P2569" s="55">
        <v>42206</v>
      </c>
      <c r="Q2569" s="55">
        <v>41939</v>
      </c>
      <c r="R2569" s="55">
        <v>42012</v>
      </c>
      <c r="S2569" s="55">
        <v>42013</v>
      </c>
      <c r="T2569" t="s">
        <v>2691</v>
      </c>
      <c r="U2569">
        <v>30</v>
      </c>
      <c r="V2569" t="s">
        <v>3083</v>
      </c>
      <c r="W2569" t="s">
        <v>2693</v>
      </c>
      <c r="Y2569">
        <v>836050</v>
      </c>
      <c r="Z2569">
        <v>836010</v>
      </c>
      <c r="AA2569">
        <v>836050</v>
      </c>
      <c r="AB2569">
        <v>0</v>
      </c>
    </row>
    <row r="2570" spans="1:28" x14ac:dyDescent="0.25">
      <c r="A2570" t="s">
        <v>2686</v>
      </c>
      <c r="B2570" t="s">
        <v>87</v>
      </c>
      <c r="C2570">
        <v>899999230</v>
      </c>
      <c r="D2570">
        <v>971116</v>
      </c>
      <c r="E2570" t="s">
        <v>2687</v>
      </c>
      <c r="F2570">
        <v>30675</v>
      </c>
      <c r="G2570">
        <v>2014</v>
      </c>
      <c r="H2570">
        <v>5</v>
      </c>
      <c r="I2570">
        <v>1000001079</v>
      </c>
      <c r="J2570">
        <v>0</v>
      </c>
      <c r="K2570">
        <v>33</v>
      </c>
      <c r="L2570" t="s">
        <v>3171</v>
      </c>
      <c r="M2570" t="s">
        <v>2689</v>
      </c>
      <c r="N2570" t="s">
        <v>2690</v>
      </c>
      <c r="O2570" s="55">
        <v>41841</v>
      </c>
      <c r="P2570" s="55">
        <v>42206</v>
      </c>
      <c r="Q2570" s="55">
        <v>41939</v>
      </c>
      <c r="R2570" s="55">
        <v>42033</v>
      </c>
      <c r="S2570" s="55">
        <v>42034</v>
      </c>
      <c r="T2570" t="s">
        <v>2691</v>
      </c>
      <c r="U2570">
        <v>30</v>
      </c>
      <c r="V2570" t="s">
        <v>3083</v>
      </c>
      <c r="W2570" t="s">
        <v>2693</v>
      </c>
      <c r="Y2570">
        <v>35200</v>
      </c>
      <c r="Z2570">
        <v>35200</v>
      </c>
      <c r="AA2570">
        <v>35200</v>
      </c>
      <c r="AB2570">
        <v>0</v>
      </c>
    </row>
    <row r="2571" spans="1:28" x14ac:dyDescent="0.25">
      <c r="A2571" t="s">
        <v>2686</v>
      </c>
      <c r="B2571" t="s">
        <v>87</v>
      </c>
      <c r="C2571">
        <v>899999230</v>
      </c>
      <c r="D2571">
        <v>971116</v>
      </c>
      <c r="E2571" t="s">
        <v>2687</v>
      </c>
      <c r="F2571">
        <v>30678</v>
      </c>
      <c r="G2571">
        <v>2014</v>
      </c>
      <c r="H2571">
        <v>1</v>
      </c>
      <c r="I2571">
        <v>1000001079</v>
      </c>
      <c r="J2571">
        <v>0</v>
      </c>
      <c r="K2571">
        <v>33</v>
      </c>
      <c r="L2571" t="s">
        <v>2849</v>
      </c>
      <c r="M2571" t="s">
        <v>2689</v>
      </c>
      <c r="N2571" t="s">
        <v>2690</v>
      </c>
      <c r="O2571" s="55">
        <v>41841</v>
      </c>
      <c r="P2571" s="55">
        <v>42206</v>
      </c>
      <c r="Q2571" s="55">
        <v>41920</v>
      </c>
      <c r="R2571" s="55">
        <v>41955</v>
      </c>
      <c r="S2571" s="55">
        <v>41957</v>
      </c>
      <c r="T2571" t="s">
        <v>2691</v>
      </c>
      <c r="U2571">
        <v>30</v>
      </c>
      <c r="V2571" t="s">
        <v>5179</v>
      </c>
      <c r="W2571" t="s">
        <v>2693</v>
      </c>
      <c r="Y2571">
        <v>285985</v>
      </c>
      <c r="Z2571">
        <v>285935</v>
      </c>
      <c r="AA2571">
        <v>285985</v>
      </c>
      <c r="AB2571">
        <v>0</v>
      </c>
    </row>
    <row r="2572" spans="1:28" x14ac:dyDescent="0.25">
      <c r="A2572" t="s">
        <v>2686</v>
      </c>
      <c r="B2572" t="s">
        <v>87</v>
      </c>
      <c r="C2572">
        <v>899999230</v>
      </c>
      <c r="D2572">
        <v>971116</v>
      </c>
      <c r="E2572" t="s">
        <v>2687</v>
      </c>
      <c r="F2572">
        <v>30690</v>
      </c>
      <c r="G2572">
        <v>2016</v>
      </c>
      <c r="H2572">
        <v>1</v>
      </c>
      <c r="I2572">
        <v>1000001587</v>
      </c>
      <c r="J2572">
        <v>1</v>
      </c>
      <c r="K2572">
        <v>33</v>
      </c>
      <c r="L2572" t="s">
        <v>4171</v>
      </c>
      <c r="M2572" t="s">
        <v>2689</v>
      </c>
      <c r="N2572" t="s">
        <v>2690</v>
      </c>
      <c r="O2572" s="55">
        <v>42572</v>
      </c>
      <c r="P2572" s="55">
        <v>42756</v>
      </c>
      <c r="Q2572" s="55">
        <v>42709</v>
      </c>
      <c r="R2572" s="55">
        <v>42719</v>
      </c>
      <c r="S2572" s="55">
        <v>42720</v>
      </c>
      <c r="T2572" t="s">
        <v>2691</v>
      </c>
      <c r="U2572">
        <v>30</v>
      </c>
      <c r="V2572" t="s">
        <v>5353</v>
      </c>
      <c r="W2572" t="s">
        <v>2693</v>
      </c>
      <c r="Y2572">
        <v>112060</v>
      </c>
      <c r="Z2572">
        <v>112060</v>
      </c>
      <c r="AA2572">
        <v>112060</v>
      </c>
      <c r="AB2572">
        <v>0</v>
      </c>
    </row>
    <row r="2573" spans="1:28" x14ac:dyDescent="0.25">
      <c r="A2573" t="s">
        <v>2686</v>
      </c>
      <c r="B2573" t="s">
        <v>87</v>
      </c>
      <c r="C2573">
        <v>899999230</v>
      </c>
      <c r="D2573">
        <v>971116</v>
      </c>
      <c r="E2573" t="s">
        <v>2687</v>
      </c>
      <c r="F2573">
        <v>30693</v>
      </c>
      <c r="G2573">
        <v>2016</v>
      </c>
      <c r="H2573">
        <v>3</v>
      </c>
      <c r="I2573">
        <v>1000001587</v>
      </c>
      <c r="J2573">
        <v>1</v>
      </c>
      <c r="K2573">
        <v>33</v>
      </c>
      <c r="L2573" t="s">
        <v>2820</v>
      </c>
      <c r="M2573" t="s">
        <v>2689</v>
      </c>
      <c r="N2573" t="s">
        <v>2690</v>
      </c>
      <c r="O2573" s="55">
        <v>42572</v>
      </c>
      <c r="P2573" s="55">
        <v>42756</v>
      </c>
      <c r="Q2573" s="55">
        <v>42708</v>
      </c>
      <c r="R2573" s="55">
        <v>42768</v>
      </c>
      <c r="S2573" s="55">
        <v>42768</v>
      </c>
      <c r="T2573" t="s">
        <v>2691</v>
      </c>
      <c r="U2573">
        <v>30</v>
      </c>
      <c r="V2573" t="s">
        <v>4870</v>
      </c>
      <c r="W2573" t="s">
        <v>2693</v>
      </c>
      <c r="Y2573">
        <v>38250</v>
      </c>
      <c r="Z2573">
        <v>38250</v>
      </c>
      <c r="AA2573">
        <v>38250</v>
      </c>
      <c r="AB2573">
        <v>0</v>
      </c>
    </row>
    <row r="2574" spans="1:28" x14ac:dyDescent="0.25">
      <c r="A2574" t="s">
        <v>2686</v>
      </c>
      <c r="B2574" t="s">
        <v>87</v>
      </c>
      <c r="C2574">
        <v>899999230</v>
      </c>
      <c r="D2574">
        <v>971116</v>
      </c>
      <c r="E2574" t="s">
        <v>2687</v>
      </c>
      <c r="F2574">
        <v>30694</v>
      </c>
      <c r="G2574">
        <v>2016</v>
      </c>
      <c r="H2574">
        <v>2</v>
      </c>
      <c r="I2574">
        <v>1000001587</v>
      </c>
      <c r="J2574">
        <v>1</v>
      </c>
      <c r="K2574">
        <v>33</v>
      </c>
      <c r="L2574" t="s">
        <v>3288</v>
      </c>
      <c r="M2574" t="s">
        <v>2689</v>
      </c>
      <c r="N2574" t="s">
        <v>2690</v>
      </c>
      <c r="O2574" s="55">
        <v>42572</v>
      </c>
      <c r="P2574" s="55">
        <v>42756</v>
      </c>
      <c r="Q2574" s="55">
        <v>42709</v>
      </c>
      <c r="R2574" s="55">
        <v>42720</v>
      </c>
      <c r="S2574" s="55">
        <v>42720</v>
      </c>
      <c r="T2574" t="s">
        <v>2691</v>
      </c>
      <c r="U2574">
        <v>30</v>
      </c>
      <c r="V2574" t="s">
        <v>5354</v>
      </c>
      <c r="W2574" t="s">
        <v>2693</v>
      </c>
      <c r="Y2574">
        <v>256520</v>
      </c>
      <c r="Z2574">
        <v>238160</v>
      </c>
      <c r="AA2574">
        <v>256520</v>
      </c>
      <c r="AB2574">
        <v>0</v>
      </c>
    </row>
    <row r="2575" spans="1:28" x14ac:dyDescent="0.25">
      <c r="A2575" t="s">
        <v>2686</v>
      </c>
      <c r="B2575" t="s">
        <v>87</v>
      </c>
      <c r="C2575">
        <v>899999230</v>
      </c>
      <c r="D2575">
        <v>971116</v>
      </c>
      <c r="E2575" t="s">
        <v>2687</v>
      </c>
      <c r="F2575">
        <v>30701</v>
      </c>
      <c r="G2575">
        <v>2016</v>
      </c>
      <c r="H2575">
        <v>1</v>
      </c>
      <c r="I2575">
        <v>1000001587</v>
      </c>
      <c r="J2575">
        <v>1</v>
      </c>
      <c r="K2575">
        <v>33</v>
      </c>
      <c r="L2575" t="s">
        <v>2820</v>
      </c>
      <c r="M2575" t="s">
        <v>2689</v>
      </c>
      <c r="N2575" t="s">
        <v>2690</v>
      </c>
      <c r="O2575" s="55">
        <v>42572</v>
      </c>
      <c r="P2575" s="55">
        <v>42756</v>
      </c>
      <c r="Q2575" s="55">
        <v>42706</v>
      </c>
      <c r="R2575" s="55">
        <v>42720</v>
      </c>
      <c r="S2575" s="55">
        <v>42720</v>
      </c>
      <c r="T2575" t="s">
        <v>2691</v>
      </c>
      <c r="U2575">
        <v>30</v>
      </c>
      <c r="V2575" t="s">
        <v>5355</v>
      </c>
      <c r="W2575" t="s">
        <v>2693</v>
      </c>
      <c r="Y2575">
        <v>81090</v>
      </c>
      <c r="Z2575">
        <v>81090</v>
      </c>
      <c r="AA2575">
        <v>81090</v>
      </c>
      <c r="AB2575">
        <v>0</v>
      </c>
    </row>
    <row r="2576" spans="1:28" x14ac:dyDescent="0.25">
      <c r="A2576" t="s">
        <v>2686</v>
      </c>
      <c r="B2576" t="s">
        <v>87</v>
      </c>
      <c r="C2576">
        <v>899999230</v>
      </c>
      <c r="D2576">
        <v>971116</v>
      </c>
      <c r="E2576" t="s">
        <v>2687</v>
      </c>
      <c r="F2576">
        <v>30703</v>
      </c>
      <c r="G2576">
        <v>2016</v>
      </c>
      <c r="H2576">
        <v>1</v>
      </c>
      <c r="I2576">
        <v>1000001587</v>
      </c>
      <c r="J2576">
        <v>1</v>
      </c>
      <c r="K2576">
        <v>33</v>
      </c>
      <c r="L2576" t="s">
        <v>2820</v>
      </c>
      <c r="M2576" t="s">
        <v>2689</v>
      </c>
      <c r="N2576" t="s">
        <v>2690</v>
      </c>
      <c r="O2576" s="55">
        <v>42572</v>
      </c>
      <c r="P2576" s="55">
        <v>42756</v>
      </c>
      <c r="Q2576" s="55">
        <v>42707</v>
      </c>
      <c r="R2576" s="55">
        <v>42720</v>
      </c>
      <c r="S2576" s="55">
        <v>42720</v>
      </c>
      <c r="T2576" t="s">
        <v>2691</v>
      </c>
      <c r="U2576">
        <v>30</v>
      </c>
      <c r="V2576" t="s">
        <v>5356</v>
      </c>
      <c r="W2576" t="s">
        <v>2693</v>
      </c>
      <c r="Y2576">
        <v>81090</v>
      </c>
      <c r="Z2576">
        <v>81090</v>
      </c>
      <c r="AA2576">
        <v>81090</v>
      </c>
      <c r="AB2576">
        <v>0</v>
      </c>
    </row>
    <row r="2577" spans="1:28" x14ac:dyDescent="0.25">
      <c r="A2577" t="s">
        <v>2686</v>
      </c>
      <c r="B2577" t="s">
        <v>87</v>
      </c>
      <c r="C2577">
        <v>899999230</v>
      </c>
      <c r="D2577">
        <v>971116</v>
      </c>
      <c r="E2577" t="s">
        <v>2687</v>
      </c>
      <c r="F2577">
        <v>30736</v>
      </c>
      <c r="G2577">
        <v>2018</v>
      </c>
      <c r="H2577">
        <v>1</v>
      </c>
      <c r="I2577">
        <v>1000002115</v>
      </c>
      <c r="J2577">
        <v>8</v>
      </c>
      <c r="K2577">
        <v>33</v>
      </c>
      <c r="L2577" t="s">
        <v>5357</v>
      </c>
      <c r="M2577" t="s">
        <v>2689</v>
      </c>
      <c r="N2577" t="s">
        <v>2690</v>
      </c>
      <c r="O2577" s="55">
        <v>43302</v>
      </c>
      <c r="P2577" s="55">
        <v>43486</v>
      </c>
      <c r="Q2577" s="55">
        <v>43403</v>
      </c>
      <c r="R2577" s="55">
        <v>43426</v>
      </c>
      <c r="S2577" s="55">
        <v>43434</v>
      </c>
      <c r="T2577" t="s">
        <v>2738</v>
      </c>
      <c r="U2577">
        <v>30</v>
      </c>
      <c r="V2577" t="s">
        <v>5358</v>
      </c>
      <c r="W2577" t="s">
        <v>2693</v>
      </c>
      <c r="Y2577">
        <v>116900</v>
      </c>
      <c r="Z2577">
        <v>116900</v>
      </c>
      <c r="AA2577">
        <v>116900</v>
      </c>
      <c r="AB2577">
        <v>0</v>
      </c>
    </row>
    <row r="2578" spans="1:28" x14ac:dyDescent="0.25">
      <c r="A2578" t="s">
        <v>2686</v>
      </c>
      <c r="B2578" t="s">
        <v>2730</v>
      </c>
      <c r="C2578">
        <v>899999230</v>
      </c>
      <c r="D2578">
        <v>971116</v>
      </c>
      <c r="E2578" t="s">
        <v>2687</v>
      </c>
      <c r="F2578">
        <v>30744</v>
      </c>
      <c r="G2578">
        <v>2015</v>
      </c>
      <c r="H2578">
        <v>2</v>
      </c>
      <c r="I2578">
        <v>1000001288</v>
      </c>
      <c r="J2578">
        <v>1</v>
      </c>
      <c r="K2578">
        <v>33</v>
      </c>
      <c r="L2578" t="s">
        <v>4854</v>
      </c>
      <c r="M2578" t="s">
        <v>2689</v>
      </c>
      <c r="N2578" t="s">
        <v>2690</v>
      </c>
      <c r="O2578" s="55">
        <v>42206</v>
      </c>
      <c r="P2578" s="55">
        <v>42390</v>
      </c>
      <c r="Q2578" s="55">
        <v>42311</v>
      </c>
      <c r="R2578" s="55">
        <v>42345</v>
      </c>
      <c r="S2578" s="55">
        <v>42347</v>
      </c>
      <c r="T2578" t="s">
        <v>2691</v>
      </c>
      <c r="U2578">
        <v>30</v>
      </c>
      <c r="V2578" t="s">
        <v>2996</v>
      </c>
      <c r="W2578" t="s">
        <v>2693</v>
      </c>
      <c r="Y2578">
        <v>33480</v>
      </c>
      <c r="Z2578">
        <v>33480</v>
      </c>
      <c r="AA2578">
        <v>33480</v>
      </c>
      <c r="AB2578">
        <v>0</v>
      </c>
    </row>
    <row r="2579" spans="1:28" x14ac:dyDescent="0.25">
      <c r="A2579" t="s">
        <v>2686</v>
      </c>
      <c r="B2579" t="s">
        <v>87</v>
      </c>
      <c r="C2579">
        <v>899999230</v>
      </c>
      <c r="D2579">
        <v>971116</v>
      </c>
      <c r="E2579" t="s">
        <v>2687</v>
      </c>
      <c r="F2579">
        <v>30804</v>
      </c>
      <c r="G2579">
        <v>2018</v>
      </c>
      <c r="H2579">
        <v>1</v>
      </c>
      <c r="I2579">
        <v>1000002115</v>
      </c>
      <c r="J2579">
        <v>8</v>
      </c>
      <c r="K2579">
        <v>33</v>
      </c>
      <c r="L2579" t="s">
        <v>5359</v>
      </c>
      <c r="M2579" t="s">
        <v>2689</v>
      </c>
      <c r="N2579" t="s">
        <v>2690</v>
      </c>
      <c r="O2579" s="55">
        <v>43302</v>
      </c>
      <c r="P2579" s="55">
        <v>43486</v>
      </c>
      <c r="Q2579" s="55">
        <v>43416</v>
      </c>
      <c r="R2579" s="55">
        <v>43424</v>
      </c>
      <c r="S2579" s="55">
        <v>43434</v>
      </c>
      <c r="T2579" t="s">
        <v>2743</v>
      </c>
      <c r="U2579">
        <v>30</v>
      </c>
      <c r="V2579" t="s">
        <v>5360</v>
      </c>
      <c r="W2579" t="s">
        <v>2693</v>
      </c>
      <c r="Y2579">
        <v>767209</v>
      </c>
      <c r="Z2579">
        <v>764709</v>
      </c>
      <c r="AA2579">
        <v>767209</v>
      </c>
      <c r="AB2579">
        <v>0</v>
      </c>
    </row>
    <row r="2580" spans="1:28" x14ac:dyDescent="0.25">
      <c r="A2580" t="s">
        <v>2686</v>
      </c>
      <c r="B2580" t="s">
        <v>87</v>
      </c>
      <c r="C2580">
        <v>899999230</v>
      </c>
      <c r="D2580">
        <v>971116</v>
      </c>
      <c r="E2580" t="s">
        <v>2687</v>
      </c>
      <c r="F2580">
        <v>30804</v>
      </c>
      <c r="G2580">
        <v>2018</v>
      </c>
      <c r="H2580">
        <v>1</v>
      </c>
      <c r="I2580">
        <v>1000002115</v>
      </c>
      <c r="J2580">
        <v>8</v>
      </c>
      <c r="K2580">
        <v>33</v>
      </c>
      <c r="L2580" t="s">
        <v>5359</v>
      </c>
      <c r="M2580" t="s">
        <v>2689</v>
      </c>
      <c r="N2580" t="s">
        <v>2690</v>
      </c>
      <c r="O2580" s="55">
        <v>43302</v>
      </c>
      <c r="P2580" s="55">
        <v>43486</v>
      </c>
      <c r="Q2580" s="55">
        <v>43416</v>
      </c>
      <c r="R2580" s="55">
        <v>43424</v>
      </c>
      <c r="S2580" s="55">
        <v>43434</v>
      </c>
      <c r="T2580" t="s">
        <v>2743</v>
      </c>
      <c r="U2580">
        <v>30</v>
      </c>
      <c r="V2580" t="s">
        <v>5360</v>
      </c>
      <c r="W2580" t="s">
        <v>2693</v>
      </c>
      <c r="Y2580">
        <v>767209</v>
      </c>
      <c r="Z2580">
        <v>2500</v>
      </c>
      <c r="AA2580">
        <v>767209</v>
      </c>
      <c r="AB2580">
        <v>0</v>
      </c>
    </row>
    <row r="2581" spans="1:28" x14ac:dyDescent="0.25">
      <c r="A2581" t="s">
        <v>2686</v>
      </c>
      <c r="B2581" t="s">
        <v>87</v>
      </c>
      <c r="C2581">
        <v>899999230</v>
      </c>
      <c r="D2581">
        <v>971116</v>
      </c>
      <c r="E2581" t="s">
        <v>2687</v>
      </c>
      <c r="F2581">
        <v>30824</v>
      </c>
      <c r="G2581">
        <v>2018</v>
      </c>
      <c r="H2581">
        <v>2</v>
      </c>
      <c r="I2581">
        <v>1000002115</v>
      </c>
      <c r="J2581">
        <v>8</v>
      </c>
      <c r="K2581">
        <v>33</v>
      </c>
      <c r="L2581" t="s">
        <v>5361</v>
      </c>
      <c r="M2581" t="s">
        <v>2689</v>
      </c>
      <c r="N2581" t="s">
        <v>2690</v>
      </c>
      <c r="O2581" s="55">
        <v>43302</v>
      </c>
      <c r="P2581" s="55">
        <v>43486</v>
      </c>
      <c r="Q2581" s="55">
        <v>43402</v>
      </c>
      <c r="R2581" s="55">
        <v>43433</v>
      </c>
      <c r="S2581" s="55">
        <v>43439</v>
      </c>
      <c r="T2581" t="s">
        <v>2691</v>
      </c>
      <c r="U2581">
        <v>30</v>
      </c>
      <c r="V2581" t="s">
        <v>5362</v>
      </c>
      <c r="W2581" t="s">
        <v>2693</v>
      </c>
      <c r="Y2581">
        <v>64500</v>
      </c>
      <c r="Z2581">
        <v>64500</v>
      </c>
      <c r="AA2581">
        <v>64500</v>
      </c>
      <c r="AB2581">
        <v>0</v>
      </c>
    </row>
    <row r="2582" spans="1:28" x14ac:dyDescent="0.25">
      <c r="A2582" t="s">
        <v>2686</v>
      </c>
      <c r="B2582" t="s">
        <v>87</v>
      </c>
      <c r="C2582">
        <v>899999230</v>
      </c>
      <c r="D2582">
        <v>971116</v>
      </c>
      <c r="E2582" t="s">
        <v>2687</v>
      </c>
      <c r="F2582">
        <v>30835</v>
      </c>
      <c r="G2582">
        <v>2016</v>
      </c>
      <c r="H2582">
        <v>1</v>
      </c>
      <c r="I2582">
        <v>1000001587</v>
      </c>
      <c r="J2582">
        <v>1</v>
      </c>
      <c r="K2582">
        <v>33</v>
      </c>
      <c r="L2582" t="s">
        <v>2720</v>
      </c>
      <c r="M2582" t="s">
        <v>2689</v>
      </c>
      <c r="N2582" t="s">
        <v>2690</v>
      </c>
      <c r="O2582" s="55">
        <v>42572</v>
      </c>
      <c r="P2582" s="55">
        <v>42756</v>
      </c>
      <c r="Q2582" s="55">
        <v>42711</v>
      </c>
      <c r="R2582" s="55">
        <v>42719</v>
      </c>
      <c r="S2582" s="55">
        <v>42723</v>
      </c>
      <c r="T2582" t="s">
        <v>2691</v>
      </c>
      <c r="U2582">
        <v>30</v>
      </c>
      <c r="V2582" t="s">
        <v>5363</v>
      </c>
      <c r="W2582" t="s">
        <v>2693</v>
      </c>
      <c r="Y2582">
        <v>81090</v>
      </c>
      <c r="Z2582">
        <v>81090</v>
      </c>
      <c r="AA2582">
        <v>81090</v>
      </c>
      <c r="AB2582">
        <v>0</v>
      </c>
    </row>
    <row r="2583" spans="1:28" x14ac:dyDescent="0.25">
      <c r="A2583" t="s">
        <v>2686</v>
      </c>
      <c r="B2583" t="s">
        <v>2730</v>
      </c>
      <c r="C2583">
        <v>899999230</v>
      </c>
      <c r="D2583">
        <v>91968</v>
      </c>
      <c r="F2583">
        <v>30866</v>
      </c>
      <c r="G2583">
        <v>2013</v>
      </c>
      <c r="H2583">
        <v>5</v>
      </c>
      <c r="I2583">
        <v>1000000920</v>
      </c>
      <c r="J2583">
        <v>0</v>
      </c>
      <c r="K2583">
        <v>33</v>
      </c>
      <c r="L2583" t="s">
        <v>4876</v>
      </c>
      <c r="M2583" t="s">
        <v>2689</v>
      </c>
      <c r="N2583" t="s">
        <v>2690</v>
      </c>
      <c r="O2583" s="55">
        <v>41476</v>
      </c>
      <c r="P2583" s="55">
        <v>41841</v>
      </c>
      <c r="Q2583" s="55">
        <v>41544</v>
      </c>
      <c r="R2583" s="55">
        <v>41620</v>
      </c>
      <c r="S2583" s="55">
        <v>41634</v>
      </c>
      <c r="T2583" t="s">
        <v>2691</v>
      </c>
      <c r="U2583">
        <v>30</v>
      </c>
      <c r="V2583" t="s">
        <v>4877</v>
      </c>
      <c r="W2583" t="s">
        <v>2693</v>
      </c>
      <c r="Y2583">
        <v>32300</v>
      </c>
      <c r="Z2583">
        <v>32300</v>
      </c>
      <c r="AA2583">
        <v>32300</v>
      </c>
      <c r="AB2583">
        <v>0</v>
      </c>
    </row>
    <row r="2584" spans="1:28" x14ac:dyDescent="0.25">
      <c r="A2584" t="s">
        <v>2686</v>
      </c>
      <c r="B2584" t="s">
        <v>87</v>
      </c>
      <c r="C2584">
        <v>899999230</v>
      </c>
      <c r="D2584">
        <v>971116</v>
      </c>
      <c r="E2584" t="s">
        <v>2687</v>
      </c>
      <c r="F2584">
        <v>27072</v>
      </c>
      <c r="G2584">
        <v>2014</v>
      </c>
      <c r="H2584">
        <v>3</v>
      </c>
      <c r="I2584">
        <v>1000001079</v>
      </c>
      <c r="J2584">
        <v>0</v>
      </c>
      <c r="K2584">
        <v>33</v>
      </c>
      <c r="L2584" t="s">
        <v>2843</v>
      </c>
      <c r="M2584" t="s">
        <v>2689</v>
      </c>
      <c r="N2584" t="s">
        <v>2690</v>
      </c>
      <c r="O2584" s="55">
        <v>41841</v>
      </c>
      <c r="P2584" s="55">
        <v>42206</v>
      </c>
      <c r="Q2584" s="55">
        <v>41905</v>
      </c>
      <c r="R2584" s="55">
        <v>41935</v>
      </c>
      <c r="S2584" s="55">
        <v>41939</v>
      </c>
      <c r="T2584" t="s">
        <v>2743</v>
      </c>
      <c r="U2584">
        <v>30</v>
      </c>
      <c r="V2584" t="s">
        <v>3942</v>
      </c>
      <c r="W2584" t="s">
        <v>2693</v>
      </c>
      <c r="Y2584">
        <v>250000</v>
      </c>
      <c r="Z2584">
        <v>250000</v>
      </c>
      <c r="AA2584">
        <v>250000</v>
      </c>
      <c r="AB2584">
        <v>0</v>
      </c>
    </row>
    <row r="2585" spans="1:28" x14ac:dyDescent="0.25">
      <c r="A2585" t="s">
        <v>2686</v>
      </c>
      <c r="B2585" t="s">
        <v>87</v>
      </c>
      <c r="C2585">
        <v>899999230</v>
      </c>
      <c r="D2585">
        <v>971116</v>
      </c>
      <c r="E2585" t="s">
        <v>2687</v>
      </c>
      <c r="F2585">
        <v>27086</v>
      </c>
      <c r="G2585">
        <v>2017</v>
      </c>
      <c r="H2585">
        <v>2</v>
      </c>
      <c r="I2585">
        <v>1000001587</v>
      </c>
      <c r="J2585">
        <v>20</v>
      </c>
      <c r="K2585">
        <v>33</v>
      </c>
      <c r="L2585" t="s">
        <v>5364</v>
      </c>
      <c r="M2585" t="s">
        <v>2689</v>
      </c>
      <c r="N2585" t="s">
        <v>2690</v>
      </c>
      <c r="O2585" s="55">
        <v>42937</v>
      </c>
      <c r="P2585" s="55">
        <v>43121</v>
      </c>
      <c r="Q2585" s="55">
        <v>43048</v>
      </c>
      <c r="R2585" s="55">
        <v>43139</v>
      </c>
      <c r="S2585" s="55">
        <v>43140</v>
      </c>
      <c r="T2585" t="s">
        <v>2691</v>
      </c>
      <c r="U2585">
        <v>30</v>
      </c>
      <c r="V2585" t="s">
        <v>5365</v>
      </c>
      <c r="W2585" t="s">
        <v>2693</v>
      </c>
      <c r="Y2585">
        <v>89775</v>
      </c>
      <c r="Z2585">
        <v>89775</v>
      </c>
      <c r="AA2585">
        <v>89775</v>
      </c>
      <c r="AB2585">
        <v>0</v>
      </c>
    </row>
    <row r="2586" spans="1:28" x14ac:dyDescent="0.25">
      <c r="A2586" t="s">
        <v>2686</v>
      </c>
      <c r="B2586" t="s">
        <v>87</v>
      </c>
      <c r="C2586">
        <v>899999230</v>
      </c>
      <c r="D2586">
        <v>971116</v>
      </c>
      <c r="E2586" t="s">
        <v>2687</v>
      </c>
      <c r="F2586">
        <v>27154</v>
      </c>
      <c r="G2586">
        <v>2016</v>
      </c>
      <c r="H2586">
        <v>1</v>
      </c>
      <c r="I2586">
        <v>1000001587</v>
      </c>
      <c r="J2586">
        <v>1</v>
      </c>
      <c r="K2586">
        <v>33</v>
      </c>
      <c r="L2586" t="s">
        <v>3729</v>
      </c>
      <c r="M2586" t="s">
        <v>2689</v>
      </c>
      <c r="N2586" t="s">
        <v>2690</v>
      </c>
      <c r="O2586" s="55">
        <v>42572</v>
      </c>
      <c r="P2586" s="55">
        <v>42756</v>
      </c>
      <c r="Q2586" s="55">
        <v>42677</v>
      </c>
      <c r="R2586" s="55">
        <v>42685</v>
      </c>
      <c r="S2586" s="55">
        <v>42691</v>
      </c>
      <c r="T2586" t="s">
        <v>2691</v>
      </c>
      <c r="U2586">
        <v>30</v>
      </c>
      <c r="V2586" t="s">
        <v>5366</v>
      </c>
      <c r="W2586" t="s">
        <v>2693</v>
      </c>
      <c r="Y2586">
        <v>200430</v>
      </c>
      <c r="Z2586">
        <v>200430</v>
      </c>
      <c r="AA2586">
        <v>200430</v>
      </c>
      <c r="AB2586">
        <v>0</v>
      </c>
    </row>
    <row r="2587" spans="1:28" x14ac:dyDescent="0.25">
      <c r="A2587" t="s">
        <v>2686</v>
      </c>
      <c r="B2587" t="s">
        <v>87</v>
      </c>
      <c r="C2587">
        <v>899999230</v>
      </c>
      <c r="D2587">
        <v>971116</v>
      </c>
      <c r="E2587" t="s">
        <v>2687</v>
      </c>
      <c r="F2587">
        <v>27158</v>
      </c>
      <c r="G2587">
        <v>2018</v>
      </c>
      <c r="H2587">
        <v>2</v>
      </c>
      <c r="I2587">
        <v>1000002115</v>
      </c>
      <c r="J2587">
        <v>8</v>
      </c>
      <c r="K2587">
        <v>33</v>
      </c>
      <c r="L2587" t="s">
        <v>3078</v>
      </c>
      <c r="M2587" t="s">
        <v>2689</v>
      </c>
      <c r="N2587" t="s">
        <v>2690</v>
      </c>
      <c r="O2587" s="55">
        <v>43302</v>
      </c>
      <c r="P2587" s="55">
        <v>43486</v>
      </c>
      <c r="Q2587" s="55">
        <v>43344</v>
      </c>
      <c r="R2587" s="55">
        <v>43396</v>
      </c>
      <c r="S2587" s="55">
        <v>43411</v>
      </c>
      <c r="T2587" t="s">
        <v>2691</v>
      </c>
      <c r="U2587">
        <v>30</v>
      </c>
      <c r="V2587" t="s">
        <v>5123</v>
      </c>
      <c r="W2587" t="s">
        <v>2693</v>
      </c>
      <c r="Y2587">
        <v>313300</v>
      </c>
      <c r="Z2587">
        <v>308685</v>
      </c>
      <c r="AA2587">
        <v>313300</v>
      </c>
      <c r="AB2587">
        <v>0</v>
      </c>
    </row>
    <row r="2588" spans="1:28" x14ac:dyDescent="0.25">
      <c r="A2588" t="s">
        <v>2686</v>
      </c>
      <c r="B2588" t="s">
        <v>87</v>
      </c>
      <c r="C2588">
        <v>899999230</v>
      </c>
      <c r="D2588">
        <v>971116</v>
      </c>
      <c r="E2588" t="s">
        <v>2687</v>
      </c>
      <c r="F2588">
        <v>27164</v>
      </c>
      <c r="G2588">
        <v>2018</v>
      </c>
      <c r="H2588">
        <v>1</v>
      </c>
      <c r="I2588">
        <v>1000002115</v>
      </c>
      <c r="J2588">
        <v>8</v>
      </c>
      <c r="K2588">
        <v>33</v>
      </c>
      <c r="L2588" t="s">
        <v>3048</v>
      </c>
      <c r="M2588" t="s">
        <v>2689</v>
      </c>
      <c r="N2588" t="s">
        <v>2690</v>
      </c>
      <c r="O2588" s="55">
        <v>43302</v>
      </c>
      <c r="P2588" s="55">
        <v>43486</v>
      </c>
      <c r="Q2588" s="55">
        <v>43346</v>
      </c>
      <c r="R2588" s="55">
        <v>43396</v>
      </c>
      <c r="S2588" s="55">
        <v>43411</v>
      </c>
      <c r="T2588" t="s">
        <v>2691</v>
      </c>
      <c r="U2588">
        <v>30</v>
      </c>
      <c r="V2588" t="s">
        <v>5367</v>
      </c>
      <c r="W2588" t="s">
        <v>2693</v>
      </c>
      <c r="Y2588">
        <v>235000</v>
      </c>
      <c r="Z2588">
        <v>235000</v>
      </c>
      <c r="AA2588">
        <v>235000</v>
      </c>
      <c r="AB2588">
        <v>0</v>
      </c>
    </row>
    <row r="2589" spans="1:28" x14ac:dyDescent="0.25">
      <c r="A2589" t="s">
        <v>2686</v>
      </c>
      <c r="B2589" t="s">
        <v>87</v>
      </c>
      <c r="C2589">
        <v>899999230</v>
      </c>
      <c r="D2589">
        <v>971116</v>
      </c>
      <c r="E2589" t="s">
        <v>2687</v>
      </c>
      <c r="F2589">
        <v>27174</v>
      </c>
      <c r="G2589">
        <v>2016</v>
      </c>
      <c r="H2589">
        <v>1</v>
      </c>
      <c r="I2589">
        <v>1000001587</v>
      </c>
      <c r="J2589">
        <v>1</v>
      </c>
      <c r="K2589">
        <v>33</v>
      </c>
      <c r="L2589" t="s">
        <v>3213</v>
      </c>
      <c r="M2589" t="s">
        <v>2689</v>
      </c>
      <c r="N2589" t="s">
        <v>2690</v>
      </c>
      <c r="O2589" s="55">
        <v>42572</v>
      </c>
      <c r="P2589" s="55">
        <v>42756</v>
      </c>
      <c r="Q2589" s="55">
        <v>42678</v>
      </c>
      <c r="R2589" s="55">
        <v>42685</v>
      </c>
      <c r="S2589" s="55">
        <v>42691</v>
      </c>
      <c r="T2589" t="s">
        <v>2691</v>
      </c>
      <c r="U2589">
        <v>30</v>
      </c>
      <c r="V2589" t="s">
        <v>5368</v>
      </c>
      <c r="W2589" t="s">
        <v>2693</v>
      </c>
      <c r="Y2589">
        <v>210160</v>
      </c>
      <c r="Z2589">
        <v>210160</v>
      </c>
      <c r="AA2589">
        <v>210160</v>
      </c>
      <c r="AB2589">
        <v>0</v>
      </c>
    </row>
    <row r="2590" spans="1:28" x14ac:dyDescent="0.25">
      <c r="A2590" t="s">
        <v>2686</v>
      </c>
      <c r="B2590" t="s">
        <v>87</v>
      </c>
      <c r="C2590">
        <v>899999230</v>
      </c>
      <c r="D2590">
        <v>971116</v>
      </c>
      <c r="E2590" t="s">
        <v>2687</v>
      </c>
      <c r="F2590">
        <v>27174</v>
      </c>
      <c r="G2590">
        <v>2016</v>
      </c>
      <c r="H2590">
        <v>3</v>
      </c>
      <c r="I2590">
        <v>1000001587</v>
      </c>
      <c r="J2590">
        <v>1</v>
      </c>
      <c r="K2590">
        <v>33</v>
      </c>
      <c r="L2590" t="s">
        <v>3213</v>
      </c>
      <c r="M2590" t="s">
        <v>2689</v>
      </c>
      <c r="N2590" t="s">
        <v>2690</v>
      </c>
      <c r="O2590" s="55">
        <v>42572</v>
      </c>
      <c r="P2590" s="55">
        <v>42756</v>
      </c>
      <c r="Q2590" s="55">
        <v>42678</v>
      </c>
      <c r="R2590" s="55">
        <v>42775</v>
      </c>
      <c r="S2590" s="55">
        <v>42775</v>
      </c>
      <c r="T2590" t="s">
        <v>2691</v>
      </c>
      <c r="U2590">
        <v>30</v>
      </c>
      <c r="V2590" t="s">
        <v>5368</v>
      </c>
      <c r="W2590" t="s">
        <v>2693</v>
      </c>
      <c r="Y2590">
        <v>100800</v>
      </c>
      <c r="Z2590">
        <v>100800</v>
      </c>
      <c r="AA2590">
        <v>100800</v>
      </c>
      <c r="AB2590">
        <v>0</v>
      </c>
    </row>
    <row r="2591" spans="1:28" x14ac:dyDescent="0.25">
      <c r="A2591" t="s">
        <v>2686</v>
      </c>
      <c r="B2591" t="s">
        <v>87</v>
      </c>
      <c r="C2591">
        <v>899999230</v>
      </c>
      <c r="D2591">
        <v>971116</v>
      </c>
      <c r="E2591" t="s">
        <v>2687</v>
      </c>
      <c r="F2591">
        <v>27175</v>
      </c>
      <c r="G2591">
        <v>2018</v>
      </c>
      <c r="H2591">
        <v>2</v>
      </c>
      <c r="I2591">
        <v>1000002115</v>
      </c>
      <c r="J2591">
        <v>8</v>
      </c>
      <c r="K2591">
        <v>33</v>
      </c>
      <c r="L2591" t="s">
        <v>2796</v>
      </c>
      <c r="M2591" t="s">
        <v>2689</v>
      </c>
      <c r="N2591" t="s">
        <v>2690</v>
      </c>
      <c r="O2591" s="55">
        <v>43302</v>
      </c>
      <c r="P2591" s="55">
        <v>43486</v>
      </c>
      <c r="Q2591" s="55">
        <v>43355</v>
      </c>
      <c r="R2591" s="55">
        <v>43403</v>
      </c>
      <c r="S2591" s="55">
        <v>43423</v>
      </c>
      <c r="T2591" t="s">
        <v>2764</v>
      </c>
      <c r="U2591">
        <v>30</v>
      </c>
      <c r="V2591" t="s">
        <v>3947</v>
      </c>
      <c r="W2591" t="s">
        <v>2693</v>
      </c>
      <c r="Y2591">
        <v>80000</v>
      </c>
      <c r="Z2591">
        <v>80000</v>
      </c>
      <c r="AA2591">
        <v>80000</v>
      </c>
      <c r="AB2591">
        <v>0</v>
      </c>
    </row>
    <row r="2592" spans="1:28" x14ac:dyDescent="0.25">
      <c r="A2592" t="s">
        <v>2686</v>
      </c>
      <c r="B2592" t="s">
        <v>87</v>
      </c>
      <c r="C2592">
        <v>899999230</v>
      </c>
      <c r="D2592">
        <v>971116</v>
      </c>
      <c r="E2592" t="s">
        <v>2687</v>
      </c>
      <c r="F2592">
        <v>27175</v>
      </c>
      <c r="G2592">
        <v>2018</v>
      </c>
      <c r="H2592">
        <v>7</v>
      </c>
      <c r="I2592">
        <v>1000002115</v>
      </c>
      <c r="J2592">
        <v>8</v>
      </c>
      <c r="K2592">
        <v>33</v>
      </c>
      <c r="L2592" t="s">
        <v>2796</v>
      </c>
      <c r="M2592" t="s">
        <v>2689</v>
      </c>
      <c r="N2592" t="s">
        <v>2690</v>
      </c>
      <c r="O2592" s="55">
        <v>43302</v>
      </c>
      <c r="P2592" s="55">
        <v>43486</v>
      </c>
      <c r="Q2592" s="55">
        <v>43355</v>
      </c>
      <c r="R2592" s="55">
        <v>43538</v>
      </c>
      <c r="S2592" s="55">
        <v>43545</v>
      </c>
      <c r="T2592" t="s">
        <v>2764</v>
      </c>
      <c r="U2592">
        <v>30</v>
      </c>
      <c r="V2592" t="s">
        <v>3947</v>
      </c>
      <c r="W2592" t="s">
        <v>2693</v>
      </c>
      <c r="Y2592">
        <v>20100</v>
      </c>
      <c r="Z2592">
        <v>20100</v>
      </c>
      <c r="AA2592">
        <v>20100</v>
      </c>
      <c r="AB2592">
        <v>0</v>
      </c>
    </row>
    <row r="2593" spans="1:28" x14ac:dyDescent="0.25">
      <c r="A2593" t="s">
        <v>2686</v>
      </c>
      <c r="B2593" t="s">
        <v>87</v>
      </c>
      <c r="C2593">
        <v>899999230</v>
      </c>
      <c r="D2593">
        <v>971116</v>
      </c>
      <c r="E2593" t="s">
        <v>2687</v>
      </c>
      <c r="F2593">
        <v>27177</v>
      </c>
      <c r="G2593">
        <v>2018</v>
      </c>
      <c r="H2593">
        <v>1</v>
      </c>
      <c r="I2593">
        <v>1000002115</v>
      </c>
      <c r="J2593">
        <v>8</v>
      </c>
      <c r="K2593">
        <v>33</v>
      </c>
      <c r="L2593" t="s">
        <v>5369</v>
      </c>
      <c r="M2593" t="s">
        <v>2689</v>
      </c>
      <c r="N2593" t="s">
        <v>2690</v>
      </c>
      <c r="O2593" s="55">
        <v>43302</v>
      </c>
      <c r="P2593" s="55">
        <v>43486</v>
      </c>
      <c r="Q2593" s="55">
        <v>43363</v>
      </c>
      <c r="R2593" s="55">
        <v>43396</v>
      </c>
      <c r="S2593" s="55">
        <v>43411</v>
      </c>
      <c r="T2593" t="s">
        <v>2764</v>
      </c>
      <c r="U2593">
        <v>30</v>
      </c>
      <c r="V2593" t="s">
        <v>5370</v>
      </c>
      <c r="W2593" t="s">
        <v>2693</v>
      </c>
      <c r="Y2593">
        <v>118090</v>
      </c>
      <c r="Z2593">
        <v>118090</v>
      </c>
      <c r="AA2593">
        <v>118090</v>
      </c>
      <c r="AB2593">
        <v>0</v>
      </c>
    </row>
    <row r="2594" spans="1:28" x14ac:dyDescent="0.25">
      <c r="A2594" t="s">
        <v>2686</v>
      </c>
      <c r="B2594" t="s">
        <v>87</v>
      </c>
      <c r="C2594">
        <v>899999230</v>
      </c>
      <c r="D2594">
        <v>971116</v>
      </c>
      <c r="E2594" t="s">
        <v>2687</v>
      </c>
      <c r="F2594">
        <v>27200</v>
      </c>
      <c r="G2594">
        <v>2014</v>
      </c>
      <c r="H2594">
        <v>1</v>
      </c>
      <c r="I2594">
        <v>1000001079</v>
      </c>
      <c r="J2594">
        <v>0</v>
      </c>
      <c r="K2594">
        <v>33</v>
      </c>
      <c r="L2594" t="s">
        <v>5371</v>
      </c>
      <c r="M2594" t="s">
        <v>2689</v>
      </c>
      <c r="N2594" t="s">
        <v>2690</v>
      </c>
      <c r="O2594" s="55">
        <v>41841</v>
      </c>
      <c r="P2594" s="55">
        <v>42206</v>
      </c>
      <c r="Q2594" s="55">
        <v>41904</v>
      </c>
      <c r="R2594" s="55">
        <v>41927</v>
      </c>
      <c r="S2594" s="55">
        <v>41929</v>
      </c>
      <c r="T2594" t="s">
        <v>2691</v>
      </c>
      <c r="U2594">
        <v>30</v>
      </c>
      <c r="V2594" t="s">
        <v>5128</v>
      </c>
      <c r="W2594" t="s">
        <v>2693</v>
      </c>
      <c r="Y2594">
        <v>91700</v>
      </c>
      <c r="Z2594">
        <v>91665</v>
      </c>
      <c r="AA2594">
        <v>91700</v>
      </c>
      <c r="AB2594">
        <v>0</v>
      </c>
    </row>
    <row r="2595" spans="1:28" x14ac:dyDescent="0.25">
      <c r="A2595" t="s">
        <v>2686</v>
      </c>
      <c r="B2595" t="s">
        <v>87</v>
      </c>
      <c r="C2595">
        <v>899999230</v>
      </c>
      <c r="D2595">
        <v>971116</v>
      </c>
      <c r="E2595" t="s">
        <v>2687</v>
      </c>
      <c r="F2595">
        <v>27210</v>
      </c>
      <c r="G2595">
        <v>2014</v>
      </c>
      <c r="H2595">
        <v>1</v>
      </c>
      <c r="I2595">
        <v>1000001079</v>
      </c>
      <c r="J2595">
        <v>0</v>
      </c>
      <c r="K2595">
        <v>33</v>
      </c>
      <c r="L2595" t="s">
        <v>3369</v>
      </c>
      <c r="M2595" t="s">
        <v>2689</v>
      </c>
      <c r="N2595" t="s">
        <v>2690</v>
      </c>
      <c r="O2595" s="55">
        <v>41841</v>
      </c>
      <c r="P2595" s="55">
        <v>42206</v>
      </c>
      <c r="Q2595" s="55">
        <v>41903</v>
      </c>
      <c r="R2595" s="55">
        <v>41927</v>
      </c>
      <c r="S2595" s="55">
        <v>41929</v>
      </c>
      <c r="T2595" t="s">
        <v>2691</v>
      </c>
      <c r="U2595">
        <v>30</v>
      </c>
      <c r="V2595" t="s">
        <v>5372</v>
      </c>
      <c r="W2595" t="s">
        <v>2693</v>
      </c>
      <c r="Y2595">
        <v>91450</v>
      </c>
      <c r="Z2595">
        <v>91450</v>
      </c>
      <c r="AA2595">
        <v>91450</v>
      </c>
      <c r="AB2595">
        <v>0</v>
      </c>
    </row>
    <row r="2596" spans="1:28" x14ac:dyDescent="0.25">
      <c r="A2596" t="s">
        <v>2686</v>
      </c>
      <c r="B2596" t="s">
        <v>2715</v>
      </c>
      <c r="C2596">
        <v>899999230</v>
      </c>
      <c r="D2596">
        <v>4013</v>
      </c>
      <c r="E2596" t="s">
        <v>2716</v>
      </c>
      <c r="F2596">
        <v>27214</v>
      </c>
      <c r="G2596">
        <v>2012</v>
      </c>
      <c r="H2596">
        <v>1</v>
      </c>
      <c r="I2596">
        <v>1000000732</v>
      </c>
      <c r="J2596">
        <v>0</v>
      </c>
      <c r="K2596">
        <v>33</v>
      </c>
      <c r="L2596" t="s">
        <v>3951</v>
      </c>
      <c r="M2596" t="s">
        <v>2689</v>
      </c>
      <c r="N2596" t="s">
        <v>2690</v>
      </c>
      <c r="O2596" s="55">
        <v>41111</v>
      </c>
      <c r="P2596" s="55">
        <v>41476</v>
      </c>
      <c r="Q2596" s="55">
        <v>41239</v>
      </c>
      <c r="R2596" s="55">
        <v>41250</v>
      </c>
      <c r="S2596" s="55">
        <v>41255</v>
      </c>
      <c r="T2596" t="s">
        <v>2738</v>
      </c>
      <c r="U2596">
        <v>30</v>
      </c>
      <c r="V2596" t="s">
        <v>3952</v>
      </c>
      <c r="W2596" t="s">
        <v>2693</v>
      </c>
      <c r="Y2596">
        <v>60500</v>
      </c>
      <c r="Z2596">
        <v>60500</v>
      </c>
      <c r="AA2596">
        <v>60500</v>
      </c>
      <c r="AB2596">
        <v>0</v>
      </c>
    </row>
    <row r="2597" spans="1:28" x14ac:dyDescent="0.25">
      <c r="A2597" t="s">
        <v>2686</v>
      </c>
      <c r="B2597" t="s">
        <v>2715</v>
      </c>
      <c r="C2597">
        <v>899999230</v>
      </c>
      <c r="D2597">
        <v>4013</v>
      </c>
      <c r="E2597" t="s">
        <v>2716</v>
      </c>
      <c r="F2597">
        <v>27218</v>
      </c>
      <c r="G2597">
        <v>2012</v>
      </c>
      <c r="H2597">
        <v>1</v>
      </c>
      <c r="I2597">
        <v>1000000732</v>
      </c>
      <c r="J2597">
        <v>0</v>
      </c>
      <c r="K2597">
        <v>33</v>
      </c>
      <c r="L2597" t="s">
        <v>3066</v>
      </c>
      <c r="M2597" t="s">
        <v>2689</v>
      </c>
      <c r="N2597" t="s">
        <v>2690</v>
      </c>
      <c r="O2597" s="55">
        <v>41111</v>
      </c>
      <c r="P2597" s="55">
        <v>41476</v>
      </c>
      <c r="Q2597" s="55">
        <v>41190</v>
      </c>
      <c r="R2597" s="55">
        <v>41250</v>
      </c>
      <c r="S2597" s="55">
        <v>41255</v>
      </c>
      <c r="T2597" t="s">
        <v>2764</v>
      </c>
      <c r="U2597">
        <v>30</v>
      </c>
      <c r="V2597" t="s">
        <v>5373</v>
      </c>
      <c r="W2597" t="s">
        <v>2693</v>
      </c>
      <c r="Y2597">
        <v>248900</v>
      </c>
      <c r="Z2597">
        <v>248750</v>
      </c>
      <c r="AA2597">
        <v>248900</v>
      </c>
      <c r="AB2597">
        <v>0</v>
      </c>
    </row>
    <row r="2598" spans="1:28" x14ac:dyDescent="0.25">
      <c r="A2598" t="s">
        <v>2686</v>
      </c>
      <c r="B2598" t="s">
        <v>2715</v>
      </c>
      <c r="C2598">
        <v>899999230</v>
      </c>
      <c r="D2598">
        <v>4013</v>
      </c>
      <c r="E2598" t="s">
        <v>2716</v>
      </c>
      <c r="F2598">
        <v>27228</v>
      </c>
      <c r="G2598">
        <v>2012</v>
      </c>
      <c r="H2598">
        <v>1</v>
      </c>
      <c r="I2598">
        <v>1000000732</v>
      </c>
      <c r="J2598">
        <v>0</v>
      </c>
      <c r="K2598">
        <v>33</v>
      </c>
      <c r="L2598" t="s">
        <v>5374</v>
      </c>
      <c r="M2598" t="s">
        <v>2689</v>
      </c>
      <c r="N2598" t="s">
        <v>2690</v>
      </c>
      <c r="O2598" s="55">
        <v>41111</v>
      </c>
      <c r="P2598" s="55">
        <v>41476</v>
      </c>
      <c r="Q2598" s="55">
        <v>41204</v>
      </c>
      <c r="R2598" s="55">
        <v>41253</v>
      </c>
      <c r="S2598" s="55">
        <v>41255</v>
      </c>
      <c r="T2598" t="s">
        <v>2691</v>
      </c>
      <c r="U2598">
        <v>30</v>
      </c>
      <c r="V2598" t="s">
        <v>2718</v>
      </c>
      <c r="W2598" t="s">
        <v>2693</v>
      </c>
      <c r="Y2598">
        <v>199300</v>
      </c>
      <c r="Z2598">
        <v>199295</v>
      </c>
      <c r="AA2598">
        <v>199300</v>
      </c>
      <c r="AB2598">
        <v>0</v>
      </c>
    </row>
    <row r="2599" spans="1:28" x14ac:dyDescent="0.25">
      <c r="A2599" t="s">
        <v>2686</v>
      </c>
      <c r="B2599" t="s">
        <v>87</v>
      </c>
      <c r="C2599">
        <v>899999230</v>
      </c>
      <c r="D2599">
        <v>971116</v>
      </c>
      <c r="E2599" t="s">
        <v>2687</v>
      </c>
      <c r="F2599">
        <v>27248</v>
      </c>
      <c r="G2599">
        <v>2014</v>
      </c>
      <c r="H2599">
        <v>5</v>
      </c>
      <c r="I2599">
        <v>1000001079</v>
      </c>
      <c r="J2599">
        <v>0</v>
      </c>
      <c r="K2599">
        <v>33</v>
      </c>
      <c r="L2599" t="s">
        <v>4926</v>
      </c>
      <c r="M2599" t="s">
        <v>2689</v>
      </c>
      <c r="N2599" t="s">
        <v>2690</v>
      </c>
      <c r="O2599" s="55">
        <v>41841</v>
      </c>
      <c r="P2599" s="55">
        <v>42206</v>
      </c>
      <c r="Q2599" s="55">
        <v>41912</v>
      </c>
      <c r="R2599" s="55">
        <v>42060</v>
      </c>
      <c r="S2599" s="55">
        <v>42061</v>
      </c>
      <c r="T2599" t="s">
        <v>2691</v>
      </c>
      <c r="U2599">
        <v>30</v>
      </c>
      <c r="V2599" t="s">
        <v>4927</v>
      </c>
      <c r="W2599" t="s">
        <v>2693</v>
      </c>
      <c r="Y2599">
        <v>561750</v>
      </c>
      <c r="Z2599">
        <v>561670</v>
      </c>
      <c r="AA2599">
        <v>561750</v>
      </c>
      <c r="AB2599">
        <v>0</v>
      </c>
    </row>
    <row r="2600" spans="1:28" x14ac:dyDescent="0.25">
      <c r="A2600" t="s">
        <v>2686</v>
      </c>
      <c r="B2600" t="s">
        <v>2715</v>
      </c>
      <c r="C2600">
        <v>899999230</v>
      </c>
      <c r="D2600">
        <v>4013</v>
      </c>
      <c r="E2600" t="s">
        <v>2716</v>
      </c>
      <c r="F2600">
        <v>27271</v>
      </c>
      <c r="G2600">
        <v>2012</v>
      </c>
      <c r="H2600">
        <v>1</v>
      </c>
      <c r="I2600">
        <v>1000000732</v>
      </c>
      <c r="J2600">
        <v>0</v>
      </c>
      <c r="K2600">
        <v>33</v>
      </c>
      <c r="L2600" t="s">
        <v>3457</v>
      </c>
      <c r="M2600" t="s">
        <v>2689</v>
      </c>
      <c r="N2600" t="s">
        <v>2690</v>
      </c>
      <c r="O2600" s="55">
        <v>41111</v>
      </c>
      <c r="P2600" s="55">
        <v>41476</v>
      </c>
      <c r="Q2600" s="55">
        <v>41235</v>
      </c>
      <c r="R2600" s="55">
        <v>41253</v>
      </c>
      <c r="S2600" s="55">
        <v>41255</v>
      </c>
      <c r="T2600" t="s">
        <v>2691</v>
      </c>
      <c r="U2600">
        <v>30</v>
      </c>
      <c r="V2600" t="s">
        <v>5375</v>
      </c>
      <c r="W2600" t="s">
        <v>2693</v>
      </c>
      <c r="Y2600">
        <v>85500</v>
      </c>
      <c r="Z2600">
        <v>85500</v>
      </c>
      <c r="AA2600">
        <v>85500</v>
      </c>
      <c r="AB2600">
        <v>0</v>
      </c>
    </row>
    <row r="2601" spans="1:28" x14ac:dyDescent="0.25">
      <c r="A2601" t="s">
        <v>2686</v>
      </c>
      <c r="B2601" t="s">
        <v>87</v>
      </c>
      <c r="C2601">
        <v>899999230</v>
      </c>
      <c r="D2601">
        <v>971116</v>
      </c>
      <c r="E2601" t="s">
        <v>2687</v>
      </c>
      <c r="F2601">
        <v>27283</v>
      </c>
      <c r="G2601">
        <v>2018</v>
      </c>
      <c r="H2601">
        <v>1</v>
      </c>
      <c r="I2601">
        <v>1000002115</v>
      </c>
      <c r="J2601">
        <v>8</v>
      </c>
      <c r="K2601">
        <v>33</v>
      </c>
      <c r="L2601" t="s">
        <v>5376</v>
      </c>
      <c r="M2601" t="s">
        <v>2689</v>
      </c>
      <c r="N2601" t="s">
        <v>2690</v>
      </c>
      <c r="O2601" s="55">
        <v>43302</v>
      </c>
      <c r="P2601" s="55">
        <v>43486</v>
      </c>
      <c r="Q2601" s="55">
        <v>43346</v>
      </c>
      <c r="R2601" s="55">
        <v>43396</v>
      </c>
      <c r="S2601" s="55">
        <v>43412</v>
      </c>
      <c r="T2601" t="s">
        <v>2738</v>
      </c>
      <c r="U2601">
        <v>30</v>
      </c>
      <c r="V2601" t="s">
        <v>5377</v>
      </c>
      <c r="W2601" t="s">
        <v>2693</v>
      </c>
      <c r="Y2601">
        <v>80000</v>
      </c>
      <c r="Z2601">
        <v>80000</v>
      </c>
      <c r="AA2601">
        <v>80000</v>
      </c>
      <c r="AB2601">
        <v>0</v>
      </c>
    </row>
    <row r="2602" spans="1:28" x14ac:dyDescent="0.25">
      <c r="A2602" t="s">
        <v>2686</v>
      </c>
      <c r="B2602" t="s">
        <v>87</v>
      </c>
      <c r="C2602">
        <v>899999230</v>
      </c>
      <c r="D2602">
        <v>971116</v>
      </c>
      <c r="E2602" t="s">
        <v>2687</v>
      </c>
      <c r="F2602">
        <v>27316</v>
      </c>
      <c r="G2602">
        <v>2017</v>
      </c>
      <c r="H2602">
        <v>5</v>
      </c>
      <c r="I2602">
        <v>1000001587</v>
      </c>
      <c r="J2602">
        <v>20</v>
      </c>
      <c r="K2602">
        <v>33</v>
      </c>
      <c r="L2602" t="s">
        <v>2703</v>
      </c>
      <c r="M2602" t="s">
        <v>2689</v>
      </c>
      <c r="N2602" t="s">
        <v>2690</v>
      </c>
      <c r="O2602" s="55">
        <v>42937</v>
      </c>
      <c r="P2602" s="55">
        <v>43121</v>
      </c>
      <c r="Q2602" s="55">
        <v>43034</v>
      </c>
      <c r="R2602" s="55">
        <v>43437</v>
      </c>
      <c r="S2602" s="55">
        <v>43441</v>
      </c>
      <c r="T2602" t="s">
        <v>2875</v>
      </c>
      <c r="U2602">
        <v>30</v>
      </c>
      <c r="V2602" t="s">
        <v>3608</v>
      </c>
      <c r="W2602" t="s">
        <v>2893</v>
      </c>
      <c r="Y2602">
        <v>361800</v>
      </c>
      <c r="Z2602">
        <v>0</v>
      </c>
      <c r="AA2602">
        <v>361800</v>
      </c>
      <c r="AB2602">
        <v>0</v>
      </c>
    </row>
    <row r="2603" spans="1:28" x14ac:dyDescent="0.25">
      <c r="A2603" t="s">
        <v>2686</v>
      </c>
      <c r="B2603" t="s">
        <v>87</v>
      </c>
      <c r="C2603">
        <v>899999230</v>
      </c>
      <c r="D2603">
        <v>971116</v>
      </c>
      <c r="E2603" t="s">
        <v>2687</v>
      </c>
      <c r="F2603">
        <v>27316</v>
      </c>
      <c r="G2603">
        <v>2017</v>
      </c>
      <c r="H2603">
        <v>7</v>
      </c>
      <c r="I2603">
        <v>1000001587</v>
      </c>
      <c r="J2603">
        <v>20</v>
      </c>
      <c r="K2603">
        <v>33</v>
      </c>
      <c r="L2603" t="s">
        <v>2703</v>
      </c>
      <c r="M2603" t="s">
        <v>2689</v>
      </c>
      <c r="N2603" t="s">
        <v>2690</v>
      </c>
      <c r="O2603" s="55">
        <v>42937</v>
      </c>
      <c r="P2603" s="55">
        <v>43121</v>
      </c>
      <c r="Q2603" s="55">
        <v>43034</v>
      </c>
      <c r="R2603" s="55">
        <v>43473</v>
      </c>
      <c r="S2603" s="55">
        <v>43476</v>
      </c>
      <c r="T2603" t="s">
        <v>2875</v>
      </c>
      <c r="U2603">
        <v>30</v>
      </c>
      <c r="V2603" t="s">
        <v>3608</v>
      </c>
      <c r="W2603" t="s">
        <v>2693</v>
      </c>
      <c r="Y2603">
        <v>180900</v>
      </c>
      <c r="Z2603">
        <v>170850</v>
      </c>
      <c r="AA2603">
        <v>180900</v>
      </c>
      <c r="AB2603">
        <v>0</v>
      </c>
    </row>
    <row r="2604" spans="1:28" x14ac:dyDescent="0.25">
      <c r="A2604" t="s">
        <v>2686</v>
      </c>
      <c r="B2604" t="s">
        <v>87</v>
      </c>
      <c r="C2604">
        <v>899999230</v>
      </c>
      <c r="D2604">
        <v>971116</v>
      </c>
      <c r="E2604" t="s">
        <v>2687</v>
      </c>
      <c r="F2604">
        <v>27322</v>
      </c>
      <c r="G2604">
        <v>2017</v>
      </c>
      <c r="H2604">
        <v>1</v>
      </c>
      <c r="I2604">
        <v>1000001587</v>
      </c>
      <c r="J2604">
        <v>20</v>
      </c>
      <c r="K2604">
        <v>33</v>
      </c>
      <c r="L2604" t="s">
        <v>3013</v>
      </c>
      <c r="M2604" t="s">
        <v>2689</v>
      </c>
      <c r="N2604" t="s">
        <v>2690</v>
      </c>
      <c r="O2604" s="55">
        <v>42937</v>
      </c>
      <c r="P2604" s="55">
        <v>43121</v>
      </c>
      <c r="Q2604" s="55">
        <v>43019</v>
      </c>
      <c r="R2604" s="55">
        <v>43076</v>
      </c>
      <c r="S2604" s="55">
        <v>43080</v>
      </c>
      <c r="T2604" t="s">
        <v>2691</v>
      </c>
      <c r="U2604">
        <v>30</v>
      </c>
      <c r="V2604" t="s">
        <v>5378</v>
      </c>
      <c r="W2604" t="s">
        <v>2693</v>
      </c>
      <c r="Y2604">
        <v>196600</v>
      </c>
      <c r="Z2604">
        <v>196600</v>
      </c>
      <c r="AA2604">
        <v>196600</v>
      </c>
      <c r="AB2604">
        <v>0</v>
      </c>
    </row>
    <row r="2605" spans="1:28" x14ac:dyDescent="0.25">
      <c r="A2605" t="s">
        <v>2686</v>
      </c>
      <c r="B2605" t="s">
        <v>87</v>
      </c>
      <c r="C2605">
        <v>899999230</v>
      </c>
      <c r="D2605">
        <v>971116</v>
      </c>
      <c r="E2605" t="s">
        <v>2687</v>
      </c>
      <c r="F2605">
        <v>27322</v>
      </c>
      <c r="G2605">
        <v>2017</v>
      </c>
      <c r="H2605">
        <v>3</v>
      </c>
      <c r="I2605">
        <v>1000001587</v>
      </c>
      <c r="J2605">
        <v>20</v>
      </c>
      <c r="K2605">
        <v>33</v>
      </c>
      <c r="L2605" t="s">
        <v>3013</v>
      </c>
      <c r="M2605" t="s">
        <v>2689</v>
      </c>
      <c r="N2605" t="s">
        <v>2690</v>
      </c>
      <c r="O2605" s="55">
        <v>42937</v>
      </c>
      <c r="P2605" s="55">
        <v>43121</v>
      </c>
      <c r="Q2605" s="55">
        <v>43019</v>
      </c>
      <c r="R2605" s="55">
        <v>43230</v>
      </c>
      <c r="S2605" s="55">
        <v>43244</v>
      </c>
      <c r="T2605" t="s">
        <v>2691</v>
      </c>
      <c r="U2605">
        <v>30</v>
      </c>
      <c r="V2605" t="s">
        <v>5378</v>
      </c>
      <c r="W2605" t="s">
        <v>2693</v>
      </c>
      <c r="Y2605">
        <v>46170</v>
      </c>
      <c r="Z2605">
        <v>38335</v>
      </c>
      <c r="AA2605">
        <v>46170</v>
      </c>
      <c r="AB2605">
        <v>0</v>
      </c>
    </row>
    <row r="2606" spans="1:28" x14ac:dyDescent="0.25">
      <c r="A2606" t="s">
        <v>2686</v>
      </c>
      <c r="B2606" t="s">
        <v>87</v>
      </c>
      <c r="C2606">
        <v>899999230</v>
      </c>
      <c r="D2606">
        <v>971116</v>
      </c>
      <c r="E2606" t="s">
        <v>2687</v>
      </c>
      <c r="F2606">
        <v>27350</v>
      </c>
      <c r="G2606">
        <v>2018</v>
      </c>
      <c r="H2606">
        <v>1</v>
      </c>
      <c r="I2606">
        <v>1000002115</v>
      </c>
      <c r="J2606">
        <v>8</v>
      </c>
      <c r="K2606">
        <v>33</v>
      </c>
      <c r="L2606" t="s">
        <v>5379</v>
      </c>
      <c r="M2606" t="s">
        <v>2689</v>
      </c>
      <c r="N2606" t="s">
        <v>2690</v>
      </c>
      <c r="O2606" s="55">
        <v>43302</v>
      </c>
      <c r="P2606" s="55">
        <v>43486</v>
      </c>
      <c r="Q2606" s="55">
        <v>43346</v>
      </c>
      <c r="R2606" s="55">
        <v>43396</v>
      </c>
      <c r="S2606" s="55">
        <v>43412</v>
      </c>
      <c r="T2606" t="s">
        <v>2738</v>
      </c>
      <c r="U2606">
        <v>30</v>
      </c>
      <c r="V2606" t="s">
        <v>4059</v>
      </c>
      <c r="W2606" t="s">
        <v>2693</v>
      </c>
      <c r="X2606" t="s">
        <v>2775</v>
      </c>
      <c r="Y2606">
        <v>104000</v>
      </c>
      <c r="Z2606">
        <v>99875</v>
      </c>
      <c r="AA2606">
        <v>104000</v>
      </c>
      <c r="AB2606">
        <v>0</v>
      </c>
    </row>
    <row r="2607" spans="1:28" x14ac:dyDescent="0.25">
      <c r="A2607" t="s">
        <v>2686</v>
      </c>
      <c r="B2607" t="s">
        <v>87</v>
      </c>
      <c r="C2607">
        <v>899999230</v>
      </c>
      <c r="D2607">
        <v>971116</v>
      </c>
      <c r="E2607" t="s">
        <v>2687</v>
      </c>
      <c r="F2607">
        <v>27354</v>
      </c>
      <c r="G2607">
        <v>2017</v>
      </c>
      <c r="H2607">
        <v>1</v>
      </c>
      <c r="I2607">
        <v>1000001587</v>
      </c>
      <c r="J2607">
        <v>20</v>
      </c>
      <c r="K2607">
        <v>33</v>
      </c>
      <c r="L2607" t="s">
        <v>5380</v>
      </c>
      <c r="M2607" t="s">
        <v>2689</v>
      </c>
      <c r="N2607" t="s">
        <v>2690</v>
      </c>
      <c r="O2607" s="55">
        <v>42937</v>
      </c>
      <c r="P2607" s="55">
        <v>43121</v>
      </c>
      <c r="Q2607" s="55">
        <v>43001</v>
      </c>
      <c r="R2607" s="55">
        <v>43076</v>
      </c>
      <c r="S2607" s="55">
        <v>43081</v>
      </c>
      <c r="T2607" t="s">
        <v>2738</v>
      </c>
      <c r="U2607">
        <v>30</v>
      </c>
      <c r="V2607" t="s">
        <v>5381</v>
      </c>
      <c r="W2607" t="s">
        <v>2693</v>
      </c>
      <c r="Y2607">
        <v>132400</v>
      </c>
      <c r="Z2607">
        <v>132400</v>
      </c>
      <c r="AA2607">
        <v>132400</v>
      </c>
      <c r="AB2607">
        <v>0</v>
      </c>
    </row>
    <row r="2608" spans="1:28" x14ac:dyDescent="0.25">
      <c r="A2608" t="s">
        <v>2686</v>
      </c>
      <c r="B2608" t="s">
        <v>87</v>
      </c>
      <c r="C2608">
        <v>899999230</v>
      </c>
      <c r="D2608">
        <v>971116</v>
      </c>
      <c r="E2608" t="s">
        <v>2687</v>
      </c>
      <c r="F2608">
        <v>27367</v>
      </c>
      <c r="G2608">
        <v>2017</v>
      </c>
      <c r="H2608">
        <v>3</v>
      </c>
      <c r="I2608">
        <v>1000001587</v>
      </c>
      <c r="J2608">
        <v>20</v>
      </c>
      <c r="K2608">
        <v>33</v>
      </c>
      <c r="L2608" t="s">
        <v>2703</v>
      </c>
      <c r="M2608" t="s">
        <v>2689</v>
      </c>
      <c r="N2608" t="s">
        <v>2690</v>
      </c>
      <c r="O2608" s="55">
        <v>42937</v>
      </c>
      <c r="P2608" s="55">
        <v>43121</v>
      </c>
      <c r="Q2608" s="55">
        <v>43009</v>
      </c>
      <c r="R2608" s="55">
        <v>43139</v>
      </c>
      <c r="S2608" s="55">
        <v>43143</v>
      </c>
      <c r="T2608" t="s">
        <v>2764</v>
      </c>
      <c r="U2608">
        <v>30</v>
      </c>
      <c r="V2608" t="s">
        <v>4943</v>
      </c>
      <c r="W2608" t="s">
        <v>2693</v>
      </c>
      <c r="Y2608">
        <v>199000</v>
      </c>
      <c r="Z2608">
        <v>196625</v>
      </c>
      <c r="AA2608">
        <v>199000</v>
      </c>
      <c r="AB2608">
        <v>0</v>
      </c>
    </row>
    <row r="2609" spans="1:28" x14ac:dyDescent="0.25">
      <c r="A2609" t="s">
        <v>2686</v>
      </c>
      <c r="B2609" t="s">
        <v>87</v>
      </c>
      <c r="C2609">
        <v>899999230</v>
      </c>
      <c r="D2609">
        <v>971116</v>
      </c>
      <c r="E2609" t="s">
        <v>2687</v>
      </c>
      <c r="F2609">
        <v>27381</v>
      </c>
      <c r="G2609">
        <v>2017</v>
      </c>
      <c r="H2609">
        <v>1</v>
      </c>
      <c r="I2609">
        <v>1000001587</v>
      </c>
      <c r="J2609">
        <v>20</v>
      </c>
      <c r="K2609">
        <v>33</v>
      </c>
      <c r="L2609" t="s">
        <v>3808</v>
      </c>
      <c r="M2609" t="s">
        <v>2689</v>
      </c>
      <c r="N2609" t="s">
        <v>2690</v>
      </c>
      <c r="O2609" s="55">
        <v>42937</v>
      </c>
      <c r="P2609" s="55">
        <v>43121</v>
      </c>
      <c r="Q2609" s="55">
        <v>43026</v>
      </c>
      <c r="R2609" s="55">
        <v>43076</v>
      </c>
      <c r="S2609" s="55">
        <v>43081</v>
      </c>
      <c r="T2609" t="s">
        <v>2875</v>
      </c>
      <c r="U2609">
        <v>30</v>
      </c>
      <c r="V2609" t="s">
        <v>4541</v>
      </c>
      <c r="W2609" t="s">
        <v>2693</v>
      </c>
      <c r="Y2609">
        <v>250300</v>
      </c>
      <c r="Z2609">
        <v>188105</v>
      </c>
      <c r="AA2609">
        <v>250300</v>
      </c>
      <c r="AB2609">
        <v>0</v>
      </c>
    </row>
    <row r="2610" spans="1:28" x14ac:dyDescent="0.25">
      <c r="A2610" t="s">
        <v>2686</v>
      </c>
      <c r="B2610" t="s">
        <v>87</v>
      </c>
      <c r="C2610">
        <v>899999230</v>
      </c>
      <c r="D2610">
        <v>971116</v>
      </c>
      <c r="E2610" t="s">
        <v>2687</v>
      </c>
      <c r="F2610">
        <v>27383</v>
      </c>
      <c r="G2610">
        <v>2018</v>
      </c>
      <c r="H2610">
        <v>5</v>
      </c>
      <c r="I2610">
        <v>1000002115</v>
      </c>
      <c r="J2610">
        <v>8</v>
      </c>
      <c r="K2610">
        <v>33</v>
      </c>
      <c r="L2610" t="s">
        <v>4159</v>
      </c>
      <c r="M2610" t="s">
        <v>2689</v>
      </c>
      <c r="N2610" t="s">
        <v>2690</v>
      </c>
      <c r="O2610" s="55">
        <v>43302</v>
      </c>
      <c r="P2610" s="55">
        <v>43486</v>
      </c>
      <c r="Q2610" s="55">
        <v>43348</v>
      </c>
      <c r="R2610" s="55">
        <v>43439</v>
      </c>
      <c r="S2610" s="55">
        <v>43441</v>
      </c>
      <c r="T2610" t="s">
        <v>2764</v>
      </c>
      <c r="U2610">
        <v>30</v>
      </c>
      <c r="V2610" t="s">
        <v>4944</v>
      </c>
      <c r="W2610" t="s">
        <v>2693</v>
      </c>
      <c r="Y2610">
        <v>40500</v>
      </c>
      <c r="Z2610">
        <v>40500</v>
      </c>
      <c r="AA2610">
        <v>40500</v>
      </c>
      <c r="AB2610">
        <v>0</v>
      </c>
    </row>
    <row r="2611" spans="1:28" x14ac:dyDescent="0.25">
      <c r="A2611" t="s">
        <v>2686</v>
      </c>
      <c r="B2611" t="s">
        <v>87</v>
      </c>
      <c r="C2611">
        <v>899999230</v>
      </c>
      <c r="D2611">
        <v>971116</v>
      </c>
      <c r="E2611" t="s">
        <v>2687</v>
      </c>
      <c r="F2611">
        <v>27395</v>
      </c>
      <c r="G2611">
        <v>2018</v>
      </c>
      <c r="H2611">
        <v>1</v>
      </c>
      <c r="I2611">
        <v>1000002115</v>
      </c>
      <c r="J2611">
        <v>8</v>
      </c>
      <c r="K2611">
        <v>33</v>
      </c>
      <c r="L2611" t="s">
        <v>5382</v>
      </c>
      <c r="M2611" t="s">
        <v>2689</v>
      </c>
      <c r="N2611" t="s">
        <v>2690</v>
      </c>
      <c r="O2611" s="55">
        <v>43302</v>
      </c>
      <c r="P2611" s="55">
        <v>43486</v>
      </c>
      <c r="Q2611" s="55">
        <v>43350</v>
      </c>
      <c r="R2611" s="55">
        <v>43396</v>
      </c>
      <c r="S2611" s="55">
        <v>43412</v>
      </c>
      <c r="T2611" t="s">
        <v>2691</v>
      </c>
      <c r="U2611">
        <v>30</v>
      </c>
      <c r="V2611" t="s">
        <v>5383</v>
      </c>
      <c r="W2611" t="s">
        <v>2693</v>
      </c>
      <c r="Y2611">
        <v>95000</v>
      </c>
      <c r="Z2611">
        <v>95000</v>
      </c>
      <c r="AA2611">
        <v>95000</v>
      </c>
      <c r="AB2611">
        <v>0</v>
      </c>
    </row>
    <row r="2612" spans="1:28" x14ac:dyDescent="0.25">
      <c r="A2612" t="s">
        <v>2686</v>
      </c>
      <c r="B2612" t="s">
        <v>87</v>
      </c>
      <c r="C2612">
        <v>899999230</v>
      </c>
      <c r="D2612">
        <v>971116</v>
      </c>
      <c r="E2612" t="s">
        <v>2687</v>
      </c>
      <c r="F2612">
        <v>27418</v>
      </c>
      <c r="G2612">
        <v>2016</v>
      </c>
      <c r="H2612">
        <v>1</v>
      </c>
      <c r="I2612">
        <v>1000001587</v>
      </c>
      <c r="J2612">
        <v>1</v>
      </c>
      <c r="K2612">
        <v>33</v>
      </c>
      <c r="L2612" t="s">
        <v>3806</v>
      </c>
      <c r="M2612" t="s">
        <v>2689</v>
      </c>
      <c r="N2612" t="s">
        <v>2690</v>
      </c>
      <c r="O2612" s="55">
        <v>42572</v>
      </c>
      <c r="P2612" s="55">
        <v>42756</v>
      </c>
      <c r="Q2612" s="55">
        <v>42677</v>
      </c>
      <c r="R2612" s="55">
        <v>42685</v>
      </c>
      <c r="S2612" s="55">
        <v>42692</v>
      </c>
      <c r="T2612" t="s">
        <v>2691</v>
      </c>
      <c r="U2612">
        <v>30</v>
      </c>
      <c r="V2612" t="s">
        <v>5384</v>
      </c>
      <c r="W2612" t="s">
        <v>2693</v>
      </c>
      <c r="Y2612">
        <v>104010</v>
      </c>
      <c r="Z2612">
        <v>85650</v>
      </c>
      <c r="AA2612">
        <v>104010</v>
      </c>
      <c r="AB2612">
        <v>0</v>
      </c>
    </row>
    <row r="2613" spans="1:28" x14ac:dyDescent="0.25">
      <c r="A2613" t="s">
        <v>2686</v>
      </c>
      <c r="B2613" t="s">
        <v>87</v>
      </c>
      <c r="C2613">
        <v>899999230</v>
      </c>
      <c r="D2613">
        <v>971116</v>
      </c>
      <c r="E2613" t="s">
        <v>2687</v>
      </c>
      <c r="F2613">
        <v>27418</v>
      </c>
      <c r="G2613">
        <v>2016</v>
      </c>
      <c r="H2613">
        <v>1</v>
      </c>
      <c r="I2613">
        <v>1000001587</v>
      </c>
      <c r="J2613">
        <v>1</v>
      </c>
      <c r="K2613">
        <v>33</v>
      </c>
      <c r="L2613" t="s">
        <v>3806</v>
      </c>
      <c r="M2613" t="s">
        <v>2689</v>
      </c>
      <c r="N2613" t="s">
        <v>2690</v>
      </c>
      <c r="O2613" s="55">
        <v>42572</v>
      </c>
      <c r="P2613" s="55">
        <v>42756</v>
      </c>
      <c r="Q2613" s="55">
        <v>42677</v>
      </c>
      <c r="R2613" s="55">
        <v>42685</v>
      </c>
      <c r="S2613" s="55">
        <v>42692</v>
      </c>
      <c r="T2613" t="s">
        <v>2691</v>
      </c>
      <c r="U2613">
        <v>30</v>
      </c>
      <c r="V2613" t="s">
        <v>5384</v>
      </c>
      <c r="W2613" t="s">
        <v>2693</v>
      </c>
      <c r="Y2613">
        <v>104010</v>
      </c>
      <c r="Z2613">
        <v>18360</v>
      </c>
      <c r="AA2613">
        <v>104010</v>
      </c>
      <c r="AB2613">
        <v>0</v>
      </c>
    </row>
    <row r="2614" spans="1:28" x14ac:dyDescent="0.25">
      <c r="A2614" t="s">
        <v>2686</v>
      </c>
      <c r="B2614" t="s">
        <v>2730</v>
      </c>
      <c r="C2614">
        <v>899999230</v>
      </c>
      <c r="D2614">
        <v>971116</v>
      </c>
      <c r="E2614" t="s">
        <v>2687</v>
      </c>
      <c r="F2614">
        <v>27424</v>
      </c>
      <c r="G2614">
        <v>2015</v>
      </c>
      <c r="H2614">
        <v>1</v>
      </c>
      <c r="I2614">
        <v>1000001288</v>
      </c>
      <c r="J2614">
        <v>0</v>
      </c>
      <c r="K2614">
        <v>33</v>
      </c>
      <c r="L2614" t="s">
        <v>2908</v>
      </c>
      <c r="M2614" t="s">
        <v>2689</v>
      </c>
      <c r="N2614" t="s">
        <v>2690</v>
      </c>
      <c r="O2614" s="55">
        <v>42206</v>
      </c>
      <c r="P2614" s="55">
        <v>42390</v>
      </c>
      <c r="Q2614" s="55">
        <v>42299</v>
      </c>
      <c r="R2614" s="55">
        <v>42313</v>
      </c>
      <c r="S2614" s="55">
        <v>42320</v>
      </c>
      <c r="T2614" t="s">
        <v>2691</v>
      </c>
      <c r="U2614">
        <v>30</v>
      </c>
      <c r="V2614" t="s">
        <v>5385</v>
      </c>
      <c r="W2614" t="s">
        <v>2693</v>
      </c>
      <c r="Y2614">
        <v>258800</v>
      </c>
      <c r="Z2614">
        <v>92585</v>
      </c>
      <c r="AA2614">
        <v>258800</v>
      </c>
      <c r="AB2614">
        <v>0</v>
      </c>
    </row>
    <row r="2615" spans="1:28" x14ac:dyDescent="0.25">
      <c r="A2615" t="s">
        <v>2686</v>
      </c>
      <c r="B2615" t="s">
        <v>2730</v>
      </c>
      <c r="C2615">
        <v>899999230</v>
      </c>
      <c r="D2615">
        <v>971116</v>
      </c>
      <c r="E2615" t="s">
        <v>2687</v>
      </c>
      <c r="F2615">
        <v>27424</v>
      </c>
      <c r="G2615">
        <v>2015</v>
      </c>
      <c r="H2615">
        <v>1</v>
      </c>
      <c r="I2615">
        <v>1000001288</v>
      </c>
      <c r="J2615">
        <v>0</v>
      </c>
      <c r="K2615">
        <v>33</v>
      </c>
      <c r="L2615" t="s">
        <v>2908</v>
      </c>
      <c r="M2615" t="s">
        <v>2689</v>
      </c>
      <c r="N2615" t="s">
        <v>2690</v>
      </c>
      <c r="O2615" s="55">
        <v>42206</v>
      </c>
      <c r="P2615" s="55">
        <v>42390</v>
      </c>
      <c r="Q2615" s="55">
        <v>42299</v>
      </c>
      <c r="R2615" s="55">
        <v>42313</v>
      </c>
      <c r="S2615" s="55">
        <v>42320</v>
      </c>
      <c r="T2615" t="s">
        <v>2691</v>
      </c>
      <c r="U2615">
        <v>30</v>
      </c>
      <c r="V2615" t="s">
        <v>5385</v>
      </c>
      <c r="W2615" t="s">
        <v>2693</v>
      </c>
      <c r="Y2615">
        <v>258800</v>
      </c>
      <c r="Z2615">
        <v>166200</v>
      </c>
      <c r="AA2615">
        <v>258800</v>
      </c>
      <c r="AB2615">
        <v>0</v>
      </c>
    </row>
    <row r="2616" spans="1:28" x14ac:dyDescent="0.25">
      <c r="A2616" t="s">
        <v>2686</v>
      </c>
      <c r="B2616" t="s">
        <v>2730</v>
      </c>
      <c r="C2616">
        <v>899999230</v>
      </c>
      <c r="D2616">
        <v>971116</v>
      </c>
      <c r="E2616" t="s">
        <v>2687</v>
      </c>
      <c r="F2616">
        <v>27425</v>
      </c>
      <c r="G2616">
        <v>2015</v>
      </c>
      <c r="H2616">
        <v>2</v>
      </c>
      <c r="I2616">
        <v>1000001288</v>
      </c>
      <c r="J2616">
        <v>1</v>
      </c>
      <c r="K2616">
        <v>33</v>
      </c>
      <c r="L2616" t="s">
        <v>4351</v>
      </c>
      <c r="M2616" t="s">
        <v>2689</v>
      </c>
      <c r="N2616" t="s">
        <v>2690</v>
      </c>
      <c r="O2616" s="55">
        <v>42206</v>
      </c>
      <c r="P2616" s="55">
        <v>42390</v>
      </c>
      <c r="Q2616" s="55">
        <v>42299</v>
      </c>
      <c r="R2616" s="55">
        <v>42353</v>
      </c>
      <c r="S2616" s="55">
        <v>42355</v>
      </c>
      <c r="T2616" t="s">
        <v>2691</v>
      </c>
      <c r="U2616">
        <v>30</v>
      </c>
      <c r="V2616" t="s">
        <v>145</v>
      </c>
      <c r="W2616" t="s">
        <v>2693</v>
      </c>
      <c r="Y2616">
        <v>94200</v>
      </c>
      <c r="Z2616">
        <v>94050</v>
      </c>
      <c r="AA2616">
        <v>94200</v>
      </c>
      <c r="AB2616">
        <v>0</v>
      </c>
    </row>
    <row r="2617" spans="1:28" x14ac:dyDescent="0.25">
      <c r="A2617" t="s">
        <v>2686</v>
      </c>
      <c r="B2617" t="s">
        <v>87</v>
      </c>
      <c r="C2617">
        <v>899999230</v>
      </c>
      <c r="D2617">
        <v>971116</v>
      </c>
      <c r="E2617" t="s">
        <v>2687</v>
      </c>
      <c r="F2617">
        <v>27428</v>
      </c>
      <c r="G2617">
        <v>2018</v>
      </c>
      <c r="H2617">
        <v>1</v>
      </c>
      <c r="I2617">
        <v>1000002115</v>
      </c>
      <c r="J2617">
        <v>8</v>
      </c>
      <c r="K2617">
        <v>33</v>
      </c>
      <c r="L2617" t="s">
        <v>5386</v>
      </c>
      <c r="M2617" t="s">
        <v>2689</v>
      </c>
      <c r="N2617" t="s">
        <v>2690</v>
      </c>
      <c r="O2617" s="55">
        <v>43302</v>
      </c>
      <c r="P2617" s="55">
        <v>43486</v>
      </c>
      <c r="Q2617" s="55">
        <v>43363</v>
      </c>
      <c r="R2617" s="55">
        <v>43396</v>
      </c>
      <c r="S2617" s="55">
        <v>43412</v>
      </c>
      <c r="T2617" t="s">
        <v>2764</v>
      </c>
      <c r="U2617">
        <v>30</v>
      </c>
      <c r="V2617" t="s">
        <v>5387</v>
      </c>
      <c r="W2617" t="s">
        <v>2693</v>
      </c>
      <c r="X2617" t="s">
        <v>2775</v>
      </c>
      <c r="Y2617">
        <v>133250</v>
      </c>
      <c r="Z2617">
        <v>133225</v>
      </c>
      <c r="AA2617">
        <v>133250</v>
      </c>
      <c r="AB2617">
        <v>0</v>
      </c>
    </row>
    <row r="2618" spans="1:28" x14ac:dyDescent="0.25">
      <c r="A2618" t="s">
        <v>2686</v>
      </c>
      <c r="B2618" t="s">
        <v>2715</v>
      </c>
      <c r="C2618">
        <v>899999230</v>
      </c>
      <c r="D2618">
        <v>4013</v>
      </c>
      <c r="E2618" t="s">
        <v>2716</v>
      </c>
      <c r="F2618">
        <v>27435</v>
      </c>
      <c r="G2618">
        <v>2012</v>
      </c>
      <c r="H2618">
        <v>1</v>
      </c>
      <c r="I2618">
        <v>1000000732</v>
      </c>
      <c r="J2618">
        <v>0</v>
      </c>
      <c r="K2618">
        <v>33</v>
      </c>
      <c r="L2618" t="s">
        <v>4424</v>
      </c>
      <c r="M2618" t="s">
        <v>2689</v>
      </c>
      <c r="N2618" t="s">
        <v>2690</v>
      </c>
      <c r="O2618" s="55">
        <v>41111</v>
      </c>
      <c r="P2618" s="55">
        <v>41476</v>
      </c>
      <c r="Q2618" s="55">
        <v>41232</v>
      </c>
      <c r="R2618" s="55">
        <v>41253</v>
      </c>
      <c r="S2618" s="55">
        <v>41256</v>
      </c>
      <c r="T2618" t="s">
        <v>2691</v>
      </c>
      <c r="U2618">
        <v>30</v>
      </c>
      <c r="V2618" t="s">
        <v>3616</v>
      </c>
      <c r="W2618" t="s">
        <v>2693</v>
      </c>
      <c r="Y2618">
        <v>258650</v>
      </c>
      <c r="Z2618">
        <v>258645</v>
      </c>
      <c r="AA2618">
        <v>258650</v>
      </c>
      <c r="AB2618">
        <v>0</v>
      </c>
    </row>
    <row r="2619" spans="1:28" x14ac:dyDescent="0.25">
      <c r="A2619" t="s">
        <v>2686</v>
      </c>
      <c r="B2619" t="s">
        <v>87</v>
      </c>
      <c r="C2619">
        <v>899999230</v>
      </c>
      <c r="D2619">
        <v>971116</v>
      </c>
      <c r="E2619" t="s">
        <v>2687</v>
      </c>
      <c r="F2619">
        <v>27491</v>
      </c>
      <c r="G2619">
        <v>2016</v>
      </c>
      <c r="H2619">
        <v>1</v>
      </c>
      <c r="I2619">
        <v>1000001587</v>
      </c>
      <c r="J2619">
        <v>1</v>
      </c>
      <c r="K2619">
        <v>33</v>
      </c>
      <c r="L2619" t="s">
        <v>2809</v>
      </c>
      <c r="M2619" t="s">
        <v>2689</v>
      </c>
      <c r="N2619" t="s">
        <v>2690</v>
      </c>
      <c r="O2619" s="55">
        <v>42572</v>
      </c>
      <c r="P2619" s="55">
        <v>42756</v>
      </c>
      <c r="Q2619" s="55">
        <v>42672</v>
      </c>
      <c r="R2619" s="55">
        <v>42684</v>
      </c>
      <c r="S2619" s="55">
        <v>42693</v>
      </c>
      <c r="T2619" t="s">
        <v>2691</v>
      </c>
      <c r="U2619">
        <v>30</v>
      </c>
      <c r="V2619" t="s">
        <v>4682</v>
      </c>
      <c r="W2619" t="s">
        <v>2693</v>
      </c>
      <c r="Y2619">
        <v>136090</v>
      </c>
      <c r="Z2619">
        <v>136090</v>
      </c>
      <c r="AA2619">
        <v>136090</v>
      </c>
      <c r="AB2619">
        <v>0</v>
      </c>
    </row>
    <row r="2620" spans="1:28" x14ac:dyDescent="0.25">
      <c r="A2620" t="s">
        <v>2686</v>
      </c>
      <c r="B2620" t="s">
        <v>87</v>
      </c>
      <c r="C2620">
        <v>899999230</v>
      </c>
      <c r="D2620">
        <v>971116</v>
      </c>
      <c r="E2620" t="s">
        <v>2687</v>
      </c>
      <c r="F2620">
        <v>27491</v>
      </c>
      <c r="G2620">
        <v>2016</v>
      </c>
      <c r="H2620">
        <v>3</v>
      </c>
      <c r="I2620">
        <v>1000001587</v>
      </c>
      <c r="J2620">
        <v>1</v>
      </c>
      <c r="K2620">
        <v>33</v>
      </c>
      <c r="L2620" t="s">
        <v>2809</v>
      </c>
      <c r="M2620" t="s">
        <v>2689</v>
      </c>
      <c r="N2620" t="s">
        <v>2690</v>
      </c>
      <c r="O2620" s="55">
        <v>42572</v>
      </c>
      <c r="P2620" s="55">
        <v>42756</v>
      </c>
      <c r="Q2620" s="55">
        <v>42672</v>
      </c>
      <c r="R2620" s="55">
        <v>43139</v>
      </c>
      <c r="S2620" s="55">
        <v>43145</v>
      </c>
      <c r="T2620" t="s">
        <v>2691</v>
      </c>
      <c r="U2620">
        <v>30</v>
      </c>
      <c r="V2620" t="s">
        <v>4682</v>
      </c>
      <c r="W2620" t="s">
        <v>2693</v>
      </c>
      <c r="Y2620">
        <v>36100</v>
      </c>
      <c r="Z2620">
        <v>36100</v>
      </c>
      <c r="AA2620">
        <v>36100</v>
      </c>
      <c r="AB2620">
        <v>0</v>
      </c>
    </row>
    <row r="2621" spans="1:28" x14ac:dyDescent="0.25">
      <c r="A2621" t="s">
        <v>2686</v>
      </c>
      <c r="B2621" t="s">
        <v>87</v>
      </c>
      <c r="C2621">
        <v>899999230</v>
      </c>
      <c r="D2621">
        <v>971116</v>
      </c>
      <c r="E2621" t="s">
        <v>2687</v>
      </c>
      <c r="F2621">
        <v>27496</v>
      </c>
      <c r="G2621">
        <v>2016</v>
      </c>
      <c r="H2621">
        <v>1</v>
      </c>
      <c r="I2621">
        <v>1000001587</v>
      </c>
      <c r="J2621">
        <v>1</v>
      </c>
      <c r="K2621">
        <v>33</v>
      </c>
      <c r="L2621" t="s">
        <v>2809</v>
      </c>
      <c r="M2621" t="s">
        <v>2689</v>
      </c>
      <c r="N2621" t="s">
        <v>2690</v>
      </c>
      <c r="O2621" s="55">
        <v>42572</v>
      </c>
      <c r="P2621" s="55">
        <v>42756</v>
      </c>
      <c r="Q2621" s="55">
        <v>42674</v>
      </c>
      <c r="R2621" s="55">
        <v>42684</v>
      </c>
      <c r="S2621" s="55">
        <v>42693</v>
      </c>
      <c r="T2621" t="s">
        <v>2691</v>
      </c>
      <c r="U2621">
        <v>30</v>
      </c>
      <c r="V2621" t="s">
        <v>3587</v>
      </c>
      <c r="W2621" t="s">
        <v>2693</v>
      </c>
      <c r="Y2621">
        <v>106090</v>
      </c>
      <c r="Z2621">
        <v>106090</v>
      </c>
      <c r="AA2621">
        <v>106090</v>
      </c>
      <c r="AB2621">
        <v>0</v>
      </c>
    </row>
    <row r="2622" spans="1:28" x14ac:dyDescent="0.25">
      <c r="A2622" t="s">
        <v>2686</v>
      </c>
      <c r="B2622" t="s">
        <v>87</v>
      </c>
      <c r="C2622">
        <v>899999230</v>
      </c>
      <c r="D2622">
        <v>971116</v>
      </c>
      <c r="E2622" t="s">
        <v>2687</v>
      </c>
      <c r="F2622">
        <v>27515</v>
      </c>
      <c r="G2622">
        <v>2016</v>
      </c>
      <c r="H2622">
        <v>1</v>
      </c>
      <c r="I2622">
        <v>1000001587</v>
      </c>
      <c r="J2622">
        <v>1</v>
      </c>
      <c r="K2622">
        <v>33</v>
      </c>
      <c r="L2622" t="s">
        <v>3224</v>
      </c>
      <c r="M2622" t="s">
        <v>2689</v>
      </c>
      <c r="N2622" t="s">
        <v>2690</v>
      </c>
      <c r="O2622" s="55">
        <v>42572</v>
      </c>
      <c r="P2622" s="55">
        <v>42756</v>
      </c>
      <c r="Q2622" s="55">
        <v>42673</v>
      </c>
      <c r="R2622" s="55">
        <v>42684</v>
      </c>
      <c r="S2622" s="55">
        <v>42693</v>
      </c>
      <c r="T2622" t="s">
        <v>2691</v>
      </c>
      <c r="U2622">
        <v>30</v>
      </c>
      <c r="V2622" t="s">
        <v>5388</v>
      </c>
      <c r="W2622" t="s">
        <v>2693</v>
      </c>
      <c r="Y2622">
        <v>106090</v>
      </c>
      <c r="Z2622">
        <v>106090</v>
      </c>
      <c r="AA2622">
        <v>106090</v>
      </c>
      <c r="AB2622">
        <v>0</v>
      </c>
    </row>
    <row r="2623" spans="1:28" x14ac:dyDescent="0.25">
      <c r="A2623" t="s">
        <v>2686</v>
      </c>
      <c r="B2623" t="s">
        <v>87</v>
      </c>
      <c r="C2623">
        <v>899999230</v>
      </c>
      <c r="D2623">
        <v>971116</v>
      </c>
      <c r="E2623" t="s">
        <v>2687</v>
      </c>
      <c r="F2623">
        <v>27520</v>
      </c>
      <c r="G2623">
        <v>2016</v>
      </c>
      <c r="H2623">
        <v>1</v>
      </c>
      <c r="I2623">
        <v>1000001587</v>
      </c>
      <c r="J2623">
        <v>1</v>
      </c>
      <c r="K2623">
        <v>33</v>
      </c>
      <c r="L2623" t="s">
        <v>2982</v>
      </c>
      <c r="M2623" t="s">
        <v>2689</v>
      </c>
      <c r="N2623" t="s">
        <v>2690</v>
      </c>
      <c r="O2623" s="55">
        <v>42572</v>
      </c>
      <c r="P2623" s="55">
        <v>42756</v>
      </c>
      <c r="Q2623" s="55">
        <v>42676</v>
      </c>
      <c r="R2623" s="55">
        <v>42684</v>
      </c>
      <c r="S2623" s="55">
        <v>42693</v>
      </c>
      <c r="T2623" t="s">
        <v>2691</v>
      </c>
      <c r="U2623">
        <v>30</v>
      </c>
      <c r="V2623" t="s">
        <v>2998</v>
      </c>
      <c r="W2623" t="s">
        <v>2693</v>
      </c>
      <c r="Y2623">
        <v>95650</v>
      </c>
      <c r="Z2623">
        <v>95650</v>
      </c>
      <c r="AA2623">
        <v>95650</v>
      </c>
      <c r="AB2623">
        <v>0</v>
      </c>
    </row>
    <row r="2624" spans="1:28" x14ac:dyDescent="0.25">
      <c r="A2624" t="s">
        <v>2686</v>
      </c>
      <c r="B2624" t="s">
        <v>87</v>
      </c>
      <c r="C2624">
        <v>899999230</v>
      </c>
      <c r="D2624">
        <v>971116</v>
      </c>
      <c r="E2624" t="s">
        <v>2687</v>
      </c>
      <c r="F2624">
        <v>27520</v>
      </c>
      <c r="G2624">
        <v>2016</v>
      </c>
      <c r="H2624">
        <v>3</v>
      </c>
      <c r="I2624">
        <v>1000001587</v>
      </c>
      <c r="J2624">
        <v>1</v>
      </c>
      <c r="K2624">
        <v>33</v>
      </c>
      <c r="L2624" t="s">
        <v>2982</v>
      </c>
      <c r="M2624" t="s">
        <v>2689</v>
      </c>
      <c r="N2624" t="s">
        <v>2690</v>
      </c>
      <c r="O2624" s="55">
        <v>42572</v>
      </c>
      <c r="P2624" s="55">
        <v>42756</v>
      </c>
      <c r="Q2624" s="55">
        <v>42676</v>
      </c>
      <c r="R2624" s="55">
        <v>42775</v>
      </c>
      <c r="S2624" s="55">
        <v>42775</v>
      </c>
      <c r="T2624" t="s">
        <v>2691</v>
      </c>
      <c r="U2624">
        <v>30</v>
      </c>
      <c r="V2624" t="s">
        <v>2998</v>
      </c>
      <c r="W2624" t="s">
        <v>2693</v>
      </c>
      <c r="Y2624">
        <v>134400</v>
      </c>
      <c r="Z2624">
        <v>134400</v>
      </c>
      <c r="AA2624">
        <v>134400</v>
      </c>
      <c r="AB2624">
        <v>0</v>
      </c>
    </row>
    <row r="2625" spans="1:28" x14ac:dyDescent="0.25">
      <c r="A2625" t="s">
        <v>2686</v>
      </c>
      <c r="B2625" t="s">
        <v>87</v>
      </c>
      <c r="C2625">
        <v>899999230</v>
      </c>
      <c r="D2625">
        <v>971116</v>
      </c>
      <c r="E2625" t="s">
        <v>2687</v>
      </c>
      <c r="F2625">
        <v>27542</v>
      </c>
      <c r="G2625">
        <v>2018</v>
      </c>
      <c r="H2625">
        <v>1</v>
      </c>
      <c r="I2625">
        <v>1000002115</v>
      </c>
      <c r="J2625">
        <v>8</v>
      </c>
      <c r="K2625">
        <v>33</v>
      </c>
      <c r="L2625" t="s">
        <v>3288</v>
      </c>
      <c r="M2625" t="s">
        <v>2689</v>
      </c>
      <c r="N2625" t="s">
        <v>2690</v>
      </c>
      <c r="O2625" s="55">
        <v>43302</v>
      </c>
      <c r="P2625" s="55">
        <v>43486</v>
      </c>
      <c r="Q2625" s="55">
        <v>43368</v>
      </c>
      <c r="R2625" s="55">
        <v>43398</v>
      </c>
      <c r="S2625" s="55">
        <v>43413</v>
      </c>
      <c r="T2625" t="s">
        <v>2773</v>
      </c>
      <c r="U2625">
        <v>30</v>
      </c>
      <c r="V2625" t="s">
        <v>4954</v>
      </c>
      <c r="W2625" t="s">
        <v>2693</v>
      </c>
      <c r="X2625" t="s">
        <v>2775</v>
      </c>
      <c r="Y2625">
        <v>342100</v>
      </c>
      <c r="Z2625">
        <v>337485</v>
      </c>
      <c r="AA2625">
        <v>342100</v>
      </c>
      <c r="AB2625">
        <v>0</v>
      </c>
    </row>
    <row r="2626" spans="1:28" x14ac:dyDescent="0.25">
      <c r="A2626" t="s">
        <v>2686</v>
      </c>
      <c r="B2626" t="s">
        <v>87</v>
      </c>
      <c r="C2626">
        <v>899999230</v>
      </c>
      <c r="D2626">
        <v>971116</v>
      </c>
      <c r="E2626" t="s">
        <v>2687</v>
      </c>
      <c r="F2626">
        <v>27553</v>
      </c>
      <c r="G2626">
        <v>2017</v>
      </c>
      <c r="H2626">
        <v>2</v>
      </c>
      <c r="I2626">
        <v>1000001587</v>
      </c>
      <c r="J2626">
        <v>20</v>
      </c>
      <c r="K2626">
        <v>33</v>
      </c>
      <c r="L2626" t="s">
        <v>66</v>
      </c>
      <c r="M2626" t="s">
        <v>2689</v>
      </c>
      <c r="N2626" t="s">
        <v>2690</v>
      </c>
      <c r="O2626" s="55">
        <v>42937</v>
      </c>
      <c r="P2626" s="55">
        <v>43121</v>
      </c>
      <c r="Q2626" s="55">
        <v>43025</v>
      </c>
      <c r="R2626" s="55">
        <v>43074</v>
      </c>
      <c r="S2626" s="55">
        <v>43082</v>
      </c>
      <c r="T2626" t="s">
        <v>3352</v>
      </c>
      <c r="U2626">
        <v>50</v>
      </c>
      <c r="V2626" t="s">
        <v>5389</v>
      </c>
      <c r="W2626" t="s">
        <v>2893</v>
      </c>
      <c r="Y2626">
        <v>3800000</v>
      </c>
      <c r="Z2626">
        <v>0</v>
      </c>
      <c r="AA2626">
        <v>3800000</v>
      </c>
      <c r="AB2626">
        <v>0</v>
      </c>
    </row>
    <row r="2627" spans="1:28" x14ac:dyDescent="0.25">
      <c r="A2627" t="s">
        <v>2686</v>
      </c>
      <c r="B2627" t="s">
        <v>2730</v>
      </c>
      <c r="C2627">
        <v>899999230</v>
      </c>
      <c r="D2627">
        <v>971116</v>
      </c>
      <c r="E2627" t="s">
        <v>2687</v>
      </c>
      <c r="F2627">
        <v>27557</v>
      </c>
      <c r="G2627">
        <v>2015</v>
      </c>
      <c r="H2627">
        <v>3</v>
      </c>
      <c r="I2627">
        <v>1000001288</v>
      </c>
      <c r="J2627">
        <v>1</v>
      </c>
      <c r="K2627">
        <v>33</v>
      </c>
      <c r="L2627" t="s">
        <v>2703</v>
      </c>
      <c r="M2627" t="s">
        <v>2689</v>
      </c>
      <c r="N2627" t="s">
        <v>2690</v>
      </c>
      <c r="O2627" s="55">
        <v>42206</v>
      </c>
      <c r="P2627" s="55">
        <v>42390</v>
      </c>
      <c r="Q2627" s="55">
        <v>42304</v>
      </c>
      <c r="R2627" s="55">
        <v>42458</v>
      </c>
      <c r="S2627" s="55">
        <v>42474</v>
      </c>
      <c r="T2627" t="s">
        <v>2691</v>
      </c>
      <c r="U2627">
        <v>30</v>
      </c>
      <c r="V2627" t="s">
        <v>2996</v>
      </c>
      <c r="W2627" t="s">
        <v>2693</v>
      </c>
      <c r="Y2627">
        <v>25000</v>
      </c>
      <c r="Z2627">
        <v>25000</v>
      </c>
      <c r="AA2627">
        <v>25000</v>
      </c>
      <c r="AB2627">
        <v>0</v>
      </c>
    </row>
    <row r="2628" spans="1:28" x14ac:dyDescent="0.25">
      <c r="A2628" t="s">
        <v>2686</v>
      </c>
      <c r="B2628" t="s">
        <v>87</v>
      </c>
      <c r="C2628">
        <v>899999230</v>
      </c>
      <c r="D2628">
        <v>971116</v>
      </c>
      <c r="E2628" t="s">
        <v>2687</v>
      </c>
      <c r="F2628">
        <v>27560</v>
      </c>
      <c r="G2628">
        <v>2018</v>
      </c>
      <c r="H2628">
        <v>1</v>
      </c>
      <c r="I2628">
        <v>1000002115</v>
      </c>
      <c r="J2628">
        <v>8</v>
      </c>
      <c r="K2628">
        <v>33</v>
      </c>
      <c r="L2628" t="s">
        <v>5390</v>
      </c>
      <c r="M2628" t="s">
        <v>2689</v>
      </c>
      <c r="N2628" t="s">
        <v>2690</v>
      </c>
      <c r="O2628" s="55">
        <v>43302</v>
      </c>
      <c r="P2628" s="55">
        <v>43486</v>
      </c>
      <c r="Q2628" s="55">
        <v>43360</v>
      </c>
      <c r="R2628" s="55">
        <v>43396</v>
      </c>
      <c r="S2628" s="55">
        <v>43413</v>
      </c>
      <c r="T2628" t="s">
        <v>2773</v>
      </c>
      <c r="U2628">
        <v>30</v>
      </c>
      <c r="V2628" t="s">
        <v>5391</v>
      </c>
      <c r="W2628" t="s">
        <v>2693</v>
      </c>
      <c r="Y2628">
        <v>186400</v>
      </c>
      <c r="Z2628">
        <v>186400</v>
      </c>
      <c r="AA2628">
        <v>186400</v>
      </c>
      <c r="AB2628">
        <v>0</v>
      </c>
    </row>
    <row r="2629" spans="1:28" x14ac:dyDescent="0.25">
      <c r="A2629" t="s">
        <v>2686</v>
      </c>
      <c r="B2629" t="s">
        <v>2730</v>
      </c>
      <c r="C2629">
        <v>899999230</v>
      </c>
      <c r="D2629">
        <v>971116</v>
      </c>
      <c r="E2629" t="s">
        <v>2687</v>
      </c>
      <c r="F2629">
        <v>27581</v>
      </c>
      <c r="G2629">
        <v>2015</v>
      </c>
      <c r="H2629">
        <v>2</v>
      </c>
      <c r="I2629">
        <v>1000001288</v>
      </c>
      <c r="J2629">
        <v>0</v>
      </c>
      <c r="K2629">
        <v>33</v>
      </c>
      <c r="L2629" t="s">
        <v>4959</v>
      </c>
      <c r="M2629" t="s">
        <v>2689</v>
      </c>
      <c r="N2629" t="s">
        <v>2690</v>
      </c>
      <c r="O2629" s="55">
        <v>42206</v>
      </c>
      <c r="P2629" s="55">
        <v>42390</v>
      </c>
      <c r="Q2629" s="55">
        <v>42305</v>
      </c>
      <c r="R2629" s="55">
        <v>42333</v>
      </c>
      <c r="S2629" s="55">
        <v>42335</v>
      </c>
      <c r="T2629" t="s">
        <v>2743</v>
      </c>
      <c r="U2629">
        <v>30</v>
      </c>
      <c r="V2629" t="s">
        <v>4687</v>
      </c>
      <c r="W2629" t="s">
        <v>2693</v>
      </c>
      <c r="Y2629">
        <v>1729340</v>
      </c>
      <c r="Z2629">
        <v>1160400</v>
      </c>
      <c r="AA2629">
        <v>1729340</v>
      </c>
      <c r="AB2629">
        <v>0</v>
      </c>
    </row>
    <row r="2630" spans="1:28" x14ac:dyDescent="0.25">
      <c r="A2630" t="s">
        <v>2686</v>
      </c>
      <c r="B2630" t="s">
        <v>2730</v>
      </c>
      <c r="C2630">
        <v>899999230</v>
      </c>
      <c r="D2630">
        <v>971116</v>
      </c>
      <c r="E2630" t="s">
        <v>2687</v>
      </c>
      <c r="F2630">
        <v>27581</v>
      </c>
      <c r="G2630">
        <v>2015</v>
      </c>
      <c r="H2630">
        <v>2</v>
      </c>
      <c r="I2630">
        <v>1000001288</v>
      </c>
      <c r="J2630">
        <v>0</v>
      </c>
      <c r="K2630">
        <v>33</v>
      </c>
      <c r="L2630" t="s">
        <v>4959</v>
      </c>
      <c r="M2630" t="s">
        <v>2689</v>
      </c>
      <c r="N2630" t="s">
        <v>2690</v>
      </c>
      <c r="O2630" s="55">
        <v>42206</v>
      </c>
      <c r="P2630" s="55">
        <v>42390</v>
      </c>
      <c r="Q2630" s="55">
        <v>42305</v>
      </c>
      <c r="R2630" s="55">
        <v>42333</v>
      </c>
      <c r="S2630" s="55">
        <v>42335</v>
      </c>
      <c r="T2630" t="s">
        <v>2743</v>
      </c>
      <c r="U2630">
        <v>30</v>
      </c>
      <c r="V2630" t="s">
        <v>4687</v>
      </c>
      <c r="W2630" t="s">
        <v>2693</v>
      </c>
      <c r="Y2630">
        <v>1729340</v>
      </c>
      <c r="Z2630">
        <v>418940</v>
      </c>
      <c r="AA2630">
        <v>1729340</v>
      </c>
      <c r="AB2630">
        <v>0</v>
      </c>
    </row>
    <row r="2631" spans="1:28" x14ac:dyDescent="0.25">
      <c r="A2631" t="s">
        <v>2686</v>
      </c>
      <c r="B2631" t="s">
        <v>2730</v>
      </c>
      <c r="C2631">
        <v>899999230</v>
      </c>
      <c r="D2631">
        <v>971116</v>
      </c>
      <c r="E2631" t="s">
        <v>2687</v>
      </c>
      <c r="F2631">
        <v>27583</v>
      </c>
      <c r="G2631">
        <v>2015</v>
      </c>
      <c r="H2631">
        <v>1</v>
      </c>
      <c r="I2631">
        <v>1000001288</v>
      </c>
      <c r="J2631">
        <v>0</v>
      </c>
      <c r="K2631">
        <v>33</v>
      </c>
      <c r="L2631" t="s">
        <v>2731</v>
      </c>
      <c r="M2631" t="s">
        <v>2689</v>
      </c>
      <c r="N2631" t="s">
        <v>2690</v>
      </c>
      <c r="O2631" s="55">
        <v>42206</v>
      </c>
      <c r="P2631" s="55">
        <v>42390</v>
      </c>
      <c r="Q2631" s="55">
        <v>42304</v>
      </c>
      <c r="R2631" s="55">
        <v>42313</v>
      </c>
      <c r="S2631" s="55">
        <v>42321</v>
      </c>
      <c r="T2631" t="s">
        <v>2691</v>
      </c>
      <c r="U2631">
        <v>30</v>
      </c>
      <c r="V2631" t="s">
        <v>5392</v>
      </c>
      <c r="W2631" t="s">
        <v>2693</v>
      </c>
      <c r="Y2631">
        <v>102800</v>
      </c>
      <c r="Z2631">
        <v>87785</v>
      </c>
      <c r="AA2631">
        <v>102800</v>
      </c>
      <c r="AB2631">
        <v>0</v>
      </c>
    </row>
    <row r="2632" spans="1:28" x14ac:dyDescent="0.25">
      <c r="A2632" t="s">
        <v>2686</v>
      </c>
      <c r="B2632" t="s">
        <v>2730</v>
      </c>
      <c r="C2632">
        <v>899999230</v>
      </c>
      <c r="D2632">
        <v>971116</v>
      </c>
      <c r="E2632" t="s">
        <v>2687</v>
      </c>
      <c r="F2632">
        <v>27583</v>
      </c>
      <c r="G2632">
        <v>2015</v>
      </c>
      <c r="H2632">
        <v>1</v>
      </c>
      <c r="I2632">
        <v>1000001288</v>
      </c>
      <c r="J2632">
        <v>0</v>
      </c>
      <c r="K2632">
        <v>33</v>
      </c>
      <c r="L2632" t="s">
        <v>2731</v>
      </c>
      <c r="M2632" t="s">
        <v>2689</v>
      </c>
      <c r="N2632" t="s">
        <v>2690</v>
      </c>
      <c r="O2632" s="55">
        <v>42206</v>
      </c>
      <c r="P2632" s="55">
        <v>42390</v>
      </c>
      <c r="Q2632" s="55">
        <v>42304</v>
      </c>
      <c r="R2632" s="55">
        <v>42313</v>
      </c>
      <c r="S2632" s="55">
        <v>42321</v>
      </c>
      <c r="T2632" t="s">
        <v>2691</v>
      </c>
      <c r="U2632">
        <v>30</v>
      </c>
      <c r="V2632" t="s">
        <v>5392</v>
      </c>
      <c r="W2632" t="s">
        <v>2693</v>
      </c>
      <c r="Y2632">
        <v>102800</v>
      </c>
      <c r="Z2632">
        <v>15000</v>
      </c>
      <c r="AA2632">
        <v>102800</v>
      </c>
      <c r="AB2632">
        <v>0</v>
      </c>
    </row>
    <row r="2633" spans="1:28" x14ac:dyDescent="0.25">
      <c r="A2633" t="s">
        <v>2686</v>
      </c>
      <c r="B2633" t="s">
        <v>2730</v>
      </c>
      <c r="C2633">
        <v>899999230</v>
      </c>
      <c r="D2633">
        <v>971116</v>
      </c>
      <c r="E2633" t="s">
        <v>2687</v>
      </c>
      <c r="F2633">
        <v>27595</v>
      </c>
      <c r="G2633">
        <v>2015</v>
      </c>
      <c r="H2633">
        <v>1</v>
      </c>
      <c r="I2633">
        <v>1000001288</v>
      </c>
      <c r="J2633">
        <v>0</v>
      </c>
      <c r="K2633">
        <v>33</v>
      </c>
      <c r="L2633" t="s">
        <v>5393</v>
      </c>
      <c r="M2633" t="s">
        <v>2689</v>
      </c>
      <c r="N2633" t="s">
        <v>2690</v>
      </c>
      <c r="O2633" s="55">
        <v>42206</v>
      </c>
      <c r="P2633" s="55">
        <v>42390</v>
      </c>
      <c r="Q2633" s="55">
        <v>42305</v>
      </c>
      <c r="R2633" s="55">
        <v>42313</v>
      </c>
      <c r="S2633" s="55">
        <v>42321</v>
      </c>
      <c r="T2633" t="s">
        <v>2691</v>
      </c>
      <c r="U2633">
        <v>30</v>
      </c>
      <c r="V2633" t="s">
        <v>5394</v>
      </c>
      <c r="W2633" t="s">
        <v>2693</v>
      </c>
      <c r="Y2633">
        <v>84200</v>
      </c>
      <c r="Z2633">
        <v>84125</v>
      </c>
      <c r="AA2633">
        <v>84200</v>
      </c>
      <c r="AB2633">
        <v>0</v>
      </c>
    </row>
    <row r="2634" spans="1:28" x14ac:dyDescent="0.25">
      <c r="A2634" t="s">
        <v>2686</v>
      </c>
      <c r="B2634" t="s">
        <v>2730</v>
      </c>
      <c r="C2634">
        <v>899999230</v>
      </c>
      <c r="D2634">
        <v>971116</v>
      </c>
      <c r="E2634" t="s">
        <v>2687</v>
      </c>
      <c r="F2634">
        <v>27596</v>
      </c>
      <c r="G2634">
        <v>2015</v>
      </c>
      <c r="H2634">
        <v>1</v>
      </c>
      <c r="I2634">
        <v>1000001288</v>
      </c>
      <c r="J2634">
        <v>0</v>
      </c>
      <c r="K2634">
        <v>33</v>
      </c>
      <c r="L2634" t="s">
        <v>3294</v>
      </c>
      <c r="M2634" t="s">
        <v>2689</v>
      </c>
      <c r="N2634" t="s">
        <v>2690</v>
      </c>
      <c r="O2634" s="55">
        <v>42206</v>
      </c>
      <c r="P2634" s="55">
        <v>42390</v>
      </c>
      <c r="Q2634" s="55">
        <v>42304</v>
      </c>
      <c r="R2634" s="55">
        <v>42313</v>
      </c>
      <c r="S2634" s="55">
        <v>42321</v>
      </c>
      <c r="T2634" t="s">
        <v>2691</v>
      </c>
      <c r="U2634">
        <v>30</v>
      </c>
      <c r="V2634" t="s">
        <v>5395</v>
      </c>
      <c r="W2634" t="s">
        <v>2693</v>
      </c>
      <c r="Y2634">
        <v>69700</v>
      </c>
      <c r="Z2634">
        <v>69685</v>
      </c>
      <c r="AA2634">
        <v>69700</v>
      </c>
      <c r="AB2634">
        <v>0</v>
      </c>
    </row>
    <row r="2635" spans="1:28" x14ac:dyDescent="0.25">
      <c r="A2635" t="s">
        <v>2686</v>
      </c>
      <c r="B2635" t="s">
        <v>87</v>
      </c>
      <c r="C2635">
        <v>899999230</v>
      </c>
      <c r="D2635">
        <v>971116</v>
      </c>
      <c r="E2635" t="s">
        <v>2687</v>
      </c>
      <c r="F2635">
        <v>27601</v>
      </c>
      <c r="G2635">
        <v>2016</v>
      </c>
      <c r="H2635">
        <v>1</v>
      </c>
      <c r="I2635">
        <v>1000001587</v>
      </c>
      <c r="J2635">
        <v>1</v>
      </c>
      <c r="K2635">
        <v>33</v>
      </c>
      <c r="L2635" t="s">
        <v>5396</v>
      </c>
      <c r="M2635" t="s">
        <v>2689</v>
      </c>
      <c r="N2635" t="s">
        <v>2690</v>
      </c>
      <c r="O2635" s="55">
        <v>42572</v>
      </c>
      <c r="P2635" s="55">
        <v>42756</v>
      </c>
      <c r="Q2635" s="55">
        <v>42668</v>
      </c>
      <c r="R2635" s="55">
        <v>42684</v>
      </c>
      <c r="S2635" s="55">
        <v>42693</v>
      </c>
      <c r="T2635" t="s">
        <v>2691</v>
      </c>
      <c r="U2635">
        <v>30</v>
      </c>
      <c r="V2635" t="s">
        <v>5397</v>
      </c>
      <c r="W2635" t="s">
        <v>2693</v>
      </c>
      <c r="Y2635">
        <v>81090</v>
      </c>
      <c r="Z2635">
        <v>81090</v>
      </c>
      <c r="AA2635">
        <v>81090</v>
      </c>
      <c r="AB2635">
        <v>0</v>
      </c>
    </row>
    <row r="2636" spans="1:28" x14ac:dyDescent="0.25">
      <c r="A2636" t="s">
        <v>2686</v>
      </c>
      <c r="B2636" t="s">
        <v>2730</v>
      </c>
      <c r="C2636">
        <v>899999230</v>
      </c>
      <c r="D2636">
        <v>971116</v>
      </c>
      <c r="E2636" t="s">
        <v>2687</v>
      </c>
      <c r="F2636">
        <v>27612</v>
      </c>
      <c r="G2636">
        <v>2015</v>
      </c>
      <c r="H2636">
        <v>1</v>
      </c>
      <c r="I2636">
        <v>1000001288</v>
      </c>
      <c r="J2636">
        <v>0</v>
      </c>
      <c r="K2636">
        <v>33</v>
      </c>
      <c r="L2636" t="s">
        <v>2724</v>
      </c>
      <c r="M2636" t="s">
        <v>2689</v>
      </c>
      <c r="N2636" t="s">
        <v>2690</v>
      </c>
      <c r="O2636" s="55">
        <v>42206</v>
      </c>
      <c r="P2636" s="55">
        <v>42390</v>
      </c>
      <c r="Q2636" s="55">
        <v>42295</v>
      </c>
      <c r="R2636" s="55">
        <v>42317</v>
      </c>
      <c r="S2636" s="55">
        <v>42321</v>
      </c>
      <c r="T2636" t="s">
        <v>2691</v>
      </c>
      <c r="U2636">
        <v>30</v>
      </c>
      <c r="V2636" t="s">
        <v>4960</v>
      </c>
      <c r="W2636" t="s">
        <v>2693</v>
      </c>
      <c r="Y2636">
        <v>254250</v>
      </c>
      <c r="Z2636">
        <v>254250</v>
      </c>
      <c r="AA2636">
        <v>254250</v>
      </c>
      <c r="AB2636">
        <v>0</v>
      </c>
    </row>
    <row r="2637" spans="1:28" x14ac:dyDescent="0.25">
      <c r="A2637" t="s">
        <v>2686</v>
      </c>
      <c r="B2637" t="s">
        <v>2730</v>
      </c>
      <c r="C2637">
        <v>899999230</v>
      </c>
      <c r="D2637">
        <v>971116</v>
      </c>
      <c r="E2637" t="s">
        <v>2687</v>
      </c>
      <c r="F2637">
        <v>27612</v>
      </c>
      <c r="G2637">
        <v>2015</v>
      </c>
      <c r="H2637">
        <v>6</v>
      </c>
      <c r="I2637">
        <v>1000001288</v>
      </c>
      <c r="J2637">
        <v>0</v>
      </c>
      <c r="K2637">
        <v>33</v>
      </c>
      <c r="L2637" t="s">
        <v>2724</v>
      </c>
      <c r="M2637" t="s">
        <v>2689</v>
      </c>
      <c r="N2637" t="s">
        <v>2690</v>
      </c>
      <c r="O2637" s="55">
        <v>42206</v>
      </c>
      <c r="P2637" s="55">
        <v>42390</v>
      </c>
      <c r="Q2637" s="55">
        <v>42295</v>
      </c>
      <c r="R2637" s="55">
        <v>42405</v>
      </c>
      <c r="S2637" s="55">
        <v>42408</v>
      </c>
      <c r="T2637" t="s">
        <v>2691</v>
      </c>
      <c r="U2637">
        <v>30</v>
      </c>
      <c r="V2637" t="s">
        <v>4960</v>
      </c>
      <c r="W2637" t="s">
        <v>2693</v>
      </c>
      <c r="Y2637">
        <v>37810</v>
      </c>
      <c r="Z2637">
        <v>35820</v>
      </c>
      <c r="AA2637">
        <v>37810</v>
      </c>
      <c r="AB2637">
        <v>0</v>
      </c>
    </row>
    <row r="2638" spans="1:28" x14ac:dyDescent="0.25">
      <c r="A2638" t="s">
        <v>2686</v>
      </c>
      <c r="B2638" t="s">
        <v>87</v>
      </c>
      <c r="C2638">
        <v>899999230</v>
      </c>
      <c r="D2638">
        <v>971116</v>
      </c>
      <c r="E2638" t="s">
        <v>2687</v>
      </c>
      <c r="F2638">
        <v>27634</v>
      </c>
      <c r="G2638">
        <v>2018</v>
      </c>
      <c r="H2638">
        <v>2</v>
      </c>
      <c r="I2638">
        <v>1000002115</v>
      </c>
      <c r="J2638">
        <v>8</v>
      </c>
      <c r="K2638">
        <v>33</v>
      </c>
      <c r="L2638" t="s">
        <v>5398</v>
      </c>
      <c r="M2638" t="s">
        <v>2689</v>
      </c>
      <c r="N2638" t="s">
        <v>2690</v>
      </c>
      <c r="O2638" s="55">
        <v>43302</v>
      </c>
      <c r="P2638" s="55">
        <v>43486</v>
      </c>
      <c r="Q2638" s="55">
        <v>43355</v>
      </c>
      <c r="R2638" s="55">
        <v>43497</v>
      </c>
      <c r="S2638" s="55">
        <v>43501</v>
      </c>
      <c r="T2638" t="s">
        <v>2764</v>
      </c>
      <c r="U2638">
        <v>30</v>
      </c>
      <c r="V2638" t="s">
        <v>5399</v>
      </c>
      <c r="W2638" t="s">
        <v>2693</v>
      </c>
      <c r="Y2638">
        <v>1628637</v>
      </c>
      <c r="Z2638">
        <v>1628637</v>
      </c>
      <c r="AA2638">
        <v>1628637</v>
      </c>
      <c r="AB2638">
        <v>0</v>
      </c>
    </row>
    <row r="2639" spans="1:28" x14ac:dyDescent="0.25">
      <c r="A2639" t="s">
        <v>2686</v>
      </c>
      <c r="B2639" t="s">
        <v>87</v>
      </c>
      <c r="C2639">
        <v>899999230</v>
      </c>
      <c r="D2639">
        <v>971116</v>
      </c>
      <c r="E2639" t="s">
        <v>2687</v>
      </c>
      <c r="F2639">
        <v>27640</v>
      </c>
      <c r="G2639">
        <v>2018</v>
      </c>
      <c r="H2639">
        <v>1</v>
      </c>
      <c r="I2639">
        <v>1000002115</v>
      </c>
      <c r="J2639">
        <v>8</v>
      </c>
      <c r="K2639">
        <v>33</v>
      </c>
      <c r="L2639" t="s">
        <v>2796</v>
      </c>
      <c r="M2639" t="s">
        <v>2689</v>
      </c>
      <c r="N2639" t="s">
        <v>2690</v>
      </c>
      <c r="O2639" s="55">
        <v>43302</v>
      </c>
      <c r="P2639" s="55">
        <v>43486</v>
      </c>
      <c r="Q2639" s="55">
        <v>43361</v>
      </c>
      <c r="R2639" s="55">
        <v>43398</v>
      </c>
      <c r="S2639" s="55">
        <v>43417</v>
      </c>
      <c r="T2639" t="s">
        <v>2764</v>
      </c>
      <c r="U2639">
        <v>30</v>
      </c>
      <c r="V2639" t="s">
        <v>259</v>
      </c>
      <c r="W2639" t="s">
        <v>2693</v>
      </c>
      <c r="Y2639">
        <v>80000</v>
      </c>
      <c r="Z2639">
        <v>80000</v>
      </c>
      <c r="AA2639">
        <v>80000</v>
      </c>
      <c r="AB2639">
        <v>0</v>
      </c>
    </row>
    <row r="2640" spans="1:28" x14ac:dyDescent="0.25">
      <c r="A2640" t="s">
        <v>2686</v>
      </c>
      <c r="B2640" t="s">
        <v>87</v>
      </c>
      <c r="C2640">
        <v>899999230</v>
      </c>
      <c r="D2640">
        <v>971116</v>
      </c>
      <c r="E2640" t="s">
        <v>2687</v>
      </c>
      <c r="F2640">
        <v>27673</v>
      </c>
      <c r="G2640">
        <v>2018</v>
      </c>
      <c r="H2640">
        <v>1</v>
      </c>
      <c r="I2640">
        <v>1000002115</v>
      </c>
      <c r="J2640">
        <v>8</v>
      </c>
      <c r="K2640">
        <v>33</v>
      </c>
      <c r="L2640" t="s">
        <v>5400</v>
      </c>
      <c r="M2640" t="s">
        <v>2689</v>
      </c>
      <c r="N2640" t="s">
        <v>2690</v>
      </c>
      <c r="O2640" s="55">
        <v>43302</v>
      </c>
      <c r="P2640" s="55">
        <v>43486</v>
      </c>
      <c r="Q2640" s="55">
        <v>43366</v>
      </c>
      <c r="R2640" s="55">
        <v>43398</v>
      </c>
      <c r="S2640" s="55">
        <v>43417</v>
      </c>
      <c r="T2640" t="s">
        <v>3332</v>
      </c>
      <c r="U2640">
        <v>30</v>
      </c>
      <c r="V2640" t="s">
        <v>5401</v>
      </c>
      <c r="W2640" t="s">
        <v>2693</v>
      </c>
      <c r="Y2640">
        <v>177800</v>
      </c>
      <c r="Z2640">
        <v>177800</v>
      </c>
      <c r="AA2640">
        <v>177800</v>
      </c>
      <c r="AB2640">
        <v>0</v>
      </c>
    </row>
    <row r="2641" spans="1:28" x14ac:dyDescent="0.25">
      <c r="A2641" t="s">
        <v>2686</v>
      </c>
      <c r="B2641" t="s">
        <v>87</v>
      </c>
      <c r="C2641">
        <v>899999230</v>
      </c>
      <c r="D2641">
        <v>971116</v>
      </c>
      <c r="E2641" t="s">
        <v>2687</v>
      </c>
      <c r="F2641">
        <v>27691</v>
      </c>
      <c r="G2641">
        <v>2018</v>
      </c>
      <c r="H2641">
        <v>1</v>
      </c>
      <c r="I2641">
        <v>1000002115</v>
      </c>
      <c r="J2641">
        <v>8</v>
      </c>
      <c r="K2641">
        <v>33</v>
      </c>
      <c r="L2641" t="s">
        <v>5402</v>
      </c>
      <c r="M2641" t="s">
        <v>2689</v>
      </c>
      <c r="N2641" t="s">
        <v>2690</v>
      </c>
      <c r="O2641" s="55">
        <v>43302</v>
      </c>
      <c r="P2641" s="55">
        <v>43486</v>
      </c>
      <c r="Q2641" s="55">
        <v>43374</v>
      </c>
      <c r="R2641" s="55">
        <v>43398</v>
      </c>
      <c r="S2641" s="55">
        <v>43417</v>
      </c>
      <c r="T2641" t="s">
        <v>2759</v>
      </c>
      <c r="U2641">
        <v>30</v>
      </c>
      <c r="V2641" t="s">
        <v>5403</v>
      </c>
      <c r="W2641" t="s">
        <v>2693</v>
      </c>
      <c r="Y2641">
        <v>175000</v>
      </c>
      <c r="Z2641">
        <v>175000</v>
      </c>
      <c r="AA2641">
        <v>175000</v>
      </c>
      <c r="AB2641">
        <v>0</v>
      </c>
    </row>
    <row r="2642" spans="1:28" x14ac:dyDescent="0.25">
      <c r="A2642" t="s">
        <v>2686</v>
      </c>
      <c r="B2642" t="s">
        <v>87</v>
      </c>
      <c r="C2642">
        <v>899999230</v>
      </c>
      <c r="D2642">
        <v>971116</v>
      </c>
      <c r="E2642" t="s">
        <v>2687</v>
      </c>
      <c r="F2642">
        <v>27704</v>
      </c>
      <c r="G2642">
        <v>2018</v>
      </c>
      <c r="H2642">
        <v>1</v>
      </c>
      <c r="I2642">
        <v>1000002115</v>
      </c>
      <c r="J2642">
        <v>8</v>
      </c>
      <c r="K2642">
        <v>33</v>
      </c>
      <c r="L2642" t="s">
        <v>5228</v>
      </c>
      <c r="M2642" t="s">
        <v>2689</v>
      </c>
      <c r="N2642" t="s">
        <v>2690</v>
      </c>
      <c r="O2642" s="55">
        <v>43302</v>
      </c>
      <c r="P2642" s="55">
        <v>43486</v>
      </c>
      <c r="Q2642" s="55">
        <v>43344</v>
      </c>
      <c r="R2642" s="55">
        <v>43396</v>
      </c>
      <c r="S2642" s="55">
        <v>43417</v>
      </c>
      <c r="T2642" t="s">
        <v>2691</v>
      </c>
      <c r="U2642">
        <v>30</v>
      </c>
      <c r="V2642" t="s">
        <v>4485</v>
      </c>
      <c r="W2642" t="s">
        <v>2693</v>
      </c>
      <c r="Y2642">
        <v>91900</v>
      </c>
      <c r="Z2642">
        <v>91900</v>
      </c>
      <c r="AA2642">
        <v>91900</v>
      </c>
      <c r="AB2642">
        <v>0</v>
      </c>
    </row>
    <row r="2643" spans="1:28" x14ac:dyDescent="0.25">
      <c r="A2643" t="s">
        <v>2686</v>
      </c>
      <c r="B2643" t="s">
        <v>87</v>
      </c>
      <c r="C2643">
        <v>899999230</v>
      </c>
      <c r="D2643">
        <v>971116</v>
      </c>
      <c r="E2643" t="s">
        <v>2687</v>
      </c>
      <c r="F2643">
        <v>27709</v>
      </c>
      <c r="G2643">
        <v>2018</v>
      </c>
      <c r="H2643">
        <v>2</v>
      </c>
      <c r="I2643">
        <v>1000002115</v>
      </c>
      <c r="J2643">
        <v>8</v>
      </c>
      <c r="K2643">
        <v>33</v>
      </c>
      <c r="L2643" t="s">
        <v>5404</v>
      </c>
      <c r="M2643" t="s">
        <v>2689</v>
      </c>
      <c r="N2643" t="s">
        <v>2690</v>
      </c>
      <c r="O2643" s="55">
        <v>43302</v>
      </c>
      <c r="P2643" s="55">
        <v>43486</v>
      </c>
      <c r="Q2643" s="55">
        <v>43374</v>
      </c>
      <c r="R2643" s="55">
        <v>43412</v>
      </c>
      <c r="S2643" s="55">
        <v>43427</v>
      </c>
      <c r="T2643" t="s">
        <v>2764</v>
      </c>
      <c r="U2643">
        <v>30</v>
      </c>
      <c r="V2643" t="s">
        <v>5405</v>
      </c>
      <c r="W2643" t="s">
        <v>2693</v>
      </c>
      <c r="Y2643">
        <v>40500</v>
      </c>
      <c r="Z2643">
        <v>40500</v>
      </c>
      <c r="AA2643">
        <v>40500</v>
      </c>
      <c r="AB2643">
        <v>0</v>
      </c>
    </row>
    <row r="2644" spans="1:28" x14ac:dyDescent="0.25">
      <c r="A2644" t="s">
        <v>2686</v>
      </c>
      <c r="B2644" t="s">
        <v>87</v>
      </c>
      <c r="C2644">
        <v>899999230</v>
      </c>
      <c r="D2644">
        <v>971116</v>
      </c>
      <c r="E2644" t="s">
        <v>2687</v>
      </c>
      <c r="F2644">
        <v>27709</v>
      </c>
      <c r="G2644">
        <v>2018</v>
      </c>
      <c r="H2644">
        <v>4</v>
      </c>
      <c r="I2644">
        <v>1000002115</v>
      </c>
      <c r="J2644">
        <v>8</v>
      </c>
      <c r="K2644">
        <v>33</v>
      </c>
      <c r="L2644" t="s">
        <v>5404</v>
      </c>
      <c r="M2644" t="s">
        <v>2689</v>
      </c>
      <c r="N2644" t="s">
        <v>2690</v>
      </c>
      <c r="O2644" s="55">
        <v>43302</v>
      </c>
      <c r="P2644" s="55">
        <v>43486</v>
      </c>
      <c r="Q2644" s="55">
        <v>43374</v>
      </c>
      <c r="R2644" s="55">
        <v>43503</v>
      </c>
      <c r="S2644" s="55">
        <v>43504</v>
      </c>
      <c r="T2644" t="s">
        <v>2764</v>
      </c>
      <c r="U2644">
        <v>30</v>
      </c>
      <c r="V2644" t="s">
        <v>5405</v>
      </c>
      <c r="W2644" t="s">
        <v>2693</v>
      </c>
      <c r="Y2644">
        <v>57000</v>
      </c>
      <c r="Z2644">
        <v>57000</v>
      </c>
      <c r="AA2644">
        <v>57000</v>
      </c>
      <c r="AB2644">
        <v>0</v>
      </c>
    </row>
    <row r="2645" spans="1:28" x14ac:dyDescent="0.25">
      <c r="A2645" t="s">
        <v>2686</v>
      </c>
      <c r="B2645" t="s">
        <v>87</v>
      </c>
      <c r="C2645">
        <v>899999230</v>
      </c>
      <c r="D2645">
        <v>971116</v>
      </c>
      <c r="E2645" t="s">
        <v>2687</v>
      </c>
      <c r="F2645">
        <v>27715</v>
      </c>
      <c r="G2645">
        <v>2018</v>
      </c>
      <c r="H2645">
        <v>1</v>
      </c>
      <c r="I2645">
        <v>1000002115</v>
      </c>
      <c r="J2645">
        <v>8</v>
      </c>
      <c r="K2645">
        <v>33</v>
      </c>
      <c r="L2645" t="s">
        <v>5406</v>
      </c>
      <c r="M2645" t="s">
        <v>2689</v>
      </c>
      <c r="N2645" t="s">
        <v>2690</v>
      </c>
      <c r="O2645" s="55">
        <v>43302</v>
      </c>
      <c r="P2645" s="55">
        <v>43486</v>
      </c>
      <c r="Q2645" s="55">
        <v>43345</v>
      </c>
      <c r="R2645" s="55">
        <v>43396</v>
      </c>
      <c r="S2645" s="55">
        <v>43417</v>
      </c>
      <c r="T2645" t="s">
        <v>2875</v>
      </c>
      <c r="U2645">
        <v>30</v>
      </c>
      <c r="V2645" t="s">
        <v>5407</v>
      </c>
      <c r="W2645" t="s">
        <v>2693</v>
      </c>
      <c r="Y2645">
        <v>410900</v>
      </c>
      <c r="Z2645">
        <v>410870</v>
      </c>
      <c r="AA2645">
        <v>410900</v>
      </c>
      <c r="AB2645">
        <v>0</v>
      </c>
    </row>
    <row r="2646" spans="1:28" x14ac:dyDescent="0.25">
      <c r="A2646" t="s">
        <v>2686</v>
      </c>
      <c r="B2646" t="s">
        <v>87</v>
      </c>
      <c r="C2646">
        <v>899999230</v>
      </c>
      <c r="D2646">
        <v>971116</v>
      </c>
      <c r="E2646" t="s">
        <v>2687</v>
      </c>
      <c r="F2646">
        <v>27715</v>
      </c>
      <c r="G2646">
        <v>2018</v>
      </c>
      <c r="H2646">
        <v>3</v>
      </c>
      <c r="I2646">
        <v>1000002115</v>
      </c>
      <c r="J2646">
        <v>8</v>
      </c>
      <c r="K2646">
        <v>33</v>
      </c>
      <c r="L2646" t="s">
        <v>5406</v>
      </c>
      <c r="M2646" t="s">
        <v>2689</v>
      </c>
      <c r="N2646" t="s">
        <v>2690</v>
      </c>
      <c r="O2646" s="55">
        <v>43302</v>
      </c>
      <c r="P2646" s="55">
        <v>43486</v>
      </c>
      <c r="Q2646" s="55">
        <v>43345</v>
      </c>
      <c r="R2646" s="55">
        <v>43439</v>
      </c>
      <c r="S2646" s="55">
        <v>43444</v>
      </c>
      <c r="T2646" t="s">
        <v>2875</v>
      </c>
      <c r="U2646">
        <v>30</v>
      </c>
      <c r="V2646" t="s">
        <v>5407</v>
      </c>
      <c r="W2646" t="s">
        <v>2693</v>
      </c>
      <c r="Y2646">
        <v>95000</v>
      </c>
      <c r="Z2646">
        <v>95000</v>
      </c>
      <c r="AA2646">
        <v>95000</v>
      </c>
      <c r="AB2646">
        <v>0</v>
      </c>
    </row>
    <row r="2647" spans="1:28" x14ac:dyDescent="0.25">
      <c r="A2647" t="s">
        <v>2686</v>
      </c>
      <c r="B2647" t="s">
        <v>87</v>
      </c>
      <c r="C2647">
        <v>899999230</v>
      </c>
      <c r="D2647">
        <v>971116</v>
      </c>
      <c r="E2647" t="s">
        <v>2687</v>
      </c>
      <c r="F2647">
        <v>27724</v>
      </c>
      <c r="G2647">
        <v>2018</v>
      </c>
      <c r="H2647">
        <v>1</v>
      </c>
      <c r="I2647">
        <v>1000002115</v>
      </c>
      <c r="J2647">
        <v>8</v>
      </c>
      <c r="K2647">
        <v>33</v>
      </c>
      <c r="L2647" t="s">
        <v>4582</v>
      </c>
      <c r="M2647" t="s">
        <v>2689</v>
      </c>
      <c r="N2647" t="s">
        <v>2690</v>
      </c>
      <c r="O2647" s="55">
        <v>43302</v>
      </c>
      <c r="P2647" s="55">
        <v>43486</v>
      </c>
      <c r="Q2647" s="55">
        <v>43346</v>
      </c>
      <c r="R2647" s="55">
        <v>43396</v>
      </c>
      <c r="S2647" s="55">
        <v>43417</v>
      </c>
      <c r="T2647" t="s">
        <v>2738</v>
      </c>
      <c r="U2647">
        <v>30</v>
      </c>
      <c r="V2647" t="s">
        <v>5408</v>
      </c>
      <c r="W2647" t="s">
        <v>2693</v>
      </c>
      <c r="Y2647">
        <v>497000</v>
      </c>
      <c r="Z2647">
        <v>497000</v>
      </c>
      <c r="AA2647">
        <v>497000</v>
      </c>
      <c r="AB2647">
        <v>0</v>
      </c>
    </row>
    <row r="2648" spans="1:28" x14ac:dyDescent="0.25">
      <c r="A2648" t="s">
        <v>2686</v>
      </c>
      <c r="B2648" t="s">
        <v>87</v>
      </c>
      <c r="C2648">
        <v>899999230</v>
      </c>
      <c r="D2648">
        <v>971116</v>
      </c>
      <c r="E2648" t="s">
        <v>2687</v>
      </c>
      <c r="F2648">
        <v>27725</v>
      </c>
      <c r="G2648">
        <v>2016</v>
      </c>
      <c r="H2648">
        <v>1</v>
      </c>
      <c r="I2648">
        <v>1000001587</v>
      </c>
      <c r="J2648">
        <v>1</v>
      </c>
      <c r="K2648">
        <v>33</v>
      </c>
      <c r="L2648" t="s">
        <v>5409</v>
      </c>
      <c r="M2648" t="s">
        <v>2689</v>
      </c>
      <c r="N2648" t="s">
        <v>2690</v>
      </c>
      <c r="O2648" s="55">
        <v>42572</v>
      </c>
      <c r="P2648" s="55">
        <v>42756</v>
      </c>
      <c r="Q2648" s="55">
        <v>42676</v>
      </c>
      <c r="R2648" s="55">
        <v>42695</v>
      </c>
      <c r="S2648" s="55">
        <v>42695</v>
      </c>
      <c r="T2648" t="s">
        <v>2691</v>
      </c>
      <c r="U2648">
        <v>30</v>
      </c>
      <c r="V2648" t="s">
        <v>5410</v>
      </c>
      <c r="W2648" t="s">
        <v>2693</v>
      </c>
      <c r="Y2648">
        <v>35730</v>
      </c>
      <c r="Z2648">
        <v>35730</v>
      </c>
      <c r="AA2648">
        <v>35730</v>
      </c>
      <c r="AB2648">
        <v>0</v>
      </c>
    </row>
    <row r="2649" spans="1:28" x14ac:dyDescent="0.25">
      <c r="A2649" t="s">
        <v>2686</v>
      </c>
      <c r="B2649" t="s">
        <v>87</v>
      </c>
      <c r="C2649">
        <v>899999230</v>
      </c>
      <c r="D2649">
        <v>971116</v>
      </c>
      <c r="E2649" t="s">
        <v>2687</v>
      </c>
      <c r="F2649">
        <v>27726</v>
      </c>
      <c r="G2649">
        <v>2018</v>
      </c>
      <c r="H2649">
        <v>5</v>
      </c>
      <c r="I2649">
        <v>1000002115</v>
      </c>
      <c r="J2649">
        <v>8</v>
      </c>
      <c r="K2649">
        <v>33</v>
      </c>
      <c r="L2649" t="s">
        <v>3369</v>
      </c>
      <c r="M2649" t="s">
        <v>2689</v>
      </c>
      <c r="N2649" t="s">
        <v>2690</v>
      </c>
      <c r="O2649" s="55">
        <v>43302</v>
      </c>
      <c r="P2649" s="55">
        <v>43486</v>
      </c>
      <c r="Q2649" s="55">
        <v>43374</v>
      </c>
      <c r="R2649" s="55">
        <v>43489</v>
      </c>
      <c r="S2649" s="55">
        <v>43491</v>
      </c>
      <c r="T2649" t="s">
        <v>2738</v>
      </c>
      <c r="U2649">
        <v>30</v>
      </c>
      <c r="V2649" t="s">
        <v>4965</v>
      </c>
      <c r="W2649" t="s">
        <v>2693</v>
      </c>
      <c r="Y2649">
        <v>95000</v>
      </c>
      <c r="Z2649">
        <v>95000</v>
      </c>
      <c r="AA2649">
        <v>95000</v>
      </c>
      <c r="AB2649">
        <v>0</v>
      </c>
    </row>
    <row r="2650" spans="1:28" x14ac:dyDescent="0.25">
      <c r="A2650" t="s">
        <v>2686</v>
      </c>
      <c r="B2650" t="s">
        <v>2730</v>
      </c>
      <c r="C2650">
        <v>899999230</v>
      </c>
      <c r="D2650">
        <v>971116</v>
      </c>
      <c r="E2650" t="s">
        <v>2687</v>
      </c>
      <c r="F2650">
        <v>27741</v>
      </c>
      <c r="G2650">
        <v>2015</v>
      </c>
      <c r="H2650">
        <v>1</v>
      </c>
      <c r="I2650">
        <v>1000001288</v>
      </c>
      <c r="J2650">
        <v>0</v>
      </c>
      <c r="K2650">
        <v>33</v>
      </c>
      <c r="L2650" t="s">
        <v>4966</v>
      </c>
      <c r="M2650" t="s">
        <v>2689</v>
      </c>
      <c r="N2650" t="s">
        <v>2690</v>
      </c>
      <c r="O2650" s="55">
        <v>42206</v>
      </c>
      <c r="P2650" s="55">
        <v>42390</v>
      </c>
      <c r="Q2650" s="55">
        <v>42309</v>
      </c>
      <c r="R2650" s="55">
        <v>42319</v>
      </c>
      <c r="S2650" s="55">
        <v>42322</v>
      </c>
      <c r="T2650" t="s">
        <v>2691</v>
      </c>
      <c r="U2650">
        <v>30</v>
      </c>
      <c r="V2650" t="s">
        <v>4967</v>
      </c>
      <c r="W2650" t="s">
        <v>2693</v>
      </c>
      <c r="Y2650">
        <v>182300</v>
      </c>
      <c r="Z2650">
        <v>182265</v>
      </c>
      <c r="AA2650">
        <v>182300</v>
      </c>
      <c r="AB2650">
        <v>0</v>
      </c>
    </row>
    <row r="2651" spans="1:28" x14ac:dyDescent="0.25">
      <c r="A2651" t="s">
        <v>2686</v>
      </c>
      <c r="B2651" t="s">
        <v>87</v>
      </c>
      <c r="C2651">
        <v>899999230</v>
      </c>
      <c r="D2651">
        <v>971116</v>
      </c>
      <c r="E2651" t="s">
        <v>2687</v>
      </c>
      <c r="F2651">
        <v>27746</v>
      </c>
      <c r="G2651">
        <v>2018</v>
      </c>
      <c r="H2651">
        <v>2</v>
      </c>
      <c r="I2651">
        <v>1000002115</v>
      </c>
      <c r="J2651">
        <v>8</v>
      </c>
      <c r="K2651">
        <v>33</v>
      </c>
      <c r="L2651" t="s">
        <v>4968</v>
      </c>
      <c r="M2651" t="s">
        <v>2689</v>
      </c>
      <c r="N2651" t="s">
        <v>2690</v>
      </c>
      <c r="O2651" s="55">
        <v>43302</v>
      </c>
      <c r="P2651" s="55">
        <v>43486</v>
      </c>
      <c r="Q2651" s="55">
        <v>43357</v>
      </c>
      <c r="R2651" s="55">
        <v>43403</v>
      </c>
      <c r="S2651" s="55">
        <v>43425</v>
      </c>
      <c r="T2651" t="s">
        <v>2738</v>
      </c>
      <c r="U2651">
        <v>30</v>
      </c>
      <c r="V2651" t="s">
        <v>4969</v>
      </c>
      <c r="W2651" t="s">
        <v>2693</v>
      </c>
      <c r="Y2651">
        <v>2078724</v>
      </c>
      <c r="Z2651">
        <v>2078724</v>
      </c>
      <c r="AA2651">
        <v>2078724</v>
      </c>
      <c r="AB2651">
        <v>0</v>
      </c>
    </row>
    <row r="2652" spans="1:28" x14ac:dyDescent="0.25">
      <c r="A2652" t="s">
        <v>2686</v>
      </c>
      <c r="B2652" t="s">
        <v>2730</v>
      </c>
      <c r="C2652">
        <v>899999230</v>
      </c>
      <c r="D2652">
        <v>971116</v>
      </c>
      <c r="E2652" t="s">
        <v>2687</v>
      </c>
      <c r="F2652">
        <v>27782</v>
      </c>
      <c r="G2652">
        <v>2015</v>
      </c>
      <c r="H2652">
        <v>1</v>
      </c>
      <c r="I2652">
        <v>1000001288</v>
      </c>
      <c r="J2652">
        <v>0</v>
      </c>
      <c r="K2652">
        <v>33</v>
      </c>
      <c r="L2652" t="s">
        <v>2956</v>
      </c>
      <c r="M2652" t="s">
        <v>2689</v>
      </c>
      <c r="N2652" t="s">
        <v>2690</v>
      </c>
      <c r="O2652" s="55">
        <v>42206</v>
      </c>
      <c r="P2652" s="55">
        <v>42390</v>
      </c>
      <c r="Q2652" s="55">
        <v>42311</v>
      </c>
      <c r="R2652" s="55">
        <v>42319</v>
      </c>
      <c r="S2652" s="55">
        <v>42325</v>
      </c>
      <c r="T2652" t="s">
        <v>2691</v>
      </c>
      <c r="U2652">
        <v>30</v>
      </c>
      <c r="V2652" t="s">
        <v>5411</v>
      </c>
      <c r="W2652" t="s">
        <v>2693</v>
      </c>
      <c r="Y2652">
        <v>154450</v>
      </c>
      <c r="Z2652">
        <v>154450</v>
      </c>
      <c r="AA2652">
        <v>154450</v>
      </c>
      <c r="AB2652">
        <v>0</v>
      </c>
    </row>
    <row r="2653" spans="1:28" x14ac:dyDescent="0.25">
      <c r="A2653" t="s">
        <v>2686</v>
      </c>
      <c r="B2653" t="s">
        <v>87</v>
      </c>
      <c r="C2653">
        <v>899999230</v>
      </c>
      <c r="D2653">
        <v>971116</v>
      </c>
      <c r="E2653" t="s">
        <v>2687</v>
      </c>
      <c r="F2653">
        <v>27789</v>
      </c>
      <c r="G2653">
        <v>2018</v>
      </c>
      <c r="H2653">
        <v>2</v>
      </c>
      <c r="I2653">
        <v>1000002115</v>
      </c>
      <c r="J2653">
        <v>8</v>
      </c>
      <c r="K2653">
        <v>33</v>
      </c>
      <c r="L2653" t="s">
        <v>5412</v>
      </c>
      <c r="M2653" t="s">
        <v>2689</v>
      </c>
      <c r="N2653" t="s">
        <v>2690</v>
      </c>
      <c r="O2653" s="55">
        <v>43302</v>
      </c>
      <c r="P2653" s="55">
        <v>43486</v>
      </c>
      <c r="Q2653" s="55">
        <v>43355</v>
      </c>
      <c r="R2653" s="55">
        <v>43405</v>
      </c>
      <c r="S2653" s="55">
        <v>43423</v>
      </c>
      <c r="T2653" t="s">
        <v>2738</v>
      </c>
      <c r="U2653">
        <v>30</v>
      </c>
      <c r="V2653" t="s">
        <v>263</v>
      </c>
      <c r="W2653" t="s">
        <v>2693</v>
      </c>
      <c r="Y2653">
        <v>38000</v>
      </c>
      <c r="Z2653">
        <v>38000</v>
      </c>
      <c r="AA2653">
        <v>38000</v>
      </c>
      <c r="AB2653">
        <v>0</v>
      </c>
    </row>
    <row r="2654" spans="1:28" x14ac:dyDescent="0.25">
      <c r="A2654" t="s">
        <v>2686</v>
      </c>
      <c r="B2654" t="s">
        <v>87</v>
      </c>
      <c r="C2654">
        <v>899999230</v>
      </c>
      <c r="D2654">
        <v>971116</v>
      </c>
      <c r="E2654" t="s">
        <v>2687</v>
      </c>
      <c r="F2654">
        <v>27826</v>
      </c>
      <c r="G2654">
        <v>2018</v>
      </c>
      <c r="H2654">
        <v>2</v>
      </c>
      <c r="I2654">
        <v>1000002115</v>
      </c>
      <c r="J2654">
        <v>8</v>
      </c>
      <c r="K2654">
        <v>33</v>
      </c>
      <c r="L2654" t="s">
        <v>5413</v>
      </c>
      <c r="M2654" t="s">
        <v>2689</v>
      </c>
      <c r="N2654" t="s">
        <v>2690</v>
      </c>
      <c r="O2654" s="55">
        <v>43302</v>
      </c>
      <c r="P2654" s="55">
        <v>43486</v>
      </c>
      <c r="Q2654" s="55">
        <v>43351</v>
      </c>
      <c r="R2654" s="55">
        <v>43405</v>
      </c>
      <c r="S2654" s="55">
        <v>43423</v>
      </c>
      <c r="T2654" t="s">
        <v>2738</v>
      </c>
      <c r="U2654">
        <v>30</v>
      </c>
      <c r="V2654" t="s">
        <v>5414</v>
      </c>
      <c r="W2654" t="s">
        <v>2693</v>
      </c>
      <c r="Y2654">
        <v>114000</v>
      </c>
      <c r="Z2654">
        <v>114000</v>
      </c>
      <c r="AA2654">
        <v>114000</v>
      </c>
      <c r="AB2654">
        <v>0</v>
      </c>
    </row>
    <row r="2655" spans="1:28" x14ac:dyDescent="0.25">
      <c r="A2655" t="s">
        <v>2686</v>
      </c>
      <c r="B2655" t="s">
        <v>2730</v>
      </c>
      <c r="C2655">
        <v>899999230</v>
      </c>
      <c r="D2655">
        <v>971116</v>
      </c>
      <c r="E2655" t="s">
        <v>2687</v>
      </c>
      <c r="F2655">
        <v>27871</v>
      </c>
      <c r="G2655">
        <v>2015</v>
      </c>
      <c r="H2655">
        <v>1</v>
      </c>
      <c r="I2655">
        <v>1000001288</v>
      </c>
      <c r="J2655">
        <v>0</v>
      </c>
      <c r="K2655">
        <v>33</v>
      </c>
      <c r="L2655" t="s">
        <v>4264</v>
      </c>
      <c r="M2655" t="s">
        <v>2689</v>
      </c>
      <c r="N2655" t="s">
        <v>2690</v>
      </c>
      <c r="O2655" s="55">
        <v>42206</v>
      </c>
      <c r="P2655" s="55">
        <v>42390</v>
      </c>
      <c r="Q2655" s="55">
        <v>42311</v>
      </c>
      <c r="R2655" s="55">
        <v>42319</v>
      </c>
      <c r="S2655" s="55">
        <v>42325</v>
      </c>
      <c r="T2655" t="s">
        <v>2691</v>
      </c>
      <c r="U2655">
        <v>30</v>
      </c>
      <c r="V2655" t="s">
        <v>3099</v>
      </c>
      <c r="W2655" t="s">
        <v>2693</v>
      </c>
      <c r="Y2655">
        <v>163200</v>
      </c>
      <c r="Z2655">
        <v>104170</v>
      </c>
      <c r="AA2655">
        <v>163200</v>
      </c>
      <c r="AB2655">
        <v>0</v>
      </c>
    </row>
    <row r="2656" spans="1:28" x14ac:dyDescent="0.25">
      <c r="A2656" t="s">
        <v>2686</v>
      </c>
      <c r="B2656" t="s">
        <v>2730</v>
      </c>
      <c r="C2656">
        <v>899999230</v>
      </c>
      <c r="D2656">
        <v>971116</v>
      </c>
      <c r="E2656" t="s">
        <v>2687</v>
      </c>
      <c r="F2656">
        <v>27871</v>
      </c>
      <c r="G2656">
        <v>2015</v>
      </c>
      <c r="H2656">
        <v>1</v>
      </c>
      <c r="I2656">
        <v>1000001288</v>
      </c>
      <c r="J2656">
        <v>0</v>
      </c>
      <c r="K2656">
        <v>33</v>
      </c>
      <c r="L2656" t="s">
        <v>4264</v>
      </c>
      <c r="M2656" t="s">
        <v>2689</v>
      </c>
      <c r="N2656" t="s">
        <v>2690</v>
      </c>
      <c r="O2656" s="55">
        <v>42206</v>
      </c>
      <c r="P2656" s="55">
        <v>42390</v>
      </c>
      <c r="Q2656" s="55">
        <v>42311</v>
      </c>
      <c r="R2656" s="55">
        <v>42319</v>
      </c>
      <c r="S2656" s="55">
        <v>42325</v>
      </c>
      <c r="T2656" t="s">
        <v>2691</v>
      </c>
      <c r="U2656">
        <v>30</v>
      </c>
      <c r="V2656" t="s">
        <v>3099</v>
      </c>
      <c r="W2656" t="s">
        <v>2693</v>
      </c>
      <c r="Y2656">
        <v>163200</v>
      </c>
      <c r="Z2656">
        <v>59000</v>
      </c>
      <c r="AA2656">
        <v>163200</v>
      </c>
      <c r="AB2656">
        <v>0</v>
      </c>
    </row>
    <row r="2657" spans="1:28" x14ac:dyDescent="0.25">
      <c r="A2657" t="s">
        <v>2686</v>
      </c>
      <c r="B2657" t="s">
        <v>87</v>
      </c>
      <c r="C2657">
        <v>899999230</v>
      </c>
      <c r="D2657">
        <v>971116</v>
      </c>
      <c r="E2657" t="s">
        <v>2687</v>
      </c>
      <c r="F2657">
        <v>27882</v>
      </c>
      <c r="G2657">
        <v>2018</v>
      </c>
      <c r="H2657">
        <v>2</v>
      </c>
      <c r="I2657">
        <v>1000002115</v>
      </c>
      <c r="J2657">
        <v>8</v>
      </c>
      <c r="K2657">
        <v>33</v>
      </c>
      <c r="L2657" t="s">
        <v>5415</v>
      </c>
      <c r="M2657" t="s">
        <v>2689</v>
      </c>
      <c r="N2657" t="s">
        <v>2690</v>
      </c>
      <c r="O2657" s="55">
        <v>43302</v>
      </c>
      <c r="P2657" s="55">
        <v>43486</v>
      </c>
      <c r="Q2657" s="55">
        <v>43368</v>
      </c>
      <c r="R2657" s="55">
        <v>43503</v>
      </c>
      <c r="S2657" s="55">
        <v>43507</v>
      </c>
      <c r="T2657" t="s">
        <v>2764</v>
      </c>
      <c r="U2657">
        <v>30</v>
      </c>
      <c r="V2657" t="s">
        <v>5416</v>
      </c>
      <c r="W2657" t="s">
        <v>2693</v>
      </c>
      <c r="Y2657">
        <v>152000</v>
      </c>
      <c r="Z2657">
        <v>152000</v>
      </c>
      <c r="AA2657">
        <v>152000</v>
      </c>
      <c r="AB2657">
        <v>0</v>
      </c>
    </row>
    <row r="2658" spans="1:28" x14ac:dyDescent="0.25">
      <c r="A2658" t="s">
        <v>2686</v>
      </c>
      <c r="B2658" t="s">
        <v>87</v>
      </c>
      <c r="C2658">
        <v>899999230</v>
      </c>
      <c r="D2658">
        <v>971116</v>
      </c>
      <c r="E2658" t="s">
        <v>2687</v>
      </c>
      <c r="F2658">
        <v>27883</v>
      </c>
      <c r="G2658">
        <v>2018</v>
      </c>
      <c r="H2658">
        <v>1</v>
      </c>
      <c r="I2658">
        <v>1000002115</v>
      </c>
      <c r="J2658">
        <v>8</v>
      </c>
      <c r="K2658">
        <v>33</v>
      </c>
      <c r="L2658" t="s">
        <v>3445</v>
      </c>
      <c r="M2658" t="s">
        <v>2689</v>
      </c>
      <c r="N2658" t="s">
        <v>2690</v>
      </c>
      <c r="O2658" s="55">
        <v>43302</v>
      </c>
      <c r="P2658" s="55">
        <v>43486</v>
      </c>
      <c r="Q2658" s="55">
        <v>43365</v>
      </c>
      <c r="R2658" s="55">
        <v>43398</v>
      </c>
      <c r="S2658" s="55">
        <v>43418</v>
      </c>
      <c r="T2658" t="s">
        <v>2691</v>
      </c>
      <c r="U2658">
        <v>30</v>
      </c>
      <c r="V2658" t="s">
        <v>5417</v>
      </c>
      <c r="W2658" t="s">
        <v>2693</v>
      </c>
      <c r="Y2658">
        <v>105000</v>
      </c>
      <c r="Z2658">
        <v>105000</v>
      </c>
      <c r="AA2658">
        <v>105000</v>
      </c>
      <c r="AB2658">
        <v>0</v>
      </c>
    </row>
    <row r="2659" spans="1:28" x14ac:dyDescent="0.25">
      <c r="A2659" t="s">
        <v>2686</v>
      </c>
      <c r="B2659" t="s">
        <v>87</v>
      </c>
      <c r="C2659">
        <v>899999230</v>
      </c>
      <c r="D2659">
        <v>971116</v>
      </c>
      <c r="E2659" t="s">
        <v>2687</v>
      </c>
      <c r="F2659">
        <v>27900</v>
      </c>
      <c r="G2659">
        <v>2018</v>
      </c>
      <c r="H2659">
        <v>1</v>
      </c>
      <c r="I2659">
        <v>1000002115</v>
      </c>
      <c r="J2659">
        <v>8</v>
      </c>
      <c r="K2659">
        <v>33</v>
      </c>
      <c r="L2659" t="s">
        <v>5418</v>
      </c>
      <c r="M2659" t="s">
        <v>2689</v>
      </c>
      <c r="N2659" t="s">
        <v>2690</v>
      </c>
      <c r="O2659" s="55">
        <v>43302</v>
      </c>
      <c r="P2659" s="55">
        <v>43486</v>
      </c>
      <c r="Q2659" s="55">
        <v>43367</v>
      </c>
      <c r="R2659" s="55">
        <v>43398</v>
      </c>
      <c r="S2659" s="55">
        <v>43418</v>
      </c>
      <c r="T2659" t="s">
        <v>2738</v>
      </c>
      <c r="U2659">
        <v>30</v>
      </c>
      <c r="V2659" t="s">
        <v>5419</v>
      </c>
      <c r="W2659" t="s">
        <v>2693</v>
      </c>
      <c r="Y2659">
        <v>80000</v>
      </c>
      <c r="Z2659">
        <v>80000</v>
      </c>
      <c r="AA2659">
        <v>80000</v>
      </c>
      <c r="AB2659">
        <v>0</v>
      </c>
    </row>
    <row r="2660" spans="1:28" x14ac:dyDescent="0.25">
      <c r="A2660" t="s">
        <v>2686</v>
      </c>
      <c r="B2660" t="s">
        <v>2730</v>
      </c>
      <c r="C2660">
        <v>899999230</v>
      </c>
      <c r="D2660">
        <v>971116</v>
      </c>
      <c r="E2660" t="s">
        <v>2687</v>
      </c>
      <c r="F2660">
        <v>27902</v>
      </c>
      <c r="G2660">
        <v>2015</v>
      </c>
      <c r="H2660">
        <v>2</v>
      </c>
      <c r="I2660">
        <v>1000001288</v>
      </c>
      <c r="J2660">
        <v>0</v>
      </c>
      <c r="K2660">
        <v>33</v>
      </c>
      <c r="L2660" t="s">
        <v>3361</v>
      </c>
      <c r="M2660" t="s">
        <v>2689</v>
      </c>
      <c r="N2660" t="s">
        <v>2690</v>
      </c>
      <c r="O2660" s="55">
        <v>42206</v>
      </c>
      <c r="P2660" s="55">
        <v>42390</v>
      </c>
      <c r="Q2660" s="55">
        <v>42291</v>
      </c>
      <c r="R2660" s="55">
        <v>42404</v>
      </c>
      <c r="S2660" s="55">
        <v>42404</v>
      </c>
      <c r="T2660" t="s">
        <v>2691</v>
      </c>
      <c r="U2660">
        <v>30</v>
      </c>
      <c r="V2660" t="s">
        <v>5420</v>
      </c>
      <c r="W2660" t="s">
        <v>2693</v>
      </c>
      <c r="Y2660">
        <v>125600</v>
      </c>
      <c r="Z2660">
        <v>125400</v>
      </c>
      <c r="AA2660">
        <v>125600</v>
      </c>
      <c r="AB2660">
        <v>0</v>
      </c>
    </row>
    <row r="2661" spans="1:28" x14ac:dyDescent="0.25">
      <c r="A2661" t="s">
        <v>2686</v>
      </c>
      <c r="B2661" t="s">
        <v>2730</v>
      </c>
      <c r="C2661">
        <v>899999230</v>
      </c>
      <c r="D2661">
        <v>971116</v>
      </c>
      <c r="E2661" t="s">
        <v>2687</v>
      </c>
      <c r="F2661">
        <v>27911</v>
      </c>
      <c r="G2661">
        <v>2015</v>
      </c>
      <c r="H2661">
        <v>1</v>
      </c>
      <c r="I2661">
        <v>1000001288</v>
      </c>
      <c r="J2661">
        <v>0</v>
      </c>
      <c r="K2661">
        <v>33</v>
      </c>
      <c r="L2661" t="s">
        <v>3312</v>
      </c>
      <c r="M2661" t="s">
        <v>2689</v>
      </c>
      <c r="N2661" t="s">
        <v>2690</v>
      </c>
      <c r="O2661" s="55">
        <v>42206</v>
      </c>
      <c r="P2661" s="55">
        <v>42390</v>
      </c>
      <c r="Q2661" s="55">
        <v>42311</v>
      </c>
      <c r="R2661" s="55">
        <v>42319</v>
      </c>
      <c r="S2661" s="55">
        <v>42326</v>
      </c>
      <c r="T2661" t="s">
        <v>2691</v>
      </c>
      <c r="U2661">
        <v>30</v>
      </c>
      <c r="V2661" t="s">
        <v>5421</v>
      </c>
      <c r="W2661" t="s">
        <v>2693</v>
      </c>
      <c r="Y2661">
        <v>102800</v>
      </c>
      <c r="Z2661">
        <v>102785</v>
      </c>
      <c r="AA2661">
        <v>102800</v>
      </c>
      <c r="AB2661">
        <v>0</v>
      </c>
    </row>
    <row r="2662" spans="1:28" x14ac:dyDescent="0.25">
      <c r="A2662" t="s">
        <v>2686</v>
      </c>
      <c r="B2662" t="s">
        <v>87</v>
      </c>
      <c r="C2662">
        <v>899999230</v>
      </c>
      <c r="D2662">
        <v>971116</v>
      </c>
      <c r="E2662" t="s">
        <v>2687</v>
      </c>
      <c r="F2662">
        <v>27926</v>
      </c>
      <c r="G2662">
        <v>2018</v>
      </c>
      <c r="H2662">
        <v>1</v>
      </c>
      <c r="I2662">
        <v>1000002115</v>
      </c>
      <c r="J2662">
        <v>8</v>
      </c>
      <c r="K2662">
        <v>33</v>
      </c>
      <c r="L2662" t="s">
        <v>4085</v>
      </c>
      <c r="M2662" t="s">
        <v>2689</v>
      </c>
      <c r="N2662" t="s">
        <v>2690</v>
      </c>
      <c r="O2662" s="55">
        <v>43302</v>
      </c>
      <c r="P2662" s="55">
        <v>43486</v>
      </c>
      <c r="Q2662" s="55">
        <v>43361</v>
      </c>
      <c r="R2662" s="55">
        <v>43396</v>
      </c>
      <c r="S2662" s="55">
        <v>43418</v>
      </c>
      <c r="T2662" t="s">
        <v>2691</v>
      </c>
      <c r="U2662">
        <v>30</v>
      </c>
      <c r="V2662" t="s">
        <v>3804</v>
      </c>
      <c r="W2662" t="s">
        <v>2693</v>
      </c>
      <c r="Y2662">
        <v>119700</v>
      </c>
      <c r="Z2662">
        <v>119700</v>
      </c>
      <c r="AA2662">
        <v>119700</v>
      </c>
      <c r="AB2662">
        <v>0</v>
      </c>
    </row>
    <row r="2663" spans="1:28" x14ac:dyDescent="0.25">
      <c r="A2663" t="s">
        <v>2686</v>
      </c>
      <c r="B2663" t="s">
        <v>87</v>
      </c>
      <c r="C2663">
        <v>899999230</v>
      </c>
      <c r="D2663">
        <v>971116</v>
      </c>
      <c r="E2663" t="s">
        <v>2687</v>
      </c>
      <c r="F2663">
        <v>27929</v>
      </c>
      <c r="G2663">
        <v>2017</v>
      </c>
      <c r="H2663">
        <v>1</v>
      </c>
      <c r="I2663">
        <v>1000001587</v>
      </c>
      <c r="J2663">
        <v>20</v>
      </c>
      <c r="K2663">
        <v>33</v>
      </c>
      <c r="L2663" t="s">
        <v>5422</v>
      </c>
      <c r="M2663" t="s">
        <v>2689</v>
      </c>
      <c r="N2663" t="s">
        <v>2690</v>
      </c>
      <c r="O2663" s="55">
        <v>42937</v>
      </c>
      <c r="P2663" s="55">
        <v>43121</v>
      </c>
      <c r="Q2663" s="55">
        <v>43042</v>
      </c>
      <c r="R2663" s="55">
        <v>43082</v>
      </c>
      <c r="S2663" s="55">
        <v>43084</v>
      </c>
      <c r="T2663" t="s">
        <v>3512</v>
      </c>
      <c r="U2663">
        <v>30</v>
      </c>
      <c r="V2663" t="s">
        <v>5423</v>
      </c>
      <c r="W2663" t="s">
        <v>2709</v>
      </c>
      <c r="X2663" t="s">
        <v>2740</v>
      </c>
      <c r="Y2663">
        <v>48900</v>
      </c>
      <c r="Z2663">
        <v>0</v>
      </c>
      <c r="AA2663">
        <v>48900</v>
      </c>
      <c r="AB2663">
        <v>0</v>
      </c>
    </row>
    <row r="2664" spans="1:28" x14ac:dyDescent="0.25">
      <c r="A2664" t="s">
        <v>2686</v>
      </c>
      <c r="B2664" t="s">
        <v>87</v>
      </c>
      <c r="C2664">
        <v>899999230</v>
      </c>
      <c r="D2664">
        <v>971116</v>
      </c>
      <c r="E2664" t="s">
        <v>2687</v>
      </c>
      <c r="F2664">
        <v>27944</v>
      </c>
      <c r="G2664">
        <v>2018</v>
      </c>
      <c r="H2664">
        <v>3</v>
      </c>
      <c r="I2664">
        <v>1000002115</v>
      </c>
      <c r="J2664">
        <v>8</v>
      </c>
      <c r="K2664">
        <v>33</v>
      </c>
      <c r="L2664" t="s">
        <v>3549</v>
      </c>
      <c r="M2664" t="s">
        <v>2689</v>
      </c>
      <c r="N2664" t="s">
        <v>2690</v>
      </c>
      <c r="O2664" s="55">
        <v>43302</v>
      </c>
      <c r="P2664" s="55">
        <v>43486</v>
      </c>
      <c r="Q2664" s="55">
        <v>43357</v>
      </c>
      <c r="R2664" s="55">
        <v>43419</v>
      </c>
      <c r="S2664" s="55">
        <v>43433</v>
      </c>
      <c r="T2664" t="s">
        <v>2764</v>
      </c>
      <c r="U2664">
        <v>30</v>
      </c>
      <c r="V2664" t="s">
        <v>4977</v>
      </c>
      <c r="W2664" t="s">
        <v>2693</v>
      </c>
      <c r="Y2664">
        <v>17600</v>
      </c>
      <c r="Z2664">
        <v>17575</v>
      </c>
      <c r="AA2664">
        <v>17600</v>
      </c>
      <c r="AB2664">
        <v>0</v>
      </c>
    </row>
    <row r="2665" spans="1:28" x14ac:dyDescent="0.25">
      <c r="A2665" t="s">
        <v>2686</v>
      </c>
      <c r="B2665" t="s">
        <v>87</v>
      </c>
      <c r="C2665">
        <v>899999230</v>
      </c>
      <c r="D2665">
        <v>971116</v>
      </c>
      <c r="E2665" t="s">
        <v>2687</v>
      </c>
      <c r="F2665">
        <v>27944</v>
      </c>
      <c r="G2665">
        <v>2018</v>
      </c>
      <c r="H2665">
        <v>8</v>
      </c>
      <c r="I2665">
        <v>1000002115</v>
      </c>
      <c r="J2665">
        <v>8</v>
      </c>
      <c r="K2665">
        <v>33</v>
      </c>
      <c r="L2665" t="s">
        <v>3549</v>
      </c>
      <c r="M2665" t="s">
        <v>2689</v>
      </c>
      <c r="N2665" t="s">
        <v>2690</v>
      </c>
      <c r="O2665" s="55">
        <v>43302</v>
      </c>
      <c r="P2665" s="55">
        <v>43486</v>
      </c>
      <c r="Q2665" s="55">
        <v>43357</v>
      </c>
      <c r="R2665" s="55">
        <v>43523</v>
      </c>
      <c r="S2665" s="55">
        <v>43524</v>
      </c>
      <c r="T2665" t="s">
        <v>2764</v>
      </c>
      <c r="U2665">
        <v>30</v>
      </c>
      <c r="V2665" t="s">
        <v>4977</v>
      </c>
      <c r="W2665" t="s">
        <v>2693</v>
      </c>
      <c r="X2665" t="s">
        <v>2775</v>
      </c>
      <c r="Y2665">
        <v>180900</v>
      </c>
      <c r="Z2665">
        <v>171855</v>
      </c>
      <c r="AA2665">
        <v>180900</v>
      </c>
      <c r="AB2665">
        <v>0</v>
      </c>
    </row>
    <row r="2666" spans="1:28" x14ac:dyDescent="0.25">
      <c r="A2666" t="s">
        <v>2686</v>
      </c>
      <c r="B2666" t="s">
        <v>87</v>
      </c>
      <c r="C2666">
        <v>899999230</v>
      </c>
      <c r="D2666">
        <v>971116</v>
      </c>
      <c r="E2666" t="s">
        <v>2687</v>
      </c>
      <c r="F2666">
        <v>27944</v>
      </c>
      <c r="G2666">
        <v>2018</v>
      </c>
      <c r="H2666">
        <v>10</v>
      </c>
      <c r="I2666">
        <v>1000002115</v>
      </c>
      <c r="J2666">
        <v>8</v>
      </c>
      <c r="K2666">
        <v>33</v>
      </c>
      <c r="L2666" t="s">
        <v>3549</v>
      </c>
      <c r="M2666" t="s">
        <v>2689</v>
      </c>
      <c r="N2666" t="s">
        <v>2690</v>
      </c>
      <c r="O2666" s="55">
        <v>43302</v>
      </c>
      <c r="P2666" s="55">
        <v>43486</v>
      </c>
      <c r="Q2666" s="55">
        <v>43357</v>
      </c>
      <c r="R2666" s="55">
        <v>43753</v>
      </c>
      <c r="S2666" s="55">
        <v>43753</v>
      </c>
      <c r="T2666" t="s">
        <v>2764</v>
      </c>
      <c r="U2666">
        <v>30</v>
      </c>
      <c r="V2666" t="s">
        <v>4977</v>
      </c>
      <c r="W2666" t="s">
        <v>2980</v>
      </c>
      <c r="Y2666">
        <v>80000</v>
      </c>
      <c r="Z2666">
        <v>0</v>
      </c>
      <c r="AA2666">
        <v>80000</v>
      </c>
      <c r="AB2666">
        <v>0</v>
      </c>
    </row>
    <row r="2667" spans="1:28" x14ac:dyDescent="0.25">
      <c r="A2667" t="s">
        <v>2686</v>
      </c>
      <c r="B2667" t="s">
        <v>87</v>
      </c>
      <c r="C2667">
        <v>899999230</v>
      </c>
      <c r="D2667">
        <v>971116</v>
      </c>
      <c r="E2667" t="s">
        <v>2687</v>
      </c>
      <c r="F2667">
        <v>27951</v>
      </c>
      <c r="G2667">
        <v>2018</v>
      </c>
      <c r="H2667">
        <v>2</v>
      </c>
      <c r="I2667">
        <v>1000002115</v>
      </c>
      <c r="J2667">
        <v>8</v>
      </c>
      <c r="K2667">
        <v>33</v>
      </c>
      <c r="L2667" t="s">
        <v>4085</v>
      </c>
      <c r="M2667" t="s">
        <v>2689</v>
      </c>
      <c r="N2667" t="s">
        <v>2690</v>
      </c>
      <c r="O2667" s="55">
        <v>43302</v>
      </c>
      <c r="P2667" s="55">
        <v>43486</v>
      </c>
      <c r="Q2667" s="55">
        <v>43354</v>
      </c>
      <c r="R2667" s="55">
        <v>43412</v>
      </c>
      <c r="S2667" s="55">
        <v>43427</v>
      </c>
      <c r="T2667" t="s">
        <v>2691</v>
      </c>
      <c r="U2667">
        <v>30</v>
      </c>
      <c r="V2667" t="s">
        <v>4978</v>
      </c>
      <c r="W2667" t="s">
        <v>2693</v>
      </c>
      <c r="Y2667">
        <v>114000</v>
      </c>
      <c r="Z2667">
        <v>114000</v>
      </c>
      <c r="AA2667">
        <v>114000</v>
      </c>
      <c r="AB2667">
        <v>0</v>
      </c>
    </row>
    <row r="2668" spans="1:28" x14ac:dyDescent="0.25">
      <c r="A2668" t="s">
        <v>2686</v>
      </c>
      <c r="B2668" t="s">
        <v>87</v>
      </c>
      <c r="C2668">
        <v>899999230</v>
      </c>
      <c r="D2668">
        <v>971116</v>
      </c>
      <c r="E2668" t="s">
        <v>2687</v>
      </c>
      <c r="F2668">
        <v>27951</v>
      </c>
      <c r="G2668">
        <v>2018</v>
      </c>
      <c r="H2668">
        <v>7</v>
      </c>
      <c r="I2668">
        <v>1000002115</v>
      </c>
      <c r="J2668">
        <v>8</v>
      </c>
      <c r="K2668">
        <v>33</v>
      </c>
      <c r="L2668" t="s">
        <v>4085</v>
      </c>
      <c r="M2668" t="s">
        <v>2689</v>
      </c>
      <c r="N2668" t="s">
        <v>2690</v>
      </c>
      <c r="O2668" s="55">
        <v>43302</v>
      </c>
      <c r="P2668" s="55">
        <v>43486</v>
      </c>
      <c r="Q2668" s="55">
        <v>43354</v>
      </c>
      <c r="R2668" s="55">
        <v>43489</v>
      </c>
      <c r="S2668" s="55">
        <v>43493</v>
      </c>
      <c r="T2668" t="s">
        <v>2691</v>
      </c>
      <c r="U2668">
        <v>30</v>
      </c>
      <c r="V2668" t="s">
        <v>4978</v>
      </c>
      <c r="W2668" t="s">
        <v>2693</v>
      </c>
      <c r="Y2668">
        <v>19000</v>
      </c>
      <c r="Z2668">
        <v>19000</v>
      </c>
      <c r="AA2668">
        <v>19000</v>
      </c>
      <c r="AB2668">
        <v>0</v>
      </c>
    </row>
    <row r="2669" spans="1:28" x14ac:dyDescent="0.25">
      <c r="A2669" t="s">
        <v>2686</v>
      </c>
      <c r="B2669" t="s">
        <v>87</v>
      </c>
      <c r="C2669">
        <v>899999230</v>
      </c>
      <c r="D2669">
        <v>971116</v>
      </c>
      <c r="E2669" t="s">
        <v>2687</v>
      </c>
      <c r="F2669">
        <v>27961</v>
      </c>
      <c r="G2669">
        <v>2018</v>
      </c>
      <c r="H2669">
        <v>2</v>
      </c>
      <c r="I2669">
        <v>1000002115</v>
      </c>
      <c r="J2669">
        <v>8</v>
      </c>
      <c r="K2669">
        <v>33</v>
      </c>
      <c r="L2669" t="s">
        <v>3264</v>
      </c>
      <c r="M2669" t="s">
        <v>2689</v>
      </c>
      <c r="N2669" t="s">
        <v>2690</v>
      </c>
      <c r="O2669" s="55">
        <v>43302</v>
      </c>
      <c r="P2669" s="55">
        <v>43486</v>
      </c>
      <c r="Q2669" s="55">
        <v>43381</v>
      </c>
      <c r="R2669" s="55">
        <v>43399</v>
      </c>
      <c r="S2669" s="55">
        <v>43419</v>
      </c>
      <c r="T2669" t="s">
        <v>2691</v>
      </c>
      <c r="U2669">
        <v>30</v>
      </c>
      <c r="V2669" t="s">
        <v>5424</v>
      </c>
      <c r="W2669" t="s">
        <v>2693</v>
      </c>
      <c r="Y2669">
        <v>55500</v>
      </c>
      <c r="Z2669">
        <v>55500</v>
      </c>
      <c r="AA2669">
        <v>55500</v>
      </c>
      <c r="AB2669">
        <v>0</v>
      </c>
    </row>
    <row r="2670" spans="1:28" x14ac:dyDescent="0.25">
      <c r="A2670" t="s">
        <v>2686</v>
      </c>
      <c r="B2670" t="s">
        <v>87</v>
      </c>
      <c r="C2670">
        <v>899999230</v>
      </c>
      <c r="D2670">
        <v>971116</v>
      </c>
      <c r="E2670" t="s">
        <v>2687</v>
      </c>
      <c r="F2670">
        <v>27989</v>
      </c>
      <c r="G2670">
        <v>2017</v>
      </c>
      <c r="H2670">
        <v>3</v>
      </c>
      <c r="I2670">
        <v>1000001587</v>
      </c>
      <c r="J2670">
        <v>20</v>
      </c>
      <c r="K2670">
        <v>33</v>
      </c>
      <c r="L2670" t="s">
        <v>3549</v>
      </c>
      <c r="M2670" t="s">
        <v>2689</v>
      </c>
      <c r="N2670" t="s">
        <v>2690</v>
      </c>
      <c r="O2670" s="55">
        <v>42937</v>
      </c>
      <c r="P2670" s="55">
        <v>43121</v>
      </c>
      <c r="Q2670" s="55">
        <v>43061</v>
      </c>
      <c r="R2670" s="55">
        <v>43153</v>
      </c>
      <c r="S2670" s="55">
        <v>43154</v>
      </c>
      <c r="T2670" t="s">
        <v>2691</v>
      </c>
      <c r="U2670">
        <v>30</v>
      </c>
      <c r="V2670" t="s">
        <v>4593</v>
      </c>
      <c r="W2670" t="s">
        <v>2693</v>
      </c>
      <c r="Y2670">
        <v>633600</v>
      </c>
      <c r="Z2670">
        <v>633600</v>
      </c>
      <c r="AA2670">
        <v>633600</v>
      </c>
      <c r="AB2670">
        <v>0</v>
      </c>
    </row>
    <row r="2671" spans="1:28" x14ac:dyDescent="0.25">
      <c r="A2671" t="s">
        <v>2686</v>
      </c>
      <c r="B2671" t="s">
        <v>87</v>
      </c>
      <c r="C2671">
        <v>899999230</v>
      </c>
      <c r="D2671">
        <v>971116</v>
      </c>
      <c r="E2671" t="s">
        <v>2687</v>
      </c>
      <c r="F2671">
        <v>27990</v>
      </c>
      <c r="G2671">
        <v>2017</v>
      </c>
      <c r="H2671">
        <v>3</v>
      </c>
      <c r="I2671">
        <v>1000001587</v>
      </c>
      <c r="J2671">
        <v>20</v>
      </c>
      <c r="K2671">
        <v>33</v>
      </c>
      <c r="L2671" t="s">
        <v>4985</v>
      </c>
      <c r="M2671" t="s">
        <v>2689</v>
      </c>
      <c r="N2671" t="s">
        <v>2690</v>
      </c>
      <c r="O2671" s="55">
        <v>42937</v>
      </c>
      <c r="P2671" s="55">
        <v>43121</v>
      </c>
      <c r="Q2671" s="55">
        <v>43063</v>
      </c>
      <c r="R2671" s="55">
        <v>43125</v>
      </c>
      <c r="S2671" s="55">
        <v>43127</v>
      </c>
      <c r="T2671" t="s">
        <v>2691</v>
      </c>
      <c r="U2671">
        <v>30</v>
      </c>
      <c r="V2671" t="s">
        <v>4986</v>
      </c>
      <c r="W2671" t="s">
        <v>2693</v>
      </c>
      <c r="Y2671">
        <v>150900</v>
      </c>
      <c r="Z2671">
        <v>150900</v>
      </c>
      <c r="AA2671">
        <v>150900</v>
      </c>
      <c r="AB2671">
        <v>0</v>
      </c>
    </row>
    <row r="2672" spans="1:28" x14ac:dyDescent="0.25">
      <c r="A2672" t="s">
        <v>2686</v>
      </c>
      <c r="B2672" t="s">
        <v>87</v>
      </c>
      <c r="C2672">
        <v>899999230</v>
      </c>
      <c r="D2672">
        <v>971116</v>
      </c>
      <c r="E2672" t="s">
        <v>2687</v>
      </c>
      <c r="F2672">
        <v>27990</v>
      </c>
      <c r="G2672">
        <v>2017</v>
      </c>
      <c r="H2672">
        <v>5</v>
      </c>
      <c r="I2672">
        <v>1000001587</v>
      </c>
      <c r="J2672">
        <v>20</v>
      </c>
      <c r="K2672">
        <v>33</v>
      </c>
      <c r="L2672" t="s">
        <v>4985</v>
      </c>
      <c r="M2672" t="s">
        <v>2689</v>
      </c>
      <c r="N2672" t="s">
        <v>2690</v>
      </c>
      <c r="O2672" s="55">
        <v>42937</v>
      </c>
      <c r="P2672" s="55">
        <v>43121</v>
      </c>
      <c r="Q2672" s="55">
        <v>43063</v>
      </c>
      <c r="R2672" s="55">
        <v>43146</v>
      </c>
      <c r="S2672" s="55">
        <v>43147</v>
      </c>
      <c r="T2672" t="s">
        <v>2691</v>
      </c>
      <c r="U2672">
        <v>30</v>
      </c>
      <c r="V2672" t="s">
        <v>4986</v>
      </c>
      <c r="W2672" t="s">
        <v>2693</v>
      </c>
      <c r="Y2672">
        <v>71820</v>
      </c>
      <c r="Z2672">
        <v>71820</v>
      </c>
      <c r="AA2672">
        <v>71820</v>
      </c>
      <c r="AB2672">
        <v>0</v>
      </c>
    </row>
    <row r="2673" spans="1:28" x14ac:dyDescent="0.25">
      <c r="A2673" t="s">
        <v>2686</v>
      </c>
      <c r="B2673" t="s">
        <v>87</v>
      </c>
      <c r="C2673">
        <v>899999230</v>
      </c>
      <c r="D2673">
        <v>971116</v>
      </c>
      <c r="E2673" t="s">
        <v>2687</v>
      </c>
      <c r="F2673">
        <v>27994</v>
      </c>
      <c r="G2673">
        <v>2018</v>
      </c>
      <c r="H2673">
        <v>2</v>
      </c>
      <c r="I2673">
        <v>1000002115</v>
      </c>
      <c r="J2673">
        <v>8</v>
      </c>
      <c r="K2673">
        <v>33</v>
      </c>
      <c r="L2673" t="s">
        <v>4065</v>
      </c>
      <c r="M2673" t="s">
        <v>2689</v>
      </c>
      <c r="N2673" t="s">
        <v>2690</v>
      </c>
      <c r="O2673" s="55">
        <v>43302</v>
      </c>
      <c r="P2673" s="55">
        <v>43486</v>
      </c>
      <c r="Q2673" s="55">
        <v>43384</v>
      </c>
      <c r="R2673" s="55">
        <v>43439</v>
      </c>
      <c r="S2673" s="55">
        <v>43441</v>
      </c>
      <c r="T2673" t="s">
        <v>2738</v>
      </c>
      <c r="U2673">
        <v>30</v>
      </c>
      <c r="V2673" t="s">
        <v>4367</v>
      </c>
      <c r="W2673" t="s">
        <v>2693</v>
      </c>
      <c r="Y2673">
        <v>19000</v>
      </c>
      <c r="Z2673">
        <v>19000</v>
      </c>
      <c r="AA2673">
        <v>19000</v>
      </c>
      <c r="AB2673">
        <v>0</v>
      </c>
    </row>
    <row r="2674" spans="1:28" x14ac:dyDescent="0.25">
      <c r="A2674" t="s">
        <v>2686</v>
      </c>
      <c r="B2674" t="s">
        <v>2730</v>
      </c>
      <c r="C2674">
        <v>899999230</v>
      </c>
      <c r="D2674">
        <v>971116</v>
      </c>
      <c r="E2674" t="s">
        <v>2687</v>
      </c>
      <c r="F2674">
        <v>28000</v>
      </c>
      <c r="G2674">
        <v>2015</v>
      </c>
      <c r="H2674">
        <v>1</v>
      </c>
      <c r="I2674">
        <v>1000001288</v>
      </c>
      <c r="J2674">
        <v>1</v>
      </c>
      <c r="K2674">
        <v>33</v>
      </c>
      <c r="L2674" t="s">
        <v>2688</v>
      </c>
      <c r="M2674" t="s">
        <v>2689</v>
      </c>
      <c r="N2674" t="s">
        <v>2690</v>
      </c>
      <c r="O2674" s="55">
        <v>42206</v>
      </c>
      <c r="P2674" s="55">
        <v>42390</v>
      </c>
      <c r="Q2674" s="55">
        <v>42307</v>
      </c>
      <c r="R2674" s="55">
        <v>42319</v>
      </c>
      <c r="S2674" s="55">
        <v>42326</v>
      </c>
      <c r="T2674" t="s">
        <v>2691</v>
      </c>
      <c r="U2674">
        <v>30</v>
      </c>
      <c r="V2674" t="s">
        <v>5425</v>
      </c>
      <c r="W2674" t="s">
        <v>2693</v>
      </c>
      <c r="Y2674">
        <v>154450</v>
      </c>
      <c r="Z2674">
        <v>154450</v>
      </c>
      <c r="AA2674">
        <v>154450</v>
      </c>
      <c r="AB2674">
        <v>0</v>
      </c>
    </row>
    <row r="2675" spans="1:28" x14ac:dyDescent="0.25">
      <c r="A2675" t="s">
        <v>2686</v>
      </c>
      <c r="B2675" t="s">
        <v>2730</v>
      </c>
      <c r="C2675">
        <v>899999230</v>
      </c>
      <c r="D2675">
        <v>971116</v>
      </c>
      <c r="E2675" t="s">
        <v>2687</v>
      </c>
      <c r="F2675">
        <v>28007</v>
      </c>
      <c r="G2675">
        <v>2015</v>
      </c>
      <c r="H2675">
        <v>2</v>
      </c>
      <c r="I2675">
        <v>1000001288</v>
      </c>
      <c r="J2675">
        <v>1</v>
      </c>
      <c r="K2675">
        <v>33</v>
      </c>
      <c r="L2675" t="s">
        <v>2763</v>
      </c>
      <c r="M2675" t="s">
        <v>2689</v>
      </c>
      <c r="N2675" t="s">
        <v>2690</v>
      </c>
      <c r="O2675" s="55">
        <v>42206</v>
      </c>
      <c r="P2675" s="55">
        <v>42390</v>
      </c>
      <c r="Q2675" s="55">
        <v>42306</v>
      </c>
      <c r="R2675" s="55">
        <v>42319</v>
      </c>
      <c r="S2675" s="55">
        <v>42326</v>
      </c>
      <c r="T2675" t="s">
        <v>2691</v>
      </c>
      <c r="U2675">
        <v>30</v>
      </c>
      <c r="V2675" t="s">
        <v>3587</v>
      </c>
      <c r="W2675" t="s">
        <v>2693</v>
      </c>
      <c r="Y2675">
        <v>50200</v>
      </c>
      <c r="Z2675">
        <v>50200</v>
      </c>
      <c r="AA2675">
        <v>50200</v>
      </c>
      <c r="AB2675">
        <v>0</v>
      </c>
    </row>
    <row r="2676" spans="1:28" x14ac:dyDescent="0.25">
      <c r="A2676" t="s">
        <v>2686</v>
      </c>
      <c r="B2676" t="s">
        <v>87</v>
      </c>
      <c r="C2676">
        <v>899999230</v>
      </c>
      <c r="D2676">
        <v>971116</v>
      </c>
      <c r="E2676" t="s">
        <v>2687</v>
      </c>
      <c r="F2676">
        <v>28008</v>
      </c>
      <c r="G2676">
        <v>2018</v>
      </c>
      <c r="H2676">
        <v>2</v>
      </c>
      <c r="I2676">
        <v>1000002115</v>
      </c>
      <c r="J2676">
        <v>8</v>
      </c>
      <c r="K2676">
        <v>33</v>
      </c>
      <c r="L2676" t="s">
        <v>3264</v>
      </c>
      <c r="M2676" t="s">
        <v>2689</v>
      </c>
      <c r="N2676" t="s">
        <v>2690</v>
      </c>
      <c r="O2676" s="55">
        <v>43302</v>
      </c>
      <c r="P2676" s="55">
        <v>43486</v>
      </c>
      <c r="Q2676" s="55">
        <v>43382</v>
      </c>
      <c r="R2676" s="55">
        <v>43399</v>
      </c>
      <c r="S2676" s="55">
        <v>43419</v>
      </c>
      <c r="T2676" t="s">
        <v>2738</v>
      </c>
      <c r="U2676">
        <v>30</v>
      </c>
      <c r="V2676" t="s">
        <v>5426</v>
      </c>
      <c r="W2676" t="s">
        <v>2693</v>
      </c>
      <c r="Y2676">
        <v>55500</v>
      </c>
      <c r="Z2676">
        <v>55500</v>
      </c>
      <c r="AA2676">
        <v>55500</v>
      </c>
      <c r="AB2676">
        <v>0</v>
      </c>
    </row>
    <row r="2677" spans="1:28" x14ac:dyDescent="0.25">
      <c r="A2677" t="s">
        <v>2686</v>
      </c>
      <c r="B2677" t="s">
        <v>87</v>
      </c>
      <c r="C2677">
        <v>899999230</v>
      </c>
      <c r="D2677">
        <v>971116</v>
      </c>
      <c r="E2677" t="s">
        <v>2687</v>
      </c>
      <c r="F2677">
        <v>28010</v>
      </c>
      <c r="G2677">
        <v>2018</v>
      </c>
      <c r="H2677">
        <v>1</v>
      </c>
      <c r="I2677">
        <v>1000002115</v>
      </c>
      <c r="J2677">
        <v>8</v>
      </c>
      <c r="K2677">
        <v>33</v>
      </c>
      <c r="L2677" t="s">
        <v>5427</v>
      </c>
      <c r="M2677" t="s">
        <v>2689</v>
      </c>
      <c r="N2677" t="s">
        <v>2690</v>
      </c>
      <c r="O2677" s="55">
        <v>43302</v>
      </c>
      <c r="P2677" s="55">
        <v>43486</v>
      </c>
      <c r="Q2677" s="55">
        <v>43381</v>
      </c>
      <c r="R2677" s="55">
        <v>43399</v>
      </c>
      <c r="S2677" s="55">
        <v>43419</v>
      </c>
      <c r="T2677" t="s">
        <v>2691</v>
      </c>
      <c r="U2677">
        <v>30</v>
      </c>
      <c r="V2677" t="s">
        <v>5428</v>
      </c>
      <c r="W2677" t="s">
        <v>2693</v>
      </c>
      <c r="Y2677">
        <v>116900</v>
      </c>
      <c r="Z2677">
        <v>116900</v>
      </c>
      <c r="AA2677">
        <v>116900</v>
      </c>
      <c r="AB2677">
        <v>0</v>
      </c>
    </row>
    <row r="2678" spans="1:28" x14ac:dyDescent="0.25">
      <c r="A2678" t="s">
        <v>2686</v>
      </c>
      <c r="B2678" t="s">
        <v>87</v>
      </c>
      <c r="C2678">
        <v>899999230</v>
      </c>
      <c r="D2678">
        <v>971116</v>
      </c>
      <c r="E2678" t="s">
        <v>2687</v>
      </c>
      <c r="F2678">
        <v>28039</v>
      </c>
      <c r="G2678">
        <v>2017</v>
      </c>
      <c r="H2678">
        <v>1</v>
      </c>
      <c r="I2678">
        <v>1000001587</v>
      </c>
      <c r="J2678">
        <v>10</v>
      </c>
      <c r="K2678">
        <v>33</v>
      </c>
      <c r="L2678" t="s">
        <v>2720</v>
      </c>
      <c r="M2678" t="s">
        <v>2689</v>
      </c>
      <c r="N2678" t="s">
        <v>2690</v>
      </c>
      <c r="O2678" s="55">
        <v>42756</v>
      </c>
      <c r="P2678" s="55">
        <v>42937</v>
      </c>
      <c r="Q2678" s="55">
        <v>42805</v>
      </c>
      <c r="R2678" s="55">
        <v>43083</v>
      </c>
      <c r="S2678" s="55">
        <v>43087</v>
      </c>
      <c r="T2678" t="s">
        <v>3027</v>
      </c>
      <c r="U2678">
        <v>30</v>
      </c>
      <c r="V2678" t="s">
        <v>3382</v>
      </c>
      <c r="W2678" t="s">
        <v>2693</v>
      </c>
      <c r="Y2678">
        <v>110885</v>
      </c>
      <c r="Z2678">
        <v>110885</v>
      </c>
      <c r="AA2678">
        <v>110885</v>
      </c>
      <c r="AB2678">
        <v>0</v>
      </c>
    </row>
    <row r="2679" spans="1:28" x14ac:dyDescent="0.25">
      <c r="A2679" t="s">
        <v>2686</v>
      </c>
      <c r="B2679" t="s">
        <v>87</v>
      </c>
      <c r="C2679">
        <v>899999230</v>
      </c>
      <c r="D2679">
        <v>971116</v>
      </c>
      <c r="E2679" t="s">
        <v>2687</v>
      </c>
      <c r="F2679">
        <v>28063</v>
      </c>
      <c r="G2679">
        <v>2017</v>
      </c>
      <c r="H2679">
        <v>1</v>
      </c>
      <c r="I2679">
        <v>1000001587</v>
      </c>
      <c r="J2679">
        <v>20</v>
      </c>
      <c r="K2679">
        <v>33</v>
      </c>
      <c r="L2679" t="s">
        <v>5228</v>
      </c>
      <c r="M2679" t="s">
        <v>2689</v>
      </c>
      <c r="N2679" t="s">
        <v>2690</v>
      </c>
      <c r="O2679" s="55">
        <v>42937</v>
      </c>
      <c r="P2679" s="55">
        <v>43121</v>
      </c>
      <c r="Q2679" s="55">
        <v>43066</v>
      </c>
      <c r="R2679" s="55">
        <v>43083</v>
      </c>
      <c r="S2679" s="55">
        <v>43087</v>
      </c>
      <c r="T2679" t="s">
        <v>3027</v>
      </c>
      <c r="U2679">
        <v>30</v>
      </c>
      <c r="V2679" t="s">
        <v>5429</v>
      </c>
      <c r="W2679" t="s">
        <v>2693</v>
      </c>
      <c r="Y2679">
        <v>123985</v>
      </c>
      <c r="Z2679">
        <v>123985</v>
      </c>
      <c r="AA2679">
        <v>123985</v>
      </c>
      <c r="AB2679">
        <v>0</v>
      </c>
    </row>
    <row r="2680" spans="1:28" x14ac:dyDescent="0.25">
      <c r="A2680" t="s">
        <v>2686</v>
      </c>
      <c r="B2680" t="s">
        <v>87</v>
      </c>
      <c r="C2680">
        <v>899999230</v>
      </c>
      <c r="D2680">
        <v>971116</v>
      </c>
      <c r="E2680" t="s">
        <v>2687</v>
      </c>
      <c r="F2680">
        <v>28063</v>
      </c>
      <c r="G2680">
        <v>2017</v>
      </c>
      <c r="H2680">
        <v>3</v>
      </c>
      <c r="I2680">
        <v>1000001587</v>
      </c>
      <c r="J2680">
        <v>20</v>
      </c>
      <c r="K2680">
        <v>33</v>
      </c>
      <c r="L2680" t="s">
        <v>5228</v>
      </c>
      <c r="M2680" t="s">
        <v>2689</v>
      </c>
      <c r="N2680" t="s">
        <v>2690</v>
      </c>
      <c r="O2680" s="55">
        <v>42937</v>
      </c>
      <c r="P2680" s="55">
        <v>43121</v>
      </c>
      <c r="Q2680" s="55">
        <v>43066</v>
      </c>
      <c r="R2680" s="55">
        <v>43139</v>
      </c>
      <c r="S2680" s="55">
        <v>43140</v>
      </c>
      <c r="T2680" t="s">
        <v>3027</v>
      </c>
      <c r="U2680">
        <v>30</v>
      </c>
      <c r="V2680" t="s">
        <v>5429</v>
      </c>
      <c r="W2680" t="s">
        <v>2693</v>
      </c>
      <c r="Y2680">
        <v>17955</v>
      </c>
      <c r="Z2680">
        <v>17955</v>
      </c>
      <c r="AA2680">
        <v>17955</v>
      </c>
      <c r="AB2680">
        <v>0</v>
      </c>
    </row>
    <row r="2681" spans="1:28" x14ac:dyDescent="0.25">
      <c r="A2681" t="s">
        <v>2686</v>
      </c>
      <c r="B2681" t="s">
        <v>87</v>
      </c>
      <c r="C2681">
        <v>899999230</v>
      </c>
      <c r="D2681">
        <v>971116</v>
      </c>
      <c r="E2681" t="s">
        <v>2687</v>
      </c>
      <c r="F2681">
        <v>28075</v>
      </c>
      <c r="G2681">
        <v>2016</v>
      </c>
      <c r="H2681">
        <v>1</v>
      </c>
      <c r="I2681">
        <v>1000001587</v>
      </c>
      <c r="J2681">
        <v>1</v>
      </c>
      <c r="K2681">
        <v>33</v>
      </c>
      <c r="L2681" t="s">
        <v>2804</v>
      </c>
      <c r="M2681" t="s">
        <v>2689</v>
      </c>
      <c r="N2681" t="s">
        <v>2690</v>
      </c>
      <c r="O2681" s="55">
        <v>42572</v>
      </c>
      <c r="P2681" s="55">
        <v>42756</v>
      </c>
      <c r="Q2681" s="55">
        <v>42680</v>
      </c>
      <c r="R2681" s="55">
        <v>42692</v>
      </c>
      <c r="S2681" s="55">
        <v>42697</v>
      </c>
      <c r="T2681" t="s">
        <v>2743</v>
      </c>
      <c r="U2681">
        <v>30</v>
      </c>
      <c r="V2681" t="s">
        <v>4990</v>
      </c>
      <c r="W2681" t="s">
        <v>2693</v>
      </c>
      <c r="Y2681">
        <v>81090</v>
      </c>
      <c r="Z2681">
        <v>81090</v>
      </c>
      <c r="AA2681">
        <v>81090</v>
      </c>
      <c r="AB2681">
        <v>0</v>
      </c>
    </row>
    <row r="2682" spans="1:28" x14ac:dyDescent="0.25">
      <c r="A2682" t="s">
        <v>2686</v>
      </c>
      <c r="B2682" t="s">
        <v>87</v>
      </c>
      <c r="C2682">
        <v>899999230</v>
      </c>
      <c r="D2682">
        <v>971116</v>
      </c>
      <c r="E2682" t="s">
        <v>2687</v>
      </c>
      <c r="F2682">
        <v>28075</v>
      </c>
      <c r="G2682">
        <v>2016</v>
      </c>
      <c r="H2682">
        <v>3</v>
      </c>
      <c r="I2682">
        <v>1000001587</v>
      </c>
      <c r="J2682">
        <v>1</v>
      </c>
      <c r="K2682">
        <v>33</v>
      </c>
      <c r="L2682" t="s">
        <v>2804</v>
      </c>
      <c r="M2682" t="s">
        <v>2689</v>
      </c>
      <c r="N2682" t="s">
        <v>2690</v>
      </c>
      <c r="O2682" s="55">
        <v>42572</v>
      </c>
      <c r="P2682" s="55">
        <v>42756</v>
      </c>
      <c r="Q2682" s="55">
        <v>42680</v>
      </c>
      <c r="R2682" s="55">
        <v>42705</v>
      </c>
      <c r="S2682" s="55">
        <v>42706</v>
      </c>
      <c r="T2682" t="s">
        <v>2743</v>
      </c>
      <c r="U2682">
        <v>30</v>
      </c>
      <c r="V2682" t="s">
        <v>4990</v>
      </c>
      <c r="W2682" t="s">
        <v>2693</v>
      </c>
      <c r="Y2682">
        <v>39510</v>
      </c>
      <c r="Z2682">
        <v>39510</v>
      </c>
      <c r="AA2682">
        <v>39510</v>
      </c>
      <c r="AB2682">
        <v>0</v>
      </c>
    </row>
    <row r="2683" spans="1:28" x14ac:dyDescent="0.25">
      <c r="A2683" t="s">
        <v>2686</v>
      </c>
      <c r="B2683" t="s">
        <v>87</v>
      </c>
      <c r="C2683">
        <v>899999230</v>
      </c>
      <c r="D2683">
        <v>971116</v>
      </c>
      <c r="E2683" t="s">
        <v>2687</v>
      </c>
      <c r="F2683">
        <v>28078</v>
      </c>
      <c r="G2683">
        <v>2016</v>
      </c>
      <c r="H2683">
        <v>1</v>
      </c>
      <c r="I2683">
        <v>1000001587</v>
      </c>
      <c r="J2683">
        <v>1</v>
      </c>
      <c r="K2683">
        <v>33</v>
      </c>
      <c r="L2683" t="s">
        <v>2809</v>
      </c>
      <c r="M2683" t="s">
        <v>2689</v>
      </c>
      <c r="N2683" t="s">
        <v>2690</v>
      </c>
      <c r="O2683" s="55">
        <v>42572</v>
      </c>
      <c r="P2683" s="55">
        <v>42756</v>
      </c>
      <c r="Q2683" s="55">
        <v>42682</v>
      </c>
      <c r="R2683" s="55">
        <v>42692</v>
      </c>
      <c r="S2683" s="55">
        <v>42697</v>
      </c>
      <c r="T2683" t="s">
        <v>2691</v>
      </c>
      <c r="U2683">
        <v>30</v>
      </c>
      <c r="V2683" t="s">
        <v>5430</v>
      </c>
      <c r="W2683" t="s">
        <v>2693</v>
      </c>
      <c r="Y2683">
        <v>106090</v>
      </c>
      <c r="Z2683">
        <v>106090</v>
      </c>
      <c r="AA2683">
        <v>106090</v>
      </c>
      <c r="AB2683">
        <v>0</v>
      </c>
    </row>
    <row r="2684" spans="1:28" x14ac:dyDescent="0.25">
      <c r="A2684" t="s">
        <v>2686</v>
      </c>
      <c r="B2684" t="s">
        <v>87</v>
      </c>
      <c r="C2684">
        <v>899999230</v>
      </c>
      <c r="D2684">
        <v>971116</v>
      </c>
      <c r="E2684" t="s">
        <v>2687</v>
      </c>
      <c r="F2684">
        <v>28086</v>
      </c>
      <c r="G2684">
        <v>2017</v>
      </c>
      <c r="H2684">
        <v>3</v>
      </c>
      <c r="I2684">
        <v>1000001587</v>
      </c>
      <c r="J2684">
        <v>20</v>
      </c>
      <c r="K2684">
        <v>33</v>
      </c>
      <c r="L2684" t="s">
        <v>4992</v>
      </c>
      <c r="M2684" t="s">
        <v>2689</v>
      </c>
      <c r="N2684" t="s">
        <v>2690</v>
      </c>
      <c r="O2684" s="55">
        <v>42937</v>
      </c>
      <c r="P2684" s="55">
        <v>43121</v>
      </c>
      <c r="Q2684" s="55">
        <v>43056</v>
      </c>
      <c r="R2684" s="55">
        <v>43223</v>
      </c>
      <c r="S2684" s="55">
        <v>43229</v>
      </c>
      <c r="T2684" t="s">
        <v>2738</v>
      </c>
      <c r="U2684">
        <v>30</v>
      </c>
      <c r="V2684" t="s">
        <v>4993</v>
      </c>
      <c r="W2684" t="s">
        <v>2693</v>
      </c>
      <c r="Y2684">
        <v>90000</v>
      </c>
      <c r="Z2684">
        <v>90000</v>
      </c>
      <c r="AA2684">
        <v>90000</v>
      </c>
      <c r="AB2684">
        <v>0</v>
      </c>
    </row>
    <row r="2685" spans="1:28" x14ac:dyDescent="0.25">
      <c r="A2685" t="s">
        <v>2686</v>
      </c>
      <c r="B2685" t="s">
        <v>2730</v>
      </c>
      <c r="C2685">
        <v>899999230</v>
      </c>
      <c r="D2685">
        <v>971116</v>
      </c>
      <c r="E2685" t="s">
        <v>2687</v>
      </c>
      <c r="F2685">
        <v>28104</v>
      </c>
      <c r="G2685">
        <v>2015</v>
      </c>
      <c r="H2685">
        <v>1</v>
      </c>
      <c r="I2685">
        <v>1000001288</v>
      </c>
      <c r="J2685">
        <v>0</v>
      </c>
      <c r="K2685">
        <v>33</v>
      </c>
      <c r="L2685" t="s">
        <v>2697</v>
      </c>
      <c r="M2685" t="s">
        <v>2689</v>
      </c>
      <c r="N2685" t="s">
        <v>2690</v>
      </c>
      <c r="O2685" s="55">
        <v>42206</v>
      </c>
      <c r="P2685" s="55">
        <v>42390</v>
      </c>
      <c r="Q2685" s="55">
        <v>42307</v>
      </c>
      <c r="R2685" s="55">
        <v>42319</v>
      </c>
      <c r="S2685" s="55">
        <v>42327</v>
      </c>
      <c r="T2685" t="s">
        <v>2691</v>
      </c>
      <c r="U2685">
        <v>30</v>
      </c>
      <c r="V2685" t="s">
        <v>5431</v>
      </c>
      <c r="W2685" t="s">
        <v>2693</v>
      </c>
      <c r="Y2685">
        <v>69700</v>
      </c>
      <c r="Z2685">
        <v>69685</v>
      </c>
      <c r="AA2685">
        <v>69700</v>
      </c>
      <c r="AB2685">
        <v>0</v>
      </c>
    </row>
    <row r="2686" spans="1:28" x14ac:dyDescent="0.25">
      <c r="A2686" t="s">
        <v>2686</v>
      </c>
      <c r="B2686" t="s">
        <v>2730</v>
      </c>
      <c r="C2686">
        <v>899999230</v>
      </c>
      <c r="D2686">
        <v>971116</v>
      </c>
      <c r="E2686" t="s">
        <v>2687</v>
      </c>
      <c r="F2686">
        <v>28115</v>
      </c>
      <c r="G2686">
        <v>2015</v>
      </c>
      <c r="H2686">
        <v>2</v>
      </c>
      <c r="I2686">
        <v>1000001288</v>
      </c>
      <c r="J2686">
        <v>1</v>
      </c>
      <c r="K2686">
        <v>33</v>
      </c>
      <c r="L2686" t="s">
        <v>5432</v>
      </c>
      <c r="M2686" t="s">
        <v>2689</v>
      </c>
      <c r="N2686" t="s">
        <v>2690</v>
      </c>
      <c r="O2686" s="55">
        <v>42206</v>
      </c>
      <c r="P2686" s="55">
        <v>42390</v>
      </c>
      <c r="Q2686" s="55">
        <v>42314</v>
      </c>
      <c r="R2686" s="55">
        <v>42333</v>
      </c>
      <c r="S2686" s="55">
        <v>42338</v>
      </c>
      <c r="T2686" t="s">
        <v>2691</v>
      </c>
      <c r="U2686">
        <v>30</v>
      </c>
      <c r="V2686" t="s">
        <v>3205</v>
      </c>
      <c r="W2686" t="s">
        <v>2693</v>
      </c>
      <c r="Y2686">
        <v>35200</v>
      </c>
      <c r="Z2686">
        <v>35200</v>
      </c>
      <c r="AA2686">
        <v>35200</v>
      </c>
      <c r="AB2686">
        <v>0</v>
      </c>
    </row>
    <row r="2687" spans="1:28" x14ac:dyDescent="0.25">
      <c r="A2687" t="s">
        <v>2686</v>
      </c>
      <c r="B2687" t="s">
        <v>87</v>
      </c>
      <c r="C2687">
        <v>899999230</v>
      </c>
      <c r="D2687">
        <v>971116</v>
      </c>
      <c r="E2687" t="s">
        <v>2687</v>
      </c>
      <c r="F2687">
        <v>28142</v>
      </c>
      <c r="G2687">
        <v>2018</v>
      </c>
      <c r="H2687">
        <v>1</v>
      </c>
      <c r="I2687">
        <v>1000002115</v>
      </c>
      <c r="J2687">
        <v>8</v>
      </c>
      <c r="K2687">
        <v>33</v>
      </c>
      <c r="L2687" t="s">
        <v>2778</v>
      </c>
      <c r="M2687" t="s">
        <v>2689</v>
      </c>
      <c r="N2687" t="s">
        <v>2690</v>
      </c>
      <c r="O2687" s="55">
        <v>43302</v>
      </c>
      <c r="P2687" s="55">
        <v>43486</v>
      </c>
      <c r="Q2687" s="55">
        <v>43386</v>
      </c>
      <c r="R2687" s="55">
        <v>43399</v>
      </c>
      <c r="S2687" s="55">
        <v>43420</v>
      </c>
      <c r="T2687" t="s">
        <v>2738</v>
      </c>
      <c r="U2687">
        <v>30</v>
      </c>
      <c r="V2687" t="s">
        <v>3529</v>
      </c>
      <c r="W2687" t="s">
        <v>2693</v>
      </c>
      <c r="Y2687">
        <v>91900</v>
      </c>
      <c r="Z2687">
        <v>91900</v>
      </c>
      <c r="AA2687">
        <v>91900</v>
      </c>
      <c r="AB2687">
        <v>0</v>
      </c>
    </row>
    <row r="2688" spans="1:28" x14ac:dyDescent="0.25">
      <c r="A2688" t="s">
        <v>2686</v>
      </c>
      <c r="B2688" t="s">
        <v>87</v>
      </c>
      <c r="C2688">
        <v>899999230</v>
      </c>
      <c r="D2688">
        <v>971116</v>
      </c>
      <c r="E2688" t="s">
        <v>2687</v>
      </c>
      <c r="F2688">
        <v>28151</v>
      </c>
      <c r="G2688">
        <v>2017</v>
      </c>
      <c r="H2688">
        <v>2</v>
      </c>
      <c r="I2688">
        <v>1000001587</v>
      </c>
      <c r="J2688">
        <v>20</v>
      </c>
      <c r="K2688">
        <v>33</v>
      </c>
      <c r="L2688" t="s">
        <v>3062</v>
      </c>
      <c r="M2688" t="s">
        <v>2689</v>
      </c>
      <c r="N2688" t="s">
        <v>2690</v>
      </c>
      <c r="O2688" s="55">
        <v>42937</v>
      </c>
      <c r="P2688" s="55">
        <v>43121</v>
      </c>
      <c r="Q2688" s="55">
        <v>43021</v>
      </c>
      <c r="R2688" s="55">
        <v>43088</v>
      </c>
      <c r="S2688" s="55">
        <v>43090</v>
      </c>
      <c r="T2688" t="s">
        <v>2691</v>
      </c>
      <c r="U2688">
        <v>30</v>
      </c>
      <c r="V2688" t="s">
        <v>4996</v>
      </c>
      <c r="W2688" t="s">
        <v>2693</v>
      </c>
      <c r="Y2688">
        <v>38100</v>
      </c>
      <c r="Z2688">
        <v>38100</v>
      </c>
      <c r="AA2688">
        <v>38100</v>
      </c>
      <c r="AB2688">
        <v>0</v>
      </c>
    </row>
    <row r="2689" spans="1:28" x14ac:dyDescent="0.25">
      <c r="A2689" t="s">
        <v>2686</v>
      </c>
      <c r="B2689" t="s">
        <v>87</v>
      </c>
      <c r="C2689">
        <v>899999230</v>
      </c>
      <c r="D2689">
        <v>971116</v>
      </c>
      <c r="E2689" t="s">
        <v>2687</v>
      </c>
      <c r="F2689">
        <v>28151</v>
      </c>
      <c r="G2689">
        <v>2017</v>
      </c>
      <c r="H2689">
        <v>7</v>
      </c>
      <c r="I2689">
        <v>1000001587</v>
      </c>
      <c r="J2689">
        <v>20</v>
      </c>
      <c r="K2689">
        <v>33</v>
      </c>
      <c r="L2689" t="s">
        <v>3062</v>
      </c>
      <c r="M2689" t="s">
        <v>2689</v>
      </c>
      <c r="N2689" t="s">
        <v>2690</v>
      </c>
      <c r="O2689" s="55">
        <v>42937</v>
      </c>
      <c r="P2689" s="55">
        <v>43121</v>
      </c>
      <c r="Q2689" s="55">
        <v>43021</v>
      </c>
      <c r="R2689" s="55">
        <v>43167</v>
      </c>
      <c r="S2689" s="55">
        <v>43175</v>
      </c>
      <c r="T2689" t="s">
        <v>2691</v>
      </c>
      <c r="U2689">
        <v>30</v>
      </c>
      <c r="V2689" t="s">
        <v>4996</v>
      </c>
      <c r="W2689" t="s">
        <v>2693</v>
      </c>
      <c r="Y2689">
        <v>33800</v>
      </c>
      <c r="Z2689">
        <v>33800</v>
      </c>
      <c r="AA2689">
        <v>33800</v>
      </c>
      <c r="AB2689">
        <v>0</v>
      </c>
    </row>
    <row r="2690" spans="1:28" x14ac:dyDescent="0.25">
      <c r="A2690" t="s">
        <v>2686</v>
      </c>
      <c r="B2690" t="s">
        <v>87</v>
      </c>
      <c r="C2690">
        <v>899999230</v>
      </c>
      <c r="D2690">
        <v>971116</v>
      </c>
      <c r="E2690" t="s">
        <v>2687</v>
      </c>
      <c r="F2690">
        <v>28151</v>
      </c>
      <c r="G2690">
        <v>2017</v>
      </c>
      <c r="H2690">
        <v>9</v>
      </c>
      <c r="I2690">
        <v>1000001587</v>
      </c>
      <c r="J2690">
        <v>20</v>
      </c>
      <c r="K2690">
        <v>33</v>
      </c>
      <c r="L2690" t="s">
        <v>3062</v>
      </c>
      <c r="M2690" t="s">
        <v>2689</v>
      </c>
      <c r="N2690" t="s">
        <v>2690</v>
      </c>
      <c r="O2690" s="55">
        <v>42937</v>
      </c>
      <c r="P2690" s="55">
        <v>43121</v>
      </c>
      <c r="Q2690" s="55">
        <v>43021</v>
      </c>
      <c r="R2690" s="55">
        <v>43202</v>
      </c>
      <c r="S2690" s="55">
        <v>43209</v>
      </c>
      <c r="T2690" t="s">
        <v>2691</v>
      </c>
      <c r="U2690">
        <v>30</v>
      </c>
      <c r="V2690" t="s">
        <v>4996</v>
      </c>
      <c r="W2690" t="s">
        <v>2693</v>
      </c>
      <c r="Y2690">
        <v>210500</v>
      </c>
      <c r="Z2690">
        <v>210500</v>
      </c>
      <c r="AA2690">
        <v>210500</v>
      </c>
      <c r="AB2690">
        <v>0</v>
      </c>
    </row>
    <row r="2691" spans="1:28" x14ac:dyDescent="0.25">
      <c r="A2691" t="s">
        <v>2686</v>
      </c>
      <c r="B2691" t="s">
        <v>87</v>
      </c>
      <c r="C2691">
        <v>899999230</v>
      </c>
      <c r="D2691">
        <v>971116</v>
      </c>
      <c r="E2691" t="s">
        <v>2687</v>
      </c>
      <c r="F2691">
        <v>28151</v>
      </c>
      <c r="G2691">
        <v>2017</v>
      </c>
      <c r="H2691">
        <v>14</v>
      </c>
      <c r="I2691">
        <v>1000001587</v>
      </c>
      <c r="J2691">
        <v>20</v>
      </c>
      <c r="K2691">
        <v>33</v>
      </c>
      <c r="L2691" t="s">
        <v>3062</v>
      </c>
      <c r="M2691" t="s">
        <v>2689</v>
      </c>
      <c r="N2691" t="s">
        <v>2690</v>
      </c>
      <c r="O2691" s="55">
        <v>42937</v>
      </c>
      <c r="P2691" s="55">
        <v>43121</v>
      </c>
      <c r="Q2691" s="55">
        <v>43021</v>
      </c>
      <c r="R2691" s="55">
        <v>43300</v>
      </c>
      <c r="S2691" s="55">
        <v>43312</v>
      </c>
      <c r="T2691" t="s">
        <v>2691</v>
      </c>
      <c r="U2691">
        <v>30</v>
      </c>
      <c r="V2691" t="s">
        <v>4996</v>
      </c>
      <c r="W2691" t="s">
        <v>2693</v>
      </c>
      <c r="Y2691">
        <v>45000</v>
      </c>
      <c r="Z2691">
        <v>45000</v>
      </c>
      <c r="AA2691">
        <v>45000</v>
      </c>
      <c r="AB2691">
        <v>0</v>
      </c>
    </row>
    <row r="2692" spans="1:28" x14ac:dyDescent="0.25">
      <c r="A2692" t="s">
        <v>2686</v>
      </c>
      <c r="B2692" t="s">
        <v>87</v>
      </c>
      <c r="C2692">
        <v>899999230</v>
      </c>
      <c r="D2692">
        <v>971116</v>
      </c>
      <c r="E2692" t="s">
        <v>2687</v>
      </c>
      <c r="F2692">
        <v>28152</v>
      </c>
      <c r="G2692">
        <v>2017</v>
      </c>
      <c r="H2692">
        <v>1</v>
      </c>
      <c r="I2692">
        <v>1000001587</v>
      </c>
      <c r="J2692">
        <v>20</v>
      </c>
      <c r="K2692">
        <v>33</v>
      </c>
      <c r="L2692" t="s">
        <v>4997</v>
      </c>
      <c r="M2692" t="s">
        <v>2689</v>
      </c>
      <c r="N2692" t="s">
        <v>2690</v>
      </c>
      <c r="O2692" s="55">
        <v>42937</v>
      </c>
      <c r="P2692" s="55">
        <v>43121</v>
      </c>
      <c r="Q2692" s="55">
        <v>43069</v>
      </c>
      <c r="R2692" s="55">
        <v>43083</v>
      </c>
      <c r="S2692" s="55">
        <v>43087</v>
      </c>
      <c r="T2692" t="s">
        <v>2691</v>
      </c>
      <c r="U2692">
        <v>30</v>
      </c>
      <c r="V2692" t="s">
        <v>4998</v>
      </c>
      <c r="W2692" t="s">
        <v>2693</v>
      </c>
      <c r="Y2692">
        <v>334610</v>
      </c>
      <c r="Z2692">
        <v>334610</v>
      </c>
      <c r="AA2692">
        <v>334610</v>
      </c>
      <c r="AB2692">
        <v>0</v>
      </c>
    </row>
    <row r="2693" spans="1:28" x14ac:dyDescent="0.25">
      <c r="A2693" t="s">
        <v>2686</v>
      </c>
      <c r="B2693" t="s">
        <v>87</v>
      </c>
      <c r="C2693">
        <v>899999230</v>
      </c>
      <c r="D2693">
        <v>971116</v>
      </c>
      <c r="E2693" t="s">
        <v>2687</v>
      </c>
      <c r="F2693">
        <v>28152</v>
      </c>
      <c r="G2693">
        <v>2017</v>
      </c>
      <c r="H2693">
        <v>3</v>
      </c>
      <c r="I2693">
        <v>1000001587</v>
      </c>
      <c r="J2693">
        <v>20</v>
      </c>
      <c r="K2693">
        <v>33</v>
      </c>
      <c r="L2693" t="s">
        <v>4997</v>
      </c>
      <c r="M2693" t="s">
        <v>2689</v>
      </c>
      <c r="N2693" t="s">
        <v>2690</v>
      </c>
      <c r="O2693" s="55">
        <v>42937</v>
      </c>
      <c r="P2693" s="55">
        <v>43121</v>
      </c>
      <c r="Q2693" s="55">
        <v>43069</v>
      </c>
      <c r="R2693" s="55">
        <v>43160</v>
      </c>
      <c r="S2693" s="55">
        <v>43161</v>
      </c>
      <c r="T2693" t="s">
        <v>2691</v>
      </c>
      <c r="U2693">
        <v>30</v>
      </c>
      <c r="V2693" t="s">
        <v>4998</v>
      </c>
      <c r="W2693" t="s">
        <v>2693</v>
      </c>
      <c r="Y2693">
        <v>80100</v>
      </c>
      <c r="Z2693">
        <v>80100</v>
      </c>
      <c r="AA2693">
        <v>80100</v>
      </c>
      <c r="AB2693">
        <v>0</v>
      </c>
    </row>
    <row r="2694" spans="1:28" x14ac:dyDescent="0.25">
      <c r="A2694" t="s">
        <v>2686</v>
      </c>
      <c r="B2694" t="s">
        <v>87</v>
      </c>
      <c r="C2694">
        <v>899999230</v>
      </c>
      <c r="D2694">
        <v>971116</v>
      </c>
      <c r="E2694" t="s">
        <v>2687</v>
      </c>
      <c r="F2694">
        <v>28154</v>
      </c>
      <c r="G2694">
        <v>2016</v>
      </c>
      <c r="H2694">
        <v>2</v>
      </c>
      <c r="I2694">
        <v>1000001587</v>
      </c>
      <c r="J2694">
        <v>1</v>
      </c>
      <c r="K2694">
        <v>33</v>
      </c>
      <c r="L2694" t="s">
        <v>2703</v>
      </c>
      <c r="M2694" t="s">
        <v>2689</v>
      </c>
      <c r="N2694" t="s">
        <v>2690</v>
      </c>
      <c r="O2694" s="55">
        <v>42572</v>
      </c>
      <c r="P2694" s="55">
        <v>42756</v>
      </c>
      <c r="Q2694" s="55">
        <v>42683</v>
      </c>
      <c r="R2694" s="55">
        <v>42698</v>
      </c>
      <c r="S2694" s="55">
        <v>42702</v>
      </c>
      <c r="T2694" t="s">
        <v>2691</v>
      </c>
      <c r="U2694">
        <v>30</v>
      </c>
      <c r="V2694" t="s">
        <v>4812</v>
      </c>
      <c r="W2694" t="s">
        <v>2693</v>
      </c>
      <c r="Y2694">
        <v>35730</v>
      </c>
      <c r="Z2694">
        <v>35730</v>
      </c>
      <c r="AA2694">
        <v>35730</v>
      </c>
      <c r="AB2694">
        <v>0</v>
      </c>
    </row>
    <row r="2695" spans="1:28" x14ac:dyDescent="0.25">
      <c r="A2695" t="s">
        <v>2686</v>
      </c>
      <c r="B2695" t="s">
        <v>87</v>
      </c>
      <c r="C2695">
        <v>899999230</v>
      </c>
      <c r="D2695">
        <v>971116</v>
      </c>
      <c r="E2695" t="s">
        <v>2687</v>
      </c>
      <c r="F2695">
        <v>28154</v>
      </c>
      <c r="G2695">
        <v>2016</v>
      </c>
      <c r="H2695">
        <v>4</v>
      </c>
      <c r="I2695">
        <v>1000001587</v>
      </c>
      <c r="J2695">
        <v>1</v>
      </c>
      <c r="K2695">
        <v>33</v>
      </c>
      <c r="L2695" t="s">
        <v>2703</v>
      </c>
      <c r="M2695" t="s">
        <v>2689</v>
      </c>
      <c r="N2695" t="s">
        <v>2690</v>
      </c>
      <c r="O2695" s="55">
        <v>42572</v>
      </c>
      <c r="P2695" s="55">
        <v>42756</v>
      </c>
      <c r="Q2695" s="55">
        <v>42683</v>
      </c>
      <c r="R2695" s="55">
        <v>42761</v>
      </c>
      <c r="S2695" s="55">
        <v>42761</v>
      </c>
      <c r="T2695" t="s">
        <v>2691</v>
      </c>
      <c r="U2695">
        <v>30</v>
      </c>
      <c r="V2695" t="s">
        <v>4812</v>
      </c>
      <c r="W2695" t="s">
        <v>2693</v>
      </c>
      <c r="Y2695">
        <v>35730</v>
      </c>
      <c r="Z2695">
        <v>35730</v>
      </c>
      <c r="AA2695">
        <v>35730</v>
      </c>
      <c r="AB2695">
        <v>0</v>
      </c>
    </row>
    <row r="2696" spans="1:28" x14ac:dyDescent="0.25">
      <c r="A2696" t="s">
        <v>2686</v>
      </c>
      <c r="B2696" t="s">
        <v>87</v>
      </c>
      <c r="C2696">
        <v>899999230</v>
      </c>
      <c r="D2696">
        <v>971116</v>
      </c>
      <c r="E2696" t="s">
        <v>2687</v>
      </c>
      <c r="F2696">
        <v>28155</v>
      </c>
      <c r="G2696">
        <v>2018</v>
      </c>
      <c r="H2696">
        <v>2</v>
      </c>
      <c r="I2696">
        <v>1000002115</v>
      </c>
      <c r="J2696">
        <v>8</v>
      </c>
      <c r="K2696">
        <v>33</v>
      </c>
      <c r="L2696" t="s">
        <v>5433</v>
      </c>
      <c r="M2696" t="s">
        <v>2689</v>
      </c>
      <c r="N2696" t="s">
        <v>2690</v>
      </c>
      <c r="O2696" s="55">
        <v>43302</v>
      </c>
      <c r="P2696" s="55">
        <v>43486</v>
      </c>
      <c r="Q2696" s="55">
        <v>43395</v>
      </c>
      <c r="R2696" s="55">
        <v>43405</v>
      </c>
      <c r="S2696" s="55">
        <v>43426</v>
      </c>
      <c r="T2696" t="s">
        <v>2764</v>
      </c>
      <c r="U2696">
        <v>30</v>
      </c>
      <c r="V2696" t="s">
        <v>5434</v>
      </c>
      <c r="W2696" t="s">
        <v>2693</v>
      </c>
      <c r="X2696" t="s">
        <v>2775</v>
      </c>
      <c r="Y2696">
        <v>180276</v>
      </c>
      <c r="Z2696">
        <v>180141</v>
      </c>
      <c r="AA2696">
        <v>180276</v>
      </c>
      <c r="AB2696">
        <v>0</v>
      </c>
    </row>
    <row r="2697" spans="1:28" x14ac:dyDescent="0.25">
      <c r="A2697" t="s">
        <v>2686</v>
      </c>
      <c r="B2697" t="s">
        <v>87</v>
      </c>
      <c r="C2697">
        <v>899999230</v>
      </c>
      <c r="D2697">
        <v>971116</v>
      </c>
      <c r="E2697" t="s">
        <v>2687</v>
      </c>
      <c r="F2697">
        <v>28159</v>
      </c>
      <c r="G2697">
        <v>2017</v>
      </c>
      <c r="H2697">
        <v>5</v>
      </c>
      <c r="I2697">
        <v>1000001587</v>
      </c>
      <c r="J2697">
        <v>20</v>
      </c>
      <c r="K2697">
        <v>33</v>
      </c>
      <c r="L2697" t="s">
        <v>2923</v>
      </c>
      <c r="M2697" t="s">
        <v>2689</v>
      </c>
      <c r="N2697" t="s">
        <v>2690</v>
      </c>
      <c r="O2697" s="55">
        <v>42937</v>
      </c>
      <c r="P2697" s="55">
        <v>43121</v>
      </c>
      <c r="Q2697" s="55">
        <v>43060</v>
      </c>
      <c r="R2697" s="55">
        <v>43167</v>
      </c>
      <c r="S2697" s="55">
        <v>43175</v>
      </c>
      <c r="T2697" t="s">
        <v>2691</v>
      </c>
      <c r="U2697">
        <v>30</v>
      </c>
      <c r="V2697" t="s">
        <v>5000</v>
      </c>
      <c r="W2697" t="s">
        <v>2693</v>
      </c>
      <c r="Y2697">
        <v>108000</v>
      </c>
      <c r="Z2697">
        <v>108000</v>
      </c>
      <c r="AA2697">
        <v>108000</v>
      </c>
      <c r="AB2697">
        <v>0</v>
      </c>
    </row>
    <row r="2698" spans="1:28" x14ac:dyDescent="0.25">
      <c r="A2698" t="s">
        <v>2686</v>
      </c>
      <c r="B2698" t="s">
        <v>87</v>
      </c>
      <c r="C2698">
        <v>899999230</v>
      </c>
      <c r="D2698">
        <v>971116</v>
      </c>
      <c r="E2698" t="s">
        <v>2687</v>
      </c>
      <c r="F2698">
        <v>28159</v>
      </c>
      <c r="G2698">
        <v>2018</v>
      </c>
      <c r="H2698">
        <v>1</v>
      </c>
      <c r="I2698">
        <v>1000002115</v>
      </c>
      <c r="J2698">
        <v>8</v>
      </c>
      <c r="K2698">
        <v>33</v>
      </c>
      <c r="L2698" t="s">
        <v>5001</v>
      </c>
      <c r="M2698" t="s">
        <v>2689</v>
      </c>
      <c r="N2698" t="s">
        <v>2690</v>
      </c>
      <c r="O2698" s="55">
        <v>43302</v>
      </c>
      <c r="P2698" s="55">
        <v>43486</v>
      </c>
      <c r="Q2698" s="55">
        <v>43371</v>
      </c>
      <c r="R2698" s="55">
        <v>43399</v>
      </c>
      <c r="S2698" s="55">
        <v>43420</v>
      </c>
      <c r="T2698" t="s">
        <v>2738</v>
      </c>
      <c r="U2698">
        <v>30</v>
      </c>
      <c r="V2698" t="s">
        <v>4367</v>
      </c>
      <c r="W2698" t="s">
        <v>2693</v>
      </c>
      <c r="X2698" t="s">
        <v>2775</v>
      </c>
      <c r="Y2698">
        <v>245800</v>
      </c>
      <c r="Z2698">
        <v>241185</v>
      </c>
      <c r="AA2698">
        <v>245800</v>
      </c>
      <c r="AB2698">
        <v>0</v>
      </c>
    </row>
    <row r="2699" spans="1:28" x14ac:dyDescent="0.25">
      <c r="A2699" t="s">
        <v>2686</v>
      </c>
      <c r="B2699" t="s">
        <v>2715</v>
      </c>
      <c r="C2699">
        <v>899999230</v>
      </c>
      <c r="D2699">
        <v>4013</v>
      </c>
      <c r="E2699" t="s">
        <v>2716</v>
      </c>
      <c r="F2699">
        <v>28161</v>
      </c>
      <c r="G2699">
        <v>2012</v>
      </c>
      <c r="H2699">
        <v>1</v>
      </c>
      <c r="I2699">
        <v>1000000732</v>
      </c>
      <c r="J2699">
        <v>0</v>
      </c>
      <c r="K2699">
        <v>33</v>
      </c>
      <c r="L2699" t="s">
        <v>5435</v>
      </c>
      <c r="M2699" t="s">
        <v>2689</v>
      </c>
      <c r="N2699" t="s">
        <v>2690</v>
      </c>
      <c r="O2699" s="55">
        <v>41111</v>
      </c>
      <c r="P2699" s="55">
        <v>41476</v>
      </c>
      <c r="Q2699" s="55">
        <v>41242</v>
      </c>
      <c r="R2699" s="55">
        <v>41262</v>
      </c>
      <c r="S2699" s="55">
        <v>41264</v>
      </c>
      <c r="T2699" t="s">
        <v>2764</v>
      </c>
      <c r="U2699">
        <v>30</v>
      </c>
      <c r="V2699" t="s">
        <v>3247</v>
      </c>
      <c r="W2699" t="s">
        <v>2693</v>
      </c>
      <c r="Y2699">
        <v>60500</v>
      </c>
      <c r="Z2699">
        <v>60500</v>
      </c>
      <c r="AA2699">
        <v>60500</v>
      </c>
      <c r="AB2699">
        <v>0</v>
      </c>
    </row>
    <row r="2700" spans="1:28" x14ac:dyDescent="0.25">
      <c r="A2700" t="s">
        <v>2686</v>
      </c>
      <c r="B2700" t="s">
        <v>87</v>
      </c>
      <c r="C2700">
        <v>899999230</v>
      </c>
      <c r="D2700">
        <v>971116</v>
      </c>
      <c r="E2700" t="s">
        <v>2687</v>
      </c>
      <c r="F2700">
        <v>28161</v>
      </c>
      <c r="G2700">
        <v>2017</v>
      </c>
      <c r="H2700">
        <v>2</v>
      </c>
      <c r="I2700">
        <v>1000001587</v>
      </c>
      <c r="J2700">
        <v>20</v>
      </c>
      <c r="K2700">
        <v>33</v>
      </c>
      <c r="L2700" t="s">
        <v>4498</v>
      </c>
      <c r="M2700" t="s">
        <v>2689</v>
      </c>
      <c r="N2700" t="s">
        <v>2690</v>
      </c>
      <c r="O2700" s="55">
        <v>42937</v>
      </c>
      <c r="P2700" s="55">
        <v>43121</v>
      </c>
      <c r="Q2700" s="55">
        <v>43068</v>
      </c>
      <c r="R2700" s="55">
        <v>43146</v>
      </c>
      <c r="S2700" s="55">
        <v>43150</v>
      </c>
      <c r="T2700" t="s">
        <v>2691</v>
      </c>
      <c r="U2700">
        <v>30</v>
      </c>
      <c r="V2700" t="s">
        <v>5436</v>
      </c>
      <c r="W2700" t="s">
        <v>2693</v>
      </c>
      <c r="Y2700">
        <v>71820</v>
      </c>
      <c r="Z2700">
        <v>71820</v>
      </c>
      <c r="AA2700">
        <v>71820</v>
      </c>
      <c r="AB2700">
        <v>0</v>
      </c>
    </row>
    <row r="2701" spans="1:28" x14ac:dyDescent="0.25">
      <c r="A2701" t="s">
        <v>2686</v>
      </c>
      <c r="B2701" t="s">
        <v>87</v>
      </c>
      <c r="C2701">
        <v>899999230</v>
      </c>
      <c r="D2701">
        <v>971116</v>
      </c>
      <c r="E2701" t="s">
        <v>2687</v>
      </c>
      <c r="F2701">
        <v>28169</v>
      </c>
      <c r="G2701">
        <v>2017</v>
      </c>
      <c r="H2701">
        <v>5</v>
      </c>
      <c r="I2701">
        <v>1000001587</v>
      </c>
      <c r="J2701">
        <v>20</v>
      </c>
      <c r="K2701">
        <v>33</v>
      </c>
      <c r="L2701" t="s">
        <v>4159</v>
      </c>
      <c r="M2701" t="s">
        <v>2689</v>
      </c>
      <c r="N2701" t="s">
        <v>2690</v>
      </c>
      <c r="O2701" s="55">
        <v>42937</v>
      </c>
      <c r="P2701" s="55">
        <v>43121</v>
      </c>
      <c r="Q2701" s="55">
        <v>43053</v>
      </c>
      <c r="R2701" s="55">
        <v>43139</v>
      </c>
      <c r="S2701" s="55">
        <v>43140</v>
      </c>
      <c r="T2701" t="s">
        <v>2691</v>
      </c>
      <c r="U2701">
        <v>30</v>
      </c>
      <c r="V2701" t="s">
        <v>5003</v>
      </c>
      <c r="W2701" t="s">
        <v>2693</v>
      </c>
      <c r="Y2701">
        <v>89775</v>
      </c>
      <c r="Z2701">
        <v>89775</v>
      </c>
      <c r="AA2701">
        <v>89775</v>
      </c>
      <c r="AB2701">
        <v>0</v>
      </c>
    </row>
    <row r="2702" spans="1:28" x14ac:dyDescent="0.25">
      <c r="A2702" t="s">
        <v>2686</v>
      </c>
      <c r="B2702" t="s">
        <v>2715</v>
      </c>
      <c r="C2702">
        <v>899999230</v>
      </c>
      <c r="D2702">
        <v>4013</v>
      </c>
      <c r="E2702" t="s">
        <v>2716</v>
      </c>
      <c r="F2702">
        <v>28170</v>
      </c>
      <c r="G2702">
        <v>2012</v>
      </c>
      <c r="H2702">
        <v>2</v>
      </c>
      <c r="I2702">
        <v>1000000732</v>
      </c>
      <c r="J2702">
        <v>0</v>
      </c>
      <c r="K2702">
        <v>33</v>
      </c>
      <c r="L2702" t="s">
        <v>5017</v>
      </c>
      <c r="M2702" t="s">
        <v>2689</v>
      </c>
      <c r="N2702" t="s">
        <v>2690</v>
      </c>
      <c r="O2702" s="55">
        <v>41111</v>
      </c>
      <c r="P2702" s="55">
        <v>41476</v>
      </c>
      <c r="Q2702" s="55">
        <v>41243</v>
      </c>
      <c r="R2702" s="55">
        <v>41365</v>
      </c>
      <c r="S2702" s="55">
        <v>41375</v>
      </c>
      <c r="T2702" t="s">
        <v>3027</v>
      </c>
      <c r="U2702">
        <v>30</v>
      </c>
      <c r="V2702" t="s">
        <v>5437</v>
      </c>
      <c r="W2702" t="s">
        <v>2693</v>
      </c>
      <c r="Y2702">
        <v>71500</v>
      </c>
      <c r="Z2702">
        <v>68875</v>
      </c>
      <c r="AA2702">
        <v>71500</v>
      </c>
      <c r="AB2702">
        <v>0</v>
      </c>
    </row>
    <row r="2703" spans="1:28" x14ac:dyDescent="0.25">
      <c r="A2703" t="s">
        <v>2686</v>
      </c>
      <c r="B2703" t="s">
        <v>2715</v>
      </c>
      <c r="C2703">
        <v>899999230</v>
      </c>
      <c r="D2703">
        <v>4013</v>
      </c>
      <c r="E2703" t="s">
        <v>2716</v>
      </c>
      <c r="F2703">
        <v>28175</v>
      </c>
      <c r="G2703">
        <v>2012</v>
      </c>
      <c r="H2703">
        <v>3</v>
      </c>
      <c r="I2703">
        <v>1000000732</v>
      </c>
      <c r="J2703">
        <v>0</v>
      </c>
      <c r="K2703">
        <v>33</v>
      </c>
      <c r="L2703" t="s">
        <v>3661</v>
      </c>
      <c r="M2703" t="s">
        <v>2689</v>
      </c>
      <c r="N2703" t="s">
        <v>2690</v>
      </c>
      <c r="O2703" s="55">
        <v>41111</v>
      </c>
      <c r="P2703" s="55">
        <v>41476</v>
      </c>
      <c r="Q2703" s="55">
        <v>41255</v>
      </c>
      <c r="R2703" s="55">
        <v>41365</v>
      </c>
      <c r="S2703" s="55">
        <v>41376</v>
      </c>
      <c r="T2703" t="s">
        <v>2691</v>
      </c>
      <c r="U2703">
        <v>30</v>
      </c>
      <c r="V2703" t="s">
        <v>5007</v>
      </c>
      <c r="W2703" t="s">
        <v>2693</v>
      </c>
      <c r="Y2703">
        <v>85800</v>
      </c>
      <c r="Z2703">
        <v>85800</v>
      </c>
      <c r="AA2703">
        <v>85800</v>
      </c>
      <c r="AB2703">
        <v>0</v>
      </c>
    </row>
    <row r="2704" spans="1:28" x14ac:dyDescent="0.25">
      <c r="A2704" t="s">
        <v>2686</v>
      </c>
      <c r="B2704" t="s">
        <v>87</v>
      </c>
      <c r="C2704">
        <v>899999230</v>
      </c>
      <c r="D2704">
        <v>971116</v>
      </c>
      <c r="E2704" t="s">
        <v>2687</v>
      </c>
      <c r="F2704">
        <v>28181</v>
      </c>
      <c r="G2704">
        <v>2017</v>
      </c>
      <c r="H2704">
        <v>1</v>
      </c>
      <c r="I2704">
        <v>1000001587</v>
      </c>
      <c r="J2704">
        <v>20</v>
      </c>
      <c r="K2704">
        <v>33</v>
      </c>
      <c r="L2704" t="s">
        <v>5008</v>
      </c>
      <c r="M2704" t="s">
        <v>2689</v>
      </c>
      <c r="N2704" t="s">
        <v>2690</v>
      </c>
      <c r="O2704" s="55">
        <v>42937</v>
      </c>
      <c r="P2704" s="55">
        <v>43121</v>
      </c>
      <c r="Q2704" s="55">
        <v>43061</v>
      </c>
      <c r="R2704" s="55">
        <v>43083</v>
      </c>
      <c r="S2704" s="55">
        <v>43087</v>
      </c>
      <c r="T2704" t="s">
        <v>2764</v>
      </c>
      <c r="U2704">
        <v>30</v>
      </c>
      <c r="V2704" t="s">
        <v>5438</v>
      </c>
      <c r="W2704" t="s">
        <v>2693</v>
      </c>
      <c r="Y2704">
        <v>83750</v>
      </c>
      <c r="Z2704">
        <v>83750</v>
      </c>
      <c r="AA2704">
        <v>83750</v>
      </c>
      <c r="AB2704">
        <v>0</v>
      </c>
    </row>
    <row r="2705" spans="1:28" x14ac:dyDescent="0.25">
      <c r="A2705" t="s">
        <v>2686</v>
      </c>
      <c r="B2705" t="s">
        <v>2715</v>
      </c>
      <c r="C2705">
        <v>899999230</v>
      </c>
      <c r="D2705">
        <v>4013</v>
      </c>
      <c r="E2705" t="s">
        <v>2716</v>
      </c>
      <c r="F2705">
        <v>28184</v>
      </c>
      <c r="G2705">
        <v>2012</v>
      </c>
      <c r="H2705">
        <v>1</v>
      </c>
      <c r="I2705">
        <v>1000000732</v>
      </c>
      <c r="J2705">
        <v>0</v>
      </c>
      <c r="K2705">
        <v>33</v>
      </c>
      <c r="L2705" t="s">
        <v>3024</v>
      </c>
      <c r="M2705" t="s">
        <v>2689</v>
      </c>
      <c r="N2705" t="s">
        <v>2690</v>
      </c>
      <c r="O2705" s="55">
        <v>41111</v>
      </c>
      <c r="P2705" s="55">
        <v>41476</v>
      </c>
      <c r="Q2705" s="55">
        <v>41222</v>
      </c>
      <c r="R2705" s="55">
        <v>41262</v>
      </c>
      <c r="S2705" s="55">
        <v>41264</v>
      </c>
      <c r="T2705" t="s">
        <v>2691</v>
      </c>
      <c r="U2705">
        <v>30</v>
      </c>
      <c r="V2705" t="s">
        <v>4810</v>
      </c>
      <c r="W2705" t="s">
        <v>2693</v>
      </c>
      <c r="Y2705">
        <v>197100</v>
      </c>
      <c r="Z2705">
        <v>197100</v>
      </c>
      <c r="AA2705">
        <v>197100</v>
      </c>
      <c r="AB2705">
        <v>0</v>
      </c>
    </row>
    <row r="2706" spans="1:28" x14ac:dyDescent="0.25">
      <c r="A2706" t="s">
        <v>2686</v>
      </c>
      <c r="B2706" t="s">
        <v>87</v>
      </c>
      <c r="C2706">
        <v>899999230</v>
      </c>
      <c r="D2706">
        <v>971116</v>
      </c>
      <c r="E2706" t="s">
        <v>2687</v>
      </c>
      <c r="F2706">
        <v>28197</v>
      </c>
      <c r="G2706">
        <v>2017</v>
      </c>
      <c r="H2706">
        <v>2</v>
      </c>
      <c r="I2706">
        <v>1000001587</v>
      </c>
      <c r="J2706">
        <v>20</v>
      </c>
      <c r="K2706">
        <v>33</v>
      </c>
      <c r="L2706" t="s">
        <v>5439</v>
      </c>
      <c r="M2706" t="s">
        <v>2689</v>
      </c>
      <c r="N2706" t="s">
        <v>2690</v>
      </c>
      <c r="O2706" s="55">
        <v>42937</v>
      </c>
      <c r="P2706" s="55">
        <v>43121</v>
      </c>
      <c r="Q2706" s="55">
        <v>43053</v>
      </c>
      <c r="R2706" s="55">
        <v>43139</v>
      </c>
      <c r="S2706" s="55">
        <v>43140</v>
      </c>
      <c r="T2706" t="s">
        <v>2691</v>
      </c>
      <c r="U2706">
        <v>30</v>
      </c>
      <c r="V2706" t="s">
        <v>5440</v>
      </c>
      <c r="W2706" t="s">
        <v>2693</v>
      </c>
      <c r="Y2706">
        <v>71820</v>
      </c>
      <c r="Z2706">
        <v>71820</v>
      </c>
      <c r="AA2706">
        <v>71820</v>
      </c>
      <c r="AB2706">
        <v>0</v>
      </c>
    </row>
    <row r="2707" spans="1:28" x14ac:dyDescent="0.25">
      <c r="A2707" t="s">
        <v>2686</v>
      </c>
      <c r="B2707" t="s">
        <v>87</v>
      </c>
      <c r="C2707">
        <v>899999230</v>
      </c>
      <c r="D2707">
        <v>971116</v>
      </c>
      <c r="E2707" t="s">
        <v>2687</v>
      </c>
      <c r="F2707">
        <v>28202</v>
      </c>
      <c r="G2707">
        <v>2017</v>
      </c>
      <c r="H2707">
        <v>3</v>
      </c>
      <c r="I2707">
        <v>1000001587</v>
      </c>
      <c r="J2707">
        <v>20</v>
      </c>
      <c r="K2707">
        <v>33</v>
      </c>
      <c r="L2707" t="s">
        <v>2780</v>
      </c>
      <c r="M2707" t="s">
        <v>2689</v>
      </c>
      <c r="N2707" t="s">
        <v>2690</v>
      </c>
      <c r="O2707" s="55">
        <v>42937</v>
      </c>
      <c r="P2707" s="55">
        <v>43121</v>
      </c>
      <c r="Q2707" s="55">
        <v>43067</v>
      </c>
      <c r="R2707" s="55">
        <v>43146</v>
      </c>
      <c r="S2707" s="55">
        <v>43150</v>
      </c>
      <c r="T2707" t="s">
        <v>2773</v>
      </c>
      <c r="U2707">
        <v>30</v>
      </c>
      <c r="V2707" t="s">
        <v>5441</v>
      </c>
      <c r="W2707" t="s">
        <v>2693</v>
      </c>
      <c r="Y2707">
        <v>80000</v>
      </c>
      <c r="Z2707">
        <v>80000</v>
      </c>
      <c r="AA2707">
        <v>80000</v>
      </c>
      <c r="AB2707">
        <v>0</v>
      </c>
    </row>
    <row r="2708" spans="1:28" x14ac:dyDescent="0.25">
      <c r="A2708" t="s">
        <v>2686</v>
      </c>
      <c r="B2708" t="s">
        <v>87</v>
      </c>
      <c r="C2708">
        <v>899999230</v>
      </c>
      <c r="D2708">
        <v>971116</v>
      </c>
      <c r="E2708" t="s">
        <v>2687</v>
      </c>
      <c r="F2708">
        <v>28207</v>
      </c>
      <c r="G2708">
        <v>2018</v>
      </c>
      <c r="H2708">
        <v>2</v>
      </c>
      <c r="I2708">
        <v>1000002115</v>
      </c>
      <c r="J2708">
        <v>8</v>
      </c>
      <c r="K2708">
        <v>33</v>
      </c>
      <c r="L2708" t="s">
        <v>5442</v>
      </c>
      <c r="M2708" t="s">
        <v>2689</v>
      </c>
      <c r="N2708" t="s">
        <v>2690</v>
      </c>
      <c r="O2708" s="55">
        <v>43302</v>
      </c>
      <c r="P2708" s="55">
        <v>43486</v>
      </c>
      <c r="Q2708" s="55">
        <v>43386</v>
      </c>
      <c r="R2708" s="55">
        <v>43489</v>
      </c>
      <c r="S2708" s="55">
        <v>43491</v>
      </c>
      <c r="T2708" t="s">
        <v>2691</v>
      </c>
      <c r="U2708">
        <v>30</v>
      </c>
      <c r="V2708" t="s">
        <v>5443</v>
      </c>
      <c r="W2708" t="s">
        <v>2693</v>
      </c>
      <c r="Y2708">
        <v>19000</v>
      </c>
      <c r="Z2708">
        <v>19000</v>
      </c>
      <c r="AA2708">
        <v>19000</v>
      </c>
      <c r="AB2708">
        <v>0</v>
      </c>
    </row>
    <row r="2709" spans="1:28" x14ac:dyDescent="0.25">
      <c r="A2709" t="s">
        <v>2686</v>
      </c>
      <c r="B2709" t="s">
        <v>87</v>
      </c>
      <c r="C2709">
        <v>899999230</v>
      </c>
      <c r="D2709">
        <v>971116</v>
      </c>
      <c r="E2709" t="s">
        <v>2687</v>
      </c>
      <c r="F2709">
        <v>28210</v>
      </c>
      <c r="G2709">
        <v>2016</v>
      </c>
      <c r="H2709">
        <v>1</v>
      </c>
      <c r="I2709">
        <v>1000001587</v>
      </c>
      <c r="J2709">
        <v>1</v>
      </c>
      <c r="K2709">
        <v>33</v>
      </c>
      <c r="L2709" t="s">
        <v>4452</v>
      </c>
      <c r="M2709" t="s">
        <v>2689</v>
      </c>
      <c r="N2709" t="s">
        <v>2690</v>
      </c>
      <c r="O2709" s="55">
        <v>42572</v>
      </c>
      <c r="P2709" s="55">
        <v>42756</v>
      </c>
      <c r="Q2709" s="55">
        <v>42680</v>
      </c>
      <c r="R2709" s="55">
        <v>42692</v>
      </c>
      <c r="S2709" s="55">
        <v>42697</v>
      </c>
      <c r="T2709" t="s">
        <v>2691</v>
      </c>
      <c r="U2709">
        <v>30</v>
      </c>
      <c r="V2709" t="s">
        <v>5444</v>
      </c>
      <c r="W2709" t="s">
        <v>2693</v>
      </c>
      <c r="Y2709">
        <v>105660</v>
      </c>
      <c r="Z2709">
        <v>105660</v>
      </c>
      <c r="AA2709">
        <v>105660</v>
      </c>
      <c r="AB2709">
        <v>0</v>
      </c>
    </row>
    <row r="2710" spans="1:28" x14ac:dyDescent="0.25">
      <c r="A2710" t="s">
        <v>2686</v>
      </c>
      <c r="B2710" t="s">
        <v>2715</v>
      </c>
      <c r="C2710">
        <v>899999230</v>
      </c>
      <c r="D2710">
        <v>4013</v>
      </c>
      <c r="E2710" t="s">
        <v>2716</v>
      </c>
      <c r="F2710">
        <v>28211</v>
      </c>
      <c r="G2710">
        <v>2012</v>
      </c>
      <c r="H2710">
        <v>5</v>
      </c>
      <c r="I2710">
        <v>1000000732</v>
      </c>
      <c r="J2710">
        <v>0</v>
      </c>
      <c r="K2710">
        <v>33</v>
      </c>
      <c r="L2710" t="s">
        <v>5017</v>
      </c>
      <c r="M2710" t="s">
        <v>2689</v>
      </c>
      <c r="N2710" t="s">
        <v>2690</v>
      </c>
      <c r="O2710" s="55">
        <v>41111</v>
      </c>
      <c r="P2710" s="55">
        <v>41476</v>
      </c>
      <c r="Q2710" s="55">
        <v>41236</v>
      </c>
      <c r="R2710" s="55">
        <v>41302</v>
      </c>
      <c r="S2710" s="55">
        <v>41306</v>
      </c>
      <c r="T2710" t="s">
        <v>2764</v>
      </c>
      <c r="U2710">
        <v>30</v>
      </c>
      <c r="V2710" t="s">
        <v>4406</v>
      </c>
      <c r="W2710" t="s">
        <v>2693</v>
      </c>
      <c r="Y2710">
        <v>34000</v>
      </c>
      <c r="Z2710">
        <v>34000</v>
      </c>
      <c r="AA2710">
        <v>34000</v>
      </c>
      <c r="AB2710">
        <v>0</v>
      </c>
    </row>
    <row r="2711" spans="1:28" x14ac:dyDescent="0.25">
      <c r="A2711" t="s">
        <v>2686</v>
      </c>
      <c r="B2711" t="s">
        <v>2715</v>
      </c>
      <c r="C2711">
        <v>899999230</v>
      </c>
      <c r="D2711">
        <v>4013</v>
      </c>
      <c r="E2711" t="s">
        <v>2716</v>
      </c>
      <c r="F2711">
        <v>28211</v>
      </c>
      <c r="G2711">
        <v>2012</v>
      </c>
      <c r="H2711">
        <v>7</v>
      </c>
      <c r="I2711">
        <v>1000000732</v>
      </c>
      <c r="J2711">
        <v>0</v>
      </c>
      <c r="K2711">
        <v>33</v>
      </c>
      <c r="L2711" t="s">
        <v>5017</v>
      </c>
      <c r="M2711" t="s">
        <v>2689</v>
      </c>
      <c r="N2711" t="s">
        <v>2690</v>
      </c>
      <c r="O2711" s="55">
        <v>41111</v>
      </c>
      <c r="P2711" s="55">
        <v>41476</v>
      </c>
      <c r="Q2711" s="55">
        <v>41236</v>
      </c>
      <c r="R2711" s="55">
        <v>41332</v>
      </c>
      <c r="S2711" s="55">
        <v>41333</v>
      </c>
      <c r="T2711" t="s">
        <v>2764</v>
      </c>
      <c r="U2711">
        <v>30</v>
      </c>
      <c r="V2711" t="s">
        <v>4406</v>
      </c>
      <c r="W2711" t="s">
        <v>2693</v>
      </c>
      <c r="Y2711">
        <v>34000</v>
      </c>
      <c r="Z2711">
        <v>34000</v>
      </c>
      <c r="AA2711">
        <v>34000</v>
      </c>
      <c r="AB2711">
        <v>0</v>
      </c>
    </row>
    <row r="2712" spans="1:28" x14ac:dyDescent="0.25">
      <c r="A2712" t="s">
        <v>2686</v>
      </c>
      <c r="B2712" t="s">
        <v>2715</v>
      </c>
      <c r="C2712">
        <v>899999230</v>
      </c>
      <c r="D2712">
        <v>4013</v>
      </c>
      <c r="E2712" t="s">
        <v>2716</v>
      </c>
      <c r="F2712">
        <v>28211</v>
      </c>
      <c r="G2712">
        <v>2012</v>
      </c>
      <c r="H2712">
        <v>12</v>
      </c>
      <c r="I2712">
        <v>1000000732</v>
      </c>
      <c r="J2712">
        <v>0</v>
      </c>
      <c r="K2712">
        <v>33</v>
      </c>
      <c r="L2712" t="s">
        <v>5017</v>
      </c>
      <c r="M2712" t="s">
        <v>2689</v>
      </c>
      <c r="N2712" t="s">
        <v>2690</v>
      </c>
      <c r="O2712" s="55">
        <v>41111</v>
      </c>
      <c r="P2712" s="55">
        <v>41476</v>
      </c>
      <c r="Q2712" s="55">
        <v>41236</v>
      </c>
      <c r="R2712" s="55">
        <v>41634</v>
      </c>
      <c r="S2712" s="55">
        <v>41636</v>
      </c>
      <c r="T2712" t="s">
        <v>2764</v>
      </c>
      <c r="U2712">
        <v>30</v>
      </c>
      <c r="V2712" t="s">
        <v>4406</v>
      </c>
      <c r="W2712" t="s">
        <v>2693</v>
      </c>
      <c r="Y2712">
        <v>226500</v>
      </c>
      <c r="Z2712">
        <v>226500</v>
      </c>
      <c r="AA2712">
        <v>226500</v>
      </c>
      <c r="AB2712">
        <v>0</v>
      </c>
    </row>
    <row r="2713" spans="1:28" x14ac:dyDescent="0.25">
      <c r="A2713" t="s">
        <v>2686</v>
      </c>
      <c r="B2713" t="s">
        <v>2715</v>
      </c>
      <c r="C2713">
        <v>899999230</v>
      </c>
      <c r="D2713">
        <v>4013</v>
      </c>
      <c r="E2713" t="s">
        <v>2716</v>
      </c>
      <c r="F2713">
        <v>28211</v>
      </c>
      <c r="G2713">
        <v>2012</v>
      </c>
      <c r="H2713">
        <v>14</v>
      </c>
      <c r="I2713">
        <v>1000000732</v>
      </c>
      <c r="J2713">
        <v>0</v>
      </c>
      <c r="K2713">
        <v>33</v>
      </c>
      <c r="L2713" t="s">
        <v>5017</v>
      </c>
      <c r="M2713" t="s">
        <v>2689</v>
      </c>
      <c r="N2713" t="s">
        <v>2690</v>
      </c>
      <c r="O2713" s="55">
        <v>41111</v>
      </c>
      <c r="P2713" s="55">
        <v>41476</v>
      </c>
      <c r="Q2713" s="55">
        <v>41236</v>
      </c>
      <c r="R2713" s="55">
        <v>41666</v>
      </c>
      <c r="S2713" s="55">
        <v>41667</v>
      </c>
      <c r="T2713" t="s">
        <v>2764</v>
      </c>
      <c r="U2713">
        <v>30</v>
      </c>
      <c r="V2713" t="s">
        <v>4406</v>
      </c>
      <c r="W2713" t="s">
        <v>2693</v>
      </c>
      <c r="Y2713">
        <v>35500</v>
      </c>
      <c r="Z2713">
        <v>35500</v>
      </c>
      <c r="AA2713">
        <v>35500</v>
      </c>
      <c r="AB2713">
        <v>0</v>
      </c>
    </row>
    <row r="2714" spans="1:28" x14ac:dyDescent="0.25">
      <c r="A2714" t="s">
        <v>2686</v>
      </c>
      <c r="B2714" t="s">
        <v>87</v>
      </c>
      <c r="C2714">
        <v>899999230</v>
      </c>
      <c r="D2714">
        <v>971116</v>
      </c>
      <c r="E2714" t="s">
        <v>2687</v>
      </c>
      <c r="F2714">
        <v>28212</v>
      </c>
      <c r="G2714">
        <v>2016</v>
      </c>
      <c r="H2714">
        <v>2</v>
      </c>
      <c r="I2714">
        <v>1000001587</v>
      </c>
      <c r="J2714">
        <v>1</v>
      </c>
      <c r="K2714">
        <v>33</v>
      </c>
      <c r="L2714" t="s">
        <v>5018</v>
      </c>
      <c r="M2714" t="s">
        <v>2689</v>
      </c>
      <c r="N2714" t="s">
        <v>2690</v>
      </c>
      <c r="O2714" s="55">
        <v>42572</v>
      </c>
      <c r="P2714" s="55">
        <v>42756</v>
      </c>
      <c r="Q2714" s="55">
        <v>42684</v>
      </c>
      <c r="R2714" s="55">
        <v>42699</v>
      </c>
      <c r="S2714" s="55">
        <v>42703</v>
      </c>
      <c r="T2714" t="s">
        <v>2691</v>
      </c>
      <c r="U2714">
        <v>30</v>
      </c>
      <c r="V2714" t="s">
        <v>5019</v>
      </c>
      <c r="W2714" t="s">
        <v>2693</v>
      </c>
      <c r="Y2714">
        <v>1508077</v>
      </c>
      <c r="Z2714">
        <v>1389349</v>
      </c>
      <c r="AA2714">
        <v>1508077</v>
      </c>
      <c r="AB2714">
        <v>0</v>
      </c>
    </row>
    <row r="2715" spans="1:28" x14ac:dyDescent="0.25">
      <c r="A2715" t="s">
        <v>2686</v>
      </c>
      <c r="B2715" t="s">
        <v>87</v>
      </c>
      <c r="C2715">
        <v>899999230</v>
      </c>
      <c r="D2715">
        <v>971116</v>
      </c>
      <c r="E2715" t="s">
        <v>2687</v>
      </c>
      <c r="F2715">
        <v>28212</v>
      </c>
      <c r="G2715">
        <v>2016</v>
      </c>
      <c r="H2715">
        <v>2</v>
      </c>
      <c r="I2715">
        <v>1000001587</v>
      </c>
      <c r="J2715">
        <v>1</v>
      </c>
      <c r="K2715">
        <v>33</v>
      </c>
      <c r="L2715" t="s">
        <v>5018</v>
      </c>
      <c r="M2715" t="s">
        <v>2689</v>
      </c>
      <c r="N2715" t="s">
        <v>2690</v>
      </c>
      <c r="O2715" s="55">
        <v>42572</v>
      </c>
      <c r="P2715" s="55">
        <v>42756</v>
      </c>
      <c r="Q2715" s="55">
        <v>42684</v>
      </c>
      <c r="R2715" s="55">
        <v>42699</v>
      </c>
      <c r="S2715" s="55">
        <v>42703</v>
      </c>
      <c r="T2715" t="s">
        <v>2691</v>
      </c>
      <c r="U2715">
        <v>30</v>
      </c>
      <c r="V2715" t="s">
        <v>5019</v>
      </c>
      <c r="W2715" t="s">
        <v>2693</v>
      </c>
      <c r="Y2715">
        <v>1508077</v>
      </c>
      <c r="Z2715">
        <v>59335</v>
      </c>
      <c r="AA2715">
        <v>1508077</v>
      </c>
      <c r="AB2715">
        <v>0</v>
      </c>
    </row>
    <row r="2716" spans="1:28" x14ac:dyDescent="0.25">
      <c r="A2716" t="s">
        <v>2686</v>
      </c>
      <c r="B2716" t="s">
        <v>87</v>
      </c>
      <c r="C2716">
        <v>899999230</v>
      </c>
      <c r="D2716">
        <v>971116</v>
      </c>
      <c r="E2716" t="s">
        <v>2687</v>
      </c>
      <c r="F2716">
        <v>28212</v>
      </c>
      <c r="G2716">
        <v>2018</v>
      </c>
      <c r="H2716">
        <v>2</v>
      </c>
      <c r="I2716">
        <v>1000002115</v>
      </c>
      <c r="J2716">
        <v>8</v>
      </c>
      <c r="K2716">
        <v>33</v>
      </c>
      <c r="L2716" t="s">
        <v>5445</v>
      </c>
      <c r="M2716" t="s">
        <v>2689</v>
      </c>
      <c r="N2716" t="s">
        <v>2690</v>
      </c>
      <c r="O2716" s="55">
        <v>43302</v>
      </c>
      <c r="P2716" s="55">
        <v>43486</v>
      </c>
      <c r="Q2716" s="55">
        <v>43396</v>
      </c>
      <c r="R2716" s="55">
        <v>43419</v>
      </c>
      <c r="S2716" s="55">
        <v>43433</v>
      </c>
      <c r="T2716" t="s">
        <v>2738</v>
      </c>
      <c r="U2716">
        <v>30</v>
      </c>
      <c r="V2716" t="s">
        <v>5446</v>
      </c>
      <c r="W2716" t="s">
        <v>2693</v>
      </c>
      <c r="Y2716">
        <v>40500</v>
      </c>
      <c r="Z2716">
        <v>40500</v>
      </c>
      <c r="AA2716">
        <v>40500</v>
      </c>
      <c r="AB2716">
        <v>0</v>
      </c>
    </row>
    <row r="2717" spans="1:28" x14ac:dyDescent="0.25">
      <c r="A2717" t="s">
        <v>2686</v>
      </c>
      <c r="B2717" t="s">
        <v>87</v>
      </c>
      <c r="C2717">
        <v>899999230</v>
      </c>
      <c r="D2717">
        <v>971116</v>
      </c>
      <c r="E2717" t="s">
        <v>2687</v>
      </c>
      <c r="F2717">
        <v>28223</v>
      </c>
      <c r="G2717">
        <v>2016</v>
      </c>
      <c r="H2717">
        <v>2</v>
      </c>
      <c r="I2717">
        <v>1000001587</v>
      </c>
      <c r="J2717">
        <v>1</v>
      </c>
      <c r="K2717">
        <v>33</v>
      </c>
      <c r="L2717" t="s">
        <v>5447</v>
      </c>
      <c r="M2717" t="s">
        <v>2689</v>
      </c>
      <c r="N2717" t="s">
        <v>2690</v>
      </c>
      <c r="O2717" s="55">
        <v>42572</v>
      </c>
      <c r="P2717" s="55">
        <v>42756</v>
      </c>
      <c r="Q2717" s="55">
        <v>42683</v>
      </c>
      <c r="R2717" s="55">
        <v>42698</v>
      </c>
      <c r="S2717" s="55">
        <v>42702</v>
      </c>
      <c r="T2717" t="s">
        <v>2691</v>
      </c>
      <c r="U2717">
        <v>30</v>
      </c>
      <c r="V2717" t="s">
        <v>5448</v>
      </c>
      <c r="W2717" t="s">
        <v>2693</v>
      </c>
      <c r="Y2717">
        <v>35730</v>
      </c>
      <c r="Z2717">
        <v>35730</v>
      </c>
      <c r="AA2717">
        <v>35730</v>
      </c>
      <c r="AB2717">
        <v>0</v>
      </c>
    </row>
    <row r="2718" spans="1:28" x14ac:dyDescent="0.25">
      <c r="A2718" t="s">
        <v>2686</v>
      </c>
      <c r="B2718" t="s">
        <v>87</v>
      </c>
      <c r="C2718">
        <v>899999230</v>
      </c>
      <c r="D2718">
        <v>971116</v>
      </c>
      <c r="E2718" t="s">
        <v>2687</v>
      </c>
      <c r="F2718">
        <v>28235</v>
      </c>
      <c r="G2718">
        <v>2016</v>
      </c>
      <c r="H2718">
        <v>1</v>
      </c>
      <c r="I2718">
        <v>1000001587</v>
      </c>
      <c r="J2718">
        <v>1</v>
      </c>
      <c r="K2718">
        <v>33</v>
      </c>
      <c r="L2718" t="s">
        <v>5449</v>
      </c>
      <c r="M2718" t="s">
        <v>2689</v>
      </c>
      <c r="N2718" t="s">
        <v>2690</v>
      </c>
      <c r="O2718" s="55">
        <v>42572</v>
      </c>
      <c r="P2718" s="55">
        <v>42756</v>
      </c>
      <c r="Q2718" s="55">
        <v>42683</v>
      </c>
      <c r="R2718" s="55">
        <v>42692</v>
      </c>
      <c r="S2718" s="55">
        <v>42697</v>
      </c>
      <c r="T2718" t="s">
        <v>2691</v>
      </c>
      <c r="U2718">
        <v>30</v>
      </c>
      <c r="V2718" t="s">
        <v>2934</v>
      </c>
      <c r="W2718" t="s">
        <v>2693</v>
      </c>
      <c r="Y2718">
        <v>70650</v>
      </c>
      <c r="Z2718">
        <v>70650</v>
      </c>
      <c r="AA2718">
        <v>70650</v>
      </c>
      <c r="AB2718">
        <v>0</v>
      </c>
    </row>
    <row r="2719" spans="1:28" x14ac:dyDescent="0.25">
      <c r="A2719" t="s">
        <v>2686</v>
      </c>
      <c r="B2719" t="s">
        <v>87</v>
      </c>
      <c r="C2719">
        <v>899999230</v>
      </c>
      <c r="D2719">
        <v>971116</v>
      </c>
      <c r="E2719" t="s">
        <v>2687</v>
      </c>
      <c r="F2719">
        <v>28245</v>
      </c>
      <c r="G2719">
        <v>2016</v>
      </c>
      <c r="H2719">
        <v>1</v>
      </c>
      <c r="I2719">
        <v>1000001587</v>
      </c>
      <c r="J2719">
        <v>1</v>
      </c>
      <c r="K2719">
        <v>33</v>
      </c>
      <c r="L2719" t="s">
        <v>3806</v>
      </c>
      <c r="M2719" t="s">
        <v>2689</v>
      </c>
      <c r="N2719" t="s">
        <v>2690</v>
      </c>
      <c r="O2719" s="55">
        <v>42572</v>
      </c>
      <c r="P2719" s="55">
        <v>42756</v>
      </c>
      <c r="Q2719" s="55">
        <v>42678</v>
      </c>
      <c r="R2719" s="55">
        <v>42692</v>
      </c>
      <c r="S2719" s="55">
        <v>42697</v>
      </c>
      <c r="T2719" t="s">
        <v>2691</v>
      </c>
      <c r="U2719">
        <v>30</v>
      </c>
      <c r="V2719" t="s">
        <v>4007</v>
      </c>
      <c r="W2719" t="s">
        <v>2693</v>
      </c>
      <c r="Y2719">
        <v>104010</v>
      </c>
      <c r="Z2719">
        <v>85650</v>
      </c>
      <c r="AA2719">
        <v>104010</v>
      </c>
      <c r="AB2719">
        <v>0</v>
      </c>
    </row>
    <row r="2720" spans="1:28" x14ac:dyDescent="0.25">
      <c r="A2720" t="s">
        <v>2686</v>
      </c>
      <c r="B2720" t="s">
        <v>87</v>
      </c>
      <c r="C2720">
        <v>899999230</v>
      </c>
      <c r="D2720">
        <v>971116</v>
      </c>
      <c r="E2720" t="s">
        <v>2687</v>
      </c>
      <c r="F2720">
        <v>28245</v>
      </c>
      <c r="G2720">
        <v>2016</v>
      </c>
      <c r="H2720">
        <v>1</v>
      </c>
      <c r="I2720">
        <v>1000001587</v>
      </c>
      <c r="J2720">
        <v>1</v>
      </c>
      <c r="K2720">
        <v>33</v>
      </c>
      <c r="L2720" t="s">
        <v>3806</v>
      </c>
      <c r="M2720" t="s">
        <v>2689</v>
      </c>
      <c r="N2720" t="s">
        <v>2690</v>
      </c>
      <c r="O2720" s="55">
        <v>42572</v>
      </c>
      <c r="P2720" s="55">
        <v>42756</v>
      </c>
      <c r="Q2720" s="55">
        <v>42678</v>
      </c>
      <c r="R2720" s="55">
        <v>42692</v>
      </c>
      <c r="S2720" s="55">
        <v>42697</v>
      </c>
      <c r="T2720" t="s">
        <v>2691</v>
      </c>
      <c r="U2720">
        <v>30</v>
      </c>
      <c r="V2720" t="s">
        <v>4007</v>
      </c>
      <c r="W2720" t="s">
        <v>2693</v>
      </c>
      <c r="Y2720">
        <v>104010</v>
      </c>
      <c r="Z2720">
        <v>18360</v>
      </c>
      <c r="AA2720">
        <v>104010</v>
      </c>
      <c r="AB2720">
        <v>0</v>
      </c>
    </row>
    <row r="2721" spans="1:28" x14ac:dyDescent="0.25">
      <c r="A2721" t="s">
        <v>2686</v>
      </c>
      <c r="B2721" t="s">
        <v>87</v>
      </c>
      <c r="C2721">
        <v>899999230</v>
      </c>
      <c r="D2721">
        <v>971116</v>
      </c>
      <c r="E2721" t="s">
        <v>2687</v>
      </c>
      <c r="F2721">
        <v>28246</v>
      </c>
      <c r="G2721">
        <v>2018</v>
      </c>
      <c r="H2721">
        <v>1</v>
      </c>
      <c r="I2721">
        <v>1000002115</v>
      </c>
      <c r="J2721">
        <v>8</v>
      </c>
      <c r="K2721">
        <v>33</v>
      </c>
      <c r="L2721" t="s">
        <v>3062</v>
      </c>
      <c r="M2721" t="s">
        <v>2689</v>
      </c>
      <c r="N2721" t="s">
        <v>2690</v>
      </c>
      <c r="O2721" s="55">
        <v>43302</v>
      </c>
      <c r="P2721" s="55">
        <v>43486</v>
      </c>
      <c r="Q2721" s="55">
        <v>43367</v>
      </c>
      <c r="R2721" s="55">
        <v>43399</v>
      </c>
      <c r="S2721" s="55">
        <v>43420</v>
      </c>
      <c r="T2721" t="s">
        <v>2691</v>
      </c>
      <c r="U2721">
        <v>30</v>
      </c>
      <c r="V2721" t="s">
        <v>5450</v>
      </c>
      <c r="W2721" t="s">
        <v>2693</v>
      </c>
      <c r="Y2721">
        <v>91900</v>
      </c>
      <c r="Z2721">
        <v>91900</v>
      </c>
      <c r="AA2721">
        <v>91900</v>
      </c>
      <c r="AB2721">
        <v>0</v>
      </c>
    </row>
    <row r="2722" spans="1:28" x14ac:dyDescent="0.25">
      <c r="A2722" t="s">
        <v>2686</v>
      </c>
      <c r="B2722" t="s">
        <v>87</v>
      </c>
      <c r="C2722">
        <v>899999230</v>
      </c>
      <c r="D2722">
        <v>971116</v>
      </c>
      <c r="E2722" t="s">
        <v>2687</v>
      </c>
      <c r="F2722">
        <v>28250</v>
      </c>
      <c r="G2722">
        <v>2014</v>
      </c>
      <c r="H2722">
        <v>7</v>
      </c>
      <c r="I2722">
        <v>1000001079</v>
      </c>
      <c r="J2722">
        <v>0</v>
      </c>
      <c r="K2722">
        <v>33</v>
      </c>
      <c r="L2722" t="s">
        <v>4876</v>
      </c>
      <c r="M2722" t="s">
        <v>2689</v>
      </c>
      <c r="N2722" t="s">
        <v>2690</v>
      </c>
      <c r="O2722" s="55">
        <v>41841</v>
      </c>
      <c r="P2722" s="55">
        <v>42206</v>
      </c>
      <c r="Q2722" s="55">
        <v>41893</v>
      </c>
      <c r="R2722" s="55">
        <v>42047</v>
      </c>
      <c r="S2722" s="55">
        <v>42048</v>
      </c>
      <c r="T2722" t="s">
        <v>2691</v>
      </c>
      <c r="U2722">
        <v>30</v>
      </c>
      <c r="V2722" t="s">
        <v>5024</v>
      </c>
      <c r="W2722" t="s">
        <v>2693</v>
      </c>
      <c r="Y2722">
        <v>35200</v>
      </c>
      <c r="Z2722">
        <v>35200</v>
      </c>
      <c r="AA2722">
        <v>35200</v>
      </c>
      <c r="AB2722">
        <v>0</v>
      </c>
    </row>
    <row r="2723" spans="1:28" x14ac:dyDescent="0.25">
      <c r="A2723" t="s">
        <v>2686</v>
      </c>
      <c r="B2723" t="s">
        <v>87</v>
      </c>
      <c r="C2723">
        <v>899999230</v>
      </c>
      <c r="D2723">
        <v>971116</v>
      </c>
      <c r="E2723" t="s">
        <v>2687</v>
      </c>
      <c r="F2723">
        <v>28255</v>
      </c>
      <c r="G2723">
        <v>2018</v>
      </c>
      <c r="H2723">
        <v>2</v>
      </c>
      <c r="I2723">
        <v>1000002115</v>
      </c>
      <c r="J2723">
        <v>8</v>
      </c>
      <c r="K2723">
        <v>33</v>
      </c>
      <c r="L2723" t="s">
        <v>3210</v>
      </c>
      <c r="M2723" t="s">
        <v>2689</v>
      </c>
      <c r="N2723" t="s">
        <v>2690</v>
      </c>
      <c r="O2723" s="55">
        <v>43302</v>
      </c>
      <c r="P2723" s="55">
        <v>43486</v>
      </c>
      <c r="Q2723" s="55">
        <v>43378</v>
      </c>
      <c r="R2723" s="55">
        <v>43588</v>
      </c>
      <c r="S2723" s="55">
        <v>43598</v>
      </c>
      <c r="T2723" t="s">
        <v>2691</v>
      </c>
      <c r="U2723">
        <v>30</v>
      </c>
      <c r="V2723" t="s">
        <v>5451</v>
      </c>
      <c r="W2723" t="s">
        <v>2693</v>
      </c>
      <c r="Y2723">
        <v>43020</v>
      </c>
      <c r="Z2723">
        <v>43020</v>
      </c>
      <c r="AA2723">
        <v>43020</v>
      </c>
      <c r="AB2723">
        <v>0</v>
      </c>
    </row>
    <row r="2724" spans="1:28" x14ac:dyDescent="0.25">
      <c r="A2724" t="s">
        <v>2686</v>
      </c>
      <c r="B2724" t="s">
        <v>87</v>
      </c>
      <c r="C2724">
        <v>899999230</v>
      </c>
      <c r="D2724">
        <v>971116</v>
      </c>
      <c r="E2724" t="s">
        <v>2687</v>
      </c>
      <c r="F2724">
        <v>28260</v>
      </c>
      <c r="G2724">
        <v>2017</v>
      </c>
      <c r="H2724">
        <v>2</v>
      </c>
      <c r="I2724">
        <v>1000001587</v>
      </c>
      <c r="J2724">
        <v>20</v>
      </c>
      <c r="K2724">
        <v>33</v>
      </c>
      <c r="L2724" t="s">
        <v>5452</v>
      </c>
      <c r="M2724" t="s">
        <v>2689</v>
      </c>
      <c r="N2724" t="s">
        <v>2690</v>
      </c>
      <c r="O2724" s="55">
        <v>42937</v>
      </c>
      <c r="P2724" s="55">
        <v>43121</v>
      </c>
      <c r="Q2724" s="55">
        <v>43071</v>
      </c>
      <c r="R2724" s="55">
        <v>43182</v>
      </c>
      <c r="S2724" s="55">
        <v>43200</v>
      </c>
      <c r="T2724" t="s">
        <v>2691</v>
      </c>
      <c r="U2724">
        <v>30</v>
      </c>
      <c r="V2724" t="s">
        <v>5453</v>
      </c>
      <c r="W2724" t="s">
        <v>2709</v>
      </c>
      <c r="X2724" t="s">
        <v>2740</v>
      </c>
      <c r="Y2724">
        <v>477822</v>
      </c>
      <c r="Z2724">
        <v>0</v>
      </c>
      <c r="AA2724">
        <v>477822</v>
      </c>
      <c r="AB2724">
        <v>0</v>
      </c>
    </row>
    <row r="2725" spans="1:28" x14ac:dyDescent="0.25">
      <c r="A2725" t="s">
        <v>2686</v>
      </c>
      <c r="B2725" t="s">
        <v>87</v>
      </c>
      <c r="C2725">
        <v>899999230</v>
      </c>
      <c r="D2725">
        <v>971116</v>
      </c>
      <c r="E2725" t="s">
        <v>2687</v>
      </c>
      <c r="F2725">
        <v>28289</v>
      </c>
      <c r="G2725">
        <v>2018</v>
      </c>
      <c r="H2725">
        <v>3</v>
      </c>
      <c r="I2725">
        <v>1000002115</v>
      </c>
      <c r="J2725">
        <v>8</v>
      </c>
      <c r="K2725">
        <v>33</v>
      </c>
      <c r="L2725" t="s">
        <v>5029</v>
      </c>
      <c r="M2725" t="s">
        <v>2689</v>
      </c>
      <c r="N2725" t="s">
        <v>2690</v>
      </c>
      <c r="O2725" s="55">
        <v>43302</v>
      </c>
      <c r="P2725" s="55">
        <v>43486</v>
      </c>
      <c r="Q2725" s="55">
        <v>43393</v>
      </c>
      <c r="R2725" s="55">
        <v>43455</v>
      </c>
      <c r="S2725" s="55">
        <v>43463</v>
      </c>
      <c r="T2725" t="s">
        <v>2691</v>
      </c>
      <c r="U2725">
        <v>30</v>
      </c>
      <c r="V2725" t="s">
        <v>5030</v>
      </c>
      <c r="W2725" t="s">
        <v>2693</v>
      </c>
      <c r="Y2725">
        <v>5305618</v>
      </c>
      <c r="Z2725">
        <v>3932894</v>
      </c>
      <c r="AA2725">
        <v>3932894</v>
      </c>
      <c r="AB2725">
        <v>0</v>
      </c>
    </row>
    <row r="2726" spans="1:28" x14ac:dyDescent="0.25">
      <c r="A2726" t="s">
        <v>2686</v>
      </c>
      <c r="B2726" t="s">
        <v>87</v>
      </c>
      <c r="C2726">
        <v>899999230</v>
      </c>
      <c r="D2726">
        <v>971116</v>
      </c>
      <c r="E2726" t="s">
        <v>2687</v>
      </c>
      <c r="F2726">
        <v>28289</v>
      </c>
      <c r="G2726">
        <v>2018</v>
      </c>
      <c r="H2726">
        <v>3</v>
      </c>
      <c r="I2726">
        <v>1000002115</v>
      </c>
      <c r="J2726">
        <v>8</v>
      </c>
      <c r="K2726">
        <v>33</v>
      </c>
      <c r="L2726" t="s">
        <v>5029</v>
      </c>
      <c r="M2726" t="s">
        <v>2689</v>
      </c>
      <c r="N2726" t="s">
        <v>2690</v>
      </c>
      <c r="O2726" s="55">
        <v>43302</v>
      </c>
      <c r="P2726" s="55">
        <v>43486</v>
      </c>
      <c r="Q2726" s="55">
        <v>43393</v>
      </c>
      <c r="R2726" s="55">
        <v>43455</v>
      </c>
      <c r="S2726" s="55">
        <v>43463</v>
      </c>
      <c r="T2726" t="s">
        <v>2691</v>
      </c>
      <c r="U2726">
        <v>30</v>
      </c>
      <c r="V2726" t="s">
        <v>5030</v>
      </c>
      <c r="W2726" t="s">
        <v>2893</v>
      </c>
      <c r="Y2726">
        <v>5305618</v>
      </c>
      <c r="Z2726">
        <v>0</v>
      </c>
      <c r="AA2726">
        <v>3932894</v>
      </c>
      <c r="AB2726">
        <v>0</v>
      </c>
    </row>
    <row r="2727" spans="1:28" x14ac:dyDescent="0.25">
      <c r="A2727" t="s">
        <v>2686</v>
      </c>
      <c r="B2727" t="s">
        <v>87</v>
      </c>
      <c r="C2727">
        <v>899999230</v>
      </c>
      <c r="D2727">
        <v>971116</v>
      </c>
      <c r="E2727" t="s">
        <v>2687</v>
      </c>
      <c r="F2727">
        <v>28292</v>
      </c>
      <c r="G2727">
        <v>2018</v>
      </c>
      <c r="H2727">
        <v>1</v>
      </c>
      <c r="I2727">
        <v>1000002115</v>
      </c>
      <c r="J2727">
        <v>8</v>
      </c>
      <c r="K2727">
        <v>33</v>
      </c>
      <c r="L2727" t="s">
        <v>3264</v>
      </c>
      <c r="M2727" t="s">
        <v>2689</v>
      </c>
      <c r="N2727" t="s">
        <v>2690</v>
      </c>
      <c r="O2727" s="55">
        <v>43302</v>
      </c>
      <c r="P2727" s="55">
        <v>43486</v>
      </c>
      <c r="Q2727" s="55">
        <v>43396</v>
      </c>
      <c r="R2727" s="55">
        <v>43403</v>
      </c>
      <c r="S2727" s="55">
        <v>43423</v>
      </c>
      <c r="T2727" t="s">
        <v>2764</v>
      </c>
      <c r="U2727">
        <v>30</v>
      </c>
      <c r="V2727" t="s">
        <v>4529</v>
      </c>
      <c r="W2727" t="s">
        <v>2693</v>
      </c>
      <c r="Y2727">
        <v>80000</v>
      </c>
      <c r="Z2727">
        <v>80000</v>
      </c>
      <c r="AA2727">
        <v>80000</v>
      </c>
      <c r="AB2727">
        <v>0</v>
      </c>
    </row>
    <row r="2728" spans="1:28" x14ac:dyDescent="0.25">
      <c r="A2728" t="s">
        <v>2686</v>
      </c>
      <c r="B2728" t="s">
        <v>2730</v>
      </c>
      <c r="C2728">
        <v>899999230</v>
      </c>
      <c r="D2728">
        <v>971116</v>
      </c>
      <c r="E2728" t="s">
        <v>2687</v>
      </c>
      <c r="F2728">
        <v>25136</v>
      </c>
      <c r="G2728">
        <v>2015</v>
      </c>
      <c r="H2728">
        <v>2</v>
      </c>
      <c r="I2728">
        <v>1000001288</v>
      </c>
      <c r="J2728">
        <v>1</v>
      </c>
      <c r="K2728">
        <v>33</v>
      </c>
      <c r="L2728" t="s">
        <v>2908</v>
      </c>
      <c r="M2728" t="s">
        <v>2689</v>
      </c>
      <c r="N2728" t="s">
        <v>2690</v>
      </c>
      <c r="O2728" s="55">
        <v>42206</v>
      </c>
      <c r="P2728" s="55">
        <v>42390</v>
      </c>
      <c r="Q2728" s="55">
        <v>42282</v>
      </c>
      <c r="R2728" s="55">
        <v>42347</v>
      </c>
      <c r="S2728" s="55">
        <v>42349</v>
      </c>
      <c r="T2728" t="s">
        <v>2691</v>
      </c>
      <c r="U2728">
        <v>30</v>
      </c>
      <c r="V2728" t="s">
        <v>2909</v>
      </c>
      <c r="W2728" t="s">
        <v>2693</v>
      </c>
      <c r="Y2728">
        <v>102800</v>
      </c>
      <c r="Z2728">
        <v>102785</v>
      </c>
      <c r="AA2728">
        <v>102800</v>
      </c>
      <c r="AB2728">
        <v>0</v>
      </c>
    </row>
    <row r="2729" spans="1:28" x14ac:dyDescent="0.25">
      <c r="A2729" t="s">
        <v>2686</v>
      </c>
      <c r="B2729" t="s">
        <v>87</v>
      </c>
      <c r="C2729">
        <v>899999230</v>
      </c>
      <c r="D2729">
        <v>971116</v>
      </c>
      <c r="E2729" t="s">
        <v>2687</v>
      </c>
      <c r="F2729">
        <v>25169</v>
      </c>
      <c r="G2729">
        <v>2014</v>
      </c>
      <c r="H2729">
        <v>5</v>
      </c>
      <c r="I2729">
        <v>1000001079</v>
      </c>
      <c r="J2729">
        <v>0</v>
      </c>
      <c r="K2729">
        <v>33</v>
      </c>
      <c r="L2729" t="s">
        <v>2910</v>
      </c>
      <c r="M2729" t="s">
        <v>2689</v>
      </c>
      <c r="N2729" t="s">
        <v>2690</v>
      </c>
      <c r="O2729" s="55">
        <v>41841</v>
      </c>
      <c r="P2729" s="55">
        <v>42206</v>
      </c>
      <c r="Q2729" s="55">
        <v>41888</v>
      </c>
      <c r="R2729" s="55">
        <v>41977</v>
      </c>
      <c r="S2729" s="55">
        <v>41978</v>
      </c>
      <c r="T2729" t="s">
        <v>2691</v>
      </c>
      <c r="U2729">
        <v>30</v>
      </c>
      <c r="V2729" t="s">
        <v>2911</v>
      </c>
      <c r="W2729" t="s">
        <v>2693</v>
      </c>
      <c r="Y2729">
        <v>90000</v>
      </c>
      <c r="Z2729">
        <v>90000</v>
      </c>
      <c r="AA2729">
        <v>90000</v>
      </c>
      <c r="AB2729">
        <v>0</v>
      </c>
    </row>
    <row r="2730" spans="1:28" x14ac:dyDescent="0.25">
      <c r="A2730" t="s">
        <v>2686</v>
      </c>
      <c r="B2730" t="s">
        <v>87</v>
      </c>
      <c r="C2730">
        <v>899999230</v>
      </c>
      <c r="D2730">
        <v>971116</v>
      </c>
      <c r="E2730" t="s">
        <v>2687</v>
      </c>
      <c r="F2730">
        <v>25183</v>
      </c>
      <c r="G2730">
        <v>2014</v>
      </c>
      <c r="H2730">
        <v>1</v>
      </c>
      <c r="I2730">
        <v>1000001079</v>
      </c>
      <c r="J2730">
        <v>0</v>
      </c>
      <c r="K2730">
        <v>33</v>
      </c>
      <c r="L2730" t="s">
        <v>4202</v>
      </c>
      <c r="M2730" t="s">
        <v>2689</v>
      </c>
      <c r="N2730" t="s">
        <v>2690</v>
      </c>
      <c r="O2730" s="55">
        <v>41841</v>
      </c>
      <c r="P2730" s="55">
        <v>42206</v>
      </c>
      <c r="Q2730" s="55">
        <v>41894</v>
      </c>
      <c r="R2730" s="55">
        <v>41913</v>
      </c>
      <c r="S2730" s="55">
        <v>41914</v>
      </c>
      <c r="T2730" t="s">
        <v>2691</v>
      </c>
      <c r="U2730">
        <v>30</v>
      </c>
      <c r="V2730" t="s">
        <v>5454</v>
      </c>
      <c r="W2730" t="s">
        <v>2693</v>
      </c>
      <c r="Y2730">
        <v>91450</v>
      </c>
      <c r="Z2730">
        <v>91450</v>
      </c>
      <c r="AA2730">
        <v>91450</v>
      </c>
      <c r="AB2730">
        <v>0</v>
      </c>
    </row>
    <row r="2731" spans="1:28" x14ac:dyDescent="0.25">
      <c r="A2731" t="s">
        <v>2686</v>
      </c>
      <c r="B2731" t="s">
        <v>87</v>
      </c>
      <c r="C2731">
        <v>899999230</v>
      </c>
      <c r="D2731">
        <v>971116</v>
      </c>
      <c r="E2731" t="s">
        <v>2687</v>
      </c>
      <c r="F2731">
        <v>25198</v>
      </c>
      <c r="G2731">
        <v>2014</v>
      </c>
      <c r="H2731">
        <v>2</v>
      </c>
      <c r="I2731">
        <v>1000001079</v>
      </c>
      <c r="J2731">
        <v>0</v>
      </c>
      <c r="K2731">
        <v>33</v>
      </c>
      <c r="L2731" t="s">
        <v>2697</v>
      </c>
      <c r="M2731" t="s">
        <v>2689</v>
      </c>
      <c r="N2731" t="s">
        <v>2690</v>
      </c>
      <c r="O2731" s="55">
        <v>41841</v>
      </c>
      <c r="P2731" s="55">
        <v>42206</v>
      </c>
      <c r="Q2731" s="55">
        <v>41894</v>
      </c>
      <c r="R2731" s="55">
        <v>41927</v>
      </c>
      <c r="S2731" s="55">
        <v>41929</v>
      </c>
      <c r="T2731" t="s">
        <v>2691</v>
      </c>
      <c r="U2731">
        <v>30</v>
      </c>
      <c r="V2731" t="s">
        <v>2837</v>
      </c>
      <c r="W2731" t="s">
        <v>2693</v>
      </c>
      <c r="Y2731">
        <v>48700</v>
      </c>
      <c r="Z2731">
        <v>48700</v>
      </c>
      <c r="AA2731">
        <v>48700</v>
      </c>
      <c r="AB2731">
        <v>0</v>
      </c>
    </row>
    <row r="2732" spans="1:28" x14ac:dyDescent="0.25">
      <c r="A2732" t="s">
        <v>2686</v>
      </c>
      <c r="B2732" t="s">
        <v>87</v>
      </c>
      <c r="C2732">
        <v>899999230</v>
      </c>
      <c r="D2732">
        <v>971116</v>
      </c>
      <c r="E2732" t="s">
        <v>2687</v>
      </c>
      <c r="F2732">
        <v>25199</v>
      </c>
      <c r="G2732">
        <v>2014</v>
      </c>
      <c r="H2732">
        <v>2</v>
      </c>
      <c r="I2732">
        <v>1000001079</v>
      </c>
      <c r="J2732">
        <v>0</v>
      </c>
      <c r="K2732">
        <v>33</v>
      </c>
      <c r="L2732" t="s">
        <v>2809</v>
      </c>
      <c r="M2732" t="s">
        <v>2689</v>
      </c>
      <c r="N2732" t="s">
        <v>2690</v>
      </c>
      <c r="O2732" s="55">
        <v>41841</v>
      </c>
      <c r="P2732" s="55">
        <v>42206</v>
      </c>
      <c r="Q2732" s="55">
        <v>41896</v>
      </c>
      <c r="R2732" s="55">
        <v>41935</v>
      </c>
      <c r="S2732" s="55">
        <v>41939</v>
      </c>
      <c r="T2732" t="s">
        <v>2691</v>
      </c>
      <c r="U2732">
        <v>30</v>
      </c>
      <c r="V2732" t="s">
        <v>5086</v>
      </c>
      <c r="W2732" t="s">
        <v>2693</v>
      </c>
      <c r="Y2732">
        <v>66700</v>
      </c>
      <c r="Z2732">
        <v>66665</v>
      </c>
      <c r="AA2732">
        <v>66700</v>
      </c>
      <c r="AB2732">
        <v>0</v>
      </c>
    </row>
    <row r="2733" spans="1:28" x14ac:dyDescent="0.25">
      <c r="A2733" t="s">
        <v>2686</v>
      </c>
      <c r="B2733" t="s">
        <v>87</v>
      </c>
      <c r="C2733">
        <v>899999230</v>
      </c>
      <c r="D2733">
        <v>971116</v>
      </c>
      <c r="E2733" t="s">
        <v>2687</v>
      </c>
      <c r="F2733">
        <v>25231</v>
      </c>
      <c r="G2733">
        <v>2018</v>
      </c>
      <c r="H2733">
        <v>2</v>
      </c>
      <c r="I2733">
        <v>1000002115</v>
      </c>
      <c r="J2733">
        <v>8</v>
      </c>
      <c r="K2733">
        <v>33</v>
      </c>
      <c r="L2733" t="s">
        <v>2913</v>
      </c>
      <c r="M2733" t="s">
        <v>2689</v>
      </c>
      <c r="N2733" t="s">
        <v>2690</v>
      </c>
      <c r="O2733" s="55">
        <v>43302</v>
      </c>
      <c r="P2733" s="55">
        <v>43486</v>
      </c>
      <c r="Q2733" s="55">
        <v>43375</v>
      </c>
      <c r="R2733" s="55">
        <v>43395</v>
      </c>
      <c r="S2733" s="55">
        <v>43406</v>
      </c>
      <c r="T2733" t="s">
        <v>2691</v>
      </c>
      <c r="U2733">
        <v>30</v>
      </c>
      <c r="V2733" t="s">
        <v>2914</v>
      </c>
      <c r="W2733" t="s">
        <v>2693</v>
      </c>
      <c r="Y2733">
        <v>51300</v>
      </c>
      <c r="Z2733">
        <v>51300</v>
      </c>
      <c r="AA2733">
        <v>51300</v>
      </c>
      <c r="AB2733">
        <v>0</v>
      </c>
    </row>
    <row r="2734" spans="1:28" x14ac:dyDescent="0.25">
      <c r="A2734" t="s">
        <v>2686</v>
      </c>
      <c r="B2734" t="s">
        <v>87</v>
      </c>
      <c r="C2734">
        <v>899999230</v>
      </c>
      <c r="D2734">
        <v>971116</v>
      </c>
      <c r="E2734" t="s">
        <v>2687</v>
      </c>
      <c r="F2734">
        <v>25232</v>
      </c>
      <c r="G2734">
        <v>2014</v>
      </c>
      <c r="H2734">
        <v>1</v>
      </c>
      <c r="I2734">
        <v>1000001079</v>
      </c>
      <c r="J2734">
        <v>0</v>
      </c>
      <c r="K2734">
        <v>33</v>
      </c>
      <c r="L2734" t="s">
        <v>3181</v>
      </c>
      <c r="M2734" t="s">
        <v>2689</v>
      </c>
      <c r="N2734" t="s">
        <v>2690</v>
      </c>
      <c r="O2734" s="55">
        <v>41841</v>
      </c>
      <c r="P2734" s="55">
        <v>42206</v>
      </c>
      <c r="Q2734" s="55">
        <v>41890</v>
      </c>
      <c r="R2734" s="55">
        <v>41913</v>
      </c>
      <c r="S2734" s="55">
        <v>41914</v>
      </c>
      <c r="T2734" t="s">
        <v>2691</v>
      </c>
      <c r="U2734">
        <v>30</v>
      </c>
      <c r="V2734" t="s">
        <v>268</v>
      </c>
      <c r="W2734" t="s">
        <v>2693</v>
      </c>
      <c r="Y2734">
        <v>99100</v>
      </c>
      <c r="Z2734">
        <v>99050</v>
      </c>
      <c r="AA2734">
        <v>99100</v>
      </c>
      <c r="AB2734">
        <v>0</v>
      </c>
    </row>
    <row r="2735" spans="1:28" x14ac:dyDescent="0.25">
      <c r="A2735" t="s">
        <v>2686</v>
      </c>
      <c r="B2735" t="s">
        <v>87</v>
      </c>
      <c r="C2735">
        <v>899999230</v>
      </c>
      <c r="D2735">
        <v>971116</v>
      </c>
      <c r="E2735" t="s">
        <v>2687</v>
      </c>
      <c r="F2735">
        <v>25244</v>
      </c>
      <c r="G2735">
        <v>2014</v>
      </c>
      <c r="H2735">
        <v>2</v>
      </c>
      <c r="I2735">
        <v>1000001079</v>
      </c>
      <c r="J2735">
        <v>0</v>
      </c>
      <c r="K2735">
        <v>33</v>
      </c>
      <c r="L2735" t="s">
        <v>2741</v>
      </c>
      <c r="M2735" t="s">
        <v>2689</v>
      </c>
      <c r="N2735" t="s">
        <v>2690</v>
      </c>
      <c r="O2735" s="55">
        <v>41841</v>
      </c>
      <c r="P2735" s="55">
        <v>42206</v>
      </c>
      <c r="Q2735" s="55">
        <v>41892</v>
      </c>
      <c r="R2735" s="55">
        <v>41928</v>
      </c>
      <c r="S2735" s="55">
        <v>41929</v>
      </c>
      <c r="T2735" t="s">
        <v>2691</v>
      </c>
      <c r="U2735">
        <v>30</v>
      </c>
      <c r="V2735" t="s">
        <v>2915</v>
      </c>
      <c r="W2735" t="s">
        <v>2693</v>
      </c>
      <c r="Y2735">
        <v>33700</v>
      </c>
      <c r="Z2735">
        <v>33700</v>
      </c>
      <c r="AA2735">
        <v>33700</v>
      </c>
      <c r="AB2735">
        <v>0</v>
      </c>
    </row>
    <row r="2736" spans="1:28" x14ac:dyDescent="0.25">
      <c r="A2736" t="s">
        <v>2686</v>
      </c>
      <c r="B2736" t="s">
        <v>87</v>
      </c>
      <c r="C2736">
        <v>899999230</v>
      </c>
      <c r="D2736">
        <v>971116</v>
      </c>
      <c r="E2736" t="s">
        <v>2687</v>
      </c>
      <c r="F2736">
        <v>25302</v>
      </c>
      <c r="G2736">
        <v>2015</v>
      </c>
      <c r="H2736">
        <v>4</v>
      </c>
      <c r="I2736">
        <v>1000001079</v>
      </c>
      <c r="J2736">
        <v>4</v>
      </c>
      <c r="K2736">
        <v>33</v>
      </c>
      <c r="L2736" t="s">
        <v>2917</v>
      </c>
      <c r="M2736" t="s">
        <v>2689</v>
      </c>
      <c r="N2736" t="s">
        <v>2690</v>
      </c>
      <c r="O2736" s="55">
        <v>42025</v>
      </c>
      <c r="P2736" s="55">
        <v>42206</v>
      </c>
      <c r="Q2736" s="55">
        <v>42204</v>
      </c>
      <c r="R2736" s="55">
        <v>42418</v>
      </c>
      <c r="S2736" s="55">
        <v>42422</v>
      </c>
      <c r="T2736" t="s">
        <v>2691</v>
      </c>
      <c r="U2736">
        <v>30</v>
      </c>
      <c r="V2736" t="s">
        <v>2918</v>
      </c>
      <c r="W2736" t="s">
        <v>2693</v>
      </c>
      <c r="Y2736">
        <v>148500</v>
      </c>
      <c r="Z2736">
        <v>148500</v>
      </c>
      <c r="AA2736">
        <v>148500</v>
      </c>
      <c r="AB2736">
        <v>0</v>
      </c>
    </row>
    <row r="2737" spans="1:28" x14ac:dyDescent="0.25">
      <c r="A2737" t="s">
        <v>2686</v>
      </c>
      <c r="B2737" t="s">
        <v>87</v>
      </c>
      <c r="C2737">
        <v>899999230</v>
      </c>
      <c r="D2737">
        <v>971116</v>
      </c>
      <c r="E2737" t="s">
        <v>2687</v>
      </c>
      <c r="F2737">
        <v>25302</v>
      </c>
      <c r="G2737">
        <v>2015</v>
      </c>
      <c r="H2737">
        <v>6</v>
      </c>
      <c r="I2737">
        <v>1000001079</v>
      </c>
      <c r="J2737">
        <v>4</v>
      </c>
      <c r="K2737">
        <v>33</v>
      </c>
      <c r="L2737" t="s">
        <v>2917</v>
      </c>
      <c r="M2737" t="s">
        <v>2689</v>
      </c>
      <c r="N2737" t="s">
        <v>2690</v>
      </c>
      <c r="O2737" s="55">
        <v>42025</v>
      </c>
      <c r="P2737" s="55">
        <v>42206</v>
      </c>
      <c r="Q2737" s="55">
        <v>42204</v>
      </c>
      <c r="R2737" s="55">
        <v>42501</v>
      </c>
      <c r="S2737" s="55">
        <v>42502</v>
      </c>
      <c r="T2737" t="s">
        <v>2691</v>
      </c>
      <c r="U2737">
        <v>30</v>
      </c>
      <c r="V2737" t="s">
        <v>2918</v>
      </c>
      <c r="W2737" t="s">
        <v>2693</v>
      </c>
      <c r="Y2737">
        <v>95580</v>
      </c>
      <c r="Z2737">
        <v>95580</v>
      </c>
      <c r="AA2737">
        <v>95580</v>
      </c>
      <c r="AB2737">
        <v>0</v>
      </c>
    </row>
    <row r="2738" spans="1:28" x14ac:dyDescent="0.25">
      <c r="A2738" t="s">
        <v>2686</v>
      </c>
      <c r="B2738" t="s">
        <v>87</v>
      </c>
      <c r="C2738">
        <v>899999230</v>
      </c>
      <c r="D2738">
        <v>971116</v>
      </c>
      <c r="E2738" t="s">
        <v>2687</v>
      </c>
      <c r="F2738">
        <v>25303</v>
      </c>
      <c r="G2738">
        <v>2015</v>
      </c>
      <c r="H2738">
        <v>2</v>
      </c>
      <c r="I2738">
        <v>1000001079</v>
      </c>
      <c r="J2738">
        <v>4</v>
      </c>
      <c r="K2738">
        <v>33</v>
      </c>
      <c r="L2738" t="s">
        <v>2925</v>
      </c>
      <c r="M2738" t="s">
        <v>2689</v>
      </c>
      <c r="N2738" t="s">
        <v>2690</v>
      </c>
      <c r="O2738" s="55">
        <v>42025</v>
      </c>
      <c r="P2738" s="55">
        <v>42206</v>
      </c>
      <c r="Q2738" s="55">
        <v>42204</v>
      </c>
      <c r="R2738" s="55">
        <v>42325</v>
      </c>
      <c r="S2738" s="55">
        <v>42331</v>
      </c>
      <c r="T2738" t="s">
        <v>2691</v>
      </c>
      <c r="U2738">
        <v>30</v>
      </c>
      <c r="V2738" t="s">
        <v>5455</v>
      </c>
      <c r="W2738" t="s">
        <v>2693</v>
      </c>
      <c r="Y2738">
        <v>74250</v>
      </c>
      <c r="Z2738">
        <v>74250</v>
      </c>
      <c r="AA2738">
        <v>74250</v>
      </c>
      <c r="AB2738">
        <v>0</v>
      </c>
    </row>
    <row r="2739" spans="1:28" x14ac:dyDescent="0.25">
      <c r="A2739" t="s">
        <v>2686</v>
      </c>
      <c r="B2739" t="s">
        <v>87</v>
      </c>
      <c r="C2739">
        <v>899999230</v>
      </c>
      <c r="D2739">
        <v>971116</v>
      </c>
      <c r="E2739" t="s">
        <v>2687</v>
      </c>
      <c r="F2739">
        <v>25305</v>
      </c>
      <c r="G2739">
        <v>2014</v>
      </c>
      <c r="H2739">
        <v>4</v>
      </c>
      <c r="I2739">
        <v>1000001079</v>
      </c>
      <c r="J2739">
        <v>0</v>
      </c>
      <c r="K2739">
        <v>33</v>
      </c>
      <c r="L2739" t="s">
        <v>2919</v>
      </c>
      <c r="M2739" t="s">
        <v>2689</v>
      </c>
      <c r="N2739" t="s">
        <v>2690</v>
      </c>
      <c r="O2739" s="55">
        <v>41841</v>
      </c>
      <c r="P2739" s="55">
        <v>42206</v>
      </c>
      <c r="Q2739" s="55">
        <v>41866</v>
      </c>
      <c r="R2739" s="55">
        <v>42293</v>
      </c>
      <c r="S2739" s="55">
        <v>42303</v>
      </c>
      <c r="T2739" t="s">
        <v>2764</v>
      </c>
      <c r="U2739">
        <v>30</v>
      </c>
      <c r="V2739" t="s">
        <v>2920</v>
      </c>
      <c r="W2739" t="s">
        <v>2693</v>
      </c>
      <c r="Y2739">
        <v>33480</v>
      </c>
      <c r="Z2739">
        <v>33480</v>
      </c>
      <c r="AA2739">
        <v>33480</v>
      </c>
      <c r="AB2739">
        <v>0</v>
      </c>
    </row>
    <row r="2740" spans="1:28" x14ac:dyDescent="0.25">
      <c r="A2740" t="s">
        <v>2686</v>
      </c>
      <c r="B2740" t="s">
        <v>2730</v>
      </c>
      <c r="C2740">
        <v>899999230</v>
      </c>
      <c r="D2740">
        <v>91968</v>
      </c>
      <c r="F2740">
        <v>25325</v>
      </c>
      <c r="G2740">
        <v>2013</v>
      </c>
      <c r="H2740">
        <v>3</v>
      </c>
      <c r="I2740">
        <v>1000000920</v>
      </c>
      <c r="J2740">
        <v>1</v>
      </c>
      <c r="K2740">
        <v>33</v>
      </c>
      <c r="L2740" t="s">
        <v>2921</v>
      </c>
      <c r="M2740" t="s">
        <v>2689</v>
      </c>
      <c r="N2740" t="s">
        <v>2690</v>
      </c>
      <c r="O2740" s="55">
        <v>41476</v>
      </c>
      <c r="P2740" s="55">
        <v>41660</v>
      </c>
      <c r="Q2740" s="55">
        <v>41495</v>
      </c>
      <c r="R2740" s="55">
        <v>41515</v>
      </c>
      <c r="S2740" s="55">
        <v>41544</v>
      </c>
      <c r="T2740" t="s">
        <v>2691</v>
      </c>
      <c r="U2740">
        <v>30</v>
      </c>
      <c r="V2740" t="s">
        <v>2922</v>
      </c>
      <c r="W2740" t="s">
        <v>2693</v>
      </c>
      <c r="Y2740">
        <v>30700</v>
      </c>
      <c r="Z2740">
        <v>30700</v>
      </c>
      <c r="AA2740">
        <v>30700</v>
      </c>
      <c r="AB2740">
        <v>0</v>
      </c>
    </row>
    <row r="2741" spans="1:28" x14ac:dyDescent="0.25">
      <c r="A2741" t="s">
        <v>2686</v>
      </c>
      <c r="B2741" t="s">
        <v>2730</v>
      </c>
      <c r="C2741">
        <v>899999230</v>
      </c>
      <c r="D2741">
        <v>91968</v>
      </c>
      <c r="F2741">
        <v>25325</v>
      </c>
      <c r="G2741">
        <v>2013</v>
      </c>
      <c r="H2741">
        <v>5</v>
      </c>
      <c r="I2741">
        <v>1000000920</v>
      </c>
      <c r="J2741">
        <v>1</v>
      </c>
      <c r="K2741">
        <v>33</v>
      </c>
      <c r="L2741" t="s">
        <v>2921</v>
      </c>
      <c r="M2741" t="s">
        <v>2689</v>
      </c>
      <c r="N2741" t="s">
        <v>2690</v>
      </c>
      <c r="O2741" s="55">
        <v>41476</v>
      </c>
      <c r="P2741" s="55">
        <v>41660</v>
      </c>
      <c r="Q2741" s="55">
        <v>41495</v>
      </c>
      <c r="R2741" s="55">
        <v>41534</v>
      </c>
      <c r="S2741" s="55">
        <v>41557</v>
      </c>
      <c r="T2741" t="s">
        <v>2691</v>
      </c>
      <c r="U2741">
        <v>30</v>
      </c>
      <c r="V2741" t="s">
        <v>2922</v>
      </c>
      <c r="W2741" t="s">
        <v>2693</v>
      </c>
      <c r="Y2741">
        <v>3258648</v>
      </c>
      <c r="Z2741">
        <v>3041568</v>
      </c>
      <c r="AA2741">
        <v>3258648</v>
      </c>
      <c r="AB2741">
        <v>0</v>
      </c>
    </row>
    <row r="2742" spans="1:28" x14ac:dyDescent="0.25">
      <c r="A2742" t="s">
        <v>2686</v>
      </c>
      <c r="B2742" t="s">
        <v>2730</v>
      </c>
      <c r="C2742">
        <v>899999230</v>
      </c>
      <c r="D2742">
        <v>91968</v>
      </c>
      <c r="F2742">
        <v>25325</v>
      </c>
      <c r="G2742">
        <v>2013</v>
      </c>
      <c r="H2742">
        <v>10</v>
      </c>
      <c r="I2742">
        <v>1000000920</v>
      </c>
      <c r="J2742">
        <v>1</v>
      </c>
      <c r="K2742">
        <v>33</v>
      </c>
      <c r="L2742" t="s">
        <v>2921</v>
      </c>
      <c r="M2742" t="s">
        <v>2689</v>
      </c>
      <c r="N2742" t="s">
        <v>2690</v>
      </c>
      <c r="O2742" s="55">
        <v>41476</v>
      </c>
      <c r="P2742" s="55">
        <v>41660</v>
      </c>
      <c r="Q2742" s="55">
        <v>41495</v>
      </c>
      <c r="R2742" s="55">
        <v>41724</v>
      </c>
      <c r="S2742" s="55">
        <v>41726</v>
      </c>
      <c r="T2742" t="s">
        <v>2691</v>
      </c>
      <c r="U2742">
        <v>30</v>
      </c>
      <c r="V2742" t="s">
        <v>2922</v>
      </c>
      <c r="W2742" t="s">
        <v>2693</v>
      </c>
      <c r="Y2742">
        <v>33700</v>
      </c>
      <c r="Z2742">
        <v>33700</v>
      </c>
      <c r="AA2742">
        <v>33700</v>
      </c>
      <c r="AB2742">
        <v>0</v>
      </c>
    </row>
    <row r="2743" spans="1:28" x14ac:dyDescent="0.25">
      <c r="A2743" t="s">
        <v>2686</v>
      </c>
      <c r="B2743" t="s">
        <v>2730</v>
      </c>
      <c r="C2743">
        <v>899999230</v>
      </c>
      <c r="D2743">
        <v>91968</v>
      </c>
      <c r="F2743">
        <v>25327</v>
      </c>
      <c r="G2743">
        <v>2013</v>
      </c>
      <c r="H2743">
        <v>1</v>
      </c>
      <c r="I2743">
        <v>1000000920</v>
      </c>
      <c r="J2743">
        <v>1</v>
      </c>
      <c r="K2743">
        <v>33</v>
      </c>
      <c r="L2743" t="s">
        <v>2923</v>
      </c>
      <c r="M2743" t="s">
        <v>2689</v>
      </c>
      <c r="N2743" t="s">
        <v>2690</v>
      </c>
      <c r="O2743" s="55">
        <v>41476</v>
      </c>
      <c r="P2743" s="55">
        <v>41660</v>
      </c>
      <c r="Q2743" s="55">
        <v>41487</v>
      </c>
      <c r="R2743" s="55">
        <v>41508</v>
      </c>
      <c r="S2743" s="55">
        <v>41538</v>
      </c>
      <c r="T2743" t="s">
        <v>2691</v>
      </c>
      <c r="U2743">
        <v>30</v>
      </c>
      <c r="V2743" t="s">
        <v>2924</v>
      </c>
      <c r="W2743" t="s">
        <v>2693</v>
      </c>
      <c r="Y2743">
        <v>83400</v>
      </c>
      <c r="Z2743">
        <v>83400</v>
      </c>
      <c r="AA2743">
        <v>83400</v>
      </c>
      <c r="AB2743">
        <v>0</v>
      </c>
    </row>
    <row r="2744" spans="1:28" x14ac:dyDescent="0.25">
      <c r="A2744" t="s">
        <v>2686</v>
      </c>
      <c r="B2744" t="s">
        <v>2715</v>
      </c>
      <c r="C2744">
        <v>899999230</v>
      </c>
      <c r="D2744">
        <v>4013</v>
      </c>
      <c r="E2744" t="s">
        <v>2716</v>
      </c>
      <c r="F2744">
        <v>25366</v>
      </c>
      <c r="G2744">
        <v>2012</v>
      </c>
      <c r="H2744">
        <v>1</v>
      </c>
      <c r="I2744">
        <v>1000000732</v>
      </c>
      <c r="J2744">
        <v>0</v>
      </c>
      <c r="K2744">
        <v>33</v>
      </c>
      <c r="L2744" t="s">
        <v>2861</v>
      </c>
      <c r="M2744" t="s">
        <v>2689</v>
      </c>
      <c r="N2744" t="s">
        <v>2690</v>
      </c>
      <c r="O2744" s="55">
        <v>41111</v>
      </c>
      <c r="P2744" s="55">
        <v>41476</v>
      </c>
      <c r="Q2744" s="55">
        <v>41193</v>
      </c>
      <c r="R2744" s="55">
        <v>41226</v>
      </c>
      <c r="S2744" s="55">
        <v>41239</v>
      </c>
      <c r="T2744" t="s">
        <v>2691</v>
      </c>
      <c r="U2744">
        <v>30</v>
      </c>
      <c r="V2744" t="s">
        <v>3604</v>
      </c>
      <c r="W2744" t="s">
        <v>2693</v>
      </c>
      <c r="Y2744">
        <v>240100</v>
      </c>
      <c r="Z2744">
        <v>240100</v>
      </c>
      <c r="AA2744">
        <v>240100</v>
      </c>
      <c r="AB2744">
        <v>0</v>
      </c>
    </row>
    <row r="2745" spans="1:28" x14ac:dyDescent="0.25">
      <c r="A2745" t="s">
        <v>2686</v>
      </c>
      <c r="B2745" t="s">
        <v>2715</v>
      </c>
      <c r="C2745">
        <v>899999230</v>
      </c>
      <c r="D2745">
        <v>4013</v>
      </c>
      <c r="E2745" t="s">
        <v>2716</v>
      </c>
      <c r="F2745">
        <v>25375</v>
      </c>
      <c r="G2745">
        <v>2012</v>
      </c>
      <c r="H2745">
        <v>4</v>
      </c>
      <c r="I2745">
        <v>1000000732</v>
      </c>
      <c r="J2745">
        <v>0</v>
      </c>
      <c r="K2745">
        <v>33</v>
      </c>
      <c r="L2745" t="s">
        <v>2926</v>
      </c>
      <c r="M2745" t="s">
        <v>2689</v>
      </c>
      <c r="N2745" t="s">
        <v>2690</v>
      </c>
      <c r="O2745" s="55">
        <v>41111</v>
      </c>
      <c r="P2745" s="55">
        <v>41476</v>
      </c>
      <c r="Q2745" s="55">
        <v>41200</v>
      </c>
      <c r="R2745" s="55">
        <v>41309</v>
      </c>
      <c r="S2745" s="55">
        <v>41309</v>
      </c>
      <c r="T2745" t="s">
        <v>2691</v>
      </c>
      <c r="U2745">
        <v>30</v>
      </c>
      <c r="V2745" t="s">
        <v>2927</v>
      </c>
      <c r="W2745" t="s">
        <v>2693</v>
      </c>
      <c r="Y2745">
        <v>281000</v>
      </c>
      <c r="Z2745">
        <v>281000</v>
      </c>
      <c r="AA2745">
        <v>281000</v>
      </c>
      <c r="AB2745">
        <v>0</v>
      </c>
    </row>
    <row r="2746" spans="1:28" x14ac:dyDescent="0.25">
      <c r="A2746" t="s">
        <v>2686</v>
      </c>
      <c r="B2746" t="s">
        <v>87</v>
      </c>
      <c r="C2746">
        <v>899999230</v>
      </c>
      <c r="D2746">
        <v>971116</v>
      </c>
      <c r="E2746" t="s">
        <v>2687</v>
      </c>
      <c r="F2746">
        <v>25389</v>
      </c>
      <c r="G2746">
        <v>2016</v>
      </c>
      <c r="H2746">
        <v>1</v>
      </c>
      <c r="I2746">
        <v>1000001587</v>
      </c>
      <c r="J2746">
        <v>1</v>
      </c>
      <c r="K2746">
        <v>33</v>
      </c>
      <c r="L2746" t="s">
        <v>2859</v>
      </c>
      <c r="M2746" t="s">
        <v>2689</v>
      </c>
      <c r="N2746" t="s">
        <v>2690</v>
      </c>
      <c r="O2746" s="55">
        <v>42572</v>
      </c>
      <c r="P2746" s="55">
        <v>42756</v>
      </c>
      <c r="Q2746" s="55">
        <v>42653</v>
      </c>
      <c r="R2746" s="55">
        <v>42663</v>
      </c>
      <c r="S2746" s="55">
        <v>42670</v>
      </c>
      <c r="T2746" t="s">
        <v>2691</v>
      </c>
      <c r="U2746">
        <v>30</v>
      </c>
      <c r="V2746" t="s">
        <v>2930</v>
      </c>
      <c r="W2746" t="s">
        <v>2709</v>
      </c>
      <c r="X2746" t="s">
        <v>2710</v>
      </c>
      <c r="Y2746">
        <v>269450</v>
      </c>
      <c r="Z2746">
        <v>0</v>
      </c>
      <c r="AA2746">
        <v>269450</v>
      </c>
      <c r="AB2746">
        <v>0</v>
      </c>
    </row>
    <row r="2747" spans="1:28" x14ac:dyDescent="0.25">
      <c r="A2747" t="s">
        <v>2686</v>
      </c>
      <c r="B2747" t="s">
        <v>87</v>
      </c>
      <c r="C2747">
        <v>899999230</v>
      </c>
      <c r="D2747">
        <v>971116</v>
      </c>
      <c r="E2747" t="s">
        <v>2687</v>
      </c>
      <c r="F2747">
        <v>25389</v>
      </c>
      <c r="G2747">
        <v>2016</v>
      </c>
      <c r="H2747">
        <v>3</v>
      </c>
      <c r="I2747">
        <v>1000001587</v>
      </c>
      <c r="J2747">
        <v>1</v>
      </c>
      <c r="K2747">
        <v>33</v>
      </c>
      <c r="L2747" t="s">
        <v>2859</v>
      </c>
      <c r="M2747" t="s">
        <v>2689</v>
      </c>
      <c r="N2747" t="s">
        <v>2690</v>
      </c>
      <c r="O2747" s="55">
        <v>42572</v>
      </c>
      <c r="P2747" s="55">
        <v>42756</v>
      </c>
      <c r="Q2747" s="55">
        <v>42653</v>
      </c>
      <c r="R2747" s="55">
        <v>42775</v>
      </c>
      <c r="S2747" s="55">
        <v>42775</v>
      </c>
      <c r="T2747" t="s">
        <v>2691</v>
      </c>
      <c r="U2747">
        <v>30</v>
      </c>
      <c r="V2747" t="s">
        <v>2930</v>
      </c>
      <c r="W2747" t="s">
        <v>2693</v>
      </c>
      <c r="Y2747">
        <v>100800</v>
      </c>
      <c r="Z2747">
        <v>100800</v>
      </c>
      <c r="AA2747">
        <v>100800</v>
      </c>
      <c r="AB2747">
        <v>0</v>
      </c>
    </row>
    <row r="2748" spans="1:28" x14ac:dyDescent="0.25">
      <c r="A2748" t="s">
        <v>2686</v>
      </c>
      <c r="B2748" t="s">
        <v>87</v>
      </c>
      <c r="C2748">
        <v>899999230</v>
      </c>
      <c r="D2748">
        <v>971116</v>
      </c>
      <c r="E2748" t="s">
        <v>2687</v>
      </c>
      <c r="F2748">
        <v>25395</v>
      </c>
      <c r="G2748">
        <v>2016</v>
      </c>
      <c r="H2748">
        <v>1</v>
      </c>
      <c r="I2748">
        <v>1000001587</v>
      </c>
      <c r="J2748">
        <v>1</v>
      </c>
      <c r="K2748">
        <v>33</v>
      </c>
      <c r="L2748" t="s">
        <v>2859</v>
      </c>
      <c r="M2748" t="s">
        <v>2689</v>
      </c>
      <c r="N2748" t="s">
        <v>2690</v>
      </c>
      <c r="O2748" s="55">
        <v>42572</v>
      </c>
      <c r="P2748" s="55">
        <v>42756</v>
      </c>
      <c r="Q2748" s="55">
        <v>42654</v>
      </c>
      <c r="R2748" s="55">
        <v>42663</v>
      </c>
      <c r="S2748" s="55">
        <v>42670</v>
      </c>
      <c r="T2748" t="s">
        <v>2691</v>
      </c>
      <c r="U2748">
        <v>30</v>
      </c>
      <c r="V2748" t="s">
        <v>5456</v>
      </c>
      <c r="W2748" t="s">
        <v>2709</v>
      </c>
      <c r="X2748" t="s">
        <v>2710</v>
      </c>
      <c r="Y2748">
        <v>95650</v>
      </c>
      <c r="Z2748">
        <v>0</v>
      </c>
      <c r="AA2748">
        <v>95650</v>
      </c>
      <c r="AB2748">
        <v>0</v>
      </c>
    </row>
    <row r="2749" spans="1:28" x14ac:dyDescent="0.25">
      <c r="A2749" t="s">
        <v>2686</v>
      </c>
      <c r="B2749" t="s">
        <v>87</v>
      </c>
      <c r="C2749">
        <v>899999230</v>
      </c>
      <c r="D2749">
        <v>971116</v>
      </c>
      <c r="E2749" t="s">
        <v>2687</v>
      </c>
      <c r="F2749">
        <v>25403</v>
      </c>
      <c r="G2749">
        <v>2016</v>
      </c>
      <c r="H2749">
        <v>2</v>
      </c>
      <c r="I2749">
        <v>1000001587</v>
      </c>
      <c r="J2749">
        <v>1</v>
      </c>
      <c r="K2749">
        <v>33</v>
      </c>
      <c r="L2749" t="s">
        <v>2931</v>
      </c>
      <c r="M2749" t="s">
        <v>2689</v>
      </c>
      <c r="N2749" t="s">
        <v>2690</v>
      </c>
      <c r="O2749" s="55">
        <v>42572</v>
      </c>
      <c r="P2749" s="55">
        <v>42756</v>
      </c>
      <c r="Q2749" s="55">
        <v>42655</v>
      </c>
      <c r="R2749" s="55">
        <v>42789</v>
      </c>
      <c r="S2749" s="55">
        <v>42793</v>
      </c>
      <c r="T2749" t="s">
        <v>2691</v>
      </c>
      <c r="U2749">
        <v>30</v>
      </c>
      <c r="V2749" t="s">
        <v>2932</v>
      </c>
      <c r="W2749" t="s">
        <v>2693</v>
      </c>
      <c r="Y2749">
        <v>70650</v>
      </c>
      <c r="Z2749">
        <v>70650</v>
      </c>
      <c r="AA2749">
        <v>70650</v>
      </c>
      <c r="AB2749">
        <v>0</v>
      </c>
    </row>
    <row r="2750" spans="1:28" x14ac:dyDescent="0.25">
      <c r="A2750" t="s">
        <v>2686</v>
      </c>
      <c r="B2750" t="s">
        <v>87</v>
      </c>
      <c r="C2750">
        <v>899999230</v>
      </c>
      <c r="D2750">
        <v>971116</v>
      </c>
      <c r="E2750" t="s">
        <v>2687</v>
      </c>
      <c r="F2750">
        <v>25429</v>
      </c>
      <c r="G2750">
        <v>2017</v>
      </c>
      <c r="H2750">
        <v>1</v>
      </c>
      <c r="I2750">
        <v>1000001587</v>
      </c>
      <c r="J2750">
        <v>20</v>
      </c>
      <c r="K2750">
        <v>33</v>
      </c>
      <c r="L2750" t="s">
        <v>5457</v>
      </c>
      <c r="M2750" t="s">
        <v>2689</v>
      </c>
      <c r="N2750" t="s">
        <v>2690</v>
      </c>
      <c r="O2750" s="55">
        <v>42937</v>
      </c>
      <c r="P2750" s="55">
        <v>43121</v>
      </c>
      <c r="Q2750" s="55">
        <v>43047</v>
      </c>
      <c r="R2750" s="55">
        <v>43059</v>
      </c>
      <c r="S2750" s="55">
        <v>43061</v>
      </c>
      <c r="T2750" t="s">
        <v>2691</v>
      </c>
      <c r="U2750">
        <v>30</v>
      </c>
      <c r="V2750" t="s">
        <v>5458</v>
      </c>
      <c r="W2750" t="s">
        <v>2693</v>
      </c>
      <c r="Y2750">
        <v>253756</v>
      </c>
      <c r="Z2750">
        <v>253756</v>
      </c>
      <c r="AA2750">
        <v>253756</v>
      </c>
      <c r="AB2750">
        <v>0</v>
      </c>
    </row>
    <row r="2751" spans="1:28" x14ac:dyDescent="0.25">
      <c r="A2751" t="s">
        <v>2686</v>
      </c>
      <c r="B2751" t="s">
        <v>87</v>
      </c>
      <c r="C2751">
        <v>899999230</v>
      </c>
      <c r="D2751">
        <v>971116</v>
      </c>
      <c r="E2751" t="s">
        <v>2687</v>
      </c>
      <c r="F2751">
        <v>25480</v>
      </c>
      <c r="G2751">
        <v>2016</v>
      </c>
      <c r="H2751">
        <v>1</v>
      </c>
      <c r="I2751">
        <v>1000001587</v>
      </c>
      <c r="J2751">
        <v>1</v>
      </c>
      <c r="K2751">
        <v>33</v>
      </c>
      <c r="L2751" t="s">
        <v>2933</v>
      </c>
      <c r="M2751" t="s">
        <v>2689</v>
      </c>
      <c r="N2751" t="s">
        <v>2690</v>
      </c>
      <c r="O2751" s="55">
        <v>42572</v>
      </c>
      <c r="P2751" s="55">
        <v>42756</v>
      </c>
      <c r="Q2751" s="55">
        <v>42655</v>
      </c>
      <c r="R2751" s="55">
        <v>42663</v>
      </c>
      <c r="S2751" s="55">
        <v>42672</v>
      </c>
      <c r="T2751" t="s">
        <v>2691</v>
      </c>
      <c r="U2751">
        <v>30</v>
      </c>
      <c r="V2751" t="s">
        <v>2934</v>
      </c>
      <c r="W2751" t="s">
        <v>2709</v>
      </c>
      <c r="X2751" t="s">
        <v>2710</v>
      </c>
      <c r="Y2751">
        <v>269450</v>
      </c>
      <c r="Z2751">
        <v>0</v>
      </c>
      <c r="AA2751">
        <v>269450</v>
      </c>
      <c r="AB2751">
        <v>0</v>
      </c>
    </row>
    <row r="2752" spans="1:28" x14ac:dyDescent="0.25">
      <c r="A2752" t="s">
        <v>2686</v>
      </c>
      <c r="B2752" t="s">
        <v>2715</v>
      </c>
      <c r="C2752">
        <v>899999230</v>
      </c>
      <c r="D2752">
        <v>4013</v>
      </c>
      <c r="E2752" t="s">
        <v>2716</v>
      </c>
      <c r="F2752">
        <v>25497</v>
      </c>
      <c r="G2752">
        <v>2012</v>
      </c>
      <c r="H2752">
        <v>1</v>
      </c>
      <c r="I2752">
        <v>1000000732</v>
      </c>
      <c r="J2752">
        <v>0</v>
      </c>
      <c r="K2752">
        <v>33</v>
      </c>
      <c r="L2752" t="s">
        <v>5459</v>
      </c>
      <c r="M2752" t="s">
        <v>2689</v>
      </c>
      <c r="N2752" t="s">
        <v>2690</v>
      </c>
      <c r="O2752" s="55">
        <v>41111</v>
      </c>
      <c r="P2752" s="55">
        <v>41476</v>
      </c>
      <c r="Q2752" s="55">
        <v>41177</v>
      </c>
      <c r="R2752" s="55">
        <v>41226</v>
      </c>
      <c r="S2752" s="55">
        <v>41239</v>
      </c>
      <c r="T2752" t="s">
        <v>2764</v>
      </c>
      <c r="U2752">
        <v>30</v>
      </c>
      <c r="V2752" t="s">
        <v>5460</v>
      </c>
      <c r="W2752" t="s">
        <v>2693</v>
      </c>
      <c r="Y2752">
        <v>624950</v>
      </c>
      <c r="Z2752">
        <v>624950</v>
      </c>
      <c r="AA2752">
        <v>624950</v>
      </c>
      <c r="AB2752">
        <v>0</v>
      </c>
    </row>
    <row r="2753" spans="1:28" x14ac:dyDescent="0.25">
      <c r="A2753" t="s">
        <v>2686</v>
      </c>
      <c r="B2753" t="s">
        <v>87</v>
      </c>
      <c r="C2753">
        <v>899999230</v>
      </c>
      <c r="D2753">
        <v>971116</v>
      </c>
      <c r="E2753" t="s">
        <v>2687</v>
      </c>
      <c r="F2753">
        <v>25510</v>
      </c>
      <c r="G2753">
        <v>2016</v>
      </c>
      <c r="H2753">
        <v>1</v>
      </c>
      <c r="I2753">
        <v>1000001587</v>
      </c>
      <c r="J2753">
        <v>1</v>
      </c>
      <c r="K2753">
        <v>33</v>
      </c>
      <c r="L2753" t="s">
        <v>3806</v>
      </c>
      <c r="M2753" t="s">
        <v>2689</v>
      </c>
      <c r="N2753" t="s">
        <v>2690</v>
      </c>
      <c r="O2753" s="55">
        <v>42572</v>
      </c>
      <c r="P2753" s="55">
        <v>42756</v>
      </c>
      <c r="Q2753" s="55">
        <v>42656</v>
      </c>
      <c r="R2753" s="55">
        <v>42663</v>
      </c>
      <c r="S2753" s="55">
        <v>42672</v>
      </c>
      <c r="T2753" t="s">
        <v>2691</v>
      </c>
      <c r="U2753">
        <v>30</v>
      </c>
      <c r="V2753" t="s">
        <v>3807</v>
      </c>
      <c r="W2753" t="s">
        <v>2709</v>
      </c>
      <c r="X2753" t="s">
        <v>2710</v>
      </c>
      <c r="Y2753">
        <v>129010</v>
      </c>
      <c r="Z2753">
        <v>0</v>
      </c>
      <c r="AA2753">
        <v>129010</v>
      </c>
      <c r="AB2753">
        <v>0</v>
      </c>
    </row>
    <row r="2754" spans="1:28" x14ac:dyDescent="0.25">
      <c r="A2754" t="s">
        <v>2686</v>
      </c>
      <c r="B2754" t="s">
        <v>2730</v>
      </c>
      <c r="C2754">
        <v>899999230</v>
      </c>
      <c r="D2754">
        <v>971116</v>
      </c>
      <c r="E2754" t="s">
        <v>2687</v>
      </c>
      <c r="F2754">
        <v>25541</v>
      </c>
      <c r="G2754">
        <v>2016</v>
      </c>
      <c r="H2754">
        <v>1</v>
      </c>
      <c r="I2754">
        <v>1000001288</v>
      </c>
      <c r="J2754">
        <v>12</v>
      </c>
      <c r="K2754">
        <v>33</v>
      </c>
      <c r="L2754" t="s">
        <v>5461</v>
      </c>
      <c r="M2754" t="s">
        <v>2689</v>
      </c>
      <c r="N2754" t="s">
        <v>2690</v>
      </c>
      <c r="O2754" s="55">
        <v>42460</v>
      </c>
      <c r="P2754" s="55">
        <v>42572</v>
      </c>
      <c r="Q2754" s="55">
        <v>42462</v>
      </c>
      <c r="R2754" s="55">
        <v>42663</v>
      </c>
      <c r="S2754" s="55">
        <v>42672</v>
      </c>
      <c r="T2754" t="s">
        <v>2691</v>
      </c>
      <c r="U2754">
        <v>30</v>
      </c>
      <c r="V2754" t="s">
        <v>5462</v>
      </c>
      <c r="W2754" t="s">
        <v>2693</v>
      </c>
      <c r="Y2754">
        <v>12565000</v>
      </c>
      <c r="Z2754">
        <v>4000000</v>
      </c>
      <c r="AA2754">
        <v>4000000</v>
      </c>
      <c r="AB2754">
        <v>0</v>
      </c>
    </row>
    <row r="2755" spans="1:28" x14ac:dyDescent="0.25">
      <c r="A2755" t="s">
        <v>2686</v>
      </c>
      <c r="B2755" t="s">
        <v>87</v>
      </c>
      <c r="C2755">
        <v>899999230</v>
      </c>
      <c r="D2755">
        <v>971116</v>
      </c>
      <c r="E2755" t="s">
        <v>2687</v>
      </c>
      <c r="F2755">
        <v>25544</v>
      </c>
      <c r="G2755">
        <v>2016</v>
      </c>
      <c r="H2755">
        <v>2</v>
      </c>
      <c r="I2755">
        <v>1000001587</v>
      </c>
      <c r="J2755">
        <v>1</v>
      </c>
      <c r="K2755">
        <v>33</v>
      </c>
      <c r="L2755" t="s">
        <v>2688</v>
      </c>
      <c r="M2755" t="s">
        <v>2689</v>
      </c>
      <c r="N2755" t="s">
        <v>2690</v>
      </c>
      <c r="O2755" s="55">
        <v>42572</v>
      </c>
      <c r="P2755" s="55">
        <v>42756</v>
      </c>
      <c r="Q2755" s="55">
        <v>42657</v>
      </c>
      <c r="R2755" s="55">
        <v>42789</v>
      </c>
      <c r="S2755" s="55">
        <v>42794</v>
      </c>
      <c r="T2755" t="s">
        <v>2691</v>
      </c>
      <c r="U2755">
        <v>30</v>
      </c>
      <c r="V2755" t="s">
        <v>5463</v>
      </c>
      <c r="W2755" t="s">
        <v>2693</v>
      </c>
      <c r="Y2755">
        <v>81090</v>
      </c>
      <c r="Z2755">
        <v>81090</v>
      </c>
      <c r="AA2755">
        <v>81090</v>
      </c>
      <c r="AB2755">
        <v>0</v>
      </c>
    </row>
    <row r="2756" spans="1:28" x14ac:dyDescent="0.25">
      <c r="A2756" t="s">
        <v>2686</v>
      </c>
      <c r="B2756" t="s">
        <v>87</v>
      </c>
      <c r="C2756">
        <v>899999230</v>
      </c>
      <c r="D2756">
        <v>971116</v>
      </c>
      <c r="E2756" t="s">
        <v>2687</v>
      </c>
      <c r="F2756">
        <v>25684</v>
      </c>
      <c r="G2756">
        <v>2018</v>
      </c>
      <c r="H2756">
        <v>3</v>
      </c>
      <c r="I2756">
        <v>1000002115</v>
      </c>
      <c r="J2756">
        <v>8</v>
      </c>
      <c r="K2756">
        <v>33</v>
      </c>
      <c r="L2756" t="s">
        <v>2968</v>
      </c>
      <c r="M2756" t="s">
        <v>2689</v>
      </c>
      <c r="N2756" t="s">
        <v>2690</v>
      </c>
      <c r="O2756" s="55">
        <v>43302</v>
      </c>
      <c r="P2756" s="55">
        <v>43486</v>
      </c>
      <c r="Q2756" s="55">
        <v>43337</v>
      </c>
      <c r="R2756" s="55">
        <v>43426</v>
      </c>
      <c r="S2756" s="55">
        <v>43433</v>
      </c>
      <c r="T2756" t="s">
        <v>2764</v>
      </c>
      <c r="U2756">
        <v>30</v>
      </c>
      <c r="V2756" t="s">
        <v>5464</v>
      </c>
      <c r="W2756" t="s">
        <v>2693</v>
      </c>
      <c r="Y2756">
        <v>95000</v>
      </c>
      <c r="Z2756">
        <v>95000</v>
      </c>
      <c r="AA2756">
        <v>95000</v>
      </c>
      <c r="AB2756">
        <v>0</v>
      </c>
    </row>
    <row r="2757" spans="1:28" x14ac:dyDescent="0.25">
      <c r="A2757" t="s">
        <v>2686</v>
      </c>
      <c r="B2757" t="s">
        <v>87</v>
      </c>
      <c r="C2757">
        <v>899999230</v>
      </c>
      <c r="D2757">
        <v>971116</v>
      </c>
      <c r="E2757" t="s">
        <v>2687</v>
      </c>
      <c r="F2757">
        <v>25696</v>
      </c>
      <c r="G2757">
        <v>2018</v>
      </c>
      <c r="H2757">
        <v>2</v>
      </c>
      <c r="I2757">
        <v>1000002115</v>
      </c>
      <c r="J2757">
        <v>8</v>
      </c>
      <c r="K2757">
        <v>33</v>
      </c>
      <c r="L2757" t="s">
        <v>3811</v>
      </c>
      <c r="M2757" t="s">
        <v>2689</v>
      </c>
      <c r="N2757" t="s">
        <v>2690</v>
      </c>
      <c r="O2757" s="55">
        <v>43302</v>
      </c>
      <c r="P2757" s="55">
        <v>43486</v>
      </c>
      <c r="Q2757" s="55">
        <v>43340</v>
      </c>
      <c r="R2757" s="55">
        <v>43391</v>
      </c>
      <c r="S2757" s="55">
        <v>43402</v>
      </c>
      <c r="T2757" t="s">
        <v>2764</v>
      </c>
      <c r="U2757">
        <v>30</v>
      </c>
      <c r="V2757" t="s">
        <v>3812</v>
      </c>
      <c r="W2757" t="s">
        <v>2693</v>
      </c>
      <c r="Y2757">
        <v>215650</v>
      </c>
      <c r="Z2757">
        <v>215620</v>
      </c>
      <c r="AA2757">
        <v>215650</v>
      </c>
      <c r="AB2757">
        <v>0</v>
      </c>
    </row>
    <row r="2758" spans="1:28" x14ac:dyDescent="0.25">
      <c r="A2758" t="s">
        <v>2686</v>
      </c>
      <c r="B2758" t="s">
        <v>87</v>
      </c>
      <c r="C2758">
        <v>899999230</v>
      </c>
      <c r="D2758">
        <v>971116</v>
      </c>
      <c r="E2758" t="s">
        <v>2687</v>
      </c>
      <c r="F2758">
        <v>25699</v>
      </c>
      <c r="G2758">
        <v>2018</v>
      </c>
      <c r="H2758">
        <v>1</v>
      </c>
      <c r="I2758">
        <v>1000002115</v>
      </c>
      <c r="J2758">
        <v>8</v>
      </c>
      <c r="K2758">
        <v>33</v>
      </c>
      <c r="L2758" t="s">
        <v>5465</v>
      </c>
      <c r="M2758" t="s">
        <v>2689</v>
      </c>
      <c r="N2758" t="s">
        <v>2690</v>
      </c>
      <c r="O2758" s="55">
        <v>43302</v>
      </c>
      <c r="P2758" s="55">
        <v>43486</v>
      </c>
      <c r="Q2758" s="55">
        <v>43336</v>
      </c>
      <c r="R2758" s="55">
        <v>43391</v>
      </c>
      <c r="S2758" s="55">
        <v>43402</v>
      </c>
      <c r="T2758" t="s">
        <v>2691</v>
      </c>
      <c r="U2758">
        <v>30</v>
      </c>
      <c r="V2758" t="s">
        <v>5466</v>
      </c>
      <c r="W2758" t="s">
        <v>2693</v>
      </c>
      <c r="Y2758">
        <v>119800</v>
      </c>
      <c r="Z2758">
        <v>119800</v>
      </c>
      <c r="AA2758">
        <v>119800</v>
      </c>
      <c r="AB2758">
        <v>0</v>
      </c>
    </row>
    <row r="2759" spans="1:28" x14ac:dyDescent="0.25">
      <c r="A2759" t="s">
        <v>2686</v>
      </c>
      <c r="B2759" t="s">
        <v>87</v>
      </c>
      <c r="C2759">
        <v>899999230</v>
      </c>
      <c r="D2759">
        <v>971116</v>
      </c>
      <c r="E2759" t="s">
        <v>2687</v>
      </c>
      <c r="F2759">
        <v>25714</v>
      </c>
      <c r="G2759">
        <v>2018</v>
      </c>
      <c r="H2759">
        <v>2</v>
      </c>
      <c r="I2759">
        <v>1000002115</v>
      </c>
      <c r="J2759">
        <v>8</v>
      </c>
      <c r="K2759">
        <v>33</v>
      </c>
      <c r="L2759" t="s">
        <v>5467</v>
      </c>
      <c r="M2759" t="s">
        <v>2689</v>
      </c>
      <c r="N2759" t="s">
        <v>2690</v>
      </c>
      <c r="O2759" s="55">
        <v>43302</v>
      </c>
      <c r="P2759" s="55">
        <v>43486</v>
      </c>
      <c r="Q2759" s="55">
        <v>43336</v>
      </c>
      <c r="R2759" s="55">
        <v>43391</v>
      </c>
      <c r="S2759" s="55">
        <v>43403</v>
      </c>
      <c r="T2759" t="s">
        <v>2773</v>
      </c>
      <c r="U2759">
        <v>30</v>
      </c>
      <c r="V2759" t="s">
        <v>5468</v>
      </c>
      <c r="W2759" t="s">
        <v>2693</v>
      </c>
      <c r="Y2759">
        <v>144500</v>
      </c>
      <c r="Z2759">
        <v>144500</v>
      </c>
      <c r="AA2759">
        <v>144500</v>
      </c>
      <c r="AB2759">
        <v>0</v>
      </c>
    </row>
    <row r="2760" spans="1:28" x14ac:dyDescent="0.25">
      <c r="A2760" t="s">
        <v>2686</v>
      </c>
      <c r="B2760" t="s">
        <v>2730</v>
      </c>
      <c r="C2760">
        <v>899999230</v>
      </c>
      <c r="D2760">
        <v>971116</v>
      </c>
      <c r="E2760" t="s">
        <v>2687</v>
      </c>
      <c r="F2760">
        <v>25717</v>
      </c>
      <c r="G2760">
        <v>2015</v>
      </c>
      <c r="H2760">
        <v>1</v>
      </c>
      <c r="I2760">
        <v>1000001288</v>
      </c>
      <c r="J2760">
        <v>1</v>
      </c>
      <c r="K2760">
        <v>33</v>
      </c>
      <c r="L2760" t="s">
        <v>2713</v>
      </c>
      <c r="M2760" t="s">
        <v>2689</v>
      </c>
      <c r="N2760" t="s">
        <v>2690</v>
      </c>
      <c r="O2760" s="55">
        <v>42206</v>
      </c>
      <c r="P2760" s="55">
        <v>42390</v>
      </c>
      <c r="Q2760" s="55">
        <v>42293</v>
      </c>
      <c r="R2760" s="55">
        <v>42298</v>
      </c>
      <c r="S2760" s="55">
        <v>42305</v>
      </c>
      <c r="T2760" t="s">
        <v>2691</v>
      </c>
      <c r="U2760">
        <v>30</v>
      </c>
      <c r="V2760" t="s">
        <v>5469</v>
      </c>
      <c r="W2760" t="s">
        <v>2693</v>
      </c>
      <c r="Y2760">
        <v>102800</v>
      </c>
      <c r="Z2760">
        <v>87785</v>
      </c>
      <c r="AA2760">
        <v>102800</v>
      </c>
      <c r="AB2760">
        <v>0</v>
      </c>
    </row>
    <row r="2761" spans="1:28" x14ac:dyDescent="0.25">
      <c r="A2761" t="s">
        <v>2686</v>
      </c>
      <c r="B2761" t="s">
        <v>87</v>
      </c>
      <c r="C2761">
        <v>899999230</v>
      </c>
      <c r="D2761">
        <v>971116</v>
      </c>
      <c r="E2761" t="s">
        <v>2687</v>
      </c>
      <c r="F2761">
        <v>25743</v>
      </c>
      <c r="G2761">
        <v>2018</v>
      </c>
      <c r="H2761">
        <v>1</v>
      </c>
      <c r="I2761">
        <v>1000002115</v>
      </c>
      <c r="J2761">
        <v>8</v>
      </c>
      <c r="K2761">
        <v>33</v>
      </c>
      <c r="L2761" t="s">
        <v>2703</v>
      </c>
      <c r="M2761" t="s">
        <v>2689</v>
      </c>
      <c r="N2761" t="s">
        <v>2690</v>
      </c>
      <c r="O2761" s="55">
        <v>43302</v>
      </c>
      <c r="P2761" s="55">
        <v>43486</v>
      </c>
      <c r="Q2761" s="55">
        <v>43327</v>
      </c>
      <c r="R2761" s="55">
        <v>43377</v>
      </c>
      <c r="S2761" s="55">
        <v>43402</v>
      </c>
      <c r="T2761" t="s">
        <v>3027</v>
      </c>
      <c r="U2761">
        <v>30</v>
      </c>
      <c r="V2761" t="s">
        <v>5470</v>
      </c>
      <c r="W2761" t="s">
        <v>2693</v>
      </c>
      <c r="Y2761">
        <v>116900</v>
      </c>
      <c r="Z2761">
        <v>116900</v>
      </c>
      <c r="AA2761">
        <v>116900</v>
      </c>
      <c r="AB2761">
        <v>0</v>
      </c>
    </row>
    <row r="2762" spans="1:28" x14ac:dyDescent="0.25">
      <c r="A2762" t="s">
        <v>2686</v>
      </c>
      <c r="B2762" t="s">
        <v>87</v>
      </c>
      <c r="C2762">
        <v>899999230</v>
      </c>
      <c r="D2762">
        <v>971116</v>
      </c>
      <c r="E2762" t="s">
        <v>2687</v>
      </c>
      <c r="F2762">
        <v>25748</v>
      </c>
      <c r="G2762">
        <v>2018</v>
      </c>
      <c r="H2762">
        <v>1</v>
      </c>
      <c r="I2762">
        <v>1000002115</v>
      </c>
      <c r="J2762">
        <v>8</v>
      </c>
      <c r="K2762">
        <v>33</v>
      </c>
      <c r="L2762" t="s">
        <v>5471</v>
      </c>
      <c r="M2762" t="s">
        <v>2689</v>
      </c>
      <c r="N2762" t="s">
        <v>2690</v>
      </c>
      <c r="O2762" s="55">
        <v>43302</v>
      </c>
      <c r="P2762" s="55">
        <v>43486</v>
      </c>
      <c r="Q2762" s="55">
        <v>43319</v>
      </c>
      <c r="R2762" s="55">
        <v>43377</v>
      </c>
      <c r="S2762" s="55">
        <v>43402</v>
      </c>
      <c r="T2762" t="s">
        <v>2738</v>
      </c>
      <c r="U2762">
        <v>30</v>
      </c>
      <c r="V2762" t="s">
        <v>3172</v>
      </c>
      <c r="W2762" t="s">
        <v>2693</v>
      </c>
      <c r="Y2762">
        <v>40500</v>
      </c>
      <c r="Z2762">
        <v>40500</v>
      </c>
      <c r="AA2762">
        <v>40500</v>
      </c>
      <c r="AB2762">
        <v>0</v>
      </c>
    </row>
    <row r="2763" spans="1:28" x14ac:dyDescent="0.25">
      <c r="A2763" t="s">
        <v>2686</v>
      </c>
      <c r="B2763" t="s">
        <v>87</v>
      </c>
      <c r="C2763">
        <v>899999230</v>
      </c>
      <c r="D2763">
        <v>971116</v>
      </c>
      <c r="E2763" t="s">
        <v>2687</v>
      </c>
      <c r="F2763">
        <v>25749</v>
      </c>
      <c r="G2763">
        <v>2018</v>
      </c>
      <c r="H2763">
        <v>1</v>
      </c>
      <c r="I2763">
        <v>1000002115</v>
      </c>
      <c r="J2763">
        <v>8</v>
      </c>
      <c r="K2763">
        <v>33</v>
      </c>
      <c r="L2763" t="s">
        <v>5472</v>
      </c>
      <c r="M2763" t="s">
        <v>2689</v>
      </c>
      <c r="N2763" t="s">
        <v>2690</v>
      </c>
      <c r="O2763" s="55">
        <v>43302</v>
      </c>
      <c r="P2763" s="55">
        <v>43486</v>
      </c>
      <c r="Q2763" s="55">
        <v>43339</v>
      </c>
      <c r="R2763" s="55">
        <v>43391</v>
      </c>
      <c r="S2763" s="55">
        <v>43402</v>
      </c>
      <c r="T2763" t="s">
        <v>2691</v>
      </c>
      <c r="U2763">
        <v>30</v>
      </c>
      <c r="V2763" t="s">
        <v>5473</v>
      </c>
      <c r="W2763" t="s">
        <v>2693</v>
      </c>
      <c r="Y2763">
        <v>166500</v>
      </c>
      <c r="Z2763">
        <v>166500</v>
      </c>
      <c r="AA2763">
        <v>166500</v>
      </c>
      <c r="AB2763">
        <v>0</v>
      </c>
    </row>
    <row r="2764" spans="1:28" x14ac:dyDescent="0.25">
      <c r="A2764" t="s">
        <v>2686</v>
      </c>
      <c r="B2764" t="s">
        <v>87</v>
      </c>
      <c r="C2764">
        <v>899999230</v>
      </c>
      <c r="D2764">
        <v>971116</v>
      </c>
      <c r="E2764" t="s">
        <v>2687</v>
      </c>
      <c r="F2764">
        <v>25751</v>
      </c>
      <c r="G2764">
        <v>2018</v>
      </c>
      <c r="H2764">
        <v>1</v>
      </c>
      <c r="I2764">
        <v>1000002115</v>
      </c>
      <c r="J2764">
        <v>8</v>
      </c>
      <c r="K2764">
        <v>33</v>
      </c>
      <c r="L2764" t="s">
        <v>2968</v>
      </c>
      <c r="M2764" t="s">
        <v>2689</v>
      </c>
      <c r="N2764" t="s">
        <v>2690</v>
      </c>
      <c r="O2764" s="55">
        <v>43302</v>
      </c>
      <c r="P2764" s="55">
        <v>43486</v>
      </c>
      <c r="Q2764" s="55">
        <v>43335</v>
      </c>
      <c r="R2764" s="55">
        <v>43391</v>
      </c>
      <c r="S2764" s="55">
        <v>43402</v>
      </c>
      <c r="T2764" t="s">
        <v>2738</v>
      </c>
      <c r="U2764">
        <v>30</v>
      </c>
      <c r="V2764" t="s">
        <v>2700</v>
      </c>
      <c r="W2764" t="s">
        <v>2693</v>
      </c>
      <c r="Y2764">
        <v>95000</v>
      </c>
      <c r="Z2764">
        <v>95000</v>
      </c>
      <c r="AA2764">
        <v>95000</v>
      </c>
      <c r="AB2764">
        <v>0</v>
      </c>
    </row>
    <row r="2765" spans="1:28" x14ac:dyDescent="0.25">
      <c r="A2765" t="s">
        <v>2686</v>
      </c>
      <c r="B2765" t="s">
        <v>2730</v>
      </c>
      <c r="C2765">
        <v>899999230</v>
      </c>
      <c r="D2765">
        <v>971116</v>
      </c>
      <c r="E2765" t="s">
        <v>2687</v>
      </c>
      <c r="F2765">
        <v>25760</v>
      </c>
      <c r="G2765">
        <v>2015</v>
      </c>
      <c r="H2765">
        <v>3</v>
      </c>
      <c r="I2765">
        <v>1000001288</v>
      </c>
      <c r="J2765">
        <v>1</v>
      </c>
      <c r="K2765">
        <v>33</v>
      </c>
      <c r="L2765" t="s">
        <v>3818</v>
      </c>
      <c r="M2765" t="s">
        <v>2689</v>
      </c>
      <c r="N2765" t="s">
        <v>2690</v>
      </c>
      <c r="O2765" s="55">
        <v>42206</v>
      </c>
      <c r="P2765" s="55">
        <v>42390</v>
      </c>
      <c r="Q2765" s="55">
        <v>42286</v>
      </c>
      <c r="R2765" s="55">
        <v>42404</v>
      </c>
      <c r="S2765" s="55">
        <v>42405</v>
      </c>
      <c r="T2765" t="s">
        <v>2743</v>
      </c>
      <c r="U2765">
        <v>30</v>
      </c>
      <c r="V2765" t="s">
        <v>3630</v>
      </c>
      <c r="W2765" t="s">
        <v>2693</v>
      </c>
      <c r="Y2765">
        <v>78500</v>
      </c>
      <c r="Z2765">
        <v>78375</v>
      </c>
      <c r="AA2765">
        <v>78500</v>
      </c>
      <c r="AB2765">
        <v>0</v>
      </c>
    </row>
    <row r="2766" spans="1:28" x14ac:dyDescent="0.25">
      <c r="A2766" t="s">
        <v>2686</v>
      </c>
      <c r="B2766" t="s">
        <v>87</v>
      </c>
      <c r="C2766">
        <v>899999230</v>
      </c>
      <c r="D2766">
        <v>971116</v>
      </c>
      <c r="E2766" t="s">
        <v>2687</v>
      </c>
      <c r="F2766">
        <v>25766</v>
      </c>
      <c r="G2766">
        <v>2018</v>
      </c>
      <c r="H2766">
        <v>1</v>
      </c>
      <c r="I2766">
        <v>1000002115</v>
      </c>
      <c r="J2766">
        <v>8</v>
      </c>
      <c r="K2766">
        <v>33</v>
      </c>
      <c r="L2766" t="s">
        <v>5474</v>
      </c>
      <c r="M2766" t="s">
        <v>2689</v>
      </c>
      <c r="N2766" t="s">
        <v>2690</v>
      </c>
      <c r="O2766" s="55">
        <v>43302</v>
      </c>
      <c r="P2766" s="55">
        <v>43486</v>
      </c>
      <c r="Q2766" s="55">
        <v>43368</v>
      </c>
      <c r="R2766" s="55">
        <v>43377</v>
      </c>
      <c r="S2766" s="55">
        <v>43402</v>
      </c>
      <c r="T2766" t="s">
        <v>2691</v>
      </c>
      <c r="U2766">
        <v>30</v>
      </c>
      <c r="V2766" t="s">
        <v>4363</v>
      </c>
      <c r="W2766" t="s">
        <v>2693</v>
      </c>
      <c r="Y2766">
        <v>606640</v>
      </c>
      <c r="Z2766">
        <v>396300</v>
      </c>
      <c r="AA2766">
        <v>606640</v>
      </c>
      <c r="AB2766">
        <v>0</v>
      </c>
    </row>
    <row r="2767" spans="1:28" x14ac:dyDescent="0.25">
      <c r="A2767" t="s">
        <v>2686</v>
      </c>
      <c r="B2767" t="s">
        <v>87</v>
      </c>
      <c r="C2767">
        <v>899999230</v>
      </c>
      <c r="D2767">
        <v>971116</v>
      </c>
      <c r="E2767" t="s">
        <v>2687</v>
      </c>
      <c r="F2767">
        <v>25766</v>
      </c>
      <c r="G2767">
        <v>2018</v>
      </c>
      <c r="H2767">
        <v>1</v>
      </c>
      <c r="I2767">
        <v>1000002115</v>
      </c>
      <c r="J2767">
        <v>8</v>
      </c>
      <c r="K2767">
        <v>33</v>
      </c>
      <c r="L2767" t="s">
        <v>5474</v>
      </c>
      <c r="M2767" t="s">
        <v>2689</v>
      </c>
      <c r="N2767" t="s">
        <v>2690</v>
      </c>
      <c r="O2767" s="55">
        <v>43302</v>
      </c>
      <c r="P2767" s="55">
        <v>43486</v>
      </c>
      <c r="Q2767" s="55">
        <v>43368</v>
      </c>
      <c r="R2767" s="55">
        <v>43377</v>
      </c>
      <c r="S2767" s="55">
        <v>43402</v>
      </c>
      <c r="T2767" t="s">
        <v>2691</v>
      </c>
      <c r="U2767">
        <v>30</v>
      </c>
      <c r="V2767" t="s">
        <v>4363</v>
      </c>
      <c r="W2767" t="s">
        <v>2693</v>
      </c>
      <c r="Y2767">
        <v>606640</v>
      </c>
      <c r="Z2767">
        <v>210340</v>
      </c>
      <c r="AA2767">
        <v>606640</v>
      </c>
      <c r="AB2767">
        <v>0</v>
      </c>
    </row>
    <row r="2768" spans="1:28" x14ac:dyDescent="0.25">
      <c r="A2768" t="s">
        <v>2686</v>
      </c>
      <c r="B2768" t="s">
        <v>87</v>
      </c>
      <c r="C2768">
        <v>899999230</v>
      </c>
      <c r="D2768">
        <v>971116</v>
      </c>
      <c r="E2768" t="s">
        <v>2687</v>
      </c>
      <c r="F2768">
        <v>25800</v>
      </c>
      <c r="G2768">
        <v>2018</v>
      </c>
      <c r="H2768">
        <v>3</v>
      </c>
      <c r="I2768">
        <v>1000002115</v>
      </c>
      <c r="J2768">
        <v>8</v>
      </c>
      <c r="K2768">
        <v>33</v>
      </c>
      <c r="L2768" t="s">
        <v>2938</v>
      </c>
      <c r="M2768" t="s">
        <v>2689</v>
      </c>
      <c r="N2768" t="s">
        <v>2690</v>
      </c>
      <c r="O2768" s="55">
        <v>43302</v>
      </c>
      <c r="P2768" s="55">
        <v>43486</v>
      </c>
      <c r="Q2768" s="55">
        <v>43332</v>
      </c>
      <c r="R2768" s="55">
        <v>43399</v>
      </c>
      <c r="S2768" s="55">
        <v>43420</v>
      </c>
      <c r="T2768" t="s">
        <v>2738</v>
      </c>
      <c r="U2768">
        <v>30</v>
      </c>
      <c r="V2768" t="s">
        <v>2808</v>
      </c>
      <c r="W2768" t="s">
        <v>2693</v>
      </c>
      <c r="Y2768">
        <v>290000</v>
      </c>
      <c r="Z2768">
        <v>290000</v>
      </c>
      <c r="AA2768">
        <v>290000</v>
      </c>
      <c r="AB2768">
        <v>0</v>
      </c>
    </row>
    <row r="2769" spans="1:28" x14ac:dyDescent="0.25">
      <c r="A2769" t="s">
        <v>2686</v>
      </c>
      <c r="B2769" t="s">
        <v>87</v>
      </c>
      <c r="C2769">
        <v>899999230</v>
      </c>
      <c r="D2769">
        <v>971116</v>
      </c>
      <c r="E2769" t="s">
        <v>2687</v>
      </c>
      <c r="F2769">
        <v>25807</v>
      </c>
      <c r="G2769">
        <v>2016</v>
      </c>
      <c r="H2769">
        <v>4</v>
      </c>
      <c r="I2769">
        <v>1000001587</v>
      </c>
      <c r="J2769">
        <v>1</v>
      </c>
      <c r="K2769">
        <v>33</v>
      </c>
      <c r="L2769" t="s">
        <v>3823</v>
      </c>
      <c r="M2769" t="s">
        <v>2689</v>
      </c>
      <c r="N2769" t="s">
        <v>2690</v>
      </c>
      <c r="O2769" s="55">
        <v>42572</v>
      </c>
      <c r="P2769" s="55">
        <v>42756</v>
      </c>
      <c r="Q2769" s="55">
        <v>42624</v>
      </c>
      <c r="R2769" s="55">
        <v>42697</v>
      </c>
      <c r="S2769" s="55">
        <v>42702</v>
      </c>
      <c r="T2769" t="s">
        <v>2691</v>
      </c>
      <c r="U2769">
        <v>30</v>
      </c>
      <c r="V2769" t="s">
        <v>3824</v>
      </c>
      <c r="W2769" t="s">
        <v>2693</v>
      </c>
      <c r="Y2769">
        <v>185810</v>
      </c>
      <c r="Z2769">
        <v>185810</v>
      </c>
      <c r="AA2769">
        <v>185810</v>
      </c>
      <c r="AB2769">
        <v>0</v>
      </c>
    </row>
    <row r="2770" spans="1:28" x14ac:dyDescent="0.25">
      <c r="A2770" t="s">
        <v>2686</v>
      </c>
      <c r="B2770" t="s">
        <v>2730</v>
      </c>
      <c r="C2770">
        <v>899999230</v>
      </c>
      <c r="D2770">
        <v>91968</v>
      </c>
      <c r="F2770">
        <v>25830</v>
      </c>
      <c r="G2770">
        <v>2013</v>
      </c>
      <c r="H2770">
        <v>1</v>
      </c>
      <c r="I2770">
        <v>1000000920</v>
      </c>
      <c r="J2770">
        <v>0</v>
      </c>
      <c r="K2770">
        <v>33</v>
      </c>
      <c r="L2770" t="s">
        <v>3475</v>
      </c>
      <c r="M2770" t="s">
        <v>2689</v>
      </c>
      <c r="N2770" t="s">
        <v>2690</v>
      </c>
      <c r="O2770" s="55">
        <v>41476</v>
      </c>
      <c r="P2770" s="55">
        <v>41841</v>
      </c>
      <c r="Q2770" s="55">
        <v>41498</v>
      </c>
      <c r="R2770" s="55">
        <v>41515</v>
      </c>
      <c r="S2770" s="55">
        <v>41541</v>
      </c>
      <c r="T2770" t="s">
        <v>2691</v>
      </c>
      <c r="U2770">
        <v>30</v>
      </c>
      <c r="V2770" t="s">
        <v>3159</v>
      </c>
      <c r="W2770" t="s">
        <v>2693</v>
      </c>
      <c r="Y2770">
        <v>79700</v>
      </c>
      <c r="Z2770">
        <v>79700</v>
      </c>
      <c r="AA2770">
        <v>79700</v>
      </c>
      <c r="AB2770">
        <v>0</v>
      </c>
    </row>
    <row r="2771" spans="1:28" x14ac:dyDescent="0.25">
      <c r="A2771" t="s">
        <v>2686</v>
      </c>
      <c r="B2771" t="s">
        <v>2730</v>
      </c>
      <c r="C2771">
        <v>899999230</v>
      </c>
      <c r="D2771">
        <v>91968</v>
      </c>
      <c r="F2771">
        <v>25833</v>
      </c>
      <c r="G2771">
        <v>2013</v>
      </c>
      <c r="H2771">
        <v>1</v>
      </c>
      <c r="I2771">
        <v>1000000920</v>
      </c>
      <c r="J2771">
        <v>0</v>
      </c>
      <c r="K2771">
        <v>33</v>
      </c>
      <c r="L2771" t="s">
        <v>5475</v>
      </c>
      <c r="M2771" t="s">
        <v>2689</v>
      </c>
      <c r="N2771" t="s">
        <v>2690</v>
      </c>
      <c r="O2771" s="55">
        <v>41476</v>
      </c>
      <c r="P2771" s="55">
        <v>41841</v>
      </c>
      <c r="Q2771" s="55">
        <v>41481</v>
      </c>
      <c r="R2771" s="55">
        <v>41515</v>
      </c>
      <c r="S2771" s="55">
        <v>41541</v>
      </c>
      <c r="T2771" t="s">
        <v>2691</v>
      </c>
      <c r="U2771">
        <v>30</v>
      </c>
      <c r="V2771" t="s">
        <v>5476</v>
      </c>
      <c r="W2771" t="s">
        <v>2693</v>
      </c>
      <c r="Y2771">
        <v>56000</v>
      </c>
      <c r="Z2771">
        <v>56000</v>
      </c>
      <c r="AA2771">
        <v>56000</v>
      </c>
      <c r="AB2771">
        <v>0</v>
      </c>
    </row>
    <row r="2772" spans="1:28" x14ac:dyDescent="0.25">
      <c r="A2772" t="s">
        <v>2686</v>
      </c>
      <c r="B2772" t="s">
        <v>87</v>
      </c>
      <c r="C2772">
        <v>899999230</v>
      </c>
      <c r="D2772">
        <v>971116</v>
      </c>
      <c r="E2772" t="s">
        <v>2687</v>
      </c>
      <c r="F2772">
        <v>25844</v>
      </c>
      <c r="G2772">
        <v>2017</v>
      </c>
      <c r="H2772">
        <v>1</v>
      </c>
      <c r="I2772">
        <v>1000001587</v>
      </c>
      <c r="J2772">
        <v>20</v>
      </c>
      <c r="K2772">
        <v>33</v>
      </c>
      <c r="L2772" t="s">
        <v>3374</v>
      </c>
      <c r="M2772" t="s">
        <v>2689</v>
      </c>
      <c r="N2772" t="s">
        <v>2690</v>
      </c>
      <c r="O2772" s="55">
        <v>42937</v>
      </c>
      <c r="P2772" s="55">
        <v>43121</v>
      </c>
      <c r="Q2772" s="55">
        <v>43010</v>
      </c>
      <c r="R2772" s="55">
        <v>43041</v>
      </c>
      <c r="S2772" s="55">
        <v>43064</v>
      </c>
      <c r="T2772" t="s">
        <v>2691</v>
      </c>
      <c r="U2772">
        <v>30</v>
      </c>
      <c r="V2772" t="s">
        <v>5477</v>
      </c>
      <c r="W2772" t="s">
        <v>2693</v>
      </c>
      <c r="Y2772">
        <v>110885</v>
      </c>
      <c r="Z2772">
        <v>110885</v>
      </c>
      <c r="AA2772">
        <v>110885</v>
      </c>
      <c r="AB2772">
        <v>0</v>
      </c>
    </row>
    <row r="2773" spans="1:28" x14ac:dyDescent="0.25">
      <c r="A2773" t="s">
        <v>2686</v>
      </c>
      <c r="B2773" t="s">
        <v>2730</v>
      </c>
      <c r="C2773">
        <v>899999230</v>
      </c>
      <c r="D2773">
        <v>971116</v>
      </c>
      <c r="E2773" t="s">
        <v>2687</v>
      </c>
      <c r="F2773">
        <v>25865</v>
      </c>
      <c r="G2773">
        <v>2015</v>
      </c>
      <c r="H2773">
        <v>1</v>
      </c>
      <c r="I2773">
        <v>1000001288</v>
      </c>
      <c r="J2773">
        <v>1</v>
      </c>
      <c r="K2773">
        <v>33</v>
      </c>
      <c r="L2773" t="s">
        <v>3312</v>
      </c>
      <c r="M2773" t="s">
        <v>2689</v>
      </c>
      <c r="N2773" t="s">
        <v>2690</v>
      </c>
      <c r="O2773" s="55">
        <v>42206</v>
      </c>
      <c r="P2773" s="55">
        <v>42390</v>
      </c>
      <c r="Q2773" s="55">
        <v>42296</v>
      </c>
      <c r="R2773" s="55">
        <v>42298</v>
      </c>
      <c r="S2773" s="55">
        <v>42306</v>
      </c>
      <c r="T2773" t="s">
        <v>2691</v>
      </c>
      <c r="U2773">
        <v>30</v>
      </c>
      <c r="V2773" t="s">
        <v>5478</v>
      </c>
      <c r="W2773" t="s">
        <v>2693</v>
      </c>
      <c r="Y2773">
        <v>102800</v>
      </c>
      <c r="Z2773">
        <v>102785</v>
      </c>
      <c r="AA2773">
        <v>102800</v>
      </c>
      <c r="AB2773">
        <v>0</v>
      </c>
    </row>
    <row r="2774" spans="1:28" x14ac:dyDescent="0.25">
      <c r="A2774" t="s">
        <v>2686</v>
      </c>
      <c r="B2774" t="s">
        <v>2730</v>
      </c>
      <c r="C2774">
        <v>899999230</v>
      </c>
      <c r="D2774">
        <v>971116</v>
      </c>
      <c r="E2774" t="s">
        <v>2687</v>
      </c>
      <c r="F2774">
        <v>25867</v>
      </c>
      <c r="G2774">
        <v>2015</v>
      </c>
      <c r="H2774">
        <v>2</v>
      </c>
      <c r="I2774">
        <v>1000001288</v>
      </c>
      <c r="J2774">
        <v>1</v>
      </c>
      <c r="K2774">
        <v>33</v>
      </c>
      <c r="L2774" t="s">
        <v>5479</v>
      </c>
      <c r="M2774" t="s">
        <v>2689</v>
      </c>
      <c r="N2774" t="s">
        <v>2690</v>
      </c>
      <c r="O2774" s="55">
        <v>42206</v>
      </c>
      <c r="P2774" s="55">
        <v>42390</v>
      </c>
      <c r="Q2774" s="55">
        <v>42296</v>
      </c>
      <c r="R2774" s="55">
        <v>42319</v>
      </c>
      <c r="S2774" s="55">
        <v>42322</v>
      </c>
      <c r="T2774" t="s">
        <v>2691</v>
      </c>
      <c r="U2774">
        <v>30</v>
      </c>
      <c r="V2774" t="s">
        <v>5480</v>
      </c>
      <c r="W2774" t="s">
        <v>2693</v>
      </c>
      <c r="Y2774">
        <v>35200</v>
      </c>
      <c r="Z2774">
        <v>35200</v>
      </c>
      <c r="AA2774">
        <v>35200</v>
      </c>
      <c r="AB2774">
        <v>0</v>
      </c>
    </row>
    <row r="2775" spans="1:28" x14ac:dyDescent="0.25">
      <c r="A2775" t="s">
        <v>2686</v>
      </c>
      <c r="B2775" t="s">
        <v>87</v>
      </c>
      <c r="C2775">
        <v>899999230</v>
      </c>
      <c r="D2775">
        <v>971116</v>
      </c>
      <c r="E2775" t="s">
        <v>2687</v>
      </c>
      <c r="F2775">
        <v>25871</v>
      </c>
      <c r="G2775">
        <v>2017</v>
      </c>
      <c r="H2775">
        <v>1</v>
      </c>
      <c r="I2775">
        <v>1000001587</v>
      </c>
      <c r="J2775">
        <v>20</v>
      </c>
      <c r="K2775">
        <v>33</v>
      </c>
      <c r="L2775" t="s">
        <v>5481</v>
      </c>
      <c r="M2775" t="s">
        <v>2689</v>
      </c>
      <c r="N2775" t="s">
        <v>2690</v>
      </c>
      <c r="O2775" s="55">
        <v>42937</v>
      </c>
      <c r="P2775" s="55">
        <v>43121</v>
      </c>
      <c r="Q2775" s="55">
        <v>42991</v>
      </c>
      <c r="R2775" s="55">
        <v>43048</v>
      </c>
      <c r="S2775" s="55">
        <v>43064</v>
      </c>
      <c r="T2775" t="s">
        <v>2738</v>
      </c>
      <c r="U2775">
        <v>30</v>
      </c>
      <c r="V2775" t="s">
        <v>3827</v>
      </c>
      <c r="W2775" t="s">
        <v>2693</v>
      </c>
      <c r="Y2775">
        <v>75450</v>
      </c>
      <c r="Z2775">
        <v>75450</v>
      </c>
      <c r="AA2775">
        <v>75450</v>
      </c>
      <c r="AB2775">
        <v>0</v>
      </c>
    </row>
    <row r="2776" spans="1:28" x14ac:dyDescent="0.25">
      <c r="A2776" t="s">
        <v>2686</v>
      </c>
      <c r="B2776" t="s">
        <v>2730</v>
      </c>
      <c r="C2776">
        <v>899999230</v>
      </c>
      <c r="D2776">
        <v>971116</v>
      </c>
      <c r="E2776" t="s">
        <v>2687</v>
      </c>
      <c r="F2776">
        <v>25892</v>
      </c>
      <c r="G2776">
        <v>2015</v>
      </c>
      <c r="H2776">
        <v>1</v>
      </c>
      <c r="I2776">
        <v>1000001288</v>
      </c>
      <c r="J2776">
        <v>1</v>
      </c>
      <c r="K2776">
        <v>33</v>
      </c>
      <c r="L2776" t="s">
        <v>5482</v>
      </c>
      <c r="M2776" t="s">
        <v>2689</v>
      </c>
      <c r="N2776" t="s">
        <v>2690</v>
      </c>
      <c r="O2776" s="55">
        <v>42206</v>
      </c>
      <c r="P2776" s="55">
        <v>42390</v>
      </c>
      <c r="Q2776" s="55">
        <v>42290</v>
      </c>
      <c r="R2776" s="55">
        <v>42298</v>
      </c>
      <c r="S2776" s="55">
        <v>42306</v>
      </c>
      <c r="T2776" t="s">
        <v>2691</v>
      </c>
      <c r="U2776">
        <v>30</v>
      </c>
      <c r="V2776" t="s">
        <v>5483</v>
      </c>
      <c r="W2776" t="s">
        <v>2693</v>
      </c>
      <c r="Y2776">
        <v>177300</v>
      </c>
      <c r="Z2776">
        <v>177265</v>
      </c>
      <c r="AA2776">
        <v>177300</v>
      </c>
      <c r="AB2776">
        <v>0</v>
      </c>
    </row>
    <row r="2777" spans="1:28" x14ac:dyDescent="0.25">
      <c r="A2777" t="s">
        <v>2686</v>
      </c>
      <c r="B2777" t="s">
        <v>87</v>
      </c>
      <c r="C2777">
        <v>899999230</v>
      </c>
      <c r="D2777">
        <v>971116</v>
      </c>
      <c r="E2777" t="s">
        <v>2687</v>
      </c>
      <c r="F2777">
        <v>25892</v>
      </c>
      <c r="G2777">
        <v>2017</v>
      </c>
      <c r="H2777">
        <v>2</v>
      </c>
      <c r="I2777">
        <v>1000001587</v>
      </c>
      <c r="J2777">
        <v>20</v>
      </c>
      <c r="K2777">
        <v>33</v>
      </c>
      <c r="L2777" t="s">
        <v>2923</v>
      </c>
      <c r="M2777" t="s">
        <v>2689</v>
      </c>
      <c r="N2777" t="s">
        <v>2690</v>
      </c>
      <c r="O2777" s="55">
        <v>42937</v>
      </c>
      <c r="P2777" s="55">
        <v>43121</v>
      </c>
      <c r="Q2777" s="55">
        <v>43015</v>
      </c>
      <c r="R2777" s="55">
        <v>43308</v>
      </c>
      <c r="S2777" s="55">
        <v>43318</v>
      </c>
      <c r="T2777" t="s">
        <v>2691</v>
      </c>
      <c r="U2777">
        <v>30</v>
      </c>
      <c r="V2777" t="s">
        <v>5235</v>
      </c>
      <c r="W2777" t="s">
        <v>2693</v>
      </c>
      <c r="Y2777">
        <v>88500</v>
      </c>
      <c r="Z2777">
        <v>88500</v>
      </c>
      <c r="AA2777">
        <v>88500</v>
      </c>
      <c r="AB2777">
        <v>0</v>
      </c>
    </row>
    <row r="2778" spans="1:28" x14ac:dyDescent="0.25">
      <c r="A2778" t="s">
        <v>2686</v>
      </c>
      <c r="B2778" t="s">
        <v>87</v>
      </c>
      <c r="C2778">
        <v>899999230</v>
      </c>
      <c r="D2778">
        <v>971116</v>
      </c>
      <c r="E2778" t="s">
        <v>2687</v>
      </c>
      <c r="F2778">
        <v>25898</v>
      </c>
      <c r="G2778">
        <v>2017</v>
      </c>
      <c r="H2778">
        <v>1</v>
      </c>
      <c r="I2778">
        <v>1000001587</v>
      </c>
      <c r="J2778">
        <v>20</v>
      </c>
      <c r="K2778">
        <v>33</v>
      </c>
      <c r="L2778" t="s">
        <v>3150</v>
      </c>
      <c r="M2778" t="s">
        <v>2689</v>
      </c>
      <c r="N2778" t="s">
        <v>2690</v>
      </c>
      <c r="O2778" s="55">
        <v>42937</v>
      </c>
      <c r="P2778" s="55">
        <v>43121</v>
      </c>
      <c r="Q2778" s="55">
        <v>43013</v>
      </c>
      <c r="R2778" s="55">
        <v>43048</v>
      </c>
      <c r="S2778" s="55">
        <v>43064</v>
      </c>
      <c r="T2778" t="s">
        <v>2691</v>
      </c>
      <c r="U2778">
        <v>30</v>
      </c>
      <c r="V2778" t="s">
        <v>4496</v>
      </c>
      <c r="W2778" t="s">
        <v>2693</v>
      </c>
      <c r="Y2778">
        <v>449310</v>
      </c>
      <c r="Z2778">
        <v>449310</v>
      </c>
      <c r="AA2778">
        <v>449310</v>
      </c>
      <c r="AB2778">
        <v>0</v>
      </c>
    </row>
    <row r="2779" spans="1:28" x14ac:dyDescent="0.25">
      <c r="A2779" t="s">
        <v>2686</v>
      </c>
      <c r="B2779" t="s">
        <v>87</v>
      </c>
      <c r="C2779">
        <v>899999230</v>
      </c>
      <c r="D2779">
        <v>971116</v>
      </c>
      <c r="E2779" t="s">
        <v>2687</v>
      </c>
      <c r="F2779">
        <v>25901</v>
      </c>
      <c r="G2779">
        <v>2017</v>
      </c>
      <c r="H2779">
        <v>3</v>
      </c>
      <c r="I2779">
        <v>1000001587</v>
      </c>
      <c r="J2779">
        <v>20</v>
      </c>
      <c r="K2779">
        <v>33</v>
      </c>
      <c r="L2779" t="s">
        <v>3141</v>
      </c>
      <c r="M2779" t="s">
        <v>2689</v>
      </c>
      <c r="N2779" t="s">
        <v>2690</v>
      </c>
      <c r="O2779" s="55">
        <v>42937</v>
      </c>
      <c r="P2779" s="55">
        <v>43121</v>
      </c>
      <c r="Q2779" s="55">
        <v>43014</v>
      </c>
      <c r="R2779" s="55">
        <v>43125</v>
      </c>
      <c r="S2779" s="55">
        <v>43127</v>
      </c>
      <c r="T2779" t="s">
        <v>2691</v>
      </c>
      <c r="U2779">
        <v>30</v>
      </c>
      <c r="V2779" t="s">
        <v>5484</v>
      </c>
      <c r="W2779" t="s">
        <v>2693</v>
      </c>
      <c r="Y2779">
        <v>1728600</v>
      </c>
      <c r="Z2779">
        <v>440510</v>
      </c>
      <c r="AA2779">
        <v>1728600</v>
      </c>
      <c r="AB2779">
        <v>0</v>
      </c>
    </row>
    <row r="2780" spans="1:28" x14ac:dyDescent="0.25">
      <c r="A2780" t="s">
        <v>2686</v>
      </c>
      <c r="B2780" t="s">
        <v>87</v>
      </c>
      <c r="C2780">
        <v>899999230</v>
      </c>
      <c r="D2780">
        <v>971116</v>
      </c>
      <c r="E2780" t="s">
        <v>2687</v>
      </c>
      <c r="F2780">
        <v>25901</v>
      </c>
      <c r="G2780">
        <v>2017</v>
      </c>
      <c r="H2780">
        <v>3</v>
      </c>
      <c r="I2780">
        <v>1000001587</v>
      </c>
      <c r="J2780">
        <v>20</v>
      </c>
      <c r="K2780">
        <v>33</v>
      </c>
      <c r="L2780" t="s">
        <v>3141</v>
      </c>
      <c r="M2780" t="s">
        <v>2689</v>
      </c>
      <c r="N2780" t="s">
        <v>2690</v>
      </c>
      <c r="O2780" s="55">
        <v>42937</v>
      </c>
      <c r="P2780" s="55">
        <v>43121</v>
      </c>
      <c r="Q2780" s="55">
        <v>43014</v>
      </c>
      <c r="R2780" s="55">
        <v>43125</v>
      </c>
      <c r="S2780" s="55">
        <v>43127</v>
      </c>
      <c r="T2780" t="s">
        <v>2691</v>
      </c>
      <c r="U2780">
        <v>30</v>
      </c>
      <c r="V2780" t="s">
        <v>5484</v>
      </c>
      <c r="W2780" t="s">
        <v>2693</v>
      </c>
      <c r="Y2780">
        <v>1728600</v>
      </c>
      <c r="Z2780">
        <v>1288090</v>
      </c>
      <c r="AA2780">
        <v>1728600</v>
      </c>
      <c r="AB2780">
        <v>0</v>
      </c>
    </row>
    <row r="2781" spans="1:28" x14ac:dyDescent="0.25">
      <c r="A2781" t="s">
        <v>2686</v>
      </c>
      <c r="B2781" t="s">
        <v>87</v>
      </c>
      <c r="C2781">
        <v>899999230</v>
      </c>
      <c r="D2781">
        <v>971116</v>
      </c>
      <c r="E2781" t="s">
        <v>2687</v>
      </c>
      <c r="F2781">
        <v>25903</v>
      </c>
      <c r="G2781">
        <v>2017</v>
      </c>
      <c r="H2781">
        <v>5</v>
      </c>
      <c r="I2781">
        <v>1000001587</v>
      </c>
      <c r="J2781">
        <v>20</v>
      </c>
      <c r="K2781">
        <v>33</v>
      </c>
      <c r="L2781" t="s">
        <v>3064</v>
      </c>
      <c r="M2781" t="s">
        <v>2689</v>
      </c>
      <c r="N2781" t="s">
        <v>2690</v>
      </c>
      <c r="O2781" s="55">
        <v>42937</v>
      </c>
      <c r="P2781" s="55">
        <v>43121</v>
      </c>
      <c r="Q2781" s="55">
        <v>43013</v>
      </c>
      <c r="R2781" s="55">
        <v>43223</v>
      </c>
      <c r="S2781" s="55">
        <v>43229</v>
      </c>
      <c r="T2781" t="s">
        <v>2691</v>
      </c>
      <c r="U2781">
        <v>30</v>
      </c>
      <c r="V2781" t="s">
        <v>3602</v>
      </c>
      <c r="W2781" t="s">
        <v>2693</v>
      </c>
      <c r="Y2781">
        <v>126000</v>
      </c>
      <c r="Z2781">
        <v>126000</v>
      </c>
      <c r="AA2781">
        <v>126000</v>
      </c>
      <c r="AB2781">
        <v>0</v>
      </c>
    </row>
    <row r="2782" spans="1:28" x14ac:dyDescent="0.25">
      <c r="A2782" t="s">
        <v>2686</v>
      </c>
      <c r="B2782" t="s">
        <v>87</v>
      </c>
      <c r="C2782">
        <v>899999230</v>
      </c>
      <c r="D2782">
        <v>971116</v>
      </c>
      <c r="E2782" t="s">
        <v>2687</v>
      </c>
      <c r="F2782">
        <v>25911</v>
      </c>
      <c r="G2782">
        <v>2016</v>
      </c>
      <c r="H2782">
        <v>2</v>
      </c>
      <c r="I2782">
        <v>1000001587</v>
      </c>
      <c r="J2782">
        <v>1</v>
      </c>
      <c r="K2782">
        <v>33</v>
      </c>
      <c r="L2782" t="s">
        <v>3016</v>
      </c>
      <c r="M2782" t="s">
        <v>2689</v>
      </c>
      <c r="N2782" t="s">
        <v>2690</v>
      </c>
      <c r="O2782" s="55">
        <v>42572</v>
      </c>
      <c r="P2782" s="55">
        <v>42756</v>
      </c>
      <c r="Q2782" s="55">
        <v>42665</v>
      </c>
      <c r="R2782" s="55">
        <v>42685</v>
      </c>
      <c r="S2782" s="55">
        <v>42692</v>
      </c>
      <c r="T2782" t="s">
        <v>2691</v>
      </c>
      <c r="U2782">
        <v>30</v>
      </c>
      <c r="V2782" t="s">
        <v>5485</v>
      </c>
      <c r="W2782" t="s">
        <v>2693</v>
      </c>
      <c r="Y2782">
        <v>285730</v>
      </c>
      <c r="Z2782">
        <v>285730</v>
      </c>
      <c r="AA2782">
        <v>285730</v>
      </c>
      <c r="AB2782">
        <v>0</v>
      </c>
    </row>
    <row r="2783" spans="1:28" x14ac:dyDescent="0.25">
      <c r="A2783" t="s">
        <v>2686</v>
      </c>
      <c r="B2783" t="s">
        <v>87</v>
      </c>
      <c r="C2783">
        <v>899999230</v>
      </c>
      <c r="D2783">
        <v>971116</v>
      </c>
      <c r="E2783" t="s">
        <v>2687</v>
      </c>
      <c r="F2783">
        <v>25923</v>
      </c>
      <c r="G2783">
        <v>2017</v>
      </c>
      <c r="H2783">
        <v>1</v>
      </c>
      <c r="I2783">
        <v>1000001587</v>
      </c>
      <c r="J2783">
        <v>20</v>
      </c>
      <c r="K2783">
        <v>33</v>
      </c>
      <c r="L2783" t="s">
        <v>3141</v>
      </c>
      <c r="M2783" t="s">
        <v>2689</v>
      </c>
      <c r="N2783" t="s">
        <v>2690</v>
      </c>
      <c r="O2783" s="55">
        <v>42937</v>
      </c>
      <c r="P2783" s="55">
        <v>43121</v>
      </c>
      <c r="Q2783" s="55">
        <v>43013</v>
      </c>
      <c r="R2783" s="55">
        <v>43048</v>
      </c>
      <c r="S2783" s="55">
        <v>43064</v>
      </c>
      <c r="T2783" t="s">
        <v>2691</v>
      </c>
      <c r="U2783">
        <v>30</v>
      </c>
      <c r="V2783" t="s">
        <v>5486</v>
      </c>
      <c r="W2783" t="s">
        <v>2693</v>
      </c>
      <c r="Y2783">
        <v>63100</v>
      </c>
      <c r="Z2783">
        <v>63100</v>
      </c>
      <c r="AA2783">
        <v>63100</v>
      </c>
      <c r="AB2783">
        <v>0</v>
      </c>
    </row>
    <row r="2784" spans="1:28" x14ac:dyDescent="0.25">
      <c r="A2784" t="s">
        <v>2686</v>
      </c>
      <c r="B2784" t="s">
        <v>87</v>
      </c>
      <c r="C2784">
        <v>899999230</v>
      </c>
      <c r="D2784">
        <v>971116</v>
      </c>
      <c r="E2784" t="s">
        <v>2687</v>
      </c>
      <c r="F2784">
        <v>25927</v>
      </c>
      <c r="G2784">
        <v>2017</v>
      </c>
      <c r="H2784">
        <v>2</v>
      </c>
      <c r="I2784">
        <v>1000001587</v>
      </c>
      <c r="J2784">
        <v>20</v>
      </c>
      <c r="K2784">
        <v>33</v>
      </c>
      <c r="L2784" t="s">
        <v>3150</v>
      </c>
      <c r="M2784" t="s">
        <v>2689</v>
      </c>
      <c r="N2784" t="s">
        <v>2690</v>
      </c>
      <c r="O2784" s="55">
        <v>42937</v>
      </c>
      <c r="P2784" s="55">
        <v>43121</v>
      </c>
      <c r="Q2784" s="55">
        <v>43013</v>
      </c>
      <c r="R2784" s="55">
        <v>43132</v>
      </c>
      <c r="S2784" s="55">
        <v>43136</v>
      </c>
      <c r="T2784" t="s">
        <v>2691</v>
      </c>
      <c r="U2784">
        <v>30</v>
      </c>
      <c r="V2784" t="s">
        <v>3835</v>
      </c>
      <c r="W2784" t="s">
        <v>2693</v>
      </c>
      <c r="Y2784">
        <v>290500</v>
      </c>
      <c r="Z2784">
        <v>290500</v>
      </c>
      <c r="AA2784">
        <v>290500</v>
      </c>
      <c r="AB2784">
        <v>0</v>
      </c>
    </row>
    <row r="2785" spans="1:28" x14ac:dyDescent="0.25">
      <c r="A2785" t="s">
        <v>2686</v>
      </c>
      <c r="B2785" t="s">
        <v>87</v>
      </c>
      <c r="C2785">
        <v>899999230</v>
      </c>
      <c r="D2785">
        <v>971116</v>
      </c>
      <c r="E2785" t="s">
        <v>2687</v>
      </c>
      <c r="F2785">
        <v>25932</v>
      </c>
      <c r="G2785">
        <v>2017</v>
      </c>
      <c r="H2785">
        <v>1</v>
      </c>
      <c r="I2785">
        <v>1000001587</v>
      </c>
      <c r="J2785">
        <v>20</v>
      </c>
      <c r="K2785">
        <v>33</v>
      </c>
      <c r="L2785" t="s">
        <v>5487</v>
      </c>
      <c r="M2785" t="s">
        <v>2689</v>
      </c>
      <c r="N2785" t="s">
        <v>2690</v>
      </c>
      <c r="O2785" s="55">
        <v>42937</v>
      </c>
      <c r="P2785" s="55">
        <v>43121</v>
      </c>
      <c r="Q2785" s="55">
        <v>43041</v>
      </c>
      <c r="R2785" s="55">
        <v>43048</v>
      </c>
      <c r="S2785" s="55">
        <v>43064</v>
      </c>
      <c r="T2785" t="s">
        <v>2691</v>
      </c>
      <c r="U2785">
        <v>30</v>
      </c>
      <c r="V2785" t="s">
        <v>5488</v>
      </c>
      <c r="W2785" t="s">
        <v>2693</v>
      </c>
      <c r="Y2785">
        <v>75450</v>
      </c>
      <c r="Z2785">
        <v>75450</v>
      </c>
      <c r="AA2785">
        <v>75450</v>
      </c>
      <c r="AB2785">
        <v>0</v>
      </c>
    </row>
    <row r="2786" spans="1:28" x14ac:dyDescent="0.25">
      <c r="A2786" t="s">
        <v>2686</v>
      </c>
      <c r="B2786" t="s">
        <v>87</v>
      </c>
      <c r="C2786">
        <v>899999230</v>
      </c>
      <c r="D2786">
        <v>971116</v>
      </c>
      <c r="E2786" t="s">
        <v>2687</v>
      </c>
      <c r="F2786">
        <v>25933</v>
      </c>
      <c r="G2786">
        <v>2016</v>
      </c>
      <c r="H2786">
        <v>1</v>
      </c>
      <c r="I2786">
        <v>1000001587</v>
      </c>
      <c r="J2786">
        <v>1</v>
      </c>
      <c r="K2786">
        <v>33</v>
      </c>
      <c r="L2786" t="s">
        <v>3208</v>
      </c>
      <c r="M2786" t="s">
        <v>2689</v>
      </c>
      <c r="N2786" t="s">
        <v>2690</v>
      </c>
      <c r="O2786" s="55">
        <v>42572</v>
      </c>
      <c r="P2786" s="55">
        <v>42756</v>
      </c>
      <c r="Q2786" s="55">
        <v>42664</v>
      </c>
      <c r="R2786" s="55">
        <v>42671</v>
      </c>
      <c r="S2786" s="55">
        <v>42676</v>
      </c>
      <c r="T2786" t="s">
        <v>2691</v>
      </c>
      <c r="U2786">
        <v>30</v>
      </c>
      <c r="V2786" t="s">
        <v>3837</v>
      </c>
      <c r="W2786" t="s">
        <v>2693</v>
      </c>
      <c r="Y2786">
        <v>70650</v>
      </c>
      <c r="Z2786">
        <v>70650</v>
      </c>
      <c r="AA2786">
        <v>70650</v>
      </c>
      <c r="AB2786">
        <v>0</v>
      </c>
    </row>
    <row r="2787" spans="1:28" x14ac:dyDescent="0.25">
      <c r="A2787" t="s">
        <v>2686</v>
      </c>
      <c r="B2787" t="s">
        <v>87</v>
      </c>
      <c r="C2787">
        <v>899999230</v>
      </c>
      <c r="D2787">
        <v>971116</v>
      </c>
      <c r="E2787" t="s">
        <v>2687</v>
      </c>
      <c r="F2787">
        <v>25954</v>
      </c>
      <c r="G2787">
        <v>2016</v>
      </c>
      <c r="H2787">
        <v>1</v>
      </c>
      <c r="I2787">
        <v>1000001587</v>
      </c>
      <c r="J2787">
        <v>1</v>
      </c>
      <c r="K2787">
        <v>33</v>
      </c>
      <c r="L2787" t="s">
        <v>4651</v>
      </c>
      <c r="M2787" t="s">
        <v>2689</v>
      </c>
      <c r="N2787" t="s">
        <v>2690</v>
      </c>
      <c r="O2787" s="55">
        <v>42572</v>
      </c>
      <c r="P2787" s="55">
        <v>42756</v>
      </c>
      <c r="Q2787" s="55">
        <v>42665</v>
      </c>
      <c r="R2787" s="55">
        <v>42671</v>
      </c>
      <c r="S2787" s="55">
        <v>42676</v>
      </c>
      <c r="T2787" t="s">
        <v>2691</v>
      </c>
      <c r="U2787">
        <v>30</v>
      </c>
      <c r="V2787" t="s">
        <v>2736</v>
      </c>
      <c r="W2787" t="s">
        <v>2693</v>
      </c>
      <c r="Y2787">
        <v>95650</v>
      </c>
      <c r="Z2787">
        <v>95650</v>
      </c>
      <c r="AA2787">
        <v>95650</v>
      </c>
      <c r="AB2787">
        <v>0</v>
      </c>
    </row>
    <row r="2788" spans="1:28" x14ac:dyDescent="0.25">
      <c r="A2788" t="s">
        <v>2686</v>
      </c>
      <c r="B2788" t="s">
        <v>87</v>
      </c>
      <c r="C2788">
        <v>899999230</v>
      </c>
      <c r="D2788">
        <v>971116</v>
      </c>
      <c r="E2788" t="s">
        <v>2687</v>
      </c>
      <c r="F2788">
        <v>25978</v>
      </c>
      <c r="G2788">
        <v>2017</v>
      </c>
      <c r="H2788">
        <v>1</v>
      </c>
      <c r="I2788">
        <v>1000001587</v>
      </c>
      <c r="J2788">
        <v>20</v>
      </c>
      <c r="K2788">
        <v>33</v>
      </c>
      <c r="L2788" t="s">
        <v>5489</v>
      </c>
      <c r="M2788" t="s">
        <v>2689</v>
      </c>
      <c r="N2788" t="s">
        <v>2690</v>
      </c>
      <c r="O2788" s="55">
        <v>42937</v>
      </c>
      <c r="P2788" s="55">
        <v>43121</v>
      </c>
      <c r="Q2788" s="55">
        <v>43019</v>
      </c>
      <c r="R2788" s="55">
        <v>43055</v>
      </c>
      <c r="S2788" s="55">
        <v>43064</v>
      </c>
      <c r="T2788" t="s">
        <v>3277</v>
      </c>
      <c r="U2788">
        <v>30</v>
      </c>
      <c r="V2788" t="s">
        <v>5490</v>
      </c>
      <c r="W2788" t="s">
        <v>2693</v>
      </c>
      <c r="Y2788">
        <v>201275</v>
      </c>
      <c r="Z2788">
        <v>191168</v>
      </c>
      <c r="AA2788">
        <v>201275</v>
      </c>
      <c r="AB2788">
        <v>0</v>
      </c>
    </row>
    <row r="2789" spans="1:28" x14ac:dyDescent="0.25">
      <c r="A2789" t="s">
        <v>2686</v>
      </c>
      <c r="B2789" t="s">
        <v>87</v>
      </c>
      <c r="C2789">
        <v>899999230</v>
      </c>
      <c r="D2789">
        <v>971116</v>
      </c>
      <c r="E2789" t="s">
        <v>2687</v>
      </c>
      <c r="F2789">
        <v>25987</v>
      </c>
      <c r="G2789">
        <v>2016</v>
      </c>
      <c r="H2789">
        <v>1</v>
      </c>
      <c r="I2789">
        <v>1000001587</v>
      </c>
      <c r="J2789">
        <v>1</v>
      </c>
      <c r="K2789">
        <v>33</v>
      </c>
      <c r="L2789" t="s">
        <v>5491</v>
      </c>
      <c r="M2789" t="s">
        <v>2689</v>
      </c>
      <c r="N2789" t="s">
        <v>2690</v>
      </c>
      <c r="O2789" s="55">
        <v>42572</v>
      </c>
      <c r="P2789" s="55">
        <v>42756</v>
      </c>
      <c r="Q2789" s="55">
        <v>42664</v>
      </c>
      <c r="R2789" s="55">
        <v>42671</v>
      </c>
      <c r="S2789" s="55">
        <v>42676</v>
      </c>
      <c r="T2789" t="s">
        <v>2691</v>
      </c>
      <c r="U2789">
        <v>30</v>
      </c>
      <c r="V2789" t="s">
        <v>3665</v>
      </c>
      <c r="W2789" t="s">
        <v>2693</v>
      </c>
      <c r="Y2789">
        <v>95650</v>
      </c>
      <c r="Z2789">
        <v>95650</v>
      </c>
      <c r="AA2789">
        <v>95650</v>
      </c>
      <c r="AB2789">
        <v>0</v>
      </c>
    </row>
    <row r="2790" spans="1:28" x14ac:dyDescent="0.25">
      <c r="A2790" t="s">
        <v>2686</v>
      </c>
      <c r="B2790" t="s">
        <v>87</v>
      </c>
      <c r="C2790">
        <v>899999230</v>
      </c>
      <c r="D2790">
        <v>971116</v>
      </c>
      <c r="E2790" t="s">
        <v>2687</v>
      </c>
      <c r="F2790">
        <v>26005</v>
      </c>
      <c r="G2790">
        <v>2016</v>
      </c>
      <c r="H2790">
        <v>1</v>
      </c>
      <c r="I2790">
        <v>1000001587</v>
      </c>
      <c r="J2790">
        <v>1</v>
      </c>
      <c r="K2790">
        <v>33</v>
      </c>
      <c r="L2790" t="s">
        <v>2843</v>
      </c>
      <c r="M2790" t="s">
        <v>2689</v>
      </c>
      <c r="N2790" t="s">
        <v>2690</v>
      </c>
      <c r="O2790" s="55">
        <v>42572</v>
      </c>
      <c r="P2790" s="55">
        <v>42756</v>
      </c>
      <c r="Q2790" s="55">
        <v>42662</v>
      </c>
      <c r="R2790" s="55">
        <v>42671</v>
      </c>
      <c r="S2790" s="55">
        <v>42676</v>
      </c>
      <c r="T2790" t="s">
        <v>2691</v>
      </c>
      <c r="U2790">
        <v>30</v>
      </c>
      <c r="V2790" t="s">
        <v>5492</v>
      </c>
      <c r="W2790" t="s">
        <v>2693</v>
      </c>
      <c r="Y2790">
        <v>81090</v>
      </c>
      <c r="Z2790">
        <v>81090</v>
      </c>
      <c r="AA2790">
        <v>81090</v>
      </c>
      <c r="AB2790">
        <v>0</v>
      </c>
    </row>
    <row r="2791" spans="1:28" x14ac:dyDescent="0.25">
      <c r="A2791" t="s">
        <v>2686</v>
      </c>
      <c r="B2791" t="s">
        <v>2730</v>
      </c>
      <c r="C2791">
        <v>899999230</v>
      </c>
      <c r="D2791">
        <v>971116</v>
      </c>
      <c r="E2791" t="s">
        <v>2687</v>
      </c>
      <c r="F2791">
        <v>26011</v>
      </c>
      <c r="G2791">
        <v>2015</v>
      </c>
      <c r="H2791">
        <v>1</v>
      </c>
      <c r="I2791">
        <v>1000001288</v>
      </c>
      <c r="J2791">
        <v>1</v>
      </c>
      <c r="K2791">
        <v>33</v>
      </c>
      <c r="L2791" t="s">
        <v>3842</v>
      </c>
      <c r="M2791" t="s">
        <v>2689</v>
      </c>
      <c r="N2791" t="s">
        <v>2690</v>
      </c>
      <c r="O2791" s="55">
        <v>42206</v>
      </c>
      <c r="P2791" s="55">
        <v>42390</v>
      </c>
      <c r="Q2791" s="55">
        <v>42296</v>
      </c>
      <c r="R2791" s="55">
        <v>42303</v>
      </c>
      <c r="S2791" s="55">
        <v>42307</v>
      </c>
      <c r="T2791" t="s">
        <v>2691</v>
      </c>
      <c r="U2791">
        <v>30</v>
      </c>
      <c r="V2791" t="s">
        <v>3843</v>
      </c>
      <c r="W2791" t="s">
        <v>2693</v>
      </c>
      <c r="Y2791">
        <v>299800</v>
      </c>
      <c r="Z2791">
        <v>299785</v>
      </c>
      <c r="AA2791">
        <v>299800</v>
      </c>
      <c r="AB2791">
        <v>0</v>
      </c>
    </row>
    <row r="2792" spans="1:28" x14ac:dyDescent="0.25">
      <c r="A2792" t="s">
        <v>2686</v>
      </c>
      <c r="B2792" t="s">
        <v>2730</v>
      </c>
      <c r="C2792">
        <v>899999230</v>
      </c>
      <c r="D2792">
        <v>971116</v>
      </c>
      <c r="E2792" t="s">
        <v>2687</v>
      </c>
      <c r="F2792">
        <v>26011</v>
      </c>
      <c r="G2792">
        <v>2015</v>
      </c>
      <c r="H2792">
        <v>3</v>
      </c>
      <c r="I2792">
        <v>1000001288</v>
      </c>
      <c r="J2792">
        <v>1</v>
      </c>
      <c r="K2792">
        <v>33</v>
      </c>
      <c r="L2792" t="s">
        <v>3842</v>
      </c>
      <c r="M2792" t="s">
        <v>2689</v>
      </c>
      <c r="N2792" t="s">
        <v>2690</v>
      </c>
      <c r="O2792" s="55">
        <v>42206</v>
      </c>
      <c r="P2792" s="55">
        <v>42390</v>
      </c>
      <c r="Q2792" s="55">
        <v>42296</v>
      </c>
      <c r="R2792" s="55">
        <v>42333</v>
      </c>
      <c r="S2792" s="55">
        <v>42338</v>
      </c>
      <c r="T2792" t="s">
        <v>2691</v>
      </c>
      <c r="U2792">
        <v>30</v>
      </c>
      <c r="V2792" t="s">
        <v>3843</v>
      </c>
      <c r="W2792" t="s">
        <v>2693</v>
      </c>
      <c r="Y2792">
        <v>94700</v>
      </c>
      <c r="Z2792">
        <v>94685</v>
      </c>
      <c r="AA2792">
        <v>94700</v>
      </c>
      <c r="AB2792">
        <v>0</v>
      </c>
    </row>
    <row r="2793" spans="1:28" x14ac:dyDescent="0.25">
      <c r="A2793" t="s">
        <v>2686</v>
      </c>
      <c r="B2793" t="s">
        <v>2730</v>
      </c>
      <c r="C2793">
        <v>899999230</v>
      </c>
      <c r="D2793">
        <v>971116</v>
      </c>
      <c r="E2793" t="s">
        <v>2687</v>
      </c>
      <c r="F2793">
        <v>26012</v>
      </c>
      <c r="G2793">
        <v>2015</v>
      </c>
      <c r="H2793">
        <v>1</v>
      </c>
      <c r="I2793">
        <v>1000001288</v>
      </c>
      <c r="J2793">
        <v>1</v>
      </c>
      <c r="K2793">
        <v>33</v>
      </c>
      <c r="L2793" t="s">
        <v>5493</v>
      </c>
      <c r="M2793" t="s">
        <v>2689</v>
      </c>
      <c r="N2793" t="s">
        <v>2690</v>
      </c>
      <c r="O2793" s="55">
        <v>42206</v>
      </c>
      <c r="P2793" s="55">
        <v>42390</v>
      </c>
      <c r="Q2793" s="55">
        <v>42297</v>
      </c>
      <c r="R2793" s="55">
        <v>42303</v>
      </c>
      <c r="S2793" s="55">
        <v>42307</v>
      </c>
      <c r="T2793" t="s">
        <v>2691</v>
      </c>
      <c r="U2793">
        <v>30</v>
      </c>
      <c r="V2793" t="s">
        <v>4976</v>
      </c>
      <c r="W2793" t="s">
        <v>2693</v>
      </c>
      <c r="Y2793">
        <v>84700</v>
      </c>
      <c r="Z2793">
        <v>84685</v>
      </c>
      <c r="AA2793">
        <v>84700</v>
      </c>
      <c r="AB2793">
        <v>0</v>
      </c>
    </row>
    <row r="2794" spans="1:28" x14ac:dyDescent="0.25">
      <c r="A2794" t="s">
        <v>2686</v>
      </c>
      <c r="B2794" t="s">
        <v>2730</v>
      </c>
      <c r="C2794">
        <v>899999230</v>
      </c>
      <c r="D2794">
        <v>971116</v>
      </c>
      <c r="E2794" t="s">
        <v>2687</v>
      </c>
      <c r="F2794">
        <v>26016</v>
      </c>
      <c r="G2794">
        <v>2015</v>
      </c>
      <c r="H2794">
        <v>1</v>
      </c>
      <c r="I2794">
        <v>1000001288</v>
      </c>
      <c r="J2794">
        <v>1</v>
      </c>
      <c r="K2794">
        <v>33</v>
      </c>
      <c r="L2794" t="s">
        <v>2956</v>
      </c>
      <c r="M2794" t="s">
        <v>2689</v>
      </c>
      <c r="N2794" t="s">
        <v>2690</v>
      </c>
      <c r="O2794" s="55">
        <v>42206</v>
      </c>
      <c r="P2794" s="55">
        <v>42390</v>
      </c>
      <c r="Q2794" s="55">
        <v>42291</v>
      </c>
      <c r="R2794" s="55">
        <v>42298</v>
      </c>
      <c r="S2794" s="55">
        <v>42307</v>
      </c>
      <c r="T2794" t="s">
        <v>2691</v>
      </c>
      <c r="U2794">
        <v>30</v>
      </c>
      <c r="V2794" t="s">
        <v>4956</v>
      </c>
      <c r="W2794" t="s">
        <v>2693</v>
      </c>
      <c r="Y2794">
        <v>104850</v>
      </c>
      <c r="Z2794">
        <v>104850</v>
      </c>
      <c r="AA2794">
        <v>104850</v>
      </c>
      <c r="AB2794">
        <v>0</v>
      </c>
    </row>
    <row r="2795" spans="1:28" x14ac:dyDescent="0.25">
      <c r="A2795" t="s">
        <v>2686</v>
      </c>
      <c r="B2795" t="s">
        <v>87</v>
      </c>
      <c r="C2795">
        <v>899999230</v>
      </c>
      <c r="D2795">
        <v>971116</v>
      </c>
      <c r="E2795" t="s">
        <v>2687</v>
      </c>
      <c r="F2795">
        <v>26016</v>
      </c>
      <c r="G2795">
        <v>2016</v>
      </c>
      <c r="H2795">
        <v>3</v>
      </c>
      <c r="I2795">
        <v>1000001587</v>
      </c>
      <c r="J2795">
        <v>1</v>
      </c>
      <c r="K2795">
        <v>33</v>
      </c>
      <c r="L2795" t="s">
        <v>3074</v>
      </c>
      <c r="M2795" t="s">
        <v>2689</v>
      </c>
      <c r="N2795" t="s">
        <v>2690</v>
      </c>
      <c r="O2795" s="55">
        <v>42572</v>
      </c>
      <c r="P2795" s="55">
        <v>42756</v>
      </c>
      <c r="Q2795" s="55">
        <v>42664</v>
      </c>
      <c r="R2795" s="55">
        <v>42711</v>
      </c>
      <c r="S2795" s="55">
        <v>42716</v>
      </c>
      <c r="T2795" t="s">
        <v>2691</v>
      </c>
      <c r="U2795">
        <v>30</v>
      </c>
      <c r="V2795" t="s">
        <v>3844</v>
      </c>
      <c r="W2795" t="s">
        <v>2693</v>
      </c>
      <c r="Y2795">
        <v>35730</v>
      </c>
      <c r="Z2795">
        <v>35730</v>
      </c>
      <c r="AA2795">
        <v>35730</v>
      </c>
      <c r="AB2795">
        <v>0</v>
      </c>
    </row>
    <row r="2796" spans="1:28" x14ac:dyDescent="0.25">
      <c r="A2796" t="s">
        <v>2686</v>
      </c>
      <c r="B2796" t="s">
        <v>87</v>
      </c>
      <c r="C2796">
        <v>899999230</v>
      </c>
      <c r="D2796">
        <v>971116</v>
      </c>
      <c r="E2796" t="s">
        <v>2687</v>
      </c>
      <c r="F2796">
        <v>26016</v>
      </c>
      <c r="G2796">
        <v>2018</v>
      </c>
      <c r="H2796">
        <v>2</v>
      </c>
      <c r="I2796">
        <v>1000002115</v>
      </c>
      <c r="J2796">
        <v>8</v>
      </c>
      <c r="K2796">
        <v>33</v>
      </c>
      <c r="L2796" t="s">
        <v>3048</v>
      </c>
      <c r="M2796" t="s">
        <v>2689</v>
      </c>
      <c r="N2796" t="s">
        <v>2690</v>
      </c>
      <c r="O2796" s="55">
        <v>43302</v>
      </c>
      <c r="P2796" s="55">
        <v>43486</v>
      </c>
      <c r="Q2796" s="55">
        <v>43330</v>
      </c>
      <c r="R2796" s="55">
        <v>43426</v>
      </c>
      <c r="S2796" s="55">
        <v>43434</v>
      </c>
      <c r="T2796" t="s">
        <v>2691</v>
      </c>
      <c r="U2796">
        <v>30</v>
      </c>
      <c r="V2796" t="s">
        <v>3845</v>
      </c>
      <c r="W2796" t="s">
        <v>2693</v>
      </c>
      <c r="Y2796">
        <v>76000</v>
      </c>
      <c r="Z2796">
        <v>76000</v>
      </c>
      <c r="AA2796">
        <v>76000</v>
      </c>
      <c r="AB2796">
        <v>0</v>
      </c>
    </row>
    <row r="2797" spans="1:28" x14ac:dyDescent="0.25">
      <c r="A2797" t="s">
        <v>2686</v>
      </c>
      <c r="B2797" t="s">
        <v>87</v>
      </c>
      <c r="C2797">
        <v>899999230</v>
      </c>
      <c r="D2797">
        <v>971116</v>
      </c>
      <c r="E2797" t="s">
        <v>2687</v>
      </c>
      <c r="F2797">
        <v>26037</v>
      </c>
      <c r="G2797">
        <v>2016</v>
      </c>
      <c r="H2797">
        <v>2</v>
      </c>
      <c r="I2797">
        <v>1000001587</v>
      </c>
      <c r="J2797">
        <v>1</v>
      </c>
      <c r="K2797">
        <v>33</v>
      </c>
      <c r="L2797" t="s">
        <v>3069</v>
      </c>
      <c r="M2797" t="s">
        <v>2689</v>
      </c>
      <c r="N2797" t="s">
        <v>2690</v>
      </c>
      <c r="O2797" s="55">
        <v>42572</v>
      </c>
      <c r="P2797" s="55">
        <v>42756</v>
      </c>
      <c r="Q2797" s="55">
        <v>42657</v>
      </c>
      <c r="R2797" s="55">
        <v>42670</v>
      </c>
      <c r="S2797" s="55">
        <v>42682</v>
      </c>
      <c r="T2797" t="s">
        <v>2743</v>
      </c>
      <c r="U2797">
        <v>30</v>
      </c>
      <c r="V2797" t="s">
        <v>5494</v>
      </c>
      <c r="W2797" t="s">
        <v>2693</v>
      </c>
      <c r="Y2797">
        <v>85410</v>
      </c>
      <c r="Z2797">
        <v>72590</v>
      </c>
      <c r="AA2797">
        <v>85410</v>
      </c>
      <c r="AB2797">
        <v>0</v>
      </c>
    </row>
    <row r="2798" spans="1:28" x14ac:dyDescent="0.25">
      <c r="A2798" t="s">
        <v>2686</v>
      </c>
      <c r="B2798" t="s">
        <v>87</v>
      </c>
      <c r="C2798">
        <v>899999230</v>
      </c>
      <c r="D2798">
        <v>971116</v>
      </c>
      <c r="E2798" t="s">
        <v>2687</v>
      </c>
      <c r="F2798">
        <v>26063</v>
      </c>
      <c r="G2798">
        <v>2016</v>
      </c>
      <c r="H2798">
        <v>1</v>
      </c>
      <c r="I2798">
        <v>1000001587</v>
      </c>
      <c r="J2798">
        <v>1</v>
      </c>
      <c r="K2798">
        <v>33</v>
      </c>
      <c r="L2798" t="s">
        <v>5495</v>
      </c>
      <c r="M2798" t="s">
        <v>2689</v>
      </c>
      <c r="N2798" t="s">
        <v>2690</v>
      </c>
      <c r="O2798" s="55">
        <v>42572</v>
      </c>
      <c r="P2798" s="55">
        <v>42756</v>
      </c>
      <c r="Q2798" s="55">
        <v>42661</v>
      </c>
      <c r="R2798" s="55">
        <v>42670</v>
      </c>
      <c r="S2798" s="55">
        <v>42677</v>
      </c>
      <c r="T2798" t="s">
        <v>2691</v>
      </c>
      <c r="U2798">
        <v>30</v>
      </c>
      <c r="V2798" t="s">
        <v>5496</v>
      </c>
      <c r="W2798" t="s">
        <v>2693</v>
      </c>
      <c r="Y2798">
        <v>95650</v>
      </c>
      <c r="Z2798">
        <v>95650</v>
      </c>
      <c r="AA2798">
        <v>95650</v>
      </c>
      <c r="AB2798">
        <v>0</v>
      </c>
    </row>
    <row r="2799" spans="1:28" x14ac:dyDescent="0.25">
      <c r="A2799" t="s">
        <v>2686</v>
      </c>
      <c r="B2799" t="s">
        <v>87</v>
      </c>
      <c r="C2799">
        <v>899999230</v>
      </c>
      <c r="D2799">
        <v>971116</v>
      </c>
      <c r="E2799" t="s">
        <v>2687</v>
      </c>
      <c r="F2799">
        <v>26072</v>
      </c>
      <c r="G2799">
        <v>2016</v>
      </c>
      <c r="H2799">
        <v>1</v>
      </c>
      <c r="I2799">
        <v>1000001587</v>
      </c>
      <c r="J2799">
        <v>1</v>
      </c>
      <c r="K2799">
        <v>33</v>
      </c>
      <c r="L2799" t="s">
        <v>2896</v>
      </c>
      <c r="M2799" t="s">
        <v>2689</v>
      </c>
      <c r="N2799" t="s">
        <v>2690</v>
      </c>
      <c r="O2799" s="55">
        <v>42572</v>
      </c>
      <c r="P2799" s="55">
        <v>42756</v>
      </c>
      <c r="Q2799" s="55">
        <v>42662</v>
      </c>
      <c r="R2799" s="55">
        <v>42670</v>
      </c>
      <c r="S2799" s="55">
        <v>42677</v>
      </c>
      <c r="T2799" t="s">
        <v>2691</v>
      </c>
      <c r="U2799">
        <v>30</v>
      </c>
      <c r="V2799" t="s">
        <v>5497</v>
      </c>
      <c r="W2799" t="s">
        <v>2693</v>
      </c>
      <c r="Y2799">
        <v>81090</v>
      </c>
      <c r="Z2799">
        <v>81090</v>
      </c>
      <c r="AA2799">
        <v>81090</v>
      </c>
      <c r="AB2799">
        <v>0</v>
      </c>
    </row>
    <row r="2800" spans="1:28" x14ac:dyDescent="0.25">
      <c r="A2800" t="s">
        <v>2686</v>
      </c>
      <c r="B2800" t="s">
        <v>87</v>
      </c>
      <c r="C2800">
        <v>899999230</v>
      </c>
      <c r="D2800">
        <v>971116</v>
      </c>
      <c r="E2800" t="s">
        <v>2687</v>
      </c>
      <c r="F2800">
        <v>26082</v>
      </c>
      <c r="G2800">
        <v>2016</v>
      </c>
      <c r="H2800">
        <v>3</v>
      </c>
      <c r="I2800">
        <v>1000001587</v>
      </c>
      <c r="J2800">
        <v>1</v>
      </c>
      <c r="K2800">
        <v>33</v>
      </c>
      <c r="L2800" t="s">
        <v>5498</v>
      </c>
      <c r="M2800" t="s">
        <v>2689</v>
      </c>
      <c r="N2800" t="s">
        <v>2690</v>
      </c>
      <c r="O2800" s="55">
        <v>42572</v>
      </c>
      <c r="P2800" s="55">
        <v>42756</v>
      </c>
      <c r="Q2800" s="55">
        <v>42665</v>
      </c>
      <c r="R2800" s="55">
        <v>42705</v>
      </c>
      <c r="S2800" s="55">
        <v>42706</v>
      </c>
      <c r="T2800" t="s">
        <v>2691</v>
      </c>
      <c r="U2800">
        <v>30</v>
      </c>
      <c r="V2800" t="s">
        <v>3114</v>
      </c>
      <c r="W2800" t="s">
        <v>2693</v>
      </c>
      <c r="Y2800">
        <v>81090</v>
      </c>
      <c r="Z2800">
        <v>81090</v>
      </c>
      <c r="AA2800">
        <v>81090</v>
      </c>
      <c r="AB2800">
        <v>0</v>
      </c>
    </row>
    <row r="2801" spans="1:28" x14ac:dyDescent="0.25">
      <c r="A2801" t="s">
        <v>2686</v>
      </c>
      <c r="B2801" t="s">
        <v>87</v>
      </c>
      <c r="C2801">
        <v>899999230</v>
      </c>
      <c r="D2801">
        <v>971116</v>
      </c>
      <c r="E2801" t="s">
        <v>2687</v>
      </c>
      <c r="F2801">
        <v>26102</v>
      </c>
      <c r="G2801">
        <v>2016</v>
      </c>
      <c r="H2801">
        <v>2</v>
      </c>
      <c r="I2801">
        <v>1000001587</v>
      </c>
      <c r="J2801">
        <v>1</v>
      </c>
      <c r="K2801">
        <v>33</v>
      </c>
      <c r="L2801" t="s">
        <v>5499</v>
      </c>
      <c r="M2801" t="s">
        <v>2689</v>
      </c>
      <c r="N2801" t="s">
        <v>2690</v>
      </c>
      <c r="O2801" s="55">
        <v>42572</v>
      </c>
      <c r="P2801" s="55">
        <v>42756</v>
      </c>
      <c r="Q2801" s="55">
        <v>42662</v>
      </c>
      <c r="R2801" s="55">
        <v>42677</v>
      </c>
      <c r="S2801" s="55">
        <v>42683</v>
      </c>
      <c r="T2801" t="s">
        <v>2691</v>
      </c>
      <c r="U2801">
        <v>30</v>
      </c>
      <c r="V2801" t="s">
        <v>2779</v>
      </c>
      <c r="W2801" t="s">
        <v>2693</v>
      </c>
      <c r="Y2801">
        <v>35730</v>
      </c>
      <c r="Z2801">
        <v>35730</v>
      </c>
      <c r="AA2801">
        <v>35730</v>
      </c>
      <c r="AB2801">
        <v>0</v>
      </c>
    </row>
    <row r="2802" spans="1:28" x14ac:dyDescent="0.25">
      <c r="A2802" t="s">
        <v>2686</v>
      </c>
      <c r="B2802" t="s">
        <v>2715</v>
      </c>
      <c r="C2802">
        <v>899999230</v>
      </c>
      <c r="D2802">
        <v>4013</v>
      </c>
      <c r="E2802" t="s">
        <v>2716</v>
      </c>
      <c r="F2802">
        <v>26118</v>
      </c>
      <c r="G2802">
        <v>2012</v>
      </c>
      <c r="H2802">
        <v>1</v>
      </c>
      <c r="I2802">
        <v>1000000732</v>
      </c>
      <c r="J2802">
        <v>0</v>
      </c>
      <c r="K2802">
        <v>33</v>
      </c>
      <c r="L2802" t="s">
        <v>3054</v>
      </c>
      <c r="M2802" t="s">
        <v>2689</v>
      </c>
      <c r="N2802" t="s">
        <v>2690</v>
      </c>
      <c r="O2802" s="55">
        <v>41111</v>
      </c>
      <c r="P2802" s="55">
        <v>41476</v>
      </c>
      <c r="Q2802" s="55">
        <v>41190</v>
      </c>
      <c r="R2802" s="55">
        <v>41226</v>
      </c>
      <c r="S2802" s="55">
        <v>41242</v>
      </c>
      <c r="T2802" t="s">
        <v>2691</v>
      </c>
      <c r="U2802">
        <v>30</v>
      </c>
      <c r="V2802" t="s">
        <v>3776</v>
      </c>
      <c r="W2802" t="s">
        <v>2693</v>
      </c>
      <c r="Y2802">
        <v>135100</v>
      </c>
      <c r="Z2802">
        <v>135100</v>
      </c>
      <c r="AA2802">
        <v>135100</v>
      </c>
      <c r="AB2802">
        <v>0</v>
      </c>
    </row>
    <row r="2803" spans="1:28" x14ac:dyDescent="0.25">
      <c r="A2803" t="s">
        <v>2686</v>
      </c>
      <c r="B2803" t="s">
        <v>2715</v>
      </c>
      <c r="C2803">
        <v>899999230</v>
      </c>
      <c r="D2803">
        <v>4013</v>
      </c>
      <c r="E2803" t="s">
        <v>2716</v>
      </c>
      <c r="F2803">
        <v>26119</v>
      </c>
      <c r="G2803">
        <v>2012</v>
      </c>
      <c r="H2803">
        <v>1</v>
      </c>
      <c r="I2803">
        <v>1000000732</v>
      </c>
      <c r="J2803">
        <v>0</v>
      </c>
      <c r="K2803">
        <v>33</v>
      </c>
      <c r="L2803" t="s">
        <v>5071</v>
      </c>
      <c r="M2803" t="s">
        <v>2689</v>
      </c>
      <c r="N2803" t="s">
        <v>2690</v>
      </c>
      <c r="O2803" s="55">
        <v>41111</v>
      </c>
      <c r="P2803" s="55">
        <v>41476</v>
      </c>
      <c r="Q2803" s="55">
        <v>41187</v>
      </c>
      <c r="R2803" s="55">
        <v>41226</v>
      </c>
      <c r="S2803" s="55">
        <v>41242</v>
      </c>
      <c r="T2803" t="s">
        <v>2691</v>
      </c>
      <c r="U2803">
        <v>30</v>
      </c>
      <c r="V2803" t="s">
        <v>5500</v>
      </c>
      <c r="W2803" t="s">
        <v>2693</v>
      </c>
      <c r="Y2803">
        <v>60500</v>
      </c>
      <c r="Z2803">
        <v>60500</v>
      </c>
      <c r="AA2803">
        <v>60500</v>
      </c>
      <c r="AB2803">
        <v>0</v>
      </c>
    </row>
    <row r="2804" spans="1:28" x14ac:dyDescent="0.25">
      <c r="A2804" t="s">
        <v>2686</v>
      </c>
      <c r="B2804" t="s">
        <v>2715</v>
      </c>
      <c r="C2804">
        <v>899999230</v>
      </c>
      <c r="D2804">
        <v>4013</v>
      </c>
      <c r="E2804" t="s">
        <v>2716</v>
      </c>
      <c r="F2804">
        <v>26128</v>
      </c>
      <c r="G2804">
        <v>2012</v>
      </c>
      <c r="H2804">
        <v>2</v>
      </c>
      <c r="I2804">
        <v>1000000732</v>
      </c>
      <c r="J2804">
        <v>0</v>
      </c>
      <c r="K2804">
        <v>33</v>
      </c>
      <c r="L2804" t="s">
        <v>5040</v>
      </c>
      <c r="M2804" t="s">
        <v>2689</v>
      </c>
      <c r="N2804" t="s">
        <v>2690</v>
      </c>
      <c r="O2804" s="55">
        <v>41111</v>
      </c>
      <c r="P2804" s="55">
        <v>41476</v>
      </c>
      <c r="Q2804" s="55">
        <v>41184</v>
      </c>
      <c r="R2804" s="55">
        <v>41263</v>
      </c>
      <c r="S2804" s="55">
        <v>41271</v>
      </c>
      <c r="T2804" t="s">
        <v>2691</v>
      </c>
      <c r="U2804">
        <v>30</v>
      </c>
      <c r="V2804" t="s">
        <v>2891</v>
      </c>
      <c r="W2804" t="s">
        <v>2693</v>
      </c>
      <c r="Y2804">
        <v>27600</v>
      </c>
      <c r="Z2804">
        <v>27550</v>
      </c>
      <c r="AA2804">
        <v>27600</v>
      </c>
      <c r="AB2804">
        <v>0</v>
      </c>
    </row>
    <row r="2805" spans="1:28" x14ac:dyDescent="0.25">
      <c r="A2805" t="s">
        <v>2686</v>
      </c>
      <c r="B2805" t="s">
        <v>87</v>
      </c>
      <c r="C2805">
        <v>899999230</v>
      </c>
      <c r="D2805">
        <v>971116</v>
      </c>
      <c r="E2805" t="s">
        <v>2687</v>
      </c>
      <c r="F2805">
        <v>26155</v>
      </c>
      <c r="G2805">
        <v>2017</v>
      </c>
      <c r="H2805">
        <v>2</v>
      </c>
      <c r="I2805">
        <v>1000001587</v>
      </c>
      <c r="J2805">
        <v>20</v>
      </c>
      <c r="K2805">
        <v>33</v>
      </c>
      <c r="L2805" t="s">
        <v>3208</v>
      </c>
      <c r="M2805" t="s">
        <v>2689</v>
      </c>
      <c r="N2805" t="s">
        <v>2690</v>
      </c>
      <c r="O2805" s="55">
        <v>42937</v>
      </c>
      <c r="P2805" s="55">
        <v>43121</v>
      </c>
      <c r="Q2805" s="55">
        <v>43025</v>
      </c>
      <c r="R2805" s="55">
        <v>43062</v>
      </c>
      <c r="S2805" s="55">
        <v>43067</v>
      </c>
      <c r="T2805" t="s">
        <v>2691</v>
      </c>
      <c r="U2805">
        <v>30</v>
      </c>
      <c r="V2805" t="s">
        <v>3854</v>
      </c>
      <c r="W2805" t="s">
        <v>2693</v>
      </c>
      <c r="Y2805">
        <v>53100</v>
      </c>
      <c r="Z2805">
        <v>53100</v>
      </c>
      <c r="AA2805">
        <v>53100</v>
      </c>
      <c r="AB2805">
        <v>0</v>
      </c>
    </row>
    <row r="2806" spans="1:28" x14ac:dyDescent="0.25">
      <c r="A2806" t="s">
        <v>2686</v>
      </c>
      <c r="B2806" t="s">
        <v>87</v>
      </c>
      <c r="C2806">
        <v>899999230</v>
      </c>
      <c r="D2806">
        <v>971116</v>
      </c>
      <c r="E2806" t="s">
        <v>2687</v>
      </c>
      <c r="F2806">
        <v>26173</v>
      </c>
      <c r="G2806">
        <v>2016</v>
      </c>
      <c r="H2806">
        <v>1</v>
      </c>
      <c r="I2806">
        <v>1000001587</v>
      </c>
      <c r="J2806">
        <v>1</v>
      </c>
      <c r="K2806">
        <v>33</v>
      </c>
      <c r="L2806" t="s">
        <v>3855</v>
      </c>
      <c r="M2806" t="s">
        <v>2689</v>
      </c>
      <c r="N2806" t="s">
        <v>2690</v>
      </c>
      <c r="O2806" s="55">
        <v>42572</v>
      </c>
      <c r="P2806" s="55">
        <v>42756</v>
      </c>
      <c r="Q2806" s="55">
        <v>42661</v>
      </c>
      <c r="R2806" s="55">
        <v>42670</v>
      </c>
      <c r="S2806" s="55">
        <v>42678</v>
      </c>
      <c r="T2806" t="s">
        <v>2691</v>
      </c>
      <c r="U2806">
        <v>30</v>
      </c>
      <c r="V2806" t="s">
        <v>3856</v>
      </c>
      <c r="W2806" t="s">
        <v>2693</v>
      </c>
      <c r="Y2806">
        <v>306350</v>
      </c>
      <c r="Z2806">
        <v>306350</v>
      </c>
      <c r="AA2806">
        <v>306350</v>
      </c>
      <c r="AB2806">
        <v>0</v>
      </c>
    </row>
    <row r="2807" spans="1:28" x14ac:dyDescent="0.25">
      <c r="A2807" t="s">
        <v>2686</v>
      </c>
      <c r="B2807" t="s">
        <v>87</v>
      </c>
      <c r="C2807">
        <v>899999230</v>
      </c>
      <c r="D2807">
        <v>971116</v>
      </c>
      <c r="E2807" t="s">
        <v>2687</v>
      </c>
      <c r="F2807">
        <v>26173</v>
      </c>
      <c r="G2807">
        <v>2016</v>
      </c>
      <c r="H2807">
        <v>3</v>
      </c>
      <c r="I2807">
        <v>1000001587</v>
      </c>
      <c r="J2807">
        <v>1</v>
      </c>
      <c r="K2807">
        <v>33</v>
      </c>
      <c r="L2807" t="s">
        <v>3855</v>
      </c>
      <c r="M2807" t="s">
        <v>2689</v>
      </c>
      <c r="N2807" t="s">
        <v>2690</v>
      </c>
      <c r="O2807" s="55">
        <v>42572</v>
      </c>
      <c r="P2807" s="55">
        <v>42756</v>
      </c>
      <c r="Q2807" s="55">
        <v>42661</v>
      </c>
      <c r="R2807" s="55">
        <v>42705</v>
      </c>
      <c r="S2807" s="55">
        <v>42706</v>
      </c>
      <c r="T2807" t="s">
        <v>2691</v>
      </c>
      <c r="U2807">
        <v>30</v>
      </c>
      <c r="V2807" t="s">
        <v>3856</v>
      </c>
      <c r="W2807" t="s">
        <v>2693</v>
      </c>
      <c r="Y2807">
        <v>95650</v>
      </c>
      <c r="Z2807">
        <v>95650</v>
      </c>
      <c r="AA2807">
        <v>95650</v>
      </c>
      <c r="AB2807">
        <v>0</v>
      </c>
    </row>
    <row r="2808" spans="1:28" x14ac:dyDescent="0.25">
      <c r="A2808" t="s">
        <v>2686</v>
      </c>
      <c r="B2808" t="s">
        <v>87</v>
      </c>
      <c r="C2808">
        <v>899999230</v>
      </c>
      <c r="D2808">
        <v>971116</v>
      </c>
      <c r="E2808" t="s">
        <v>2687</v>
      </c>
      <c r="F2808">
        <v>26180</v>
      </c>
      <c r="G2808">
        <v>2017</v>
      </c>
      <c r="H2808">
        <v>1</v>
      </c>
      <c r="I2808">
        <v>1000001587</v>
      </c>
      <c r="J2808">
        <v>20</v>
      </c>
      <c r="K2808">
        <v>33</v>
      </c>
      <c r="L2808" t="s">
        <v>3213</v>
      </c>
      <c r="M2808" t="s">
        <v>2689</v>
      </c>
      <c r="N2808" t="s">
        <v>2690</v>
      </c>
      <c r="O2808" s="55">
        <v>42937</v>
      </c>
      <c r="P2808" s="55">
        <v>43121</v>
      </c>
      <c r="Q2808" s="55">
        <v>43023</v>
      </c>
      <c r="R2808" s="55">
        <v>43062</v>
      </c>
      <c r="S2808" s="55">
        <v>43067</v>
      </c>
      <c r="T2808" t="s">
        <v>2764</v>
      </c>
      <c r="U2808">
        <v>30</v>
      </c>
      <c r="V2808" t="s">
        <v>5501</v>
      </c>
      <c r="W2808" t="s">
        <v>2693</v>
      </c>
      <c r="Y2808">
        <v>297260</v>
      </c>
      <c r="Z2808">
        <v>297260</v>
      </c>
      <c r="AA2808">
        <v>297260</v>
      </c>
      <c r="AB2808">
        <v>0</v>
      </c>
    </row>
    <row r="2809" spans="1:28" x14ac:dyDescent="0.25">
      <c r="A2809" t="s">
        <v>2686</v>
      </c>
      <c r="B2809" t="s">
        <v>87</v>
      </c>
      <c r="C2809">
        <v>899999230</v>
      </c>
      <c r="D2809">
        <v>971116</v>
      </c>
      <c r="E2809" t="s">
        <v>2687</v>
      </c>
      <c r="F2809">
        <v>26224</v>
      </c>
      <c r="G2809">
        <v>2016</v>
      </c>
      <c r="H2809">
        <v>1</v>
      </c>
      <c r="I2809">
        <v>1000001587</v>
      </c>
      <c r="J2809">
        <v>1</v>
      </c>
      <c r="K2809">
        <v>33</v>
      </c>
      <c r="L2809" t="s">
        <v>3122</v>
      </c>
      <c r="M2809" t="s">
        <v>2689</v>
      </c>
      <c r="N2809" t="s">
        <v>2690</v>
      </c>
      <c r="O2809" s="55">
        <v>42572</v>
      </c>
      <c r="P2809" s="55">
        <v>42756</v>
      </c>
      <c r="Q2809" s="55">
        <v>42661</v>
      </c>
      <c r="R2809" s="55">
        <v>42670</v>
      </c>
      <c r="S2809" s="55">
        <v>42678</v>
      </c>
      <c r="T2809" t="s">
        <v>2691</v>
      </c>
      <c r="U2809">
        <v>30</v>
      </c>
      <c r="V2809" t="s">
        <v>3860</v>
      </c>
      <c r="W2809" t="s">
        <v>2693</v>
      </c>
      <c r="Y2809">
        <v>304370</v>
      </c>
      <c r="Z2809">
        <v>304370</v>
      </c>
      <c r="AA2809">
        <v>304370</v>
      </c>
      <c r="AB2809">
        <v>0</v>
      </c>
    </row>
    <row r="2810" spans="1:28" x14ac:dyDescent="0.25">
      <c r="A2810" t="s">
        <v>2686</v>
      </c>
      <c r="B2810" t="s">
        <v>87</v>
      </c>
      <c r="C2810">
        <v>899999230</v>
      </c>
      <c r="D2810">
        <v>971116</v>
      </c>
      <c r="E2810" t="s">
        <v>2687</v>
      </c>
      <c r="F2810">
        <v>26231</v>
      </c>
      <c r="G2810">
        <v>2014</v>
      </c>
      <c r="H2810">
        <v>2</v>
      </c>
      <c r="I2810">
        <v>1000001079</v>
      </c>
      <c r="J2810">
        <v>0</v>
      </c>
      <c r="K2810">
        <v>33</v>
      </c>
      <c r="L2810" t="s">
        <v>2851</v>
      </c>
      <c r="M2810" t="s">
        <v>2689</v>
      </c>
      <c r="N2810" t="s">
        <v>2690</v>
      </c>
      <c r="O2810" s="55">
        <v>41841</v>
      </c>
      <c r="P2810" s="55">
        <v>42206</v>
      </c>
      <c r="Q2810" s="55">
        <v>41885</v>
      </c>
      <c r="R2810" s="55">
        <v>41977</v>
      </c>
      <c r="S2810" s="55">
        <v>41978</v>
      </c>
      <c r="T2810" t="s">
        <v>3638</v>
      </c>
      <c r="U2810">
        <v>30</v>
      </c>
      <c r="V2810" t="s">
        <v>3588</v>
      </c>
      <c r="W2810" t="s">
        <v>2693</v>
      </c>
      <c r="Y2810">
        <v>75000</v>
      </c>
      <c r="Z2810">
        <v>75000</v>
      </c>
      <c r="AA2810">
        <v>75000</v>
      </c>
      <c r="AB2810">
        <v>0</v>
      </c>
    </row>
    <row r="2811" spans="1:28" x14ac:dyDescent="0.25">
      <c r="A2811" t="s">
        <v>2686</v>
      </c>
      <c r="B2811" t="s">
        <v>87</v>
      </c>
      <c r="C2811">
        <v>899999230</v>
      </c>
      <c r="D2811">
        <v>971116</v>
      </c>
      <c r="E2811" t="s">
        <v>2687</v>
      </c>
      <c r="F2811">
        <v>26266</v>
      </c>
      <c r="G2811">
        <v>2014</v>
      </c>
      <c r="H2811">
        <v>4</v>
      </c>
      <c r="I2811">
        <v>1000001079</v>
      </c>
      <c r="J2811">
        <v>0</v>
      </c>
      <c r="K2811">
        <v>33</v>
      </c>
      <c r="L2811" t="s">
        <v>3865</v>
      </c>
      <c r="M2811" t="s">
        <v>2689</v>
      </c>
      <c r="N2811" t="s">
        <v>2690</v>
      </c>
      <c r="O2811" s="55">
        <v>41841</v>
      </c>
      <c r="P2811" s="55">
        <v>42206</v>
      </c>
      <c r="Q2811" s="55">
        <v>41899</v>
      </c>
      <c r="R2811" s="55">
        <v>41961</v>
      </c>
      <c r="S2811" s="55">
        <v>41962</v>
      </c>
      <c r="T2811" t="s">
        <v>2743</v>
      </c>
      <c r="U2811">
        <v>30</v>
      </c>
      <c r="V2811" t="s">
        <v>3866</v>
      </c>
      <c r="W2811" t="s">
        <v>2693</v>
      </c>
      <c r="Y2811">
        <v>66700</v>
      </c>
      <c r="Z2811">
        <v>66665</v>
      </c>
      <c r="AA2811">
        <v>66700</v>
      </c>
      <c r="AB2811">
        <v>0</v>
      </c>
    </row>
    <row r="2812" spans="1:28" x14ac:dyDescent="0.25">
      <c r="A2812" t="s">
        <v>2686</v>
      </c>
      <c r="B2812" t="s">
        <v>87</v>
      </c>
      <c r="C2812">
        <v>899999230</v>
      </c>
      <c r="D2812">
        <v>971116</v>
      </c>
      <c r="E2812" t="s">
        <v>2687</v>
      </c>
      <c r="F2812">
        <v>26266</v>
      </c>
      <c r="G2812">
        <v>2014</v>
      </c>
      <c r="H2812">
        <v>6</v>
      </c>
      <c r="I2812">
        <v>1000001079</v>
      </c>
      <c r="J2812">
        <v>0</v>
      </c>
      <c r="K2812">
        <v>33</v>
      </c>
      <c r="L2812" t="s">
        <v>3865</v>
      </c>
      <c r="M2812" t="s">
        <v>2689</v>
      </c>
      <c r="N2812" t="s">
        <v>2690</v>
      </c>
      <c r="O2812" s="55">
        <v>41841</v>
      </c>
      <c r="P2812" s="55">
        <v>42206</v>
      </c>
      <c r="Q2812" s="55">
        <v>41899</v>
      </c>
      <c r="R2812" s="55">
        <v>42033</v>
      </c>
      <c r="S2812" s="55">
        <v>42034</v>
      </c>
      <c r="T2812" t="s">
        <v>2743</v>
      </c>
      <c r="U2812">
        <v>30</v>
      </c>
      <c r="V2812" t="s">
        <v>3866</v>
      </c>
      <c r="W2812" t="s">
        <v>2693</v>
      </c>
      <c r="Y2812">
        <v>150000</v>
      </c>
      <c r="Z2812">
        <v>150000</v>
      </c>
      <c r="AA2812">
        <v>150000</v>
      </c>
      <c r="AB2812">
        <v>0</v>
      </c>
    </row>
    <row r="2813" spans="1:28" x14ac:dyDescent="0.25">
      <c r="A2813" t="s">
        <v>2686</v>
      </c>
      <c r="B2813" t="s">
        <v>2715</v>
      </c>
      <c r="C2813">
        <v>899999230</v>
      </c>
      <c r="D2813">
        <v>4013</v>
      </c>
      <c r="E2813" t="s">
        <v>2716</v>
      </c>
      <c r="F2813">
        <v>26288</v>
      </c>
      <c r="G2813">
        <v>2012</v>
      </c>
      <c r="H2813">
        <v>1</v>
      </c>
      <c r="I2813">
        <v>1000000732</v>
      </c>
      <c r="J2813">
        <v>0</v>
      </c>
      <c r="K2813">
        <v>33</v>
      </c>
      <c r="L2813" t="s">
        <v>3867</v>
      </c>
      <c r="M2813" t="s">
        <v>2689</v>
      </c>
      <c r="N2813" t="s">
        <v>2690</v>
      </c>
      <c r="O2813" s="55">
        <v>41111</v>
      </c>
      <c r="P2813" s="55">
        <v>41476</v>
      </c>
      <c r="Q2813" s="55">
        <v>41183</v>
      </c>
      <c r="R2813" s="55">
        <v>41240</v>
      </c>
      <c r="S2813" s="55">
        <v>41243</v>
      </c>
      <c r="T2813" t="s">
        <v>3868</v>
      </c>
      <c r="U2813">
        <v>1</v>
      </c>
      <c r="V2813" t="s">
        <v>3869</v>
      </c>
      <c r="W2813" t="s">
        <v>2693</v>
      </c>
      <c r="Y2813">
        <v>6500000</v>
      </c>
      <c r="Z2813">
        <v>3250000</v>
      </c>
      <c r="AA2813">
        <v>6500000</v>
      </c>
      <c r="AB2813">
        <v>0</v>
      </c>
    </row>
    <row r="2814" spans="1:28" x14ac:dyDescent="0.25">
      <c r="A2814" t="s">
        <v>2686</v>
      </c>
      <c r="B2814" t="s">
        <v>2715</v>
      </c>
      <c r="C2814">
        <v>899999230</v>
      </c>
      <c r="D2814">
        <v>4013</v>
      </c>
      <c r="E2814" t="s">
        <v>2716</v>
      </c>
      <c r="F2814">
        <v>26288</v>
      </c>
      <c r="G2814">
        <v>2012</v>
      </c>
      <c r="H2814">
        <v>1</v>
      </c>
      <c r="I2814">
        <v>1000000732</v>
      </c>
      <c r="J2814">
        <v>0</v>
      </c>
      <c r="K2814">
        <v>33</v>
      </c>
      <c r="L2814" t="s">
        <v>3867</v>
      </c>
      <c r="M2814" t="s">
        <v>2689</v>
      </c>
      <c r="N2814" t="s">
        <v>2690</v>
      </c>
      <c r="O2814" s="55">
        <v>41111</v>
      </c>
      <c r="P2814" s="55">
        <v>41476</v>
      </c>
      <c r="Q2814" s="55">
        <v>41183</v>
      </c>
      <c r="R2814" s="55">
        <v>41240</v>
      </c>
      <c r="S2814" s="55">
        <v>41243</v>
      </c>
      <c r="T2814" t="s">
        <v>3868</v>
      </c>
      <c r="U2814">
        <v>1</v>
      </c>
      <c r="V2814" t="s">
        <v>3869</v>
      </c>
      <c r="W2814" t="s">
        <v>2693</v>
      </c>
      <c r="Y2814">
        <v>6500000</v>
      </c>
      <c r="Z2814">
        <v>3250000</v>
      </c>
      <c r="AA2814">
        <v>6500000</v>
      </c>
      <c r="AB2814">
        <v>0</v>
      </c>
    </row>
    <row r="2815" spans="1:28" x14ac:dyDescent="0.25">
      <c r="A2815" t="s">
        <v>2686</v>
      </c>
      <c r="B2815" t="s">
        <v>87</v>
      </c>
      <c r="C2815">
        <v>899999230</v>
      </c>
      <c r="D2815">
        <v>971116</v>
      </c>
      <c r="E2815" t="s">
        <v>2687</v>
      </c>
      <c r="F2815">
        <v>26292</v>
      </c>
      <c r="G2815">
        <v>2014</v>
      </c>
      <c r="H2815">
        <v>2</v>
      </c>
      <c r="I2815">
        <v>1000001079</v>
      </c>
      <c r="J2815">
        <v>0</v>
      </c>
      <c r="K2815">
        <v>33</v>
      </c>
      <c r="L2815" t="s">
        <v>3870</v>
      </c>
      <c r="M2815" t="s">
        <v>2689</v>
      </c>
      <c r="N2815" t="s">
        <v>2690</v>
      </c>
      <c r="O2815" s="55">
        <v>41841</v>
      </c>
      <c r="P2815" s="55">
        <v>42206</v>
      </c>
      <c r="Q2815" s="55">
        <v>41892</v>
      </c>
      <c r="R2815" s="55">
        <v>41920</v>
      </c>
      <c r="S2815" s="55">
        <v>41922</v>
      </c>
      <c r="T2815" t="s">
        <v>3032</v>
      </c>
      <c r="U2815">
        <v>30</v>
      </c>
      <c r="V2815" t="s">
        <v>3871</v>
      </c>
      <c r="W2815" t="s">
        <v>2693</v>
      </c>
      <c r="Y2815">
        <v>114300</v>
      </c>
      <c r="Z2815">
        <v>114235</v>
      </c>
      <c r="AA2815">
        <v>114300</v>
      </c>
      <c r="AB2815">
        <v>0</v>
      </c>
    </row>
    <row r="2816" spans="1:28" x14ac:dyDescent="0.25">
      <c r="A2816" t="s">
        <v>2686</v>
      </c>
      <c r="B2816" t="s">
        <v>87</v>
      </c>
      <c r="C2816">
        <v>899999230</v>
      </c>
      <c r="D2816">
        <v>971116</v>
      </c>
      <c r="E2816" t="s">
        <v>2687</v>
      </c>
      <c r="F2816">
        <v>26292</v>
      </c>
      <c r="G2816">
        <v>2014</v>
      </c>
      <c r="H2816">
        <v>4</v>
      </c>
      <c r="I2816">
        <v>1000001079</v>
      </c>
      <c r="J2816">
        <v>0</v>
      </c>
      <c r="K2816">
        <v>33</v>
      </c>
      <c r="L2816" t="s">
        <v>3870</v>
      </c>
      <c r="M2816" t="s">
        <v>2689</v>
      </c>
      <c r="N2816" t="s">
        <v>2690</v>
      </c>
      <c r="O2816" s="55">
        <v>41841</v>
      </c>
      <c r="P2816" s="55">
        <v>42206</v>
      </c>
      <c r="Q2816" s="55">
        <v>41892</v>
      </c>
      <c r="R2816" s="55">
        <v>41920</v>
      </c>
      <c r="S2816" s="55">
        <v>41922</v>
      </c>
      <c r="T2816" t="s">
        <v>3032</v>
      </c>
      <c r="U2816">
        <v>30</v>
      </c>
      <c r="V2816" t="s">
        <v>3871</v>
      </c>
      <c r="W2816" t="s">
        <v>2693</v>
      </c>
      <c r="Y2816">
        <v>251400</v>
      </c>
      <c r="Z2816">
        <v>251400</v>
      </c>
      <c r="AA2816">
        <v>251400</v>
      </c>
      <c r="AB2816">
        <v>0</v>
      </c>
    </row>
    <row r="2817" spans="1:28" x14ac:dyDescent="0.25">
      <c r="A2817" t="s">
        <v>2686</v>
      </c>
      <c r="B2817" t="s">
        <v>87</v>
      </c>
      <c r="C2817">
        <v>899999230</v>
      </c>
      <c r="D2817">
        <v>971116</v>
      </c>
      <c r="E2817" t="s">
        <v>2687</v>
      </c>
      <c r="F2817">
        <v>26292</v>
      </c>
      <c r="G2817">
        <v>2014</v>
      </c>
      <c r="H2817">
        <v>9</v>
      </c>
      <c r="I2817">
        <v>1000001079</v>
      </c>
      <c r="J2817">
        <v>0</v>
      </c>
      <c r="K2817">
        <v>33</v>
      </c>
      <c r="L2817" t="s">
        <v>3870</v>
      </c>
      <c r="M2817" t="s">
        <v>2689</v>
      </c>
      <c r="N2817" t="s">
        <v>2690</v>
      </c>
      <c r="O2817" s="55">
        <v>41841</v>
      </c>
      <c r="P2817" s="55">
        <v>42206</v>
      </c>
      <c r="Q2817" s="55">
        <v>41892</v>
      </c>
      <c r="R2817" s="55">
        <v>41977</v>
      </c>
      <c r="S2817" s="55">
        <v>41978</v>
      </c>
      <c r="T2817" t="s">
        <v>3032</v>
      </c>
      <c r="U2817">
        <v>30</v>
      </c>
      <c r="V2817" t="s">
        <v>3871</v>
      </c>
      <c r="W2817" t="s">
        <v>2693</v>
      </c>
      <c r="Y2817">
        <v>75000</v>
      </c>
      <c r="Z2817">
        <v>75000</v>
      </c>
      <c r="AA2817">
        <v>75000</v>
      </c>
      <c r="AB2817">
        <v>0</v>
      </c>
    </row>
    <row r="2818" spans="1:28" x14ac:dyDescent="0.25">
      <c r="A2818" t="s">
        <v>2686</v>
      </c>
      <c r="B2818" t="s">
        <v>87</v>
      </c>
      <c r="C2818">
        <v>899999230</v>
      </c>
      <c r="D2818">
        <v>971116</v>
      </c>
      <c r="E2818" t="s">
        <v>2687</v>
      </c>
      <c r="F2818">
        <v>26292</v>
      </c>
      <c r="G2818">
        <v>2014</v>
      </c>
      <c r="H2818">
        <v>11</v>
      </c>
      <c r="I2818">
        <v>1000001079</v>
      </c>
      <c r="J2818">
        <v>0</v>
      </c>
      <c r="K2818">
        <v>33</v>
      </c>
      <c r="L2818" t="s">
        <v>3870</v>
      </c>
      <c r="M2818" t="s">
        <v>2689</v>
      </c>
      <c r="N2818" t="s">
        <v>2690</v>
      </c>
      <c r="O2818" s="55">
        <v>41841</v>
      </c>
      <c r="P2818" s="55">
        <v>42206</v>
      </c>
      <c r="Q2818" s="55">
        <v>41892</v>
      </c>
      <c r="R2818" s="55">
        <v>41991</v>
      </c>
      <c r="S2818" s="55">
        <v>41992</v>
      </c>
      <c r="T2818" t="s">
        <v>3032</v>
      </c>
      <c r="U2818">
        <v>30</v>
      </c>
      <c r="V2818" t="s">
        <v>3871</v>
      </c>
      <c r="W2818" t="s">
        <v>2693</v>
      </c>
      <c r="Y2818">
        <v>150000</v>
      </c>
      <c r="Z2818">
        <v>150000</v>
      </c>
      <c r="AA2818">
        <v>150000</v>
      </c>
      <c r="AB2818">
        <v>0</v>
      </c>
    </row>
    <row r="2819" spans="1:28" x14ac:dyDescent="0.25">
      <c r="A2819" t="s">
        <v>2686</v>
      </c>
      <c r="B2819" t="s">
        <v>2730</v>
      </c>
      <c r="C2819">
        <v>899999230</v>
      </c>
      <c r="D2819">
        <v>971116</v>
      </c>
      <c r="E2819" t="s">
        <v>2687</v>
      </c>
      <c r="F2819">
        <v>26293</v>
      </c>
      <c r="G2819">
        <v>2015</v>
      </c>
      <c r="H2819">
        <v>1</v>
      </c>
      <c r="I2819">
        <v>1000001288</v>
      </c>
      <c r="J2819">
        <v>0</v>
      </c>
      <c r="K2819">
        <v>33</v>
      </c>
      <c r="L2819" t="s">
        <v>2697</v>
      </c>
      <c r="M2819" t="s">
        <v>2689</v>
      </c>
      <c r="N2819" t="s">
        <v>2690</v>
      </c>
      <c r="O2819" s="55">
        <v>42206</v>
      </c>
      <c r="P2819" s="55">
        <v>42390</v>
      </c>
      <c r="Q2819" s="55">
        <v>42297</v>
      </c>
      <c r="R2819" s="55">
        <v>42303</v>
      </c>
      <c r="S2819" s="55">
        <v>42308</v>
      </c>
      <c r="T2819" t="s">
        <v>2691</v>
      </c>
      <c r="U2819">
        <v>30</v>
      </c>
      <c r="V2819" t="s">
        <v>5502</v>
      </c>
      <c r="W2819" t="s">
        <v>2693</v>
      </c>
      <c r="Y2819">
        <v>87800</v>
      </c>
      <c r="Z2819">
        <v>87785</v>
      </c>
      <c r="AA2819">
        <v>87800</v>
      </c>
      <c r="AB2819">
        <v>0</v>
      </c>
    </row>
    <row r="2820" spans="1:28" x14ac:dyDescent="0.25">
      <c r="A2820" t="s">
        <v>2686</v>
      </c>
      <c r="B2820" t="s">
        <v>87</v>
      </c>
      <c r="C2820">
        <v>899999230</v>
      </c>
      <c r="D2820">
        <v>971116</v>
      </c>
      <c r="E2820" t="s">
        <v>2687</v>
      </c>
      <c r="F2820">
        <v>26357</v>
      </c>
      <c r="G2820">
        <v>2016</v>
      </c>
      <c r="H2820">
        <v>1</v>
      </c>
      <c r="I2820">
        <v>1000001587</v>
      </c>
      <c r="J2820">
        <v>1</v>
      </c>
      <c r="K2820">
        <v>33</v>
      </c>
      <c r="L2820" t="s">
        <v>3048</v>
      </c>
      <c r="M2820" t="s">
        <v>2689</v>
      </c>
      <c r="N2820" t="s">
        <v>2690</v>
      </c>
      <c r="O2820" s="55">
        <v>42572</v>
      </c>
      <c r="P2820" s="55">
        <v>42756</v>
      </c>
      <c r="Q2820" s="55">
        <v>42661</v>
      </c>
      <c r="R2820" s="55">
        <v>42670</v>
      </c>
      <c r="S2820" s="55">
        <v>42682</v>
      </c>
      <c r="T2820" t="s">
        <v>2691</v>
      </c>
      <c r="U2820">
        <v>30</v>
      </c>
      <c r="V2820" t="s">
        <v>5174</v>
      </c>
      <c r="W2820" t="s">
        <v>2693</v>
      </c>
      <c r="Y2820">
        <v>155690</v>
      </c>
      <c r="Z2820">
        <v>155690</v>
      </c>
      <c r="AA2820">
        <v>155690</v>
      </c>
      <c r="AB2820">
        <v>0</v>
      </c>
    </row>
    <row r="2821" spans="1:28" x14ac:dyDescent="0.25">
      <c r="A2821" t="s">
        <v>2686</v>
      </c>
      <c r="B2821" t="s">
        <v>87</v>
      </c>
      <c r="C2821">
        <v>899999230</v>
      </c>
      <c r="D2821">
        <v>971116</v>
      </c>
      <c r="E2821" t="s">
        <v>2687</v>
      </c>
      <c r="F2821">
        <v>26358</v>
      </c>
      <c r="G2821">
        <v>2014</v>
      </c>
      <c r="H2821">
        <v>2</v>
      </c>
      <c r="I2821">
        <v>1000001079</v>
      </c>
      <c r="J2821">
        <v>0</v>
      </c>
      <c r="K2821">
        <v>33</v>
      </c>
      <c r="L2821" t="s">
        <v>2823</v>
      </c>
      <c r="M2821" t="s">
        <v>2689</v>
      </c>
      <c r="N2821" t="s">
        <v>2690</v>
      </c>
      <c r="O2821" s="55">
        <v>41841</v>
      </c>
      <c r="P2821" s="55">
        <v>42206</v>
      </c>
      <c r="Q2821" s="55">
        <v>41897</v>
      </c>
      <c r="R2821" s="55">
        <v>41935</v>
      </c>
      <c r="S2821" s="55">
        <v>41936</v>
      </c>
      <c r="T2821" t="s">
        <v>2691</v>
      </c>
      <c r="U2821">
        <v>30</v>
      </c>
      <c r="V2821" t="s">
        <v>3879</v>
      </c>
      <c r="W2821" t="s">
        <v>2693</v>
      </c>
      <c r="Y2821">
        <v>33700</v>
      </c>
      <c r="Z2821">
        <v>33700</v>
      </c>
      <c r="AA2821">
        <v>33700</v>
      </c>
      <c r="AB2821">
        <v>0</v>
      </c>
    </row>
    <row r="2822" spans="1:28" x14ac:dyDescent="0.25">
      <c r="A2822" t="s">
        <v>2686</v>
      </c>
      <c r="B2822" t="s">
        <v>87</v>
      </c>
      <c r="C2822">
        <v>899999230</v>
      </c>
      <c r="D2822">
        <v>971116</v>
      </c>
      <c r="E2822" t="s">
        <v>2687</v>
      </c>
      <c r="F2822">
        <v>26360</v>
      </c>
      <c r="G2822">
        <v>2018</v>
      </c>
      <c r="H2822">
        <v>2</v>
      </c>
      <c r="I2822">
        <v>1000002115</v>
      </c>
      <c r="J2822">
        <v>8</v>
      </c>
      <c r="K2822">
        <v>33</v>
      </c>
      <c r="L2822" t="s">
        <v>2699</v>
      </c>
      <c r="M2822" t="s">
        <v>2689</v>
      </c>
      <c r="N2822" t="s">
        <v>2690</v>
      </c>
      <c r="O2822" s="55">
        <v>43302</v>
      </c>
      <c r="P2822" s="55">
        <v>43486</v>
      </c>
      <c r="Q2822" s="55">
        <v>43333</v>
      </c>
      <c r="R2822" s="55">
        <v>43426</v>
      </c>
      <c r="S2822" s="55">
        <v>43434</v>
      </c>
      <c r="T2822" t="s">
        <v>2764</v>
      </c>
      <c r="U2822">
        <v>30</v>
      </c>
      <c r="V2822" t="s">
        <v>5503</v>
      </c>
      <c r="W2822" t="s">
        <v>2693</v>
      </c>
      <c r="Y2822">
        <v>19000</v>
      </c>
      <c r="Z2822">
        <v>19000</v>
      </c>
      <c r="AA2822">
        <v>19000</v>
      </c>
      <c r="AB2822">
        <v>0</v>
      </c>
    </row>
    <row r="2823" spans="1:28" x14ac:dyDescent="0.25">
      <c r="A2823" t="s">
        <v>2686</v>
      </c>
      <c r="B2823" t="s">
        <v>87</v>
      </c>
      <c r="C2823">
        <v>899999230</v>
      </c>
      <c r="D2823">
        <v>971116</v>
      </c>
      <c r="E2823" t="s">
        <v>2687</v>
      </c>
      <c r="F2823">
        <v>26371</v>
      </c>
      <c r="G2823">
        <v>2018</v>
      </c>
      <c r="H2823">
        <v>1</v>
      </c>
      <c r="I2823">
        <v>1000002115</v>
      </c>
      <c r="J2823">
        <v>8</v>
      </c>
      <c r="K2823">
        <v>33</v>
      </c>
      <c r="L2823" t="s">
        <v>5504</v>
      </c>
      <c r="M2823" t="s">
        <v>2689</v>
      </c>
      <c r="N2823" t="s">
        <v>2690</v>
      </c>
      <c r="O2823" s="55">
        <v>43302</v>
      </c>
      <c r="P2823" s="55">
        <v>43486</v>
      </c>
      <c r="Q2823" s="55">
        <v>43341</v>
      </c>
      <c r="R2823" s="55">
        <v>43391</v>
      </c>
      <c r="S2823" s="55">
        <v>43404</v>
      </c>
      <c r="T2823" t="s">
        <v>2764</v>
      </c>
      <c r="U2823">
        <v>30</v>
      </c>
      <c r="V2823" t="s">
        <v>5505</v>
      </c>
      <c r="W2823" t="s">
        <v>2693</v>
      </c>
      <c r="Y2823">
        <v>88300</v>
      </c>
      <c r="Z2823">
        <v>88300</v>
      </c>
      <c r="AA2823">
        <v>88300</v>
      </c>
      <c r="AB2823">
        <v>0</v>
      </c>
    </row>
    <row r="2824" spans="1:28" x14ac:dyDescent="0.25">
      <c r="A2824" t="s">
        <v>2686</v>
      </c>
      <c r="B2824" t="s">
        <v>87</v>
      </c>
      <c r="C2824">
        <v>899999230</v>
      </c>
      <c r="D2824">
        <v>971116</v>
      </c>
      <c r="E2824" t="s">
        <v>2687</v>
      </c>
      <c r="F2824">
        <v>26375</v>
      </c>
      <c r="G2824">
        <v>2017</v>
      </c>
      <c r="H2824">
        <v>1</v>
      </c>
      <c r="I2824">
        <v>1000001587</v>
      </c>
      <c r="J2824">
        <v>20</v>
      </c>
      <c r="K2824">
        <v>33</v>
      </c>
      <c r="L2824" t="s">
        <v>3406</v>
      </c>
      <c r="M2824" t="s">
        <v>2689</v>
      </c>
      <c r="N2824" t="s">
        <v>2690</v>
      </c>
      <c r="O2824" s="55">
        <v>42937</v>
      </c>
      <c r="P2824" s="55">
        <v>43121</v>
      </c>
      <c r="Q2824" s="55">
        <v>43035</v>
      </c>
      <c r="R2824" s="55">
        <v>43068</v>
      </c>
      <c r="S2824" s="55">
        <v>43069</v>
      </c>
      <c r="T2824" t="s">
        <v>2691</v>
      </c>
      <c r="U2824">
        <v>30</v>
      </c>
      <c r="V2824" t="s">
        <v>4007</v>
      </c>
      <c r="W2824" t="s">
        <v>2693</v>
      </c>
      <c r="Y2824">
        <v>293830</v>
      </c>
      <c r="Z2824">
        <v>293830</v>
      </c>
      <c r="AA2824">
        <v>293830</v>
      </c>
      <c r="AB2824">
        <v>0</v>
      </c>
    </row>
    <row r="2825" spans="1:28" x14ac:dyDescent="0.25">
      <c r="A2825" t="s">
        <v>2686</v>
      </c>
      <c r="B2825" t="s">
        <v>87</v>
      </c>
      <c r="C2825">
        <v>899999230</v>
      </c>
      <c r="D2825">
        <v>971116</v>
      </c>
      <c r="E2825" t="s">
        <v>2687</v>
      </c>
      <c r="F2825">
        <v>26420</v>
      </c>
      <c r="G2825">
        <v>2017</v>
      </c>
      <c r="H2825">
        <v>1</v>
      </c>
      <c r="I2825">
        <v>1000001587</v>
      </c>
      <c r="J2825">
        <v>20</v>
      </c>
      <c r="K2825">
        <v>33</v>
      </c>
      <c r="L2825" t="s">
        <v>2843</v>
      </c>
      <c r="M2825" t="s">
        <v>2689</v>
      </c>
      <c r="N2825" t="s">
        <v>2690</v>
      </c>
      <c r="O2825" s="55">
        <v>42937</v>
      </c>
      <c r="P2825" s="55">
        <v>43121</v>
      </c>
      <c r="Q2825" s="55">
        <v>43038</v>
      </c>
      <c r="R2825" s="55">
        <v>43068</v>
      </c>
      <c r="S2825" s="55">
        <v>43069</v>
      </c>
      <c r="T2825" t="s">
        <v>2691</v>
      </c>
      <c r="U2825">
        <v>30</v>
      </c>
      <c r="V2825" t="s">
        <v>5506</v>
      </c>
      <c r="W2825" t="s">
        <v>2693</v>
      </c>
      <c r="Y2825">
        <v>111610</v>
      </c>
      <c r="Z2825">
        <v>111610</v>
      </c>
      <c r="AA2825">
        <v>111610</v>
      </c>
      <c r="AB2825">
        <v>0</v>
      </c>
    </row>
    <row r="2826" spans="1:28" x14ac:dyDescent="0.25">
      <c r="A2826" t="s">
        <v>2686</v>
      </c>
      <c r="B2826" t="s">
        <v>87</v>
      </c>
      <c r="C2826">
        <v>899999230</v>
      </c>
      <c r="D2826">
        <v>971116</v>
      </c>
      <c r="E2826" t="s">
        <v>2687</v>
      </c>
      <c r="F2826">
        <v>26436</v>
      </c>
      <c r="G2826">
        <v>2017</v>
      </c>
      <c r="H2826">
        <v>1</v>
      </c>
      <c r="I2826">
        <v>1000001587</v>
      </c>
      <c r="J2826">
        <v>20</v>
      </c>
      <c r="K2826">
        <v>33</v>
      </c>
      <c r="L2826" t="s">
        <v>5507</v>
      </c>
      <c r="M2826" t="s">
        <v>2689</v>
      </c>
      <c r="N2826" t="s">
        <v>2690</v>
      </c>
      <c r="O2826" s="55">
        <v>42937</v>
      </c>
      <c r="P2826" s="55">
        <v>43121</v>
      </c>
      <c r="Q2826" s="55">
        <v>43048</v>
      </c>
      <c r="R2826" s="55">
        <v>43068</v>
      </c>
      <c r="S2826" s="55">
        <v>43069</v>
      </c>
      <c r="T2826" t="s">
        <v>2691</v>
      </c>
      <c r="U2826">
        <v>30</v>
      </c>
      <c r="V2826" t="s">
        <v>5508</v>
      </c>
      <c r="W2826" t="s">
        <v>2693</v>
      </c>
      <c r="Y2826">
        <v>150990</v>
      </c>
      <c r="Z2826">
        <v>150990</v>
      </c>
      <c r="AA2826">
        <v>150990</v>
      </c>
      <c r="AB2826">
        <v>0</v>
      </c>
    </row>
    <row r="2827" spans="1:28" x14ac:dyDescent="0.25">
      <c r="A2827" t="s">
        <v>2686</v>
      </c>
      <c r="B2827" t="s">
        <v>87</v>
      </c>
      <c r="C2827">
        <v>899999230</v>
      </c>
      <c r="D2827">
        <v>971116</v>
      </c>
      <c r="E2827" t="s">
        <v>2687</v>
      </c>
      <c r="F2827">
        <v>26436</v>
      </c>
      <c r="G2827">
        <v>2017</v>
      </c>
      <c r="H2827">
        <v>3</v>
      </c>
      <c r="I2827">
        <v>1000001587</v>
      </c>
      <c r="J2827">
        <v>20</v>
      </c>
      <c r="K2827">
        <v>33</v>
      </c>
      <c r="L2827" t="s">
        <v>5507</v>
      </c>
      <c r="M2827" t="s">
        <v>2689</v>
      </c>
      <c r="N2827" t="s">
        <v>2690</v>
      </c>
      <c r="O2827" s="55">
        <v>42937</v>
      </c>
      <c r="P2827" s="55">
        <v>43121</v>
      </c>
      <c r="Q2827" s="55">
        <v>43048</v>
      </c>
      <c r="R2827" s="55">
        <v>43088</v>
      </c>
      <c r="S2827" s="55">
        <v>43089</v>
      </c>
      <c r="T2827" t="s">
        <v>2691</v>
      </c>
      <c r="U2827">
        <v>30</v>
      </c>
      <c r="V2827" t="s">
        <v>5508</v>
      </c>
      <c r="W2827" t="s">
        <v>2693</v>
      </c>
      <c r="Y2827">
        <v>288100</v>
      </c>
      <c r="Z2827">
        <v>288100</v>
      </c>
      <c r="AA2827">
        <v>288100</v>
      </c>
      <c r="AB2827">
        <v>0</v>
      </c>
    </row>
    <row r="2828" spans="1:28" x14ac:dyDescent="0.25">
      <c r="A2828" t="s">
        <v>2686</v>
      </c>
      <c r="B2828" t="s">
        <v>87</v>
      </c>
      <c r="C2828">
        <v>899999230</v>
      </c>
      <c r="D2828">
        <v>971116</v>
      </c>
      <c r="E2828" t="s">
        <v>2687</v>
      </c>
      <c r="F2828">
        <v>26464</v>
      </c>
      <c r="G2828">
        <v>2016</v>
      </c>
      <c r="H2828">
        <v>1</v>
      </c>
      <c r="I2828">
        <v>1000001587</v>
      </c>
      <c r="J2828">
        <v>1</v>
      </c>
      <c r="K2828">
        <v>33</v>
      </c>
      <c r="L2828" t="s">
        <v>2809</v>
      </c>
      <c r="M2828" t="s">
        <v>2689</v>
      </c>
      <c r="N2828" t="s">
        <v>2690</v>
      </c>
      <c r="O2828" s="55">
        <v>42572</v>
      </c>
      <c r="P2828" s="55">
        <v>42756</v>
      </c>
      <c r="Q2828" s="55">
        <v>42671</v>
      </c>
      <c r="R2828" s="55">
        <v>42677</v>
      </c>
      <c r="S2828" s="55">
        <v>42683</v>
      </c>
      <c r="T2828" t="s">
        <v>2691</v>
      </c>
      <c r="U2828">
        <v>30</v>
      </c>
      <c r="V2828" t="s">
        <v>232</v>
      </c>
      <c r="W2828" t="s">
        <v>2693</v>
      </c>
      <c r="Y2828">
        <v>106090</v>
      </c>
      <c r="Z2828">
        <v>106090</v>
      </c>
      <c r="AA2828">
        <v>106090</v>
      </c>
      <c r="AB2828">
        <v>0</v>
      </c>
    </row>
    <row r="2829" spans="1:28" x14ac:dyDescent="0.25">
      <c r="A2829" t="s">
        <v>2686</v>
      </c>
      <c r="B2829" t="s">
        <v>87</v>
      </c>
      <c r="C2829">
        <v>899999230</v>
      </c>
      <c r="D2829">
        <v>971116</v>
      </c>
      <c r="E2829" t="s">
        <v>2687</v>
      </c>
      <c r="F2829">
        <v>26470</v>
      </c>
      <c r="G2829">
        <v>2014</v>
      </c>
      <c r="H2829">
        <v>1</v>
      </c>
      <c r="I2829">
        <v>1000001079</v>
      </c>
      <c r="J2829">
        <v>0</v>
      </c>
      <c r="K2829">
        <v>33</v>
      </c>
      <c r="L2829" t="s">
        <v>2851</v>
      </c>
      <c r="M2829" t="s">
        <v>2689</v>
      </c>
      <c r="N2829" t="s">
        <v>2690</v>
      </c>
      <c r="O2829" s="55">
        <v>41841</v>
      </c>
      <c r="P2829" s="55">
        <v>42206</v>
      </c>
      <c r="Q2829" s="55">
        <v>41869</v>
      </c>
      <c r="R2829" s="55">
        <v>41922</v>
      </c>
      <c r="S2829" s="55">
        <v>41926</v>
      </c>
      <c r="T2829" t="s">
        <v>2773</v>
      </c>
      <c r="U2829">
        <v>30</v>
      </c>
      <c r="V2829" t="s">
        <v>5509</v>
      </c>
      <c r="W2829" t="s">
        <v>2693</v>
      </c>
      <c r="Y2829">
        <v>135850</v>
      </c>
      <c r="Z2829">
        <v>135850</v>
      </c>
      <c r="AA2829">
        <v>135850</v>
      </c>
      <c r="AB2829">
        <v>0</v>
      </c>
    </row>
    <row r="2830" spans="1:28" x14ac:dyDescent="0.25">
      <c r="A2830" t="s">
        <v>2686</v>
      </c>
      <c r="B2830" t="s">
        <v>87</v>
      </c>
      <c r="C2830">
        <v>899999230</v>
      </c>
      <c r="D2830">
        <v>971116</v>
      </c>
      <c r="E2830" t="s">
        <v>2687</v>
      </c>
      <c r="F2830">
        <v>26471</v>
      </c>
      <c r="G2830">
        <v>2014</v>
      </c>
      <c r="H2830">
        <v>2</v>
      </c>
      <c r="I2830">
        <v>1000001079</v>
      </c>
      <c r="J2830">
        <v>0</v>
      </c>
      <c r="K2830">
        <v>33</v>
      </c>
      <c r="L2830" t="s">
        <v>2807</v>
      </c>
      <c r="M2830" t="s">
        <v>2689</v>
      </c>
      <c r="N2830" t="s">
        <v>2690</v>
      </c>
      <c r="O2830" s="55">
        <v>41841</v>
      </c>
      <c r="P2830" s="55">
        <v>42206</v>
      </c>
      <c r="Q2830" s="55">
        <v>41898</v>
      </c>
      <c r="R2830" s="55">
        <v>41935</v>
      </c>
      <c r="S2830" s="55">
        <v>41939</v>
      </c>
      <c r="T2830" t="s">
        <v>2691</v>
      </c>
      <c r="U2830">
        <v>30</v>
      </c>
      <c r="V2830" t="s">
        <v>3891</v>
      </c>
      <c r="W2830" t="s">
        <v>2693</v>
      </c>
      <c r="Y2830">
        <v>33700</v>
      </c>
      <c r="Z2830">
        <v>33700</v>
      </c>
      <c r="AA2830">
        <v>33700</v>
      </c>
      <c r="AB2830">
        <v>0</v>
      </c>
    </row>
    <row r="2831" spans="1:28" x14ac:dyDescent="0.25">
      <c r="A2831" t="s">
        <v>2686</v>
      </c>
      <c r="B2831" t="s">
        <v>87</v>
      </c>
      <c r="C2831">
        <v>899999230</v>
      </c>
      <c r="D2831">
        <v>971116</v>
      </c>
      <c r="E2831" t="s">
        <v>2687</v>
      </c>
      <c r="F2831">
        <v>26483</v>
      </c>
      <c r="G2831">
        <v>2017</v>
      </c>
      <c r="H2831">
        <v>1</v>
      </c>
      <c r="I2831">
        <v>1000001587</v>
      </c>
      <c r="J2831">
        <v>20</v>
      </c>
      <c r="K2831">
        <v>33</v>
      </c>
      <c r="L2831" t="s">
        <v>5240</v>
      </c>
      <c r="M2831" t="s">
        <v>2689</v>
      </c>
      <c r="N2831" t="s">
        <v>2690</v>
      </c>
      <c r="O2831" s="55">
        <v>42937</v>
      </c>
      <c r="P2831" s="55">
        <v>43121</v>
      </c>
      <c r="Q2831" s="55">
        <v>43042</v>
      </c>
      <c r="R2831" s="55">
        <v>43068</v>
      </c>
      <c r="S2831" s="55">
        <v>43069</v>
      </c>
      <c r="T2831" t="s">
        <v>2691</v>
      </c>
      <c r="U2831">
        <v>30</v>
      </c>
      <c r="V2831" t="s">
        <v>5510</v>
      </c>
      <c r="W2831" t="s">
        <v>2693</v>
      </c>
      <c r="Y2831">
        <v>100450</v>
      </c>
      <c r="Z2831">
        <v>100450</v>
      </c>
      <c r="AA2831">
        <v>100450</v>
      </c>
      <c r="AB2831">
        <v>0</v>
      </c>
    </row>
    <row r="2832" spans="1:28" x14ac:dyDescent="0.25">
      <c r="A2832" t="s">
        <v>2686</v>
      </c>
      <c r="B2832" t="s">
        <v>87</v>
      </c>
      <c r="C2832">
        <v>899999230</v>
      </c>
      <c r="D2832">
        <v>971116</v>
      </c>
      <c r="E2832" t="s">
        <v>2687</v>
      </c>
      <c r="F2832">
        <v>26519</v>
      </c>
      <c r="G2832">
        <v>2017</v>
      </c>
      <c r="H2832">
        <v>2</v>
      </c>
      <c r="I2832">
        <v>1000001587</v>
      </c>
      <c r="J2832">
        <v>20</v>
      </c>
      <c r="K2832">
        <v>33</v>
      </c>
      <c r="L2832" t="s">
        <v>3897</v>
      </c>
      <c r="M2832" t="s">
        <v>2689</v>
      </c>
      <c r="N2832" t="s">
        <v>2690</v>
      </c>
      <c r="O2832" s="55">
        <v>42937</v>
      </c>
      <c r="P2832" s="55">
        <v>43121</v>
      </c>
      <c r="Q2832" s="55">
        <v>43046</v>
      </c>
      <c r="R2832" s="55">
        <v>43088</v>
      </c>
      <c r="S2832" s="55">
        <v>43089</v>
      </c>
      <c r="T2832" t="s">
        <v>2691</v>
      </c>
      <c r="U2832">
        <v>30</v>
      </c>
      <c r="V2832" t="s">
        <v>3898</v>
      </c>
      <c r="W2832" t="s">
        <v>2693</v>
      </c>
      <c r="Y2832">
        <v>326200</v>
      </c>
      <c r="Z2832">
        <v>326200</v>
      </c>
      <c r="AA2832">
        <v>326200</v>
      </c>
      <c r="AB2832">
        <v>0</v>
      </c>
    </row>
    <row r="2833" spans="1:28" x14ac:dyDescent="0.25">
      <c r="A2833" t="s">
        <v>2686</v>
      </c>
      <c r="B2833" t="s">
        <v>87</v>
      </c>
      <c r="C2833">
        <v>899999230</v>
      </c>
      <c r="D2833">
        <v>971116</v>
      </c>
      <c r="E2833" t="s">
        <v>2687</v>
      </c>
      <c r="F2833">
        <v>26522</v>
      </c>
      <c r="G2833">
        <v>2016</v>
      </c>
      <c r="H2833">
        <v>1</v>
      </c>
      <c r="I2833">
        <v>1000001587</v>
      </c>
      <c r="J2833">
        <v>1</v>
      </c>
      <c r="K2833">
        <v>33</v>
      </c>
      <c r="L2833" t="s">
        <v>2849</v>
      </c>
      <c r="M2833" t="s">
        <v>2689</v>
      </c>
      <c r="N2833" t="s">
        <v>2690</v>
      </c>
      <c r="O2833" s="55">
        <v>42572</v>
      </c>
      <c r="P2833" s="55">
        <v>42756</v>
      </c>
      <c r="Q2833" s="55">
        <v>42669</v>
      </c>
      <c r="R2833" s="55">
        <v>42677</v>
      </c>
      <c r="S2833" s="55">
        <v>42683</v>
      </c>
      <c r="T2833" t="s">
        <v>2691</v>
      </c>
      <c r="U2833">
        <v>30</v>
      </c>
      <c r="V2833" t="s">
        <v>5511</v>
      </c>
      <c r="W2833" t="s">
        <v>2693</v>
      </c>
      <c r="Y2833">
        <v>104010</v>
      </c>
      <c r="Z2833">
        <v>85650</v>
      </c>
      <c r="AA2833">
        <v>104010</v>
      </c>
      <c r="AB2833">
        <v>0</v>
      </c>
    </row>
    <row r="2834" spans="1:28" x14ac:dyDescent="0.25">
      <c r="A2834" t="s">
        <v>2686</v>
      </c>
      <c r="B2834" t="s">
        <v>87</v>
      </c>
      <c r="C2834">
        <v>899999230</v>
      </c>
      <c r="D2834">
        <v>971116</v>
      </c>
      <c r="E2834" t="s">
        <v>2687</v>
      </c>
      <c r="F2834">
        <v>26522</v>
      </c>
      <c r="G2834">
        <v>2016</v>
      </c>
      <c r="H2834">
        <v>1</v>
      </c>
      <c r="I2834">
        <v>1000001587</v>
      </c>
      <c r="J2834">
        <v>1</v>
      </c>
      <c r="K2834">
        <v>33</v>
      </c>
      <c r="L2834" t="s">
        <v>2849</v>
      </c>
      <c r="M2834" t="s">
        <v>2689</v>
      </c>
      <c r="N2834" t="s">
        <v>2690</v>
      </c>
      <c r="O2834" s="55">
        <v>42572</v>
      </c>
      <c r="P2834" s="55">
        <v>42756</v>
      </c>
      <c r="Q2834" s="55">
        <v>42669</v>
      </c>
      <c r="R2834" s="55">
        <v>42677</v>
      </c>
      <c r="S2834" s="55">
        <v>42683</v>
      </c>
      <c r="T2834" t="s">
        <v>2691</v>
      </c>
      <c r="U2834">
        <v>30</v>
      </c>
      <c r="V2834" t="s">
        <v>5511</v>
      </c>
      <c r="W2834" t="s">
        <v>2693</v>
      </c>
      <c r="Y2834">
        <v>104010</v>
      </c>
      <c r="Z2834">
        <v>18360</v>
      </c>
      <c r="AA2834">
        <v>104010</v>
      </c>
      <c r="AB2834">
        <v>0</v>
      </c>
    </row>
    <row r="2835" spans="1:28" x14ac:dyDescent="0.25">
      <c r="A2835" t="s">
        <v>2686</v>
      </c>
      <c r="B2835" t="s">
        <v>87</v>
      </c>
      <c r="C2835">
        <v>899999230</v>
      </c>
      <c r="D2835">
        <v>971116</v>
      </c>
      <c r="E2835" t="s">
        <v>2687</v>
      </c>
      <c r="F2835">
        <v>26547</v>
      </c>
      <c r="G2835">
        <v>2017</v>
      </c>
      <c r="H2835">
        <v>1</v>
      </c>
      <c r="I2835">
        <v>1000001587</v>
      </c>
      <c r="J2835">
        <v>20</v>
      </c>
      <c r="K2835">
        <v>33</v>
      </c>
      <c r="L2835" t="s">
        <v>2807</v>
      </c>
      <c r="M2835" t="s">
        <v>2689</v>
      </c>
      <c r="N2835" t="s">
        <v>2690</v>
      </c>
      <c r="O2835" s="55">
        <v>42937</v>
      </c>
      <c r="P2835" s="55">
        <v>43121</v>
      </c>
      <c r="Q2835" s="55">
        <v>43046</v>
      </c>
      <c r="R2835" s="55">
        <v>43068</v>
      </c>
      <c r="S2835" s="55">
        <v>43070</v>
      </c>
      <c r="T2835" t="s">
        <v>2691</v>
      </c>
      <c r="U2835">
        <v>30</v>
      </c>
      <c r="V2835" t="s">
        <v>5512</v>
      </c>
      <c r="W2835" t="s">
        <v>2693</v>
      </c>
      <c r="Y2835">
        <v>110885</v>
      </c>
      <c r="Z2835">
        <v>110885</v>
      </c>
      <c r="AA2835">
        <v>110885</v>
      </c>
      <c r="AB2835">
        <v>0</v>
      </c>
    </row>
    <row r="2836" spans="1:28" x14ac:dyDescent="0.25">
      <c r="A2836" t="s">
        <v>2686</v>
      </c>
      <c r="B2836" t="s">
        <v>87</v>
      </c>
      <c r="C2836">
        <v>899999230</v>
      </c>
      <c r="D2836">
        <v>971116</v>
      </c>
      <c r="E2836" t="s">
        <v>2687</v>
      </c>
      <c r="F2836">
        <v>26550</v>
      </c>
      <c r="G2836">
        <v>2017</v>
      </c>
      <c r="H2836">
        <v>1</v>
      </c>
      <c r="I2836">
        <v>1000001587</v>
      </c>
      <c r="J2836">
        <v>20</v>
      </c>
      <c r="K2836">
        <v>33</v>
      </c>
      <c r="L2836" t="s">
        <v>3897</v>
      </c>
      <c r="M2836" t="s">
        <v>2689</v>
      </c>
      <c r="N2836" t="s">
        <v>2690</v>
      </c>
      <c r="O2836" s="55">
        <v>42937</v>
      </c>
      <c r="P2836" s="55">
        <v>43121</v>
      </c>
      <c r="Q2836" s="55">
        <v>43046</v>
      </c>
      <c r="R2836" s="55">
        <v>43068</v>
      </c>
      <c r="S2836" s="55">
        <v>43070</v>
      </c>
      <c r="T2836" t="s">
        <v>2691</v>
      </c>
      <c r="U2836">
        <v>30</v>
      </c>
      <c r="V2836" t="s">
        <v>2739</v>
      </c>
      <c r="W2836" t="s">
        <v>2693</v>
      </c>
      <c r="Y2836">
        <v>79320</v>
      </c>
      <c r="Z2836">
        <v>79320</v>
      </c>
      <c r="AA2836">
        <v>79320</v>
      </c>
      <c r="AB2836">
        <v>0</v>
      </c>
    </row>
    <row r="2837" spans="1:28" x14ac:dyDescent="0.25">
      <c r="A2837" t="s">
        <v>2686</v>
      </c>
      <c r="B2837" t="s">
        <v>87</v>
      </c>
      <c r="C2837">
        <v>899999230</v>
      </c>
      <c r="D2837">
        <v>971116</v>
      </c>
      <c r="E2837" t="s">
        <v>2687</v>
      </c>
      <c r="F2837">
        <v>26557</v>
      </c>
      <c r="G2837">
        <v>2017</v>
      </c>
      <c r="H2837">
        <v>2</v>
      </c>
      <c r="I2837">
        <v>1000001587</v>
      </c>
      <c r="J2837">
        <v>20</v>
      </c>
      <c r="K2837">
        <v>33</v>
      </c>
      <c r="L2837" t="s">
        <v>3901</v>
      </c>
      <c r="M2837" t="s">
        <v>2689</v>
      </c>
      <c r="N2837" t="s">
        <v>2690</v>
      </c>
      <c r="O2837" s="55">
        <v>42937</v>
      </c>
      <c r="P2837" s="55">
        <v>43121</v>
      </c>
      <c r="Q2837" s="55">
        <v>43039</v>
      </c>
      <c r="R2837" s="55">
        <v>43088</v>
      </c>
      <c r="S2837" s="55">
        <v>43090</v>
      </c>
      <c r="T2837" t="s">
        <v>2691</v>
      </c>
      <c r="U2837">
        <v>30</v>
      </c>
      <c r="V2837" t="s">
        <v>3902</v>
      </c>
      <c r="W2837" t="s">
        <v>2693</v>
      </c>
      <c r="Y2837">
        <v>38100</v>
      </c>
      <c r="Z2837">
        <v>38100</v>
      </c>
      <c r="AA2837">
        <v>38100</v>
      </c>
      <c r="AB2837">
        <v>0</v>
      </c>
    </row>
    <row r="2838" spans="1:28" x14ac:dyDescent="0.25">
      <c r="A2838" t="s">
        <v>2686</v>
      </c>
      <c r="B2838" t="s">
        <v>87</v>
      </c>
      <c r="C2838">
        <v>899999230</v>
      </c>
      <c r="D2838">
        <v>971116</v>
      </c>
      <c r="E2838" t="s">
        <v>2687</v>
      </c>
      <c r="F2838">
        <v>26558</v>
      </c>
      <c r="G2838">
        <v>2017</v>
      </c>
      <c r="H2838">
        <v>1</v>
      </c>
      <c r="I2838">
        <v>1000001587</v>
      </c>
      <c r="J2838">
        <v>20</v>
      </c>
      <c r="K2838">
        <v>33</v>
      </c>
      <c r="L2838" t="s">
        <v>2894</v>
      </c>
      <c r="M2838" t="s">
        <v>2689</v>
      </c>
      <c r="N2838" t="s">
        <v>2690</v>
      </c>
      <c r="O2838" s="55">
        <v>42937</v>
      </c>
      <c r="P2838" s="55">
        <v>43121</v>
      </c>
      <c r="Q2838" s="55">
        <v>43040</v>
      </c>
      <c r="R2838" s="55">
        <v>43068</v>
      </c>
      <c r="S2838" s="55">
        <v>43070</v>
      </c>
      <c r="T2838" t="s">
        <v>2691</v>
      </c>
      <c r="U2838">
        <v>30</v>
      </c>
      <c r="V2838" t="s">
        <v>5513</v>
      </c>
      <c r="W2838" t="s">
        <v>2693</v>
      </c>
      <c r="Y2838">
        <v>90450</v>
      </c>
      <c r="Z2838">
        <v>90450</v>
      </c>
      <c r="AA2838">
        <v>90450</v>
      </c>
      <c r="AB2838">
        <v>0</v>
      </c>
    </row>
    <row r="2839" spans="1:28" x14ac:dyDescent="0.25">
      <c r="A2839" t="s">
        <v>2686</v>
      </c>
      <c r="B2839" t="s">
        <v>87</v>
      </c>
      <c r="C2839">
        <v>899999230</v>
      </c>
      <c r="D2839">
        <v>971116</v>
      </c>
      <c r="E2839" t="s">
        <v>2687</v>
      </c>
      <c r="F2839">
        <v>26559</v>
      </c>
      <c r="G2839">
        <v>2017</v>
      </c>
      <c r="H2839">
        <v>3</v>
      </c>
      <c r="I2839">
        <v>1000001587</v>
      </c>
      <c r="J2839">
        <v>20</v>
      </c>
      <c r="K2839">
        <v>33</v>
      </c>
      <c r="L2839" t="s">
        <v>3903</v>
      </c>
      <c r="M2839" t="s">
        <v>2689</v>
      </c>
      <c r="N2839" t="s">
        <v>2690</v>
      </c>
      <c r="O2839" s="55">
        <v>42937</v>
      </c>
      <c r="P2839" s="55">
        <v>43121</v>
      </c>
      <c r="Q2839" s="55">
        <v>43041</v>
      </c>
      <c r="R2839" s="55">
        <v>43230</v>
      </c>
      <c r="S2839" s="55">
        <v>43243</v>
      </c>
      <c r="T2839" t="s">
        <v>2691</v>
      </c>
      <c r="U2839">
        <v>30</v>
      </c>
      <c r="V2839" t="s">
        <v>3904</v>
      </c>
      <c r="W2839" t="s">
        <v>2693</v>
      </c>
      <c r="Y2839">
        <v>228550</v>
      </c>
      <c r="Z2839">
        <v>228550</v>
      </c>
      <c r="AA2839">
        <v>228550</v>
      </c>
      <c r="AB2839">
        <v>0</v>
      </c>
    </row>
    <row r="2840" spans="1:28" x14ac:dyDescent="0.25">
      <c r="A2840" t="s">
        <v>2686</v>
      </c>
      <c r="B2840" t="s">
        <v>87</v>
      </c>
      <c r="C2840">
        <v>899999230</v>
      </c>
      <c r="D2840">
        <v>971116</v>
      </c>
      <c r="E2840" t="s">
        <v>2687</v>
      </c>
      <c r="F2840">
        <v>26560</v>
      </c>
      <c r="G2840">
        <v>2017</v>
      </c>
      <c r="H2840">
        <v>1</v>
      </c>
      <c r="I2840">
        <v>1000001587</v>
      </c>
      <c r="J2840">
        <v>20</v>
      </c>
      <c r="K2840">
        <v>33</v>
      </c>
      <c r="L2840" t="s">
        <v>3892</v>
      </c>
      <c r="M2840" t="s">
        <v>2689</v>
      </c>
      <c r="N2840" t="s">
        <v>2690</v>
      </c>
      <c r="O2840" s="55">
        <v>42937</v>
      </c>
      <c r="P2840" s="55">
        <v>43121</v>
      </c>
      <c r="Q2840" s="55">
        <v>43041</v>
      </c>
      <c r="R2840" s="55">
        <v>43068</v>
      </c>
      <c r="S2840" s="55">
        <v>43070</v>
      </c>
      <c r="T2840" t="s">
        <v>2691</v>
      </c>
      <c r="U2840">
        <v>30</v>
      </c>
      <c r="V2840" t="s">
        <v>5514</v>
      </c>
      <c r="W2840" t="s">
        <v>2693</v>
      </c>
      <c r="Y2840">
        <v>449310</v>
      </c>
      <c r="Z2840">
        <v>449310</v>
      </c>
      <c r="AA2840">
        <v>449310</v>
      </c>
      <c r="AB2840">
        <v>0</v>
      </c>
    </row>
    <row r="2841" spans="1:28" x14ac:dyDescent="0.25">
      <c r="A2841" t="s">
        <v>2686</v>
      </c>
      <c r="B2841" t="s">
        <v>87</v>
      </c>
      <c r="C2841">
        <v>899999230</v>
      </c>
      <c r="D2841">
        <v>971116</v>
      </c>
      <c r="E2841" t="s">
        <v>2687</v>
      </c>
      <c r="F2841">
        <v>26581</v>
      </c>
      <c r="G2841">
        <v>2016</v>
      </c>
      <c r="H2841">
        <v>1</v>
      </c>
      <c r="I2841">
        <v>1000001587</v>
      </c>
      <c r="J2841">
        <v>1</v>
      </c>
      <c r="K2841">
        <v>33</v>
      </c>
      <c r="L2841" t="s">
        <v>5515</v>
      </c>
      <c r="M2841" t="s">
        <v>2689</v>
      </c>
      <c r="N2841" t="s">
        <v>2690</v>
      </c>
      <c r="O2841" s="55">
        <v>42572</v>
      </c>
      <c r="P2841" s="55">
        <v>42756</v>
      </c>
      <c r="Q2841" s="55">
        <v>42667</v>
      </c>
      <c r="R2841" s="55">
        <v>42677</v>
      </c>
      <c r="S2841" s="55">
        <v>42683</v>
      </c>
      <c r="T2841" t="s">
        <v>2691</v>
      </c>
      <c r="U2841">
        <v>30</v>
      </c>
      <c r="V2841" t="s">
        <v>5118</v>
      </c>
      <c r="W2841" t="s">
        <v>2693</v>
      </c>
      <c r="Y2841">
        <v>112060</v>
      </c>
      <c r="Z2841">
        <v>112060</v>
      </c>
      <c r="AA2841">
        <v>112060</v>
      </c>
      <c r="AB2841">
        <v>0</v>
      </c>
    </row>
    <row r="2842" spans="1:28" x14ac:dyDescent="0.25">
      <c r="A2842" t="s">
        <v>2686</v>
      </c>
      <c r="B2842" t="s">
        <v>87</v>
      </c>
      <c r="C2842">
        <v>899999230</v>
      </c>
      <c r="D2842">
        <v>971116</v>
      </c>
      <c r="E2842" t="s">
        <v>2687</v>
      </c>
      <c r="F2842">
        <v>26589</v>
      </c>
      <c r="G2842">
        <v>2017</v>
      </c>
      <c r="H2842">
        <v>1</v>
      </c>
      <c r="I2842">
        <v>1000001587</v>
      </c>
      <c r="J2842">
        <v>20</v>
      </c>
      <c r="K2842">
        <v>33</v>
      </c>
      <c r="L2842" t="s">
        <v>3892</v>
      </c>
      <c r="M2842" t="s">
        <v>2689</v>
      </c>
      <c r="N2842" t="s">
        <v>2690</v>
      </c>
      <c r="O2842" s="55">
        <v>42937</v>
      </c>
      <c r="P2842" s="55">
        <v>43121</v>
      </c>
      <c r="Q2842" s="55">
        <v>43025</v>
      </c>
      <c r="R2842" s="55">
        <v>43062</v>
      </c>
      <c r="S2842" s="55">
        <v>43070</v>
      </c>
      <c r="T2842" t="s">
        <v>2691</v>
      </c>
      <c r="U2842">
        <v>30</v>
      </c>
      <c r="V2842" t="s">
        <v>3907</v>
      </c>
      <c r="W2842" t="s">
        <v>2693</v>
      </c>
      <c r="Y2842">
        <v>161210</v>
      </c>
      <c r="Z2842">
        <v>161210</v>
      </c>
      <c r="AA2842">
        <v>161210</v>
      </c>
      <c r="AB2842">
        <v>0</v>
      </c>
    </row>
    <row r="2843" spans="1:28" x14ac:dyDescent="0.25">
      <c r="A2843" t="s">
        <v>2686</v>
      </c>
      <c r="B2843" t="s">
        <v>87</v>
      </c>
      <c r="C2843">
        <v>899999230</v>
      </c>
      <c r="D2843">
        <v>971116</v>
      </c>
      <c r="E2843" t="s">
        <v>2687</v>
      </c>
      <c r="F2843">
        <v>26589</v>
      </c>
      <c r="G2843">
        <v>2017</v>
      </c>
      <c r="H2843">
        <v>3</v>
      </c>
      <c r="I2843">
        <v>1000001587</v>
      </c>
      <c r="J2843">
        <v>20</v>
      </c>
      <c r="K2843">
        <v>33</v>
      </c>
      <c r="L2843" t="s">
        <v>3892</v>
      </c>
      <c r="M2843" t="s">
        <v>2689</v>
      </c>
      <c r="N2843" t="s">
        <v>2690</v>
      </c>
      <c r="O2843" s="55">
        <v>42937</v>
      </c>
      <c r="P2843" s="55">
        <v>43121</v>
      </c>
      <c r="Q2843" s="55">
        <v>43025</v>
      </c>
      <c r="R2843" s="55">
        <v>43230</v>
      </c>
      <c r="S2843" s="55">
        <v>43243</v>
      </c>
      <c r="T2843" t="s">
        <v>2691</v>
      </c>
      <c r="U2843">
        <v>30</v>
      </c>
      <c r="V2843" t="s">
        <v>3907</v>
      </c>
      <c r="W2843" t="s">
        <v>2693</v>
      </c>
      <c r="Y2843">
        <v>180000</v>
      </c>
      <c r="Z2843">
        <v>180000</v>
      </c>
      <c r="AA2843">
        <v>180000</v>
      </c>
      <c r="AB2843">
        <v>0</v>
      </c>
    </row>
    <row r="2844" spans="1:28" x14ac:dyDescent="0.25">
      <c r="A2844" t="s">
        <v>2686</v>
      </c>
      <c r="B2844" t="s">
        <v>87</v>
      </c>
      <c r="C2844">
        <v>899999230</v>
      </c>
      <c r="D2844">
        <v>971116</v>
      </c>
      <c r="E2844" t="s">
        <v>2687</v>
      </c>
      <c r="F2844">
        <v>26589</v>
      </c>
      <c r="G2844">
        <v>2017</v>
      </c>
      <c r="H2844">
        <v>8</v>
      </c>
      <c r="I2844">
        <v>1000001587</v>
      </c>
      <c r="J2844">
        <v>20</v>
      </c>
      <c r="K2844">
        <v>33</v>
      </c>
      <c r="L2844" t="s">
        <v>3892</v>
      </c>
      <c r="M2844" t="s">
        <v>2689</v>
      </c>
      <c r="N2844" t="s">
        <v>2690</v>
      </c>
      <c r="O2844" s="55">
        <v>42937</v>
      </c>
      <c r="P2844" s="55">
        <v>43121</v>
      </c>
      <c r="Q2844" s="55">
        <v>43025</v>
      </c>
      <c r="R2844" s="55">
        <v>43370</v>
      </c>
      <c r="S2844" s="55">
        <v>43377</v>
      </c>
      <c r="T2844" t="s">
        <v>2691</v>
      </c>
      <c r="U2844">
        <v>30</v>
      </c>
      <c r="V2844" t="s">
        <v>3907</v>
      </c>
      <c r="W2844" t="s">
        <v>2693</v>
      </c>
      <c r="Y2844">
        <v>40500</v>
      </c>
      <c r="Z2844">
        <v>40375</v>
      </c>
      <c r="AA2844">
        <v>40500</v>
      </c>
      <c r="AB2844">
        <v>0</v>
      </c>
    </row>
    <row r="2845" spans="1:28" x14ac:dyDescent="0.25">
      <c r="A2845" t="s">
        <v>2686</v>
      </c>
      <c r="B2845" t="s">
        <v>87</v>
      </c>
      <c r="C2845">
        <v>899999230</v>
      </c>
      <c r="D2845">
        <v>971116</v>
      </c>
      <c r="E2845" t="s">
        <v>2687</v>
      </c>
      <c r="F2845">
        <v>26589</v>
      </c>
      <c r="G2845">
        <v>2017</v>
      </c>
      <c r="H2845">
        <v>10</v>
      </c>
      <c r="I2845">
        <v>1000001587</v>
      </c>
      <c r="J2845">
        <v>20</v>
      </c>
      <c r="K2845">
        <v>33</v>
      </c>
      <c r="L2845" t="s">
        <v>3892</v>
      </c>
      <c r="M2845" t="s">
        <v>2689</v>
      </c>
      <c r="N2845" t="s">
        <v>2690</v>
      </c>
      <c r="O2845" s="55">
        <v>42937</v>
      </c>
      <c r="P2845" s="55">
        <v>43121</v>
      </c>
      <c r="Q2845" s="55">
        <v>43025</v>
      </c>
      <c r="R2845" s="55">
        <v>43399</v>
      </c>
      <c r="S2845" s="55">
        <v>43424</v>
      </c>
      <c r="T2845" t="s">
        <v>2691</v>
      </c>
      <c r="U2845">
        <v>30</v>
      </c>
      <c r="V2845" t="s">
        <v>3907</v>
      </c>
      <c r="W2845" t="s">
        <v>2693</v>
      </c>
      <c r="Y2845">
        <v>290000</v>
      </c>
      <c r="Z2845">
        <v>290000</v>
      </c>
      <c r="AA2845">
        <v>290000</v>
      </c>
      <c r="AB2845">
        <v>0</v>
      </c>
    </row>
    <row r="2846" spans="1:28" x14ac:dyDescent="0.25">
      <c r="A2846" t="s">
        <v>2686</v>
      </c>
      <c r="B2846" t="s">
        <v>87</v>
      </c>
      <c r="C2846">
        <v>899999230</v>
      </c>
      <c r="D2846">
        <v>971116</v>
      </c>
      <c r="E2846" t="s">
        <v>2687</v>
      </c>
      <c r="F2846">
        <v>26621</v>
      </c>
      <c r="G2846">
        <v>2016</v>
      </c>
      <c r="H2846">
        <v>1</v>
      </c>
      <c r="I2846">
        <v>1000001587</v>
      </c>
      <c r="J2846">
        <v>1</v>
      </c>
      <c r="K2846">
        <v>33</v>
      </c>
      <c r="L2846" t="s">
        <v>4101</v>
      </c>
      <c r="M2846" t="s">
        <v>2689</v>
      </c>
      <c r="N2846" t="s">
        <v>2690</v>
      </c>
      <c r="O2846" s="55">
        <v>42572</v>
      </c>
      <c r="P2846" s="55">
        <v>42756</v>
      </c>
      <c r="Q2846" s="55">
        <v>42670</v>
      </c>
      <c r="R2846" s="55">
        <v>42677</v>
      </c>
      <c r="S2846" s="55">
        <v>42683</v>
      </c>
      <c r="T2846" t="s">
        <v>2691</v>
      </c>
      <c r="U2846">
        <v>30</v>
      </c>
      <c r="V2846" t="s">
        <v>5516</v>
      </c>
      <c r="W2846" t="s">
        <v>2693</v>
      </c>
      <c r="Y2846">
        <v>95650</v>
      </c>
      <c r="Z2846">
        <v>95650</v>
      </c>
      <c r="AA2846">
        <v>95650</v>
      </c>
      <c r="AB2846">
        <v>0</v>
      </c>
    </row>
    <row r="2847" spans="1:28" x14ac:dyDescent="0.25">
      <c r="A2847" t="s">
        <v>2686</v>
      </c>
      <c r="B2847" t="s">
        <v>87</v>
      </c>
      <c r="C2847">
        <v>899999230</v>
      </c>
      <c r="D2847">
        <v>971116</v>
      </c>
      <c r="E2847" t="s">
        <v>2687</v>
      </c>
      <c r="F2847">
        <v>26638</v>
      </c>
      <c r="G2847">
        <v>2017</v>
      </c>
      <c r="H2847">
        <v>5</v>
      </c>
      <c r="I2847">
        <v>1000001587</v>
      </c>
      <c r="J2847">
        <v>20</v>
      </c>
      <c r="K2847">
        <v>33</v>
      </c>
      <c r="L2847" t="s">
        <v>3141</v>
      </c>
      <c r="M2847" t="s">
        <v>2689</v>
      </c>
      <c r="N2847" t="s">
        <v>2690</v>
      </c>
      <c r="O2847" s="55">
        <v>42937</v>
      </c>
      <c r="P2847" s="55">
        <v>43121</v>
      </c>
      <c r="Q2847" s="55">
        <v>43031</v>
      </c>
      <c r="R2847" s="55">
        <v>43216</v>
      </c>
      <c r="S2847" s="55">
        <v>43223</v>
      </c>
      <c r="T2847" t="s">
        <v>2691</v>
      </c>
      <c r="U2847">
        <v>30</v>
      </c>
      <c r="V2847" t="s">
        <v>3915</v>
      </c>
      <c r="W2847" t="s">
        <v>2693</v>
      </c>
      <c r="Y2847">
        <v>415500</v>
      </c>
      <c r="Z2847">
        <v>415500</v>
      </c>
      <c r="AA2847">
        <v>415500</v>
      </c>
      <c r="AB2847">
        <v>0</v>
      </c>
    </row>
    <row r="2848" spans="1:28" x14ac:dyDescent="0.25">
      <c r="A2848" t="s">
        <v>2686</v>
      </c>
      <c r="B2848" t="s">
        <v>87</v>
      </c>
      <c r="C2848">
        <v>899999230</v>
      </c>
      <c r="D2848">
        <v>971116</v>
      </c>
      <c r="E2848" t="s">
        <v>2687</v>
      </c>
      <c r="F2848">
        <v>26669</v>
      </c>
      <c r="G2848">
        <v>2017</v>
      </c>
      <c r="H2848">
        <v>1</v>
      </c>
      <c r="I2848">
        <v>1000001587</v>
      </c>
      <c r="J2848">
        <v>20</v>
      </c>
      <c r="K2848">
        <v>33</v>
      </c>
      <c r="L2848" t="s">
        <v>3920</v>
      </c>
      <c r="M2848" t="s">
        <v>2689</v>
      </c>
      <c r="N2848" t="s">
        <v>2690</v>
      </c>
      <c r="O2848" s="55">
        <v>42937</v>
      </c>
      <c r="P2848" s="55">
        <v>43121</v>
      </c>
      <c r="Q2848" s="55">
        <v>43054</v>
      </c>
      <c r="R2848" s="55">
        <v>43069</v>
      </c>
      <c r="S2848" s="55">
        <v>43073</v>
      </c>
      <c r="T2848" t="s">
        <v>2691</v>
      </c>
      <c r="U2848">
        <v>30</v>
      </c>
      <c r="V2848" t="s">
        <v>3921</v>
      </c>
      <c r="W2848" t="s">
        <v>2693</v>
      </c>
      <c r="Y2848">
        <v>1407015</v>
      </c>
      <c r="Z2848">
        <v>1407015</v>
      </c>
      <c r="AA2848">
        <v>1407015</v>
      </c>
      <c r="AB2848">
        <v>0</v>
      </c>
    </row>
    <row r="2849" spans="1:28" x14ac:dyDescent="0.25">
      <c r="A2849" t="s">
        <v>2686</v>
      </c>
      <c r="B2849" t="s">
        <v>87</v>
      </c>
      <c r="C2849">
        <v>899999230</v>
      </c>
      <c r="D2849">
        <v>971116</v>
      </c>
      <c r="E2849" t="s">
        <v>2687</v>
      </c>
      <c r="F2849">
        <v>26670</v>
      </c>
      <c r="G2849">
        <v>2017</v>
      </c>
      <c r="H2849">
        <v>4</v>
      </c>
      <c r="I2849">
        <v>1000001587</v>
      </c>
      <c r="J2849">
        <v>20</v>
      </c>
      <c r="K2849">
        <v>33</v>
      </c>
      <c r="L2849" t="s">
        <v>3922</v>
      </c>
      <c r="M2849" t="s">
        <v>2689</v>
      </c>
      <c r="N2849" t="s">
        <v>2690</v>
      </c>
      <c r="O2849" s="55">
        <v>42937</v>
      </c>
      <c r="P2849" s="55">
        <v>43121</v>
      </c>
      <c r="Q2849" s="55">
        <v>43059</v>
      </c>
      <c r="R2849" s="55">
        <v>43083</v>
      </c>
      <c r="S2849" s="55">
        <v>43087</v>
      </c>
      <c r="T2849" t="s">
        <v>2691</v>
      </c>
      <c r="U2849">
        <v>30</v>
      </c>
      <c r="V2849" t="s">
        <v>3923</v>
      </c>
      <c r="W2849" t="s">
        <v>2693</v>
      </c>
      <c r="Y2849">
        <v>317900</v>
      </c>
      <c r="Z2849">
        <v>317900</v>
      </c>
      <c r="AA2849">
        <v>317900</v>
      </c>
      <c r="AB2849">
        <v>0</v>
      </c>
    </row>
    <row r="2850" spans="1:28" x14ac:dyDescent="0.25">
      <c r="A2850" t="s">
        <v>2686</v>
      </c>
      <c r="B2850" t="s">
        <v>87</v>
      </c>
      <c r="C2850">
        <v>899999230</v>
      </c>
      <c r="D2850">
        <v>971116</v>
      </c>
      <c r="E2850" t="s">
        <v>2687</v>
      </c>
      <c r="F2850">
        <v>26670</v>
      </c>
      <c r="G2850">
        <v>2017</v>
      </c>
      <c r="H2850">
        <v>6</v>
      </c>
      <c r="I2850">
        <v>1000001587</v>
      </c>
      <c r="J2850">
        <v>20</v>
      </c>
      <c r="K2850">
        <v>33</v>
      </c>
      <c r="L2850" t="s">
        <v>3922</v>
      </c>
      <c r="M2850" t="s">
        <v>2689</v>
      </c>
      <c r="N2850" t="s">
        <v>2690</v>
      </c>
      <c r="O2850" s="55">
        <v>42937</v>
      </c>
      <c r="P2850" s="55">
        <v>43121</v>
      </c>
      <c r="Q2850" s="55">
        <v>43059</v>
      </c>
      <c r="R2850" s="55">
        <v>43146</v>
      </c>
      <c r="S2850" s="55">
        <v>43147</v>
      </c>
      <c r="T2850" t="s">
        <v>2691</v>
      </c>
      <c r="U2850">
        <v>30</v>
      </c>
      <c r="V2850" t="s">
        <v>3923</v>
      </c>
      <c r="W2850" t="s">
        <v>2693</v>
      </c>
      <c r="Y2850">
        <v>89775</v>
      </c>
      <c r="Z2850">
        <v>89775</v>
      </c>
      <c r="AA2850">
        <v>89775</v>
      </c>
      <c r="AB2850">
        <v>0</v>
      </c>
    </row>
    <row r="2851" spans="1:28" x14ac:dyDescent="0.25">
      <c r="A2851" t="s">
        <v>2686</v>
      </c>
      <c r="B2851" t="s">
        <v>2730</v>
      </c>
      <c r="C2851">
        <v>899999230</v>
      </c>
      <c r="D2851">
        <v>971116</v>
      </c>
      <c r="E2851" t="s">
        <v>2687</v>
      </c>
      <c r="F2851">
        <v>26708</v>
      </c>
      <c r="G2851">
        <v>2015</v>
      </c>
      <c r="H2851">
        <v>1</v>
      </c>
      <c r="I2851">
        <v>1000001288</v>
      </c>
      <c r="J2851">
        <v>0</v>
      </c>
      <c r="K2851">
        <v>33</v>
      </c>
      <c r="L2851" t="s">
        <v>5517</v>
      </c>
      <c r="M2851" t="s">
        <v>2689</v>
      </c>
      <c r="N2851" t="s">
        <v>2690</v>
      </c>
      <c r="O2851" s="55">
        <v>42206</v>
      </c>
      <c r="P2851" s="55">
        <v>42390</v>
      </c>
      <c r="Q2851" s="55">
        <v>42296</v>
      </c>
      <c r="R2851" s="55">
        <v>42303</v>
      </c>
      <c r="S2851" s="55">
        <v>42312</v>
      </c>
      <c r="T2851" t="s">
        <v>2691</v>
      </c>
      <c r="U2851">
        <v>30</v>
      </c>
      <c r="V2851" t="s">
        <v>4764</v>
      </c>
      <c r="W2851" t="s">
        <v>2693</v>
      </c>
      <c r="Y2851">
        <v>73100</v>
      </c>
      <c r="Z2851">
        <v>73100</v>
      </c>
      <c r="AA2851">
        <v>73100</v>
      </c>
      <c r="AB2851">
        <v>0</v>
      </c>
    </row>
    <row r="2852" spans="1:28" x14ac:dyDescent="0.25">
      <c r="A2852" t="s">
        <v>2686</v>
      </c>
      <c r="B2852" t="s">
        <v>2715</v>
      </c>
      <c r="C2852">
        <v>899999230</v>
      </c>
      <c r="D2852">
        <v>4013</v>
      </c>
      <c r="E2852" t="s">
        <v>2716</v>
      </c>
      <c r="F2852">
        <v>26719</v>
      </c>
      <c r="G2852">
        <v>2012</v>
      </c>
      <c r="H2852">
        <v>1</v>
      </c>
      <c r="I2852">
        <v>1000000732</v>
      </c>
      <c r="J2852">
        <v>0</v>
      </c>
      <c r="K2852">
        <v>33</v>
      </c>
      <c r="L2852" t="s">
        <v>3926</v>
      </c>
      <c r="M2852" t="s">
        <v>2689</v>
      </c>
      <c r="N2852" t="s">
        <v>2690</v>
      </c>
      <c r="O2852" s="55">
        <v>41111</v>
      </c>
      <c r="P2852" s="55">
        <v>41476</v>
      </c>
      <c r="Q2852" s="55">
        <v>41132</v>
      </c>
      <c r="R2852" s="55">
        <v>41243</v>
      </c>
      <c r="S2852" s="55">
        <v>41247</v>
      </c>
      <c r="T2852" t="s">
        <v>2691</v>
      </c>
      <c r="U2852">
        <v>30</v>
      </c>
      <c r="V2852" t="s">
        <v>3927</v>
      </c>
      <c r="W2852" t="s">
        <v>2693</v>
      </c>
      <c r="Y2852">
        <v>804100</v>
      </c>
      <c r="Z2852">
        <v>803960</v>
      </c>
      <c r="AA2852">
        <v>804100</v>
      </c>
      <c r="AB2852">
        <v>0</v>
      </c>
    </row>
    <row r="2853" spans="1:28" x14ac:dyDescent="0.25">
      <c r="A2853" t="s">
        <v>2686</v>
      </c>
      <c r="B2853" t="s">
        <v>2715</v>
      </c>
      <c r="C2853">
        <v>899999230</v>
      </c>
      <c r="D2853">
        <v>4013</v>
      </c>
      <c r="E2853" t="s">
        <v>2716</v>
      </c>
      <c r="F2853">
        <v>26719</v>
      </c>
      <c r="G2853">
        <v>2012</v>
      </c>
      <c r="H2853">
        <v>6</v>
      </c>
      <c r="I2853">
        <v>1000000732</v>
      </c>
      <c r="J2853">
        <v>0</v>
      </c>
      <c r="K2853">
        <v>33</v>
      </c>
      <c r="L2853" t="s">
        <v>3926</v>
      </c>
      <c r="M2853" t="s">
        <v>2689</v>
      </c>
      <c r="N2853" t="s">
        <v>2690</v>
      </c>
      <c r="O2853" s="55">
        <v>41111</v>
      </c>
      <c r="P2853" s="55">
        <v>41476</v>
      </c>
      <c r="Q2853" s="55">
        <v>41132</v>
      </c>
      <c r="R2853" s="55">
        <v>41537</v>
      </c>
      <c r="S2853" s="55">
        <v>41537</v>
      </c>
      <c r="T2853" t="s">
        <v>2691</v>
      </c>
      <c r="U2853">
        <v>30</v>
      </c>
      <c r="V2853" t="s">
        <v>3927</v>
      </c>
      <c r="W2853" t="s">
        <v>2693</v>
      </c>
      <c r="Y2853">
        <v>348200</v>
      </c>
      <c r="Z2853">
        <v>311000</v>
      </c>
      <c r="AA2853">
        <v>348200</v>
      </c>
      <c r="AB2853">
        <v>0</v>
      </c>
    </row>
    <row r="2854" spans="1:28" x14ac:dyDescent="0.25">
      <c r="A2854" t="s">
        <v>2686</v>
      </c>
      <c r="B2854" t="s">
        <v>2715</v>
      </c>
      <c r="C2854">
        <v>899999230</v>
      </c>
      <c r="D2854">
        <v>4013</v>
      </c>
      <c r="E2854" t="s">
        <v>2716</v>
      </c>
      <c r="F2854">
        <v>26719</v>
      </c>
      <c r="G2854">
        <v>2012</v>
      </c>
      <c r="H2854">
        <v>6</v>
      </c>
      <c r="I2854">
        <v>1000000732</v>
      </c>
      <c r="J2854">
        <v>0</v>
      </c>
      <c r="K2854">
        <v>33</v>
      </c>
      <c r="L2854" t="s">
        <v>3926</v>
      </c>
      <c r="M2854" t="s">
        <v>2689</v>
      </c>
      <c r="N2854" t="s">
        <v>2690</v>
      </c>
      <c r="O2854" s="55">
        <v>41111</v>
      </c>
      <c r="P2854" s="55">
        <v>41476</v>
      </c>
      <c r="Q2854" s="55">
        <v>41132</v>
      </c>
      <c r="R2854" s="55">
        <v>41537</v>
      </c>
      <c r="S2854" s="55">
        <v>41537</v>
      </c>
      <c r="T2854" t="s">
        <v>2691</v>
      </c>
      <c r="U2854">
        <v>30</v>
      </c>
      <c r="V2854" t="s">
        <v>3927</v>
      </c>
      <c r="W2854" t="s">
        <v>2693</v>
      </c>
      <c r="Y2854">
        <v>348200</v>
      </c>
      <c r="Z2854">
        <v>37200</v>
      </c>
      <c r="AA2854">
        <v>348200</v>
      </c>
      <c r="AB2854">
        <v>0</v>
      </c>
    </row>
    <row r="2855" spans="1:28" x14ac:dyDescent="0.25">
      <c r="A2855" t="s">
        <v>2686</v>
      </c>
      <c r="B2855" t="s">
        <v>2715</v>
      </c>
      <c r="C2855">
        <v>899999230</v>
      </c>
      <c r="D2855">
        <v>4013</v>
      </c>
      <c r="E2855" t="s">
        <v>2716</v>
      </c>
      <c r="F2855">
        <v>26722</v>
      </c>
      <c r="G2855">
        <v>2012</v>
      </c>
      <c r="H2855">
        <v>4</v>
      </c>
      <c r="I2855">
        <v>1000000732</v>
      </c>
      <c r="J2855">
        <v>0</v>
      </c>
      <c r="K2855">
        <v>33</v>
      </c>
      <c r="L2855" t="s">
        <v>3327</v>
      </c>
      <c r="M2855" t="s">
        <v>2689</v>
      </c>
      <c r="N2855" t="s">
        <v>2690</v>
      </c>
      <c r="O2855" s="55">
        <v>41111</v>
      </c>
      <c r="P2855" s="55">
        <v>41476</v>
      </c>
      <c r="Q2855" s="55">
        <v>41223</v>
      </c>
      <c r="R2855" s="55">
        <v>41310</v>
      </c>
      <c r="S2855" s="55">
        <v>41312</v>
      </c>
      <c r="T2855" t="s">
        <v>2691</v>
      </c>
      <c r="U2855">
        <v>30</v>
      </c>
      <c r="V2855" t="s">
        <v>3928</v>
      </c>
      <c r="W2855" t="s">
        <v>2693</v>
      </c>
      <c r="Y2855">
        <v>136800</v>
      </c>
      <c r="Z2855">
        <v>68400</v>
      </c>
      <c r="AA2855">
        <v>136800</v>
      </c>
      <c r="AB2855">
        <v>0</v>
      </c>
    </row>
    <row r="2856" spans="1:28" x14ac:dyDescent="0.25">
      <c r="A2856" t="s">
        <v>2686</v>
      </c>
      <c r="B2856" t="s">
        <v>2715</v>
      </c>
      <c r="C2856">
        <v>899999230</v>
      </c>
      <c r="D2856">
        <v>4013</v>
      </c>
      <c r="E2856" t="s">
        <v>2716</v>
      </c>
      <c r="F2856">
        <v>26722</v>
      </c>
      <c r="G2856">
        <v>2012</v>
      </c>
      <c r="H2856">
        <v>4</v>
      </c>
      <c r="I2856">
        <v>1000000732</v>
      </c>
      <c r="J2856">
        <v>0</v>
      </c>
      <c r="K2856">
        <v>33</v>
      </c>
      <c r="L2856" t="s">
        <v>3327</v>
      </c>
      <c r="M2856" t="s">
        <v>2689</v>
      </c>
      <c r="N2856" t="s">
        <v>2690</v>
      </c>
      <c r="O2856" s="55">
        <v>41111</v>
      </c>
      <c r="P2856" s="55">
        <v>41476</v>
      </c>
      <c r="Q2856" s="55">
        <v>41223</v>
      </c>
      <c r="R2856" s="55">
        <v>41310</v>
      </c>
      <c r="S2856" s="55">
        <v>41312</v>
      </c>
      <c r="T2856" t="s">
        <v>2691</v>
      </c>
      <c r="U2856">
        <v>30</v>
      </c>
      <c r="V2856" t="s">
        <v>3928</v>
      </c>
      <c r="W2856" t="s">
        <v>2693</v>
      </c>
      <c r="Y2856">
        <v>136800</v>
      </c>
      <c r="Z2856">
        <v>68400</v>
      </c>
      <c r="AA2856">
        <v>136800</v>
      </c>
      <c r="AB2856">
        <v>0</v>
      </c>
    </row>
    <row r="2857" spans="1:28" x14ac:dyDescent="0.25">
      <c r="A2857" t="s">
        <v>2686</v>
      </c>
      <c r="B2857" t="s">
        <v>2715</v>
      </c>
      <c r="C2857">
        <v>899999230</v>
      </c>
      <c r="D2857">
        <v>4013</v>
      </c>
      <c r="E2857" t="s">
        <v>2716</v>
      </c>
      <c r="F2857">
        <v>26747</v>
      </c>
      <c r="G2857">
        <v>2012</v>
      </c>
      <c r="H2857">
        <v>2</v>
      </c>
      <c r="I2857">
        <v>1000000732</v>
      </c>
      <c r="J2857">
        <v>0</v>
      </c>
      <c r="K2857">
        <v>33</v>
      </c>
      <c r="L2857" t="s">
        <v>3175</v>
      </c>
      <c r="M2857" t="s">
        <v>2689</v>
      </c>
      <c r="N2857" t="s">
        <v>2690</v>
      </c>
      <c r="O2857" s="55">
        <v>41111</v>
      </c>
      <c r="P2857" s="55">
        <v>41476</v>
      </c>
      <c r="Q2857" s="55">
        <v>41239</v>
      </c>
      <c r="R2857" s="55">
        <v>41262</v>
      </c>
      <c r="S2857" s="55">
        <v>41264</v>
      </c>
      <c r="T2857" t="s">
        <v>2691</v>
      </c>
      <c r="U2857">
        <v>30</v>
      </c>
      <c r="V2857" t="s">
        <v>5518</v>
      </c>
      <c r="W2857" t="s">
        <v>2693</v>
      </c>
      <c r="Y2857">
        <v>32700</v>
      </c>
      <c r="Z2857">
        <v>32700</v>
      </c>
      <c r="AA2857">
        <v>32700</v>
      </c>
      <c r="AB2857">
        <v>0</v>
      </c>
    </row>
    <row r="2858" spans="1:28" x14ac:dyDescent="0.25">
      <c r="A2858" t="s">
        <v>2686</v>
      </c>
      <c r="B2858" t="s">
        <v>2730</v>
      </c>
      <c r="C2858">
        <v>899999230</v>
      </c>
      <c r="D2858">
        <v>971116</v>
      </c>
      <c r="E2858" t="s">
        <v>2687</v>
      </c>
      <c r="F2858">
        <v>26866</v>
      </c>
      <c r="G2858">
        <v>2015</v>
      </c>
      <c r="H2858">
        <v>1</v>
      </c>
      <c r="I2858">
        <v>1000001288</v>
      </c>
      <c r="J2858">
        <v>0</v>
      </c>
      <c r="K2858">
        <v>33</v>
      </c>
      <c r="L2858" t="s">
        <v>2826</v>
      </c>
      <c r="M2858" t="s">
        <v>2689</v>
      </c>
      <c r="N2858" t="s">
        <v>2690</v>
      </c>
      <c r="O2858" s="55">
        <v>42206</v>
      </c>
      <c r="P2858" s="55">
        <v>42390</v>
      </c>
      <c r="Q2858" s="55">
        <v>42295</v>
      </c>
      <c r="R2858" s="55">
        <v>42312</v>
      </c>
      <c r="S2858" s="55">
        <v>42313</v>
      </c>
      <c r="T2858" t="s">
        <v>3512</v>
      </c>
      <c r="U2858">
        <v>12</v>
      </c>
      <c r="V2858" t="s">
        <v>5519</v>
      </c>
      <c r="W2858" t="s">
        <v>2693</v>
      </c>
      <c r="Y2858">
        <v>10800000</v>
      </c>
      <c r="Z2858">
        <v>5400000</v>
      </c>
      <c r="AA2858">
        <v>10800000</v>
      </c>
      <c r="AB2858">
        <v>0</v>
      </c>
    </row>
    <row r="2859" spans="1:28" x14ac:dyDescent="0.25">
      <c r="A2859" t="s">
        <v>2686</v>
      </c>
      <c r="B2859" t="s">
        <v>2730</v>
      </c>
      <c r="C2859">
        <v>899999230</v>
      </c>
      <c r="D2859">
        <v>971116</v>
      </c>
      <c r="E2859" t="s">
        <v>2687</v>
      </c>
      <c r="F2859">
        <v>26866</v>
      </c>
      <c r="G2859">
        <v>2015</v>
      </c>
      <c r="H2859">
        <v>1</v>
      </c>
      <c r="I2859">
        <v>1000001288</v>
      </c>
      <c r="J2859">
        <v>0</v>
      </c>
      <c r="K2859">
        <v>33</v>
      </c>
      <c r="L2859" t="s">
        <v>2826</v>
      </c>
      <c r="M2859" t="s">
        <v>2689</v>
      </c>
      <c r="N2859" t="s">
        <v>2690</v>
      </c>
      <c r="O2859" s="55">
        <v>42206</v>
      </c>
      <c r="P2859" s="55">
        <v>42390</v>
      </c>
      <c r="Q2859" s="55">
        <v>42295</v>
      </c>
      <c r="R2859" s="55">
        <v>42312</v>
      </c>
      <c r="S2859" s="55">
        <v>42313</v>
      </c>
      <c r="T2859" t="s">
        <v>3512</v>
      </c>
      <c r="U2859">
        <v>12</v>
      </c>
      <c r="V2859" t="s">
        <v>5519</v>
      </c>
      <c r="W2859" t="s">
        <v>2693</v>
      </c>
      <c r="Y2859">
        <v>10800000</v>
      </c>
      <c r="Z2859">
        <v>5400000</v>
      </c>
      <c r="AA2859">
        <v>10800000</v>
      </c>
      <c r="AB2859">
        <v>0</v>
      </c>
    </row>
    <row r="2860" spans="1:28" x14ac:dyDescent="0.25">
      <c r="A2860" t="s">
        <v>2686</v>
      </c>
      <c r="B2860" t="s">
        <v>87</v>
      </c>
      <c r="C2860">
        <v>899999230</v>
      </c>
      <c r="D2860">
        <v>971116</v>
      </c>
      <c r="E2860" t="s">
        <v>2687</v>
      </c>
      <c r="F2860">
        <v>26880</v>
      </c>
      <c r="G2860">
        <v>2018</v>
      </c>
      <c r="H2860">
        <v>1</v>
      </c>
      <c r="I2860">
        <v>1000002115</v>
      </c>
      <c r="J2860">
        <v>8</v>
      </c>
      <c r="K2860">
        <v>33</v>
      </c>
      <c r="L2860" t="s">
        <v>5520</v>
      </c>
      <c r="M2860" t="s">
        <v>2689</v>
      </c>
      <c r="N2860" t="s">
        <v>2690</v>
      </c>
      <c r="O2860" s="55">
        <v>43302</v>
      </c>
      <c r="P2860" s="55">
        <v>43486</v>
      </c>
      <c r="Q2860" s="55">
        <v>43354</v>
      </c>
      <c r="R2860" s="55">
        <v>43396</v>
      </c>
      <c r="S2860" s="55">
        <v>43410</v>
      </c>
      <c r="T2860" t="s">
        <v>2759</v>
      </c>
      <c r="U2860">
        <v>30</v>
      </c>
      <c r="V2860" t="s">
        <v>5521</v>
      </c>
      <c r="W2860" t="s">
        <v>2693</v>
      </c>
      <c r="Y2860">
        <v>95000</v>
      </c>
      <c r="Z2860">
        <v>95000</v>
      </c>
      <c r="AA2860">
        <v>95000</v>
      </c>
      <c r="AB2860">
        <v>0</v>
      </c>
    </row>
    <row r="2861" spans="1:28" x14ac:dyDescent="0.25">
      <c r="A2861" t="s">
        <v>2686</v>
      </c>
      <c r="B2861" t="s">
        <v>2715</v>
      </c>
      <c r="C2861">
        <v>899999230</v>
      </c>
      <c r="D2861">
        <v>4013</v>
      </c>
      <c r="E2861" t="s">
        <v>2716</v>
      </c>
      <c r="F2861">
        <v>26987</v>
      </c>
      <c r="G2861">
        <v>2012</v>
      </c>
      <c r="H2861">
        <v>2</v>
      </c>
      <c r="I2861">
        <v>1000000732</v>
      </c>
      <c r="J2861">
        <v>0</v>
      </c>
      <c r="K2861">
        <v>33</v>
      </c>
      <c r="L2861" t="s">
        <v>2863</v>
      </c>
      <c r="M2861" t="s">
        <v>2689</v>
      </c>
      <c r="N2861" t="s">
        <v>2690</v>
      </c>
      <c r="O2861" s="55">
        <v>41111</v>
      </c>
      <c r="P2861" s="55">
        <v>41476</v>
      </c>
      <c r="Q2861" s="55">
        <v>41237</v>
      </c>
      <c r="R2861" s="55">
        <v>41283</v>
      </c>
      <c r="S2861" s="55">
        <v>41288</v>
      </c>
      <c r="T2861" t="s">
        <v>2764</v>
      </c>
      <c r="U2861">
        <v>30</v>
      </c>
      <c r="V2861" t="s">
        <v>3937</v>
      </c>
      <c r="W2861" t="s">
        <v>2693</v>
      </c>
      <c r="Y2861">
        <v>29430</v>
      </c>
      <c r="Z2861">
        <v>29430</v>
      </c>
      <c r="AA2861">
        <v>29430</v>
      </c>
      <c r="AB2861">
        <v>0</v>
      </c>
    </row>
    <row r="2862" spans="1:28" x14ac:dyDescent="0.25">
      <c r="A2862" t="s">
        <v>2686</v>
      </c>
      <c r="B2862" t="s">
        <v>87</v>
      </c>
      <c r="C2862">
        <v>899999230</v>
      </c>
      <c r="D2862">
        <v>971116</v>
      </c>
      <c r="E2862" t="s">
        <v>2687</v>
      </c>
      <c r="F2862">
        <v>27026</v>
      </c>
      <c r="G2862">
        <v>2017</v>
      </c>
      <c r="H2862">
        <v>3</v>
      </c>
      <c r="I2862">
        <v>1000001587</v>
      </c>
      <c r="J2862">
        <v>20</v>
      </c>
      <c r="K2862">
        <v>33</v>
      </c>
      <c r="L2862" t="s">
        <v>2888</v>
      </c>
      <c r="M2862" t="s">
        <v>2689</v>
      </c>
      <c r="N2862" t="s">
        <v>2690</v>
      </c>
      <c r="O2862" s="55">
        <v>42937</v>
      </c>
      <c r="P2862" s="55">
        <v>43121</v>
      </c>
      <c r="Q2862" s="55">
        <v>43033</v>
      </c>
      <c r="R2862" s="55">
        <v>43167</v>
      </c>
      <c r="S2862" s="55">
        <v>43175</v>
      </c>
      <c r="T2862" t="s">
        <v>2691</v>
      </c>
      <c r="U2862">
        <v>30</v>
      </c>
      <c r="V2862" t="s">
        <v>5522</v>
      </c>
      <c r="W2862" t="s">
        <v>2693</v>
      </c>
      <c r="Y2862">
        <v>180000</v>
      </c>
      <c r="Z2862">
        <v>179550</v>
      </c>
      <c r="AA2862">
        <v>180000</v>
      </c>
      <c r="AB2862">
        <v>0</v>
      </c>
    </row>
    <row r="2863" spans="1:28" x14ac:dyDescent="0.25">
      <c r="A2863" t="s">
        <v>2686</v>
      </c>
      <c r="B2863" t="s">
        <v>2730</v>
      </c>
      <c r="C2863">
        <v>899999230</v>
      </c>
      <c r="D2863">
        <v>91968</v>
      </c>
      <c r="F2863">
        <v>27057</v>
      </c>
      <c r="G2863">
        <v>2013</v>
      </c>
      <c r="H2863">
        <v>3</v>
      </c>
      <c r="I2863">
        <v>1000000920</v>
      </c>
      <c r="J2863">
        <v>0</v>
      </c>
      <c r="K2863">
        <v>33</v>
      </c>
      <c r="L2863" t="s">
        <v>2735</v>
      </c>
      <c r="M2863" t="s">
        <v>2689</v>
      </c>
      <c r="N2863" t="s">
        <v>2690</v>
      </c>
      <c r="O2863" s="55">
        <v>41476</v>
      </c>
      <c r="P2863" s="55">
        <v>41841</v>
      </c>
      <c r="Q2863" s="55">
        <v>41498</v>
      </c>
      <c r="R2863" s="55">
        <v>41570</v>
      </c>
      <c r="S2863" s="55">
        <v>41572</v>
      </c>
      <c r="T2863" t="s">
        <v>2764</v>
      </c>
      <c r="U2863">
        <v>30</v>
      </c>
      <c r="V2863" t="s">
        <v>3938</v>
      </c>
      <c r="W2863" t="s">
        <v>2693</v>
      </c>
      <c r="Y2863">
        <v>103800</v>
      </c>
      <c r="Z2863">
        <v>103800</v>
      </c>
      <c r="AA2863">
        <v>103800</v>
      </c>
      <c r="AB2863">
        <v>0</v>
      </c>
    </row>
    <row r="2864" spans="1:28" x14ac:dyDescent="0.25">
      <c r="A2864" t="s">
        <v>2686</v>
      </c>
      <c r="B2864" t="s">
        <v>87</v>
      </c>
      <c r="C2864">
        <v>899999230</v>
      </c>
      <c r="D2864">
        <v>971116</v>
      </c>
      <c r="E2864" t="s">
        <v>2687</v>
      </c>
      <c r="F2864">
        <v>27058</v>
      </c>
      <c r="G2864">
        <v>2014</v>
      </c>
      <c r="H2864">
        <v>2</v>
      </c>
      <c r="I2864">
        <v>1000001079</v>
      </c>
      <c r="J2864">
        <v>0</v>
      </c>
      <c r="K2864">
        <v>33</v>
      </c>
      <c r="L2864" t="s">
        <v>2910</v>
      </c>
      <c r="M2864" t="s">
        <v>2689</v>
      </c>
      <c r="N2864" t="s">
        <v>2690</v>
      </c>
      <c r="O2864" s="55">
        <v>41841</v>
      </c>
      <c r="P2864" s="55">
        <v>42206</v>
      </c>
      <c r="Q2864" s="55">
        <v>41916</v>
      </c>
      <c r="R2864" s="55">
        <v>41941</v>
      </c>
      <c r="S2864" s="55">
        <v>41942</v>
      </c>
      <c r="T2864" t="s">
        <v>2691</v>
      </c>
      <c r="U2864">
        <v>30</v>
      </c>
      <c r="V2864" t="s">
        <v>3939</v>
      </c>
      <c r="W2864" t="s">
        <v>2693</v>
      </c>
      <c r="Y2864">
        <v>33700</v>
      </c>
      <c r="Z2864">
        <v>33700</v>
      </c>
      <c r="AA2864">
        <v>33700</v>
      </c>
      <c r="AB2864">
        <v>0</v>
      </c>
    </row>
    <row r="2865" spans="1:28" x14ac:dyDescent="0.25">
      <c r="A2865" t="s">
        <v>2686</v>
      </c>
      <c r="B2865" t="s">
        <v>87</v>
      </c>
      <c r="C2865">
        <v>899999230</v>
      </c>
      <c r="D2865">
        <v>971116</v>
      </c>
      <c r="E2865" t="s">
        <v>2687</v>
      </c>
      <c r="F2865">
        <v>27058</v>
      </c>
      <c r="G2865">
        <v>2014</v>
      </c>
      <c r="H2865">
        <v>7</v>
      </c>
      <c r="I2865">
        <v>1000001079</v>
      </c>
      <c r="J2865">
        <v>0</v>
      </c>
      <c r="K2865">
        <v>33</v>
      </c>
      <c r="L2865" t="s">
        <v>2910</v>
      </c>
      <c r="M2865" t="s">
        <v>2689</v>
      </c>
      <c r="N2865" t="s">
        <v>2690</v>
      </c>
      <c r="O2865" s="55">
        <v>41841</v>
      </c>
      <c r="P2865" s="55">
        <v>42206</v>
      </c>
      <c r="Q2865" s="55">
        <v>41916</v>
      </c>
      <c r="R2865" s="55">
        <v>41991</v>
      </c>
      <c r="S2865" s="55">
        <v>41992</v>
      </c>
      <c r="T2865" t="s">
        <v>2691</v>
      </c>
      <c r="U2865">
        <v>30</v>
      </c>
      <c r="V2865" t="s">
        <v>3939</v>
      </c>
      <c r="W2865" t="s">
        <v>2693</v>
      </c>
      <c r="Y2865">
        <v>33700</v>
      </c>
      <c r="Z2865">
        <v>33700</v>
      </c>
      <c r="AA2865">
        <v>33700</v>
      </c>
      <c r="AB2865">
        <v>0</v>
      </c>
    </row>
    <row r="2866" spans="1:28" x14ac:dyDescent="0.25">
      <c r="A2866" t="s">
        <v>2686</v>
      </c>
      <c r="B2866" t="s">
        <v>87</v>
      </c>
      <c r="C2866">
        <v>899999230</v>
      </c>
      <c r="D2866">
        <v>971116</v>
      </c>
      <c r="E2866" t="s">
        <v>2687</v>
      </c>
      <c r="F2866">
        <v>27058</v>
      </c>
      <c r="G2866">
        <v>2014</v>
      </c>
      <c r="H2866">
        <v>9</v>
      </c>
      <c r="I2866">
        <v>1000001079</v>
      </c>
      <c r="J2866">
        <v>0</v>
      </c>
      <c r="K2866">
        <v>33</v>
      </c>
      <c r="L2866" t="s">
        <v>2910</v>
      </c>
      <c r="M2866" t="s">
        <v>2689</v>
      </c>
      <c r="N2866" t="s">
        <v>2690</v>
      </c>
      <c r="O2866" s="55">
        <v>41841</v>
      </c>
      <c r="P2866" s="55">
        <v>42206</v>
      </c>
      <c r="Q2866" s="55">
        <v>41916</v>
      </c>
      <c r="R2866" s="55">
        <v>42023</v>
      </c>
      <c r="S2866" s="55">
        <v>42025</v>
      </c>
      <c r="T2866" t="s">
        <v>2691</v>
      </c>
      <c r="U2866">
        <v>30</v>
      </c>
      <c r="V2866" t="s">
        <v>3939</v>
      </c>
      <c r="W2866" t="s">
        <v>2693</v>
      </c>
      <c r="Y2866">
        <v>30000</v>
      </c>
      <c r="Z2866">
        <v>30000</v>
      </c>
      <c r="AA2866">
        <v>30000</v>
      </c>
      <c r="AB2866">
        <v>0</v>
      </c>
    </row>
    <row r="2867" spans="1:28" x14ac:dyDescent="0.25">
      <c r="A2867" t="s">
        <v>2686</v>
      </c>
      <c r="B2867" t="s">
        <v>87</v>
      </c>
      <c r="C2867">
        <v>899999230</v>
      </c>
      <c r="D2867">
        <v>971116</v>
      </c>
      <c r="E2867" t="s">
        <v>2687</v>
      </c>
      <c r="F2867">
        <v>27062</v>
      </c>
      <c r="G2867">
        <v>2018</v>
      </c>
      <c r="H2867">
        <v>1</v>
      </c>
      <c r="I2867">
        <v>1000002115</v>
      </c>
      <c r="J2867">
        <v>8</v>
      </c>
      <c r="K2867">
        <v>33</v>
      </c>
      <c r="L2867" t="s">
        <v>4204</v>
      </c>
      <c r="M2867" t="s">
        <v>2689</v>
      </c>
      <c r="N2867" t="s">
        <v>2690</v>
      </c>
      <c r="O2867" s="55">
        <v>43302</v>
      </c>
      <c r="P2867" s="55">
        <v>43486</v>
      </c>
      <c r="Q2867" s="55">
        <v>43362</v>
      </c>
      <c r="R2867" s="55">
        <v>43396</v>
      </c>
      <c r="S2867" s="55">
        <v>43411</v>
      </c>
      <c r="T2867" t="s">
        <v>2691</v>
      </c>
      <c r="U2867">
        <v>30</v>
      </c>
      <c r="V2867" t="s">
        <v>4106</v>
      </c>
      <c r="W2867" t="s">
        <v>2693</v>
      </c>
      <c r="Y2867">
        <v>91900</v>
      </c>
      <c r="Z2867">
        <v>91900</v>
      </c>
      <c r="AA2867">
        <v>91900</v>
      </c>
      <c r="AB2867">
        <v>0</v>
      </c>
    </row>
    <row r="2868" spans="1:28" x14ac:dyDescent="0.25">
      <c r="A2868" t="s">
        <v>2686</v>
      </c>
      <c r="B2868" t="s">
        <v>87</v>
      </c>
      <c r="C2868">
        <v>899999230</v>
      </c>
      <c r="D2868">
        <v>971116</v>
      </c>
      <c r="E2868" t="s">
        <v>2687</v>
      </c>
      <c r="F2868">
        <v>27065</v>
      </c>
      <c r="G2868">
        <v>2017</v>
      </c>
      <c r="H2868">
        <v>1</v>
      </c>
      <c r="I2868">
        <v>1000001587</v>
      </c>
      <c r="J2868">
        <v>20</v>
      </c>
      <c r="K2868">
        <v>33</v>
      </c>
      <c r="L2868" t="s">
        <v>2913</v>
      </c>
      <c r="M2868" t="s">
        <v>2689</v>
      </c>
      <c r="N2868" t="s">
        <v>2690</v>
      </c>
      <c r="O2868" s="55">
        <v>42937</v>
      </c>
      <c r="P2868" s="55">
        <v>43121</v>
      </c>
      <c r="Q2868" s="55">
        <v>43053</v>
      </c>
      <c r="R2868" s="55">
        <v>43075</v>
      </c>
      <c r="S2868" s="55">
        <v>43078</v>
      </c>
      <c r="T2868" t="s">
        <v>2764</v>
      </c>
      <c r="U2868">
        <v>30</v>
      </c>
      <c r="V2868" t="s">
        <v>5523</v>
      </c>
      <c r="W2868" t="s">
        <v>2693</v>
      </c>
      <c r="Y2868">
        <v>90450</v>
      </c>
      <c r="Z2868">
        <v>90450</v>
      </c>
      <c r="AA2868">
        <v>90450</v>
      </c>
      <c r="AB2868">
        <v>0</v>
      </c>
    </row>
    <row r="2869" spans="1:28" x14ac:dyDescent="0.25">
      <c r="A2869" t="s">
        <v>2686</v>
      </c>
      <c r="B2869" t="s">
        <v>87</v>
      </c>
      <c r="C2869">
        <v>899999230</v>
      </c>
      <c r="D2869">
        <v>971116</v>
      </c>
      <c r="E2869" t="s">
        <v>2687</v>
      </c>
      <c r="F2869">
        <v>27067</v>
      </c>
      <c r="G2869">
        <v>2018</v>
      </c>
      <c r="H2869">
        <v>1</v>
      </c>
      <c r="I2869">
        <v>1000002115</v>
      </c>
      <c r="J2869">
        <v>8</v>
      </c>
      <c r="K2869">
        <v>33</v>
      </c>
      <c r="L2869" t="s">
        <v>5524</v>
      </c>
      <c r="M2869" t="s">
        <v>2689</v>
      </c>
      <c r="N2869" t="s">
        <v>2690</v>
      </c>
      <c r="O2869" s="55">
        <v>43302</v>
      </c>
      <c r="P2869" s="55">
        <v>43486</v>
      </c>
      <c r="Q2869" s="55">
        <v>43343</v>
      </c>
      <c r="R2869" s="55">
        <v>43396</v>
      </c>
      <c r="S2869" s="55">
        <v>43411</v>
      </c>
      <c r="T2869" t="s">
        <v>2691</v>
      </c>
      <c r="U2869">
        <v>30</v>
      </c>
      <c r="V2869" t="s">
        <v>3941</v>
      </c>
      <c r="W2869" t="s">
        <v>2693</v>
      </c>
      <c r="Y2869">
        <v>119700</v>
      </c>
      <c r="Z2869">
        <v>119700</v>
      </c>
      <c r="AA2869">
        <v>119700</v>
      </c>
      <c r="AB2869">
        <v>0</v>
      </c>
    </row>
    <row r="2870" spans="1:28" x14ac:dyDescent="0.25">
      <c r="A2870" t="s">
        <v>2686</v>
      </c>
      <c r="B2870" t="s">
        <v>87</v>
      </c>
      <c r="C2870">
        <v>899999230</v>
      </c>
      <c r="D2870">
        <v>971116</v>
      </c>
      <c r="E2870" t="s">
        <v>2687</v>
      </c>
      <c r="F2870">
        <v>27072</v>
      </c>
      <c r="G2870">
        <v>2014</v>
      </c>
      <c r="H2870">
        <v>1</v>
      </c>
      <c r="I2870">
        <v>1000001079</v>
      </c>
      <c r="J2870">
        <v>0</v>
      </c>
      <c r="K2870">
        <v>33</v>
      </c>
      <c r="L2870" t="s">
        <v>2843</v>
      </c>
      <c r="M2870" t="s">
        <v>2689</v>
      </c>
      <c r="N2870" t="s">
        <v>2690</v>
      </c>
      <c r="O2870" s="55">
        <v>41841</v>
      </c>
      <c r="P2870" s="55">
        <v>42206</v>
      </c>
      <c r="Q2870" s="55">
        <v>41905</v>
      </c>
      <c r="R2870" s="55">
        <v>41927</v>
      </c>
      <c r="S2870" s="55">
        <v>41929</v>
      </c>
      <c r="T2870" t="s">
        <v>2743</v>
      </c>
      <c r="U2870">
        <v>30</v>
      </c>
      <c r="V2870" t="s">
        <v>3942</v>
      </c>
      <c r="W2870" t="s">
        <v>2693</v>
      </c>
      <c r="Y2870">
        <v>151050</v>
      </c>
      <c r="Z2870">
        <v>151050</v>
      </c>
      <c r="AA2870">
        <v>151050</v>
      </c>
      <c r="AB2870">
        <v>0</v>
      </c>
    </row>
    <row r="2871" spans="1:28" x14ac:dyDescent="0.25">
      <c r="A2871" t="s">
        <v>2686</v>
      </c>
      <c r="B2871" t="s">
        <v>2730</v>
      </c>
      <c r="C2871">
        <v>899999230</v>
      </c>
      <c r="D2871">
        <v>971116</v>
      </c>
      <c r="E2871" t="s">
        <v>2687</v>
      </c>
      <c r="F2871">
        <v>22107</v>
      </c>
      <c r="G2871">
        <v>2015</v>
      </c>
      <c r="H2871">
        <v>3</v>
      </c>
      <c r="I2871">
        <v>1000001288</v>
      </c>
      <c r="J2871">
        <v>1</v>
      </c>
      <c r="K2871">
        <v>33</v>
      </c>
      <c r="L2871" t="s">
        <v>5525</v>
      </c>
      <c r="M2871" t="s">
        <v>2689</v>
      </c>
      <c r="N2871" t="s">
        <v>2690</v>
      </c>
      <c r="O2871" s="55">
        <v>42206</v>
      </c>
      <c r="P2871" s="55">
        <v>42390</v>
      </c>
      <c r="Q2871" s="55">
        <v>42221</v>
      </c>
      <c r="R2871" s="55">
        <v>42255</v>
      </c>
      <c r="S2871" s="55">
        <v>42275</v>
      </c>
      <c r="T2871" t="s">
        <v>2691</v>
      </c>
      <c r="U2871">
        <v>30</v>
      </c>
      <c r="V2871" t="s">
        <v>5526</v>
      </c>
      <c r="W2871" t="s">
        <v>2693</v>
      </c>
      <c r="Y2871">
        <v>35200</v>
      </c>
      <c r="Z2871">
        <v>35200</v>
      </c>
      <c r="AA2871">
        <v>35200</v>
      </c>
      <c r="AB2871">
        <v>0</v>
      </c>
    </row>
    <row r="2872" spans="1:28" x14ac:dyDescent="0.25">
      <c r="A2872" t="s">
        <v>2686</v>
      </c>
      <c r="B2872" t="s">
        <v>87</v>
      </c>
      <c r="C2872">
        <v>899999230</v>
      </c>
      <c r="D2872">
        <v>971116</v>
      </c>
      <c r="E2872" t="s">
        <v>2687</v>
      </c>
      <c r="F2872">
        <v>22127</v>
      </c>
      <c r="G2872">
        <v>2017</v>
      </c>
      <c r="H2872">
        <v>2</v>
      </c>
      <c r="I2872">
        <v>1000001587</v>
      </c>
      <c r="J2872">
        <v>1</v>
      </c>
      <c r="K2872">
        <v>33</v>
      </c>
      <c r="L2872" t="s">
        <v>3113</v>
      </c>
      <c r="M2872" t="s">
        <v>2689</v>
      </c>
      <c r="N2872" t="s">
        <v>2690</v>
      </c>
      <c r="O2872" s="55">
        <v>42572</v>
      </c>
      <c r="P2872" s="55">
        <v>42756</v>
      </c>
      <c r="Q2872" s="55">
        <v>42742</v>
      </c>
      <c r="R2872" s="55">
        <v>43027</v>
      </c>
      <c r="S2872" s="55">
        <v>43031</v>
      </c>
      <c r="T2872" t="s">
        <v>2691</v>
      </c>
      <c r="U2872">
        <v>1</v>
      </c>
      <c r="V2872" t="s">
        <v>3114</v>
      </c>
      <c r="W2872" t="s">
        <v>2693</v>
      </c>
      <c r="Y2872">
        <v>10800000</v>
      </c>
      <c r="Z2872">
        <v>5400000</v>
      </c>
      <c r="AA2872">
        <v>10800000</v>
      </c>
      <c r="AB2872">
        <v>0</v>
      </c>
    </row>
    <row r="2873" spans="1:28" x14ac:dyDescent="0.25">
      <c r="A2873" t="s">
        <v>2686</v>
      </c>
      <c r="B2873" t="s">
        <v>87</v>
      </c>
      <c r="C2873">
        <v>899999230</v>
      </c>
      <c r="D2873">
        <v>971116</v>
      </c>
      <c r="E2873" t="s">
        <v>2687</v>
      </c>
      <c r="F2873">
        <v>22127</v>
      </c>
      <c r="G2873">
        <v>2017</v>
      </c>
      <c r="H2873">
        <v>2</v>
      </c>
      <c r="I2873">
        <v>1000001587</v>
      </c>
      <c r="J2873">
        <v>1</v>
      </c>
      <c r="K2873">
        <v>33</v>
      </c>
      <c r="L2873" t="s">
        <v>3113</v>
      </c>
      <c r="M2873" t="s">
        <v>2689</v>
      </c>
      <c r="N2873" t="s">
        <v>2690</v>
      </c>
      <c r="O2873" s="55">
        <v>42572</v>
      </c>
      <c r="P2873" s="55">
        <v>42756</v>
      </c>
      <c r="Q2873" s="55">
        <v>42742</v>
      </c>
      <c r="R2873" s="55">
        <v>43027</v>
      </c>
      <c r="S2873" s="55">
        <v>43031</v>
      </c>
      <c r="T2873" t="s">
        <v>2691</v>
      </c>
      <c r="U2873">
        <v>1</v>
      </c>
      <c r="V2873" t="s">
        <v>3114</v>
      </c>
      <c r="W2873" t="s">
        <v>2693</v>
      </c>
      <c r="Y2873">
        <v>10800000</v>
      </c>
      <c r="Z2873">
        <v>5400000</v>
      </c>
      <c r="AA2873">
        <v>10800000</v>
      </c>
      <c r="AB2873">
        <v>0</v>
      </c>
    </row>
    <row r="2874" spans="1:28" x14ac:dyDescent="0.25">
      <c r="A2874" t="s">
        <v>2686</v>
      </c>
      <c r="B2874" t="s">
        <v>2715</v>
      </c>
      <c r="C2874">
        <v>899999230</v>
      </c>
      <c r="D2874">
        <v>4013</v>
      </c>
      <c r="E2874" t="s">
        <v>2716</v>
      </c>
      <c r="F2874">
        <v>22172</v>
      </c>
      <c r="G2874">
        <v>2012</v>
      </c>
      <c r="H2874">
        <v>3</v>
      </c>
      <c r="I2874">
        <v>1000000732</v>
      </c>
      <c r="J2874">
        <v>0</v>
      </c>
      <c r="K2874">
        <v>33</v>
      </c>
      <c r="L2874" t="s">
        <v>2861</v>
      </c>
      <c r="M2874" t="s">
        <v>2689</v>
      </c>
      <c r="N2874" t="s">
        <v>2690</v>
      </c>
      <c r="O2874" s="55">
        <v>41111</v>
      </c>
      <c r="P2874" s="55">
        <v>41476</v>
      </c>
      <c r="Q2874" s="55">
        <v>41188</v>
      </c>
      <c r="R2874" s="55">
        <v>41213</v>
      </c>
      <c r="S2874" s="55">
        <v>41228</v>
      </c>
      <c r="T2874" t="s">
        <v>2743</v>
      </c>
      <c r="U2874">
        <v>30</v>
      </c>
      <c r="V2874" t="s">
        <v>3115</v>
      </c>
      <c r="W2874" t="s">
        <v>2693</v>
      </c>
      <c r="Y2874">
        <v>60900</v>
      </c>
      <c r="Z2874">
        <v>60900</v>
      </c>
      <c r="AA2874">
        <v>60900</v>
      </c>
      <c r="AB2874">
        <v>0</v>
      </c>
    </row>
    <row r="2875" spans="1:28" x14ac:dyDescent="0.25">
      <c r="A2875" t="s">
        <v>2686</v>
      </c>
      <c r="B2875" t="s">
        <v>2715</v>
      </c>
      <c r="C2875">
        <v>899999230</v>
      </c>
      <c r="D2875">
        <v>4013</v>
      </c>
      <c r="E2875" t="s">
        <v>2716</v>
      </c>
      <c r="F2875">
        <v>22172</v>
      </c>
      <c r="G2875">
        <v>2012</v>
      </c>
      <c r="H2875">
        <v>8</v>
      </c>
      <c r="I2875">
        <v>1000000732</v>
      </c>
      <c r="J2875">
        <v>0</v>
      </c>
      <c r="K2875">
        <v>33</v>
      </c>
      <c r="L2875" t="s">
        <v>2861</v>
      </c>
      <c r="M2875" t="s">
        <v>2689</v>
      </c>
      <c r="N2875" t="s">
        <v>2690</v>
      </c>
      <c r="O2875" s="55">
        <v>41111</v>
      </c>
      <c r="P2875" s="55">
        <v>41476</v>
      </c>
      <c r="Q2875" s="55">
        <v>41188</v>
      </c>
      <c r="R2875" s="55">
        <v>41332</v>
      </c>
      <c r="S2875" s="55">
        <v>41333</v>
      </c>
      <c r="T2875" t="s">
        <v>2743</v>
      </c>
      <c r="U2875">
        <v>30</v>
      </c>
      <c r="V2875" t="s">
        <v>3115</v>
      </c>
      <c r="W2875" t="s">
        <v>2693</v>
      </c>
      <c r="Y2875">
        <v>33200</v>
      </c>
      <c r="Z2875">
        <v>33200</v>
      </c>
      <c r="AA2875">
        <v>33200</v>
      </c>
      <c r="AB2875">
        <v>0</v>
      </c>
    </row>
    <row r="2876" spans="1:28" x14ac:dyDescent="0.25">
      <c r="A2876" t="s">
        <v>2686</v>
      </c>
      <c r="B2876" t="s">
        <v>2715</v>
      </c>
      <c r="C2876">
        <v>899999230</v>
      </c>
      <c r="D2876">
        <v>4013</v>
      </c>
      <c r="E2876" t="s">
        <v>2716</v>
      </c>
      <c r="F2876">
        <v>22172</v>
      </c>
      <c r="G2876">
        <v>2012</v>
      </c>
      <c r="H2876">
        <v>10</v>
      </c>
      <c r="I2876">
        <v>1000000732</v>
      </c>
      <c r="J2876">
        <v>0</v>
      </c>
      <c r="K2876">
        <v>33</v>
      </c>
      <c r="L2876" t="s">
        <v>2861</v>
      </c>
      <c r="M2876" t="s">
        <v>2689</v>
      </c>
      <c r="N2876" t="s">
        <v>2690</v>
      </c>
      <c r="O2876" s="55">
        <v>41111</v>
      </c>
      <c r="P2876" s="55">
        <v>41476</v>
      </c>
      <c r="Q2876" s="55">
        <v>41188</v>
      </c>
      <c r="R2876" s="55">
        <v>41386</v>
      </c>
      <c r="S2876" s="55">
        <v>41403</v>
      </c>
      <c r="T2876" t="s">
        <v>2743</v>
      </c>
      <c r="U2876">
        <v>30</v>
      </c>
      <c r="V2876" t="s">
        <v>3115</v>
      </c>
      <c r="W2876" t="s">
        <v>2693</v>
      </c>
      <c r="Y2876">
        <v>435000</v>
      </c>
      <c r="Z2876">
        <v>290000</v>
      </c>
      <c r="AA2876">
        <v>435000</v>
      </c>
      <c r="AB2876">
        <v>0</v>
      </c>
    </row>
    <row r="2877" spans="1:28" x14ac:dyDescent="0.25">
      <c r="A2877" t="s">
        <v>2686</v>
      </c>
      <c r="B2877" t="s">
        <v>2715</v>
      </c>
      <c r="C2877">
        <v>899999230</v>
      </c>
      <c r="D2877">
        <v>4013</v>
      </c>
      <c r="E2877" t="s">
        <v>2716</v>
      </c>
      <c r="F2877">
        <v>22172</v>
      </c>
      <c r="G2877">
        <v>2012</v>
      </c>
      <c r="H2877">
        <v>15</v>
      </c>
      <c r="I2877">
        <v>1000000732</v>
      </c>
      <c r="J2877">
        <v>0</v>
      </c>
      <c r="K2877">
        <v>33</v>
      </c>
      <c r="L2877" t="s">
        <v>2861</v>
      </c>
      <c r="M2877" t="s">
        <v>2689</v>
      </c>
      <c r="N2877" t="s">
        <v>2690</v>
      </c>
      <c r="O2877" s="55">
        <v>41111</v>
      </c>
      <c r="P2877" s="55">
        <v>41476</v>
      </c>
      <c r="Q2877" s="55">
        <v>41188</v>
      </c>
      <c r="R2877" s="55">
        <v>41666</v>
      </c>
      <c r="S2877" s="55">
        <v>41670</v>
      </c>
      <c r="T2877" t="s">
        <v>2743</v>
      </c>
      <c r="U2877">
        <v>30</v>
      </c>
      <c r="V2877" t="s">
        <v>3115</v>
      </c>
      <c r="W2877" t="s">
        <v>2693</v>
      </c>
      <c r="Y2877">
        <v>1228718</v>
      </c>
      <c r="Z2877">
        <v>1228718</v>
      </c>
      <c r="AA2877">
        <v>1228718</v>
      </c>
      <c r="AB2877">
        <v>0</v>
      </c>
    </row>
    <row r="2878" spans="1:28" x14ac:dyDescent="0.25">
      <c r="A2878" t="s">
        <v>2686</v>
      </c>
      <c r="B2878" t="s">
        <v>2715</v>
      </c>
      <c r="C2878">
        <v>899999230</v>
      </c>
      <c r="D2878">
        <v>4013</v>
      </c>
      <c r="E2878" t="s">
        <v>2716</v>
      </c>
      <c r="F2878">
        <v>22172</v>
      </c>
      <c r="G2878">
        <v>2012</v>
      </c>
      <c r="H2878">
        <v>17</v>
      </c>
      <c r="I2878">
        <v>1000000732</v>
      </c>
      <c r="J2878">
        <v>0</v>
      </c>
      <c r="K2878">
        <v>33</v>
      </c>
      <c r="L2878" t="s">
        <v>2861</v>
      </c>
      <c r="M2878" t="s">
        <v>2689</v>
      </c>
      <c r="N2878" t="s">
        <v>2690</v>
      </c>
      <c r="O2878" s="55">
        <v>41111</v>
      </c>
      <c r="P2878" s="55">
        <v>41476</v>
      </c>
      <c r="Q2878" s="55">
        <v>41188</v>
      </c>
      <c r="R2878" s="55">
        <v>41711</v>
      </c>
      <c r="S2878" s="55">
        <v>41718</v>
      </c>
      <c r="T2878" t="s">
        <v>2743</v>
      </c>
      <c r="U2878">
        <v>30</v>
      </c>
      <c r="V2878" t="s">
        <v>3115</v>
      </c>
      <c r="W2878" t="s">
        <v>2693</v>
      </c>
      <c r="Y2878">
        <v>34700</v>
      </c>
      <c r="Z2878">
        <v>34700</v>
      </c>
      <c r="AA2878">
        <v>34700</v>
      </c>
      <c r="AB2878">
        <v>0</v>
      </c>
    </row>
    <row r="2879" spans="1:28" x14ac:dyDescent="0.25">
      <c r="A2879" t="s">
        <v>2686</v>
      </c>
      <c r="B2879" t="s">
        <v>2715</v>
      </c>
      <c r="C2879">
        <v>899999230</v>
      </c>
      <c r="D2879">
        <v>4013</v>
      </c>
      <c r="E2879" t="s">
        <v>2716</v>
      </c>
      <c r="F2879">
        <v>22172</v>
      </c>
      <c r="G2879">
        <v>2012</v>
      </c>
      <c r="H2879">
        <v>22</v>
      </c>
      <c r="I2879">
        <v>1000000732</v>
      </c>
      <c r="J2879">
        <v>0</v>
      </c>
      <c r="K2879">
        <v>33</v>
      </c>
      <c r="L2879" t="s">
        <v>2861</v>
      </c>
      <c r="M2879" t="s">
        <v>2689</v>
      </c>
      <c r="N2879" t="s">
        <v>2690</v>
      </c>
      <c r="O2879" s="55">
        <v>41111</v>
      </c>
      <c r="P2879" s="55">
        <v>41476</v>
      </c>
      <c r="Q2879" s="55">
        <v>41188</v>
      </c>
      <c r="R2879" s="55">
        <v>42101</v>
      </c>
      <c r="S2879" s="55">
        <v>42101</v>
      </c>
      <c r="T2879" t="s">
        <v>2743</v>
      </c>
      <c r="U2879">
        <v>30</v>
      </c>
      <c r="V2879" t="s">
        <v>3115</v>
      </c>
      <c r="W2879" t="s">
        <v>2693</v>
      </c>
      <c r="Y2879">
        <v>37200</v>
      </c>
      <c r="Z2879">
        <v>37200</v>
      </c>
      <c r="AA2879">
        <v>37200</v>
      </c>
      <c r="AB2879">
        <v>0</v>
      </c>
    </row>
    <row r="2880" spans="1:28" x14ac:dyDescent="0.25">
      <c r="A2880" t="s">
        <v>2686</v>
      </c>
      <c r="B2880" t="s">
        <v>87</v>
      </c>
      <c r="C2880">
        <v>899999230</v>
      </c>
      <c r="D2880">
        <v>971116</v>
      </c>
      <c r="E2880" t="s">
        <v>2687</v>
      </c>
      <c r="F2880">
        <v>22205</v>
      </c>
      <c r="G2880">
        <v>2017</v>
      </c>
      <c r="H2880">
        <v>2</v>
      </c>
      <c r="I2880">
        <v>1000001587</v>
      </c>
      <c r="J2880">
        <v>20</v>
      </c>
      <c r="K2880">
        <v>33</v>
      </c>
      <c r="L2880" t="s">
        <v>3406</v>
      </c>
      <c r="M2880" t="s">
        <v>2689</v>
      </c>
      <c r="N2880" t="s">
        <v>2690</v>
      </c>
      <c r="O2880" s="55">
        <v>42937</v>
      </c>
      <c r="P2880" s="55">
        <v>43121</v>
      </c>
      <c r="Q2880" s="55">
        <v>42992</v>
      </c>
      <c r="R2880" s="55">
        <v>43048</v>
      </c>
      <c r="S2880" s="55">
        <v>43053</v>
      </c>
      <c r="T2880" t="s">
        <v>2691</v>
      </c>
      <c r="U2880">
        <v>30</v>
      </c>
      <c r="V2880" t="s">
        <v>3547</v>
      </c>
      <c r="W2880" t="s">
        <v>2693</v>
      </c>
      <c r="Y2880">
        <v>89775</v>
      </c>
      <c r="Z2880">
        <v>89775</v>
      </c>
      <c r="AA2880">
        <v>89775</v>
      </c>
      <c r="AB2880">
        <v>0</v>
      </c>
    </row>
    <row r="2881" spans="1:28" x14ac:dyDescent="0.25">
      <c r="A2881" t="s">
        <v>2686</v>
      </c>
      <c r="B2881" t="s">
        <v>2696</v>
      </c>
      <c r="C2881">
        <v>899999230</v>
      </c>
      <c r="D2881">
        <v>971116</v>
      </c>
      <c r="E2881" t="s">
        <v>2687</v>
      </c>
      <c r="F2881">
        <v>22219</v>
      </c>
      <c r="G2881">
        <v>2022</v>
      </c>
      <c r="H2881">
        <v>2</v>
      </c>
      <c r="I2881">
        <v>1000004755</v>
      </c>
      <c r="J2881">
        <v>0</v>
      </c>
      <c r="K2881">
        <v>33</v>
      </c>
      <c r="L2881" t="s">
        <v>5527</v>
      </c>
      <c r="M2881" t="s">
        <v>2689</v>
      </c>
      <c r="N2881" t="s">
        <v>2690</v>
      </c>
      <c r="O2881" s="55">
        <v>44774</v>
      </c>
      <c r="P2881" s="55">
        <v>45138</v>
      </c>
      <c r="Q2881" s="55">
        <v>44845</v>
      </c>
      <c r="R2881" s="55">
        <v>44980</v>
      </c>
      <c r="S2881" s="55">
        <v>44991</v>
      </c>
      <c r="T2881" t="s">
        <v>2738</v>
      </c>
      <c r="U2881">
        <v>30</v>
      </c>
      <c r="V2881" t="s">
        <v>1377</v>
      </c>
      <c r="W2881" t="s">
        <v>2693</v>
      </c>
      <c r="Y2881">
        <v>120400</v>
      </c>
      <c r="Z2881">
        <v>120400</v>
      </c>
      <c r="AA2881">
        <v>120400</v>
      </c>
      <c r="AB2881">
        <v>0</v>
      </c>
    </row>
    <row r="2882" spans="1:28" x14ac:dyDescent="0.25">
      <c r="A2882" t="s">
        <v>2686</v>
      </c>
      <c r="B2882" t="s">
        <v>2696</v>
      </c>
      <c r="C2882">
        <v>899999230</v>
      </c>
      <c r="D2882">
        <v>971116</v>
      </c>
      <c r="E2882" t="s">
        <v>2687</v>
      </c>
      <c r="F2882">
        <v>22219</v>
      </c>
      <c r="G2882">
        <v>2022</v>
      </c>
      <c r="H2882">
        <v>4</v>
      </c>
      <c r="I2882">
        <v>1000004755</v>
      </c>
      <c r="J2882">
        <v>0</v>
      </c>
      <c r="K2882">
        <v>33</v>
      </c>
      <c r="L2882" t="s">
        <v>5527</v>
      </c>
      <c r="M2882" t="s">
        <v>2689</v>
      </c>
      <c r="N2882" t="s">
        <v>2690</v>
      </c>
      <c r="O2882" s="55">
        <v>44774</v>
      </c>
      <c r="P2882" s="55">
        <v>45138</v>
      </c>
      <c r="Q2882" s="55">
        <v>44845</v>
      </c>
      <c r="R2882" s="55">
        <v>44858</v>
      </c>
      <c r="S2882" s="55">
        <v>45162</v>
      </c>
      <c r="T2882" t="s">
        <v>2738</v>
      </c>
      <c r="U2882">
        <v>30</v>
      </c>
      <c r="V2882" t="s">
        <v>1377</v>
      </c>
      <c r="W2882" t="s">
        <v>2693</v>
      </c>
      <c r="X2882" t="s">
        <v>2775</v>
      </c>
      <c r="Y2882">
        <v>117176</v>
      </c>
      <c r="Z2882">
        <v>115016</v>
      </c>
      <c r="AA2882">
        <v>117176</v>
      </c>
      <c r="AB2882">
        <v>0</v>
      </c>
    </row>
    <row r="2883" spans="1:28" x14ac:dyDescent="0.25">
      <c r="A2883" t="s">
        <v>2686</v>
      </c>
      <c r="B2883" t="s">
        <v>2715</v>
      </c>
      <c r="C2883">
        <v>899999230</v>
      </c>
      <c r="D2883">
        <v>4013</v>
      </c>
      <c r="E2883" t="s">
        <v>2716</v>
      </c>
      <c r="F2883">
        <v>22322</v>
      </c>
      <c r="G2883">
        <v>2012</v>
      </c>
      <c r="H2883">
        <v>1</v>
      </c>
      <c r="I2883">
        <v>1000000732</v>
      </c>
      <c r="J2883">
        <v>0</v>
      </c>
      <c r="K2883">
        <v>33</v>
      </c>
      <c r="L2883" t="s">
        <v>5051</v>
      </c>
      <c r="M2883" t="s">
        <v>2689</v>
      </c>
      <c r="N2883" t="s">
        <v>2690</v>
      </c>
      <c r="O2883" s="55">
        <v>41111</v>
      </c>
      <c r="P2883" s="55">
        <v>41476</v>
      </c>
      <c r="Q2883" s="55">
        <v>41158</v>
      </c>
      <c r="R2883" s="55">
        <v>41190</v>
      </c>
      <c r="S2883" s="55">
        <v>41208</v>
      </c>
      <c r="T2883" t="s">
        <v>2691</v>
      </c>
      <c r="U2883">
        <v>30</v>
      </c>
      <c r="V2883" t="s">
        <v>4024</v>
      </c>
      <c r="W2883" t="s">
        <v>2693</v>
      </c>
      <c r="Y2883">
        <v>80800</v>
      </c>
      <c r="Z2883">
        <v>80800</v>
      </c>
      <c r="AA2883">
        <v>80800</v>
      </c>
      <c r="AB2883">
        <v>0</v>
      </c>
    </row>
    <row r="2884" spans="1:28" x14ac:dyDescent="0.25">
      <c r="A2884" t="s">
        <v>2686</v>
      </c>
      <c r="B2884" t="s">
        <v>2696</v>
      </c>
      <c r="C2884">
        <v>899999230</v>
      </c>
      <c r="D2884">
        <v>971116</v>
      </c>
      <c r="E2884" t="s">
        <v>2687</v>
      </c>
      <c r="F2884">
        <v>22381</v>
      </c>
      <c r="G2884">
        <v>2022</v>
      </c>
      <c r="H2884">
        <v>1</v>
      </c>
      <c r="I2884">
        <v>1000004755</v>
      </c>
      <c r="J2884">
        <v>0</v>
      </c>
      <c r="K2884">
        <v>33</v>
      </c>
      <c r="L2884" t="s">
        <v>5528</v>
      </c>
      <c r="M2884" t="s">
        <v>2689</v>
      </c>
      <c r="N2884" t="s">
        <v>2690</v>
      </c>
      <c r="O2884" s="55">
        <v>44774</v>
      </c>
      <c r="P2884" s="55">
        <v>45138</v>
      </c>
      <c r="Q2884" s="55">
        <v>44832</v>
      </c>
      <c r="R2884" s="55">
        <v>44895</v>
      </c>
      <c r="S2884" s="55">
        <v>44908</v>
      </c>
      <c r="T2884" t="s">
        <v>2738</v>
      </c>
      <c r="U2884">
        <v>30</v>
      </c>
      <c r="V2884" t="s">
        <v>5529</v>
      </c>
      <c r="W2884" t="s">
        <v>2693</v>
      </c>
      <c r="Y2884">
        <v>107500</v>
      </c>
      <c r="Z2884">
        <v>107500</v>
      </c>
      <c r="AA2884">
        <v>107500</v>
      </c>
      <c r="AB2884">
        <v>0</v>
      </c>
    </row>
    <row r="2885" spans="1:28" x14ac:dyDescent="0.25">
      <c r="A2885" t="s">
        <v>2686</v>
      </c>
      <c r="B2885" t="s">
        <v>87</v>
      </c>
      <c r="C2885">
        <v>899999230</v>
      </c>
      <c r="D2885">
        <v>971116</v>
      </c>
      <c r="E2885" t="s">
        <v>2687</v>
      </c>
      <c r="F2885">
        <v>22474</v>
      </c>
      <c r="G2885">
        <v>2016</v>
      </c>
      <c r="H2885">
        <v>1</v>
      </c>
      <c r="I2885">
        <v>1000001587</v>
      </c>
      <c r="J2885">
        <v>1</v>
      </c>
      <c r="K2885">
        <v>33</v>
      </c>
      <c r="L2885" t="s">
        <v>3048</v>
      </c>
      <c r="M2885" t="s">
        <v>2689</v>
      </c>
      <c r="N2885" t="s">
        <v>2690</v>
      </c>
      <c r="O2885" s="55">
        <v>42572</v>
      </c>
      <c r="P2885" s="55">
        <v>42756</v>
      </c>
      <c r="Q2885" s="55">
        <v>42637</v>
      </c>
      <c r="R2885" s="55">
        <v>42642</v>
      </c>
      <c r="S2885" s="55">
        <v>42647</v>
      </c>
      <c r="T2885" t="s">
        <v>2691</v>
      </c>
      <c r="U2885">
        <v>30</v>
      </c>
      <c r="V2885" t="s">
        <v>5530</v>
      </c>
      <c r="W2885" t="s">
        <v>2693</v>
      </c>
      <c r="Y2885">
        <v>155690</v>
      </c>
      <c r="Z2885">
        <v>155690</v>
      </c>
      <c r="AA2885">
        <v>155690</v>
      </c>
      <c r="AB2885">
        <v>0</v>
      </c>
    </row>
    <row r="2886" spans="1:28" x14ac:dyDescent="0.25">
      <c r="A2886" t="s">
        <v>2686</v>
      </c>
      <c r="B2886" t="s">
        <v>87</v>
      </c>
      <c r="C2886">
        <v>899999230</v>
      </c>
      <c r="D2886">
        <v>971116</v>
      </c>
      <c r="E2886" t="s">
        <v>2687</v>
      </c>
      <c r="F2886">
        <v>22483</v>
      </c>
      <c r="G2886">
        <v>2016</v>
      </c>
      <c r="H2886">
        <v>2</v>
      </c>
      <c r="I2886">
        <v>1000001587</v>
      </c>
      <c r="J2886">
        <v>1</v>
      </c>
      <c r="K2886">
        <v>33</v>
      </c>
      <c r="L2886" t="s">
        <v>5531</v>
      </c>
      <c r="M2886" t="s">
        <v>2689</v>
      </c>
      <c r="N2886" t="s">
        <v>2690</v>
      </c>
      <c r="O2886" s="55">
        <v>42572</v>
      </c>
      <c r="P2886" s="55">
        <v>42756</v>
      </c>
      <c r="Q2886" s="55">
        <v>42634</v>
      </c>
      <c r="R2886" s="55">
        <v>42650</v>
      </c>
      <c r="S2886" s="55">
        <v>42662</v>
      </c>
      <c r="T2886" t="s">
        <v>2691</v>
      </c>
      <c r="U2886">
        <v>30</v>
      </c>
      <c r="V2886" t="s">
        <v>5532</v>
      </c>
      <c r="W2886" t="s">
        <v>2693</v>
      </c>
      <c r="Y2886">
        <v>285730</v>
      </c>
      <c r="Z2886">
        <v>285730</v>
      </c>
      <c r="AA2886">
        <v>285730</v>
      </c>
      <c r="AB2886">
        <v>0</v>
      </c>
    </row>
    <row r="2887" spans="1:28" x14ac:dyDescent="0.25">
      <c r="A2887" t="s">
        <v>2686</v>
      </c>
      <c r="B2887" t="s">
        <v>87</v>
      </c>
      <c r="C2887">
        <v>899999230</v>
      </c>
      <c r="D2887">
        <v>971116</v>
      </c>
      <c r="E2887" t="s">
        <v>2687</v>
      </c>
      <c r="F2887">
        <v>22516</v>
      </c>
      <c r="G2887">
        <v>2016</v>
      </c>
      <c r="H2887">
        <v>2</v>
      </c>
      <c r="I2887">
        <v>1000001587</v>
      </c>
      <c r="J2887">
        <v>1</v>
      </c>
      <c r="K2887">
        <v>33</v>
      </c>
      <c r="L2887" t="s">
        <v>2694</v>
      </c>
      <c r="M2887" t="s">
        <v>2689</v>
      </c>
      <c r="N2887" t="s">
        <v>2690</v>
      </c>
      <c r="O2887" s="55">
        <v>42572</v>
      </c>
      <c r="P2887" s="55">
        <v>42756</v>
      </c>
      <c r="Q2887" s="55">
        <v>42633</v>
      </c>
      <c r="R2887" s="55">
        <v>42677</v>
      </c>
      <c r="S2887" s="55">
        <v>42683</v>
      </c>
      <c r="T2887" t="s">
        <v>2691</v>
      </c>
      <c r="U2887">
        <v>30</v>
      </c>
      <c r="V2887" t="s">
        <v>2695</v>
      </c>
      <c r="W2887" t="s">
        <v>2693</v>
      </c>
      <c r="Y2887">
        <v>84000</v>
      </c>
      <c r="Z2887">
        <v>84000</v>
      </c>
      <c r="AA2887">
        <v>84000</v>
      </c>
      <c r="AB2887">
        <v>0</v>
      </c>
    </row>
    <row r="2888" spans="1:28" x14ac:dyDescent="0.25">
      <c r="A2888" t="s">
        <v>2686</v>
      </c>
      <c r="B2888" t="s">
        <v>87</v>
      </c>
      <c r="C2888">
        <v>899999230</v>
      </c>
      <c r="D2888">
        <v>971116</v>
      </c>
      <c r="E2888" t="s">
        <v>2687</v>
      </c>
      <c r="F2888">
        <v>22535</v>
      </c>
      <c r="G2888">
        <v>2017</v>
      </c>
      <c r="H2888">
        <v>1</v>
      </c>
      <c r="I2888">
        <v>1000001587</v>
      </c>
      <c r="J2888">
        <v>20</v>
      </c>
      <c r="K2888">
        <v>33</v>
      </c>
      <c r="L2888" t="s">
        <v>5533</v>
      </c>
      <c r="M2888" t="s">
        <v>2689</v>
      </c>
      <c r="N2888" t="s">
        <v>2690</v>
      </c>
      <c r="O2888" s="55">
        <v>42937</v>
      </c>
      <c r="P2888" s="55">
        <v>43121</v>
      </c>
      <c r="Q2888" s="55">
        <v>42997</v>
      </c>
      <c r="R2888" s="55">
        <v>43027</v>
      </c>
      <c r="S2888" s="55">
        <v>43033</v>
      </c>
      <c r="T2888" t="s">
        <v>2691</v>
      </c>
      <c r="U2888">
        <v>30</v>
      </c>
      <c r="V2888" t="s">
        <v>5534</v>
      </c>
      <c r="W2888" t="s">
        <v>2693</v>
      </c>
      <c r="Y2888">
        <v>112890</v>
      </c>
      <c r="Z2888">
        <v>112890</v>
      </c>
      <c r="AA2888">
        <v>112890</v>
      </c>
      <c r="AB2888">
        <v>0</v>
      </c>
    </row>
    <row r="2889" spans="1:28" x14ac:dyDescent="0.25">
      <c r="A2889" t="s">
        <v>2686</v>
      </c>
      <c r="B2889" t="s">
        <v>87</v>
      </c>
      <c r="C2889">
        <v>899999230</v>
      </c>
      <c r="D2889">
        <v>971116</v>
      </c>
      <c r="E2889" t="s">
        <v>2687</v>
      </c>
      <c r="F2889">
        <v>22537</v>
      </c>
      <c r="G2889">
        <v>2016</v>
      </c>
      <c r="H2889">
        <v>1</v>
      </c>
      <c r="I2889">
        <v>1000001587</v>
      </c>
      <c r="J2889">
        <v>1</v>
      </c>
      <c r="K2889">
        <v>33</v>
      </c>
      <c r="L2889" t="s">
        <v>3288</v>
      </c>
      <c r="M2889" t="s">
        <v>2689</v>
      </c>
      <c r="N2889" t="s">
        <v>2690</v>
      </c>
      <c r="O2889" s="55">
        <v>42572</v>
      </c>
      <c r="P2889" s="55">
        <v>42756</v>
      </c>
      <c r="Q2889" s="55">
        <v>42639</v>
      </c>
      <c r="R2889" s="55">
        <v>42642</v>
      </c>
      <c r="S2889" s="55">
        <v>42647</v>
      </c>
      <c r="T2889" t="s">
        <v>2691</v>
      </c>
      <c r="U2889">
        <v>30</v>
      </c>
      <c r="V2889" t="s">
        <v>3539</v>
      </c>
      <c r="W2889" t="s">
        <v>2693</v>
      </c>
      <c r="Y2889">
        <v>89010</v>
      </c>
      <c r="Z2889">
        <v>70650</v>
      </c>
      <c r="AA2889">
        <v>89010</v>
      </c>
      <c r="AB2889">
        <v>0</v>
      </c>
    </row>
    <row r="2890" spans="1:28" x14ac:dyDescent="0.25">
      <c r="A2890" t="s">
        <v>2686</v>
      </c>
      <c r="B2890" t="s">
        <v>87</v>
      </c>
      <c r="C2890">
        <v>899999230</v>
      </c>
      <c r="D2890">
        <v>971116</v>
      </c>
      <c r="E2890" t="s">
        <v>2687</v>
      </c>
      <c r="F2890">
        <v>22537</v>
      </c>
      <c r="G2890">
        <v>2016</v>
      </c>
      <c r="H2890">
        <v>1</v>
      </c>
      <c r="I2890">
        <v>1000001587</v>
      </c>
      <c r="J2890">
        <v>1</v>
      </c>
      <c r="K2890">
        <v>33</v>
      </c>
      <c r="L2890" t="s">
        <v>3288</v>
      </c>
      <c r="M2890" t="s">
        <v>2689</v>
      </c>
      <c r="N2890" t="s">
        <v>2690</v>
      </c>
      <c r="O2890" s="55">
        <v>42572</v>
      </c>
      <c r="P2890" s="55">
        <v>42756</v>
      </c>
      <c r="Q2890" s="55">
        <v>42639</v>
      </c>
      <c r="R2890" s="55">
        <v>42642</v>
      </c>
      <c r="S2890" s="55">
        <v>42647</v>
      </c>
      <c r="T2890" t="s">
        <v>2691</v>
      </c>
      <c r="U2890">
        <v>30</v>
      </c>
      <c r="V2890" t="s">
        <v>3539</v>
      </c>
      <c r="W2890" t="s">
        <v>2693</v>
      </c>
      <c r="Y2890">
        <v>89010</v>
      </c>
      <c r="Z2890">
        <v>18360</v>
      </c>
      <c r="AA2890">
        <v>89010</v>
      </c>
      <c r="AB2890">
        <v>0</v>
      </c>
    </row>
    <row r="2891" spans="1:28" x14ac:dyDescent="0.25">
      <c r="A2891" t="s">
        <v>2686</v>
      </c>
      <c r="B2891" t="s">
        <v>87</v>
      </c>
      <c r="C2891">
        <v>899999230</v>
      </c>
      <c r="D2891">
        <v>971116</v>
      </c>
      <c r="E2891" t="s">
        <v>2687</v>
      </c>
      <c r="F2891">
        <v>22547</v>
      </c>
      <c r="G2891">
        <v>2016</v>
      </c>
      <c r="H2891">
        <v>2</v>
      </c>
      <c r="I2891">
        <v>1000001587</v>
      </c>
      <c r="J2891">
        <v>1</v>
      </c>
      <c r="K2891">
        <v>33</v>
      </c>
      <c r="L2891" t="s">
        <v>2705</v>
      </c>
      <c r="M2891" t="s">
        <v>2689</v>
      </c>
      <c r="N2891" t="s">
        <v>2690</v>
      </c>
      <c r="O2891" s="55">
        <v>42572</v>
      </c>
      <c r="P2891" s="55">
        <v>42756</v>
      </c>
      <c r="Q2891" s="55">
        <v>42627</v>
      </c>
      <c r="R2891" s="55">
        <v>42642</v>
      </c>
      <c r="S2891" s="55">
        <v>42647</v>
      </c>
      <c r="T2891" t="s">
        <v>2691</v>
      </c>
      <c r="U2891">
        <v>30</v>
      </c>
      <c r="V2891" t="s">
        <v>2706</v>
      </c>
      <c r="W2891" t="s">
        <v>2693</v>
      </c>
      <c r="Y2891">
        <v>567550</v>
      </c>
      <c r="Z2891">
        <v>49920</v>
      </c>
      <c r="AA2891">
        <v>567550</v>
      </c>
      <c r="AB2891">
        <v>0</v>
      </c>
    </row>
    <row r="2892" spans="1:28" x14ac:dyDescent="0.25">
      <c r="A2892" t="s">
        <v>2686</v>
      </c>
      <c r="B2892" t="s">
        <v>87</v>
      </c>
      <c r="C2892">
        <v>899999230</v>
      </c>
      <c r="D2892">
        <v>971116</v>
      </c>
      <c r="E2892" t="s">
        <v>2687</v>
      </c>
      <c r="F2892">
        <v>22547</v>
      </c>
      <c r="G2892">
        <v>2016</v>
      </c>
      <c r="H2892">
        <v>2</v>
      </c>
      <c r="I2892">
        <v>1000001587</v>
      </c>
      <c r="J2892">
        <v>1</v>
      </c>
      <c r="K2892">
        <v>33</v>
      </c>
      <c r="L2892" t="s">
        <v>2705</v>
      </c>
      <c r="M2892" t="s">
        <v>2689</v>
      </c>
      <c r="N2892" t="s">
        <v>2690</v>
      </c>
      <c r="O2892" s="55">
        <v>42572</v>
      </c>
      <c r="P2892" s="55">
        <v>42756</v>
      </c>
      <c r="Q2892" s="55">
        <v>42627</v>
      </c>
      <c r="R2892" s="55">
        <v>42642</v>
      </c>
      <c r="S2892" s="55">
        <v>42647</v>
      </c>
      <c r="T2892" t="s">
        <v>2691</v>
      </c>
      <c r="U2892">
        <v>30</v>
      </c>
      <c r="V2892" t="s">
        <v>2706</v>
      </c>
      <c r="W2892" t="s">
        <v>2693</v>
      </c>
      <c r="Y2892">
        <v>567550</v>
      </c>
      <c r="Z2892">
        <v>517630</v>
      </c>
      <c r="AA2892">
        <v>567550</v>
      </c>
      <c r="AB2892">
        <v>0</v>
      </c>
    </row>
    <row r="2893" spans="1:28" x14ac:dyDescent="0.25">
      <c r="A2893" t="s">
        <v>2686</v>
      </c>
      <c r="B2893" t="s">
        <v>87</v>
      </c>
      <c r="C2893">
        <v>899999230</v>
      </c>
      <c r="D2893">
        <v>971116</v>
      </c>
      <c r="E2893" t="s">
        <v>2687</v>
      </c>
      <c r="F2893">
        <v>22550</v>
      </c>
      <c r="G2893">
        <v>2016</v>
      </c>
      <c r="H2893">
        <v>1</v>
      </c>
      <c r="I2893">
        <v>1000001587</v>
      </c>
      <c r="J2893">
        <v>1</v>
      </c>
      <c r="K2893">
        <v>33</v>
      </c>
      <c r="L2893" t="s">
        <v>2707</v>
      </c>
      <c r="M2893" t="s">
        <v>2689</v>
      </c>
      <c r="N2893" t="s">
        <v>2690</v>
      </c>
      <c r="O2893" s="55">
        <v>42572</v>
      </c>
      <c r="P2893" s="55">
        <v>42756</v>
      </c>
      <c r="Q2893" s="55">
        <v>42629</v>
      </c>
      <c r="R2893" s="55">
        <v>42642</v>
      </c>
      <c r="S2893" s="55">
        <v>42647</v>
      </c>
      <c r="T2893" t="s">
        <v>2691</v>
      </c>
      <c r="U2893">
        <v>30</v>
      </c>
      <c r="V2893" t="s">
        <v>2708</v>
      </c>
      <c r="W2893" t="s">
        <v>2693</v>
      </c>
      <c r="Y2893">
        <v>254450</v>
      </c>
      <c r="Z2893">
        <v>254450</v>
      </c>
      <c r="AA2893">
        <v>254450</v>
      </c>
      <c r="AB2893">
        <v>0</v>
      </c>
    </row>
    <row r="2894" spans="1:28" x14ac:dyDescent="0.25">
      <c r="A2894" t="s">
        <v>2686</v>
      </c>
      <c r="B2894" t="s">
        <v>87</v>
      </c>
      <c r="C2894">
        <v>899999230</v>
      </c>
      <c r="D2894">
        <v>971116</v>
      </c>
      <c r="E2894" t="s">
        <v>2687</v>
      </c>
      <c r="F2894">
        <v>22554</v>
      </c>
      <c r="G2894">
        <v>2016</v>
      </c>
      <c r="H2894">
        <v>1</v>
      </c>
      <c r="I2894">
        <v>1000001587</v>
      </c>
      <c r="J2894">
        <v>1</v>
      </c>
      <c r="K2894">
        <v>33</v>
      </c>
      <c r="L2894" t="s">
        <v>5535</v>
      </c>
      <c r="M2894" t="s">
        <v>2689</v>
      </c>
      <c r="N2894" t="s">
        <v>2690</v>
      </c>
      <c r="O2894" s="55">
        <v>42572</v>
      </c>
      <c r="P2894" s="55">
        <v>42756</v>
      </c>
      <c r="Q2894" s="55">
        <v>42635</v>
      </c>
      <c r="R2894" s="55">
        <v>42642</v>
      </c>
      <c r="S2894" s="55">
        <v>42647</v>
      </c>
      <c r="T2894" t="s">
        <v>2691</v>
      </c>
      <c r="U2894">
        <v>30</v>
      </c>
      <c r="V2894" t="s">
        <v>5536</v>
      </c>
      <c r="W2894" t="s">
        <v>2693</v>
      </c>
      <c r="Y2894">
        <v>106090</v>
      </c>
      <c r="Z2894">
        <v>106090</v>
      </c>
      <c r="AA2894">
        <v>106090</v>
      </c>
      <c r="AB2894">
        <v>0</v>
      </c>
    </row>
    <row r="2895" spans="1:28" x14ac:dyDescent="0.25">
      <c r="A2895" t="s">
        <v>2686</v>
      </c>
      <c r="B2895" t="s">
        <v>87</v>
      </c>
      <c r="C2895">
        <v>899999230</v>
      </c>
      <c r="D2895">
        <v>971116</v>
      </c>
      <c r="E2895" t="s">
        <v>2687</v>
      </c>
      <c r="F2895">
        <v>22557</v>
      </c>
      <c r="G2895">
        <v>2016</v>
      </c>
      <c r="H2895">
        <v>1</v>
      </c>
      <c r="I2895">
        <v>1000001587</v>
      </c>
      <c r="J2895">
        <v>1</v>
      </c>
      <c r="K2895">
        <v>33</v>
      </c>
      <c r="L2895" t="s">
        <v>2711</v>
      </c>
      <c r="M2895" t="s">
        <v>2689</v>
      </c>
      <c r="N2895" t="s">
        <v>2690</v>
      </c>
      <c r="O2895" s="55">
        <v>42572</v>
      </c>
      <c r="P2895" s="55">
        <v>42756</v>
      </c>
      <c r="Q2895" s="55">
        <v>42627</v>
      </c>
      <c r="R2895" s="55">
        <v>42642</v>
      </c>
      <c r="S2895" s="55">
        <v>42647</v>
      </c>
      <c r="T2895" t="s">
        <v>2691</v>
      </c>
      <c r="U2895">
        <v>30</v>
      </c>
      <c r="V2895" t="s">
        <v>2712</v>
      </c>
      <c r="W2895" t="s">
        <v>2693</v>
      </c>
      <c r="Y2895">
        <v>147970</v>
      </c>
      <c r="Z2895">
        <v>147970</v>
      </c>
      <c r="AA2895">
        <v>147970</v>
      </c>
      <c r="AB2895">
        <v>0</v>
      </c>
    </row>
    <row r="2896" spans="1:28" x14ac:dyDescent="0.25">
      <c r="A2896" t="s">
        <v>2686</v>
      </c>
      <c r="B2896" t="s">
        <v>2696</v>
      </c>
      <c r="C2896">
        <v>899999230</v>
      </c>
      <c r="D2896">
        <v>971116</v>
      </c>
      <c r="E2896" t="s">
        <v>2687</v>
      </c>
      <c r="F2896">
        <v>22565</v>
      </c>
      <c r="G2896">
        <v>2022</v>
      </c>
      <c r="H2896">
        <v>1</v>
      </c>
      <c r="I2896">
        <v>1000004755</v>
      </c>
      <c r="J2896">
        <v>0</v>
      </c>
      <c r="K2896">
        <v>33</v>
      </c>
      <c r="L2896" t="s">
        <v>3750</v>
      </c>
      <c r="M2896" t="s">
        <v>2689</v>
      </c>
      <c r="N2896" t="s">
        <v>2690</v>
      </c>
      <c r="O2896" s="55">
        <v>44774</v>
      </c>
      <c r="P2896" s="55">
        <v>45138</v>
      </c>
      <c r="Q2896" s="55">
        <v>44817</v>
      </c>
      <c r="R2896" s="55">
        <v>44907</v>
      </c>
      <c r="S2896" s="55">
        <v>44910</v>
      </c>
      <c r="T2896" t="s">
        <v>2691</v>
      </c>
      <c r="U2896">
        <v>30</v>
      </c>
      <c r="V2896" t="s">
        <v>5537</v>
      </c>
      <c r="W2896" t="s">
        <v>2693</v>
      </c>
      <c r="Y2896">
        <v>102564</v>
      </c>
      <c r="Z2896">
        <v>102564</v>
      </c>
      <c r="AA2896">
        <v>102564</v>
      </c>
      <c r="AB2896">
        <v>0</v>
      </c>
    </row>
    <row r="2897" spans="1:28" x14ac:dyDescent="0.25">
      <c r="A2897" t="s">
        <v>2686</v>
      </c>
      <c r="B2897" t="s">
        <v>2696</v>
      </c>
      <c r="C2897">
        <v>899999230</v>
      </c>
      <c r="D2897">
        <v>971116</v>
      </c>
      <c r="E2897" t="s">
        <v>2687</v>
      </c>
      <c r="F2897">
        <v>22571</v>
      </c>
      <c r="G2897">
        <v>2022</v>
      </c>
      <c r="H2897">
        <v>1</v>
      </c>
      <c r="I2897">
        <v>1000004755</v>
      </c>
      <c r="J2897">
        <v>0</v>
      </c>
      <c r="K2897">
        <v>33</v>
      </c>
      <c r="L2897" t="s">
        <v>2697</v>
      </c>
      <c r="M2897" t="s">
        <v>2689</v>
      </c>
      <c r="N2897" t="s">
        <v>2690</v>
      </c>
      <c r="O2897" s="55">
        <v>44774</v>
      </c>
      <c r="P2897" s="55">
        <v>45138</v>
      </c>
      <c r="Q2897" s="55">
        <v>44817</v>
      </c>
      <c r="R2897" s="55">
        <v>44907</v>
      </c>
      <c r="S2897" s="55">
        <v>44910</v>
      </c>
      <c r="T2897" t="s">
        <v>2691</v>
      </c>
      <c r="U2897">
        <v>30</v>
      </c>
      <c r="V2897" t="s">
        <v>5538</v>
      </c>
      <c r="W2897" t="s">
        <v>2693</v>
      </c>
      <c r="Y2897">
        <v>168201</v>
      </c>
      <c r="Z2897">
        <v>168201</v>
      </c>
      <c r="AA2897">
        <v>168201</v>
      </c>
      <c r="AB2897">
        <v>0</v>
      </c>
    </row>
    <row r="2898" spans="1:28" x14ac:dyDescent="0.25">
      <c r="A2898" t="s">
        <v>2686</v>
      </c>
      <c r="B2898" t="s">
        <v>87</v>
      </c>
      <c r="C2898">
        <v>899999230</v>
      </c>
      <c r="D2898">
        <v>971116</v>
      </c>
      <c r="E2898" t="s">
        <v>2687</v>
      </c>
      <c r="F2898">
        <v>22715</v>
      </c>
      <c r="G2898">
        <v>2016</v>
      </c>
      <c r="H2898">
        <v>1</v>
      </c>
      <c r="I2898">
        <v>1000001587</v>
      </c>
      <c r="J2898">
        <v>1</v>
      </c>
      <c r="K2898">
        <v>33</v>
      </c>
      <c r="L2898" t="s">
        <v>3124</v>
      </c>
      <c r="M2898" t="s">
        <v>2689</v>
      </c>
      <c r="N2898" t="s">
        <v>2690</v>
      </c>
      <c r="O2898" s="55">
        <v>42572</v>
      </c>
      <c r="P2898" s="55">
        <v>42756</v>
      </c>
      <c r="Q2898" s="55">
        <v>42640</v>
      </c>
      <c r="R2898" s="55">
        <v>42642</v>
      </c>
      <c r="S2898" s="55">
        <v>42649</v>
      </c>
      <c r="T2898" t="s">
        <v>2691</v>
      </c>
      <c r="U2898">
        <v>30</v>
      </c>
      <c r="V2898" t="s">
        <v>5539</v>
      </c>
      <c r="W2898" t="s">
        <v>2693</v>
      </c>
      <c r="Y2898">
        <v>256520</v>
      </c>
      <c r="Z2898">
        <v>238160</v>
      </c>
      <c r="AA2898">
        <v>256520</v>
      </c>
      <c r="AB2898">
        <v>0</v>
      </c>
    </row>
    <row r="2899" spans="1:28" x14ac:dyDescent="0.25">
      <c r="A2899" t="s">
        <v>2686</v>
      </c>
      <c r="B2899" t="s">
        <v>87</v>
      </c>
      <c r="C2899">
        <v>899999230</v>
      </c>
      <c r="D2899">
        <v>971116</v>
      </c>
      <c r="E2899" t="s">
        <v>2687</v>
      </c>
      <c r="F2899">
        <v>22715</v>
      </c>
      <c r="G2899">
        <v>2016</v>
      </c>
      <c r="H2899">
        <v>1</v>
      </c>
      <c r="I2899">
        <v>1000001587</v>
      </c>
      <c r="J2899">
        <v>1</v>
      </c>
      <c r="K2899">
        <v>33</v>
      </c>
      <c r="L2899" t="s">
        <v>3124</v>
      </c>
      <c r="M2899" t="s">
        <v>2689</v>
      </c>
      <c r="N2899" t="s">
        <v>2690</v>
      </c>
      <c r="O2899" s="55">
        <v>42572</v>
      </c>
      <c r="P2899" s="55">
        <v>42756</v>
      </c>
      <c r="Q2899" s="55">
        <v>42640</v>
      </c>
      <c r="R2899" s="55">
        <v>42642</v>
      </c>
      <c r="S2899" s="55">
        <v>42649</v>
      </c>
      <c r="T2899" t="s">
        <v>2691</v>
      </c>
      <c r="U2899">
        <v>30</v>
      </c>
      <c r="V2899" t="s">
        <v>5539</v>
      </c>
      <c r="W2899" t="s">
        <v>2693</v>
      </c>
      <c r="Y2899">
        <v>256520</v>
      </c>
      <c r="Z2899">
        <v>18360</v>
      </c>
      <c r="AA2899">
        <v>256520</v>
      </c>
      <c r="AB2899">
        <v>0</v>
      </c>
    </row>
    <row r="2900" spans="1:28" x14ac:dyDescent="0.25">
      <c r="A2900" t="s">
        <v>2686</v>
      </c>
      <c r="B2900" t="s">
        <v>2696</v>
      </c>
      <c r="C2900">
        <v>899999230</v>
      </c>
      <c r="D2900">
        <v>971116</v>
      </c>
      <c r="E2900" t="s">
        <v>2687</v>
      </c>
      <c r="F2900">
        <v>22721</v>
      </c>
      <c r="G2900">
        <v>2022</v>
      </c>
      <c r="H2900">
        <v>1</v>
      </c>
      <c r="I2900">
        <v>1000004755</v>
      </c>
      <c r="J2900">
        <v>0</v>
      </c>
      <c r="K2900">
        <v>33</v>
      </c>
      <c r="L2900" t="s">
        <v>3542</v>
      </c>
      <c r="M2900" t="s">
        <v>2689</v>
      </c>
      <c r="N2900" t="s">
        <v>2690</v>
      </c>
      <c r="O2900" s="55">
        <v>44774</v>
      </c>
      <c r="P2900" s="55">
        <v>45138</v>
      </c>
      <c r="Q2900" s="55">
        <v>44874</v>
      </c>
      <c r="R2900" s="55">
        <v>44904</v>
      </c>
      <c r="S2900" s="55">
        <v>44912</v>
      </c>
      <c r="T2900" t="s">
        <v>2691</v>
      </c>
      <c r="U2900">
        <v>30</v>
      </c>
      <c r="V2900" t="s">
        <v>5540</v>
      </c>
      <c r="W2900" t="s">
        <v>2693</v>
      </c>
      <c r="Y2900">
        <v>51930</v>
      </c>
      <c r="Z2900">
        <v>51930</v>
      </c>
      <c r="AA2900">
        <v>51930</v>
      </c>
      <c r="AB2900">
        <v>0</v>
      </c>
    </row>
    <row r="2901" spans="1:28" x14ac:dyDescent="0.25">
      <c r="A2901" t="s">
        <v>2686</v>
      </c>
      <c r="B2901" t="s">
        <v>2696</v>
      </c>
      <c r="C2901">
        <v>899999230</v>
      </c>
      <c r="D2901">
        <v>971116</v>
      </c>
      <c r="E2901" t="s">
        <v>2687</v>
      </c>
      <c r="F2901">
        <v>22763</v>
      </c>
      <c r="G2901">
        <v>2022</v>
      </c>
      <c r="H2901">
        <v>1</v>
      </c>
      <c r="I2901">
        <v>1000004755</v>
      </c>
      <c r="J2901">
        <v>0</v>
      </c>
      <c r="K2901">
        <v>33</v>
      </c>
      <c r="L2901" t="s">
        <v>3542</v>
      </c>
      <c r="M2901" t="s">
        <v>2689</v>
      </c>
      <c r="N2901" t="s">
        <v>2690</v>
      </c>
      <c r="O2901" s="55">
        <v>44774</v>
      </c>
      <c r="P2901" s="55">
        <v>45138</v>
      </c>
      <c r="Q2901" s="55">
        <v>44814</v>
      </c>
      <c r="R2901" s="55">
        <v>44907</v>
      </c>
      <c r="S2901" s="55">
        <v>44912</v>
      </c>
      <c r="T2901" t="s">
        <v>2691</v>
      </c>
      <c r="U2901">
        <v>30</v>
      </c>
      <c r="V2901" t="s">
        <v>3676</v>
      </c>
      <c r="W2901" t="s">
        <v>2693</v>
      </c>
      <c r="Y2901">
        <v>111564</v>
      </c>
      <c r="Z2901">
        <v>111564</v>
      </c>
      <c r="AA2901">
        <v>111564</v>
      </c>
      <c r="AB2901">
        <v>0</v>
      </c>
    </row>
    <row r="2902" spans="1:28" x14ac:dyDescent="0.25">
      <c r="A2902" t="s">
        <v>2686</v>
      </c>
      <c r="B2902" t="s">
        <v>87</v>
      </c>
      <c r="C2902">
        <v>899999230</v>
      </c>
      <c r="D2902">
        <v>971116</v>
      </c>
      <c r="E2902" t="s">
        <v>2687</v>
      </c>
      <c r="F2902">
        <v>22803</v>
      </c>
      <c r="G2902">
        <v>2014</v>
      </c>
      <c r="H2902">
        <v>1</v>
      </c>
      <c r="I2902">
        <v>1000001079</v>
      </c>
      <c r="J2902">
        <v>0</v>
      </c>
      <c r="K2902">
        <v>33</v>
      </c>
      <c r="L2902" t="s">
        <v>2728</v>
      </c>
      <c r="M2902" t="s">
        <v>2689</v>
      </c>
      <c r="N2902" t="s">
        <v>2690</v>
      </c>
      <c r="O2902" s="55">
        <v>41841</v>
      </c>
      <c r="P2902" s="55">
        <v>42206</v>
      </c>
      <c r="Q2902" s="55">
        <v>41870</v>
      </c>
      <c r="R2902" s="55">
        <v>41891</v>
      </c>
      <c r="S2902" s="55">
        <v>41892</v>
      </c>
      <c r="T2902" t="s">
        <v>2691</v>
      </c>
      <c r="U2902">
        <v>30</v>
      </c>
      <c r="V2902" t="s">
        <v>2729</v>
      </c>
      <c r="W2902" t="s">
        <v>2693</v>
      </c>
      <c r="Y2902">
        <v>206900</v>
      </c>
      <c r="Z2902">
        <v>206850</v>
      </c>
      <c r="AA2902">
        <v>206900</v>
      </c>
      <c r="AB2902">
        <v>0</v>
      </c>
    </row>
    <row r="2903" spans="1:28" x14ac:dyDescent="0.25">
      <c r="A2903" t="s">
        <v>2686</v>
      </c>
      <c r="B2903" t="s">
        <v>87</v>
      </c>
      <c r="C2903">
        <v>899999230</v>
      </c>
      <c r="D2903">
        <v>971116</v>
      </c>
      <c r="E2903" t="s">
        <v>2687</v>
      </c>
      <c r="F2903">
        <v>22817</v>
      </c>
      <c r="G2903">
        <v>2018</v>
      </c>
      <c r="H2903">
        <v>1</v>
      </c>
      <c r="I2903">
        <v>1000002115</v>
      </c>
      <c r="J2903">
        <v>8</v>
      </c>
      <c r="K2903">
        <v>33</v>
      </c>
      <c r="L2903" t="s">
        <v>3808</v>
      </c>
      <c r="M2903" t="s">
        <v>2689</v>
      </c>
      <c r="N2903" t="s">
        <v>2690</v>
      </c>
      <c r="O2903" s="55">
        <v>43302</v>
      </c>
      <c r="P2903" s="55">
        <v>43486</v>
      </c>
      <c r="Q2903" s="55">
        <v>43311</v>
      </c>
      <c r="R2903" s="55">
        <v>43370</v>
      </c>
      <c r="S2903" s="55">
        <v>43377</v>
      </c>
      <c r="T2903" t="s">
        <v>2738</v>
      </c>
      <c r="U2903">
        <v>30</v>
      </c>
      <c r="V2903" t="s">
        <v>5318</v>
      </c>
      <c r="W2903" t="s">
        <v>2693</v>
      </c>
      <c r="Y2903">
        <v>273800</v>
      </c>
      <c r="Z2903">
        <v>269185</v>
      </c>
      <c r="AA2903">
        <v>273800</v>
      </c>
      <c r="AB2903">
        <v>0</v>
      </c>
    </row>
    <row r="2904" spans="1:28" x14ac:dyDescent="0.25">
      <c r="A2904" t="s">
        <v>2686</v>
      </c>
      <c r="B2904" t="s">
        <v>2730</v>
      </c>
      <c r="C2904">
        <v>899999230</v>
      </c>
      <c r="D2904">
        <v>971116</v>
      </c>
      <c r="E2904" t="s">
        <v>2687</v>
      </c>
      <c r="F2904">
        <v>22840</v>
      </c>
      <c r="G2904">
        <v>2015</v>
      </c>
      <c r="H2904">
        <v>1</v>
      </c>
      <c r="I2904">
        <v>1000001288</v>
      </c>
      <c r="J2904">
        <v>1</v>
      </c>
      <c r="K2904">
        <v>33</v>
      </c>
      <c r="L2904" t="s">
        <v>3181</v>
      </c>
      <c r="M2904" t="s">
        <v>2689</v>
      </c>
      <c r="N2904" t="s">
        <v>2690</v>
      </c>
      <c r="O2904" s="55">
        <v>42206</v>
      </c>
      <c r="P2904" s="55">
        <v>42390</v>
      </c>
      <c r="Q2904" s="55">
        <v>42261</v>
      </c>
      <c r="R2904" s="55">
        <v>42269</v>
      </c>
      <c r="S2904" s="55">
        <v>42277</v>
      </c>
      <c r="T2904" t="s">
        <v>2691</v>
      </c>
      <c r="U2904">
        <v>30</v>
      </c>
      <c r="V2904" t="s">
        <v>5541</v>
      </c>
      <c r="W2904" t="s">
        <v>2693</v>
      </c>
      <c r="Y2904">
        <v>102800</v>
      </c>
      <c r="Z2904">
        <v>84685</v>
      </c>
      <c r="AA2904">
        <v>102800</v>
      </c>
      <c r="AB2904">
        <v>0</v>
      </c>
    </row>
    <row r="2905" spans="1:28" x14ac:dyDescent="0.25">
      <c r="A2905" t="s">
        <v>2686</v>
      </c>
      <c r="B2905" t="s">
        <v>2730</v>
      </c>
      <c r="C2905">
        <v>899999230</v>
      </c>
      <c r="D2905">
        <v>971116</v>
      </c>
      <c r="E2905" t="s">
        <v>2687</v>
      </c>
      <c r="F2905">
        <v>22844</v>
      </c>
      <c r="G2905">
        <v>2015</v>
      </c>
      <c r="H2905">
        <v>2</v>
      </c>
      <c r="I2905">
        <v>1000001288</v>
      </c>
      <c r="J2905">
        <v>1</v>
      </c>
      <c r="K2905">
        <v>33</v>
      </c>
      <c r="L2905" t="s">
        <v>5542</v>
      </c>
      <c r="M2905" t="s">
        <v>2689</v>
      </c>
      <c r="N2905" t="s">
        <v>2690</v>
      </c>
      <c r="O2905" s="55">
        <v>42206</v>
      </c>
      <c r="P2905" s="55">
        <v>42390</v>
      </c>
      <c r="Q2905" s="55">
        <v>42258</v>
      </c>
      <c r="R2905" s="55">
        <v>42278</v>
      </c>
      <c r="S2905" s="55">
        <v>42282</v>
      </c>
      <c r="T2905" t="s">
        <v>2691</v>
      </c>
      <c r="U2905">
        <v>30</v>
      </c>
      <c r="V2905" t="s">
        <v>5543</v>
      </c>
      <c r="W2905" t="s">
        <v>2693</v>
      </c>
      <c r="Y2905">
        <v>35200</v>
      </c>
      <c r="Z2905">
        <v>35200</v>
      </c>
      <c r="AA2905">
        <v>35200</v>
      </c>
      <c r="AB2905">
        <v>0</v>
      </c>
    </row>
    <row r="2906" spans="1:28" x14ac:dyDescent="0.25">
      <c r="A2906" t="s">
        <v>2686</v>
      </c>
      <c r="B2906" t="s">
        <v>2730</v>
      </c>
      <c r="C2906">
        <v>899999230</v>
      </c>
      <c r="D2906">
        <v>971116</v>
      </c>
      <c r="E2906" t="s">
        <v>2687</v>
      </c>
      <c r="F2906">
        <v>22848</v>
      </c>
      <c r="G2906">
        <v>2015</v>
      </c>
      <c r="H2906">
        <v>3</v>
      </c>
      <c r="I2906">
        <v>1000001288</v>
      </c>
      <c r="J2906">
        <v>1</v>
      </c>
      <c r="K2906">
        <v>33</v>
      </c>
      <c r="L2906" t="s">
        <v>2735</v>
      </c>
      <c r="M2906" t="s">
        <v>2689</v>
      </c>
      <c r="N2906" t="s">
        <v>2690</v>
      </c>
      <c r="O2906" s="55">
        <v>42206</v>
      </c>
      <c r="P2906" s="55">
        <v>42390</v>
      </c>
      <c r="Q2906" s="55">
        <v>42261</v>
      </c>
      <c r="R2906" s="55">
        <v>42298</v>
      </c>
      <c r="S2906" s="55">
        <v>42306</v>
      </c>
      <c r="T2906" t="s">
        <v>2691</v>
      </c>
      <c r="U2906">
        <v>30</v>
      </c>
      <c r="V2906" t="s">
        <v>2736</v>
      </c>
      <c r="W2906" t="s">
        <v>2693</v>
      </c>
      <c r="Y2906">
        <v>60200</v>
      </c>
      <c r="Z2906">
        <v>60200</v>
      </c>
      <c r="AA2906">
        <v>60200</v>
      </c>
      <c r="AB2906">
        <v>0</v>
      </c>
    </row>
    <row r="2907" spans="1:28" x14ac:dyDescent="0.25">
      <c r="A2907" t="s">
        <v>2686</v>
      </c>
      <c r="B2907" t="s">
        <v>2730</v>
      </c>
      <c r="C2907">
        <v>899999230</v>
      </c>
      <c r="D2907">
        <v>971116</v>
      </c>
      <c r="E2907" t="s">
        <v>2687</v>
      </c>
      <c r="F2907">
        <v>22848</v>
      </c>
      <c r="G2907">
        <v>2015</v>
      </c>
      <c r="H2907">
        <v>5</v>
      </c>
      <c r="I2907">
        <v>1000001288</v>
      </c>
      <c r="J2907">
        <v>1</v>
      </c>
      <c r="K2907">
        <v>33</v>
      </c>
      <c r="L2907" t="s">
        <v>2735</v>
      </c>
      <c r="M2907" t="s">
        <v>2689</v>
      </c>
      <c r="N2907" t="s">
        <v>2690</v>
      </c>
      <c r="O2907" s="55">
        <v>42206</v>
      </c>
      <c r="P2907" s="55">
        <v>42390</v>
      </c>
      <c r="Q2907" s="55">
        <v>42261</v>
      </c>
      <c r="R2907" s="55">
        <v>42354</v>
      </c>
      <c r="S2907" s="55">
        <v>42354</v>
      </c>
      <c r="T2907" t="s">
        <v>2691</v>
      </c>
      <c r="U2907">
        <v>30</v>
      </c>
      <c r="V2907" t="s">
        <v>2736</v>
      </c>
      <c r="W2907" t="s">
        <v>2693</v>
      </c>
      <c r="Y2907">
        <v>109900</v>
      </c>
      <c r="Z2907">
        <v>109725</v>
      </c>
      <c r="AA2907">
        <v>109900</v>
      </c>
      <c r="AB2907">
        <v>0</v>
      </c>
    </row>
    <row r="2908" spans="1:28" x14ac:dyDescent="0.25">
      <c r="A2908" t="s">
        <v>2686</v>
      </c>
      <c r="B2908" t="s">
        <v>2730</v>
      </c>
      <c r="C2908">
        <v>899999230</v>
      </c>
      <c r="D2908">
        <v>971116</v>
      </c>
      <c r="E2908" t="s">
        <v>2687</v>
      </c>
      <c r="F2908">
        <v>22920</v>
      </c>
      <c r="G2908">
        <v>2015</v>
      </c>
      <c r="H2908">
        <v>2</v>
      </c>
      <c r="I2908">
        <v>1000001288</v>
      </c>
      <c r="J2908">
        <v>1</v>
      </c>
      <c r="K2908">
        <v>33</v>
      </c>
      <c r="L2908" t="s">
        <v>2742</v>
      </c>
      <c r="M2908" t="s">
        <v>2689</v>
      </c>
      <c r="N2908" t="s">
        <v>2690</v>
      </c>
      <c r="O2908" s="55">
        <v>42206</v>
      </c>
      <c r="P2908" s="55">
        <v>42390</v>
      </c>
      <c r="Q2908" s="55">
        <v>42255</v>
      </c>
      <c r="R2908" s="55">
        <v>42270</v>
      </c>
      <c r="S2908" s="55">
        <v>42277</v>
      </c>
      <c r="T2908" t="s">
        <v>2743</v>
      </c>
      <c r="U2908">
        <v>30</v>
      </c>
      <c r="V2908" t="s">
        <v>2744</v>
      </c>
      <c r="W2908" t="s">
        <v>2693</v>
      </c>
      <c r="Y2908">
        <v>37200</v>
      </c>
      <c r="Z2908">
        <v>37200</v>
      </c>
      <c r="AA2908">
        <v>37200</v>
      </c>
      <c r="AB2908">
        <v>0</v>
      </c>
    </row>
    <row r="2909" spans="1:28" x14ac:dyDescent="0.25">
      <c r="A2909" t="s">
        <v>2686</v>
      </c>
      <c r="B2909" t="s">
        <v>87</v>
      </c>
      <c r="C2909">
        <v>899999230</v>
      </c>
      <c r="D2909">
        <v>971116</v>
      </c>
      <c r="E2909" t="s">
        <v>2687</v>
      </c>
      <c r="F2909">
        <v>22993</v>
      </c>
      <c r="G2909">
        <v>2018</v>
      </c>
      <c r="H2909">
        <v>1</v>
      </c>
      <c r="I2909">
        <v>1000002115</v>
      </c>
      <c r="J2909">
        <v>8</v>
      </c>
      <c r="K2909">
        <v>33</v>
      </c>
      <c r="L2909" t="s">
        <v>5544</v>
      </c>
      <c r="M2909" t="s">
        <v>2689</v>
      </c>
      <c r="N2909" t="s">
        <v>2690</v>
      </c>
      <c r="O2909" s="55">
        <v>43302</v>
      </c>
      <c r="P2909" s="55">
        <v>43486</v>
      </c>
      <c r="Q2909" s="55">
        <v>43304</v>
      </c>
      <c r="R2909" s="55">
        <v>43370</v>
      </c>
      <c r="S2909" s="55">
        <v>43378</v>
      </c>
      <c r="T2909" t="s">
        <v>2875</v>
      </c>
      <c r="U2909">
        <v>30</v>
      </c>
      <c r="V2909" t="s">
        <v>5523</v>
      </c>
      <c r="W2909" t="s">
        <v>2693</v>
      </c>
      <c r="Y2909">
        <v>80000</v>
      </c>
      <c r="Z2909">
        <v>80000</v>
      </c>
      <c r="AA2909">
        <v>80000</v>
      </c>
      <c r="AB2909">
        <v>0</v>
      </c>
    </row>
    <row r="2910" spans="1:28" x14ac:dyDescent="0.25">
      <c r="A2910" t="s">
        <v>2686</v>
      </c>
      <c r="B2910" t="s">
        <v>87</v>
      </c>
      <c r="C2910">
        <v>899999230</v>
      </c>
      <c r="D2910">
        <v>971116</v>
      </c>
      <c r="E2910" t="s">
        <v>2687</v>
      </c>
      <c r="F2910">
        <v>22995</v>
      </c>
      <c r="G2910">
        <v>2016</v>
      </c>
      <c r="H2910">
        <v>3</v>
      </c>
      <c r="I2910">
        <v>1000001587</v>
      </c>
      <c r="J2910">
        <v>1</v>
      </c>
      <c r="K2910">
        <v>33</v>
      </c>
      <c r="L2910" t="s">
        <v>5545</v>
      </c>
      <c r="M2910" t="s">
        <v>2689</v>
      </c>
      <c r="N2910" t="s">
        <v>2690</v>
      </c>
      <c r="O2910" s="55">
        <v>42572</v>
      </c>
      <c r="P2910" s="55">
        <v>42756</v>
      </c>
      <c r="Q2910" s="55">
        <v>42625</v>
      </c>
      <c r="R2910" s="55">
        <v>42667</v>
      </c>
      <c r="S2910" s="55">
        <v>42675</v>
      </c>
      <c r="T2910" t="s">
        <v>2691</v>
      </c>
      <c r="U2910">
        <v>30</v>
      </c>
      <c r="V2910" t="s">
        <v>5546</v>
      </c>
      <c r="W2910" t="s">
        <v>2693</v>
      </c>
      <c r="Y2910">
        <v>66725</v>
      </c>
      <c r="Z2910">
        <v>66725</v>
      </c>
      <c r="AA2910">
        <v>66725</v>
      </c>
      <c r="AB2910">
        <v>0</v>
      </c>
    </row>
    <row r="2911" spans="1:28" x14ac:dyDescent="0.25">
      <c r="A2911" t="s">
        <v>2686</v>
      </c>
      <c r="B2911" t="s">
        <v>87</v>
      </c>
      <c r="C2911">
        <v>899999230</v>
      </c>
      <c r="D2911">
        <v>971116</v>
      </c>
      <c r="E2911" t="s">
        <v>2687</v>
      </c>
      <c r="F2911">
        <v>23045</v>
      </c>
      <c r="G2911">
        <v>2014</v>
      </c>
      <c r="H2911">
        <v>1</v>
      </c>
      <c r="I2911">
        <v>1000001079</v>
      </c>
      <c r="J2911">
        <v>0</v>
      </c>
      <c r="K2911">
        <v>33</v>
      </c>
      <c r="L2911" t="s">
        <v>5547</v>
      </c>
      <c r="M2911" t="s">
        <v>2689</v>
      </c>
      <c r="N2911" t="s">
        <v>2690</v>
      </c>
      <c r="O2911" s="55">
        <v>41841</v>
      </c>
      <c r="P2911" s="55">
        <v>42206</v>
      </c>
      <c r="Q2911" s="55">
        <v>41872</v>
      </c>
      <c r="R2911" s="55">
        <v>41891</v>
      </c>
      <c r="S2911" s="55">
        <v>41893</v>
      </c>
      <c r="T2911" t="s">
        <v>2691</v>
      </c>
      <c r="U2911">
        <v>30</v>
      </c>
      <c r="V2911" t="s">
        <v>5548</v>
      </c>
      <c r="W2911" t="s">
        <v>2693</v>
      </c>
      <c r="Y2911">
        <v>292500</v>
      </c>
      <c r="Z2911">
        <v>292450</v>
      </c>
      <c r="AA2911">
        <v>292500</v>
      </c>
      <c r="AB2911">
        <v>0</v>
      </c>
    </row>
    <row r="2912" spans="1:28" x14ac:dyDescent="0.25">
      <c r="A2912" t="s">
        <v>2686</v>
      </c>
      <c r="B2912" t="s">
        <v>87</v>
      </c>
      <c r="C2912">
        <v>899999230</v>
      </c>
      <c r="D2912">
        <v>971116</v>
      </c>
      <c r="E2912" t="s">
        <v>2687</v>
      </c>
      <c r="F2912">
        <v>23047</v>
      </c>
      <c r="G2912">
        <v>2014</v>
      </c>
      <c r="H2912">
        <v>1</v>
      </c>
      <c r="I2912">
        <v>1000001079</v>
      </c>
      <c r="J2912">
        <v>0</v>
      </c>
      <c r="K2912">
        <v>33</v>
      </c>
      <c r="L2912" t="s">
        <v>4372</v>
      </c>
      <c r="M2912" t="s">
        <v>2689</v>
      </c>
      <c r="N2912" t="s">
        <v>2690</v>
      </c>
      <c r="O2912" s="55">
        <v>41841</v>
      </c>
      <c r="P2912" s="55">
        <v>42206</v>
      </c>
      <c r="Q2912" s="55">
        <v>41873</v>
      </c>
      <c r="R2912" s="55">
        <v>41891</v>
      </c>
      <c r="S2912" s="55">
        <v>41893</v>
      </c>
      <c r="T2912" t="s">
        <v>2691</v>
      </c>
      <c r="U2912">
        <v>30</v>
      </c>
      <c r="V2912" t="s">
        <v>5196</v>
      </c>
      <c r="W2912" t="s">
        <v>2693</v>
      </c>
      <c r="Y2912">
        <v>66700</v>
      </c>
      <c r="Z2912">
        <v>66665</v>
      </c>
      <c r="AA2912">
        <v>66700</v>
      </c>
      <c r="AB2912">
        <v>0</v>
      </c>
    </row>
    <row r="2913" spans="1:28" x14ac:dyDescent="0.25">
      <c r="A2913" t="s">
        <v>2686</v>
      </c>
      <c r="B2913" t="s">
        <v>2696</v>
      </c>
      <c r="C2913">
        <v>899999230</v>
      </c>
      <c r="D2913">
        <v>971116</v>
      </c>
      <c r="E2913" t="s">
        <v>2687</v>
      </c>
      <c r="F2913">
        <v>23069</v>
      </c>
      <c r="G2913">
        <v>2022</v>
      </c>
      <c r="H2913">
        <v>3</v>
      </c>
      <c r="I2913">
        <v>1000004755</v>
      </c>
      <c r="J2913">
        <v>0</v>
      </c>
      <c r="K2913">
        <v>33</v>
      </c>
      <c r="L2913" t="s">
        <v>3542</v>
      </c>
      <c r="M2913" t="s">
        <v>2689</v>
      </c>
      <c r="N2913" t="s">
        <v>2690</v>
      </c>
      <c r="O2913" s="55">
        <v>44774</v>
      </c>
      <c r="P2913" s="55">
        <v>45138</v>
      </c>
      <c r="Q2913" s="55">
        <v>44879</v>
      </c>
      <c r="R2913" s="55">
        <v>45142</v>
      </c>
      <c r="S2913" s="55">
        <v>45146</v>
      </c>
      <c r="T2913" t="s">
        <v>2691</v>
      </c>
      <c r="U2913">
        <v>30</v>
      </c>
      <c r="V2913" t="s">
        <v>243</v>
      </c>
      <c r="W2913" t="s">
        <v>2693</v>
      </c>
      <c r="X2913" t="s">
        <v>2775</v>
      </c>
      <c r="Y2913">
        <v>133276</v>
      </c>
      <c r="Z2913">
        <v>130240</v>
      </c>
      <c r="AA2913">
        <v>133276</v>
      </c>
      <c r="AB2913">
        <v>0</v>
      </c>
    </row>
    <row r="2914" spans="1:28" x14ac:dyDescent="0.25">
      <c r="A2914" t="s">
        <v>2686</v>
      </c>
      <c r="B2914" t="s">
        <v>2696</v>
      </c>
      <c r="C2914">
        <v>899999230</v>
      </c>
      <c r="D2914">
        <v>971116</v>
      </c>
      <c r="E2914" t="s">
        <v>2687</v>
      </c>
      <c r="F2914">
        <v>23161</v>
      </c>
      <c r="G2914">
        <v>2022</v>
      </c>
      <c r="H2914">
        <v>1</v>
      </c>
      <c r="I2914">
        <v>1000004755</v>
      </c>
      <c r="J2914">
        <v>0</v>
      </c>
      <c r="K2914">
        <v>33</v>
      </c>
      <c r="L2914" t="s">
        <v>5549</v>
      </c>
      <c r="M2914" t="s">
        <v>2689</v>
      </c>
      <c r="N2914" t="s">
        <v>2690</v>
      </c>
      <c r="O2914" s="55">
        <v>44774</v>
      </c>
      <c r="P2914" s="55">
        <v>45138</v>
      </c>
      <c r="Q2914" s="55">
        <v>44875</v>
      </c>
      <c r="R2914" s="55">
        <v>44907</v>
      </c>
      <c r="S2914" s="55">
        <v>44921</v>
      </c>
      <c r="T2914" t="s">
        <v>2691</v>
      </c>
      <c r="U2914">
        <v>30</v>
      </c>
      <c r="V2914" t="s">
        <v>5550</v>
      </c>
      <c r="W2914" t="s">
        <v>2693</v>
      </c>
      <c r="Y2914">
        <v>775400</v>
      </c>
      <c r="Z2914">
        <v>775400</v>
      </c>
      <c r="AA2914">
        <v>775400</v>
      </c>
      <c r="AB2914">
        <v>0</v>
      </c>
    </row>
    <row r="2915" spans="1:28" x14ac:dyDescent="0.25">
      <c r="A2915" t="s">
        <v>2686</v>
      </c>
      <c r="B2915" t="s">
        <v>2696</v>
      </c>
      <c r="C2915">
        <v>899999230</v>
      </c>
      <c r="D2915">
        <v>971116</v>
      </c>
      <c r="E2915" t="s">
        <v>2687</v>
      </c>
      <c r="F2915">
        <v>23161</v>
      </c>
      <c r="G2915">
        <v>2022</v>
      </c>
      <c r="H2915">
        <v>3</v>
      </c>
      <c r="I2915">
        <v>1000004755</v>
      </c>
      <c r="J2915">
        <v>0</v>
      </c>
      <c r="K2915">
        <v>33</v>
      </c>
      <c r="L2915" t="s">
        <v>5549</v>
      </c>
      <c r="M2915" t="s">
        <v>2689</v>
      </c>
      <c r="N2915" t="s">
        <v>2690</v>
      </c>
      <c r="O2915" s="55">
        <v>44774</v>
      </c>
      <c r="P2915" s="55">
        <v>45138</v>
      </c>
      <c r="Q2915" s="55">
        <v>44875</v>
      </c>
      <c r="R2915" s="55">
        <v>44966</v>
      </c>
      <c r="S2915" s="55">
        <v>44972</v>
      </c>
      <c r="T2915" t="s">
        <v>2691</v>
      </c>
      <c r="U2915">
        <v>30</v>
      </c>
      <c r="V2915" t="s">
        <v>5550</v>
      </c>
      <c r="W2915" t="s">
        <v>2693</v>
      </c>
      <c r="Y2915">
        <v>273432</v>
      </c>
      <c r="Z2915">
        <v>273432</v>
      </c>
      <c r="AA2915">
        <v>273432</v>
      </c>
      <c r="AB2915">
        <v>0</v>
      </c>
    </row>
    <row r="2916" spans="1:28" x14ac:dyDescent="0.25">
      <c r="A2916" t="s">
        <v>2686</v>
      </c>
      <c r="B2916" t="s">
        <v>2696</v>
      </c>
      <c r="C2916">
        <v>899999230</v>
      </c>
      <c r="D2916">
        <v>971116</v>
      </c>
      <c r="E2916" t="s">
        <v>2687</v>
      </c>
      <c r="F2916">
        <v>23168</v>
      </c>
      <c r="G2916">
        <v>2022</v>
      </c>
      <c r="H2916">
        <v>1</v>
      </c>
      <c r="I2916">
        <v>1000004755</v>
      </c>
      <c r="J2916">
        <v>0</v>
      </c>
      <c r="K2916">
        <v>33</v>
      </c>
      <c r="L2916" t="s">
        <v>5549</v>
      </c>
      <c r="M2916" t="s">
        <v>2689</v>
      </c>
      <c r="N2916" t="s">
        <v>2690</v>
      </c>
      <c r="O2916" s="55">
        <v>44774</v>
      </c>
      <c r="P2916" s="55">
        <v>45138</v>
      </c>
      <c r="Q2916" s="55">
        <v>44875</v>
      </c>
      <c r="R2916" s="55">
        <v>44907</v>
      </c>
      <c r="S2916" s="55">
        <v>44921</v>
      </c>
      <c r="T2916" t="s">
        <v>2773</v>
      </c>
      <c r="U2916">
        <v>30</v>
      </c>
      <c r="V2916" t="s">
        <v>5551</v>
      </c>
      <c r="W2916" t="s">
        <v>2693</v>
      </c>
      <c r="Y2916">
        <v>147256</v>
      </c>
      <c r="Z2916">
        <v>147256</v>
      </c>
      <c r="AA2916">
        <v>147256</v>
      </c>
      <c r="AB2916">
        <v>0</v>
      </c>
    </row>
    <row r="2917" spans="1:28" x14ac:dyDescent="0.25">
      <c r="A2917" t="s">
        <v>2686</v>
      </c>
      <c r="B2917" t="s">
        <v>2696</v>
      </c>
      <c r="C2917">
        <v>899999230</v>
      </c>
      <c r="D2917">
        <v>971116</v>
      </c>
      <c r="E2917" t="s">
        <v>2687</v>
      </c>
      <c r="F2917">
        <v>23173</v>
      </c>
      <c r="G2917">
        <v>2022</v>
      </c>
      <c r="H2917">
        <v>1</v>
      </c>
      <c r="I2917">
        <v>1000004755</v>
      </c>
      <c r="J2917">
        <v>0</v>
      </c>
      <c r="K2917">
        <v>33</v>
      </c>
      <c r="L2917" t="s">
        <v>2747</v>
      </c>
      <c r="M2917" t="s">
        <v>2689</v>
      </c>
      <c r="N2917" t="s">
        <v>2690</v>
      </c>
      <c r="O2917" s="55">
        <v>44774</v>
      </c>
      <c r="P2917" s="55">
        <v>45138</v>
      </c>
      <c r="Q2917" s="55">
        <v>44876</v>
      </c>
      <c r="R2917" s="55">
        <v>44907</v>
      </c>
      <c r="S2917" s="55">
        <v>44921</v>
      </c>
      <c r="T2917" t="s">
        <v>2691</v>
      </c>
      <c r="U2917">
        <v>30</v>
      </c>
      <c r="V2917" t="s">
        <v>5552</v>
      </c>
      <c r="W2917" t="s">
        <v>2693</v>
      </c>
      <c r="Y2917">
        <v>117476</v>
      </c>
      <c r="Z2917">
        <v>117476</v>
      </c>
      <c r="AA2917">
        <v>117476</v>
      </c>
      <c r="AB2917">
        <v>0</v>
      </c>
    </row>
    <row r="2918" spans="1:28" x14ac:dyDescent="0.25">
      <c r="A2918" t="s">
        <v>2686</v>
      </c>
      <c r="B2918" t="s">
        <v>2730</v>
      </c>
      <c r="C2918">
        <v>899999230</v>
      </c>
      <c r="D2918">
        <v>971116</v>
      </c>
      <c r="E2918" t="s">
        <v>2687</v>
      </c>
      <c r="F2918">
        <v>23202</v>
      </c>
      <c r="G2918">
        <v>2015</v>
      </c>
      <c r="H2918">
        <v>3</v>
      </c>
      <c r="I2918">
        <v>1000001288</v>
      </c>
      <c r="J2918">
        <v>1</v>
      </c>
      <c r="K2918">
        <v>33</v>
      </c>
      <c r="L2918" t="s">
        <v>2731</v>
      </c>
      <c r="M2918" t="s">
        <v>2689</v>
      </c>
      <c r="N2918" t="s">
        <v>2690</v>
      </c>
      <c r="O2918" s="55">
        <v>42206</v>
      </c>
      <c r="P2918" s="55">
        <v>42390</v>
      </c>
      <c r="Q2918" s="55">
        <v>42262</v>
      </c>
      <c r="R2918" s="55">
        <v>42340</v>
      </c>
      <c r="S2918" s="55">
        <v>42340</v>
      </c>
      <c r="T2918" t="s">
        <v>2691</v>
      </c>
      <c r="U2918">
        <v>30</v>
      </c>
      <c r="V2918" t="s">
        <v>5553</v>
      </c>
      <c r="W2918" t="s">
        <v>2693</v>
      </c>
      <c r="Y2918">
        <v>47100</v>
      </c>
      <c r="Z2918">
        <v>47025</v>
      </c>
      <c r="AA2918">
        <v>47100</v>
      </c>
      <c r="AB2918">
        <v>0</v>
      </c>
    </row>
    <row r="2919" spans="1:28" x14ac:dyDescent="0.25">
      <c r="A2919" t="s">
        <v>2686</v>
      </c>
      <c r="B2919" t="s">
        <v>2730</v>
      </c>
      <c r="C2919">
        <v>899999230</v>
      </c>
      <c r="D2919">
        <v>971116</v>
      </c>
      <c r="E2919" t="s">
        <v>2687</v>
      </c>
      <c r="F2919">
        <v>23212</v>
      </c>
      <c r="G2919">
        <v>2015</v>
      </c>
      <c r="H2919">
        <v>2</v>
      </c>
      <c r="I2919">
        <v>1000001288</v>
      </c>
      <c r="J2919">
        <v>1</v>
      </c>
      <c r="K2919">
        <v>33</v>
      </c>
      <c r="L2919" t="s">
        <v>2750</v>
      </c>
      <c r="M2919" t="s">
        <v>2689</v>
      </c>
      <c r="N2919" t="s">
        <v>2690</v>
      </c>
      <c r="O2919" s="55">
        <v>42206</v>
      </c>
      <c r="P2919" s="55">
        <v>42390</v>
      </c>
      <c r="Q2919" s="55">
        <v>42269</v>
      </c>
      <c r="R2919" s="55">
        <v>42284</v>
      </c>
      <c r="S2919" s="55">
        <v>42293</v>
      </c>
      <c r="T2919" t="s">
        <v>2691</v>
      </c>
      <c r="U2919">
        <v>30</v>
      </c>
      <c r="V2919" t="s">
        <v>2751</v>
      </c>
      <c r="W2919" t="s">
        <v>2693</v>
      </c>
      <c r="Y2919">
        <v>35200</v>
      </c>
      <c r="Z2919">
        <v>35200</v>
      </c>
      <c r="AA2919">
        <v>35200</v>
      </c>
      <c r="AB2919">
        <v>0</v>
      </c>
    </row>
    <row r="2920" spans="1:28" x14ac:dyDescent="0.25">
      <c r="A2920" t="s">
        <v>2686</v>
      </c>
      <c r="B2920" t="s">
        <v>2730</v>
      </c>
      <c r="C2920">
        <v>899999230</v>
      </c>
      <c r="D2920">
        <v>971116</v>
      </c>
      <c r="E2920" t="s">
        <v>2687</v>
      </c>
      <c r="F2920">
        <v>23232</v>
      </c>
      <c r="G2920">
        <v>2015</v>
      </c>
      <c r="H2920">
        <v>1</v>
      </c>
      <c r="I2920">
        <v>1000001288</v>
      </c>
      <c r="J2920">
        <v>1</v>
      </c>
      <c r="K2920">
        <v>33</v>
      </c>
      <c r="L2920" t="s">
        <v>5554</v>
      </c>
      <c r="M2920" t="s">
        <v>2689</v>
      </c>
      <c r="N2920" t="s">
        <v>2690</v>
      </c>
      <c r="O2920" s="55">
        <v>42206</v>
      </c>
      <c r="P2920" s="55">
        <v>42390</v>
      </c>
      <c r="Q2920" s="55">
        <v>42261</v>
      </c>
      <c r="R2920" s="55">
        <v>42278</v>
      </c>
      <c r="S2920" s="55">
        <v>42279</v>
      </c>
      <c r="T2920" t="s">
        <v>2691</v>
      </c>
      <c r="U2920">
        <v>30</v>
      </c>
      <c r="V2920" t="s">
        <v>5201</v>
      </c>
      <c r="W2920" t="s">
        <v>2693</v>
      </c>
      <c r="Y2920">
        <v>69700</v>
      </c>
      <c r="Z2920">
        <v>69685</v>
      </c>
      <c r="AA2920">
        <v>69700</v>
      </c>
      <c r="AB2920">
        <v>0</v>
      </c>
    </row>
    <row r="2921" spans="1:28" x14ac:dyDescent="0.25">
      <c r="A2921" t="s">
        <v>2686</v>
      </c>
      <c r="B2921" t="s">
        <v>2696</v>
      </c>
      <c r="C2921">
        <v>899999230</v>
      </c>
      <c r="D2921">
        <v>971116</v>
      </c>
      <c r="E2921" t="s">
        <v>2687</v>
      </c>
      <c r="F2921">
        <v>23242</v>
      </c>
      <c r="G2921">
        <v>2022</v>
      </c>
      <c r="H2921">
        <v>4</v>
      </c>
      <c r="I2921">
        <v>1000004755</v>
      </c>
      <c r="J2921">
        <v>0</v>
      </c>
      <c r="K2921">
        <v>33</v>
      </c>
      <c r="L2921" t="s">
        <v>2756</v>
      </c>
      <c r="M2921" t="s">
        <v>2689</v>
      </c>
      <c r="N2921" t="s">
        <v>2690</v>
      </c>
      <c r="O2921" s="55">
        <v>44774</v>
      </c>
      <c r="P2921" s="55">
        <v>45138</v>
      </c>
      <c r="Q2921" s="55">
        <v>44869</v>
      </c>
      <c r="R2921" s="55">
        <v>44980</v>
      </c>
      <c r="S2921" s="55">
        <v>44991</v>
      </c>
      <c r="T2921" t="s">
        <v>2691</v>
      </c>
      <c r="U2921">
        <v>30</v>
      </c>
      <c r="V2921" t="s">
        <v>2757</v>
      </c>
      <c r="W2921" t="s">
        <v>2693</v>
      </c>
      <c r="X2921" t="s">
        <v>2775</v>
      </c>
      <c r="Y2921">
        <v>373112</v>
      </c>
      <c r="Z2921">
        <v>370327</v>
      </c>
      <c r="AA2921">
        <v>373112</v>
      </c>
      <c r="AB2921">
        <v>0</v>
      </c>
    </row>
    <row r="2922" spans="1:28" x14ac:dyDescent="0.25">
      <c r="A2922" t="s">
        <v>2686</v>
      </c>
      <c r="B2922" t="s">
        <v>2696</v>
      </c>
      <c r="C2922">
        <v>899999230</v>
      </c>
      <c r="D2922">
        <v>971116</v>
      </c>
      <c r="E2922" t="s">
        <v>2687</v>
      </c>
      <c r="F2922">
        <v>23242</v>
      </c>
      <c r="G2922">
        <v>2022</v>
      </c>
      <c r="H2922">
        <v>6</v>
      </c>
      <c r="I2922">
        <v>1000004755</v>
      </c>
      <c r="J2922">
        <v>0</v>
      </c>
      <c r="K2922">
        <v>33</v>
      </c>
      <c r="L2922" t="s">
        <v>2756</v>
      </c>
      <c r="M2922" t="s">
        <v>2689</v>
      </c>
      <c r="N2922" t="s">
        <v>2690</v>
      </c>
      <c r="O2922" s="55">
        <v>44774</v>
      </c>
      <c r="P2922" s="55">
        <v>45138</v>
      </c>
      <c r="Q2922" s="55">
        <v>44869</v>
      </c>
      <c r="R2922" s="55">
        <v>45016</v>
      </c>
      <c r="S2922" s="55">
        <v>45030</v>
      </c>
      <c r="T2922" t="s">
        <v>2691</v>
      </c>
      <c r="U2922">
        <v>30</v>
      </c>
      <c r="V2922" t="s">
        <v>2757</v>
      </c>
      <c r="W2922" t="s">
        <v>2693</v>
      </c>
      <c r="Y2922">
        <v>238000</v>
      </c>
      <c r="Z2922">
        <v>238000</v>
      </c>
      <c r="AA2922">
        <v>238000</v>
      </c>
      <c r="AB2922">
        <v>0</v>
      </c>
    </row>
    <row r="2923" spans="1:28" x14ac:dyDescent="0.25">
      <c r="A2923" t="s">
        <v>2686</v>
      </c>
      <c r="B2923" t="s">
        <v>2696</v>
      </c>
      <c r="C2923">
        <v>899999230</v>
      </c>
      <c r="D2923">
        <v>971116</v>
      </c>
      <c r="E2923" t="s">
        <v>2687</v>
      </c>
      <c r="F2923">
        <v>23242</v>
      </c>
      <c r="G2923">
        <v>2022</v>
      </c>
      <c r="H2923">
        <v>11</v>
      </c>
      <c r="I2923">
        <v>1000004755</v>
      </c>
      <c r="J2923">
        <v>0</v>
      </c>
      <c r="K2923">
        <v>33</v>
      </c>
      <c r="L2923" t="s">
        <v>2756</v>
      </c>
      <c r="M2923" t="s">
        <v>2689</v>
      </c>
      <c r="N2923" t="s">
        <v>2690</v>
      </c>
      <c r="O2923" s="55">
        <v>44774</v>
      </c>
      <c r="P2923" s="55">
        <v>45138</v>
      </c>
      <c r="Q2923" s="55">
        <v>44869</v>
      </c>
      <c r="R2923" s="55">
        <v>45069</v>
      </c>
      <c r="S2923" s="55">
        <v>45085</v>
      </c>
      <c r="T2923" t="s">
        <v>2691</v>
      </c>
      <c r="U2923">
        <v>30</v>
      </c>
      <c r="V2923" t="s">
        <v>2757</v>
      </c>
      <c r="W2923" t="s">
        <v>2693</v>
      </c>
      <c r="X2923" t="s">
        <v>2775</v>
      </c>
      <c r="Y2923">
        <v>268000</v>
      </c>
      <c r="Z2923">
        <v>251680</v>
      </c>
      <c r="AA2923">
        <v>268000</v>
      </c>
      <c r="AB2923">
        <v>0</v>
      </c>
    </row>
    <row r="2924" spans="1:28" x14ac:dyDescent="0.25">
      <c r="A2924" t="s">
        <v>2686</v>
      </c>
      <c r="B2924" t="s">
        <v>87</v>
      </c>
      <c r="C2924">
        <v>899999230</v>
      </c>
      <c r="D2924">
        <v>971116</v>
      </c>
      <c r="E2924" t="s">
        <v>2687</v>
      </c>
      <c r="F2924">
        <v>23246</v>
      </c>
      <c r="G2924">
        <v>2016</v>
      </c>
      <c r="H2924">
        <v>2</v>
      </c>
      <c r="I2924">
        <v>1000001587</v>
      </c>
      <c r="J2924">
        <v>1</v>
      </c>
      <c r="K2924">
        <v>33</v>
      </c>
      <c r="L2924" t="s">
        <v>5555</v>
      </c>
      <c r="M2924" t="s">
        <v>2689</v>
      </c>
      <c r="N2924" t="s">
        <v>2690</v>
      </c>
      <c r="O2924" s="55">
        <v>42572</v>
      </c>
      <c r="P2924" s="55">
        <v>42756</v>
      </c>
      <c r="Q2924" s="55">
        <v>42641</v>
      </c>
      <c r="R2924" s="55">
        <v>42656</v>
      </c>
      <c r="S2924" s="55">
        <v>42661</v>
      </c>
      <c r="T2924" t="s">
        <v>2691</v>
      </c>
      <c r="U2924">
        <v>30</v>
      </c>
      <c r="V2924" t="s">
        <v>4867</v>
      </c>
      <c r="W2924" t="s">
        <v>2693</v>
      </c>
      <c r="Y2924">
        <v>35730</v>
      </c>
      <c r="Z2924">
        <v>35730</v>
      </c>
      <c r="AA2924">
        <v>35730</v>
      </c>
      <c r="AB2924">
        <v>0</v>
      </c>
    </row>
    <row r="2925" spans="1:28" x14ac:dyDescent="0.25">
      <c r="A2925" t="s">
        <v>2686</v>
      </c>
      <c r="B2925" t="s">
        <v>2730</v>
      </c>
      <c r="C2925">
        <v>899999230</v>
      </c>
      <c r="D2925">
        <v>971116</v>
      </c>
      <c r="E2925" t="s">
        <v>2687</v>
      </c>
      <c r="F2925">
        <v>23247</v>
      </c>
      <c r="G2925">
        <v>2015</v>
      </c>
      <c r="H2925">
        <v>1</v>
      </c>
      <c r="I2925">
        <v>1000001288</v>
      </c>
      <c r="J2925">
        <v>1</v>
      </c>
      <c r="K2925">
        <v>33</v>
      </c>
      <c r="L2925" t="s">
        <v>5556</v>
      </c>
      <c r="M2925" t="s">
        <v>2689</v>
      </c>
      <c r="N2925" t="s">
        <v>2690</v>
      </c>
      <c r="O2925" s="55">
        <v>42206</v>
      </c>
      <c r="P2925" s="55">
        <v>42390</v>
      </c>
      <c r="Q2925" s="55">
        <v>42269</v>
      </c>
      <c r="R2925" s="55">
        <v>42277</v>
      </c>
      <c r="S2925" s="55">
        <v>42279</v>
      </c>
      <c r="T2925" t="s">
        <v>2691</v>
      </c>
      <c r="U2925">
        <v>30</v>
      </c>
      <c r="V2925" t="s">
        <v>3970</v>
      </c>
      <c r="W2925" t="s">
        <v>2693</v>
      </c>
      <c r="Y2925">
        <v>117729</v>
      </c>
      <c r="Z2925">
        <v>117729</v>
      </c>
      <c r="AA2925">
        <v>117729</v>
      </c>
      <c r="AB2925">
        <v>0</v>
      </c>
    </row>
    <row r="2926" spans="1:28" x14ac:dyDescent="0.25">
      <c r="A2926" t="s">
        <v>2686</v>
      </c>
      <c r="B2926" t="s">
        <v>2715</v>
      </c>
      <c r="C2926">
        <v>899999230</v>
      </c>
      <c r="D2926">
        <v>4013</v>
      </c>
      <c r="E2926" t="s">
        <v>2716</v>
      </c>
      <c r="F2926">
        <v>23289</v>
      </c>
      <c r="G2926">
        <v>2012</v>
      </c>
      <c r="H2926">
        <v>4</v>
      </c>
      <c r="I2926">
        <v>1000000732</v>
      </c>
      <c r="J2926">
        <v>0</v>
      </c>
      <c r="K2926">
        <v>33</v>
      </c>
      <c r="L2926" t="s">
        <v>2761</v>
      </c>
      <c r="M2926" t="s">
        <v>2689</v>
      </c>
      <c r="N2926" t="s">
        <v>2690</v>
      </c>
      <c r="O2926" s="55">
        <v>41111</v>
      </c>
      <c r="P2926" s="55">
        <v>41476</v>
      </c>
      <c r="Q2926" s="55">
        <v>41178</v>
      </c>
      <c r="R2926" s="55">
        <v>41310</v>
      </c>
      <c r="S2926" s="55">
        <v>41312</v>
      </c>
      <c r="T2926" t="s">
        <v>2743</v>
      </c>
      <c r="U2926">
        <v>30</v>
      </c>
      <c r="V2926" t="s">
        <v>2762</v>
      </c>
      <c r="W2926" t="s">
        <v>2693</v>
      </c>
      <c r="Y2926">
        <v>138000</v>
      </c>
      <c r="Z2926">
        <v>137750</v>
      </c>
      <c r="AA2926">
        <v>138000</v>
      </c>
      <c r="AB2926">
        <v>0</v>
      </c>
    </row>
    <row r="2927" spans="1:28" x14ac:dyDescent="0.25">
      <c r="A2927" t="s">
        <v>2686</v>
      </c>
      <c r="B2927" t="s">
        <v>87</v>
      </c>
      <c r="C2927">
        <v>899999230</v>
      </c>
      <c r="D2927">
        <v>971116</v>
      </c>
      <c r="E2927" t="s">
        <v>2687</v>
      </c>
      <c r="F2927">
        <v>23295</v>
      </c>
      <c r="G2927">
        <v>2017</v>
      </c>
      <c r="H2927">
        <v>1</v>
      </c>
      <c r="I2927">
        <v>1000001587</v>
      </c>
      <c r="J2927">
        <v>20</v>
      </c>
      <c r="K2927">
        <v>33</v>
      </c>
      <c r="L2927" t="s">
        <v>2888</v>
      </c>
      <c r="M2927" t="s">
        <v>2689</v>
      </c>
      <c r="N2927" t="s">
        <v>2690</v>
      </c>
      <c r="O2927" s="55">
        <v>42937</v>
      </c>
      <c r="P2927" s="55">
        <v>43121</v>
      </c>
      <c r="Q2927" s="55">
        <v>42990</v>
      </c>
      <c r="R2927" s="55">
        <v>43035</v>
      </c>
      <c r="S2927" s="55">
        <v>43039</v>
      </c>
      <c r="T2927" t="s">
        <v>2691</v>
      </c>
      <c r="U2927">
        <v>30</v>
      </c>
      <c r="V2927" t="s">
        <v>454</v>
      </c>
      <c r="W2927" t="s">
        <v>2693</v>
      </c>
      <c r="Y2927">
        <v>262450</v>
      </c>
      <c r="Z2927">
        <v>262450</v>
      </c>
      <c r="AA2927">
        <v>262450</v>
      </c>
      <c r="AB2927">
        <v>0</v>
      </c>
    </row>
    <row r="2928" spans="1:28" x14ac:dyDescent="0.25">
      <c r="A2928" t="s">
        <v>2686</v>
      </c>
      <c r="B2928" t="s">
        <v>87</v>
      </c>
      <c r="C2928">
        <v>899999230</v>
      </c>
      <c r="D2928">
        <v>971116</v>
      </c>
      <c r="E2928" t="s">
        <v>2687</v>
      </c>
      <c r="F2928">
        <v>23302</v>
      </c>
      <c r="G2928">
        <v>2017</v>
      </c>
      <c r="H2928">
        <v>2</v>
      </c>
      <c r="I2928">
        <v>1000001587</v>
      </c>
      <c r="J2928">
        <v>20</v>
      </c>
      <c r="K2928">
        <v>33</v>
      </c>
      <c r="L2928" t="s">
        <v>2763</v>
      </c>
      <c r="M2928" t="s">
        <v>2689</v>
      </c>
      <c r="N2928" t="s">
        <v>2690</v>
      </c>
      <c r="O2928" s="55">
        <v>42937</v>
      </c>
      <c r="P2928" s="55">
        <v>43121</v>
      </c>
      <c r="Q2928" s="55">
        <v>43000</v>
      </c>
      <c r="R2928" s="55">
        <v>43035</v>
      </c>
      <c r="S2928" s="55">
        <v>43039</v>
      </c>
      <c r="T2928" t="s">
        <v>2764</v>
      </c>
      <c r="U2928">
        <v>30</v>
      </c>
      <c r="V2928" t="s">
        <v>2765</v>
      </c>
      <c r="W2928" t="s">
        <v>2693</v>
      </c>
      <c r="Y2928">
        <v>255730</v>
      </c>
      <c r="Z2928">
        <v>255730</v>
      </c>
      <c r="AA2928">
        <v>255730</v>
      </c>
      <c r="AB2928">
        <v>0</v>
      </c>
    </row>
    <row r="2929" spans="1:28" x14ac:dyDescent="0.25">
      <c r="A2929" t="s">
        <v>2686</v>
      </c>
      <c r="B2929" t="s">
        <v>87</v>
      </c>
      <c r="C2929">
        <v>899999230</v>
      </c>
      <c r="D2929">
        <v>971116</v>
      </c>
      <c r="E2929" t="s">
        <v>2687</v>
      </c>
      <c r="F2929">
        <v>23309</v>
      </c>
      <c r="G2929">
        <v>2017</v>
      </c>
      <c r="H2929">
        <v>1</v>
      </c>
      <c r="I2929">
        <v>1000001587</v>
      </c>
      <c r="J2929">
        <v>20</v>
      </c>
      <c r="K2929">
        <v>33</v>
      </c>
      <c r="L2929" t="s">
        <v>3116</v>
      </c>
      <c r="M2929" t="s">
        <v>2689</v>
      </c>
      <c r="N2929" t="s">
        <v>2690</v>
      </c>
      <c r="O2929" s="55">
        <v>42937</v>
      </c>
      <c r="P2929" s="55">
        <v>43121</v>
      </c>
      <c r="Q2929" s="55">
        <v>42999</v>
      </c>
      <c r="R2929" s="55">
        <v>43035</v>
      </c>
      <c r="S2929" s="55">
        <v>43039</v>
      </c>
      <c r="T2929" t="s">
        <v>2855</v>
      </c>
      <c r="U2929">
        <v>30</v>
      </c>
      <c r="V2929" t="s">
        <v>5557</v>
      </c>
      <c r="W2929" t="s">
        <v>2693</v>
      </c>
      <c r="Y2929">
        <v>86610</v>
      </c>
      <c r="Z2929">
        <v>86610</v>
      </c>
      <c r="AA2929">
        <v>86610</v>
      </c>
      <c r="AB2929">
        <v>0</v>
      </c>
    </row>
    <row r="2930" spans="1:28" x14ac:dyDescent="0.25">
      <c r="A2930" t="s">
        <v>2686</v>
      </c>
      <c r="B2930" t="s">
        <v>87</v>
      </c>
      <c r="C2930">
        <v>899999230</v>
      </c>
      <c r="D2930">
        <v>971116</v>
      </c>
      <c r="E2930" t="s">
        <v>2687</v>
      </c>
      <c r="F2930">
        <v>23368</v>
      </c>
      <c r="G2930">
        <v>2017</v>
      </c>
      <c r="H2930">
        <v>3</v>
      </c>
      <c r="I2930">
        <v>1000001587</v>
      </c>
      <c r="J2930">
        <v>20</v>
      </c>
      <c r="K2930">
        <v>33</v>
      </c>
      <c r="L2930" t="s">
        <v>2770</v>
      </c>
      <c r="M2930" t="s">
        <v>2689</v>
      </c>
      <c r="N2930" t="s">
        <v>2690</v>
      </c>
      <c r="O2930" s="55">
        <v>42937</v>
      </c>
      <c r="P2930" s="55">
        <v>43121</v>
      </c>
      <c r="Q2930" s="55">
        <v>42999</v>
      </c>
      <c r="R2930" s="55">
        <v>43146</v>
      </c>
      <c r="S2930" s="55">
        <v>43147</v>
      </c>
      <c r="T2930" t="s">
        <v>2691</v>
      </c>
      <c r="U2930">
        <v>30</v>
      </c>
      <c r="V2930" t="s">
        <v>2771</v>
      </c>
      <c r="W2930" t="s">
        <v>2693</v>
      </c>
      <c r="Y2930">
        <v>17955</v>
      </c>
      <c r="Z2930">
        <v>17955</v>
      </c>
      <c r="AA2930">
        <v>17955</v>
      </c>
      <c r="AB2930">
        <v>0</v>
      </c>
    </row>
    <row r="2931" spans="1:28" x14ac:dyDescent="0.25">
      <c r="A2931" t="s">
        <v>2686</v>
      </c>
      <c r="B2931" t="s">
        <v>2696</v>
      </c>
      <c r="C2931">
        <v>899999230</v>
      </c>
      <c r="D2931">
        <v>971116</v>
      </c>
      <c r="E2931" t="s">
        <v>2687</v>
      </c>
      <c r="F2931">
        <v>23372</v>
      </c>
      <c r="G2931">
        <v>2022</v>
      </c>
      <c r="H2931">
        <v>1</v>
      </c>
      <c r="I2931">
        <v>1000004755</v>
      </c>
      <c r="J2931">
        <v>0</v>
      </c>
      <c r="K2931">
        <v>33</v>
      </c>
      <c r="L2931" t="s">
        <v>5558</v>
      </c>
      <c r="M2931" t="s">
        <v>2689</v>
      </c>
      <c r="N2931" t="s">
        <v>2690</v>
      </c>
      <c r="O2931" s="55">
        <v>44774</v>
      </c>
      <c r="P2931" s="55">
        <v>45138</v>
      </c>
      <c r="Q2931" s="55">
        <v>44886</v>
      </c>
      <c r="R2931" s="55">
        <v>44908</v>
      </c>
      <c r="S2931" s="55">
        <v>44923</v>
      </c>
      <c r="T2931" t="s">
        <v>2691</v>
      </c>
      <c r="U2931">
        <v>30</v>
      </c>
      <c r="V2931" t="s">
        <v>5559</v>
      </c>
      <c r="W2931" t="s">
        <v>2693</v>
      </c>
      <c r="Y2931">
        <v>117476</v>
      </c>
      <c r="Z2931">
        <v>117476</v>
      </c>
      <c r="AA2931">
        <v>117476</v>
      </c>
      <c r="AB2931">
        <v>0</v>
      </c>
    </row>
    <row r="2932" spans="1:28" x14ac:dyDescent="0.25">
      <c r="A2932" t="s">
        <v>2686</v>
      </c>
      <c r="B2932" t="s">
        <v>87</v>
      </c>
      <c r="C2932">
        <v>899999230</v>
      </c>
      <c r="D2932">
        <v>971116</v>
      </c>
      <c r="E2932" t="s">
        <v>2687</v>
      </c>
      <c r="F2932">
        <v>23380</v>
      </c>
      <c r="G2932">
        <v>2016</v>
      </c>
      <c r="H2932">
        <v>2</v>
      </c>
      <c r="I2932">
        <v>1000001587</v>
      </c>
      <c r="J2932">
        <v>1</v>
      </c>
      <c r="K2932">
        <v>33</v>
      </c>
      <c r="L2932" t="s">
        <v>3605</v>
      </c>
      <c r="M2932" t="s">
        <v>2689</v>
      </c>
      <c r="N2932" t="s">
        <v>2690</v>
      </c>
      <c r="O2932" s="55">
        <v>42572</v>
      </c>
      <c r="P2932" s="55">
        <v>42756</v>
      </c>
      <c r="Q2932" s="55">
        <v>42640</v>
      </c>
      <c r="R2932" s="55">
        <v>42649</v>
      </c>
      <c r="S2932" s="55">
        <v>42661</v>
      </c>
      <c r="T2932" t="s">
        <v>2743</v>
      </c>
      <c r="U2932">
        <v>30</v>
      </c>
      <c r="V2932" t="s">
        <v>5560</v>
      </c>
      <c r="W2932" t="s">
        <v>2693</v>
      </c>
      <c r="Y2932">
        <v>285730</v>
      </c>
      <c r="Z2932">
        <v>285730</v>
      </c>
      <c r="AA2932">
        <v>285730</v>
      </c>
      <c r="AB2932">
        <v>0</v>
      </c>
    </row>
    <row r="2933" spans="1:28" x14ac:dyDescent="0.25">
      <c r="A2933" t="s">
        <v>2686</v>
      </c>
      <c r="B2933" t="s">
        <v>87</v>
      </c>
      <c r="C2933">
        <v>899999230</v>
      </c>
      <c r="D2933">
        <v>971116</v>
      </c>
      <c r="E2933" t="s">
        <v>2687</v>
      </c>
      <c r="F2933">
        <v>23395</v>
      </c>
      <c r="G2933">
        <v>2015</v>
      </c>
      <c r="H2933">
        <v>1</v>
      </c>
      <c r="I2933">
        <v>1000001079</v>
      </c>
      <c r="J2933">
        <v>0</v>
      </c>
      <c r="K2933">
        <v>33</v>
      </c>
      <c r="L2933" t="s">
        <v>2735</v>
      </c>
      <c r="M2933" t="s">
        <v>2689</v>
      </c>
      <c r="N2933" t="s">
        <v>2690</v>
      </c>
      <c r="O2933" s="55">
        <v>41841</v>
      </c>
      <c r="P2933" s="55">
        <v>42206</v>
      </c>
      <c r="Q2933" s="55">
        <v>42185</v>
      </c>
      <c r="R2933" s="55">
        <v>42282</v>
      </c>
      <c r="S2933" s="55">
        <v>42282</v>
      </c>
      <c r="T2933" t="s">
        <v>2691</v>
      </c>
      <c r="U2933">
        <v>30</v>
      </c>
      <c r="V2933" t="s">
        <v>5064</v>
      </c>
      <c r="W2933" t="s">
        <v>2693</v>
      </c>
      <c r="Y2933">
        <v>2745992</v>
      </c>
      <c r="Z2933">
        <v>1890940</v>
      </c>
      <c r="AA2933">
        <v>2745992</v>
      </c>
      <c r="AB2933">
        <v>0</v>
      </c>
    </row>
    <row r="2934" spans="1:28" x14ac:dyDescent="0.25">
      <c r="A2934" t="s">
        <v>2686</v>
      </c>
      <c r="B2934" t="s">
        <v>87</v>
      </c>
      <c r="C2934">
        <v>899999230</v>
      </c>
      <c r="D2934">
        <v>971116</v>
      </c>
      <c r="E2934" t="s">
        <v>2687</v>
      </c>
      <c r="F2934">
        <v>23395</v>
      </c>
      <c r="G2934">
        <v>2015</v>
      </c>
      <c r="H2934">
        <v>1</v>
      </c>
      <c r="I2934">
        <v>1000001079</v>
      </c>
      <c r="J2934">
        <v>0</v>
      </c>
      <c r="K2934">
        <v>33</v>
      </c>
      <c r="L2934" t="s">
        <v>2735</v>
      </c>
      <c r="M2934" t="s">
        <v>2689</v>
      </c>
      <c r="N2934" t="s">
        <v>2690</v>
      </c>
      <c r="O2934" s="55">
        <v>41841</v>
      </c>
      <c r="P2934" s="55">
        <v>42206</v>
      </c>
      <c r="Q2934" s="55">
        <v>42185</v>
      </c>
      <c r="R2934" s="55">
        <v>42282</v>
      </c>
      <c r="S2934" s="55">
        <v>42282</v>
      </c>
      <c r="T2934" t="s">
        <v>2691</v>
      </c>
      <c r="U2934">
        <v>30</v>
      </c>
      <c r="V2934" t="s">
        <v>5064</v>
      </c>
      <c r="W2934" t="s">
        <v>2693</v>
      </c>
      <c r="Y2934">
        <v>2745992</v>
      </c>
      <c r="Z2934">
        <v>39409</v>
      </c>
      <c r="AA2934">
        <v>2745992</v>
      </c>
      <c r="AB2934">
        <v>0</v>
      </c>
    </row>
    <row r="2935" spans="1:28" x14ac:dyDescent="0.25">
      <c r="A2935" t="s">
        <v>2686</v>
      </c>
      <c r="B2935" t="s">
        <v>2696</v>
      </c>
      <c r="C2935">
        <v>899999230</v>
      </c>
      <c r="D2935">
        <v>971116</v>
      </c>
      <c r="E2935" t="s">
        <v>2687</v>
      </c>
      <c r="F2935">
        <v>23469</v>
      </c>
      <c r="G2935">
        <v>2022</v>
      </c>
      <c r="H2935">
        <v>1</v>
      </c>
      <c r="I2935">
        <v>1000004755</v>
      </c>
      <c r="J2935">
        <v>0</v>
      </c>
      <c r="K2935">
        <v>33</v>
      </c>
      <c r="L2935" t="s">
        <v>4537</v>
      </c>
      <c r="M2935" t="s">
        <v>2689</v>
      </c>
      <c r="N2935" t="s">
        <v>2690</v>
      </c>
      <c r="O2935" s="55">
        <v>44774</v>
      </c>
      <c r="P2935" s="55">
        <v>45138</v>
      </c>
      <c r="Q2935" s="55">
        <v>44891</v>
      </c>
      <c r="R2935" s="55">
        <v>44909</v>
      </c>
      <c r="S2935" s="55">
        <v>44924</v>
      </c>
      <c r="T2935" t="s">
        <v>2691</v>
      </c>
      <c r="U2935">
        <v>30</v>
      </c>
      <c r="V2935" t="s">
        <v>5561</v>
      </c>
      <c r="W2935" t="s">
        <v>2693</v>
      </c>
      <c r="Y2935">
        <v>65700</v>
      </c>
      <c r="Z2935">
        <v>65700</v>
      </c>
      <c r="AA2935">
        <v>65700</v>
      </c>
      <c r="AB2935">
        <v>0</v>
      </c>
    </row>
    <row r="2936" spans="1:28" x14ac:dyDescent="0.25">
      <c r="A2936" t="s">
        <v>2686</v>
      </c>
      <c r="B2936" t="s">
        <v>2730</v>
      </c>
      <c r="C2936">
        <v>899999230</v>
      </c>
      <c r="D2936">
        <v>971116</v>
      </c>
      <c r="E2936" t="s">
        <v>2687</v>
      </c>
      <c r="F2936">
        <v>23499</v>
      </c>
      <c r="G2936">
        <v>2015</v>
      </c>
      <c r="H2936">
        <v>5</v>
      </c>
      <c r="I2936">
        <v>1000001288</v>
      </c>
      <c r="J2936">
        <v>1</v>
      </c>
      <c r="K2936">
        <v>33</v>
      </c>
      <c r="L2936" t="s">
        <v>2786</v>
      </c>
      <c r="M2936" t="s">
        <v>2689</v>
      </c>
      <c r="N2936" t="s">
        <v>2690</v>
      </c>
      <c r="O2936" s="55">
        <v>42206</v>
      </c>
      <c r="P2936" s="55">
        <v>42390</v>
      </c>
      <c r="Q2936" s="55">
        <v>42266</v>
      </c>
      <c r="R2936" s="55">
        <v>42340</v>
      </c>
      <c r="S2936" s="55">
        <v>42341</v>
      </c>
      <c r="T2936" t="s">
        <v>2691</v>
      </c>
      <c r="U2936">
        <v>30</v>
      </c>
      <c r="V2936" t="s">
        <v>2787</v>
      </c>
      <c r="W2936" t="s">
        <v>2693</v>
      </c>
      <c r="Y2936">
        <v>69700</v>
      </c>
      <c r="Z2936">
        <v>69685</v>
      </c>
      <c r="AA2936">
        <v>69700</v>
      </c>
      <c r="AB2936">
        <v>0</v>
      </c>
    </row>
    <row r="2937" spans="1:28" x14ac:dyDescent="0.25">
      <c r="A2937" t="s">
        <v>2686</v>
      </c>
      <c r="B2937" t="s">
        <v>87</v>
      </c>
      <c r="C2937">
        <v>899999230</v>
      </c>
      <c r="D2937">
        <v>971116</v>
      </c>
      <c r="E2937" t="s">
        <v>2687</v>
      </c>
      <c r="F2937">
        <v>23542</v>
      </c>
      <c r="G2937">
        <v>2016</v>
      </c>
      <c r="H2937">
        <v>1</v>
      </c>
      <c r="I2937">
        <v>1000001587</v>
      </c>
      <c r="J2937">
        <v>1</v>
      </c>
      <c r="K2937">
        <v>33</v>
      </c>
      <c r="L2937" t="s">
        <v>2843</v>
      </c>
      <c r="M2937" t="s">
        <v>2689</v>
      </c>
      <c r="N2937" t="s">
        <v>2690</v>
      </c>
      <c r="O2937" s="55">
        <v>42572</v>
      </c>
      <c r="P2937" s="55">
        <v>42756</v>
      </c>
      <c r="Q2937" s="55">
        <v>42642</v>
      </c>
      <c r="R2937" s="55">
        <v>42650</v>
      </c>
      <c r="S2937" s="55">
        <v>42657</v>
      </c>
      <c r="T2937" t="s">
        <v>2691</v>
      </c>
      <c r="U2937">
        <v>30</v>
      </c>
      <c r="V2937" t="s">
        <v>3030</v>
      </c>
      <c r="W2937" t="s">
        <v>2693</v>
      </c>
      <c r="Y2937">
        <v>106090</v>
      </c>
      <c r="Z2937">
        <v>106090</v>
      </c>
      <c r="AA2937">
        <v>106090</v>
      </c>
      <c r="AB2937">
        <v>0</v>
      </c>
    </row>
    <row r="2938" spans="1:28" x14ac:dyDescent="0.25">
      <c r="A2938" t="s">
        <v>2686</v>
      </c>
      <c r="B2938" t="s">
        <v>87</v>
      </c>
      <c r="C2938">
        <v>899999230</v>
      </c>
      <c r="D2938">
        <v>971116</v>
      </c>
      <c r="E2938" t="s">
        <v>2687</v>
      </c>
      <c r="F2938">
        <v>23556</v>
      </c>
      <c r="G2938">
        <v>2018</v>
      </c>
      <c r="H2938">
        <v>3</v>
      </c>
      <c r="I2938">
        <v>1000002115</v>
      </c>
      <c r="J2938">
        <v>1</v>
      </c>
      <c r="K2938">
        <v>33</v>
      </c>
      <c r="L2938" t="s">
        <v>2792</v>
      </c>
      <c r="M2938" t="s">
        <v>2689</v>
      </c>
      <c r="N2938" t="s">
        <v>2690</v>
      </c>
      <c r="O2938" s="55">
        <v>43121</v>
      </c>
      <c r="P2938" s="55">
        <v>43302</v>
      </c>
      <c r="Q2938" s="55">
        <v>43291</v>
      </c>
      <c r="R2938" s="55">
        <v>43417</v>
      </c>
      <c r="S2938" s="55">
        <v>43431</v>
      </c>
      <c r="T2938" t="s">
        <v>2738</v>
      </c>
      <c r="U2938">
        <v>30</v>
      </c>
      <c r="V2938" t="s">
        <v>2793</v>
      </c>
      <c r="W2938" t="s">
        <v>2693</v>
      </c>
      <c r="Y2938">
        <v>180900</v>
      </c>
      <c r="Z2938">
        <v>170850</v>
      </c>
      <c r="AA2938">
        <v>227070</v>
      </c>
      <c r="AB2938">
        <v>0</v>
      </c>
    </row>
    <row r="2939" spans="1:28" x14ac:dyDescent="0.25">
      <c r="A2939" t="s">
        <v>2686</v>
      </c>
      <c r="B2939" t="s">
        <v>87</v>
      </c>
      <c r="C2939">
        <v>899999230</v>
      </c>
      <c r="D2939">
        <v>971116</v>
      </c>
      <c r="E2939" t="s">
        <v>2687</v>
      </c>
      <c r="F2939">
        <v>23588</v>
      </c>
      <c r="G2939">
        <v>2017</v>
      </c>
      <c r="H2939">
        <v>1</v>
      </c>
      <c r="I2939">
        <v>1000001587</v>
      </c>
      <c r="J2939">
        <v>20</v>
      </c>
      <c r="K2939">
        <v>33</v>
      </c>
      <c r="L2939" t="s">
        <v>2794</v>
      </c>
      <c r="M2939" t="s">
        <v>2689</v>
      </c>
      <c r="N2939" t="s">
        <v>2690</v>
      </c>
      <c r="O2939" s="55">
        <v>42937</v>
      </c>
      <c r="P2939" s="55">
        <v>43121</v>
      </c>
      <c r="Q2939" s="55">
        <v>42992</v>
      </c>
      <c r="R2939" s="55">
        <v>43020</v>
      </c>
      <c r="S2939" s="55">
        <v>43041</v>
      </c>
      <c r="T2939" t="s">
        <v>2691</v>
      </c>
      <c r="U2939">
        <v>30</v>
      </c>
      <c r="V2939" t="s">
        <v>2795</v>
      </c>
      <c r="W2939" t="s">
        <v>2693</v>
      </c>
      <c r="Y2939">
        <v>79320</v>
      </c>
      <c r="Z2939">
        <v>79320</v>
      </c>
      <c r="AA2939">
        <v>79320</v>
      </c>
      <c r="AB2939">
        <v>0</v>
      </c>
    </row>
    <row r="2940" spans="1:28" x14ac:dyDescent="0.25">
      <c r="A2940" t="s">
        <v>2686</v>
      </c>
      <c r="B2940" t="s">
        <v>87</v>
      </c>
      <c r="C2940">
        <v>899999230</v>
      </c>
      <c r="D2940">
        <v>971116</v>
      </c>
      <c r="E2940" t="s">
        <v>2687</v>
      </c>
      <c r="F2940">
        <v>23588</v>
      </c>
      <c r="G2940">
        <v>2017</v>
      </c>
      <c r="H2940">
        <v>6</v>
      </c>
      <c r="I2940">
        <v>1000001587</v>
      </c>
      <c r="J2940">
        <v>20</v>
      </c>
      <c r="K2940">
        <v>33</v>
      </c>
      <c r="L2940" t="s">
        <v>2794</v>
      </c>
      <c r="M2940" t="s">
        <v>2689</v>
      </c>
      <c r="N2940" t="s">
        <v>2690</v>
      </c>
      <c r="O2940" s="55">
        <v>42937</v>
      </c>
      <c r="P2940" s="55">
        <v>43121</v>
      </c>
      <c r="Q2940" s="55">
        <v>42992</v>
      </c>
      <c r="R2940" s="55">
        <v>43202</v>
      </c>
      <c r="S2940" s="55">
        <v>43209</v>
      </c>
      <c r="T2940" t="s">
        <v>2691</v>
      </c>
      <c r="U2940">
        <v>30</v>
      </c>
      <c r="V2940" t="s">
        <v>2795</v>
      </c>
      <c r="W2940" t="s">
        <v>2693</v>
      </c>
      <c r="Y2940">
        <v>250000</v>
      </c>
      <c r="Z2940">
        <v>250000</v>
      </c>
      <c r="AA2940">
        <v>250000</v>
      </c>
      <c r="AB2940">
        <v>0</v>
      </c>
    </row>
    <row r="2941" spans="1:28" x14ac:dyDescent="0.25">
      <c r="A2941" t="s">
        <v>2686</v>
      </c>
      <c r="B2941" t="s">
        <v>2730</v>
      </c>
      <c r="C2941">
        <v>899999230</v>
      </c>
      <c r="D2941">
        <v>971116</v>
      </c>
      <c r="E2941" t="s">
        <v>2687</v>
      </c>
      <c r="F2941">
        <v>23602</v>
      </c>
      <c r="G2941">
        <v>2015</v>
      </c>
      <c r="H2941">
        <v>1</v>
      </c>
      <c r="I2941">
        <v>1000001288</v>
      </c>
      <c r="J2941">
        <v>1</v>
      </c>
      <c r="K2941">
        <v>33</v>
      </c>
      <c r="L2941" t="s">
        <v>2713</v>
      </c>
      <c r="M2941" t="s">
        <v>2689</v>
      </c>
      <c r="N2941" t="s">
        <v>2690</v>
      </c>
      <c r="O2941" s="55">
        <v>42206</v>
      </c>
      <c r="P2941" s="55">
        <v>42390</v>
      </c>
      <c r="Q2941" s="55">
        <v>42263</v>
      </c>
      <c r="R2941" s="55">
        <v>42278</v>
      </c>
      <c r="S2941" s="55">
        <v>42283</v>
      </c>
      <c r="T2941" t="s">
        <v>2691</v>
      </c>
      <c r="U2941">
        <v>30</v>
      </c>
      <c r="V2941" t="s">
        <v>5562</v>
      </c>
      <c r="W2941" t="s">
        <v>2693</v>
      </c>
      <c r="Y2941">
        <v>102800</v>
      </c>
      <c r="Z2941">
        <v>102785</v>
      </c>
      <c r="AA2941">
        <v>102800</v>
      </c>
      <c r="AB2941">
        <v>0</v>
      </c>
    </row>
    <row r="2942" spans="1:28" x14ac:dyDescent="0.25">
      <c r="A2942" t="s">
        <v>2686</v>
      </c>
      <c r="B2942" t="s">
        <v>2730</v>
      </c>
      <c r="C2942">
        <v>899999230</v>
      </c>
      <c r="D2942">
        <v>971116</v>
      </c>
      <c r="E2942" t="s">
        <v>2687</v>
      </c>
      <c r="F2942">
        <v>23609</v>
      </c>
      <c r="G2942">
        <v>2015</v>
      </c>
      <c r="H2942">
        <v>1</v>
      </c>
      <c r="I2942">
        <v>1000001288</v>
      </c>
      <c r="J2942">
        <v>1</v>
      </c>
      <c r="K2942">
        <v>33</v>
      </c>
      <c r="L2942" t="s">
        <v>3500</v>
      </c>
      <c r="M2942" t="s">
        <v>2689</v>
      </c>
      <c r="N2942" t="s">
        <v>2690</v>
      </c>
      <c r="O2942" s="55">
        <v>42206</v>
      </c>
      <c r="P2942" s="55">
        <v>42390</v>
      </c>
      <c r="Q2942" s="55">
        <v>42264</v>
      </c>
      <c r="R2942" s="55">
        <v>42278</v>
      </c>
      <c r="S2942" s="55">
        <v>42283</v>
      </c>
      <c r="T2942" t="s">
        <v>2691</v>
      </c>
      <c r="U2942">
        <v>30</v>
      </c>
      <c r="V2942" t="s">
        <v>5563</v>
      </c>
      <c r="W2942" t="s">
        <v>2693</v>
      </c>
      <c r="Y2942">
        <v>112800</v>
      </c>
      <c r="Z2942">
        <v>112785</v>
      </c>
      <c r="AA2942">
        <v>112800</v>
      </c>
      <c r="AB2942">
        <v>0</v>
      </c>
    </row>
    <row r="2943" spans="1:28" x14ac:dyDescent="0.25">
      <c r="A2943" t="s">
        <v>2686</v>
      </c>
      <c r="B2943" t="s">
        <v>2730</v>
      </c>
      <c r="C2943">
        <v>899999230</v>
      </c>
      <c r="D2943">
        <v>971116</v>
      </c>
      <c r="E2943" t="s">
        <v>2687</v>
      </c>
      <c r="F2943">
        <v>23615</v>
      </c>
      <c r="G2943">
        <v>2015</v>
      </c>
      <c r="H2943">
        <v>1</v>
      </c>
      <c r="I2943">
        <v>1000001288</v>
      </c>
      <c r="J2943">
        <v>1</v>
      </c>
      <c r="K2943">
        <v>33</v>
      </c>
      <c r="L2943" t="s">
        <v>2703</v>
      </c>
      <c r="M2943" t="s">
        <v>2689</v>
      </c>
      <c r="N2943" t="s">
        <v>2690</v>
      </c>
      <c r="O2943" s="55">
        <v>42206</v>
      </c>
      <c r="P2943" s="55">
        <v>42390</v>
      </c>
      <c r="Q2943" s="55">
        <v>42264</v>
      </c>
      <c r="R2943" s="55">
        <v>42278</v>
      </c>
      <c r="S2943" s="55">
        <v>42283</v>
      </c>
      <c r="T2943" t="s">
        <v>2691</v>
      </c>
      <c r="U2943">
        <v>30</v>
      </c>
      <c r="V2943" t="s">
        <v>3711</v>
      </c>
      <c r="W2943" t="s">
        <v>2693</v>
      </c>
      <c r="Y2943">
        <v>35200</v>
      </c>
      <c r="Z2943">
        <v>35200</v>
      </c>
      <c r="AA2943">
        <v>35200</v>
      </c>
      <c r="AB2943">
        <v>0</v>
      </c>
    </row>
    <row r="2944" spans="1:28" x14ac:dyDescent="0.25">
      <c r="A2944" t="s">
        <v>2686</v>
      </c>
      <c r="B2944" t="s">
        <v>2715</v>
      </c>
      <c r="C2944">
        <v>899999230</v>
      </c>
      <c r="D2944">
        <v>4013</v>
      </c>
      <c r="E2944" t="s">
        <v>2716</v>
      </c>
      <c r="F2944">
        <v>23630</v>
      </c>
      <c r="G2944">
        <v>2013</v>
      </c>
      <c r="H2944">
        <v>1</v>
      </c>
      <c r="I2944">
        <v>1000000732</v>
      </c>
      <c r="J2944">
        <v>0</v>
      </c>
      <c r="K2944">
        <v>33</v>
      </c>
      <c r="L2944" t="s">
        <v>2802</v>
      </c>
      <c r="M2944" t="s">
        <v>2689</v>
      </c>
      <c r="N2944" t="s">
        <v>2690</v>
      </c>
      <c r="O2944" s="55">
        <v>41111</v>
      </c>
      <c r="P2944" s="55">
        <v>41476</v>
      </c>
      <c r="Q2944" s="55">
        <v>41469</v>
      </c>
      <c r="R2944" s="55">
        <v>41502</v>
      </c>
      <c r="S2944" s="55">
        <v>41522</v>
      </c>
      <c r="T2944" t="s">
        <v>2743</v>
      </c>
      <c r="U2944">
        <v>30</v>
      </c>
      <c r="V2944" t="s">
        <v>2803</v>
      </c>
      <c r="W2944" t="s">
        <v>2693</v>
      </c>
      <c r="Y2944">
        <v>47100</v>
      </c>
      <c r="Z2944">
        <v>47100</v>
      </c>
      <c r="AA2944">
        <v>47100</v>
      </c>
      <c r="AB2944">
        <v>0</v>
      </c>
    </row>
    <row r="2945" spans="1:28" x14ac:dyDescent="0.25">
      <c r="A2945" t="s">
        <v>2686</v>
      </c>
      <c r="B2945" t="s">
        <v>2715</v>
      </c>
      <c r="C2945">
        <v>899999230</v>
      </c>
      <c r="D2945">
        <v>4013</v>
      </c>
      <c r="E2945" t="s">
        <v>2716</v>
      </c>
      <c r="F2945">
        <v>23636</v>
      </c>
      <c r="G2945">
        <v>2013</v>
      </c>
      <c r="H2945">
        <v>1</v>
      </c>
      <c r="I2945">
        <v>1000000732</v>
      </c>
      <c r="J2945">
        <v>0</v>
      </c>
      <c r="K2945">
        <v>33</v>
      </c>
      <c r="L2945" t="s">
        <v>2992</v>
      </c>
      <c r="M2945" t="s">
        <v>2689</v>
      </c>
      <c r="N2945" t="s">
        <v>2690</v>
      </c>
      <c r="O2945" s="55">
        <v>41111</v>
      </c>
      <c r="P2945" s="55">
        <v>41476</v>
      </c>
      <c r="Q2945" s="55">
        <v>41452</v>
      </c>
      <c r="R2945" s="55">
        <v>41502</v>
      </c>
      <c r="S2945" s="55">
        <v>41522</v>
      </c>
      <c r="T2945" t="s">
        <v>2691</v>
      </c>
      <c r="U2945">
        <v>30</v>
      </c>
      <c r="V2945" t="s">
        <v>4716</v>
      </c>
      <c r="W2945" t="s">
        <v>2693</v>
      </c>
      <c r="Y2945">
        <v>123300</v>
      </c>
      <c r="Z2945">
        <v>123300</v>
      </c>
      <c r="AA2945">
        <v>123300</v>
      </c>
      <c r="AB2945">
        <v>0</v>
      </c>
    </row>
    <row r="2946" spans="1:28" x14ac:dyDescent="0.25">
      <c r="A2946" t="s">
        <v>2686</v>
      </c>
      <c r="B2946" t="s">
        <v>2730</v>
      </c>
      <c r="C2946">
        <v>899999230</v>
      </c>
      <c r="D2946">
        <v>971116</v>
      </c>
      <c r="E2946" t="s">
        <v>2687</v>
      </c>
      <c r="F2946">
        <v>23660</v>
      </c>
      <c r="G2946">
        <v>2015</v>
      </c>
      <c r="H2946">
        <v>1</v>
      </c>
      <c r="I2946">
        <v>1000001288</v>
      </c>
      <c r="J2946">
        <v>1</v>
      </c>
      <c r="K2946">
        <v>33</v>
      </c>
      <c r="L2946" t="s">
        <v>2804</v>
      </c>
      <c r="M2946" t="s">
        <v>2689</v>
      </c>
      <c r="N2946" t="s">
        <v>2690</v>
      </c>
      <c r="O2946" s="55">
        <v>42206</v>
      </c>
      <c r="P2946" s="55">
        <v>42390</v>
      </c>
      <c r="Q2946" s="55">
        <v>42266</v>
      </c>
      <c r="R2946" s="55">
        <v>42278</v>
      </c>
      <c r="S2946" s="55">
        <v>42283</v>
      </c>
      <c r="T2946" t="s">
        <v>2691</v>
      </c>
      <c r="U2946">
        <v>30</v>
      </c>
      <c r="V2946" t="s">
        <v>2805</v>
      </c>
      <c r="W2946" t="s">
        <v>2693</v>
      </c>
      <c r="Y2946">
        <v>79850</v>
      </c>
      <c r="Z2946">
        <v>79850</v>
      </c>
      <c r="AA2946">
        <v>79850</v>
      </c>
      <c r="AB2946">
        <v>0</v>
      </c>
    </row>
    <row r="2947" spans="1:28" x14ac:dyDescent="0.25">
      <c r="A2947" t="s">
        <v>2686</v>
      </c>
      <c r="B2947" t="s">
        <v>2730</v>
      </c>
      <c r="C2947">
        <v>899999230</v>
      </c>
      <c r="D2947">
        <v>971116</v>
      </c>
      <c r="E2947" t="s">
        <v>2687</v>
      </c>
      <c r="F2947">
        <v>23660</v>
      </c>
      <c r="G2947">
        <v>2015</v>
      </c>
      <c r="H2947">
        <v>3</v>
      </c>
      <c r="I2947">
        <v>1000001288</v>
      </c>
      <c r="J2947">
        <v>1</v>
      </c>
      <c r="K2947">
        <v>33</v>
      </c>
      <c r="L2947" t="s">
        <v>2804</v>
      </c>
      <c r="M2947" t="s">
        <v>2689</v>
      </c>
      <c r="N2947" t="s">
        <v>2690</v>
      </c>
      <c r="O2947" s="55">
        <v>42206</v>
      </c>
      <c r="P2947" s="55">
        <v>42390</v>
      </c>
      <c r="Q2947" s="55">
        <v>42266</v>
      </c>
      <c r="R2947" s="55">
        <v>42326</v>
      </c>
      <c r="S2947" s="55">
        <v>42328</v>
      </c>
      <c r="T2947" t="s">
        <v>2691</v>
      </c>
      <c r="U2947">
        <v>30</v>
      </c>
      <c r="V2947" t="s">
        <v>2805</v>
      </c>
      <c r="W2947" t="s">
        <v>2693</v>
      </c>
      <c r="Y2947">
        <v>630150</v>
      </c>
      <c r="Z2947">
        <v>550180</v>
      </c>
      <c r="AA2947">
        <v>630150</v>
      </c>
      <c r="AB2947">
        <v>0</v>
      </c>
    </row>
    <row r="2948" spans="1:28" x14ac:dyDescent="0.25">
      <c r="A2948" t="s">
        <v>2686</v>
      </c>
      <c r="B2948" t="s">
        <v>2730</v>
      </c>
      <c r="C2948">
        <v>899999230</v>
      </c>
      <c r="D2948">
        <v>971116</v>
      </c>
      <c r="E2948" t="s">
        <v>2687</v>
      </c>
      <c r="F2948">
        <v>23660</v>
      </c>
      <c r="G2948">
        <v>2015</v>
      </c>
      <c r="H2948">
        <v>3</v>
      </c>
      <c r="I2948">
        <v>1000001288</v>
      </c>
      <c r="J2948">
        <v>1</v>
      </c>
      <c r="K2948">
        <v>33</v>
      </c>
      <c r="L2948" t="s">
        <v>2804</v>
      </c>
      <c r="M2948" t="s">
        <v>2689</v>
      </c>
      <c r="N2948" t="s">
        <v>2690</v>
      </c>
      <c r="O2948" s="55">
        <v>42206</v>
      </c>
      <c r="P2948" s="55">
        <v>42390</v>
      </c>
      <c r="Q2948" s="55">
        <v>42266</v>
      </c>
      <c r="R2948" s="55">
        <v>42326</v>
      </c>
      <c r="S2948" s="55">
        <v>42328</v>
      </c>
      <c r="T2948" t="s">
        <v>2691</v>
      </c>
      <c r="U2948">
        <v>30</v>
      </c>
      <c r="V2948" t="s">
        <v>2805</v>
      </c>
      <c r="W2948" t="s">
        <v>2693</v>
      </c>
      <c r="Y2948">
        <v>630150</v>
      </c>
      <c r="Z2948">
        <v>79970</v>
      </c>
      <c r="AA2948">
        <v>630150</v>
      </c>
      <c r="AB2948">
        <v>0</v>
      </c>
    </row>
    <row r="2949" spans="1:28" x14ac:dyDescent="0.25">
      <c r="A2949" t="s">
        <v>2686</v>
      </c>
      <c r="B2949" t="s">
        <v>87</v>
      </c>
      <c r="C2949">
        <v>899999230</v>
      </c>
      <c r="D2949">
        <v>971116</v>
      </c>
      <c r="E2949" t="s">
        <v>2687</v>
      </c>
      <c r="F2949">
        <v>23690</v>
      </c>
      <c r="G2949">
        <v>2016</v>
      </c>
      <c r="H2949">
        <v>1</v>
      </c>
      <c r="I2949">
        <v>1000001587</v>
      </c>
      <c r="J2949">
        <v>1</v>
      </c>
      <c r="K2949">
        <v>33</v>
      </c>
      <c r="L2949" t="s">
        <v>2843</v>
      </c>
      <c r="M2949" t="s">
        <v>2689</v>
      </c>
      <c r="N2949" t="s">
        <v>2690</v>
      </c>
      <c r="O2949" s="55">
        <v>42572</v>
      </c>
      <c r="P2949" s="55">
        <v>42756</v>
      </c>
      <c r="Q2949" s="55">
        <v>42649</v>
      </c>
      <c r="R2949" s="55">
        <v>42656</v>
      </c>
      <c r="S2949" s="55">
        <v>42661</v>
      </c>
      <c r="T2949" t="s">
        <v>2691</v>
      </c>
      <c r="U2949">
        <v>30</v>
      </c>
      <c r="V2949" t="s">
        <v>5564</v>
      </c>
      <c r="W2949" t="s">
        <v>2693</v>
      </c>
      <c r="Y2949">
        <v>81090</v>
      </c>
      <c r="Z2949">
        <v>81090</v>
      </c>
      <c r="AA2949">
        <v>81090</v>
      </c>
      <c r="AB2949">
        <v>0</v>
      </c>
    </row>
    <row r="2950" spans="1:28" x14ac:dyDescent="0.25">
      <c r="A2950" t="s">
        <v>2686</v>
      </c>
      <c r="B2950" t="s">
        <v>87</v>
      </c>
      <c r="C2950">
        <v>899999230</v>
      </c>
      <c r="D2950">
        <v>971116</v>
      </c>
      <c r="E2950" t="s">
        <v>2687</v>
      </c>
      <c r="F2950">
        <v>23696</v>
      </c>
      <c r="G2950">
        <v>2016</v>
      </c>
      <c r="H2950">
        <v>2</v>
      </c>
      <c r="I2950">
        <v>1000001587</v>
      </c>
      <c r="J2950">
        <v>1</v>
      </c>
      <c r="K2950">
        <v>33</v>
      </c>
      <c r="L2950" t="s">
        <v>3412</v>
      </c>
      <c r="M2950" t="s">
        <v>2689</v>
      </c>
      <c r="N2950" t="s">
        <v>2690</v>
      </c>
      <c r="O2950" s="55">
        <v>42572</v>
      </c>
      <c r="P2950" s="55">
        <v>42756</v>
      </c>
      <c r="Q2950" s="55">
        <v>42648</v>
      </c>
      <c r="R2950" s="55">
        <v>42670</v>
      </c>
      <c r="S2950" s="55">
        <v>42677</v>
      </c>
      <c r="T2950" t="s">
        <v>2691</v>
      </c>
      <c r="U2950">
        <v>30</v>
      </c>
      <c r="V2950" t="s">
        <v>5565</v>
      </c>
      <c r="W2950" t="s">
        <v>2693</v>
      </c>
      <c r="Y2950">
        <v>70650</v>
      </c>
      <c r="Z2950">
        <v>70650</v>
      </c>
      <c r="AA2950">
        <v>70650</v>
      </c>
      <c r="AB2950">
        <v>0</v>
      </c>
    </row>
    <row r="2951" spans="1:28" x14ac:dyDescent="0.25">
      <c r="A2951" t="s">
        <v>2686</v>
      </c>
      <c r="B2951" t="s">
        <v>87</v>
      </c>
      <c r="C2951">
        <v>899999230</v>
      </c>
      <c r="D2951">
        <v>971116</v>
      </c>
      <c r="E2951" t="s">
        <v>2687</v>
      </c>
      <c r="F2951">
        <v>23701</v>
      </c>
      <c r="G2951">
        <v>2016</v>
      </c>
      <c r="H2951">
        <v>1</v>
      </c>
      <c r="I2951">
        <v>1000001587</v>
      </c>
      <c r="J2951">
        <v>1</v>
      </c>
      <c r="K2951">
        <v>33</v>
      </c>
      <c r="L2951" t="s">
        <v>5566</v>
      </c>
      <c r="M2951" t="s">
        <v>2689</v>
      </c>
      <c r="N2951" t="s">
        <v>2690</v>
      </c>
      <c r="O2951" s="55">
        <v>42572</v>
      </c>
      <c r="P2951" s="55">
        <v>42756</v>
      </c>
      <c r="Q2951" s="55">
        <v>42651</v>
      </c>
      <c r="R2951" s="55">
        <v>42656</v>
      </c>
      <c r="S2951" s="55">
        <v>42661</v>
      </c>
      <c r="T2951" t="s">
        <v>2691</v>
      </c>
      <c r="U2951">
        <v>30</v>
      </c>
      <c r="V2951" t="s">
        <v>4856</v>
      </c>
      <c r="W2951" t="s">
        <v>2693</v>
      </c>
      <c r="Y2951">
        <v>108410</v>
      </c>
      <c r="Z2951">
        <v>108410</v>
      </c>
      <c r="AA2951">
        <v>108410</v>
      </c>
      <c r="AB2951">
        <v>0</v>
      </c>
    </row>
    <row r="2952" spans="1:28" x14ac:dyDescent="0.25">
      <c r="A2952" t="s">
        <v>2686</v>
      </c>
      <c r="B2952" t="s">
        <v>87</v>
      </c>
      <c r="C2952">
        <v>899999230</v>
      </c>
      <c r="D2952">
        <v>971116</v>
      </c>
      <c r="E2952" t="s">
        <v>2687</v>
      </c>
      <c r="F2952">
        <v>23747</v>
      </c>
      <c r="G2952">
        <v>2017</v>
      </c>
      <c r="H2952">
        <v>2</v>
      </c>
      <c r="I2952">
        <v>1000001587</v>
      </c>
      <c r="J2952">
        <v>20</v>
      </c>
      <c r="K2952">
        <v>33</v>
      </c>
      <c r="L2952" t="s">
        <v>2815</v>
      </c>
      <c r="M2952" t="s">
        <v>2689</v>
      </c>
      <c r="N2952" t="s">
        <v>2690</v>
      </c>
      <c r="O2952" s="55">
        <v>42937</v>
      </c>
      <c r="P2952" s="55">
        <v>43121</v>
      </c>
      <c r="Q2952" s="55">
        <v>43010</v>
      </c>
      <c r="R2952" s="55">
        <v>43068</v>
      </c>
      <c r="S2952" s="55">
        <v>43069</v>
      </c>
      <c r="T2952" t="s">
        <v>2691</v>
      </c>
      <c r="U2952">
        <v>30</v>
      </c>
      <c r="V2952" t="s">
        <v>2816</v>
      </c>
      <c r="W2952" t="s">
        <v>2693</v>
      </c>
      <c r="Y2952">
        <v>288100</v>
      </c>
      <c r="Z2952">
        <v>288100</v>
      </c>
      <c r="AA2952">
        <v>288100</v>
      </c>
      <c r="AB2952">
        <v>0</v>
      </c>
    </row>
    <row r="2953" spans="1:28" x14ac:dyDescent="0.25">
      <c r="A2953" t="s">
        <v>2686</v>
      </c>
      <c r="B2953" t="s">
        <v>2730</v>
      </c>
      <c r="C2953">
        <v>899999230</v>
      </c>
      <c r="D2953">
        <v>971116</v>
      </c>
      <c r="E2953" t="s">
        <v>2687</v>
      </c>
      <c r="F2953">
        <v>23755</v>
      </c>
      <c r="G2953">
        <v>2015</v>
      </c>
      <c r="H2953">
        <v>2</v>
      </c>
      <c r="I2953">
        <v>1000001288</v>
      </c>
      <c r="J2953">
        <v>1</v>
      </c>
      <c r="K2953">
        <v>33</v>
      </c>
      <c r="L2953" t="s">
        <v>2834</v>
      </c>
      <c r="M2953" t="s">
        <v>2689</v>
      </c>
      <c r="N2953" t="s">
        <v>2690</v>
      </c>
      <c r="O2953" s="55">
        <v>42206</v>
      </c>
      <c r="P2953" s="55">
        <v>42390</v>
      </c>
      <c r="Q2953" s="55">
        <v>42260</v>
      </c>
      <c r="R2953" s="55">
        <v>42284</v>
      </c>
      <c r="S2953" s="55">
        <v>42293</v>
      </c>
      <c r="T2953" t="s">
        <v>2691</v>
      </c>
      <c r="U2953">
        <v>30</v>
      </c>
      <c r="V2953" t="s">
        <v>5567</v>
      </c>
      <c r="W2953" t="s">
        <v>2693</v>
      </c>
      <c r="Y2953">
        <v>185400</v>
      </c>
      <c r="Z2953">
        <v>185365</v>
      </c>
      <c r="AA2953">
        <v>185400</v>
      </c>
      <c r="AB2953">
        <v>0</v>
      </c>
    </row>
    <row r="2954" spans="1:28" x14ac:dyDescent="0.25">
      <c r="A2954" t="s">
        <v>2686</v>
      </c>
      <c r="B2954" t="s">
        <v>2730</v>
      </c>
      <c r="C2954">
        <v>899999230</v>
      </c>
      <c r="D2954">
        <v>971116</v>
      </c>
      <c r="E2954" t="s">
        <v>2687</v>
      </c>
      <c r="F2954">
        <v>23759</v>
      </c>
      <c r="G2954">
        <v>2015</v>
      </c>
      <c r="H2954">
        <v>1</v>
      </c>
      <c r="I2954">
        <v>1000001288</v>
      </c>
      <c r="J2954">
        <v>1</v>
      </c>
      <c r="K2954">
        <v>33</v>
      </c>
      <c r="L2954" t="s">
        <v>3321</v>
      </c>
      <c r="M2954" t="s">
        <v>2689</v>
      </c>
      <c r="N2954" t="s">
        <v>2690</v>
      </c>
      <c r="O2954" s="55">
        <v>42206</v>
      </c>
      <c r="P2954" s="55">
        <v>42390</v>
      </c>
      <c r="Q2954" s="55">
        <v>42259</v>
      </c>
      <c r="R2954" s="55">
        <v>42278</v>
      </c>
      <c r="S2954" s="55">
        <v>42284</v>
      </c>
      <c r="T2954" t="s">
        <v>2691</v>
      </c>
      <c r="U2954">
        <v>30</v>
      </c>
      <c r="V2954" t="s">
        <v>4068</v>
      </c>
      <c r="W2954" t="s">
        <v>2693</v>
      </c>
      <c r="Y2954">
        <v>94700</v>
      </c>
      <c r="Z2954">
        <v>94685</v>
      </c>
      <c r="AA2954">
        <v>94700</v>
      </c>
      <c r="AB2954">
        <v>0</v>
      </c>
    </row>
    <row r="2955" spans="1:28" x14ac:dyDescent="0.25">
      <c r="A2955" t="s">
        <v>2686</v>
      </c>
      <c r="B2955" t="s">
        <v>87</v>
      </c>
      <c r="C2955">
        <v>899999230</v>
      </c>
      <c r="D2955">
        <v>971116</v>
      </c>
      <c r="E2955" t="s">
        <v>2687</v>
      </c>
      <c r="F2955">
        <v>23769</v>
      </c>
      <c r="G2955">
        <v>2017</v>
      </c>
      <c r="H2955">
        <v>1</v>
      </c>
      <c r="I2955">
        <v>1000001587</v>
      </c>
      <c r="J2955">
        <v>20</v>
      </c>
      <c r="K2955">
        <v>33</v>
      </c>
      <c r="L2955" t="s">
        <v>5568</v>
      </c>
      <c r="M2955" t="s">
        <v>2689</v>
      </c>
      <c r="N2955" t="s">
        <v>2690</v>
      </c>
      <c r="O2955" s="55">
        <v>42937</v>
      </c>
      <c r="P2955" s="55">
        <v>43121</v>
      </c>
      <c r="Q2955" s="55">
        <v>42990</v>
      </c>
      <c r="R2955" s="55">
        <v>43025</v>
      </c>
      <c r="S2955" s="55">
        <v>43046</v>
      </c>
      <c r="T2955" t="s">
        <v>2691</v>
      </c>
      <c r="U2955">
        <v>12</v>
      </c>
      <c r="V2955" t="s">
        <v>5569</v>
      </c>
      <c r="W2955" t="s">
        <v>2709</v>
      </c>
      <c r="X2955" t="s">
        <v>5570</v>
      </c>
      <c r="Y2955">
        <v>10800000</v>
      </c>
      <c r="Z2955">
        <v>0</v>
      </c>
      <c r="AA2955">
        <v>10800000</v>
      </c>
      <c r="AB2955">
        <v>0</v>
      </c>
    </row>
    <row r="2956" spans="1:28" x14ac:dyDescent="0.25">
      <c r="A2956" t="s">
        <v>2686</v>
      </c>
      <c r="B2956" t="s">
        <v>87</v>
      </c>
      <c r="C2956">
        <v>899999230</v>
      </c>
      <c r="D2956">
        <v>971116</v>
      </c>
      <c r="E2956" t="s">
        <v>2687</v>
      </c>
      <c r="F2956">
        <v>23769</v>
      </c>
      <c r="G2956">
        <v>2017</v>
      </c>
      <c r="H2956">
        <v>2</v>
      </c>
      <c r="I2956">
        <v>1000001587</v>
      </c>
      <c r="J2956">
        <v>20</v>
      </c>
      <c r="K2956">
        <v>33</v>
      </c>
      <c r="L2956" t="s">
        <v>5568</v>
      </c>
      <c r="M2956" t="s">
        <v>2689</v>
      </c>
      <c r="N2956" t="s">
        <v>2690</v>
      </c>
      <c r="O2956" s="55">
        <v>42937</v>
      </c>
      <c r="P2956" s="55">
        <v>43121</v>
      </c>
      <c r="Q2956" s="55">
        <v>42990</v>
      </c>
      <c r="R2956" s="55">
        <v>43025</v>
      </c>
      <c r="S2956" s="55">
        <v>43046</v>
      </c>
      <c r="T2956" t="s">
        <v>2691</v>
      </c>
      <c r="U2956">
        <v>56</v>
      </c>
      <c r="V2956" t="s">
        <v>5569</v>
      </c>
      <c r="W2956" t="s">
        <v>2709</v>
      </c>
      <c r="X2956" t="s">
        <v>5570</v>
      </c>
      <c r="Y2956">
        <v>3800000</v>
      </c>
      <c r="Z2956">
        <v>0</v>
      </c>
      <c r="AA2956">
        <v>3800000</v>
      </c>
      <c r="AB2956">
        <v>0</v>
      </c>
    </row>
    <row r="2957" spans="1:28" x14ac:dyDescent="0.25">
      <c r="A2957" t="s">
        <v>2686</v>
      </c>
      <c r="B2957" t="s">
        <v>87</v>
      </c>
      <c r="C2957">
        <v>899999230</v>
      </c>
      <c r="D2957">
        <v>971116</v>
      </c>
      <c r="E2957" t="s">
        <v>2687</v>
      </c>
      <c r="F2957">
        <v>23799</v>
      </c>
      <c r="G2957">
        <v>2018</v>
      </c>
      <c r="H2957">
        <v>1</v>
      </c>
      <c r="I2957">
        <v>1000002115</v>
      </c>
      <c r="J2957">
        <v>8</v>
      </c>
      <c r="K2957">
        <v>33</v>
      </c>
      <c r="L2957" t="s">
        <v>5571</v>
      </c>
      <c r="M2957" t="s">
        <v>2689</v>
      </c>
      <c r="N2957" t="s">
        <v>2690</v>
      </c>
      <c r="O2957" s="55">
        <v>43302</v>
      </c>
      <c r="P2957" s="55">
        <v>43486</v>
      </c>
      <c r="Q2957" s="55">
        <v>43327</v>
      </c>
      <c r="R2957" s="55">
        <v>43377</v>
      </c>
      <c r="S2957" s="55">
        <v>43384</v>
      </c>
      <c r="T2957" t="s">
        <v>3277</v>
      </c>
      <c r="U2957">
        <v>30</v>
      </c>
      <c r="V2957" t="s">
        <v>5572</v>
      </c>
      <c r="W2957" t="s">
        <v>2693</v>
      </c>
      <c r="Y2957">
        <v>172180</v>
      </c>
      <c r="Z2957">
        <v>171965</v>
      </c>
      <c r="AA2957">
        <v>172180</v>
      </c>
      <c r="AB2957">
        <v>0</v>
      </c>
    </row>
    <row r="2958" spans="1:28" x14ac:dyDescent="0.25">
      <c r="A2958" t="s">
        <v>2686</v>
      </c>
      <c r="B2958" t="s">
        <v>87</v>
      </c>
      <c r="C2958">
        <v>899999230</v>
      </c>
      <c r="D2958">
        <v>971116</v>
      </c>
      <c r="E2958" t="s">
        <v>2687</v>
      </c>
      <c r="F2958">
        <v>23804</v>
      </c>
      <c r="G2958">
        <v>2017</v>
      </c>
      <c r="H2958">
        <v>1</v>
      </c>
      <c r="I2958">
        <v>1000001587</v>
      </c>
      <c r="J2958">
        <v>20</v>
      </c>
      <c r="K2958">
        <v>33</v>
      </c>
      <c r="L2958" t="s">
        <v>5573</v>
      </c>
      <c r="M2958" t="s">
        <v>2689</v>
      </c>
      <c r="N2958" t="s">
        <v>2690</v>
      </c>
      <c r="O2958" s="55">
        <v>42937</v>
      </c>
      <c r="P2958" s="55">
        <v>43121</v>
      </c>
      <c r="Q2958" s="55">
        <v>42996</v>
      </c>
      <c r="R2958" s="55">
        <v>43035</v>
      </c>
      <c r="S2958" s="55">
        <v>43046</v>
      </c>
      <c r="T2958" t="s">
        <v>2875</v>
      </c>
      <c r="U2958">
        <v>30</v>
      </c>
      <c r="V2958" t="s">
        <v>4541</v>
      </c>
      <c r="W2958" t="s">
        <v>2693</v>
      </c>
      <c r="Y2958">
        <v>121850</v>
      </c>
      <c r="Z2958">
        <v>121850</v>
      </c>
      <c r="AA2958">
        <v>121850</v>
      </c>
      <c r="AB2958">
        <v>0</v>
      </c>
    </row>
    <row r="2959" spans="1:28" x14ac:dyDescent="0.25">
      <c r="A2959" t="s">
        <v>2686</v>
      </c>
      <c r="B2959" t="s">
        <v>87</v>
      </c>
      <c r="C2959">
        <v>899999230</v>
      </c>
      <c r="D2959">
        <v>971116</v>
      </c>
      <c r="E2959" t="s">
        <v>2687</v>
      </c>
      <c r="F2959">
        <v>23810</v>
      </c>
      <c r="G2959">
        <v>2018</v>
      </c>
      <c r="H2959">
        <v>1</v>
      </c>
      <c r="I2959">
        <v>1000002115</v>
      </c>
      <c r="J2959">
        <v>8</v>
      </c>
      <c r="K2959">
        <v>33</v>
      </c>
      <c r="L2959" t="s">
        <v>5574</v>
      </c>
      <c r="M2959" t="s">
        <v>2689</v>
      </c>
      <c r="N2959" t="s">
        <v>2690</v>
      </c>
      <c r="O2959" s="55">
        <v>43302</v>
      </c>
      <c r="P2959" s="55">
        <v>43486</v>
      </c>
      <c r="Q2959" s="55">
        <v>43326</v>
      </c>
      <c r="R2959" s="55">
        <v>43377</v>
      </c>
      <c r="S2959" s="55">
        <v>43384</v>
      </c>
      <c r="T2959" t="s">
        <v>2738</v>
      </c>
      <c r="U2959">
        <v>30</v>
      </c>
      <c r="V2959" t="s">
        <v>5575</v>
      </c>
      <c r="W2959" t="s">
        <v>2693</v>
      </c>
      <c r="Y2959">
        <v>80000</v>
      </c>
      <c r="Z2959">
        <v>80000</v>
      </c>
      <c r="AA2959">
        <v>80000</v>
      </c>
      <c r="AB2959">
        <v>0</v>
      </c>
    </row>
    <row r="2960" spans="1:28" x14ac:dyDescent="0.25">
      <c r="A2960" t="s">
        <v>2686</v>
      </c>
      <c r="B2960" t="s">
        <v>87</v>
      </c>
      <c r="C2960">
        <v>899999230</v>
      </c>
      <c r="D2960">
        <v>971116</v>
      </c>
      <c r="E2960" t="s">
        <v>2687</v>
      </c>
      <c r="F2960">
        <v>23814</v>
      </c>
      <c r="G2960">
        <v>2018</v>
      </c>
      <c r="H2960">
        <v>1</v>
      </c>
      <c r="I2960">
        <v>1000002115</v>
      </c>
      <c r="J2960">
        <v>8</v>
      </c>
      <c r="K2960">
        <v>33</v>
      </c>
      <c r="L2960" t="s">
        <v>2820</v>
      </c>
      <c r="M2960" t="s">
        <v>2689</v>
      </c>
      <c r="N2960" t="s">
        <v>2690</v>
      </c>
      <c r="O2960" s="55">
        <v>43302</v>
      </c>
      <c r="P2960" s="55">
        <v>43486</v>
      </c>
      <c r="Q2960" s="55">
        <v>43320</v>
      </c>
      <c r="R2960" s="55">
        <v>43377</v>
      </c>
      <c r="S2960" s="55">
        <v>43385</v>
      </c>
      <c r="T2960" t="s">
        <v>2738</v>
      </c>
      <c r="U2960">
        <v>30</v>
      </c>
      <c r="V2960" t="s">
        <v>5576</v>
      </c>
      <c r="W2960" t="s">
        <v>2693</v>
      </c>
      <c r="Y2960">
        <v>91900</v>
      </c>
      <c r="Z2960">
        <v>91900</v>
      </c>
      <c r="AA2960">
        <v>91900</v>
      </c>
      <c r="AB2960">
        <v>0</v>
      </c>
    </row>
    <row r="2961" spans="1:28" x14ac:dyDescent="0.25">
      <c r="A2961" t="s">
        <v>2686</v>
      </c>
      <c r="B2961" t="s">
        <v>87</v>
      </c>
      <c r="C2961">
        <v>899999230</v>
      </c>
      <c r="D2961">
        <v>971116</v>
      </c>
      <c r="E2961" t="s">
        <v>2687</v>
      </c>
      <c r="F2961">
        <v>23831</v>
      </c>
      <c r="G2961">
        <v>2016</v>
      </c>
      <c r="H2961">
        <v>1</v>
      </c>
      <c r="I2961">
        <v>1000001587</v>
      </c>
      <c r="J2961">
        <v>1</v>
      </c>
      <c r="K2961">
        <v>33</v>
      </c>
      <c r="L2961" t="s">
        <v>5577</v>
      </c>
      <c r="M2961" t="s">
        <v>2689</v>
      </c>
      <c r="N2961" t="s">
        <v>2690</v>
      </c>
      <c r="O2961" s="55">
        <v>42572</v>
      </c>
      <c r="P2961" s="55">
        <v>42756</v>
      </c>
      <c r="Q2961" s="55">
        <v>42654</v>
      </c>
      <c r="R2961" s="55">
        <v>42656</v>
      </c>
      <c r="S2961" s="55">
        <v>42661</v>
      </c>
      <c r="T2961" t="s">
        <v>2691</v>
      </c>
      <c r="U2961">
        <v>30</v>
      </c>
      <c r="V2961" t="s">
        <v>5578</v>
      </c>
      <c r="W2961" t="s">
        <v>2693</v>
      </c>
      <c r="Y2961">
        <v>104010</v>
      </c>
      <c r="Z2961">
        <v>85650</v>
      </c>
      <c r="AA2961">
        <v>104010</v>
      </c>
      <c r="AB2961">
        <v>0</v>
      </c>
    </row>
    <row r="2962" spans="1:28" x14ac:dyDescent="0.25">
      <c r="A2962" t="s">
        <v>2686</v>
      </c>
      <c r="B2962" t="s">
        <v>87</v>
      </c>
      <c r="C2962">
        <v>899999230</v>
      </c>
      <c r="D2962">
        <v>971116</v>
      </c>
      <c r="E2962" t="s">
        <v>2687</v>
      </c>
      <c r="F2962">
        <v>23831</v>
      </c>
      <c r="G2962">
        <v>2016</v>
      </c>
      <c r="H2962">
        <v>1</v>
      </c>
      <c r="I2962">
        <v>1000001587</v>
      </c>
      <c r="J2962">
        <v>1</v>
      </c>
      <c r="K2962">
        <v>33</v>
      </c>
      <c r="L2962" t="s">
        <v>5577</v>
      </c>
      <c r="M2962" t="s">
        <v>2689</v>
      </c>
      <c r="N2962" t="s">
        <v>2690</v>
      </c>
      <c r="O2962" s="55">
        <v>42572</v>
      </c>
      <c r="P2962" s="55">
        <v>42756</v>
      </c>
      <c r="Q2962" s="55">
        <v>42654</v>
      </c>
      <c r="R2962" s="55">
        <v>42656</v>
      </c>
      <c r="S2962" s="55">
        <v>42661</v>
      </c>
      <c r="T2962" t="s">
        <v>2691</v>
      </c>
      <c r="U2962">
        <v>30</v>
      </c>
      <c r="V2962" t="s">
        <v>5578</v>
      </c>
      <c r="W2962" t="s">
        <v>2693</v>
      </c>
      <c r="Y2962">
        <v>104010</v>
      </c>
      <c r="Z2962">
        <v>18360</v>
      </c>
      <c r="AA2962">
        <v>104010</v>
      </c>
      <c r="AB2962">
        <v>0</v>
      </c>
    </row>
    <row r="2963" spans="1:28" x14ac:dyDescent="0.25">
      <c r="A2963" t="s">
        <v>2686</v>
      </c>
      <c r="B2963" t="s">
        <v>87</v>
      </c>
      <c r="C2963">
        <v>899999230</v>
      </c>
      <c r="D2963">
        <v>971116</v>
      </c>
      <c r="E2963" t="s">
        <v>2687</v>
      </c>
      <c r="F2963">
        <v>23836</v>
      </c>
      <c r="G2963">
        <v>2018</v>
      </c>
      <c r="H2963">
        <v>1</v>
      </c>
      <c r="I2963">
        <v>1000002115</v>
      </c>
      <c r="J2963">
        <v>8</v>
      </c>
      <c r="K2963">
        <v>33</v>
      </c>
      <c r="L2963" t="s">
        <v>5579</v>
      </c>
      <c r="M2963" t="s">
        <v>2689</v>
      </c>
      <c r="N2963" t="s">
        <v>2690</v>
      </c>
      <c r="O2963" s="55">
        <v>43302</v>
      </c>
      <c r="P2963" s="55">
        <v>43486</v>
      </c>
      <c r="Q2963" s="55">
        <v>43320</v>
      </c>
      <c r="R2963" s="55">
        <v>43377</v>
      </c>
      <c r="S2963" s="55">
        <v>43385</v>
      </c>
      <c r="T2963" t="s">
        <v>2738</v>
      </c>
      <c r="U2963">
        <v>30</v>
      </c>
      <c r="V2963" t="s">
        <v>4090</v>
      </c>
      <c r="W2963" t="s">
        <v>2693</v>
      </c>
      <c r="Y2963">
        <v>80000</v>
      </c>
      <c r="Z2963">
        <v>80000</v>
      </c>
      <c r="AA2963">
        <v>80000</v>
      </c>
      <c r="AB2963">
        <v>0</v>
      </c>
    </row>
    <row r="2964" spans="1:28" x14ac:dyDescent="0.25">
      <c r="A2964" t="s">
        <v>2686</v>
      </c>
      <c r="B2964" t="s">
        <v>87</v>
      </c>
      <c r="C2964">
        <v>899999230</v>
      </c>
      <c r="D2964">
        <v>971116</v>
      </c>
      <c r="E2964" t="s">
        <v>2687</v>
      </c>
      <c r="F2964">
        <v>23842</v>
      </c>
      <c r="G2964">
        <v>2014</v>
      </c>
      <c r="H2964">
        <v>1</v>
      </c>
      <c r="I2964">
        <v>1000001079</v>
      </c>
      <c r="J2964">
        <v>0</v>
      </c>
      <c r="K2964">
        <v>33</v>
      </c>
      <c r="L2964" t="s">
        <v>3181</v>
      </c>
      <c r="M2964" t="s">
        <v>2689</v>
      </c>
      <c r="N2964" t="s">
        <v>2690</v>
      </c>
      <c r="O2964" s="55">
        <v>41841</v>
      </c>
      <c r="P2964" s="55">
        <v>42206</v>
      </c>
      <c r="Q2964" s="55">
        <v>41876</v>
      </c>
      <c r="R2964" s="55">
        <v>41899</v>
      </c>
      <c r="S2964" s="55">
        <v>41901</v>
      </c>
      <c r="T2964" t="s">
        <v>2691</v>
      </c>
      <c r="U2964">
        <v>30</v>
      </c>
      <c r="V2964" t="s">
        <v>5580</v>
      </c>
      <c r="W2964" t="s">
        <v>2693</v>
      </c>
      <c r="Y2964">
        <v>48700</v>
      </c>
      <c r="Z2964">
        <v>48700</v>
      </c>
      <c r="AA2964">
        <v>48700</v>
      </c>
      <c r="AB2964">
        <v>0</v>
      </c>
    </row>
    <row r="2965" spans="1:28" x14ac:dyDescent="0.25">
      <c r="A2965" t="s">
        <v>2686</v>
      </c>
      <c r="B2965" t="s">
        <v>87</v>
      </c>
      <c r="C2965">
        <v>899999230</v>
      </c>
      <c r="D2965">
        <v>971116</v>
      </c>
      <c r="E2965" t="s">
        <v>2687</v>
      </c>
      <c r="F2965">
        <v>23865</v>
      </c>
      <c r="G2965">
        <v>2016</v>
      </c>
      <c r="H2965">
        <v>1</v>
      </c>
      <c r="I2965">
        <v>1000001587</v>
      </c>
      <c r="J2965">
        <v>1</v>
      </c>
      <c r="K2965">
        <v>33</v>
      </c>
      <c r="L2965" t="s">
        <v>2688</v>
      </c>
      <c r="M2965" t="s">
        <v>2689</v>
      </c>
      <c r="N2965" t="s">
        <v>2690</v>
      </c>
      <c r="O2965" s="55">
        <v>42572</v>
      </c>
      <c r="P2965" s="55">
        <v>42756</v>
      </c>
      <c r="Q2965" s="55">
        <v>42648</v>
      </c>
      <c r="R2965" s="55">
        <v>42656</v>
      </c>
      <c r="S2965" s="55">
        <v>42661</v>
      </c>
      <c r="T2965" t="s">
        <v>2691</v>
      </c>
      <c r="U2965">
        <v>30</v>
      </c>
      <c r="V2965" t="s">
        <v>5581</v>
      </c>
      <c r="W2965" t="s">
        <v>2693</v>
      </c>
      <c r="Y2965">
        <v>106090</v>
      </c>
      <c r="Z2965">
        <v>106090</v>
      </c>
      <c r="AA2965">
        <v>106090</v>
      </c>
      <c r="AB2965">
        <v>0</v>
      </c>
    </row>
    <row r="2966" spans="1:28" x14ac:dyDescent="0.25">
      <c r="A2966" t="s">
        <v>2686</v>
      </c>
      <c r="B2966" t="s">
        <v>87</v>
      </c>
      <c r="C2966">
        <v>899999230</v>
      </c>
      <c r="D2966">
        <v>971116</v>
      </c>
      <c r="E2966" t="s">
        <v>2687</v>
      </c>
      <c r="F2966">
        <v>23896</v>
      </c>
      <c r="G2966">
        <v>2018</v>
      </c>
      <c r="H2966">
        <v>2</v>
      </c>
      <c r="I2966">
        <v>1000002115</v>
      </c>
      <c r="J2966">
        <v>8</v>
      </c>
      <c r="K2966">
        <v>33</v>
      </c>
      <c r="L2966" t="s">
        <v>62</v>
      </c>
      <c r="M2966" t="s">
        <v>2689</v>
      </c>
      <c r="N2966" t="s">
        <v>2690</v>
      </c>
      <c r="O2966" s="55">
        <v>43302</v>
      </c>
      <c r="P2966" s="55">
        <v>43486</v>
      </c>
      <c r="Q2966" s="55">
        <v>43360</v>
      </c>
      <c r="R2966" s="55">
        <v>43396</v>
      </c>
      <c r="S2966" s="55">
        <v>43411</v>
      </c>
      <c r="T2966" t="s">
        <v>2691</v>
      </c>
      <c r="U2966">
        <v>30</v>
      </c>
      <c r="V2966" t="s">
        <v>243</v>
      </c>
      <c r="W2966" t="s">
        <v>2693</v>
      </c>
      <c r="Y2966">
        <v>493270</v>
      </c>
      <c r="Z2966">
        <v>493270</v>
      </c>
      <c r="AA2966">
        <v>493270</v>
      </c>
      <c r="AB2966">
        <v>0</v>
      </c>
    </row>
    <row r="2967" spans="1:28" x14ac:dyDescent="0.25">
      <c r="A2967" t="s">
        <v>2686</v>
      </c>
      <c r="B2967" t="s">
        <v>87</v>
      </c>
      <c r="C2967">
        <v>899999230</v>
      </c>
      <c r="D2967">
        <v>971116</v>
      </c>
      <c r="E2967" t="s">
        <v>2687</v>
      </c>
      <c r="F2967">
        <v>23911</v>
      </c>
      <c r="G2967">
        <v>2018</v>
      </c>
      <c r="H2967">
        <v>1</v>
      </c>
      <c r="I2967">
        <v>1000002115</v>
      </c>
      <c r="J2967">
        <v>8</v>
      </c>
      <c r="K2967">
        <v>33</v>
      </c>
      <c r="L2967" t="s">
        <v>2798</v>
      </c>
      <c r="M2967" t="s">
        <v>2689</v>
      </c>
      <c r="N2967" t="s">
        <v>2690</v>
      </c>
      <c r="O2967" s="55">
        <v>43302</v>
      </c>
      <c r="P2967" s="55">
        <v>43486</v>
      </c>
      <c r="Q2967" s="55">
        <v>43326</v>
      </c>
      <c r="R2967" s="55">
        <v>43377</v>
      </c>
      <c r="S2967" s="55">
        <v>43385</v>
      </c>
      <c r="T2967" t="s">
        <v>2691</v>
      </c>
      <c r="U2967">
        <v>30</v>
      </c>
      <c r="V2967" t="s">
        <v>2825</v>
      </c>
      <c r="W2967" t="s">
        <v>2693</v>
      </c>
      <c r="Y2967">
        <v>119700</v>
      </c>
      <c r="Z2967">
        <v>119700</v>
      </c>
      <c r="AA2967">
        <v>119700</v>
      </c>
      <c r="AB2967">
        <v>0</v>
      </c>
    </row>
    <row r="2968" spans="1:28" x14ac:dyDescent="0.25">
      <c r="A2968" t="s">
        <v>2686</v>
      </c>
      <c r="B2968" t="s">
        <v>2730</v>
      </c>
      <c r="C2968">
        <v>899999230</v>
      </c>
      <c r="D2968">
        <v>971116</v>
      </c>
      <c r="E2968" t="s">
        <v>2687</v>
      </c>
      <c r="F2968">
        <v>24017</v>
      </c>
      <c r="G2968">
        <v>2015</v>
      </c>
      <c r="H2968">
        <v>1</v>
      </c>
      <c r="I2968">
        <v>1000001288</v>
      </c>
      <c r="J2968">
        <v>0</v>
      </c>
      <c r="K2968">
        <v>33</v>
      </c>
      <c r="L2968" t="s">
        <v>2826</v>
      </c>
      <c r="M2968" t="s">
        <v>2689</v>
      </c>
      <c r="N2968" t="s">
        <v>2690</v>
      </c>
      <c r="O2968" s="55">
        <v>42206</v>
      </c>
      <c r="P2968" s="55">
        <v>42390</v>
      </c>
      <c r="Q2968" s="55">
        <v>42246</v>
      </c>
      <c r="R2968" s="55">
        <v>42284</v>
      </c>
      <c r="S2968" s="55">
        <v>42286</v>
      </c>
      <c r="T2968" t="s">
        <v>2691</v>
      </c>
      <c r="U2968">
        <v>12</v>
      </c>
      <c r="V2968" t="s">
        <v>2827</v>
      </c>
      <c r="W2968" t="s">
        <v>2693</v>
      </c>
      <c r="Y2968">
        <v>10800000</v>
      </c>
      <c r="Z2968">
        <v>5400000</v>
      </c>
      <c r="AA2968">
        <v>10800000</v>
      </c>
      <c r="AB2968">
        <v>0</v>
      </c>
    </row>
    <row r="2969" spans="1:28" x14ac:dyDescent="0.25">
      <c r="A2969" t="s">
        <v>2686</v>
      </c>
      <c r="B2969" t="s">
        <v>2730</v>
      </c>
      <c r="C2969">
        <v>899999230</v>
      </c>
      <c r="D2969">
        <v>971116</v>
      </c>
      <c r="E2969" t="s">
        <v>2687</v>
      </c>
      <c r="F2969">
        <v>24017</v>
      </c>
      <c r="G2969">
        <v>2015</v>
      </c>
      <c r="H2969">
        <v>1</v>
      </c>
      <c r="I2969">
        <v>1000001288</v>
      </c>
      <c r="J2969">
        <v>0</v>
      </c>
      <c r="K2969">
        <v>33</v>
      </c>
      <c r="L2969" t="s">
        <v>2826</v>
      </c>
      <c r="M2969" t="s">
        <v>2689</v>
      </c>
      <c r="N2969" t="s">
        <v>2690</v>
      </c>
      <c r="O2969" s="55">
        <v>42206</v>
      </c>
      <c r="P2969" s="55">
        <v>42390</v>
      </c>
      <c r="Q2969" s="55">
        <v>42246</v>
      </c>
      <c r="R2969" s="55">
        <v>42284</v>
      </c>
      <c r="S2969" s="55">
        <v>42286</v>
      </c>
      <c r="T2969" t="s">
        <v>2691</v>
      </c>
      <c r="U2969">
        <v>12</v>
      </c>
      <c r="V2969" t="s">
        <v>2827</v>
      </c>
      <c r="W2969" t="s">
        <v>2693</v>
      </c>
      <c r="Y2969">
        <v>10800000</v>
      </c>
      <c r="Z2969">
        <v>5400000</v>
      </c>
      <c r="AA2969">
        <v>10800000</v>
      </c>
      <c r="AB2969">
        <v>0</v>
      </c>
    </row>
    <row r="2970" spans="1:28" x14ac:dyDescent="0.25">
      <c r="A2970" t="s">
        <v>2686</v>
      </c>
      <c r="B2970" t="s">
        <v>87</v>
      </c>
      <c r="C2970">
        <v>899999230</v>
      </c>
      <c r="D2970">
        <v>971116</v>
      </c>
      <c r="E2970" t="s">
        <v>2687</v>
      </c>
      <c r="F2970">
        <v>24070</v>
      </c>
      <c r="G2970">
        <v>2018</v>
      </c>
      <c r="H2970">
        <v>2</v>
      </c>
      <c r="I2970">
        <v>1000002115</v>
      </c>
      <c r="J2970">
        <v>8</v>
      </c>
      <c r="K2970">
        <v>33</v>
      </c>
      <c r="L2970" t="s">
        <v>2830</v>
      </c>
      <c r="M2970" t="s">
        <v>2689</v>
      </c>
      <c r="N2970" t="s">
        <v>2690</v>
      </c>
      <c r="O2970" s="55">
        <v>43302</v>
      </c>
      <c r="P2970" s="55">
        <v>43486</v>
      </c>
      <c r="Q2970" s="55">
        <v>43304</v>
      </c>
      <c r="R2970" s="55">
        <v>43417</v>
      </c>
      <c r="S2970" s="55">
        <v>43432</v>
      </c>
      <c r="T2970" t="s">
        <v>2691</v>
      </c>
      <c r="U2970">
        <v>30</v>
      </c>
      <c r="V2970" t="s">
        <v>2831</v>
      </c>
      <c r="W2970" t="s">
        <v>2693</v>
      </c>
      <c r="Y2970">
        <v>89730</v>
      </c>
      <c r="Z2970">
        <v>79475</v>
      </c>
      <c r="AA2970">
        <v>89730</v>
      </c>
      <c r="AB2970">
        <v>0</v>
      </c>
    </row>
    <row r="2971" spans="1:28" x14ac:dyDescent="0.25">
      <c r="A2971" t="s">
        <v>2686</v>
      </c>
      <c r="B2971" t="s">
        <v>87</v>
      </c>
      <c r="C2971">
        <v>899999230</v>
      </c>
      <c r="D2971">
        <v>971116</v>
      </c>
      <c r="E2971" t="s">
        <v>2687</v>
      </c>
      <c r="F2971">
        <v>24196</v>
      </c>
      <c r="G2971">
        <v>2017</v>
      </c>
      <c r="H2971">
        <v>2</v>
      </c>
      <c r="I2971">
        <v>1000001587</v>
      </c>
      <c r="J2971">
        <v>20</v>
      </c>
      <c r="K2971">
        <v>33</v>
      </c>
      <c r="L2971" t="s">
        <v>2832</v>
      </c>
      <c r="M2971" t="s">
        <v>2689</v>
      </c>
      <c r="N2971" t="s">
        <v>2690</v>
      </c>
      <c r="O2971" s="55">
        <v>42937</v>
      </c>
      <c r="P2971" s="55">
        <v>43121</v>
      </c>
      <c r="Q2971" s="55">
        <v>43019</v>
      </c>
      <c r="R2971" s="55">
        <v>43075</v>
      </c>
      <c r="S2971" s="55">
        <v>43078</v>
      </c>
      <c r="T2971" t="s">
        <v>2691</v>
      </c>
      <c r="U2971">
        <v>30</v>
      </c>
      <c r="V2971" t="s">
        <v>2833</v>
      </c>
      <c r="W2971" t="s">
        <v>2693</v>
      </c>
      <c r="Y2971">
        <v>38100</v>
      </c>
      <c r="Z2971">
        <v>38100</v>
      </c>
      <c r="AA2971">
        <v>38100</v>
      </c>
      <c r="AB2971">
        <v>0</v>
      </c>
    </row>
    <row r="2972" spans="1:28" x14ac:dyDescent="0.25">
      <c r="A2972" t="s">
        <v>2686</v>
      </c>
      <c r="B2972" t="s">
        <v>87</v>
      </c>
      <c r="C2972">
        <v>899999230</v>
      </c>
      <c r="D2972">
        <v>971116</v>
      </c>
      <c r="E2972" t="s">
        <v>2687</v>
      </c>
      <c r="F2972">
        <v>24233</v>
      </c>
      <c r="G2972">
        <v>2016</v>
      </c>
      <c r="H2972">
        <v>1</v>
      </c>
      <c r="I2972">
        <v>1000001587</v>
      </c>
      <c r="J2972">
        <v>1</v>
      </c>
      <c r="K2972">
        <v>33</v>
      </c>
      <c r="L2972" t="s">
        <v>2894</v>
      </c>
      <c r="M2972" t="s">
        <v>2689</v>
      </c>
      <c r="N2972" t="s">
        <v>2690</v>
      </c>
      <c r="O2972" s="55">
        <v>42572</v>
      </c>
      <c r="P2972" s="55">
        <v>42756</v>
      </c>
      <c r="Q2972" s="55">
        <v>42642</v>
      </c>
      <c r="R2972" s="55">
        <v>42649</v>
      </c>
      <c r="S2972" s="55">
        <v>42663</v>
      </c>
      <c r="T2972" t="s">
        <v>2691</v>
      </c>
      <c r="U2972">
        <v>30</v>
      </c>
      <c r="V2972" t="s">
        <v>5582</v>
      </c>
      <c r="W2972" t="s">
        <v>2693</v>
      </c>
      <c r="Y2972">
        <v>50730</v>
      </c>
      <c r="Z2972">
        <v>50730</v>
      </c>
      <c r="AA2972">
        <v>50730</v>
      </c>
      <c r="AB2972">
        <v>0</v>
      </c>
    </row>
    <row r="2973" spans="1:28" x14ac:dyDescent="0.25">
      <c r="A2973" t="s">
        <v>2686</v>
      </c>
      <c r="B2973" t="s">
        <v>2730</v>
      </c>
      <c r="C2973">
        <v>899999230</v>
      </c>
      <c r="D2973">
        <v>971116</v>
      </c>
      <c r="E2973" t="s">
        <v>2687</v>
      </c>
      <c r="F2973">
        <v>24249</v>
      </c>
      <c r="G2973">
        <v>2015</v>
      </c>
      <c r="H2973">
        <v>2</v>
      </c>
      <c r="I2973">
        <v>1000001288</v>
      </c>
      <c r="J2973">
        <v>1</v>
      </c>
      <c r="K2973">
        <v>33</v>
      </c>
      <c r="L2973" t="s">
        <v>2724</v>
      </c>
      <c r="M2973" t="s">
        <v>2689</v>
      </c>
      <c r="N2973" t="s">
        <v>2690</v>
      </c>
      <c r="O2973" s="55">
        <v>42206</v>
      </c>
      <c r="P2973" s="55">
        <v>42390</v>
      </c>
      <c r="Q2973" s="55">
        <v>42268</v>
      </c>
      <c r="R2973" s="55">
        <v>42298</v>
      </c>
      <c r="S2973" s="55">
        <v>42306</v>
      </c>
      <c r="T2973" t="s">
        <v>2691</v>
      </c>
      <c r="U2973">
        <v>30</v>
      </c>
      <c r="V2973" t="s">
        <v>5583</v>
      </c>
      <c r="W2973" t="s">
        <v>2693</v>
      </c>
      <c r="Y2973">
        <v>285200</v>
      </c>
      <c r="Z2973">
        <v>285200</v>
      </c>
      <c r="AA2973">
        <v>285200</v>
      </c>
      <c r="AB2973">
        <v>0</v>
      </c>
    </row>
    <row r="2974" spans="1:28" x14ac:dyDescent="0.25">
      <c r="A2974" t="s">
        <v>2686</v>
      </c>
      <c r="B2974" t="s">
        <v>2730</v>
      </c>
      <c r="C2974">
        <v>899999230</v>
      </c>
      <c r="D2974">
        <v>971116</v>
      </c>
      <c r="E2974" t="s">
        <v>2687</v>
      </c>
      <c r="F2974">
        <v>24282</v>
      </c>
      <c r="G2974">
        <v>2015</v>
      </c>
      <c r="H2974">
        <v>1</v>
      </c>
      <c r="I2974">
        <v>1000001288</v>
      </c>
      <c r="J2974">
        <v>1</v>
      </c>
      <c r="K2974">
        <v>33</v>
      </c>
      <c r="L2974" t="s">
        <v>4460</v>
      </c>
      <c r="M2974" t="s">
        <v>2689</v>
      </c>
      <c r="N2974" t="s">
        <v>2690</v>
      </c>
      <c r="O2974" s="55">
        <v>42206</v>
      </c>
      <c r="P2974" s="55">
        <v>42390</v>
      </c>
      <c r="Q2974" s="55">
        <v>42275</v>
      </c>
      <c r="R2974" s="55">
        <v>42284</v>
      </c>
      <c r="S2974" s="55">
        <v>42293</v>
      </c>
      <c r="T2974" t="s">
        <v>2691</v>
      </c>
      <c r="U2974">
        <v>30</v>
      </c>
      <c r="V2974" t="s">
        <v>5584</v>
      </c>
      <c r="W2974" t="s">
        <v>2693</v>
      </c>
      <c r="Y2974">
        <v>241800</v>
      </c>
      <c r="Z2974">
        <v>241785</v>
      </c>
      <c r="AA2974">
        <v>241800</v>
      </c>
      <c r="AB2974">
        <v>0</v>
      </c>
    </row>
    <row r="2975" spans="1:28" x14ac:dyDescent="0.25">
      <c r="A2975" t="s">
        <v>2686</v>
      </c>
      <c r="B2975" t="s">
        <v>87</v>
      </c>
      <c r="C2975">
        <v>899999230</v>
      </c>
      <c r="D2975">
        <v>971116</v>
      </c>
      <c r="E2975" t="s">
        <v>2687</v>
      </c>
      <c r="F2975">
        <v>24360</v>
      </c>
      <c r="G2975">
        <v>2016</v>
      </c>
      <c r="H2975">
        <v>1</v>
      </c>
      <c r="I2975">
        <v>1000001587</v>
      </c>
      <c r="J2975">
        <v>1</v>
      </c>
      <c r="K2975">
        <v>33</v>
      </c>
      <c r="L2975" t="s">
        <v>4636</v>
      </c>
      <c r="M2975" t="s">
        <v>2689</v>
      </c>
      <c r="N2975" t="s">
        <v>2690</v>
      </c>
      <c r="O2975" s="55">
        <v>42572</v>
      </c>
      <c r="P2975" s="55">
        <v>42756</v>
      </c>
      <c r="Q2975" s="55">
        <v>42641</v>
      </c>
      <c r="R2975" s="55">
        <v>42649</v>
      </c>
      <c r="S2975" s="55">
        <v>42664</v>
      </c>
      <c r="T2975" t="s">
        <v>2691</v>
      </c>
      <c r="U2975">
        <v>30</v>
      </c>
      <c r="V2975" t="s">
        <v>5585</v>
      </c>
      <c r="W2975" t="s">
        <v>2693</v>
      </c>
      <c r="Y2975">
        <v>96575</v>
      </c>
      <c r="Z2975">
        <v>96575</v>
      </c>
      <c r="AA2975">
        <v>96575</v>
      </c>
      <c r="AB2975">
        <v>0</v>
      </c>
    </row>
    <row r="2976" spans="1:28" x14ac:dyDescent="0.25">
      <c r="A2976" t="s">
        <v>2686</v>
      </c>
      <c r="B2976" t="s">
        <v>2730</v>
      </c>
      <c r="C2976">
        <v>899999230</v>
      </c>
      <c r="D2976">
        <v>971116</v>
      </c>
      <c r="E2976" t="s">
        <v>2687</v>
      </c>
      <c r="F2976">
        <v>24420</v>
      </c>
      <c r="G2976">
        <v>2015</v>
      </c>
      <c r="H2976">
        <v>2</v>
      </c>
      <c r="I2976">
        <v>1000001288</v>
      </c>
      <c r="J2976">
        <v>1</v>
      </c>
      <c r="K2976">
        <v>33</v>
      </c>
      <c r="L2976" t="s">
        <v>2843</v>
      </c>
      <c r="M2976" t="s">
        <v>2689</v>
      </c>
      <c r="N2976" t="s">
        <v>2690</v>
      </c>
      <c r="O2976" s="55">
        <v>42206</v>
      </c>
      <c r="P2976" s="55">
        <v>42390</v>
      </c>
      <c r="Q2976" s="55">
        <v>42275</v>
      </c>
      <c r="R2976" s="55">
        <v>42410</v>
      </c>
      <c r="S2976" s="55">
        <v>42410</v>
      </c>
      <c r="T2976" t="s">
        <v>2691</v>
      </c>
      <c r="U2976">
        <v>30</v>
      </c>
      <c r="V2976" t="s">
        <v>2844</v>
      </c>
      <c r="W2976" t="s">
        <v>2693</v>
      </c>
      <c r="Y2976">
        <v>499125</v>
      </c>
      <c r="Z2976">
        <v>499030</v>
      </c>
      <c r="AA2976">
        <v>499125</v>
      </c>
      <c r="AB2976">
        <v>0</v>
      </c>
    </row>
    <row r="2977" spans="1:28" x14ac:dyDescent="0.25">
      <c r="A2977" t="s">
        <v>2686</v>
      </c>
      <c r="B2977" t="s">
        <v>87</v>
      </c>
      <c r="C2977">
        <v>899999230</v>
      </c>
      <c r="D2977">
        <v>971116</v>
      </c>
      <c r="E2977" t="s">
        <v>2687</v>
      </c>
      <c r="F2977">
        <v>24437</v>
      </c>
      <c r="G2977">
        <v>2016</v>
      </c>
      <c r="H2977">
        <v>1</v>
      </c>
      <c r="I2977">
        <v>1000001587</v>
      </c>
      <c r="J2977">
        <v>1</v>
      </c>
      <c r="K2977">
        <v>33</v>
      </c>
      <c r="L2977" t="s">
        <v>2820</v>
      </c>
      <c r="M2977" t="s">
        <v>2689</v>
      </c>
      <c r="N2977" t="s">
        <v>2690</v>
      </c>
      <c r="O2977" s="55">
        <v>42572</v>
      </c>
      <c r="P2977" s="55">
        <v>42756</v>
      </c>
      <c r="Q2977" s="55">
        <v>42640</v>
      </c>
      <c r="R2977" s="55">
        <v>42650</v>
      </c>
      <c r="S2977" s="55">
        <v>42664</v>
      </c>
      <c r="T2977" t="s">
        <v>2691</v>
      </c>
      <c r="U2977">
        <v>30</v>
      </c>
      <c r="V2977" t="s">
        <v>5586</v>
      </c>
      <c r="W2977" t="s">
        <v>2693</v>
      </c>
      <c r="Y2977">
        <v>106090</v>
      </c>
      <c r="Z2977">
        <v>106090</v>
      </c>
      <c r="AA2977">
        <v>106090</v>
      </c>
      <c r="AB2977">
        <v>0</v>
      </c>
    </row>
    <row r="2978" spans="1:28" x14ac:dyDescent="0.25">
      <c r="A2978" t="s">
        <v>2686</v>
      </c>
      <c r="B2978" t="s">
        <v>2730</v>
      </c>
      <c r="C2978">
        <v>899999230</v>
      </c>
      <c r="D2978">
        <v>971116</v>
      </c>
      <c r="E2978" t="s">
        <v>2687</v>
      </c>
      <c r="F2978">
        <v>24446</v>
      </c>
      <c r="G2978">
        <v>2015</v>
      </c>
      <c r="H2978">
        <v>4</v>
      </c>
      <c r="I2978">
        <v>1000001288</v>
      </c>
      <c r="J2978">
        <v>1</v>
      </c>
      <c r="K2978">
        <v>33</v>
      </c>
      <c r="L2978" t="s">
        <v>2804</v>
      </c>
      <c r="M2978" t="s">
        <v>2689</v>
      </c>
      <c r="N2978" t="s">
        <v>2690</v>
      </c>
      <c r="O2978" s="55">
        <v>42206</v>
      </c>
      <c r="P2978" s="55">
        <v>42390</v>
      </c>
      <c r="Q2978" s="55">
        <v>42275</v>
      </c>
      <c r="R2978" s="55">
        <v>42418</v>
      </c>
      <c r="S2978" s="55">
        <v>42422</v>
      </c>
      <c r="T2978" t="s">
        <v>2691</v>
      </c>
      <c r="U2978">
        <v>30</v>
      </c>
      <c r="V2978" t="s">
        <v>2846</v>
      </c>
      <c r="W2978" t="s">
        <v>2693</v>
      </c>
      <c r="Y2978">
        <v>90015</v>
      </c>
      <c r="Z2978">
        <v>90015</v>
      </c>
      <c r="AA2978">
        <v>90015</v>
      </c>
      <c r="AB2978">
        <v>0</v>
      </c>
    </row>
    <row r="2979" spans="1:28" x14ac:dyDescent="0.25">
      <c r="A2979" t="s">
        <v>2686</v>
      </c>
      <c r="B2979" t="s">
        <v>87</v>
      </c>
      <c r="C2979">
        <v>899999230</v>
      </c>
      <c r="D2979">
        <v>971116</v>
      </c>
      <c r="E2979" t="s">
        <v>2687</v>
      </c>
      <c r="F2979">
        <v>24580</v>
      </c>
      <c r="G2979">
        <v>2014</v>
      </c>
      <c r="H2979">
        <v>1</v>
      </c>
      <c r="I2979">
        <v>1000001079</v>
      </c>
      <c r="J2979">
        <v>0</v>
      </c>
      <c r="K2979">
        <v>33</v>
      </c>
      <c r="L2979" t="s">
        <v>2849</v>
      </c>
      <c r="M2979" t="s">
        <v>2689</v>
      </c>
      <c r="N2979" t="s">
        <v>2690</v>
      </c>
      <c r="O2979" s="55">
        <v>41841</v>
      </c>
      <c r="P2979" s="55">
        <v>42206</v>
      </c>
      <c r="Q2979" s="55">
        <v>41887</v>
      </c>
      <c r="R2979" s="55">
        <v>41906</v>
      </c>
      <c r="S2979" s="55">
        <v>41906</v>
      </c>
      <c r="T2979" t="s">
        <v>2691</v>
      </c>
      <c r="U2979">
        <v>30</v>
      </c>
      <c r="V2979" t="s">
        <v>5587</v>
      </c>
      <c r="W2979" t="s">
        <v>2693</v>
      </c>
      <c r="Y2979">
        <v>99100</v>
      </c>
      <c r="Z2979">
        <v>99050</v>
      </c>
      <c r="AA2979">
        <v>99100</v>
      </c>
      <c r="AB2979">
        <v>0</v>
      </c>
    </row>
    <row r="2980" spans="1:28" x14ac:dyDescent="0.25">
      <c r="A2980" t="s">
        <v>2686</v>
      </c>
      <c r="B2980" t="s">
        <v>87</v>
      </c>
      <c r="C2980">
        <v>899999230</v>
      </c>
      <c r="D2980">
        <v>971116</v>
      </c>
      <c r="E2980" t="s">
        <v>2687</v>
      </c>
      <c r="F2980">
        <v>24606</v>
      </c>
      <c r="G2980">
        <v>2014</v>
      </c>
      <c r="H2980">
        <v>1</v>
      </c>
      <c r="I2980">
        <v>1000001079</v>
      </c>
      <c r="J2980">
        <v>0</v>
      </c>
      <c r="K2980">
        <v>33</v>
      </c>
      <c r="L2980" t="s">
        <v>5588</v>
      </c>
      <c r="M2980" t="s">
        <v>2689</v>
      </c>
      <c r="N2980" t="s">
        <v>2690</v>
      </c>
      <c r="O2980" s="55">
        <v>41841</v>
      </c>
      <c r="P2980" s="55">
        <v>42206</v>
      </c>
      <c r="Q2980" s="55">
        <v>41893</v>
      </c>
      <c r="R2980" s="55">
        <v>41906</v>
      </c>
      <c r="S2980" s="55">
        <v>41907</v>
      </c>
      <c r="T2980" t="s">
        <v>2764</v>
      </c>
      <c r="U2980">
        <v>30</v>
      </c>
      <c r="V2980" t="s">
        <v>5589</v>
      </c>
      <c r="W2980" t="s">
        <v>2693</v>
      </c>
      <c r="Y2980">
        <v>101450</v>
      </c>
      <c r="Z2980">
        <v>101450</v>
      </c>
      <c r="AA2980">
        <v>101450</v>
      </c>
      <c r="AB2980">
        <v>0</v>
      </c>
    </row>
    <row r="2981" spans="1:28" x14ac:dyDescent="0.25">
      <c r="A2981" t="s">
        <v>2686</v>
      </c>
      <c r="B2981" t="s">
        <v>87</v>
      </c>
      <c r="C2981">
        <v>899999230</v>
      </c>
      <c r="D2981">
        <v>971116</v>
      </c>
      <c r="E2981" t="s">
        <v>2687</v>
      </c>
      <c r="F2981">
        <v>24617</v>
      </c>
      <c r="G2981">
        <v>2014</v>
      </c>
      <c r="H2981">
        <v>1</v>
      </c>
      <c r="I2981">
        <v>1000001079</v>
      </c>
      <c r="J2981">
        <v>0</v>
      </c>
      <c r="K2981">
        <v>33</v>
      </c>
      <c r="L2981" t="s">
        <v>5590</v>
      </c>
      <c r="M2981" t="s">
        <v>2689</v>
      </c>
      <c r="N2981" t="s">
        <v>2690</v>
      </c>
      <c r="O2981" s="55">
        <v>41841</v>
      </c>
      <c r="P2981" s="55">
        <v>42206</v>
      </c>
      <c r="Q2981" s="55">
        <v>41882</v>
      </c>
      <c r="R2981" s="55">
        <v>41906</v>
      </c>
      <c r="S2981" s="55">
        <v>41907</v>
      </c>
      <c r="T2981" t="s">
        <v>2691</v>
      </c>
      <c r="U2981">
        <v>30</v>
      </c>
      <c r="V2981" t="s">
        <v>2692</v>
      </c>
      <c r="W2981" t="s">
        <v>2693</v>
      </c>
      <c r="Y2981">
        <v>101450</v>
      </c>
      <c r="Z2981">
        <v>101450</v>
      </c>
      <c r="AA2981">
        <v>101450</v>
      </c>
      <c r="AB2981">
        <v>0</v>
      </c>
    </row>
    <row r="2982" spans="1:28" x14ac:dyDescent="0.25">
      <c r="A2982" t="s">
        <v>2686</v>
      </c>
      <c r="B2982" t="s">
        <v>2715</v>
      </c>
      <c r="C2982">
        <v>899999230</v>
      </c>
      <c r="D2982">
        <v>4013</v>
      </c>
      <c r="E2982" t="s">
        <v>2716</v>
      </c>
      <c r="F2982">
        <v>24646</v>
      </c>
      <c r="G2982">
        <v>2012</v>
      </c>
      <c r="H2982">
        <v>1</v>
      </c>
      <c r="I2982">
        <v>1000000732</v>
      </c>
      <c r="J2982">
        <v>0</v>
      </c>
      <c r="K2982">
        <v>33</v>
      </c>
      <c r="L2982" t="s">
        <v>5591</v>
      </c>
      <c r="M2982" t="s">
        <v>2689</v>
      </c>
      <c r="N2982" t="s">
        <v>2690</v>
      </c>
      <c r="O2982" s="55">
        <v>41111</v>
      </c>
      <c r="P2982" s="55">
        <v>41476</v>
      </c>
      <c r="Q2982" s="55">
        <v>41183</v>
      </c>
      <c r="R2982" s="55">
        <v>41226</v>
      </c>
      <c r="S2982" s="55">
        <v>41232</v>
      </c>
      <c r="T2982" t="s">
        <v>2691</v>
      </c>
      <c r="U2982">
        <v>30</v>
      </c>
      <c r="V2982" t="s">
        <v>5592</v>
      </c>
      <c r="W2982" t="s">
        <v>2693</v>
      </c>
      <c r="Y2982">
        <v>65800</v>
      </c>
      <c r="Z2982">
        <v>65800</v>
      </c>
      <c r="AA2982">
        <v>65800</v>
      </c>
      <c r="AB2982">
        <v>0</v>
      </c>
    </row>
    <row r="2983" spans="1:28" x14ac:dyDescent="0.25">
      <c r="A2983" t="s">
        <v>2686</v>
      </c>
      <c r="B2983" t="s">
        <v>2715</v>
      </c>
      <c r="C2983">
        <v>899999230</v>
      </c>
      <c r="D2983">
        <v>4013</v>
      </c>
      <c r="E2983" t="s">
        <v>2716</v>
      </c>
      <c r="F2983">
        <v>24650</v>
      </c>
      <c r="G2983">
        <v>2012</v>
      </c>
      <c r="H2983">
        <v>2</v>
      </c>
      <c r="I2983">
        <v>1000000732</v>
      </c>
      <c r="J2983">
        <v>0</v>
      </c>
      <c r="K2983">
        <v>33</v>
      </c>
      <c r="L2983" t="s">
        <v>5593</v>
      </c>
      <c r="M2983" t="s">
        <v>2689</v>
      </c>
      <c r="N2983" t="s">
        <v>2690</v>
      </c>
      <c r="O2983" s="55">
        <v>41111</v>
      </c>
      <c r="P2983" s="55">
        <v>41476</v>
      </c>
      <c r="Q2983" s="55">
        <v>41166</v>
      </c>
      <c r="R2983" s="55">
        <v>41263</v>
      </c>
      <c r="S2983" s="55">
        <v>41271</v>
      </c>
      <c r="T2983" t="s">
        <v>2691</v>
      </c>
      <c r="U2983">
        <v>30</v>
      </c>
      <c r="V2983" t="s">
        <v>3950</v>
      </c>
      <c r="W2983" t="s">
        <v>2693</v>
      </c>
      <c r="Y2983">
        <v>91500</v>
      </c>
      <c r="Z2983">
        <v>91500</v>
      </c>
      <c r="AA2983">
        <v>91500</v>
      </c>
      <c r="AB2983">
        <v>0</v>
      </c>
    </row>
    <row r="2984" spans="1:28" x14ac:dyDescent="0.25">
      <c r="A2984" t="s">
        <v>2686</v>
      </c>
      <c r="B2984" t="s">
        <v>2715</v>
      </c>
      <c r="C2984">
        <v>899999230</v>
      </c>
      <c r="D2984">
        <v>4013</v>
      </c>
      <c r="E2984" t="s">
        <v>2716</v>
      </c>
      <c r="F2984">
        <v>24653</v>
      </c>
      <c r="G2984">
        <v>2012</v>
      </c>
      <c r="H2984">
        <v>1</v>
      </c>
      <c r="I2984">
        <v>1000000732</v>
      </c>
      <c r="J2984">
        <v>0</v>
      </c>
      <c r="K2984">
        <v>33</v>
      </c>
      <c r="L2984" t="s">
        <v>2926</v>
      </c>
      <c r="M2984" t="s">
        <v>2689</v>
      </c>
      <c r="N2984" t="s">
        <v>2690</v>
      </c>
      <c r="O2984" s="55">
        <v>41111</v>
      </c>
      <c r="P2984" s="55">
        <v>41476</v>
      </c>
      <c r="Q2984" s="55">
        <v>41180</v>
      </c>
      <c r="R2984" s="55">
        <v>41226</v>
      </c>
      <c r="S2984" s="55">
        <v>41232</v>
      </c>
      <c r="T2984" t="s">
        <v>2691</v>
      </c>
      <c r="U2984">
        <v>30</v>
      </c>
      <c r="V2984" t="s">
        <v>5476</v>
      </c>
      <c r="W2984" t="s">
        <v>2693</v>
      </c>
      <c r="Y2984">
        <v>76500</v>
      </c>
      <c r="Z2984">
        <v>76500</v>
      </c>
      <c r="AA2984">
        <v>76500</v>
      </c>
      <c r="AB2984">
        <v>0</v>
      </c>
    </row>
    <row r="2985" spans="1:28" x14ac:dyDescent="0.25">
      <c r="A2985" t="s">
        <v>2686</v>
      </c>
      <c r="B2985" t="s">
        <v>2715</v>
      </c>
      <c r="C2985">
        <v>899999230</v>
      </c>
      <c r="D2985">
        <v>4013</v>
      </c>
      <c r="E2985" t="s">
        <v>2716</v>
      </c>
      <c r="F2985">
        <v>24654</v>
      </c>
      <c r="G2985">
        <v>2012</v>
      </c>
      <c r="H2985">
        <v>1</v>
      </c>
      <c r="I2985">
        <v>1000000732</v>
      </c>
      <c r="J2985">
        <v>0</v>
      </c>
      <c r="K2985">
        <v>33</v>
      </c>
      <c r="L2985" t="s">
        <v>4787</v>
      </c>
      <c r="M2985" t="s">
        <v>2689</v>
      </c>
      <c r="N2985" t="s">
        <v>2690</v>
      </c>
      <c r="O2985" s="55">
        <v>41111</v>
      </c>
      <c r="P2985" s="55">
        <v>41476</v>
      </c>
      <c r="Q2985" s="55">
        <v>41205</v>
      </c>
      <c r="R2985" s="55">
        <v>41226</v>
      </c>
      <c r="S2985" s="55">
        <v>41232</v>
      </c>
      <c r="T2985" t="s">
        <v>2691</v>
      </c>
      <c r="U2985">
        <v>30</v>
      </c>
      <c r="V2985" t="s">
        <v>5594</v>
      </c>
      <c r="W2985" t="s">
        <v>2693</v>
      </c>
      <c r="Y2985">
        <v>68800</v>
      </c>
      <c r="Z2985">
        <v>68800</v>
      </c>
      <c r="AA2985">
        <v>68800</v>
      </c>
      <c r="AB2985">
        <v>0</v>
      </c>
    </row>
    <row r="2986" spans="1:28" x14ac:dyDescent="0.25">
      <c r="A2986" t="s">
        <v>2686</v>
      </c>
      <c r="B2986" t="s">
        <v>87</v>
      </c>
      <c r="C2986">
        <v>899999230</v>
      </c>
      <c r="D2986">
        <v>971116</v>
      </c>
      <c r="E2986" t="s">
        <v>2687</v>
      </c>
      <c r="F2986">
        <v>24669</v>
      </c>
      <c r="G2986">
        <v>2017</v>
      </c>
      <c r="H2986">
        <v>1</v>
      </c>
      <c r="I2986">
        <v>1000001587</v>
      </c>
      <c r="J2986">
        <v>20</v>
      </c>
      <c r="K2986">
        <v>33</v>
      </c>
      <c r="L2986" t="s">
        <v>5595</v>
      </c>
      <c r="M2986" t="s">
        <v>2689</v>
      </c>
      <c r="N2986" t="s">
        <v>2690</v>
      </c>
      <c r="O2986" s="55">
        <v>42937</v>
      </c>
      <c r="P2986" s="55">
        <v>43121</v>
      </c>
      <c r="Q2986" s="55">
        <v>43040</v>
      </c>
      <c r="R2986" s="55">
        <v>43049</v>
      </c>
      <c r="S2986" s="55">
        <v>43055</v>
      </c>
      <c r="T2986" t="s">
        <v>2691</v>
      </c>
      <c r="U2986">
        <v>30</v>
      </c>
      <c r="V2986" t="s">
        <v>5596</v>
      </c>
      <c r="W2986" t="s">
        <v>2693</v>
      </c>
      <c r="Y2986">
        <v>180540</v>
      </c>
      <c r="Z2986">
        <v>111640</v>
      </c>
      <c r="AA2986">
        <v>180540</v>
      </c>
      <c r="AB2986">
        <v>0</v>
      </c>
    </row>
    <row r="2987" spans="1:28" x14ac:dyDescent="0.25">
      <c r="A2987" t="s">
        <v>2686</v>
      </c>
      <c r="B2987" t="s">
        <v>87</v>
      </c>
      <c r="C2987">
        <v>899999230</v>
      </c>
      <c r="D2987">
        <v>971116</v>
      </c>
      <c r="E2987" t="s">
        <v>2687</v>
      </c>
      <c r="F2987">
        <v>24669</v>
      </c>
      <c r="G2987">
        <v>2017</v>
      </c>
      <c r="H2987">
        <v>1</v>
      </c>
      <c r="I2987">
        <v>1000001587</v>
      </c>
      <c r="J2987">
        <v>20</v>
      </c>
      <c r="K2987">
        <v>33</v>
      </c>
      <c r="L2987" t="s">
        <v>5595</v>
      </c>
      <c r="M2987" t="s">
        <v>2689</v>
      </c>
      <c r="N2987" t="s">
        <v>2690</v>
      </c>
      <c r="O2987" s="55">
        <v>42937</v>
      </c>
      <c r="P2987" s="55">
        <v>43121</v>
      </c>
      <c r="Q2987" s="55">
        <v>43040</v>
      </c>
      <c r="R2987" s="55">
        <v>43049</v>
      </c>
      <c r="S2987" s="55">
        <v>43055</v>
      </c>
      <c r="T2987" t="s">
        <v>2691</v>
      </c>
      <c r="U2987">
        <v>30</v>
      </c>
      <c r="V2987" t="s">
        <v>5596</v>
      </c>
      <c r="W2987" t="s">
        <v>2693</v>
      </c>
      <c r="Y2987">
        <v>180540</v>
      </c>
      <c r="Z2987">
        <v>68900</v>
      </c>
      <c r="AA2987">
        <v>180540</v>
      </c>
      <c r="AB2987">
        <v>0</v>
      </c>
    </row>
    <row r="2988" spans="1:28" x14ac:dyDescent="0.25">
      <c r="A2988" t="s">
        <v>2686</v>
      </c>
      <c r="B2988" t="s">
        <v>87</v>
      </c>
      <c r="C2988">
        <v>899999230</v>
      </c>
      <c r="D2988">
        <v>971116</v>
      </c>
      <c r="E2988" t="s">
        <v>2687</v>
      </c>
      <c r="F2988">
        <v>24727</v>
      </c>
      <c r="G2988">
        <v>2014</v>
      </c>
      <c r="H2988">
        <v>3</v>
      </c>
      <c r="I2988">
        <v>1000001079</v>
      </c>
      <c r="J2988">
        <v>0</v>
      </c>
      <c r="K2988">
        <v>33</v>
      </c>
      <c r="L2988" t="s">
        <v>3181</v>
      </c>
      <c r="M2988" t="s">
        <v>2689</v>
      </c>
      <c r="N2988" t="s">
        <v>2690</v>
      </c>
      <c r="O2988" s="55">
        <v>41841</v>
      </c>
      <c r="P2988" s="55">
        <v>42206</v>
      </c>
      <c r="Q2988" s="55">
        <v>41883</v>
      </c>
      <c r="R2988" s="55">
        <v>41949</v>
      </c>
      <c r="S2988" s="55">
        <v>41950</v>
      </c>
      <c r="T2988" t="s">
        <v>2691</v>
      </c>
      <c r="U2988">
        <v>30</v>
      </c>
      <c r="V2988" t="s">
        <v>3850</v>
      </c>
      <c r="W2988" t="s">
        <v>2693</v>
      </c>
      <c r="Y2988">
        <v>81700</v>
      </c>
      <c r="Z2988">
        <v>81665</v>
      </c>
      <c r="AA2988">
        <v>81700</v>
      </c>
      <c r="AB2988">
        <v>0</v>
      </c>
    </row>
    <row r="2989" spans="1:28" x14ac:dyDescent="0.25">
      <c r="A2989" t="s">
        <v>2686</v>
      </c>
      <c r="B2989" t="s">
        <v>87</v>
      </c>
      <c r="C2989">
        <v>899999230</v>
      </c>
      <c r="D2989">
        <v>971116</v>
      </c>
      <c r="E2989" t="s">
        <v>2687</v>
      </c>
      <c r="F2989">
        <v>24727</v>
      </c>
      <c r="G2989">
        <v>2014</v>
      </c>
      <c r="H2989">
        <v>5</v>
      </c>
      <c r="I2989">
        <v>1000001079</v>
      </c>
      <c r="J2989">
        <v>0</v>
      </c>
      <c r="K2989">
        <v>33</v>
      </c>
      <c r="L2989" t="s">
        <v>3181</v>
      </c>
      <c r="M2989" t="s">
        <v>2689</v>
      </c>
      <c r="N2989" t="s">
        <v>2690</v>
      </c>
      <c r="O2989" s="55">
        <v>41841</v>
      </c>
      <c r="P2989" s="55">
        <v>42206</v>
      </c>
      <c r="Q2989" s="55">
        <v>41883</v>
      </c>
      <c r="R2989" s="55">
        <v>41977</v>
      </c>
      <c r="S2989" s="55">
        <v>41979</v>
      </c>
      <c r="T2989" t="s">
        <v>2691</v>
      </c>
      <c r="U2989">
        <v>30</v>
      </c>
      <c r="V2989" t="s">
        <v>3850</v>
      </c>
      <c r="W2989" t="s">
        <v>2693</v>
      </c>
      <c r="Y2989">
        <v>60000</v>
      </c>
      <c r="Z2989">
        <v>60000</v>
      </c>
      <c r="AA2989">
        <v>60000</v>
      </c>
      <c r="AB2989">
        <v>0</v>
      </c>
    </row>
    <row r="2990" spans="1:28" x14ac:dyDescent="0.25">
      <c r="A2990" t="s">
        <v>2686</v>
      </c>
      <c r="B2990" t="s">
        <v>87</v>
      </c>
      <c r="C2990">
        <v>899999230</v>
      </c>
      <c r="D2990">
        <v>971116</v>
      </c>
      <c r="E2990" t="s">
        <v>2687</v>
      </c>
      <c r="F2990">
        <v>24764</v>
      </c>
      <c r="G2990">
        <v>2014</v>
      </c>
      <c r="H2990">
        <v>1</v>
      </c>
      <c r="I2990">
        <v>1000001079</v>
      </c>
      <c r="J2990">
        <v>0</v>
      </c>
      <c r="K2990">
        <v>33</v>
      </c>
      <c r="L2990" t="s">
        <v>5597</v>
      </c>
      <c r="M2990" t="s">
        <v>2689</v>
      </c>
      <c r="N2990" t="s">
        <v>2690</v>
      </c>
      <c r="O2990" s="55">
        <v>41841</v>
      </c>
      <c r="P2990" s="55">
        <v>42206</v>
      </c>
      <c r="Q2990" s="55">
        <v>41886</v>
      </c>
      <c r="R2990" s="55">
        <v>41906</v>
      </c>
      <c r="S2990" s="55">
        <v>41908</v>
      </c>
      <c r="T2990" t="s">
        <v>2764</v>
      </c>
      <c r="U2990">
        <v>30</v>
      </c>
      <c r="V2990" t="s">
        <v>5598</v>
      </c>
      <c r="W2990" t="s">
        <v>2693</v>
      </c>
      <c r="Y2990">
        <v>91700</v>
      </c>
      <c r="Z2990">
        <v>91665</v>
      </c>
      <c r="AA2990">
        <v>91700</v>
      </c>
      <c r="AB2990">
        <v>0</v>
      </c>
    </row>
    <row r="2991" spans="1:28" x14ac:dyDescent="0.25">
      <c r="A2991" t="s">
        <v>2686</v>
      </c>
      <c r="B2991" t="s">
        <v>2715</v>
      </c>
      <c r="C2991">
        <v>899999230</v>
      </c>
      <c r="D2991">
        <v>4013</v>
      </c>
      <c r="E2991" t="s">
        <v>2716</v>
      </c>
      <c r="F2991">
        <v>24774</v>
      </c>
      <c r="G2991">
        <v>2012</v>
      </c>
      <c r="H2991">
        <v>1</v>
      </c>
      <c r="I2991">
        <v>1000000732</v>
      </c>
      <c r="J2991">
        <v>0</v>
      </c>
      <c r="K2991">
        <v>33</v>
      </c>
      <c r="L2991" t="s">
        <v>4787</v>
      </c>
      <c r="M2991" t="s">
        <v>2689</v>
      </c>
      <c r="N2991" t="s">
        <v>2690</v>
      </c>
      <c r="O2991" s="55">
        <v>41111</v>
      </c>
      <c r="P2991" s="55">
        <v>41476</v>
      </c>
      <c r="Q2991" s="55">
        <v>41199</v>
      </c>
      <c r="R2991" s="55">
        <v>41226</v>
      </c>
      <c r="S2991" s="55">
        <v>41233</v>
      </c>
      <c r="T2991" t="s">
        <v>2691</v>
      </c>
      <c r="U2991">
        <v>30</v>
      </c>
      <c r="V2991" t="s">
        <v>5599</v>
      </c>
      <c r="W2991" t="s">
        <v>2693</v>
      </c>
      <c r="Y2991">
        <v>78800</v>
      </c>
      <c r="Z2991">
        <v>78800</v>
      </c>
      <c r="AA2991">
        <v>78800</v>
      </c>
      <c r="AB2991">
        <v>0</v>
      </c>
    </row>
    <row r="2992" spans="1:28" x14ac:dyDescent="0.25">
      <c r="A2992" t="s">
        <v>2686</v>
      </c>
      <c r="B2992" t="s">
        <v>2715</v>
      </c>
      <c r="C2992">
        <v>899999230</v>
      </c>
      <c r="D2992">
        <v>4013</v>
      </c>
      <c r="E2992" t="s">
        <v>2716</v>
      </c>
      <c r="F2992">
        <v>24780</v>
      </c>
      <c r="G2992">
        <v>2012</v>
      </c>
      <c r="H2992">
        <v>2</v>
      </c>
      <c r="I2992">
        <v>1000000732</v>
      </c>
      <c r="J2992">
        <v>0</v>
      </c>
      <c r="K2992">
        <v>33</v>
      </c>
      <c r="L2992" t="s">
        <v>2868</v>
      </c>
      <c r="M2992" t="s">
        <v>2689</v>
      </c>
      <c r="N2992" t="s">
        <v>2690</v>
      </c>
      <c r="O2992" s="55">
        <v>41111</v>
      </c>
      <c r="P2992" s="55">
        <v>41476</v>
      </c>
      <c r="Q2992" s="55">
        <v>41204</v>
      </c>
      <c r="R2992" s="55">
        <v>41250</v>
      </c>
      <c r="S2992" s="55">
        <v>41255</v>
      </c>
      <c r="T2992" t="s">
        <v>2691</v>
      </c>
      <c r="U2992">
        <v>30</v>
      </c>
      <c r="V2992" t="s">
        <v>2869</v>
      </c>
      <c r="W2992" t="s">
        <v>2693</v>
      </c>
      <c r="Y2992">
        <v>31000</v>
      </c>
      <c r="Z2992">
        <v>31000</v>
      </c>
      <c r="AA2992">
        <v>31000</v>
      </c>
      <c r="AB2992">
        <v>0</v>
      </c>
    </row>
    <row r="2993" spans="1:28" x14ac:dyDescent="0.25">
      <c r="A2993" t="s">
        <v>2686</v>
      </c>
      <c r="B2993" t="s">
        <v>87</v>
      </c>
      <c r="C2993">
        <v>899999230</v>
      </c>
      <c r="D2993">
        <v>971116</v>
      </c>
      <c r="E2993" t="s">
        <v>2687</v>
      </c>
      <c r="F2993">
        <v>24791</v>
      </c>
      <c r="G2993">
        <v>2014</v>
      </c>
      <c r="H2993">
        <v>3</v>
      </c>
      <c r="I2993">
        <v>1000001079</v>
      </c>
      <c r="J2993">
        <v>0</v>
      </c>
      <c r="K2993">
        <v>33</v>
      </c>
      <c r="L2993" t="s">
        <v>2870</v>
      </c>
      <c r="M2993" t="s">
        <v>2689</v>
      </c>
      <c r="N2993" t="s">
        <v>2690</v>
      </c>
      <c r="O2993" s="55">
        <v>41841</v>
      </c>
      <c r="P2993" s="55">
        <v>42206</v>
      </c>
      <c r="Q2993" s="55">
        <v>41891</v>
      </c>
      <c r="R2993" s="55">
        <v>41977</v>
      </c>
      <c r="S2993" s="55">
        <v>41979</v>
      </c>
      <c r="T2993" t="s">
        <v>2773</v>
      </c>
      <c r="U2993">
        <v>30</v>
      </c>
      <c r="V2993" t="s">
        <v>2871</v>
      </c>
      <c r="W2993" t="s">
        <v>2693</v>
      </c>
      <c r="Y2993">
        <v>45000</v>
      </c>
      <c r="Z2993">
        <v>45000</v>
      </c>
      <c r="AA2993">
        <v>45000</v>
      </c>
      <c r="AB2993">
        <v>0</v>
      </c>
    </row>
    <row r="2994" spans="1:28" x14ac:dyDescent="0.25">
      <c r="A2994" t="s">
        <v>2686</v>
      </c>
      <c r="B2994" t="s">
        <v>87</v>
      </c>
      <c r="C2994">
        <v>899999230</v>
      </c>
      <c r="D2994">
        <v>971116</v>
      </c>
      <c r="E2994" t="s">
        <v>2687</v>
      </c>
      <c r="F2994">
        <v>24817</v>
      </c>
      <c r="G2994">
        <v>2017</v>
      </c>
      <c r="H2994">
        <v>2</v>
      </c>
      <c r="I2994">
        <v>1000001587</v>
      </c>
      <c r="J2994">
        <v>20</v>
      </c>
      <c r="K2994">
        <v>33</v>
      </c>
      <c r="L2994" t="s">
        <v>2703</v>
      </c>
      <c r="M2994" t="s">
        <v>2689</v>
      </c>
      <c r="N2994" t="s">
        <v>2690</v>
      </c>
      <c r="O2994" s="55">
        <v>42937</v>
      </c>
      <c r="P2994" s="55">
        <v>43121</v>
      </c>
      <c r="Q2994" s="55">
        <v>43003</v>
      </c>
      <c r="R2994" s="55">
        <v>43116</v>
      </c>
      <c r="S2994" s="55">
        <v>43118</v>
      </c>
      <c r="T2994" t="s">
        <v>3638</v>
      </c>
      <c r="U2994">
        <v>30</v>
      </c>
      <c r="V2994" t="s">
        <v>2909</v>
      </c>
      <c r="W2994" t="s">
        <v>2693</v>
      </c>
      <c r="Y2994">
        <v>232700</v>
      </c>
      <c r="Z2994">
        <v>232700</v>
      </c>
      <c r="AA2994">
        <v>232700</v>
      </c>
      <c r="AB2994">
        <v>0</v>
      </c>
    </row>
    <row r="2995" spans="1:28" x14ac:dyDescent="0.25">
      <c r="A2995" t="s">
        <v>2686</v>
      </c>
      <c r="B2995" t="s">
        <v>87</v>
      </c>
      <c r="C2995">
        <v>899999230</v>
      </c>
      <c r="D2995">
        <v>971116</v>
      </c>
      <c r="E2995" t="s">
        <v>2687</v>
      </c>
      <c r="F2995">
        <v>24817</v>
      </c>
      <c r="G2995">
        <v>2017</v>
      </c>
      <c r="H2995">
        <v>4</v>
      </c>
      <c r="I2995">
        <v>1000001587</v>
      </c>
      <c r="J2995">
        <v>20</v>
      </c>
      <c r="K2995">
        <v>33</v>
      </c>
      <c r="L2995" t="s">
        <v>2703</v>
      </c>
      <c r="M2995" t="s">
        <v>2689</v>
      </c>
      <c r="N2995" t="s">
        <v>2690</v>
      </c>
      <c r="O2995" s="55">
        <v>42937</v>
      </c>
      <c r="P2995" s="55">
        <v>43121</v>
      </c>
      <c r="Q2995" s="55">
        <v>43003</v>
      </c>
      <c r="R2995" s="55">
        <v>43530</v>
      </c>
      <c r="S2995" s="55">
        <v>43537</v>
      </c>
      <c r="T2995" t="s">
        <v>3638</v>
      </c>
      <c r="U2995">
        <v>30</v>
      </c>
      <c r="V2995" t="s">
        <v>2909</v>
      </c>
      <c r="W2995" t="s">
        <v>2693</v>
      </c>
      <c r="Y2995">
        <v>271350</v>
      </c>
      <c r="Z2995">
        <v>271350</v>
      </c>
      <c r="AA2995">
        <v>271350</v>
      </c>
      <c r="AB2995">
        <v>0</v>
      </c>
    </row>
    <row r="2996" spans="1:28" x14ac:dyDescent="0.25">
      <c r="A2996" t="s">
        <v>2686</v>
      </c>
      <c r="B2996" t="s">
        <v>87</v>
      </c>
      <c r="C2996">
        <v>899999230</v>
      </c>
      <c r="D2996">
        <v>971116</v>
      </c>
      <c r="E2996" t="s">
        <v>2687</v>
      </c>
      <c r="F2996">
        <v>24831</v>
      </c>
      <c r="G2996">
        <v>2017</v>
      </c>
      <c r="H2996">
        <v>1</v>
      </c>
      <c r="I2996">
        <v>1000001587</v>
      </c>
      <c r="J2996">
        <v>20</v>
      </c>
      <c r="K2996">
        <v>33</v>
      </c>
      <c r="L2996" t="s">
        <v>2688</v>
      </c>
      <c r="M2996" t="s">
        <v>2689</v>
      </c>
      <c r="N2996" t="s">
        <v>2690</v>
      </c>
      <c r="O2996" s="55">
        <v>42937</v>
      </c>
      <c r="P2996" s="55">
        <v>43121</v>
      </c>
      <c r="Q2996" s="55">
        <v>42989</v>
      </c>
      <c r="R2996" s="55">
        <v>43054</v>
      </c>
      <c r="S2996" s="55">
        <v>43056</v>
      </c>
      <c r="T2996" t="s">
        <v>2764</v>
      </c>
      <c r="U2996">
        <v>30</v>
      </c>
      <c r="V2996" t="s">
        <v>5600</v>
      </c>
      <c r="W2996" t="s">
        <v>2693</v>
      </c>
      <c r="Y2996">
        <v>356100</v>
      </c>
      <c r="Z2996">
        <v>356100</v>
      </c>
      <c r="AA2996">
        <v>356100</v>
      </c>
      <c r="AB2996">
        <v>0</v>
      </c>
    </row>
    <row r="2997" spans="1:28" x14ac:dyDescent="0.25">
      <c r="A2997" t="s">
        <v>2686</v>
      </c>
      <c r="B2997" t="s">
        <v>87</v>
      </c>
      <c r="C2997">
        <v>899999230</v>
      </c>
      <c r="D2997">
        <v>971116</v>
      </c>
      <c r="E2997" t="s">
        <v>2687</v>
      </c>
      <c r="F2997">
        <v>24837</v>
      </c>
      <c r="G2997">
        <v>2017</v>
      </c>
      <c r="H2997">
        <v>1</v>
      </c>
      <c r="I2997">
        <v>1000001587</v>
      </c>
      <c r="J2997">
        <v>20</v>
      </c>
      <c r="K2997">
        <v>33</v>
      </c>
      <c r="L2997" t="s">
        <v>2688</v>
      </c>
      <c r="M2997" t="s">
        <v>2689</v>
      </c>
      <c r="N2997" t="s">
        <v>2690</v>
      </c>
      <c r="O2997" s="55">
        <v>42937</v>
      </c>
      <c r="P2997" s="55">
        <v>43121</v>
      </c>
      <c r="Q2997" s="55">
        <v>42996</v>
      </c>
      <c r="R2997" s="55">
        <v>43054</v>
      </c>
      <c r="S2997" s="55">
        <v>43056</v>
      </c>
      <c r="T2997" t="s">
        <v>2875</v>
      </c>
      <c r="U2997">
        <v>30</v>
      </c>
      <c r="V2997" t="s">
        <v>5601</v>
      </c>
      <c r="W2997" t="s">
        <v>2693</v>
      </c>
      <c r="Y2997">
        <v>356100</v>
      </c>
      <c r="Z2997">
        <v>356100</v>
      </c>
      <c r="AA2997">
        <v>356100</v>
      </c>
      <c r="AB2997">
        <v>0</v>
      </c>
    </row>
    <row r="2998" spans="1:28" x14ac:dyDescent="0.25">
      <c r="A2998" t="s">
        <v>2686</v>
      </c>
      <c r="B2998" t="s">
        <v>87</v>
      </c>
      <c r="C2998">
        <v>899999230</v>
      </c>
      <c r="D2998">
        <v>971116</v>
      </c>
      <c r="E2998" t="s">
        <v>2687</v>
      </c>
      <c r="F2998">
        <v>24837</v>
      </c>
      <c r="G2998">
        <v>2017</v>
      </c>
      <c r="H2998">
        <v>3</v>
      </c>
      <c r="I2998">
        <v>1000001587</v>
      </c>
      <c r="J2998">
        <v>20</v>
      </c>
      <c r="K2998">
        <v>33</v>
      </c>
      <c r="L2998" t="s">
        <v>2688</v>
      </c>
      <c r="M2998" t="s">
        <v>2689</v>
      </c>
      <c r="N2998" t="s">
        <v>2690</v>
      </c>
      <c r="O2998" s="55">
        <v>42937</v>
      </c>
      <c r="P2998" s="55">
        <v>43121</v>
      </c>
      <c r="Q2998" s="55">
        <v>42996</v>
      </c>
      <c r="R2998" s="55">
        <v>43259</v>
      </c>
      <c r="S2998" s="55">
        <v>43272</v>
      </c>
      <c r="T2998" t="s">
        <v>2875</v>
      </c>
      <c r="U2998">
        <v>30</v>
      </c>
      <c r="V2998" t="s">
        <v>5601</v>
      </c>
      <c r="W2998" t="s">
        <v>2693</v>
      </c>
      <c r="Y2998">
        <v>180900</v>
      </c>
      <c r="Z2998">
        <v>170850</v>
      </c>
      <c r="AA2998">
        <v>180900</v>
      </c>
      <c r="AB2998">
        <v>0</v>
      </c>
    </row>
    <row r="2999" spans="1:28" x14ac:dyDescent="0.25">
      <c r="A2999" t="s">
        <v>2686</v>
      </c>
      <c r="B2999" t="s">
        <v>2730</v>
      </c>
      <c r="C2999">
        <v>899999230</v>
      </c>
      <c r="D2999">
        <v>91968</v>
      </c>
      <c r="F2999">
        <v>24884</v>
      </c>
      <c r="G2999">
        <v>2014</v>
      </c>
      <c r="H2999">
        <v>1</v>
      </c>
      <c r="I2999">
        <v>1000000920</v>
      </c>
      <c r="J2999">
        <v>0</v>
      </c>
      <c r="K2999">
        <v>33</v>
      </c>
      <c r="L2999" t="s">
        <v>5602</v>
      </c>
      <c r="M2999" t="s">
        <v>2689</v>
      </c>
      <c r="N2999" t="s">
        <v>2690</v>
      </c>
      <c r="O2999" s="55">
        <v>41476</v>
      </c>
      <c r="P2999" s="55">
        <v>41841</v>
      </c>
      <c r="Q2999" s="55">
        <v>41813</v>
      </c>
      <c r="R2999" s="55">
        <v>41907</v>
      </c>
      <c r="S2999" s="55">
        <v>41908</v>
      </c>
      <c r="T2999" t="s">
        <v>2691</v>
      </c>
      <c r="U2999">
        <v>30</v>
      </c>
      <c r="V2999" t="s">
        <v>5603</v>
      </c>
      <c r="W2999" t="s">
        <v>2693</v>
      </c>
      <c r="Y2999">
        <v>244400</v>
      </c>
      <c r="Z2999">
        <v>244350</v>
      </c>
      <c r="AA2999">
        <v>244400</v>
      </c>
      <c r="AB2999">
        <v>0</v>
      </c>
    </row>
    <row r="3000" spans="1:28" x14ac:dyDescent="0.25">
      <c r="A3000" t="s">
        <v>2686</v>
      </c>
      <c r="B3000" t="s">
        <v>87</v>
      </c>
      <c r="C3000">
        <v>899999230</v>
      </c>
      <c r="D3000">
        <v>971116</v>
      </c>
      <c r="E3000" t="s">
        <v>2687</v>
      </c>
      <c r="F3000">
        <v>24893</v>
      </c>
      <c r="G3000">
        <v>2017</v>
      </c>
      <c r="H3000">
        <v>2</v>
      </c>
      <c r="I3000">
        <v>1000001587</v>
      </c>
      <c r="J3000">
        <v>20</v>
      </c>
      <c r="K3000">
        <v>33</v>
      </c>
      <c r="L3000" t="s">
        <v>2834</v>
      </c>
      <c r="M3000" t="s">
        <v>2689</v>
      </c>
      <c r="N3000" t="s">
        <v>2690</v>
      </c>
      <c r="O3000" s="55">
        <v>42937</v>
      </c>
      <c r="P3000" s="55">
        <v>43121</v>
      </c>
      <c r="Q3000" s="55">
        <v>42964</v>
      </c>
      <c r="R3000" s="55">
        <v>43139</v>
      </c>
      <c r="S3000" s="55">
        <v>43144</v>
      </c>
      <c r="T3000" t="s">
        <v>2691</v>
      </c>
      <c r="U3000">
        <v>30</v>
      </c>
      <c r="V3000" t="s">
        <v>2878</v>
      </c>
      <c r="W3000" t="s">
        <v>2693</v>
      </c>
      <c r="Y3000">
        <v>100300</v>
      </c>
      <c r="Z3000">
        <v>100300</v>
      </c>
      <c r="AA3000">
        <v>100300</v>
      </c>
      <c r="AB3000">
        <v>0</v>
      </c>
    </row>
    <row r="3001" spans="1:28" x14ac:dyDescent="0.25">
      <c r="A3001" t="s">
        <v>2686</v>
      </c>
      <c r="B3001" t="s">
        <v>2730</v>
      </c>
      <c r="C3001">
        <v>899999230</v>
      </c>
      <c r="D3001">
        <v>91968</v>
      </c>
      <c r="F3001">
        <v>24901</v>
      </c>
      <c r="G3001">
        <v>2014</v>
      </c>
      <c r="H3001">
        <v>1</v>
      </c>
      <c r="I3001">
        <v>1000000920</v>
      </c>
      <c r="J3001">
        <v>0</v>
      </c>
      <c r="K3001">
        <v>33</v>
      </c>
      <c r="L3001" t="s">
        <v>3150</v>
      </c>
      <c r="M3001" t="s">
        <v>2689</v>
      </c>
      <c r="N3001" t="s">
        <v>2690</v>
      </c>
      <c r="O3001" s="55">
        <v>41476</v>
      </c>
      <c r="P3001" s="55">
        <v>41841</v>
      </c>
      <c r="Q3001" s="55">
        <v>41841</v>
      </c>
      <c r="R3001" s="55">
        <v>41907</v>
      </c>
      <c r="S3001" s="55">
        <v>41908</v>
      </c>
      <c r="T3001" t="s">
        <v>2691</v>
      </c>
      <c r="U3001">
        <v>30</v>
      </c>
      <c r="V3001" t="s">
        <v>5034</v>
      </c>
      <c r="W3001" t="s">
        <v>2693</v>
      </c>
      <c r="Y3001">
        <v>107500</v>
      </c>
      <c r="Z3001">
        <v>107450</v>
      </c>
      <c r="AA3001">
        <v>107500</v>
      </c>
      <c r="AB3001">
        <v>0</v>
      </c>
    </row>
    <row r="3002" spans="1:28" x14ac:dyDescent="0.25">
      <c r="A3002" t="s">
        <v>2686</v>
      </c>
      <c r="B3002" t="s">
        <v>87</v>
      </c>
      <c r="C3002">
        <v>899999230</v>
      </c>
      <c r="D3002">
        <v>971116</v>
      </c>
      <c r="E3002" t="s">
        <v>2687</v>
      </c>
      <c r="F3002">
        <v>24932</v>
      </c>
      <c r="G3002">
        <v>2017</v>
      </c>
      <c r="H3002">
        <v>1</v>
      </c>
      <c r="I3002">
        <v>1000001587</v>
      </c>
      <c r="J3002">
        <v>20</v>
      </c>
      <c r="K3002">
        <v>33</v>
      </c>
      <c r="L3002" t="s">
        <v>3892</v>
      </c>
      <c r="M3002" t="s">
        <v>2689</v>
      </c>
      <c r="N3002" t="s">
        <v>2690</v>
      </c>
      <c r="O3002" s="55">
        <v>42937</v>
      </c>
      <c r="P3002" s="55">
        <v>43121</v>
      </c>
      <c r="Q3002" s="55">
        <v>43017</v>
      </c>
      <c r="R3002" s="55">
        <v>43055</v>
      </c>
      <c r="S3002" s="55">
        <v>43057</v>
      </c>
      <c r="T3002" t="s">
        <v>2691</v>
      </c>
      <c r="U3002">
        <v>30</v>
      </c>
      <c r="V3002" t="s">
        <v>5604</v>
      </c>
      <c r="W3002" t="s">
        <v>2693</v>
      </c>
      <c r="Y3002">
        <v>111610</v>
      </c>
      <c r="Z3002">
        <v>111610</v>
      </c>
      <c r="AA3002">
        <v>111610</v>
      </c>
      <c r="AB3002">
        <v>0</v>
      </c>
    </row>
    <row r="3003" spans="1:28" x14ac:dyDescent="0.25">
      <c r="A3003" t="s">
        <v>2686</v>
      </c>
      <c r="B3003" t="s">
        <v>87</v>
      </c>
      <c r="C3003">
        <v>899999230</v>
      </c>
      <c r="D3003">
        <v>971116</v>
      </c>
      <c r="E3003" t="s">
        <v>2687</v>
      </c>
      <c r="F3003">
        <v>24943</v>
      </c>
      <c r="G3003">
        <v>2017</v>
      </c>
      <c r="H3003">
        <v>1</v>
      </c>
      <c r="I3003">
        <v>1000001587</v>
      </c>
      <c r="J3003">
        <v>20</v>
      </c>
      <c r="K3003">
        <v>33</v>
      </c>
      <c r="L3003" t="s">
        <v>2888</v>
      </c>
      <c r="M3003" t="s">
        <v>2689</v>
      </c>
      <c r="N3003" t="s">
        <v>2690</v>
      </c>
      <c r="O3003" s="55">
        <v>42937</v>
      </c>
      <c r="P3003" s="55">
        <v>43121</v>
      </c>
      <c r="Q3003" s="55">
        <v>43019</v>
      </c>
      <c r="R3003" s="55">
        <v>43055</v>
      </c>
      <c r="S3003" s="55">
        <v>43057</v>
      </c>
      <c r="T3003" t="s">
        <v>2691</v>
      </c>
      <c r="U3003">
        <v>30</v>
      </c>
      <c r="V3003" t="s">
        <v>2889</v>
      </c>
      <c r="W3003" t="s">
        <v>2693</v>
      </c>
      <c r="Y3003">
        <v>91200</v>
      </c>
      <c r="Z3003">
        <v>91200</v>
      </c>
      <c r="AA3003">
        <v>91200</v>
      </c>
      <c r="AB3003">
        <v>0</v>
      </c>
    </row>
    <row r="3004" spans="1:28" x14ac:dyDescent="0.25">
      <c r="A3004" t="s">
        <v>2686</v>
      </c>
      <c r="B3004" t="s">
        <v>2730</v>
      </c>
      <c r="C3004">
        <v>899999230</v>
      </c>
      <c r="D3004">
        <v>971116</v>
      </c>
      <c r="E3004" t="s">
        <v>2687</v>
      </c>
      <c r="F3004">
        <v>24950</v>
      </c>
      <c r="G3004">
        <v>2015</v>
      </c>
      <c r="H3004">
        <v>1</v>
      </c>
      <c r="I3004">
        <v>1000001288</v>
      </c>
      <c r="J3004">
        <v>0</v>
      </c>
      <c r="K3004">
        <v>33</v>
      </c>
      <c r="L3004" t="s">
        <v>2956</v>
      </c>
      <c r="M3004" t="s">
        <v>2689</v>
      </c>
      <c r="N3004" t="s">
        <v>2690</v>
      </c>
      <c r="O3004" s="55">
        <v>42206</v>
      </c>
      <c r="P3004" s="55">
        <v>42390</v>
      </c>
      <c r="Q3004" s="55">
        <v>42277</v>
      </c>
      <c r="R3004" s="55">
        <v>42291</v>
      </c>
      <c r="S3004" s="55">
        <v>42300</v>
      </c>
      <c r="T3004" t="s">
        <v>2691</v>
      </c>
      <c r="U3004">
        <v>30</v>
      </c>
      <c r="V3004" t="s">
        <v>4793</v>
      </c>
      <c r="W3004" t="s">
        <v>2693</v>
      </c>
      <c r="Y3004">
        <v>104850</v>
      </c>
      <c r="Z3004">
        <v>104850</v>
      </c>
      <c r="AA3004">
        <v>104850</v>
      </c>
      <c r="AB3004">
        <v>0</v>
      </c>
    </row>
    <row r="3005" spans="1:28" x14ac:dyDescent="0.25">
      <c r="A3005" t="s">
        <v>2686</v>
      </c>
      <c r="B3005" t="s">
        <v>2715</v>
      </c>
      <c r="C3005">
        <v>899999230</v>
      </c>
      <c r="D3005">
        <v>4013</v>
      </c>
      <c r="E3005" t="s">
        <v>2716</v>
      </c>
      <c r="F3005">
        <v>24969</v>
      </c>
      <c r="G3005">
        <v>2012</v>
      </c>
      <c r="H3005">
        <v>1</v>
      </c>
      <c r="I3005">
        <v>1000000732</v>
      </c>
      <c r="J3005">
        <v>0</v>
      </c>
      <c r="K3005">
        <v>33</v>
      </c>
      <c r="L3005" t="s">
        <v>3175</v>
      </c>
      <c r="M3005" t="s">
        <v>2689</v>
      </c>
      <c r="N3005" t="s">
        <v>2690</v>
      </c>
      <c r="O3005" s="55">
        <v>41111</v>
      </c>
      <c r="P3005" s="55">
        <v>41476</v>
      </c>
      <c r="Q3005" s="55">
        <v>41205</v>
      </c>
      <c r="R3005" s="55">
        <v>41226</v>
      </c>
      <c r="S3005" s="55">
        <v>41234</v>
      </c>
      <c r="T3005" t="s">
        <v>2691</v>
      </c>
      <c r="U3005">
        <v>30</v>
      </c>
      <c r="V3005" t="s">
        <v>3121</v>
      </c>
      <c r="W3005" t="s">
        <v>2693</v>
      </c>
      <c r="Y3005">
        <v>53800</v>
      </c>
      <c r="Z3005">
        <v>53800</v>
      </c>
      <c r="AA3005">
        <v>53800</v>
      </c>
      <c r="AB3005">
        <v>0</v>
      </c>
    </row>
    <row r="3006" spans="1:28" x14ac:dyDescent="0.25">
      <c r="A3006" t="s">
        <v>2686</v>
      </c>
      <c r="B3006" t="s">
        <v>2715</v>
      </c>
      <c r="C3006">
        <v>899999230</v>
      </c>
      <c r="D3006">
        <v>4013</v>
      </c>
      <c r="E3006" t="s">
        <v>2716</v>
      </c>
      <c r="F3006">
        <v>24973</v>
      </c>
      <c r="G3006">
        <v>2012</v>
      </c>
      <c r="H3006">
        <v>1</v>
      </c>
      <c r="I3006">
        <v>1000000732</v>
      </c>
      <c r="J3006">
        <v>0</v>
      </c>
      <c r="K3006">
        <v>33</v>
      </c>
      <c r="L3006" t="s">
        <v>3024</v>
      </c>
      <c r="M3006" t="s">
        <v>2689</v>
      </c>
      <c r="N3006" t="s">
        <v>2690</v>
      </c>
      <c r="O3006" s="55">
        <v>41111</v>
      </c>
      <c r="P3006" s="55">
        <v>41476</v>
      </c>
      <c r="Q3006" s="55">
        <v>41200</v>
      </c>
      <c r="R3006" s="55">
        <v>41226</v>
      </c>
      <c r="S3006" s="55">
        <v>41234</v>
      </c>
      <c r="T3006" t="s">
        <v>2855</v>
      </c>
      <c r="U3006">
        <v>30</v>
      </c>
      <c r="V3006" t="s">
        <v>2801</v>
      </c>
      <c r="W3006" t="s">
        <v>2693</v>
      </c>
      <c r="Y3006">
        <v>60500</v>
      </c>
      <c r="Z3006">
        <v>60500</v>
      </c>
      <c r="AA3006">
        <v>60500</v>
      </c>
      <c r="AB3006">
        <v>0</v>
      </c>
    </row>
    <row r="3007" spans="1:28" x14ac:dyDescent="0.25">
      <c r="A3007" t="s">
        <v>2686</v>
      </c>
      <c r="B3007" t="s">
        <v>2715</v>
      </c>
      <c r="C3007">
        <v>899999230</v>
      </c>
      <c r="D3007">
        <v>4013</v>
      </c>
      <c r="E3007" t="s">
        <v>2716</v>
      </c>
      <c r="F3007">
        <v>24974</v>
      </c>
      <c r="G3007">
        <v>2012</v>
      </c>
      <c r="H3007">
        <v>1</v>
      </c>
      <c r="I3007">
        <v>1000000732</v>
      </c>
      <c r="J3007">
        <v>0</v>
      </c>
      <c r="K3007">
        <v>33</v>
      </c>
      <c r="L3007" t="s">
        <v>4177</v>
      </c>
      <c r="M3007" t="s">
        <v>2689</v>
      </c>
      <c r="N3007" t="s">
        <v>2690</v>
      </c>
      <c r="O3007" s="55">
        <v>41111</v>
      </c>
      <c r="P3007" s="55">
        <v>41476</v>
      </c>
      <c r="Q3007" s="55">
        <v>41193</v>
      </c>
      <c r="R3007" s="55">
        <v>41226</v>
      </c>
      <c r="S3007" s="55">
        <v>41234</v>
      </c>
      <c r="T3007" t="s">
        <v>2875</v>
      </c>
      <c r="U3007">
        <v>30</v>
      </c>
      <c r="V3007" t="s">
        <v>4443</v>
      </c>
      <c r="W3007" t="s">
        <v>2693</v>
      </c>
      <c r="Y3007">
        <v>60500</v>
      </c>
      <c r="Z3007">
        <v>60500</v>
      </c>
      <c r="AA3007">
        <v>60500</v>
      </c>
      <c r="AB3007">
        <v>0</v>
      </c>
    </row>
    <row r="3008" spans="1:28" x14ac:dyDescent="0.25">
      <c r="A3008" t="s">
        <v>2686</v>
      </c>
      <c r="B3008" t="s">
        <v>87</v>
      </c>
      <c r="C3008">
        <v>899999230</v>
      </c>
      <c r="D3008">
        <v>971116</v>
      </c>
      <c r="E3008" t="s">
        <v>2687</v>
      </c>
      <c r="F3008">
        <v>24992</v>
      </c>
      <c r="G3008">
        <v>2014</v>
      </c>
      <c r="H3008">
        <v>1</v>
      </c>
      <c r="I3008">
        <v>1000001079</v>
      </c>
      <c r="J3008">
        <v>0</v>
      </c>
      <c r="K3008">
        <v>33</v>
      </c>
      <c r="L3008" t="s">
        <v>3345</v>
      </c>
      <c r="M3008" t="s">
        <v>2689</v>
      </c>
      <c r="N3008" t="s">
        <v>2690</v>
      </c>
      <c r="O3008" s="55">
        <v>41841</v>
      </c>
      <c r="P3008" s="55">
        <v>42206</v>
      </c>
      <c r="Q3008" s="55">
        <v>41897</v>
      </c>
      <c r="R3008" s="55">
        <v>41908</v>
      </c>
      <c r="S3008" s="55">
        <v>41909</v>
      </c>
      <c r="T3008" t="s">
        <v>2691</v>
      </c>
      <c r="U3008">
        <v>30</v>
      </c>
      <c r="V3008" t="s">
        <v>4385</v>
      </c>
      <c r="W3008" t="s">
        <v>2693</v>
      </c>
      <c r="Y3008">
        <v>713124</v>
      </c>
      <c r="Z3008">
        <v>713124</v>
      </c>
      <c r="AA3008">
        <v>713124</v>
      </c>
      <c r="AB3008">
        <v>0</v>
      </c>
    </row>
    <row r="3009" spans="1:28" x14ac:dyDescent="0.25">
      <c r="A3009" t="s">
        <v>2686</v>
      </c>
      <c r="B3009" t="s">
        <v>2730</v>
      </c>
      <c r="C3009">
        <v>899999230</v>
      </c>
      <c r="D3009">
        <v>971116</v>
      </c>
      <c r="E3009" t="s">
        <v>2687</v>
      </c>
      <c r="F3009">
        <v>25010</v>
      </c>
      <c r="G3009">
        <v>2015</v>
      </c>
      <c r="H3009">
        <v>1</v>
      </c>
      <c r="I3009">
        <v>1000001288</v>
      </c>
      <c r="J3009">
        <v>1</v>
      </c>
      <c r="K3009">
        <v>33</v>
      </c>
      <c r="L3009" t="s">
        <v>2731</v>
      </c>
      <c r="M3009" t="s">
        <v>2689</v>
      </c>
      <c r="N3009" t="s">
        <v>2690</v>
      </c>
      <c r="O3009" s="55">
        <v>42206</v>
      </c>
      <c r="P3009" s="55">
        <v>42390</v>
      </c>
      <c r="Q3009" s="55">
        <v>42279</v>
      </c>
      <c r="R3009" s="55">
        <v>42291</v>
      </c>
      <c r="S3009" s="55">
        <v>42300</v>
      </c>
      <c r="T3009" t="s">
        <v>2691</v>
      </c>
      <c r="U3009">
        <v>30</v>
      </c>
      <c r="V3009" t="s">
        <v>5605</v>
      </c>
      <c r="W3009" t="s">
        <v>2693</v>
      </c>
      <c r="Y3009">
        <v>102800</v>
      </c>
      <c r="Z3009">
        <v>102785</v>
      </c>
      <c r="AA3009">
        <v>102800</v>
      </c>
      <c r="AB3009">
        <v>0</v>
      </c>
    </row>
    <row r="3010" spans="1:28" x14ac:dyDescent="0.25">
      <c r="A3010" t="s">
        <v>2686</v>
      </c>
      <c r="B3010" t="s">
        <v>2730</v>
      </c>
      <c r="C3010">
        <v>899999230</v>
      </c>
      <c r="D3010">
        <v>971116</v>
      </c>
      <c r="E3010" t="s">
        <v>2687</v>
      </c>
      <c r="F3010">
        <v>25029</v>
      </c>
      <c r="G3010">
        <v>2015</v>
      </c>
      <c r="H3010">
        <v>1</v>
      </c>
      <c r="I3010">
        <v>1000001288</v>
      </c>
      <c r="J3010">
        <v>1</v>
      </c>
      <c r="K3010">
        <v>33</v>
      </c>
      <c r="L3010" t="s">
        <v>3296</v>
      </c>
      <c r="M3010" t="s">
        <v>2689</v>
      </c>
      <c r="N3010" t="s">
        <v>2690</v>
      </c>
      <c r="O3010" s="55">
        <v>42206</v>
      </c>
      <c r="P3010" s="55">
        <v>42390</v>
      </c>
      <c r="Q3010" s="55">
        <v>42277</v>
      </c>
      <c r="R3010" s="55">
        <v>42291</v>
      </c>
      <c r="S3010" s="55">
        <v>42300</v>
      </c>
      <c r="T3010" t="s">
        <v>2691</v>
      </c>
      <c r="U3010">
        <v>30</v>
      </c>
      <c r="V3010" t="s">
        <v>3157</v>
      </c>
      <c r="W3010" t="s">
        <v>2693</v>
      </c>
      <c r="Y3010">
        <v>163200</v>
      </c>
      <c r="Z3010">
        <v>163170</v>
      </c>
      <c r="AA3010">
        <v>163200</v>
      </c>
      <c r="AB3010">
        <v>0</v>
      </c>
    </row>
    <row r="3011" spans="1:28" x14ac:dyDescent="0.25">
      <c r="A3011" t="s">
        <v>2686</v>
      </c>
      <c r="B3011" t="s">
        <v>2730</v>
      </c>
      <c r="C3011">
        <v>899999230</v>
      </c>
      <c r="D3011">
        <v>971116</v>
      </c>
      <c r="E3011" t="s">
        <v>2687</v>
      </c>
      <c r="F3011">
        <v>25039</v>
      </c>
      <c r="G3011">
        <v>2015</v>
      </c>
      <c r="H3011">
        <v>1</v>
      </c>
      <c r="I3011">
        <v>1000001288</v>
      </c>
      <c r="J3011">
        <v>1</v>
      </c>
      <c r="K3011">
        <v>33</v>
      </c>
      <c r="L3011" t="s">
        <v>3842</v>
      </c>
      <c r="M3011" t="s">
        <v>2689</v>
      </c>
      <c r="N3011" t="s">
        <v>2690</v>
      </c>
      <c r="O3011" s="55">
        <v>42206</v>
      </c>
      <c r="P3011" s="55">
        <v>42390</v>
      </c>
      <c r="Q3011" s="55">
        <v>42279</v>
      </c>
      <c r="R3011" s="55">
        <v>42291</v>
      </c>
      <c r="S3011" s="55">
        <v>42300</v>
      </c>
      <c r="T3011" t="s">
        <v>2691</v>
      </c>
      <c r="U3011">
        <v>30</v>
      </c>
      <c r="V3011" t="s">
        <v>4161</v>
      </c>
      <c r="W3011" t="s">
        <v>2693</v>
      </c>
      <c r="Y3011">
        <v>94700</v>
      </c>
      <c r="Z3011">
        <v>94685</v>
      </c>
      <c r="AA3011">
        <v>94700</v>
      </c>
      <c r="AB3011">
        <v>0</v>
      </c>
    </row>
    <row r="3012" spans="1:28" x14ac:dyDescent="0.25">
      <c r="A3012" t="s">
        <v>2686</v>
      </c>
      <c r="B3012" t="s">
        <v>2730</v>
      </c>
      <c r="C3012">
        <v>899999230</v>
      </c>
      <c r="D3012">
        <v>971116</v>
      </c>
      <c r="E3012" t="s">
        <v>2687</v>
      </c>
      <c r="F3012">
        <v>25040</v>
      </c>
      <c r="G3012">
        <v>2015</v>
      </c>
      <c r="H3012">
        <v>3</v>
      </c>
      <c r="I3012">
        <v>1000001288</v>
      </c>
      <c r="J3012">
        <v>1</v>
      </c>
      <c r="K3012">
        <v>33</v>
      </c>
      <c r="L3012" t="s">
        <v>2809</v>
      </c>
      <c r="M3012" t="s">
        <v>2689</v>
      </c>
      <c r="N3012" t="s">
        <v>2690</v>
      </c>
      <c r="O3012" s="55">
        <v>42206</v>
      </c>
      <c r="P3012" s="55">
        <v>42390</v>
      </c>
      <c r="Q3012" s="55">
        <v>42277</v>
      </c>
      <c r="R3012" s="55">
        <v>42298</v>
      </c>
      <c r="S3012" s="55">
        <v>42306</v>
      </c>
      <c r="T3012" t="s">
        <v>2691</v>
      </c>
      <c r="U3012">
        <v>30</v>
      </c>
      <c r="V3012" t="s">
        <v>2899</v>
      </c>
      <c r="W3012" t="s">
        <v>2693</v>
      </c>
      <c r="Y3012">
        <v>285200</v>
      </c>
      <c r="Z3012">
        <v>285200</v>
      </c>
      <c r="AA3012">
        <v>285200</v>
      </c>
      <c r="AB3012">
        <v>0</v>
      </c>
    </row>
    <row r="3013" spans="1:28" x14ac:dyDescent="0.25">
      <c r="A3013" t="s">
        <v>2686</v>
      </c>
      <c r="B3013" t="s">
        <v>2730</v>
      </c>
      <c r="C3013">
        <v>899999230</v>
      </c>
      <c r="D3013">
        <v>971116</v>
      </c>
      <c r="E3013" t="s">
        <v>2687</v>
      </c>
      <c r="F3013">
        <v>25109</v>
      </c>
      <c r="G3013">
        <v>2015</v>
      </c>
      <c r="H3013">
        <v>1</v>
      </c>
      <c r="I3013">
        <v>1000001288</v>
      </c>
      <c r="J3013">
        <v>0</v>
      </c>
      <c r="K3013">
        <v>33</v>
      </c>
      <c r="L3013" t="s">
        <v>2906</v>
      </c>
      <c r="M3013" t="s">
        <v>2689</v>
      </c>
      <c r="N3013" t="s">
        <v>2690</v>
      </c>
      <c r="O3013" s="55">
        <v>42206</v>
      </c>
      <c r="P3013" s="55">
        <v>42390</v>
      </c>
      <c r="Q3013" s="55">
        <v>42279</v>
      </c>
      <c r="R3013" s="55">
        <v>42292</v>
      </c>
      <c r="S3013" s="55">
        <v>42303</v>
      </c>
      <c r="T3013" t="s">
        <v>2691</v>
      </c>
      <c r="U3013">
        <v>30</v>
      </c>
      <c r="V3013" t="s">
        <v>2907</v>
      </c>
      <c r="W3013" t="s">
        <v>2693</v>
      </c>
      <c r="Y3013">
        <v>299800</v>
      </c>
      <c r="Z3013">
        <v>299785</v>
      </c>
      <c r="AA3013">
        <v>299800</v>
      </c>
      <c r="AB3013">
        <v>0</v>
      </c>
    </row>
    <row r="3014" spans="1:28" x14ac:dyDescent="0.25">
      <c r="A3014" t="s">
        <v>2686</v>
      </c>
      <c r="B3014" t="s">
        <v>2730</v>
      </c>
      <c r="C3014">
        <v>899999230</v>
      </c>
      <c r="D3014">
        <v>971116</v>
      </c>
      <c r="E3014" t="s">
        <v>2687</v>
      </c>
      <c r="F3014">
        <v>25109</v>
      </c>
      <c r="G3014">
        <v>2015</v>
      </c>
      <c r="H3014">
        <v>3</v>
      </c>
      <c r="I3014">
        <v>1000001288</v>
      </c>
      <c r="J3014">
        <v>0</v>
      </c>
      <c r="K3014">
        <v>33</v>
      </c>
      <c r="L3014" t="s">
        <v>2906</v>
      </c>
      <c r="M3014" t="s">
        <v>2689</v>
      </c>
      <c r="N3014" t="s">
        <v>2690</v>
      </c>
      <c r="O3014" s="55">
        <v>42206</v>
      </c>
      <c r="P3014" s="55">
        <v>42390</v>
      </c>
      <c r="Q3014" s="55">
        <v>42279</v>
      </c>
      <c r="R3014" s="55">
        <v>42298</v>
      </c>
      <c r="S3014" s="55">
        <v>42306</v>
      </c>
      <c r="T3014" t="s">
        <v>2691</v>
      </c>
      <c r="U3014">
        <v>30</v>
      </c>
      <c r="V3014" t="s">
        <v>2907</v>
      </c>
      <c r="W3014" t="s">
        <v>2693</v>
      </c>
      <c r="Y3014">
        <v>167300</v>
      </c>
      <c r="Z3014">
        <v>167265</v>
      </c>
      <c r="AA3014">
        <v>167300</v>
      </c>
      <c r="AB3014">
        <v>0</v>
      </c>
    </row>
    <row r="3015" spans="1:28" x14ac:dyDescent="0.25">
      <c r="A3015" t="s">
        <v>2686</v>
      </c>
      <c r="B3015" t="s">
        <v>2730</v>
      </c>
      <c r="C3015">
        <v>899999230</v>
      </c>
      <c r="D3015">
        <v>971116</v>
      </c>
      <c r="E3015" t="s">
        <v>2687</v>
      </c>
      <c r="F3015">
        <v>25135</v>
      </c>
      <c r="G3015">
        <v>2015</v>
      </c>
      <c r="H3015">
        <v>1</v>
      </c>
      <c r="I3015">
        <v>1000001288</v>
      </c>
      <c r="J3015">
        <v>1</v>
      </c>
      <c r="K3015">
        <v>33</v>
      </c>
      <c r="L3015" t="s">
        <v>4854</v>
      </c>
      <c r="M3015" t="s">
        <v>2689</v>
      </c>
      <c r="N3015" t="s">
        <v>2690</v>
      </c>
      <c r="O3015" s="55">
        <v>42206</v>
      </c>
      <c r="P3015" s="55">
        <v>42390</v>
      </c>
      <c r="Q3015" s="55">
        <v>42279</v>
      </c>
      <c r="R3015" s="55">
        <v>42292</v>
      </c>
      <c r="S3015" s="55">
        <v>42303</v>
      </c>
      <c r="T3015" t="s">
        <v>2691</v>
      </c>
      <c r="U3015">
        <v>30</v>
      </c>
      <c r="V3015" t="s">
        <v>5606</v>
      </c>
      <c r="W3015" t="s">
        <v>2693</v>
      </c>
      <c r="Y3015">
        <v>154450</v>
      </c>
      <c r="Z3015">
        <v>79850</v>
      </c>
      <c r="AA3015">
        <v>154450</v>
      </c>
      <c r="AB3015">
        <v>0</v>
      </c>
    </row>
    <row r="3016" spans="1:28" x14ac:dyDescent="0.25">
      <c r="A3016" t="s">
        <v>2686</v>
      </c>
      <c r="B3016" t="s">
        <v>2730</v>
      </c>
      <c r="C3016">
        <v>899999230</v>
      </c>
      <c r="D3016">
        <v>971116</v>
      </c>
      <c r="E3016" t="s">
        <v>2687</v>
      </c>
      <c r="F3016">
        <v>25135</v>
      </c>
      <c r="G3016">
        <v>2015</v>
      </c>
      <c r="H3016">
        <v>3</v>
      </c>
      <c r="I3016">
        <v>1000001288</v>
      </c>
      <c r="J3016">
        <v>1</v>
      </c>
      <c r="K3016">
        <v>33</v>
      </c>
      <c r="L3016" t="s">
        <v>4854</v>
      </c>
      <c r="M3016" t="s">
        <v>2689</v>
      </c>
      <c r="N3016" t="s">
        <v>2690</v>
      </c>
      <c r="O3016" s="55">
        <v>42206</v>
      </c>
      <c r="P3016" s="55">
        <v>42390</v>
      </c>
      <c r="Q3016" s="55">
        <v>42279</v>
      </c>
      <c r="R3016" s="55">
        <v>42404</v>
      </c>
      <c r="S3016" s="55">
        <v>42404</v>
      </c>
      <c r="T3016" t="s">
        <v>2691</v>
      </c>
      <c r="U3016">
        <v>30</v>
      </c>
      <c r="V3016" t="s">
        <v>5606</v>
      </c>
      <c r="W3016" t="s">
        <v>2693</v>
      </c>
      <c r="Y3016">
        <v>47100</v>
      </c>
      <c r="Z3016">
        <v>47025</v>
      </c>
      <c r="AA3016">
        <v>47100</v>
      </c>
      <c r="AB3016">
        <v>0</v>
      </c>
    </row>
    <row r="3017" spans="1:28" x14ac:dyDescent="0.25">
      <c r="A3017" t="s">
        <v>2686</v>
      </c>
      <c r="B3017" t="s">
        <v>2715</v>
      </c>
      <c r="C3017">
        <v>899999230</v>
      </c>
      <c r="D3017">
        <v>4013</v>
      </c>
      <c r="E3017" t="s">
        <v>2716</v>
      </c>
      <c r="F3017">
        <v>20002</v>
      </c>
      <c r="G3017">
        <v>2012</v>
      </c>
      <c r="H3017">
        <v>4</v>
      </c>
      <c r="I3017">
        <v>1000000732</v>
      </c>
      <c r="J3017">
        <v>0</v>
      </c>
      <c r="K3017">
        <v>33</v>
      </c>
      <c r="L3017" t="s">
        <v>3305</v>
      </c>
      <c r="M3017" t="s">
        <v>2689</v>
      </c>
      <c r="N3017" t="s">
        <v>2690</v>
      </c>
      <c r="O3017" s="55">
        <v>41111</v>
      </c>
      <c r="P3017" s="55">
        <v>41476</v>
      </c>
      <c r="Q3017" s="55">
        <v>41166</v>
      </c>
      <c r="R3017" s="55">
        <v>41248</v>
      </c>
      <c r="S3017" s="55">
        <v>41253</v>
      </c>
      <c r="T3017" t="s">
        <v>2773</v>
      </c>
      <c r="U3017">
        <v>30</v>
      </c>
      <c r="V3017" t="s">
        <v>3306</v>
      </c>
      <c r="W3017" t="s">
        <v>2693</v>
      </c>
      <c r="Y3017">
        <v>145750</v>
      </c>
      <c r="Z3017">
        <v>130500</v>
      </c>
      <c r="AA3017">
        <v>145750</v>
      </c>
      <c r="AB3017">
        <v>0</v>
      </c>
    </row>
    <row r="3018" spans="1:28" x14ac:dyDescent="0.25">
      <c r="A3018" t="s">
        <v>2686</v>
      </c>
      <c r="B3018" t="s">
        <v>2696</v>
      </c>
      <c r="C3018">
        <v>899999230</v>
      </c>
      <c r="D3018">
        <v>971116</v>
      </c>
      <c r="E3018" t="s">
        <v>2687</v>
      </c>
      <c r="F3018">
        <v>20011</v>
      </c>
      <c r="G3018">
        <v>2022</v>
      </c>
      <c r="H3018">
        <v>1</v>
      </c>
      <c r="I3018">
        <v>1000004755</v>
      </c>
      <c r="J3018">
        <v>0</v>
      </c>
      <c r="K3018">
        <v>33</v>
      </c>
      <c r="L3018" t="s">
        <v>5607</v>
      </c>
      <c r="M3018" t="s">
        <v>2689</v>
      </c>
      <c r="N3018" t="s">
        <v>2690</v>
      </c>
      <c r="O3018" s="55">
        <v>44774</v>
      </c>
      <c r="P3018" s="55">
        <v>45138</v>
      </c>
      <c r="Q3018" s="55">
        <v>44853</v>
      </c>
      <c r="R3018" s="55">
        <v>44861</v>
      </c>
      <c r="S3018" s="55">
        <v>44875</v>
      </c>
      <c r="T3018" t="s">
        <v>2764</v>
      </c>
      <c r="U3018">
        <v>30</v>
      </c>
      <c r="V3018" t="s">
        <v>5608</v>
      </c>
      <c r="W3018" t="s">
        <v>2693</v>
      </c>
      <c r="Y3018">
        <v>180376</v>
      </c>
      <c r="Z3018">
        <v>180376</v>
      </c>
      <c r="AA3018">
        <v>180376</v>
      </c>
      <c r="AB3018">
        <v>0</v>
      </c>
    </row>
    <row r="3019" spans="1:28" x14ac:dyDescent="0.25">
      <c r="A3019" t="s">
        <v>2686</v>
      </c>
      <c r="B3019" t="s">
        <v>2696</v>
      </c>
      <c r="C3019">
        <v>899999230</v>
      </c>
      <c r="D3019">
        <v>971116</v>
      </c>
      <c r="E3019" t="s">
        <v>2687</v>
      </c>
      <c r="F3019">
        <v>20013</v>
      </c>
      <c r="G3019">
        <v>2022</v>
      </c>
      <c r="H3019">
        <v>2</v>
      </c>
      <c r="I3019">
        <v>1000004755</v>
      </c>
      <c r="J3019">
        <v>0</v>
      </c>
      <c r="K3019">
        <v>33</v>
      </c>
      <c r="L3019" t="s">
        <v>5607</v>
      </c>
      <c r="M3019" t="s">
        <v>2689</v>
      </c>
      <c r="N3019" t="s">
        <v>2690</v>
      </c>
      <c r="O3019" s="55">
        <v>44774</v>
      </c>
      <c r="P3019" s="55">
        <v>45138</v>
      </c>
      <c r="Q3019" s="55">
        <v>44848</v>
      </c>
      <c r="R3019" s="55">
        <v>44966</v>
      </c>
      <c r="S3019" s="55">
        <v>44966</v>
      </c>
      <c r="T3019" t="s">
        <v>2691</v>
      </c>
      <c r="U3019">
        <v>30</v>
      </c>
      <c r="V3019" t="s">
        <v>5609</v>
      </c>
      <c r="W3019" t="s">
        <v>2709</v>
      </c>
      <c r="X3019" t="s">
        <v>2758</v>
      </c>
      <c r="Y3019">
        <v>1279600</v>
      </c>
      <c r="Z3019">
        <v>0</v>
      </c>
      <c r="AA3019">
        <v>1279600</v>
      </c>
      <c r="AB3019">
        <v>0</v>
      </c>
    </row>
    <row r="3020" spans="1:28" x14ac:dyDescent="0.25">
      <c r="A3020" t="s">
        <v>2686</v>
      </c>
      <c r="B3020" t="s">
        <v>2696</v>
      </c>
      <c r="C3020">
        <v>899999230</v>
      </c>
      <c r="D3020">
        <v>971116</v>
      </c>
      <c r="E3020" t="s">
        <v>2687</v>
      </c>
      <c r="F3020">
        <v>20015</v>
      </c>
      <c r="G3020">
        <v>2022</v>
      </c>
      <c r="H3020">
        <v>1</v>
      </c>
      <c r="I3020">
        <v>1000004755</v>
      </c>
      <c r="J3020">
        <v>0</v>
      </c>
      <c r="K3020">
        <v>33</v>
      </c>
      <c r="L3020" t="s">
        <v>2747</v>
      </c>
      <c r="M3020" t="s">
        <v>2689</v>
      </c>
      <c r="N3020" t="s">
        <v>2690</v>
      </c>
      <c r="O3020" s="55">
        <v>44774</v>
      </c>
      <c r="P3020" s="55">
        <v>45138</v>
      </c>
      <c r="Q3020" s="55">
        <v>44848</v>
      </c>
      <c r="R3020" s="55">
        <v>44861</v>
      </c>
      <c r="S3020" s="55">
        <v>44875</v>
      </c>
      <c r="T3020" t="s">
        <v>2738</v>
      </c>
      <c r="U3020">
        <v>30</v>
      </c>
      <c r="V3020" t="s">
        <v>3648</v>
      </c>
      <c r="W3020" t="s">
        <v>2693</v>
      </c>
      <c r="Y3020">
        <v>117176</v>
      </c>
      <c r="Z3020">
        <v>117176</v>
      </c>
      <c r="AA3020">
        <v>117176</v>
      </c>
      <c r="AB3020">
        <v>0</v>
      </c>
    </row>
    <row r="3021" spans="1:28" x14ac:dyDescent="0.25">
      <c r="A3021" t="s">
        <v>2686</v>
      </c>
      <c r="B3021" t="s">
        <v>2696</v>
      </c>
      <c r="C3021">
        <v>899999230</v>
      </c>
      <c r="D3021">
        <v>971116</v>
      </c>
      <c r="E3021" t="s">
        <v>2687</v>
      </c>
      <c r="F3021">
        <v>20017</v>
      </c>
      <c r="G3021">
        <v>2022</v>
      </c>
      <c r="H3021">
        <v>1</v>
      </c>
      <c r="I3021">
        <v>1000004755</v>
      </c>
      <c r="J3021">
        <v>0</v>
      </c>
      <c r="K3021">
        <v>33</v>
      </c>
      <c r="L3021" t="s">
        <v>2936</v>
      </c>
      <c r="M3021" t="s">
        <v>2689</v>
      </c>
      <c r="N3021" t="s">
        <v>2690</v>
      </c>
      <c r="O3021" s="55">
        <v>44774</v>
      </c>
      <c r="P3021" s="55">
        <v>45138</v>
      </c>
      <c r="Q3021" s="55">
        <v>44809</v>
      </c>
      <c r="R3021" s="55">
        <v>44861</v>
      </c>
      <c r="S3021" s="55">
        <v>44875</v>
      </c>
      <c r="T3021" t="s">
        <v>2875</v>
      </c>
      <c r="U3021">
        <v>30</v>
      </c>
      <c r="V3021" t="s">
        <v>2937</v>
      </c>
      <c r="W3021" t="s">
        <v>2693</v>
      </c>
      <c r="Y3021">
        <v>129256</v>
      </c>
      <c r="Z3021">
        <v>129256</v>
      </c>
      <c r="AA3021">
        <v>129256</v>
      </c>
      <c r="AB3021">
        <v>0</v>
      </c>
    </row>
    <row r="3022" spans="1:28" x14ac:dyDescent="0.25">
      <c r="A3022" t="s">
        <v>2686</v>
      </c>
      <c r="B3022" t="s">
        <v>2715</v>
      </c>
      <c r="C3022">
        <v>899999230</v>
      </c>
      <c r="D3022">
        <v>91968</v>
      </c>
      <c r="F3022">
        <v>20025</v>
      </c>
      <c r="G3022">
        <v>2013</v>
      </c>
      <c r="H3022">
        <v>1</v>
      </c>
      <c r="I3022">
        <v>1000000732</v>
      </c>
      <c r="J3022">
        <v>4</v>
      </c>
      <c r="K3022">
        <v>33</v>
      </c>
      <c r="L3022" t="s">
        <v>2894</v>
      </c>
      <c r="M3022" t="s">
        <v>2689</v>
      </c>
      <c r="N3022" t="s">
        <v>2690</v>
      </c>
      <c r="O3022" s="55">
        <v>41295</v>
      </c>
      <c r="P3022" s="55">
        <v>41476</v>
      </c>
      <c r="Q3022" s="55">
        <v>41349</v>
      </c>
      <c r="R3022" s="55">
        <v>41473</v>
      </c>
      <c r="S3022" s="55">
        <v>41488</v>
      </c>
      <c r="T3022" t="s">
        <v>2691</v>
      </c>
      <c r="U3022">
        <v>30</v>
      </c>
      <c r="V3022" t="s">
        <v>3164</v>
      </c>
      <c r="W3022" t="s">
        <v>2693</v>
      </c>
      <c r="Y3022">
        <v>83400</v>
      </c>
      <c r="Z3022">
        <v>83400</v>
      </c>
      <c r="AA3022">
        <v>83400</v>
      </c>
      <c r="AB3022">
        <v>0</v>
      </c>
    </row>
    <row r="3023" spans="1:28" x14ac:dyDescent="0.25">
      <c r="A3023" t="s">
        <v>2686</v>
      </c>
      <c r="B3023" t="s">
        <v>87</v>
      </c>
      <c r="C3023">
        <v>899999230</v>
      </c>
      <c r="D3023">
        <v>971116</v>
      </c>
      <c r="E3023" t="s">
        <v>2687</v>
      </c>
      <c r="F3023">
        <v>20038</v>
      </c>
      <c r="G3023">
        <v>2017</v>
      </c>
      <c r="H3023">
        <v>2</v>
      </c>
      <c r="I3023">
        <v>1000001587</v>
      </c>
      <c r="J3023">
        <v>20</v>
      </c>
      <c r="K3023">
        <v>33</v>
      </c>
      <c r="L3023" t="s">
        <v>2938</v>
      </c>
      <c r="M3023" t="s">
        <v>2689</v>
      </c>
      <c r="N3023" t="s">
        <v>2690</v>
      </c>
      <c r="O3023" s="55">
        <v>42937</v>
      </c>
      <c r="P3023" s="55">
        <v>43121</v>
      </c>
      <c r="Q3023" s="55">
        <v>42979</v>
      </c>
      <c r="R3023" s="55">
        <v>43048</v>
      </c>
      <c r="S3023" s="55">
        <v>43053</v>
      </c>
      <c r="T3023" t="s">
        <v>2691</v>
      </c>
      <c r="U3023">
        <v>30</v>
      </c>
      <c r="V3023" t="s">
        <v>2939</v>
      </c>
      <c r="W3023" t="s">
        <v>2693</v>
      </c>
      <c r="Y3023">
        <v>89775</v>
      </c>
      <c r="Z3023">
        <v>89775</v>
      </c>
      <c r="AA3023">
        <v>89775</v>
      </c>
      <c r="AB3023">
        <v>0</v>
      </c>
    </row>
    <row r="3024" spans="1:28" x14ac:dyDescent="0.25">
      <c r="A3024" t="s">
        <v>2686</v>
      </c>
      <c r="B3024" t="s">
        <v>87</v>
      </c>
      <c r="C3024">
        <v>899999230</v>
      </c>
      <c r="D3024">
        <v>971116</v>
      </c>
      <c r="E3024" t="s">
        <v>2687</v>
      </c>
      <c r="F3024">
        <v>20052</v>
      </c>
      <c r="G3024">
        <v>2017</v>
      </c>
      <c r="H3024">
        <v>2</v>
      </c>
      <c r="I3024">
        <v>1000001587</v>
      </c>
      <c r="J3024">
        <v>20</v>
      </c>
      <c r="K3024">
        <v>33</v>
      </c>
      <c r="L3024" t="s">
        <v>5610</v>
      </c>
      <c r="M3024" t="s">
        <v>2689</v>
      </c>
      <c r="N3024" t="s">
        <v>2690</v>
      </c>
      <c r="O3024" s="55">
        <v>42937</v>
      </c>
      <c r="P3024" s="55">
        <v>43121</v>
      </c>
      <c r="Q3024" s="55">
        <v>42977</v>
      </c>
      <c r="R3024" s="55">
        <v>43041</v>
      </c>
      <c r="S3024" s="55">
        <v>43042</v>
      </c>
      <c r="T3024" t="s">
        <v>3032</v>
      </c>
      <c r="U3024">
        <v>30</v>
      </c>
      <c r="V3024" t="s">
        <v>5611</v>
      </c>
      <c r="W3024" t="s">
        <v>2693</v>
      </c>
      <c r="Y3024">
        <v>160000</v>
      </c>
      <c r="Z3024">
        <v>160000</v>
      </c>
      <c r="AA3024">
        <v>160000</v>
      </c>
      <c r="AB3024">
        <v>0</v>
      </c>
    </row>
    <row r="3025" spans="1:28" x14ac:dyDescent="0.25">
      <c r="A3025" t="s">
        <v>2686</v>
      </c>
      <c r="B3025" t="s">
        <v>2715</v>
      </c>
      <c r="C3025">
        <v>899999230</v>
      </c>
      <c r="D3025">
        <v>4013</v>
      </c>
      <c r="E3025" t="s">
        <v>2716</v>
      </c>
      <c r="F3025">
        <v>20072</v>
      </c>
      <c r="G3025">
        <v>2013</v>
      </c>
      <c r="H3025">
        <v>2</v>
      </c>
      <c r="I3025">
        <v>1000000732</v>
      </c>
      <c r="J3025">
        <v>0</v>
      </c>
      <c r="K3025">
        <v>33</v>
      </c>
      <c r="L3025" t="s">
        <v>5612</v>
      </c>
      <c r="M3025" t="s">
        <v>2689</v>
      </c>
      <c r="N3025" t="s">
        <v>2690</v>
      </c>
      <c r="O3025" s="55">
        <v>41111</v>
      </c>
      <c r="P3025" s="55">
        <v>41476</v>
      </c>
      <c r="Q3025" s="55">
        <v>41342</v>
      </c>
      <c r="R3025" s="55">
        <v>41479</v>
      </c>
      <c r="S3025" s="55">
        <v>41488</v>
      </c>
      <c r="T3025" t="s">
        <v>2691</v>
      </c>
      <c r="U3025">
        <v>30</v>
      </c>
      <c r="V3025" t="s">
        <v>5613</v>
      </c>
      <c r="W3025" t="s">
        <v>2693</v>
      </c>
      <c r="Y3025">
        <v>143000</v>
      </c>
      <c r="Z3025">
        <v>143000</v>
      </c>
      <c r="AA3025">
        <v>143000</v>
      </c>
      <c r="AB3025">
        <v>0</v>
      </c>
    </row>
    <row r="3026" spans="1:28" x14ac:dyDescent="0.25">
      <c r="A3026" t="s">
        <v>2686</v>
      </c>
      <c r="B3026" t="s">
        <v>2715</v>
      </c>
      <c r="C3026">
        <v>899999230</v>
      </c>
      <c r="D3026">
        <v>91968</v>
      </c>
      <c r="F3026">
        <v>20079</v>
      </c>
      <c r="G3026">
        <v>2013</v>
      </c>
      <c r="H3026">
        <v>2</v>
      </c>
      <c r="I3026">
        <v>1000000732</v>
      </c>
      <c r="J3026">
        <v>4</v>
      </c>
      <c r="K3026">
        <v>33</v>
      </c>
      <c r="L3026" t="s">
        <v>5614</v>
      </c>
      <c r="M3026" t="s">
        <v>2689</v>
      </c>
      <c r="N3026" t="s">
        <v>2690</v>
      </c>
      <c r="O3026" s="55">
        <v>41295</v>
      </c>
      <c r="P3026" s="55">
        <v>41476</v>
      </c>
      <c r="Q3026" s="55">
        <v>41453</v>
      </c>
      <c r="R3026" s="55">
        <v>41612</v>
      </c>
      <c r="S3026" s="55">
        <v>41625</v>
      </c>
      <c r="T3026" t="s">
        <v>2691</v>
      </c>
      <c r="U3026">
        <v>30</v>
      </c>
      <c r="V3026" t="s">
        <v>4197</v>
      </c>
      <c r="W3026" t="s">
        <v>2693</v>
      </c>
      <c r="Y3026">
        <v>42900</v>
      </c>
      <c r="Z3026">
        <v>42900</v>
      </c>
      <c r="AA3026">
        <v>42900</v>
      </c>
      <c r="AB3026">
        <v>0</v>
      </c>
    </row>
    <row r="3027" spans="1:28" x14ac:dyDescent="0.25">
      <c r="A3027" t="s">
        <v>2686</v>
      </c>
      <c r="B3027" t="s">
        <v>2696</v>
      </c>
      <c r="C3027">
        <v>899999230</v>
      </c>
      <c r="D3027">
        <v>971116</v>
      </c>
      <c r="E3027" t="s">
        <v>2687</v>
      </c>
      <c r="F3027">
        <v>20137</v>
      </c>
      <c r="G3027">
        <v>2022</v>
      </c>
      <c r="H3027">
        <v>2</v>
      </c>
      <c r="I3027">
        <v>1000004755</v>
      </c>
      <c r="J3027">
        <v>0</v>
      </c>
      <c r="K3027">
        <v>33</v>
      </c>
      <c r="L3027" t="s">
        <v>2936</v>
      </c>
      <c r="M3027" t="s">
        <v>2689</v>
      </c>
      <c r="N3027" t="s">
        <v>2690</v>
      </c>
      <c r="O3027" s="55">
        <v>44774</v>
      </c>
      <c r="P3027" s="55">
        <v>45138</v>
      </c>
      <c r="Q3027" s="55">
        <v>44853</v>
      </c>
      <c r="R3027" s="55">
        <v>44883</v>
      </c>
      <c r="S3027" s="55">
        <v>44887</v>
      </c>
      <c r="T3027" t="s">
        <v>2691</v>
      </c>
      <c r="U3027">
        <v>30</v>
      </c>
      <c r="V3027" t="s">
        <v>2944</v>
      </c>
      <c r="W3027" t="s">
        <v>2693</v>
      </c>
      <c r="Y3027">
        <v>51876</v>
      </c>
      <c r="Z3027">
        <v>51876</v>
      </c>
      <c r="AA3027">
        <v>51876</v>
      </c>
      <c r="AB3027">
        <v>0</v>
      </c>
    </row>
    <row r="3028" spans="1:28" x14ac:dyDescent="0.25">
      <c r="A3028" t="s">
        <v>2686</v>
      </c>
      <c r="B3028" t="s">
        <v>87</v>
      </c>
      <c r="C3028">
        <v>899999230</v>
      </c>
      <c r="D3028">
        <v>971116</v>
      </c>
      <c r="E3028" t="s">
        <v>2687</v>
      </c>
      <c r="F3028">
        <v>20178</v>
      </c>
      <c r="G3028">
        <v>2017</v>
      </c>
      <c r="H3028">
        <v>1</v>
      </c>
      <c r="I3028">
        <v>1000001587</v>
      </c>
      <c r="J3028">
        <v>20</v>
      </c>
      <c r="K3028">
        <v>33</v>
      </c>
      <c r="L3028" t="s">
        <v>5615</v>
      </c>
      <c r="M3028" t="s">
        <v>2689</v>
      </c>
      <c r="N3028" t="s">
        <v>2690</v>
      </c>
      <c r="O3028" s="55">
        <v>42937</v>
      </c>
      <c r="P3028" s="55">
        <v>43121</v>
      </c>
      <c r="Q3028" s="55">
        <v>42965</v>
      </c>
      <c r="R3028" s="55">
        <v>42999</v>
      </c>
      <c r="S3028" s="55">
        <v>43012</v>
      </c>
      <c r="T3028" t="s">
        <v>2691</v>
      </c>
      <c r="U3028">
        <v>30</v>
      </c>
      <c r="V3028" t="s">
        <v>5616</v>
      </c>
      <c r="W3028" t="s">
        <v>2693</v>
      </c>
      <c r="Y3028">
        <v>90450</v>
      </c>
      <c r="Z3028">
        <v>90450</v>
      </c>
      <c r="AA3028">
        <v>90450</v>
      </c>
      <c r="AB3028">
        <v>0</v>
      </c>
    </row>
    <row r="3029" spans="1:28" x14ac:dyDescent="0.25">
      <c r="A3029" t="s">
        <v>2686</v>
      </c>
      <c r="B3029" t="s">
        <v>87</v>
      </c>
      <c r="C3029">
        <v>899999230</v>
      </c>
      <c r="D3029">
        <v>971116</v>
      </c>
      <c r="E3029" t="s">
        <v>2687</v>
      </c>
      <c r="F3029">
        <v>20180</v>
      </c>
      <c r="G3029">
        <v>2017</v>
      </c>
      <c r="H3029">
        <v>2</v>
      </c>
      <c r="I3029">
        <v>1000001587</v>
      </c>
      <c r="J3029">
        <v>20</v>
      </c>
      <c r="K3029">
        <v>33</v>
      </c>
      <c r="L3029" t="s">
        <v>3549</v>
      </c>
      <c r="M3029" t="s">
        <v>2689</v>
      </c>
      <c r="N3029" t="s">
        <v>2690</v>
      </c>
      <c r="O3029" s="55">
        <v>42937</v>
      </c>
      <c r="P3029" s="55">
        <v>43121</v>
      </c>
      <c r="Q3029" s="55">
        <v>42971</v>
      </c>
      <c r="R3029" s="55">
        <v>43020</v>
      </c>
      <c r="S3029" s="55">
        <v>43028</v>
      </c>
      <c r="T3029" t="s">
        <v>2691</v>
      </c>
      <c r="U3029">
        <v>30</v>
      </c>
      <c r="V3029" t="s">
        <v>5617</v>
      </c>
      <c r="W3029" t="s">
        <v>2693</v>
      </c>
      <c r="Y3029">
        <v>38100</v>
      </c>
      <c r="Z3029">
        <v>38100</v>
      </c>
      <c r="AA3029">
        <v>38100</v>
      </c>
      <c r="AB3029">
        <v>0</v>
      </c>
    </row>
    <row r="3030" spans="1:28" x14ac:dyDescent="0.25">
      <c r="A3030" t="s">
        <v>2686</v>
      </c>
      <c r="B3030" t="s">
        <v>87</v>
      </c>
      <c r="C3030">
        <v>899999230</v>
      </c>
      <c r="D3030">
        <v>971116</v>
      </c>
      <c r="E3030" t="s">
        <v>2687</v>
      </c>
      <c r="F3030">
        <v>20181</v>
      </c>
      <c r="G3030">
        <v>2017</v>
      </c>
      <c r="H3030">
        <v>1</v>
      </c>
      <c r="I3030">
        <v>1000001587</v>
      </c>
      <c r="J3030">
        <v>20</v>
      </c>
      <c r="K3030">
        <v>33</v>
      </c>
      <c r="L3030" t="s">
        <v>2917</v>
      </c>
      <c r="M3030" t="s">
        <v>2689</v>
      </c>
      <c r="N3030" t="s">
        <v>2690</v>
      </c>
      <c r="O3030" s="55">
        <v>42937</v>
      </c>
      <c r="P3030" s="55">
        <v>43121</v>
      </c>
      <c r="Q3030" s="55">
        <v>42971</v>
      </c>
      <c r="R3030" s="55">
        <v>42999</v>
      </c>
      <c r="S3030" s="55">
        <v>43012</v>
      </c>
      <c r="T3030" t="s">
        <v>2691</v>
      </c>
      <c r="U3030">
        <v>30</v>
      </c>
      <c r="V3030" t="s">
        <v>3380</v>
      </c>
      <c r="W3030" t="s">
        <v>2693</v>
      </c>
      <c r="Y3030">
        <v>106320</v>
      </c>
      <c r="Z3030">
        <v>106320</v>
      </c>
      <c r="AA3030">
        <v>106320</v>
      </c>
      <c r="AB3030">
        <v>0</v>
      </c>
    </row>
    <row r="3031" spans="1:28" x14ac:dyDescent="0.25">
      <c r="A3031" t="s">
        <v>2686</v>
      </c>
      <c r="B3031" t="s">
        <v>2730</v>
      </c>
      <c r="C3031">
        <v>899999230</v>
      </c>
      <c r="D3031">
        <v>971116</v>
      </c>
      <c r="E3031" t="s">
        <v>2687</v>
      </c>
      <c r="F3031">
        <v>20292</v>
      </c>
      <c r="G3031">
        <v>2015</v>
      </c>
      <c r="H3031">
        <v>1</v>
      </c>
      <c r="I3031">
        <v>1000001288</v>
      </c>
      <c r="J3031">
        <v>1</v>
      </c>
      <c r="K3031">
        <v>33</v>
      </c>
      <c r="L3031" t="s">
        <v>3312</v>
      </c>
      <c r="M3031" t="s">
        <v>2689</v>
      </c>
      <c r="N3031" t="s">
        <v>2690</v>
      </c>
      <c r="O3031" s="55">
        <v>42206</v>
      </c>
      <c r="P3031" s="55">
        <v>42390</v>
      </c>
      <c r="Q3031" s="55">
        <v>42234</v>
      </c>
      <c r="R3031" s="55">
        <v>42249</v>
      </c>
      <c r="S3031" s="55">
        <v>42256</v>
      </c>
      <c r="T3031" t="s">
        <v>2691</v>
      </c>
      <c r="U3031">
        <v>30</v>
      </c>
      <c r="V3031" t="s">
        <v>5618</v>
      </c>
      <c r="W3031" t="s">
        <v>2693</v>
      </c>
      <c r="Y3031">
        <v>84700</v>
      </c>
      <c r="Z3031">
        <v>84685</v>
      </c>
      <c r="AA3031">
        <v>84700</v>
      </c>
      <c r="AB3031">
        <v>0</v>
      </c>
    </row>
    <row r="3032" spans="1:28" x14ac:dyDescent="0.25">
      <c r="A3032" t="s">
        <v>2686</v>
      </c>
      <c r="B3032" t="s">
        <v>2730</v>
      </c>
      <c r="C3032">
        <v>899999230</v>
      </c>
      <c r="D3032">
        <v>971116</v>
      </c>
      <c r="E3032" t="s">
        <v>2687</v>
      </c>
      <c r="F3032">
        <v>20297</v>
      </c>
      <c r="G3032">
        <v>2015</v>
      </c>
      <c r="H3032">
        <v>4</v>
      </c>
      <c r="I3032">
        <v>1000001288</v>
      </c>
      <c r="J3032">
        <v>1</v>
      </c>
      <c r="K3032">
        <v>33</v>
      </c>
      <c r="L3032" t="s">
        <v>2804</v>
      </c>
      <c r="M3032" t="s">
        <v>2689</v>
      </c>
      <c r="N3032" t="s">
        <v>2690</v>
      </c>
      <c r="O3032" s="55">
        <v>42206</v>
      </c>
      <c r="P3032" s="55">
        <v>42390</v>
      </c>
      <c r="Q3032" s="55">
        <v>42230</v>
      </c>
      <c r="R3032" s="55">
        <v>42297</v>
      </c>
      <c r="S3032" s="55">
        <v>42305</v>
      </c>
      <c r="T3032" t="s">
        <v>2855</v>
      </c>
      <c r="U3032">
        <v>30</v>
      </c>
      <c r="V3032" t="s">
        <v>2948</v>
      </c>
      <c r="W3032" t="s">
        <v>2693</v>
      </c>
      <c r="Y3032">
        <v>134500</v>
      </c>
      <c r="Z3032">
        <v>134500</v>
      </c>
      <c r="AA3032">
        <v>134500</v>
      </c>
      <c r="AB3032">
        <v>0</v>
      </c>
    </row>
    <row r="3033" spans="1:28" x14ac:dyDescent="0.25">
      <c r="A3033" t="s">
        <v>2686</v>
      </c>
      <c r="B3033" t="s">
        <v>2730</v>
      </c>
      <c r="C3033">
        <v>899999230</v>
      </c>
      <c r="D3033">
        <v>971116</v>
      </c>
      <c r="E3033" t="s">
        <v>2687</v>
      </c>
      <c r="F3033">
        <v>20297</v>
      </c>
      <c r="G3033">
        <v>2015</v>
      </c>
      <c r="H3033">
        <v>6</v>
      </c>
      <c r="I3033">
        <v>1000001288</v>
      </c>
      <c r="J3033">
        <v>1</v>
      </c>
      <c r="K3033">
        <v>33</v>
      </c>
      <c r="L3033" t="s">
        <v>2804</v>
      </c>
      <c r="M3033" t="s">
        <v>2689</v>
      </c>
      <c r="N3033" t="s">
        <v>2690</v>
      </c>
      <c r="O3033" s="55">
        <v>42206</v>
      </c>
      <c r="P3033" s="55">
        <v>42390</v>
      </c>
      <c r="Q3033" s="55">
        <v>42230</v>
      </c>
      <c r="R3033" s="55">
        <v>42333</v>
      </c>
      <c r="S3033" s="55">
        <v>42335</v>
      </c>
      <c r="T3033" t="s">
        <v>2855</v>
      </c>
      <c r="U3033">
        <v>30</v>
      </c>
      <c r="V3033" t="s">
        <v>2948</v>
      </c>
      <c r="W3033" t="s">
        <v>2693</v>
      </c>
      <c r="Y3033">
        <v>1728660</v>
      </c>
      <c r="Z3033">
        <v>347900</v>
      </c>
      <c r="AA3033">
        <v>1728660</v>
      </c>
      <c r="AB3033">
        <v>0</v>
      </c>
    </row>
    <row r="3034" spans="1:28" x14ac:dyDescent="0.25">
      <c r="A3034" t="s">
        <v>2686</v>
      </c>
      <c r="B3034" t="s">
        <v>2730</v>
      </c>
      <c r="C3034">
        <v>899999230</v>
      </c>
      <c r="D3034">
        <v>971116</v>
      </c>
      <c r="E3034" t="s">
        <v>2687</v>
      </c>
      <c r="F3034">
        <v>20297</v>
      </c>
      <c r="G3034">
        <v>2015</v>
      </c>
      <c r="H3034">
        <v>6</v>
      </c>
      <c r="I3034">
        <v>1000001288</v>
      </c>
      <c r="J3034">
        <v>1</v>
      </c>
      <c r="K3034">
        <v>33</v>
      </c>
      <c r="L3034" t="s">
        <v>2804</v>
      </c>
      <c r="M3034" t="s">
        <v>2689</v>
      </c>
      <c r="N3034" t="s">
        <v>2690</v>
      </c>
      <c r="O3034" s="55">
        <v>42206</v>
      </c>
      <c r="P3034" s="55">
        <v>42390</v>
      </c>
      <c r="Q3034" s="55">
        <v>42230</v>
      </c>
      <c r="R3034" s="55">
        <v>42333</v>
      </c>
      <c r="S3034" s="55">
        <v>42335</v>
      </c>
      <c r="T3034" t="s">
        <v>2855</v>
      </c>
      <c r="U3034">
        <v>30</v>
      </c>
      <c r="V3034" t="s">
        <v>2948</v>
      </c>
      <c r="W3034" t="s">
        <v>2693</v>
      </c>
      <c r="Y3034">
        <v>1728660</v>
      </c>
      <c r="Z3034">
        <v>910200</v>
      </c>
      <c r="AA3034">
        <v>1728660</v>
      </c>
      <c r="AB3034">
        <v>0</v>
      </c>
    </row>
    <row r="3035" spans="1:28" x14ac:dyDescent="0.25">
      <c r="A3035" t="s">
        <v>2686</v>
      </c>
      <c r="B3035" t="s">
        <v>2730</v>
      </c>
      <c r="C3035">
        <v>899999230</v>
      </c>
      <c r="D3035">
        <v>971116</v>
      </c>
      <c r="E3035" t="s">
        <v>2687</v>
      </c>
      <c r="F3035">
        <v>20301</v>
      </c>
      <c r="G3035">
        <v>2015</v>
      </c>
      <c r="H3035">
        <v>1</v>
      </c>
      <c r="I3035">
        <v>1000001288</v>
      </c>
      <c r="J3035">
        <v>1</v>
      </c>
      <c r="K3035">
        <v>33</v>
      </c>
      <c r="L3035" t="s">
        <v>3897</v>
      </c>
      <c r="M3035" t="s">
        <v>2689</v>
      </c>
      <c r="N3035" t="s">
        <v>2690</v>
      </c>
      <c r="O3035" s="55">
        <v>42206</v>
      </c>
      <c r="P3035" s="55">
        <v>42390</v>
      </c>
      <c r="Q3035" s="55">
        <v>42240</v>
      </c>
      <c r="R3035" s="55">
        <v>42249</v>
      </c>
      <c r="S3035" s="55">
        <v>42256</v>
      </c>
      <c r="T3035" t="s">
        <v>2743</v>
      </c>
      <c r="U3035">
        <v>30</v>
      </c>
      <c r="V3035" t="s">
        <v>5619</v>
      </c>
      <c r="W3035" t="s">
        <v>2693</v>
      </c>
      <c r="Y3035">
        <v>235250</v>
      </c>
      <c r="Z3035">
        <v>235240</v>
      </c>
      <c r="AA3035">
        <v>235250</v>
      </c>
      <c r="AB3035">
        <v>0</v>
      </c>
    </row>
    <row r="3036" spans="1:28" x14ac:dyDescent="0.25">
      <c r="A3036" t="s">
        <v>2686</v>
      </c>
      <c r="B3036" t="s">
        <v>2730</v>
      </c>
      <c r="C3036">
        <v>899999230</v>
      </c>
      <c r="D3036">
        <v>971116</v>
      </c>
      <c r="E3036" t="s">
        <v>2687</v>
      </c>
      <c r="F3036">
        <v>20305</v>
      </c>
      <c r="G3036">
        <v>2015</v>
      </c>
      <c r="H3036">
        <v>1</v>
      </c>
      <c r="I3036">
        <v>1000001288</v>
      </c>
      <c r="J3036">
        <v>1</v>
      </c>
      <c r="K3036">
        <v>33</v>
      </c>
      <c r="L3036" t="s">
        <v>2949</v>
      </c>
      <c r="M3036" t="s">
        <v>2689</v>
      </c>
      <c r="N3036" t="s">
        <v>2690</v>
      </c>
      <c r="O3036" s="55">
        <v>42206</v>
      </c>
      <c r="P3036" s="55">
        <v>42390</v>
      </c>
      <c r="Q3036" s="55">
        <v>42237</v>
      </c>
      <c r="R3036" s="55">
        <v>42249</v>
      </c>
      <c r="S3036" s="55">
        <v>42256</v>
      </c>
      <c r="T3036" t="s">
        <v>2691</v>
      </c>
      <c r="U3036">
        <v>30</v>
      </c>
      <c r="V3036" t="s">
        <v>4856</v>
      </c>
      <c r="W3036" t="s">
        <v>2693</v>
      </c>
      <c r="Y3036">
        <v>78000</v>
      </c>
      <c r="Z3036">
        <v>77985</v>
      </c>
      <c r="AA3036">
        <v>78000</v>
      </c>
      <c r="AB3036">
        <v>0</v>
      </c>
    </row>
    <row r="3037" spans="1:28" x14ac:dyDescent="0.25">
      <c r="A3037" t="s">
        <v>2686</v>
      </c>
      <c r="B3037" t="s">
        <v>2730</v>
      </c>
      <c r="C3037">
        <v>899999230</v>
      </c>
      <c r="D3037">
        <v>971116</v>
      </c>
      <c r="E3037" t="s">
        <v>2687</v>
      </c>
      <c r="F3037">
        <v>20312</v>
      </c>
      <c r="G3037">
        <v>2015</v>
      </c>
      <c r="H3037">
        <v>3</v>
      </c>
      <c r="I3037">
        <v>1000001288</v>
      </c>
      <c r="J3037">
        <v>1</v>
      </c>
      <c r="K3037">
        <v>33</v>
      </c>
      <c r="L3037" t="s">
        <v>2956</v>
      </c>
      <c r="M3037" t="s">
        <v>2689</v>
      </c>
      <c r="N3037" t="s">
        <v>2690</v>
      </c>
      <c r="O3037" s="55">
        <v>42206</v>
      </c>
      <c r="P3037" s="55">
        <v>42390</v>
      </c>
      <c r="Q3037" s="55">
        <v>42240</v>
      </c>
      <c r="R3037" s="55">
        <v>42284</v>
      </c>
      <c r="S3037" s="55">
        <v>42291</v>
      </c>
      <c r="T3037" t="s">
        <v>2691</v>
      </c>
      <c r="U3037">
        <v>30</v>
      </c>
      <c r="V3037" t="s">
        <v>5620</v>
      </c>
      <c r="W3037" t="s">
        <v>2693</v>
      </c>
      <c r="Y3037">
        <v>250000</v>
      </c>
      <c r="Z3037">
        <v>250000</v>
      </c>
      <c r="AA3037">
        <v>250000</v>
      </c>
      <c r="AB3037">
        <v>0</v>
      </c>
    </row>
    <row r="3038" spans="1:28" x14ac:dyDescent="0.25">
      <c r="A3038" t="s">
        <v>2686</v>
      </c>
      <c r="B3038" t="s">
        <v>2730</v>
      </c>
      <c r="C3038">
        <v>899999230</v>
      </c>
      <c r="D3038">
        <v>971116</v>
      </c>
      <c r="E3038" t="s">
        <v>2687</v>
      </c>
      <c r="F3038">
        <v>20317</v>
      </c>
      <c r="G3038">
        <v>2015</v>
      </c>
      <c r="H3038">
        <v>1</v>
      </c>
      <c r="I3038">
        <v>1000001288</v>
      </c>
      <c r="J3038">
        <v>1</v>
      </c>
      <c r="K3038">
        <v>33</v>
      </c>
      <c r="L3038" t="s">
        <v>2956</v>
      </c>
      <c r="M3038" t="s">
        <v>2689</v>
      </c>
      <c r="N3038" t="s">
        <v>2690</v>
      </c>
      <c r="O3038" s="55">
        <v>42206</v>
      </c>
      <c r="P3038" s="55">
        <v>42390</v>
      </c>
      <c r="Q3038" s="55">
        <v>42241</v>
      </c>
      <c r="R3038" s="55">
        <v>42249</v>
      </c>
      <c r="S3038" s="55">
        <v>42256</v>
      </c>
      <c r="T3038" t="s">
        <v>2691</v>
      </c>
      <c r="U3038">
        <v>30</v>
      </c>
      <c r="V3038" t="s">
        <v>2810</v>
      </c>
      <c r="W3038" t="s">
        <v>2693</v>
      </c>
      <c r="Y3038">
        <v>154450</v>
      </c>
      <c r="Z3038">
        <v>154450</v>
      </c>
      <c r="AA3038">
        <v>154450</v>
      </c>
      <c r="AB3038">
        <v>0</v>
      </c>
    </row>
    <row r="3039" spans="1:28" x14ac:dyDescent="0.25">
      <c r="A3039" t="s">
        <v>2686</v>
      </c>
      <c r="B3039" t="s">
        <v>2730</v>
      </c>
      <c r="C3039">
        <v>899999230</v>
      </c>
      <c r="D3039">
        <v>971116</v>
      </c>
      <c r="E3039" t="s">
        <v>2687</v>
      </c>
      <c r="F3039">
        <v>20317</v>
      </c>
      <c r="G3039">
        <v>2015</v>
      </c>
      <c r="H3039">
        <v>6</v>
      </c>
      <c r="I3039">
        <v>1000001288</v>
      </c>
      <c r="J3039">
        <v>1</v>
      </c>
      <c r="K3039">
        <v>33</v>
      </c>
      <c r="L3039" t="s">
        <v>2956</v>
      </c>
      <c r="M3039" t="s">
        <v>2689</v>
      </c>
      <c r="N3039" t="s">
        <v>2690</v>
      </c>
      <c r="O3039" s="55">
        <v>42206</v>
      </c>
      <c r="P3039" s="55">
        <v>42390</v>
      </c>
      <c r="Q3039" s="55">
        <v>42241</v>
      </c>
      <c r="R3039" s="55">
        <v>42347</v>
      </c>
      <c r="S3039" s="55">
        <v>42350</v>
      </c>
      <c r="T3039" t="s">
        <v>2691</v>
      </c>
      <c r="U3039">
        <v>30</v>
      </c>
      <c r="V3039" t="s">
        <v>2810</v>
      </c>
      <c r="W3039" t="s">
        <v>2693</v>
      </c>
      <c r="Y3039">
        <v>35200</v>
      </c>
      <c r="Z3039">
        <v>35200</v>
      </c>
      <c r="AA3039">
        <v>35200</v>
      </c>
      <c r="AB3039">
        <v>0</v>
      </c>
    </row>
    <row r="3040" spans="1:28" x14ac:dyDescent="0.25">
      <c r="A3040" t="s">
        <v>2686</v>
      </c>
      <c r="B3040" t="s">
        <v>2730</v>
      </c>
      <c r="C3040">
        <v>899999230</v>
      </c>
      <c r="D3040">
        <v>971116</v>
      </c>
      <c r="E3040" t="s">
        <v>2687</v>
      </c>
      <c r="F3040">
        <v>20317</v>
      </c>
      <c r="G3040">
        <v>2015</v>
      </c>
      <c r="H3040">
        <v>8</v>
      </c>
      <c r="I3040">
        <v>1000001288</v>
      </c>
      <c r="J3040">
        <v>1</v>
      </c>
      <c r="K3040">
        <v>33</v>
      </c>
      <c r="L3040" t="s">
        <v>2956</v>
      </c>
      <c r="M3040" t="s">
        <v>2689</v>
      </c>
      <c r="N3040" t="s">
        <v>2690</v>
      </c>
      <c r="O3040" s="55">
        <v>42206</v>
      </c>
      <c r="P3040" s="55">
        <v>42390</v>
      </c>
      <c r="Q3040" s="55">
        <v>42241</v>
      </c>
      <c r="R3040" s="55">
        <v>42404</v>
      </c>
      <c r="S3040" s="55">
        <v>42404</v>
      </c>
      <c r="T3040" t="s">
        <v>2691</v>
      </c>
      <c r="U3040">
        <v>30</v>
      </c>
      <c r="V3040" t="s">
        <v>2810</v>
      </c>
      <c r="W3040" t="s">
        <v>2693</v>
      </c>
      <c r="Y3040">
        <v>37650</v>
      </c>
      <c r="Z3040">
        <v>10</v>
      </c>
      <c r="AA3040">
        <v>10</v>
      </c>
      <c r="AB3040">
        <v>0</v>
      </c>
    </row>
    <row r="3041" spans="1:28" x14ac:dyDescent="0.25">
      <c r="A3041" t="s">
        <v>2686</v>
      </c>
      <c r="B3041" t="s">
        <v>2730</v>
      </c>
      <c r="C3041">
        <v>899999230</v>
      </c>
      <c r="D3041">
        <v>971116</v>
      </c>
      <c r="E3041" t="s">
        <v>2687</v>
      </c>
      <c r="F3041">
        <v>20319</v>
      </c>
      <c r="G3041">
        <v>2015</v>
      </c>
      <c r="H3041">
        <v>1</v>
      </c>
      <c r="I3041">
        <v>1000001288</v>
      </c>
      <c r="J3041">
        <v>1</v>
      </c>
      <c r="K3041">
        <v>33</v>
      </c>
      <c r="L3041" t="s">
        <v>2731</v>
      </c>
      <c r="M3041" t="s">
        <v>2689</v>
      </c>
      <c r="N3041" t="s">
        <v>2690</v>
      </c>
      <c r="O3041" s="55">
        <v>42206</v>
      </c>
      <c r="P3041" s="55">
        <v>42390</v>
      </c>
      <c r="Q3041" s="55">
        <v>42243</v>
      </c>
      <c r="R3041" s="55">
        <v>42249</v>
      </c>
      <c r="S3041" s="55">
        <v>42256</v>
      </c>
      <c r="T3041" t="s">
        <v>2691</v>
      </c>
      <c r="U3041">
        <v>30</v>
      </c>
      <c r="V3041" t="s">
        <v>5621</v>
      </c>
      <c r="W3041" t="s">
        <v>2693</v>
      </c>
      <c r="Y3041">
        <v>218800</v>
      </c>
      <c r="Z3041">
        <v>218785</v>
      </c>
      <c r="AA3041">
        <v>218800</v>
      </c>
      <c r="AB3041">
        <v>0</v>
      </c>
    </row>
    <row r="3042" spans="1:28" x14ac:dyDescent="0.25">
      <c r="A3042" t="s">
        <v>2686</v>
      </c>
      <c r="B3042" t="s">
        <v>87</v>
      </c>
      <c r="C3042">
        <v>899999230</v>
      </c>
      <c r="D3042">
        <v>971116</v>
      </c>
      <c r="E3042" t="s">
        <v>2687</v>
      </c>
      <c r="F3042">
        <v>20340</v>
      </c>
      <c r="G3042">
        <v>2016</v>
      </c>
      <c r="H3042">
        <v>1</v>
      </c>
      <c r="I3042">
        <v>1000001587</v>
      </c>
      <c r="J3042">
        <v>1</v>
      </c>
      <c r="K3042">
        <v>33</v>
      </c>
      <c r="L3042" t="s">
        <v>3224</v>
      </c>
      <c r="M3042" t="s">
        <v>2689</v>
      </c>
      <c r="N3042" t="s">
        <v>2690</v>
      </c>
      <c r="O3042" s="55">
        <v>42572</v>
      </c>
      <c r="P3042" s="55">
        <v>42756</v>
      </c>
      <c r="Q3042" s="55">
        <v>42611</v>
      </c>
      <c r="R3042" s="55">
        <v>42621</v>
      </c>
      <c r="S3042" s="55">
        <v>42628</v>
      </c>
      <c r="T3042" t="s">
        <v>2691</v>
      </c>
      <c r="U3042">
        <v>30</v>
      </c>
      <c r="V3042" t="s">
        <v>5622</v>
      </c>
      <c r="W3042" t="s">
        <v>2693</v>
      </c>
      <c r="Y3042">
        <v>96640</v>
      </c>
      <c r="Z3042">
        <v>96575</v>
      </c>
      <c r="AA3042">
        <v>96640</v>
      </c>
      <c r="AB3042">
        <v>0</v>
      </c>
    </row>
    <row r="3043" spans="1:28" x14ac:dyDescent="0.25">
      <c r="A3043" t="s">
        <v>2686</v>
      </c>
      <c r="B3043" t="s">
        <v>2715</v>
      </c>
      <c r="C3043">
        <v>899999230</v>
      </c>
      <c r="D3043">
        <v>91968</v>
      </c>
      <c r="F3043">
        <v>20366</v>
      </c>
      <c r="G3043">
        <v>2013</v>
      </c>
      <c r="H3043">
        <v>1</v>
      </c>
      <c r="I3043">
        <v>1000000732</v>
      </c>
      <c r="J3043">
        <v>4</v>
      </c>
      <c r="K3043">
        <v>33</v>
      </c>
      <c r="L3043" t="s">
        <v>2992</v>
      </c>
      <c r="M3043" t="s">
        <v>2689</v>
      </c>
      <c r="N3043" t="s">
        <v>2690</v>
      </c>
      <c r="O3043" s="55">
        <v>41295</v>
      </c>
      <c r="P3043" s="55">
        <v>41476</v>
      </c>
      <c r="Q3043" s="55">
        <v>41380</v>
      </c>
      <c r="R3043" s="55">
        <v>41465</v>
      </c>
      <c r="S3043" s="55">
        <v>41491</v>
      </c>
      <c r="T3043" t="s">
        <v>2691</v>
      </c>
      <c r="U3043">
        <v>30</v>
      </c>
      <c r="V3043" t="s">
        <v>3515</v>
      </c>
      <c r="W3043" t="s">
        <v>2693</v>
      </c>
      <c r="Y3043">
        <v>47300</v>
      </c>
      <c r="Z3043">
        <v>32300</v>
      </c>
      <c r="AA3043">
        <v>47300</v>
      </c>
      <c r="AB3043">
        <v>0</v>
      </c>
    </row>
    <row r="3044" spans="1:28" x14ac:dyDescent="0.25">
      <c r="A3044" t="s">
        <v>2686</v>
      </c>
      <c r="B3044" t="s">
        <v>2715</v>
      </c>
      <c r="C3044">
        <v>899999230</v>
      </c>
      <c r="D3044">
        <v>91968</v>
      </c>
      <c r="F3044">
        <v>20366</v>
      </c>
      <c r="G3044">
        <v>2013</v>
      </c>
      <c r="H3044">
        <v>1</v>
      </c>
      <c r="I3044">
        <v>1000000732</v>
      </c>
      <c r="J3044">
        <v>4</v>
      </c>
      <c r="K3044">
        <v>33</v>
      </c>
      <c r="L3044" t="s">
        <v>2992</v>
      </c>
      <c r="M3044" t="s">
        <v>2689</v>
      </c>
      <c r="N3044" t="s">
        <v>2690</v>
      </c>
      <c r="O3044" s="55">
        <v>41295</v>
      </c>
      <c r="P3044" s="55">
        <v>41476</v>
      </c>
      <c r="Q3044" s="55">
        <v>41380</v>
      </c>
      <c r="R3044" s="55">
        <v>41465</v>
      </c>
      <c r="S3044" s="55">
        <v>41491</v>
      </c>
      <c r="T3044" t="s">
        <v>2691</v>
      </c>
      <c r="U3044">
        <v>30</v>
      </c>
      <c r="V3044" t="s">
        <v>3515</v>
      </c>
      <c r="W3044" t="s">
        <v>2693</v>
      </c>
      <c r="Y3044">
        <v>47300</v>
      </c>
      <c r="Z3044">
        <v>15000</v>
      </c>
      <c r="AA3044">
        <v>47300</v>
      </c>
      <c r="AB3044">
        <v>0</v>
      </c>
    </row>
    <row r="3045" spans="1:28" x14ac:dyDescent="0.25">
      <c r="A3045" t="s">
        <v>2686</v>
      </c>
      <c r="B3045" t="s">
        <v>87</v>
      </c>
      <c r="C3045">
        <v>899999230</v>
      </c>
      <c r="D3045">
        <v>971116</v>
      </c>
      <c r="E3045" t="s">
        <v>2687</v>
      </c>
      <c r="F3045">
        <v>20367</v>
      </c>
      <c r="G3045">
        <v>2014</v>
      </c>
      <c r="H3045">
        <v>1</v>
      </c>
      <c r="I3045">
        <v>1000001079</v>
      </c>
      <c r="J3045">
        <v>0</v>
      </c>
      <c r="K3045">
        <v>33</v>
      </c>
      <c r="L3045" t="s">
        <v>5623</v>
      </c>
      <c r="M3045" t="s">
        <v>2689</v>
      </c>
      <c r="N3045" t="s">
        <v>2690</v>
      </c>
      <c r="O3045" s="55">
        <v>41841</v>
      </c>
      <c r="P3045" s="55">
        <v>42206</v>
      </c>
      <c r="Q3045" s="55">
        <v>41853</v>
      </c>
      <c r="R3045" s="55">
        <v>41866</v>
      </c>
      <c r="S3045" s="55">
        <v>41870</v>
      </c>
      <c r="T3045" t="s">
        <v>2691</v>
      </c>
      <c r="U3045">
        <v>30</v>
      </c>
      <c r="V3045" t="s">
        <v>4227</v>
      </c>
      <c r="W3045" t="s">
        <v>2693</v>
      </c>
      <c r="Y3045">
        <v>260800</v>
      </c>
      <c r="Z3045">
        <v>260750</v>
      </c>
      <c r="AA3045">
        <v>260800</v>
      </c>
      <c r="AB3045">
        <v>0</v>
      </c>
    </row>
    <row r="3046" spans="1:28" x14ac:dyDescent="0.25">
      <c r="A3046" t="s">
        <v>2686</v>
      </c>
      <c r="B3046" t="s">
        <v>87</v>
      </c>
      <c r="C3046">
        <v>899999230</v>
      </c>
      <c r="D3046">
        <v>971116</v>
      </c>
      <c r="E3046" t="s">
        <v>2687</v>
      </c>
      <c r="F3046">
        <v>20367</v>
      </c>
      <c r="G3046">
        <v>2014</v>
      </c>
      <c r="H3046">
        <v>3</v>
      </c>
      <c r="I3046">
        <v>1000001079</v>
      </c>
      <c r="J3046">
        <v>0</v>
      </c>
      <c r="K3046">
        <v>33</v>
      </c>
      <c r="L3046" t="s">
        <v>5623</v>
      </c>
      <c r="M3046" t="s">
        <v>2689</v>
      </c>
      <c r="N3046" t="s">
        <v>2690</v>
      </c>
      <c r="O3046" s="55">
        <v>41841</v>
      </c>
      <c r="P3046" s="55">
        <v>42206</v>
      </c>
      <c r="Q3046" s="55">
        <v>41853</v>
      </c>
      <c r="R3046" s="55">
        <v>41878</v>
      </c>
      <c r="S3046" s="55">
        <v>41879</v>
      </c>
      <c r="T3046" t="s">
        <v>2691</v>
      </c>
      <c r="U3046">
        <v>30</v>
      </c>
      <c r="V3046" t="s">
        <v>4227</v>
      </c>
      <c r="W3046" t="s">
        <v>2693</v>
      </c>
      <c r="Y3046">
        <v>41300</v>
      </c>
      <c r="Z3046">
        <v>41265</v>
      </c>
      <c r="AA3046">
        <v>41300</v>
      </c>
      <c r="AB3046">
        <v>0</v>
      </c>
    </row>
    <row r="3047" spans="1:28" x14ac:dyDescent="0.25">
      <c r="A3047" t="s">
        <v>2686</v>
      </c>
      <c r="B3047" t="s">
        <v>87</v>
      </c>
      <c r="C3047">
        <v>899999230</v>
      </c>
      <c r="D3047">
        <v>971116</v>
      </c>
      <c r="E3047" t="s">
        <v>2687</v>
      </c>
      <c r="F3047">
        <v>20403</v>
      </c>
      <c r="G3047">
        <v>2017</v>
      </c>
      <c r="H3047">
        <v>1</v>
      </c>
      <c r="I3047">
        <v>1000001587</v>
      </c>
      <c r="J3047">
        <v>20</v>
      </c>
      <c r="K3047">
        <v>33</v>
      </c>
      <c r="L3047" t="s">
        <v>2798</v>
      </c>
      <c r="M3047" t="s">
        <v>2689</v>
      </c>
      <c r="N3047" t="s">
        <v>2690</v>
      </c>
      <c r="O3047" s="55">
        <v>42937</v>
      </c>
      <c r="P3047" s="55">
        <v>43121</v>
      </c>
      <c r="Q3047" s="55">
        <v>42982</v>
      </c>
      <c r="R3047" s="55">
        <v>43013</v>
      </c>
      <c r="S3047" s="55">
        <v>43014</v>
      </c>
      <c r="T3047" t="s">
        <v>2691</v>
      </c>
      <c r="U3047">
        <v>30</v>
      </c>
      <c r="V3047" t="s">
        <v>5624</v>
      </c>
      <c r="W3047" t="s">
        <v>2693</v>
      </c>
      <c r="Y3047">
        <v>171890</v>
      </c>
      <c r="Z3047">
        <v>171890</v>
      </c>
      <c r="AA3047">
        <v>171890</v>
      </c>
      <c r="AB3047">
        <v>0</v>
      </c>
    </row>
    <row r="3048" spans="1:28" x14ac:dyDescent="0.25">
      <c r="A3048" t="s">
        <v>2686</v>
      </c>
      <c r="B3048" t="s">
        <v>2696</v>
      </c>
      <c r="C3048">
        <v>899999230</v>
      </c>
      <c r="D3048">
        <v>971116</v>
      </c>
      <c r="E3048" t="s">
        <v>2687</v>
      </c>
      <c r="F3048">
        <v>20429</v>
      </c>
      <c r="G3048">
        <v>2023</v>
      </c>
      <c r="H3048">
        <v>1</v>
      </c>
      <c r="I3048">
        <v>1000004755</v>
      </c>
      <c r="J3048">
        <v>0</v>
      </c>
      <c r="K3048">
        <v>33</v>
      </c>
      <c r="L3048" t="s">
        <v>2826</v>
      </c>
      <c r="M3048" t="s">
        <v>2689</v>
      </c>
      <c r="N3048" t="s">
        <v>2690</v>
      </c>
      <c r="O3048" s="55">
        <v>44774</v>
      </c>
      <c r="P3048" s="55">
        <v>45138</v>
      </c>
      <c r="Q3048" s="55">
        <v>45130</v>
      </c>
      <c r="R3048" s="55">
        <v>45252</v>
      </c>
      <c r="S3048" s="55">
        <v>45253</v>
      </c>
      <c r="T3048" t="s">
        <v>3512</v>
      </c>
      <c r="U3048">
        <v>12</v>
      </c>
      <c r="V3048" t="s">
        <v>5625</v>
      </c>
      <c r="W3048" t="s">
        <v>2693</v>
      </c>
      <c r="Y3048">
        <v>10800000</v>
      </c>
      <c r="Z3048">
        <v>5400000</v>
      </c>
      <c r="AA3048">
        <v>10800000</v>
      </c>
      <c r="AB3048">
        <v>0</v>
      </c>
    </row>
    <row r="3049" spans="1:28" x14ac:dyDescent="0.25">
      <c r="A3049" t="s">
        <v>2686</v>
      </c>
      <c r="B3049" t="s">
        <v>2696</v>
      </c>
      <c r="C3049">
        <v>899999230</v>
      </c>
      <c r="D3049">
        <v>971116</v>
      </c>
      <c r="E3049" t="s">
        <v>2687</v>
      </c>
      <c r="F3049">
        <v>20429</v>
      </c>
      <c r="G3049">
        <v>2023</v>
      </c>
      <c r="H3049">
        <v>1</v>
      </c>
      <c r="I3049">
        <v>1000004755</v>
      </c>
      <c r="J3049">
        <v>0</v>
      </c>
      <c r="K3049">
        <v>33</v>
      </c>
      <c r="L3049" t="s">
        <v>2826</v>
      </c>
      <c r="M3049" t="s">
        <v>2689</v>
      </c>
      <c r="N3049" t="s">
        <v>2690</v>
      </c>
      <c r="O3049" s="55">
        <v>44774</v>
      </c>
      <c r="P3049" s="55">
        <v>45138</v>
      </c>
      <c r="Q3049" s="55">
        <v>45130</v>
      </c>
      <c r="R3049" s="55">
        <v>45252</v>
      </c>
      <c r="S3049" s="55">
        <v>45253</v>
      </c>
      <c r="T3049" t="s">
        <v>3512</v>
      </c>
      <c r="U3049">
        <v>12</v>
      </c>
      <c r="V3049" t="s">
        <v>5625</v>
      </c>
      <c r="W3049" t="s">
        <v>2693</v>
      </c>
      <c r="Y3049">
        <v>10800000</v>
      </c>
      <c r="Z3049">
        <v>5400000</v>
      </c>
      <c r="AA3049">
        <v>10800000</v>
      </c>
      <c r="AB3049">
        <v>0</v>
      </c>
    </row>
    <row r="3050" spans="1:28" x14ac:dyDescent="0.25">
      <c r="A3050" t="s">
        <v>2686</v>
      </c>
      <c r="B3050" t="s">
        <v>87</v>
      </c>
      <c r="C3050">
        <v>899999230</v>
      </c>
      <c r="D3050">
        <v>971116</v>
      </c>
      <c r="E3050" t="s">
        <v>2687</v>
      </c>
      <c r="F3050">
        <v>20448</v>
      </c>
      <c r="G3050">
        <v>2016</v>
      </c>
      <c r="H3050">
        <v>2</v>
      </c>
      <c r="I3050">
        <v>1000001587</v>
      </c>
      <c r="J3050">
        <v>1</v>
      </c>
      <c r="K3050">
        <v>33</v>
      </c>
      <c r="L3050" t="s">
        <v>3048</v>
      </c>
      <c r="M3050" t="s">
        <v>2689</v>
      </c>
      <c r="N3050" t="s">
        <v>2690</v>
      </c>
      <c r="O3050" s="55">
        <v>42572</v>
      </c>
      <c r="P3050" s="55">
        <v>42756</v>
      </c>
      <c r="Q3050" s="55">
        <v>42612</v>
      </c>
      <c r="R3050" s="55">
        <v>42720</v>
      </c>
      <c r="S3050" s="55">
        <v>42723</v>
      </c>
      <c r="T3050" t="s">
        <v>2691</v>
      </c>
      <c r="U3050">
        <v>30</v>
      </c>
      <c r="V3050" t="s">
        <v>5626</v>
      </c>
      <c r="W3050" t="s">
        <v>2693</v>
      </c>
      <c r="Y3050">
        <v>250000</v>
      </c>
      <c r="Z3050">
        <v>250000</v>
      </c>
      <c r="AA3050">
        <v>250000</v>
      </c>
      <c r="AB3050">
        <v>0</v>
      </c>
    </row>
    <row r="3051" spans="1:28" x14ac:dyDescent="0.25">
      <c r="A3051" t="s">
        <v>2686</v>
      </c>
      <c r="B3051" t="s">
        <v>2715</v>
      </c>
      <c r="C3051">
        <v>899999230</v>
      </c>
      <c r="D3051">
        <v>91968</v>
      </c>
      <c r="F3051">
        <v>20466</v>
      </c>
      <c r="G3051">
        <v>2013</v>
      </c>
      <c r="H3051">
        <v>1</v>
      </c>
      <c r="I3051">
        <v>1000000732</v>
      </c>
      <c r="J3051">
        <v>4</v>
      </c>
      <c r="K3051">
        <v>33</v>
      </c>
      <c r="L3051" t="s">
        <v>2968</v>
      </c>
      <c r="M3051" t="s">
        <v>2689</v>
      </c>
      <c r="N3051" t="s">
        <v>2690</v>
      </c>
      <c r="O3051" s="55">
        <v>41295</v>
      </c>
      <c r="P3051" s="55">
        <v>41476</v>
      </c>
      <c r="Q3051" s="55">
        <v>41459</v>
      </c>
      <c r="R3051" s="55">
        <v>41467</v>
      </c>
      <c r="S3051" s="55">
        <v>41492</v>
      </c>
      <c r="T3051" t="s">
        <v>2691</v>
      </c>
      <c r="U3051">
        <v>30</v>
      </c>
      <c r="V3051" t="s">
        <v>3681</v>
      </c>
      <c r="W3051" t="s">
        <v>2693</v>
      </c>
      <c r="Y3051">
        <v>83400</v>
      </c>
      <c r="Z3051">
        <v>83400</v>
      </c>
      <c r="AA3051">
        <v>83400</v>
      </c>
      <c r="AB3051">
        <v>0</v>
      </c>
    </row>
    <row r="3052" spans="1:28" x14ac:dyDescent="0.25">
      <c r="A3052" t="s">
        <v>2686</v>
      </c>
      <c r="B3052" t="s">
        <v>2715</v>
      </c>
      <c r="C3052">
        <v>899999230</v>
      </c>
      <c r="D3052">
        <v>91968</v>
      </c>
      <c r="F3052">
        <v>20479</v>
      </c>
      <c r="G3052">
        <v>2013</v>
      </c>
      <c r="H3052">
        <v>1</v>
      </c>
      <c r="I3052">
        <v>1000000732</v>
      </c>
      <c r="J3052">
        <v>4</v>
      </c>
      <c r="K3052">
        <v>33</v>
      </c>
      <c r="L3052" t="s">
        <v>2970</v>
      </c>
      <c r="M3052" t="s">
        <v>2689</v>
      </c>
      <c r="N3052" t="s">
        <v>2690</v>
      </c>
      <c r="O3052" s="55">
        <v>41295</v>
      </c>
      <c r="P3052" s="55">
        <v>41476</v>
      </c>
      <c r="Q3052" s="55">
        <v>41464</v>
      </c>
      <c r="R3052" s="55">
        <v>41473</v>
      </c>
      <c r="S3052" s="55">
        <v>41492</v>
      </c>
      <c r="T3052" t="s">
        <v>2875</v>
      </c>
      <c r="U3052">
        <v>30</v>
      </c>
      <c r="V3052" t="s">
        <v>2971</v>
      </c>
      <c r="W3052" t="s">
        <v>2693</v>
      </c>
      <c r="Y3052">
        <v>214700</v>
      </c>
      <c r="Z3052">
        <v>214685</v>
      </c>
      <c r="AA3052">
        <v>214700</v>
      </c>
      <c r="AB3052">
        <v>0</v>
      </c>
    </row>
    <row r="3053" spans="1:28" x14ac:dyDescent="0.25">
      <c r="A3053" t="s">
        <v>2686</v>
      </c>
      <c r="B3053" t="s">
        <v>87</v>
      </c>
      <c r="C3053">
        <v>899999230</v>
      </c>
      <c r="D3053">
        <v>971116</v>
      </c>
      <c r="E3053" t="s">
        <v>2687</v>
      </c>
      <c r="F3053">
        <v>20481</v>
      </c>
      <c r="G3053">
        <v>2016</v>
      </c>
      <c r="H3053">
        <v>1</v>
      </c>
      <c r="I3053">
        <v>1000001587</v>
      </c>
      <c r="J3053">
        <v>1</v>
      </c>
      <c r="K3053">
        <v>33</v>
      </c>
      <c r="L3053" t="s">
        <v>2768</v>
      </c>
      <c r="M3053" t="s">
        <v>2689</v>
      </c>
      <c r="N3053" t="s">
        <v>2690</v>
      </c>
      <c r="O3053" s="55">
        <v>42572</v>
      </c>
      <c r="P3053" s="55">
        <v>42756</v>
      </c>
      <c r="Q3053" s="55">
        <v>42618</v>
      </c>
      <c r="R3053" s="55">
        <v>42621</v>
      </c>
      <c r="S3053" s="55">
        <v>42629</v>
      </c>
      <c r="T3053" t="s">
        <v>2691</v>
      </c>
      <c r="U3053">
        <v>30</v>
      </c>
      <c r="V3053" t="s">
        <v>5627</v>
      </c>
      <c r="W3053" t="s">
        <v>2693</v>
      </c>
      <c r="Y3053">
        <v>85650</v>
      </c>
      <c r="Z3053">
        <v>85650</v>
      </c>
      <c r="AA3053">
        <v>85650</v>
      </c>
      <c r="AB3053">
        <v>0</v>
      </c>
    </row>
    <row r="3054" spans="1:28" x14ac:dyDescent="0.25">
      <c r="A3054" t="s">
        <v>2686</v>
      </c>
      <c r="B3054" t="s">
        <v>87</v>
      </c>
      <c r="C3054">
        <v>899999230</v>
      </c>
      <c r="D3054">
        <v>971116</v>
      </c>
      <c r="E3054" t="s">
        <v>2687</v>
      </c>
      <c r="F3054">
        <v>20482</v>
      </c>
      <c r="G3054">
        <v>2016</v>
      </c>
      <c r="H3054">
        <v>1</v>
      </c>
      <c r="I3054">
        <v>1000001587</v>
      </c>
      <c r="J3054">
        <v>1</v>
      </c>
      <c r="K3054">
        <v>33</v>
      </c>
      <c r="L3054" t="s">
        <v>2703</v>
      </c>
      <c r="M3054" t="s">
        <v>2689</v>
      </c>
      <c r="N3054" t="s">
        <v>2690</v>
      </c>
      <c r="O3054" s="55">
        <v>42572</v>
      </c>
      <c r="P3054" s="55">
        <v>42756</v>
      </c>
      <c r="Q3054" s="55">
        <v>42613</v>
      </c>
      <c r="R3054" s="55">
        <v>42621</v>
      </c>
      <c r="S3054" s="55">
        <v>42629</v>
      </c>
      <c r="T3054" t="s">
        <v>2691</v>
      </c>
      <c r="U3054">
        <v>30</v>
      </c>
      <c r="V3054" t="s">
        <v>2972</v>
      </c>
      <c r="W3054" t="s">
        <v>2693</v>
      </c>
      <c r="Y3054">
        <v>106090</v>
      </c>
      <c r="Z3054">
        <v>106090</v>
      </c>
      <c r="AA3054">
        <v>106090</v>
      </c>
      <c r="AB3054">
        <v>0</v>
      </c>
    </row>
    <row r="3055" spans="1:28" x14ac:dyDescent="0.25">
      <c r="A3055" t="s">
        <v>2686</v>
      </c>
      <c r="B3055" t="s">
        <v>2715</v>
      </c>
      <c r="C3055">
        <v>899999230</v>
      </c>
      <c r="D3055">
        <v>4013</v>
      </c>
      <c r="E3055" t="s">
        <v>2716</v>
      </c>
      <c r="F3055">
        <v>20489</v>
      </c>
      <c r="G3055">
        <v>2013</v>
      </c>
      <c r="H3055">
        <v>2</v>
      </c>
      <c r="I3055">
        <v>1000000732</v>
      </c>
      <c r="J3055">
        <v>0</v>
      </c>
      <c r="K3055">
        <v>33</v>
      </c>
      <c r="L3055" t="s">
        <v>5628</v>
      </c>
      <c r="M3055" t="s">
        <v>2689</v>
      </c>
      <c r="N3055" t="s">
        <v>2690</v>
      </c>
      <c r="O3055" s="55">
        <v>41111</v>
      </c>
      <c r="P3055" s="55">
        <v>41476</v>
      </c>
      <c r="Q3055" s="55">
        <v>41436</v>
      </c>
      <c r="R3055" s="55">
        <v>41738</v>
      </c>
      <c r="S3055" s="55">
        <v>41740</v>
      </c>
      <c r="T3055" t="s">
        <v>2738</v>
      </c>
      <c r="U3055">
        <v>30</v>
      </c>
      <c r="V3055" t="s">
        <v>5629</v>
      </c>
      <c r="W3055" t="s">
        <v>2693</v>
      </c>
      <c r="Y3055">
        <v>33700</v>
      </c>
      <c r="Z3055">
        <v>33700</v>
      </c>
      <c r="AA3055">
        <v>33700</v>
      </c>
      <c r="AB3055">
        <v>0</v>
      </c>
    </row>
    <row r="3056" spans="1:28" x14ac:dyDescent="0.25">
      <c r="A3056" t="s">
        <v>2686</v>
      </c>
      <c r="B3056" t="s">
        <v>87</v>
      </c>
      <c r="C3056">
        <v>899999230</v>
      </c>
      <c r="D3056">
        <v>971116</v>
      </c>
      <c r="E3056" t="s">
        <v>2687</v>
      </c>
      <c r="F3056">
        <v>20503</v>
      </c>
      <c r="G3056">
        <v>2017</v>
      </c>
      <c r="H3056">
        <v>1</v>
      </c>
      <c r="I3056">
        <v>1000001587</v>
      </c>
      <c r="J3056">
        <v>20</v>
      </c>
      <c r="K3056">
        <v>33</v>
      </c>
      <c r="L3056" t="s">
        <v>3009</v>
      </c>
      <c r="M3056" t="s">
        <v>2689</v>
      </c>
      <c r="N3056" t="s">
        <v>2690</v>
      </c>
      <c r="O3056" s="55">
        <v>42937</v>
      </c>
      <c r="P3056" s="55">
        <v>43121</v>
      </c>
      <c r="Q3056" s="55">
        <v>42989</v>
      </c>
      <c r="R3056" s="55">
        <v>42999</v>
      </c>
      <c r="S3056" s="55">
        <v>43017</v>
      </c>
      <c r="T3056" t="s">
        <v>2691</v>
      </c>
      <c r="U3056">
        <v>30</v>
      </c>
      <c r="V3056" t="s">
        <v>5630</v>
      </c>
      <c r="W3056" t="s">
        <v>2693</v>
      </c>
      <c r="Y3056">
        <v>556800</v>
      </c>
      <c r="Z3056">
        <v>556800</v>
      </c>
      <c r="AA3056">
        <v>556800</v>
      </c>
      <c r="AB3056">
        <v>0</v>
      </c>
    </row>
    <row r="3057" spans="1:28" x14ac:dyDescent="0.25">
      <c r="A3057" t="s">
        <v>2686</v>
      </c>
      <c r="B3057" t="s">
        <v>87</v>
      </c>
      <c r="C3057">
        <v>899999230</v>
      </c>
      <c r="D3057">
        <v>971116</v>
      </c>
      <c r="E3057" t="s">
        <v>2687</v>
      </c>
      <c r="F3057">
        <v>20506</v>
      </c>
      <c r="G3057">
        <v>2017</v>
      </c>
      <c r="H3057">
        <v>4</v>
      </c>
      <c r="I3057">
        <v>1000001587</v>
      </c>
      <c r="J3057">
        <v>20</v>
      </c>
      <c r="K3057">
        <v>33</v>
      </c>
      <c r="L3057" t="s">
        <v>2778</v>
      </c>
      <c r="M3057" t="s">
        <v>2689</v>
      </c>
      <c r="N3057" t="s">
        <v>2690</v>
      </c>
      <c r="O3057" s="55">
        <v>42937</v>
      </c>
      <c r="P3057" s="55">
        <v>43121</v>
      </c>
      <c r="Q3057" s="55">
        <v>42972</v>
      </c>
      <c r="R3057" s="55">
        <v>43154</v>
      </c>
      <c r="S3057" s="55">
        <v>43158</v>
      </c>
      <c r="T3057" t="s">
        <v>2691</v>
      </c>
      <c r="U3057">
        <v>30</v>
      </c>
      <c r="V3057" t="s">
        <v>2974</v>
      </c>
      <c r="W3057" t="s">
        <v>2693</v>
      </c>
      <c r="Y3057">
        <v>164500</v>
      </c>
      <c r="Z3057">
        <v>164500</v>
      </c>
      <c r="AA3057">
        <v>164500</v>
      </c>
      <c r="AB3057">
        <v>0</v>
      </c>
    </row>
    <row r="3058" spans="1:28" x14ac:dyDescent="0.25">
      <c r="A3058" t="s">
        <v>2686</v>
      </c>
      <c r="B3058" t="s">
        <v>2696</v>
      </c>
      <c r="C3058">
        <v>899999230</v>
      </c>
      <c r="D3058">
        <v>971116</v>
      </c>
      <c r="E3058" t="s">
        <v>2687</v>
      </c>
      <c r="F3058">
        <v>20528</v>
      </c>
      <c r="G3058">
        <v>2022</v>
      </c>
      <c r="H3058">
        <v>1</v>
      </c>
      <c r="I3058">
        <v>1000004755</v>
      </c>
      <c r="J3058">
        <v>0</v>
      </c>
      <c r="K3058">
        <v>33</v>
      </c>
      <c r="L3058" t="s">
        <v>5631</v>
      </c>
      <c r="M3058" t="s">
        <v>2689</v>
      </c>
      <c r="N3058" t="s">
        <v>2690</v>
      </c>
      <c r="O3058" s="55">
        <v>44774</v>
      </c>
      <c r="P3058" s="55">
        <v>45138</v>
      </c>
      <c r="Q3058" s="55">
        <v>44848</v>
      </c>
      <c r="R3058" s="55">
        <v>44875</v>
      </c>
      <c r="S3058" s="55">
        <v>44882</v>
      </c>
      <c r="T3058" t="s">
        <v>5632</v>
      </c>
      <c r="U3058">
        <v>30</v>
      </c>
      <c r="V3058" t="s">
        <v>5633</v>
      </c>
      <c r="W3058" t="s">
        <v>2693</v>
      </c>
      <c r="Y3058">
        <v>280152</v>
      </c>
      <c r="Z3058">
        <v>280152</v>
      </c>
      <c r="AA3058">
        <v>280152</v>
      </c>
      <c r="AB3058">
        <v>0</v>
      </c>
    </row>
    <row r="3059" spans="1:28" x14ac:dyDescent="0.25">
      <c r="A3059" t="s">
        <v>2686</v>
      </c>
      <c r="B3059" t="s">
        <v>87</v>
      </c>
      <c r="C3059">
        <v>899999230</v>
      </c>
      <c r="D3059">
        <v>971116</v>
      </c>
      <c r="E3059" t="s">
        <v>2687</v>
      </c>
      <c r="F3059">
        <v>20568</v>
      </c>
      <c r="G3059">
        <v>2017</v>
      </c>
      <c r="H3059">
        <v>1</v>
      </c>
      <c r="I3059">
        <v>1000001587</v>
      </c>
      <c r="J3059">
        <v>20</v>
      </c>
      <c r="K3059">
        <v>33</v>
      </c>
      <c r="L3059" t="s">
        <v>3549</v>
      </c>
      <c r="M3059" t="s">
        <v>2689</v>
      </c>
      <c r="N3059" t="s">
        <v>2690</v>
      </c>
      <c r="O3059" s="55">
        <v>42937</v>
      </c>
      <c r="P3059" s="55">
        <v>43121</v>
      </c>
      <c r="Q3059" s="55">
        <v>43000</v>
      </c>
      <c r="R3059" s="55">
        <v>43013</v>
      </c>
      <c r="S3059" s="55">
        <v>43017</v>
      </c>
      <c r="T3059" t="s">
        <v>2691</v>
      </c>
      <c r="U3059">
        <v>30</v>
      </c>
      <c r="V3059" t="s">
        <v>5634</v>
      </c>
      <c r="W3059" t="s">
        <v>2693</v>
      </c>
      <c r="Y3059">
        <v>161210</v>
      </c>
      <c r="Z3059">
        <v>161210</v>
      </c>
      <c r="AA3059">
        <v>161210</v>
      </c>
      <c r="AB3059">
        <v>0</v>
      </c>
    </row>
    <row r="3060" spans="1:28" x14ac:dyDescent="0.25">
      <c r="A3060" t="s">
        <v>2686</v>
      </c>
      <c r="B3060" t="s">
        <v>2715</v>
      </c>
      <c r="C3060">
        <v>899999230</v>
      </c>
      <c r="D3060">
        <v>4013</v>
      </c>
      <c r="E3060" t="s">
        <v>2716</v>
      </c>
      <c r="F3060">
        <v>20600</v>
      </c>
      <c r="G3060">
        <v>2012</v>
      </c>
      <c r="H3060">
        <v>1</v>
      </c>
      <c r="I3060">
        <v>1000000732</v>
      </c>
      <c r="J3060">
        <v>0</v>
      </c>
      <c r="K3060">
        <v>33</v>
      </c>
      <c r="L3060" t="s">
        <v>5635</v>
      </c>
      <c r="M3060" t="s">
        <v>2689</v>
      </c>
      <c r="N3060" t="s">
        <v>2690</v>
      </c>
      <c r="O3060" s="55">
        <v>41111</v>
      </c>
      <c r="P3060" s="55">
        <v>41476</v>
      </c>
      <c r="Q3060" s="55">
        <v>41151</v>
      </c>
      <c r="R3060" s="55">
        <v>41178</v>
      </c>
      <c r="S3060" s="55">
        <v>41198</v>
      </c>
      <c r="T3060" t="s">
        <v>2691</v>
      </c>
      <c r="U3060">
        <v>30</v>
      </c>
      <c r="V3060" t="s">
        <v>5636</v>
      </c>
      <c r="W3060" t="s">
        <v>2693</v>
      </c>
      <c r="Y3060">
        <v>111900</v>
      </c>
      <c r="Z3060">
        <v>111900</v>
      </c>
      <c r="AA3060">
        <v>111900</v>
      </c>
      <c r="AB3060">
        <v>0</v>
      </c>
    </row>
    <row r="3061" spans="1:28" x14ac:dyDescent="0.25">
      <c r="A3061" t="s">
        <v>2686</v>
      </c>
      <c r="B3061" t="s">
        <v>87</v>
      </c>
      <c r="C3061">
        <v>899999230</v>
      </c>
      <c r="D3061">
        <v>971116</v>
      </c>
      <c r="E3061" t="s">
        <v>2687</v>
      </c>
      <c r="F3061">
        <v>20605</v>
      </c>
      <c r="G3061">
        <v>2014</v>
      </c>
      <c r="H3061">
        <v>1</v>
      </c>
      <c r="I3061">
        <v>1000001079</v>
      </c>
      <c r="J3061">
        <v>0</v>
      </c>
      <c r="K3061">
        <v>33</v>
      </c>
      <c r="L3061" t="s">
        <v>5637</v>
      </c>
      <c r="M3061" t="s">
        <v>2689</v>
      </c>
      <c r="N3061" t="s">
        <v>2690</v>
      </c>
      <c r="O3061" s="55">
        <v>41841</v>
      </c>
      <c r="P3061" s="55">
        <v>42206</v>
      </c>
      <c r="Q3061" s="55">
        <v>41852</v>
      </c>
      <c r="R3061" s="55">
        <v>41866</v>
      </c>
      <c r="S3061" s="55">
        <v>41871</v>
      </c>
      <c r="T3061" t="s">
        <v>2691</v>
      </c>
      <c r="U3061">
        <v>30</v>
      </c>
      <c r="V3061" t="s">
        <v>2736</v>
      </c>
      <c r="W3061" t="s">
        <v>2693</v>
      </c>
      <c r="Y3061">
        <v>81700</v>
      </c>
      <c r="Z3061">
        <v>81665</v>
      </c>
      <c r="AA3061">
        <v>81700</v>
      </c>
      <c r="AB3061">
        <v>0</v>
      </c>
    </row>
    <row r="3062" spans="1:28" x14ac:dyDescent="0.25">
      <c r="A3062" t="s">
        <v>2686</v>
      </c>
      <c r="B3062" t="s">
        <v>2696</v>
      </c>
      <c r="C3062">
        <v>899999230</v>
      </c>
      <c r="D3062">
        <v>971116</v>
      </c>
      <c r="E3062" t="s">
        <v>2687</v>
      </c>
      <c r="F3062">
        <v>20608</v>
      </c>
      <c r="G3062">
        <v>2022</v>
      </c>
      <c r="H3062">
        <v>3</v>
      </c>
      <c r="I3062">
        <v>1000004755</v>
      </c>
      <c r="J3062">
        <v>0</v>
      </c>
      <c r="K3062">
        <v>33</v>
      </c>
      <c r="L3062" t="s">
        <v>2978</v>
      </c>
      <c r="M3062" t="s">
        <v>2689</v>
      </c>
      <c r="N3062" t="s">
        <v>2690</v>
      </c>
      <c r="O3062" s="55">
        <v>44774</v>
      </c>
      <c r="P3062" s="55">
        <v>45138</v>
      </c>
      <c r="Q3062" s="55">
        <v>44880</v>
      </c>
      <c r="R3062" s="55">
        <v>44894</v>
      </c>
      <c r="S3062" s="55">
        <v>44894</v>
      </c>
      <c r="T3062" t="s">
        <v>2691</v>
      </c>
      <c r="U3062">
        <v>30</v>
      </c>
      <c r="V3062" t="s">
        <v>2979</v>
      </c>
      <c r="W3062" t="s">
        <v>2709</v>
      </c>
      <c r="X3062" t="s">
        <v>2758</v>
      </c>
      <c r="Y3062">
        <v>2706600</v>
      </c>
      <c r="Z3062">
        <v>0</v>
      </c>
      <c r="AA3062">
        <v>2706600</v>
      </c>
      <c r="AB3062">
        <v>0</v>
      </c>
    </row>
    <row r="3063" spans="1:28" x14ac:dyDescent="0.25">
      <c r="A3063" t="s">
        <v>2686</v>
      </c>
      <c r="B3063" t="s">
        <v>2696</v>
      </c>
      <c r="C3063">
        <v>899999230</v>
      </c>
      <c r="D3063">
        <v>971116</v>
      </c>
      <c r="E3063" t="s">
        <v>2687</v>
      </c>
      <c r="F3063">
        <v>20608</v>
      </c>
      <c r="G3063">
        <v>2022</v>
      </c>
      <c r="H3063">
        <v>5</v>
      </c>
      <c r="I3063">
        <v>1000004755</v>
      </c>
      <c r="J3063">
        <v>0</v>
      </c>
      <c r="K3063">
        <v>33</v>
      </c>
      <c r="L3063" t="s">
        <v>2978</v>
      </c>
      <c r="M3063" t="s">
        <v>2689</v>
      </c>
      <c r="N3063" t="s">
        <v>2690</v>
      </c>
      <c r="O3063" s="55">
        <v>44774</v>
      </c>
      <c r="P3063" s="55">
        <v>45138</v>
      </c>
      <c r="Q3063" s="55">
        <v>44880</v>
      </c>
      <c r="R3063" s="55">
        <v>44930</v>
      </c>
      <c r="S3063" s="55">
        <v>44932</v>
      </c>
      <c r="T3063" t="s">
        <v>2691</v>
      </c>
      <c r="U3063">
        <v>30</v>
      </c>
      <c r="V3063" t="s">
        <v>2979</v>
      </c>
      <c r="W3063" t="s">
        <v>2693</v>
      </c>
      <c r="Y3063">
        <v>1380112</v>
      </c>
      <c r="Z3063">
        <v>1380112</v>
      </c>
      <c r="AA3063">
        <v>1380112</v>
      </c>
      <c r="AB3063">
        <v>0</v>
      </c>
    </row>
    <row r="3064" spans="1:28" x14ac:dyDescent="0.25">
      <c r="A3064" t="s">
        <v>2686</v>
      </c>
      <c r="B3064" t="s">
        <v>2696</v>
      </c>
      <c r="C3064">
        <v>899999230</v>
      </c>
      <c r="D3064">
        <v>971116</v>
      </c>
      <c r="E3064" t="s">
        <v>2687</v>
      </c>
      <c r="F3064">
        <v>20608</v>
      </c>
      <c r="G3064">
        <v>2022</v>
      </c>
      <c r="H3064">
        <v>10</v>
      </c>
      <c r="I3064">
        <v>1000004755</v>
      </c>
      <c r="J3064">
        <v>0</v>
      </c>
      <c r="K3064">
        <v>33</v>
      </c>
      <c r="L3064" t="s">
        <v>2978</v>
      </c>
      <c r="M3064" t="s">
        <v>2689</v>
      </c>
      <c r="N3064" t="s">
        <v>2690</v>
      </c>
      <c r="O3064" s="55">
        <v>44774</v>
      </c>
      <c r="P3064" s="55">
        <v>45138</v>
      </c>
      <c r="Q3064" s="55">
        <v>44880</v>
      </c>
      <c r="R3064" s="55">
        <v>45014</v>
      </c>
      <c r="S3064" s="55">
        <v>45027</v>
      </c>
      <c r="T3064" t="s">
        <v>2691</v>
      </c>
      <c r="U3064">
        <v>30</v>
      </c>
      <c r="V3064" t="s">
        <v>2979</v>
      </c>
      <c r="W3064" t="s">
        <v>2693</v>
      </c>
      <c r="Y3064">
        <v>120400</v>
      </c>
      <c r="Z3064">
        <v>120400</v>
      </c>
      <c r="AA3064">
        <v>120400</v>
      </c>
      <c r="AB3064">
        <v>0</v>
      </c>
    </row>
    <row r="3065" spans="1:28" x14ac:dyDescent="0.25">
      <c r="A3065" t="s">
        <v>2686</v>
      </c>
      <c r="B3065" t="s">
        <v>2696</v>
      </c>
      <c r="C3065">
        <v>899999230</v>
      </c>
      <c r="D3065">
        <v>971116</v>
      </c>
      <c r="E3065" t="s">
        <v>2687</v>
      </c>
      <c r="F3065">
        <v>20608</v>
      </c>
      <c r="G3065">
        <v>2022</v>
      </c>
      <c r="H3065">
        <v>12</v>
      </c>
      <c r="I3065">
        <v>1000004755</v>
      </c>
      <c r="J3065">
        <v>0</v>
      </c>
      <c r="K3065">
        <v>33</v>
      </c>
      <c r="L3065" t="s">
        <v>2978</v>
      </c>
      <c r="M3065" t="s">
        <v>2689</v>
      </c>
      <c r="N3065" t="s">
        <v>2690</v>
      </c>
      <c r="O3065" s="55">
        <v>44774</v>
      </c>
      <c r="P3065" s="55">
        <v>45138</v>
      </c>
      <c r="Q3065" s="55">
        <v>44880</v>
      </c>
      <c r="R3065" s="55">
        <v>45069</v>
      </c>
      <c r="S3065" s="55">
        <v>45085</v>
      </c>
      <c r="T3065" t="s">
        <v>2691</v>
      </c>
      <c r="U3065">
        <v>30</v>
      </c>
      <c r="V3065" t="s">
        <v>2979</v>
      </c>
      <c r="W3065" t="s">
        <v>2693</v>
      </c>
      <c r="Y3065">
        <v>268000</v>
      </c>
      <c r="Z3065">
        <v>268000</v>
      </c>
      <c r="AA3065">
        <v>268000</v>
      </c>
      <c r="AB3065">
        <v>0</v>
      </c>
    </row>
    <row r="3066" spans="1:28" x14ac:dyDescent="0.25">
      <c r="A3066" t="s">
        <v>2686</v>
      </c>
      <c r="B3066" t="s">
        <v>2730</v>
      </c>
      <c r="C3066">
        <v>899999230</v>
      </c>
      <c r="D3066">
        <v>971116</v>
      </c>
      <c r="E3066" t="s">
        <v>2687</v>
      </c>
      <c r="F3066">
        <v>20617</v>
      </c>
      <c r="G3066">
        <v>2015</v>
      </c>
      <c r="H3066">
        <v>1</v>
      </c>
      <c r="I3066">
        <v>1000001288</v>
      </c>
      <c r="J3066">
        <v>1</v>
      </c>
      <c r="K3066">
        <v>33</v>
      </c>
      <c r="L3066" t="s">
        <v>2724</v>
      </c>
      <c r="M3066" t="s">
        <v>2689</v>
      </c>
      <c r="N3066" t="s">
        <v>2690</v>
      </c>
      <c r="O3066" s="55">
        <v>42206</v>
      </c>
      <c r="P3066" s="55">
        <v>42390</v>
      </c>
      <c r="Q3066" s="55">
        <v>42228</v>
      </c>
      <c r="R3066" s="55">
        <v>42255</v>
      </c>
      <c r="S3066" s="55">
        <v>42261</v>
      </c>
      <c r="T3066" t="s">
        <v>2691</v>
      </c>
      <c r="U3066">
        <v>30</v>
      </c>
      <c r="V3066" t="s">
        <v>2981</v>
      </c>
      <c r="W3066" t="s">
        <v>2693</v>
      </c>
      <c r="Y3066">
        <v>189650</v>
      </c>
      <c r="Z3066">
        <v>189650</v>
      </c>
      <c r="AA3066">
        <v>189650</v>
      </c>
      <c r="AB3066">
        <v>0</v>
      </c>
    </row>
    <row r="3067" spans="1:28" x14ac:dyDescent="0.25">
      <c r="A3067" t="s">
        <v>2686</v>
      </c>
      <c r="B3067" t="s">
        <v>87</v>
      </c>
      <c r="C3067">
        <v>899999230</v>
      </c>
      <c r="D3067">
        <v>971116</v>
      </c>
      <c r="E3067" t="s">
        <v>2687</v>
      </c>
      <c r="F3067">
        <v>20650</v>
      </c>
      <c r="G3067">
        <v>2017</v>
      </c>
      <c r="H3067">
        <v>2</v>
      </c>
      <c r="I3067">
        <v>1000001587</v>
      </c>
      <c r="J3067">
        <v>20</v>
      </c>
      <c r="K3067">
        <v>33</v>
      </c>
      <c r="L3067" t="s">
        <v>2811</v>
      </c>
      <c r="M3067" t="s">
        <v>2689</v>
      </c>
      <c r="N3067" t="s">
        <v>2690</v>
      </c>
      <c r="O3067" s="55">
        <v>42937</v>
      </c>
      <c r="P3067" s="55">
        <v>43121</v>
      </c>
      <c r="Q3067" s="55">
        <v>42984</v>
      </c>
      <c r="R3067" s="55">
        <v>43146</v>
      </c>
      <c r="S3067" s="55">
        <v>43147</v>
      </c>
      <c r="T3067" t="s">
        <v>2764</v>
      </c>
      <c r="U3067">
        <v>30</v>
      </c>
      <c r="V3067" t="s">
        <v>2909</v>
      </c>
      <c r="W3067" t="s">
        <v>2693</v>
      </c>
      <c r="Y3067">
        <v>53865</v>
      </c>
      <c r="Z3067">
        <v>53865</v>
      </c>
      <c r="AA3067">
        <v>53865</v>
      </c>
      <c r="AB3067">
        <v>0</v>
      </c>
    </row>
    <row r="3068" spans="1:28" x14ac:dyDescent="0.25">
      <c r="A3068" t="s">
        <v>2686</v>
      </c>
      <c r="B3068" t="s">
        <v>2730</v>
      </c>
      <c r="C3068">
        <v>899999230</v>
      </c>
      <c r="D3068">
        <v>971116</v>
      </c>
      <c r="E3068" t="s">
        <v>2687</v>
      </c>
      <c r="F3068">
        <v>20661</v>
      </c>
      <c r="G3068">
        <v>2015</v>
      </c>
      <c r="H3068">
        <v>1</v>
      </c>
      <c r="I3068">
        <v>1000001288</v>
      </c>
      <c r="J3068">
        <v>1</v>
      </c>
      <c r="K3068">
        <v>33</v>
      </c>
      <c r="L3068" t="s">
        <v>4627</v>
      </c>
      <c r="M3068" t="s">
        <v>2689</v>
      </c>
      <c r="N3068" t="s">
        <v>2690</v>
      </c>
      <c r="O3068" s="55">
        <v>42206</v>
      </c>
      <c r="P3068" s="55">
        <v>42390</v>
      </c>
      <c r="Q3068" s="55">
        <v>42234</v>
      </c>
      <c r="R3068" s="55">
        <v>42255</v>
      </c>
      <c r="S3068" s="55">
        <v>42261</v>
      </c>
      <c r="T3068" t="s">
        <v>2691</v>
      </c>
      <c r="U3068">
        <v>30</v>
      </c>
      <c r="V3068" t="s">
        <v>2824</v>
      </c>
      <c r="W3068" t="s">
        <v>2693</v>
      </c>
      <c r="Y3068">
        <v>78000</v>
      </c>
      <c r="Z3068">
        <v>77985</v>
      </c>
      <c r="AA3068">
        <v>78000</v>
      </c>
      <c r="AB3068">
        <v>0</v>
      </c>
    </row>
    <row r="3069" spans="1:28" x14ac:dyDescent="0.25">
      <c r="A3069" t="s">
        <v>2686</v>
      </c>
      <c r="B3069" t="s">
        <v>2730</v>
      </c>
      <c r="C3069">
        <v>899999230</v>
      </c>
      <c r="D3069">
        <v>971116</v>
      </c>
      <c r="E3069" t="s">
        <v>2687</v>
      </c>
      <c r="F3069">
        <v>20666</v>
      </c>
      <c r="G3069">
        <v>2015</v>
      </c>
      <c r="H3069">
        <v>3</v>
      </c>
      <c r="I3069">
        <v>1000001288</v>
      </c>
      <c r="J3069">
        <v>1</v>
      </c>
      <c r="K3069">
        <v>33</v>
      </c>
      <c r="L3069" t="s">
        <v>2735</v>
      </c>
      <c r="M3069" t="s">
        <v>2689</v>
      </c>
      <c r="N3069" t="s">
        <v>2690</v>
      </c>
      <c r="O3069" s="55">
        <v>42206</v>
      </c>
      <c r="P3069" s="55">
        <v>42390</v>
      </c>
      <c r="Q3069" s="55">
        <v>42219</v>
      </c>
      <c r="R3069" s="55">
        <v>42313</v>
      </c>
      <c r="S3069" s="55">
        <v>42319</v>
      </c>
      <c r="T3069" t="s">
        <v>2691</v>
      </c>
      <c r="U3069">
        <v>30</v>
      </c>
      <c r="V3069" t="s">
        <v>2996</v>
      </c>
      <c r="W3069" t="s">
        <v>2693</v>
      </c>
      <c r="Y3069">
        <v>78500</v>
      </c>
      <c r="Z3069">
        <v>78375</v>
      </c>
      <c r="AA3069">
        <v>78500</v>
      </c>
      <c r="AB3069">
        <v>0</v>
      </c>
    </row>
    <row r="3070" spans="1:28" x14ac:dyDescent="0.25">
      <c r="A3070" t="s">
        <v>2686</v>
      </c>
      <c r="B3070" t="s">
        <v>2730</v>
      </c>
      <c r="C3070">
        <v>899999230</v>
      </c>
      <c r="D3070">
        <v>971116</v>
      </c>
      <c r="E3070" t="s">
        <v>2687</v>
      </c>
      <c r="F3070">
        <v>20670</v>
      </c>
      <c r="G3070">
        <v>2015</v>
      </c>
      <c r="H3070">
        <v>1</v>
      </c>
      <c r="I3070">
        <v>1000001288</v>
      </c>
      <c r="J3070">
        <v>1</v>
      </c>
      <c r="K3070">
        <v>33</v>
      </c>
      <c r="L3070" t="s">
        <v>2688</v>
      </c>
      <c r="M3070" t="s">
        <v>2689</v>
      </c>
      <c r="N3070" t="s">
        <v>2690</v>
      </c>
      <c r="O3070" s="55">
        <v>42206</v>
      </c>
      <c r="P3070" s="55">
        <v>42390</v>
      </c>
      <c r="Q3070" s="55">
        <v>42247</v>
      </c>
      <c r="R3070" s="55">
        <v>42255</v>
      </c>
      <c r="S3070" s="55">
        <v>42261</v>
      </c>
      <c r="T3070" t="s">
        <v>2691</v>
      </c>
      <c r="U3070">
        <v>30</v>
      </c>
      <c r="V3070" t="s">
        <v>5638</v>
      </c>
      <c r="W3070" t="s">
        <v>2693</v>
      </c>
      <c r="Y3070">
        <v>154450</v>
      </c>
      <c r="Z3070">
        <v>154450</v>
      </c>
      <c r="AA3070">
        <v>154450</v>
      </c>
      <c r="AB3070">
        <v>0</v>
      </c>
    </row>
    <row r="3071" spans="1:28" x14ac:dyDescent="0.25">
      <c r="A3071" t="s">
        <v>2686</v>
      </c>
      <c r="B3071" t="s">
        <v>2730</v>
      </c>
      <c r="C3071">
        <v>899999230</v>
      </c>
      <c r="D3071">
        <v>971116</v>
      </c>
      <c r="E3071" t="s">
        <v>2687</v>
      </c>
      <c r="F3071">
        <v>20704</v>
      </c>
      <c r="G3071">
        <v>2015</v>
      </c>
      <c r="H3071">
        <v>3</v>
      </c>
      <c r="I3071">
        <v>1000001288</v>
      </c>
      <c r="J3071">
        <v>1</v>
      </c>
      <c r="K3071">
        <v>33</v>
      </c>
      <c r="L3071" t="s">
        <v>2997</v>
      </c>
      <c r="M3071" t="s">
        <v>2689</v>
      </c>
      <c r="N3071" t="s">
        <v>2690</v>
      </c>
      <c r="O3071" s="55">
        <v>42206</v>
      </c>
      <c r="P3071" s="55">
        <v>42390</v>
      </c>
      <c r="Q3071" s="55">
        <v>42229</v>
      </c>
      <c r="R3071" s="55">
        <v>42305</v>
      </c>
      <c r="S3071" s="55">
        <v>42307</v>
      </c>
      <c r="T3071" t="s">
        <v>2743</v>
      </c>
      <c r="U3071">
        <v>30</v>
      </c>
      <c r="V3071" t="s">
        <v>2998</v>
      </c>
      <c r="W3071" t="s">
        <v>2693</v>
      </c>
      <c r="Y3071">
        <v>69700</v>
      </c>
      <c r="Z3071">
        <v>69685</v>
      </c>
      <c r="AA3071">
        <v>69700</v>
      </c>
      <c r="AB3071">
        <v>0</v>
      </c>
    </row>
    <row r="3072" spans="1:28" x14ac:dyDescent="0.25">
      <c r="A3072" t="s">
        <v>2686</v>
      </c>
      <c r="B3072" t="s">
        <v>2730</v>
      </c>
      <c r="C3072">
        <v>899999230</v>
      </c>
      <c r="D3072">
        <v>971116</v>
      </c>
      <c r="E3072" t="s">
        <v>2687</v>
      </c>
      <c r="F3072">
        <v>20704</v>
      </c>
      <c r="G3072">
        <v>2015</v>
      </c>
      <c r="H3072">
        <v>5</v>
      </c>
      <c r="I3072">
        <v>1000001288</v>
      </c>
      <c r="J3072">
        <v>1</v>
      </c>
      <c r="K3072">
        <v>33</v>
      </c>
      <c r="L3072" t="s">
        <v>2997</v>
      </c>
      <c r="M3072" t="s">
        <v>2689</v>
      </c>
      <c r="N3072" t="s">
        <v>2690</v>
      </c>
      <c r="O3072" s="55">
        <v>42206</v>
      </c>
      <c r="P3072" s="55">
        <v>42390</v>
      </c>
      <c r="Q3072" s="55">
        <v>42229</v>
      </c>
      <c r="R3072" s="55">
        <v>42537</v>
      </c>
      <c r="S3072" s="55">
        <v>42545</v>
      </c>
      <c r="T3072" t="s">
        <v>2743</v>
      </c>
      <c r="U3072">
        <v>30</v>
      </c>
      <c r="V3072" t="s">
        <v>2998</v>
      </c>
      <c r="W3072" t="s">
        <v>2693</v>
      </c>
      <c r="Y3072">
        <v>160000</v>
      </c>
      <c r="Z3072">
        <v>160000</v>
      </c>
      <c r="AA3072">
        <v>160000</v>
      </c>
      <c r="AB3072">
        <v>0</v>
      </c>
    </row>
    <row r="3073" spans="1:28" x14ac:dyDescent="0.25">
      <c r="A3073" t="s">
        <v>2686</v>
      </c>
      <c r="B3073" t="s">
        <v>2730</v>
      </c>
      <c r="C3073">
        <v>899999230</v>
      </c>
      <c r="D3073">
        <v>971116</v>
      </c>
      <c r="E3073" t="s">
        <v>2687</v>
      </c>
      <c r="F3073">
        <v>20706</v>
      </c>
      <c r="G3073">
        <v>2015</v>
      </c>
      <c r="H3073">
        <v>1</v>
      </c>
      <c r="I3073">
        <v>1000001288</v>
      </c>
      <c r="J3073">
        <v>1</v>
      </c>
      <c r="K3073">
        <v>33</v>
      </c>
      <c r="L3073" t="s">
        <v>3213</v>
      </c>
      <c r="M3073" t="s">
        <v>2689</v>
      </c>
      <c r="N3073" t="s">
        <v>2690</v>
      </c>
      <c r="O3073" s="55">
        <v>42206</v>
      </c>
      <c r="P3073" s="55">
        <v>42390</v>
      </c>
      <c r="Q3073" s="55">
        <v>42241</v>
      </c>
      <c r="R3073" s="55">
        <v>42255</v>
      </c>
      <c r="S3073" s="55">
        <v>42262</v>
      </c>
      <c r="T3073" t="s">
        <v>2691</v>
      </c>
      <c r="U3073">
        <v>30</v>
      </c>
      <c r="V3073" t="s">
        <v>5639</v>
      </c>
      <c r="W3073" t="s">
        <v>2693</v>
      </c>
      <c r="Y3073">
        <v>235900</v>
      </c>
      <c r="Z3073">
        <v>235885</v>
      </c>
      <c r="AA3073">
        <v>235900</v>
      </c>
      <c r="AB3073">
        <v>0</v>
      </c>
    </row>
    <row r="3074" spans="1:28" x14ac:dyDescent="0.25">
      <c r="A3074" t="s">
        <v>2686</v>
      </c>
      <c r="B3074" t="s">
        <v>2696</v>
      </c>
      <c r="C3074">
        <v>899999230</v>
      </c>
      <c r="D3074">
        <v>971116</v>
      </c>
      <c r="E3074" t="s">
        <v>2687</v>
      </c>
      <c r="F3074">
        <v>20723</v>
      </c>
      <c r="G3074">
        <v>2022</v>
      </c>
      <c r="H3074">
        <v>1</v>
      </c>
      <c r="I3074">
        <v>1000004755</v>
      </c>
      <c r="J3074">
        <v>0</v>
      </c>
      <c r="K3074">
        <v>33</v>
      </c>
      <c r="L3074" t="s">
        <v>5640</v>
      </c>
      <c r="M3074" t="s">
        <v>2689</v>
      </c>
      <c r="N3074" t="s">
        <v>2690</v>
      </c>
      <c r="O3074" s="55">
        <v>44774</v>
      </c>
      <c r="P3074" s="55">
        <v>45138</v>
      </c>
      <c r="Q3074" s="55">
        <v>44852</v>
      </c>
      <c r="R3074" s="55">
        <v>44876</v>
      </c>
      <c r="S3074" s="55">
        <v>44883</v>
      </c>
      <c r="T3074" t="s">
        <v>2738</v>
      </c>
      <c r="U3074">
        <v>30</v>
      </c>
      <c r="V3074" t="s">
        <v>5641</v>
      </c>
      <c r="W3074" t="s">
        <v>2693</v>
      </c>
      <c r="Y3074">
        <v>447156</v>
      </c>
      <c r="Z3074">
        <v>381156</v>
      </c>
      <c r="AA3074">
        <v>447156</v>
      </c>
      <c r="AB3074">
        <v>0</v>
      </c>
    </row>
    <row r="3075" spans="1:28" x14ac:dyDescent="0.25">
      <c r="A3075" t="s">
        <v>2686</v>
      </c>
      <c r="B3075" t="s">
        <v>2696</v>
      </c>
      <c r="C3075">
        <v>899999230</v>
      </c>
      <c r="D3075">
        <v>971116</v>
      </c>
      <c r="E3075" t="s">
        <v>2687</v>
      </c>
      <c r="F3075">
        <v>20723</v>
      </c>
      <c r="G3075">
        <v>2022</v>
      </c>
      <c r="H3075">
        <v>1</v>
      </c>
      <c r="I3075">
        <v>1000004755</v>
      </c>
      <c r="J3075">
        <v>0</v>
      </c>
      <c r="K3075">
        <v>33</v>
      </c>
      <c r="L3075" t="s">
        <v>5640</v>
      </c>
      <c r="M3075" t="s">
        <v>2689</v>
      </c>
      <c r="N3075" t="s">
        <v>2690</v>
      </c>
      <c r="O3075" s="55">
        <v>44774</v>
      </c>
      <c r="P3075" s="55">
        <v>45138</v>
      </c>
      <c r="Q3075" s="55">
        <v>44852</v>
      </c>
      <c r="R3075" s="55">
        <v>44876</v>
      </c>
      <c r="S3075" s="55">
        <v>44883</v>
      </c>
      <c r="T3075" t="s">
        <v>2738</v>
      </c>
      <c r="U3075">
        <v>30</v>
      </c>
      <c r="V3075" t="s">
        <v>5641</v>
      </c>
      <c r="W3075" t="s">
        <v>2693</v>
      </c>
      <c r="Y3075">
        <v>447156</v>
      </c>
      <c r="Z3075">
        <v>66000</v>
      </c>
      <c r="AA3075">
        <v>447156</v>
      </c>
      <c r="AB3075">
        <v>0</v>
      </c>
    </row>
    <row r="3076" spans="1:28" x14ac:dyDescent="0.25">
      <c r="A3076" t="s">
        <v>2686</v>
      </c>
      <c r="B3076" t="s">
        <v>87</v>
      </c>
      <c r="C3076">
        <v>899999230</v>
      </c>
      <c r="D3076">
        <v>971116</v>
      </c>
      <c r="E3076" t="s">
        <v>2687</v>
      </c>
      <c r="F3076">
        <v>20774</v>
      </c>
      <c r="G3076">
        <v>2017</v>
      </c>
      <c r="H3076">
        <v>1</v>
      </c>
      <c r="I3076">
        <v>1000001587</v>
      </c>
      <c r="J3076">
        <v>20</v>
      </c>
      <c r="K3076">
        <v>33</v>
      </c>
      <c r="L3076" t="s">
        <v>5642</v>
      </c>
      <c r="M3076" t="s">
        <v>2689</v>
      </c>
      <c r="N3076" t="s">
        <v>2690</v>
      </c>
      <c r="O3076" s="55">
        <v>42937</v>
      </c>
      <c r="P3076" s="55">
        <v>43121</v>
      </c>
      <c r="Q3076" s="55">
        <v>42985</v>
      </c>
      <c r="R3076" s="55">
        <v>43013</v>
      </c>
      <c r="S3076" s="55">
        <v>43018</v>
      </c>
      <c r="T3076" t="s">
        <v>2691</v>
      </c>
      <c r="U3076">
        <v>30</v>
      </c>
      <c r="V3076" t="s">
        <v>5643</v>
      </c>
      <c r="W3076" t="s">
        <v>2693</v>
      </c>
      <c r="Y3076">
        <v>90200</v>
      </c>
      <c r="Z3076">
        <v>90200</v>
      </c>
      <c r="AA3076">
        <v>90200</v>
      </c>
      <c r="AB3076">
        <v>0</v>
      </c>
    </row>
    <row r="3077" spans="1:28" x14ac:dyDescent="0.25">
      <c r="A3077" t="s">
        <v>2686</v>
      </c>
      <c r="B3077" t="s">
        <v>2730</v>
      </c>
      <c r="C3077">
        <v>899999230</v>
      </c>
      <c r="D3077">
        <v>91968</v>
      </c>
      <c r="F3077">
        <v>20829</v>
      </c>
      <c r="G3077">
        <v>2014</v>
      </c>
      <c r="H3077">
        <v>3</v>
      </c>
      <c r="I3077">
        <v>1000000920</v>
      </c>
      <c r="J3077">
        <v>0</v>
      </c>
      <c r="K3077">
        <v>33</v>
      </c>
      <c r="L3077" t="s">
        <v>3001</v>
      </c>
      <c r="M3077" t="s">
        <v>2689</v>
      </c>
      <c r="N3077" t="s">
        <v>2690</v>
      </c>
      <c r="O3077" s="55">
        <v>41476</v>
      </c>
      <c r="P3077" s="55">
        <v>41841</v>
      </c>
      <c r="Q3077" s="55">
        <v>41837</v>
      </c>
      <c r="R3077" s="55">
        <v>41927</v>
      </c>
      <c r="S3077" s="55">
        <v>41929</v>
      </c>
      <c r="T3077" t="s">
        <v>2691</v>
      </c>
      <c r="U3077">
        <v>30</v>
      </c>
      <c r="V3077" t="s">
        <v>3002</v>
      </c>
      <c r="W3077" t="s">
        <v>2693</v>
      </c>
      <c r="Y3077">
        <v>66700</v>
      </c>
      <c r="Z3077">
        <v>66665</v>
      </c>
      <c r="AA3077">
        <v>66700</v>
      </c>
      <c r="AB3077">
        <v>0</v>
      </c>
    </row>
    <row r="3078" spans="1:28" x14ac:dyDescent="0.25">
      <c r="A3078" t="s">
        <v>2686</v>
      </c>
      <c r="B3078" t="s">
        <v>2715</v>
      </c>
      <c r="C3078">
        <v>899999230</v>
      </c>
      <c r="D3078">
        <v>4013</v>
      </c>
      <c r="E3078" t="s">
        <v>2716</v>
      </c>
      <c r="F3078">
        <v>20845</v>
      </c>
      <c r="G3078">
        <v>2012</v>
      </c>
      <c r="H3078">
        <v>1</v>
      </c>
      <c r="I3078">
        <v>1000000732</v>
      </c>
      <c r="J3078">
        <v>0</v>
      </c>
      <c r="K3078">
        <v>33</v>
      </c>
      <c r="L3078" t="s">
        <v>5040</v>
      </c>
      <c r="M3078" t="s">
        <v>2689</v>
      </c>
      <c r="N3078" t="s">
        <v>2690</v>
      </c>
      <c r="O3078" s="55">
        <v>41111</v>
      </c>
      <c r="P3078" s="55">
        <v>41476</v>
      </c>
      <c r="Q3078" s="55">
        <v>41170</v>
      </c>
      <c r="R3078" s="55">
        <v>41179</v>
      </c>
      <c r="S3078" s="55">
        <v>41199</v>
      </c>
      <c r="T3078" t="s">
        <v>2691</v>
      </c>
      <c r="U3078">
        <v>30</v>
      </c>
      <c r="V3078" t="s">
        <v>5644</v>
      </c>
      <c r="W3078" t="s">
        <v>2693</v>
      </c>
      <c r="Y3078">
        <v>85500</v>
      </c>
      <c r="Z3078">
        <v>85500</v>
      </c>
      <c r="AA3078">
        <v>85500</v>
      </c>
      <c r="AB3078">
        <v>0</v>
      </c>
    </row>
    <row r="3079" spans="1:28" x14ac:dyDescent="0.25">
      <c r="A3079" t="s">
        <v>2686</v>
      </c>
      <c r="B3079" t="s">
        <v>2715</v>
      </c>
      <c r="C3079">
        <v>899999230</v>
      </c>
      <c r="D3079">
        <v>4013</v>
      </c>
      <c r="E3079" t="s">
        <v>2716</v>
      </c>
      <c r="F3079">
        <v>20856</v>
      </c>
      <c r="G3079">
        <v>2013</v>
      </c>
      <c r="H3079">
        <v>1</v>
      </c>
      <c r="I3079">
        <v>1000000732</v>
      </c>
      <c r="J3079">
        <v>0</v>
      </c>
      <c r="K3079">
        <v>33</v>
      </c>
      <c r="L3079" t="s">
        <v>5645</v>
      </c>
      <c r="M3079" t="s">
        <v>2689</v>
      </c>
      <c r="N3079" t="s">
        <v>2690</v>
      </c>
      <c r="O3079" s="55">
        <v>41111</v>
      </c>
      <c r="P3079" s="55">
        <v>41476</v>
      </c>
      <c r="Q3079" s="55">
        <v>41338</v>
      </c>
      <c r="R3079" s="55">
        <v>41487</v>
      </c>
      <c r="S3079" s="55">
        <v>41495</v>
      </c>
      <c r="T3079" t="s">
        <v>2743</v>
      </c>
      <c r="U3079">
        <v>30</v>
      </c>
      <c r="V3079" t="s">
        <v>4464</v>
      </c>
      <c r="W3079" t="s">
        <v>2693</v>
      </c>
      <c r="Y3079">
        <v>90600</v>
      </c>
      <c r="Z3079">
        <v>90600</v>
      </c>
      <c r="AA3079">
        <v>90600</v>
      </c>
      <c r="AB3079">
        <v>0</v>
      </c>
    </row>
    <row r="3080" spans="1:28" x14ac:dyDescent="0.25">
      <c r="A3080" t="s">
        <v>2686</v>
      </c>
      <c r="B3080" t="s">
        <v>87</v>
      </c>
      <c r="C3080">
        <v>899999230</v>
      </c>
      <c r="D3080">
        <v>971116</v>
      </c>
      <c r="E3080" t="s">
        <v>2687</v>
      </c>
      <c r="F3080">
        <v>20857</v>
      </c>
      <c r="G3080">
        <v>2009</v>
      </c>
      <c r="H3080">
        <v>3</v>
      </c>
      <c r="I3080">
        <v>1000000257</v>
      </c>
      <c r="J3080">
        <v>0</v>
      </c>
      <c r="K3080">
        <v>33</v>
      </c>
      <c r="L3080" t="s">
        <v>3003</v>
      </c>
      <c r="M3080" t="s">
        <v>2689</v>
      </c>
      <c r="N3080" t="s">
        <v>2690</v>
      </c>
      <c r="O3080" s="55">
        <v>40015</v>
      </c>
      <c r="P3080" s="55">
        <v>40380</v>
      </c>
      <c r="Q3080" s="55">
        <v>40103</v>
      </c>
      <c r="R3080" s="55">
        <v>40193</v>
      </c>
      <c r="S3080" s="55">
        <v>40173</v>
      </c>
      <c r="T3080" t="s">
        <v>2691</v>
      </c>
      <c r="U3080">
        <v>3</v>
      </c>
      <c r="V3080" t="s">
        <v>3004</v>
      </c>
      <c r="W3080" t="s">
        <v>2693</v>
      </c>
      <c r="Y3080">
        <v>2113648</v>
      </c>
      <c r="Z3080">
        <v>0</v>
      </c>
      <c r="AA3080">
        <v>2113648</v>
      </c>
      <c r="AB3080">
        <v>0</v>
      </c>
    </row>
    <row r="3081" spans="1:28" x14ac:dyDescent="0.25">
      <c r="A3081" t="s">
        <v>2686</v>
      </c>
      <c r="B3081" t="s">
        <v>87</v>
      </c>
      <c r="C3081">
        <v>899999230</v>
      </c>
      <c r="D3081">
        <v>971116</v>
      </c>
      <c r="E3081" t="s">
        <v>2687</v>
      </c>
      <c r="F3081">
        <v>20857</v>
      </c>
      <c r="G3081">
        <v>2009</v>
      </c>
      <c r="H3081">
        <v>5</v>
      </c>
      <c r="I3081">
        <v>1000000257</v>
      </c>
      <c r="J3081">
        <v>0</v>
      </c>
      <c r="K3081">
        <v>33</v>
      </c>
      <c r="L3081" t="s">
        <v>3003</v>
      </c>
      <c r="M3081" t="s">
        <v>2689</v>
      </c>
      <c r="N3081" t="s">
        <v>2690</v>
      </c>
      <c r="O3081" s="55">
        <v>40015</v>
      </c>
      <c r="P3081" s="55">
        <v>40380</v>
      </c>
      <c r="Q3081" s="55">
        <v>40103</v>
      </c>
      <c r="R3081" s="55">
        <v>40218</v>
      </c>
      <c r="S3081" s="55">
        <v>40220</v>
      </c>
      <c r="T3081" t="s">
        <v>2691</v>
      </c>
      <c r="U3081">
        <v>3</v>
      </c>
      <c r="V3081" t="s">
        <v>3004</v>
      </c>
      <c r="W3081" t="s">
        <v>2893</v>
      </c>
      <c r="Y3081">
        <v>40400</v>
      </c>
      <c r="Z3081">
        <v>0</v>
      </c>
      <c r="AA3081">
        <v>40400</v>
      </c>
      <c r="AB3081">
        <v>0</v>
      </c>
    </row>
    <row r="3082" spans="1:28" x14ac:dyDescent="0.25">
      <c r="A3082" t="s">
        <v>2686</v>
      </c>
      <c r="B3082" t="s">
        <v>87</v>
      </c>
      <c r="C3082">
        <v>899999230</v>
      </c>
      <c r="D3082">
        <v>971116</v>
      </c>
      <c r="E3082" t="s">
        <v>2687</v>
      </c>
      <c r="F3082">
        <v>20864</v>
      </c>
      <c r="G3082">
        <v>2016</v>
      </c>
      <c r="H3082">
        <v>1</v>
      </c>
      <c r="I3082">
        <v>1000001587</v>
      </c>
      <c r="J3082">
        <v>1</v>
      </c>
      <c r="K3082">
        <v>33</v>
      </c>
      <c r="L3082" t="s">
        <v>3005</v>
      </c>
      <c r="M3082" t="s">
        <v>2689</v>
      </c>
      <c r="N3082" t="s">
        <v>2690</v>
      </c>
      <c r="O3082" s="55">
        <v>42572</v>
      </c>
      <c r="P3082" s="55">
        <v>42756</v>
      </c>
      <c r="Q3082" s="55">
        <v>42610</v>
      </c>
      <c r="R3082" s="55">
        <v>42627</v>
      </c>
      <c r="S3082" s="55">
        <v>42633</v>
      </c>
      <c r="T3082" t="s">
        <v>2691</v>
      </c>
      <c r="U3082">
        <v>30</v>
      </c>
      <c r="V3082" t="s">
        <v>3006</v>
      </c>
      <c r="W3082" t="s">
        <v>2693</v>
      </c>
      <c r="Y3082">
        <v>193872</v>
      </c>
      <c r="Z3082">
        <v>193872</v>
      </c>
      <c r="AA3082">
        <v>193872</v>
      </c>
      <c r="AB3082">
        <v>0</v>
      </c>
    </row>
    <row r="3083" spans="1:28" x14ac:dyDescent="0.25">
      <c r="A3083" t="s">
        <v>2686</v>
      </c>
      <c r="B3083" t="s">
        <v>87</v>
      </c>
      <c r="C3083">
        <v>899999230</v>
      </c>
      <c r="D3083">
        <v>971116</v>
      </c>
      <c r="E3083" t="s">
        <v>2687</v>
      </c>
      <c r="F3083">
        <v>20864</v>
      </c>
      <c r="G3083">
        <v>2016</v>
      </c>
      <c r="H3083">
        <v>3</v>
      </c>
      <c r="I3083">
        <v>1000001587</v>
      </c>
      <c r="J3083">
        <v>1</v>
      </c>
      <c r="K3083">
        <v>33</v>
      </c>
      <c r="L3083" t="s">
        <v>3005</v>
      </c>
      <c r="M3083" t="s">
        <v>2689</v>
      </c>
      <c r="N3083" t="s">
        <v>2690</v>
      </c>
      <c r="O3083" s="55">
        <v>42572</v>
      </c>
      <c r="P3083" s="55">
        <v>42756</v>
      </c>
      <c r="Q3083" s="55">
        <v>42610</v>
      </c>
      <c r="R3083" s="55">
        <v>42677</v>
      </c>
      <c r="S3083" s="55">
        <v>42683</v>
      </c>
      <c r="T3083" t="s">
        <v>2691</v>
      </c>
      <c r="U3083">
        <v>30</v>
      </c>
      <c r="V3083" t="s">
        <v>3006</v>
      </c>
      <c r="W3083" t="s">
        <v>2693</v>
      </c>
      <c r="Y3083">
        <v>84000</v>
      </c>
      <c r="Z3083">
        <v>84000</v>
      </c>
      <c r="AA3083">
        <v>84000</v>
      </c>
      <c r="AB3083">
        <v>0</v>
      </c>
    </row>
    <row r="3084" spans="1:28" x14ac:dyDescent="0.25">
      <c r="A3084" t="s">
        <v>2686</v>
      </c>
      <c r="B3084" t="s">
        <v>87</v>
      </c>
      <c r="C3084">
        <v>899999230</v>
      </c>
      <c r="D3084">
        <v>971116</v>
      </c>
      <c r="E3084" t="s">
        <v>2687</v>
      </c>
      <c r="F3084">
        <v>20890</v>
      </c>
      <c r="G3084">
        <v>2017</v>
      </c>
      <c r="H3084">
        <v>2</v>
      </c>
      <c r="I3084">
        <v>1000001587</v>
      </c>
      <c r="J3084">
        <v>20</v>
      </c>
      <c r="K3084">
        <v>33</v>
      </c>
      <c r="L3084" t="s">
        <v>3007</v>
      </c>
      <c r="M3084" t="s">
        <v>2689</v>
      </c>
      <c r="N3084" t="s">
        <v>2690</v>
      </c>
      <c r="O3084" s="55">
        <v>42937</v>
      </c>
      <c r="P3084" s="55">
        <v>43121</v>
      </c>
      <c r="Q3084" s="55">
        <v>42973</v>
      </c>
      <c r="R3084" s="55">
        <v>43006</v>
      </c>
      <c r="S3084" s="55">
        <v>43019</v>
      </c>
      <c r="T3084" t="s">
        <v>2691</v>
      </c>
      <c r="U3084">
        <v>30</v>
      </c>
      <c r="V3084" t="s">
        <v>3008</v>
      </c>
      <c r="W3084" t="s">
        <v>2693</v>
      </c>
      <c r="Y3084">
        <v>338870</v>
      </c>
      <c r="Z3084">
        <v>338870</v>
      </c>
      <c r="AA3084">
        <v>338870</v>
      </c>
      <c r="AB3084">
        <v>0</v>
      </c>
    </row>
    <row r="3085" spans="1:28" x14ac:dyDescent="0.25">
      <c r="A3085" t="s">
        <v>2686</v>
      </c>
      <c r="B3085" t="s">
        <v>2696</v>
      </c>
      <c r="C3085">
        <v>899999230</v>
      </c>
      <c r="D3085">
        <v>971116</v>
      </c>
      <c r="E3085" t="s">
        <v>2687</v>
      </c>
      <c r="F3085">
        <v>21116</v>
      </c>
      <c r="G3085">
        <v>2022</v>
      </c>
      <c r="H3085">
        <v>1</v>
      </c>
      <c r="I3085">
        <v>1000004755</v>
      </c>
      <c r="J3085">
        <v>0</v>
      </c>
      <c r="K3085">
        <v>33</v>
      </c>
      <c r="L3085" t="s">
        <v>3283</v>
      </c>
      <c r="M3085" t="s">
        <v>2689</v>
      </c>
      <c r="N3085" t="s">
        <v>2690</v>
      </c>
      <c r="O3085" s="55">
        <v>44774</v>
      </c>
      <c r="P3085" s="55">
        <v>45138</v>
      </c>
      <c r="Q3085" s="55">
        <v>44869</v>
      </c>
      <c r="R3085" s="55">
        <v>44883</v>
      </c>
      <c r="S3085" s="55">
        <v>44888</v>
      </c>
      <c r="T3085" t="s">
        <v>2691</v>
      </c>
      <c r="U3085">
        <v>30</v>
      </c>
      <c r="V3085" t="s">
        <v>4179</v>
      </c>
      <c r="W3085" t="s">
        <v>2693</v>
      </c>
      <c r="Y3085">
        <v>190552</v>
      </c>
      <c r="Z3085">
        <v>190552</v>
      </c>
      <c r="AA3085">
        <v>190552</v>
      </c>
      <c r="AB3085">
        <v>0</v>
      </c>
    </row>
    <row r="3086" spans="1:28" x14ac:dyDescent="0.25">
      <c r="A3086" t="s">
        <v>2686</v>
      </c>
      <c r="B3086" t="s">
        <v>87</v>
      </c>
      <c r="C3086">
        <v>899999230</v>
      </c>
      <c r="D3086">
        <v>971116</v>
      </c>
      <c r="E3086" t="s">
        <v>2687</v>
      </c>
      <c r="F3086">
        <v>21128</v>
      </c>
      <c r="G3086">
        <v>2016</v>
      </c>
      <c r="H3086">
        <v>2</v>
      </c>
      <c r="I3086">
        <v>1000001587</v>
      </c>
      <c r="J3086">
        <v>1</v>
      </c>
      <c r="K3086">
        <v>33</v>
      </c>
      <c r="L3086" t="s">
        <v>3016</v>
      </c>
      <c r="M3086" t="s">
        <v>2689</v>
      </c>
      <c r="N3086" t="s">
        <v>2690</v>
      </c>
      <c r="O3086" s="55">
        <v>42572</v>
      </c>
      <c r="P3086" s="55">
        <v>42756</v>
      </c>
      <c r="Q3086" s="55">
        <v>42616</v>
      </c>
      <c r="R3086" s="55">
        <v>42635</v>
      </c>
      <c r="S3086" s="55">
        <v>42641</v>
      </c>
      <c r="T3086" t="s">
        <v>2691</v>
      </c>
      <c r="U3086">
        <v>30</v>
      </c>
      <c r="V3086" t="s">
        <v>3017</v>
      </c>
      <c r="W3086" t="s">
        <v>2693</v>
      </c>
      <c r="Y3086">
        <v>35730</v>
      </c>
      <c r="Z3086">
        <v>35730</v>
      </c>
      <c r="AA3086">
        <v>35730</v>
      </c>
      <c r="AB3086">
        <v>0</v>
      </c>
    </row>
    <row r="3087" spans="1:28" x14ac:dyDescent="0.25">
      <c r="A3087" t="s">
        <v>2686</v>
      </c>
      <c r="B3087" t="s">
        <v>87</v>
      </c>
      <c r="C3087">
        <v>899999230</v>
      </c>
      <c r="D3087">
        <v>971116</v>
      </c>
      <c r="E3087" t="s">
        <v>2687</v>
      </c>
      <c r="F3087">
        <v>21151</v>
      </c>
      <c r="G3087">
        <v>2016</v>
      </c>
      <c r="H3087">
        <v>2</v>
      </c>
      <c r="I3087">
        <v>1000001587</v>
      </c>
      <c r="J3087">
        <v>1</v>
      </c>
      <c r="K3087">
        <v>33</v>
      </c>
      <c r="L3087" t="s">
        <v>5646</v>
      </c>
      <c r="M3087" t="s">
        <v>2689</v>
      </c>
      <c r="N3087" t="s">
        <v>2690</v>
      </c>
      <c r="O3087" s="55">
        <v>42572</v>
      </c>
      <c r="P3087" s="55">
        <v>42756</v>
      </c>
      <c r="Q3087" s="55">
        <v>42621</v>
      </c>
      <c r="R3087" s="55">
        <v>42642</v>
      </c>
      <c r="S3087" s="55">
        <v>42646</v>
      </c>
      <c r="T3087" t="s">
        <v>2691</v>
      </c>
      <c r="U3087">
        <v>30</v>
      </c>
      <c r="V3087" t="s">
        <v>5647</v>
      </c>
      <c r="W3087" t="s">
        <v>2693</v>
      </c>
      <c r="Y3087">
        <v>285730</v>
      </c>
      <c r="Z3087">
        <v>285730</v>
      </c>
      <c r="AA3087">
        <v>285730</v>
      </c>
      <c r="AB3087">
        <v>0</v>
      </c>
    </row>
    <row r="3088" spans="1:28" x14ac:dyDescent="0.25">
      <c r="A3088" t="s">
        <v>2686</v>
      </c>
      <c r="B3088" t="s">
        <v>87</v>
      </c>
      <c r="C3088">
        <v>899999230</v>
      </c>
      <c r="D3088">
        <v>971116</v>
      </c>
      <c r="E3088" t="s">
        <v>2687</v>
      </c>
      <c r="F3088">
        <v>21152</v>
      </c>
      <c r="G3088">
        <v>2016</v>
      </c>
      <c r="H3088">
        <v>3</v>
      </c>
      <c r="I3088">
        <v>1000001587</v>
      </c>
      <c r="J3088">
        <v>1</v>
      </c>
      <c r="K3088">
        <v>33</v>
      </c>
      <c r="L3088" t="s">
        <v>2931</v>
      </c>
      <c r="M3088" t="s">
        <v>2689</v>
      </c>
      <c r="N3088" t="s">
        <v>2690</v>
      </c>
      <c r="O3088" s="55">
        <v>42572</v>
      </c>
      <c r="P3088" s="55">
        <v>42756</v>
      </c>
      <c r="Q3088" s="55">
        <v>42625</v>
      </c>
      <c r="R3088" s="55">
        <v>42677</v>
      </c>
      <c r="S3088" s="55">
        <v>42683</v>
      </c>
      <c r="T3088" t="s">
        <v>2691</v>
      </c>
      <c r="U3088">
        <v>30</v>
      </c>
      <c r="V3088" t="s">
        <v>5648</v>
      </c>
      <c r="W3088" t="s">
        <v>2693</v>
      </c>
      <c r="Y3088">
        <v>50400</v>
      </c>
      <c r="Z3088">
        <v>50400</v>
      </c>
      <c r="AA3088">
        <v>50400</v>
      </c>
      <c r="AB3088">
        <v>0</v>
      </c>
    </row>
    <row r="3089" spans="1:28" x14ac:dyDescent="0.25">
      <c r="A3089" t="s">
        <v>2686</v>
      </c>
      <c r="B3089" t="s">
        <v>87</v>
      </c>
      <c r="C3089">
        <v>899999230</v>
      </c>
      <c r="D3089">
        <v>971116</v>
      </c>
      <c r="E3089" t="s">
        <v>2687</v>
      </c>
      <c r="F3089">
        <v>21175</v>
      </c>
      <c r="G3089">
        <v>2016</v>
      </c>
      <c r="H3089">
        <v>1</v>
      </c>
      <c r="I3089">
        <v>1000001587</v>
      </c>
      <c r="J3089">
        <v>1</v>
      </c>
      <c r="K3089">
        <v>33</v>
      </c>
      <c r="L3089" t="s">
        <v>5649</v>
      </c>
      <c r="M3089" t="s">
        <v>2689</v>
      </c>
      <c r="N3089" t="s">
        <v>2690</v>
      </c>
      <c r="O3089" s="55">
        <v>42572</v>
      </c>
      <c r="P3089" s="55">
        <v>42756</v>
      </c>
      <c r="Q3089" s="55">
        <v>42621</v>
      </c>
      <c r="R3089" s="55">
        <v>42628</v>
      </c>
      <c r="S3089" s="55">
        <v>42635</v>
      </c>
      <c r="T3089" t="s">
        <v>2691</v>
      </c>
      <c r="U3089">
        <v>30</v>
      </c>
      <c r="V3089" t="s">
        <v>5650</v>
      </c>
      <c r="W3089" t="s">
        <v>2693</v>
      </c>
      <c r="Y3089">
        <v>106090</v>
      </c>
      <c r="Z3089">
        <v>106090</v>
      </c>
      <c r="AA3089">
        <v>106090</v>
      </c>
      <c r="AB3089">
        <v>0</v>
      </c>
    </row>
    <row r="3090" spans="1:28" x14ac:dyDescent="0.25">
      <c r="A3090" t="s">
        <v>2686</v>
      </c>
      <c r="B3090" t="s">
        <v>87</v>
      </c>
      <c r="C3090">
        <v>899999230</v>
      </c>
      <c r="D3090">
        <v>971116</v>
      </c>
      <c r="E3090" t="s">
        <v>2687</v>
      </c>
      <c r="F3090">
        <v>21184</v>
      </c>
      <c r="G3090">
        <v>2016</v>
      </c>
      <c r="H3090">
        <v>1</v>
      </c>
      <c r="I3090">
        <v>1000001587</v>
      </c>
      <c r="J3090">
        <v>1</v>
      </c>
      <c r="K3090">
        <v>33</v>
      </c>
      <c r="L3090" t="s">
        <v>5651</v>
      </c>
      <c r="M3090" t="s">
        <v>2689</v>
      </c>
      <c r="N3090" t="s">
        <v>2690</v>
      </c>
      <c r="O3090" s="55">
        <v>42572</v>
      </c>
      <c r="P3090" s="55">
        <v>42756</v>
      </c>
      <c r="Q3090" s="55">
        <v>42613</v>
      </c>
      <c r="R3090" s="55">
        <v>42628</v>
      </c>
      <c r="S3090" s="55">
        <v>42635</v>
      </c>
      <c r="T3090" t="s">
        <v>2743</v>
      </c>
      <c r="U3090">
        <v>30</v>
      </c>
      <c r="V3090" t="s">
        <v>5652</v>
      </c>
      <c r="W3090" t="s">
        <v>2693</v>
      </c>
      <c r="Y3090">
        <v>237060</v>
      </c>
      <c r="Z3090">
        <v>237060</v>
      </c>
      <c r="AA3090">
        <v>237060</v>
      </c>
      <c r="AB3090">
        <v>0</v>
      </c>
    </row>
    <row r="3091" spans="1:28" x14ac:dyDescent="0.25">
      <c r="A3091" t="s">
        <v>2686</v>
      </c>
      <c r="B3091" t="s">
        <v>2696</v>
      </c>
      <c r="C3091">
        <v>899999230</v>
      </c>
      <c r="D3091">
        <v>971116</v>
      </c>
      <c r="E3091" t="s">
        <v>2687</v>
      </c>
      <c r="F3091">
        <v>21204</v>
      </c>
      <c r="G3091">
        <v>2022</v>
      </c>
      <c r="H3091">
        <v>1</v>
      </c>
      <c r="I3091">
        <v>1000004755</v>
      </c>
      <c r="J3091">
        <v>0</v>
      </c>
      <c r="K3091">
        <v>33</v>
      </c>
      <c r="L3091" t="s">
        <v>3022</v>
      </c>
      <c r="M3091" t="s">
        <v>2689</v>
      </c>
      <c r="N3091" t="s">
        <v>2690</v>
      </c>
      <c r="O3091" s="55">
        <v>44774</v>
      </c>
      <c r="P3091" s="55">
        <v>45138</v>
      </c>
      <c r="Q3091" s="55">
        <v>44876</v>
      </c>
      <c r="R3091" s="55">
        <v>44888</v>
      </c>
      <c r="S3091" s="55">
        <v>44888</v>
      </c>
      <c r="T3091" t="s">
        <v>2691</v>
      </c>
      <c r="U3091">
        <v>30</v>
      </c>
      <c r="V3091" t="s">
        <v>3023</v>
      </c>
      <c r="W3091" t="s">
        <v>2709</v>
      </c>
      <c r="X3091" t="s">
        <v>2758</v>
      </c>
      <c r="Y3091">
        <v>231300</v>
      </c>
      <c r="Z3091">
        <v>0</v>
      </c>
      <c r="AA3091">
        <v>231300</v>
      </c>
      <c r="AB3091">
        <v>0</v>
      </c>
    </row>
    <row r="3092" spans="1:28" x14ac:dyDescent="0.25">
      <c r="A3092" t="s">
        <v>2686</v>
      </c>
      <c r="B3092" t="s">
        <v>2696</v>
      </c>
      <c r="C3092">
        <v>899999230</v>
      </c>
      <c r="D3092">
        <v>971116</v>
      </c>
      <c r="E3092" t="s">
        <v>2687</v>
      </c>
      <c r="F3092">
        <v>21204</v>
      </c>
      <c r="G3092">
        <v>2022</v>
      </c>
      <c r="H3092">
        <v>3</v>
      </c>
      <c r="I3092">
        <v>1000004755</v>
      </c>
      <c r="J3092">
        <v>0</v>
      </c>
      <c r="K3092">
        <v>33</v>
      </c>
      <c r="L3092" t="s">
        <v>3022</v>
      </c>
      <c r="M3092" t="s">
        <v>2689</v>
      </c>
      <c r="N3092" t="s">
        <v>2690</v>
      </c>
      <c r="O3092" s="55">
        <v>44774</v>
      </c>
      <c r="P3092" s="55">
        <v>45138</v>
      </c>
      <c r="Q3092" s="55">
        <v>44876</v>
      </c>
      <c r="R3092" s="55">
        <v>44901</v>
      </c>
      <c r="S3092" s="55">
        <v>44901</v>
      </c>
      <c r="T3092" t="s">
        <v>2691</v>
      </c>
      <c r="U3092">
        <v>30</v>
      </c>
      <c r="V3092" t="s">
        <v>3023</v>
      </c>
      <c r="W3092" t="s">
        <v>2709</v>
      </c>
      <c r="X3092" t="s">
        <v>2758</v>
      </c>
      <c r="Y3092">
        <v>1146700</v>
      </c>
      <c r="Z3092">
        <v>0</v>
      </c>
      <c r="AA3092">
        <v>1146700</v>
      </c>
      <c r="AB3092">
        <v>0</v>
      </c>
    </row>
    <row r="3093" spans="1:28" x14ac:dyDescent="0.25">
      <c r="A3093" t="s">
        <v>2686</v>
      </c>
      <c r="B3093" t="s">
        <v>2696</v>
      </c>
      <c r="C3093">
        <v>899999230</v>
      </c>
      <c r="D3093">
        <v>971116</v>
      </c>
      <c r="E3093" t="s">
        <v>2687</v>
      </c>
      <c r="F3093">
        <v>21204</v>
      </c>
      <c r="G3093">
        <v>2022</v>
      </c>
      <c r="H3093">
        <v>8</v>
      </c>
      <c r="I3093">
        <v>1000004755</v>
      </c>
      <c r="J3093">
        <v>0</v>
      </c>
      <c r="K3093">
        <v>33</v>
      </c>
      <c r="L3093" t="s">
        <v>3022</v>
      </c>
      <c r="M3093" t="s">
        <v>2689</v>
      </c>
      <c r="N3093" t="s">
        <v>2690</v>
      </c>
      <c r="O3093" s="55">
        <v>44774</v>
      </c>
      <c r="P3093" s="55">
        <v>45138</v>
      </c>
      <c r="Q3093" s="55">
        <v>44876</v>
      </c>
      <c r="R3093" s="55">
        <v>44916</v>
      </c>
      <c r="S3093" s="55">
        <v>44923</v>
      </c>
      <c r="T3093" t="s">
        <v>2691</v>
      </c>
      <c r="U3093">
        <v>30</v>
      </c>
      <c r="V3093" t="s">
        <v>3023</v>
      </c>
      <c r="W3093" t="s">
        <v>2693</v>
      </c>
      <c r="Y3093">
        <v>259230</v>
      </c>
      <c r="Z3093">
        <v>259230</v>
      </c>
      <c r="AA3093">
        <v>259230</v>
      </c>
      <c r="AB3093">
        <v>0</v>
      </c>
    </row>
    <row r="3094" spans="1:28" x14ac:dyDescent="0.25">
      <c r="A3094" t="s">
        <v>2686</v>
      </c>
      <c r="B3094" t="s">
        <v>2696</v>
      </c>
      <c r="C3094">
        <v>899999230</v>
      </c>
      <c r="D3094">
        <v>971116</v>
      </c>
      <c r="E3094" t="s">
        <v>2687</v>
      </c>
      <c r="F3094">
        <v>21204</v>
      </c>
      <c r="G3094">
        <v>2022</v>
      </c>
      <c r="H3094">
        <v>10</v>
      </c>
      <c r="I3094">
        <v>1000004755</v>
      </c>
      <c r="J3094">
        <v>0</v>
      </c>
      <c r="K3094">
        <v>33</v>
      </c>
      <c r="L3094" t="s">
        <v>3022</v>
      </c>
      <c r="M3094" t="s">
        <v>2689</v>
      </c>
      <c r="N3094" t="s">
        <v>2690</v>
      </c>
      <c r="O3094" s="55">
        <v>44774</v>
      </c>
      <c r="P3094" s="55">
        <v>45138</v>
      </c>
      <c r="Q3094" s="55">
        <v>44876</v>
      </c>
      <c r="R3094" s="55">
        <v>44953</v>
      </c>
      <c r="S3094" s="55">
        <v>44953</v>
      </c>
      <c r="T3094" t="s">
        <v>2691</v>
      </c>
      <c r="U3094">
        <v>30</v>
      </c>
      <c r="V3094" t="s">
        <v>3023</v>
      </c>
      <c r="W3094" t="s">
        <v>2709</v>
      </c>
      <c r="X3094" t="s">
        <v>2758</v>
      </c>
      <c r="Y3094">
        <v>321840</v>
      </c>
      <c r="Z3094">
        <v>0</v>
      </c>
      <c r="AA3094">
        <v>321840</v>
      </c>
      <c r="AB3094">
        <v>0</v>
      </c>
    </row>
    <row r="3095" spans="1:28" x14ac:dyDescent="0.25">
      <c r="A3095" t="s">
        <v>2686</v>
      </c>
      <c r="B3095" t="s">
        <v>2696</v>
      </c>
      <c r="C3095">
        <v>899999230</v>
      </c>
      <c r="D3095">
        <v>971116</v>
      </c>
      <c r="E3095" t="s">
        <v>2687</v>
      </c>
      <c r="F3095">
        <v>21204</v>
      </c>
      <c r="G3095">
        <v>2022</v>
      </c>
      <c r="H3095">
        <v>15</v>
      </c>
      <c r="I3095">
        <v>1000004755</v>
      </c>
      <c r="J3095">
        <v>0</v>
      </c>
      <c r="K3095">
        <v>33</v>
      </c>
      <c r="L3095" t="s">
        <v>3022</v>
      </c>
      <c r="M3095" t="s">
        <v>2689</v>
      </c>
      <c r="N3095" t="s">
        <v>2690</v>
      </c>
      <c r="O3095" s="55">
        <v>44774</v>
      </c>
      <c r="P3095" s="55">
        <v>45138</v>
      </c>
      <c r="Q3095" s="55">
        <v>44876</v>
      </c>
      <c r="R3095" s="55">
        <v>45006</v>
      </c>
      <c r="S3095" s="55">
        <v>45006</v>
      </c>
      <c r="T3095" t="s">
        <v>2691</v>
      </c>
      <c r="U3095">
        <v>30</v>
      </c>
      <c r="V3095" t="s">
        <v>3023</v>
      </c>
      <c r="W3095" t="s">
        <v>2709</v>
      </c>
      <c r="X3095" t="s">
        <v>2758</v>
      </c>
      <c r="Y3095">
        <v>350500</v>
      </c>
      <c r="Z3095">
        <v>0</v>
      </c>
      <c r="AA3095">
        <v>350500</v>
      </c>
      <c r="AB3095">
        <v>0</v>
      </c>
    </row>
    <row r="3096" spans="1:28" x14ac:dyDescent="0.25">
      <c r="A3096" t="s">
        <v>2686</v>
      </c>
      <c r="B3096" t="s">
        <v>2696</v>
      </c>
      <c r="C3096">
        <v>899999230</v>
      </c>
      <c r="D3096">
        <v>971116</v>
      </c>
      <c r="E3096" t="s">
        <v>2687</v>
      </c>
      <c r="F3096">
        <v>21204</v>
      </c>
      <c r="G3096">
        <v>2022</v>
      </c>
      <c r="H3096">
        <v>20</v>
      </c>
      <c r="I3096">
        <v>1000004755</v>
      </c>
      <c r="J3096">
        <v>0</v>
      </c>
      <c r="K3096">
        <v>33</v>
      </c>
      <c r="L3096" t="s">
        <v>3022</v>
      </c>
      <c r="M3096" t="s">
        <v>2689</v>
      </c>
      <c r="N3096" t="s">
        <v>2690</v>
      </c>
      <c r="O3096" s="55">
        <v>44774</v>
      </c>
      <c r="P3096" s="55">
        <v>45138</v>
      </c>
      <c r="Q3096" s="55">
        <v>44876</v>
      </c>
      <c r="R3096" s="55">
        <v>45054</v>
      </c>
      <c r="S3096" s="55">
        <v>45066</v>
      </c>
      <c r="T3096" t="s">
        <v>2691</v>
      </c>
      <c r="U3096">
        <v>30</v>
      </c>
      <c r="V3096" t="s">
        <v>3023</v>
      </c>
      <c r="W3096" t="s">
        <v>2693</v>
      </c>
      <c r="Y3096">
        <v>432000</v>
      </c>
      <c r="Z3096">
        <v>432000</v>
      </c>
      <c r="AA3096">
        <v>432000</v>
      </c>
      <c r="AB3096">
        <v>0</v>
      </c>
    </row>
    <row r="3097" spans="1:28" x14ac:dyDescent="0.25">
      <c r="A3097" t="s">
        <v>2686</v>
      </c>
      <c r="B3097" t="s">
        <v>2696</v>
      </c>
      <c r="C3097">
        <v>899999230</v>
      </c>
      <c r="D3097">
        <v>971116</v>
      </c>
      <c r="E3097" t="s">
        <v>2687</v>
      </c>
      <c r="F3097">
        <v>21204</v>
      </c>
      <c r="G3097">
        <v>2022</v>
      </c>
      <c r="H3097">
        <v>22</v>
      </c>
      <c r="I3097">
        <v>1000004755</v>
      </c>
      <c r="J3097">
        <v>0</v>
      </c>
      <c r="K3097">
        <v>33</v>
      </c>
      <c r="L3097" t="s">
        <v>3022</v>
      </c>
      <c r="M3097" t="s">
        <v>2689</v>
      </c>
      <c r="N3097" t="s">
        <v>2690</v>
      </c>
      <c r="O3097" s="55">
        <v>44774</v>
      </c>
      <c r="P3097" s="55">
        <v>45138</v>
      </c>
      <c r="Q3097" s="55">
        <v>44876</v>
      </c>
      <c r="R3097" s="55">
        <v>45077</v>
      </c>
      <c r="S3097" s="55">
        <v>45083</v>
      </c>
      <c r="T3097" t="s">
        <v>2691</v>
      </c>
      <c r="U3097">
        <v>30</v>
      </c>
      <c r="V3097" t="s">
        <v>3023</v>
      </c>
      <c r="W3097" t="s">
        <v>2693</v>
      </c>
      <c r="Y3097">
        <v>320648</v>
      </c>
      <c r="Z3097">
        <v>302016</v>
      </c>
      <c r="AA3097">
        <v>320648</v>
      </c>
      <c r="AB3097">
        <v>0</v>
      </c>
    </row>
    <row r="3098" spans="1:28" x14ac:dyDescent="0.25">
      <c r="A3098" t="s">
        <v>2686</v>
      </c>
      <c r="B3098" t="s">
        <v>2696</v>
      </c>
      <c r="C3098">
        <v>899999230</v>
      </c>
      <c r="D3098">
        <v>971116</v>
      </c>
      <c r="E3098" t="s">
        <v>2687</v>
      </c>
      <c r="F3098">
        <v>21220</v>
      </c>
      <c r="G3098">
        <v>2022</v>
      </c>
      <c r="H3098">
        <v>4</v>
      </c>
      <c r="I3098">
        <v>1000004755</v>
      </c>
      <c r="J3098">
        <v>0</v>
      </c>
      <c r="K3098">
        <v>33</v>
      </c>
      <c r="L3098" t="s">
        <v>3029</v>
      </c>
      <c r="M3098" t="s">
        <v>2689</v>
      </c>
      <c r="N3098" t="s">
        <v>2690</v>
      </c>
      <c r="O3098" s="55">
        <v>44774</v>
      </c>
      <c r="P3098" s="55">
        <v>45138</v>
      </c>
      <c r="Q3098" s="55">
        <v>44864</v>
      </c>
      <c r="R3098" s="55">
        <v>45104</v>
      </c>
      <c r="S3098" s="55">
        <v>45113</v>
      </c>
      <c r="T3098" t="s">
        <v>2691</v>
      </c>
      <c r="U3098">
        <v>30</v>
      </c>
      <c r="V3098" t="s">
        <v>3030</v>
      </c>
      <c r="W3098" t="s">
        <v>2693</v>
      </c>
      <c r="Y3098">
        <v>290200</v>
      </c>
      <c r="Z3098">
        <v>290200</v>
      </c>
      <c r="AA3098">
        <v>290200</v>
      </c>
      <c r="AB3098">
        <v>0</v>
      </c>
    </row>
    <row r="3099" spans="1:28" x14ac:dyDescent="0.25">
      <c r="A3099" t="s">
        <v>2686</v>
      </c>
      <c r="B3099" t="s">
        <v>2715</v>
      </c>
      <c r="C3099">
        <v>899999230</v>
      </c>
      <c r="D3099">
        <v>4013</v>
      </c>
      <c r="E3099" t="s">
        <v>2716</v>
      </c>
      <c r="F3099">
        <v>21280</v>
      </c>
      <c r="G3099">
        <v>2012</v>
      </c>
      <c r="H3099">
        <v>1</v>
      </c>
      <c r="I3099">
        <v>1000000732</v>
      </c>
      <c r="J3099">
        <v>0</v>
      </c>
      <c r="K3099">
        <v>33</v>
      </c>
      <c r="L3099" t="s">
        <v>2926</v>
      </c>
      <c r="M3099" t="s">
        <v>2689</v>
      </c>
      <c r="N3099" t="s">
        <v>2690</v>
      </c>
      <c r="O3099" s="55">
        <v>41111</v>
      </c>
      <c r="P3099" s="55">
        <v>41476</v>
      </c>
      <c r="Q3099" s="55">
        <v>41172</v>
      </c>
      <c r="R3099" s="55">
        <v>41179</v>
      </c>
      <c r="S3099" s="55">
        <v>41204</v>
      </c>
      <c r="T3099" t="s">
        <v>2691</v>
      </c>
      <c r="U3099">
        <v>30</v>
      </c>
      <c r="V3099" t="s">
        <v>3402</v>
      </c>
      <c r="W3099" t="s">
        <v>2693</v>
      </c>
      <c r="Y3099">
        <v>76500</v>
      </c>
      <c r="Z3099">
        <v>76500</v>
      </c>
      <c r="AA3099">
        <v>76500</v>
      </c>
      <c r="AB3099">
        <v>0</v>
      </c>
    </row>
    <row r="3100" spans="1:28" x14ac:dyDescent="0.25">
      <c r="A3100" t="s">
        <v>2686</v>
      </c>
      <c r="B3100" t="s">
        <v>2715</v>
      </c>
      <c r="C3100">
        <v>899999230</v>
      </c>
      <c r="D3100">
        <v>4013</v>
      </c>
      <c r="E3100" t="s">
        <v>2716</v>
      </c>
      <c r="F3100">
        <v>21286</v>
      </c>
      <c r="G3100">
        <v>2012</v>
      </c>
      <c r="H3100">
        <v>1</v>
      </c>
      <c r="I3100">
        <v>1000000732</v>
      </c>
      <c r="J3100">
        <v>0</v>
      </c>
      <c r="K3100">
        <v>33</v>
      </c>
      <c r="L3100" t="s">
        <v>2861</v>
      </c>
      <c r="M3100" t="s">
        <v>2689</v>
      </c>
      <c r="N3100" t="s">
        <v>2690</v>
      </c>
      <c r="O3100" s="55">
        <v>41111</v>
      </c>
      <c r="P3100" s="55">
        <v>41476</v>
      </c>
      <c r="Q3100" s="55">
        <v>41139</v>
      </c>
      <c r="R3100" s="55">
        <v>41179</v>
      </c>
      <c r="S3100" s="55">
        <v>41204</v>
      </c>
      <c r="T3100" t="s">
        <v>2691</v>
      </c>
      <c r="U3100">
        <v>30</v>
      </c>
      <c r="V3100" t="s">
        <v>3611</v>
      </c>
      <c r="W3100" t="s">
        <v>2693</v>
      </c>
      <c r="Y3100">
        <v>256100</v>
      </c>
      <c r="Z3100">
        <v>256100</v>
      </c>
      <c r="AA3100">
        <v>256100</v>
      </c>
      <c r="AB3100">
        <v>0</v>
      </c>
    </row>
    <row r="3101" spans="1:28" x14ac:dyDescent="0.25">
      <c r="A3101" t="s">
        <v>2686</v>
      </c>
      <c r="B3101" t="s">
        <v>87</v>
      </c>
      <c r="C3101">
        <v>899999230</v>
      </c>
      <c r="D3101">
        <v>971116</v>
      </c>
      <c r="E3101" t="s">
        <v>2687</v>
      </c>
      <c r="F3101">
        <v>21302</v>
      </c>
      <c r="G3101">
        <v>2016</v>
      </c>
      <c r="H3101">
        <v>2</v>
      </c>
      <c r="I3101">
        <v>1000001587</v>
      </c>
      <c r="J3101">
        <v>1</v>
      </c>
      <c r="K3101">
        <v>33</v>
      </c>
      <c r="L3101" t="s">
        <v>2966</v>
      </c>
      <c r="M3101" t="s">
        <v>2689</v>
      </c>
      <c r="N3101" t="s">
        <v>2690</v>
      </c>
      <c r="O3101" s="55">
        <v>42572</v>
      </c>
      <c r="P3101" s="55">
        <v>42756</v>
      </c>
      <c r="Q3101" s="55">
        <v>42620</v>
      </c>
      <c r="R3101" s="55">
        <v>42642</v>
      </c>
      <c r="S3101" s="55">
        <v>42648</v>
      </c>
      <c r="T3101" t="s">
        <v>2691</v>
      </c>
      <c r="U3101">
        <v>30</v>
      </c>
      <c r="V3101" t="s">
        <v>3047</v>
      </c>
      <c r="W3101" t="s">
        <v>2693</v>
      </c>
      <c r="Y3101">
        <v>35730</v>
      </c>
      <c r="Z3101">
        <v>35730</v>
      </c>
      <c r="AA3101">
        <v>35730</v>
      </c>
      <c r="AB3101">
        <v>0</v>
      </c>
    </row>
    <row r="3102" spans="1:28" x14ac:dyDescent="0.25">
      <c r="A3102" t="s">
        <v>2686</v>
      </c>
      <c r="B3102" t="s">
        <v>2696</v>
      </c>
      <c r="C3102">
        <v>899999230</v>
      </c>
      <c r="D3102">
        <v>971116</v>
      </c>
      <c r="E3102" t="s">
        <v>2687</v>
      </c>
      <c r="F3102">
        <v>21326</v>
      </c>
      <c r="G3102">
        <v>2022</v>
      </c>
      <c r="H3102">
        <v>2</v>
      </c>
      <c r="I3102">
        <v>1000004755</v>
      </c>
      <c r="J3102">
        <v>0</v>
      </c>
      <c r="K3102">
        <v>33</v>
      </c>
      <c r="L3102" t="s">
        <v>3016</v>
      </c>
      <c r="M3102" t="s">
        <v>2689</v>
      </c>
      <c r="N3102" t="s">
        <v>2690</v>
      </c>
      <c r="O3102" s="55">
        <v>44774</v>
      </c>
      <c r="P3102" s="55">
        <v>45138</v>
      </c>
      <c r="Q3102" s="55">
        <v>44859</v>
      </c>
      <c r="R3102" s="55">
        <v>44907</v>
      </c>
      <c r="S3102" s="55">
        <v>44907</v>
      </c>
      <c r="T3102" t="s">
        <v>2691</v>
      </c>
      <c r="U3102">
        <v>30</v>
      </c>
      <c r="V3102" t="s">
        <v>5653</v>
      </c>
      <c r="W3102" t="s">
        <v>2709</v>
      </c>
      <c r="X3102" t="s">
        <v>2758</v>
      </c>
      <c r="Y3102">
        <v>1146700</v>
      </c>
      <c r="Z3102">
        <v>0</v>
      </c>
      <c r="AA3102">
        <v>1146700</v>
      </c>
      <c r="AB3102">
        <v>0</v>
      </c>
    </row>
    <row r="3103" spans="1:28" x14ac:dyDescent="0.25">
      <c r="A3103" t="s">
        <v>2686</v>
      </c>
      <c r="B3103" t="s">
        <v>2715</v>
      </c>
      <c r="C3103">
        <v>899999230</v>
      </c>
      <c r="D3103">
        <v>4013</v>
      </c>
      <c r="E3103" t="s">
        <v>2716</v>
      </c>
      <c r="F3103">
        <v>21362</v>
      </c>
      <c r="G3103">
        <v>2012</v>
      </c>
      <c r="H3103">
        <v>1</v>
      </c>
      <c r="I3103">
        <v>1000000732</v>
      </c>
      <c r="J3103">
        <v>0</v>
      </c>
      <c r="K3103">
        <v>33</v>
      </c>
      <c r="L3103" t="s">
        <v>4413</v>
      </c>
      <c r="M3103" t="s">
        <v>2689</v>
      </c>
      <c r="N3103" t="s">
        <v>2690</v>
      </c>
      <c r="O3103" s="55">
        <v>41111</v>
      </c>
      <c r="P3103" s="55">
        <v>41476</v>
      </c>
      <c r="Q3103" s="55">
        <v>41157</v>
      </c>
      <c r="R3103" s="55">
        <v>41187</v>
      </c>
      <c r="S3103" s="55">
        <v>41204</v>
      </c>
      <c r="T3103" t="s">
        <v>2691</v>
      </c>
      <c r="U3103">
        <v>30</v>
      </c>
      <c r="V3103" t="s">
        <v>5654</v>
      </c>
      <c r="W3103" t="s">
        <v>2709</v>
      </c>
      <c r="X3103" t="s">
        <v>5655</v>
      </c>
      <c r="Y3103">
        <v>125800</v>
      </c>
      <c r="Z3103">
        <v>0</v>
      </c>
      <c r="AA3103">
        <v>125800</v>
      </c>
      <c r="AB3103">
        <v>0</v>
      </c>
    </row>
    <row r="3104" spans="1:28" x14ac:dyDescent="0.25">
      <c r="A3104" t="s">
        <v>2686</v>
      </c>
      <c r="B3104" t="s">
        <v>2715</v>
      </c>
      <c r="C3104">
        <v>899999230</v>
      </c>
      <c r="D3104">
        <v>4013</v>
      </c>
      <c r="E3104" t="s">
        <v>2716</v>
      </c>
      <c r="F3104">
        <v>21364</v>
      </c>
      <c r="G3104">
        <v>2012</v>
      </c>
      <c r="H3104">
        <v>1</v>
      </c>
      <c r="I3104">
        <v>1000000732</v>
      </c>
      <c r="J3104">
        <v>0</v>
      </c>
      <c r="K3104">
        <v>33</v>
      </c>
      <c r="L3104" t="s">
        <v>3851</v>
      </c>
      <c r="M3104" t="s">
        <v>2689</v>
      </c>
      <c r="N3104" t="s">
        <v>2690</v>
      </c>
      <c r="O3104" s="55">
        <v>41111</v>
      </c>
      <c r="P3104" s="55">
        <v>41476</v>
      </c>
      <c r="Q3104" s="55">
        <v>41158</v>
      </c>
      <c r="R3104" s="55">
        <v>41187</v>
      </c>
      <c r="S3104" s="55">
        <v>41204</v>
      </c>
      <c r="T3104" t="s">
        <v>2691</v>
      </c>
      <c r="U3104">
        <v>30</v>
      </c>
      <c r="V3104" t="s">
        <v>5656</v>
      </c>
      <c r="W3104" t="s">
        <v>2693</v>
      </c>
      <c r="Y3104">
        <v>239800</v>
      </c>
      <c r="Z3104">
        <v>239800</v>
      </c>
      <c r="AA3104">
        <v>239800</v>
      </c>
      <c r="AB3104">
        <v>0</v>
      </c>
    </row>
    <row r="3105" spans="1:28" x14ac:dyDescent="0.25">
      <c r="A3105" t="s">
        <v>2686</v>
      </c>
      <c r="B3105" t="s">
        <v>2715</v>
      </c>
      <c r="C3105">
        <v>899999230</v>
      </c>
      <c r="D3105">
        <v>4013</v>
      </c>
      <c r="E3105" t="s">
        <v>2716</v>
      </c>
      <c r="F3105">
        <v>21366</v>
      </c>
      <c r="G3105">
        <v>2012</v>
      </c>
      <c r="H3105">
        <v>1</v>
      </c>
      <c r="I3105">
        <v>1000000732</v>
      </c>
      <c r="J3105">
        <v>0</v>
      </c>
      <c r="K3105">
        <v>33</v>
      </c>
      <c r="L3105" t="s">
        <v>5657</v>
      </c>
      <c r="M3105" t="s">
        <v>2689</v>
      </c>
      <c r="N3105" t="s">
        <v>2690</v>
      </c>
      <c r="O3105" s="55">
        <v>41111</v>
      </c>
      <c r="P3105" s="55">
        <v>41476</v>
      </c>
      <c r="Q3105" s="55">
        <v>41171</v>
      </c>
      <c r="R3105" s="55">
        <v>41187</v>
      </c>
      <c r="S3105" s="55">
        <v>41204</v>
      </c>
      <c r="T3105" t="s">
        <v>2691</v>
      </c>
      <c r="U3105">
        <v>30</v>
      </c>
      <c r="V3105" t="s">
        <v>5658</v>
      </c>
      <c r="W3105" t="s">
        <v>2693</v>
      </c>
      <c r="Y3105">
        <v>157450</v>
      </c>
      <c r="Z3105">
        <v>157415</v>
      </c>
      <c r="AA3105">
        <v>157450</v>
      </c>
      <c r="AB3105">
        <v>0</v>
      </c>
    </row>
    <row r="3106" spans="1:28" x14ac:dyDescent="0.25">
      <c r="A3106" t="s">
        <v>2686</v>
      </c>
      <c r="B3106" t="s">
        <v>2715</v>
      </c>
      <c r="C3106">
        <v>899999230</v>
      </c>
      <c r="D3106">
        <v>4013</v>
      </c>
      <c r="E3106" t="s">
        <v>2716</v>
      </c>
      <c r="F3106">
        <v>21370</v>
      </c>
      <c r="G3106">
        <v>2012</v>
      </c>
      <c r="H3106">
        <v>1</v>
      </c>
      <c r="I3106">
        <v>1000000732</v>
      </c>
      <c r="J3106">
        <v>0</v>
      </c>
      <c r="K3106">
        <v>33</v>
      </c>
      <c r="L3106" t="s">
        <v>3052</v>
      </c>
      <c r="M3106" t="s">
        <v>2689</v>
      </c>
      <c r="N3106" t="s">
        <v>2690</v>
      </c>
      <c r="O3106" s="55">
        <v>41111</v>
      </c>
      <c r="P3106" s="55">
        <v>41476</v>
      </c>
      <c r="Q3106" s="55">
        <v>41166</v>
      </c>
      <c r="R3106" s="55">
        <v>41187</v>
      </c>
      <c r="S3106" s="55">
        <v>41204</v>
      </c>
      <c r="T3106" t="s">
        <v>2691</v>
      </c>
      <c r="U3106">
        <v>30</v>
      </c>
      <c r="V3106" t="s">
        <v>3053</v>
      </c>
      <c r="W3106" t="s">
        <v>2693</v>
      </c>
      <c r="Y3106">
        <v>22800</v>
      </c>
      <c r="Z3106">
        <v>22800</v>
      </c>
      <c r="AA3106">
        <v>22800</v>
      </c>
      <c r="AB3106">
        <v>0</v>
      </c>
    </row>
    <row r="3107" spans="1:28" x14ac:dyDescent="0.25">
      <c r="A3107" t="s">
        <v>2686</v>
      </c>
      <c r="B3107" t="s">
        <v>2715</v>
      </c>
      <c r="C3107">
        <v>899999230</v>
      </c>
      <c r="D3107">
        <v>4013</v>
      </c>
      <c r="E3107" t="s">
        <v>2716</v>
      </c>
      <c r="F3107">
        <v>21370</v>
      </c>
      <c r="G3107">
        <v>2012</v>
      </c>
      <c r="H3107">
        <v>3</v>
      </c>
      <c r="I3107">
        <v>1000000732</v>
      </c>
      <c r="J3107">
        <v>0</v>
      </c>
      <c r="K3107">
        <v>33</v>
      </c>
      <c r="L3107" t="s">
        <v>3052</v>
      </c>
      <c r="M3107" t="s">
        <v>2689</v>
      </c>
      <c r="N3107" t="s">
        <v>2690</v>
      </c>
      <c r="O3107" s="55">
        <v>41111</v>
      </c>
      <c r="P3107" s="55">
        <v>41476</v>
      </c>
      <c r="Q3107" s="55">
        <v>41166</v>
      </c>
      <c r="R3107" s="55">
        <v>41243</v>
      </c>
      <c r="S3107" s="55">
        <v>41247</v>
      </c>
      <c r="T3107" t="s">
        <v>2691</v>
      </c>
      <c r="U3107">
        <v>30</v>
      </c>
      <c r="V3107" t="s">
        <v>3053</v>
      </c>
      <c r="W3107" t="s">
        <v>2693</v>
      </c>
      <c r="Y3107">
        <v>158600</v>
      </c>
      <c r="Z3107">
        <v>158600</v>
      </c>
      <c r="AA3107">
        <v>158600</v>
      </c>
      <c r="AB3107">
        <v>0</v>
      </c>
    </row>
    <row r="3108" spans="1:28" x14ac:dyDescent="0.25">
      <c r="A3108" t="s">
        <v>2686</v>
      </c>
      <c r="B3108" t="s">
        <v>2715</v>
      </c>
      <c r="C3108">
        <v>899999230</v>
      </c>
      <c r="D3108">
        <v>4013</v>
      </c>
      <c r="E3108" t="s">
        <v>2716</v>
      </c>
      <c r="F3108">
        <v>21373</v>
      </c>
      <c r="G3108">
        <v>2012</v>
      </c>
      <c r="H3108">
        <v>1</v>
      </c>
      <c r="I3108">
        <v>1000000732</v>
      </c>
      <c r="J3108">
        <v>0</v>
      </c>
      <c r="K3108">
        <v>33</v>
      </c>
      <c r="L3108" t="s">
        <v>4791</v>
      </c>
      <c r="M3108" t="s">
        <v>2689</v>
      </c>
      <c r="N3108" t="s">
        <v>2690</v>
      </c>
      <c r="O3108" s="55">
        <v>41111</v>
      </c>
      <c r="P3108" s="55">
        <v>41476</v>
      </c>
      <c r="Q3108" s="55">
        <v>41157</v>
      </c>
      <c r="R3108" s="55">
        <v>41187</v>
      </c>
      <c r="S3108" s="55">
        <v>41204</v>
      </c>
      <c r="T3108" t="s">
        <v>2691</v>
      </c>
      <c r="U3108">
        <v>30</v>
      </c>
      <c r="V3108" t="s">
        <v>3055</v>
      </c>
      <c r="W3108" t="s">
        <v>2693</v>
      </c>
      <c r="Y3108">
        <v>114300</v>
      </c>
      <c r="Z3108">
        <v>114300</v>
      </c>
      <c r="AA3108">
        <v>114300</v>
      </c>
      <c r="AB3108">
        <v>0</v>
      </c>
    </row>
    <row r="3109" spans="1:28" x14ac:dyDescent="0.25">
      <c r="A3109" t="s">
        <v>2686</v>
      </c>
      <c r="B3109" t="s">
        <v>2715</v>
      </c>
      <c r="C3109">
        <v>899999230</v>
      </c>
      <c r="D3109">
        <v>4013</v>
      </c>
      <c r="E3109" t="s">
        <v>2716</v>
      </c>
      <c r="F3109">
        <v>21374</v>
      </c>
      <c r="G3109">
        <v>2012</v>
      </c>
      <c r="H3109">
        <v>1</v>
      </c>
      <c r="I3109">
        <v>1000000732</v>
      </c>
      <c r="J3109">
        <v>0</v>
      </c>
      <c r="K3109">
        <v>33</v>
      </c>
      <c r="L3109" t="s">
        <v>2861</v>
      </c>
      <c r="M3109" t="s">
        <v>2689</v>
      </c>
      <c r="N3109" t="s">
        <v>2690</v>
      </c>
      <c r="O3109" s="55">
        <v>41111</v>
      </c>
      <c r="P3109" s="55">
        <v>41476</v>
      </c>
      <c r="Q3109" s="55">
        <v>41182</v>
      </c>
      <c r="R3109" s="55">
        <v>41187</v>
      </c>
      <c r="S3109" s="55">
        <v>41204</v>
      </c>
      <c r="T3109" t="s">
        <v>2691</v>
      </c>
      <c r="U3109">
        <v>30</v>
      </c>
      <c r="V3109" t="s">
        <v>5659</v>
      </c>
      <c r="W3109" t="s">
        <v>2693</v>
      </c>
      <c r="Y3109">
        <v>80800</v>
      </c>
      <c r="Z3109">
        <v>80800</v>
      </c>
      <c r="AA3109">
        <v>80800</v>
      </c>
      <c r="AB3109">
        <v>0</v>
      </c>
    </row>
    <row r="3110" spans="1:28" x14ac:dyDescent="0.25">
      <c r="A3110" t="s">
        <v>2686</v>
      </c>
      <c r="B3110" t="s">
        <v>2715</v>
      </c>
      <c r="C3110">
        <v>899999230</v>
      </c>
      <c r="D3110">
        <v>4013</v>
      </c>
      <c r="E3110" t="s">
        <v>2716</v>
      </c>
      <c r="F3110">
        <v>21377</v>
      </c>
      <c r="G3110">
        <v>2012</v>
      </c>
      <c r="H3110">
        <v>1</v>
      </c>
      <c r="I3110">
        <v>1000000732</v>
      </c>
      <c r="J3110">
        <v>0</v>
      </c>
      <c r="K3110">
        <v>33</v>
      </c>
      <c r="L3110" t="s">
        <v>5660</v>
      </c>
      <c r="M3110" t="s">
        <v>2689</v>
      </c>
      <c r="N3110" t="s">
        <v>2690</v>
      </c>
      <c r="O3110" s="55">
        <v>41111</v>
      </c>
      <c r="P3110" s="55">
        <v>41476</v>
      </c>
      <c r="Q3110" s="55">
        <v>41176</v>
      </c>
      <c r="R3110" s="55">
        <v>41187</v>
      </c>
      <c r="S3110" s="55">
        <v>41204</v>
      </c>
      <c r="T3110" t="s">
        <v>2691</v>
      </c>
      <c r="U3110">
        <v>30</v>
      </c>
      <c r="V3110" t="s">
        <v>5012</v>
      </c>
      <c r="W3110" t="s">
        <v>2693</v>
      </c>
      <c r="Y3110">
        <v>68800</v>
      </c>
      <c r="Z3110">
        <v>68800</v>
      </c>
      <c r="AA3110">
        <v>68800</v>
      </c>
      <c r="AB3110">
        <v>0</v>
      </c>
    </row>
    <row r="3111" spans="1:28" x14ac:dyDescent="0.25">
      <c r="A3111" t="s">
        <v>2686</v>
      </c>
      <c r="B3111" t="s">
        <v>2715</v>
      </c>
      <c r="C3111">
        <v>899999230</v>
      </c>
      <c r="D3111">
        <v>4013</v>
      </c>
      <c r="E3111" t="s">
        <v>2716</v>
      </c>
      <c r="F3111">
        <v>21380</v>
      </c>
      <c r="G3111">
        <v>2012</v>
      </c>
      <c r="H3111">
        <v>1</v>
      </c>
      <c r="I3111">
        <v>1000000732</v>
      </c>
      <c r="J3111">
        <v>0</v>
      </c>
      <c r="K3111">
        <v>33</v>
      </c>
      <c r="L3111" t="s">
        <v>5661</v>
      </c>
      <c r="M3111" t="s">
        <v>2689</v>
      </c>
      <c r="N3111" t="s">
        <v>2690</v>
      </c>
      <c r="O3111" s="55">
        <v>41111</v>
      </c>
      <c r="P3111" s="55">
        <v>41476</v>
      </c>
      <c r="Q3111" s="55">
        <v>41176</v>
      </c>
      <c r="R3111" s="55">
        <v>41187</v>
      </c>
      <c r="S3111" s="55">
        <v>41204</v>
      </c>
      <c r="T3111" t="s">
        <v>2691</v>
      </c>
      <c r="U3111">
        <v>30</v>
      </c>
      <c r="V3111" t="s">
        <v>5662</v>
      </c>
      <c r="W3111" t="s">
        <v>2693</v>
      </c>
      <c r="Y3111">
        <v>62100</v>
      </c>
      <c r="Z3111">
        <v>62100</v>
      </c>
      <c r="AA3111">
        <v>62100</v>
      </c>
      <c r="AB3111">
        <v>0</v>
      </c>
    </row>
    <row r="3112" spans="1:28" x14ac:dyDescent="0.25">
      <c r="A3112" t="s">
        <v>2686</v>
      </c>
      <c r="B3112" t="s">
        <v>2696</v>
      </c>
      <c r="C3112">
        <v>899999230</v>
      </c>
      <c r="D3112">
        <v>971116</v>
      </c>
      <c r="E3112" t="s">
        <v>2687</v>
      </c>
      <c r="F3112">
        <v>21385</v>
      </c>
      <c r="G3112">
        <v>2022</v>
      </c>
      <c r="H3112">
        <v>1</v>
      </c>
      <c r="I3112">
        <v>1000004755</v>
      </c>
      <c r="J3112">
        <v>0</v>
      </c>
      <c r="K3112">
        <v>33</v>
      </c>
      <c r="L3112" t="s">
        <v>5663</v>
      </c>
      <c r="M3112" t="s">
        <v>2689</v>
      </c>
      <c r="N3112" t="s">
        <v>2690</v>
      </c>
      <c r="O3112" s="55">
        <v>44774</v>
      </c>
      <c r="P3112" s="55">
        <v>45138</v>
      </c>
      <c r="Q3112" s="55">
        <v>44778</v>
      </c>
      <c r="R3112" s="55">
        <v>44886</v>
      </c>
      <c r="S3112" s="55">
        <v>44889</v>
      </c>
      <c r="T3112" t="s">
        <v>2764</v>
      </c>
      <c r="U3112">
        <v>30</v>
      </c>
      <c r="V3112" t="s">
        <v>5664</v>
      </c>
      <c r="W3112" t="s">
        <v>2693</v>
      </c>
      <c r="Y3112">
        <v>117476</v>
      </c>
      <c r="Z3112">
        <v>117476</v>
      </c>
      <c r="AA3112">
        <v>117476</v>
      </c>
      <c r="AB3112">
        <v>0</v>
      </c>
    </row>
    <row r="3113" spans="1:28" x14ac:dyDescent="0.25">
      <c r="A3113" t="s">
        <v>2686</v>
      </c>
      <c r="B3113" t="s">
        <v>2715</v>
      </c>
      <c r="C3113">
        <v>899999230</v>
      </c>
      <c r="D3113">
        <v>4013</v>
      </c>
      <c r="E3113" t="s">
        <v>2716</v>
      </c>
      <c r="F3113">
        <v>21389</v>
      </c>
      <c r="G3113">
        <v>2012</v>
      </c>
      <c r="H3113">
        <v>3</v>
      </c>
      <c r="I3113">
        <v>1000000732</v>
      </c>
      <c r="J3113">
        <v>0</v>
      </c>
      <c r="K3113">
        <v>33</v>
      </c>
      <c r="L3113" t="s">
        <v>3060</v>
      </c>
      <c r="M3113" t="s">
        <v>2689</v>
      </c>
      <c r="N3113" t="s">
        <v>2690</v>
      </c>
      <c r="O3113" s="55">
        <v>41111</v>
      </c>
      <c r="P3113" s="55">
        <v>41476</v>
      </c>
      <c r="Q3113" s="55">
        <v>41169</v>
      </c>
      <c r="R3113" s="55">
        <v>41310</v>
      </c>
      <c r="S3113" s="55">
        <v>41311</v>
      </c>
      <c r="T3113" t="s">
        <v>2691</v>
      </c>
      <c r="U3113">
        <v>30</v>
      </c>
      <c r="V3113" t="s">
        <v>3061</v>
      </c>
      <c r="W3113" t="s">
        <v>2693</v>
      </c>
      <c r="Y3113">
        <v>62000</v>
      </c>
      <c r="Z3113">
        <v>62000</v>
      </c>
      <c r="AA3113">
        <v>62000</v>
      </c>
      <c r="AB3113">
        <v>0</v>
      </c>
    </row>
    <row r="3114" spans="1:28" x14ac:dyDescent="0.25">
      <c r="A3114" t="s">
        <v>2686</v>
      </c>
      <c r="B3114" t="s">
        <v>2715</v>
      </c>
      <c r="C3114">
        <v>899999230</v>
      </c>
      <c r="D3114">
        <v>4013</v>
      </c>
      <c r="E3114" t="s">
        <v>2716</v>
      </c>
      <c r="F3114">
        <v>21401</v>
      </c>
      <c r="G3114">
        <v>2012</v>
      </c>
      <c r="H3114">
        <v>1</v>
      </c>
      <c r="I3114">
        <v>1000000732</v>
      </c>
      <c r="J3114">
        <v>0</v>
      </c>
      <c r="K3114">
        <v>33</v>
      </c>
      <c r="L3114" t="s">
        <v>3054</v>
      </c>
      <c r="M3114" t="s">
        <v>2689</v>
      </c>
      <c r="N3114" t="s">
        <v>2690</v>
      </c>
      <c r="O3114" s="55">
        <v>41111</v>
      </c>
      <c r="P3114" s="55">
        <v>41476</v>
      </c>
      <c r="Q3114" s="55">
        <v>41136</v>
      </c>
      <c r="R3114" s="55">
        <v>41179</v>
      </c>
      <c r="S3114" s="55">
        <v>41204</v>
      </c>
      <c r="T3114" t="s">
        <v>2875</v>
      </c>
      <c r="U3114">
        <v>30</v>
      </c>
      <c r="V3114" t="s">
        <v>5665</v>
      </c>
      <c r="W3114" t="s">
        <v>2693</v>
      </c>
      <c r="Y3114">
        <v>99300</v>
      </c>
      <c r="Z3114">
        <v>99275</v>
      </c>
      <c r="AA3114">
        <v>99300</v>
      </c>
      <c r="AB3114">
        <v>0</v>
      </c>
    </row>
    <row r="3115" spans="1:28" x14ac:dyDescent="0.25">
      <c r="A3115" t="s">
        <v>2686</v>
      </c>
      <c r="B3115" t="s">
        <v>2715</v>
      </c>
      <c r="C3115">
        <v>899999230</v>
      </c>
      <c r="D3115">
        <v>91968</v>
      </c>
      <c r="F3115">
        <v>21451</v>
      </c>
      <c r="G3115">
        <v>2013</v>
      </c>
      <c r="H3115">
        <v>1</v>
      </c>
      <c r="I3115">
        <v>1000000732</v>
      </c>
      <c r="J3115">
        <v>4</v>
      </c>
      <c r="K3115">
        <v>33</v>
      </c>
      <c r="L3115" t="s">
        <v>5666</v>
      </c>
      <c r="M3115" t="s">
        <v>2689</v>
      </c>
      <c r="N3115" t="s">
        <v>2690</v>
      </c>
      <c r="O3115" s="55">
        <v>41295</v>
      </c>
      <c r="P3115" s="55">
        <v>41476</v>
      </c>
      <c r="Q3115" s="55">
        <v>41402</v>
      </c>
      <c r="R3115" s="55">
        <v>41473</v>
      </c>
      <c r="S3115" s="55">
        <v>41501</v>
      </c>
      <c r="T3115" t="s">
        <v>2691</v>
      </c>
      <c r="U3115">
        <v>30</v>
      </c>
      <c r="V3115" t="s">
        <v>5052</v>
      </c>
      <c r="W3115" t="s">
        <v>2693</v>
      </c>
      <c r="Y3115">
        <v>56000</v>
      </c>
      <c r="Z3115">
        <v>56000</v>
      </c>
      <c r="AA3115">
        <v>56000</v>
      </c>
      <c r="AB3115">
        <v>0</v>
      </c>
    </row>
    <row r="3116" spans="1:28" x14ac:dyDescent="0.25">
      <c r="A3116" t="s">
        <v>2686</v>
      </c>
      <c r="B3116" t="s">
        <v>2715</v>
      </c>
      <c r="C3116">
        <v>899999230</v>
      </c>
      <c r="D3116">
        <v>4013</v>
      </c>
      <c r="E3116" t="s">
        <v>2716</v>
      </c>
      <c r="F3116">
        <v>21456</v>
      </c>
      <c r="G3116">
        <v>2012</v>
      </c>
      <c r="H3116">
        <v>3</v>
      </c>
      <c r="I3116">
        <v>1000000732</v>
      </c>
      <c r="J3116">
        <v>0</v>
      </c>
      <c r="K3116">
        <v>33</v>
      </c>
      <c r="L3116" t="s">
        <v>5053</v>
      </c>
      <c r="M3116" t="s">
        <v>2689</v>
      </c>
      <c r="N3116" t="s">
        <v>2690</v>
      </c>
      <c r="O3116" s="55">
        <v>41111</v>
      </c>
      <c r="P3116" s="55">
        <v>41476</v>
      </c>
      <c r="Q3116" s="55">
        <v>41169</v>
      </c>
      <c r="R3116" s="55">
        <v>41263</v>
      </c>
      <c r="S3116" s="55">
        <v>41271</v>
      </c>
      <c r="T3116" t="s">
        <v>2691</v>
      </c>
      <c r="U3116">
        <v>30</v>
      </c>
      <c r="V3116" t="s">
        <v>4200</v>
      </c>
      <c r="W3116" t="s">
        <v>2693</v>
      </c>
      <c r="Y3116">
        <v>69000</v>
      </c>
      <c r="Z3116">
        <v>68875</v>
      </c>
      <c r="AA3116">
        <v>69000</v>
      </c>
      <c r="AB3116">
        <v>0</v>
      </c>
    </row>
    <row r="3117" spans="1:28" x14ac:dyDescent="0.25">
      <c r="A3117" t="s">
        <v>2686</v>
      </c>
      <c r="B3117" t="s">
        <v>87</v>
      </c>
      <c r="C3117">
        <v>899999230</v>
      </c>
      <c r="D3117">
        <v>971116</v>
      </c>
      <c r="E3117" t="s">
        <v>2687</v>
      </c>
      <c r="F3117">
        <v>21477</v>
      </c>
      <c r="G3117">
        <v>2018</v>
      </c>
      <c r="H3117">
        <v>1</v>
      </c>
      <c r="I3117">
        <v>1000002115</v>
      </c>
      <c r="J3117">
        <v>8</v>
      </c>
      <c r="K3117">
        <v>33</v>
      </c>
      <c r="L3117" t="s">
        <v>2857</v>
      </c>
      <c r="M3117" t="s">
        <v>2689</v>
      </c>
      <c r="N3117" t="s">
        <v>2690</v>
      </c>
      <c r="O3117" s="55">
        <v>43302</v>
      </c>
      <c r="P3117" s="55">
        <v>43486</v>
      </c>
      <c r="Q3117" s="55">
        <v>43345</v>
      </c>
      <c r="R3117" s="55">
        <v>43356</v>
      </c>
      <c r="S3117" s="55">
        <v>43368</v>
      </c>
      <c r="T3117" t="s">
        <v>2691</v>
      </c>
      <c r="U3117">
        <v>30</v>
      </c>
      <c r="V3117" t="s">
        <v>5667</v>
      </c>
      <c r="W3117" t="s">
        <v>2693</v>
      </c>
      <c r="Y3117">
        <v>95000</v>
      </c>
      <c r="Z3117">
        <v>95000</v>
      </c>
      <c r="AA3117">
        <v>95000</v>
      </c>
      <c r="AB3117">
        <v>0</v>
      </c>
    </row>
    <row r="3118" spans="1:28" x14ac:dyDescent="0.25">
      <c r="A3118" t="s">
        <v>2686</v>
      </c>
      <c r="B3118" t="s">
        <v>87</v>
      </c>
      <c r="C3118">
        <v>899999230</v>
      </c>
      <c r="D3118">
        <v>971116</v>
      </c>
      <c r="E3118" t="s">
        <v>2687</v>
      </c>
      <c r="F3118">
        <v>21477</v>
      </c>
      <c r="G3118">
        <v>2018</v>
      </c>
      <c r="H3118">
        <v>3</v>
      </c>
      <c r="I3118">
        <v>1000002115</v>
      </c>
      <c r="J3118">
        <v>8</v>
      </c>
      <c r="K3118">
        <v>33</v>
      </c>
      <c r="L3118" t="s">
        <v>2857</v>
      </c>
      <c r="M3118" t="s">
        <v>2689</v>
      </c>
      <c r="N3118" t="s">
        <v>2690</v>
      </c>
      <c r="O3118" s="55">
        <v>43302</v>
      </c>
      <c r="P3118" s="55">
        <v>43486</v>
      </c>
      <c r="Q3118" s="55">
        <v>43345</v>
      </c>
      <c r="R3118" s="55">
        <v>43426</v>
      </c>
      <c r="S3118" s="55">
        <v>43434</v>
      </c>
      <c r="T3118" t="s">
        <v>2691</v>
      </c>
      <c r="U3118">
        <v>30</v>
      </c>
      <c r="V3118" t="s">
        <v>5667</v>
      </c>
      <c r="W3118" t="s">
        <v>2693</v>
      </c>
      <c r="Y3118">
        <v>19000</v>
      </c>
      <c r="Z3118">
        <v>19000</v>
      </c>
      <c r="AA3118">
        <v>19000</v>
      </c>
      <c r="AB3118">
        <v>0</v>
      </c>
    </row>
    <row r="3119" spans="1:28" x14ac:dyDescent="0.25">
      <c r="A3119" t="s">
        <v>2686</v>
      </c>
      <c r="B3119" t="s">
        <v>87</v>
      </c>
      <c r="C3119">
        <v>899999230</v>
      </c>
      <c r="D3119">
        <v>971116</v>
      </c>
      <c r="E3119" t="s">
        <v>2687</v>
      </c>
      <c r="F3119">
        <v>21499</v>
      </c>
      <c r="G3119">
        <v>2014</v>
      </c>
      <c r="H3119">
        <v>2</v>
      </c>
      <c r="I3119">
        <v>1000001079</v>
      </c>
      <c r="J3119">
        <v>0</v>
      </c>
      <c r="K3119">
        <v>33</v>
      </c>
      <c r="L3119" t="s">
        <v>5668</v>
      </c>
      <c r="M3119" t="s">
        <v>2689</v>
      </c>
      <c r="N3119" t="s">
        <v>2690</v>
      </c>
      <c r="O3119" s="55">
        <v>41841</v>
      </c>
      <c r="P3119" s="55">
        <v>42206</v>
      </c>
      <c r="Q3119" s="55">
        <v>41862</v>
      </c>
      <c r="R3119" s="55">
        <v>41906</v>
      </c>
      <c r="S3119" s="55">
        <v>41907</v>
      </c>
      <c r="T3119" t="s">
        <v>2759</v>
      </c>
      <c r="U3119">
        <v>30</v>
      </c>
      <c r="V3119" t="s">
        <v>5669</v>
      </c>
      <c r="W3119" t="s">
        <v>2693</v>
      </c>
      <c r="Y3119">
        <v>100400</v>
      </c>
      <c r="Z3119">
        <v>100365</v>
      </c>
      <c r="AA3119">
        <v>100400</v>
      </c>
      <c r="AB3119">
        <v>0</v>
      </c>
    </row>
    <row r="3120" spans="1:28" x14ac:dyDescent="0.25">
      <c r="A3120" t="s">
        <v>2686</v>
      </c>
      <c r="B3120" t="s">
        <v>87</v>
      </c>
      <c r="C3120">
        <v>899999230</v>
      </c>
      <c r="D3120">
        <v>971116</v>
      </c>
      <c r="E3120" t="s">
        <v>2687</v>
      </c>
      <c r="F3120">
        <v>21507</v>
      </c>
      <c r="G3120">
        <v>2017</v>
      </c>
      <c r="H3120">
        <v>2</v>
      </c>
      <c r="I3120">
        <v>1000001587</v>
      </c>
      <c r="J3120">
        <v>20</v>
      </c>
      <c r="K3120">
        <v>33</v>
      </c>
      <c r="L3120" t="s">
        <v>5670</v>
      </c>
      <c r="M3120" t="s">
        <v>2689</v>
      </c>
      <c r="N3120" t="s">
        <v>2690</v>
      </c>
      <c r="O3120" s="55">
        <v>42937</v>
      </c>
      <c r="P3120" s="55">
        <v>43121</v>
      </c>
      <c r="Q3120" s="55">
        <v>42972</v>
      </c>
      <c r="R3120" s="55">
        <v>43194</v>
      </c>
      <c r="S3120" s="55">
        <v>43201</v>
      </c>
      <c r="T3120" t="s">
        <v>2691</v>
      </c>
      <c r="U3120">
        <v>30</v>
      </c>
      <c r="V3120" t="s">
        <v>5671</v>
      </c>
      <c r="W3120" t="s">
        <v>2693</v>
      </c>
      <c r="Y3120">
        <v>330500</v>
      </c>
      <c r="Z3120">
        <v>330500</v>
      </c>
      <c r="AA3120">
        <v>330500</v>
      </c>
      <c r="AB3120">
        <v>0</v>
      </c>
    </row>
    <row r="3121" spans="1:28" x14ac:dyDescent="0.25">
      <c r="A3121" t="s">
        <v>2686</v>
      </c>
      <c r="B3121" t="s">
        <v>87</v>
      </c>
      <c r="C3121">
        <v>899999230</v>
      </c>
      <c r="D3121">
        <v>971116</v>
      </c>
      <c r="E3121" t="s">
        <v>2687</v>
      </c>
      <c r="F3121">
        <v>21508</v>
      </c>
      <c r="G3121">
        <v>2017</v>
      </c>
      <c r="H3121">
        <v>1</v>
      </c>
      <c r="I3121">
        <v>1000001587</v>
      </c>
      <c r="J3121">
        <v>20</v>
      </c>
      <c r="K3121">
        <v>33</v>
      </c>
      <c r="L3121" t="s">
        <v>4636</v>
      </c>
      <c r="M3121" t="s">
        <v>2689</v>
      </c>
      <c r="N3121" t="s">
        <v>2690</v>
      </c>
      <c r="O3121" s="55">
        <v>42937</v>
      </c>
      <c r="P3121" s="55">
        <v>43121</v>
      </c>
      <c r="Q3121" s="55">
        <v>42989</v>
      </c>
      <c r="R3121" s="55">
        <v>43013</v>
      </c>
      <c r="S3121" s="55">
        <v>43027</v>
      </c>
      <c r="T3121" t="s">
        <v>2764</v>
      </c>
      <c r="U3121">
        <v>30</v>
      </c>
      <c r="V3121" t="s">
        <v>3117</v>
      </c>
      <c r="W3121" t="s">
        <v>2693</v>
      </c>
      <c r="Y3121">
        <v>223595</v>
      </c>
      <c r="Z3121">
        <v>223595</v>
      </c>
      <c r="AA3121">
        <v>223595</v>
      </c>
      <c r="AB3121">
        <v>0</v>
      </c>
    </row>
    <row r="3122" spans="1:28" x14ac:dyDescent="0.25">
      <c r="A3122" t="s">
        <v>2686</v>
      </c>
      <c r="B3122" t="s">
        <v>87</v>
      </c>
      <c r="C3122">
        <v>899999230</v>
      </c>
      <c r="D3122">
        <v>971116</v>
      </c>
      <c r="E3122" t="s">
        <v>2687</v>
      </c>
      <c r="F3122">
        <v>21511</v>
      </c>
      <c r="G3122">
        <v>2017</v>
      </c>
      <c r="H3122">
        <v>2</v>
      </c>
      <c r="I3122">
        <v>1000001587</v>
      </c>
      <c r="J3122">
        <v>20</v>
      </c>
      <c r="K3122">
        <v>33</v>
      </c>
      <c r="L3122" t="s">
        <v>3076</v>
      </c>
      <c r="M3122" t="s">
        <v>2689</v>
      </c>
      <c r="N3122" t="s">
        <v>2690</v>
      </c>
      <c r="O3122" s="55">
        <v>42937</v>
      </c>
      <c r="P3122" s="55">
        <v>43121</v>
      </c>
      <c r="Q3122" s="55">
        <v>42996</v>
      </c>
      <c r="R3122" s="55">
        <v>43035</v>
      </c>
      <c r="S3122" s="55">
        <v>43039</v>
      </c>
      <c r="T3122" t="s">
        <v>2764</v>
      </c>
      <c r="U3122">
        <v>30</v>
      </c>
      <c r="V3122" t="s">
        <v>3077</v>
      </c>
      <c r="W3122" t="s">
        <v>2693</v>
      </c>
      <c r="Y3122">
        <v>62350</v>
      </c>
      <c r="Z3122">
        <v>62350</v>
      </c>
      <c r="AA3122">
        <v>62350</v>
      </c>
      <c r="AB3122">
        <v>0</v>
      </c>
    </row>
    <row r="3123" spans="1:28" x14ac:dyDescent="0.25">
      <c r="A3123" t="s">
        <v>2686</v>
      </c>
      <c r="B3123" t="s">
        <v>87</v>
      </c>
      <c r="C3123">
        <v>899999230</v>
      </c>
      <c r="D3123">
        <v>971116</v>
      </c>
      <c r="E3123" t="s">
        <v>2687</v>
      </c>
      <c r="F3123">
        <v>21521</v>
      </c>
      <c r="G3123">
        <v>2017</v>
      </c>
      <c r="H3123">
        <v>4</v>
      </c>
      <c r="I3123">
        <v>1000001587</v>
      </c>
      <c r="J3123">
        <v>20</v>
      </c>
      <c r="K3123">
        <v>33</v>
      </c>
      <c r="L3123" t="s">
        <v>2811</v>
      </c>
      <c r="M3123" t="s">
        <v>2689</v>
      </c>
      <c r="N3123" t="s">
        <v>2690</v>
      </c>
      <c r="O3123" s="55">
        <v>42937</v>
      </c>
      <c r="P3123" s="55">
        <v>43121</v>
      </c>
      <c r="Q3123" s="55">
        <v>42973</v>
      </c>
      <c r="R3123" s="55">
        <v>43146</v>
      </c>
      <c r="S3123" s="55">
        <v>43147</v>
      </c>
      <c r="T3123" t="s">
        <v>2691</v>
      </c>
      <c r="U3123">
        <v>30</v>
      </c>
      <c r="V3123" t="s">
        <v>3080</v>
      </c>
      <c r="W3123" t="s">
        <v>2693</v>
      </c>
      <c r="Y3123">
        <v>125685</v>
      </c>
      <c r="Z3123">
        <v>125685</v>
      </c>
      <c r="AA3123">
        <v>125685</v>
      </c>
      <c r="AB3123">
        <v>0</v>
      </c>
    </row>
    <row r="3124" spans="1:28" x14ac:dyDescent="0.25">
      <c r="A3124" t="s">
        <v>2686</v>
      </c>
      <c r="B3124" t="s">
        <v>87</v>
      </c>
      <c r="C3124">
        <v>899999230</v>
      </c>
      <c r="D3124">
        <v>971116</v>
      </c>
      <c r="E3124" t="s">
        <v>2687</v>
      </c>
      <c r="F3124">
        <v>21529</v>
      </c>
      <c r="G3124">
        <v>2017</v>
      </c>
      <c r="H3124">
        <v>1</v>
      </c>
      <c r="I3124">
        <v>1000001587</v>
      </c>
      <c r="J3124">
        <v>20</v>
      </c>
      <c r="K3124">
        <v>33</v>
      </c>
      <c r="L3124" t="s">
        <v>3412</v>
      </c>
      <c r="M3124" t="s">
        <v>2689</v>
      </c>
      <c r="N3124" t="s">
        <v>2690</v>
      </c>
      <c r="O3124" s="55">
        <v>42937</v>
      </c>
      <c r="P3124" s="55">
        <v>43121</v>
      </c>
      <c r="Q3124" s="55">
        <v>42976</v>
      </c>
      <c r="R3124" s="55">
        <v>43006</v>
      </c>
      <c r="S3124" s="55">
        <v>43027</v>
      </c>
      <c r="T3124" t="s">
        <v>2691</v>
      </c>
      <c r="U3124">
        <v>30</v>
      </c>
      <c r="V3124" t="s">
        <v>5672</v>
      </c>
      <c r="W3124" t="s">
        <v>2693</v>
      </c>
      <c r="Y3124">
        <v>242730</v>
      </c>
      <c r="Z3124">
        <v>242730</v>
      </c>
      <c r="AA3124">
        <v>242730</v>
      </c>
      <c r="AB3124">
        <v>0</v>
      </c>
    </row>
    <row r="3125" spans="1:28" x14ac:dyDescent="0.25">
      <c r="A3125" t="s">
        <v>2686</v>
      </c>
      <c r="B3125" t="s">
        <v>2696</v>
      </c>
      <c r="C3125">
        <v>899999230</v>
      </c>
      <c r="D3125">
        <v>971116</v>
      </c>
      <c r="E3125" t="s">
        <v>2687</v>
      </c>
      <c r="F3125">
        <v>21588</v>
      </c>
      <c r="G3125">
        <v>2022</v>
      </c>
      <c r="H3125">
        <v>2</v>
      </c>
      <c r="I3125">
        <v>1000004755</v>
      </c>
      <c r="J3125">
        <v>0</v>
      </c>
      <c r="K3125">
        <v>33</v>
      </c>
      <c r="L3125" t="s">
        <v>5673</v>
      </c>
      <c r="M3125" t="s">
        <v>2689</v>
      </c>
      <c r="N3125" t="s">
        <v>2690</v>
      </c>
      <c r="O3125" s="55">
        <v>44774</v>
      </c>
      <c r="P3125" s="55">
        <v>45138</v>
      </c>
      <c r="Q3125" s="55">
        <v>44867</v>
      </c>
      <c r="R3125" s="55">
        <v>44957</v>
      </c>
      <c r="S3125" s="55">
        <v>44959</v>
      </c>
      <c r="T3125" t="s">
        <v>2691</v>
      </c>
      <c r="U3125">
        <v>30</v>
      </c>
      <c r="V3125" t="s">
        <v>5674</v>
      </c>
      <c r="W3125" t="s">
        <v>2693</v>
      </c>
      <c r="Y3125">
        <v>102556</v>
      </c>
      <c r="Z3125">
        <v>102556</v>
      </c>
      <c r="AA3125">
        <v>102556</v>
      </c>
      <c r="AB3125">
        <v>0</v>
      </c>
    </row>
    <row r="3126" spans="1:28" x14ac:dyDescent="0.25">
      <c r="A3126" t="s">
        <v>2686</v>
      </c>
      <c r="B3126" t="s">
        <v>2730</v>
      </c>
      <c r="C3126">
        <v>899999230</v>
      </c>
      <c r="D3126">
        <v>971116</v>
      </c>
      <c r="E3126" t="s">
        <v>2687</v>
      </c>
      <c r="F3126">
        <v>21591</v>
      </c>
      <c r="G3126">
        <v>2015</v>
      </c>
      <c r="H3126">
        <v>2</v>
      </c>
      <c r="I3126">
        <v>1000001288</v>
      </c>
      <c r="J3126">
        <v>1</v>
      </c>
      <c r="K3126">
        <v>33</v>
      </c>
      <c r="L3126" t="s">
        <v>3084</v>
      </c>
      <c r="M3126" t="s">
        <v>2689</v>
      </c>
      <c r="N3126" t="s">
        <v>2690</v>
      </c>
      <c r="O3126" s="55">
        <v>42206</v>
      </c>
      <c r="P3126" s="55">
        <v>42390</v>
      </c>
      <c r="Q3126" s="55">
        <v>42251</v>
      </c>
      <c r="R3126" s="55">
        <v>42269</v>
      </c>
      <c r="S3126" s="55">
        <v>42277</v>
      </c>
      <c r="T3126" t="s">
        <v>2691</v>
      </c>
      <c r="U3126">
        <v>30</v>
      </c>
      <c r="V3126" t="s">
        <v>3085</v>
      </c>
      <c r="W3126" t="s">
        <v>2693</v>
      </c>
      <c r="Y3126">
        <v>34500</v>
      </c>
      <c r="Z3126">
        <v>34485</v>
      </c>
      <c r="AA3126">
        <v>34500</v>
      </c>
      <c r="AB3126">
        <v>0</v>
      </c>
    </row>
    <row r="3127" spans="1:28" x14ac:dyDescent="0.25">
      <c r="A3127" t="s">
        <v>2686</v>
      </c>
      <c r="B3127" t="s">
        <v>2696</v>
      </c>
      <c r="C3127">
        <v>899999230</v>
      </c>
      <c r="D3127">
        <v>971116</v>
      </c>
      <c r="E3127" t="s">
        <v>2687</v>
      </c>
      <c r="F3127">
        <v>21593</v>
      </c>
      <c r="G3127">
        <v>2022</v>
      </c>
      <c r="H3127">
        <v>1</v>
      </c>
      <c r="I3127">
        <v>1000004755</v>
      </c>
      <c r="J3127">
        <v>0</v>
      </c>
      <c r="K3127">
        <v>33</v>
      </c>
      <c r="L3127" t="s">
        <v>5675</v>
      </c>
      <c r="M3127" t="s">
        <v>2689</v>
      </c>
      <c r="N3127" t="s">
        <v>2690</v>
      </c>
      <c r="O3127" s="55">
        <v>44774</v>
      </c>
      <c r="P3127" s="55">
        <v>45138</v>
      </c>
      <c r="Q3127" s="55">
        <v>44866</v>
      </c>
      <c r="R3127" s="55">
        <v>44883</v>
      </c>
      <c r="S3127" s="55">
        <v>44893</v>
      </c>
      <c r="T3127" t="s">
        <v>2691</v>
      </c>
      <c r="U3127">
        <v>30</v>
      </c>
      <c r="V3127" t="s">
        <v>5676</v>
      </c>
      <c r="W3127" t="s">
        <v>2693</v>
      </c>
      <c r="Y3127">
        <v>205128</v>
      </c>
      <c r="Z3127">
        <v>205128</v>
      </c>
      <c r="AA3127">
        <v>205128</v>
      </c>
      <c r="AB3127">
        <v>0</v>
      </c>
    </row>
    <row r="3128" spans="1:28" x14ac:dyDescent="0.25">
      <c r="A3128" t="s">
        <v>2686</v>
      </c>
      <c r="B3128" t="s">
        <v>2715</v>
      </c>
      <c r="C3128">
        <v>899999230</v>
      </c>
      <c r="D3128">
        <v>4013</v>
      </c>
      <c r="E3128" t="s">
        <v>2716</v>
      </c>
      <c r="F3128">
        <v>21596</v>
      </c>
      <c r="G3128">
        <v>2012</v>
      </c>
      <c r="H3128">
        <v>1</v>
      </c>
      <c r="I3128">
        <v>1000000732</v>
      </c>
      <c r="J3128">
        <v>0</v>
      </c>
      <c r="K3128">
        <v>33</v>
      </c>
      <c r="L3128" t="s">
        <v>3066</v>
      </c>
      <c r="M3128" t="s">
        <v>2689</v>
      </c>
      <c r="N3128" t="s">
        <v>2690</v>
      </c>
      <c r="O3128" s="55">
        <v>41111</v>
      </c>
      <c r="P3128" s="55">
        <v>41476</v>
      </c>
      <c r="Q3128" s="55">
        <v>41172</v>
      </c>
      <c r="R3128" s="55">
        <v>41178</v>
      </c>
      <c r="S3128" s="55">
        <v>41205</v>
      </c>
      <c r="T3128" t="s">
        <v>2773</v>
      </c>
      <c r="U3128">
        <v>30</v>
      </c>
      <c r="V3128" t="s">
        <v>4199</v>
      </c>
      <c r="W3128" t="s">
        <v>2693</v>
      </c>
      <c r="Y3128">
        <v>60500</v>
      </c>
      <c r="Z3128">
        <v>60500</v>
      </c>
      <c r="AA3128">
        <v>60500</v>
      </c>
      <c r="AB3128">
        <v>0</v>
      </c>
    </row>
    <row r="3129" spans="1:28" x14ac:dyDescent="0.25">
      <c r="A3129" t="s">
        <v>2686</v>
      </c>
      <c r="B3129" t="s">
        <v>2696</v>
      </c>
      <c r="C3129">
        <v>899999230</v>
      </c>
      <c r="D3129">
        <v>971116</v>
      </c>
      <c r="E3129" t="s">
        <v>2687</v>
      </c>
      <c r="F3129">
        <v>21630</v>
      </c>
      <c r="G3129">
        <v>2022</v>
      </c>
      <c r="H3129">
        <v>5</v>
      </c>
      <c r="I3129">
        <v>1000004755</v>
      </c>
      <c r="J3129">
        <v>0</v>
      </c>
      <c r="K3129">
        <v>33</v>
      </c>
      <c r="L3129" t="s">
        <v>3089</v>
      </c>
      <c r="M3129" t="s">
        <v>2689</v>
      </c>
      <c r="N3129" t="s">
        <v>2690</v>
      </c>
      <c r="O3129" s="55">
        <v>44774</v>
      </c>
      <c r="P3129" s="55">
        <v>45138</v>
      </c>
      <c r="Q3129" s="55">
        <v>44892</v>
      </c>
      <c r="R3129" s="55">
        <v>44929</v>
      </c>
      <c r="S3129" s="55">
        <v>44929</v>
      </c>
      <c r="T3129" t="s">
        <v>2691</v>
      </c>
      <c r="U3129">
        <v>30</v>
      </c>
      <c r="V3129" t="s">
        <v>3090</v>
      </c>
      <c r="W3129" t="s">
        <v>2709</v>
      </c>
      <c r="X3129" t="s">
        <v>2758</v>
      </c>
      <c r="Y3129">
        <v>66900</v>
      </c>
      <c r="Z3129">
        <v>0</v>
      </c>
      <c r="AA3129">
        <v>66900</v>
      </c>
      <c r="AB3129">
        <v>0</v>
      </c>
    </row>
    <row r="3130" spans="1:28" x14ac:dyDescent="0.25">
      <c r="A3130" t="s">
        <v>2686</v>
      </c>
      <c r="B3130" t="s">
        <v>87</v>
      </c>
      <c r="C3130">
        <v>899999230</v>
      </c>
      <c r="D3130">
        <v>971116</v>
      </c>
      <c r="E3130" t="s">
        <v>2687</v>
      </c>
      <c r="F3130">
        <v>21638</v>
      </c>
      <c r="G3130">
        <v>2017</v>
      </c>
      <c r="H3130">
        <v>1</v>
      </c>
      <c r="I3130">
        <v>1000001587</v>
      </c>
      <c r="J3130">
        <v>20</v>
      </c>
      <c r="K3130">
        <v>33</v>
      </c>
      <c r="L3130" t="s">
        <v>3530</v>
      </c>
      <c r="M3130" t="s">
        <v>2689</v>
      </c>
      <c r="N3130" t="s">
        <v>2690</v>
      </c>
      <c r="O3130" s="55">
        <v>42937</v>
      </c>
      <c r="P3130" s="55">
        <v>43121</v>
      </c>
      <c r="Q3130" s="55">
        <v>42984</v>
      </c>
      <c r="R3130" s="55">
        <v>43013</v>
      </c>
      <c r="S3130" s="55">
        <v>43027</v>
      </c>
      <c r="T3130" t="s">
        <v>2691</v>
      </c>
      <c r="U3130">
        <v>30</v>
      </c>
      <c r="V3130" t="s">
        <v>5677</v>
      </c>
      <c r="W3130" t="s">
        <v>2693</v>
      </c>
      <c r="Y3130">
        <v>112800</v>
      </c>
      <c r="Z3130">
        <v>112800</v>
      </c>
      <c r="AA3130">
        <v>112800</v>
      </c>
      <c r="AB3130">
        <v>0</v>
      </c>
    </row>
    <row r="3131" spans="1:28" x14ac:dyDescent="0.25">
      <c r="A3131" t="s">
        <v>2686</v>
      </c>
      <c r="B3131" t="s">
        <v>2715</v>
      </c>
      <c r="C3131">
        <v>899999230</v>
      </c>
      <c r="D3131">
        <v>4013</v>
      </c>
      <c r="E3131" t="s">
        <v>2716</v>
      </c>
      <c r="F3131">
        <v>21648</v>
      </c>
      <c r="G3131">
        <v>2012</v>
      </c>
      <c r="H3131">
        <v>1</v>
      </c>
      <c r="I3131">
        <v>1000000732</v>
      </c>
      <c r="J3131">
        <v>0</v>
      </c>
      <c r="K3131">
        <v>33</v>
      </c>
      <c r="L3131" t="s">
        <v>5678</v>
      </c>
      <c r="M3131" t="s">
        <v>2689</v>
      </c>
      <c r="N3131" t="s">
        <v>2690</v>
      </c>
      <c r="O3131" s="55">
        <v>41111</v>
      </c>
      <c r="P3131" s="55">
        <v>41476</v>
      </c>
      <c r="Q3131" s="55">
        <v>41172</v>
      </c>
      <c r="R3131" s="55">
        <v>41179</v>
      </c>
      <c r="S3131" s="55">
        <v>41205</v>
      </c>
      <c r="T3131" t="s">
        <v>2691</v>
      </c>
      <c r="U3131">
        <v>30</v>
      </c>
      <c r="V3131" t="s">
        <v>5679</v>
      </c>
      <c r="W3131" t="s">
        <v>2693</v>
      </c>
      <c r="Y3131">
        <v>105200</v>
      </c>
      <c r="Z3131">
        <v>103565</v>
      </c>
      <c r="AA3131">
        <v>105200</v>
      </c>
      <c r="AB3131">
        <v>0</v>
      </c>
    </row>
    <row r="3132" spans="1:28" x14ac:dyDescent="0.25">
      <c r="A3132" t="s">
        <v>2686</v>
      </c>
      <c r="B3132" t="s">
        <v>87</v>
      </c>
      <c r="C3132">
        <v>899999230</v>
      </c>
      <c r="D3132">
        <v>971116</v>
      </c>
      <c r="E3132" t="s">
        <v>2687</v>
      </c>
      <c r="F3132">
        <v>21652</v>
      </c>
      <c r="G3132">
        <v>2017</v>
      </c>
      <c r="H3132">
        <v>2</v>
      </c>
      <c r="I3132">
        <v>1000001587</v>
      </c>
      <c r="J3132">
        <v>20</v>
      </c>
      <c r="K3132">
        <v>33</v>
      </c>
      <c r="L3132" t="s">
        <v>3062</v>
      </c>
      <c r="M3132" t="s">
        <v>2689</v>
      </c>
      <c r="N3132" t="s">
        <v>2690</v>
      </c>
      <c r="O3132" s="55">
        <v>42937</v>
      </c>
      <c r="P3132" s="55">
        <v>43121</v>
      </c>
      <c r="Q3132" s="55">
        <v>42986</v>
      </c>
      <c r="R3132" s="55">
        <v>43041</v>
      </c>
      <c r="S3132" s="55">
        <v>43042</v>
      </c>
      <c r="T3132" t="s">
        <v>2691</v>
      </c>
      <c r="U3132">
        <v>30</v>
      </c>
      <c r="V3132" t="s">
        <v>3091</v>
      </c>
      <c r="W3132" t="s">
        <v>2693</v>
      </c>
      <c r="Y3132">
        <v>250000</v>
      </c>
      <c r="Z3132">
        <v>250000</v>
      </c>
      <c r="AA3132">
        <v>250000</v>
      </c>
      <c r="AB3132">
        <v>0</v>
      </c>
    </row>
    <row r="3133" spans="1:28" x14ac:dyDescent="0.25">
      <c r="A3133" t="s">
        <v>2686</v>
      </c>
      <c r="B3133" t="s">
        <v>87</v>
      </c>
      <c r="C3133">
        <v>899999230</v>
      </c>
      <c r="D3133">
        <v>971116</v>
      </c>
      <c r="E3133" t="s">
        <v>2687</v>
      </c>
      <c r="F3133">
        <v>21663</v>
      </c>
      <c r="G3133">
        <v>2017</v>
      </c>
      <c r="H3133">
        <v>2</v>
      </c>
      <c r="I3133">
        <v>1000001587</v>
      </c>
      <c r="J3133">
        <v>20</v>
      </c>
      <c r="K3133">
        <v>33</v>
      </c>
      <c r="L3133" t="s">
        <v>5680</v>
      </c>
      <c r="M3133" t="s">
        <v>2689</v>
      </c>
      <c r="N3133" t="s">
        <v>2690</v>
      </c>
      <c r="O3133" s="55">
        <v>42937</v>
      </c>
      <c r="P3133" s="55">
        <v>43121</v>
      </c>
      <c r="Q3133" s="55">
        <v>42981</v>
      </c>
      <c r="R3133" s="55">
        <v>43041</v>
      </c>
      <c r="S3133" s="55">
        <v>43042</v>
      </c>
      <c r="T3133" t="s">
        <v>2691</v>
      </c>
      <c r="U3133">
        <v>30</v>
      </c>
      <c r="V3133" t="s">
        <v>3683</v>
      </c>
      <c r="W3133" t="s">
        <v>2693</v>
      </c>
      <c r="Y3133">
        <v>250000</v>
      </c>
      <c r="Z3133">
        <v>250000</v>
      </c>
      <c r="AA3133">
        <v>250000</v>
      </c>
      <c r="AB3133">
        <v>0</v>
      </c>
    </row>
    <row r="3134" spans="1:28" x14ac:dyDescent="0.25">
      <c r="A3134" t="s">
        <v>2686</v>
      </c>
      <c r="B3134" t="s">
        <v>2696</v>
      </c>
      <c r="C3134">
        <v>899999230</v>
      </c>
      <c r="D3134">
        <v>971116</v>
      </c>
      <c r="E3134" t="s">
        <v>2687</v>
      </c>
      <c r="F3134">
        <v>21667</v>
      </c>
      <c r="G3134">
        <v>2022</v>
      </c>
      <c r="H3134">
        <v>1</v>
      </c>
      <c r="I3134">
        <v>1000004755</v>
      </c>
      <c r="J3134">
        <v>0</v>
      </c>
      <c r="K3134">
        <v>33</v>
      </c>
      <c r="L3134" t="s">
        <v>5681</v>
      </c>
      <c r="M3134" t="s">
        <v>2689</v>
      </c>
      <c r="N3134" t="s">
        <v>2690</v>
      </c>
      <c r="O3134" s="55">
        <v>44774</v>
      </c>
      <c r="P3134" s="55">
        <v>45138</v>
      </c>
      <c r="Q3134" s="55">
        <v>44861</v>
      </c>
      <c r="R3134" s="55">
        <v>44883</v>
      </c>
      <c r="S3134" s="55">
        <v>44894</v>
      </c>
      <c r="T3134" t="s">
        <v>2691</v>
      </c>
      <c r="U3134">
        <v>30</v>
      </c>
      <c r="V3134" t="s">
        <v>5682</v>
      </c>
      <c r="W3134" t="s">
        <v>2693</v>
      </c>
      <c r="Y3134">
        <v>117476</v>
      </c>
      <c r="Z3134">
        <v>117476</v>
      </c>
      <c r="AA3134">
        <v>117476</v>
      </c>
      <c r="AB3134">
        <v>0</v>
      </c>
    </row>
    <row r="3135" spans="1:28" x14ac:dyDescent="0.25">
      <c r="A3135" t="s">
        <v>2686</v>
      </c>
      <c r="B3135" t="s">
        <v>87</v>
      </c>
      <c r="C3135">
        <v>899999230</v>
      </c>
      <c r="D3135">
        <v>971116</v>
      </c>
      <c r="E3135" t="s">
        <v>2687</v>
      </c>
      <c r="F3135">
        <v>21682</v>
      </c>
      <c r="G3135">
        <v>2017</v>
      </c>
      <c r="H3135">
        <v>1</v>
      </c>
      <c r="I3135">
        <v>1000001587</v>
      </c>
      <c r="J3135">
        <v>20</v>
      </c>
      <c r="K3135">
        <v>33</v>
      </c>
      <c r="L3135" t="s">
        <v>3473</v>
      </c>
      <c r="M3135" t="s">
        <v>2689</v>
      </c>
      <c r="N3135" t="s">
        <v>2690</v>
      </c>
      <c r="O3135" s="55">
        <v>42937</v>
      </c>
      <c r="P3135" s="55">
        <v>43121</v>
      </c>
      <c r="Q3135" s="55">
        <v>42992</v>
      </c>
      <c r="R3135" s="55">
        <v>43020</v>
      </c>
      <c r="S3135" s="55">
        <v>43027</v>
      </c>
      <c r="T3135" t="s">
        <v>2691</v>
      </c>
      <c r="U3135">
        <v>30</v>
      </c>
      <c r="V3135" t="s">
        <v>5683</v>
      </c>
      <c r="W3135" t="s">
        <v>2693</v>
      </c>
      <c r="Y3135">
        <v>100450</v>
      </c>
      <c r="Z3135">
        <v>100450</v>
      </c>
      <c r="AA3135">
        <v>100450</v>
      </c>
      <c r="AB3135">
        <v>0</v>
      </c>
    </row>
    <row r="3136" spans="1:28" x14ac:dyDescent="0.25">
      <c r="A3136" t="s">
        <v>2686</v>
      </c>
      <c r="B3136" t="s">
        <v>87</v>
      </c>
      <c r="C3136">
        <v>899999230</v>
      </c>
      <c r="D3136">
        <v>971116</v>
      </c>
      <c r="E3136" t="s">
        <v>2687</v>
      </c>
      <c r="F3136">
        <v>21720</v>
      </c>
      <c r="G3136">
        <v>2017</v>
      </c>
      <c r="H3136">
        <v>1</v>
      </c>
      <c r="I3136">
        <v>1000001587</v>
      </c>
      <c r="J3136">
        <v>20</v>
      </c>
      <c r="K3136">
        <v>33</v>
      </c>
      <c r="L3136" t="s">
        <v>5684</v>
      </c>
      <c r="M3136" t="s">
        <v>2689</v>
      </c>
      <c r="N3136" t="s">
        <v>2690</v>
      </c>
      <c r="O3136" s="55">
        <v>42937</v>
      </c>
      <c r="P3136" s="55">
        <v>43121</v>
      </c>
      <c r="Q3136" s="55">
        <v>42995</v>
      </c>
      <c r="R3136" s="55">
        <v>43020</v>
      </c>
      <c r="S3136" s="55">
        <v>43028</v>
      </c>
      <c r="T3136" t="s">
        <v>2875</v>
      </c>
      <c r="U3136">
        <v>30</v>
      </c>
      <c r="V3136" t="s">
        <v>612</v>
      </c>
      <c r="W3136" t="s">
        <v>2693</v>
      </c>
      <c r="Y3136">
        <v>86610</v>
      </c>
      <c r="Z3136">
        <v>86610</v>
      </c>
      <c r="AA3136">
        <v>86610</v>
      </c>
      <c r="AB3136">
        <v>0</v>
      </c>
    </row>
    <row r="3137" spans="1:28" x14ac:dyDescent="0.25">
      <c r="A3137" t="s">
        <v>2686</v>
      </c>
      <c r="B3137" t="s">
        <v>87</v>
      </c>
      <c r="C3137">
        <v>899999230</v>
      </c>
      <c r="D3137">
        <v>971116</v>
      </c>
      <c r="E3137" t="s">
        <v>2687</v>
      </c>
      <c r="F3137">
        <v>21721</v>
      </c>
      <c r="G3137">
        <v>2017</v>
      </c>
      <c r="H3137">
        <v>1</v>
      </c>
      <c r="I3137">
        <v>1000001587</v>
      </c>
      <c r="J3137">
        <v>20</v>
      </c>
      <c r="K3137">
        <v>33</v>
      </c>
      <c r="L3137" t="s">
        <v>3124</v>
      </c>
      <c r="M3137" t="s">
        <v>2689</v>
      </c>
      <c r="N3137" t="s">
        <v>2690</v>
      </c>
      <c r="O3137" s="55">
        <v>42937</v>
      </c>
      <c r="P3137" s="55">
        <v>43121</v>
      </c>
      <c r="Q3137" s="55">
        <v>42986</v>
      </c>
      <c r="R3137" s="55">
        <v>43013</v>
      </c>
      <c r="S3137" s="55">
        <v>43028</v>
      </c>
      <c r="T3137" t="s">
        <v>2773</v>
      </c>
      <c r="U3137">
        <v>30</v>
      </c>
      <c r="V3137" t="s">
        <v>5685</v>
      </c>
      <c r="W3137" t="s">
        <v>2693</v>
      </c>
      <c r="Y3137">
        <v>86610</v>
      </c>
      <c r="Z3137">
        <v>86610</v>
      </c>
      <c r="AA3137">
        <v>86610</v>
      </c>
      <c r="AB3137">
        <v>0</v>
      </c>
    </row>
    <row r="3138" spans="1:28" x14ac:dyDescent="0.25">
      <c r="A3138" t="s">
        <v>2686</v>
      </c>
      <c r="B3138" t="s">
        <v>87</v>
      </c>
      <c r="C3138">
        <v>899999230</v>
      </c>
      <c r="D3138">
        <v>971116</v>
      </c>
      <c r="E3138" t="s">
        <v>2687</v>
      </c>
      <c r="F3138">
        <v>21727</v>
      </c>
      <c r="G3138">
        <v>2016</v>
      </c>
      <c r="H3138">
        <v>1</v>
      </c>
      <c r="I3138">
        <v>1000001587</v>
      </c>
      <c r="J3138">
        <v>1</v>
      </c>
      <c r="K3138">
        <v>33</v>
      </c>
      <c r="L3138" t="s">
        <v>3729</v>
      </c>
      <c r="M3138" t="s">
        <v>2689</v>
      </c>
      <c r="N3138" t="s">
        <v>2690</v>
      </c>
      <c r="O3138" s="55">
        <v>42572</v>
      </c>
      <c r="P3138" s="55">
        <v>42756</v>
      </c>
      <c r="Q3138" s="55">
        <v>42626</v>
      </c>
      <c r="R3138" s="55">
        <v>42635</v>
      </c>
      <c r="S3138" s="55">
        <v>42641</v>
      </c>
      <c r="T3138" t="s">
        <v>2691</v>
      </c>
      <c r="U3138">
        <v>30</v>
      </c>
      <c r="V3138" t="s">
        <v>5686</v>
      </c>
      <c r="W3138" t="s">
        <v>2693</v>
      </c>
      <c r="Y3138">
        <v>236160</v>
      </c>
      <c r="Z3138">
        <v>236160</v>
      </c>
      <c r="AA3138">
        <v>236160</v>
      </c>
      <c r="AB3138">
        <v>0</v>
      </c>
    </row>
    <row r="3139" spans="1:28" x14ac:dyDescent="0.25">
      <c r="A3139" t="s">
        <v>2686</v>
      </c>
      <c r="B3139" t="s">
        <v>87</v>
      </c>
      <c r="C3139">
        <v>899999230</v>
      </c>
      <c r="D3139">
        <v>971116</v>
      </c>
      <c r="E3139" t="s">
        <v>2687</v>
      </c>
      <c r="F3139">
        <v>21738</v>
      </c>
      <c r="G3139">
        <v>2017</v>
      </c>
      <c r="H3139">
        <v>1</v>
      </c>
      <c r="I3139">
        <v>1000001587</v>
      </c>
      <c r="J3139">
        <v>20</v>
      </c>
      <c r="K3139">
        <v>33</v>
      </c>
      <c r="L3139" t="s">
        <v>5687</v>
      </c>
      <c r="M3139" t="s">
        <v>2689</v>
      </c>
      <c r="N3139" t="s">
        <v>2690</v>
      </c>
      <c r="O3139" s="55">
        <v>42937</v>
      </c>
      <c r="P3139" s="55">
        <v>43121</v>
      </c>
      <c r="Q3139" s="55">
        <v>42990</v>
      </c>
      <c r="R3139" s="55">
        <v>43020</v>
      </c>
      <c r="S3139" s="55">
        <v>43028</v>
      </c>
      <c r="T3139" t="s">
        <v>2764</v>
      </c>
      <c r="U3139">
        <v>30</v>
      </c>
      <c r="V3139" t="s">
        <v>5688</v>
      </c>
      <c r="W3139" t="s">
        <v>2693</v>
      </c>
      <c r="Y3139">
        <v>334610</v>
      </c>
      <c r="Z3139">
        <v>334610</v>
      </c>
      <c r="AA3139">
        <v>334610</v>
      </c>
      <c r="AB3139">
        <v>0</v>
      </c>
    </row>
    <row r="3140" spans="1:28" x14ac:dyDescent="0.25">
      <c r="A3140" t="s">
        <v>2686</v>
      </c>
      <c r="B3140" t="s">
        <v>87</v>
      </c>
      <c r="C3140">
        <v>899999230</v>
      </c>
      <c r="D3140">
        <v>971116</v>
      </c>
      <c r="E3140" t="s">
        <v>2687</v>
      </c>
      <c r="F3140">
        <v>21742</v>
      </c>
      <c r="G3140">
        <v>2016</v>
      </c>
      <c r="H3140">
        <v>4</v>
      </c>
      <c r="I3140">
        <v>1000001587</v>
      </c>
      <c r="J3140">
        <v>1</v>
      </c>
      <c r="K3140">
        <v>33</v>
      </c>
      <c r="L3140" t="s">
        <v>3093</v>
      </c>
      <c r="M3140" t="s">
        <v>2689</v>
      </c>
      <c r="N3140" t="s">
        <v>2690</v>
      </c>
      <c r="O3140" s="55">
        <v>42572</v>
      </c>
      <c r="P3140" s="55">
        <v>42756</v>
      </c>
      <c r="Q3140" s="55">
        <v>42609</v>
      </c>
      <c r="R3140" s="55">
        <v>42677</v>
      </c>
      <c r="S3140" s="55">
        <v>42683</v>
      </c>
      <c r="T3140" t="s">
        <v>2691</v>
      </c>
      <c r="U3140">
        <v>30</v>
      </c>
      <c r="V3140" t="s">
        <v>3094</v>
      </c>
      <c r="W3140" t="s">
        <v>2693</v>
      </c>
      <c r="Y3140">
        <v>168000</v>
      </c>
      <c r="Z3140">
        <v>168000</v>
      </c>
      <c r="AA3140">
        <v>168000</v>
      </c>
      <c r="AB3140">
        <v>0</v>
      </c>
    </row>
    <row r="3141" spans="1:28" x14ac:dyDescent="0.25">
      <c r="A3141" t="s">
        <v>2686</v>
      </c>
      <c r="B3141" t="s">
        <v>87</v>
      </c>
      <c r="C3141">
        <v>899999230</v>
      </c>
      <c r="D3141">
        <v>971116</v>
      </c>
      <c r="E3141" t="s">
        <v>2687</v>
      </c>
      <c r="F3141">
        <v>21748</v>
      </c>
      <c r="G3141">
        <v>2017</v>
      </c>
      <c r="H3141">
        <v>2</v>
      </c>
      <c r="I3141">
        <v>1000001587</v>
      </c>
      <c r="J3141">
        <v>20</v>
      </c>
      <c r="K3141">
        <v>33</v>
      </c>
      <c r="L3141" t="s">
        <v>3095</v>
      </c>
      <c r="M3141" t="s">
        <v>2689</v>
      </c>
      <c r="N3141" t="s">
        <v>2690</v>
      </c>
      <c r="O3141" s="55">
        <v>42937</v>
      </c>
      <c r="P3141" s="55">
        <v>43121</v>
      </c>
      <c r="Q3141" s="55">
        <v>42989</v>
      </c>
      <c r="R3141" s="55">
        <v>43146</v>
      </c>
      <c r="S3141" s="55">
        <v>43150</v>
      </c>
      <c r="T3141" t="s">
        <v>2875</v>
      </c>
      <c r="U3141">
        <v>30</v>
      </c>
      <c r="V3141" t="s">
        <v>3096</v>
      </c>
      <c r="W3141" t="s">
        <v>2693</v>
      </c>
      <c r="Y3141">
        <v>17955</v>
      </c>
      <c r="Z3141">
        <v>17955</v>
      </c>
      <c r="AA3141">
        <v>17955</v>
      </c>
      <c r="AB3141">
        <v>0</v>
      </c>
    </row>
    <row r="3142" spans="1:28" x14ac:dyDescent="0.25">
      <c r="A3142" t="s">
        <v>2686</v>
      </c>
      <c r="B3142" t="s">
        <v>87</v>
      </c>
      <c r="C3142">
        <v>899999230</v>
      </c>
      <c r="D3142">
        <v>971116</v>
      </c>
      <c r="E3142" t="s">
        <v>2687</v>
      </c>
      <c r="F3142">
        <v>21754</v>
      </c>
      <c r="G3142">
        <v>2017</v>
      </c>
      <c r="H3142">
        <v>1</v>
      </c>
      <c r="I3142">
        <v>1000001587</v>
      </c>
      <c r="J3142">
        <v>20</v>
      </c>
      <c r="K3142">
        <v>33</v>
      </c>
      <c r="L3142" t="s">
        <v>5689</v>
      </c>
      <c r="M3142" t="s">
        <v>2689</v>
      </c>
      <c r="N3142" t="s">
        <v>2690</v>
      </c>
      <c r="O3142" s="55">
        <v>42937</v>
      </c>
      <c r="P3142" s="55">
        <v>43121</v>
      </c>
      <c r="Q3142" s="55">
        <v>42989</v>
      </c>
      <c r="R3142" s="55">
        <v>43020</v>
      </c>
      <c r="S3142" s="55">
        <v>43028</v>
      </c>
      <c r="T3142" t="s">
        <v>2691</v>
      </c>
      <c r="U3142">
        <v>30</v>
      </c>
      <c r="V3142" t="s">
        <v>5690</v>
      </c>
      <c r="W3142" t="s">
        <v>2693</v>
      </c>
      <c r="Y3142">
        <v>113610</v>
      </c>
      <c r="Z3142">
        <v>113610</v>
      </c>
      <c r="AA3142">
        <v>113610</v>
      </c>
      <c r="AB3142">
        <v>0</v>
      </c>
    </row>
    <row r="3143" spans="1:28" x14ac:dyDescent="0.25">
      <c r="A3143" t="s">
        <v>2686</v>
      </c>
      <c r="B3143" t="s">
        <v>2696</v>
      </c>
      <c r="C3143">
        <v>899999230</v>
      </c>
      <c r="D3143">
        <v>971116</v>
      </c>
      <c r="E3143" t="s">
        <v>2687</v>
      </c>
      <c r="F3143">
        <v>21769</v>
      </c>
      <c r="G3143">
        <v>2022</v>
      </c>
      <c r="H3143">
        <v>2</v>
      </c>
      <c r="I3143">
        <v>1000004755</v>
      </c>
      <c r="J3143">
        <v>0</v>
      </c>
      <c r="K3143">
        <v>33</v>
      </c>
      <c r="L3143" t="s">
        <v>3097</v>
      </c>
      <c r="M3143" t="s">
        <v>2689</v>
      </c>
      <c r="N3143" t="s">
        <v>2690</v>
      </c>
      <c r="O3143" s="55">
        <v>44774</v>
      </c>
      <c r="P3143" s="55">
        <v>45138</v>
      </c>
      <c r="Q3143" s="55">
        <v>44886</v>
      </c>
      <c r="R3143" s="55">
        <v>44946</v>
      </c>
      <c r="S3143" s="55">
        <v>44951</v>
      </c>
      <c r="T3143" t="s">
        <v>2691</v>
      </c>
      <c r="U3143">
        <v>30</v>
      </c>
      <c r="V3143" t="s">
        <v>3098</v>
      </c>
      <c r="W3143" t="s">
        <v>2693</v>
      </c>
      <c r="Y3143">
        <v>407476</v>
      </c>
      <c r="Z3143">
        <v>407476</v>
      </c>
      <c r="AA3143">
        <v>407476</v>
      </c>
      <c r="AB3143">
        <v>0</v>
      </c>
    </row>
    <row r="3144" spans="1:28" x14ac:dyDescent="0.25">
      <c r="A3144" t="s">
        <v>2686</v>
      </c>
      <c r="B3144" t="s">
        <v>2696</v>
      </c>
      <c r="C3144">
        <v>899999230</v>
      </c>
      <c r="D3144">
        <v>971116</v>
      </c>
      <c r="E3144" t="s">
        <v>2687</v>
      </c>
      <c r="F3144">
        <v>21786</v>
      </c>
      <c r="G3144">
        <v>2023</v>
      </c>
      <c r="H3144">
        <v>2</v>
      </c>
      <c r="I3144">
        <v>1000004755</v>
      </c>
      <c r="J3144">
        <v>0</v>
      </c>
      <c r="K3144">
        <v>33</v>
      </c>
      <c r="L3144" t="s">
        <v>3208</v>
      </c>
      <c r="M3144" t="s">
        <v>2689</v>
      </c>
      <c r="N3144" t="s">
        <v>2690</v>
      </c>
      <c r="O3144" s="55">
        <v>44774</v>
      </c>
      <c r="P3144" s="55">
        <v>45138</v>
      </c>
      <c r="Q3144" s="55">
        <v>44963</v>
      </c>
      <c r="R3144" s="55">
        <v>44999</v>
      </c>
      <c r="S3144" s="55">
        <v>45280</v>
      </c>
      <c r="T3144" t="s">
        <v>2691</v>
      </c>
      <c r="U3144">
        <v>30</v>
      </c>
      <c r="V3144" t="s">
        <v>5691</v>
      </c>
      <c r="W3144" t="s">
        <v>2693</v>
      </c>
      <c r="X3144" t="s">
        <v>2775</v>
      </c>
      <c r="Y3144">
        <v>119000</v>
      </c>
      <c r="Z3144">
        <v>112024</v>
      </c>
      <c r="AA3144">
        <v>119000</v>
      </c>
      <c r="AB3144">
        <v>0</v>
      </c>
    </row>
    <row r="3145" spans="1:28" x14ac:dyDescent="0.25">
      <c r="A3145" t="s">
        <v>2686</v>
      </c>
      <c r="B3145" t="s">
        <v>87</v>
      </c>
      <c r="C3145">
        <v>899999230</v>
      </c>
      <c r="D3145">
        <v>971116</v>
      </c>
      <c r="E3145" t="s">
        <v>2687</v>
      </c>
      <c r="F3145">
        <v>21809</v>
      </c>
      <c r="G3145">
        <v>2018</v>
      </c>
      <c r="H3145">
        <v>1</v>
      </c>
      <c r="I3145">
        <v>1000002115</v>
      </c>
      <c r="J3145">
        <v>8</v>
      </c>
      <c r="K3145">
        <v>33</v>
      </c>
      <c r="L3145" t="s">
        <v>2834</v>
      </c>
      <c r="M3145" t="s">
        <v>2689</v>
      </c>
      <c r="N3145" t="s">
        <v>2690</v>
      </c>
      <c r="O3145" s="55">
        <v>43302</v>
      </c>
      <c r="P3145" s="55">
        <v>43486</v>
      </c>
      <c r="Q3145" s="55">
        <v>43354</v>
      </c>
      <c r="R3145" s="55">
        <v>43362</v>
      </c>
      <c r="S3145" s="55">
        <v>43370</v>
      </c>
      <c r="T3145" t="s">
        <v>2773</v>
      </c>
      <c r="U3145">
        <v>30</v>
      </c>
      <c r="V3145" t="s">
        <v>5692</v>
      </c>
      <c r="W3145" t="s">
        <v>2693</v>
      </c>
      <c r="Y3145">
        <v>63152</v>
      </c>
      <c r="Z3145">
        <v>63152</v>
      </c>
      <c r="AA3145">
        <v>63152</v>
      </c>
      <c r="AB3145">
        <v>0</v>
      </c>
    </row>
    <row r="3146" spans="1:28" x14ac:dyDescent="0.25">
      <c r="A3146" t="s">
        <v>2686</v>
      </c>
      <c r="B3146" t="s">
        <v>2696</v>
      </c>
      <c r="C3146">
        <v>899999230</v>
      </c>
      <c r="D3146">
        <v>971116</v>
      </c>
      <c r="E3146" t="s">
        <v>2687</v>
      </c>
      <c r="F3146">
        <v>21846</v>
      </c>
      <c r="G3146">
        <v>2022</v>
      </c>
      <c r="H3146">
        <v>1</v>
      </c>
      <c r="I3146">
        <v>1000004755</v>
      </c>
      <c r="J3146">
        <v>0</v>
      </c>
      <c r="K3146">
        <v>33</v>
      </c>
      <c r="L3146" t="s">
        <v>5693</v>
      </c>
      <c r="M3146" t="s">
        <v>2689</v>
      </c>
      <c r="N3146" t="s">
        <v>2690</v>
      </c>
      <c r="O3146" s="55">
        <v>44774</v>
      </c>
      <c r="P3146" s="55">
        <v>45138</v>
      </c>
      <c r="Q3146" s="55">
        <v>44823</v>
      </c>
      <c r="R3146" s="55">
        <v>44886</v>
      </c>
      <c r="S3146" s="55">
        <v>44896</v>
      </c>
      <c r="T3146" t="s">
        <v>2773</v>
      </c>
      <c r="U3146">
        <v>30</v>
      </c>
      <c r="V3146" t="s">
        <v>5694</v>
      </c>
      <c r="W3146" t="s">
        <v>2693</v>
      </c>
      <c r="X3146" t="s">
        <v>2775</v>
      </c>
      <c r="Y3146">
        <v>115900</v>
      </c>
      <c r="Z3146">
        <v>115885</v>
      </c>
      <c r="AA3146">
        <v>115900</v>
      </c>
      <c r="AB3146">
        <v>0</v>
      </c>
    </row>
    <row r="3147" spans="1:28" x14ac:dyDescent="0.25">
      <c r="A3147" t="s">
        <v>2686</v>
      </c>
      <c r="B3147" t="s">
        <v>2715</v>
      </c>
      <c r="C3147">
        <v>899999230</v>
      </c>
      <c r="D3147">
        <v>91968</v>
      </c>
      <c r="F3147">
        <v>21850</v>
      </c>
      <c r="G3147">
        <v>2013</v>
      </c>
      <c r="H3147">
        <v>1</v>
      </c>
      <c r="I3147">
        <v>1000000732</v>
      </c>
      <c r="J3147">
        <v>4</v>
      </c>
      <c r="K3147">
        <v>33</v>
      </c>
      <c r="L3147" t="s">
        <v>4355</v>
      </c>
      <c r="M3147" t="s">
        <v>2689</v>
      </c>
      <c r="N3147" t="s">
        <v>2690</v>
      </c>
      <c r="O3147" s="55">
        <v>41295</v>
      </c>
      <c r="P3147" s="55">
        <v>41476</v>
      </c>
      <c r="Q3147" s="55">
        <v>41380</v>
      </c>
      <c r="R3147" s="55">
        <v>41474</v>
      </c>
      <c r="S3147" s="55">
        <v>41507</v>
      </c>
      <c r="T3147" t="s">
        <v>2691</v>
      </c>
      <c r="U3147">
        <v>30</v>
      </c>
      <c r="V3147" t="s">
        <v>2729</v>
      </c>
      <c r="W3147" t="s">
        <v>2693</v>
      </c>
      <c r="Y3147">
        <v>421000</v>
      </c>
      <c r="Z3147">
        <v>421000</v>
      </c>
      <c r="AA3147">
        <v>421000</v>
      </c>
      <c r="AB3147">
        <v>0</v>
      </c>
    </row>
    <row r="3148" spans="1:28" x14ac:dyDescent="0.25">
      <c r="A3148" t="s">
        <v>2686</v>
      </c>
      <c r="B3148" t="s">
        <v>87</v>
      </c>
      <c r="C3148">
        <v>899999230</v>
      </c>
      <c r="D3148">
        <v>971116</v>
      </c>
      <c r="E3148" t="s">
        <v>2687</v>
      </c>
      <c r="F3148">
        <v>21886</v>
      </c>
      <c r="G3148">
        <v>2016</v>
      </c>
      <c r="H3148">
        <v>1</v>
      </c>
      <c r="I3148">
        <v>1000001587</v>
      </c>
      <c r="J3148">
        <v>1</v>
      </c>
      <c r="K3148">
        <v>33</v>
      </c>
      <c r="L3148" t="s">
        <v>4836</v>
      </c>
      <c r="M3148" t="s">
        <v>2689</v>
      </c>
      <c r="N3148" t="s">
        <v>2690</v>
      </c>
      <c r="O3148" s="55">
        <v>42572</v>
      </c>
      <c r="P3148" s="55">
        <v>42756</v>
      </c>
      <c r="Q3148" s="55">
        <v>42631</v>
      </c>
      <c r="R3148" s="55">
        <v>42635</v>
      </c>
      <c r="S3148" s="55">
        <v>42642</v>
      </c>
      <c r="T3148" t="s">
        <v>2691</v>
      </c>
      <c r="U3148">
        <v>30</v>
      </c>
      <c r="V3148" t="s">
        <v>5695</v>
      </c>
      <c r="W3148" t="s">
        <v>2693</v>
      </c>
      <c r="Y3148">
        <v>256520</v>
      </c>
      <c r="Z3148">
        <v>256520</v>
      </c>
      <c r="AA3148">
        <v>256520</v>
      </c>
      <c r="AB3148">
        <v>0</v>
      </c>
    </row>
    <row r="3149" spans="1:28" x14ac:dyDescent="0.25">
      <c r="A3149" t="s">
        <v>2686</v>
      </c>
      <c r="B3149" t="s">
        <v>87</v>
      </c>
      <c r="C3149">
        <v>899999230</v>
      </c>
      <c r="D3149">
        <v>971116</v>
      </c>
      <c r="E3149" t="s">
        <v>2687</v>
      </c>
      <c r="F3149">
        <v>21895</v>
      </c>
      <c r="G3149">
        <v>2016</v>
      </c>
      <c r="H3149">
        <v>1</v>
      </c>
      <c r="I3149">
        <v>1000001587</v>
      </c>
      <c r="J3149">
        <v>1</v>
      </c>
      <c r="K3149">
        <v>33</v>
      </c>
      <c r="L3149" t="s">
        <v>3103</v>
      </c>
      <c r="M3149" t="s">
        <v>2689</v>
      </c>
      <c r="N3149" t="s">
        <v>2690</v>
      </c>
      <c r="O3149" s="55">
        <v>42572</v>
      </c>
      <c r="P3149" s="55">
        <v>42756</v>
      </c>
      <c r="Q3149" s="55">
        <v>42627</v>
      </c>
      <c r="R3149" s="55">
        <v>42635</v>
      </c>
      <c r="S3149" s="55">
        <v>42642</v>
      </c>
      <c r="T3149" t="s">
        <v>2691</v>
      </c>
      <c r="U3149">
        <v>30</v>
      </c>
      <c r="V3149" t="s">
        <v>3104</v>
      </c>
      <c r="W3149" t="s">
        <v>2693</v>
      </c>
      <c r="Y3149">
        <v>106090</v>
      </c>
      <c r="Z3149">
        <v>106090</v>
      </c>
      <c r="AA3149">
        <v>106090</v>
      </c>
      <c r="AB3149">
        <v>0</v>
      </c>
    </row>
    <row r="3150" spans="1:28" x14ac:dyDescent="0.25">
      <c r="A3150" t="s">
        <v>2686</v>
      </c>
      <c r="B3150" t="s">
        <v>2696</v>
      </c>
      <c r="C3150">
        <v>899999230</v>
      </c>
      <c r="D3150">
        <v>971116</v>
      </c>
      <c r="E3150" t="s">
        <v>2687</v>
      </c>
      <c r="F3150">
        <v>21895</v>
      </c>
      <c r="G3150">
        <v>2022</v>
      </c>
      <c r="H3150">
        <v>2</v>
      </c>
      <c r="I3150">
        <v>1000004755</v>
      </c>
      <c r="J3150">
        <v>0</v>
      </c>
      <c r="K3150">
        <v>33</v>
      </c>
      <c r="L3150" t="s">
        <v>4661</v>
      </c>
      <c r="M3150" t="s">
        <v>2689</v>
      </c>
      <c r="N3150" t="s">
        <v>2690</v>
      </c>
      <c r="O3150" s="55">
        <v>44774</v>
      </c>
      <c r="P3150" s="55">
        <v>45138</v>
      </c>
      <c r="Q3150" s="55">
        <v>44880</v>
      </c>
      <c r="R3150" s="55">
        <v>44946</v>
      </c>
      <c r="S3150" s="55">
        <v>44951</v>
      </c>
      <c r="T3150" t="s">
        <v>2691</v>
      </c>
      <c r="U3150">
        <v>30</v>
      </c>
      <c r="V3150" t="s">
        <v>5696</v>
      </c>
      <c r="W3150" t="s">
        <v>2693</v>
      </c>
      <c r="X3150" t="s">
        <v>2775</v>
      </c>
      <c r="Y3150">
        <v>470676</v>
      </c>
      <c r="Z3150">
        <v>105600</v>
      </c>
      <c r="AA3150">
        <v>470676</v>
      </c>
      <c r="AB3150">
        <v>0</v>
      </c>
    </row>
    <row r="3151" spans="1:28" x14ac:dyDescent="0.25">
      <c r="A3151" t="s">
        <v>2686</v>
      </c>
      <c r="B3151" t="s">
        <v>2696</v>
      </c>
      <c r="C3151">
        <v>899999230</v>
      </c>
      <c r="D3151">
        <v>971116</v>
      </c>
      <c r="E3151" t="s">
        <v>2687</v>
      </c>
      <c r="F3151">
        <v>21895</v>
      </c>
      <c r="G3151">
        <v>2022</v>
      </c>
      <c r="H3151">
        <v>2</v>
      </c>
      <c r="I3151">
        <v>1000004755</v>
      </c>
      <c r="J3151">
        <v>0</v>
      </c>
      <c r="K3151">
        <v>33</v>
      </c>
      <c r="L3151" t="s">
        <v>4661</v>
      </c>
      <c r="M3151" t="s">
        <v>2689</v>
      </c>
      <c r="N3151" t="s">
        <v>2690</v>
      </c>
      <c r="O3151" s="55">
        <v>44774</v>
      </c>
      <c r="P3151" s="55">
        <v>45138</v>
      </c>
      <c r="Q3151" s="55">
        <v>44880</v>
      </c>
      <c r="R3151" s="55">
        <v>44946</v>
      </c>
      <c r="S3151" s="55">
        <v>44951</v>
      </c>
      <c r="T3151" t="s">
        <v>2691</v>
      </c>
      <c r="U3151">
        <v>30</v>
      </c>
      <c r="V3151" t="s">
        <v>5696</v>
      </c>
      <c r="W3151" t="s">
        <v>2693</v>
      </c>
      <c r="X3151" t="s">
        <v>2775</v>
      </c>
      <c r="Y3151">
        <v>470676</v>
      </c>
      <c r="Z3151">
        <v>361441</v>
      </c>
      <c r="AA3151">
        <v>470676</v>
      </c>
      <c r="AB3151">
        <v>0</v>
      </c>
    </row>
    <row r="3152" spans="1:28" x14ac:dyDescent="0.25">
      <c r="A3152" t="s">
        <v>2686</v>
      </c>
      <c r="B3152" t="s">
        <v>87</v>
      </c>
      <c r="C3152">
        <v>899999230</v>
      </c>
      <c r="D3152">
        <v>971116</v>
      </c>
      <c r="E3152" t="s">
        <v>2687</v>
      </c>
      <c r="F3152">
        <v>21924</v>
      </c>
      <c r="G3152">
        <v>2016</v>
      </c>
      <c r="H3152">
        <v>1</v>
      </c>
      <c r="I3152">
        <v>1000001587</v>
      </c>
      <c r="J3152">
        <v>1</v>
      </c>
      <c r="K3152">
        <v>33</v>
      </c>
      <c r="L3152" t="s">
        <v>4452</v>
      </c>
      <c r="M3152" t="s">
        <v>2689</v>
      </c>
      <c r="N3152" t="s">
        <v>2690</v>
      </c>
      <c r="O3152" s="55">
        <v>42572</v>
      </c>
      <c r="P3152" s="55">
        <v>42756</v>
      </c>
      <c r="Q3152" s="55">
        <v>42627</v>
      </c>
      <c r="R3152" s="55">
        <v>42635</v>
      </c>
      <c r="S3152" s="55">
        <v>42642</v>
      </c>
      <c r="T3152" t="s">
        <v>2691</v>
      </c>
      <c r="U3152">
        <v>30</v>
      </c>
      <c r="V3152" t="s">
        <v>116</v>
      </c>
      <c r="W3152" t="s">
        <v>2693</v>
      </c>
      <c r="Y3152">
        <v>164660</v>
      </c>
      <c r="Z3152">
        <v>164660</v>
      </c>
      <c r="AA3152">
        <v>164660</v>
      </c>
      <c r="AB3152">
        <v>0</v>
      </c>
    </row>
    <row r="3153" spans="1:28" x14ac:dyDescent="0.25">
      <c r="A3153" t="s">
        <v>2686</v>
      </c>
      <c r="B3153" t="s">
        <v>2696</v>
      </c>
      <c r="C3153">
        <v>899999230</v>
      </c>
      <c r="D3153">
        <v>971116</v>
      </c>
      <c r="E3153" t="s">
        <v>2687</v>
      </c>
      <c r="F3153">
        <v>22011</v>
      </c>
      <c r="G3153">
        <v>2022</v>
      </c>
      <c r="H3153">
        <v>5</v>
      </c>
      <c r="I3153">
        <v>1000004755</v>
      </c>
      <c r="J3153">
        <v>0</v>
      </c>
      <c r="K3153">
        <v>33</v>
      </c>
      <c r="L3153" t="s">
        <v>3106</v>
      </c>
      <c r="M3153" t="s">
        <v>2689</v>
      </c>
      <c r="N3153" t="s">
        <v>2690</v>
      </c>
      <c r="O3153" s="55">
        <v>44774</v>
      </c>
      <c r="P3153" s="55">
        <v>45138</v>
      </c>
      <c r="Q3153" s="55">
        <v>44887</v>
      </c>
      <c r="R3153" s="55">
        <v>44953</v>
      </c>
      <c r="S3153" s="55">
        <v>44957</v>
      </c>
      <c r="T3153" t="s">
        <v>3107</v>
      </c>
      <c r="U3153">
        <v>30</v>
      </c>
      <c r="V3153" t="s">
        <v>3108</v>
      </c>
      <c r="W3153" t="s">
        <v>2693</v>
      </c>
      <c r="Y3153">
        <v>63210</v>
      </c>
      <c r="Z3153">
        <v>63210</v>
      </c>
      <c r="AA3153">
        <v>63210</v>
      </c>
      <c r="AB3153">
        <v>0</v>
      </c>
    </row>
    <row r="3154" spans="1:28" x14ac:dyDescent="0.25">
      <c r="A3154" t="s">
        <v>2686</v>
      </c>
      <c r="B3154" t="s">
        <v>2696</v>
      </c>
      <c r="C3154">
        <v>899999230</v>
      </c>
      <c r="D3154">
        <v>971116</v>
      </c>
      <c r="E3154" t="s">
        <v>2687</v>
      </c>
      <c r="F3154">
        <v>22035</v>
      </c>
      <c r="G3154">
        <v>2022</v>
      </c>
      <c r="H3154">
        <v>1</v>
      </c>
      <c r="I3154">
        <v>1000004755</v>
      </c>
      <c r="J3154">
        <v>0</v>
      </c>
      <c r="K3154">
        <v>33</v>
      </c>
      <c r="L3154" t="s">
        <v>5697</v>
      </c>
      <c r="M3154" t="s">
        <v>2689</v>
      </c>
      <c r="N3154" t="s">
        <v>2690</v>
      </c>
      <c r="O3154" s="55">
        <v>44774</v>
      </c>
      <c r="P3154" s="55">
        <v>45138</v>
      </c>
      <c r="Q3154" s="55">
        <v>44866</v>
      </c>
      <c r="R3154" s="55">
        <v>44895</v>
      </c>
      <c r="S3154" s="55">
        <v>44900</v>
      </c>
      <c r="T3154" t="s">
        <v>3512</v>
      </c>
      <c r="U3154">
        <v>30</v>
      </c>
      <c r="V3154" t="s">
        <v>5698</v>
      </c>
      <c r="W3154" t="s">
        <v>2693</v>
      </c>
      <c r="Y3154">
        <v>122000</v>
      </c>
      <c r="Z3154">
        <v>122000</v>
      </c>
      <c r="AA3154">
        <v>122000</v>
      </c>
      <c r="AB3154">
        <v>0</v>
      </c>
    </row>
    <row r="3155" spans="1:28" x14ac:dyDescent="0.25">
      <c r="A3155" t="s">
        <v>2686</v>
      </c>
      <c r="B3155" t="s">
        <v>2715</v>
      </c>
      <c r="C3155">
        <v>899999230</v>
      </c>
      <c r="D3155">
        <v>91968</v>
      </c>
      <c r="F3155">
        <v>22044</v>
      </c>
      <c r="G3155">
        <v>2013</v>
      </c>
      <c r="H3155">
        <v>1</v>
      </c>
      <c r="I3155">
        <v>1000000732</v>
      </c>
      <c r="J3155">
        <v>4</v>
      </c>
      <c r="K3155">
        <v>33</v>
      </c>
      <c r="L3155" t="s">
        <v>5699</v>
      </c>
      <c r="M3155" t="s">
        <v>2689</v>
      </c>
      <c r="N3155" t="s">
        <v>2690</v>
      </c>
      <c r="O3155" s="55">
        <v>41295</v>
      </c>
      <c r="P3155" s="55">
        <v>41476</v>
      </c>
      <c r="Q3155" s="55">
        <v>41426</v>
      </c>
      <c r="R3155" s="55">
        <v>41507</v>
      </c>
      <c r="S3155" s="55">
        <v>41509</v>
      </c>
      <c r="T3155" t="s">
        <v>2691</v>
      </c>
      <c r="U3155">
        <v>30</v>
      </c>
      <c r="V3155" t="s">
        <v>5700</v>
      </c>
      <c r="W3155" t="s">
        <v>2693</v>
      </c>
      <c r="Y3155">
        <v>88800</v>
      </c>
      <c r="Z3155">
        <v>88800</v>
      </c>
      <c r="AA3155">
        <v>88800</v>
      </c>
      <c r="AB3155">
        <v>0</v>
      </c>
    </row>
    <row r="3156" spans="1:28" x14ac:dyDescent="0.25">
      <c r="A3156" t="s">
        <v>2686</v>
      </c>
      <c r="B3156" t="s">
        <v>87</v>
      </c>
      <c r="C3156">
        <v>899999230</v>
      </c>
      <c r="D3156">
        <v>971116</v>
      </c>
      <c r="E3156" t="s">
        <v>2687</v>
      </c>
      <c r="F3156">
        <v>22059</v>
      </c>
      <c r="G3156">
        <v>2016</v>
      </c>
      <c r="H3156">
        <v>3</v>
      </c>
      <c r="I3156">
        <v>1000001587</v>
      </c>
      <c r="J3156">
        <v>1</v>
      </c>
      <c r="K3156">
        <v>33</v>
      </c>
      <c r="L3156" t="s">
        <v>5701</v>
      </c>
      <c r="M3156" t="s">
        <v>2689</v>
      </c>
      <c r="N3156" t="s">
        <v>2690</v>
      </c>
      <c r="O3156" s="55">
        <v>42572</v>
      </c>
      <c r="P3156" s="55">
        <v>42756</v>
      </c>
      <c r="Q3156" s="55">
        <v>42601</v>
      </c>
      <c r="R3156" s="55">
        <v>42711</v>
      </c>
      <c r="S3156" s="55">
        <v>42713</v>
      </c>
      <c r="T3156" t="s">
        <v>2691</v>
      </c>
      <c r="U3156">
        <v>30</v>
      </c>
      <c r="V3156" t="s">
        <v>5702</v>
      </c>
      <c r="W3156" t="s">
        <v>2693</v>
      </c>
      <c r="Y3156">
        <v>84000</v>
      </c>
      <c r="Z3156">
        <v>84000</v>
      </c>
      <c r="AA3156">
        <v>84000</v>
      </c>
      <c r="AB3156">
        <v>0</v>
      </c>
    </row>
    <row r="3157" spans="1:28" x14ac:dyDescent="0.25">
      <c r="A3157" t="s">
        <v>2686</v>
      </c>
      <c r="B3157" t="s">
        <v>2715</v>
      </c>
      <c r="C3157">
        <v>899999230</v>
      </c>
      <c r="D3157">
        <v>4013</v>
      </c>
      <c r="E3157" t="s">
        <v>2716</v>
      </c>
      <c r="F3157">
        <v>22104</v>
      </c>
      <c r="G3157">
        <v>2013</v>
      </c>
      <c r="H3157">
        <v>1</v>
      </c>
      <c r="I3157">
        <v>1000000732</v>
      </c>
      <c r="J3157">
        <v>0</v>
      </c>
      <c r="K3157">
        <v>33</v>
      </c>
      <c r="L3157" t="s">
        <v>5703</v>
      </c>
      <c r="M3157" t="s">
        <v>2689</v>
      </c>
      <c r="N3157" t="s">
        <v>2690</v>
      </c>
      <c r="O3157" s="55">
        <v>41111</v>
      </c>
      <c r="P3157" s="55">
        <v>41476</v>
      </c>
      <c r="Q3157" s="55">
        <v>41423</v>
      </c>
      <c r="R3157" s="55">
        <v>41467</v>
      </c>
      <c r="S3157" s="55">
        <v>41509</v>
      </c>
      <c r="T3157" t="s">
        <v>2691</v>
      </c>
      <c r="U3157">
        <v>30</v>
      </c>
      <c r="V3157" t="s">
        <v>3314</v>
      </c>
      <c r="W3157" t="s">
        <v>2693</v>
      </c>
      <c r="Y3157">
        <v>88000</v>
      </c>
      <c r="Z3157">
        <v>88000</v>
      </c>
      <c r="AA3157">
        <v>88000</v>
      </c>
      <c r="AB3157">
        <v>0</v>
      </c>
    </row>
    <row r="3158" spans="1:28" x14ac:dyDescent="0.25">
      <c r="A3158" t="s">
        <v>2686</v>
      </c>
      <c r="B3158" t="s">
        <v>2730</v>
      </c>
      <c r="C3158">
        <v>899999230</v>
      </c>
      <c r="D3158">
        <v>971116</v>
      </c>
      <c r="E3158" t="s">
        <v>2687</v>
      </c>
      <c r="F3158">
        <v>22107</v>
      </c>
      <c r="G3158">
        <v>2015</v>
      </c>
      <c r="H3158">
        <v>1</v>
      </c>
      <c r="I3158">
        <v>1000001288</v>
      </c>
      <c r="J3158">
        <v>1</v>
      </c>
      <c r="K3158">
        <v>33</v>
      </c>
      <c r="L3158" t="s">
        <v>5525</v>
      </c>
      <c r="M3158" t="s">
        <v>2689</v>
      </c>
      <c r="N3158" t="s">
        <v>2690</v>
      </c>
      <c r="O3158" s="55">
        <v>42206</v>
      </c>
      <c r="P3158" s="55">
        <v>42390</v>
      </c>
      <c r="Q3158" s="55">
        <v>42221</v>
      </c>
      <c r="R3158" s="55">
        <v>42228</v>
      </c>
      <c r="S3158" s="55">
        <v>42275</v>
      </c>
      <c r="T3158" t="s">
        <v>2691</v>
      </c>
      <c r="U3158">
        <v>30</v>
      </c>
      <c r="V3158" t="s">
        <v>5526</v>
      </c>
      <c r="W3158" t="s">
        <v>2693</v>
      </c>
      <c r="Y3158">
        <v>215700</v>
      </c>
      <c r="Z3158">
        <v>200685</v>
      </c>
      <c r="AA3158">
        <v>215700</v>
      </c>
      <c r="AB3158">
        <v>0</v>
      </c>
    </row>
    <row r="3159" spans="1:28" x14ac:dyDescent="0.25">
      <c r="A3159" t="s">
        <v>2686</v>
      </c>
      <c r="B3159" t="s">
        <v>87</v>
      </c>
      <c r="C3159">
        <v>899999230</v>
      </c>
      <c r="D3159">
        <v>971116</v>
      </c>
      <c r="E3159" t="s">
        <v>2687</v>
      </c>
      <c r="F3159">
        <v>16873</v>
      </c>
      <c r="G3159">
        <v>2018</v>
      </c>
      <c r="H3159">
        <v>1</v>
      </c>
      <c r="I3159">
        <v>1000002115</v>
      </c>
      <c r="J3159">
        <v>1</v>
      </c>
      <c r="K3159">
        <v>33</v>
      </c>
      <c r="L3159" t="s">
        <v>5471</v>
      </c>
      <c r="M3159" t="s">
        <v>2689</v>
      </c>
      <c r="N3159" t="s">
        <v>2690</v>
      </c>
      <c r="O3159" s="55">
        <v>43121</v>
      </c>
      <c r="P3159" s="55">
        <v>43302</v>
      </c>
      <c r="Q3159" s="55">
        <v>43269</v>
      </c>
      <c r="R3159" s="55">
        <v>43321</v>
      </c>
      <c r="S3159" s="55">
        <v>43328</v>
      </c>
      <c r="T3159" t="s">
        <v>2773</v>
      </c>
      <c r="U3159">
        <v>30</v>
      </c>
      <c r="V3159" t="s">
        <v>5704</v>
      </c>
      <c r="W3159" t="s">
        <v>2693</v>
      </c>
      <c r="Y3159">
        <v>95100</v>
      </c>
      <c r="Z3159">
        <v>95100</v>
      </c>
      <c r="AA3159">
        <v>95100</v>
      </c>
      <c r="AB3159">
        <v>0</v>
      </c>
    </row>
    <row r="3160" spans="1:28" x14ac:dyDescent="0.25">
      <c r="A3160" t="s">
        <v>2686</v>
      </c>
      <c r="B3160" t="s">
        <v>2730</v>
      </c>
      <c r="C3160">
        <v>899999230</v>
      </c>
      <c r="D3160">
        <v>91968</v>
      </c>
      <c r="F3160">
        <v>16896</v>
      </c>
      <c r="G3160">
        <v>2014</v>
      </c>
      <c r="H3160">
        <v>1</v>
      </c>
      <c r="I3160">
        <v>1000000920</v>
      </c>
      <c r="J3160">
        <v>0</v>
      </c>
      <c r="K3160">
        <v>33</v>
      </c>
      <c r="L3160" t="s">
        <v>5705</v>
      </c>
      <c r="M3160" t="s">
        <v>2689</v>
      </c>
      <c r="N3160" t="s">
        <v>2690</v>
      </c>
      <c r="O3160" s="55">
        <v>41476</v>
      </c>
      <c r="P3160" s="55">
        <v>41841</v>
      </c>
      <c r="Q3160" s="55">
        <v>41810</v>
      </c>
      <c r="R3160" s="55">
        <v>41816</v>
      </c>
      <c r="S3160" s="55">
        <v>41817</v>
      </c>
      <c r="T3160" t="s">
        <v>2691</v>
      </c>
      <c r="U3160">
        <v>30</v>
      </c>
      <c r="V3160" t="s">
        <v>5706</v>
      </c>
      <c r="W3160" t="s">
        <v>2693</v>
      </c>
      <c r="Y3160">
        <v>90800</v>
      </c>
      <c r="Z3160">
        <v>90800</v>
      </c>
      <c r="AA3160">
        <v>90800</v>
      </c>
      <c r="AB3160">
        <v>0</v>
      </c>
    </row>
    <row r="3161" spans="1:28" x14ac:dyDescent="0.25">
      <c r="A3161" t="s">
        <v>2686</v>
      </c>
      <c r="B3161" t="s">
        <v>2730</v>
      </c>
      <c r="C3161">
        <v>899999230</v>
      </c>
      <c r="D3161">
        <v>91968</v>
      </c>
      <c r="F3161">
        <v>16900</v>
      </c>
      <c r="G3161">
        <v>2014</v>
      </c>
      <c r="H3161">
        <v>2</v>
      </c>
      <c r="I3161">
        <v>1000000920</v>
      </c>
      <c r="J3161">
        <v>0</v>
      </c>
      <c r="K3161">
        <v>33</v>
      </c>
      <c r="L3161" t="s">
        <v>3146</v>
      </c>
      <c r="M3161" t="s">
        <v>2689</v>
      </c>
      <c r="N3161" t="s">
        <v>2690</v>
      </c>
      <c r="O3161" s="55">
        <v>41476</v>
      </c>
      <c r="P3161" s="55">
        <v>41841</v>
      </c>
      <c r="Q3161" s="55">
        <v>41789</v>
      </c>
      <c r="R3161" s="55">
        <v>41830</v>
      </c>
      <c r="S3161" s="55">
        <v>41831</v>
      </c>
      <c r="T3161" t="s">
        <v>2743</v>
      </c>
      <c r="U3161">
        <v>30</v>
      </c>
      <c r="V3161" t="s">
        <v>3147</v>
      </c>
      <c r="W3161" t="s">
        <v>2693</v>
      </c>
      <c r="Y3161">
        <v>250000</v>
      </c>
      <c r="Z3161">
        <v>250000</v>
      </c>
      <c r="AA3161">
        <v>250000</v>
      </c>
      <c r="AB3161">
        <v>0</v>
      </c>
    </row>
    <row r="3162" spans="1:28" x14ac:dyDescent="0.25">
      <c r="A3162" t="s">
        <v>2686</v>
      </c>
      <c r="B3162" t="s">
        <v>2730</v>
      </c>
      <c r="C3162">
        <v>899999230</v>
      </c>
      <c r="D3162">
        <v>91968</v>
      </c>
      <c r="F3162">
        <v>16900</v>
      </c>
      <c r="G3162">
        <v>2014</v>
      </c>
      <c r="H3162">
        <v>9</v>
      </c>
      <c r="I3162">
        <v>1000000920</v>
      </c>
      <c r="J3162">
        <v>0</v>
      </c>
      <c r="K3162">
        <v>33</v>
      </c>
      <c r="L3162" t="s">
        <v>3146</v>
      </c>
      <c r="M3162" t="s">
        <v>2689</v>
      </c>
      <c r="N3162" t="s">
        <v>2690</v>
      </c>
      <c r="O3162" s="55">
        <v>41476</v>
      </c>
      <c r="P3162" s="55">
        <v>41841</v>
      </c>
      <c r="Q3162" s="55">
        <v>41789</v>
      </c>
      <c r="R3162" s="55">
        <v>42012</v>
      </c>
      <c r="S3162" s="55">
        <v>42013</v>
      </c>
      <c r="T3162" t="s">
        <v>2743</v>
      </c>
      <c r="U3162">
        <v>30</v>
      </c>
      <c r="V3162" t="s">
        <v>3147</v>
      </c>
      <c r="W3162" t="s">
        <v>2693</v>
      </c>
      <c r="Y3162">
        <v>33700</v>
      </c>
      <c r="Z3162">
        <v>33700</v>
      </c>
      <c r="AA3162">
        <v>33700</v>
      </c>
      <c r="AB3162">
        <v>0</v>
      </c>
    </row>
    <row r="3163" spans="1:28" x14ac:dyDescent="0.25">
      <c r="A3163" t="s">
        <v>2686</v>
      </c>
      <c r="B3163" t="s">
        <v>2730</v>
      </c>
      <c r="C3163">
        <v>899999230</v>
      </c>
      <c r="D3163">
        <v>91968</v>
      </c>
      <c r="F3163">
        <v>16929</v>
      </c>
      <c r="G3163">
        <v>2014</v>
      </c>
      <c r="H3163">
        <v>1</v>
      </c>
      <c r="I3163">
        <v>1000000920</v>
      </c>
      <c r="J3163">
        <v>3</v>
      </c>
      <c r="K3163">
        <v>33</v>
      </c>
      <c r="L3163" t="s">
        <v>4659</v>
      </c>
      <c r="M3163" t="s">
        <v>2689</v>
      </c>
      <c r="N3163" t="s">
        <v>2690</v>
      </c>
      <c r="O3163" s="55">
        <v>41660</v>
      </c>
      <c r="P3163" s="55">
        <v>41841</v>
      </c>
      <c r="Q3163" s="55">
        <v>41800</v>
      </c>
      <c r="R3163" s="55">
        <v>41816</v>
      </c>
      <c r="S3163" s="55">
        <v>41817</v>
      </c>
      <c r="T3163" t="s">
        <v>2691</v>
      </c>
      <c r="U3163">
        <v>30</v>
      </c>
      <c r="V3163" t="s">
        <v>2852</v>
      </c>
      <c r="W3163" t="s">
        <v>2693</v>
      </c>
      <c r="Y3163">
        <v>90800</v>
      </c>
      <c r="Z3163">
        <v>90800</v>
      </c>
      <c r="AA3163">
        <v>90800</v>
      </c>
      <c r="AB3163">
        <v>0</v>
      </c>
    </row>
    <row r="3164" spans="1:28" x14ac:dyDescent="0.25">
      <c r="A3164" t="s">
        <v>2686</v>
      </c>
      <c r="B3164" t="s">
        <v>87</v>
      </c>
      <c r="C3164">
        <v>899999230</v>
      </c>
      <c r="D3164">
        <v>971116</v>
      </c>
      <c r="E3164" t="s">
        <v>2687</v>
      </c>
      <c r="F3164">
        <v>16940</v>
      </c>
      <c r="G3164">
        <v>2015</v>
      </c>
      <c r="H3164">
        <v>1</v>
      </c>
      <c r="I3164">
        <v>1000001079</v>
      </c>
      <c r="J3164">
        <v>0</v>
      </c>
      <c r="K3164">
        <v>33</v>
      </c>
      <c r="L3164" t="s">
        <v>3294</v>
      </c>
      <c r="M3164" t="s">
        <v>2689</v>
      </c>
      <c r="N3164" t="s">
        <v>2690</v>
      </c>
      <c r="O3164" s="55">
        <v>41841</v>
      </c>
      <c r="P3164" s="55">
        <v>42206</v>
      </c>
      <c r="Q3164" s="55">
        <v>42150</v>
      </c>
      <c r="R3164" s="55">
        <v>42221</v>
      </c>
      <c r="S3164" s="55">
        <v>42221</v>
      </c>
      <c r="T3164" t="s">
        <v>2691</v>
      </c>
      <c r="U3164">
        <v>30</v>
      </c>
      <c r="V3164" t="s">
        <v>5656</v>
      </c>
      <c r="W3164" t="s">
        <v>2693</v>
      </c>
      <c r="Y3164">
        <v>115270</v>
      </c>
      <c r="Z3164">
        <v>115270</v>
      </c>
      <c r="AA3164">
        <v>115270</v>
      </c>
      <c r="AB3164">
        <v>0</v>
      </c>
    </row>
    <row r="3165" spans="1:28" x14ac:dyDescent="0.25">
      <c r="A3165" t="s">
        <v>2686</v>
      </c>
      <c r="B3165" t="s">
        <v>2730</v>
      </c>
      <c r="C3165">
        <v>899999230</v>
      </c>
      <c r="D3165">
        <v>91968</v>
      </c>
      <c r="F3165">
        <v>16942</v>
      </c>
      <c r="G3165">
        <v>2014</v>
      </c>
      <c r="H3165">
        <v>2</v>
      </c>
      <c r="I3165">
        <v>1000000920</v>
      </c>
      <c r="J3165">
        <v>3</v>
      </c>
      <c r="K3165">
        <v>33</v>
      </c>
      <c r="L3165" t="s">
        <v>3239</v>
      </c>
      <c r="M3165" t="s">
        <v>2689</v>
      </c>
      <c r="N3165" t="s">
        <v>2690</v>
      </c>
      <c r="O3165" s="55">
        <v>41660</v>
      </c>
      <c r="P3165" s="55">
        <v>41841</v>
      </c>
      <c r="Q3165" s="55">
        <v>41808</v>
      </c>
      <c r="R3165" s="55">
        <v>41830</v>
      </c>
      <c r="S3165" s="55">
        <v>41831</v>
      </c>
      <c r="T3165" t="s">
        <v>2691</v>
      </c>
      <c r="U3165">
        <v>30</v>
      </c>
      <c r="V3165" t="s">
        <v>5707</v>
      </c>
      <c r="W3165" t="s">
        <v>2693</v>
      </c>
      <c r="Y3165">
        <v>48700</v>
      </c>
      <c r="Z3165">
        <v>48700</v>
      </c>
      <c r="AA3165">
        <v>48700</v>
      </c>
      <c r="AB3165">
        <v>0</v>
      </c>
    </row>
    <row r="3166" spans="1:28" x14ac:dyDescent="0.25">
      <c r="A3166" t="s">
        <v>2686</v>
      </c>
      <c r="B3166" t="s">
        <v>2730</v>
      </c>
      <c r="C3166">
        <v>899999230</v>
      </c>
      <c r="D3166">
        <v>91968</v>
      </c>
      <c r="F3166">
        <v>16949</v>
      </c>
      <c r="G3166">
        <v>2014</v>
      </c>
      <c r="H3166">
        <v>5</v>
      </c>
      <c r="I3166">
        <v>1000000920</v>
      </c>
      <c r="J3166">
        <v>0</v>
      </c>
      <c r="K3166">
        <v>33</v>
      </c>
      <c r="L3166" t="s">
        <v>3152</v>
      </c>
      <c r="M3166" t="s">
        <v>2689</v>
      </c>
      <c r="N3166" t="s">
        <v>2690</v>
      </c>
      <c r="O3166" s="55">
        <v>41476</v>
      </c>
      <c r="P3166" s="55">
        <v>41841</v>
      </c>
      <c r="Q3166" s="55">
        <v>41806</v>
      </c>
      <c r="R3166" s="55">
        <v>41871</v>
      </c>
      <c r="S3166" s="55">
        <v>41872</v>
      </c>
      <c r="T3166" t="s">
        <v>2691</v>
      </c>
      <c r="U3166">
        <v>30</v>
      </c>
      <c r="V3166" t="s">
        <v>3153</v>
      </c>
      <c r="W3166" t="s">
        <v>2693</v>
      </c>
      <c r="Y3166">
        <v>66700</v>
      </c>
      <c r="Z3166">
        <v>66665</v>
      </c>
      <c r="AA3166">
        <v>66700</v>
      </c>
      <c r="AB3166">
        <v>0</v>
      </c>
    </row>
    <row r="3167" spans="1:28" x14ac:dyDescent="0.25">
      <c r="A3167" t="s">
        <v>2686</v>
      </c>
      <c r="B3167" t="s">
        <v>2730</v>
      </c>
      <c r="C3167">
        <v>899999230</v>
      </c>
      <c r="D3167">
        <v>91968</v>
      </c>
      <c r="F3167">
        <v>16957</v>
      </c>
      <c r="G3167">
        <v>2014</v>
      </c>
      <c r="H3167">
        <v>1</v>
      </c>
      <c r="I3167">
        <v>1000000920</v>
      </c>
      <c r="J3167">
        <v>0</v>
      </c>
      <c r="K3167">
        <v>33</v>
      </c>
      <c r="L3167" t="s">
        <v>5708</v>
      </c>
      <c r="M3167" t="s">
        <v>2689</v>
      </c>
      <c r="N3167" t="s">
        <v>2690</v>
      </c>
      <c r="O3167" s="55">
        <v>41476</v>
      </c>
      <c r="P3167" s="55">
        <v>41841</v>
      </c>
      <c r="Q3167" s="55">
        <v>41801</v>
      </c>
      <c r="R3167" s="55">
        <v>41816</v>
      </c>
      <c r="S3167" s="55">
        <v>41818</v>
      </c>
      <c r="T3167" t="s">
        <v>2691</v>
      </c>
      <c r="U3167">
        <v>30</v>
      </c>
      <c r="V3167" t="s">
        <v>3505</v>
      </c>
      <c r="W3167" t="s">
        <v>2693</v>
      </c>
      <c r="Y3167">
        <v>91900</v>
      </c>
      <c r="Z3167">
        <v>91900</v>
      </c>
      <c r="AA3167">
        <v>91900</v>
      </c>
      <c r="AB3167">
        <v>0</v>
      </c>
    </row>
    <row r="3168" spans="1:28" x14ac:dyDescent="0.25">
      <c r="A3168" t="s">
        <v>2686</v>
      </c>
      <c r="B3168" t="s">
        <v>2730</v>
      </c>
      <c r="C3168">
        <v>899999230</v>
      </c>
      <c r="D3168">
        <v>91968</v>
      </c>
      <c r="F3168">
        <v>16958</v>
      </c>
      <c r="G3168">
        <v>2014</v>
      </c>
      <c r="H3168">
        <v>1</v>
      </c>
      <c r="I3168">
        <v>1000000920</v>
      </c>
      <c r="J3168">
        <v>0</v>
      </c>
      <c r="K3168">
        <v>33</v>
      </c>
      <c r="L3168" t="s">
        <v>3154</v>
      </c>
      <c r="M3168" t="s">
        <v>2689</v>
      </c>
      <c r="N3168" t="s">
        <v>2690</v>
      </c>
      <c r="O3168" s="55">
        <v>41476</v>
      </c>
      <c r="P3168" s="55">
        <v>41841</v>
      </c>
      <c r="Q3168" s="55">
        <v>41800</v>
      </c>
      <c r="R3168" s="55">
        <v>41816</v>
      </c>
      <c r="S3168" s="55">
        <v>41818</v>
      </c>
      <c r="T3168" t="s">
        <v>2691</v>
      </c>
      <c r="U3168">
        <v>30</v>
      </c>
      <c r="V3168" t="s">
        <v>3155</v>
      </c>
      <c r="W3168" t="s">
        <v>2693</v>
      </c>
      <c r="Y3168">
        <v>140400</v>
      </c>
      <c r="Z3168">
        <v>140400</v>
      </c>
      <c r="AA3168">
        <v>140400</v>
      </c>
      <c r="AB3168">
        <v>0</v>
      </c>
    </row>
    <row r="3169" spans="1:28" x14ac:dyDescent="0.25">
      <c r="A3169" t="s">
        <v>2686</v>
      </c>
      <c r="B3169" t="s">
        <v>2730</v>
      </c>
      <c r="C3169">
        <v>899999230</v>
      </c>
      <c r="D3169">
        <v>91968</v>
      </c>
      <c r="F3169">
        <v>16958</v>
      </c>
      <c r="G3169">
        <v>2014</v>
      </c>
      <c r="H3169">
        <v>6</v>
      </c>
      <c r="I3169">
        <v>1000000920</v>
      </c>
      <c r="J3169">
        <v>0</v>
      </c>
      <c r="K3169">
        <v>33</v>
      </c>
      <c r="L3169" t="s">
        <v>3154</v>
      </c>
      <c r="M3169" t="s">
        <v>2689</v>
      </c>
      <c r="N3169" t="s">
        <v>2690</v>
      </c>
      <c r="O3169" s="55">
        <v>41476</v>
      </c>
      <c r="P3169" s="55">
        <v>41841</v>
      </c>
      <c r="Q3169" s="55">
        <v>41800</v>
      </c>
      <c r="R3169" s="55">
        <v>41920</v>
      </c>
      <c r="S3169" s="55">
        <v>41922</v>
      </c>
      <c r="T3169" t="s">
        <v>2691</v>
      </c>
      <c r="U3169">
        <v>30</v>
      </c>
      <c r="V3169" t="s">
        <v>3155</v>
      </c>
      <c r="W3169" t="s">
        <v>2693</v>
      </c>
      <c r="Y3169">
        <v>75000</v>
      </c>
      <c r="Z3169">
        <v>75000</v>
      </c>
      <c r="AA3169">
        <v>75000</v>
      </c>
      <c r="AB3169">
        <v>0</v>
      </c>
    </row>
    <row r="3170" spans="1:28" x14ac:dyDescent="0.25">
      <c r="A3170" t="s">
        <v>2686</v>
      </c>
      <c r="B3170" t="s">
        <v>2730</v>
      </c>
      <c r="C3170">
        <v>899999230</v>
      </c>
      <c r="D3170">
        <v>91968</v>
      </c>
      <c r="F3170">
        <v>16979</v>
      </c>
      <c r="G3170">
        <v>2014</v>
      </c>
      <c r="H3170">
        <v>1</v>
      </c>
      <c r="I3170">
        <v>1000000920</v>
      </c>
      <c r="J3170">
        <v>3</v>
      </c>
      <c r="K3170">
        <v>33</v>
      </c>
      <c r="L3170" t="s">
        <v>3437</v>
      </c>
      <c r="M3170" t="s">
        <v>2689</v>
      </c>
      <c r="N3170" t="s">
        <v>2690</v>
      </c>
      <c r="O3170" s="55">
        <v>41660</v>
      </c>
      <c r="P3170" s="55">
        <v>41841</v>
      </c>
      <c r="Q3170" s="55">
        <v>41807</v>
      </c>
      <c r="R3170" s="55">
        <v>41816</v>
      </c>
      <c r="S3170" s="55">
        <v>41818</v>
      </c>
      <c r="T3170" t="s">
        <v>2691</v>
      </c>
      <c r="U3170">
        <v>30</v>
      </c>
      <c r="V3170" t="s">
        <v>5709</v>
      </c>
      <c r="W3170" t="s">
        <v>2693</v>
      </c>
      <c r="Y3170">
        <v>73400</v>
      </c>
      <c r="Z3170">
        <v>73400</v>
      </c>
      <c r="AA3170">
        <v>73400</v>
      </c>
      <c r="AB3170">
        <v>0</v>
      </c>
    </row>
    <row r="3171" spans="1:28" x14ac:dyDescent="0.25">
      <c r="A3171" t="s">
        <v>2686</v>
      </c>
      <c r="B3171" t="s">
        <v>2730</v>
      </c>
      <c r="C3171">
        <v>899999230</v>
      </c>
      <c r="D3171">
        <v>91968</v>
      </c>
      <c r="F3171">
        <v>16981</v>
      </c>
      <c r="G3171">
        <v>2014</v>
      </c>
      <c r="H3171">
        <v>1</v>
      </c>
      <c r="I3171">
        <v>1000000920</v>
      </c>
      <c r="J3171">
        <v>3</v>
      </c>
      <c r="K3171">
        <v>33</v>
      </c>
      <c r="L3171" t="s">
        <v>5474</v>
      </c>
      <c r="M3171" t="s">
        <v>2689</v>
      </c>
      <c r="N3171" t="s">
        <v>2690</v>
      </c>
      <c r="O3171" s="55">
        <v>41660</v>
      </c>
      <c r="P3171" s="55">
        <v>41841</v>
      </c>
      <c r="Q3171" s="55">
        <v>41772</v>
      </c>
      <c r="R3171" s="55">
        <v>41816</v>
      </c>
      <c r="S3171" s="55">
        <v>41818</v>
      </c>
      <c r="T3171" t="s">
        <v>2691</v>
      </c>
      <c r="U3171">
        <v>30</v>
      </c>
      <c r="V3171" t="s">
        <v>5710</v>
      </c>
      <c r="W3171" t="s">
        <v>2693</v>
      </c>
      <c r="Y3171">
        <v>27600</v>
      </c>
      <c r="Z3171">
        <v>27550</v>
      </c>
      <c r="AA3171">
        <v>27600</v>
      </c>
      <c r="AB3171">
        <v>0</v>
      </c>
    </row>
    <row r="3172" spans="1:28" x14ac:dyDescent="0.25">
      <c r="A3172" t="s">
        <v>2686</v>
      </c>
      <c r="B3172" t="s">
        <v>2730</v>
      </c>
      <c r="C3172">
        <v>899999230</v>
      </c>
      <c r="D3172">
        <v>91968</v>
      </c>
      <c r="F3172">
        <v>17019</v>
      </c>
      <c r="G3172">
        <v>2014</v>
      </c>
      <c r="H3172">
        <v>3</v>
      </c>
      <c r="I3172">
        <v>1000000920</v>
      </c>
      <c r="J3172">
        <v>3</v>
      </c>
      <c r="K3172">
        <v>33</v>
      </c>
      <c r="L3172" t="s">
        <v>3158</v>
      </c>
      <c r="M3172" t="s">
        <v>2689</v>
      </c>
      <c r="N3172" t="s">
        <v>2690</v>
      </c>
      <c r="O3172" s="55">
        <v>41660</v>
      </c>
      <c r="P3172" s="55">
        <v>41841</v>
      </c>
      <c r="Q3172" s="55">
        <v>41772</v>
      </c>
      <c r="R3172" s="55">
        <v>41977</v>
      </c>
      <c r="S3172" s="55">
        <v>41979</v>
      </c>
      <c r="T3172" t="s">
        <v>2691</v>
      </c>
      <c r="U3172">
        <v>30</v>
      </c>
      <c r="V3172" t="s">
        <v>3159</v>
      </c>
      <c r="W3172" t="s">
        <v>2693</v>
      </c>
      <c r="Y3172">
        <v>33600</v>
      </c>
      <c r="Z3172">
        <v>33600</v>
      </c>
      <c r="AA3172">
        <v>33600</v>
      </c>
      <c r="AB3172">
        <v>0</v>
      </c>
    </row>
    <row r="3173" spans="1:28" x14ac:dyDescent="0.25">
      <c r="A3173" t="s">
        <v>2686</v>
      </c>
      <c r="B3173" t="s">
        <v>2730</v>
      </c>
      <c r="C3173">
        <v>899999230</v>
      </c>
      <c r="D3173">
        <v>91968</v>
      </c>
      <c r="F3173">
        <v>17067</v>
      </c>
      <c r="G3173">
        <v>2014</v>
      </c>
      <c r="H3173">
        <v>2</v>
      </c>
      <c r="I3173">
        <v>1000000920</v>
      </c>
      <c r="J3173">
        <v>3</v>
      </c>
      <c r="K3173">
        <v>33</v>
      </c>
      <c r="L3173" t="s">
        <v>4433</v>
      </c>
      <c r="M3173" t="s">
        <v>2689</v>
      </c>
      <c r="N3173" t="s">
        <v>2690</v>
      </c>
      <c r="O3173" s="55">
        <v>41660</v>
      </c>
      <c r="P3173" s="55">
        <v>41841</v>
      </c>
      <c r="Q3173" s="55">
        <v>41702</v>
      </c>
      <c r="R3173" s="55">
        <v>41823</v>
      </c>
      <c r="S3173" s="55">
        <v>41827</v>
      </c>
      <c r="T3173" t="s">
        <v>2691</v>
      </c>
      <c r="U3173">
        <v>30</v>
      </c>
      <c r="V3173" t="s">
        <v>4339</v>
      </c>
      <c r="W3173" t="s">
        <v>2693</v>
      </c>
      <c r="Y3173">
        <v>503800</v>
      </c>
      <c r="Z3173">
        <v>503770</v>
      </c>
      <c r="AA3173">
        <v>503800</v>
      </c>
      <c r="AB3173">
        <v>0</v>
      </c>
    </row>
    <row r="3174" spans="1:28" x14ac:dyDescent="0.25">
      <c r="A3174" t="s">
        <v>2686</v>
      </c>
      <c r="B3174" t="s">
        <v>87</v>
      </c>
      <c r="C3174">
        <v>899999230</v>
      </c>
      <c r="D3174">
        <v>971116</v>
      </c>
      <c r="E3174" t="s">
        <v>2687</v>
      </c>
      <c r="F3174">
        <v>17184</v>
      </c>
      <c r="G3174">
        <v>2017</v>
      </c>
      <c r="H3174">
        <v>2</v>
      </c>
      <c r="I3174">
        <v>1000001587</v>
      </c>
      <c r="J3174">
        <v>20</v>
      </c>
      <c r="K3174">
        <v>33</v>
      </c>
      <c r="L3174" t="s">
        <v>2804</v>
      </c>
      <c r="M3174" t="s">
        <v>2689</v>
      </c>
      <c r="N3174" t="s">
        <v>2690</v>
      </c>
      <c r="O3174" s="55">
        <v>42937</v>
      </c>
      <c r="P3174" s="55">
        <v>43121</v>
      </c>
      <c r="Q3174" s="55">
        <v>42957</v>
      </c>
      <c r="R3174" s="55">
        <v>43083</v>
      </c>
      <c r="S3174" s="55">
        <v>43084</v>
      </c>
      <c r="T3174" t="s">
        <v>2691</v>
      </c>
      <c r="U3174">
        <v>30</v>
      </c>
      <c r="V3174" t="s">
        <v>3161</v>
      </c>
      <c r="W3174" t="s">
        <v>2693</v>
      </c>
      <c r="Y3174">
        <v>38100</v>
      </c>
      <c r="Z3174">
        <v>38100</v>
      </c>
      <c r="AA3174">
        <v>38100</v>
      </c>
      <c r="AB3174">
        <v>0</v>
      </c>
    </row>
    <row r="3175" spans="1:28" x14ac:dyDescent="0.25">
      <c r="A3175" t="s">
        <v>2686</v>
      </c>
      <c r="B3175" t="s">
        <v>87</v>
      </c>
      <c r="C3175">
        <v>899999230</v>
      </c>
      <c r="D3175">
        <v>971116</v>
      </c>
      <c r="E3175" t="s">
        <v>2687</v>
      </c>
      <c r="F3175">
        <v>17184</v>
      </c>
      <c r="G3175">
        <v>2017</v>
      </c>
      <c r="H3175">
        <v>4</v>
      </c>
      <c r="I3175">
        <v>1000001587</v>
      </c>
      <c r="J3175">
        <v>20</v>
      </c>
      <c r="K3175">
        <v>33</v>
      </c>
      <c r="L3175" t="s">
        <v>2804</v>
      </c>
      <c r="M3175" t="s">
        <v>2689</v>
      </c>
      <c r="N3175" t="s">
        <v>2690</v>
      </c>
      <c r="O3175" s="55">
        <v>42937</v>
      </c>
      <c r="P3175" s="55">
        <v>43121</v>
      </c>
      <c r="Q3175" s="55">
        <v>42957</v>
      </c>
      <c r="R3175" s="55">
        <v>43174</v>
      </c>
      <c r="S3175" s="55">
        <v>43182</v>
      </c>
      <c r="T3175" t="s">
        <v>2691</v>
      </c>
      <c r="U3175">
        <v>30</v>
      </c>
      <c r="V3175" t="s">
        <v>3161</v>
      </c>
      <c r="W3175" t="s">
        <v>2693</v>
      </c>
      <c r="Y3175">
        <v>724300</v>
      </c>
      <c r="Z3175">
        <v>724300</v>
      </c>
      <c r="AA3175">
        <v>724300</v>
      </c>
      <c r="AB3175">
        <v>0</v>
      </c>
    </row>
    <row r="3176" spans="1:28" x14ac:dyDescent="0.25">
      <c r="A3176" t="s">
        <v>2686</v>
      </c>
      <c r="B3176" t="s">
        <v>2715</v>
      </c>
      <c r="C3176">
        <v>899999230</v>
      </c>
      <c r="D3176">
        <v>91968</v>
      </c>
      <c r="F3176">
        <v>17339</v>
      </c>
      <c r="G3176">
        <v>2013</v>
      </c>
      <c r="H3176">
        <v>1</v>
      </c>
      <c r="I3176">
        <v>1000000732</v>
      </c>
      <c r="J3176">
        <v>4</v>
      </c>
      <c r="K3176">
        <v>33</v>
      </c>
      <c r="L3176" t="s">
        <v>5711</v>
      </c>
      <c r="M3176" t="s">
        <v>2689</v>
      </c>
      <c r="N3176" t="s">
        <v>2690</v>
      </c>
      <c r="O3176" s="55">
        <v>41295</v>
      </c>
      <c r="P3176" s="55">
        <v>41476</v>
      </c>
      <c r="Q3176" s="55">
        <v>41456</v>
      </c>
      <c r="R3176" s="55">
        <v>41464</v>
      </c>
      <c r="S3176" s="55">
        <v>41481</v>
      </c>
      <c r="T3176" t="s">
        <v>2691</v>
      </c>
      <c r="U3176">
        <v>30</v>
      </c>
      <c r="V3176" t="s">
        <v>5066</v>
      </c>
      <c r="W3176" t="s">
        <v>2693</v>
      </c>
      <c r="Y3176">
        <v>101700</v>
      </c>
      <c r="Z3176">
        <v>101700</v>
      </c>
      <c r="AA3176">
        <v>101700</v>
      </c>
      <c r="AB3176">
        <v>0</v>
      </c>
    </row>
    <row r="3177" spans="1:28" x14ac:dyDescent="0.25">
      <c r="A3177" t="s">
        <v>2686</v>
      </c>
      <c r="B3177" t="s">
        <v>2730</v>
      </c>
      <c r="C3177">
        <v>899999230</v>
      </c>
      <c r="D3177">
        <v>91968</v>
      </c>
      <c r="F3177">
        <v>17372</v>
      </c>
      <c r="G3177">
        <v>2014</v>
      </c>
      <c r="H3177">
        <v>1</v>
      </c>
      <c r="I3177">
        <v>1000000920</v>
      </c>
      <c r="J3177">
        <v>0</v>
      </c>
      <c r="K3177">
        <v>33</v>
      </c>
      <c r="L3177" t="s">
        <v>3163</v>
      </c>
      <c r="M3177" t="s">
        <v>2689</v>
      </c>
      <c r="N3177" t="s">
        <v>2690</v>
      </c>
      <c r="O3177" s="55">
        <v>41476</v>
      </c>
      <c r="P3177" s="55">
        <v>41841</v>
      </c>
      <c r="Q3177" s="55">
        <v>41813</v>
      </c>
      <c r="R3177" s="55">
        <v>41823</v>
      </c>
      <c r="S3177" s="55">
        <v>41827</v>
      </c>
      <c r="T3177" t="s">
        <v>2691</v>
      </c>
      <c r="U3177">
        <v>30</v>
      </c>
      <c r="V3177" t="s">
        <v>3164</v>
      </c>
      <c r="W3177" t="s">
        <v>2693</v>
      </c>
      <c r="Y3177">
        <v>140400</v>
      </c>
      <c r="Z3177">
        <v>140400</v>
      </c>
      <c r="AA3177">
        <v>140400</v>
      </c>
      <c r="AB3177">
        <v>0</v>
      </c>
    </row>
    <row r="3178" spans="1:28" x14ac:dyDescent="0.25">
      <c r="A3178" t="s">
        <v>2686</v>
      </c>
      <c r="B3178" t="s">
        <v>2715</v>
      </c>
      <c r="C3178">
        <v>899999230</v>
      </c>
      <c r="D3178">
        <v>91968</v>
      </c>
      <c r="F3178">
        <v>17384</v>
      </c>
      <c r="G3178">
        <v>2013</v>
      </c>
      <c r="H3178">
        <v>1</v>
      </c>
      <c r="I3178">
        <v>1000000732</v>
      </c>
      <c r="J3178">
        <v>4</v>
      </c>
      <c r="K3178">
        <v>33</v>
      </c>
      <c r="L3178" t="s">
        <v>5712</v>
      </c>
      <c r="M3178" t="s">
        <v>2689</v>
      </c>
      <c r="N3178" t="s">
        <v>2690</v>
      </c>
      <c r="O3178" s="55">
        <v>41295</v>
      </c>
      <c r="P3178" s="55">
        <v>41476</v>
      </c>
      <c r="Q3178" s="55">
        <v>41296</v>
      </c>
      <c r="R3178" s="55">
        <v>41451</v>
      </c>
      <c r="S3178" s="55">
        <v>41481</v>
      </c>
      <c r="T3178" t="s">
        <v>2691</v>
      </c>
      <c r="U3178">
        <v>30</v>
      </c>
      <c r="V3178" t="s">
        <v>5713</v>
      </c>
      <c r="W3178" t="s">
        <v>2693</v>
      </c>
      <c r="Y3178">
        <v>56000</v>
      </c>
      <c r="Z3178">
        <v>56000</v>
      </c>
      <c r="AA3178">
        <v>56000</v>
      </c>
      <c r="AB3178">
        <v>0</v>
      </c>
    </row>
    <row r="3179" spans="1:28" x14ac:dyDescent="0.25">
      <c r="A3179" t="s">
        <v>2686</v>
      </c>
      <c r="B3179" t="s">
        <v>2696</v>
      </c>
      <c r="C3179">
        <v>899999230</v>
      </c>
      <c r="D3179">
        <v>971116</v>
      </c>
      <c r="E3179" t="s">
        <v>2687</v>
      </c>
      <c r="F3179">
        <v>17420</v>
      </c>
      <c r="G3179">
        <v>2022</v>
      </c>
      <c r="H3179">
        <v>1</v>
      </c>
      <c r="I3179">
        <v>1000004755</v>
      </c>
      <c r="J3179">
        <v>0</v>
      </c>
      <c r="K3179">
        <v>33</v>
      </c>
      <c r="L3179" t="s">
        <v>2747</v>
      </c>
      <c r="M3179" t="s">
        <v>2689</v>
      </c>
      <c r="N3179" t="s">
        <v>2690</v>
      </c>
      <c r="O3179" s="55">
        <v>44774</v>
      </c>
      <c r="P3179" s="55">
        <v>45138</v>
      </c>
      <c r="Q3179" s="55">
        <v>44824</v>
      </c>
      <c r="R3179" s="55">
        <v>44837</v>
      </c>
      <c r="S3179" s="55">
        <v>44847</v>
      </c>
      <c r="T3179" t="s">
        <v>2738</v>
      </c>
      <c r="U3179">
        <v>30</v>
      </c>
      <c r="V3179" t="s">
        <v>4123</v>
      </c>
      <c r="W3179" t="s">
        <v>2693</v>
      </c>
      <c r="Y3179">
        <v>117176</v>
      </c>
      <c r="Z3179">
        <v>117176</v>
      </c>
      <c r="AA3179">
        <v>117176</v>
      </c>
      <c r="AB3179">
        <v>0</v>
      </c>
    </row>
    <row r="3180" spans="1:28" x14ac:dyDescent="0.25">
      <c r="A3180" t="s">
        <v>2686</v>
      </c>
      <c r="B3180" t="s">
        <v>2730</v>
      </c>
      <c r="C3180">
        <v>899999230</v>
      </c>
      <c r="D3180">
        <v>971116</v>
      </c>
      <c r="E3180" t="s">
        <v>2687</v>
      </c>
      <c r="F3180">
        <v>17496</v>
      </c>
      <c r="G3180">
        <v>2016</v>
      </c>
      <c r="H3180">
        <v>1</v>
      </c>
      <c r="I3180">
        <v>1000001288</v>
      </c>
      <c r="J3180">
        <v>11</v>
      </c>
      <c r="K3180">
        <v>33</v>
      </c>
      <c r="L3180" t="s">
        <v>2826</v>
      </c>
      <c r="M3180" t="s">
        <v>2689</v>
      </c>
      <c r="N3180" t="s">
        <v>2690</v>
      </c>
      <c r="O3180" s="55">
        <v>42390</v>
      </c>
      <c r="P3180" s="55">
        <v>42572</v>
      </c>
      <c r="Q3180" s="55">
        <v>42524</v>
      </c>
      <c r="R3180" s="55">
        <v>42599</v>
      </c>
      <c r="S3180" s="55">
        <v>42602</v>
      </c>
      <c r="T3180" t="s">
        <v>2691</v>
      </c>
      <c r="U3180">
        <v>12</v>
      </c>
      <c r="V3180" t="s">
        <v>5714</v>
      </c>
      <c r="W3180" t="s">
        <v>2693</v>
      </c>
      <c r="Y3180">
        <v>10800000</v>
      </c>
      <c r="Z3180">
        <v>5400000</v>
      </c>
      <c r="AA3180">
        <v>10800000</v>
      </c>
      <c r="AB3180">
        <v>0</v>
      </c>
    </row>
    <row r="3181" spans="1:28" x14ac:dyDescent="0.25">
      <c r="A3181" t="s">
        <v>2686</v>
      </c>
      <c r="B3181" t="s">
        <v>2730</v>
      </c>
      <c r="C3181">
        <v>899999230</v>
      </c>
      <c r="D3181">
        <v>971116</v>
      </c>
      <c r="E3181" t="s">
        <v>2687</v>
      </c>
      <c r="F3181">
        <v>17496</v>
      </c>
      <c r="G3181">
        <v>2016</v>
      </c>
      <c r="H3181">
        <v>1</v>
      </c>
      <c r="I3181">
        <v>1000001288</v>
      </c>
      <c r="J3181">
        <v>11</v>
      </c>
      <c r="K3181">
        <v>33</v>
      </c>
      <c r="L3181" t="s">
        <v>2826</v>
      </c>
      <c r="M3181" t="s">
        <v>2689</v>
      </c>
      <c r="N3181" t="s">
        <v>2690</v>
      </c>
      <c r="O3181" s="55">
        <v>42390</v>
      </c>
      <c r="P3181" s="55">
        <v>42572</v>
      </c>
      <c r="Q3181" s="55">
        <v>42524</v>
      </c>
      <c r="R3181" s="55">
        <v>42599</v>
      </c>
      <c r="S3181" s="55">
        <v>42602</v>
      </c>
      <c r="T3181" t="s">
        <v>2691</v>
      </c>
      <c r="U3181">
        <v>12</v>
      </c>
      <c r="V3181" t="s">
        <v>5714</v>
      </c>
      <c r="W3181" t="s">
        <v>2693</v>
      </c>
      <c r="Y3181">
        <v>10800000</v>
      </c>
      <c r="Z3181">
        <v>5400000</v>
      </c>
      <c r="AA3181">
        <v>10800000</v>
      </c>
      <c r="AB3181">
        <v>0</v>
      </c>
    </row>
    <row r="3182" spans="1:28" x14ac:dyDescent="0.25">
      <c r="A3182" t="s">
        <v>2686</v>
      </c>
      <c r="B3182" t="s">
        <v>2696</v>
      </c>
      <c r="C3182">
        <v>899999230</v>
      </c>
      <c r="D3182">
        <v>971116</v>
      </c>
      <c r="E3182" t="s">
        <v>2687</v>
      </c>
      <c r="F3182">
        <v>17540</v>
      </c>
      <c r="G3182">
        <v>2022</v>
      </c>
      <c r="H3182">
        <v>1</v>
      </c>
      <c r="I3182">
        <v>1000004755</v>
      </c>
      <c r="J3182">
        <v>0</v>
      </c>
      <c r="K3182">
        <v>33</v>
      </c>
      <c r="L3182" t="s">
        <v>2756</v>
      </c>
      <c r="M3182" t="s">
        <v>2689</v>
      </c>
      <c r="N3182" t="s">
        <v>2690</v>
      </c>
      <c r="O3182" s="55">
        <v>44774</v>
      </c>
      <c r="P3182" s="55">
        <v>45138</v>
      </c>
      <c r="Q3182" s="55">
        <v>44844</v>
      </c>
      <c r="R3182" s="55">
        <v>44848</v>
      </c>
      <c r="S3182" s="55">
        <v>44848</v>
      </c>
      <c r="T3182" t="s">
        <v>2691</v>
      </c>
      <c r="U3182">
        <v>30</v>
      </c>
      <c r="V3182" t="s">
        <v>5715</v>
      </c>
      <c r="W3182" t="s">
        <v>2709</v>
      </c>
      <c r="X3182" t="s">
        <v>2758</v>
      </c>
      <c r="Y3182">
        <v>1146700</v>
      </c>
      <c r="Z3182">
        <v>0</v>
      </c>
      <c r="AA3182">
        <v>1146700</v>
      </c>
      <c r="AB3182">
        <v>0</v>
      </c>
    </row>
    <row r="3183" spans="1:28" x14ac:dyDescent="0.25">
      <c r="A3183" t="s">
        <v>2686</v>
      </c>
      <c r="B3183" t="s">
        <v>2730</v>
      </c>
      <c r="C3183">
        <v>899999230</v>
      </c>
      <c r="D3183">
        <v>971116</v>
      </c>
      <c r="E3183" t="s">
        <v>2687</v>
      </c>
      <c r="F3183">
        <v>17592</v>
      </c>
      <c r="G3183">
        <v>2015</v>
      </c>
      <c r="H3183">
        <v>1</v>
      </c>
      <c r="I3183">
        <v>1000001288</v>
      </c>
      <c r="J3183">
        <v>1</v>
      </c>
      <c r="K3183">
        <v>33</v>
      </c>
      <c r="L3183" t="s">
        <v>5716</v>
      </c>
      <c r="M3183" t="s">
        <v>2689</v>
      </c>
      <c r="N3183" t="s">
        <v>2690</v>
      </c>
      <c r="O3183" s="55">
        <v>42206</v>
      </c>
      <c r="P3183" s="55">
        <v>42390</v>
      </c>
      <c r="Q3183" s="55">
        <v>42214</v>
      </c>
      <c r="R3183" s="55">
        <v>42221</v>
      </c>
      <c r="S3183" s="55">
        <v>42229</v>
      </c>
      <c r="T3183" t="s">
        <v>2691</v>
      </c>
      <c r="U3183">
        <v>30</v>
      </c>
      <c r="V3183" t="s">
        <v>4963</v>
      </c>
      <c r="W3183" t="s">
        <v>2693</v>
      </c>
      <c r="Y3183">
        <v>341493</v>
      </c>
      <c r="Z3183">
        <v>192403</v>
      </c>
      <c r="AA3183">
        <v>341493</v>
      </c>
      <c r="AB3183">
        <v>0</v>
      </c>
    </row>
    <row r="3184" spans="1:28" x14ac:dyDescent="0.25">
      <c r="A3184" t="s">
        <v>2686</v>
      </c>
      <c r="B3184" t="s">
        <v>2730</v>
      </c>
      <c r="C3184">
        <v>899999230</v>
      </c>
      <c r="D3184">
        <v>971116</v>
      </c>
      <c r="E3184" t="s">
        <v>2687</v>
      </c>
      <c r="F3184">
        <v>17597</v>
      </c>
      <c r="G3184">
        <v>2015</v>
      </c>
      <c r="H3184">
        <v>2</v>
      </c>
      <c r="I3184">
        <v>1000001288</v>
      </c>
      <c r="J3184">
        <v>1</v>
      </c>
      <c r="K3184">
        <v>33</v>
      </c>
      <c r="L3184" t="s">
        <v>2731</v>
      </c>
      <c r="M3184" t="s">
        <v>2689</v>
      </c>
      <c r="N3184" t="s">
        <v>2690</v>
      </c>
      <c r="O3184" s="55">
        <v>42206</v>
      </c>
      <c r="P3184" s="55">
        <v>42390</v>
      </c>
      <c r="Q3184" s="55">
        <v>42216</v>
      </c>
      <c r="R3184" s="55">
        <v>42235</v>
      </c>
      <c r="S3184" s="55">
        <v>42238</v>
      </c>
      <c r="T3184" t="s">
        <v>2691</v>
      </c>
      <c r="U3184">
        <v>30</v>
      </c>
      <c r="V3184" t="s">
        <v>3167</v>
      </c>
      <c r="W3184" t="s">
        <v>2693</v>
      </c>
      <c r="Y3184">
        <v>50200</v>
      </c>
      <c r="Z3184">
        <v>50200</v>
      </c>
      <c r="AA3184">
        <v>50200</v>
      </c>
      <c r="AB3184">
        <v>0</v>
      </c>
    </row>
    <row r="3185" spans="1:28" x14ac:dyDescent="0.25">
      <c r="A3185" t="s">
        <v>2686</v>
      </c>
      <c r="B3185" t="s">
        <v>2730</v>
      </c>
      <c r="C3185">
        <v>899999230</v>
      </c>
      <c r="D3185">
        <v>971116</v>
      </c>
      <c r="E3185" t="s">
        <v>2687</v>
      </c>
      <c r="F3185">
        <v>17597</v>
      </c>
      <c r="G3185">
        <v>2015</v>
      </c>
      <c r="H3185">
        <v>4</v>
      </c>
      <c r="I3185">
        <v>1000001288</v>
      </c>
      <c r="J3185">
        <v>1</v>
      </c>
      <c r="K3185">
        <v>33</v>
      </c>
      <c r="L3185" t="s">
        <v>2731</v>
      </c>
      <c r="M3185" t="s">
        <v>2689</v>
      </c>
      <c r="N3185" t="s">
        <v>2690</v>
      </c>
      <c r="O3185" s="55">
        <v>42206</v>
      </c>
      <c r="P3185" s="55">
        <v>42390</v>
      </c>
      <c r="Q3185" s="55">
        <v>42216</v>
      </c>
      <c r="R3185" s="55">
        <v>42410</v>
      </c>
      <c r="S3185" s="55">
        <v>42410</v>
      </c>
      <c r="T3185" t="s">
        <v>2691</v>
      </c>
      <c r="U3185">
        <v>30</v>
      </c>
      <c r="V3185" t="s">
        <v>3167</v>
      </c>
      <c r="W3185" t="s">
        <v>2693</v>
      </c>
      <c r="Y3185">
        <v>93800</v>
      </c>
      <c r="Z3185">
        <v>93760</v>
      </c>
      <c r="AA3185">
        <v>93800</v>
      </c>
      <c r="AB3185">
        <v>0</v>
      </c>
    </row>
    <row r="3186" spans="1:28" x14ac:dyDescent="0.25">
      <c r="A3186" t="s">
        <v>2686</v>
      </c>
      <c r="B3186" t="s">
        <v>2696</v>
      </c>
      <c r="C3186">
        <v>899999230</v>
      </c>
      <c r="D3186">
        <v>971116</v>
      </c>
      <c r="E3186" t="s">
        <v>2687</v>
      </c>
      <c r="F3186">
        <v>17613</v>
      </c>
      <c r="G3186">
        <v>2022</v>
      </c>
      <c r="H3186">
        <v>2</v>
      </c>
      <c r="I3186">
        <v>1000004755</v>
      </c>
      <c r="J3186">
        <v>0</v>
      </c>
      <c r="K3186">
        <v>33</v>
      </c>
      <c r="L3186" t="s">
        <v>5717</v>
      </c>
      <c r="M3186" t="s">
        <v>2689</v>
      </c>
      <c r="N3186" t="s">
        <v>2690</v>
      </c>
      <c r="O3186" s="55">
        <v>44774</v>
      </c>
      <c r="P3186" s="55">
        <v>45138</v>
      </c>
      <c r="Q3186" s="55">
        <v>44827</v>
      </c>
      <c r="R3186" s="55">
        <v>44883</v>
      </c>
      <c r="S3186" s="55">
        <v>44888</v>
      </c>
      <c r="T3186" t="s">
        <v>2875</v>
      </c>
      <c r="U3186">
        <v>30</v>
      </c>
      <c r="V3186" t="s">
        <v>5718</v>
      </c>
      <c r="W3186" t="s">
        <v>2693</v>
      </c>
      <c r="Y3186">
        <v>51876</v>
      </c>
      <c r="Z3186">
        <v>51876</v>
      </c>
      <c r="AA3186">
        <v>51876</v>
      </c>
      <c r="AB3186">
        <v>0</v>
      </c>
    </row>
    <row r="3187" spans="1:28" x14ac:dyDescent="0.25">
      <c r="A3187" t="s">
        <v>2686</v>
      </c>
      <c r="B3187" t="s">
        <v>2730</v>
      </c>
      <c r="C3187">
        <v>899999230</v>
      </c>
      <c r="D3187">
        <v>971116</v>
      </c>
      <c r="E3187" t="s">
        <v>2687</v>
      </c>
      <c r="F3187">
        <v>17648</v>
      </c>
      <c r="G3187">
        <v>2015</v>
      </c>
      <c r="H3187">
        <v>1</v>
      </c>
      <c r="I3187">
        <v>1000001288</v>
      </c>
      <c r="J3187">
        <v>1</v>
      </c>
      <c r="K3187">
        <v>33</v>
      </c>
      <c r="L3187" t="s">
        <v>2703</v>
      </c>
      <c r="M3187" t="s">
        <v>2689</v>
      </c>
      <c r="N3187" t="s">
        <v>2690</v>
      </c>
      <c r="O3187" s="55">
        <v>42206</v>
      </c>
      <c r="P3187" s="55">
        <v>42390</v>
      </c>
      <c r="Q3187" s="55">
        <v>42207</v>
      </c>
      <c r="R3187" s="55">
        <v>42221</v>
      </c>
      <c r="S3187" s="55">
        <v>42229</v>
      </c>
      <c r="T3187" t="s">
        <v>2691</v>
      </c>
      <c r="U3187">
        <v>30</v>
      </c>
      <c r="V3187" t="s">
        <v>3665</v>
      </c>
      <c r="W3187" t="s">
        <v>2693</v>
      </c>
      <c r="Y3187">
        <v>104850</v>
      </c>
      <c r="Z3187">
        <v>104850</v>
      </c>
      <c r="AA3187">
        <v>104850</v>
      </c>
      <c r="AB3187">
        <v>0</v>
      </c>
    </row>
    <row r="3188" spans="1:28" x14ac:dyDescent="0.25">
      <c r="A3188" t="s">
        <v>2686</v>
      </c>
      <c r="B3188" t="s">
        <v>2730</v>
      </c>
      <c r="C3188">
        <v>899999230</v>
      </c>
      <c r="D3188">
        <v>91968</v>
      </c>
      <c r="F3188">
        <v>17678</v>
      </c>
      <c r="G3188">
        <v>2014</v>
      </c>
      <c r="H3188">
        <v>1</v>
      </c>
      <c r="I3188">
        <v>1000000920</v>
      </c>
      <c r="J3188">
        <v>0</v>
      </c>
      <c r="K3188">
        <v>33</v>
      </c>
      <c r="L3188" t="s">
        <v>4294</v>
      </c>
      <c r="M3188" t="s">
        <v>2689</v>
      </c>
      <c r="N3188" t="s">
        <v>2690</v>
      </c>
      <c r="O3188" s="55">
        <v>41476</v>
      </c>
      <c r="P3188" s="55">
        <v>41841</v>
      </c>
      <c r="Q3188" s="55">
        <v>41821</v>
      </c>
      <c r="R3188" s="55">
        <v>41830</v>
      </c>
      <c r="S3188" s="55">
        <v>41831</v>
      </c>
      <c r="T3188" t="s">
        <v>2691</v>
      </c>
      <c r="U3188">
        <v>30</v>
      </c>
      <c r="V3188" t="s">
        <v>5719</v>
      </c>
      <c r="W3188" t="s">
        <v>2693</v>
      </c>
      <c r="Y3188">
        <v>92800</v>
      </c>
      <c r="Z3188">
        <v>92800</v>
      </c>
      <c r="AA3188">
        <v>92800</v>
      </c>
      <c r="AB3188">
        <v>0</v>
      </c>
    </row>
    <row r="3189" spans="1:28" x14ac:dyDescent="0.25">
      <c r="A3189" t="s">
        <v>2686</v>
      </c>
      <c r="B3189" t="s">
        <v>2715</v>
      </c>
      <c r="C3189">
        <v>899999230</v>
      </c>
      <c r="D3189">
        <v>4013</v>
      </c>
      <c r="E3189" t="s">
        <v>2716</v>
      </c>
      <c r="F3189">
        <v>17757</v>
      </c>
      <c r="G3189">
        <v>2012</v>
      </c>
      <c r="H3189">
        <v>1</v>
      </c>
      <c r="I3189">
        <v>1000000732</v>
      </c>
      <c r="J3189">
        <v>0</v>
      </c>
      <c r="K3189">
        <v>33</v>
      </c>
      <c r="L3189" t="s">
        <v>3177</v>
      </c>
      <c r="M3189" t="s">
        <v>2689</v>
      </c>
      <c r="N3189" t="s">
        <v>2690</v>
      </c>
      <c r="O3189" s="55">
        <v>41111</v>
      </c>
      <c r="P3189" s="55">
        <v>41476</v>
      </c>
      <c r="Q3189" s="55">
        <v>41123</v>
      </c>
      <c r="R3189" s="55">
        <v>41142</v>
      </c>
      <c r="S3189" s="55">
        <v>41176</v>
      </c>
      <c r="T3189" t="s">
        <v>2691</v>
      </c>
      <c r="U3189">
        <v>30</v>
      </c>
      <c r="V3189" t="s">
        <v>3178</v>
      </c>
      <c r="W3189" t="s">
        <v>2693</v>
      </c>
      <c r="Y3189">
        <v>53800</v>
      </c>
      <c r="Z3189">
        <v>53800</v>
      </c>
      <c r="AA3189">
        <v>53800</v>
      </c>
      <c r="AB3189">
        <v>0</v>
      </c>
    </row>
    <row r="3190" spans="1:28" x14ac:dyDescent="0.25">
      <c r="A3190" t="s">
        <v>2686</v>
      </c>
      <c r="B3190" t="s">
        <v>87</v>
      </c>
      <c r="C3190">
        <v>899999230</v>
      </c>
      <c r="D3190">
        <v>971116</v>
      </c>
      <c r="E3190" t="s">
        <v>2687</v>
      </c>
      <c r="F3190">
        <v>17758</v>
      </c>
      <c r="G3190">
        <v>2009</v>
      </c>
      <c r="H3190">
        <v>1</v>
      </c>
      <c r="I3190">
        <v>1000000257</v>
      </c>
      <c r="J3190">
        <v>0</v>
      </c>
      <c r="K3190">
        <v>33</v>
      </c>
      <c r="L3190" t="s">
        <v>3060</v>
      </c>
      <c r="M3190" t="s">
        <v>2689</v>
      </c>
      <c r="N3190" t="s">
        <v>2690</v>
      </c>
      <c r="O3190" s="55">
        <v>40015</v>
      </c>
      <c r="P3190" s="55">
        <v>40380</v>
      </c>
      <c r="Q3190" s="55">
        <v>40107</v>
      </c>
      <c r="R3190" s="55">
        <v>40148</v>
      </c>
      <c r="S3190" s="55">
        <v>40156</v>
      </c>
      <c r="T3190" t="s">
        <v>3107</v>
      </c>
      <c r="U3190">
        <v>3</v>
      </c>
      <c r="V3190" t="s">
        <v>5720</v>
      </c>
      <c r="W3190" t="s">
        <v>2693</v>
      </c>
      <c r="Y3190">
        <v>3899296</v>
      </c>
      <c r="Z3190">
        <v>0</v>
      </c>
      <c r="AA3190">
        <v>3899296</v>
      </c>
      <c r="AB3190">
        <v>0</v>
      </c>
    </row>
    <row r="3191" spans="1:28" x14ac:dyDescent="0.25">
      <c r="A3191" t="s">
        <v>2686</v>
      </c>
      <c r="B3191" t="s">
        <v>2730</v>
      </c>
      <c r="C3191">
        <v>899999230</v>
      </c>
      <c r="D3191">
        <v>91968</v>
      </c>
      <c r="F3191">
        <v>17776</v>
      </c>
      <c r="G3191">
        <v>2014</v>
      </c>
      <c r="H3191">
        <v>1</v>
      </c>
      <c r="I3191">
        <v>1000000920</v>
      </c>
      <c r="J3191">
        <v>0</v>
      </c>
      <c r="K3191">
        <v>33</v>
      </c>
      <c r="L3191" t="s">
        <v>5721</v>
      </c>
      <c r="M3191" t="s">
        <v>2689</v>
      </c>
      <c r="N3191" t="s">
        <v>2690</v>
      </c>
      <c r="O3191" s="55">
        <v>41476</v>
      </c>
      <c r="P3191" s="55">
        <v>41841</v>
      </c>
      <c r="Q3191" s="55">
        <v>41822</v>
      </c>
      <c r="R3191" s="55">
        <v>41830</v>
      </c>
      <c r="S3191" s="55">
        <v>41834</v>
      </c>
      <c r="T3191" t="s">
        <v>2904</v>
      </c>
      <c r="U3191">
        <v>30</v>
      </c>
      <c r="V3191" t="s">
        <v>5722</v>
      </c>
      <c r="W3191" t="s">
        <v>2693</v>
      </c>
      <c r="Y3191">
        <v>611490</v>
      </c>
      <c r="Z3191">
        <v>611390</v>
      </c>
      <c r="AA3191">
        <v>611490</v>
      </c>
      <c r="AB3191">
        <v>0</v>
      </c>
    </row>
    <row r="3192" spans="1:28" x14ac:dyDescent="0.25">
      <c r="A3192" t="s">
        <v>2686</v>
      </c>
      <c r="B3192" t="s">
        <v>2730</v>
      </c>
      <c r="C3192">
        <v>899999230</v>
      </c>
      <c r="D3192">
        <v>91968</v>
      </c>
      <c r="F3192">
        <v>17776</v>
      </c>
      <c r="G3192">
        <v>2014</v>
      </c>
      <c r="H3192">
        <v>1</v>
      </c>
      <c r="I3192">
        <v>1000000920</v>
      </c>
      <c r="J3192">
        <v>0</v>
      </c>
      <c r="K3192">
        <v>33</v>
      </c>
      <c r="L3192" t="s">
        <v>5721</v>
      </c>
      <c r="M3192" t="s">
        <v>2689</v>
      </c>
      <c r="N3192" t="s">
        <v>2690</v>
      </c>
      <c r="O3192" s="55">
        <v>41476</v>
      </c>
      <c r="P3192" s="55">
        <v>41841</v>
      </c>
      <c r="Q3192" s="55">
        <v>41822</v>
      </c>
      <c r="R3192" s="55">
        <v>41830</v>
      </c>
      <c r="S3192" s="55">
        <v>41834</v>
      </c>
      <c r="T3192" t="s">
        <v>2904</v>
      </c>
      <c r="U3192">
        <v>30</v>
      </c>
      <c r="V3192" t="s">
        <v>5722</v>
      </c>
      <c r="W3192" t="s">
        <v>2693</v>
      </c>
      <c r="Y3192">
        <v>611490</v>
      </c>
      <c r="Z3192">
        <v>100</v>
      </c>
      <c r="AA3192">
        <v>611490</v>
      </c>
      <c r="AB3192">
        <v>0</v>
      </c>
    </row>
    <row r="3193" spans="1:28" x14ac:dyDescent="0.25">
      <c r="A3193" t="s">
        <v>2686</v>
      </c>
      <c r="B3193" t="s">
        <v>2730</v>
      </c>
      <c r="C3193">
        <v>899999230</v>
      </c>
      <c r="D3193">
        <v>971116</v>
      </c>
      <c r="E3193" t="s">
        <v>2687</v>
      </c>
      <c r="F3193">
        <v>17872</v>
      </c>
      <c r="G3193">
        <v>2015</v>
      </c>
      <c r="H3193">
        <v>1</v>
      </c>
      <c r="I3193">
        <v>1000001288</v>
      </c>
      <c r="J3193">
        <v>1</v>
      </c>
      <c r="K3193">
        <v>33</v>
      </c>
      <c r="L3193" t="s">
        <v>3294</v>
      </c>
      <c r="M3193" t="s">
        <v>2689</v>
      </c>
      <c r="N3193" t="s">
        <v>2690</v>
      </c>
      <c r="O3193" s="55">
        <v>42206</v>
      </c>
      <c r="P3193" s="55">
        <v>42390</v>
      </c>
      <c r="Q3193" s="55">
        <v>42220</v>
      </c>
      <c r="R3193" s="55">
        <v>42228</v>
      </c>
      <c r="S3193" s="55">
        <v>42234</v>
      </c>
      <c r="T3193" t="s">
        <v>2691</v>
      </c>
      <c r="U3193">
        <v>30</v>
      </c>
      <c r="V3193" t="s">
        <v>5723</v>
      </c>
      <c r="W3193" t="s">
        <v>2693</v>
      </c>
      <c r="Y3193">
        <v>84700</v>
      </c>
      <c r="Z3193">
        <v>84685</v>
      </c>
      <c r="AA3193">
        <v>84700</v>
      </c>
      <c r="AB3193">
        <v>0</v>
      </c>
    </row>
    <row r="3194" spans="1:28" x14ac:dyDescent="0.25">
      <c r="A3194" t="s">
        <v>2686</v>
      </c>
      <c r="B3194" t="s">
        <v>2730</v>
      </c>
      <c r="C3194">
        <v>899999230</v>
      </c>
      <c r="D3194">
        <v>971116</v>
      </c>
      <c r="E3194" t="s">
        <v>2687</v>
      </c>
      <c r="F3194">
        <v>17882</v>
      </c>
      <c r="G3194">
        <v>2015</v>
      </c>
      <c r="H3194">
        <v>2</v>
      </c>
      <c r="I3194">
        <v>1000001288</v>
      </c>
      <c r="J3194">
        <v>1</v>
      </c>
      <c r="K3194">
        <v>33</v>
      </c>
      <c r="L3194" t="s">
        <v>3296</v>
      </c>
      <c r="M3194" t="s">
        <v>2689</v>
      </c>
      <c r="N3194" t="s">
        <v>2690</v>
      </c>
      <c r="O3194" s="55">
        <v>42206</v>
      </c>
      <c r="P3194" s="55">
        <v>42390</v>
      </c>
      <c r="Q3194" s="55">
        <v>42219</v>
      </c>
      <c r="R3194" s="55">
        <v>42284</v>
      </c>
      <c r="S3194" s="55">
        <v>42291</v>
      </c>
      <c r="T3194" t="s">
        <v>2691</v>
      </c>
      <c r="U3194">
        <v>30</v>
      </c>
      <c r="V3194" t="s">
        <v>5724</v>
      </c>
      <c r="W3194" t="s">
        <v>2693</v>
      </c>
      <c r="Y3194">
        <v>78500</v>
      </c>
      <c r="Z3194">
        <v>78375</v>
      </c>
      <c r="AA3194">
        <v>78500</v>
      </c>
      <c r="AB3194">
        <v>0</v>
      </c>
    </row>
    <row r="3195" spans="1:28" x14ac:dyDescent="0.25">
      <c r="A3195" t="s">
        <v>2686</v>
      </c>
      <c r="B3195" t="s">
        <v>87</v>
      </c>
      <c r="C3195">
        <v>899999230</v>
      </c>
      <c r="D3195">
        <v>971116</v>
      </c>
      <c r="E3195" t="s">
        <v>2687</v>
      </c>
      <c r="F3195">
        <v>17962</v>
      </c>
      <c r="G3195">
        <v>2019</v>
      </c>
      <c r="H3195">
        <v>1</v>
      </c>
      <c r="I3195">
        <v>1000002115</v>
      </c>
      <c r="J3195">
        <v>0</v>
      </c>
      <c r="K3195">
        <v>33</v>
      </c>
      <c r="L3195" t="s">
        <v>3060</v>
      </c>
      <c r="M3195" t="s">
        <v>2689</v>
      </c>
      <c r="N3195" t="s">
        <v>2690</v>
      </c>
      <c r="O3195" s="55">
        <v>43302</v>
      </c>
      <c r="P3195" s="55">
        <v>43486</v>
      </c>
      <c r="Q3195" s="55">
        <v>43618</v>
      </c>
      <c r="R3195" s="55">
        <v>43637</v>
      </c>
      <c r="S3195" s="55">
        <v>43644</v>
      </c>
      <c r="T3195" t="s">
        <v>2691</v>
      </c>
      <c r="U3195">
        <v>30</v>
      </c>
      <c r="V3195" t="s">
        <v>5725</v>
      </c>
      <c r="W3195" t="s">
        <v>2709</v>
      </c>
      <c r="X3195" t="s">
        <v>2734</v>
      </c>
      <c r="Y3195">
        <v>182576</v>
      </c>
      <c r="Z3195">
        <v>0</v>
      </c>
      <c r="AA3195">
        <v>182576</v>
      </c>
      <c r="AB3195">
        <v>0</v>
      </c>
    </row>
    <row r="3196" spans="1:28" x14ac:dyDescent="0.25">
      <c r="A3196" t="s">
        <v>2686</v>
      </c>
      <c r="B3196" t="s">
        <v>87</v>
      </c>
      <c r="C3196">
        <v>899999230</v>
      </c>
      <c r="D3196">
        <v>971116</v>
      </c>
      <c r="E3196" t="s">
        <v>2687</v>
      </c>
      <c r="F3196">
        <v>18091</v>
      </c>
      <c r="G3196">
        <v>2017</v>
      </c>
      <c r="H3196">
        <v>1</v>
      </c>
      <c r="I3196">
        <v>1000001587</v>
      </c>
      <c r="J3196">
        <v>12</v>
      </c>
      <c r="K3196">
        <v>33</v>
      </c>
      <c r="L3196" t="s">
        <v>3062</v>
      </c>
      <c r="M3196" t="s">
        <v>2689</v>
      </c>
      <c r="N3196" t="s">
        <v>2690</v>
      </c>
      <c r="O3196" s="55">
        <v>42756</v>
      </c>
      <c r="P3196" s="55">
        <v>42937</v>
      </c>
      <c r="Q3196" s="55">
        <v>42914</v>
      </c>
      <c r="R3196" s="55">
        <v>42989</v>
      </c>
      <c r="S3196" s="55">
        <v>42997</v>
      </c>
      <c r="T3196" t="s">
        <v>2691</v>
      </c>
      <c r="U3196">
        <v>30</v>
      </c>
      <c r="V3196" t="s">
        <v>5726</v>
      </c>
      <c r="W3196" t="s">
        <v>2693</v>
      </c>
      <c r="Y3196">
        <v>36100</v>
      </c>
      <c r="Z3196">
        <v>36100</v>
      </c>
      <c r="AA3196">
        <v>36100</v>
      </c>
      <c r="AB3196">
        <v>0</v>
      </c>
    </row>
    <row r="3197" spans="1:28" x14ac:dyDescent="0.25">
      <c r="A3197" t="s">
        <v>2686</v>
      </c>
      <c r="B3197" t="s">
        <v>87</v>
      </c>
      <c r="C3197">
        <v>899999230</v>
      </c>
      <c r="D3197">
        <v>971116</v>
      </c>
      <c r="E3197" t="s">
        <v>2687</v>
      </c>
      <c r="F3197">
        <v>18112</v>
      </c>
      <c r="G3197">
        <v>2017</v>
      </c>
      <c r="H3197">
        <v>1</v>
      </c>
      <c r="I3197">
        <v>1000001587</v>
      </c>
      <c r="J3197">
        <v>20</v>
      </c>
      <c r="K3197">
        <v>33</v>
      </c>
      <c r="L3197" t="s">
        <v>5727</v>
      </c>
      <c r="M3197" t="s">
        <v>2689</v>
      </c>
      <c r="N3197" t="s">
        <v>2690</v>
      </c>
      <c r="O3197" s="55">
        <v>42937</v>
      </c>
      <c r="P3197" s="55">
        <v>43121</v>
      </c>
      <c r="Q3197" s="55">
        <v>42956</v>
      </c>
      <c r="R3197" s="55">
        <v>42977</v>
      </c>
      <c r="S3197" s="55">
        <v>42997</v>
      </c>
      <c r="T3197" t="s">
        <v>2691</v>
      </c>
      <c r="U3197">
        <v>30</v>
      </c>
      <c r="V3197" t="s">
        <v>5728</v>
      </c>
      <c r="W3197" t="s">
        <v>2693</v>
      </c>
      <c r="Y3197">
        <v>99715</v>
      </c>
      <c r="Z3197">
        <v>99715</v>
      </c>
      <c r="AA3197">
        <v>99715</v>
      </c>
      <c r="AB3197">
        <v>0</v>
      </c>
    </row>
    <row r="3198" spans="1:28" x14ac:dyDescent="0.25">
      <c r="A3198" t="s">
        <v>2686</v>
      </c>
      <c r="B3198" t="s">
        <v>87</v>
      </c>
      <c r="C3198">
        <v>899999230</v>
      </c>
      <c r="D3198">
        <v>971116</v>
      </c>
      <c r="E3198" t="s">
        <v>2687</v>
      </c>
      <c r="F3198">
        <v>18144</v>
      </c>
      <c r="G3198">
        <v>2018</v>
      </c>
      <c r="H3198">
        <v>1</v>
      </c>
      <c r="I3198">
        <v>1000002115</v>
      </c>
      <c r="J3198">
        <v>1</v>
      </c>
      <c r="K3198">
        <v>33</v>
      </c>
      <c r="L3198" t="s">
        <v>3210</v>
      </c>
      <c r="M3198" t="s">
        <v>2689</v>
      </c>
      <c r="N3198" t="s">
        <v>2690</v>
      </c>
      <c r="O3198" s="55">
        <v>43121</v>
      </c>
      <c r="P3198" s="55">
        <v>43302</v>
      </c>
      <c r="Q3198" s="55">
        <v>43248</v>
      </c>
      <c r="R3198" s="55">
        <v>43293</v>
      </c>
      <c r="S3198" s="55">
        <v>43340</v>
      </c>
      <c r="T3198" t="s">
        <v>2691</v>
      </c>
      <c r="U3198">
        <v>30</v>
      </c>
      <c r="V3198" t="s">
        <v>5484</v>
      </c>
      <c r="W3198" t="s">
        <v>2693</v>
      </c>
      <c r="Y3198">
        <v>55500</v>
      </c>
      <c r="Z3198">
        <v>55500</v>
      </c>
      <c r="AA3198">
        <v>55500</v>
      </c>
      <c r="AB3198">
        <v>0</v>
      </c>
    </row>
    <row r="3199" spans="1:28" x14ac:dyDescent="0.25">
      <c r="A3199" t="s">
        <v>2686</v>
      </c>
      <c r="B3199" t="s">
        <v>2730</v>
      </c>
      <c r="C3199">
        <v>899999230</v>
      </c>
      <c r="D3199">
        <v>91968</v>
      </c>
      <c r="F3199">
        <v>18156</v>
      </c>
      <c r="G3199">
        <v>2014</v>
      </c>
      <c r="H3199">
        <v>1</v>
      </c>
      <c r="I3199">
        <v>1000000920</v>
      </c>
      <c r="J3199">
        <v>0</v>
      </c>
      <c r="K3199">
        <v>33</v>
      </c>
      <c r="L3199" t="s">
        <v>2851</v>
      </c>
      <c r="M3199" t="s">
        <v>2689</v>
      </c>
      <c r="N3199" t="s">
        <v>2690</v>
      </c>
      <c r="O3199" s="55">
        <v>41476</v>
      </c>
      <c r="P3199" s="55">
        <v>41841</v>
      </c>
      <c r="Q3199" s="55">
        <v>41736</v>
      </c>
      <c r="R3199" s="55">
        <v>41836</v>
      </c>
      <c r="S3199" s="55">
        <v>41838</v>
      </c>
      <c r="T3199" t="s">
        <v>2691</v>
      </c>
      <c r="U3199">
        <v>30</v>
      </c>
      <c r="V3199" t="s">
        <v>3194</v>
      </c>
      <c r="W3199" t="s">
        <v>2693</v>
      </c>
      <c r="Y3199">
        <v>975200</v>
      </c>
      <c r="Z3199">
        <v>725190</v>
      </c>
      <c r="AA3199">
        <v>975200</v>
      </c>
      <c r="AB3199">
        <v>0</v>
      </c>
    </row>
    <row r="3200" spans="1:28" x14ac:dyDescent="0.25">
      <c r="A3200" t="s">
        <v>2686</v>
      </c>
      <c r="B3200" t="s">
        <v>2730</v>
      </c>
      <c r="C3200">
        <v>899999230</v>
      </c>
      <c r="D3200">
        <v>91968</v>
      </c>
      <c r="F3200">
        <v>18156</v>
      </c>
      <c r="G3200">
        <v>2014</v>
      </c>
      <c r="H3200">
        <v>1</v>
      </c>
      <c r="I3200">
        <v>1000000920</v>
      </c>
      <c r="J3200">
        <v>0</v>
      </c>
      <c r="K3200">
        <v>33</v>
      </c>
      <c r="L3200" t="s">
        <v>2851</v>
      </c>
      <c r="M3200" t="s">
        <v>2689</v>
      </c>
      <c r="N3200" t="s">
        <v>2690</v>
      </c>
      <c r="O3200" s="55">
        <v>41476</v>
      </c>
      <c r="P3200" s="55">
        <v>41841</v>
      </c>
      <c r="Q3200" s="55">
        <v>41736</v>
      </c>
      <c r="R3200" s="55">
        <v>41836</v>
      </c>
      <c r="S3200" s="55">
        <v>41838</v>
      </c>
      <c r="T3200" t="s">
        <v>2691</v>
      </c>
      <c r="U3200">
        <v>30</v>
      </c>
      <c r="V3200" t="s">
        <v>3194</v>
      </c>
      <c r="W3200" t="s">
        <v>2693</v>
      </c>
      <c r="Y3200">
        <v>975200</v>
      </c>
      <c r="Z3200">
        <v>250010</v>
      </c>
      <c r="AA3200">
        <v>975200</v>
      </c>
      <c r="AB3200">
        <v>0</v>
      </c>
    </row>
    <row r="3201" spans="1:28" x14ac:dyDescent="0.25">
      <c r="A3201" t="s">
        <v>2686</v>
      </c>
      <c r="B3201" t="s">
        <v>2730</v>
      </c>
      <c r="C3201">
        <v>899999230</v>
      </c>
      <c r="D3201">
        <v>91968</v>
      </c>
      <c r="F3201">
        <v>18156</v>
      </c>
      <c r="G3201">
        <v>2014</v>
      </c>
      <c r="H3201">
        <v>6</v>
      </c>
      <c r="I3201">
        <v>1000000920</v>
      </c>
      <c r="J3201">
        <v>0</v>
      </c>
      <c r="K3201">
        <v>33</v>
      </c>
      <c r="L3201" t="s">
        <v>2851</v>
      </c>
      <c r="M3201" t="s">
        <v>2689</v>
      </c>
      <c r="N3201" t="s">
        <v>2690</v>
      </c>
      <c r="O3201" s="55">
        <v>41476</v>
      </c>
      <c r="P3201" s="55">
        <v>41841</v>
      </c>
      <c r="Q3201" s="55">
        <v>41736</v>
      </c>
      <c r="R3201" s="55">
        <v>41913</v>
      </c>
      <c r="S3201" s="55">
        <v>41914</v>
      </c>
      <c r="T3201" t="s">
        <v>2691</v>
      </c>
      <c r="U3201">
        <v>30</v>
      </c>
      <c r="V3201" t="s">
        <v>3194</v>
      </c>
      <c r="W3201" t="s">
        <v>2693</v>
      </c>
      <c r="Y3201">
        <v>76450</v>
      </c>
      <c r="Z3201">
        <v>76450</v>
      </c>
      <c r="AA3201">
        <v>76450</v>
      </c>
      <c r="AB3201">
        <v>0</v>
      </c>
    </row>
    <row r="3202" spans="1:28" x14ac:dyDescent="0.25">
      <c r="A3202" t="s">
        <v>2686</v>
      </c>
      <c r="B3202" t="s">
        <v>2730</v>
      </c>
      <c r="C3202">
        <v>899999230</v>
      </c>
      <c r="D3202">
        <v>91968</v>
      </c>
      <c r="F3202">
        <v>18156</v>
      </c>
      <c r="G3202">
        <v>2014</v>
      </c>
      <c r="H3202">
        <v>8</v>
      </c>
      <c r="I3202">
        <v>1000000920</v>
      </c>
      <c r="J3202">
        <v>0</v>
      </c>
      <c r="K3202">
        <v>33</v>
      </c>
      <c r="L3202" t="s">
        <v>2851</v>
      </c>
      <c r="M3202" t="s">
        <v>2689</v>
      </c>
      <c r="N3202" t="s">
        <v>2690</v>
      </c>
      <c r="O3202" s="55">
        <v>41476</v>
      </c>
      <c r="P3202" s="55">
        <v>41841</v>
      </c>
      <c r="Q3202" s="55">
        <v>41736</v>
      </c>
      <c r="R3202" s="55">
        <v>41949</v>
      </c>
      <c r="S3202" s="55">
        <v>41950</v>
      </c>
      <c r="T3202" t="s">
        <v>2691</v>
      </c>
      <c r="U3202">
        <v>30</v>
      </c>
      <c r="V3202" t="s">
        <v>3194</v>
      </c>
      <c r="W3202" t="s">
        <v>2693</v>
      </c>
      <c r="Y3202">
        <v>150000</v>
      </c>
      <c r="Z3202">
        <v>150000</v>
      </c>
      <c r="AA3202">
        <v>150000</v>
      </c>
      <c r="AB3202">
        <v>0</v>
      </c>
    </row>
    <row r="3203" spans="1:28" x14ac:dyDescent="0.25">
      <c r="A3203" t="s">
        <v>2686</v>
      </c>
      <c r="B3203" t="s">
        <v>2696</v>
      </c>
      <c r="C3203">
        <v>899999230</v>
      </c>
      <c r="D3203">
        <v>971116</v>
      </c>
      <c r="E3203" t="s">
        <v>2687</v>
      </c>
      <c r="F3203">
        <v>18159</v>
      </c>
      <c r="G3203">
        <v>2022</v>
      </c>
      <c r="H3203">
        <v>1</v>
      </c>
      <c r="I3203">
        <v>1000004755</v>
      </c>
      <c r="J3203">
        <v>0</v>
      </c>
      <c r="K3203">
        <v>33</v>
      </c>
      <c r="L3203" t="s">
        <v>5729</v>
      </c>
      <c r="M3203" t="s">
        <v>2689</v>
      </c>
      <c r="N3203" t="s">
        <v>2690</v>
      </c>
      <c r="O3203" s="55">
        <v>44774</v>
      </c>
      <c r="P3203" s="55">
        <v>45138</v>
      </c>
      <c r="Q3203" s="55">
        <v>44830</v>
      </c>
      <c r="R3203" s="55">
        <v>44844</v>
      </c>
      <c r="S3203" s="55">
        <v>44858</v>
      </c>
      <c r="T3203" t="s">
        <v>2738</v>
      </c>
      <c r="U3203">
        <v>30</v>
      </c>
      <c r="V3203" t="s">
        <v>5730</v>
      </c>
      <c r="W3203" t="s">
        <v>2693</v>
      </c>
      <c r="Y3203">
        <v>302000</v>
      </c>
      <c r="Z3203">
        <v>302000</v>
      </c>
      <c r="AA3203">
        <v>302000</v>
      </c>
      <c r="AB3203">
        <v>0</v>
      </c>
    </row>
    <row r="3204" spans="1:28" x14ac:dyDescent="0.25">
      <c r="A3204" t="s">
        <v>2686</v>
      </c>
      <c r="B3204" t="s">
        <v>2696</v>
      </c>
      <c r="C3204">
        <v>899999230</v>
      </c>
      <c r="D3204">
        <v>971116</v>
      </c>
      <c r="E3204" t="s">
        <v>2687</v>
      </c>
      <c r="F3204">
        <v>18163</v>
      </c>
      <c r="G3204">
        <v>2022</v>
      </c>
      <c r="H3204">
        <v>1</v>
      </c>
      <c r="I3204">
        <v>1000004755</v>
      </c>
      <c r="J3204">
        <v>0</v>
      </c>
      <c r="K3204">
        <v>33</v>
      </c>
      <c r="L3204" t="s">
        <v>4957</v>
      </c>
      <c r="M3204" t="s">
        <v>2689</v>
      </c>
      <c r="N3204" t="s">
        <v>2690</v>
      </c>
      <c r="O3204" s="55">
        <v>44774</v>
      </c>
      <c r="P3204" s="55">
        <v>45138</v>
      </c>
      <c r="Q3204" s="55">
        <v>44809</v>
      </c>
      <c r="R3204" s="55">
        <v>44844</v>
      </c>
      <c r="S3204" s="55">
        <v>44858</v>
      </c>
      <c r="T3204" t="s">
        <v>2691</v>
      </c>
      <c r="U3204">
        <v>30</v>
      </c>
      <c r="V3204" t="s">
        <v>141</v>
      </c>
      <c r="W3204" t="s">
        <v>2693</v>
      </c>
      <c r="Y3204">
        <v>568076</v>
      </c>
      <c r="Z3204">
        <v>525076</v>
      </c>
      <c r="AA3204">
        <v>568076</v>
      </c>
      <c r="AB3204">
        <v>0</v>
      </c>
    </row>
    <row r="3205" spans="1:28" x14ac:dyDescent="0.25">
      <c r="A3205" t="s">
        <v>2686</v>
      </c>
      <c r="B3205" t="s">
        <v>2696</v>
      </c>
      <c r="C3205">
        <v>899999230</v>
      </c>
      <c r="D3205">
        <v>971116</v>
      </c>
      <c r="E3205" t="s">
        <v>2687</v>
      </c>
      <c r="F3205">
        <v>18163</v>
      </c>
      <c r="G3205">
        <v>2022</v>
      </c>
      <c r="H3205">
        <v>1</v>
      </c>
      <c r="I3205">
        <v>1000004755</v>
      </c>
      <c r="J3205">
        <v>0</v>
      </c>
      <c r="K3205">
        <v>33</v>
      </c>
      <c r="L3205" t="s">
        <v>4957</v>
      </c>
      <c r="M3205" t="s">
        <v>2689</v>
      </c>
      <c r="N3205" t="s">
        <v>2690</v>
      </c>
      <c r="O3205" s="55">
        <v>44774</v>
      </c>
      <c r="P3205" s="55">
        <v>45138</v>
      </c>
      <c r="Q3205" s="55">
        <v>44809</v>
      </c>
      <c r="R3205" s="55">
        <v>44844</v>
      </c>
      <c r="S3205" s="55">
        <v>44858</v>
      </c>
      <c r="T3205" t="s">
        <v>2691</v>
      </c>
      <c r="U3205">
        <v>30</v>
      </c>
      <c r="V3205" t="s">
        <v>141</v>
      </c>
      <c r="W3205" t="s">
        <v>2693</v>
      </c>
      <c r="Y3205">
        <v>568076</v>
      </c>
      <c r="Z3205">
        <v>43000</v>
      </c>
      <c r="AA3205">
        <v>568076</v>
      </c>
      <c r="AB3205">
        <v>0</v>
      </c>
    </row>
    <row r="3206" spans="1:28" x14ac:dyDescent="0.25">
      <c r="A3206" t="s">
        <v>2686</v>
      </c>
      <c r="B3206" t="s">
        <v>2696</v>
      </c>
      <c r="C3206">
        <v>899999230</v>
      </c>
      <c r="D3206">
        <v>971116</v>
      </c>
      <c r="E3206" t="s">
        <v>2687</v>
      </c>
      <c r="F3206">
        <v>18165</v>
      </c>
      <c r="G3206">
        <v>2022</v>
      </c>
      <c r="H3206">
        <v>1</v>
      </c>
      <c r="I3206">
        <v>1000004755</v>
      </c>
      <c r="J3206">
        <v>0</v>
      </c>
      <c r="K3206">
        <v>33</v>
      </c>
      <c r="L3206" t="s">
        <v>5731</v>
      </c>
      <c r="M3206" t="s">
        <v>2689</v>
      </c>
      <c r="N3206" t="s">
        <v>2690</v>
      </c>
      <c r="O3206" s="55">
        <v>44774</v>
      </c>
      <c r="P3206" s="55">
        <v>45138</v>
      </c>
      <c r="Q3206" s="55">
        <v>44830</v>
      </c>
      <c r="R3206" s="55">
        <v>44844</v>
      </c>
      <c r="S3206" s="55">
        <v>44858</v>
      </c>
      <c r="T3206" t="s">
        <v>2738</v>
      </c>
      <c r="U3206">
        <v>30</v>
      </c>
      <c r="V3206" t="s">
        <v>5732</v>
      </c>
      <c r="W3206" t="s">
        <v>2693</v>
      </c>
      <c r="Y3206">
        <v>123846</v>
      </c>
      <c r="Z3206">
        <v>123846</v>
      </c>
      <c r="AA3206">
        <v>123846</v>
      </c>
      <c r="AB3206">
        <v>0</v>
      </c>
    </row>
    <row r="3207" spans="1:28" x14ac:dyDescent="0.25">
      <c r="A3207" t="s">
        <v>2686</v>
      </c>
      <c r="B3207" t="s">
        <v>2730</v>
      </c>
      <c r="C3207">
        <v>899999230</v>
      </c>
      <c r="D3207">
        <v>91968</v>
      </c>
      <c r="F3207">
        <v>18169</v>
      </c>
      <c r="G3207">
        <v>2014</v>
      </c>
      <c r="H3207">
        <v>3</v>
      </c>
      <c r="I3207">
        <v>1000000920</v>
      </c>
      <c r="J3207">
        <v>0</v>
      </c>
      <c r="K3207">
        <v>33</v>
      </c>
      <c r="L3207" t="s">
        <v>3195</v>
      </c>
      <c r="M3207" t="s">
        <v>2689</v>
      </c>
      <c r="N3207" t="s">
        <v>2690</v>
      </c>
      <c r="O3207" s="55">
        <v>41476</v>
      </c>
      <c r="P3207" s="55">
        <v>41841</v>
      </c>
      <c r="Q3207" s="55">
        <v>41830</v>
      </c>
      <c r="R3207" s="55">
        <v>41857</v>
      </c>
      <c r="S3207" s="55">
        <v>41857</v>
      </c>
      <c r="T3207" t="s">
        <v>2764</v>
      </c>
      <c r="U3207">
        <v>30</v>
      </c>
      <c r="V3207" t="s">
        <v>3196</v>
      </c>
      <c r="W3207" t="s">
        <v>2693</v>
      </c>
      <c r="Y3207">
        <v>283700</v>
      </c>
      <c r="Z3207">
        <v>33700</v>
      </c>
      <c r="AA3207">
        <v>283700</v>
      </c>
      <c r="AB3207">
        <v>0</v>
      </c>
    </row>
    <row r="3208" spans="1:28" x14ac:dyDescent="0.25">
      <c r="A3208" t="s">
        <v>2686</v>
      </c>
      <c r="B3208" t="s">
        <v>2730</v>
      </c>
      <c r="C3208">
        <v>899999230</v>
      </c>
      <c r="D3208">
        <v>91968</v>
      </c>
      <c r="F3208">
        <v>18169</v>
      </c>
      <c r="G3208">
        <v>2014</v>
      </c>
      <c r="H3208">
        <v>3</v>
      </c>
      <c r="I3208">
        <v>1000000920</v>
      </c>
      <c r="J3208">
        <v>0</v>
      </c>
      <c r="K3208">
        <v>33</v>
      </c>
      <c r="L3208" t="s">
        <v>3195</v>
      </c>
      <c r="M3208" t="s">
        <v>2689</v>
      </c>
      <c r="N3208" t="s">
        <v>2690</v>
      </c>
      <c r="O3208" s="55">
        <v>41476</v>
      </c>
      <c r="P3208" s="55">
        <v>41841</v>
      </c>
      <c r="Q3208" s="55">
        <v>41830</v>
      </c>
      <c r="R3208" s="55">
        <v>41857</v>
      </c>
      <c r="S3208" s="55">
        <v>41857</v>
      </c>
      <c r="T3208" t="s">
        <v>2764</v>
      </c>
      <c r="U3208">
        <v>30</v>
      </c>
      <c r="V3208" t="s">
        <v>3196</v>
      </c>
      <c r="W3208" t="s">
        <v>2693</v>
      </c>
      <c r="Y3208">
        <v>283700</v>
      </c>
      <c r="Z3208">
        <v>250000</v>
      </c>
      <c r="AA3208">
        <v>283700</v>
      </c>
      <c r="AB3208">
        <v>0</v>
      </c>
    </row>
    <row r="3209" spans="1:28" x14ac:dyDescent="0.25">
      <c r="A3209" t="s">
        <v>2686</v>
      </c>
      <c r="B3209" t="s">
        <v>2730</v>
      </c>
      <c r="C3209">
        <v>899999230</v>
      </c>
      <c r="D3209">
        <v>91968</v>
      </c>
      <c r="F3209">
        <v>18174</v>
      </c>
      <c r="G3209">
        <v>2014</v>
      </c>
      <c r="H3209">
        <v>5</v>
      </c>
      <c r="I3209">
        <v>1000000920</v>
      </c>
      <c r="J3209">
        <v>0</v>
      </c>
      <c r="K3209">
        <v>33</v>
      </c>
      <c r="L3209" t="s">
        <v>2851</v>
      </c>
      <c r="M3209" t="s">
        <v>2689</v>
      </c>
      <c r="N3209" t="s">
        <v>2690</v>
      </c>
      <c r="O3209" s="55">
        <v>41476</v>
      </c>
      <c r="P3209" s="55">
        <v>41841</v>
      </c>
      <c r="Q3209" s="55">
        <v>41829</v>
      </c>
      <c r="R3209" s="55">
        <v>41933</v>
      </c>
      <c r="S3209" s="55">
        <v>41936</v>
      </c>
      <c r="T3209" t="s">
        <v>2875</v>
      </c>
      <c r="U3209">
        <v>30</v>
      </c>
      <c r="V3209" t="s">
        <v>3197</v>
      </c>
      <c r="W3209" t="s">
        <v>2693</v>
      </c>
      <c r="Y3209">
        <v>3779576</v>
      </c>
      <c r="Z3209">
        <v>3055192</v>
      </c>
      <c r="AA3209">
        <v>3779576</v>
      </c>
      <c r="AB3209">
        <v>0</v>
      </c>
    </row>
    <row r="3210" spans="1:28" x14ac:dyDescent="0.25">
      <c r="A3210" t="s">
        <v>2686</v>
      </c>
      <c r="B3210" t="s">
        <v>2730</v>
      </c>
      <c r="C3210">
        <v>899999230</v>
      </c>
      <c r="D3210">
        <v>91968</v>
      </c>
      <c r="F3210">
        <v>18174</v>
      </c>
      <c r="G3210">
        <v>2014</v>
      </c>
      <c r="H3210">
        <v>5</v>
      </c>
      <c r="I3210">
        <v>1000000920</v>
      </c>
      <c r="J3210">
        <v>0</v>
      </c>
      <c r="K3210">
        <v>33</v>
      </c>
      <c r="L3210" t="s">
        <v>2851</v>
      </c>
      <c r="M3210" t="s">
        <v>2689</v>
      </c>
      <c r="N3210" t="s">
        <v>2690</v>
      </c>
      <c r="O3210" s="55">
        <v>41476</v>
      </c>
      <c r="P3210" s="55">
        <v>41841</v>
      </c>
      <c r="Q3210" s="55">
        <v>41829</v>
      </c>
      <c r="R3210" s="55">
        <v>41933</v>
      </c>
      <c r="S3210" s="55">
        <v>41936</v>
      </c>
      <c r="T3210" t="s">
        <v>2875</v>
      </c>
      <c r="U3210">
        <v>30</v>
      </c>
      <c r="V3210" t="s">
        <v>3197</v>
      </c>
      <c r="W3210" t="s">
        <v>2693</v>
      </c>
      <c r="Y3210">
        <v>3779576</v>
      </c>
      <c r="Z3210">
        <v>136520</v>
      </c>
      <c r="AA3210">
        <v>3779576</v>
      </c>
      <c r="AB3210">
        <v>0</v>
      </c>
    </row>
    <row r="3211" spans="1:28" x14ac:dyDescent="0.25">
      <c r="A3211" t="s">
        <v>2686</v>
      </c>
      <c r="B3211" t="s">
        <v>2730</v>
      </c>
      <c r="C3211">
        <v>899999230</v>
      </c>
      <c r="D3211">
        <v>91968</v>
      </c>
      <c r="F3211">
        <v>18174</v>
      </c>
      <c r="G3211">
        <v>2014</v>
      </c>
      <c r="H3211">
        <v>5</v>
      </c>
      <c r="I3211">
        <v>1000000920</v>
      </c>
      <c r="J3211">
        <v>0</v>
      </c>
      <c r="K3211">
        <v>33</v>
      </c>
      <c r="L3211" t="s">
        <v>2851</v>
      </c>
      <c r="M3211" t="s">
        <v>2689</v>
      </c>
      <c r="N3211" t="s">
        <v>2690</v>
      </c>
      <c r="O3211" s="55">
        <v>41476</v>
      </c>
      <c r="P3211" s="55">
        <v>41841</v>
      </c>
      <c r="Q3211" s="55">
        <v>41829</v>
      </c>
      <c r="R3211" s="55">
        <v>41933</v>
      </c>
      <c r="S3211" s="55">
        <v>41936</v>
      </c>
      <c r="T3211" t="s">
        <v>2875</v>
      </c>
      <c r="U3211">
        <v>30</v>
      </c>
      <c r="V3211" t="s">
        <v>3197</v>
      </c>
      <c r="W3211" t="s">
        <v>2693</v>
      </c>
      <c r="Y3211">
        <v>3779576</v>
      </c>
      <c r="Z3211">
        <v>92310</v>
      </c>
      <c r="AA3211">
        <v>3779576</v>
      </c>
      <c r="AB3211">
        <v>0</v>
      </c>
    </row>
    <row r="3212" spans="1:28" x14ac:dyDescent="0.25">
      <c r="A3212" t="s">
        <v>2686</v>
      </c>
      <c r="B3212" t="s">
        <v>2730</v>
      </c>
      <c r="C3212">
        <v>899999230</v>
      </c>
      <c r="D3212">
        <v>91968</v>
      </c>
      <c r="F3212">
        <v>18174</v>
      </c>
      <c r="G3212">
        <v>2014</v>
      </c>
      <c r="H3212">
        <v>5</v>
      </c>
      <c r="I3212">
        <v>1000000920</v>
      </c>
      <c r="J3212">
        <v>0</v>
      </c>
      <c r="K3212">
        <v>33</v>
      </c>
      <c r="L3212" t="s">
        <v>2851</v>
      </c>
      <c r="M3212" t="s">
        <v>2689</v>
      </c>
      <c r="N3212" t="s">
        <v>2690</v>
      </c>
      <c r="O3212" s="55">
        <v>41476</v>
      </c>
      <c r="P3212" s="55">
        <v>41841</v>
      </c>
      <c r="Q3212" s="55">
        <v>41829</v>
      </c>
      <c r="R3212" s="55">
        <v>41933</v>
      </c>
      <c r="S3212" s="55">
        <v>41936</v>
      </c>
      <c r="T3212" t="s">
        <v>2875</v>
      </c>
      <c r="U3212">
        <v>30</v>
      </c>
      <c r="V3212" t="s">
        <v>3197</v>
      </c>
      <c r="W3212" t="s">
        <v>2693</v>
      </c>
      <c r="Y3212">
        <v>3779576</v>
      </c>
      <c r="Z3212">
        <v>250000</v>
      </c>
      <c r="AA3212">
        <v>3779576</v>
      </c>
      <c r="AB3212">
        <v>0</v>
      </c>
    </row>
    <row r="3213" spans="1:28" x14ac:dyDescent="0.25">
      <c r="A3213" t="s">
        <v>2686</v>
      </c>
      <c r="B3213" t="s">
        <v>2730</v>
      </c>
      <c r="C3213">
        <v>899999230</v>
      </c>
      <c r="D3213">
        <v>91968</v>
      </c>
      <c r="F3213">
        <v>18174</v>
      </c>
      <c r="G3213">
        <v>2014</v>
      </c>
      <c r="H3213">
        <v>7</v>
      </c>
      <c r="I3213">
        <v>1000000920</v>
      </c>
      <c r="J3213">
        <v>0</v>
      </c>
      <c r="K3213">
        <v>33</v>
      </c>
      <c r="L3213" t="s">
        <v>2851</v>
      </c>
      <c r="M3213" t="s">
        <v>2689</v>
      </c>
      <c r="N3213" t="s">
        <v>2690</v>
      </c>
      <c r="O3213" s="55">
        <v>41476</v>
      </c>
      <c r="P3213" s="55">
        <v>41841</v>
      </c>
      <c r="Q3213" s="55">
        <v>41829</v>
      </c>
      <c r="R3213" s="55">
        <v>41955</v>
      </c>
      <c r="S3213" s="55">
        <v>41957</v>
      </c>
      <c r="T3213" t="s">
        <v>2875</v>
      </c>
      <c r="U3213">
        <v>30</v>
      </c>
      <c r="V3213" t="s">
        <v>3197</v>
      </c>
      <c r="W3213" t="s">
        <v>2693</v>
      </c>
      <c r="Y3213">
        <v>570000</v>
      </c>
      <c r="Z3213">
        <v>569960</v>
      </c>
      <c r="AA3213">
        <v>570000</v>
      </c>
      <c r="AB3213">
        <v>0</v>
      </c>
    </row>
    <row r="3214" spans="1:28" x14ac:dyDescent="0.25">
      <c r="A3214" t="s">
        <v>2686</v>
      </c>
      <c r="B3214" t="s">
        <v>2715</v>
      </c>
      <c r="C3214">
        <v>899999230</v>
      </c>
      <c r="D3214">
        <v>91968</v>
      </c>
      <c r="F3214">
        <v>18191</v>
      </c>
      <c r="G3214">
        <v>2013</v>
      </c>
      <c r="H3214">
        <v>1</v>
      </c>
      <c r="I3214">
        <v>1000000732</v>
      </c>
      <c r="J3214">
        <v>4</v>
      </c>
      <c r="K3214">
        <v>33</v>
      </c>
      <c r="L3214" t="s">
        <v>3064</v>
      </c>
      <c r="M3214" t="s">
        <v>2689</v>
      </c>
      <c r="N3214" t="s">
        <v>2690</v>
      </c>
      <c r="O3214" s="55">
        <v>41295</v>
      </c>
      <c r="P3214" s="55">
        <v>41476</v>
      </c>
      <c r="Q3214" s="55">
        <v>41465</v>
      </c>
      <c r="R3214" s="55">
        <v>41473</v>
      </c>
      <c r="S3214" s="55">
        <v>41484</v>
      </c>
      <c r="T3214" t="s">
        <v>2691</v>
      </c>
      <c r="U3214">
        <v>30</v>
      </c>
      <c r="V3214" t="s">
        <v>2801</v>
      </c>
      <c r="W3214" t="s">
        <v>2693</v>
      </c>
      <c r="Y3214">
        <v>79600</v>
      </c>
      <c r="Z3214">
        <v>79600</v>
      </c>
      <c r="AA3214">
        <v>79600</v>
      </c>
      <c r="AB3214">
        <v>0</v>
      </c>
    </row>
    <row r="3215" spans="1:28" x14ac:dyDescent="0.25">
      <c r="A3215" t="s">
        <v>2686</v>
      </c>
      <c r="B3215" t="s">
        <v>2730</v>
      </c>
      <c r="C3215">
        <v>899999230</v>
      </c>
      <c r="D3215">
        <v>91968</v>
      </c>
      <c r="F3215">
        <v>18197</v>
      </c>
      <c r="G3215">
        <v>2014</v>
      </c>
      <c r="H3215">
        <v>1</v>
      </c>
      <c r="I3215">
        <v>1000000920</v>
      </c>
      <c r="J3215">
        <v>0</v>
      </c>
      <c r="K3215">
        <v>33</v>
      </c>
      <c r="L3215" t="s">
        <v>5733</v>
      </c>
      <c r="M3215" t="s">
        <v>2689</v>
      </c>
      <c r="N3215" t="s">
        <v>2690</v>
      </c>
      <c r="O3215" s="55">
        <v>41476</v>
      </c>
      <c r="P3215" s="55">
        <v>41841</v>
      </c>
      <c r="Q3215" s="55">
        <v>41828</v>
      </c>
      <c r="R3215" s="55">
        <v>41836</v>
      </c>
      <c r="S3215" s="55">
        <v>41838</v>
      </c>
      <c r="T3215" t="s">
        <v>2691</v>
      </c>
      <c r="U3215">
        <v>30</v>
      </c>
      <c r="V3215" t="s">
        <v>3121</v>
      </c>
      <c r="W3215" t="s">
        <v>2693</v>
      </c>
      <c r="Y3215">
        <v>183600</v>
      </c>
      <c r="Z3215">
        <v>183585</v>
      </c>
      <c r="AA3215">
        <v>183600</v>
      </c>
      <c r="AB3215">
        <v>0</v>
      </c>
    </row>
    <row r="3216" spans="1:28" x14ac:dyDescent="0.25">
      <c r="A3216" t="s">
        <v>2686</v>
      </c>
      <c r="B3216" t="s">
        <v>2730</v>
      </c>
      <c r="C3216">
        <v>899999230</v>
      </c>
      <c r="D3216">
        <v>91968</v>
      </c>
      <c r="F3216">
        <v>18205</v>
      </c>
      <c r="G3216">
        <v>2014</v>
      </c>
      <c r="H3216">
        <v>1</v>
      </c>
      <c r="I3216">
        <v>1000000920</v>
      </c>
      <c r="J3216">
        <v>0</v>
      </c>
      <c r="K3216">
        <v>33</v>
      </c>
      <c r="L3216" t="s">
        <v>5734</v>
      </c>
      <c r="M3216" t="s">
        <v>2689</v>
      </c>
      <c r="N3216" t="s">
        <v>2690</v>
      </c>
      <c r="O3216" s="55">
        <v>41476</v>
      </c>
      <c r="P3216" s="55">
        <v>41841</v>
      </c>
      <c r="Q3216" s="55">
        <v>41828</v>
      </c>
      <c r="R3216" s="55">
        <v>41836</v>
      </c>
      <c r="S3216" s="55">
        <v>41838</v>
      </c>
      <c r="T3216" t="s">
        <v>2691</v>
      </c>
      <c r="U3216">
        <v>30</v>
      </c>
      <c r="V3216" t="s">
        <v>5735</v>
      </c>
      <c r="W3216" t="s">
        <v>2693</v>
      </c>
      <c r="Y3216">
        <v>211600</v>
      </c>
      <c r="Z3216">
        <v>211585</v>
      </c>
      <c r="AA3216">
        <v>211600</v>
      </c>
      <c r="AB3216">
        <v>0</v>
      </c>
    </row>
    <row r="3217" spans="1:28" x14ac:dyDescent="0.25">
      <c r="A3217" t="s">
        <v>2686</v>
      </c>
      <c r="B3217" t="s">
        <v>2730</v>
      </c>
      <c r="C3217">
        <v>899999230</v>
      </c>
      <c r="D3217">
        <v>91968</v>
      </c>
      <c r="F3217">
        <v>18205</v>
      </c>
      <c r="G3217">
        <v>2014</v>
      </c>
      <c r="H3217">
        <v>3</v>
      </c>
      <c r="I3217">
        <v>1000000920</v>
      </c>
      <c r="J3217">
        <v>0</v>
      </c>
      <c r="K3217">
        <v>33</v>
      </c>
      <c r="L3217" t="s">
        <v>5734</v>
      </c>
      <c r="M3217" t="s">
        <v>2689</v>
      </c>
      <c r="N3217" t="s">
        <v>2690</v>
      </c>
      <c r="O3217" s="55">
        <v>41476</v>
      </c>
      <c r="P3217" s="55">
        <v>41841</v>
      </c>
      <c r="Q3217" s="55">
        <v>41828</v>
      </c>
      <c r="R3217" s="55">
        <v>41857</v>
      </c>
      <c r="S3217" s="55">
        <v>41857</v>
      </c>
      <c r="T3217" t="s">
        <v>2691</v>
      </c>
      <c r="U3217">
        <v>30</v>
      </c>
      <c r="V3217" t="s">
        <v>5735</v>
      </c>
      <c r="W3217" t="s">
        <v>2693</v>
      </c>
      <c r="Y3217">
        <v>33700</v>
      </c>
      <c r="Z3217">
        <v>33700</v>
      </c>
      <c r="AA3217">
        <v>33700</v>
      </c>
      <c r="AB3217">
        <v>0</v>
      </c>
    </row>
    <row r="3218" spans="1:28" x14ac:dyDescent="0.25">
      <c r="A3218" t="s">
        <v>2686</v>
      </c>
      <c r="B3218" t="s">
        <v>2730</v>
      </c>
      <c r="C3218">
        <v>899999230</v>
      </c>
      <c r="D3218">
        <v>91968</v>
      </c>
      <c r="F3218">
        <v>18209</v>
      </c>
      <c r="G3218">
        <v>2014</v>
      </c>
      <c r="H3218">
        <v>3</v>
      </c>
      <c r="I3218">
        <v>1000000920</v>
      </c>
      <c r="J3218">
        <v>0</v>
      </c>
      <c r="K3218">
        <v>33</v>
      </c>
      <c r="L3218" t="s">
        <v>3200</v>
      </c>
      <c r="M3218" t="s">
        <v>2689</v>
      </c>
      <c r="N3218" t="s">
        <v>2690</v>
      </c>
      <c r="O3218" s="55">
        <v>41476</v>
      </c>
      <c r="P3218" s="55">
        <v>41841</v>
      </c>
      <c r="Q3218" s="55">
        <v>41823</v>
      </c>
      <c r="R3218" s="55">
        <v>41850</v>
      </c>
      <c r="S3218" s="55">
        <v>41851</v>
      </c>
      <c r="T3218" t="s">
        <v>3027</v>
      </c>
      <c r="U3218">
        <v>30</v>
      </c>
      <c r="V3218" t="s">
        <v>3201</v>
      </c>
      <c r="W3218" t="s">
        <v>2693</v>
      </c>
      <c r="Y3218">
        <v>33700</v>
      </c>
      <c r="Z3218">
        <v>33700</v>
      </c>
      <c r="AA3218">
        <v>33700</v>
      </c>
      <c r="AB3218">
        <v>0</v>
      </c>
    </row>
    <row r="3219" spans="1:28" x14ac:dyDescent="0.25">
      <c r="A3219" t="s">
        <v>2686</v>
      </c>
      <c r="B3219" t="s">
        <v>2696</v>
      </c>
      <c r="C3219">
        <v>899999230</v>
      </c>
      <c r="D3219">
        <v>971116</v>
      </c>
      <c r="E3219" t="s">
        <v>2687</v>
      </c>
      <c r="F3219">
        <v>18304</v>
      </c>
      <c r="G3219">
        <v>2022</v>
      </c>
      <c r="H3219">
        <v>1</v>
      </c>
      <c r="I3219">
        <v>1000004755</v>
      </c>
      <c r="J3219">
        <v>0</v>
      </c>
      <c r="K3219">
        <v>33</v>
      </c>
      <c r="L3219" t="s">
        <v>4537</v>
      </c>
      <c r="M3219" t="s">
        <v>2689</v>
      </c>
      <c r="N3219" t="s">
        <v>2690</v>
      </c>
      <c r="O3219" s="55">
        <v>44774</v>
      </c>
      <c r="P3219" s="55">
        <v>45138</v>
      </c>
      <c r="Q3219" s="55">
        <v>44821</v>
      </c>
      <c r="R3219" s="55">
        <v>44846</v>
      </c>
      <c r="S3219" s="55">
        <v>44859</v>
      </c>
      <c r="T3219" t="s">
        <v>2691</v>
      </c>
      <c r="U3219">
        <v>30</v>
      </c>
      <c r="V3219" t="s">
        <v>4356</v>
      </c>
      <c r="W3219" t="s">
        <v>2693</v>
      </c>
      <c r="Y3219">
        <v>51800</v>
      </c>
      <c r="Z3219">
        <v>51800</v>
      </c>
      <c r="AA3219">
        <v>51800</v>
      </c>
      <c r="AB3219">
        <v>0</v>
      </c>
    </row>
    <row r="3220" spans="1:28" x14ac:dyDescent="0.25">
      <c r="A3220" t="s">
        <v>2686</v>
      </c>
      <c r="B3220" t="s">
        <v>2730</v>
      </c>
      <c r="C3220">
        <v>899999230</v>
      </c>
      <c r="D3220">
        <v>971116</v>
      </c>
      <c r="E3220" t="s">
        <v>2687</v>
      </c>
      <c r="F3220">
        <v>18382</v>
      </c>
      <c r="G3220">
        <v>2015</v>
      </c>
      <c r="H3220">
        <v>1</v>
      </c>
      <c r="I3220">
        <v>1000001288</v>
      </c>
      <c r="J3220">
        <v>1</v>
      </c>
      <c r="K3220">
        <v>33</v>
      </c>
      <c r="L3220" t="s">
        <v>3181</v>
      </c>
      <c r="M3220" t="s">
        <v>2689</v>
      </c>
      <c r="N3220" t="s">
        <v>2690</v>
      </c>
      <c r="O3220" s="55">
        <v>42206</v>
      </c>
      <c r="P3220" s="55">
        <v>42390</v>
      </c>
      <c r="Q3220" s="55">
        <v>42225</v>
      </c>
      <c r="R3220" s="55">
        <v>42235</v>
      </c>
      <c r="S3220" s="55">
        <v>42238</v>
      </c>
      <c r="T3220" t="s">
        <v>2691</v>
      </c>
      <c r="U3220">
        <v>30</v>
      </c>
      <c r="V3220" t="s">
        <v>5736</v>
      </c>
      <c r="W3220" t="s">
        <v>2693</v>
      </c>
      <c r="Y3220">
        <v>84700</v>
      </c>
      <c r="Z3220">
        <v>84685</v>
      </c>
      <c r="AA3220">
        <v>84700</v>
      </c>
      <c r="AB3220">
        <v>0</v>
      </c>
    </row>
    <row r="3221" spans="1:28" x14ac:dyDescent="0.25">
      <c r="A3221" t="s">
        <v>2686</v>
      </c>
      <c r="B3221" t="s">
        <v>87</v>
      </c>
      <c r="C3221">
        <v>899999230</v>
      </c>
      <c r="D3221">
        <v>971116</v>
      </c>
      <c r="E3221" t="s">
        <v>2687</v>
      </c>
      <c r="F3221">
        <v>18384</v>
      </c>
      <c r="G3221">
        <v>2018</v>
      </c>
      <c r="H3221">
        <v>2</v>
      </c>
      <c r="I3221">
        <v>1000002115</v>
      </c>
      <c r="J3221">
        <v>1</v>
      </c>
      <c r="K3221">
        <v>33</v>
      </c>
      <c r="L3221" t="s">
        <v>2811</v>
      </c>
      <c r="M3221" t="s">
        <v>2689</v>
      </c>
      <c r="N3221" t="s">
        <v>2690</v>
      </c>
      <c r="O3221" s="55">
        <v>43121</v>
      </c>
      <c r="P3221" s="55">
        <v>43302</v>
      </c>
      <c r="Q3221" s="55">
        <v>43278</v>
      </c>
      <c r="R3221" s="55">
        <v>43335</v>
      </c>
      <c r="S3221" s="55">
        <v>43343</v>
      </c>
      <c r="T3221" t="s">
        <v>2738</v>
      </c>
      <c r="U3221">
        <v>30</v>
      </c>
      <c r="V3221" t="s">
        <v>4621</v>
      </c>
      <c r="W3221" t="s">
        <v>2693</v>
      </c>
      <c r="Y3221">
        <v>207000</v>
      </c>
      <c r="Z3221">
        <v>207000</v>
      </c>
      <c r="AA3221">
        <v>207000</v>
      </c>
      <c r="AB3221">
        <v>0</v>
      </c>
    </row>
    <row r="3222" spans="1:28" x14ac:dyDescent="0.25">
      <c r="A3222" t="s">
        <v>2686</v>
      </c>
      <c r="B3222" t="s">
        <v>2730</v>
      </c>
      <c r="C3222">
        <v>899999230</v>
      </c>
      <c r="D3222">
        <v>971116</v>
      </c>
      <c r="E3222" t="s">
        <v>2687</v>
      </c>
      <c r="F3222">
        <v>18385</v>
      </c>
      <c r="G3222">
        <v>2015</v>
      </c>
      <c r="H3222">
        <v>3</v>
      </c>
      <c r="I3222">
        <v>1000001288</v>
      </c>
      <c r="J3222">
        <v>1</v>
      </c>
      <c r="K3222">
        <v>33</v>
      </c>
      <c r="L3222" t="s">
        <v>3215</v>
      </c>
      <c r="M3222" t="s">
        <v>2689</v>
      </c>
      <c r="N3222" t="s">
        <v>2690</v>
      </c>
      <c r="O3222" s="55">
        <v>42206</v>
      </c>
      <c r="P3222" s="55">
        <v>42390</v>
      </c>
      <c r="Q3222" s="55">
        <v>42226</v>
      </c>
      <c r="R3222" s="55">
        <v>42255</v>
      </c>
      <c r="S3222" s="55">
        <v>42261</v>
      </c>
      <c r="T3222" t="s">
        <v>2691</v>
      </c>
      <c r="U3222">
        <v>30</v>
      </c>
      <c r="V3222" t="s">
        <v>3216</v>
      </c>
      <c r="W3222" t="s">
        <v>2693</v>
      </c>
      <c r="Y3222">
        <v>342300</v>
      </c>
      <c r="Z3222">
        <v>182265</v>
      </c>
      <c r="AA3222">
        <v>342300</v>
      </c>
      <c r="AB3222">
        <v>0</v>
      </c>
    </row>
    <row r="3223" spans="1:28" x14ac:dyDescent="0.25">
      <c r="A3223" t="s">
        <v>2686</v>
      </c>
      <c r="B3223" t="s">
        <v>2730</v>
      </c>
      <c r="C3223">
        <v>899999230</v>
      </c>
      <c r="D3223">
        <v>971116</v>
      </c>
      <c r="E3223" t="s">
        <v>2687</v>
      </c>
      <c r="F3223">
        <v>18385</v>
      </c>
      <c r="G3223">
        <v>2015</v>
      </c>
      <c r="H3223">
        <v>8</v>
      </c>
      <c r="I3223">
        <v>1000001288</v>
      </c>
      <c r="J3223">
        <v>1</v>
      </c>
      <c r="K3223">
        <v>33</v>
      </c>
      <c r="L3223" t="s">
        <v>3215</v>
      </c>
      <c r="M3223" t="s">
        <v>2689</v>
      </c>
      <c r="N3223" t="s">
        <v>2690</v>
      </c>
      <c r="O3223" s="55">
        <v>42206</v>
      </c>
      <c r="P3223" s="55">
        <v>42390</v>
      </c>
      <c r="Q3223" s="55">
        <v>42226</v>
      </c>
      <c r="R3223" s="55">
        <v>42340</v>
      </c>
      <c r="S3223" s="55">
        <v>42341</v>
      </c>
      <c r="T3223" t="s">
        <v>2691</v>
      </c>
      <c r="U3223">
        <v>30</v>
      </c>
      <c r="V3223" t="s">
        <v>3216</v>
      </c>
      <c r="W3223" t="s">
        <v>2693</v>
      </c>
      <c r="Y3223">
        <v>157000</v>
      </c>
      <c r="Z3223">
        <v>156750</v>
      </c>
      <c r="AA3223">
        <v>157000</v>
      </c>
      <c r="AB3223">
        <v>0</v>
      </c>
    </row>
    <row r="3224" spans="1:28" x14ac:dyDescent="0.25">
      <c r="A3224" t="s">
        <v>2686</v>
      </c>
      <c r="B3224" t="s">
        <v>2730</v>
      </c>
      <c r="C3224">
        <v>899999230</v>
      </c>
      <c r="D3224">
        <v>971116</v>
      </c>
      <c r="E3224" t="s">
        <v>2687</v>
      </c>
      <c r="F3224">
        <v>18385</v>
      </c>
      <c r="G3224">
        <v>2015</v>
      </c>
      <c r="H3224">
        <v>10</v>
      </c>
      <c r="I3224">
        <v>1000001288</v>
      </c>
      <c r="J3224">
        <v>1</v>
      </c>
      <c r="K3224">
        <v>33</v>
      </c>
      <c r="L3224" t="s">
        <v>3215</v>
      </c>
      <c r="M3224" t="s">
        <v>2689</v>
      </c>
      <c r="N3224" t="s">
        <v>2690</v>
      </c>
      <c r="O3224" s="55">
        <v>42206</v>
      </c>
      <c r="P3224" s="55">
        <v>42390</v>
      </c>
      <c r="Q3224" s="55">
        <v>42226</v>
      </c>
      <c r="R3224" s="55">
        <v>42432</v>
      </c>
      <c r="S3224" s="55">
        <v>42432</v>
      </c>
      <c r="T3224" t="s">
        <v>2691</v>
      </c>
      <c r="U3224">
        <v>30</v>
      </c>
      <c r="V3224" t="s">
        <v>3216</v>
      </c>
      <c r="W3224" t="s">
        <v>2693</v>
      </c>
      <c r="Y3224">
        <v>16949</v>
      </c>
      <c r="Z3224">
        <v>16949</v>
      </c>
      <c r="AA3224">
        <v>16949</v>
      </c>
      <c r="AB3224">
        <v>0</v>
      </c>
    </row>
    <row r="3225" spans="1:28" x14ac:dyDescent="0.25">
      <c r="A3225" t="s">
        <v>2686</v>
      </c>
      <c r="B3225" t="s">
        <v>87</v>
      </c>
      <c r="C3225">
        <v>899999230</v>
      </c>
      <c r="D3225">
        <v>971116</v>
      </c>
      <c r="E3225" t="s">
        <v>2687</v>
      </c>
      <c r="F3225">
        <v>18394</v>
      </c>
      <c r="G3225">
        <v>2018</v>
      </c>
      <c r="H3225">
        <v>3</v>
      </c>
      <c r="I3225">
        <v>1000002115</v>
      </c>
      <c r="J3225">
        <v>1</v>
      </c>
      <c r="K3225">
        <v>33</v>
      </c>
      <c r="L3225" t="s">
        <v>3217</v>
      </c>
      <c r="M3225" t="s">
        <v>2689</v>
      </c>
      <c r="N3225" t="s">
        <v>2690</v>
      </c>
      <c r="O3225" s="55">
        <v>43121</v>
      </c>
      <c r="P3225" s="55">
        <v>43302</v>
      </c>
      <c r="Q3225" s="55">
        <v>43280</v>
      </c>
      <c r="R3225" s="55">
        <v>43396</v>
      </c>
      <c r="S3225" s="55">
        <v>43411</v>
      </c>
      <c r="T3225" t="s">
        <v>2764</v>
      </c>
      <c r="U3225">
        <v>30</v>
      </c>
      <c r="V3225" t="s">
        <v>3218</v>
      </c>
      <c r="W3225" t="s">
        <v>2693</v>
      </c>
      <c r="Y3225">
        <v>81000</v>
      </c>
      <c r="Z3225">
        <v>81000</v>
      </c>
      <c r="AA3225">
        <v>81000</v>
      </c>
      <c r="AB3225">
        <v>0</v>
      </c>
    </row>
    <row r="3226" spans="1:28" x14ac:dyDescent="0.25">
      <c r="A3226" t="s">
        <v>2686</v>
      </c>
      <c r="B3226" t="s">
        <v>2696</v>
      </c>
      <c r="C3226">
        <v>899999230</v>
      </c>
      <c r="D3226">
        <v>971116</v>
      </c>
      <c r="E3226" t="s">
        <v>2687</v>
      </c>
      <c r="F3226">
        <v>18409</v>
      </c>
      <c r="G3226">
        <v>2022</v>
      </c>
      <c r="H3226">
        <v>1</v>
      </c>
      <c r="I3226">
        <v>1000004755</v>
      </c>
      <c r="J3226">
        <v>0</v>
      </c>
      <c r="K3226">
        <v>33</v>
      </c>
      <c r="L3226" t="s">
        <v>2936</v>
      </c>
      <c r="M3226" t="s">
        <v>2689</v>
      </c>
      <c r="N3226" t="s">
        <v>2690</v>
      </c>
      <c r="O3226" s="55">
        <v>44774</v>
      </c>
      <c r="P3226" s="55">
        <v>45138</v>
      </c>
      <c r="Q3226" s="55">
        <v>44834</v>
      </c>
      <c r="R3226" s="55">
        <v>44846</v>
      </c>
      <c r="S3226" s="55">
        <v>44860</v>
      </c>
      <c r="T3226" t="s">
        <v>2764</v>
      </c>
      <c r="U3226">
        <v>30</v>
      </c>
      <c r="V3226" t="s">
        <v>1365</v>
      </c>
      <c r="W3226" t="s">
        <v>2693</v>
      </c>
      <c r="Y3226">
        <v>129180</v>
      </c>
      <c r="Z3226">
        <v>129180</v>
      </c>
      <c r="AA3226">
        <v>129180</v>
      </c>
      <c r="AB3226">
        <v>0</v>
      </c>
    </row>
    <row r="3227" spans="1:28" x14ac:dyDescent="0.25">
      <c r="A3227" t="s">
        <v>2686</v>
      </c>
      <c r="B3227" t="s">
        <v>87</v>
      </c>
      <c r="C3227">
        <v>899999230</v>
      </c>
      <c r="D3227">
        <v>971116</v>
      </c>
      <c r="E3227" t="s">
        <v>2687</v>
      </c>
      <c r="F3227">
        <v>18509</v>
      </c>
      <c r="G3227">
        <v>2016</v>
      </c>
      <c r="H3227">
        <v>1</v>
      </c>
      <c r="I3227">
        <v>1000001587</v>
      </c>
      <c r="J3227">
        <v>1</v>
      </c>
      <c r="K3227">
        <v>33</v>
      </c>
      <c r="L3227" t="s">
        <v>2843</v>
      </c>
      <c r="M3227" t="s">
        <v>2689</v>
      </c>
      <c r="N3227" t="s">
        <v>2690</v>
      </c>
      <c r="O3227" s="55">
        <v>42572</v>
      </c>
      <c r="P3227" s="55">
        <v>42756</v>
      </c>
      <c r="Q3227" s="55">
        <v>42592</v>
      </c>
      <c r="R3227" s="55">
        <v>42607</v>
      </c>
      <c r="S3227" s="55">
        <v>42612</v>
      </c>
      <c r="T3227" t="s">
        <v>2691</v>
      </c>
      <c r="U3227">
        <v>30</v>
      </c>
      <c r="V3227" t="s">
        <v>5737</v>
      </c>
      <c r="W3227" t="s">
        <v>2693</v>
      </c>
      <c r="Y3227">
        <v>285730</v>
      </c>
      <c r="Z3227">
        <v>285730</v>
      </c>
      <c r="AA3227">
        <v>285730</v>
      </c>
      <c r="AB3227">
        <v>0</v>
      </c>
    </row>
    <row r="3228" spans="1:28" x14ac:dyDescent="0.25">
      <c r="A3228" t="s">
        <v>2686</v>
      </c>
      <c r="B3228" t="s">
        <v>87</v>
      </c>
      <c r="C3228">
        <v>899999230</v>
      </c>
      <c r="D3228">
        <v>971116</v>
      </c>
      <c r="E3228" t="s">
        <v>2687</v>
      </c>
      <c r="F3228">
        <v>18509</v>
      </c>
      <c r="G3228">
        <v>2016</v>
      </c>
      <c r="H3228">
        <v>3</v>
      </c>
      <c r="I3228">
        <v>1000001587</v>
      </c>
      <c r="J3228">
        <v>1</v>
      </c>
      <c r="K3228">
        <v>33</v>
      </c>
      <c r="L3228" t="s">
        <v>2843</v>
      </c>
      <c r="M3228" t="s">
        <v>2689</v>
      </c>
      <c r="N3228" t="s">
        <v>2690</v>
      </c>
      <c r="O3228" s="55">
        <v>42572</v>
      </c>
      <c r="P3228" s="55">
        <v>42756</v>
      </c>
      <c r="Q3228" s="55">
        <v>42592</v>
      </c>
      <c r="R3228" s="55">
        <v>42656</v>
      </c>
      <c r="S3228" s="55">
        <v>42661</v>
      </c>
      <c r="T3228" t="s">
        <v>2691</v>
      </c>
      <c r="U3228">
        <v>30</v>
      </c>
      <c r="V3228" t="s">
        <v>5737</v>
      </c>
      <c r="W3228" t="s">
        <v>2693</v>
      </c>
      <c r="Y3228">
        <v>35730</v>
      </c>
      <c r="Z3228">
        <v>35730</v>
      </c>
      <c r="AA3228">
        <v>35730</v>
      </c>
      <c r="AB3228">
        <v>0</v>
      </c>
    </row>
    <row r="3229" spans="1:28" x14ac:dyDescent="0.25">
      <c r="A3229" t="s">
        <v>2686</v>
      </c>
      <c r="B3229" t="s">
        <v>87</v>
      </c>
      <c r="C3229">
        <v>899999230</v>
      </c>
      <c r="D3229">
        <v>971116</v>
      </c>
      <c r="E3229" t="s">
        <v>2687</v>
      </c>
      <c r="F3229">
        <v>18522</v>
      </c>
      <c r="G3229">
        <v>2016</v>
      </c>
      <c r="H3229">
        <v>4</v>
      </c>
      <c r="I3229">
        <v>1000001587</v>
      </c>
      <c r="J3229">
        <v>1</v>
      </c>
      <c r="K3229">
        <v>33</v>
      </c>
      <c r="L3229" t="s">
        <v>3224</v>
      </c>
      <c r="M3229" t="s">
        <v>2689</v>
      </c>
      <c r="N3229" t="s">
        <v>2690</v>
      </c>
      <c r="O3229" s="55">
        <v>42572</v>
      </c>
      <c r="P3229" s="55">
        <v>42756</v>
      </c>
      <c r="Q3229" s="55">
        <v>42602</v>
      </c>
      <c r="R3229" s="55">
        <v>42730</v>
      </c>
      <c r="S3229" s="55">
        <v>42731</v>
      </c>
      <c r="T3229" t="s">
        <v>2691</v>
      </c>
      <c r="U3229">
        <v>30</v>
      </c>
      <c r="V3229" t="s">
        <v>3225</v>
      </c>
      <c r="W3229" t="s">
        <v>2693</v>
      </c>
      <c r="Y3229">
        <v>1549560</v>
      </c>
      <c r="Z3229">
        <v>1421060</v>
      </c>
      <c r="AA3229">
        <v>1549560</v>
      </c>
      <c r="AB3229">
        <v>0</v>
      </c>
    </row>
    <row r="3230" spans="1:28" x14ac:dyDescent="0.25">
      <c r="A3230" t="s">
        <v>2686</v>
      </c>
      <c r="B3230" t="s">
        <v>87</v>
      </c>
      <c r="C3230">
        <v>899999230</v>
      </c>
      <c r="D3230">
        <v>971116</v>
      </c>
      <c r="E3230" t="s">
        <v>2687</v>
      </c>
      <c r="F3230">
        <v>18522</v>
      </c>
      <c r="G3230">
        <v>2016</v>
      </c>
      <c r="H3230">
        <v>4</v>
      </c>
      <c r="I3230">
        <v>1000001587</v>
      </c>
      <c r="J3230">
        <v>1</v>
      </c>
      <c r="K3230">
        <v>33</v>
      </c>
      <c r="L3230" t="s">
        <v>3224</v>
      </c>
      <c r="M3230" t="s">
        <v>2689</v>
      </c>
      <c r="N3230" t="s">
        <v>2690</v>
      </c>
      <c r="O3230" s="55">
        <v>42572</v>
      </c>
      <c r="P3230" s="55">
        <v>42756</v>
      </c>
      <c r="Q3230" s="55">
        <v>42602</v>
      </c>
      <c r="R3230" s="55">
        <v>42730</v>
      </c>
      <c r="S3230" s="55">
        <v>42731</v>
      </c>
      <c r="T3230" t="s">
        <v>2691</v>
      </c>
      <c r="U3230">
        <v>30</v>
      </c>
      <c r="V3230" t="s">
        <v>3225</v>
      </c>
      <c r="W3230" t="s">
        <v>2693</v>
      </c>
      <c r="Y3230">
        <v>1549560</v>
      </c>
      <c r="Z3230">
        <v>20600</v>
      </c>
      <c r="AA3230">
        <v>1549560</v>
      </c>
      <c r="AB3230">
        <v>0</v>
      </c>
    </row>
    <row r="3231" spans="1:28" x14ac:dyDescent="0.25">
      <c r="A3231" t="s">
        <v>2686</v>
      </c>
      <c r="B3231" t="s">
        <v>87</v>
      </c>
      <c r="C3231">
        <v>899999230</v>
      </c>
      <c r="D3231">
        <v>971116</v>
      </c>
      <c r="E3231" t="s">
        <v>2687</v>
      </c>
      <c r="F3231">
        <v>18522</v>
      </c>
      <c r="G3231">
        <v>2016</v>
      </c>
      <c r="H3231">
        <v>6</v>
      </c>
      <c r="I3231">
        <v>1000001587</v>
      </c>
      <c r="J3231">
        <v>1</v>
      </c>
      <c r="K3231">
        <v>33</v>
      </c>
      <c r="L3231" t="s">
        <v>3224</v>
      </c>
      <c r="M3231" t="s">
        <v>2689</v>
      </c>
      <c r="N3231" t="s">
        <v>2690</v>
      </c>
      <c r="O3231" s="55">
        <v>42572</v>
      </c>
      <c r="P3231" s="55">
        <v>42756</v>
      </c>
      <c r="Q3231" s="55">
        <v>42602</v>
      </c>
      <c r="R3231" s="55">
        <v>43041</v>
      </c>
      <c r="S3231" s="55">
        <v>43046</v>
      </c>
      <c r="T3231" t="s">
        <v>2691</v>
      </c>
      <c r="U3231">
        <v>30</v>
      </c>
      <c r="V3231" t="s">
        <v>3225</v>
      </c>
      <c r="W3231" t="s">
        <v>2693</v>
      </c>
      <c r="Y3231">
        <v>107730</v>
      </c>
      <c r="Z3231">
        <v>107730</v>
      </c>
      <c r="AA3231">
        <v>107730</v>
      </c>
      <c r="AB3231">
        <v>0</v>
      </c>
    </row>
    <row r="3232" spans="1:28" x14ac:dyDescent="0.25">
      <c r="A3232" t="s">
        <v>2686</v>
      </c>
      <c r="B3232" t="s">
        <v>87</v>
      </c>
      <c r="C3232">
        <v>899999230</v>
      </c>
      <c r="D3232">
        <v>971116</v>
      </c>
      <c r="E3232" t="s">
        <v>2687</v>
      </c>
      <c r="F3232">
        <v>18541</v>
      </c>
      <c r="G3232">
        <v>2018</v>
      </c>
      <c r="H3232">
        <v>1</v>
      </c>
      <c r="I3232">
        <v>1000002115</v>
      </c>
      <c r="J3232">
        <v>1</v>
      </c>
      <c r="K3232">
        <v>33</v>
      </c>
      <c r="L3232" t="s">
        <v>2843</v>
      </c>
      <c r="M3232" t="s">
        <v>2689</v>
      </c>
      <c r="N3232" t="s">
        <v>2690</v>
      </c>
      <c r="O3232" s="55">
        <v>43121</v>
      </c>
      <c r="P3232" s="55">
        <v>43302</v>
      </c>
      <c r="Q3232" s="55">
        <v>43273</v>
      </c>
      <c r="R3232" s="55">
        <v>43335</v>
      </c>
      <c r="S3232" s="55">
        <v>43343</v>
      </c>
      <c r="T3232" t="s">
        <v>2691</v>
      </c>
      <c r="U3232">
        <v>30</v>
      </c>
      <c r="V3232" t="s">
        <v>3941</v>
      </c>
      <c r="W3232" t="s">
        <v>2693</v>
      </c>
      <c r="Y3232">
        <v>116900</v>
      </c>
      <c r="Z3232">
        <v>116900</v>
      </c>
      <c r="AA3232">
        <v>116900</v>
      </c>
      <c r="AB3232">
        <v>0</v>
      </c>
    </row>
    <row r="3233" spans="1:28" x14ac:dyDescent="0.25">
      <c r="A3233" t="s">
        <v>2686</v>
      </c>
      <c r="B3233" t="s">
        <v>87</v>
      </c>
      <c r="C3233">
        <v>899999230</v>
      </c>
      <c r="D3233">
        <v>971116</v>
      </c>
      <c r="E3233" t="s">
        <v>2687</v>
      </c>
      <c r="F3233">
        <v>18577</v>
      </c>
      <c r="G3233">
        <v>2016</v>
      </c>
      <c r="H3233">
        <v>2</v>
      </c>
      <c r="I3233">
        <v>1000001587</v>
      </c>
      <c r="J3233">
        <v>1</v>
      </c>
      <c r="K3233">
        <v>33</v>
      </c>
      <c r="L3233" t="s">
        <v>3560</v>
      </c>
      <c r="M3233" t="s">
        <v>2689</v>
      </c>
      <c r="N3233" t="s">
        <v>2690</v>
      </c>
      <c r="O3233" s="55">
        <v>42572</v>
      </c>
      <c r="P3233" s="55">
        <v>42756</v>
      </c>
      <c r="Q3233" s="55">
        <v>42594</v>
      </c>
      <c r="R3233" s="55">
        <v>42628</v>
      </c>
      <c r="S3233" s="55">
        <v>42634</v>
      </c>
      <c r="T3233" t="s">
        <v>2691</v>
      </c>
      <c r="U3233">
        <v>30</v>
      </c>
      <c r="V3233" t="s">
        <v>5738</v>
      </c>
      <c r="W3233" t="s">
        <v>2693</v>
      </c>
      <c r="Y3233">
        <v>70650</v>
      </c>
      <c r="Z3233">
        <v>70650</v>
      </c>
      <c r="AA3233">
        <v>70650</v>
      </c>
      <c r="AB3233">
        <v>0</v>
      </c>
    </row>
    <row r="3234" spans="1:28" x14ac:dyDescent="0.25">
      <c r="A3234" t="s">
        <v>2686</v>
      </c>
      <c r="B3234" t="s">
        <v>87</v>
      </c>
      <c r="C3234">
        <v>899999230</v>
      </c>
      <c r="D3234">
        <v>971116</v>
      </c>
      <c r="E3234" t="s">
        <v>2687</v>
      </c>
      <c r="F3234">
        <v>18583</v>
      </c>
      <c r="G3234">
        <v>2017</v>
      </c>
      <c r="H3234">
        <v>1</v>
      </c>
      <c r="I3234">
        <v>1000001587</v>
      </c>
      <c r="J3234">
        <v>20</v>
      </c>
      <c r="K3234">
        <v>33</v>
      </c>
      <c r="L3234" t="s">
        <v>2894</v>
      </c>
      <c r="M3234" t="s">
        <v>2689</v>
      </c>
      <c r="N3234" t="s">
        <v>2690</v>
      </c>
      <c r="O3234" s="55">
        <v>42937</v>
      </c>
      <c r="P3234" s="55">
        <v>43121</v>
      </c>
      <c r="Q3234" s="55">
        <v>42958</v>
      </c>
      <c r="R3234" s="55">
        <v>42993</v>
      </c>
      <c r="S3234" s="55">
        <v>43001</v>
      </c>
      <c r="T3234" t="s">
        <v>2691</v>
      </c>
      <c r="U3234">
        <v>30</v>
      </c>
      <c r="V3234" t="s">
        <v>5739</v>
      </c>
      <c r="W3234" t="s">
        <v>2693</v>
      </c>
      <c r="Y3234">
        <v>90450</v>
      </c>
      <c r="Z3234">
        <v>90450</v>
      </c>
      <c r="AA3234">
        <v>90450</v>
      </c>
      <c r="AB3234">
        <v>0</v>
      </c>
    </row>
    <row r="3235" spans="1:28" x14ac:dyDescent="0.25">
      <c r="A3235" t="s">
        <v>2686</v>
      </c>
      <c r="B3235" t="s">
        <v>87</v>
      </c>
      <c r="C3235">
        <v>899999230</v>
      </c>
      <c r="D3235">
        <v>971116</v>
      </c>
      <c r="E3235" t="s">
        <v>2687</v>
      </c>
      <c r="F3235">
        <v>18604</v>
      </c>
      <c r="G3235">
        <v>2016</v>
      </c>
      <c r="H3235">
        <v>1</v>
      </c>
      <c r="I3235">
        <v>1000001587</v>
      </c>
      <c r="J3235">
        <v>1</v>
      </c>
      <c r="K3235">
        <v>33</v>
      </c>
      <c r="L3235" t="s">
        <v>2699</v>
      </c>
      <c r="M3235" t="s">
        <v>2689</v>
      </c>
      <c r="N3235" t="s">
        <v>2690</v>
      </c>
      <c r="O3235" s="55">
        <v>42572</v>
      </c>
      <c r="P3235" s="55">
        <v>42756</v>
      </c>
      <c r="Q3235" s="55">
        <v>42598</v>
      </c>
      <c r="R3235" s="55">
        <v>42607</v>
      </c>
      <c r="S3235" s="55">
        <v>42612</v>
      </c>
      <c r="T3235" t="s">
        <v>2691</v>
      </c>
      <c r="U3235">
        <v>30</v>
      </c>
      <c r="V3235" t="s">
        <v>4801</v>
      </c>
      <c r="W3235" t="s">
        <v>2693</v>
      </c>
      <c r="Y3235">
        <v>50730</v>
      </c>
      <c r="Z3235">
        <v>50730</v>
      </c>
      <c r="AA3235">
        <v>50730</v>
      </c>
      <c r="AB3235">
        <v>0</v>
      </c>
    </row>
    <row r="3236" spans="1:28" x14ac:dyDescent="0.25">
      <c r="A3236" t="s">
        <v>2686</v>
      </c>
      <c r="B3236" t="s">
        <v>87</v>
      </c>
      <c r="C3236">
        <v>899999230</v>
      </c>
      <c r="D3236">
        <v>971116</v>
      </c>
      <c r="E3236" t="s">
        <v>2687</v>
      </c>
      <c r="F3236">
        <v>18626</v>
      </c>
      <c r="G3236">
        <v>2017</v>
      </c>
      <c r="H3236">
        <v>1</v>
      </c>
      <c r="I3236">
        <v>1000001587</v>
      </c>
      <c r="J3236">
        <v>20</v>
      </c>
      <c r="K3236">
        <v>33</v>
      </c>
      <c r="L3236" t="s">
        <v>3464</v>
      </c>
      <c r="M3236" t="s">
        <v>2689</v>
      </c>
      <c r="N3236" t="s">
        <v>2690</v>
      </c>
      <c r="O3236" s="55">
        <v>42937</v>
      </c>
      <c r="P3236" s="55">
        <v>43121</v>
      </c>
      <c r="Q3236" s="55">
        <v>42949</v>
      </c>
      <c r="R3236" s="55">
        <v>42993</v>
      </c>
      <c r="S3236" s="55">
        <v>43001</v>
      </c>
      <c r="T3236" t="s">
        <v>2691</v>
      </c>
      <c r="U3236">
        <v>30</v>
      </c>
      <c r="V3236" t="s">
        <v>5740</v>
      </c>
      <c r="W3236" t="s">
        <v>2693</v>
      </c>
      <c r="Y3236">
        <v>396200</v>
      </c>
      <c r="Z3236">
        <v>396200</v>
      </c>
      <c r="AA3236">
        <v>396200</v>
      </c>
      <c r="AB3236">
        <v>0</v>
      </c>
    </row>
    <row r="3237" spans="1:28" x14ac:dyDescent="0.25">
      <c r="A3237" t="s">
        <v>2686</v>
      </c>
      <c r="B3237" t="s">
        <v>87</v>
      </c>
      <c r="C3237">
        <v>899999230</v>
      </c>
      <c r="D3237">
        <v>971116</v>
      </c>
      <c r="E3237" t="s">
        <v>2687</v>
      </c>
      <c r="F3237">
        <v>18626</v>
      </c>
      <c r="G3237">
        <v>2017</v>
      </c>
      <c r="H3237">
        <v>3</v>
      </c>
      <c r="I3237">
        <v>1000001587</v>
      </c>
      <c r="J3237">
        <v>20</v>
      </c>
      <c r="K3237">
        <v>33</v>
      </c>
      <c r="L3237" t="s">
        <v>3464</v>
      </c>
      <c r="M3237" t="s">
        <v>2689</v>
      </c>
      <c r="N3237" t="s">
        <v>2690</v>
      </c>
      <c r="O3237" s="55">
        <v>42937</v>
      </c>
      <c r="P3237" s="55">
        <v>43121</v>
      </c>
      <c r="Q3237" s="55">
        <v>42949</v>
      </c>
      <c r="R3237" s="55">
        <v>43035</v>
      </c>
      <c r="S3237" s="55">
        <v>43039</v>
      </c>
      <c r="T3237" t="s">
        <v>2691</v>
      </c>
      <c r="U3237">
        <v>30</v>
      </c>
      <c r="V3237" t="s">
        <v>5740</v>
      </c>
      <c r="W3237" t="s">
        <v>2693</v>
      </c>
      <c r="Y3237">
        <v>38100</v>
      </c>
      <c r="Z3237">
        <v>38100</v>
      </c>
      <c r="AA3237">
        <v>38100</v>
      </c>
      <c r="AB3237">
        <v>0</v>
      </c>
    </row>
    <row r="3238" spans="1:28" x14ac:dyDescent="0.25">
      <c r="A3238" t="s">
        <v>2686</v>
      </c>
      <c r="B3238" t="s">
        <v>87</v>
      </c>
      <c r="C3238">
        <v>899999230</v>
      </c>
      <c r="D3238">
        <v>971116</v>
      </c>
      <c r="E3238" t="s">
        <v>2687</v>
      </c>
      <c r="F3238">
        <v>18629</v>
      </c>
      <c r="G3238">
        <v>2016</v>
      </c>
      <c r="H3238">
        <v>1</v>
      </c>
      <c r="I3238">
        <v>1000001587</v>
      </c>
      <c r="J3238">
        <v>1</v>
      </c>
      <c r="K3238">
        <v>33</v>
      </c>
      <c r="L3238" t="s">
        <v>5741</v>
      </c>
      <c r="M3238" t="s">
        <v>2689</v>
      </c>
      <c r="N3238" t="s">
        <v>2690</v>
      </c>
      <c r="O3238" s="55">
        <v>42572</v>
      </c>
      <c r="P3238" s="55">
        <v>42756</v>
      </c>
      <c r="Q3238" s="55">
        <v>42588</v>
      </c>
      <c r="R3238" s="55">
        <v>42607</v>
      </c>
      <c r="S3238" s="55">
        <v>42612</v>
      </c>
      <c r="T3238" t="s">
        <v>2691</v>
      </c>
      <c r="U3238">
        <v>30</v>
      </c>
      <c r="V3238" t="s">
        <v>5742</v>
      </c>
      <c r="W3238" t="s">
        <v>2693</v>
      </c>
      <c r="Y3238">
        <v>70650</v>
      </c>
      <c r="Z3238">
        <v>70650</v>
      </c>
      <c r="AA3238">
        <v>70650</v>
      </c>
      <c r="AB3238">
        <v>0</v>
      </c>
    </row>
    <row r="3239" spans="1:28" x14ac:dyDescent="0.25">
      <c r="A3239" t="s">
        <v>2686</v>
      </c>
      <c r="B3239" t="s">
        <v>87</v>
      </c>
      <c r="C3239">
        <v>899999230</v>
      </c>
      <c r="D3239">
        <v>971116</v>
      </c>
      <c r="E3239" t="s">
        <v>2687</v>
      </c>
      <c r="F3239">
        <v>18630</v>
      </c>
      <c r="G3239">
        <v>2017</v>
      </c>
      <c r="H3239">
        <v>1</v>
      </c>
      <c r="I3239">
        <v>1000001587</v>
      </c>
      <c r="J3239">
        <v>20</v>
      </c>
      <c r="K3239">
        <v>33</v>
      </c>
      <c r="L3239" t="s">
        <v>5743</v>
      </c>
      <c r="M3239" t="s">
        <v>2689</v>
      </c>
      <c r="N3239" t="s">
        <v>2690</v>
      </c>
      <c r="O3239" s="55">
        <v>42937</v>
      </c>
      <c r="P3239" s="55">
        <v>43121</v>
      </c>
      <c r="Q3239" s="55">
        <v>42962</v>
      </c>
      <c r="R3239" s="55">
        <v>42993</v>
      </c>
      <c r="S3239" s="55">
        <v>43001</v>
      </c>
      <c r="T3239" t="s">
        <v>2691</v>
      </c>
      <c r="U3239">
        <v>30</v>
      </c>
      <c r="V3239" t="s">
        <v>5744</v>
      </c>
      <c r="W3239" t="s">
        <v>2693</v>
      </c>
      <c r="Y3239">
        <v>102575</v>
      </c>
      <c r="Z3239">
        <v>102575</v>
      </c>
      <c r="AA3239">
        <v>102575</v>
      </c>
      <c r="AB3239">
        <v>0</v>
      </c>
    </row>
    <row r="3240" spans="1:28" x14ac:dyDescent="0.25">
      <c r="A3240" t="s">
        <v>2686</v>
      </c>
      <c r="B3240" t="s">
        <v>87</v>
      </c>
      <c r="C3240">
        <v>899999230</v>
      </c>
      <c r="D3240">
        <v>971116</v>
      </c>
      <c r="E3240" t="s">
        <v>2687</v>
      </c>
      <c r="F3240">
        <v>18639</v>
      </c>
      <c r="G3240">
        <v>2017</v>
      </c>
      <c r="H3240">
        <v>1</v>
      </c>
      <c r="I3240">
        <v>1000001587</v>
      </c>
      <c r="J3240">
        <v>20</v>
      </c>
      <c r="K3240">
        <v>33</v>
      </c>
      <c r="L3240" t="s">
        <v>4727</v>
      </c>
      <c r="M3240" t="s">
        <v>2689</v>
      </c>
      <c r="N3240" t="s">
        <v>2690</v>
      </c>
      <c r="O3240" s="55">
        <v>42937</v>
      </c>
      <c r="P3240" s="55">
        <v>43121</v>
      </c>
      <c r="Q3240" s="55">
        <v>42961</v>
      </c>
      <c r="R3240" s="55">
        <v>42993</v>
      </c>
      <c r="S3240" s="55">
        <v>43001</v>
      </c>
      <c r="T3240" t="s">
        <v>2738</v>
      </c>
      <c r="U3240">
        <v>30</v>
      </c>
      <c r="V3240" t="s">
        <v>5745</v>
      </c>
      <c r="W3240" t="s">
        <v>2693</v>
      </c>
      <c r="Y3240">
        <v>182450</v>
      </c>
      <c r="Z3240">
        <v>182450</v>
      </c>
      <c r="AA3240">
        <v>182450</v>
      </c>
      <c r="AB3240">
        <v>0</v>
      </c>
    </row>
    <row r="3241" spans="1:28" x14ac:dyDescent="0.25">
      <c r="A3241" t="s">
        <v>2686</v>
      </c>
      <c r="B3241" t="s">
        <v>87</v>
      </c>
      <c r="C3241">
        <v>899999230</v>
      </c>
      <c r="D3241">
        <v>971116</v>
      </c>
      <c r="E3241" t="s">
        <v>2687</v>
      </c>
      <c r="F3241">
        <v>18647</v>
      </c>
      <c r="G3241">
        <v>2016</v>
      </c>
      <c r="H3241">
        <v>2</v>
      </c>
      <c r="I3241">
        <v>1000001587</v>
      </c>
      <c r="J3241">
        <v>1</v>
      </c>
      <c r="K3241">
        <v>33</v>
      </c>
      <c r="L3241" t="s">
        <v>2798</v>
      </c>
      <c r="M3241" t="s">
        <v>2689</v>
      </c>
      <c r="N3241" t="s">
        <v>2690</v>
      </c>
      <c r="O3241" s="55">
        <v>42572</v>
      </c>
      <c r="P3241" s="55">
        <v>42756</v>
      </c>
      <c r="Q3241" s="55">
        <v>42601</v>
      </c>
      <c r="R3241" s="55">
        <v>42719</v>
      </c>
      <c r="S3241" s="55">
        <v>42720</v>
      </c>
      <c r="T3241" t="s">
        <v>2691</v>
      </c>
      <c r="U3241">
        <v>30</v>
      </c>
      <c r="V3241" t="s">
        <v>5746</v>
      </c>
      <c r="W3241" t="s">
        <v>2693</v>
      </c>
      <c r="Y3241">
        <v>250000</v>
      </c>
      <c r="Z3241">
        <v>250000</v>
      </c>
      <c r="AA3241">
        <v>250000</v>
      </c>
      <c r="AB3241">
        <v>0</v>
      </c>
    </row>
    <row r="3242" spans="1:28" x14ac:dyDescent="0.25">
      <c r="A3242" t="s">
        <v>2686</v>
      </c>
      <c r="B3242" t="s">
        <v>2730</v>
      </c>
      <c r="C3242">
        <v>899999230</v>
      </c>
      <c r="D3242">
        <v>971116</v>
      </c>
      <c r="E3242" t="s">
        <v>2687</v>
      </c>
      <c r="F3242">
        <v>18697</v>
      </c>
      <c r="G3242">
        <v>2015</v>
      </c>
      <c r="H3242">
        <v>1</v>
      </c>
      <c r="I3242">
        <v>1000001288</v>
      </c>
      <c r="J3242">
        <v>1</v>
      </c>
      <c r="K3242">
        <v>33</v>
      </c>
      <c r="L3242" t="s">
        <v>3270</v>
      </c>
      <c r="M3242" t="s">
        <v>2689</v>
      </c>
      <c r="N3242" t="s">
        <v>2690</v>
      </c>
      <c r="O3242" s="55">
        <v>42206</v>
      </c>
      <c r="P3242" s="55">
        <v>42390</v>
      </c>
      <c r="Q3242" s="55">
        <v>42219</v>
      </c>
      <c r="R3242" s="55">
        <v>42228</v>
      </c>
      <c r="S3242" s="55">
        <v>42241</v>
      </c>
      <c r="T3242" t="s">
        <v>2691</v>
      </c>
      <c r="U3242">
        <v>30</v>
      </c>
      <c r="V3242" t="s">
        <v>5747</v>
      </c>
      <c r="W3242" t="s">
        <v>2693</v>
      </c>
      <c r="Y3242">
        <v>78000</v>
      </c>
      <c r="Z3242">
        <v>77985</v>
      </c>
      <c r="AA3242">
        <v>78000</v>
      </c>
      <c r="AB3242">
        <v>0</v>
      </c>
    </row>
    <row r="3243" spans="1:28" x14ac:dyDescent="0.25">
      <c r="A3243" t="s">
        <v>2686</v>
      </c>
      <c r="B3243" t="s">
        <v>87</v>
      </c>
      <c r="C3243">
        <v>899999230</v>
      </c>
      <c r="D3243">
        <v>971116</v>
      </c>
      <c r="E3243" t="s">
        <v>2687</v>
      </c>
      <c r="F3243">
        <v>18842</v>
      </c>
      <c r="G3243">
        <v>2017</v>
      </c>
      <c r="H3243">
        <v>1</v>
      </c>
      <c r="I3243">
        <v>1000001587</v>
      </c>
      <c r="J3243">
        <v>20</v>
      </c>
      <c r="K3243">
        <v>33</v>
      </c>
      <c r="L3243" t="s">
        <v>3321</v>
      </c>
      <c r="M3243" t="s">
        <v>2689</v>
      </c>
      <c r="N3243" t="s">
        <v>2690</v>
      </c>
      <c r="O3243" s="55">
        <v>42937</v>
      </c>
      <c r="P3243" s="55">
        <v>43121</v>
      </c>
      <c r="Q3243" s="55">
        <v>42959</v>
      </c>
      <c r="R3243" s="55">
        <v>42993</v>
      </c>
      <c r="S3243" s="55">
        <v>43004</v>
      </c>
      <c r="T3243" t="s">
        <v>2691</v>
      </c>
      <c r="U3243">
        <v>30</v>
      </c>
      <c r="V3243" t="s">
        <v>5748</v>
      </c>
      <c r="W3243" t="s">
        <v>2693</v>
      </c>
      <c r="Y3243">
        <v>100450</v>
      </c>
      <c r="Z3243">
        <v>100450</v>
      </c>
      <c r="AA3243">
        <v>100450</v>
      </c>
      <c r="AB3243">
        <v>0</v>
      </c>
    </row>
    <row r="3244" spans="1:28" x14ac:dyDescent="0.25">
      <c r="A3244" t="s">
        <v>2686</v>
      </c>
      <c r="B3244" t="s">
        <v>87</v>
      </c>
      <c r="C3244">
        <v>899999230</v>
      </c>
      <c r="D3244">
        <v>971116</v>
      </c>
      <c r="E3244" t="s">
        <v>2687</v>
      </c>
      <c r="F3244">
        <v>18855</v>
      </c>
      <c r="G3244">
        <v>2016</v>
      </c>
      <c r="H3244">
        <v>2</v>
      </c>
      <c r="I3244">
        <v>1000001587</v>
      </c>
      <c r="J3244">
        <v>1</v>
      </c>
      <c r="K3244">
        <v>33</v>
      </c>
      <c r="L3244" t="s">
        <v>2703</v>
      </c>
      <c r="M3244" t="s">
        <v>2689</v>
      </c>
      <c r="N3244" t="s">
        <v>2690</v>
      </c>
      <c r="O3244" s="55">
        <v>42572</v>
      </c>
      <c r="P3244" s="55">
        <v>42756</v>
      </c>
      <c r="Q3244" s="55">
        <v>42593</v>
      </c>
      <c r="R3244" s="55">
        <v>42607</v>
      </c>
      <c r="S3244" s="55">
        <v>42613</v>
      </c>
      <c r="T3244" t="s">
        <v>2691</v>
      </c>
      <c r="U3244">
        <v>30</v>
      </c>
      <c r="V3244" t="s">
        <v>906</v>
      </c>
      <c r="W3244" t="s">
        <v>2693</v>
      </c>
      <c r="Y3244">
        <v>285730</v>
      </c>
      <c r="Z3244">
        <v>285730</v>
      </c>
      <c r="AA3244">
        <v>285730</v>
      </c>
      <c r="AB3244">
        <v>0</v>
      </c>
    </row>
    <row r="3245" spans="1:28" x14ac:dyDescent="0.25">
      <c r="A3245" t="s">
        <v>2686</v>
      </c>
      <c r="B3245" t="s">
        <v>87</v>
      </c>
      <c r="C3245">
        <v>899999230</v>
      </c>
      <c r="D3245">
        <v>971116</v>
      </c>
      <c r="E3245" t="s">
        <v>2687</v>
      </c>
      <c r="F3245">
        <v>18855</v>
      </c>
      <c r="G3245">
        <v>2016</v>
      </c>
      <c r="H3245">
        <v>4</v>
      </c>
      <c r="I3245">
        <v>1000001587</v>
      </c>
      <c r="J3245">
        <v>1</v>
      </c>
      <c r="K3245">
        <v>33</v>
      </c>
      <c r="L3245" t="s">
        <v>2703</v>
      </c>
      <c r="M3245" t="s">
        <v>2689</v>
      </c>
      <c r="N3245" t="s">
        <v>2690</v>
      </c>
      <c r="O3245" s="55">
        <v>42572</v>
      </c>
      <c r="P3245" s="55">
        <v>42756</v>
      </c>
      <c r="Q3245" s="55">
        <v>42593</v>
      </c>
      <c r="R3245" s="55">
        <v>42677</v>
      </c>
      <c r="S3245" s="55">
        <v>42684</v>
      </c>
      <c r="T3245" t="s">
        <v>2691</v>
      </c>
      <c r="U3245">
        <v>30</v>
      </c>
      <c r="V3245" t="s">
        <v>906</v>
      </c>
      <c r="W3245" t="s">
        <v>2693</v>
      </c>
      <c r="Y3245">
        <v>84000</v>
      </c>
      <c r="Z3245">
        <v>84000</v>
      </c>
      <c r="AA3245">
        <v>84000</v>
      </c>
      <c r="AB3245">
        <v>0</v>
      </c>
    </row>
    <row r="3246" spans="1:28" x14ac:dyDescent="0.25">
      <c r="A3246" t="s">
        <v>2686</v>
      </c>
      <c r="B3246" t="s">
        <v>87</v>
      </c>
      <c r="C3246">
        <v>899999230</v>
      </c>
      <c r="D3246">
        <v>971116</v>
      </c>
      <c r="E3246" t="s">
        <v>2687</v>
      </c>
      <c r="F3246">
        <v>18856</v>
      </c>
      <c r="G3246">
        <v>2016</v>
      </c>
      <c r="H3246">
        <v>1</v>
      </c>
      <c r="I3246">
        <v>1000001587</v>
      </c>
      <c r="J3246">
        <v>1</v>
      </c>
      <c r="K3246">
        <v>33</v>
      </c>
      <c r="L3246" t="s">
        <v>2830</v>
      </c>
      <c r="M3246" t="s">
        <v>2689</v>
      </c>
      <c r="N3246" t="s">
        <v>2690</v>
      </c>
      <c r="O3246" s="55">
        <v>42572</v>
      </c>
      <c r="P3246" s="55">
        <v>42756</v>
      </c>
      <c r="Q3246" s="55">
        <v>42591</v>
      </c>
      <c r="R3246" s="55">
        <v>42600</v>
      </c>
      <c r="S3246" s="55">
        <v>42613</v>
      </c>
      <c r="T3246" t="s">
        <v>2691</v>
      </c>
      <c r="U3246">
        <v>30</v>
      </c>
      <c r="V3246" t="s">
        <v>5749</v>
      </c>
      <c r="W3246" t="s">
        <v>2693</v>
      </c>
      <c r="Y3246">
        <v>124170</v>
      </c>
      <c r="Z3246">
        <v>124170</v>
      </c>
      <c r="AA3246">
        <v>124170</v>
      </c>
      <c r="AB3246">
        <v>0</v>
      </c>
    </row>
    <row r="3247" spans="1:28" x14ac:dyDescent="0.25">
      <c r="A3247" t="s">
        <v>2686</v>
      </c>
      <c r="B3247" t="s">
        <v>87</v>
      </c>
      <c r="C3247">
        <v>899999230</v>
      </c>
      <c r="D3247">
        <v>971116</v>
      </c>
      <c r="E3247" t="s">
        <v>2687</v>
      </c>
      <c r="F3247">
        <v>18872</v>
      </c>
      <c r="G3247">
        <v>2016</v>
      </c>
      <c r="H3247">
        <v>2</v>
      </c>
      <c r="I3247">
        <v>1000001587</v>
      </c>
      <c r="J3247">
        <v>1</v>
      </c>
      <c r="K3247">
        <v>33</v>
      </c>
      <c r="L3247" t="s">
        <v>3208</v>
      </c>
      <c r="M3247" t="s">
        <v>2689</v>
      </c>
      <c r="N3247" t="s">
        <v>2690</v>
      </c>
      <c r="O3247" s="55">
        <v>42572</v>
      </c>
      <c r="P3247" s="55">
        <v>42756</v>
      </c>
      <c r="Q3247" s="55">
        <v>42594</v>
      </c>
      <c r="R3247" s="55">
        <v>42614</v>
      </c>
      <c r="S3247" s="55">
        <v>42618</v>
      </c>
      <c r="T3247" t="s">
        <v>2691</v>
      </c>
      <c r="U3247">
        <v>30</v>
      </c>
      <c r="V3247" t="s">
        <v>3234</v>
      </c>
      <c r="W3247" t="s">
        <v>2693</v>
      </c>
      <c r="Y3247">
        <v>35730</v>
      </c>
      <c r="Z3247">
        <v>35730</v>
      </c>
      <c r="AA3247">
        <v>35730</v>
      </c>
      <c r="AB3247">
        <v>0</v>
      </c>
    </row>
    <row r="3248" spans="1:28" x14ac:dyDescent="0.25">
      <c r="A3248" t="s">
        <v>2686</v>
      </c>
      <c r="B3248" t="s">
        <v>2730</v>
      </c>
      <c r="C3248">
        <v>899999230</v>
      </c>
      <c r="D3248">
        <v>91968</v>
      </c>
      <c r="F3248">
        <v>18878</v>
      </c>
      <c r="G3248">
        <v>2014</v>
      </c>
      <c r="H3248">
        <v>5</v>
      </c>
      <c r="I3248">
        <v>1000000920</v>
      </c>
      <c r="J3248">
        <v>0</v>
      </c>
      <c r="K3248">
        <v>33</v>
      </c>
      <c r="L3248" t="s">
        <v>3150</v>
      </c>
      <c r="M3248" t="s">
        <v>2689</v>
      </c>
      <c r="N3248" t="s">
        <v>2690</v>
      </c>
      <c r="O3248" s="55">
        <v>41476</v>
      </c>
      <c r="P3248" s="55">
        <v>41841</v>
      </c>
      <c r="Q3248" s="55">
        <v>41838</v>
      </c>
      <c r="R3248" s="55">
        <v>41928</v>
      </c>
      <c r="S3248" s="55">
        <v>41929</v>
      </c>
      <c r="T3248" t="s">
        <v>2691</v>
      </c>
      <c r="U3248">
        <v>30</v>
      </c>
      <c r="V3248" t="s">
        <v>3235</v>
      </c>
      <c r="W3248" t="s">
        <v>2693</v>
      </c>
      <c r="Y3248">
        <v>33700</v>
      </c>
      <c r="Z3248">
        <v>33700</v>
      </c>
      <c r="AA3248">
        <v>33700</v>
      </c>
      <c r="AB3248">
        <v>0</v>
      </c>
    </row>
    <row r="3249" spans="1:28" x14ac:dyDescent="0.25">
      <c r="A3249" t="s">
        <v>2686</v>
      </c>
      <c r="B3249" t="s">
        <v>2730</v>
      </c>
      <c r="C3249">
        <v>899999230</v>
      </c>
      <c r="D3249">
        <v>91968</v>
      </c>
      <c r="F3249">
        <v>18878</v>
      </c>
      <c r="G3249">
        <v>2014</v>
      </c>
      <c r="H3249">
        <v>7</v>
      </c>
      <c r="I3249">
        <v>1000000920</v>
      </c>
      <c r="J3249">
        <v>0</v>
      </c>
      <c r="K3249">
        <v>33</v>
      </c>
      <c r="L3249" t="s">
        <v>3150</v>
      </c>
      <c r="M3249" t="s">
        <v>2689</v>
      </c>
      <c r="N3249" t="s">
        <v>2690</v>
      </c>
      <c r="O3249" s="55">
        <v>41476</v>
      </c>
      <c r="P3249" s="55">
        <v>41841</v>
      </c>
      <c r="Q3249" s="55">
        <v>41838</v>
      </c>
      <c r="R3249" s="55">
        <v>41970</v>
      </c>
      <c r="S3249" s="55">
        <v>41971</v>
      </c>
      <c r="T3249" t="s">
        <v>2691</v>
      </c>
      <c r="U3249">
        <v>30</v>
      </c>
      <c r="V3249" t="s">
        <v>3235</v>
      </c>
      <c r="W3249" t="s">
        <v>2693</v>
      </c>
      <c r="Y3249">
        <v>33700</v>
      </c>
      <c r="Z3249">
        <v>33700</v>
      </c>
      <c r="AA3249">
        <v>33700</v>
      </c>
      <c r="AB3249">
        <v>0</v>
      </c>
    </row>
    <row r="3250" spans="1:28" x14ac:dyDescent="0.25">
      <c r="A3250" t="s">
        <v>2686</v>
      </c>
      <c r="B3250" t="s">
        <v>2730</v>
      </c>
      <c r="C3250">
        <v>899999230</v>
      </c>
      <c r="D3250">
        <v>971116</v>
      </c>
      <c r="E3250" t="s">
        <v>2687</v>
      </c>
      <c r="F3250">
        <v>18887</v>
      </c>
      <c r="G3250">
        <v>2015</v>
      </c>
      <c r="H3250">
        <v>1</v>
      </c>
      <c r="I3250">
        <v>1000001288</v>
      </c>
      <c r="J3250">
        <v>1</v>
      </c>
      <c r="K3250">
        <v>33</v>
      </c>
      <c r="L3250" t="s">
        <v>3241</v>
      </c>
      <c r="M3250" t="s">
        <v>2689</v>
      </c>
      <c r="N3250" t="s">
        <v>2690</v>
      </c>
      <c r="O3250" s="55">
        <v>42206</v>
      </c>
      <c r="P3250" s="55">
        <v>42390</v>
      </c>
      <c r="Q3250" s="55">
        <v>42224</v>
      </c>
      <c r="R3250" s="55">
        <v>42235</v>
      </c>
      <c r="S3250" s="55">
        <v>42242</v>
      </c>
      <c r="T3250" t="s">
        <v>2691</v>
      </c>
      <c r="U3250">
        <v>30</v>
      </c>
      <c r="V3250" t="s">
        <v>1874</v>
      </c>
      <c r="W3250" t="s">
        <v>2693</v>
      </c>
      <c r="Y3250">
        <v>233800</v>
      </c>
      <c r="Z3250">
        <v>233785</v>
      </c>
      <c r="AA3250">
        <v>233800</v>
      </c>
      <c r="AB3250">
        <v>0</v>
      </c>
    </row>
    <row r="3251" spans="1:28" x14ac:dyDescent="0.25">
      <c r="A3251" t="s">
        <v>2686</v>
      </c>
      <c r="B3251" t="s">
        <v>2730</v>
      </c>
      <c r="C3251">
        <v>899999230</v>
      </c>
      <c r="D3251">
        <v>91968</v>
      </c>
      <c r="F3251">
        <v>18930</v>
      </c>
      <c r="G3251">
        <v>2014</v>
      </c>
      <c r="H3251">
        <v>1</v>
      </c>
      <c r="I3251">
        <v>1000000920</v>
      </c>
      <c r="J3251">
        <v>0</v>
      </c>
      <c r="K3251">
        <v>33</v>
      </c>
      <c r="L3251" t="s">
        <v>5750</v>
      </c>
      <c r="M3251" t="s">
        <v>2689</v>
      </c>
      <c r="N3251" t="s">
        <v>2690</v>
      </c>
      <c r="O3251" s="55">
        <v>41476</v>
      </c>
      <c r="P3251" s="55">
        <v>41841</v>
      </c>
      <c r="Q3251" s="55">
        <v>41719</v>
      </c>
      <c r="R3251" s="55">
        <v>41843</v>
      </c>
      <c r="S3251" s="55">
        <v>41845</v>
      </c>
      <c r="T3251" t="s">
        <v>2764</v>
      </c>
      <c r="U3251">
        <v>30</v>
      </c>
      <c r="V3251" t="s">
        <v>5751</v>
      </c>
      <c r="W3251" t="s">
        <v>2693</v>
      </c>
      <c r="Y3251">
        <v>65800</v>
      </c>
      <c r="Z3251">
        <v>65800</v>
      </c>
      <c r="AA3251">
        <v>65800</v>
      </c>
      <c r="AB3251">
        <v>0</v>
      </c>
    </row>
    <row r="3252" spans="1:28" x14ac:dyDescent="0.25">
      <c r="A3252" t="s">
        <v>2686</v>
      </c>
      <c r="B3252" t="s">
        <v>2715</v>
      </c>
      <c r="C3252">
        <v>899999230</v>
      </c>
      <c r="D3252">
        <v>4013</v>
      </c>
      <c r="E3252" t="s">
        <v>2716</v>
      </c>
      <c r="F3252">
        <v>18934</v>
      </c>
      <c r="G3252">
        <v>2012</v>
      </c>
      <c r="H3252">
        <v>1</v>
      </c>
      <c r="I3252">
        <v>1000000732</v>
      </c>
      <c r="J3252">
        <v>0</v>
      </c>
      <c r="K3252">
        <v>33</v>
      </c>
      <c r="L3252" t="s">
        <v>5752</v>
      </c>
      <c r="M3252" t="s">
        <v>2689</v>
      </c>
      <c r="N3252" t="s">
        <v>2690</v>
      </c>
      <c r="O3252" s="55">
        <v>41111</v>
      </c>
      <c r="P3252" s="55">
        <v>41476</v>
      </c>
      <c r="Q3252" s="55">
        <v>41152</v>
      </c>
      <c r="R3252" s="55">
        <v>41177</v>
      </c>
      <c r="S3252" s="55">
        <v>41185</v>
      </c>
      <c r="T3252" t="s">
        <v>2691</v>
      </c>
      <c r="U3252">
        <v>30</v>
      </c>
      <c r="V3252" t="s">
        <v>5753</v>
      </c>
      <c r="W3252" t="s">
        <v>2693</v>
      </c>
      <c r="Y3252">
        <v>62100</v>
      </c>
      <c r="Z3252">
        <v>62100</v>
      </c>
      <c r="AA3252">
        <v>62100</v>
      </c>
      <c r="AB3252">
        <v>0</v>
      </c>
    </row>
    <row r="3253" spans="1:28" x14ac:dyDescent="0.25">
      <c r="A3253" t="s">
        <v>2686</v>
      </c>
      <c r="B3253" t="s">
        <v>2696</v>
      </c>
      <c r="C3253">
        <v>899999230</v>
      </c>
      <c r="D3253">
        <v>971116</v>
      </c>
      <c r="E3253" t="s">
        <v>2687</v>
      </c>
      <c r="F3253">
        <v>18980</v>
      </c>
      <c r="G3253">
        <v>2022</v>
      </c>
      <c r="H3253">
        <v>1</v>
      </c>
      <c r="I3253">
        <v>1000004755</v>
      </c>
      <c r="J3253">
        <v>0</v>
      </c>
      <c r="K3253">
        <v>33</v>
      </c>
      <c r="L3253" t="s">
        <v>5754</v>
      </c>
      <c r="M3253" t="s">
        <v>2689</v>
      </c>
      <c r="N3253" t="s">
        <v>2690</v>
      </c>
      <c r="O3253" s="55">
        <v>44774</v>
      </c>
      <c r="P3253" s="55">
        <v>45138</v>
      </c>
      <c r="Q3253" s="55">
        <v>44848</v>
      </c>
      <c r="R3253" s="55">
        <v>44858</v>
      </c>
      <c r="S3253" s="55">
        <v>44865</v>
      </c>
      <c r="T3253" t="s">
        <v>2691</v>
      </c>
      <c r="U3253">
        <v>30</v>
      </c>
      <c r="V3253" t="s">
        <v>3072</v>
      </c>
      <c r="W3253" t="s">
        <v>2693</v>
      </c>
      <c r="Y3253">
        <v>205122</v>
      </c>
      <c r="Z3253">
        <v>205122</v>
      </c>
      <c r="AA3253">
        <v>205122</v>
      </c>
      <c r="AB3253">
        <v>0</v>
      </c>
    </row>
    <row r="3254" spans="1:28" x14ac:dyDescent="0.25">
      <c r="A3254" t="s">
        <v>2686</v>
      </c>
      <c r="B3254" t="s">
        <v>2715</v>
      </c>
      <c r="C3254">
        <v>899999230</v>
      </c>
      <c r="D3254">
        <v>91968</v>
      </c>
      <c r="F3254">
        <v>18988</v>
      </c>
      <c r="G3254">
        <v>2013</v>
      </c>
      <c r="H3254">
        <v>2</v>
      </c>
      <c r="I3254">
        <v>1000000732</v>
      </c>
      <c r="J3254">
        <v>4</v>
      </c>
      <c r="K3254">
        <v>33</v>
      </c>
      <c r="L3254" t="s">
        <v>3248</v>
      </c>
      <c r="M3254" t="s">
        <v>2689</v>
      </c>
      <c r="N3254" t="s">
        <v>2690</v>
      </c>
      <c r="O3254" s="55">
        <v>41295</v>
      </c>
      <c r="P3254" s="55">
        <v>41476</v>
      </c>
      <c r="Q3254" s="55">
        <v>41402</v>
      </c>
      <c r="R3254" s="55">
        <v>41479</v>
      </c>
      <c r="S3254" s="55">
        <v>41488</v>
      </c>
      <c r="T3254" t="s">
        <v>2691</v>
      </c>
      <c r="U3254">
        <v>30</v>
      </c>
      <c r="V3254" t="s">
        <v>3249</v>
      </c>
      <c r="W3254" t="s">
        <v>2693</v>
      </c>
      <c r="Y3254">
        <v>56000</v>
      </c>
      <c r="Z3254">
        <v>56000</v>
      </c>
      <c r="AA3254">
        <v>56000</v>
      </c>
      <c r="AB3254">
        <v>0</v>
      </c>
    </row>
    <row r="3255" spans="1:28" x14ac:dyDescent="0.25">
      <c r="A3255" t="s">
        <v>2686</v>
      </c>
      <c r="B3255" t="s">
        <v>87</v>
      </c>
      <c r="C3255">
        <v>899999230</v>
      </c>
      <c r="D3255">
        <v>971116</v>
      </c>
      <c r="E3255" t="s">
        <v>2687</v>
      </c>
      <c r="F3255">
        <v>18994</v>
      </c>
      <c r="G3255">
        <v>2016</v>
      </c>
      <c r="H3255">
        <v>1</v>
      </c>
      <c r="I3255">
        <v>1000001587</v>
      </c>
      <c r="J3255">
        <v>1</v>
      </c>
      <c r="K3255">
        <v>33</v>
      </c>
      <c r="L3255" t="s">
        <v>3250</v>
      </c>
      <c r="M3255" t="s">
        <v>2689</v>
      </c>
      <c r="N3255" t="s">
        <v>2690</v>
      </c>
      <c r="O3255" s="55">
        <v>42572</v>
      </c>
      <c r="P3255" s="55">
        <v>42756</v>
      </c>
      <c r="Q3255" s="55">
        <v>42595</v>
      </c>
      <c r="R3255" s="55">
        <v>42607</v>
      </c>
      <c r="S3255" s="55">
        <v>42614</v>
      </c>
      <c r="T3255" t="s">
        <v>2691</v>
      </c>
      <c r="U3255">
        <v>30</v>
      </c>
      <c r="V3255" t="s">
        <v>5235</v>
      </c>
      <c r="W3255" t="s">
        <v>2693</v>
      </c>
      <c r="Y3255">
        <v>253020</v>
      </c>
      <c r="Z3255">
        <v>234660</v>
      </c>
      <c r="AA3255">
        <v>253020</v>
      </c>
      <c r="AB3255">
        <v>0</v>
      </c>
    </row>
    <row r="3256" spans="1:28" x14ac:dyDescent="0.25">
      <c r="A3256" t="s">
        <v>2686</v>
      </c>
      <c r="B3256" t="s">
        <v>87</v>
      </c>
      <c r="C3256">
        <v>899999230</v>
      </c>
      <c r="D3256">
        <v>971116</v>
      </c>
      <c r="E3256" t="s">
        <v>2687</v>
      </c>
      <c r="F3256">
        <v>18994</v>
      </c>
      <c r="G3256">
        <v>2016</v>
      </c>
      <c r="H3256">
        <v>1</v>
      </c>
      <c r="I3256">
        <v>1000001587</v>
      </c>
      <c r="J3256">
        <v>1</v>
      </c>
      <c r="K3256">
        <v>33</v>
      </c>
      <c r="L3256" t="s">
        <v>3250</v>
      </c>
      <c r="M3256" t="s">
        <v>2689</v>
      </c>
      <c r="N3256" t="s">
        <v>2690</v>
      </c>
      <c r="O3256" s="55">
        <v>42572</v>
      </c>
      <c r="P3256" s="55">
        <v>42756</v>
      </c>
      <c r="Q3256" s="55">
        <v>42595</v>
      </c>
      <c r="R3256" s="55">
        <v>42607</v>
      </c>
      <c r="S3256" s="55">
        <v>42614</v>
      </c>
      <c r="T3256" t="s">
        <v>2691</v>
      </c>
      <c r="U3256">
        <v>30</v>
      </c>
      <c r="V3256" t="s">
        <v>5235</v>
      </c>
      <c r="W3256" t="s">
        <v>2693</v>
      </c>
      <c r="Y3256">
        <v>253020</v>
      </c>
      <c r="Z3256">
        <v>18360</v>
      </c>
      <c r="AA3256">
        <v>253020</v>
      </c>
      <c r="AB3256">
        <v>0</v>
      </c>
    </row>
    <row r="3257" spans="1:28" x14ac:dyDescent="0.25">
      <c r="A3257" t="s">
        <v>2686</v>
      </c>
      <c r="B3257" t="s">
        <v>2715</v>
      </c>
      <c r="C3257">
        <v>899999230</v>
      </c>
      <c r="D3257">
        <v>91968</v>
      </c>
      <c r="F3257">
        <v>19003</v>
      </c>
      <c r="G3257">
        <v>2013</v>
      </c>
      <c r="H3257">
        <v>1</v>
      </c>
      <c r="I3257">
        <v>1000000732</v>
      </c>
      <c r="J3257">
        <v>4</v>
      </c>
      <c r="K3257">
        <v>33</v>
      </c>
      <c r="L3257" t="s">
        <v>5755</v>
      </c>
      <c r="M3257" t="s">
        <v>2689</v>
      </c>
      <c r="N3257" t="s">
        <v>2690</v>
      </c>
      <c r="O3257" s="55">
        <v>41295</v>
      </c>
      <c r="P3257" s="55">
        <v>41476</v>
      </c>
      <c r="Q3257" s="55">
        <v>41344</v>
      </c>
      <c r="R3257" s="55">
        <v>41467</v>
      </c>
      <c r="S3257" s="55">
        <v>41486</v>
      </c>
      <c r="T3257" t="s">
        <v>2691</v>
      </c>
      <c r="U3257">
        <v>30</v>
      </c>
      <c r="V3257" t="s">
        <v>3275</v>
      </c>
      <c r="W3257" t="s">
        <v>2693</v>
      </c>
      <c r="Y3257">
        <v>83400</v>
      </c>
      <c r="Z3257">
        <v>83400</v>
      </c>
      <c r="AA3257">
        <v>83400</v>
      </c>
      <c r="AB3257">
        <v>0</v>
      </c>
    </row>
    <row r="3258" spans="1:28" x14ac:dyDescent="0.25">
      <c r="A3258" t="s">
        <v>2686</v>
      </c>
      <c r="B3258" t="s">
        <v>2696</v>
      </c>
      <c r="C3258">
        <v>899999230</v>
      </c>
      <c r="D3258">
        <v>971116</v>
      </c>
      <c r="E3258" t="s">
        <v>2687</v>
      </c>
      <c r="F3258">
        <v>19006</v>
      </c>
      <c r="G3258">
        <v>2022</v>
      </c>
      <c r="H3258">
        <v>1</v>
      </c>
      <c r="I3258">
        <v>1000004755</v>
      </c>
      <c r="J3258">
        <v>0</v>
      </c>
      <c r="K3258">
        <v>33</v>
      </c>
      <c r="L3258" t="s">
        <v>3071</v>
      </c>
      <c r="M3258" t="s">
        <v>2689</v>
      </c>
      <c r="N3258" t="s">
        <v>2690</v>
      </c>
      <c r="O3258" s="55">
        <v>44774</v>
      </c>
      <c r="P3258" s="55">
        <v>45138</v>
      </c>
      <c r="Q3258" s="55">
        <v>44836</v>
      </c>
      <c r="R3258" s="55">
        <v>44858</v>
      </c>
      <c r="S3258" s="55">
        <v>44865</v>
      </c>
      <c r="T3258" t="s">
        <v>2691</v>
      </c>
      <c r="U3258">
        <v>30</v>
      </c>
      <c r="V3258" t="s">
        <v>5756</v>
      </c>
      <c r="W3258" t="s">
        <v>2693</v>
      </c>
      <c r="Y3258">
        <v>129556</v>
      </c>
      <c r="Z3258">
        <v>129556</v>
      </c>
      <c r="AA3258">
        <v>129556</v>
      </c>
      <c r="AB3258">
        <v>0</v>
      </c>
    </row>
    <row r="3259" spans="1:28" x14ac:dyDescent="0.25">
      <c r="A3259" t="s">
        <v>2686</v>
      </c>
      <c r="B3259" t="s">
        <v>87</v>
      </c>
      <c r="C3259">
        <v>899999230</v>
      </c>
      <c r="D3259">
        <v>971116</v>
      </c>
      <c r="E3259" t="s">
        <v>2687</v>
      </c>
      <c r="F3259">
        <v>19034</v>
      </c>
      <c r="G3259">
        <v>2018</v>
      </c>
      <c r="H3259">
        <v>2</v>
      </c>
      <c r="I3259">
        <v>1000002115</v>
      </c>
      <c r="J3259">
        <v>8</v>
      </c>
      <c r="K3259">
        <v>33</v>
      </c>
      <c r="L3259" t="s">
        <v>2857</v>
      </c>
      <c r="M3259" t="s">
        <v>2689</v>
      </c>
      <c r="N3259" t="s">
        <v>2690</v>
      </c>
      <c r="O3259" s="55">
        <v>43302</v>
      </c>
      <c r="P3259" s="55">
        <v>43486</v>
      </c>
      <c r="Q3259" s="55">
        <v>43329</v>
      </c>
      <c r="R3259" s="55">
        <v>43356</v>
      </c>
      <c r="S3259" s="55">
        <v>43367</v>
      </c>
      <c r="T3259" t="s">
        <v>2691</v>
      </c>
      <c r="U3259">
        <v>30</v>
      </c>
      <c r="V3259" t="s">
        <v>3252</v>
      </c>
      <c r="W3259" t="s">
        <v>2693</v>
      </c>
      <c r="Y3259">
        <v>255650</v>
      </c>
      <c r="Z3259">
        <v>255620</v>
      </c>
      <c r="AA3259">
        <v>255650</v>
      </c>
      <c r="AB3259">
        <v>0</v>
      </c>
    </row>
    <row r="3260" spans="1:28" x14ac:dyDescent="0.25">
      <c r="A3260" t="s">
        <v>2686</v>
      </c>
      <c r="B3260" t="s">
        <v>87</v>
      </c>
      <c r="C3260">
        <v>899999230</v>
      </c>
      <c r="D3260">
        <v>971116</v>
      </c>
      <c r="E3260" t="s">
        <v>2687</v>
      </c>
      <c r="F3260">
        <v>19034</v>
      </c>
      <c r="G3260">
        <v>2018</v>
      </c>
      <c r="H3260">
        <v>7</v>
      </c>
      <c r="I3260">
        <v>1000002115</v>
      </c>
      <c r="J3260">
        <v>8</v>
      </c>
      <c r="K3260">
        <v>33</v>
      </c>
      <c r="L3260" t="s">
        <v>2857</v>
      </c>
      <c r="M3260" t="s">
        <v>2689</v>
      </c>
      <c r="N3260" t="s">
        <v>2690</v>
      </c>
      <c r="O3260" s="55">
        <v>43302</v>
      </c>
      <c r="P3260" s="55">
        <v>43486</v>
      </c>
      <c r="Q3260" s="55">
        <v>43329</v>
      </c>
      <c r="R3260" s="55">
        <v>43447</v>
      </c>
      <c r="S3260" s="55">
        <v>43451</v>
      </c>
      <c r="T3260" t="s">
        <v>2691</v>
      </c>
      <c r="U3260">
        <v>30</v>
      </c>
      <c r="V3260" t="s">
        <v>3252</v>
      </c>
      <c r="W3260" t="s">
        <v>2693</v>
      </c>
      <c r="Y3260">
        <v>40500</v>
      </c>
      <c r="Z3260">
        <v>40500</v>
      </c>
      <c r="AA3260">
        <v>40500</v>
      </c>
      <c r="AB3260">
        <v>0</v>
      </c>
    </row>
    <row r="3261" spans="1:28" x14ac:dyDescent="0.25">
      <c r="A3261" t="s">
        <v>2686</v>
      </c>
      <c r="B3261" t="s">
        <v>87</v>
      </c>
      <c r="C3261">
        <v>899999230</v>
      </c>
      <c r="D3261">
        <v>971116</v>
      </c>
      <c r="E3261" t="s">
        <v>2687</v>
      </c>
      <c r="F3261">
        <v>19034</v>
      </c>
      <c r="G3261">
        <v>2018</v>
      </c>
      <c r="H3261">
        <v>12</v>
      </c>
      <c r="I3261">
        <v>1000002115</v>
      </c>
      <c r="J3261">
        <v>8</v>
      </c>
      <c r="K3261">
        <v>33</v>
      </c>
      <c r="L3261" t="s">
        <v>2857</v>
      </c>
      <c r="M3261" t="s">
        <v>2689</v>
      </c>
      <c r="N3261" t="s">
        <v>2690</v>
      </c>
      <c r="O3261" s="55">
        <v>43302</v>
      </c>
      <c r="P3261" s="55">
        <v>43486</v>
      </c>
      <c r="Q3261" s="55">
        <v>43329</v>
      </c>
      <c r="R3261" s="55">
        <v>43517</v>
      </c>
      <c r="S3261" s="55">
        <v>43518</v>
      </c>
      <c r="T3261" t="s">
        <v>2691</v>
      </c>
      <c r="U3261">
        <v>30</v>
      </c>
      <c r="V3261" t="s">
        <v>3252</v>
      </c>
      <c r="W3261" t="s">
        <v>2693</v>
      </c>
      <c r="Y3261">
        <v>45300</v>
      </c>
      <c r="Z3261">
        <v>45300</v>
      </c>
      <c r="AA3261">
        <v>45300</v>
      </c>
      <c r="AB3261">
        <v>0</v>
      </c>
    </row>
    <row r="3262" spans="1:28" x14ac:dyDescent="0.25">
      <c r="A3262" t="s">
        <v>2686</v>
      </c>
      <c r="B3262" t="s">
        <v>87</v>
      </c>
      <c r="C3262">
        <v>899999230</v>
      </c>
      <c r="D3262">
        <v>971116</v>
      </c>
      <c r="E3262" t="s">
        <v>2687</v>
      </c>
      <c r="F3262">
        <v>19076</v>
      </c>
      <c r="G3262">
        <v>2016</v>
      </c>
      <c r="H3262">
        <v>3</v>
      </c>
      <c r="I3262">
        <v>1000001587</v>
      </c>
      <c r="J3262">
        <v>1</v>
      </c>
      <c r="K3262">
        <v>33</v>
      </c>
      <c r="L3262" t="s">
        <v>3122</v>
      </c>
      <c r="M3262" t="s">
        <v>2689</v>
      </c>
      <c r="N3262" t="s">
        <v>2690</v>
      </c>
      <c r="O3262" s="55">
        <v>42572</v>
      </c>
      <c r="P3262" s="55">
        <v>42756</v>
      </c>
      <c r="Q3262" s="55">
        <v>42606</v>
      </c>
      <c r="R3262" s="55">
        <v>42677</v>
      </c>
      <c r="S3262" s="55">
        <v>42683</v>
      </c>
      <c r="T3262" t="s">
        <v>2691</v>
      </c>
      <c r="U3262">
        <v>30</v>
      </c>
      <c r="V3262" t="s">
        <v>3254</v>
      </c>
      <c r="W3262" t="s">
        <v>2693</v>
      </c>
      <c r="Y3262">
        <v>35730</v>
      </c>
      <c r="Z3262">
        <v>35730</v>
      </c>
      <c r="AA3262">
        <v>35730</v>
      </c>
      <c r="AB3262">
        <v>0</v>
      </c>
    </row>
    <row r="3263" spans="1:28" x14ac:dyDescent="0.25">
      <c r="A3263" t="s">
        <v>2686</v>
      </c>
      <c r="B3263" t="s">
        <v>87</v>
      </c>
      <c r="C3263">
        <v>899999230</v>
      </c>
      <c r="D3263">
        <v>971116</v>
      </c>
      <c r="E3263" t="s">
        <v>2687</v>
      </c>
      <c r="F3263">
        <v>19077</v>
      </c>
      <c r="G3263">
        <v>2018</v>
      </c>
      <c r="H3263">
        <v>1</v>
      </c>
      <c r="I3263">
        <v>1000002115</v>
      </c>
      <c r="J3263">
        <v>1</v>
      </c>
      <c r="K3263">
        <v>33</v>
      </c>
      <c r="L3263" t="s">
        <v>5757</v>
      </c>
      <c r="M3263" t="s">
        <v>2689</v>
      </c>
      <c r="N3263" t="s">
        <v>2690</v>
      </c>
      <c r="O3263" s="55">
        <v>43121</v>
      </c>
      <c r="P3263" s="55">
        <v>43302</v>
      </c>
      <c r="Q3263" s="55">
        <v>43297</v>
      </c>
      <c r="R3263" s="55">
        <v>43342</v>
      </c>
      <c r="S3263" s="55">
        <v>43349</v>
      </c>
      <c r="T3263" t="s">
        <v>2738</v>
      </c>
      <c r="U3263">
        <v>30</v>
      </c>
      <c r="V3263" t="s">
        <v>5758</v>
      </c>
      <c r="W3263" t="s">
        <v>2693</v>
      </c>
      <c r="Y3263">
        <v>453000</v>
      </c>
      <c r="Z3263">
        <v>453000</v>
      </c>
      <c r="AA3263">
        <v>453000</v>
      </c>
      <c r="AB3263">
        <v>0</v>
      </c>
    </row>
    <row r="3264" spans="1:28" x14ac:dyDescent="0.25">
      <c r="A3264" t="s">
        <v>2686</v>
      </c>
      <c r="B3264" t="s">
        <v>2696</v>
      </c>
      <c r="C3264">
        <v>899999230</v>
      </c>
      <c r="D3264">
        <v>971116</v>
      </c>
      <c r="E3264" t="s">
        <v>2687</v>
      </c>
      <c r="F3264">
        <v>19105</v>
      </c>
      <c r="G3264">
        <v>2022</v>
      </c>
      <c r="H3264">
        <v>1</v>
      </c>
      <c r="I3264">
        <v>1000004755</v>
      </c>
      <c r="J3264">
        <v>0</v>
      </c>
      <c r="K3264">
        <v>33</v>
      </c>
      <c r="L3264" t="s">
        <v>5759</v>
      </c>
      <c r="M3264" t="s">
        <v>2689</v>
      </c>
      <c r="N3264" t="s">
        <v>2690</v>
      </c>
      <c r="O3264" s="55">
        <v>44774</v>
      </c>
      <c r="P3264" s="55">
        <v>45138</v>
      </c>
      <c r="Q3264" s="55">
        <v>44837</v>
      </c>
      <c r="R3264" s="55">
        <v>44858</v>
      </c>
      <c r="S3264" s="55">
        <v>44865</v>
      </c>
      <c r="T3264" t="s">
        <v>2691</v>
      </c>
      <c r="U3264">
        <v>30</v>
      </c>
      <c r="V3264" t="s">
        <v>5760</v>
      </c>
      <c r="W3264" t="s">
        <v>2693</v>
      </c>
      <c r="Y3264">
        <v>134276</v>
      </c>
      <c r="Z3264">
        <v>134276</v>
      </c>
      <c r="AA3264">
        <v>134276</v>
      </c>
      <c r="AB3264">
        <v>0</v>
      </c>
    </row>
    <row r="3265" spans="1:28" x14ac:dyDescent="0.25">
      <c r="A3265" t="s">
        <v>2686</v>
      </c>
      <c r="B3265" t="s">
        <v>87</v>
      </c>
      <c r="C3265">
        <v>899999230</v>
      </c>
      <c r="D3265">
        <v>971116</v>
      </c>
      <c r="E3265" t="s">
        <v>2687</v>
      </c>
      <c r="F3265">
        <v>19115</v>
      </c>
      <c r="G3265">
        <v>2018</v>
      </c>
      <c r="H3265">
        <v>1</v>
      </c>
      <c r="I3265">
        <v>1000002115</v>
      </c>
      <c r="J3265">
        <v>1</v>
      </c>
      <c r="K3265">
        <v>33</v>
      </c>
      <c r="L3265" t="s">
        <v>2984</v>
      </c>
      <c r="M3265" t="s">
        <v>2689</v>
      </c>
      <c r="N3265" t="s">
        <v>2690</v>
      </c>
      <c r="O3265" s="55">
        <v>43121</v>
      </c>
      <c r="P3265" s="55">
        <v>43302</v>
      </c>
      <c r="Q3265" s="55">
        <v>43287</v>
      </c>
      <c r="R3265" s="55">
        <v>43342</v>
      </c>
      <c r="S3265" s="55">
        <v>43349</v>
      </c>
      <c r="T3265" t="s">
        <v>2764</v>
      </c>
      <c r="U3265">
        <v>30</v>
      </c>
      <c r="V3265" t="s">
        <v>5761</v>
      </c>
      <c r="W3265" t="s">
        <v>2693</v>
      </c>
      <c r="Y3265">
        <v>145500</v>
      </c>
      <c r="Z3265">
        <v>145500</v>
      </c>
      <c r="AA3265">
        <v>145500</v>
      </c>
      <c r="AB3265">
        <v>0</v>
      </c>
    </row>
    <row r="3266" spans="1:28" x14ac:dyDescent="0.25">
      <c r="A3266" t="s">
        <v>2686</v>
      </c>
      <c r="B3266" t="s">
        <v>2696</v>
      </c>
      <c r="C3266">
        <v>899999230</v>
      </c>
      <c r="D3266">
        <v>971116</v>
      </c>
      <c r="E3266" t="s">
        <v>2687</v>
      </c>
      <c r="F3266">
        <v>19159</v>
      </c>
      <c r="G3266">
        <v>2022</v>
      </c>
      <c r="H3266">
        <v>2</v>
      </c>
      <c r="I3266">
        <v>1000004755</v>
      </c>
      <c r="J3266">
        <v>0</v>
      </c>
      <c r="K3266">
        <v>33</v>
      </c>
      <c r="L3266" t="s">
        <v>5762</v>
      </c>
      <c r="M3266" t="s">
        <v>2689</v>
      </c>
      <c r="N3266" t="s">
        <v>2690</v>
      </c>
      <c r="O3266" s="55">
        <v>44774</v>
      </c>
      <c r="P3266" s="55">
        <v>45138</v>
      </c>
      <c r="Q3266" s="55">
        <v>44839</v>
      </c>
      <c r="R3266" s="55">
        <v>44858</v>
      </c>
      <c r="S3266" s="55">
        <v>44866</v>
      </c>
      <c r="T3266" t="s">
        <v>2738</v>
      </c>
      <c r="U3266">
        <v>30</v>
      </c>
      <c r="V3266" t="s">
        <v>5763</v>
      </c>
      <c r="W3266" t="s">
        <v>2693</v>
      </c>
      <c r="Y3266">
        <v>389280</v>
      </c>
      <c r="Z3266">
        <v>329280</v>
      </c>
      <c r="AA3266">
        <v>389280</v>
      </c>
      <c r="AB3266">
        <v>0</v>
      </c>
    </row>
    <row r="3267" spans="1:28" x14ac:dyDescent="0.25">
      <c r="A3267" t="s">
        <v>2686</v>
      </c>
      <c r="B3267" t="s">
        <v>2696</v>
      </c>
      <c r="C3267">
        <v>899999230</v>
      </c>
      <c r="D3267">
        <v>971116</v>
      </c>
      <c r="E3267" t="s">
        <v>2687</v>
      </c>
      <c r="F3267">
        <v>19159</v>
      </c>
      <c r="G3267">
        <v>2022</v>
      </c>
      <c r="H3267">
        <v>2</v>
      </c>
      <c r="I3267">
        <v>1000004755</v>
      </c>
      <c r="J3267">
        <v>0</v>
      </c>
      <c r="K3267">
        <v>33</v>
      </c>
      <c r="L3267" t="s">
        <v>5762</v>
      </c>
      <c r="M3267" t="s">
        <v>2689</v>
      </c>
      <c r="N3267" t="s">
        <v>2690</v>
      </c>
      <c r="O3267" s="55">
        <v>44774</v>
      </c>
      <c r="P3267" s="55">
        <v>45138</v>
      </c>
      <c r="Q3267" s="55">
        <v>44839</v>
      </c>
      <c r="R3267" s="55">
        <v>44858</v>
      </c>
      <c r="S3267" s="55">
        <v>44866</v>
      </c>
      <c r="T3267" t="s">
        <v>2738</v>
      </c>
      <c r="U3267">
        <v>30</v>
      </c>
      <c r="V3267" t="s">
        <v>5763</v>
      </c>
      <c r="W3267" t="s">
        <v>2693</v>
      </c>
      <c r="Y3267">
        <v>389280</v>
      </c>
      <c r="Z3267">
        <v>60000</v>
      </c>
      <c r="AA3267">
        <v>389280</v>
      </c>
      <c r="AB3267">
        <v>0</v>
      </c>
    </row>
    <row r="3268" spans="1:28" x14ac:dyDescent="0.25">
      <c r="A3268" t="s">
        <v>2686</v>
      </c>
      <c r="B3268" t="s">
        <v>87</v>
      </c>
      <c r="C3268">
        <v>899999230</v>
      </c>
      <c r="D3268">
        <v>971116</v>
      </c>
      <c r="E3268" t="s">
        <v>2687</v>
      </c>
      <c r="F3268">
        <v>19172</v>
      </c>
      <c r="G3268">
        <v>2016</v>
      </c>
      <c r="H3268">
        <v>3</v>
      </c>
      <c r="I3268">
        <v>1000001587</v>
      </c>
      <c r="J3268">
        <v>1</v>
      </c>
      <c r="K3268">
        <v>33</v>
      </c>
      <c r="L3268" t="s">
        <v>5332</v>
      </c>
      <c r="M3268" t="s">
        <v>2689</v>
      </c>
      <c r="N3268" t="s">
        <v>2690</v>
      </c>
      <c r="O3268" s="55">
        <v>42572</v>
      </c>
      <c r="P3268" s="55">
        <v>42756</v>
      </c>
      <c r="Q3268" s="55">
        <v>42606</v>
      </c>
      <c r="R3268" s="55">
        <v>42642</v>
      </c>
      <c r="S3268" s="55">
        <v>42656</v>
      </c>
      <c r="T3268" t="s">
        <v>2691</v>
      </c>
      <c r="U3268">
        <v>30</v>
      </c>
      <c r="V3268" t="s">
        <v>5764</v>
      </c>
      <c r="W3268" t="s">
        <v>2693</v>
      </c>
      <c r="Y3268">
        <v>70650</v>
      </c>
      <c r="Z3268">
        <v>70650</v>
      </c>
      <c r="AA3268">
        <v>70650</v>
      </c>
      <c r="AB3268">
        <v>0</v>
      </c>
    </row>
    <row r="3269" spans="1:28" x14ac:dyDescent="0.25">
      <c r="A3269" t="s">
        <v>2686</v>
      </c>
      <c r="B3269" t="s">
        <v>87</v>
      </c>
      <c r="C3269">
        <v>899999230</v>
      </c>
      <c r="D3269">
        <v>971116</v>
      </c>
      <c r="E3269" t="s">
        <v>2687</v>
      </c>
      <c r="F3269">
        <v>19180</v>
      </c>
      <c r="G3269">
        <v>2016</v>
      </c>
      <c r="H3269">
        <v>1</v>
      </c>
      <c r="I3269">
        <v>1000001587</v>
      </c>
      <c r="J3269">
        <v>1</v>
      </c>
      <c r="K3269">
        <v>33</v>
      </c>
      <c r="L3269" t="s">
        <v>5765</v>
      </c>
      <c r="M3269" t="s">
        <v>2689</v>
      </c>
      <c r="N3269" t="s">
        <v>2690</v>
      </c>
      <c r="O3269" s="55">
        <v>42572</v>
      </c>
      <c r="P3269" s="55">
        <v>42756</v>
      </c>
      <c r="Q3269" s="55">
        <v>42604</v>
      </c>
      <c r="R3269" s="55">
        <v>42614</v>
      </c>
      <c r="S3269" s="55">
        <v>42615</v>
      </c>
      <c r="T3269" t="s">
        <v>2691</v>
      </c>
      <c r="U3269">
        <v>30</v>
      </c>
      <c r="V3269" t="s">
        <v>5766</v>
      </c>
      <c r="W3269" t="s">
        <v>2693</v>
      </c>
      <c r="Y3269">
        <v>81090</v>
      </c>
      <c r="Z3269">
        <v>72590</v>
      </c>
      <c r="AA3269">
        <v>81090</v>
      </c>
      <c r="AB3269">
        <v>0</v>
      </c>
    </row>
    <row r="3270" spans="1:28" x14ac:dyDescent="0.25">
      <c r="A3270" t="s">
        <v>2686</v>
      </c>
      <c r="B3270" t="s">
        <v>2696</v>
      </c>
      <c r="C3270">
        <v>899999230</v>
      </c>
      <c r="D3270">
        <v>971116</v>
      </c>
      <c r="E3270" t="s">
        <v>2687</v>
      </c>
      <c r="F3270">
        <v>19194</v>
      </c>
      <c r="G3270">
        <v>2022</v>
      </c>
      <c r="H3270">
        <v>2</v>
      </c>
      <c r="I3270">
        <v>1000004755</v>
      </c>
      <c r="J3270">
        <v>0</v>
      </c>
      <c r="K3270">
        <v>33</v>
      </c>
      <c r="L3270" t="s">
        <v>3258</v>
      </c>
      <c r="M3270" t="s">
        <v>2689</v>
      </c>
      <c r="N3270" t="s">
        <v>2690</v>
      </c>
      <c r="O3270" s="55">
        <v>44774</v>
      </c>
      <c r="P3270" s="55">
        <v>45138</v>
      </c>
      <c r="Q3270" s="55">
        <v>44822</v>
      </c>
      <c r="R3270" s="55">
        <v>44886</v>
      </c>
      <c r="S3270" s="55">
        <v>44886</v>
      </c>
      <c r="T3270" t="s">
        <v>2691</v>
      </c>
      <c r="U3270">
        <v>30</v>
      </c>
      <c r="V3270" t="s">
        <v>3259</v>
      </c>
      <c r="W3270" t="s">
        <v>2709</v>
      </c>
      <c r="X3270" t="s">
        <v>2758</v>
      </c>
      <c r="Y3270">
        <v>148000</v>
      </c>
      <c r="Z3270">
        <v>0</v>
      </c>
      <c r="AA3270">
        <v>148000</v>
      </c>
      <c r="AB3270">
        <v>0</v>
      </c>
    </row>
    <row r="3271" spans="1:28" x14ac:dyDescent="0.25">
      <c r="A3271" t="s">
        <v>2686</v>
      </c>
      <c r="B3271" t="s">
        <v>87</v>
      </c>
      <c r="C3271">
        <v>899999230</v>
      </c>
      <c r="D3271">
        <v>971116</v>
      </c>
      <c r="E3271" t="s">
        <v>2687</v>
      </c>
      <c r="F3271">
        <v>19210</v>
      </c>
      <c r="G3271">
        <v>2016</v>
      </c>
      <c r="H3271">
        <v>3</v>
      </c>
      <c r="I3271">
        <v>1000001587</v>
      </c>
      <c r="J3271">
        <v>1</v>
      </c>
      <c r="K3271">
        <v>33</v>
      </c>
      <c r="L3271" t="s">
        <v>5767</v>
      </c>
      <c r="M3271" t="s">
        <v>2689</v>
      </c>
      <c r="N3271" t="s">
        <v>2690</v>
      </c>
      <c r="O3271" s="55">
        <v>42572</v>
      </c>
      <c r="P3271" s="55">
        <v>42756</v>
      </c>
      <c r="Q3271" s="55">
        <v>42608</v>
      </c>
      <c r="R3271" s="55">
        <v>42677</v>
      </c>
      <c r="S3271" s="55">
        <v>42683</v>
      </c>
      <c r="T3271" t="s">
        <v>2691</v>
      </c>
      <c r="U3271">
        <v>30</v>
      </c>
      <c r="V3271" t="s">
        <v>5768</v>
      </c>
      <c r="W3271" t="s">
        <v>2693</v>
      </c>
      <c r="Y3271">
        <v>117600</v>
      </c>
      <c r="Z3271">
        <v>117600</v>
      </c>
      <c r="AA3271">
        <v>117600</v>
      </c>
      <c r="AB3271">
        <v>0</v>
      </c>
    </row>
    <row r="3272" spans="1:28" x14ac:dyDescent="0.25">
      <c r="A3272" t="s">
        <v>2686</v>
      </c>
      <c r="B3272" t="s">
        <v>87</v>
      </c>
      <c r="C3272">
        <v>899999230</v>
      </c>
      <c r="D3272">
        <v>971116</v>
      </c>
      <c r="E3272" t="s">
        <v>2687</v>
      </c>
      <c r="F3272">
        <v>19244</v>
      </c>
      <c r="G3272">
        <v>2017</v>
      </c>
      <c r="H3272">
        <v>1</v>
      </c>
      <c r="I3272">
        <v>1000001587</v>
      </c>
      <c r="J3272">
        <v>20</v>
      </c>
      <c r="K3272">
        <v>33</v>
      </c>
      <c r="L3272" t="s">
        <v>5769</v>
      </c>
      <c r="M3272" t="s">
        <v>2689</v>
      </c>
      <c r="N3272" t="s">
        <v>2690</v>
      </c>
      <c r="O3272" s="55">
        <v>42937</v>
      </c>
      <c r="P3272" s="55">
        <v>43121</v>
      </c>
      <c r="Q3272" s="55">
        <v>42965</v>
      </c>
      <c r="R3272" s="55">
        <v>42999</v>
      </c>
      <c r="S3272" s="55">
        <v>43006</v>
      </c>
      <c r="T3272" t="s">
        <v>2738</v>
      </c>
      <c r="U3272">
        <v>30</v>
      </c>
      <c r="V3272" t="s">
        <v>5770</v>
      </c>
      <c r="W3272" t="s">
        <v>2693</v>
      </c>
      <c r="Y3272">
        <v>92165</v>
      </c>
      <c r="Z3272">
        <v>92165</v>
      </c>
      <c r="AA3272">
        <v>92165</v>
      </c>
      <c r="AB3272">
        <v>0</v>
      </c>
    </row>
    <row r="3273" spans="1:28" x14ac:dyDescent="0.25">
      <c r="A3273" t="s">
        <v>2686</v>
      </c>
      <c r="B3273" t="s">
        <v>87</v>
      </c>
      <c r="C3273">
        <v>899999230</v>
      </c>
      <c r="D3273">
        <v>971116</v>
      </c>
      <c r="E3273" t="s">
        <v>2687</v>
      </c>
      <c r="F3273">
        <v>19246</v>
      </c>
      <c r="G3273">
        <v>2017</v>
      </c>
      <c r="H3273">
        <v>1</v>
      </c>
      <c r="I3273">
        <v>1000001587</v>
      </c>
      <c r="J3273">
        <v>20</v>
      </c>
      <c r="K3273">
        <v>33</v>
      </c>
      <c r="L3273" t="s">
        <v>2778</v>
      </c>
      <c r="M3273" t="s">
        <v>2689</v>
      </c>
      <c r="N3273" t="s">
        <v>2690</v>
      </c>
      <c r="O3273" s="55">
        <v>42937</v>
      </c>
      <c r="P3273" s="55">
        <v>43121</v>
      </c>
      <c r="Q3273" s="55">
        <v>42965</v>
      </c>
      <c r="R3273" s="55">
        <v>42999</v>
      </c>
      <c r="S3273" s="55">
        <v>43006</v>
      </c>
      <c r="T3273" t="s">
        <v>2764</v>
      </c>
      <c r="U3273">
        <v>30</v>
      </c>
      <c r="V3273" t="s">
        <v>3979</v>
      </c>
      <c r="W3273" t="s">
        <v>2693</v>
      </c>
      <c r="Y3273">
        <v>86610</v>
      </c>
      <c r="Z3273">
        <v>86610</v>
      </c>
      <c r="AA3273">
        <v>86610</v>
      </c>
      <c r="AB3273">
        <v>0</v>
      </c>
    </row>
    <row r="3274" spans="1:28" x14ac:dyDescent="0.25">
      <c r="A3274" t="s">
        <v>2686</v>
      </c>
      <c r="B3274" t="s">
        <v>2715</v>
      </c>
      <c r="C3274">
        <v>899999230</v>
      </c>
      <c r="D3274">
        <v>91968</v>
      </c>
      <c r="F3274">
        <v>19269</v>
      </c>
      <c r="G3274">
        <v>2013</v>
      </c>
      <c r="H3274">
        <v>1</v>
      </c>
      <c r="I3274">
        <v>1000000732</v>
      </c>
      <c r="J3274">
        <v>4</v>
      </c>
      <c r="K3274">
        <v>33</v>
      </c>
      <c r="L3274" t="s">
        <v>3242</v>
      </c>
      <c r="M3274" t="s">
        <v>2689</v>
      </c>
      <c r="N3274" t="s">
        <v>2690</v>
      </c>
      <c r="O3274" s="55">
        <v>41295</v>
      </c>
      <c r="P3274" s="55">
        <v>41476</v>
      </c>
      <c r="Q3274" s="55">
        <v>41426</v>
      </c>
      <c r="R3274" s="55">
        <v>41457</v>
      </c>
      <c r="S3274" s="55">
        <v>41486</v>
      </c>
      <c r="T3274" t="s">
        <v>2691</v>
      </c>
      <c r="U3274">
        <v>30</v>
      </c>
      <c r="V3274" t="s">
        <v>2824</v>
      </c>
      <c r="W3274" t="s">
        <v>2693</v>
      </c>
      <c r="Y3274">
        <v>207000</v>
      </c>
      <c r="Z3274">
        <v>207000</v>
      </c>
      <c r="AA3274">
        <v>207000</v>
      </c>
      <c r="AB3274">
        <v>0</v>
      </c>
    </row>
    <row r="3275" spans="1:28" x14ac:dyDescent="0.25">
      <c r="A3275" t="s">
        <v>2686</v>
      </c>
      <c r="B3275" t="s">
        <v>2715</v>
      </c>
      <c r="C3275">
        <v>899999230</v>
      </c>
      <c r="D3275">
        <v>91968</v>
      </c>
      <c r="F3275">
        <v>19269</v>
      </c>
      <c r="G3275">
        <v>2013</v>
      </c>
      <c r="H3275">
        <v>3</v>
      </c>
      <c r="I3275">
        <v>1000000732</v>
      </c>
      <c r="J3275">
        <v>4</v>
      </c>
      <c r="K3275">
        <v>33</v>
      </c>
      <c r="L3275" t="s">
        <v>3242</v>
      </c>
      <c r="M3275" t="s">
        <v>2689</v>
      </c>
      <c r="N3275" t="s">
        <v>2690</v>
      </c>
      <c r="O3275" s="55">
        <v>41295</v>
      </c>
      <c r="P3275" s="55">
        <v>41476</v>
      </c>
      <c r="Q3275" s="55">
        <v>41426</v>
      </c>
      <c r="R3275" s="55">
        <v>41479</v>
      </c>
      <c r="S3275" s="55">
        <v>41488</v>
      </c>
      <c r="T3275" t="s">
        <v>2691</v>
      </c>
      <c r="U3275">
        <v>30</v>
      </c>
      <c r="V3275" t="s">
        <v>2824</v>
      </c>
      <c r="W3275" t="s">
        <v>2693</v>
      </c>
      <c r="Y3275">
        <v>63000</v>
      </c>
      <c r="Z3275">
        <v>63000</v>
      </c>
      <c r="AA3275">
        <v>63000</v>
      </c>
      <c r="AB3275">
        <v>0</v>
      </c>
    </row>
    <row r="3276" spans="1:28" x14ac:dyDescent="0.25">
      <c r="A3276" t="s">
        <v>2686</v>
      </c>
      <c r="B3276" t="s">
        <v>87</v>
      </c>
      <c r="C3276">
        <v>899999230</v>
      </c>
      <c r="D3276">
        <v>971116</v>
      </c>
      <c r="E3276" t="s">
        <v>2687</v>
      </c>
      <c r="F3276">
        <v>19323</v>
      </c>
      <c r="G3276">
        <v>2017</v>
      </c>
      <c r="H3276">
        <v>1</v>
      </c>
      <c r="I3276">
        <v>1000001587</v>
      </c>
      <c r="J3276">
        <v>20</v>
      </c>
      <c r="K3276">
        <v>33</v>
      </c>
      <c r="L3276" t="s">
        <v>4966</v>
      </c>
      <c r="M3276" t="s">
        <v>2689</v>
      </c>
      <c r="N3276" t="s">
        <v>2690</v>
      </c>
      <c r="O3276" s="55">
        <v>42937</v>
      </c>
      <c r="P3276" s="55">
        <v>43121</v>
      </c>
      <c r="Q3276" s="55">
        <v>42968</v>
      </c>
      <c r="R3276" s="55">
        <v>42999</v>
      </c>
      <c r="S3276" s="55">
        <v>43006</v>
      </c>
      <c r="T3276" t="s">
        <v>2691</v>
      </c>
      <c r="U3276">
        <v>30</v>
      </c>
      <c r="V3276" t="s">
        <v>5771</v>
      </c>
      <c r="W3276" t="s">
        <v>2693</v>
      </c>
      <c r="Y3276">
        <v>334610</v>
      </c>
      <c r="Z3276">
        <v>334610</v>
      </c>
      <c r="AA3276">
        <v>334610</v>
      </c>
      <c r="AB3276">
        <v>0</v>
      </c>
    </row>
    <row r="3277" spans="1:28" x14ac:dyDescent="0.25">
      <c r="A3277" t="s">
        <v>2686</v>
      </c>
      <c r="B3277" t="s">
        <v>2715</v>
      </c>
      <c r="C3277">
        <v>899999230</v>
      </c>
      <c r="D3277">
        <v>91968</v>
      </c>
      <c r="F3277">
        <v>19332</v>
      </c>
      <c r="G3277">
        <v>2013</v>
      </c>
      <c r="H3277">
        <v>1</v>
      </c>
      <c r="I3277">
        <v>1000000732</v>
      </c>
      <c r="J3277">
        <v>4</v>
      </c>
      <c r="K3277">
        <v>33</v>
      </c>
      <c r="L3277" t="s">
        <v>5772</v>
      </c>
      <c r="M3277" t="s">
        <v>2689</v>
      </c>
      <c r="N3277" t="s">
        <v>2690</v>
      </c>
      <c r="O3277" s="55">
        <v>41295</v>
      </c>
      <c r="P3277" s="55">
        <v>41476</v>
      </c>
      <c r="Q3277" s="55">
        <v>41452</v>
      </c>
      <c r="R3277" s="55">
        <v>41479</v>
      </c>
      <c r="S3277" s="55">
        <v>41486</v>
      </c>
      <c r="T3277" t="s">
        <v>2691</v>
      </c>
      <c r="U3277">
        <v>30</v>
      </c>
      <c r="V3277" t="s">
        <v>4716</v>
      </c>
      <c r="W3277" t="s">
        <v>2693</v>
      </c>
      <c r="Y3277">
        <v>2521780</v>
      </c>
      <c r="Z3277">
        <v>1059915</v>
      </c>
      <c r="AA3277">
        <v>2521780</v>
      </c>
      <c r="AB3277">
        <v>0</v>
      </c>
    </row>
    <row r="3278" spans="1:28" x14ac:dyDescent="0.25">
      <c r="A3278" t="s">
        <v>2686</v>
      </c>
      <c r="B3278" t="s">
        <v>2715</v>
      </c>
      <c r="C3278">
        <v>899999230</v>
      </c>
      <c r="D3278">
        <v>91968</v>
      </c>
      <c r="F3278">
        <v>19332</v>
      </c>
      <c r="G3278">
        <v>2013</v>
      </c>
      <c r="H3278">
        <v>1</v>
      </c>
      <c r="I3278">
        <v>1000000732</v>
      </c>
      <c r="J3278">
        <v>4</v>
      </c>
      <c r="K3278">
        <v>33</v>
      </c>
      <c r="L3278" t="s">
        <v>5772</v>
      </c>
      <c r="M3278" t="s">
        <v>2689</v>
      </c>
      <c r="N3278" t="s">
        <v>2690</v>
      </c>
      <c r="O3278" s="55">
        <v>41295</v>
      </c>
      <c r="P3278" s="55">
        <v>41476</v>
      </c>
      <c r="Q3278" s="55">
        <v>41452</v>
      </c>
      <c r="R3278" s="55">
        <v>41479</v>
      </c>
      <c r="S3278" s="55">
        <v>41486</v>
      </c>
      <c r="T3278" t="s">
        <v>2691</v>
      </c>
      <c r="U3278">
        <v>30</v>
      </c>
      <c r="V3278" t="s">
        <v>4716</v>
      </c>
      <c r="W3278" t="s">
        <v>2693</v>
      </c>
      <c r="Y3278">
        <v>2521780</v>
      </c>
      <c r="Z3278">
        <v>1139178</v>
      </c>
      <c r="AA3278">
        <v>2521780</v>
      </c>
      <c r="AB3278">
        <v>0</v>
      </c>
    </row>
    <row r="3279" spans="1:28" x14ac:dyDescent="0.25">
      <c r="A3279" t="s">
        <v>2686</v>
      </c>
      <c r="B3279" t="s">
        <v>2715</v>
      </c>
      <c r="C3279">
        <v>899999230</v>
      </c>
      <c r="D3279">
        <v>91968</v>
      </c>
      <c r="F3279">
        <v>19350</v>
      </c>
      <c r="G3279">
        <v>2013</v>
      </c>
      <c r="H3279">
        <v>1</v>
      </c>
      <c r="I3279">
        <v>1000000732</v>
      </c>
      <c r="J3279">
        <v>4</v>
      </c>
      <c r="K3279">
        <v>33</v>
      </c>
      <c r="L3279" t="s">
        <v>5773</v>
      </c>
      <c r="M3279" t="s">
        <v>2689</v>
      </c>
      <c r="N3279" t="s">
        <v>2690</v>
      </c>
      <c r="O3279" s="55">
        <v>41295</v>
      </c>
      <c r="P3279" s="55">
        <v>41476</v>
      </c>
      <c r="Q3279" s="55">
        <v>41325</v>
      </c>
      <c r="R3279" s="55">
        <v>41479</v>
      </c>
      <c r="S3279" s="55">
        <v>41486</v>
      </c>
      <c r="T3279" t="s">
        <v>2691</v>
      </c>
      <c r="U3279">
        <v>30</v>
      </c>
      <c r="V3279" t="s">
        <v>5774</v>
      </c>
      <c r="W3279" t="s">
        <v>2693</v>
      </c>
      <c r="Y3279">
        <v>58300</v>
      </c>
      <c r="Z3279">
        <v>58300</v>
      </c>
      <c r="AA3279">
        <v>58300</v>
      </c>
      <c r="AB3279">
        <v>0</v>
      </c>
    </row>
    <row r="3280" spans="1:28" x14ac:dyDescent="0.25">
      <c r="A3280" t="s">
        <v>2686</v>
      </c>
      <c r="B3280" t="s">
        <v>87</v>
      </c>
      <c r="C3280">
        <v>899999230</v>
      </c>
      <c r="D3280">
        <v>971116</v>
      </c>
      <c r="E3280" t="s">
        <v>2687</v>
      </c>
      <c r="F3280">
        <v>19391</v>
      </c>
      <c r="G3280">
        <v>2017</v>
      </c>
      <c r="H3280">
        <v>1</v>
      </c>
      <c r="I3280">
        <v>1000001587</v>
      </c>
      <c r="J3280">
        <v>20</v>
      </c>
      <c r="K3280">
        <v>33</v>
      </c>
      <c r="L3280" t="s">
        <v>5775</v>
      </c>
      <c r="M3280" t="s">
        <v>2689</v>
      </c>
      <c r="N3280" t="s">
        <v>2690</v>
      </c>
      <c r="O3280" s="55">
        <v>42937</v>
      </c>
      <c r="P3280" s="55">
        <v>43121</v>
      </c>
      <c r="Q3280" s="55">
        <v>42971</v>
      </c>
      <c r="R3280" s="55">
        <v>42999</v>
      </c>
      <c r="S3280" s="55">
        <v>43006</v>
      </c>
      <c r="T3280" t="s">
        <v>2691</v>
      </c>
      <c r="U3280">
        <v>30</v>
      </c>
      <c r="V3280" t="s">
        <v>5776</v>
      </c>
      <c r="W3280" t="s">
        <v>2693</v>
      </c>
      <c r="Y3280">
        <v>100450</v>
      </c>
      <c r="Z3280">
        <v>100450</v>
      </c>
      <c r="AA3280">
        <v>100450</v>
      </c>
      <c r="AB3280">
        <v>0</v>
      </c>
    </row>
    <row r="3281" spans="1:28" x14ac:dyDescent="0.25">
      <c r="A3281" t="s">
        <v>2686</v>
      </c>
      <c r="B3281" t="s">
        <v>2696</v>
      </c>
      <c r="C3281">
        <v>899999230</v>
      </c>
      <c r="D3281">
        <v>971116</v>
      </c>
      <c r="E3281" t="s">
        <v>2687</v>
      </c>
      <c r="F3281">
        <v>19392</v>
      </c>
      <c r="G3281">
        <v>2022</v>
      </c>
      <c r="H3281">
        <v>3</v>
      </c>
      <c r="I3281">
        <v>1000004755</v>
      </c>
      <c r="J3281">
        <v>0</v>
      </c>
      <c r="K3281">
        <v>33</v>
      </c>
      <c r="L3281" t="s">
        <v>2756</v>
      </c>
      <c r="M3281" t="s">
        <v>2689</v>
      </c>
      <c r="N3281" t="s">
        <v>2690</v>
      </c>
      <c r="O3281" s="55">
        <v>44774</v>
      </c>
      <c r="P3281" s="55">
        <v>45138</v>
      </c>
      <c r="Q3281" s="55">
        <v>44865</v>
      </c>
      <c r="R3281" s="55">
        <v>44883</v>
      </c>
      <c r="S3281" s="55">
        <v>44888</v>
      </c>
      <c r="T3281" t="s">
        <v>2691</v>
      </c>
      <c r="U3281">
        <v>30</v>
      </c>
      <c r="V3281" t="s">
        <v>3268</v>
      </c>
      <c r="W3281" t="s">
        <v>2693</v>
      </c>
      <c r="Y3281">
        <v>252376</v>
      </c>
      <c r="Z3281">
        <v>252376</v>
      </c>
      <c r="AA3281">
        <v>252376</v>
      </c>
      <c r="AB3281">
        <v>0</v>
      </c>
    </row>
    <row r="3282" spans="1:28" x14ac:dyDescent="0.25">
      <c r="A3282" t="s">
        <v>2686</v>
      </c>
      <c r="B3282" t="s">
        <v>2696</v>
      </c>
      <c r="C3282">
        <v>899999230</v>
      </c>
      <c r="D3282">
        <v>971116</v>
      </c>
      <c r="E3282" t="s">
        <v>2687</v>
      </c>
      <c r="F3282">
        <v>19392</v>
      </c>
      <c r="G3282">
        <v>2022</v>
      </c>
      <c r="H3282">
        <v>5</v>
      </c>
      <c r="I3282">
        <v>1000004755</v>
      </c>
      <c r="J3282">
        <v>0</v>
      </c>
      <c r="K3282">
        <v>33</v>
      </c>
      <c r="L3282" t="s">
        <v>2756</v>
      </c>
      <c r="M3282" t="s">
        <v>2689</v>
      </c>
      <c r="N3282" t="s">
        <v>2690</v>
      </c>
      <c r="O3282" s="55">
        <v>44774</v>
      </c>
      <c r="P3282" s="55">
        <v>45138</v>
      </c>
      <c r="Q3282" s="55">
        <v>44865</v>
      </c>
      <c r="R3282" s="55">
        <v>44966</v>
      </c>
      <c r="S3282" s="55">
        <v>44972</v>
      </c>
      <c r="T3282" t="s">
        <v>2691</v>
      </c>
      <c r="U3282">
        <v>30</v>
      </c>
      <c r="V3282" t="s">
        <v>3268</v>
      </c>
      <c r="W3282" t="s">
        <v>2693</v>
      </c>
      <c r="Y3282">
        <v>253776</v>
      </c>
      <c r="Z3282">
        <v>253776</v>
      </c>
      <c r="AA3282">
        <v>253776</v>
      </c>
      <c r="AB3282">
        <v>0</v>
      </c>
    </row>
    <row r="3283" spans="1:28" x14ac:dyDescent="0.25">
      <c r="A3283" t="s">
        <v>2686</v>
      </c>
      <c r="B3283" t="s">
        <v>2696</v>
      </c>
      <c r="C3283">
        <v>899999230</v>
      </c>
      <c r="D3283">
        <v>971116</v>
      </c>
      <c r="E3283" t="s">
        <v>2687</v>
      </c>
      <c r="F3283">
        <v>19422</v>
      </c>
      <c r="G3283">
        <v>2022</v>
      </c>
      <c r="H3283">
        <v>2</v>
      </c>
      <c r="I3283">
        <v>1000004755</v>
      </c>
      <c r="J3283">
        <v>0</v>
      </c>
      <c r="K3283">
        <v>33</v>
      </c>
      <c r="L3283" t="s">
        <v>3133</v>
      </c>
      <c r="M3283" t="s">
        <v>2689</v>
      </c>
      <c r="N3283" t="s">
        <v>2690</v>
      </c>
      <c r="O3283" s="55">
        <v>44774</v>
      </c>
      <c r="P3283" s="55">
        <v>45138</v>
      </c>
      <c r="Q3283" s="55">
        <v>44858</v>
      </c>
      <c r="R3283" s="55">
        <v>44868</v>
      </c>
      <c r="S3283" s="55">
        <v>44874</v>
      </c>
      <c r="T3283" t="s">
        <v>2764</v>
      </c>
      <c r="U3283">
        <v>30</v>
      </c>
      <c r="V3283" t="s">
        <v>5777</v>
      </c>
      <c r="W3283" t="s">
        <v>2693</v>
      </c>
      <c r="Y3283">
        <v>388080</v>
      </c>
      <c r="Z3283">
        <v>388080</v>
      </c>
      <c r="AA3283">
        <v>388080</v>
      </c>
      <c r="AB3283">
        <v>0</v>
      </c>
    </row>
    <row r="3284" spans="1:28" x14ac:dyDescent="0.25">
      <c r="A3284" t="s">
        <v>2686</v>
      </c>
      <c r="B3284" t="s">
        <v>2715</v>
      </c>
      <c r="C3284">
        <v>899999230</v>
      </c>
      <c r="D3284">
        <v>91968</v>
      </c>
      <c r="F3284">
        <v>19435</v>
      </c>
      <c r="G3284">
        <v>2013</v>
      </c>
      <c r="H3284">
        <v>2</v>
      </c>
      <c r="I3284">
        <v>1000000732</v>
      </c>
      <c r="J3284">
        <v>4</v>
      </c>
      <c r="K3284">
        <v>33</v>
      </c>
      <c r="L3284" t="s">
        <v>3181</v>
      </c>
      <c r="M3284" t="s">
        <v>2689</v>
      </c>
      <c r="N3284" t="s">
        <v>2690</v>
      </c>
      <c r="O3284" s="55">
        <v>41295</v>
      </c>
      <c r="P3284" s="55">
        <v>41476</v>
      </c>
      <c r="Q3284" s="55">
        <v>41456</v>
      </c>
      <c r="R3284" s="55">
        <v>41515</v>
      </c>
      <c r="S3284" s="55">
        <v>41544</v>
      </c>
      <c r="T3284" t="s">
        <v>2764</v>
      </c>
      <c r="U3284">
        <v>30</v>
      </c>
      <c r="V3284" t="s">
        <v>5778</v>
      </c>
      <c r="W3284" t="s">
        <v>2693</v>
      </c>
      <c r="Y3284">
        <v>57200</v>
      </c>
      <c r="Z3284">
        <v>57200</v>
      </c>
      <c r="AA3284">
        <v>57200</v>
      </c>
      <c r="AB3284">
        <v>0</v>
      </c>
    </row>
    <row r="3285" spans="1:28" x14ac:dyDescent="0.25">
      <c r="A3285" t="s">
        <v>2686</v>
      </c>
      <c r="B3285" t="s">
        <v>2696</v>
      </c>
      <c r="C3285">
        <v>899999230</v>
      </c>
      <c r="D3285">
        <v>971116</v>
      </c>
      <c r="E3285" t="s">
        <v>2687</v>
      </c>
      <c r="F3285">
        <v>19466</v>
      </c>
      <c r="G3285">
        <v>2022</v>
      </c>
      <c r="H3285">
        <v>1</v>
      </c>
      <c r="I3285">
        <v>1000004755</v>
      </c>
      <c r="J3285">
        <v>0</v>
      </c>
      <c r="K3285">
        <v>33</v>
      </c>
      <c r="L3285" t="s">
        <v>5184</v>
      </c>
      <c r="M3285" t="s">
        <v>2689</v>
      </c>
      <c r="N3285" t="s">
        <v>2690</v>
      </c>
      <c r="O3285" s="55">
        <v>44774</v>
      </c>
      <c r="P3285" s="55">
        <v>45138</v>
      </c>
      <c r="Q3285" s="55">
        <v>44865</v>
      </c>
      <c r="R3285" s="55">
        <v>44868</v>
      </c>
      <c r="S3285" s="55">
        <v>44868</v>
      </c>
      <c r="T3285" t="s">
        <v>2691</v>
      </c>
      <c r="U3285">
        <v>30</v>
      </c>
      <c r="V3285" t="s">
        <v>3030</v>
      </c>
      <c r="W3285" t="s">
        <v>2709</v>
      </c>
      <c r="X3285" t="s">
        <v>2758</v>
      </c>
      <c r="Y3285">
        <v>1146700</v>
      </c>
      <c r="Z3285">
        <v>0</v>
      </c>
      <c r="AA3285">
        <v>1146700</v>
      </c>
      <c r="AB3285">
        <v>0</v>
      </c>
    </row>
    <row r="3286" spans="1:28" x14ac:dyDescent="0.25">
      <c r="A3286" t="s">
        <v>2686</v>
      </c>
      <c r="B3286" t="s">
        <v>2715</v>
      </c>
      <c r="C3286">
        <v>899999230</v>
      </c>
      <c r="D3286">
        <v>91968</v>
      </c>
      <c r="F3286">
        <v>19469</v>
      </c>
      <c r="G3286">
        <v>2013</v>
      </c>
      <c r="H3286">
        <v>1</v>
      </c>
      <c r="I3286">
        <v>1000000732</v>
      </c>
      <c r="J3286">
        <v>4</v>
      </c>
      <c r="K3286">
        <v>33</v>
      </c>
      <c r="L3286" t="s">
        <v>3270</v>
      </c>
      <c r="M3286" t="s">
        <v>2689</v>
      </c>
      <c r="N3286" t="s">
        <v>2690</v>
      </c>
      <c r="O3286" s="55">
        <v>41295</v>
      </c>
      <c r="P3286" s="55">
        <v>41476</v>
      </c>
      <c r="Q3286" s="55">
        <v>41402</v>
      </c>
      <c r="R3286" s="55">
        <v>41473</v>
      </c>
      <c r="S3286" s="55">
        <v>41486</v>
      </c>
      <c r="T3286" t="s">
        <v>2759</v>
      </c>
      <c r="U3286">
        <v>30</v>
      </c>
      <c r="V3286" t="s">
        <v>5779</v>
      </c>
      <c r="W3286" t="s">
        <v>2693</v>
      </c>
      <c r="Y3286">
        <v>145200</v>
      </c>
      <c r="Z3286">
        <v>145155</v>
      </c>
      <c r="AA3286">
        <v>145200</v>
      </c>
      <c r="AB3286">
        <v>0</v>
      </c>
    </row>
    <row r="3287" spans="1:28" x14ac:dyDescent="0.25">
      <c r="A3287" t="s">
        <v>2686</v>
      </c>
      <c r="B3287" t="s">
        <v>87</v>
      </c>
      <c r="C3287">
        <v>899999230</v>
      </c>
      <c r="D3287">
        <v>971116</v>
      </c>
      <c r="E3287" t="s">
        <v>2687</v>
      </c>
      <c r="F3287">
        <v>19506</v>
      </c>
      <c r="G3287">
        <v>2014</v>
      </c>
      <c r="H3287">
        <v>1</v>
      </c>
      <c r="I3287">
        <v>1000001079</v>
      </c>
      <c r="J3287">
        <v>0</v>
      </c>
      <c r="K3287">
        <v>33</v>
      </c>
      <c r="L3287" t="s">
        <v>3171</v>
      </c>
      <c r="M3287" t="s">
        <v>2689</v>
      </c>
      <c r="N3287" t="s">
        <v>2690</v>
      </c>
      <c r="O3287" s="55">
        <v>41841</v>
      </c>
      <c r="P3287" s="55">
        <v>42206</v>
      </c>
      <c r="Q3287" s="55">
        <v>41845</v>
      </c>
      <c r="R3287" s="55">
        <v>41857</v>
      </c>
      <c r="S3287" s="55">
        <v>41857</v>
      </c>
      <c r="T3287" t="s">
        <v>2691</v>
      </c>
      <c r="U3287">
        <v>30</v>
      </c>
      <c r="V3287" t="s">
        <v>4489</v>
      </c>
      <c r="W3287" t="s">
        <v>2693</v>
      </c>
      <c r="Y3287">
        <v>90800</v>
      </c>
      <c r="Z3287">
        <v>90800</v>
      </c>
      <c r="AA3287">
        <v>90800</v>
      </c>
      <c r="AB3287">
        <v>0</v>
      </c>
    </row>
    <row r="3288" spans="1:28" x14ac:dyDescent="0.25">
      <c r="A3288" t="s">
        <v>2686</v>
      </c>
      <c r="B3288" t="s">
        <v>87</v>
      </c>
      <c r="C3288">
        <v>899999230</v>
      </c>
      <c r="D3288">
        <v>971116</v>
      </c>
      <c r="E3288" t="s">
        <v>2687</v>
      </c>
      <c r="F3288">
        <v>19565</v>
      </c>
      <c r="G3288">
        <v>2016</v>
      </c>
      <c r="H3288">
        <v>1</v>
      </c>
      <c r="I3288">
        <v>1000001587</v>
      </c>
      <c r="J3288">
        <v>1</v>
      </c>
      <c r="K3288">
        <v>33</v>
      </c>
      <c r="L3288" t="s">
        <v>3208</v>
      </c>
      <c r="M3288" t="s">
        <v>2689</v>
      </c>
      <c r="N3288" t="s">
        <v>2690</v>
      </c>
      <c r="O3288" s="55">
        <v>42572</v>
      </c>
      <c r="P3288" s="55">
        <v>42756</v>
      </c>
      <c r="Q3288" s="55">
        <v>42598</v>
      </c>
      <c r="R3288" s="55">
        <v>42607</v>
      </c>
      <c r="S3288" s="55">
        <v>42621</v>
      </c>
      <c r="T3288" t="s">
        <v>2691</v>
      </c>
      <c r="U3288">
        <v>30</v>
      </c>
      <c r="V3288" t="s">
        <v>5780</v>
      </c>
      <c r="W3288" t="s">
        <v>2693</v>
      </c>
      <c r="Y3288">
        <v>256520</v>
      </c>
      <c r="Z3288">
        <v>256520</v>
      </c>
      <c r="AA3288">
        <v>256520</v>
      </c>
      <c r="AB3288">
        <v>0</v>
      </c>
    </row>
    <row r="3289" spans="1:28" x14ac:dyDescent="0.25">
      <c r="A3289" t="s">
        <v>2686</v>
      </c>
      <c r="B3289" t="s">
        <v>87</v>
      </c>
      <c r="C3289">
        <v>899999230</v>
      </c>
      <c r="D3289">
        <v>971116</v>
      </c>
      <c r="E3289" t="s">
        <v>2687</v>
      </c>
      <c r="F3289">
        <v>19565</v>
      </c>
      <c r="G3289">
        <v>2016</v>
      </c>
      <c r="H3289">
        <v>3</v>
      </c>
      <c r="I3289">
        <v>1000001587</v>
      </c>
      <c r="J3289">
        <v>1</v>
      </c>
      <c r="K3289">
        <v>33</v>
      </c>
      <c r="L3289" t="s">
        <v>3208</v>
      </c>
      <c r="M3289" t="s">
        <v>2689</v>
      </c>
      <c r="N3289" t="s">
        <v>2690</v>
      </c>
      <c r="O3289" s="55">
        <v>42572</v>
      </c>
      <c r="P3289" s="55">
        <v>42756</v>
      </c>
      <c r="Q3289" s="55">
        <v>42598</v>
      </c>
      <c r="R3289" s="55">
        <v>42642</v>
      </c>
      <c r="S3289" s="55">
        <v>42647</v>
      </c>
      <c r="T3289" t="s">
        <v>2691</v>
      </c>
      <c r="U3289">
        <v>30</v>
      </c>
      <c r="V3289" t="s">
        <v>5780</v>
      </c>
      <c r="W3289" t="s">
        <v>2693</v>
      </c>
      <c r="Y3289">
        <v>35730</v>
      </c>
      <c r="Z3289">
        <v>35730</v>
      </c>
      <c r="AA3289">
        <v>35730</v>
      </c>
      <c r="AB3289">
        <v>0</v>
      </c>
    </row>
    <row r="3290" spans="1:28" x14ac:dyDescent="0.25">
      <c r="A3290" t="s">
        <v>2686</v>
      </c>
      <c r="B3290" t="s">
        <v>2696</v>
      </c>
      <c r="C3290">
        <v>899999230</v>
      </c>
      <c r="D3290">
        <v>971116</v>
      </c>
      <c r="E3290" t="s">
        <v>2687</v>
      </c>
      <c r="F3290">
        <v>19593</v>
      </c>
      <c r="G3290">
        <v>2022</v>
      </c>
      <c r="H3290">
        <v>1</v>
      </c>
      <c r="I3290">
        <v>1000004755</v>
      </c>
      <c r="J3290">
        <v>0</v>
      </c>
      <c r="K3290">
        <v>33</v>
      </c>
      <c r="L3290" t="s">
        <v>3071</v>
      </c>
      <c r="M3290" t="s">
        <v>2689</v>
      </c>
      <c r="N3290" t="s">
        <v>2690</v>
      </c>
      <c r="O3290" s="55">
        <v>44774</v>
      </c>
      <c r="P3290" s="55">
        <v>45138</v>
      </c>
      <c r="Q3290" s="55">
        <v>44848</v>
      </c>
      <c r="R3290" s="55">
        <v>44861</v>
      </c>
      <c r="S3290" s="55">
        <v>44868</v>
      </c>
      <c r="T3290" t="s">
        <v>2691</v>
      </c>
      <c r="U3290">
        <v>30</v>
      </c>
      <c r="V3290" t="s">
        <v>5781</v>
      </c>
      <c r="W3290" t="s">
        <v>2693</v>
      </c>
      <c r="Y3290">
        <v>144176</v>
      </c>
      <c r="Z3290">
        <v>144176</v>
      </c>
      <c r="AA3290">
        <v>144176</v>
      </c>
      <c r="AB3290">
        <v>0</v>
      </c>
    </row>
    <row r="3291" spans="1:28" x14ac:dyDescent="0.25">
      <c r="A3291" t="s">
        <v>2686</v>
      </c>
      <c r="B3291" t="s">
        <v>87</v>
      </c>
      <c r="C3291">
        <v>899999230</v>
      </c>
      <c r="D3291">
        <v>971116</v>
      </c>
      <c r="E3291" t="s">
        <v>2687</v>
      </c>
      <c r="F3291">
        <v>19619</v>
      </c>
      <c r="G3291">
        <v>2017</v>
      </c>
      <c r="H3291">
        <v>2</v>
      </c>
      <c r="I3291">
        <v>1000001587</v>
      </c>
      <c r="J3291">
        <v>20</v>
      </c>
      <c r="K3291">
        <v>33</v>
      </c>
      <c r="L3291" t="s">
        <v>62</v>
      </c>
      <c r="M3291" t="s">
        <v>2689</v>
      </c>
      <c r="N3291" t="s">
        <v>2690</v>
      </c>
      <c r="O3291" s="55">
        <v>42937</v>
      </c>
      <c r="P3291" s="55">
        <v>43121</v>
      </c>
      <c r="Q3291" s="55">
        <v>42996</v>
      </c>
      <c r="R3291" s="55">
        <v>43013</v>
      </c>
      <c r="S3291" s="55">
        <v>43018</v>
      </c>
      <c r="T3291" t="s">
        <v>2691</v>
      </c>
      <c r="U3291">
        <v>30</v>
      </c>
      <c r="V3291" t="s">
        <v>3282</v>
      </c>
      <c r="W3291" t="s">
        <v>2693</v>
      </c>
      <c r="Y3291">
        <v>110070</v>
      </c>
      <c r="Z3291">
        <v>110070</v>
      </c>
      <c r="AA3291">
        <v>110070</v>
      </c>
      <c r="AB3291">
        <v>0</v>
      </c>
    </row>
    <row r="3292" spans="1:28" x14ac:dyDescent="0.25">
      <c r="A3292" t="s">
        <v>2686</v>
      </c>
      <c r="B3292" t="s">
        <v>87</v>
      </c>
      <c r="C3292">
        <v>899999230</v>
      </c>
      <c r="D3292">
        <v>971116</v>
      </c>
      <c r="E3292" t="s">
        <v>2687</v>
      </c>
      <c r="F3292">
        <v>19673</v>
      </c>
      <c r="G3292">
        <v>2016</v>
      </c>
      <c r="H3292">
        <v>2</v>
      </c>
      <c r="I3292">
        <v>1000001587</v>
      </c>
      <c r="J3292">
        <v>1</v>
      </c>
      <c r="K3292">
        <v>33</v>
      </c>
      <c r="L3292" t="s">
        <v>5782</v>
      </c>
      <c r="M3292" t="s">
        <v>2689</v>
      </c>
      <c r="N3292" t="s">
        <v>2690</v>
      </c>
      <c r="O3292" s="55">
        <v>42572</v>
      </c>
      <c r="P3292" s="55">
        <v>42756</v>
      </c>
      <c r="Q3292" s="55">
        <v>42611</v>
      </c>
      <c r="R3292" s="55">
        <v>42656</v>
      </c>
      <c r="S3292" s="55">
        <v>42661</v>
      </c>
      <c r="T3292" t="s">
        <v>2691</v>
      </c>
      <c r="U3292">
        <v>30</v>
      </c>
      <c r="V3292" t="s">
        <v>5783</v>
      </c>
      <c r="W3292" t="s">
        <v>2693</v>
      </c>
      <c r="Y3292">
        <v>18270</v>
      </c>
      <c r="Z3292">
        <v>18270</v>
      </c>
      <c r="AA3292">
        <v>18270</v>
      </c>
      <c r="AB3292">
        <v>0</v>
      </c>
    </row>
    <row r="3293" spans="1:28" x14ac:dyDescent="0.25">
      <c r="A3293" t="s">
        <v>2686</v>
      </c>
      <c r="B3293" t="s">
        <v>2715</v>
      </c>
      <c r="C3293">
        <v>899999230</v>
      </c>
      <c r="D3293">
        <v>4013</v>
      </c>
      <c r="E3293" t="s">
        <v>2716</v>
      </c>
      <c r="F3293">
        <v>19685</v>
      </c>
      <c r="G3293">
        <v>2012</v>
      </c>
      <c r="H3293">
        <v>3</v>
      </c>
      <c r="I3293">
        <v>1000000732</v>
      </c>
      <c r="J3293">
        <v>0</v>
      </c>
      <c r="K3293">
        <v>33</v>
      </c>
      <c r="L3293" t="s">
        <v>2868</v>
      </c>
      <c r="M3293" t="s">
        <v>2689</v>
      </c>
      <c r="N3293" t="s">
        <v>2690</v>
      </c>
      <c r="O3293" s="55">
        <v>41111</v>
      </c>
      <c r="P3293" s="55">
        <v>41476</v>
      </c>
      <c r="Q3293" s="55">
        <v>41170</v>
      </c>
      <c r="R3293" s="55">
        <v>41278</v>
      </c>
      <c r="S3293" s="55">
        <v>41282</v>
      </c>
      <c r="T3293" t="s">
        <v>2691</v>
      </c>
      <c r="U3293">
        <v>30</v>
      </c>
      <c r="V3293" t="s">
        <v>3285</v>
      </c>
      <c r="W3293" t="s">
        <v>2693</v>
      </c>
      <c r="Y3293">
        <v>122178</v>
      </c>
      <c r="Z3293">
        <v>121800</v>
      </c>
      <c r="AA3293">
        <v>122178</v>
      </c>
      <c r="AB3293">
        <v>0</v>
      </c>
    </row>
    <row r="3294" spans="1:28" x14ac:dyDescent="0.25">
      <c r="A3294" t="s">
        <v>2686</v>
      </c>
      <c r="B3294" t="s">
        <v>2696</v>
      </c>
      <c r="C3294">
        <v>899999230</v>
      </c>
      <c r="D3294">
        <v>971116</v>
      </c>
      <c r="E3294" t="s">
        <v>2687</v>
      </c>
      <c r="F3294">
        <v>19694</v>
      </c>
      <c r="G3294">
        <v>2022</v>
      </c>
      <c r="H3294">
        <v>2</v>
      </c>
      <c r="I3294">
        <v>1000004755</v>
      </c>
      <c r="J3294">
        <v>0</v>
      </c>
      <c r="K3294">
        <v>33</v>
      </c>
      <c r="L3294" t="s">
        <v>3288</v>
      </c>
      <c r="M3294" t="s">
        <v>2689</v>
      </c>
      <c r="N3294" t="s">
        <v>2690</v>
      </c>
      <c r="O3294" s="55">
        <v>44774</v>
      </c>
      <c r="P3294" s="55">
        <v>45138</v>
      </c>
      <c r="Q3294" s="55">
        <v>44841</v>
      </c>
      <c r="R3294" s="55">
        <v>44883</v>
      </c>
      <c r="S3294" s="55">
        <v>44889</v>
      </c>
      <c r="T3294" t="s">
        <v>2764</v>
      </c>
      <c r="U3294">
        <v>30</v>
      </c>
      <c r="V3294" t="s">
        <v>3289</v>
      </c>
      <c r="W3294" t="s">
        <v>2693</v>
      </c>
      <c r="Y3294">
        <v>147256</v>
      </c>
      <c r="Z3294">
        <v>147256</v>
      </c>
      <c r="AA3294">
        <v>147256</v>
      </c>
      <c r="AB3294">
        <v>0</v>
      </c>
    </row>
    <row r="3295" spans="1:28" x14ac:dyDescent="0.25">
      <c r="A3295" t="s">
        <v>2686</v>
      </c>
      <c r="B3295" t="s">
        <v>2696</v>
      </c>
      <c r="C3295">
        <v>899999230</v>
      </c>
      <c r="D3295">
        <v>971116</v>
      </c>
      <c r="E3295" t="s">
        <v>2687</v>
      </c>
      <c r="F3295">
        <v>19706</v>
      </c>
      <c r="G3295">
        <v>2022</v>
      </c>
      <c r="H3295">
        <v>1</v>
      </c>
      <c r="I3295">
        <v>1000004755</v>
      </c>
      <c r="J3295">
        <v>0</v>
      </c>
      <c r="K3295">
        <v>33</v>
      </c>
      <c r="L3295" t="s">
        <v>5607</v>
      </c>
      <c r="M3295" t="s">
        <v>2689</v>
      </c>
      <c r="N3295" t="s">
        <v>2690</v>
      </c>
      <c r="O3295" s="55">
        <v>44774</v>
      </c>
      <c r="P3295" s="55">
        <v>45138</v>
      </c>
      <c r="Q3295" s="55">
        <v>44830</v>
      </c>
      <c r="R3295" s="55">
        <v>44858</v>
      </c>
      <c r="S3295" s="55">
        <v>44873</v>
      </c>
      <c r="T3295" t="s">
        <v>2764</v>
      </c>
      <c r="U3295">
        <v>30</v>
      </c>
      <c r="V3295" t="s">
        <v>5784</v>
      </c>
      <c r="W3295" t="s">
        <v>2693</v>
      </c>
      <c r="Y3295">
        <v>908912</v>
      </c>
      <c r="Z3295">
        <v>908912</v>
      </c>
      <c r="AA3295">
        <v>908912</v>
      </c>
      <c r="AB3295">
        <v>0</v>
      </c>
    </row>
    <row r="3296" spans="1:28" x14ac:dyDescent="0.25">
      <c r="A3296" t="s">
        <v>2686</v>
      </c>
      <c r="B3296" t="s">
        <v>2696</v>
      </c>
      <c r="C3296">
        <v>899999230</v>
      </c>
      <c r="D3296">
        <v>971116</v>
      </c>
      <c r="E3296" t="s">
        <v>2687</v>
      </c>
      <c r="F3296">
        <v>19719</v>
      </c>
      <c r="G3296">
        <v>2022</v>
      </c>
      <c r="H3296">
        <v>1</v>
      </c>
      <c r="I3296">
        <v>1000004755</v>
      </c>
      <c r="J3296">
        <v>0</v>
      </c>
      <c r="K3296">
        <v>33</v>
      </c>
      <c r="L3296" t="s">
        <v>5607</v>
      </c>
      <c r="M3296" t="s">
        <v>2689</v>
      </c>
      <c r="N3296" t="s">
        <v>2690</v>
      </c>
      <c r="O3296" s="55">
        <v>44774</v>
      </c>
      <c r="P3296" s="55">
        <v>45138</v>
      </c>
      <c r="Q3296" s="55">
        <v>44847</v>
      </c>
      <c r="R3296" s="55">
        <v>44858</v>
      </c>
      <c r="S3296" s="55">
        <v>44873</v>
      </c>
      <c r="T3296" t="s">
        <v>2738</v>
      </c>
      <c r="U3296">
        <v>30</v>
      </c>
      <c r="V3296" t="s">
        <v>5785</v>
      </c>
      <c r="W3296" t="s">
        <v>2693</v>
      </c>
      <c r="Y3296">
        <v>115376</v>
      </c>
      <c r="Z3296">
        <v>115376</v>
      </c>
      <c r="AA3296">
        <v>115376</v>
      </c>
      <c r="AB3296">
        <v>0</v>
      </c>
    </row>
    <row r="3297" spans="1:28" x14ac:dyDescent="0.25">
      <c r="A3297" t="s">
        <v>2686</v>
      </c>
      <c r="B3297" t="s">
        <v>2696</v>
      </c>
      <c r="C3297">
        <v>899999230</v>
      </c>
      <c r="D3297">
        <v>971116</v>
      </c>
      <c r="E3297" t="s">
        <v>2687</v>
      </c>
      <c r="F3297">
        <v>19729</v>
      </c>
      <c r="G3297">
        <v>2022</v>
      </c>
      <c r="H3297">
        <v>2</v>
      </c>
      <c r="I3297">
        <v>1000004755</v>
      </c>
      <c r="J3297">
        <v>0</v>
      </c>
      <c r="K3297">
        <v>33</v>
      </c>
      <c r="L3297" t="s">
        <v>5786</v>
      </c>
      <c r="M3297" t="s">
        <v>2689</v>
      </c>
      <c r="N3297" t="s">
        <v>2690</v>
      </c>
      <c r="O3297" s="55">
        <v>44774</v>
      </c>
      <c r="P3297" s="55">
        <v>45138</v>
      </c>
      <c r="Q3297" s="55">
        <v>44858</v>
      </c>
      <c r="R3297" s="55">
        <v>44883</v>
      </c>
      <c r="S3297" s="55">
        <v>44888</v>
      </c>
      <c r="T3297" t="s">
        <v>2691</v>
      </c>
      <c r="U3297">
        <v>30</v>
      </c>
      <c r="V3297" t="s">
        <v>5787</v>
      </c>
      <c r="W3297" t="s">
        <v>2693</v>
      </c>
      <c r="Y3297">
        <v>51876</v>
      </c>
      <c r="Z3297">
        <v>51876</v>
      </c>
      <c r="AA3297">
        <v>51876</v>
      </c>
      <c r="AB3297">
        <v>0</v>
      </c>
    </row>
    <row r="3298" spans="1:28" x14ac:dyDescent="0.25">
      <c r="A3298" t="s">
        <v>2686</v>
      </c>
      <c r="B3298" t="s">
        <v>2715</v>
      </c>
      <c r="C3298">
        <v>899999230</v>
      </c>
      <c r="D3298">
        <v>91968</v>
      </c>
      <c r="F3298">
        <v>19760</v>
      </c>
      <c r="G3298">
        <v>2013</v>
      </c>
      <c r="H3298">
        <v>1</v>
      </c>
      <c r="I3298">
        <v>1000000732</v>
      </c>
      <c r="J3298">
        <v>4</v>
      </c>
      <c r="K3298">
        <v>33</v>
      </c>
      <c r="L3298" t="s">
        <v>3292</v>
      </c>
      <c r="M3298" t="s">
        <v>2689</v>
      </c>
      <c r="N3298" t="s">
        <v>2690</v>
      </c>
      <c r="O3298" s="55">
        <v>41295</v>
      </c>
      <c r="P3298" s="55">
        <v>41476</v>
      </c>
      <c r="Q3298" s="55">
        <v>41415</v>
      </c>
      <c r="R3298" s="55">
        <v>41457</v>
      </c>
      <c r="S3298" s="55">
        <v>41487</v>
      </c>
      <c r="T3298" t="s">
        <v>2691</v>
      </c>
      <c r="U3298">
        <v>30</v>
      </c>
      <c r="V3298" t="s">
        <v>3293</v>
      </c>
      <c r="W3298" t="s">
        <v>2693</v>
      </c>
      <c r="Y3298">
        <v>28600</v>
      </c>
      <c r="Z3298">
        <v>28600</v>
      </c>
      <c r="AA3298">
        <v>28600</v>
      </c>
      <c r="AB3298">
        <v>0</v>
      </c>
    </row>
    <row r="3299" spans="1:28" x14ac:dyDescent="0.25">
      <c r="A3299" t="s">
        <v>2686</v>
      </c>
      <c r="B3299" t="s">
        <v>2715</v>
      </c>
      <c r="C3299">
        <v>899999230</v>
      </c>
      <c r="D3299">
        <v>91968</v>
      </c>
      <c r="F3299">
        <v>19760</v>
      </c>
      <c r="G3299">
        <v>2013</v>
      </c>
      <c r="H3299">
        <v>3</v>
      </c>
      <c r="I3299">
        <v>1000000732</v>
      </c>
      <c r="J3299">
        <v>4</v>
      </c>
      <c r="K3299">
        <v>33</v>
      </c>
      <c r="L3299" t="s">
        <v>3292</v>
      </c>
      <c r="M3299" t="s">
        <v>2689</v>
      </c>
      <c r="N3299" t="s">
        <v>2690</v>
      </c>
      <c r="O3299" s="55">
        <v>41295</v>
      </c>
      <c r="P3299" s="55">
        <v>41476</v>
      </c>
      <c r="Q3299" s="55">
        <v>41415</v>
      </c>
      <c r="R3299" s="55">
        <v>41451</v>
      </c>
      <c r="S3299" s="55">
        <v>41488</v>
      </c>
      <c r="T3299" t="s">
        <v>2691</v>
      </c>
      <c r="U3299">
        <v>30</v>
      </c>
      <c r="V3299" t="s">
        <v>3293</v>
      </c>
      <c r="W3299" t="s">
        <v>2693</v>
      </c>
      <c r="Y3299">
        <v>88000</v>
      </c>
      <c r="Z3299">
        <v>88000</v>
      </c>
      <c r="AA3299">
        <v>88000</v>
      </c>
      <c r="AB3299">
        <v>0</v>
      </c>
    </row>
    <row r="3300" spans="1:28" x14ac:dyDescent="0.25">
      <c r="A3300" t="s">
        <v>2686</v>
      </c>
      <c r="B3300" t="s">
        <v>2730</v>
      </c>
      <c r="C3300">
        <v>899999230</v>
      </c>
      <c r="D3300">
        <v>971116</v>
      </c>
      <c r="E3300" t="s">
        <v>2687</v>
      </c>
      <c r="F3300">
        <v>19791</v>
      </c>
      <c r="G3300">
        <v>2015</v>
      </c>
      <c r="H3300">
        <v>4</v>
      </c>
      <c r="I3300">
        <v>1000001288</v>
      </c>
      <c r="J3300">
        <v>1</v>
      </c>
      <c r="K3300">
        <v>33</v>
      </c>
      <c r="L3300" t="s">
        <v>3296</v>
      </c>
      <c r="M3300" t="s">
        <v>2689</v>
      </c>
      <c r="N3300" t="s">
        <v>2690</v>
      </c>
      <c r="O3300" s="55">
        <v>42206</v>
      </c>
      <c r="P3300" s="55">
        <v>42390</v>
      </c>
      <c r="Q3300" s="55">
        <v>42237</v>
      </c>
      <c r="R3300" s="55">
        <v>42313</v>
      </c>
      <c r="S3300" s="55">
        <v>42320</v>
      </c>
      <c r="T3300" t="s">
        <v>2691</v>
      </c>
      <c r="U3300">
        <v>30</v>
      </c>
      <c r="V3300" t="s">
        <v>3297</v>
      </c>
      <c r="W3300" t="s">
        <v>2693</v>
      </c>
      <c r="Y3300">
        <v>35200</v>
      </c>
      <c r="Z3300">
        <v>35200</v>
      </c>
      <c r="AA3300">
        <v>35200</v>
      </c>
      <c r="AB3300">
        <v>0</v>
      </c>
    </row>
    <row r="3301" spans="1:28" x14ac:dyDescent="0.25">
      <c r="A3301" t="s">
        <v>2686</v>
      </c>
      <c r="B3301" t="s">
        <v>2730</v>
      </c>
      <c r="C3301">
        <v>899999230</v>
      </c>
      <c r="D3301">
        <v>971116</v>
      </c>
      <c r="E3301" t="s">
        <v>2687</v>
      </c>
      <c r="F3301">
        <v>19791</v>
      </c>
      <c r="G3301">
        <v>2015</v>
      </c>
      <c r="H3301">
        <v>6</v>
      </c>
      <c r="I3301">
        <v>1000001288</v>
      </c>
      <c r="J3301">
        <v>1</v>
      </c>
      <c r="K3301">
        <v>33</v>
      </c>
      <c r="L3301" t="s">
        <v>3296</v>
      </c>
      <c r="M3301" t="s">
        <v>2689</v>
      </c>
      <c r="N3301" t="s">
        <v>2690</v>
      </c>
      <c r="O3301" s="55">
        <v>42206</v>
      </c>
      <c r="P3301" s="55">
        <v>42390</v>
      </c>
      <c r="Q3301" s="55">
        <v>42237</v>
      </c>
      <c r="R3301" s="55">
        <v>42404</v>
      </c>
      <c r="S3301" s="55">
        <v>42404</v>
      </c>
      <c r="T3301" t="s">
        <v>2691</v>
      </c>
      <c r="U3301">
        <v>30</v>
      </c>
      <c r="V3301" t="s">
        <v>3297</v>
      </c>
      <c r="W3301" t="s">
        <v>2693</v>
      </c>
      <c r="Y3301">
        <v>62800</v>
      </c>
      <c r="Z3301">
        <v>62700</v>
      </c>
      <c r="AA3301">
        <v>62800</v>
      </c>
      <c r="AB3301">
        <v>0</v>
      </c>
    </row>
    <row r="3302" spans="1:28" x14ac:dyDescent="0.25">
      <c r="A3302" t="s">
        <v>2686</v>
      </c>
      <c r="B3302" t="s">
        <v>2715</v>
      </c>
      <c r="C3302">
        <v>899999230</v>
      </c>
      <c r="D3302">
        <v>4013</v>
      </c>
      <c r="E3302" t="s">
        <v>2716</v>
      </c>
      <c r="F3302">
        <v>19798</v>
      </c>
      <c r="G3302">
        <v>2012</v>
      </c>
      <c r="H3302">
        <v>3</v>
      </c>
      <c r="I3302">
        <v>1000000732</v>
      </c>
      <c r="J3302">
        <v>0</v>
      </c>
      <c r="K3302">
        <v>33</v>
      </c>
      <c r="L3302" t="s">
        <v>3395</v>
      </c>
      <c r="M3302" t="s">
        <v>2689</v>
      </c>
      <c r="N3302" t="s">
        <v>2690</v>
      </c>
      <c r="O3302" s="55">
        <v>41111</v>
      </c>
      <c r="P3302" s="55">
        <v>41476</v>
      </c>
      <c r="Q3302" s="55">
        <v>41144</v>
      </c>
      <c r="R3302" s="55">
        <v>41338</v>
      </c>
      <c r="S3302" s="55">
        <v>41341</v>
      </c>
      <c r="T3302" t="s">
        <v>2691</v>
      </c>
      <c r="U3302">
        <v>30</v>
      </c>
      <c r="V3302" t="s">
        <v>5788</v>
      </c>
      <c r="W3302" t="s">
        <v>2693</v>
      </c>
      <c r="Y3302">
        <v>93100</v>
      </c>
      <c r="Z3302">
        <v>93100</v>
      </c>
      <c r="AA3302">
        <v>93100</v>
      </c>
      <c r="AB3302">
        <v>0</v>
      </c>
    </row>
    <row r="3303" spans="1:28" x14ac:dyDescent="0.25">
      <c r="A3303" t="s">
        <v>2686</v>
      </c>
      <c r="B3303" t="s">
        <v>2715</v>
      </c>
      <c r="C3303">
        <v>899999230</v>
      </c>
      <c r="D3303">
        <v>91968</v>
      </c>
      <c r="F3303">
        <v>19800</v>
      </c>
      <c r="G3303">
        <v>2013</v>
      </c>
      <c r="H3303">
        <v>1</v>
      </c>
      <c r="I3303">
        <v>1000000732</v>
      </c>
      <c r="J3303">
        <v>4</v>
      </c>
      <c r="K3303">
        <v>33</v>
      </c>
      <c r="L3303" t="s">
        <v>3292</v>
      </c>
      <c r="M3303" t="s">
        <v>2689</v>
      </c>
      <c r="N3303" t="s">
        <v>2690</v>
      </c>
      <c r="O3303" s="55">
        <v>41295</v>
      </c>
      <c r="P3303" s="55">
        <v>41476</v>
      </c>
      <c r="Q3303" s="55">
        <v>41412</v>
      </c>
      <c r="R3303" s="55">
        <v>41457</v>
      </c>
      <c r="S3303" s="55">
        <v>41487</v>
      </c>
      <c r="T3303" t="s">
        <v>2691</v>
      </c>
      <c r="U3303">
        <v>30</v>
      </c>
      <c r="V3303" t="s">
        <v>3299</v>
      </c>
      <c r="W3303" t="s">
        <v>2693</v>
      </c>
      <c r="Y3303">
        <v>63000</v>
      </c>
      <c r="Z3303">
        <v>63000</v>
      </c>
      <c r="AA3303">
        <v>63000</v>
      </c>
      <c r="AB3303">
        <v>0</v>
      </c>
    </row>
    <row r="3304" spans="1:28" x14ac:dyDescent="0.25">
      <c r="A3304" t="s">
        <v>2686</v>
      </c>
      <c r="B3304" t="s">
        <v>2715</v>
      </c>
      <c r="C3304">
        <v>899999230</v>
      </c>
      <c r="D3304">
        <v>91968</v>
      </c>
      <c r="F3304">
        <v>19800</v>
      </c>
      <c r="G3304">
        <v>2013</v>
      </c>
      <c r="H3304">
        <v>6</v>
      </c>
      <c r="I3304">
        <v>1000000732</v>
      </c>
      <c r="J3304">
        <v>4</v>
      </c>
      <c r="K3304">
        <v>33</v>
      </c>
      <c r="L3304" t="s">
        <v>3292</v>
      </c>
      <c r="M3304" t="s">
        <v>2689</v>
      </c>
      <c r="N3304" t="s">
        <v>2690</v>
      </c>
      <c r="O3304" s="55">
        <v>41295</v>
      </c>
      <c r="P3304" s="55">
        <v>41476</v>
      </c>
      <c r="Q3304" s="55">
        <v>41412</v>
      </c>
      <c r="R3304" s="55">
        <v>41502</v>
      </c>
      <c r="S3304" s="55">
        <v>41544</v>
      </c>
      <c r="T3304" t="s">
        <v>2691</v>
      </c>
      <c r="U3304">
        <v>30</v>
      </c>
      <c r="V3304" t="s">
        <v>3299</v>
      </c>
      <c r="W3304" t="s">
        <v>2693</v>
      </c>
      <c r="Y3304">
        <v>32300</v>
      </c>
      <c r="Z3304">
        <v>32300</v>
      </c>
      <c r="AA3304">
        <v>32300</v>
      </c>
      <c r="AB3304">
        <v>0</v>
      </c>
    </row>
    <row r="3305" spans="1:28" x14ac:dyDescent="0.25">
      <c r="A3305" t="s">
        <v>2686</v>
      </c>
      <c r="B3305" t="s">
        <v>2730</v>
      </c>
      <c r="C3305">
        <v>899999230</v>
      </c>
      <c r="D3305">
        <v>971116</v>
      </c>
      <c r="E3305" t="s">
        <v>2687</v>
      </c>
      <c r="F3305">
        <v>19897</v>
      </c>
      <c r="G3305">
        <v>2015</v>
      </c>
      <c r="H3305">
        <v>5</v>
      </c>
      <c r="I3305">
        <v>1000001288</v>
      </c>
      <c r="J3305">
        <v>1</v>
      </c>
      <c r="K3305">
        <v>33</v>
      </c>
      <c r="L3305" t="s">
        <v>3270</v>
      </c>
      <c r="M3305" t="s">
        <v>2689</v>
      </c>
      <c r="N3305" t="s">
        <v>2690</v>
      </c>
      <c r="O3305" s="55">
        <v>42206</v>
      </c>
      <c r="P3305" s="55">
        <v>42390</v>
      </c>
      <c r="Q3305" s="55">
        <v>42229</v>
      </c>
      <c r="R3305" s="55">
        <v>42298</v>
      </c>
      <c r="S3305" s="55">
        <v>42307</v>
      </c>
      <c r="T3305" t="s">
        <v>2691</v>
      </c>
      <c r="U3305">
        <v>30</v>
      </c>
      <c r="V3305" t="s">
        <v>3303</v>
      </c>
      <c r="W3305" t="s">
        <v>2693</v>
      </c>
      <c r="Y3305">
        <v>69700</v>
      </c>
      <c r="Z3305">
        <v>69685</v>
      </c>
      <c r="AA3305">
        <v>69700</v>
      </c>
      <c r="AB3305">
        <v>0</v>
      </c>
    </row>
    <row r="3306" spans="1:28" x14ac:dyDescent="0.25">
      <c r="A3306" t="s">
        <v>2686</v>
      </c>
      <c r="B3306" t="s">
        <v>87</v>
      </c>
      <c r="C3306">
        <v>899999230</v>
      </c>
      <c r="D3306">
        <v>971116</v>
      </c>
      <c r="E3306" t="s">
        <v>2687</v>
      </c>
      <c r="F3306">
        <v>19916</v>
      </c>
      <c r="G3306">
        <v>2017</v>
      </c>
      <c r="H3306">
        <v>1</v>
      </c>
      <c r="I3306">
        <v>1000001587</v>
      </c>
      <c r="J3306">
        <v>20</v>
      </c>
      <c r="K3306">
        <v>33</v>
      </c>
      <c r="L3306" t="s">
        <v>2798</v>
      </c>
      <c r="M3306" t="s">
        <v>2689</v>
      </c>
      <c r="N3306" t="s">
        <v>2690</v>
      </c>
      <c r="O3306" s="55">
        <v>42937</v>
      </c>
      <c r="P3306" s="55">
        <v>43121</v>
      </c>
      <c r="Q3306" s="55">
        <v>42970</v>
      </c>
      <c r="R3306" s="55">
        <v>43006</v>
      </c>
      <c r="S3306" s="55">
        <v>43008</v>
      </c>
      <c r="T3306" t="s">
        <v>2691</v>
      </c>
      <c r="U3306">
        <v>30</v>
      </c>
      <c r="V3306" t="s">
        <v>4107</v>
      </c>
      <c r="W3306" t="s">
        <v>2693</v>
      </c>
      <c r="Y3306">
        <v>99480</v>
      </c>
      <c r="Z3306">
        <v>99480</v>
      </c>
      <c r="AA3306">
        <v>99480</v>
      </c>
      <c r="AB3306">
        <v>0</v>
      </c>
    </row>
    <row r="3307" spans="1:28" x14ac:dyDescent="0.25">
      <c r="A3307" t="s">
        <v>2686</v>
      </c>
      <c r="B3307" t="s">
        <v>2715</v>
      </c>
      <c r="C3307">
        <v>899999230</v>
      </c>
      <c r="D3307">
        <v>4013</v>
      </c>
      <c r="E3307" t="s">
        <v>2716</v>
      </c>
      <c r="F3307">
        <v>13351</v>
      </c>
      <c r="G3307">
        <v>2013</v>
      </c>
      <c r="H3307">
        <v>1</v>
      </c>
      <c r="I3307">
        <v>1000000732</v>
      </c>
      <c r="J3307">
        <v>0</v>
      </c>
      <c r="K3307">
        <v>33</v>
      </c>
      <c r="L3307" t="s">
        <v>3517</v>
      </c>
      <c r="M3307" t="s">
        <v>2689</v>
      </c>
      <c r="N3307" t="s">
        <v>2690</v>
      </c>
      <c r="O3307" s="55">
        <v>41111</v>
      </c>
      <c r="P3307" s="55">
        <v>41476</v>
      </c>
      <c r="Q3307" s="55">
        <v>41410</v>
      </c>
      <c r="R3307" s="55">
        <v>41449</v>
      </c>
      <c r="S3307" s="55">
        <v>41450</v>
      </c>
      <c r="T3307" t="s">
        <v>2691</v>
      </c>
      <c r="U3307">
        <v>30</v>
      </c>
      <c r="V3307" t="s">
        <v>4080</v>
      </c>
      <c r="W3307" t="s">
        <v>2693</v>
      </c>
      <c r="Y3307">
        <v>63000</v>
      </c>
      <c r="Z3307">
        <v>63000</v>
      </c>
      <c r="AA3307">
        <v>63000</v>
      </c>
      <c r="AB3307">
        <v>0</v>
      </c>
    </row>
    <row r="3308" spans="1:28" x14ac:dyDescent="0.25">
      <c r="A3308" t="s">
        <v>2686</v>
      </c>
      <c r="B3308" t="s">
        <v>87</v>
      </c>
      <c r="C3308">
        <v>899999230</v>
      </c>
      <c r="D3308">
        <v>971116</v>
      </c>
      <c r="E3308" t="s">
        <v>2687</v>
      </c>
      <c r="F3308">
        <v>13409</v>
      </c>
      <c r="G3308">
        <v>2017</v>
      </c>
      <c r="H3308">
        <v>1</v>
      </c>
      <c r="I3308">
        <v>1000001587</v>
      </c>
      <c r="J3308">
        <v>1</v>
      </c>
      <c r="K3308">
        <v>33</v>
      </c>
      <c r="L3308" t="s">
        <v>5789</v>
      </c>
      <c r="M3308" t="s">
        <v>2689</v>
      </c>
      <c r="N3308" t="s">
        <v>2690</v>
      </c>
      <c r="O3308" s="55">
        <v>42572</v>
      </c>
      <c r="P3308" s="55">
        <v>42756</v>
      </c>
      <c r="Q3308" s="55">
        <v>42871</v>
      </c>
      <c r="R3308" s="55">
        <v>42927</v>
      </c>
      <c r="S3308" s="55">
        <v>42937</v>
      </c>
      <c r="T3308" t="s">
        <v>2691</v>
      </c>
      <c r="U3308">
        <v>30</v>
      </c>
      <c r="V3308" t="s">
        <v>5790</v>
      </c>
      <c r="W3308" t="s">
        <v>2709</v>
      </c>
      <c r="X3308" t="s">
        <v>3562</v>
      </c>
      <c r="Y3308">
        <v>196600</v>
      </c>
      <c r="Z3308">
        <v>0</v>
      </c>
      <c r="AA3308">
        <v>196600</v>
      </c>
      <c r="AB3308">
        <v>0</v>
      </c>
    </row>
    <row r="3309" spans="1:28" x14ac:dyDescent="0.25">
      <c r="A3309" t="s">
        <v>2686</v>
      </c>
      <c r="B3309" t="s">
        <v>2730</v>
      </c>
      <c r="C3309">
        <v>899999230</v>
      </c>
      <c r="D3309">
        <v>91968</v>
      </c>
      <c r="F3309">
        <v>13410</v>
      </c>
      <c r="G3309">
        <v>2014</v>
      </c>
      <c r="H3309">
        <v>1</v>
      </c>
      <c r="I3309">
        <v>1000000920</v>
      </c>
      <c r="J3309">
        <v>0</v>
      </c>
      <c r="K3309">
        <v>33</v>
      </c>
      <c r="L3309" t="s">
        <v>5791</v>
      </c>
      <c r="M3309" t="s">
        <v>2689</v>
      </c>
      <c r="N3309" t="s">
        <v>2690</v>
      </c>
      <c r="O3309" s="55">
        <v>41476</v>
      </c>
      <c r="P3309" s="55">
        <v>41841</v>
      </c>
      <c r="Q3309" s="55">
        <v>41779</v>
      </c>
      <c r="R3309" s="55">
        <v>41787</v>
      </c>
      <c r="S3309" s="55">
        <v>41789</v>
      </c>
      <c r="T3309" t="s">
        <v>2691</v>
      </c>
      <c r="U3309">
        <v>30</v>
      </c>
      <c r="V3309" t="s">
        <v>5688</v>
      </c>
      <c r="W3309" t="s">
        <v>2693</v>
      </c>
      <c r="Y3309">
        <v>224585</v>
      </c>
      <c r="Z3309">
        <v>224585</v>
      </c>
      <c r="AA3309">
        <v>224585</v>
      </c>
      <c r="AB3309">
        <v>0</v>
      </c>
    </row>
    <row r="3310" spans="1:28" x14ac:dyDescent="0.25">
      <c r="A3310" t="s">
        <v>2686</v>
      </c>
      <c r="B3310" t="s">
        <v>87</v>
      </c>
      <c r="C3310">
        <v>899999230</v>
      </c>
      <c r="D3310">
        <v>971116</v>
      </c>
      <c r="E3310" t="s">
        <v>2687</v>
      </c>
      <c r="F3310">
        <v>13455</v>
      </c>
      <c r="G3310">
        <v>2018</v>
      </c>
      <c r="H3310">
        <v>2</v>
      </c>
      <c r="I3310">
        <v>1000002115</v>
      </c>
      <c r="J3310">
        <v>1</v>
      </c>
      <c r="K3310">
        <v>33</v>
      </c>
      <c r="L3310" t="s">
        <v>3521</v>
      </c>
      <c r="M3310" t="s">
        <v>2689</v>
      </c>
      <c r="N3310" t="s">
        <v>2690</v>
      </c>
      <c r="O3310" s="55">
        <v>43121</v>
      </c>
      <c r="P3310" s="55">
        <v>43302</v>
      </c>
      <c r="Q3310" s="55">
        <v>43243</v>
      </c>
      <c r="R3310" s="55">
        <v>43279</v>
      </c>
      <c r="S3310" s="55">
        <v>43292</v>
      </c>
      <c r="T3310" t="s">
        <v>2691</v>
      </c>
      <c r="U3310">
        <v>30</v>
      </c>
      <c r="V3310" t="s">
        <v>3522</v>
      </c>
      <c r="W3310" t="s">
        <v>2693</v>
      </c>
      <c r="Y3310">
        <v>160200</v>
      </c>
      <c r="Z3310">
        <v>160200</v>
      </c>
      <c r="AA3310">
        <v>160200</v>
      </c>
      <c r="AB3310">
        <v>0</v>
      </c>
    </row>
    <row r="3311" spans="1:28" x14ac:dyDescent="0.25">
      <c r="A3311" t="s">
        <v>2686</v>
      </c>
      <c r="B3311" t="s">
        <v>87</v>
      </c>
      <c r="C3311">
        <v>899999230</v>
      </c>
      <c r="D3311">
        <v>971116</v>
      </c>
      <c r="E3311" t="s">
        <v>2687</v>
      </c>
      <c r="F3311">
        <v>13483</v>
      </c>
      <c r="G3311">
        <v>2018</v>
      </c>
      <c r="H3311">
        <v>4</v>
      </c>
      <c r="I3311">
        <v>1000002115</v>
      </c>
      <c r="J3311">
        <v>1</v>
      </c>
      <c r="K3311">
        <v>33</v>
      </c>
      <c r="L3311" t="s">
        <v>2798</v>
      </c>
      <c r="M3311" t="s">
        <v>2689</v>
      </c>
      <c r="N3311" t="s">
        <v>2690</v>
      </c>
      <c r="O3311" s="55">
        <v>43121</v>
      </c>
      <c r="P3311" s="55">
        <v>43302</v>
      </c>
      <c r="Q3311" s="55">
        <v>43235</v>
      </c>
      <c r="R3311" s="55">
        <v>43377</v>
      </c>
      <c r="S3311" s="55">
        <v>43385</v>
      </c>
      <c r="T3311" t="s">
        <v>2764</v>
      </c>
      <c r="U3311">
        <v>30</v>
      </c>
      <c r="V3311" t="s">
        <v>3527</v>
      </c>
      <c r="W3311" t="s">
        <v>2693</v>
      </c>
      <c r="Y3311">
        <v>160000</v>
      </c>
      <c r="Z3311">
        <v>160000</v>
      </c>
      <c r="AA3311">
        <v>160000</v>
      </c>
      <c r="AB3311">
        <v>0</v>
      </c>
    </row>
    <row r="3312" spans="1:28" x14ac:dyDescent="0.25">
      <c r="A3312" t="s">
        <v>2686</v>
      </c>
      <c r="B3312" t="s">
        <v>87</v>
      </c>
      <c r="C3312">
        <v>899999230</v>
      </c>
      <c r="D3312">
        <v>971116</v>
      </c>
      <c r="E3312" t="s">
        <v>2687</v>
      </c>
      <c r="F3312">
        <v>13494</v>
      </c>
      <c r="G3312">
        <v>2018</v>
      </c>
      <c r="H3312">
        <v>1</v>
      </c>
      <c r="I3312">
        <v>1000002115</v>
      </c>
      <c r="J3312">
        <v>1</v>
      </c>
      <c r="K3312">
        <v>33</v>
      </c>
      <c r="L3312" t="s">
        <v>4896</v>
      </c>
      <c r="M3312" t="s">
        <v>2689</v>
      </c>
      <c r="N3312" t="s">
        <v>2690</v>
      </c>
      <c r="O3312" s="55">
        <v>43121</v>
      </c>
      <c r="P3312" s="55">
        <v>43302</v>
      </c>
      <c r="Q3312" s="55">
        <v>43235</v>
      </c>
      <c r="R3312" s="55">
        <v>43279</v>
      </c>
      <c r="S3312" s="55">
        <v>43293</v>
      </c>
      <c r="T3312" t="s">
        <v>2764</v>
      </c>
      <c r="U3312">
        <v>30</v>
      </c>
      <c r="V3312" t="s">
        <v>5792</v>
      </c>
      <c r="W3312" t="s">
        <v>2693</v>
      </c>
      <c r="Y3312">
        <v>136700</v>
      </c>
      <c r="Z3312">
        <v>136700</v>
      </c>
      <c r="AA3312">
        <v>136700</v>
      </c>
      <c r="AB3312">
        <v>0</v>
      </c>
    </row>
    <row r="3313" spans="1:28" x14ac:dyDescent="0.25">
      <c r="A3313" t="s">
        <v>2686</v>
      </c>
      <c r="B3313" t="s">
        <v>87</v>
      </c>
      <c r="C3313">
        <v>899999230</v>
      </c>
      <c r="D3313">
        <v>971116</v>
      </c>
      <c r="E3313" t="s">
        <v>2687</v>
      </c>
      <c r="F3313">
        <v>13539</v>
      </c>
      <c r="G3313">
        <v>2018</v>
      </c>
      <c r="H3313">
        <v>1</v>
      </c>
      <c r="I3313">
        <v>1000002115</v>
      </c>
      <c r="J3313">
        <v>1</v>
      </c>
      <c r="K3313">
        <v>33</v>
      </c>
      <c r="L3313" t="s">
        <v>2703</v>
      </c>
      <c r="M3313" t="s">
        <v>2689</v>
      </c>
      <c r="N3313" t="s">
        <v>2690</v>
      </c>
      <c r="O3313" s="55">
        <v>43121</v>
      </c>
      <c r="P3313" s="55">
        <v>43302</v>
      </c>
      <c r="Q3313" s="55">
        <v>43244</v>
      </c>
      <c r="R3313" s="55">
        <v>43279</v>
      </c>
      <c r="S3313" s="55">
        <v>43293</v>
      </c>
      <c r="T3313" t="s">
        <v>3868</v>
      </c>
      <c r="U3313">
        <v>30</v>
      </c>
      <c r="V3313" t="s">
        <v>5793</v>
      </c>
      <c r="W3313" t="s">
        <v>2693</v>
      </c>
      <c r="Y3313">
        <v>91900</v>
      </c>
      <c r="Z3313">
        <v>91900</v>
      </c>
      <c r="AA3313">
        <v>91900</v>
      </c>
      <c r="AB3313">
        <v>0</v>
      </c>
    </row>
    <row r="3314" spans="1:28" x14ac:dyDescent="0.25">
      <c r="A3314" t="s">
        <v>2686</v>
      </c>
      <c r="B3314" t="s">
        <v>87</v>
      </c>
      <c r="C3314">
        <v>899999230</v>
      </c>
      <c r="D3314">
        <v>971116</v>
      </c>
      <c r="E3314" t="s">
        <v>2687</v>
      </c>
      <c r="F3314">
        <v>13555</v>
      </c>
      <c r="G3314">
        <v>2018</v>
      </c>
      <c r="H3314">
        <v>2</v>
      </c>
      <c r="I3314">
        <v>1000002115</v>
      </c>
      <c r="J3314">
        <v>1</v>
      </c>
      <c r="K3314">
        <v>33</v>
      </c>
      <c r="L3314" t="s">
        <v>3062</v>
      </c>
      <c r="M3314" t="s">
        <v>2689</v>
      </c>
      <c r="N3314" t="s">
        <v>2690</v>
      </c>
      <c r="O3314" s="55">
        <v>43121</v>
      </c>
      <c r="P3314" s="55">
        <v>43302</v>
      </c>
      <c r="Q3314" s="55">
        <v>43238</v>
      </c>
      <c r="R3314" s="55">
        <v>43307</v>
      </c>
      <c r="S3314" s="55">
        <v>43315</v>
      </c>
      <c r="T3314" t="s">
        <v>2764</v>
      </c>
      <c r="U3314">
        <v>30</v>
      </c>
      <c r="V3314" t="s">
        <v>2765</v>
      </c>
      <c r="W3314" t="s">
        <v>2693</v>
      </c>
      <c r="Y3314">
        <v>290000</v>
      </c>
      <c r="Z3314">
        <v>290000</v>
      </c>
      <c r="AA3314">
        <v>290000</v>
      </c>
      <c r="AB3314">
        <v>0</v>
      </c>
    </row>
    <row r="3315" spans="1:28" x14ac:dyDescent="0.25">
      <c r="A3315" t="s">
        <v>2686</v>
      </c>
      <c r="B3315" t="s">
        <v>87</v>
      </c>
      <c r="C3315">
        <v>899999230</v>
      </c>
      <c r="D3315">
        <v>971116</v>
      </c>
      <c r="E3315" t="s">
        <v>2687</v>
      </c>
      <c r="F3315">
        <v>13573</v>
      </c>
      <c r="G3315">
        <v>2018</v>
      </c>
      <c r="H3315">
        <v>1</v>
      </c>
      <c r="I3315">
        <v>1000002115</v>
      </c>
      <c r="J3315">
        <v>1</v>
      </c>
      <c r="K3315">
        <v>33</v>
      </c>
      <c r="L3315" t="s">
        <v>4159</v>
      </c>
      <c r="M3315" t="s">
        <v>2689</v>
      </c>
      <c r="N3315" t="s">
        <v>2690</v>
      </c>
      <c r="O3315" s="55">
        <v>43121</v>
      </c>
      <c r="P3315" s="55">
        <v>43302</v>
      </c>
      <c r="Q3315" s="55">
        <v>43235</v>
      </c>
      <c r="R3315" s="55">
        <v>43279</v>
      </c>
      <c r="S3315" s="55">
        <v>43293</v>
      </c>
      <c r="T3315" t="s">
        <v>2691</v>
      </c>
      <c r="U3315">
        <v>30</v>
      </c>
      <c r="V3315" t="s">
        <v>5794</v>
      </c>
      <c r="W3315" t="s">
        <v>2693</v>
      </c>
      <c r="Y3315">
        <v>80100</v>
      </c>
      <c r="Z3315">
        <v>80100</v>
      </c>
      <c r="AA3315">
        <v>80100</v>
      </c>
      <c r="AB3315">
        <v>0</v>
      </c>
    </row>
    <row r="3316" spans="1:28" x14ac:dyDescent="0.25">
      <c r="A3316" t="s">
        <v>2686</v>
      </c>
      <c r="B3316" t="s">
        <v>87</v>
      </c>
      <c r="C3316">
        <v>899999230</v>
      </c>
      <c r="D3316">
        <v>971116</v>
      </c>
      <c r="E3316" t="s">
        <v>2687</v>
      </c>
      <c r="F3316">
        <v>13583</v>
      </c>
      <c r="G3316">
        <v>2018</v>
      </c>
      <c r="H3316">
        <v>1</v>
      </c>
      <c r="I3316">
        <v>1000002115</v>
      </c>
      <c r="J3316">
        <v>1</v>
      </c>
      <c r="K3316">
        <v>33</v>
      </c>
      <c r="L3316" t="s">
        <v>5615</v>
      </c>
      <c r="M3316" t="s">
        <v>2689</v>
      </c>
      <c r="N3316" t="s">
        <v>2690</v>
      </c>
      <c r="O3316" s="55">
        <v>43121</v>
      </c>
      <c r="P3316" s="55">
        <v>43302</v>
      </c>
      <c r="Q3316" s="55">
        <v>43233</v>
      </c>
      <c r="R3316" s="55">
        <v>43279</v>
      </c>
      <c r="S3316" s="55">
        <v>43293</v>
      </c>
      <c r="T3316" t="s">
        <v>2691</v>
      </c>
      <c r="U3316">
        <v>30</v>
      </c>
      <c r="V3316" t="s">
        <v>4632</v>
      </c>
      <c r="W3316" t="s">
        <v>2693</v>
      </c>
      <c r="Y3316">
        <v>286300</v>
      </c>
      <c r="Z3316">
        <v>286300</v>
      </c>
      <c r="AA3316">
        <v>286300</v>
      </c>
      <c r="AB3316">
        <v>0</v>
      </c>
    </row>
    <row r="3317" spans="1:28" x14ac:dyDescent="0.25">
      <c r="A3317" t="s">
        <v>2686</v>
      </c>
      <c r="B3317" t="s">
        <v>87</v>
      </c>
      <c r="C3317">
        <v>899999230</v>
      </c>
      <c r="D3317">
        <v>971116</v>
      </c>
      <c r="E3317" t="s">
        <v>2687</v>
      </c>
      <c r="F3317">
        <v>13707</v>
      </c>
      <c r="G3317">
        <v>2018</v>
      </c>
      <c r="H3317">
        <v>2</v>
      </c>
      <c r="I3317">
        <v>1000002115</v>
      </c>
      <c r="J3317">
        <v>1</v>
      </c>
      <c r="K3317">
        <v>33</v>
      </c>
      <c r="L3317" t="s">
        <v>2811</v>
      </c>
      <c r="M3317" t="s">
        <v>2689</v>
      </c>
      <c r="N3317" t="s">
        <v>2690</v>
      </c>
      <c r="O3317" s="55">
        <v>43121</v>
      </c>
      <c r="P3317" s="55">
        <v>43302</v>
      </c>
      <c r="Q3317" s="55">
        <v>43241</v>
      </c>
      <c r="R3317" s="55">
        <v>43342</v>
      </c>
      <c r="S3317" s="55">
        <v>43349</v>
      </c>
      <c r="T3317" t="s">
        <v>2738</v>
      </c>
      <c r="U3317">
        <v>30</v>
      </c>
      <c r="V3317" t="s">
        <v>3536</v>
      </c>
      <c r="W3317" t="s">
        <v>2693</v>
      </c>
      <c r="Y3317">
        <v>81000</v>
      </c>
      <c r="Z3317">
        <v>81000</v>
      </c>
      <c r="AA3317">
        <v>81000</v>
      </c>
      <c r="AB3317">
        <v>0</v>
      </c>
    </row>
    <row r="3318" spans="1:28" x14ac:dyDescent="0.25">
      <c r="A3318" t="s">
        <v>2686</v>
      </c>
      <c r="B3318" t="s">
        <v>87</v>
      </c>
      <c r="C3318">
        <v>899999230</v>
      </c>
      <c r="D3318">
        <v>971116</v>
      </c>
      <c r="E3318" t="s">
        <v>2687</v>
      </c>
      <c r="F3318">
        <v>13710</v>
      </c>
      <c r="G3318">
        <v>2018</v>
      </c>
      <c r="H3318">
        <v>2</v>
      </c>
      <c r="I3318">
        <v>1000002115</v>
      </c>
      <c r="J3318">
        <v>1</v>
      </c>
      <c r="K3318">
        <v>33</v>
      </c>
      <c r="L3318" t="s">
        <v>3048</v>
      </c>
      <c r="M3318" t="s">
        <v>2689</v>
      </c>
      <c r="N3318" t="s">
        <v>2690</v>
      </c>
      <c r="O3318" s="55">
        <v>43121</v>
      </c>
      <c r="P3318" s="55">
        <v>43302</v>
      </c>
      <c r="Q3318" s="55">
        <v>43241</v>
      </c>
      <c r="R3318" s="55">
        <v>43307</v>
      </c>
      <c r="S3318" s="55">
        <v>43315</v>
      </c>
      <c r="T3318" t="s">
        <v>2738</v>
      </c>
      <c r="U3318">
        <v>30</v>
      </c>
      <c r="V3318" t="s">
        <v>3539</v>
      </c>
      <c r="W3318" t="s">
        <v>2693</v>
      </c>
      <c r="Y3318">
        <v>290000</v>
      </c>
      <c r="Z3318">
        <v>290000</v>
      </c>
      <c r="AA3318">
        <v>290000</v>
      </c>
      <c r="AB3318">
        <v>0</v>
      </c>
    </row>
    <row r="3319" spans="1:28" x14ac:dyDescent="0.25">
      <c r="A3319" t="s">
        <v>2686</v>
      </c>
      <c r="B3319" t="s">
        <v>2730</v>
      </c>
      <c r="C3319">
        <v>899999230</v>
      </c>
      <c r="D3319">
        <v>971116</v>
      </c>
      <c r="E3319" t="s">
        <v>2687</v>
      </c>
      <c r="F3319">
        <v>13738</v>
      </c>
      <c r="G3319">
        <v>2016</v>
      </c>
      <c r="H3319">
        <v>2</v>
      </c>
      <c r="I3319">
        <v>1000001288</v>
      </c>
      <c r="J3319">
        <v>11</v>
      </c>
      <c r="K3319">
        <v>33</v>
      </c>
      <c r="L3319" t="s">
        <v>5795</v>
      </c>
      <c r="M3319" t="s">
        <v>2689</v>
      </c>
      <c r="N3319" t="s">
        <v>2690</v>
      </c>
      <c r="O3319" s="55">
        <v>42390</v>
      </c>
      <c r="P3319" s="55">
        <v>42572</v>
      </c>
      <c r="Q3319" s="55">
        <v>42542</v>
      </c>
      <c r="R3319" s="55">
        <v>42558</v>
      </c>
      <c r="S3319" s="55">
        <v>42562</v>
      </c>
      <c r="T3319" t="s">
        <v>2691</v>
      </c>
      <c r="U3319">
        <v>30</v>
      </c>
      <c r="V3319" t="s">
        <v>3220</v>
      </c>
      <c r="W3319" t="s">
        <v>2693</v>
      </c>
      <c r="Y3319">
        <v>35730</v>
      </c>
      <c r="Z3319">
        <v>35730</v>
      </c>
      <c r="AA3319">
        <v>35730</v>
      </c>
      <c r="AB3319">
        <v>0</v>
      </c>
    </row>
    <row r="3320" spans="1:28" x14ac:dyDescent="0.25">
      <c r="A3320" t="s">
        <v>2686</v>
      </c>
      <c r="B3320" t="s">
        <v>2730</v>
      </c>
      <c r="C3320">
        <v>899999230</v>
      </c>
      <c r="D3320">
        <v>971116</v>
      </c>
      <c r="E3320" t="s">
        <v>2687</v>
      </c>
      <c r="F3320">
        <v>13738</v>
      </c>
      <c r="G3320">
        <v>2016</v>
      </c>
      <c r="H3320">
        <v>4</v>
      </c>
      <c r="I3320">
        <v>1000001288</v>
      </c>
      <c r="J3320">
        <v>11</v>
      </c>
      <c r="K3320">
        <v>33</v>
      </c>
      <c r="L3320" t="s">
        <v>5795</v>
      </c>
      <c r="M3320" t="s">
        <v>2689</v>
      </c>
      <c r="N3320" t="s">
        <v>2690</v>
      </c>
      <c r="O3320" s="55">
        <v>42390</v>
      </c>
      <c r="P3320" s="55">
        <v>42572</v>
      </c>
      <c r="Q3320" s="55">
        <v>42542</v>
      </c>
      <c r="R3320" s="55">
        <v>42614</v>
      </c>
      <c r="S3320" s="55">
        <v>42615</v>
      </c>
      <c r="T3320" t="s">
        <v>2691</v>
      </c>
      <c r="U3320">
        <v>30</v>
      </c>
      <c r="V3320" t="s">
        <v>3220</v>
      </c>
      <c r="W3320" t="s">
        <v>2693</v>
      </c>
      <c r="Y3320">
        <v>67200</v>
      </c>
      <c r="Z3320">
        <v>67200</v>
      </c>
      <c r="AA3320">
        <v>67200</v>
      </c>
      <c r="AB3320">
        <v>0</v>
      </c>
    </row>
    <row r="3321" spans="1:28" x14ac:dyDescent="0.25">
      <c r="A3321" t="s">
        <v>2686</v>
      </c>
      <c r="B3321" t="s">
        <v>87</v>
      </c>
      <c r="C3321">
        <v>899999230</v>
      </c>
      <c r="D3321">
        <v>971116</v>
      </c>
      <c r="E3321" t="s">
        <v>2687</v>
      </c>
      <c r="F3321">
        <v>13797</v>
      </c>
      <c r="G3321">
        <v>2015</v>
      </c>
      <c r="H3321">
        <v>4</v>
      </c>
      <c r="I3321">
        <v>1000001079</v>
      </c>
      <c r="J3321">
        <v>0</v>
      </c>
      <c r="K3321">
        <v>33</v>
      </c>
      <c r="L3321" t="s">
        <v>2735</v>
      </c>
      <c r="M3321" t="s">
        <v>2689</v>
      </c>
      <c r="N3321" t="s">
        <v>2690</v>
      </c>
      <c r="O3321" s="55">
        <v>41841</v>
      </c>
      <c r="P3321" s="55">
        <v>42206</v>
      </c>
      <c r="Q3321" s="55">
        <v>42167</v>
      </c>
      <c r="R3321" s="55">
        <v>42193</v>
      </c>
      <c r="S3321" s="55">
        <v>42194</v>
      </c>
      <c r="T3321" t="s">
        <v>2691</v>
      </c>
      <c r="U3321">
        <v>30</v>
      </c>
      <c r="V3321" t="s">
        <v>3544</v>
      </c>
      <c r="W3321" t="s">
        <v>2693</v>
      </c>
      <c r="Y3321">
        <v>60200</v>
      </c>
      <c r="Z3321">
        <v>60200</v>
      </c>
      <c r="AA3321">
        <v>60200</v>
      </c>
      <c r="AB3321">
        <v>0</v>
      </c>
    </row>
    <row r="3322" spans="1:28" x14ac:dyDescent="0.25">
      <c r="A3322" t="s">
        <v>2686</v>
      </c>
      <c r="B3322" t="s">
        <v>87</v>
      </c>
      <c r="C3322">
        <v>899999230</v>
      </c>
      <c r="D3322">
        <v>971116</v>
      </c>
      <c r="E3322" t="s">
        <v>2687</v>
      </c>
      <c r="F3322">
        <v>13797</v>
      </c>
      <c r="G3322">
        <v>2015</v>
      </c>
      <c r="H3322">
        <v>6</v>
      </c>
      <c r="I3322">
        <v>1000001079</v>
      </c>
      <c r="J3322">
        <v>0</v>
      </c>
      <c r="K3322">
        <v>33</v>
      </c>
      <c r="L3322" t="s">
        <v>2735</v>
      </c>
      <c r="M3322" t="s">
        <v>2689</v>
      </c>
      <c r="N3322" t="s">
        <v>2690</v>
      </c>
      <c r="O3322" s="55">
        <v>41841</v>
      </c>
      <c r="P3322" s="55">
        <v>42206</v>
      </c>
      <c r="Q3322" s="55">
        <v>42167</v>
      </c>
      <c r="R3322" s="55">
        <v>42249</v>
      </c>
      <c r="S3322" s="55">
        <v>42250</v>
      </c>
      <c r="T3322" t="s">
        <v>2691</v>
      </c>
      <c r="U3322">
        <v>30</v>
      </c>
      <c r="V3322" t="s">
        <v>3544</v>
      </c>
      <c r="W3322" t="s">
        <v>2693</v>
      </c>
      <c r="Y3322">
        <v>125600</v>
      </c>
      <c r="Z3322">
        <v>125400</v>
      </c>
      <c r="AA3322">
        <v>125600</v>
      </c>
      <c r="AB3322">
        <v>0</v>
      </c>
    </row>
    <row r="3323" spans="1:28" x14ac:dyDescent="0.25">
      <c r="A3323" t="s">
        <v>2686</v>
      </c>
      <c r="B3323" t="s">
        <v>2730</v>
      </c>
      <c r="C3323">
        <v>899999230</v>
      </c>
      <c r="D3323">
        <v>971116</v>
      </c>
      <c r="E3323" t="s">
        <v>2687</v>
      </c>
      <c r="F3323">
        <v>13810</v>
      </c>
      <c r="G3323">
        <v>2016</v>
      </c>
      <c r="H3323">
        <v>1</v>
      </c>
      <c r="I3323">
        <v>1000001288</v>
      </c>
      <c r="J3323">
        <v>8</v>
      </c>
      <c r="K3323">
        <v>33</v>
      </c>
      <c r="L3323" t="s">
        <v>3074</v>
      </c>
      <c r="M3323" t="s">
        <v>2689</v>
      </c>
      <c r="N3323" t="s">
        <v>2690</v>
      </c>
      <c r="O3323" s="55">
        <v>42390</v>
      </c>
      <c r="P3323" s="55">
        <v>42572</v>
      </c>
      <c r="Q3323" s="55">
        <v>42536</v>
      </c>
      <c r="R3323" s="55">
        <v>42545</v>
      </c>
      <c r="S3323" s="55">
        <v>42552</v>
      </c>
      <c r="T3323" t="s">
        <v>2691</v>
      </c>
      <c r="U3323">
        <v>30</v>
      </c>
      <c r="V3323" t="s">
        <v>3130</v>
      </c>
      <c r="W3323" t="s">
        <v>2693</v>
      </c>
      <c r="Y3323">
        <v>81090</v>
      </c>
      <c r="Z3323">
        <v>81090</v>
      </c>
      <c r="AA3323">
        <v>81090</v>
      </c>
      <c r="AB3323">
        <v>0</v>
      </c>
    </row>
    <row r="3324" spans="1:28" x14ac:dyDescent="0.25">
      <c r="A3324" t="s">
        <v>2686</v>
      </c>
      <c r="B3324" t="s">
        <v>2730</v>
      </c>
      <c r="C3324">
        <v>899999230</v>
      </c>
      <c r="D3324">
        <v>971116</v>
      </c>
      <c r="E3324" t="s">
        <v>2687</v>
      </c>
      <c r="F3324">
        <v>13831</v>
      </c>
      <c r="G3324">
        <v>2016</v>
      </c>
      <c r="H3324">
        <v>1</v>
      </c>
      <c r="I3324">
        <v>1000001288</v>
      </c>
      <c r="J3324">
        <v>8</v>
      </c>
      <c r="K3324">
        <v>33</v>
      </c>
      <c r="L3324" t="s">
        <v>3603</v>
      </c>
      <c r="M3324" t="s">
        <v>2689</v>
      </c>
      <c r="N3324" t="s">
        <v>2690</v>
      </c>
      <c r="O3324" s="55">
        <v>42390</v>
      </c>
      <c r="P3324" s="55">
        <v>42572</v>
      </c>
      <c r="Q3324" s="55">
        <v>42537</v>
      </c>
      <c r="R3324" s="55">
        <v>42545</v>
      </c>
      <c r="S3324" s="55">
        <v>42552</v>
      </c>
      <c r="T3324" t="s">
        <v>2691</v>
      </c>
      <c r="U3324">
        <v>30</v>
      </c>
      <c r="V3324" t="s">
        <v>2736</v>
      </c>
      <c r="W3324" t="s">
        <v>2693</v>
      </c>
      <c r="Y3324">
        <v>104010</v>
      </c>
      <c r="Z3324">
        <v>104010</v>
      </c>
      <c r="AA3324">
        <v>104010</v>
      </c>
      <c r="AB3324">
        <v>0</v>
      </c>
    </row>
    <row r="3325" spans="1:28" x14ac:dyDescent="0.25">
      <c r="A3325" t="s">
        <v>2686</v>
      </c>
      <c r="B3325" t="s">
        <v>2730</v>
      </c>
      <c r="C3325">
        <v>899999230</v>
      </c>
      <c r="D3325">
        <v>971116</v>
      </c>
      <c r="E3325" t="s">
        <v>2687</v>
      </c>
      <c r="F3325">
        <v>13831</v>
      </c>
      <c r="G3325">
        <v>2016</v>
      </c>
      <c r="H3325">
        <v>3</v>
      </c>
      <c r="I3325">
        <v>1000001288</v>
      </c>
      <c r="J3325">
        <v>8</v>
      </c>
      <c r="K3325">
        <v>33</v>
      </c>
      <c r="L3325" t="s">
        <v>3603</v>
      </c>
      <c r="M3325" t="s">
        <v>2689</v>
      </c>
      <c r="N3325" t="s">
        <v>2690</v>
      </c>
      <c r="O3325" s="55">
        <v>42390</v>
      </c>
      <c r="P3325" s="55">
        <v>42572</v>
      </c>
      <c r="Q3325" s="55">
        <v>42537</v>
      </c>
      <c r="R3325" s="55">
        <v>42572</v>
      </c>
      <c r="S3325" s="55">
        <v>42573</v>
      </c>
      <c r="T3325" t="s">
        <v>2691</v>
      </c>
      <c r="U3325">
        <v>30</v>
      </c>
      <c r="V3325" t="s">
        <v>2736</v>
      </c>
      <c r="W3325" t="s">
        <v>2693</v>
      </c>
      <c r="Y3325">
        <v>35730</v>
      </c>
      <c r="Z3325">
        <v>35730</v>
      </c>
      <c r="AA3325">
        <v>35730</v>
      </c>
      <c r="AB3325">
        <v>0</v>
      </c>
    </row>
    <row r="3326" spans="1:28" x14ac:dyDescent="0.25">
      <c r="A3326" t="s">
        <v>2686</v>
      </c>
      <c r="B3326" t="s">
        <v>2730</v>
      </c>
      <c r="C3326">
        <v>899999230</v>
      </c>
      <c r="D3326">
        <v>971116</v>
      </c>
      <c r="E3326" t="s">
        <v>2687</v>
      </c>
      <c r="F3326">
        <v>13844</v>
      </c>
      <c r="G3326">
        <v>2016</v>
      </c>
      <c r="H3326">
        <v>1</v>
      </c>
      <c r="I3326">
        <v>1000001288</v>
      </c>
      <c r="J3326">
        <v>8</v>
      </c>
      <c r="K3326">
        <v>33</v>
      </c>
      <c r="L3326" t="s">
        <v>4622</v>
      </c>
      <c r="M3326" t="s">
        <v>2689</v>
      </c>
      <c r="N3326" t="s">
        <v>2690</v>
      </c>
      <c r="O3326" s="55">
        <v>42390</v>
      </c>
      <c r="P3326" s="55">
        <v>42572</v>
      </c>
      <c r="Q3326" s="55">
        <v>42535</v>
      </c>
      <c r="R3326" s="55">
        <v>42545</v>
      </c>
      <c r="S3326" s="55">
        <v>42552</v>
      </c>
      <c r="T3326" t="s">
        <v>2691</v>
      </c>
      <c r="U3326">
        <v>30</v>
      </c>
      <c r="V3326" t="s">
        <v>5796</v>
      </c>
      <c r="W3326" t="s">
        <v>2693</v>
      </c>
      <c r="Y3326">
        <v>85650</v>
      </c>
      <c r="Z3326">
        <v>85650</v>
      </c>
      <c r="AA3326">
        <v>85650</v>
      </c>
      <c r="AB3326">
        <v>0</v>
      </c>
    </row>
    <row r="3327" spans="1:28" x14ac:dyDescent="0.25">
      <c r="A3327" t="s">
        <v>2686</v>
      </c>
      <c r="B3327" t="s">
        <v>87</v>
      </c>
      <c r="C3327">
        <v>899999230</v>
      </c>
      <c r="D3327">
        <v>971116</v>
      </c>
      <c r="E3327" t="s">
        <v>2687</v>
      </c>
      <c r="F3327">
        <v>13940</v>
      </c>
      <c r="G3327">
        <v>2018</v>
      </c>
      <c r="H3327">
        <v>1</v>
      </c>
      <c r="I3327">
        <v>1000002115</v>
      </c>
      <c r="J3327">
        <v>1</v>
      </c>
      <c r="K3327">
        <v>33</v>
      </c>
      <c r="L3327" t="s">
        <v>3546</v>
      </c>
      <c r="M3327" t="s">
        <v>2689</v>
      </c>
      <c r="N3327" t="s">
        <v>2690</v>
      </c>
      <c r="O3327" s="55">
        <v>43121</v>
      </c>
      <c r="P3327" s="55">
        <v>43302</v>
      </c>
      <c r="Q3327" s="55">
        <v>43236</v>
      </c>
      <c r="R3327" s="55">
        <v>43279</v>
      </c>
      <c r="S3327" s="55">
        <v>43298</v>
      </c>
      <c r="T3327" t="s">
        <v>2764</v>
      </c>
      <c r="U3327">
        <v>30</v>
      </c>
      <c r="V3327" t="s">
        <v>3547</v>
      </c>
      <c r="W3327" t="s">
        <v>2693</v>
      </c>
      <c r="Y3327">
        <v>797600</v>
      </c>
      <c r="Z3327">
        <v>797600</v>
      </c>
      <c r="AA3327">
        <v>797600</v>
      </c>
      <c r="AB3327">
        <v>0</v>
      </c>
    </row>
    <row r="3328" spans="1:28" x14ac:dyDescent="0.25">
      <c r="A3328" t="s">
        <v>2686</v>
      </c>
      <c r="B3328" t="s">
        <v>87</v>
      </c>
      <c r="C3328">
        <v>899999230</v>
      </c>
      <c r="D3328">
        <v>971116</v>
      </c>
      <c r="E3328" t="s">
        <v>2687</v>
      </c>
      <c r="F3328">
        <v>13949</v>
      </c>
      <c r="G3328">
        <v>2018</v>
      </c>
      <c r="H3328">
        <v>2</v>
      </c>
      <c r="I3328">
        <v>1000002115</v>
      </c>
      <c r="J3328">
        <v>1</v>
      </c>
      <c r="K3328">
        <v>33</v>
      </c>
      <c r="L3328" t="s">
        <v>3062</v>
      </c>
      <c r="M3328" t="s">
        <v>2689</v>
      </c>
      <c r="N3328" t="s">
        <v>2690</v>
      </c>
      <c r="O3328" s="55">
        <v>43121</v>
      </c>
      <c r="P3328" s="55">
        <v>43302</v>
      </c>
      <c r="Q3328" s="55">
        <v>43238</v>
      </c>
      <c r="R3328" s="55">
        <v>43314</v>
      </c>
      <c r="S3328" s="55">
        <v>43321</v>
      </c>
      <c r="T3328" t="s">
        <v>2691</v>
      </c>
      <c r="U3328">
        <v>30</v>
      </c>
      <c r="V3328" t="s">
        <v>3548</v>
      </c>
      <c r="W3328" t="s">
        <v>2693</v>
      </c>
      <c r="Y3328">
        <v>180000</v>
      </c>
      <c r="Z3328">
        <v>180000</v>
      </c>
      <c r="AA3328">
        <v>180000</v>
      </c>
      <c r="AB3328">
        <v>0</v>
      </c>
    </row>
    <row r="3329" spans="1:28" x14ac:dyDescent="0.25">
      <c r="A3329" t="s">
        <v>2686</v>
      </c>
      <c r="B3329" t="s">
        <v>87</v>
      </c>
      <c r="C3329">
        <v>899999230</v>
      </c>
      <c r="D3329">
        <v>971116</v>
      </c>
      <c r="E3329" t="s">
        <v>2687</v>
      </c>
      <c r="F3329">
        <v>13979</v>
      </c>
      <c r="G3329">
        <v>2017</v>
      </c>
      <c r="H3329">
        <v>1</v>
      </c>
      <c r="I3329">
        <v>1000001587</v>
      </c>
      <c r="J3329">
        <v>10</v>
      </c>
      <c r="K3329">
        <v>33</v>
      </c>
      <c r="L3329" t="s">
        <v>5797</v>
      </c>
      <c r="M3329" t="s">
        <v>2689</v>
      </c>
      <c r="N3329" t="s">
        <v>2690</v>
      </c>
      <c r="O3329" s="55">
        <v>42756</v>
      </c>
      <c r="P3329" s="55">
        <v>42937</v>
      </c>
      <c r="Q3329" s="55">
        <v>42915</v>
      </c>
      <c r="R3329" s="55">
        <v>42943</v>
      </c>
      <c r="S3329" s="55">
        <v>42944</v>
      </c>
      <c r="T3329" t="s">
        <v>2691</v>
      </c>
      <c r="U3329">
        <v>30</v>
      </c>
      <c r="V3329" t="s">
        <v>3117</v>
      </c>
      <c r="W3329" t="s">
        <v>2693</v>
      </c>
      <c r="Y3329">
        <v>75450</v>
      </c>
      <c r="Z3329">
        <v>75450</v>
      </c>
      <c r="AA3329">
        <v>75450</v>
      </c>
      <c r="AB3329">
        <v>0</v>
      </c>
    </row>
    <row r="3330" spans="1:28" x14ac:dyDescent="0.25">
      <c r="A3330" t="s">
        <v>2686</v>
      </c>
      <c r="B3330" t="s">
        <v>87</v>
      </c>
      <c r="C3330">
        <v>899999230</v>
      </c>
      <c r="D3330">
        <v>971116</v>
      </c>
      <c r="E3330" t="s">
        <v>2687</v>
      </c>
      <c r="F3330">
        <v>13980</v>
      </c>
      <c r="G3330">
        <v>2017</v>
      </c>
      <c r="H3330">
        <v>4</v>
      </c>
      <c r="I3330">
        <v>1000001587</v>
      </c>
      <c r="J3330">
        <v>12</v>
      </c>
      <c r="K3330">
        <v>33</v>
      </c>
      <c r="L3330" t="s">
        <v>3551</v>
      </c>
      <c r="M3330" t="s">
        <v>2689</v>
      </c>
      <c r="N3330" t="s">
        <v>2690</v>
      </c>
      <c r="O3330" s="55">
        <v>42756</v>
      </c>
      <c r="P3330" s="55">
        <v>42937</v>
      </c>
      <c r="Q3330" s="55">
        <v>42910</v>
      </c>
      <c r="R3330" s="55">
        <v>42993</v>
      </c>
      <c r="S3330" s="55">
        <v>43001</v>
      </c>
      <c r="T3330" t="s">
        <v>2738</v>
      </c>
      <c r="U3330">
        <v>30</v>
      </c>
      <c r="V3330" t="s">
        <v>3552</v>
      </c>
      <c r="W3330" t="s">
        <v>2693</v>
      </c>
      <c r="Y3330">
        <v>38100</v>
      </c>
      <c r="Z3330">
        <v>38100</v>
      </c>
      <c r="AA3330">
        <v>38100</v>
      </c>
      <c r="AB3330">
        <v>0</v>
      </c>
    </row>
    <row r="3331" spans="1:28" x14ac:dyDescent="0.25">
      <c r="A3331" t="s">
        <v>2686</v>
      </c>
      <c r="B3331" t="s">
        <v>87</v>
      </c>
      <c r="C3331">
        <v>899999230</v>
      </c>
      <c r="D3331">
        <v>971116</v>
      </c>
      <c r="E3331" t="s">
        <v>2687</v>
      </c>
      <c r="F3331">
        <v>13985</v>
      </c>
      <c r="G3331">
        <v>2017</v>
      </c>
      <c r="H3331">
        <v>2</v>
      </c>
      <c r="I3331">
        <v>1000001587</v>
      </c>
      <c r="J3331">
        <v>12</v>
      </c>
      <c r="K3331">
        <v>33</v>
      </c>
      <c r="L3331" t="s">
        <v>2815</v>
      </c>
      <c r="M3331" t="s">
        <v>2689</v>
      </c>
      <c r="N3331" t="s">
        <v>2690</v>
      </c>
      <c r="O3331" s="55">
        <v>42756</v>
      </c>
      <c r="P3331" s="55">
        <v>42937</v>
      </c>
      <c r="Q3331" s="55">
        <v>42891</v>
      </c>
      <c r="R3331" s="55">
        <v>43041</v>
      </c>
      <c r="S3331" s="55">
        <v>43042</v>
      </c>
      <c r="T3331" t="s">
        <v>2691</v>
      </c>
      <c r="U3331">
        <v>30</v>
      </c>
      <c r="V3331" t="s">
        <v>3553</v>
      </c>
      <c r="W3331" t="s">
        <v>2693</v>
      </c>
      <c r="Y3331">
        <v>143640</v>
      </c>
      <c r="Z3331">
        <v>143640</v>
      </c>
      <c r="AA3331">
        <v>143640</v>
      </c>
      <c r="AB3331">
        <v>0</v>
      </c>
    </row>
    <row r="3332" spans="1:28" x14ac:dyDescent="0.25">
      <c r="A3332" t="s">
        <v>2686</v>
      </c>
      <c r="B3332" t="s">
        <v>87</v>
      </c>
      <c r="C3332">
        <v>899999230</v>
      </c>
      <c r="D3332">
        <v>971116</v>
      </c>
      <c r="E3332" t="s">
        <v>2687</v>
      </c>
      <c r="F3332">
        <v>14007</v>
      </c>
      <c r="G3332">
        <v>2017</v>
      </c>
      <c r="H3332">
        <v>1</v>
      </c>
      <c r="I3332">
        <v>1000001587</v>
      </c>
      <c r="J3332">
        <v>10</v>
      </c>
      <c r="K3332">
        <v>33</v>
      </c>
      <c r="L3332" t="s">
        <v>3549</v>
      </c>
      <c r="M3332" t="s">
        <v>2689</v>
      </c>
      <c r="N3332" t="s">
        <v>2690</v>
      </c>
      <c r="O3332" s="55">
        <v>42756</v>
      </c>
      <c r="P3332" s="55">
        <v>42937</v>
      </c>
      <c r="Q3332" s="55">
        <v>42893</v>
      </c>
      <c r="R3332" s="55">
        <v>42943</v>
      </c>
      <c r="S3332" s="55">
        <v>42944</v>
      </c>
      <c r="T3332" t="s">
        <v>2764</v>
      </c>
      <c r="U3332">
        <v>30</v>
      </c>
      <c r="V3332" t="s">
        <v>5798</v>
      </c>
      <c r="W3332" t="s">
        <v>2693</v>
      </c>
      <c r="Y3332">
        <v>124710</v>
      </c>
      <c r="Z3332">
        <v>124710</v>
      </c>
      <c r="AA3332">
        <v>124710</v>
      </c>
      <c r="AB3332">
        <v>0</v>
      </c>
    </row>
    <row r="3333" spans="1:28" x14ac:dyDescent="0.25">
      <c r="A3333" t="s">
        <v>2686</v>
      </c>
      <c r="B3333" t="s">
        <v>2730</v>
      </c>
      <c r="C3333">
        <v>899999230</v>
      </c>
      <c r="D3333">
        <v>91968</v>
      </c>
      <c r="F3333">
        <v>14078</v>
      </c>
      <c r="G3333">
        <v>2014</v>
      </c>
      <c r="H3333">
        <v>1</v>
      </c>
      <c r="I3333">
        <v>1000000920</v>
      </c>
      <c r="J3333">
        <v>0</v>
      </c>
      <c r="K3333">
        <v>33</v>
      </c>
      <c r="L3333" t="s">
        <v>5799</v>
      </c>
      <c r="M3333" t="s">
        <v>4388</v>
      </c>
      <c r="N3333" t="s">
        <v>5800</v>
      </c>
      <c r="O3333" s="55">
        <v>41476</v>
      </c>
      <c r="P3333" s="55">
        <v>41841</v>
      </c>
      <c r="Q3333" s="55">
        <v>41693</v>
      </c>
      <c r="R3333" s="55">
        <v>41793</v>
      </c>
      <c r="S3333" s="55">
        <v>41795</v>
      </c>
      <c r="T3333" t="s">
        <v>2691</v>
      </c>
      <c r="U3333">
        <v>12</v>
      </c>
      <c r="V3333" t="s">
        <v>5801</v>
      </c>
      <c r="W3333" t="s">
        <v>2709</v>
      </c>
      <c r="X3333" t="s">
        <v>5802</v>
      </c>
      <c r="Y3333">
        <v>9000000</v>
      </c>
      <c r="Z3333">
        <v>0</v>
      </c>
      <c r="AA3333">
        <v>9000000</v>
      </c>
      <c r="AB3333">
        <v>0</v>
      </c>
    </row>
    <row r="3334" spans="1:28" x14ac:dyDescent="0.25">
      <c r="A3334" t="s">
        <v>2686</v>
      </c>
      <c r="B3334" t="s">
        <v>87</v>
      </c>
      <c r="C3334">
        <v>899999230</v>
      </c>
      <c r="D3334">
        <v>971116</v>
      </c>
      <c r="E3334" t="s">
        <v>2687</v>
      </c>
      <c r="F3334">
        <v>14109</v>
      </c>
      <c r="G3334">
        <v>2015</v>
      </c>
      <c r="H3334">
        <v>2</v>
      </c>
      <c r="I3334">
        <v>1000001079</v>
      </c>
      <c r="J3334">
        <v>0</v>
      </c>
      <c r="K3334">
        <v>33</v>
      </c>
      <c r="L3334" t="s">
        <v>3677</v>
      </c>
      <c r="M3334" t="s">
        <v>2689</v>
      </c>
      <c r="N3334" t="s">
        <v>2690</v>
      </c>
      <c r="O3334" s="55">
        <v>41841</v>
      </c>
      <c r="P3334" s="55">
        <v>42206</v>
      </c>
      <c r="Q3334" s="55">
        <v>42084</v>
      </c>
      <c r="R3334" s="55">
        <v>42209</v>
      </c>
      <c r="S3334" s="55">
        <v>42212</v>
      </c>
      <c r="T3334" t="s">
        <v>2691</v>
      </c>
      <c r="U3334">
        <v>30</v>
      </c>
      <c r="V3334" t="s">
        <v>5803</v>
      </c>
      <c r="W3334" t="s">
        <v>2693</v>
      </c>
      <c r="Y3334">
        <v>122580</v>
      </c>
      <c r="Z3334">
        <v>122580</v>
      </c>
      <c r="AA3334">
        <v>122580</v>
      </c>
      <c r="AB3334">
        <v>0</v>
      </c>
    </row>
    <row r="3335" spans="1:28" x14ac:dyDescent="0.25">
      <c r="A3335" t="s">
        <v>2686</v>
      </c>
      <c r="B3335" t="s">
        <v>87</v>
      </c>
      <c r="C3335">
        <v>899999230</v>
      </c>
      <c r="D3335">
        <v>971116</v>
      </c>
      <c r="E3335" t="s">
        <v>2687</v>
      </c>
      <c r="F3335">
        <v>14121</v>
      </c>
      <c r="G3335">
        <v>2015</v>
      </c>
      <c r="H3335">
        <v>3</v>
      </c>
      <c r="I3335">
        <v>1000001079</v>
      </c>
      <c r="J3335">
        <v>0</v>
      </c>
      <c r="K3335">
        <v>33</v>
      </c>
      <c r="L3335" t="s">
        <v>3556</v>
      </c>
      <c r="M3335" t="s">
        <v>2689</v>
      </c>
      <c r="N3335" t="s">
        <v>2690</v>
      </c>
      <c r="O3335" s="55">
        <v>41841</v>
      </c>
      <c r="P3335" s="55">
        <v>42206</v>
      </c>
      <c r="Q3335" s="55">
        <v>42038</v>
      </c>
      <c r="R3335" s="55">
        <v>42237</v>
      </c>
      <c r="S3335" s="55">
        <v>42242</v>
      </c>
      <c r="T3335" t="s">
        <v>2691</v>
      </c>
      <c r="U3335">
        <v>30</v>
      </c>
      <c r="V3335" t="s">
        <v>3159</v>
      </c>
      <c r="W3335" t="s">
        <v>2693</v>
      </c>
      <c r="Y3335">
        <v>353480</v>
      </c>
      <c r="Z3335">
        <v>353480</v>
      </c>
      <c r="AA3335">
        <v>353480</v>
      </c>
      <c r="AB3335">
        <v>0</v>
      </c>
    </row>
    <row r="3336" spans="1:28" x14ac:dyDescent="0.25">
      <c r="A3336" t="s">
        <v>2686</v>
      </c>
      <c r="B3336" t="s">
        <v>87</v>
      </c>
      <c r="C3336">
        <v>899999230</v>
      </c>
      <c r="D3336">
        <v>971116</v>
      </c>
      <c r="E3336" t="s">
        <v>2687</v>
      </c>
      <c r="F3336">
        <v>14121</v>
      </c>
      <c r="G3336">
        <v>2015</v>
      </c>
      <c r="H3336">
        <v>8</v>
      </c>
      <c r="I3336">
        <v>1000001079</v>
      </c>
      <c r="J3336">
        <v>0</v>
      </c>
      <c r="K3336">
        <v>33</v>
      </c>
      <c r="L3336" t="s">
        <v>3556</v>
      </c>
      <c r="M3336" t="s">
        <v>2689</v>
      </c>
      <c r="N3336" t="s">
        <v>2690</v>
      </c>
      <c r="O3336" s="55">
        <v>41841</v>
      </c>
      <c r="P3336" s="55">
        <v>42206</v>
      </c>
      <c r="Q3336" s="55">
        <v>42038</v>
      </c>
      <c r="R3336" s="55">
        <v>42418</v>
      </c>
      <c r="S3336" s="55">
        <v>42422</v>
      </c>
      <c r="T3336" t="s">
        <v>2691</v>
      </c>
      <c r="U3336">
        <v>30</v>
      </c>
      <c r="V3336" t="s">
        <v>3159</v>
      </c>
      <c r="W3336" t="s">
        <v>2693</v>
      </c>
      <c r="Y3336">
        <v>148500</v>
      </c>
      <c r="Z3336">
        <v>148500</v>
      </c>
      <c r="AA3336">
        <v>148500</v>
      </c>
      <c r="AB3336">
        <v>0</v>
      </c>
    </row>
    <row r="3337" spans="1:28" x14ac:dyDescent="0.25">
      <c r="A3337" t="s">
        <v>2686</v>
      </c>
      <c r="B3337" t="s">
        <v>87</v>
      </c>
      <c r="C3337">
        <v>899999230</v>
      </c>
      <c r="D3337">
        <v>971116</v>
      </c>
      <c r="E3337" t="s">
        <v>2687</v>
      </c>
      <c r="F3337">
        <v>14121</v>
      </c>
      <c r="G3337">
        <v>2015</v>
      </c>
      <c r="H3337">
        <v>10</v>
      </c>
      <c r="I3337">
        <v>1000001079</v>
      </c>
      <c r="J3337">
        <v>0</v>
      </c>
      <c r="K3337">
        <v>33</v>
      </c>
      <c r="L3337" t="s">
        <v>3556</v>
      </c>
      <c r="M3337" t="s">
        <v>2689</v>
      </c>
      <c r="N3337" t="s">
        <v>2690</v>
      </c>
      <c r="O3337" s="55">
        <v>41841</v>
      </c>
      <c r="P3337" s="55">
        <v>42206</v>
      </c>
      <c r="Q3337" s="55">
        <v>42038</v>
      </c>
      <c r="R3337" s="55">
        <v>42493</v>
      </c>
      <c r="S3337" s="55">
        <v>42502</v>
      </c>
      <c r="T3337" t="s">
        <v>2691</v>
      </c>
      <c r="U3337">
        <v>30</v>
      </c>
      <c r="V3337" t="s">
        <v>3159</v>
      </c>
      <c r="W3337" t="s">
        <v>2693</v>
      </c>
      <c r="Y3337">
        <v>159300</v>
      </c>
      <c r="Z3337">
        <v>159300</v>
      </c>
      <c r="AA3337">
        <v>159300</v>
      </c>
      <c r="AB3337">
        <v>0</v>
      </c>
    </row>
    <row r="3338" spans="1:28" x14ac:dyDescent="0.25">
      <c r="A3338" t="s">
        <v>2686</v>
      </c>
      <c r="B3338" t="s">
        <v>87</v>
      </c>
      <c r="C3338">
        <v>899999230</v>
      </c>
      <c r="D3338">
        <v>971116</v>
      </c>
      <c r="E3338" t="s">
        <v>2687</v>
      </c>
      <c r="F3338">
        <v>14121</v>
      </c>
      <c r="G3338">
        <v>2015</v>
      </c>
      <c r="H3338">
        <v>15</v>
      </c>
      <c r="I3338">
        <v>1000001079</v>
      </c>
      <c r="J3338">
        <v>0</v>
      </c>
      <c r="K3338">
        <v>33</v>
      </c>
      <c r="L3338" t="s">
        <v>3556</v>
      </c>
      <c r="M3338" t="s">
        <v>2689</v>
      </c>
      <c r="N3338" t="s">
        <v>2690</v>
      </c>
      <c r="O3338" s="55">
        <v>41841</v>
      </c>
      <c r="P3338" s="55">
        <v>42206</v>
      </c>
      <c r="Q3338" s="55">
        <v>42038</v>
      </c>
      <c r="R3338" s="55">
        <v>42619</v>
      </c>
      <c r="S3338" s="55">
        <v>42621</v>
      </c>
      <c r="T3338" t="s">
        <v>2691</v>
      </c>
      <c r="U3338">
        <v>30</v>
      </c>
      <c r="V3338" t="s">
        <v>3159</v>
      </c>
      <c r="W3338" t="s">
        <v>2693</v>
      </c>
      <c r="Y3338">
        <v>184195</v>
      </c>
      <c r="Z3338">
        <v>184195</v>
      </c>
      <c r="AA3338">
        <v>184195</v>
      </c>
      <c r="AB3338">
        <v>0</v>
      </c>
    </row>
    <row r="3339" spans="1:28" x14ac:dyDescent="0.25">
      <c r="A3339" t="s">
        <v>2686</v>
      </c>
      <c r="B3339" t="s">
        <v>87</v>
      </c>
      <c r="C3339">
        <v>899999230</v>
      </c>
      <c r="D3339">
        <v>971116</v>
      </c>
      <c r="E3339" t="s">
        <v>2687</v>
      </c>
      <c r="F3339">
        <v>14121</v>
      </c>
      <c r="G3339">
        <v>2015</v>
      </c>
      <c r="H3339">
        <v>17</v>
      </c>
      <c r="I3339">
        <v>1000001079</v>
      </c>
      <c r="J3339">
        <v>0</v>
      </c>
      <c r="K3339">
        <v>33</v>
      </c>
      <c r="L3339" t="s">
        <v>3556</v>
      </c>
      <c r="M3339" t="s">
        <v>2689</v>
      </c>
      <c r="N3339" t="s">
        <v>2690</v>
      </c>
      <c r="O3339" s="55">
        <v>41841</v>
      </c>
      <c r="P3339" s="55">
        <v>42206</v>
      </c>
      <c r="Q3339" s="55">
        <v>42038</v>
      </c>
      <c r="R3339" s="55">
        <v>42767</v>
      </c>
      <c r="S3339" s="55">
        <v>42767</v>
      </c>
      <c r="T3339" t="s">
        <v>2691</v>
      </c>
      <c r="U3339">
        <v>30</v>
      </c>
      <c r="V3339" t="s">
        <v>3159</v>
      </c>
      <c r="W3339" t="s">
        <v>2693</v>
      </c>
      <c r="Y3339">
        <v>70000</v>
      </c>
      <c r="Z3339">
        <v>70000</v>
      </c>
      <c r="AA3339">
        <v>70000</v>
      </c>
      <c r="AB3339">
        <v>0</v>
      </c>
    </row>
    <row r="3340" spans="1:28" x14ac:dyDescent="0.25">
      <c r="A3340" t="s">
        <v>2686</v>
      </c>
      <c r="B3340" t="s">
        <v>87</v>
      </c>
      <c r="C3340">
        <v>899999230</v>
      </c>
      <c r="D3340">
        <v>971116</v>
      </c>
      <c r="E3340" t="s">
        <v>2687</v>
      </c>
      <c r="F3340">
        <v>14121</v>
      </c>
      <c r="G3340">
        <v>2015</v>
      </c>
      <c r="H3340">
        <v>22</v>
      </c>
      <c r="I3340">
        <v>1000001079</v>
      </c>
      <c r="J3340">
        <v>0</v>
      </c>
      <c r="K3340">
        <v>33</v>
      </c>
      <c r="L3340" t="s">
        <v>3556</v>
      </c>
      <c r="M3340" t="s">
        <v>2689</v>
      </c>
      <c r="N3340" t="s">
        <v>2690</v>
      </c>
      <c r="O3340" s="55">
        <v>41841</v>
      </c>
      <c r="P3340" s="55">
        <v>42206</v>
      </c>
      <c r="Q3340" s="55">
        <v>42038</v>
      </c>
      <c r="R3340" s="55">
        <v>42851</v>
      </c>
      <c r="S3340" s="55">
        <v>42863</v>
      </c>
      <c r="T3340" t="s">
        <v>2691</v>
      </c>
      <c r="U3340">
        <v>30</v>
      </c>
      <c r="V3340" t="s">
        <v>3159</v>
      </c>
      <c r="W3340" t="s">
        <v>2893</v>
      </c>
      <c r="Y3340">
        <v>40300</v>
      </c>
      <c r="Z3340">
        <v>0</v>
      </c>
      <c r="AA3340">
        <v>40300</v>
      </c>
      <c r="AB3340">
        <v>0</v>
      </c>
    </row>
    <row r="3341" spans="1:28" x14ac:dyDescent="0.25">
      <c r="A3341" t="s">
        <v>2686</v>
      </c>
      <c r="B3341" t="s">
        <v>2715</v>
      </c>
      <c r="C3341">
        <v>899999230</v>
      </c>
      <c r="D3341">
        <v>4013</v>
      </c>
      <c r="E3341" t="s">
        <v>2716</v>
      </c>
      <c r="F3341">
        <v>14137</v>
      </c>
      <c r="G3341">
        <v>2013</v>
      </c>
      <c r="H3341">
        <v>3</v>
      </c>
      <c r="I3341">
        <v>1000000732</v>
      </c>
      <c r="J3341">
        <v>0</v>
      </c>
      <c r="K3341">
        <v>33</v>
      </c>
      <c r="L3341" t="s">
        <v>5804</v>
      </c>
      <c r="M3341" t="s">
        <v>2689</v>
      </c>
      <c r="N3341" t="s">
        <v>2690</v>
      </c>
      <c r="O3341" s="55">
        <v>41111</v>
      </c>
      <c r="P3341" s="55">
        <v>41476</v>
      </c>
      <c r="Q3341" s="55">
        <v>41264</v>
      </c>
      <c r="R3341" s="55">
        <v>41732</v>
      </c>
      <c r="S3341" s="55">
        <v>41732</v>
      </c>
      <c r="T3341" t="s">
        <v>2691</v>
      </c>
      <c r="U3341">
        <v>30</v>
      </c>
      <c r="V3341" t="s">
        <v>5805</v>
      </c>
      <c r="W3341" t="s">
        <v>2693</v>
      </c>
      <c r="Y3341">
        <v>503350</v>
      </c>
      <c r="Z3341">
        <v>329695</v>
      </c>
      <c r="AA3341">
        <v>503350</v>
      </c>
      <c r="AB3341">
        <v>0</v>
      </c>
    </row>
    <row r="3342" spans="1:28" x14ac:dyDescent="0.25">
      <c r="A3342" t="s">
        <v>2686</v>
      </c>
      <c r="B3342" t="s">
        <v>87</v>
      </c>
      <c r="C3342">
        <v>899999230</v>
      </c>
      <c r="D3342">
        <v>971116</v>
      </c>
      <c r="E3342" t="s">
        <v>2687</v>
      </c>
      <c r="F3342">
        <v>14138</v>
      </c>
      <c r="G3342">
        <v>2009</v>
      </c>
      <c r="H3342">
        <v>5</v>
      </c>
      <c r="I3342">
        <v>1000000257</v>
      </c>
      <c r="J3342">
        <v>0</v>
      </c>
      <c r="K3342">
        <v>33</v>
      </c>
      <c r="L3342" t="s">
        <v>3558</v>
      </c>
      <c r="M3342" t="s">
        <v>2689</v>
      </c>
      <c r="N3342" t="s">
        <v>2690</v>
      </c>
      <c r="O3342" s="55">
        <v>40015</v>
      </c>
      <c r="P3342" s="55">
        <v>40380</v>
      </c>
      <c r="Q3342" s="55">
        <v>40085</v>
      </c>
      <c r="R3342" s="55">
        <v>40695</v>
      </c>
      <c r="S3342" s="55">
        <v>40704</v>
      </c>
      <c r="T3342" t="s">
        <v>2764</v>
      </c>
      <c r="U3342">
        <v>3</v>
      </c>
      <c r="V3342" t="s">
        <v>3559</v>
      </c>
      <c r="W3342" t="s">
        <v>2893</v>
      </c>
      <c r="Y3342">
        <v>393686</v>
      </c>
      <c r="Z3342">
        <v>0</v>
      </c>
      <c r="AA3342">
        <v>393686</v>
      </c>
      <c r="AB3342">
        <v>0</v>
      </c>
    </row>
    <row r="3343" spans="1:28" x14ac:dyDescent="0.25">
      <c r="A3343" t="s">
        <v>2686</v>
      </c>
      <c r="B3343" t="s">
        <v>87</v>
      </c>
      <c r="C3343">
        <v>899999230</v>
      </c>
      <c r="D3343">
        <v>971116</v>
      </c>
      <c r="E3343" t="s">
        <v>2687</v>
      </c>
      <c r="F3343">
        <v>14159</v>
      </c>
      <c r="G3343">
        <v>2019</v>
      </c>
      <c r="H3343">
        <v>1</v>
      </c>
      <c r="I3343">
        <v>1000002115</v>
      </c>
      <c r="J3343">
        <v>0</v>
      </c>
      <c r="K3343">
        <v>33</v>
      </c>
      <c r="L3343" t="s">
        <v>3208</v>
      </c>
      <c r="M3343" t="s">
        <v>2689</v>
      </c>
      <c r="N3343" t="s">
        <v>2690</v>
      </c>
      <c r="O3343" s="55">
        <v>43302</v>
      </c>
      <c r="P3343" s="55">
        <v>43486</v>
      </c>
      <c r="Q3343" s="55">
        <v>43594</v>
      </c>
      <c r="R3343" s="55">
        <v>43612</v>
      </c>
      <c r="S3343" s="55">
        <v>43616</v>
      </c>
      <c r="T3343" t="s">
        <v>2691</v>
      </c>
      <c r="U3343">
        <v>30</v>
      </c>
      <c r="V3343" t="s">
        <v>5806</v>
      </c>
      <c r="W3343" t="s">
        <v>2709</v>
      </c>
      <c r="X3343" t="s">
        <v>2734</v>
      </c>
      <c r="Y3343">
        <v>153000</v>
      </c>
      <c r="Z3343">
        <v>0</v>
      </c>
      <c r="AA3343">
        <v>153000</v>
      </c>
      <c r="AB3343">
        <v>0</v>
      </c>
    </row>
    <row r="3344" spans="1:28" x14ac:dyDescent="0.25">
      <c r="A3344" t="s">
        <v>2686</v>
      </c>
      <c r="B3344" t="s">
        <v>87</v>
      </c>
      <c r="C3344">
        <v>899999230</v>
      </c>
      <c r="D3344">
        <v>971116</v>
      </c>
      <c r="E3344" t="s">
        <v>2687</v>
      </c>
      <c r="F3344">
        <v>14176</v>
      </c>
      <c r="G3344">
        <v>2018</v>
      </c>
      <c r="H3344">
        <v>1</v>
      </c>
      <c r="I3344">
        <v>1000002115</v>
      </c>
      <c r="J3344">
        <v>1</v>
      </c>
      <c r="K3344">
        <v>33</v>
      </c>
      <c r="L3344" t="s">
        <v>3009</v>
      </c>
      <c r="M3344" t="s">
        <v>2689</v>
      </c>
      <c r="N3344" t="s">
        <v>2690</v>
      </c>
      <c r="O3344" s="55">
        <v>43121</v>
      </c>
      <c r="P3344" s="55">
        <v>43302</v>
      </c>
      <c r="Q3344" s="55">
        <v>43260</v>
      </c>
      <c r="R3344" s="55">
        <v>43291</v>
      </c>
      <c r="S3344" s="55">
        <v>43299</v>
      </c>
      <c r="T3344" t="s">
        <v>2691</v>
      </c>
      <c r="U3344">
        <v>30</v>
      </c>
      <c r="V3344" t="s">
        <v>5807</v>
      </c>
      <c r="W3344" t="s">
        <v>2693</v>
      </c>
      <c r="Y3344">
        <v>46170</v>
      </c>
      <c r="Z3344">
        <v>38335</v>
      </c>
      <c r="AA3344">
        <v>46170</v>
      </c>
      <c r="AB3344">
        <v>0</v>
      </c>
    </row>
    <row r="3345" spans="1:28" x14ac:dyDescent="0.25">
      <c r="A3345" t="s">
        <v>2686</v>
      </c>
      <c r="B3345" t="s">
        <v>87</v>
      </c>
      <c r="C3345">
        <v>899999230</v>
      </c>
      <c r="D3345">
        <v>971116</v>
      </c>
      <c r="E3345" t="s">
        <v>2687</v>
      </c>
      <c r="F3345">
        <v>14193</v>
      </c>
      <c r="G3345">
        <v>2017</v>
      </c>
      <c r="H3345">
        <v>2</v>
      </c>
      <c r="I3345">
        <v>1000001587</v>
      </c>
      <c r="J3345">
        <v>12</v>
      </c>
      <c r="K3345">
        <v>33</v>
      </c>
      <c r="L3345" t="s">
        <v>3122</v>
      </c>
      <c r="M3345" t="s">
        <v>2689</v>
      </c>
      <c r="N3345" t="s">
        <v>2690</v>
      </c>
      <c r="O3345" s="55">
        <v>42756</v>
      </c>
      <c r="P3345" s="55">
        <v>42937</v>
      </c>
      <c r="Q3345" s="55">
        <v>42884</v>
      </c>
      <c r="R3345" s="55">
        <v>42943</v>
      </c>
      <c r="S3345" s="55">
        <v>42947</v>
      </c>
      <c r="T3345" t="s">
        <v>2691</v>
      </c>
      <c r="U3345">
        <v>30</v>
      </c>
      <c r="V3345" t="s">
        <v>3564</v>
      </c>
      <c r="W3345" t="s">
        <v>2693</v>
      </c>
      <c r="Y3345">
        <v>37350</v>
      </c>
      <c r="Z3345">
        <v>37350</v>
      </c>
      <c r="AA3345">
        <v>37350</v>
      </c>
      <c r="AB3345">
        <v>0</v>
      </c>
    </row>
    <row r="3346" spans="1:28" x14ac:dyDescent="0.25">
      <c r="A3346" t="s">
        <v>2686</v>
      </c>
      <c r="B3346" t="s">
        <v>87</v>
      </c>
      <c r="C3346">
        <v>899999230</v>
      </c>
      <c r="D3346">
        <v>971116</v>
      </c>
      <c r="E3346" t="s">
        <v>2687</v>
      </c>
      <c r="F3346">
        <v>14196</v>
      </c>
      <c r="G3346">
        <v>2015</v>
      </c>
      <c r="H3346">
        <v>1</v>
      </c>
      <c r="I3346">
        <v>1000001079</v>
      </c>
      <c r="J3346">
        <v>0</v>
      </c>
      <c r="K3346">
        <v>33</v>
      </c>
      <c r="L3346" t="s">
        <v>5808</v>
      </c>
      <c r="M3346" t="s">
        <v>2689</v>
      </c>
      <c r="N3346" t="s">
        <v>2690</v>
      </c>
      <c r="O3346" s="55">
        <v>41841</v>
      </c>
      <c r="P3346" s="55">
        <v>42206</v>
      </c>
      <c r="Q3346" s="55">
        <v>42166</v>
      </c>
      <c r="R3346" s="55">
        <v>42186</v>
      </c>
      <c r="S3346" s="55">
        <v>42188</v>
      </c>
      <c r="T3346" t="s">
        <v>2691</v>
      </c>
      <c r="U3346">
        <v>30</v>
      </c>
      <c r="V3346" t="s">
        <v>5809</v>
      </c>
      <c r="W3346" t="s">
        <v>2693</v>
      </c>
      <c r="Y3346">
        <v>221385</v>
      </c>
      <c r="Z3346">
        <v>221285</v>
      </c>
      <c r="AA3346">
        <v>221385</v>
      </c>
      <c r="AB3346">
        <v>0</v>
      </c>
    </row>
    <row r="3347" spans="1:28" x14ac:dyDescent="0.25">
      <c r="A3347" t="s">
        <v>2686</v>
      </c>
      <c r="B3347" t="s">
        <v>87</v>
      </c>
      <c r="C3347">
        <v>899999230</v>
      </c>
      <c r="D3347">
        <v>971116</v>
      </c>
      <c r="E3347" t="s">
        <v>2687</v>
      </c>
      <c r="F3347">
        <v>14203</v>
      </c>
      <c r="G3347">
        <v>2017</v>
      </c>
      <c r="H3347">
        <v>1</v>
      </c>
      <c r="I3347">
        <v>1000001587</v>
      </c>
      <c r="J3347">
        <v>12</v>
      </c>
      <c r="K3347">
        <v>33</v>
      </c>
      <c r="L3347" t="s">
        <v>3729</v>
      </c>
      <c r="M3347" t="s">
        <v>2689</v>
      </c>
      <c r="N3347" t="s">
        <v>2690</v>
      </c>
      <c r="O3347" s="55">
        <v>42756</v>
      </c>
      <c r="P3347" s="55">
        <v>42937</v>
      </c>
      <c r="Q3347" s="55">
        <v>42894</v>
      </c>
      <c r="R3347" s="55">
        <v>42943</v>
      </c>
      <c r="S3347" s="55">
        <v>42948</v>
      </c>
      <c r="T3347" t="s">
        <v>3277</v>
      </c>
      <c r="U3347">
        <v>30</v>
      </c>
      <c r="V3347" t="s">
        <v>5810</v>
      </c>
      <c r="W3347" t="s">
        <v>2693</v>
      </c>
      <c r="Y3347">
        <v>86610</v>
      </c>
      <c r="Z3347">
        <v>86610</v>
      </c>
      <c r="AA3347">
        <v>86610</v>
      </c>
      <c r="AB3347">
        <v>0</v>
      </c>
    </row>
    <row r="3348" spans="1:28" x14ac:dyDescent="0.25">
      <c r="A3348" t="s">
        <v>2686</v>
      </c>
      <c r="B3348" t="s">
        <v>87</v>
      </c>
      <c r="C3348">
        <v>899999230</v>
      </c>
      <c r="D3348">
        <v>971116</v>
      </c>
      <c r="E3348" t="s">
        <v>2687</v>
      </c>
      <c r="F3348">
        <v>14221</v>
      </c>
      <c r="G3348">
        <v>2018</v>
      </c>
      <c r="H3348">
        <v>1</v>
      </c>
      <c r="I3348">
        <v>1000002115</v>
      </c>
      <c r="J3348">
        <v>1</v>
      </c>
      <c r="K3348">
        <v>33</v>
      </c>
      <c r="L3348" t="s">
        <v>2784</v>
      </c>
      <c r="M3348" t="s">
        <v>2689</v>
      </c>
      <c r="N3348" t="s">
        <v>2690</v>
      </c>
      <c r="O3348" s="55">
        <v>43121</v>
      </c>
      <c r="P3348" s="55">
        <v>43302</v>
      </c>
      <c r="Q3348" s="55">
        <v>43169</v>
      </c>
      <c r="R3348" s="55">
        <v>43291</v>
      </c>
      <c r="S3348" s="55">
        <v>43299</v>
      </c>
      <c r="T3348" t="s">
        <v>2691</v>
      </c>
      <c r="U3348">
        <v>30</v>
      </c>
      <c r="V3348" t="s">
        <v>5811</v>
      </c>
      <c r="W3348" t="s">
        <v>2693</v>
      </c>
      <c r="Y3348">
        <v>46170</v>
      </c>
      <c r="Z3348">
        <v>38335</v>
      </c>
      <c r="AA3348">
        <v>46170</v>
      </c>
      <c r="AB3348">
        <v>0</v>
      </c>
    </row>
    <row r="3349" spans="1:28" x14ac:dyDescent="0.25">
      <c r="A3349" t="s">
        <v>2686</v>
      </c>
      <c r="B3349" t="s">
        <v>87</v>
      </c>
      <c r="C3349">
        <v>899999230</v>
      </c>
      <c r="D3349">
        <v>971116</v>
      </c>
      <c r="E3349" t="s">
        <v>2687</v>
      </c>
      <c r="F3349">
        <v>14221</v>
      </c>
      <c r="G3349">
        <v>2018</v>
      </c>
      <c r="H3349">
        <v>3</v>
      </c>
      <c r="I3349">
        <v>1000002115</v>
      </c>
      <c r="J3349">
        <v>1</v>
      </c>
      <c r="K3349">
        <v>33</v>
      </c>
      <c r="L3349" t="s">
        <v>2784</v>
      </c>
      <c r="M3349" t="s">
        <v>2689</v>
      </c>
      <c r="N3349" t="s">
        <v>2690</v>
      </c>
      <c r="O3349" s="55">
        <v>43121</v>
      </c>
      <c r="P3349" s="55">
        <v>43302</v>
      </c>
      <c r="Q3349" s="55">
        <v>43169</v>
      </c>
      <c r="R3349" s="55">
        <v>43318</v>
      </c>
      <c r="S3349" s="55">
        <v>43325</v>
      </c>
      <c r="T3349" t="s">
        <v>2691</v>
      </c>
      <c r="U3349">
        <v>30</v>
      </c>
      <c r="V3349" t="s">
        <v>5811</v>
      </c>
      <c r="W3349" t="s">
        <v>2693</v>
      </c>
      <c r="Y3349">
        <v>180900</v>
      </c>
      <c r="Z3349">
        <v>170850</v>
      </c>
      <c r="AA3349">
        <v>180900</v>
      </c>
      <c r="AB3349">
        <v>0</v>
      </c>
    </row>
    <row r="3350" spans="1:28" x14ac:dyDescent="0.25">
      <c r="A3350" t="s">
        <v>2686</v>
      </c>
      <c r="B3350" t="s">
        <v>87</v>
      </c>
      <c r="C3350">
        <v>899999230</v>
      </c>
      <c r="D3350">
        <v>971116</v>
      </c>
      <c r="E3350" t="s">
        <v>2687</v>
      </c>
      <c r="F3350">
        <v>14224</v>
      </c>
      <c r="G3350">
        <v>2015</v>
      </c>
      <c r="H3350">
        <v>1</v>
      </c>
      <c r="I3350">
        <v>1000001079</v>
      </c>
      <c r="J3350">
        <v>0</v>
      </c>
      <c r="K3350">
        <v>33</v>
      </c>
      <c r="L3350" t="s">
        <v>5812</v>
      </c>
      <c r="M3350" t="s">
        <v>2689</v>
      </c>
      <c r="N3350" t="s">
        <v>2690</v>
      </c>
      <c r="O3350" s="55">
        <v>41841</v>
      </c>
      <c r="P3350" s="55">
        <v>42206</v>
      </c>
      <c r="Q3350" s="55">
        <v>42173</v>
      </c>
      <c r="R3350" s="55">
        <v>42186</v>
      </c>
      <c r="S3350" s="55">
        <v>42188</v>
      </c>
      <c r="T3350" t="s">
        <v>2691</v>
      </c>
      <c r="U3350">
        <v>30</v>
      </c>
      <c r="V3350" t="s">
        <v>3779</v>
      </c>
      <c r="W3350" t="s">
        <v>2693</v>
      </c>
      <c r="Y3350">
        <v>69700</v>
      </c>
      <c r="Z3350">
        <v>69685</v>
      </c>
      <c r="AA3350">
        <v>69700</v>
      </c>
      <c r="AB3350">
        <v>0</v>
      </c>
    </row>
    <row r="3351" spans="1:28" x14ac:dyDescent="0.25">
      <c r="A3351" t="s">
        <v>2686</v>
      </c>
      <c r="B3351" t="s">
        <v>2696</v>
      </c>
      <c r="C3351">
        <v>899999230</v>
      </c>
      <c r="D3351">
        <v>971116</v>
      </c>
      <c r="E3351" t="s">
        <v>2687</v>
      </c>
      <c r="F3351">
        <v>14273</v>
      </c>
      <c r="G3351">
        <v>2022</v>
      </c>
      <c r="H3351">
        <v>1</v>
      </c>
      <c r="I3351">
        <v>1000004755</v>
      </c>
      <c r="J3351">
        <v>0</v>
      </c>
      <c r="K3351">
        <v>33</v>
      </c>
      <c r="L3351" t="s">
        <v>3133</v>
      </c>
      <c r="M3351" t="s">
        <v>2689</v>
      </c>
      <c r="N3351" t="s">
        <v>2690</v>
      </c>
      <c r="O3351" s="55">
        <v>44774</v>
      </c>
      <c r="P3351" s="55">
        <v>45138</v>
      </c>
      <c r="Q3351" s="55">
        <v>44807</v>
      </c>
      <c r="R3351" s="55">
        <v>44812</v>
      </c>
      <c r="S3351" s="55">
        <v>44812</v>
      </c>
      <c r="T3351" t="s">
        <v>2691</v>
      </c>
      <c r="U3351">
        <v>30</v>
      </c>
      <c r="V3351" t="s">
        <v>3565</v>
      </c>
      <c r="W3351" t="s">
        <v>2709</v>
      </c>
      <c r="X3351" t="s">
        <v>2758</v>
      </c>
      <c r="Y3351">
        <v>1146700</v>
      </c>
      <c r="Z3351">
        <v>0</v>
      </c>
      <c r="AA3351">
        <v>1146700</v>
      </c>
      <c r="AB3351">
        <v>0</v>
      </c>
    </row>
    <row r="3352" spans="1:28" x14ac:dyDescent="0.25">
      <c r="A3352" t="s">
        <v>2686</v>
      </c>
      <c r="B3352" t="s">
        <v>2696</v>
      </c>
      <c r="C3352">
        <v>899999230</v>
      </c>
      <c r="D3352">
        <v>971116</v>
      </c>
      <c r="E3352" t="s">
        <v>2687</v>
      </c>
      <c r="F3352">
        <v>14273</v>
      </c>
      <c r="G3352">
        <v>2022</v>
      </c>
      <c r="H3352">
        <v>3</v>
      </c>
      <c r="I3352">
        <v>1000004755</v>
      </c>
      <c r="J3352">
        <v>0</v>
      </c>
      <c r="K3352">
        <v>33</v>
      </c>
      <c r="L3352" t="s">
        <v>3133</v>
      </c>
      <c r="M3352" t="s">
        <v>2689</v>
      </c>
      <c r="N3352" t="s">
        <v>2690</v>
      </c>
      <c r="O3352" s="55">
        <v>44774</v>
      </c>
      <c r="P3352" s="55">
        <v>45138</v>
      </c>
      <c r="Q3352" s="55">
        <v>44807</v>
      </c>
      <c r="R3352" s="55">
        <v>44831</v>
      </c>
      <c r="S3352" s="55">
        <v>44837</v>
      </c>
      <c r="T3352" t="s">
        <v>2691</v>
      </c>
      <c r="U3352">
        <v>30</v>
      </c>
      <c r="V3352" t="s">
        <v>3565</v>
      </c>
      <c r="W3352" t="s">
        <v>2693</v>
      </c>
      <c r="Y3352">
        <v>652100</v>
      </c>
      <c r="Z3352">
        <v>652100</v>
      </c>
      <c r="AA3352">
        <v>652100</v>
      </c>
      <c r="AB3352">
        <v>0</v>
      </c>
    </row>
    <row r="3353" spans="1:28" x14ac:dyDescent="0.25">
      <c r="A3353" t="s">
        <v>2686</v>
      </c>
      <c r="B3353" t="s">
        <v>2696</v>
      </c>
      <c r="C3353">
        <v>899999230</v>
      </c>
      <c r="D3353">
        <v>971116</v>
      </c>
      <c r="E3353" t="s">
        <v>2687</v>
      </c>
      <c r="F3353">
        <v>14273</v>
      </c>
      <c r="G3353">
        <v>2022</v>
      </c>
      <c r="H3353">
        <v>8</v>
      </c>
      <c r="I3353">
        <v>1000004755</v>
      </c>
      <c r="J3353">
        <v>0</v>
      </c>
      <c r="K3353">
        <v>33</v>
      </c>
      <c r="L3353" t="s">
        <v>3133</v>
      </c>
      <c r="M3353" t="s">
        <v>2689</v>
      </c>
      <c r="N3353" t="s">
        <v>2690</v>
      </c>
      <c r="O3353" s="55">
        <v>44774</v>
      </c>
      <c r="P3353" s="55">
        <v>45138</v>
      </c>
      <c r="Q3353" s="55">
        <v>44807</v>
      </c>
      <c r="R3353" s="55">
        <v>45016</v>
      </c>
      <c r="S3353" s="55">
        <v>45016</v>
      </c>
      <c r="T3353" t="s">
        <v>2691</v>
      </c>
      <c r="U3353">
        <v>30</v>
      </c>
      <c r="V3353" t="s">
        <v>3565</v>
      </c>
      <c r="W3353" t="s">
        <v>2709</v>
      </c>
      <c r="X3353" t="s">
        <v>2758</v>
      </c>
      <c r="Y3353">
        <v>298000</v>
      </c>
      <c r="Z3353">
        <v>0</v>
      </c>
      <c r="AA3353">
        <v>298000</v>
      </c>
      <c r="AB3353">
        <v>0</v>
      </c>
    </row>
    <row r="3354" spans="1:28" x14ac:dyDescent="0.25">
      <c r="A3354" t="s">
        <v>2686</v>
      </c>
      <c r="B3354" t="s">
        <v>2696</v>
      </c>
      <c r="C3354">
        <v>899999230</v>
      </c>
      <c r="D3354">
        <v>971116</v>
      </c>
      <c r="E3354" t="s">
        <v>2687</v>
      </c>
      <c r="F3354">
        <v>14273</v>
      </c>
      <c r="G3354">
        <v>2022</v>
      </c>
      <c r="H3354">
        <v>13</v>
      </c>
      <c r="I3354">
        <v>1000004755</v>
      </c>
      <c r="J3354">
        <v>0</v>
      </c>
      <c r="K3354">
        <v>33</v>
      </c>
      <c r="L3354" t="s">
        <v>3133</v>
      </c>
      <c r="M3354" t="s">
        <v>2689</v>
      </c>
      <c r="N3354" t="s">
        <v>2690</v>
      </c>
      <c r="O3354" s="55">
        <v>44774</v>
      </c>
      <c r="P3354" s="55">
        <v>45138</v>
      </c>
      <c r="Q3354" s="55">
        <v>44807</v>
      </c>
      <c r="R3354" s="55">
        <v>45313</v>
      </c>
      <c r="S3354" s="55">
        <v>45315</v>
      </c>
      <c r="T3354" t="s">
        <v>2691</v>
      </c>
      <c r="U3354">
        <v>30</v>
      </c>
      <c r="V3354" t="s">
        <v>3565</v>
      </c>
      <c r="W3354" t="s">
        <v>2693</v>
      </c>
      <c r="Y3354">
        <v>603152</v>
      </c>
      <c r="Z3354">
        <v>578864</v>
      </c>
      <c r="AA3354">
        <v>603152</v>
      </c>
      <c r="AB3354">
        <v>0</v>
      </c>
    </row>
    <row r="3355" spans="1:28" x14ac:dyDescent="0.25">
      <c r="A3355" t="s">
        <v>2686</v>
      </c>
      <c r="B3355" t="s">
        <v>2730</v>
      </c>
      <c r="C3355">
        <v>899999230</v>
      </c>
      <c r="D3355">
        <v>91968</v>
      </c>
      <c r="F3355">
        <v>14274</v>
      </c>
      <c r="G3355">
        <v>2014</v>
      </c>
      <c r="H3355">
        <v>1</v>
      </c>
      <c r="I3355">
        <v>1000000920</v>
      </c>
      <c r="J3355">
        <v>0</v>
      </c>
      <c r="K3355">
        <v>33</v>
      </c>
      <c r="L3355" t="s">
        <v>5813</v>
      </c>
      <c r="M3355" t="s">
        <v>2689</v>
      </c>
      <c r="N3355" t="s">
        <v>2690</v>
      </c>
      <c r="O3355" s="55">
        <v>41476</v>
      </c>
      <c r="P3355" s="55">
        <v>41841</v>
      </c>
      <c r="Q3355" s="55">
        <v>41781</v>
      </c>
      <c r="R3355" s="55">
        <v>41796</v>
      </c>
      <c r="S3355" s="55">
        <v>41799</v>
      </c>
      <c r="T3355" t="s">
        <v>2764</v>
      </c>
      <c r="U3355">
        <v>30</v>
      </c>
      <c r="V3355" t="s">
        <v>5814</v>
      </c>
      <c r="W3355" t="s">
        <v>2693</v>
      </c>
      <c r="Y3355">
        <v>48700</v>
      </c>
      <c r="Z3355">
        <v>48700</v>
      </c>
      <c r="AA3355">
        <v>48700</v>
      </c>
      <c r="AB3355">
        <v>0</v>
      </c>
    </row>
    <row r="3356" spans="1:28" x14ac:dyDescent="0.25">
      <c r="A3356" t="s">
        <v>2686</v>
      </c>
      <c r="B3356" t="s">
        <v>2730</v>
      </c>
      <c r="C3356">
        <v>899999230</v>
      </c>
      <c r="D3356">
        <v>971116</v>
      </c>
      <c r="E3356" t="s">
        <v>2687</v>
      </c>
      <c r="F3356">
        <v>14309</v>
      </c>
      <c r="G3356">
        <v>2016</v>
      </c>
      <c r="H3356">
        <v>3</v>
      </c>
      <c r="I3356">
        <v>1000001288</v>
      </c>
      <c r="J3356">
        <v>8</v>
      </c>
      <c r="K3356">
        <v>33</v>
      </c>
      <c r="L3356" t="s">
        <v>3566</v>
      </c>
      <c r="M3356" t="s">
        <v>2689</v>
      </c>
      <c r="N3356" t="s">
        <v>2690</v>
      </c>
      <c r="O3356" s="55">
        <v>42390</v>
      </c>
      <c r="P3356" s="55">
        <v>42572</v>
      </c>
      <c r="Q3356" s="55">
        <v>42556</v>
      </c>
      <c r="R3356" s="55">
        <v>42614</v>
      </c>
      <c r="S3356" s="55">
        <v>42615</v>
      </c>
      <c r="T3356" t="s">
        <v>2691</v>
      </c>
      <c r="U3356">
        <v>30</v>
      </c>
      <c r="V3356" t="s">
        <v>858</v>
      </c>
      <c r="W3356" t="s">
        <v>2693</v>
      </c>
      <c r="Y3356">
        <v>67200</v>
      </c>
      <c r="Z3356">
        <v>67200</v>
      </c>
      <c r="AA3356">
        <v>67200</v>
      </c>
      <c r="AB3356">
        <v>0</v>
      </c>
    </row>
    <row r="3357" spans="1:28" x14ac:dyDescent="0.25">
      <c r="A3357" t="s">
        <v>2686</v>
      </c>
      <c r="B3357" t="s">
        <v>87</v>
      </c>
      <c r="C3357">
        <v>899999230</v>
      </c>
      <c r="D3357">
        <v>971116</v>
      </c>
      <c r="E3357" t="s">
        <v>2687</v>
      </c>
      <c r="F3357">
        <v>14323</v>
      </c>
      <c r="G3357">
        <v>2018</v>
      </c>
      <c r="H3357">
        <v>5</v>
      </c>
      <c r="I3357">
        <v>1000002115</v>
      </c>
      <c r="J3357">
        <v>1</v>
      </c>
      <c r="K3357">
        <v>33</v>
      </c>
      <c r="L3357" t="s">
        <v>2763</v>
      </c>
      <c r="M3357" t="s">
        <v>2689</v>
      </c>
      <c r="N3357" t="s">
        <v>2690</v>
      </c>
      <c r="O3357" s="55">
        <v>43121</v>
      </c>
      <c r="P3357" s="55">
        <v>43302</v>
      </c>
      <c r="Q3357" s="55">
        <v>43236</v>
      </c>
      <c r="R3357" s="55">
        <v>43486</v>
      </c>
      <c r="S3357" s="55">
        <v>43488</v>
      </c>
      <c r="T3357" t="s">
        <v>2691</v>
      </c>
      <c r="U3357">
        <v>30</v>
      </c>
      <c r="V3357" t="s">
        <v>3159</v>
      </c>
      <c r="W3357" t="s">
        <v>2709</v>
      </c>
      <c r="X3357" t="s">
        <v>2758</v>
      </c>
      <c r="Y3357">
        <v>260800</v>
      </c>
      <c r="Z3357">
        <v>0</v>
      </c>
      <c r="AA3357">
        <v>260800</v>
      </c>
      <c r="AB3357">
        <v>0</v>
      </c>
    </row>
    <row r="3358" spans="1:28" x14ac:dyDescent="0.25">
      <c r="A3358" t="s">
        <v>2686</v>
      </c>
      <c r="B3358" t="s">
        <v>87</v>
      </c>
      <c r="C3358">
        <v>899999230</v>
      </c>
      <c r="D3358">
        <v>971116</v>
      </c>
      <c r="E3358" t="s">
        <v>2687</v>
      </c>
      <c r="F3358">
        <v>14323</v>
      </c>
      <c r="G3358">
        <v>2018</v>
      </c>
      <c r="H3358">
        <v>7</v>
      </c>
      <c r="I3358">
        <v>1000002115</v>
      </c>
      <c r="J3358">
        <v>1</v>
      </c>
      <c r="K3358">
        <v>33</v>
      </c>
      <c r="L3358" t="s">
        <v>2763</v>
      </c>
      <c r="M3358" t="s">
        <v>2689</v>
      </c>
      <c r="N3358" t="s">
        <v>2690</v>
      </c>
      <c r="O3358" s="55">
        <v>43121</v>
      </c>
      <c r="P3358" s="55">
        <v>43302</v>
      </c>
      <c r="Q3358" s="55">
        <v>43236</v>
      </c>
      <c r="R3358" s="55">
        <v>43501</v>
      </c>
      <c r="S3358" s="55">
        <v>43503</v>
      </c>
      <c r="T3358" t="s">
        <v>2691</v>
      </c>
      <c r="U3358">
        <v>30</v>
      </c>
      <c r="V3358" t="s">
        <v>3159</v>
      </c>
      <c r="W3358" t="s">
        <v>2693</v>
      </c>
      <c r="Y3358">
        <v>162810</v>
      </c>
      <c r="Z3358">
        <v>153765</v>
      </c>
      <c r="AA3358">
        <v>162810</v>
      </c>
      <c r="AB3358">
        <v>0</v>
      </c>
    </row>
    <row r="3359" spans="1:28" x14ac:dyDescent="0.25">
      <c r="A3359" t="s">
        <v>2686</v>
      </c>
      <c r="B3359" t="s">
        <v>87</v>
      </c>
      <c r="C3359">
        <v>899999230</v>
      </c>
      <c r="D3359">
        <v>971116</v>
      </c>
      <c r="E3359" t="s">
        <v>2687</v>
      </c>
      <c r="F3359">
        <v>14326</v>
      </c>
      <c r="G3359">
        <v>2018</v>
      </c>
      <c r="H3359">
        <v>2</v>
      </c>
      <c r="I3359">
        <v>1000002115</v>
      </c>
      <c r="J3359">
        <v>1</v>
      </c>
      <c r="K3359">
        <v>33</v>
      </c>
      <c r="L3359" t="s">
        <v>4608</v>
      </c>
      <c r="M3359" t="s">
        <v>2689</v>
      </c>
      <c r="N3359" t="s">
        <v>2690</v>
      </c>
      <c r="O3359" s="55">
        <v>43121</v>
      </c>
      <c r="P3359" s="55">
        <v>43302</v>
      </c>
      <c r="Q3359" s="55">
        <v>43238</v>
      </c>
      <c r="R3359" s="55">
        <v>43318</v>
      </c>
      <c r="S3359" s="55">
        <v>43325</v>
      </c>
      <c r="T3359" t="s">
        <v>2738</v>
      </c>
      <c r="U3359">
        <v>30</v>
      </c>
      <c r="V3359" t="s">
        <v>4718</v>
      </c>
      <c r="W3359" t="s">
        <v>2693</v>
      </c>
      <c r="Y3359">
        <v>227070</v>
      </c>
      <c r="Z3359">
        <v>209185</v>
      </c>
      <c r="AA3359">
        <v>227070</v>
      </c>
      <c r="AB3359">
        <v>0</v>
      </c>
    </row>
    <row r="3360" spans="1:28" x14ac:dyDescent="0.25">
      <c r="A3360" t="s">
        <v>2686</v>
      </c>
      <c r="B3360" t="s">
        <v>2730</v>
      </c>
      <c r="C3360">
        <v>899999230</v>
      </c>
      <c r="D3360">
        <v>971116</v>
      </c>
      <c r="E3360" t="s">
        <v>2687</v>
      </c>
      <c r="F3360">
        <v>14336</v>
      </c>
      <c r="G3360">
        <v>2016</v>
      </c>
      <c r="H3360">
        <v>2</v>
      </c>
      <c r="I3360">
        <v>1000001288</v>
      </c>
      <c r="J3360">
        <v>8</v>
      </c>
      <c r="K3360">
        <v>33</v>
      </c>
      <c r="L3360" t="s">
        <v>5815</v>
      </c>
      <c r="M3360" t="s">
        <v>2689</v>
      </c>
      <c r="N3360" t="s">
        <v>2690</v>
      </c>
      <c r="O3360" s="55">
        <v>42390</v>
      </c>
      <c r="P3360" s="55">
        <v>42572</v>
      </c>
      <c r="Q3360" s="55">
        <v>42550</v>
      </c>
      <c r="R3360" s="55">
        <v>42586</v>
      </c>
      <c r="S3360" s="55">
        <v>42587</v>
      </c>
      <c r="T3360" t="s">
        <v>2691</v>
      </c>
      <c r="U3360">
        <v>30</v>
      </c>
      <c r="V3360" t="s">
        <v>5816</v>
      </c>
      <c r="W3360" t="s">
        <v>2693</v>
      </c>
      <c r="Y3360">
        <v>35730</v>
      </c>
      <c r="Z3360">
        <v>35730</v>
      </c>
      <c r="AA3360">
        <v>35730</v>
      </c>
      <c r="AB3360">
        <v>0</v>
      </c>
    </row>
    <row r="3361" spans="1:28" x14ac:dyDescent="0.25">
      <c r="A3361" t="s">
        <v>2686</v>
      </c>
      <c r="B3361" t="s">
        <v>2730</v>
      </c>
      <c r="C3361">
        <v>899999230</v>
      </c>
      <c r="D3361">
        <v>971116</v>
      </c>
      <c r="E3361" t="s">
        <v>2687</v>
      </c>
      <c r="F3361">
        <v>14344</v>
      </c>
      <c r="G3361">
        <v>2016</v>
      </c>
      <c r="H3361">
        <v>1</v>
      </c>
      <c r="I3361">
        <v>1000001288</v>
      </c>
      <c r="J3361">
        <v>8</v>
      </c>
      <c r="K3361">
        <v>33</v>
      </c>
      <c r="L3361" t="s">
        <v>5817</v>
      </c>
      <c r="M3361" t="s">
        <v>2689</v>
      </c>
      <c r="N3361" t="s">
        <v>2690</v>
      </c>
      <c r="O3361" s="55">
        <v>42390</v>
      </c>
      <c r="P3361" s="55">
        <v>42572</v>
      </c>
      <c r="Q3361" s="55">
        <v>42550</v>
      </c>
      <c r="R3361" s="55">
        <v>42558</v>
      </c>
      <c r="S3361" s="55">
        <v>42562</v>
      </c>
      <c r="T3361" t="s">
        <v>2691</v>
      </c>
      <c r="U3361">
        <v>30</v>
      </c>
      <c r="V3361" t="s">
        <v>5818</v>
      </c>
      <c r="W3361" t="s">
        <v>2693</v>
      </c>
      <c r="Y3361">
        <v>70650</v>
      </c>
      <c r="Z3361">
        <v>70650</v>
      </c>
      <c r="AA3361">
        <v>70650</v>
      </c>
      <c r="AB3361">
        <v>0</v>
      </c>
    </row>
    <row r="3362" spans="1:28" x14ac:dyDescent="0.25">
      <c r="A3362" t="s">
        <v>2686</v>
      </c>
      <c r="B3362" t="s">
        <v>2730</v>
      </c>
      <c r="C3362">
        <v>899999230</v>
      </c>
      <c r="D3362">
        <v>91968</v>
      </c>
      <c r="F3362">
        <v>14442</v>
      </c>
      <c r="G3362">
        <v>2014</v>
      </c>
      <c r="H3362">
        <v>1</v>
      </c>
      <c r="I3362">
        <v>1000000920</v>
      </c>
      <c r="J3362">
        <v>0</v>
      </c>
      <c r="K3362">
        <v>33</v>
      </c>
      <c r="L3362" t="s">
        <v>5588</v>
      </c>
      <c r="M3362" t="s">
        <v>2689</v>
      </c>
      <c r="N3362" t="s">
        <v>2690</v>
      </c>
      <c r="O3362" s="55">
        <v>41476</v>
      </c>
      <c r="P3362" s="55">
        <v>41841</v>
      </c>
      <c r="Q3362" s="55">
        <v>41781</v>
      </c>
      <c r="R3362" s="55">
        <v>41796</v>
      </c>
      <c r="S3362" s="55">
        <v>41800</v>
      </c>
      <c r="T3362" t="s">
        <v>2764</v>
      </c>
      <c r="U3362">
        <v>30</v>
      </c>
      <c r="V3362" t="s">
        <v>5819</v>
      </c>
      <c r="W3362" t="s">
        <v>2693</v>
      </c>
      <c r="Y3362">
        <v>90800</v>
      </c>
      <c r="Z3362">
        <v>90800</v>
      </c>
      <c r="AA3362">
        <v>90800</v>
      </c>
      <c r="AB3362">
        <v>0</v>
      </c>
    </row>
    <row r="3363" spans="1:28" x14ac:dyDescent="0.25">
      <c r="A3363" t="s">
        <v>2686</v>
      </c>
      <c r="B3363" t="s">
        <v>2730</v>
      </c>
      <c r="C3363">
        <v>899999230</v>
      </c>
      <c r="D3363">
        <v>91968</v>
      </c>
      <c r="F3363">
        <v>14469</v>
      </c>
      <c r="G3363">
        <v>2014</v>
      </c>
      <c r="H3363">
        <v>4</v>
      </c>
      <c r="I3363">
        <v>1000000920</v>
      </c>
      <c r="J3363">
        <v>0</v>
      </c>
      <c r="K3363">
        <v>33</v>
      </c>
      <c r="L3363" t="s">
        <v>3568</v>
      </c>
      <c r="M3363" t="s">
        <v>2689</v>
      </c>
      <c r="N3363" t="s">
        <v>2690</v>
      </c>
      <c r="O3363" s="55">
        <v>41476</v>
      </c>
      <c r="P3363" s="55">
        <v>41841</v>
      </c>
      <c r="Q3363" s="55">
        <v>41778</v>
      </c>
      <c r="R3363" s="55">
        <v>41857</v>
      </c>
      <c r="S3363" s="55">
        <v>41857</v>
      </c>
      <c r="T3363" t="s">
        <v>2691</v>
      </c>
      <c r="U3363">
        <v>30</v>
      </c>
      <c r="V3363" t="s">
        <v>3569</v>
      </c>
      <c r="W3363" t="s">
        <v>2693</v>
      </c>
      <c r="Y3363">
        <v>96400</v>
      </c>
      <c r="Z3363">
        <v>96400</v>
      </c>
      <c r="AA3363">
        <v>96400</v>
      </c>
      <c r="AB3363">
        <v>0</v>
      </c>
    </row>
    <row r="3364" spans="1:28" x14ac:dyDescent="0.25">
      <c r="A3364" t="s">
        <v>2686</v>
      </c>
      <c r="B3364" t="s">
        <v>87</v>
      </c>
      <c r="C3364">
        <v>899999230</v>
      </c>
      <c r="D3364">
        <v>971116</v>
      </c>
      <c r="E3364" t="s">
        <v>2687</v>
      </c>
      <c r="F3364">
        <v>14603</v>
      </c>
      <c r="G3364">
        <v>2017</v>
      </c>
      <c r="H3364">
        <v>3</v>
      </c>
      <c r="I3364">
        <v>1000001587</v>
      </c>
      <c r="J3364">
        <v>10</v>
      </c>
      <c r="K3364">
        <v>33</v>
      </c>
      <c r="L3364" t="s">
        <v>3571</v>
      </c>
      <c r="M3364" t="s">
        <v>2689</v>
      </c>
      <c r="N3364" t="s">
        <v>2690</v>
      </c>
      <c r="O3364" s="55">
        <v>42756</v>
      </c>
      <c r="P3364" s="55">
        <v>42937</v>
      </c>
      <c r="Q3364" s="55">
        <v>42928</v>
      </c>
      <c r="R3364" s="55">
        <v>43006</v>
      </c>
      <c r="S3364" s="55">
        <v>43011</v>
      </c>
      <c r="T3364" t="s">
        <v>2773</v>
      </c>
      <c r="U3364">
        <v>30</v>
      </c>
      <c r="V3364" t="s">
        <v>3572</v>
      </c>
      <c r="W3364" t="s">
        <v>2693</v>
      </c>
      <c r="Y3364">
        <v>38100</v>
      </c>
      <c r="Z3364">
        <v>38100</v>
      </c>
      <c r="AA3364">
        <v>38100</v>
      </c>
      <c r="AB3364">
        <v>0</v>
      </c>
    </row>
    <row r="3365" spans="1:28" x14ac:dyDescent="0.25">
      <c r="A3365" t="s">
        <v>2686</v>
      </c>
      <c r="B3365" t="s">
        <v>87</v>
      </c>
      <c r="C3365">
        <v>899999230</v>
      </c>
      <c r="D3365">
        <v>971116</v>
      </c>
      <c r="E3365" t="s">
        <v>2687</v>
      </c>
      <c r="F3365">
        <v>14649</v>
      </c>
      <c r="G3365">
        <v>2018</v>
      </c>
      <c r="H3365">
        <v>2</v>
      </c>
      <c r="I3365">
        <v>1000002115</v>
      </c>
      <c r="J3365">
        <v>1</v>
      </c>
      <c r="K3365">
        <v>33</v>
      </c>
      <c r="L3365" t="s">
        <v>5820</v>
      </c>
      <c r="M3365" t="s">
        <v>2689</v>
      </c>
      <c r="N3365" t="s">
        <v>2690</v>
      </c>
      <c r="O3365" s="55">
        <v>43121</v>
      </c>
      <c r="P3365" s="55">
        <v>43302</v>
      </c>
      <c r="Q3365" s="55">
        <v>43231</v>
      </c>
      <c r="R3365" s="55">
        <v>43318</v>
      </c>
      <c r="S3365" s="55">
        <v>43325</v>
      </c>
      <c r="T3365" t="s">
        <v>2691</v>
      </c>
      <c r="U3365">
        <v>30</v>
      </c>
      <c r="V3365" t="s">
        <v>5821</v>
      </c>
      <c r="W3365" t="s">
        <v>2693</v>
      </c>
      <c r="Y3365">
        <v>46170</v>
      </c>
      <c r="Z3365">
        <v>38335</v>
      </c>
      <c r="AA3365">
        <v>46170</v>
      </c>
      <c r="AB3365">
        <v>0</v>
      </c>
    </row>
    <row r="3366" spans="1:28" x14ac:dyDescent="0.25">
      <c r="A3366" t="s">
        <v>2686</v>
      </c>
      <c r="B3366" t="s">
        <v>87</v>
      </c>
      <c r="C3366">
        <v>899999230</v>
      </c>
      <c r="D3366">
        <v>971116</v>
      </c>
      <c r="E3366" t="s">
        <v>2687</v>
      </c>
      <c r="F3366">
        <v>14652</v>
      </c>
      <c r="G3366">
        <v>2018</v>
      </c>
      <c r="H3366">
        <v>1</v>
      </c>
      <c r="I3366">
        <v>1000002115</v>
      </c>
      <c r="J3366">
        <v>1</v>
      </c>
      <c r="K3366">
        <v>33</v>
      </c>
      <c r="L3366" t="s">
        <v>5822</v>
      </c>
      <c r="M3366" t="s">
        <v>2689</v>
      </c>
      <c r="N3366" t="s">
        <v>2690</v>
      </c>
      <c r="O3366" s="55">
        <v>43121</v>
      </c>
      <c r="P3366" s="55">
        <v>43302</v>
      </c>
      <c r="Q3366" s="55">
        <v>43237</v>
      </c>
      <c r="R3366" s="55">
        <v>43279</v>
      </c>
      <c r="S3366" s="55">
        <v>43307</v>
      </c>
      <c r="T3366" t="s">
        <v>2764</v>
      </c>
      <c r="U3366">
        <v>30</v>
      </c>
      <c r="V3366" t="s">
        <v>5823</v>
      </c>
      <c r="W3366" t="s">
        <v>2693</v>
      </c>
      <c r="Y3366">
        <v>95100</v>
      </c>
      <c r="Z3366">
        <v>95100</v>
      </c>
      <c r="AA3366">
        <v>95100</v>
      </c>
      <c r="AB3366">
        <v>0</v>
      </c>
    </row>
    <row r="3367" spans="1:28" x14ac:dyDescent="0.25">
      <c r="A3367" t="s">
        <v>2686</v>
      </c>
      <c r="B3367" t="s">
        <v>87</v>
      </c>
      <c r="C3367">
        <v>899999230</v>
      </c>
      <c r="D3367">
        <v>971116</v>
      </c>
      <c r="E3367" t="s">
        <v>2687</v>
      </c>
      <c r="F3367">
        <v>14658</v>
      </c>
      <c r="G3367">
        <v>2015</v>
      </c>
      <c r="H3367">
        <v>1</v>
      </c>
      <c r="I3367">
        <v>1000001079</v>
      </c>
      <c r="J3367">
        <v>0</v>
      </c>
      <c r="K3367">
        <v>33</v>
      </c>
      <c r="L3367" t="s">
        <v>3321</v>
      </c>
      <c r="M3367" t="s">
        <v>2689</v>
      </c>
      <c r="N3367" t="s">
        <v>2690</v>
      </c>
      <c r="O3367" s="55">
        <v>41841</v>
      </c>
      <c r="P3367" s="55">
        <v>42206</v>
      </c>
      <c r="Q3367" s="55">
        <v>42178</v>
      </c>
      <c r="R3367" s="55">
        <v>42193</v>
      </c>
      <c r="S3367" s="55">
        <v>42193</v>
      </c>
      <c r="T3367" t="s">
        <v>2691</v>
      </c>
      <c r="U3367">
        <v>30</v>
      </c>
      <c r="V3367" t="s">
        <v>3594</v>
      </c>
      <c r="W3367" t="s">
        <v>2693</v>
      </c>
      <c r="Y3367">
        <v>94700</v>
      </c>
      <c r="Z3367">
        <v>94685</v>
      </c>
      <c r="AA3367">
        <v>94700</v>
      </c>
      <c r="AB3367">
        <v>0</v>
      </c>
    </row>
    <row r="3368" spans="1:28" x14ac:dyDescent="0.25">
      <c r="A3368" t="s">
        <v>2686</v>
      </c>
      <c r="B3368" t="s">
        <v>87</v>
      </c>
      <c r="C3368">
        <v>899999230</v>
      </c>
      <c r="D3368">
        <v>971116</v>
      </c>
      <c r="E3368" t="s">
        <v>2687</v>
      </c>
      <c r="F3368">
        <v>14684</v>
      </c>
      <c r="G3368">
        <v>2018</v>
      </c>
      <c r="H3368">
        <v>1</v>
      </c>
      <c r="I3368">
        <v>1000002115</v>
      </c>
      <c r="J3368">
        <v>1</v>
      </c>
      <c r="K3368">
        <v>33</v>
      </c>
      <c r="L3368" t="s">
        <v>3406</v>
      </c>
      <c r="M3368" t="s">
        <v>2689</v>
      </c>
      <c r="N3368" t="s">
        <v>2690</v>
      </c>
      <c r="O3368" s="55">
        <v>43121</v>
      </c>
      <c r="P3368" s="55">
        <v>43302</v>
      </c>
      <c r="Q3368" s="55">
        <v>43171</v>
      </c>
      <c r="R3368" s="55">
        <v>43291</v>
      </c>
      <c r="S3368" s="55">
        <v>43307</v>
      </c>
      <c r="T3368" t="s">
        <v>2691</v>
      </c>
      <c r="U3368">
        <v>30</v>
      </c>
      <c r="V3368" t="s">
        <v>1874</v>
      </c>
      <c r="W3368" t="s">
        <v>2693</v>
      </c>
      <c r="Y3368">
        <v>46170</v>
      </c>
      <c r="Z3368">
        <v>38335</v>
      </c>
      <c r="AA3368">
        <v>46170</v>
      </c>
      <c r="AB3368">
        <v>0</v>
      </c>
    </row>
    <row r="3369" spans="1:28" x14ac:dyDescent="0.25">
      <c r="A3369" t="s">
        <v>2686</v>
      </c>
      <c r="B3369" t="s">
        <v>87</v>
      </c>
      <c r="C3369">
        <v>899999230</v>
      </c>
      <c r="D3369">
        <v>971116</v>
      </c>
      <c r="E3369" t="s">
        <v>2687</v>
      </c>
      <c r="F3369">
        <v>14694</v>
      </c>
      <c r="G3369">
        <v>2018</v>
      </c>
      <c r="H3369">
        <v>1</v>
      </c>
      <c r="I3369">
        <v>1000002115</v>
      </c>
      <c r="J3369">
        <v>1</v>
      </c>
      <c r="K3369">
        <v>33</v>
      </c>
      <c r="L3369" t="s">
        <v>3549</v>
      </c>
      <c r="M3369" t="s">
        <v>2689</v>
      </c>
      <c r="N3369" t="s">
        <v>2690</v>
      </c>
      <c r="O3369" s="55">
        <v>43121</v>
      </c>
      <c r="P3369" s="55">
        <v>43302</v>
      </c>
      <c r="Q3369" s="55">
        <v>43203</v>
      </c>
      <c r="R3369" s="55">
        <v>43291</v>
      </c>
      <c r="S3369" s="55">
        <v>43307</v>
      </c>
      <c r="T3369" t="s">
        <v>2691</v>
      </c>
      <c r="U3369">
        <v>30</v>
      </c>
      <c r="V3369" t="s">
        <v>3574</v>
      </c>
      <c r="W3369" t="s">
        <v>2693</v>
      </c>
      <c r="Y3369">
        <v>410270</v>
      </c>
      <c r="Z3369">
        <v>79985</v>
      </c>
      <c r="AA3369">
        <v>410270</v>
      </c>
      <c r="AB3369">
        <v>0</v>
      </c>
    </row>
    <row r="3370" spans="1:28" x14ac:dyDescent="0.25">
      <c r="A3370" t="s">
        <v>2686</v>
      </c>
      <c r="B3370" t="s">
        <v>2696</v>
      </c>
      <c r="C3370">
        <v>899999230</v>
      </c>
      <c r="D3370">
        <v>971116</v>
      </c>
      <c r="E3370" t="s">
        <v>2687</v>
      </c>
      <c r="F3370">
        <v>14797</v>
      </c>
      <c r="G3370">
        <v>2022</v>
      </c>
      <c r="H3370">
        <v>2</v>
      </c>
      <c r="I3370">
        <v>1000004755</v>
      </c>
      <c r="J3370">
        <v>0</v>
      </c>
      <c r="K3370">
        <v>33</v>
      </c>
      <c r="L3370" t="s">
        <v>3089</v>
      </c>
      <c r="M3370" t="s">
        <v>2689</v>
      </c>
      <c r="N3370" t="s">
        <v>2690</v>
      </c>
      <c r="O3370" s="55">
        <v>44774</v>
      </c>
      <c r="P3370" s="55">
        <v>45138</v>
      </c>
      <c r="Q3370" s="55">
        <v>44807</v>
      </c>
      <c r="R3370" s="55">
        <v>44831</v>
      </c>
      <c r="S3370" s="55">
        <v>44837</v>
      </c>
      <c r="T3370" t="s">
        <v>2691</v>
      </c>
      <c r="U3370">
        <v>30</v>
      </c>
      <c r="V3370" t="s">
        <v>3575</v>
      </c>
      <c r="W3370" t="s">
        <v>2693</v>
      </c>
      <c r="Y3370">
        <v>879510</v>
      </c>
      <c r="Z3370">
        <v>879510</v>
      </c>
      <c r="AA3370">
        <v>879510</v>
      </c>
      <c r="AB3370">
        <v>0</v>
      </c>
    </row>
    <row r="3371" spans="1:28" x14ac:dyDescent="0.25">
      <c r="A3371" t="s">
        <v>2686</v>
      </c>
      <c r="B3371" t="s">
        <v>2730</v>
      </c>
      <c r="C3371">
        <v>899999230</v>
      </c>
      <c r="D3371">
        <v>971116</v>
      </c>
      <c r="E3371" t="s">
        <v>2687</v>
      </c>
      <c r="F3371">
        <v>15016</v>
      </c>
      <c r="G3371">
        <v>2016</v>
      </c>
      <c r="H3371">
        <v>1</v>
      </c>
      <c r="I3371">
        <v>1000001288</v>
      </c>
      <c r="J3371">
        <v>11</v>
      </c>
      <c r="K3371">
        <v>33</v>
      </c>
      <c r="L3371" t="s">
        <v>2782</v>
      </c>
      <c r="M3371" t="s">
        <v>2689</v>
      </c>
      <c r="N3371" t="s">
        <v>2690</v>
      </c>
      <c r="O3371" s="55">
        <v>42390</v>
      </c>
      <c r="P3371" s="55">
        <v>42572</v>
      </c>
      <c r="Q3371" s="55">
        <v>42550</v>
      </c>
      <c r="R3371" s="55">
        <v>42565</v>
      </c>
      <c r="S3371" s="55">
        <v>42569</v>
      </c>
      <c r="T3371" t="s">
        <v>2691</v>
      </c>
      <c r="U3371">
        <v>30</v>
      </c>
      <c r="V3371" t="s">
        <v>5824</v>
      </c>
      <c r="W3371" t="s">
        <v>2693</v>
      </c>
      <c r="Y3371">
        <v>81090</v>
      </c>
      <c r="Z3371">
        <v>81090</v>
      </c>
      <c r="AA3371">
        <v>81090</v>
      </c>
      <c r="AB3371">
        <v>0</v>
      </c>
    </row>
    <row r="3372" spans="1:28" x14ac:dyDescent="0.25">
      <c r="A3372" t="s">
        <v>2686</v>
      </c>
      <c r="B3372" t="s">
        <v>2730</v>
      </c>
      <c r="C3372">
        <v>899999230</v>
      </c>
      <c r="D3372">
        <v>971116</v>
      </c>
      <c r="E3372" t="s">
        <v>2687</v>
      </c>
      <c r="F3372">
        <v>15026</v>
      </c>
      <c r="G3372">
        <v>2016</v>
      </c>
      <c r="H3372">
        <v>3</v>
      </c>
      <c r="I3372">
        <v>1000001288</v>
      </c>
      <c r="J3372">
        <v>11</v>
      </c>
      <c r="K3372">
        <v>33</v>
      </c>
      <c r="L3372" t="s">
        <v>2703</v>
      </c>
      <c r="M3372" t="s">
        <v>2689</v>
      </c>
      <c r="N3372" t="s">
        <v>2690</v>
      </c>
      <c r="O3372" s="55">
        <v>42390</v>
      </c>
      <c r="P3372" s="55">
        <v>42572</v>
      </c>
      <c r="Q3372" s="55">
        <v>42557</v>
      </c>
      <c r="R3372" s="55">
        <v>42572</v>
      </c>
      <c r="S3372" s="55">
        <v>42573</v>
      </c>
      <c r="T3372" t="s">
        <v>2691</v>
      </c>
      <c r="U3372">
        <v>30</v>
      </c>
      <c r="V3372" t="s">
        <v>3220</v>
      </c>
      <c r="W3372" t="s">
        <v>2693</v>
      </c>
      <c r="Y3372">
        <v>285730</v>
      </c>
      <c r="Z3372">
        <v>285730</v>
      </c>
      <c r="AA3372">
        <v>285730</v>
      </c>
      <c r="AB3372">
        <v>0</v>
      </c>
    </row>
    <row r="3373" spans="1:28" x14ac:dyDescent="0.25">
      <c r="A3373" t="s">
        <v>2686</v>
      </c>
      <c r="B3373" t="s">
        <v>2730</v>
      </c>
      <c r="C3373">
        <v>899999230</v>
      </c>
      <c r="D3373">
        <v>971116</v>
      </c>
      <c r="E3373" t="s">
        <v>2687</v>
      </c>
      <c r="F3373">
        <v>15028</v>
      </c>
      <c r="G3373">
        <v>2016</v>
      </c>
      <c r="H3373">
        <v>1</v>
      </c>
      <c r="I3373">
        <v>1000001288</v>
      </c>
      <c r="J3373">
        <v>11</v>
      </c>
      <c r="K3373">
        <v>33</v>
      </c>
      <c r="L3373" t="s">
        <v>2688</v>
      </c>
      <c r="M3373" t="s">
        <v>2689</v>
      </c>
      <c r="N3373" t="s">
        <v>2690</v>
      </c>
      <c r="O3373" s="55">
        <v>42390</v>
      </c>
      <c r="P3373" s="55">
        <v>42572</v>
      </c>
      <c r="Q3373" s="55">
        <v>42555</v>
      </c>
      <c r="R3373" s="55">
        <v>42565</v>
      </c>
      <c r="S3373" s="55">
        <v>42569</v>
      </c>
      <c r="T3373" t="s">
        <v>2691</v>
      </c>
      <c r="U3373">
        <v>30</v>
      </c>
      <c r="V3373" t="s">
        <v>3577</v>
      </c>
      <c r="W3373" t="s">
        <v>2693</v>
      </c>
      <c r="Y3373">
        <v>285730</v>
      </c>
      <c r="Z3373">
        <v>285730</v>
      </c>
      <c r="AA3373">
        <v>285730</v>
      </c>
      <c r="AB3373">
        <v>0</v>
      </c>
    </row>
    <row r="3374" spans="1:28" x14ac:dyDescent="0.25">
      <c r="A3374" t="s">
        <v>2686</v>
      </c>
      <c r="B3374" t="s">
        <v>2730</v>
      </c>
      <c r="C3374">
        <v>899999230</v>
      </c>
      <c r="D3374">
        <v>971116</v>
      </c>
      <c r="E3374" t="s">
        <v>2687</v>
      </c>
      <c r="F3374">
        <v>15028</v>
      </c>
      <c r="G3374">
        <v>2016</v>
      </c>
      <c r="H3374">
        <v>6</v>
      </c>
      <c r="I3374">
        <v>1000001288</v>
      </c>
      <c r="J3374">
        <v>11</v>
      </c>
      <c r="K3374">
        <v>33</v>
      </c>
      <c r="L3374" t="s">
        <v>2688</v>
      </c>
      <c r="M3374" t="s">
        <v>2689</v>
      </c>
      <c r="N3374" t="s">
        <v>2690</v>
      </c>
      <c r="O3374" s="55">
        <v>42390</v>
      </c>
      <c r="P3374" s="55">
        <v>42572</v>
      </c>
      <c r="Q3374" s="55">
        <v>42555</v>
      </c>
      <c r="R3374" s="55">
        <v>42859</v>
      </c>
      <c r="S3374" s="55">
        <v>42867</v>
      </c>
      <c r="T3374" t="s">
        <v>2691</v>
      </c>
      <c r="U3374">
        <v>30</v>
      </c>
      <c r="V3374" t="s">
        <v>3577</v>
      </c>
      <c r="W3374" t="s">
        <v>2693</v>
      </c>
      <c r="Y3374">
        <v>179550</v>
      </c>
      <c r="Z3374">
        <v>179550</v>
      </c>
      <c r="AA3374">
        <v>179550</v>
      </c>
      <c r="AB3374">
        <v>0</v>
      </c>
    </row>
    <row r="3375" spans="1:28" x14ac:dyDescent="0.25">
      <c r="A3375" t="s">
        <v>2686</v>
      </c>
      <c r="B3375" t="s">
        <v>2730</v>
      </c>
      <c r="C3375">
        <v>899999230</v>
      </c>
      <c r="D3375">
        <v>971116</v>
      </c>
      <c r="E3375" t="s">
        <v>2687</v>
      </c>
      <c r="F3375">
        <v>15030</v>
      </c>
      <c r="G3375">
        <v>2016</v>
      </c>
      <c r="H3375">
        <v>2</v>
      </c>
      <c r="I3375">
        <v>1000001288</v>
      </c>
      <c r="J3375">
        <v>8</v>
      </c>
      <c r="K3375">
        <v>33</v>
      </c>
      <c r="L3375" t="s">
        <v>2703</v>
      </c>
      <c r="M3375" t="s">
        <v>2689</v>
      </c>
      <c r="N3375" t="s">
        <v>2690</v>
      </c>
      <c r="O3375" s="55">
        <v>42390</v>
      </c>
      <c r="P3375" s="55">
        <v>42572</v>
      </c>
      <c r="Q3375" s="55">
        <v>42560</v>
      </c>
      <c r="R3375" s="55">
        <v>42591</v>
      </c>
      <c r="S3375" s="55">
        <v>42592</v>
      </c>
      <c r="T3375" t="s">
        <v>2691</v>
      </c>
      <c r="U3375">
        <v>30</v>
      </c>
      <c r="V3375" t="s">
        <v>2846</v>
      </c>
      <c r="W3375" t="s">
        <v>2693</v>
      </c>
      <c r="Y3375">
        <v>285730</v>
      </c>
      <c r="Z3375">
        <v>285730</v>
      </c>
      <c r="AA3375">
        <v>285730</v>
      </c>
      <c r="AB3375">
        <v>0</v>
      </c>
    </row>
    <row r="3376" spans="1:28" x14ac:dyDescent="0.25">
      <c r="A3376" t="s">
        <v>2686</v>
      </c>
      <c r="B3376" t="s">
        <v>87</v>
      </c>
      <c r="C3376">
        <v>899999230</v>
      </c>
      <c r="D3376">
        <v>971116</v>
      </c>
      <c r="E3376" t="s">
        <v>2687</v>
      </c>
      <c r="F3376">
        <v>15080</v>
      </c>
      <c r="G3376">
        <v>2018</v>
      </c>
      <c r="H3376">
        <v>1</v>
      </c>
      <c r="I3376">
        <v>1000002115</v>
      </c>
      <c r="J3376">
        <v>1</v>
      </c>
      <c r="K3376">
        <v>33</v>
      </c>
      <c r="L3376" t="s">
        <v>3578</v>
      </c>
      <c r="M3376" t="s">
        <v>2689</v>
      </c>
      <c r="N3376" t="s">
        <v>2690</v>
      </c>
      <c r="O3376" s="55">
        <v>43121</v>
      </c>
      <c r="P3376" s="55">
        <v>43302</v>
      </c>
      <c r="Q3376" s="55">
        <v>43248</v>
      </c>
      <c r="R3376" s="55">
        <v>43299</v>
      </c>
      <c r="S3376" s="55">
        <v>43311</v>
      </c>
      <c r="T3376" t="s">
        <v>2764</v>
      </c>
      <c r="U3376">
        <v>30</v>
      </c>
      <c r="V3376" t="s">
        <v>3579</v>
      </c>
      <c r="W3376" t="s">
        <v>2693</v>
      </c>
      <c r="Y3376">
        <v>160200</v>
      </c>
      <c r="Z3376">
        <v>160200</v>
      </c>
      <c r="AA3376">
        <v>160200</v>
      </c>
      <c r="AB3376">
        <v>0</v>
      </c>
    </row>
    <row r="3377" spans="1:28" x14ac:dyDescent="0.25">
      <c r="A3377" t="s">
        <v>2686</v>
      </c>
      <c r="B3377" t="s">
        <v>87</v>
      </c>
      <c r="C3377">
        <v>899999230</v>
      </c>
      <c r="D3377">
        <v>971116</v>
      </c>
      <c r="E3377" t="s">
        <v>2687</v>
      </c>
      <c r="F3377">
        <v>15080</v>
      </c>
      <c r="G3377">
        <v>2018</v>
      </c>
      <c r="H3377">
        <v>6</v>
      </c>
      <c r="I3377">
        <v>1000002115</v>
      </c>
      <c r="J3377">
        <v>1</v>
      </c>
      <c r="K3377">
        <v>33</v>
      </c>
      <c r="L3377" t="s">
        <v>3578</v>
      </c>
      <c r="M3377" t="s">
        <v>2689</v>
      </c>
      <c r="N3377" t="s">
        <v>2690</v>
      </c>
      <c r="O3377" s="55">
        <v>43121</v>
      </c>
      <c r="P3377" s="55">
        <v>43302</v>
      </c>
      <c r="Q3377" s="55">
        <v>43248</v>
      </c>
      <c r="R3377" s="55">
        <v>43349</v>
      </c>
      <c r="S3377" s="55">
        <v>43354</v>
      </c>
      <c r="T3377" t="s">
        <v>2764</v>
      </c>
      <c r="U3377">
        <v>30</v>
      </c>
      <c r="V3377" t="s">
        <v>3579</v>
      </c>
      <c r="W3377" t="s">
        <v>2693</v>
      </c>
      <c r="Y3377">
        <v>95000</v>
      </c>
      <c r="Z3377">
        <v>95000</v>
      </c>
      <c r="AA3377">
        <v>95000</v>
      </c>
      <c r="AB3377">
        <v>0</v>
      </c>
    </row>
    <row r="3378" spans="1:28" x14ac:dyDescent="0.25">
      <c r="A3378" t="s">
        <v>2686</v>
      </c>
      <c r="B3378" t="s">
        <v>2730</v>
      </c>
      <c r="C3378">
        <v>899999230</v>
      </c>
      <c r="D3378">
        <v>971116</v>
      </c>
      <c r="E3378" t="s">
        <v>2687</v>
      </c>
      <c r="F3378">
        <v>15088</v>
      </c>
      <c r="G3378">
        <v>2016</v>
      </c>
      <c r="H3378">
        <v>2</v>
      </c>
      <c r="I3378">
        <v>1000001288</v>
      </c>
      <c r="J3378">
        <v>11</v>
      </c>
      <c r="K3378">
        <v>33</v>
      </c>
      <c r="L3378" t="s">
        <v>3580</v>
      </c>
      <c r="M3378" t="s">
        <v>2689</v>
      </c>
      <c r="N3378" t="s">
        <v>2690</v>
      </c>
      <c r="O3378" s="55">
        <v>42390</v>
      </c>
      <c r="P3378" s="55">
        <v>42572</v>
      </c>
      <c r="Q3378" s="55">
        <v>42560</v>
      </c>
      <c r="R3378" s="55">
        <v>42579</v>
      </c>
      <c r="S3378" s="55">
        <v>42580</v>
      </c>
      <c r="T3378" t="s">
        <v>2691</v>
      </c>
      <c r="U3378">
        <v>30</v>
      </c>
      <c r="V3378" t="s">
        <v>3581</v>
      </c>
      <c r="W3378" t="s">
        <v>2693</v>
      </c>
      <c r="Y3378">
        <v>34920</v>
      </c>
      <c r="Z3378">
        <v>34920</v>
      </c>
      <c r="AA3378">
        <v>34920</v>
      </c>
      <c r="AB3378">
        <v>0</v>
      </c>
    </row>
    <row r="3379" spans="1:28" x14ac:dyDescent="0.25">
      <c r="A3379" t="s">
        <v>2686</v>
      </c>
      <c r="B3379" t="s">
        <v>2730</v>
      </c>
      <c r="C3379">
        <v>899999230</v>
      </c>
      <c r="D3379">
        <v>971116</v>
      </c>
      <c r="E3379" t="s">
        <v>2687</v>
      </c>
      <c r="F3379">
        <v>15088</v>
      </c>
      <c r="G3379">
        <v>2016</v>
      </c>
      <c r="H3379">
        <v>4</v>
      </c>
      <c r="I3379">
        <v>1000001288</v>
      </c>
      <c r="J3379">
        <v>11</v>
      </c>
      <c r="K3379">
        <v>33</v>
      </c>
      <c r="L3379" t="s">
        <v>3580</v>
      </c>
      <c r="M3379" t="s">
        <v>2689</v>
      </c>
      <c r="N3379" t="s">
        <v>2690</v>
      </c>
      <c r="O3379" s="55">
        <v>42390</v>
      </c>
      <c r="P3379" s="55">
        <v>42572</v>
      </c>
      <c r="Q3379" s="55">
        <v>42560</v>
      </c>
      <c r="R3379" s="55">
        <v>42621</v>
      </c>
      <c r="S3379" s="55">
        <v>42629</v>
      </c>
      <c r="T3379" t="s">
        <v>2691</v>
      </c>
      <c r="U3379">
        <v>30</v>
      </c>
      <c r="V3379" t="s">
        <v>3581</v>
      </c>
      <c r="W3379" t="s">
        <v>2693</v>
      </c>
      <c r="Y3379">
        <v>70650</v>
      </c>
      <c r="Z3379">
        <v>70650</v>
      </c>
      <c r="AA3379">
        <v>70650</v>
      </c>
      <c r="AB3379">
        <v>0</v>
      </c>
    </row>
    <row r="3380" spans="1:28" x14ac:dyDescent="0.25">
      <c r="A3380" t="s">
        <v>2686</v>
      </c>
      <c r="B3380" t="s">
        <v>87</v>
      </c>
      <c r="C3380">
        <v>899999230</v>
      </c>
      <c r="D3380">
        <v>971116</v>
      </c>
      <c r="E3380" t="s">
        <v>2687</v>
      </c>
      <c r="F3380">
        <v>15118</v>
      </c>
      <c r="G3380">
        <v>2017</v>
      </c>
      <c r="H3380">
        <v>1</v>
      </c>
      <c r="I3380">
        <v>1000001587</v>
      </c>
      <c r="J3380">
        <v>12</v>
      </c>
      <c r="K3380">
        <v>33</v>
      </c>
      <c r="L3380" t="s">
        <v>3566</v>
      </c>
      <c r="M3380" t="s">
        <v>2689</v>
      </c>
      <c r="N3380" t="s">
        <v>2690</v>
      </c>
      <c r="O3380" s="55">
        <v>42756</v>
      </c>
      <c r="P3380" s="55">
        <v>42937</v>
      </c>
      <c r="Q3380" s="55">
        <v>42932</v>
      </c>
      <c r="R3380" s="55">
        <v>42957</v>
      </c>
      <c r="S3380" s="55">
        <v>42962</v>
      </c>
      <c r="T3380" t="s">
        <v>2691</v>
      </c>
      <c r="U3380">
        <v>30</v>
      </c>
      <c r="V3380" t="s">
        <v>4794</v>
      </c>
      <c r="W3380" t="s">
        <v>2693</v>
      </c>
      <c r="Y3380">
        <v>161210</v>
      </c>
      <c r="Z3380">
        <v>161210</v>
      </c>
      <c r="AA3380">
        <v>161210</v>
      </c>
      <c r="AB3380">
        <v>0</v>
      </c>
    </row>
    <row r="3381" spans="1:28" x14ac:dyDescent="0.25">
      <c r="A3381" t="s">
        <v>2686</v>
      </c>
      <c r="B3381" t="s">
        <v>2730</v>
      </c>
      <c r="C3381">
        <v>899999230</v>
      </c>
      <c r="D3381">
        <v>91968</v>
      </c>
      <c r="F3381">
        <v>15122</v>
      </c>
      <c r="G3381">
        <v>2014</v>
      </c>
      <c r="H3381">
        <v>1</v>
      </c>
      <c r="I3381">
        <v>1000000920</v>
      </c>
      <c r="J3381">
        <v>0</v>
      </c>
      <c r="K3381">
        <v>33</v>
      </c>
      <c r="L3381" t="s">
        <v>5825</v>
      </c>
      <c r="M3381" t="s">
        <v>2689</v>
      </c>
      <c r="N3381" t="s">
        <v>2690</v>
      </c>
      <c r="O3381" s="55">
        <v>41476</v>
      </c>
      <c r="P3381" s="55">
        <v>41841</v>
      </c>
      <c r="Q3381" s="55">
        <v>41758</v>
      </c>
      <c r="R3381" s="55">
        <v>41802</v>
      </c>
      <c r="S3381" s="55">
        <v>41806</v>
      </c>
      <c r="T3381" t="s">
        <v>2691</v>
      </c>
      <c r="U3381">
        <v>30</v>
      </c>
      <c r="V3381" t="s">
        <v>5826</v>
      </c>
      <c r="W3381" t="s">
        <v>2693</v>
      </c>
      <c r="Y3381">
        <v>90800</v>
      </c>
      <c r="Z3381">
        <v>90800</v>
      </c>
      <c r="AA3381">
        <v>90800</v>
      </c>
      <c r="AB3381">
        <v>0</v>
      </c>
    </row>
    <row r="3382" spans="1:28" x14ac:dyDescent="0.25">
      <c r="A3382" t="s">
        <v>2686</v>
      </c>
      <c r="B3382" t="s">
        <v>2696</v>
      </c>
      <c r="C3382">
        <v>899999230</v>
      </c>
      <c r="D3382">
        <v>971116</v>
      </c>
      <c r="E3382" t="s">
        <v>2687</v>
      </c>
      <c r="F3382">
        <v>15241</v>
      </c>
      <c r="G3382">
        <v>2022</v>
      </c>
      <c r="H3382">
        <v>1</v>
      </c>
      <c r="I3382">
        <v>1000004755</v>
      </c>
      <c r="J3382">
        <v>0</v>
      </c>
      <c r="K3382">
        <v>33</v>
      </c>
      <c r="L3382" t="s">
        <v>2756</v>
      </c>
      <c r="M3382" t="s">
        <v>2689</v>
      </c>
      <c r="N3382" t="s">
        <v>2690</v>
      </c>
      <c r="O3382" s="55">
        <v>44774</v>
      </c>
      <c r="P3382" s="55">
        <v>45138</v>
      </c>
      <c r="Q3382" s="55">
        <v>44811</v>
      </c>
      <c r="R3382" s="55">
        <v>44824</v>
      </c>
      <c r="S3382" s="55">
        <v>44824</v>
      </c>
      <c r="T3382" t="s">
        <v>2691</v>
      </c>
      <c r="U3382">
        <v>30</v>
      </c>
      <c r="V3382" t="s">
        <v>5827</v>
      </c>
      <c r="W3382" t="s">
        <v>2709</v>
      </c>
      <c r="X3382" t="s">
        <v>2758</v>
      </c>
      <c r="Y3382">
        <v>1146700</v>
      </c>
      <c r="Z3382">
        <v>0</v>
      </c>
      <c r="AA3382">
        <v>1146700</v>
      </c>
      <c r="AB3382">
        <v>0</v>
      </c>
    </row>
    <row r="3383" spans="1:28" x14ac:dyDescent="0.25">
      <c r="A3383" t="s">
        <v>2686</v>
      </c>
      <c r="B3383" t="s">
        <v>2730</v>
      </c>
      <c r="C3383">
        <v>899999230</v>
      </c>
      <c r="D3383">
        <v>91968</v>
      </c>
      <c r="F3383">
        <v>15304</v>
      </c>
      <c r="G3383">
        <v>2014</v>
      </c>
      <c r="H3383">
        <v>1</v>
      </c>
      <c r="I3383">
        <v>1000000920</v>
      </c>
      <c r="J3383">
        <v>0</v>
      </c>
      <c r="K3383">
        <v>33</v>
      </c>
      <c r="L3383" t="s">
        <v>3181</v>
      </c>
      <c r="M3383" t="s">
        <v>2689</v>
      </c>
      <c r="N3383" t="s">
        <v>2690</v>
      </c>
      <c r="O3383" s="55">
        <v>41476</v>
      </c>
      <c r="P3383" s="55">
        <v>41841</v>
      </c>
      <c r="Q3383" s="55">
        <v>41786</v>
      </c>
      <c r="R3383" s="55">
        <v>41802</v>
      </c>
      <c r="S3383" s="55">
        <v>41807</v>
      </c>
      <c r="T3383" t="s">
        <v>2764</v>
      </c>
      <c r="U3383">
        <v>30</v>
      </c>
      <c r="V3383" t="s">
        <v>5828</v>
      </c>
      <c r="W3383" t="s">
        <v>2693</v>
      </c>
      <c r="Y3383">
        <v>273285</v>
      </c>
      <c r="Z3383">
        <v>273285</v>
      </c>
      <c r="AA3383">
        <v>273285</v>
      </c>
      <c r="AB3383">
        <v>0</v>
      </c>
    </row>
    <row r="3384" spans="1:28" x14ac:dyDescent="0.25">
      <c r="A3384" t="s">
        <v>2686</v>
      </c>
      <c r="B3384" t="s">
        <v>2730</v>
      </c>
      <c r="C3384">
        <v>899999230</v>
      </c>
      <c r="D3384">
        <v>91968</v>
      </c>
      <c r="F3384">
        <v>15306</v>
      </c>
      <c r="G3384">
        <v>2014</v>
      </c>
      <c r="H3384">
        <v>3</v>
      </c>
      <c r="I3384">
        <v>1000000920</v>
      </c>
      <c r="J3384">
        <v>0</v>
      </c>
      <c r="K3384">
        <v>33</v>
      </c>
      <c r="L3384" t="s">
        <v>2992</v>
      </c>
      <c r="M3384" t="s">
        <v>2689</v>
      </c>
      <c r="N3384" t="s">
        <v>2690</v>
      </c>
      <c r="O3384" s="55">
        <v>41476</v>
      </c>
      <c r="P3384" s="55">
        <v>41841</v>
      </c>
      <c r="Q3384" s="55">
        <v>41786</v>
      </c>
      <c r="R3384" s="55">
        <v>41891</v>
      </c>
      <c r="S3384" s="55">
        <v>41892</v>
      </c>
      <c r="T3384" t="s">
        <v>2764</v>
      </c>
      <c r="U3384">
        <v>30</v>
      </c>
      <c r="V3384" t="s">
        <v>3584</v>
      </c>
      <c r="W3384" t="s">
        <v>2693</v>
      </c>
      <c r="Y3384">
        <v>75000</v>
      </c>
      <c r="Z3384">
        <v>75000</v>
      </c>
      <c r="AA3384">
        <v>75000</v>
      </c>
      <c r="AB3384">
        <v>0</v>
      </c>
    </row>
    <row r="3385" spans="1:28" x14ac:dyDescent="0.25">
      <c r="A3385" t="s">
        <v>2686</v>
      </c>
      <c r="B3385" t="s">
        <v>2730</v>
      </c>
      <c r="C3385">
        <v>899999230</v>
      </c>
      <c r="D3385">
        <v>91968</v>
      </c>
      <c r="F3385">
        <v>15307</v>
      </c>
      <c r="G3385">
        <v>2014</v>
      </c>
      <c r="H3385">
        <v>2</v>
      </c>
      <c r="I3385">
        <v>1000000920</v>
      </c>
      <c r="J3385">
        <v>0</v>
      </c>
      <c r="K3385">
        <v>33</v>
      </c>
      <c r="L3385" t="s">
        <v>2741</v>
      </c>
      <c r="M3385" t="s">
        <v>2689</v>
      </c>
      <c r="N3385" t="s">
        <v>2690</v>
      </c>
      <c r="O3385" s="55">
        <v>41476</v>
      </c>
      <c r="P3385" s="55">
        <v>41841</v>
      </c>
      <c r="Q3385" s="55">
        <v>41778</v>
      </c>
      <c r="R3385" s="55">
        <v>41830</v>
      </c>
      <c r="S3385" s="55">
        <v>41831</v>
      </c>
      <c r="T3385" t="s">
        <v>2764</v>
      </c>
      <c r="U3385">
        <v>30</v>
      </c>
      <c r="V3385" t="s">
        <v>3585</v>
      </c>
      <c r="W3385" t="s">
        <v>2693</v>
      </c>
      <c r="Y3385">
        <v>73400</v>
      </c>
      <c r="Z3385">
        <v>73400</v>
      </c>
      <c r="AA3385">
        <v>73400</v>
      </c>
      <c r="AB3385">
        <v>0</v>
      </c>
    </row>
    <row r="3386" spans="1:28" x14ac:dyDescent="0.25">
      <c r="A3386" t="s">
        <v>2686</v>
      </c>
      <c r="B3386" t="s">
        <v>2730</v>
      </c>
      <c r="C3386">
        <v>899999230</v>
      </c>
      <c r="D3386">
        <v>91968</v>
      </c>
      <c r="F3386">
        <v>15307</v>
      </c>
      <c r="G3386">
        <v>2014</v>
      </c>
      <c r="H3386">
        <v>4</v>
      </c>
      <c r="I3386">
        <v>1000000920</v>
      </c>
      <c r="J3386">
        <v>0</v>
      </c>
      <c r="K3386">
        <v>33</v>
      </c>
      <c r="L3386" t="s">
        <v>2741</v>
      </c>
      <c r="M3386" t="s">
        <v>2689</v>
      </c>
      <c r="N3386" t="s">
        <v>2690</v>
      </c>
      <c r="O3386" s="55">
        <v>41476</v>
      </c>
      <c r="P3386" s="55">
        <v>41841</v>
      </c>
      <c r="Q3386" s="55">
        <v>41778</v>
      </c>
      <c r="R3386" s="55">
        <v>41878</v>
      </c>
      <c r="S3386" s="55">
        <v>41878</v>
      </c>
      <c r="T3386" t="s">
        <v>2764</v>
      </c>
      <c r="U3386">
        <v>30</v>
      </c>
      <c r="V3386" t="s">
        <v>3585</v>
      </c>
      <c r="W3386" t="s">
        <v>2693</v>
      </c>
      <c r="Y3386">
        <v>66700</v>
      </c>
      <c r="Z3386">
        <v>66665</v>
      </c>
      <c r="AA3386">
        <v>66700</v>
      </c>
      <c r="AB3386">
        <v>0</v>
      </c>
    </row>
    <row r="3387" spans="1:28" x14ac:dyDescent="0.25">
      <c r="A3387" t="s">
        <v>2686</v>
      </c>
      <c r="B3387" t="s">
        <v>2730</v>
      </c>
      <c r="C3387">
        <v>899999230</v>
      </c>
      <c r="D3387">
        <v>91968</v>
      </c>
      <c r="F3387">
        <v>15309</v>
      </c>
      <c r="G3387">
        <v>2014</v>
      </c>
      <c r="H3387">
        <v>1</v>
      </c>
      <c r="I3387">
        <v>1000000920</v>
      </c>
      <c r="J3387">
        <v>0</v>
      </c>
      <c r="K3387">
        <v>33</v>
      </c>
      <c r="L3387" t="s">
        <v>2741</v>
      </c>
      <c r="M3387" t="s">
        <v>2689</v>
      </c>
      <c r="N3387" t="s">
        <v>2690</v>
      </c>
      <c r="O3387" s="55">
        <v>41476</v>
      </c>
      <c r="P3387" s="55">
        <v>41841</v>
      </c>
      <c r="Q3387" s="55">
        <v>41783</v>
      </c>
      <c r="R3387" s="55">
        <v>41802</v>
      </c>
      <c r="S3387" s="55">
        <v>41807</v>
      </c>
      <c r="T3387" t="s">
        <v>2738</v>
      </c>
      <c r="U3387">
        <v>30</v>
      </c>
      <c r="V3387" t="s">
        <v>4227</v>
      </c>
      <c r="W3387" t="s">
        <v>2693</v>
      </c>
      <c r="Y3387">
        <v>58400</v>
      </c>
      <c r="Z3387">
        <v>58400</v>
      </c>
      <c r="AA3387">
        <v>58400</v>
      </c>
      <c r="AB3387">
        <v>0</v>
      </c>
    </row>
    <row r="3388" spans="1:28" x14ac:dyDescent="0.25">
      <c r="A3388" t="s">
        <v>2686</v>
      </c>
      <c r="B3388" t="s">
        <v>87</v>
      </c>
      <c r="C3388">
        <v>899999230</v>
      </c>
      <c r="D3388">
        <v>971116</v>
      </c>
      <c r="E3388" t="s">
        <v>2687</v>
      </c>
      <c r="F3388">
        <v>15326</v>
      </c>
      <c r="G3388">
        <v>2019</v>
      </c>
      <c r="H3388">
        <v>1</v>
      </c>
      <c r="I3388">
        <v>1000002115</v>
      </c>
      <c r="J3388">
        <v>0</v>
      </c>
      <c r="K3388">
        <v>33</v>
      </c>
      <c r="L3388" t="s">
        <v>5829</v>
      </c>
      <c r="M3388" t="s">
        <v>2689</v>
      </c>
      <c r="N3388" t="s">
        <v>2690</v>
      </c>
      <c r="O3388" s="55">
        <v>43302</v>
      </c>
      <c r="P3388" s="55">
        <v>43486</v>
      </c>
      <c r="Q3388" s="55">
        <v>43611</v>
      </c>
      <c r="R3388" s="55">
        <v>43622</v>
      </c>
      <c r="S3388" s="55">
        <v>43627</v>
      </c>
      <c r="T3388" t="s">
        <v>2691</v>
      </c>
      <c r="U3388">
        <v>30</v>
      </c>
      <c r="V3388" t="s">
        <v>5830</v>
      </c>
      <c r="W3388" t="s">
        <v>2709</v>
      </c>
      <c r="X3388" t="s">
        <v>2734</v>
      </c>
      <c r="Y3388">
        <v>70777</v>
      </c>
      <c r="Z3388">
        <v>0</v>
      </c>
      <c r="AA3388">
        <v>70777</v>
      </c>
      <c r="AB3388">
        <v>0</v>
      </c>
    </row>
    <row r="3389" spans="1:28" x14ac:dyDescent="0.25">
      <c r="A3389" t="s">
        <v>2686</v>
      </c>
      <c r="B3389" t="s">
        <v>2730</v>
      </c>
      <c r="C3389">
        <v>899999230</v>
      </c>
      <c r="D3389">
        <v>971116</v>
      </c>
      <c r="E3389" t="s">
        <v>2687</v>
      </c>
      <c r="F3389">
        <v>15381</v>
      </c>
      <c r="G3389">
        <v>2016</v>
      </c>
      <c r="H3389">
        <v>1</v>
      </c>
      <c r="I3389">
        <v>1000001288</v>
      </c>
      <c r="J3389">
        <v>8</v>
      </c>
      <c r="K3389">
        <v>33</v>
      </c>
      <c r="L3389" t="s">
        <v>2823</v>
      </c>
      <c r="M3389" t="s">
        <v>2689</v>
      </c>
      <c r="N3389" t="s">
        <v>2690</v>
      </c>
      <c r="O3389" s="55">
        <v>42390</v>
      </c>
      <c r="P3389" s="55">
        <v>42572</v>
      </c>
      <c r="Q3389" s="55">
        <v>42565</v>
      </c>
      <c r="R3389" s="55">
        <v>42572</v>
      </c>
      <c r="S3389" s="55">
        <v>42573</v>
      </c>
      <c r="T3389" t="s">
        <v>2691</v>
      </c>
      <c r="U3389">
        <v>30</v>
      </c>
      <c r="V3389" t="s">
        <v>3588</v>
      </c>
      <c r="W3389" t="s">
        <v>2693</v>
      </c>
      <c r="Y3389">
        <v>155690</v>
      </c>
      <c r="Z3389">
        <v>155690</v>
      </c>
      <c r="AA3389">
        <v>155690</v>
      </c>
      <c r="AB3389">
        <v>0</v>
      </c>
    </row>
    <row r="3390" spans="1:28" x14ac:dyDescent="0.25">
      <c r="A3390" t="s">
        <v>2686</v>
      </c>
      <c r="B3390" t="s">
        <v>2730</v>
      </c>
      <c r="C3390">
        <v>899999230</v>
      </c>
      <c r="D3390">
        <v>971116</v>
      </c>
      <c r="E3390" t="s">
        <v>2687</v>
      </c>
      <c r="F3390">
        <v>15381</v>
      </c>
      <c r="G3390">
        <v>2016</v>
      </c>
      <c r="H3390">
        <v>6</v>
      </c>
      <c r="I3390">
        <v>1000001288</v>
      </c>
      <c r="J3390">
        <v>8</v>
      </c>
      <c r="K3390">
        <v>33</v>
      </c>
      <c r="L3390" t="s">
        <v>2823</v>
      </c>
      <c r="M3390" t="s">
        <v>2689</v>
      </c>
      <c r="N3390" t="s">
        <v>2690</v>
      </c>
      <c r="O3390" s="55">
        <v>42390</v>
      </c>
      <c r="P3390" s="55">
        <v>42572</v>
      </c>
      <c r="Q3390" s="55">
        <v>42565</v>
      </c>
      <c r="R3390" s="55">
        <v>42768</v>
      </c>
      <c r="S3390" s="55">
        <v>42768</v>
      </c>
      <c r="T3390" t="s">
        <v>2691</v>
      </c>
      <c r="U3390">
        <v>30</v>
      </c>
      <c r="V3390" t="s">
        <v>3588</v>
      </c>
      <c r="W3390" t="s">
        <v>2693</v>
      </c>
      <c r="Y3390">
        <v>50400</v>
      </c>
      <c r="Z3390">
        <v>50400</v>
      </c>
      <c r="AA3390">
        <v>50400</v>
      </c>
      <c r="AB3390">
        <v>0</v>
      </c>
    </row>
    <row r="3391" spans="1:28" x14ac:dyDescent="0.25">
      <c r="A3391" t="s">
        <v>2686</v>
      </c>
      <c r="B3391" t="s">
        <v>2696</v>
      </c>
      <c r="C3391">
        <v>899999230</v>
      </c>
      <c r="D3391">
        <v>971116</v>
      </c>
      <c r="E3391" t="s">
        <v>2687</v>
      </c>
      <c r="F3391">
        <v>15436</v>
      </c>
      <c r="G3391">
        <v>2022</v>
      </c>
      <c r="H3391">
        <v>1</v>
      </c>
      <c r="I3391">
        <v>1000004755</v>
      </c>
      <c r="J3391">
        <v>0</v>
      </c>
      <c r="K3391">
        <v>33</v>
      </c>
      <c r="L3391" t="s">
        <v>5831</v>
      </c>
      <c r="M3391" t="s">
        <v>2689</v>
      </c>
      <c r="N3391" t="s">
        <v>2690</v>
      </c>
      <c r="O3391" s="55">
        <v>44774</v>
      </c>
      <c r="P3391" s="55">
        <v>45138</v>
      </c>
      <c r="Q3391" s="55">
        <v>44803</v>
      </c>
      <c r="R3391" s="55">
        <v>44823</v>
      </c>
      <c r="S3391" s="55">
        <v>44826</v>
      </c>
      <c r="T3391" t="s">
        <v>2691</v>
      </c>
      <c r="U3391">
        <v>30</v>
      </c>
      <c r="V3391" t="s">
        <v>5832</v>
      </c>
      <c r="W3391" t="s">
        <v>2693</v>
      </c>
      <c r="Y3391">
        <v>147294</v>
      </c>
      <c r="Z3391">
        <v>147294</v>
      </c>
      <c r="AA3391">
        <v>147294</v>
      </c>
      <c r="AB3391">
        <v>0</v>
      </c>
    </row>
    <row r="3392" spans="1:28" x14ac:dyDescent="0.25">
      <c r="A3392" t="s">
        <v>2686</v>
      </c>
      <c r="B3392" t="s">
        <v>2730</v>
      </c>
      <c r="C3392">
        <v>899999230</v>
      </c>
      <c r="D3392">
        <v>91968</v>
      </c>
      <c r="F3392">
        <v>15450</v>
      </c>
      <c r="G3392">
        <v>2014</v>
      </c>
      <c r="H3392">
        <v>5</v>
      </c>
      <c r="I3392">
        <v>1000000920</v>
      </c>
      <c r="J3392">
        <v>3</v>
      </c>
      <c r="K3392">
        <v>33</v>
      </c>
      <c r="L3392" t="s">
        <v>2823</v>
      </c>
      <c r="M3392" t="s">
        <v>2689</v>
      </c>
      <c r="N3392" t="s">
        <v>2690</v>
      </c>
      <c r="O3392" s="55">
        <v>41660</v>
      </c>
      <c r="P3392" s="55">
        <v>41841</v>
      </c>
      <c r="Q3392" s="55">
        <v>41769</v>
      </c>
      <c r="R3392" s="55">
        <v>41865</v>
      </c>
      <c r="S3392" s="55">
        <v>41866</v>
      </c>
      <c r="T3392" t="s">
        <v>2691</v>
      </c>
      <c r="U3392">
        <v>30</v>
      </c>
      <c r="V3392" t="s">
        <v>3492</v>
      </c>
      <c r="W3392" t="s">
        <v>2693</v>
      </c>
      <c r="Y3392">
        <v>158000</v>
      </c>
      <c r="Z3392">
        <v>158000</v>
      </c>
      <c r="AA3392">
        <v>158000</v>
      </c>
      <c r="AB3392">
        <v>0</v>
      </c>
    </row>
    <row r="3393" spans="1:28" x14ac:dyDescent="0.25">
      <c r="A3393" t="s">
        <v>2686</v>
      </c>
      <c r="B3393" t="s">
        <v>87</v>
      </c>
      <c r="C3393">
        <v>899999230</v>
      </c>
      <c r="D3393">
        <v>971116</v>
      </c>
      <c r="E3393" t="s">
        <v>2687</v>
      </c>
      <c r="F3393">
        <v>15453</v>
      </c>
      <c r="G3393">
        <v>2018</v>
      </c>
      <c r="H3393">
        <v>3</v>
      </c>
      <c r="I3393">
        <v>1000002115</v>
      </c>
      <c r="J3393">
        <v>1</v>
      </c>
      <c r="K3393">
        <v>33</v>
      </c>
      <c r="L3393" t="s">
        <v>3048</v>
      </c>
      <c r="M3393" t="s">
        <v>2689</v>
      </c>
      <c r="N3393" t="s">
        <v>2690</v>
      </c>
      <c r="O3393" s="55">
        <v>43121</v>
      </c>
      <c r="P3393" s="55">
        <v>43302</v>
      </c>
      <c r="Q3393" s="55">
        <v>43193</v>
      </c>
      <c r="R3393" s="55">
        <v>43417</v>
      </c>
      <c r="S3393" s="55">
        <v>43432</v>
      </c>
      <c r="T3393" t="s">
        <v>2738</v>
      </c>
      <c r="U3393">
        <v>30</v>
      </c>
      <c r="V3393" t="s">
        <v>1874</v>
      </c>
      <c r="W3393" t="s">
        <v>2693</v>
      </c>
      <c r="Y3393">
        <v>180900</v>
      </c>
      <c r="Z3393">
        <v>170850</v>
      </c>
      <c r="AA3393">
        <v>180900</v>
      </c>
      <c r="AB3393">
        <v>0</v>
      </c>
    </row>
    <row r="3394" spans="1:28" x14ac:dyDescent="0.25">
      <c r="A3394" t="s">
        <v>2686</v>
      </c>
      <c r="B3394" t="s">
        <v>2696</v>
      </c>
      <c r="C3394">
        <v>899999230</v>
      </c>
      <c r="D3394">
        <v>971116</v>
      </c>
      <c r="E3394" t="s">
        <v>2687</v>
      </c>
      <c r="F3394">
        <v>15478</v>
      </c>
      <c r="G3394">
        <v>2022</v>
      </c>
      <c r="H3394">
        <v>4</v>
      </c>
      <c r="I3394">
        <v>1000004755</v>
      </c>
      <c r="J3394">
        <v>0</v>
      </c>
      <c r="K3394">
        <v>33</v>
      </c>
      <c r="L3394" t="s">
        <v>3022</v>
      </c>
      <c r="M3394" t="s">
        <v>2689</v>
      </c>
      <c r="N3394" t="s">
        <v>2690</v>
      </c>
      <c r="O3394" s="55">
        <v>44774</v>
      </c>
      <c r="P3394" s="55">
        <v>45138</v>
      </c>
      <c r="Q3394" s="55">
        <v>44815</v>
      </c>
      <c r="R3394" s="55">
        <v>44887</v>
      </c>
      <c r="S3394" s="55">
        <v>44890</v>
      </c>
      <c r="T3394" t="s">
        <v>2738</v>
      </c>
      <c r="U3394">
        <v>30</v>
      </c>
      <c r="V3394" t="s">
        <v>3591</v>
      </c>
      <c r="W3394" t="s">
        <v>2693</v>
      </c>
      <c r="Y3394">
        <v>231300</v>
      </c>
      <c r="Z3394">
        <v>231300</v>
      </c>
      <c r="AA3394">
        <v>231300</v>
      </c>
      <c r="AB3394">
        <v>0</v>
      </c>
    </row>
    <row r="3395" spans="1:28" x14ac:dyDescent="0.25">
      <c r="A3395" t="s">
        <v>2686</v>
      </c>
      <c r="B3395" t="s">
        <v>2696</v>
      </c>
      <c r="C3395">
        <v>899999230</v>
      </c>
      <c r="D3395">
        <v>971116</v>
      </c>
      <c r="E3395" t="s">
        <v>2687</v>
      </c>
      <c r="F3395">
        <v>15488</v>
      </c>
      <c r="G3395">
        <v>2022</v>
      </c>
      <c r="H3395">
        <v>3</v>
      </c>
      <c r="I3395">
        <v>1000004755</v>
      </c>
      <c r="J3395">
        <v>0</v>
      </c>
      <c r="K3395">
        <v>33</v>
      </c>
      <c r="L3395" t="s">
        <v>2756</v>
      </c>
      <c r="M3395" t="s">
        <v>2689</v>
      </c>
      <c r="N3395" t="s">
        <v>2690</v>
      </c>
      <c r="O3395" s="55">
        <v>44774</v>
      </c>
      <c r="P3395" s="55">
        <v>45138</v>
      </c>
      <c r="Q3395" s="55">
        <v>44820</v>
      </c>
      <c r="R3395" s="55">
        <v>44858</v>
      </c>
      <c r="S3395" s="55">
        <v>44865</v>
      </c>
      <c r="T3395" t="s">
        <v>2691</v>
      </c>
      <c r="U3395">
        <v>30</v>
      </c>
      <c r="V3395" t="s">
        <v>5833</v>
      </c>
      <c r="W3395" t="s">
        <v>2693</v>
      </c>
      <c r="Y3395">
        <v>341876</v>
      </c>
      <c r="Z3395">
        <v>341876</v>
      </c>
      <c r="AA3395">
        <v>341876</v>
      </c>
      <c r="AB3395">
        <v>0</v>
      </c>
    </row>
    <row r="3396" spans="1:28" x14ac:dyDescent="0.25">
      <c r="A3396" t="s">
        <v>2686</v>
      </c>
      <c r="B3396" t="s">
        <v>2696</v>
      </c>
      <c r="C3396">
        <v>899999230</v>
      </c>
      <c r="D3396">
        <v>971116</v>
      </c>
      <c r="E3396" t="s">
        <v>2687</v>
      </c>
      <c r="F3396">
        <v>15491</v>
      </c>
      <c r="G3396">
        <v>2022</v>
      </c>
      <c r="H3396">
        <v>2</v>
      </c>
      <c r="I3396">
        <v>1000004755</v>
      </c>
      <c r="J3396">
        <v>0</v>
      </c>
      <c r="K3396">
        <v>33</v>
      </c>
      <c r="L3396" t="s">
        <v>2756</v>
      </c>
      <c r="M3396" t="s">
        <v>2689</v>
      </c>
      <c r="N3396" t="s">
        <v>2690</v>
      </c>
      <c r="O3396" s="55">
        <v>44774</v>
      </c>
      <c r="P3396" s="55">
        <v>45138</v>
      </c>
      <c r="Q3396" s="55">
        <v>44817</v>
      </c>
      <c r="R3396" s="55">
        <v>44865</v>
      </c>
      <c r="S3396" s="55">
        <v>44868</v>
      </c>
      <c r="T3396" t="s">
        <v>2691</v>
      </c>
      <c r="U3396">
        <v>30</v>
      </c>
      <c r="V3396" t="s">
        <v>5834</v>
      </c>
      <c r="W3396" t="s">
        <v>2693</v>
      </c>
      <c r="Y3396">
        <v>470600</v>
      </c>
      <c r="Z3396">
        <v>470600</v>
      </c>
      <c r="AA3396">
        <v>470600</v>
      </c>
      <c r="AB3396">
        <v>0</v>
      </c>
    </row>
    <row r="3397" spans="1:28" x14ac:dyDescent="0.25">
      <c r="A3397" t="s">
        <v>2686</v>
      </c>
      <c r="B3397" t="s">
        <v>2715</v>
      </c>
      <c r="C3397">
        <v>899999230</v>
      </c>
      <c r="D3397">
        <v>4013</v>
      </c>
      <c r="E3397" t="s">
        <v>2716</v>
      </c>
      <c r="F3397">
        <v>15511</v>
      </c>
      <c r="G3397">
        <v>2013</v>
      </c>
      <c r="H3397">
        <v>1</v>
      </c>
      <c r="I3397">
        <v>1000000732</v>
      </c>
      <c r="J3397">
        <v>0</v>
      </c>
      <c r="K3397">
        <v>33</v>
      </c>
      <c r="L3397" t="s">
        <v>5628</v>
      </c>
      <c r="M3397" t="s">
        <v>2689</v>
      </c>
      <c r="N3397" t="s">
        <v>2690</v>
      </c>
      <c r="O3397" s="55">
        <v>41111</v>
      </c>
      <c r="P3397" s="55">
        <v>41476</v>
      </c>
      <c r="Q3397" s="55">
        <v>41394</v>
      </c>
      <c r="R3397" s="55">
        <v>41440</v>
      </c>
      <c r="S3397" s="55">
        <v>41474</v>
      </c>
      <c r="T3397" t="s">
        <v>2738</v>
      </c>
      <c r="U3397">
        <v>30</v>
      </c>
      <c r="V3397" t="s">
        <v>5629</v>
      </c>
      <c r="W3397" t="s">
        <v>2693</v>
      </c>
      <c r="Y3397">
        <v>86900</v>
      </c>
      <c r="Z3397">
        <v>86900</v>
      </c>
      <c r="AA3397">
        <v>86900</v>
      </c>
      <c r="AB3397">
        <v>0</v>
      </c>
    </row>
    <row r="3398" spans="1:28" x14ac:dyDescent="0.25">
      <c r="A3398" t="s">
        <v>2686</v>
      </c>
      <c r="B3398" t="s">
        <v>87</v>
      </c>
      <c r="C3398">
        <v>899999230</v>
      </c>
      <c r="D3398">
        <v>971116</v>
      </c>
      <c r="E3398" t="s">
        <v>2687</v>
      </c>
      <c r="F3398">
        <v>15562</v>
      </c>
      <c r="G3398">
        <v>2015</v>
      </c>
      <c r="H3398">
        <v>2</v>
      </c>
      <c r="I3398">
        <v>1000001079</v>
      </c>
      <c r="J3398">
        <v>0</v>
      </c>
      <c r="K3398">
        <v>33</v>
      </c>
      <c r="L3398" t="s">
        <v>3593</v>
      </c>
      <c r="M3398" t="s">
        <v>2689</v>
      </c>
      <c r="N3398" t="s">
        <v>2690</v>
      </c>
      <c r="O3398" s="55">
        <v>41841</v>
      </c>
      <c r="P3398" s="55">
        <v>42206</v>
      </c>
      <c r="Q3398" s="55">
        <v>42193</v>
      </c>
      <c r="R3398" s="55">
        <v>42207</v>
      </c>
      <c r="S3398" s="55">
        <v>42208</v>
      </c>
      <c r="T3398" t="s">
        <v>2691</v>
      </c>
      <c r="U3398">
        <v>30</v>
      </c>
      <c r="V3398" t="s">
        <v>3594</v>
      </c>
      <c r="W3398" t="s">
        <v>2693</v>
      </c>
      <c r="Y3398">
        <v>35200</v>
      </c>
      <c r="Z3398">
        <v>35200</v>
      </c>
      <c r="AA3398">
        <v>35200</v>
      </c>
      <c r="AB3398">
        <v>0</v>
      </c>
    </row>
    <row r="3399" spans="1:28" x14ac:dyDescent="0.25">
      <c r="A3399" t="s">
        <v>2686</v>
      </c>
      <c r="B3399" t="s">
        <v>87</v>
      </c>
      <c r="C3399">
        <v>899999230</v>
      </c>
      <c r="D3399">
        <v>971116</v>
      </c>
      <c r="E3399" t="s">
        <v>2687</v>
      </c>
      <c r="F3399">
        <v>15594</v>
      </c>
      <c r="G3399">
        <v>2018</v>
      </c>
      <c r="H3399">
        <v>2</v>
      </c>
      <c r="I3399">
        <v>1000002115</v>
      </c>
      <c r="J3399">
        <v>1</v>
      </c>
      <c r="K3399">
        <v>33</v>
      </c>
      <c r="L3399" t="s">
        <v>5835</v>
      </c>
      <c r="M3399" t="s">
        <v>2689</v>
      </c>
      <c r="N3399" t="s">
        <v>2690</v>
      </c>
      <c r="O3399" s="55">
        <v>43121</v>
      </c>
      <c r="P3399" s="55">
        <v>43302</v>
      </c>
      <c r="Q3399" s="55">
        <v>43253</v>
      </c>
      <c r="R3399" s="55">
        <v>43307</v>
      </c>
      <c r="S3399" s="55">
        <v>43315</v>
      </c>
      <c r="T3399" t="s">
        <v>2691</v>
      </c>
      <c r="U3399">
        <v>30</v>
      </c>
      <c r="V3399" t="s">
        <v>5235</v>
      </c>
      <c r="W3399" t="s">
        <v>2693</v>
      </c>
      <c r="Y3399">
        <v>55500</v>
      </c>
      <c r="Z3399">
        <v>55500</v>
      </c>
      <c r="AA3399">
        <v>55500</v>
      </c>
      <c r="AB3399">
        <v>0</v>
      </c>
    </row>
    <row r="3400" spans="1:28" x14ac:dyDescent="0.25">
      <c r="A3400" t="s">
        <v>2686</v>
      </c>
      <c r="B3400" t="s">
        <v>2696</v>
      </c>
      <c r="C3400">
        <v>899999230</v>
      </c>
      <c r="D3400">
        <v>971116</v>
      </c>
      <c r="E3400" t="s">
        <v>2687</v>
      </c>
      <c r="F3400">
        <v>15602</v>
      </c>
      <c r="G3400">
        <v>2022</v>
      </c>
      <c r="H3400">
        <v>2</v>
      </c>
      <c r="I3400">
        <v>1000004755</v>
      </c>
      <c r="J3400">
        <v>0</v>
      </c>
      <c r="K3400">
        <v>33</v>
      </c>
      <c r="L3400" t="s">
        <v>2756</v>
      </c>
      <c r="M3400" t="s">
        <v>2689</v>
      </c>
      <c r="N3400" t="s">
        <v>2690</v>
      </c>
      <c r="O3400" s="55">
        <v>44774</v>
      </c>
      <c r="P3400" s="55">
        <v>45138</v>
      </c>
      <c r="Q3400" s="55">
        <v>44803</v>
      </c>
      <c r="R3400" s="55">
        <v>44831</v>
      </c>
      <c r="S3400" s="55">
        <v>44835</v>
      </c>
      <c r="T3400" t="s">
        <v>2691</v>
      </c>
      <c r="U3400">
        <v>30</v>
      </c>
      <c r="V3400" t="s">
        <v>3596</v>
      </c>
      <c r="W3400" t="s">
        <v>2693</v>
      </c>
      <c r="Y3400">
        <v>232252</v>
      </c>
      <c r="Z3400">
        <v>232252</v>
      </c>
      <c r="AA3400">
        <v>232252</v>
      </c>
      <c r="AB3400">
        <v>0</v>
      </c>
    </row>
    <row r="3401" spans="1:28" x14ac:dyDescent="0.25">
      <c r="A3401" t="s">
        <v>2686</v>
      </c>
      <c r="B3401" t="s">
        <v>2696</v>
      </c>
      <c r="C3401">
        <v>899999230</v>
      </c>
      <c r="D3401">
        <v>971116</v>
      </c>
      <c r="E3401" t="s">
        <v>2687</v>
      </c>
      <c r="F3401">
        <v>15602</v>
      </c>
      <c r="G3401">
        <v>2022</v>
      </c>
      <c r="H3401">
        <v>4</v>
      </c>
      <c r="I3401">
        <v>1000004755</v>
      </c>
      <c r="J3401">
        <v>0</v>
      </c>
      <c r="K3401">
        <v>33</v>
      </c>
      <c r="L3401" t="s">
        <v>2756</v>
      </c>
      <c r="M3401" t="s">
        <v>2689</v>
      </c>
      <c r="N3401" t="s">
        <v>2690</v>
      </c>
      <c r="O3401" s="55">
        <v>44774</v>
      </c>
      <c r="P3401" s="55">
        <v>45138</v>
      </c>
      <c r="Q3401" s="55">
        <v>44803</v>
      </c>
      <c r="R3401" s="55">
        <v>44865</v>
      </c>
      <c r="S3401" s="55">
        <v>44868</v>
      </c>
      <c r="T3401" t="s">
        <v>2691</v>
      </c>
      <c r="U3401">
        <v>30</v>
      </c>
      <c r="V3401" t="s">
        <v>3596</v>
      </c>
      <c r="W3401" t="s">
        <v>2693</v>
      </c>
      <c r="Y3401">
        <v>290000</v>
      </c>
      <c r="Z3401">
        <v>290000</v>
      </c>
      <c r="AA3401">
        <v>290000</v>
      </c>
      <c r="AB3401">
        <v>0</v>
      </c>
    </row>
    <row r="3402" spans="1:28" x14ac:dyDescent="0.25">
      <c r="A3402" t="s">
        <v>2686</v>
      </c>
      <c r="B3402" t="s">
        <v>87</v>
      </c>
      <c r="C3402">
        <v>899999230</v>
      </c>
      <c r="D3402">
        <v>971116</v>
      </c>
      <c r="E3402" t="s">
        <v>2687</v>
      </c>
      <c r="F3402">
        <v>15606</v>
      </c>
      <c r="G3402">
        <v>2018</v>
      </c>
      <c r="H3402">
        <v>2</v>
      </c>
      <c r="I3402">
        <v>1000002115</v>
      </c>
      <c r="J3402">
        <v>1</v>
      </c>
      <c r="K3402">
        <v>33</v>
      </c>
      <c r="L3402" t="s">
        <v>2879</v>
      </c>
      <c r="M3402" t="s">
        <v>2689</v>
      </c>
      <c r="N3402" t="s">
        <v>2690</v>
      </c>
      <c r="O3402" s="55">
        <v>43121</v>
      </c>
      <c r="P3402" s="55">
        <v>43302</v>
      </c>
      <c r="Q3402" s="55">
        <v>43257</v>
      </c>
      <c r="R3402" s="55">
        <v>43307</v>
      </c>
      <c r="S3402" s="55">
        <v>43315</v>
      </c>
      <c r="T3402" t="s">
        <v>2764</v>
      </c>
      <c r="U3402">
        <v>30</v>
      </c>
      <c r="V3402" t="s">
        <v>5836</v>
      </c>
      <c r="W3402" t="s">
        <v>2693</v>
      </c>
      <c r="Y3402">
        <v>55500</v>
      </c>
      <c r="Z3402">
        <v>55500</v>
      </c>
      <c r="AA3402">
        <v>55500</v>
      </c>
      <c r="AB3402">
        <v>0</v>
      </c>
    </row>
    <row r="3403" spans="1:28" x14ac:dyDescent="0.25">
      <c r="A3403" t="s">
        <v>2686</v>
      </c>
      <c r="B3403" t="s">
        <v>2730</v>
      </c>
      <c r="C3403">
        <v>899999230</v>
      </c>
      <c r="D3403">
        <v>91968</v>
      </c>
      <c r="F3403">
        <v>15642</v>
      </c>
      <c r="G3403">
        <v>2014</v>
      </c>
      <c r="H3403">
        <v>2</v>
      </c>
      <c r="I3403">
        <v>1000000920</v>
      </c>
      <c r="J3403">
        <v>0</v>
      </c>
      <c r="K3403">
        <v>33</v>
      </c>
      <c r="L3403" t="s">
        <v>4622</v>
      </c>
      <c r="M3403" t="s">
        <v>2689</v>
      </c>
      <c r="N3403" t="s">
        <v>2690</v>
      </c>
      <c r="O3403" s="55">
        <v>41476</v>
      </c>
      <c r="P3403" s="55">
        <v>41841</v>
      </c>
      <c r="Q3403" s="55">
        <v>41793</v>
      </c>
      <c r="R3403" s="55">
        <v>41816</v>
      </c>
      <c r="S3403" s="55">
        <v>41821</v>
      </c>
      <c r="T3403" t="s">
        <v>2691</v>
      </c>
      <c r="U3403">
        <v>30</v>
      </c>
      <c r="V3403" t="s">
        <v>5837</v>
      </c>
      <c r="W3403" t="s">
        <v>2693</v>
      </c>
      <c r="Y3403">
        <v>33700</v>
      </c>
      <c r="Z3403">
        <v>33700</v>
      </c>
      <c r="AA3403">
        <v>33700</v>
      </c>
      <c r="AB3403">
        <v>0</v>
      </c>
    </row>
    <row r="3404" spans="1:28" x14ac:dyDescent="0.25">
      <c r="A3404" t="s">
        <v>2686</v>
      </c>
      <c r="B3404" t="s">
        <v>2730</v>
      </c>
      <c r="C3404">
        <v>899999230</v>
      </c>
      <c r="D3404">
        <v>91968</v>
      </c>
      <c r="F3404">
        <v>15645</v>
      </c>
      <c r="G3404">
        <v>2014</v>
      </c>
      <c r="H3404">
        <v>1</v>
      </c>
      <c r="I3404">
        <v>1000000920</v>
      </c>
      <c r="J3404">
        <v>0</v>
      </c>
      <c r="K3404">
        <v>33</v>
      </c>
      <c r="L3404" t="s">
        <v>2992</v>
      </c>
      <c r="M3404" t="s">
        <v>2689</v>
      </c>
      <c r="N3404" t="s">
        <v>2690</v>
      </c>
      <c r="O3404" s="55">
        <v>41476</v>
      </c>
      <c r="P3404" s="55">
        <v>41841</v>
      </c>
      <c r="Q3404" s="55">
        <v>41793</v>
      </c>
      <c r="R3404" s="55">
        <v>41807</v>
      </c>
      <c r="S3404" s="55">
        <v>41808</v>
      </c>
      <c r="T3404" t="s">
        <v>2691</v>
      </c>
      <c r="U3404">
        <v>30</v>
      </c>
      <c r="V3404" t="s">
        <v>3505</v>
      </c>
      <c r="W3404" t="s">
        <v>2693</v>
      </c>
      <c r="Y3404">
        <v>86400</v>
      </c>
      <c r="Z3404">
        <v>86400</v>
      </c>
      <c r="AA3404">
        <v>86400</v>
      </c>
      <c r="AB3404">
        <v>0</v>
      </c>
    </row>
    <row r="3405" spans="1:28" x14ac:dyDescent="0.25">
      <c r="A3405" t="s">
        <v>2686</v>
      </c>
      <c r="B3405" t="s">
        <v>87</v>
      </c>
      <c r="C3405">
        <v>899999230</v>
      </c>
      <c r="D3405">
        <v>971116</v>
      </c>
      <c r="E3405" t="s">
        <v>2687</v>
      </c>
      <c r="F3405">
        <v>15673</v>
      </c>
      <c r="G3405">
        <v>2018</v>
      </c>
      <c r="H3405">
        <v>1</v>
      </c>
      <c r="I3405">
        <v>1000002115</v>
      </c>
      <c r="J3405">
        <v>1</v>
      </c>
      <c r="K3405">
        <v>33</v>
      </c>
      <c r="L3405" t="s">
        <v>2843</v>
      </c>
      <c r="M3405" t="s">
        <v>2689</v>
      </c>
      <c r="N3405" t="s">
        <v>2690</v>
      </c>
      <c r="O3405" s="55">
        <v>43121</v>
      </c>
      <c r="P3405" s="55">
        <v>43302</v>
      </c>
      <c r="Q3405" s="55">
        <v>43266</v>
      </c>
      <c r="R3405" s="55">
        <v>43307</v>
      </c>
      <c r="S3405" s="55">
        <v>43315</v>
      </c>
      <c r="T3405" t="s">
        <v>2691</v>
      </c>
      <c r="U3405">
        <v>30</v>
      </c>
      <c r="V3405" t="s">
        <v>5838</v>
      </c>
      <c r="W3405" t="s">
        <v>2693</v>
      </c>
      <c r="Y3405">
        <v>497000</v>
      </c>
      <c r="Z3405">
        <v>497000</v>
      </c>
      <c r="AA3405">
        <v>497000</v>
      </c>
      <c r="AB3405">
        <v>0</v>
      </c>
    </row>
    <row r="3406" spans="1:28" x14ac:dyDescent="0.25">
      <c r="A3406" t="s">
        <v>2686</v>
      </c>
      <c r="B3406" t="s">
        <v>2730</v>
      </c>
      <c r="C3406">
        <v>899999230</v>
      </c>
      <c r="D3406">
        <v>91968</v>
      </c>
      <c r="F3406">
        <v>15680</v>
      </c>
      <c r="G3406">
        <v>2014</v>
      </c>
      <c r="H3406">
        <v>2</v>
      </c>
      <c r="I3406">
        <v>1000000920</v>
      </c>
      <c r="J3406">
        <v>3</v>
      </c>
      <c r="K3406">
        <v>33</v>
      </c>
      <c r="L3406" t="s">
        <v>5839</v>
      </c>
      <c r="M3406" t="s">
        <v>2689</v>
      </c>
      <c r="N3406" t="s">
        <v>2690</v>
      </c>
      <c r="O3406" s="55">
        <v>41660</v>
      </c>
      <c r="P3406" s="55">
        <v>41841</v>
      </c>
      <c r="Q3406" s="55">
        <v>41785</v>
      </c>
      <c r="R3406" s="55">
        <v>41807</v>
      </c>
      <c r="S3406" s="55">
        <v>41810</v>
      </c>
      <c r="T3406" t="s">
        <v>2691</v>
      </c>
      <c r="U3406">
        <v>30</v>
      </c>
      <c r="V3406" t="s">
        <v>4920</v>
      </c>
      <c r="W3406" t="s">
        <v>2693</v>
      </c>
      <c r="Y3406">
        <v>33700</v>
      </c>
      <c r="Z3406">
        <v>33700</v>
      </c>
      <c r="AA3406">
        <v>33700</v>
      </c>
      <c r="AB3406">
        <v>0</v>
      </c>
    </row>
    <row r="3407" spans="1:28" x14ac:dyDescent="0.25">
      <c r="A3407" t="s">
        <v>2686</v>
      </c>
      <c r="B3407" t="s">
        <v>2730</v>
      </c>
      <c r="C3407">
        <v>899999230</v>
      </c>
      <c r="D3407">
        <v>91968</v>
      </c>
      <c r="F3407">
        <v>15776</v>
      </c>
      <c r="G3407">
        <v>2014</v>
      </c>
      <c r="H3407">
        <v>2</v>
      </c>
      <c r="I3407">
        <v>1000000920</v>
      </c>
      <c r="J3407">
        <v>0</v>
      </c>
      <c r="K3407">
        <v>33</v>
      </c>
      <c r="L3407" t="s">
        <v>3420</v>
      </c>
      <c r="M3407" t="s">
        <v>2689</v>
      </c>
      <c r="N3407" t="s">
        <v>2690</v>
      </c>
      <c r="O3407" s="55">
        <v>41476</v>
      </c>
      <c r="P3407" s="55">
        <v>41841</v>
      </c>
      <c r="Q3407" s="55">
        <v>41797</v>
      </c>
      <c r="R3407" s="55">
        <v>41816</v>
      </c>
      <c r="S3407" s="55">
        <v>41817</v>
      </c>
      <c r="T3407" t="s">
        <v>2691</v>
      </c>
      <c r="U3407">
        <v>30</v>
      </c>
      <c r="V3407" t="s">
        <v>3601</v>
      </c>
      <c r="W3407" t="s">
        <v>2693</v>
      </c>
      <c r="Y3407">
        <v>33700</v>
      </c>
      <c r="Z3407">
        <v>33700</v>
      </c>
      <c r="AA3407">
        <v>33700</v>
      </c>
      <c r="AB3407">
        <v>0</v>
      </c>
    </row>
    <row r="3408" spans="1:28" x14ac:dyDescent="0.25">
      <c r="A3408" t="s">
        <v>2686</v>
      </c>
      <c r="B3408" t="s">
        <v>2730</v>
      </c>
      <c r="C3408">
        <v>899999230</v>
      </c>
      <c r="D3408">
        <v>971116</v>
      </c>
      <c r="E3408" t="s">
        <v>2687</v>
      </c>
      <c r="F3408">
        <v>15833</v>
      </c>
      <c r="G3408">
        <v>2016</v>
      </c>
      <c r="H3408">
        <v>1</v>
      </c>
      <c r="I3408">
        <v>1000001288</v>
      </c>
      <c r="J3408">
        <v>12</v>
      </c>
      <c r="K3408">
        <v>33</v>
      </c>
      <c r="L3408" t="s">
        <v>3074</v>
      </c>
      <c r="M3408" t="s">
        <v>2689</v>
      </c>
      <c r="N3408" t="s">
        <v>2690</v>
      </c>
      <c r="O3408" s="55">
        <v>42460</v>
      </c>
      <c r="P3408" s="55">
        <v>42572</v>
      </c>
      <c r="Q3408" s="55">
        <v>42521</v>
      </c>
      <c r="R3408" s="55">
        <v>42578</v>
      </c>
      <c r="S3408" s="55">
        <v>42579</v>
      </c>
      <c r="T3408" t="s">
        <v>2691</v>
      </c>
      <c r="U3408">
        <v>30</v>
      </c>
      <c r="V3408" t="s">
        <v>3630</v>
      </c>
      <c r="W3408" t="s">
        <v>2693</v>
      </c>
      <c r="Y3408">
        <v>124015</v>
      </c>
      <c r="Z3408">
        <v>124015</v>
      </c>
      <c r="AA3408">
        <v>124015</v>
      </c>
      <c r="AB3408">
        <v>0</v>
      </c>
    </row>
    <row r="3409" spans="1:28" x14ac:dyDescent="0.25">
      <c r="A3409" t="s">
        <v>2686</v>
      </c>
      <c r="B3409" t="s">
        <v>87</v>
      </c>
      <c r="C3409">
        <v>899999230</v>
      </c>
      <c r="D3409">
        <v>971116</v>
      </c>
      <c r="E3409" t="s">
        <v>2687</v>
      </c>
      <c r="F3409">
        <v>15881</v>
      </c>
      <c r="G3409">
        <v>2018</v>
      </c>
      <c r="H3409">
        <v>1</v>
      </c>
      <c r="I3409">
        <v>1000002115</v>
      </c>
      <c r="J3409">
        <v>1</v>
      </c>
      <c r="K3409">
        <v>33</v>
      </c>
      <c r="L3409" t="s">
        <v>4094</v>
      </c>
      <c r="M3409" t="s">
        <v>2689</v>
      </c>
      <c r="N3409" t="s">
        <v>2690</v>
      </c>
      <c r="O3409" s="55">
        <v>43121</v>
      </c>
      <c r="P3409" s="55">
        <v>43302</v>
      </c>
      <c r="Q3409" s="55">
        <v>43252</v>
      </c>
      <c r="R3409" s="55">
        <v>43307</v>
      </c>
      <c r="S3409" s="55">
        <v>43318</v>
      </c>
      <c r="T3409" t="s">
        <v>2738</v>
      </c>
      <c r="U3409">
        <v>30</v>
      </c>
      <c r="V3409" t="s">
        <v>5840</v>
      </c>
      <c r="W3409" t="s">
        <v>2693</v>
      </c>
      <c r="Y3409">
        <v>159400</v>
      </c>
      <c r="Z3409">
        <v>159400</v>
      </c>
      <c r="AA3409">
        <v>159400</v>
      </c>
      <c r="AB3409">
        <v>0</v>
      </c>
    </row>
    <row r="3410" spans="1:28" x14ac:dyDescent="0.25">
      <c r="A3410" t="s">
        <v>2686</v>
      </c>
      <c r="B3410" t="s">
        <v>87</v>
      </c>
      <c r="C3410">
        <v>899999230</v>
      </c>
      <c r="D3410">
        <v>971116</v>
      </c>
      <c r="E3410" t="s">
        <v>2687</v>
      </c>
      <c r="F3410">
        <v>15904</v>
      </c>
      <c r="G3410">
        <v>2018</v>
      </c>
      <c r="H3410">
        <v>1</v>
      </c>
      <c r="I3410">
        <v>1000002115</v>
      </c>
      <c r="J3410">
        <v>1</v>
      </c>
      <c r="K3410">
        <v>33</v>
      </c>
      <c r="L3410" t="s">
        <v>5841</v>
      </c>
      <c r="M3410" t="s">
        <v>2689</v>
      </c>
      <c r="N3410" t="s">
        <v>2690</v>
      </c>
      <c r="O3410" s="55">
        <v>43121</v>
      </c>
      <c r="P3410" s="55">
        <v>43302</v>
      </c>
      <c r="Q3410" s="55">
        <v>43252</v>
      </c>
      <c r="R3410" s="55">
        <v>43307</v>
      </c>
      <c r="S3410" s="55">
        <v>43318</v>
      </c>
      <c r="T3410" t="s">
        <v>2691</v>
      </c>
      <c r="U3410">
        <v>30</v>
      </c>
      <c r="V3410" t="s">
        <v>5842</v>
      </c>
      <c r="W3410" t="s">
        <v>2693</v>
      </c>
      <c r="Y3410">
        <v>80100</v>
      </c>
      <c r="Z3410">
        <v>80100</v>
      </c>
      <c r="AA3410">
        <v>80100</v>
      </c>
      <c r="AB3410">
        <v>0</v>
      </c>
    </row>
    <row r="3411" spans="1:28" x14ac:dyDescent="0.25">
      <c r="A3411" t="s">
        <v>2686</v>
      </c>
      <c r="B3411" t="s">
        <v>87</v>
      </c>
      <c r="C3411">
        <v>899999230</v>
      </c>
      <c r="D3411">
        <v>971116</v>
      </c>
      <c r="E3411" t="s">
        <v>2687</v>
      </c>
      <c r="F3411">
        <v>15927</v>
      </c>
      <c r="G3411">
        <v>2018</v>
      </c>
      <c r="H3411">
        <v>1</v>
      </c>
      <c r="I3411">
        <v>1000002115</v>
      </c>
      <c r="J3411">
        <v>1</v>
      </c>
      <c r="K3411">
        <v>33</v>
      </c>
      <c r="L3411" t="s">
        <v>2811</v>
      </c>
      <c r="M3411" t="s">
        <v>2689</v>
      </c>
      <c r="N3411" t="s">
        <v>2690</v>
      </c>
      <c r="O3411" s="55">
        <v>43121</v>
      </c>
      <c r="P3411" s="55">
        <v>43302</v>
      </c>
      <c r="Q3411" s="55">
        <v>43251</v>
      </c>
      <c r="R3411" s="55">
        <v>43307</v>
      </c>
      <c r="S3411" s="55">
        <v>43318</v>
      </c>
      <c r="T3411" t="s">
        <v>2738</v>
      </c>
      <c r="U3411">
        <v>30</v>
      </c>
      <c r="V3411" t="s">
        <v>5843</v>
      </c>
      <c r="W3411" t="s">
        <v>2693</v>
      </c>
      <c r="Y3411">
        <v>116900</v>
      </c>
      <c r="Z3411">
        <v>116900</v>
      </c>
      <c r="AA3411">
        <v>116900</v>
      </c>
      <c r="AB3411">
        <v>0</v>
      </c>
    </row>
    <row r="3412" spans="1:28" x14ac:dyDescent="0.25">
      <c r="A3412" t="s">
        <v>2686</v>
      </c>
      <c r="B3412" t="s">
        <v>2696</v>
      </c>
      <c r="C3412">
        <v>899999230</v>
      </c>
      <c r="D3412">
        <v>971116</v>
      </c>
      <c r="E3412" t="s">
        <v>2687</v>
      </c>
      <c r="F3412">
        <v>16010</v>
      </c>
      <c r="G3412">
        <v>2023</v>
      </c>
      <c r="H3412">
        <v>2</v>
      </c>
      <c r="I3412">
        <v>1000004755</v>
      </c>
      <c r="J3412">
        <v>8</v>
      </c>
      <c r="K3412">
        <v>33</v>
      </c>
      <c r="L3412" t="s">
        <v>2843</v>
      </c>
      <c r="M3412" t="s">
        <v>2689</v>
      </c>
      <c r="N3412" t="s">
        <v>2690</v>
      </c>
      <c r="O3412" s="55">
        <v>45009</v>
      </c>
      <c r="P3412" s="55">
        <v>45138</v>
      </c>
      <c r="Q3412" s="55">
        <v>45043</v>
      </c>
      <c r="R3412" s="55">
        <v>45279</v>
      </c>
      <c r="S3412" s="55">
        <v>45282</v>
      </c>
      <c r="T3412" t="s">
        <v>2691</v>
      </c>
      <c r="U3412">
        <v>30</v>
      </c>
      <c r="V3412" t="s">
        <v>5844</v>
      </c>
      <c r="W3412" t="s">
        <v>2693</v>
      </c>
      <c r="Y3412">
        <v>128392</v>
      </c>
      <c r="Z3412">
        <v>128392</v>
      </c>
      <c r="AA3412">
        <v>128392</v>
      </c>
      <c r="AB3412">
        <v>0</v>
      </c>
    </row>
    <row r="3413" spans="1:28" x14ac:dyDescent="0.25">
      <c r="A3413" t="s">
        <v>2686</v>
      </c>
      <c r="B3413" t="s">
        <v>2715</v>
      </c>
      <c r="C3413">
        <v>899999230</v>
      </c>
      <c r="D3413">
        <v>91968</v>
      </c>
      <c r="F3413">
        <v>16044</v>
      </c>
      <c r="G3413">
        <v>2013</v>
      </c>
      <c r="H3413">
        <v>1</v>
      </c>
      <c r="I3413">
        <v>1000000732</v>
      </c>
      <c r="J3413">
        <v>4</v>
      </c>
      <c r="K3413">
        <v>33</v>
      </c>
      <c r="L3413" t="s">
        <v>5845</v>
      </c>
      <c r="M3413" t="s">
        <v>2689</v>
      </c>
      <c r="N3413" t="s">
        <v>2690</v>
      </c>
      <c r="O3413" s="55">
        <v>41295</v>
      </c>
      <c r="P3413" s="55">
        <v>41476</v>
      </c>
      <c r="Q3413" s="55">
        <v>41418</v>
      </c>
      <c r="R3413" s="55">
        <v>41451</v>
      </c>
      <c r="S3413" s="55">
        <v>41478</v>
      </c>
      <c r="T3413" t="s">
        <v>2691</v>
      </c>
      <c r="U3413">
        <v>30</v>
      </c>
      <c r="V3413" t="s">
        <v>5846</v>
      </c>
      <c r="W3413" t="s">
        <v>2693</v>
      </c>
      <c r="Y3413">
        <v>176300</v>
      </c>
      <c r="Z3413">
        <v>176300</v>
      </c>
      <c r="AA3413">
        <v>176300</v>
      </c>
      <c r="AB3413">
        <v>0</v>
      </c>
    </row>
    <row r="3414" spans="1:28" x14ac:dyDescent="0.25">
      <c r="A3414" t="s">
        <v>2686</v>
      </c>
      <c r="B3414" t="s">
        <v>2696</v>
      </c>
      <c r="C3414">
        <v>899999230</v>
      </c>
      <c r="D3414">
        <v>971116</v>
      </c>
      <c r="E3414" t="s">
        <v>2687</v>
      </c>
      <c r="F3414">
        <v>16053</v>
      </c>
      <c r="G3414">
        <v>2023</v>
      </c>
      <c r="H3414">
        <v>1</v>
      </c>
      <c r="I3414">
        <v>1000004755</v>
      </c>
      <c r="J3414">
        <v>0</v>
      </c>
      <c r="K3414">
        <v>33</v>
      </c>
      <c r="L3414" t="s">
        <v>2956</v>
      </c>
      <c r="M3414" t="s">
        <v>2689</v>
      </c>
      <c r="N3414" t="s">
        <v>2690</v>
      </c>
      <c r="O3414" s="55">
        <v>44774</v>
      </c>
      <c r="P3414" s="55">
        <v>45138</v>
      </c>
      <c r="Q3414" s="55">
        <v>44966</v>
      </c>
      <c r="R3414" s="55">
        <v>44985</v>
      </c>
      <c r="S3414" s="55">
        <v>45195</v>
      </c>
      <c r="T3414" t="s">
        <v>2691</v>
      </c>
      <c r="U3414">
        <v>30</v>
      </c>
      <c r="V3414" t="s">
        <v>5847</v>
      </c>
      <c r="W3414" t="s">
        <v>2693</v>
      </c>
      <c r="Y3414">
        <v>52400</v>
      </c>
      <c r="Z3414">
        <v>52400</v>
      </c>
      <c r="AA3414">
        <v>52400</v>
      </c>
      <c r="AB3414">
        <v>0</v>
      </c>
    </row>
    <row r="3415" spans="1:28" x14ac:dyDescent="0.25">
      <c r="A3415" t="s">
        <v>2686</v>
      </c>
      <c r="B3415" t="s">
        <v>2730</v>
      </c>
      <c r="C3415">
        <v>899999230</v>
      </c>
      <c r="D3415">
        <v>91968</v>
      </c>
      <c r="F3415">
        <v>16062</v>
      </c>
      <c r="G3415">
        <v>2014</v>
      </c>
      <c r="H3415">
        <v>1</v>
      </c>
      <c r="I3415">
        <v>1000000920</v>
      </c>
      <c r="J3415">
        <v>0</v>
      </c>
      <c r="K3415">
        <v>33</v>
      </c>
      <c r="L3415" t="s">
        <v>5848</v>
      </c>
      <c r="M3415" t="s">
        <v>2689</v>
      </c>
      <c r="N3415" t="s">
        <v>2690</v>
      </c>
      <c r="O3415" s="55">
        <v>41476</v>
      </c>
      <c r="P3415" s="55">
        <v>41841</v>
      </c>
      <c r="Q3415" s="55">
        <v>41777</v>
      </c>
      <c r="R3415" s="55">
        <v>41809</v>
      </c>
      <c r="S3415" s="55">
        <v>41815</v>
      </c>
      <c r="T3415" t="s">
        <v>2738</v>
      </c>
      <c r="U3415">
        <v>30</v>
      </c>
      <c r="V3415" t="s">
        <v>2819</v>
      </c>
      <c r="W3415" t="s">
        <v>2693</v>
      </c>
      <c r="Y3415">
        <v>139050</v>
      </c>
      <c r="Z3415">
        <v>139050</v>
      </c>
      <c r="AA3415">
        <v>139050</v>
      </c>
      <c r="AB3415">
        <v>0</v>
      </c>
    </row>
    <row r="3416" spans="1:28" x14ac:dyDescent="0.25">
      <c r="A3416" t="s">
        <v>2686</v>
      </c>
      <c r="B3416" t="s">
        <v>2730</v>
      </c>
      <c r="C3416">
        <v>899999230</v>
      </c>
      <c r="D3416">
        <v>91968</v>
      </c>
      <c r="F3416">
        <v>16164</v>
      </c>
      <c r="G3416">
        <v>2014</v>
      </c>
      <c r="H3416">
        <v>1</v>
      </c>
      <c r="I3416">
        <v>1000000920</v>
      </c>
      <c r="J3416">
        <v>0</v>
      </c>
      <c r="K3416">
        <v>33</v>
      </c>
      <c r="L3416" t="s">
        <v>2809</v>
      </c>
      <c r="M3416" t="s">
        <v>2689</v>
      </c>
      <c r="N3416" t="s">
        <v>2690</v>
      </c>
      <c r="O3416" s="55">
        <v>41476</v>
      </c>
      <c r="P3416" s="55">
        <v>41841</v>
      </c>
      <c r="Q3416" s="55">
        <v>41743</v>
      </c>
      <c r="R3416" s="55">
        <v>41809</v>
      </c>
      <c r="S3416" s="55">
        <v>41815</v>
      </c>
      <c r="T3416" t="s">
        <v>2691</v>
      </c>
      <c r="U3416">
        <v>30</v>
      </c>
      <c r="V3416" t="s">
        <v>5849</v>
      </c>
      <c r="W3416" t="s">
        <v>2693</v>
      </c>
      <c r="Y3416">
        <v>393500</v>
      </c>
      <c r="Z3416">
        <v>73500</v>
      </c>
      <c r="AA3416">
        <v>393500</v>
      </c>
      <c r="AB3416">
        <v>0</v>
      </c>
    </row>
    <row r="3417" spans="1:28" x14ac:dyDescent="0.25">
      <c r="A3417" t="s">
        <v>2686</v>
      </c>
      <c r="B3417" t="s">
        <v>2730</v>
      </c>
      <c r="C3417">
        <v>899999230</v>
      </c>
      <c r="D3417">
        <v>91968</v>
      </c>
      <c r="F3417">
        <v>16164</v>
      </c>
      <c r="G3417">
        <v>2014</v>
      </c>
      <c r="H3417">
        <v>1</v>
      </c>
      <c r="I3417">
        <v>1000000920</v>
      </c>
      <c r="J3417">
        <v>0</v>
      </c>
      <c r="K3417">
        <v>33</v>
      </c>
      <c r="L3417" t="s">
        <v>2809</v>
      </c>
      <c r="M3417" t="s">
        <v>2689</v>
      </c>
      <c r="N3417" t="s">
        <v>2690</v>
      </c>
      <c r="O3417" s="55">
        <v>41476</v>
      </c>
      <c r="P3417" s="55">
        <v>41841</v>
      </c>
      <c r="Q3417" s="55">
        <v>41743</v>
      </c>
      <c r="R3417" s="55">
        <v>41809</v>
      </c>
      <c r="S3417" s="55">
        <v>41815</v>
      </c>
      <c r="T3417" t="s">
        <v>2691</v>
      </c>
      <c r="U3417">
        <v>30</v>
      </c>
      <c r="V3417" t="s">
        <v>5849</v>
      </c>
      <c r="W3417" t="s">
        <v>2693</v>
      </c>
      <c r="Y3417">
        <v>393500</v>
      </c>
      <c r="Z3417">
        <v>320000</v>
      </c>
      <c r="AA3417">
        <v>393500</v>
      </c>
      <c r="AB3417">
        <v>0</v>
      </c>
    </row>
    <row r="3418" spans="1:28" x14ac:dyDescent="0.25">
      <c r="A3418" t="s">
        <v>2686</v>
      </c>
      <c r="B3418" t="s">
        <v>87</v>
      </c>
      <c r="C3418">
        <v>899999230</v>
      </c>
      <c r="D3418">
        <v>971116</v>
      </c>
      <c r="E3418" t="s">
        <v>2687</v>
      </c>
      <c r="F3418">
        <v>16229</v>
      </c>
      <c r="G3418">
        <v>2018</v>
      </c>
      <c r="H3418">
        <v>1</v>
      </c>
      <c r="I3418">
        <v>1000002115</v>
      </c>
      <c r="J3418">
        <v>1</v>
      </c>
      <c r="K3418">
        <v>33</v>
      </c>
      <c r="L3418" t="s">
        <v>5850</v>
      </c>
      <c r="M3418" t="s">
        <v>2689</v>
      </c>
      <c r="N3418" t="s">
        <v>2690</v>
      </c>
      <c r="O3418" s="55">
        <v>43121</v>
      </c>
      <c r="P3418" s="55">
        <v>43302</v>
      </c>
      <c r="Q3418" s="55">
        <v>43259</v>
      </c>
      <c r="R3418" s="55">
        <v>43314</v>
      </c>
      <c r="S3418" s="55">
        <v>43321</v>
      </c>
      <c r="T3418" t="s">
        <v>2691</v>
      </c>
      <c r="U3418">
        <v>30</v>
      </c>
      <c r="V3418" t="s">
        <v>3947</v>
      </c>
      <c r="W3418" t="s">
        <v>2693</v>
      </c>
      <c r="Y3418">
        <v>199800</v>
      </c>
      <c r="Z3418">
        <v>199800</v>
      </c>
      <c r="AA3418">
        <v>199800</v>
      </c>
      <c r="AB3418">
        <v>0</v>
      </c>
    </row>
    <row r="3419" spans="1:28" x14ac:dyDescent="0.25">
      <c r="A3419" t="s">
        <v>2686</v>
      </c>
      <c r="B3419" t="s">
        <v>2715</v>
      </c>
      <c r="C3419">
        <v>899999230</v>
      </c>
      <c r="D3419">
        <v>4013</v>
      </c>
      <c r="E3419" t="s">
        <v>2716</v>
      </c>
      <c r="F3419">
        <v>16232</v>
      </c>
      <c r="G3419">
        <v>2013</v>
      </c>
      <c r="H3419">
        <v>1</v>
      </c>
      <c r="I3419">
        <v>1000000732</v>
      </c>
      <c r="J3419">
        <v>0</v>
      </c>
      <c r="K3419">
        <v>33</v>
      </c>
      <c r="L3419" t="s">
        <v>5851</v>
      </c>
      <c r="M3419" t="s">
        <v>2689</v>
      </c>
      <c r="N3419" t="s">
        <v>2690</v>
      </c>
      <c r="O3419" s="55">
        <v>41111</v>
      </c>
      <c r="P3419" s="55">
        <v>41476</v>
      </c>
      <c r="Q3419" s="55">
        <v>41433</v>
      </c>
      <c r="R3419" s="55">
        <v>41457</v>
      </c>
      <c r="S3419" s="55">
        <v>41479</v>
      </c>
      <c r="T3419" t="s">
        <v>2691</v>
      </c>
      <c r="U3419">
        <v>30</v>
      </c>
      <c r="V3419" t="s">
        <v>2989</v>
      </c>
      <c r="W3419" t="s">
        <v>2693</v>
      </c>
      <c r="Y3419">
        <v>115700</v>
      </c>
      <c r="Z3419">
        <v>115700</v>
      </c>
      <c r="AA3419">
        <v>115700</v>
      </c>
      <c r="AB3419">
        <v>0</v>
      </c>
    </row>
    <row r="3420" spans="1:28" x14ac:dyDescent="0.25">
      <c r="A3420" t="s">
        <v>2686</v>
      </c>
      <c r="B3420" t="s">
        <v>87</v>
      </c>
      <c r="C3420">
        <v>899999230</v>
      </c>
      <c r="D3420">
        <v>971116</v>
      </c>
      <c r="E3420" t="s">
        <v>2687</v>
      </c>
      <c r="F3420">
        <v>16237</v>
      </c>
      <c r="G3420">
        <v>2018</v>
      </c>
      <c r="H3420">
        <v>1</v>
      </c>
      <c r="I3420">
        <v>1000002115</v>
      </c>
      <c r="J3420">
        <v>1</v>
      </c>
      <c r="K3420">
        <v>33</v>
      </c>
      <c r="L3420" t="s">
        <v>3618</v>
      </c>
      <c r="M3420" t="s">
        <v>2689</v>
      </c>
      <c r="N3420" t="s">
        <v>2690</v>
      </c>
      <c r="O3420" s="55">
        <v>43121</v>
      </c>
      <c r="P3420" s="55">
        <v>43302</v>
      </c>
      <c r="Q3420" s="55">
        <v>43259</v>
      </c>
      <c r="R3420" s="55">
        <v>43314</v>
      </c>
      <c r="S3420" s="55">
        <v>43321</v>
      </c>
      <c r="T3420" t="s">
        <v>2764</v>
      </c>
      <c r="U3420">
        <v>30</v>
      </c>
      <c r="V3420" t="s">
        <v>3619</v>
      </c>
      <c r="W3420" t="s">
        <v>2693</v>
      </c>
      <c r="Y3420">
        <v>368900</v>
      </c>
      <c r="Z3420">
        <v>368900</v>
      </c>
      <c r="AA3420">
        <v>368900</v>
      </c>
      <c r="AB3420">
        <v>0</v>
      </c>
    </row>
    <row r="3421" spans="1:28" x14ac:dyDescent="0.25">
      <c r="A3421" t="s">
        <v>2686</v>
      </c>
      <c r="B3421" t="s">
        <v>2696</v>
      </c>
      <c r="C3421">
        <v>899999230</v>
      </c>
      <c r="D3421">
        <v>971116</v>
      </c>
      <c r="E3421" t="s">
        <v>2687</v>
      </c>
      <c r="F3421">
        <v>16349</v>
      </c>
      <c r="G3421">
        <v>2022</v>
      </c>
      <c r="H3421">
        <v>2</v>
      </c>
      <c r="I3421">
        <v>1000004755</v>
      </c>
      <c r="J3421">
        <v>0</v>
      </c>
      <c r="K3421">
        <v>33</v>
      </c>
      <c r="L3421" t="s">
        <v>2756</v>
      </c>
      <c r="M3421" t="s">
        <v>2689</v>
      </c>
      <c r="N3421" t="s">
        <v>2690</v>
      </c>
      <c r="O3421" s="55">
        <v>44774</v>
      </c>
      <c r="P3421" s="55">
        <v>45138</v>
      </c>
      <c r="Q3421" s="55">
        <v>44827</v>
      </c>
      <c r="R3421" s="55">
        <v>44837</v>
      </c>
      <c r="S3421" s="55">
        <v>44841</v>
      </c>
      <c r="T3421" t="s">
        <v>2691</v>
      </c>
      <c r="U3421">
        <v>30</v>
      </c>
      <c r="V3421" t="s">
        <v>5852</v>
      </c>
      <c r="W3421" t="s">
        <v>2693</v>
      </c>
      <c r="Y3421">
        <v>133176</v>
      </c>
      <c r="Z3421">
        <v>133176</v>
      </c>
      <c r="AA3421">
        <v>133176</v>
      </c>
      <c r="AB3421">
        <v>0</v>
      </c>
    </row>
    <row r="3422" spans="1:28" x14ac:dyDescent="0.25">
      <c r="A3422" t="s">
        <v>2686</v>
      </c>
      <c r="B3422" t="s">
        <v>2730</v>
      </c>
      <c r="C3422">
        <v>899999230</v>
      </c>
      <c r="D3422">
        <v>971116</v>
      </c>
      <c r="E3422" t="s">
        <v>2687</v>
      </c>
      <c r="F3422">
        <v>16433</v>
      </c>
      <c r="G3422">
        <v>2016</v>
      </c>
      <c r="H3422">
        <v>2</v>
      </c>
      <c r="I3422">
        <v>1000001288</v>
      </c>
      <c r="J3422">
        <v>12</v>
      </c>
      <c r="K3422">
        <v>33</v>
      </c>
      <c r="L3422" t="s">
        <v>2809</v>
      </c>
      <c r="M3422" t="s">
        <v>2689</v>
      </c>
      <c r="N3422" t="s">
        <v>2690</v>
      </c>
      <c r="O3422" s="55">
        <v>42460</v>
      </c>
      <c r="P3422" s="55">
        <v>42572</v>
      </c>
      <c r="Q3422" s="55">
        <v>42569</v>
      </c>
      <c r="R3422" s="55">
        <v>42587</v>
      </c>
      <c r="S3422" s="55">
        <v>42590</v>
      </c>
      <c r="T3422" t="s">
        <v>2691</v>
      </c>
      <c r="U3422">
        <v>30</v>
      </c>
      <c r="V3422" t="s">
        <v>3622</v>
      </c>
      <c r="W3422" t="s">
        <v>2693</v>
      </c>
      <c r="Y3422">
        <v>37810</v>
      </c>
      <c r="Z3422">
        <v>35820</v>
      </c>
      <c r="AA3422">
        <v>37810</v>
      </c>
      <c r="AB3422">
        <v>0</v>
      </c>
    </row>
    <row r="3423" spans="1:28" x14ac:dyDescent="0.25">
      <c r="A3423" t="s">
        <v>2686</v>
      </c>
      <c r="B3423" t="s">
        <v>2730</v>
      </c>
      <c r="C3423">
        <v>899999230</v>
      </c>
      <c r="D3423">
        <v>971116</v>
      </c>
      <c r="E3423" t="s">
        <v>2687</v>
      </c>
      <c r="F3423">
        <v>16433</v>
      </c>
      <c r="G3423">
        <v>2016</v>
      </c>
      <c r="H3423">
        <v>4</v>
      </c>
      <c r="I3423">
        <v>1000001288</v>
      </c>
      <c r="J3423">
        <v>12</v>
      </c>
      <c r="K3423">
        <v>33</v>
      </c>
      <c r="L3423" t="s">
        <v>2809</v>
      </c>
      <c r="M3423" t="s">
        <v>2689</v>
      </c>
      <c r="N3423" t="s">
        <v>2690</v>
      </c>
      <c r="O3423" s="55">
        <v>42460</v>
      </c>
      <c r="P3423" s="55">
        <v>42572</v>
      </c>
      <c r="Q3423" s="55">
        <v>42569</v>
      </c>
      <c r="R3423" s="55">
        <v>42621</v>
      </c>
      <c r="S3423" s="55">
        <v>42626</v>
      </c>
      <c r="T3423" t="s">
        <v>2691</v>
      </c>
      <c r="U3423">
        <v>30</v>
      </c>
      <c r="V3423" t="s">
        <v>3622</v>
      </c>
      <c r="W3423" t="s">
        <v>2693</v>
      </c>
      <c r="Y3423">
        <v>37810</v>
      </c>
      <c r="Z3423">
        <v>35820</v>
      </c>
      <c r="AA3423">
        <v>37810</v>
      </c>
      <c r="AB3423">
        <v>0</v>
      </c>
    </row>
    <row r="3424" spans="1:28" x14ac:dyDescent="0.25">
      <c r="A3424" t="s">
        <v>2686</v>
      </c>
      <c r="B3424" t="s">
        <v>87</v>
      </c>
      <c r="C3424">
        <v>899999230</v>
      </c>
      <c r="D3424">
        <v>971116</v>
      </c>
      <c r="E3424" t="s">
        <v>2687</v>
      </c>
      <c r="F3424">
        <v>16453</v>
      </c>
      <c r="G3424">
        <v>2018</v>
      </c>
      <c r="H3424">
        <v>2</v>
      </c>
      <c r="I3424">
        <v>1000002115</v>
      </c>
      <c r="J3424">
        <v>1</v>
      </c>
      <c r="K3424">
        <v>33</v>
      </c>
      <c r="L3424" t="s">
        <v>3840</v>
      </c>
      <c r="M3424" t="s">
        <v>2689</v>
      </c>
      <c r="N3424" t="s">
        <v>2690</v>
      </c>
      <c r="O3424" s="55">
        <v>43121</v>
      </c>
      <c r="P3424" s="55">
        <v>43302</v>
      </c>
      <c r="Q3424" s="55">
        <v>43293</v>
      </c>
      <c r="R3424" s="55">
        <v>43473</v>
      </c>
      <c r="S3424" s="55">
        <v>43479</v>
      </c>
      <c r="T3424" t="s">
        <v>2764</v>
      </c>
      <c r="U3424">
        <v>30</v>
      </c>
      <c r="V3424" t="s">
        <v>3409</v>
      </c>
      <c r="W3424" t="s">
        <v>2693</v>
      </c>
      <c r="Y3424">
        <v>18090</v>
      </c>
      <c r="Z3424">
        <v>17085</v>
      </c>
      <c r="AA3424">
        <v>18090</v>
      </c>
      <c r="AB3424">
        <v>0</v>
      </c>
    </row>
    <row r="3425" spans="1:28" x14ac:dyDescent="0.25">
      <c r="A3425" t="s">
        <v>2686</v>
      </c>
      <c r="B3425" t="s">
        <v>87</v>
      </c>
      <c r="C3425">
        <v>899999230</v>
      </c>
      <c r="D3425">
        <v>971116</v>
      </c>
      <c r="E3425" t="s">
        <v>2687</v>
      </c>
      <c r="F3425">
        <v>16453</v>
      </c>
      <c r="G3425">
        <v>2018</v>
      </c>
      <c r="H3425">
        <v>2</v>
      </c>
      <c r="I3425">
        <v>1000002115</v>
      </c>
      <c r="J3425">
        <v>1</v>
      </c>
      <c r="K3425">
        <v>33</v>
      </c>
      <c r="L3425" t="s">
        <v>3840</v>
      </c>
      <c r="M3425" t="s">
        <v>2689</v>
      </c>
      <c r="N3425" t="s">
        <v>2690</v>
      </c>
      <c r="O3425" s="55">
        <v>43121</v>
      </c>
      <c r="P3425" s="55">
        <v>43302</v>
      </c>
      <c r="Q3425" s="55">
        <v>43293</v>
      </c>
      <c r="R3425" s="55">
        <v>43473</v>
      </c>
      <c r="S3425" s="55">
        <v>43479</v>
      </c>
      <c r="T3425" t="s">
        <v>2764</v>
      </c>
      <c r="U3425">
        <v>30</v>
      </c>
      <c r="V3425" t="s">
        <v>3409</v>
      </c>
      <c r="W3425" t="s">
        <v>2693</v>
      </c>
      <c r="Y3425">
        <v>18090</v>
      </c>
      <c r="Z3425">
        <v>1005</v>
      </c>
      <c r="AA3425">
        <v>18090</v>
      </c>
      <c r="AB3425">
        <v>0</v>
      </c>
    </row>
    <row r="3426" spans="1:28" x14ac:dyDescent="0.25">
      <c r="A3426" t="s">
        <v>2686</v>
      </c>
      <c r="B3426" t="s">
        <v>87</v>
      </c>
      <c r="C3426">
        <v>899999230</v>
      </c>
      <c r="D3426">
        <v>971116</v>
      </c>
      <c r="E3426" t="s">
        <v>2687</v>
      </c>
      <c r="F3426">
        <v>16460</v>
      </c>
      <c r="G3426">
        <v>2009</v>
      </c>
      <c r="H3426">
        <v>2</v>
      </c>
      <c r="I3426">
        <v>1000000257</v>
      </c>
      <c r="J3426">
        <v>0</v>
      </c>
      <c r="K3426">
        <v>33</v>
      </c>
      <c r="L3426" t="s">
        <v>3558</v>
      </c>
      <c r="M3426" t="s">
        <v>2689</v>
      </c>
      <c r="N3426" t="s">
        <v>2690</v>
      </c>
      <c r="O3426" s="55">
        <v>40015</v>
      </c>
      <c r="P3426" s="55">
        <v>40380</v>
      </c>
      <c r="Q3426" s="55">
        <v>40067</v>
      </c>
      <c r="R3426" s="55">
        <v>40130</v>
      </c>
      <c r="S3426" s="55">
        <v>40144</v>
      </c>
      <c r="T3426" t="s">
        <v>2764</v>
      </c>
      <c r="U3426">
        <v>3</v>
      </c>
      <c r="V3426" t="s">
        <v>3623</v>
      </c>
      <c r="W3426" t="s">
        <v>2693</v>
      </c>
      <c r="Y3426">
        <v>2454280</v>
      </c>
      <c r="Z3426">
        <v>0</v>
      </c>
      <c r="AA3426">
        <v>2454280</v>
      </c>
      <c r="AB3426">
        <v>0</v>
      </c>
    </row>
    <row r="3427" spans="1:28" x14ac:dyDescent="0.25">
      <c r="A3427" t="s">
        <v>2686</v>
      </c>
      <c r="B3427" t="s">
        <v>87</v>
      </c>
      <c r="C3427">
        <v>899999230</v>
      </c>
      <c r="D3427">
        <v>971116</v>
      </c>
      <c r="E3427" t="s">
        <v>2687</v>
      </c>
      <c r="F3427">
        <v>16460</v>
      </c>
      <c r="G3427">
        <v>2009</v>
      </c>
      <c r="H3427">
        <v>7</v>
      </c>
      <c r="I3427">
        <v>1000000257</v>
      </c>
      <c r="J3427">
        <v>0</v>
      </c>
      <c r="K3427">
        <v>33</v>
      </c>
      <c r="L3427" t="s">
        <v>3558</v>
      </c>
      <c r="M3427" t="s">
        <v>2689</v>
      </c>
      <c r="N3427" t="s">
        <v>2690</v>
      </c>
      <c r="O3427" s="55">
        <v>40015</v>
      </c>
      <c r="P3427" s="55">
        <v>40380</v>
      </c>
      <c r="Q3427" s="55">
        <v>40067</v>
      </c>
      <c r="R3427" s="55">
        <v>40695</v>
      </c>
      <c r="S3427" s="55">
        <v>40704</v>
      </c>
      <c r="T3427" t="s">
        <v>2764</v>
      </c>
      <c r="U3427">
        <v>3</v>
      </c>
      <c r="V3427" t="s">
        <v>3623</v>
      </c>
      <c r="W3427" t="s">
        <v>2693</v>
      </c>
      <c r="Y3427">
        <v>237000</v>
      </c>
      <c r="Z3427">
        <v>0</v>
      </c>
      <c r="AA3427">
        <v>237000</v>
      </c>
      <c r="AB3427">
        <v>0</v>
      </c>
    </row>
    <row r="3428" spans="1:28" x14ac:dyDescent="0.25">
      <c r="A3428" t="s">
        <v>2686</v>
      </c>
      <c r="B3428" t="s">
        <v>2696</v>
      </c>
      <c r="C3428">
        <v>899999230</v>
      </c>
      <c r="D3428">
        <v>971116</v>
      </c>
      <c r="E3428" t="s">
        <v>2687</v>
      </c>
      <c r="F3428">
        <v>16502</v>
      </c>
      <c r="G3428">
        <v>2022</v>
      </c>
      <c r="H3428">
        <v>1</v>
      </c>
      <c r="I3428">
        <v>1000004755</v>
      </c>
      <c r="J3428">
        <v>0</v>
      </c>
      <c r="K3428">
        <v>33</v>
      </c>
      <c r="L3428" t="s">
        <v>3071</v>
      </c>
      <c r="M3428" t="s">
        <v>2689</v>
      </c>
      <c r="N3428" t="s">
        <v>2690</v>
      </c>
      <c r="O3428" s="55">
        <v>44774</v>
      </c>
      <c r="P3428" s="55">
        <v>45138</v>
      </c>
      <c r="Q3428" s="55">
        <v>44804</v>
      </c>
      <c r="R3428" s="55">
        <v>44831</v>
      </c>
      <c r="S3428" s="55">
        <v>44837</v>
      </c>
      <c r="T3428" t="s">
        <v>2691</v>
      </c>
      <c r="U3428">
        <v>30</v>
      </c>
      <c r="V3428" t="s">
        <v>5853</v>
      </c>
      <c r="W3428" t="s">
        <v>2693</v>
      </c>
      <c r="Y3428">
        <v>245776</v>
      </c>
      <c r="Z3428">
        <v>245776</v>
      </c>
      <c r="AA3428">
        <v>245776</v>
      </c>
      <c r="AB3428">
        <v>0</v>
      </c>
    </row>
    <row r="3429" spans="1:28" x14ac:dyDescent="0.25">
      <c r="A3429" t="s">
        <v>2686</v>
      </c>
      <c r="B3429" t="s">
        <v>2696</v>
      </c>
      <c r="C3429">
        <v>899999230</v>
      </c>
      <c r="D3429">
        <v>971116</v>
      </c>
      <c r="E3429" t="s">
        <v>2687</v>
      </c>
      <c r="F3429">
        <v>16506</v>
      </c>
      <c r="G3429">
        <v>2022</v>
      </c>
      <c r="H3429">
        <v>1</v>
      </c>
      <c r="I3429">
        <v>1000004755</v>
      </c>
      <c r="J3429">
        <v>0</v>
      </c>
      <c r="K3429">
        <v>33</v>
      </c>
      <c r="L3429" t="s">
        <v>3625</v>
      </c>
      <c r="M3429" t="s">
        <v>2689</v>
      </c>
      <c r="N3429" t="s">
        <v>2690</v>
      </c>
      <c r="O3429" s="55">
        <v>44774</v>
      </c>
      <c r="P3429" s="55">
        <v>45138</v>
      </c>
      <c r="Q3429" s="55">
        <v>44819</v>
      </c>
      <c r="R3429" s="55">
        <v>44831</v>
      </c>
      <c r="S3429" s="55">
        <v>44838</v>
      </c>
      <c r="T3429" t="s">
        <v>2691</v>
      </c>
      <c r="U3429">
        <v>30</v>
      </c>
      <c r="V3429" t="s">
        <v>3626</v>
      </c>
      <c r="W3429" t="s">
        <v>2693</v>
      </c>
      <c r="Y3429">
        <v>117100</v>
      </c>
      <c r="Z3429">
        <v>117100</v>
      </c>
      <c r="AA3429">
        <v>117100</v>
      </c>
      <c r="AB3429">
        <v>0</v>
      </c>
    </row>
    <row r="3430" spans="1:28" x14ac:dyDescent="0.25">
      <c r="A3430" t="s">
        <v>2686</v>
      </c>
      <c r="B3430" t="s">
        <v>2696</v>
      </c>
      <c r="C3430">
        <v>899999230</v>
      </c>
      <c r="D3430">
        <v>971116</v>
      </c>
      <c r="E3430" t="s">
        <v>2687</v>
      </c>
      <c r="F3430">
        <v>16506</v>
      </c>
      <c r="G3430">
        <v>2022</v>
      </c>
      <c r="H3430">
        <v>6</v>
      </c>
      <c r="I3430">
        <v>1000004755</v>
      </c>
      <c r="J3430">
        <v>0</v>
      </c>
      <c r="K3430">
        <v>33</v>
      </c>
      <c r="L3430" t="s">
        <v>3625</v>
      </c>
      <c r="M3430" t="s">
        <v>2689</v>
      </c>
      <c r="N3430" t="s">
        <v>2690</v>
      </c>
      <c r="O3430" s="55">
        <v>44774</v>
      </c>
      <c r="P3430" s="55">
        <v>45138</v>
      </c>
      <c r="Q3430" s="55">
        <v>44819</v>
      </c>
      <c r="R3430" s="55">
        <v>44966</v>
      </c>
      <c r="S3430" s="55">
        <v>44972</v>
      </c>
      <c r="T3430" t="s">
        <v>2691</v>
      </c>
      <c r="U3430">
        <v>30</v>
      </c>
      <c r="V3430" t="s">
        <v>3626</v>
      </c>
      <c r="W3430" t="s">
        <v>2693</v>
      </c>
      <c r="Y3430">
        <v>112076</v>
      </c>
      <c r="Z3430">
        <v>112076</v>
      </c>
      <c r="AA3430">
        <v>112076</v>
      </c>
      <c r="AB3430">
        <v>0</v>
      </c>
    </row>
    <row r="3431" spans="1:28" x14ac:dyDescent="0.25">
      <c r="A3431" t="s">
        <v>2686</v>
      </c>
      <c r="B3431" t="s">
        <v>2696</v>
      </c>
      <c r="C3431">
        <v>899999230</v>
      </c>
      <c r="D3431">
        <v>971116</v>
      </c>
      <c r="E3431" t="s">
        <v>2687</v>
      </c>
      <c r="F3431">
        <v>16509</v>
      </c>
      <c r="G3431">
        <v>2022</v>
      </c>
      <c r="H3431">
        <v>1</v>
      </c>
      <c r="I3431">
        <v>1000004755</v>
      </c>
      <c r="J3431">
        <v>0</v>
      </c>
      <c r="K3431">
        <v>33</v>
      </c>
      <c r="L3431" t="s">
        <v>2747</v>
      </c>
      <c r="M3431" t="s">
        <v>2689</v>
      </c>
      <c r="N3431" t="s">
        <v>2690</v>
      </c>
      <c r="O3431" s="55">
        <v>44774</v>
      </c>
      <c r="P3431" s="55">
        <v>45138</v>
      </c>
      <c r="Q3431" s="55">
        <v>44819</v>
      </c>
      <c r="R3431" s="55">
        <v>44831</v>
      </c>
      <c r="S3431" s="55">
        <v>44838</v>
      </c>
      <c r="T3431" t="s">
        <v>2691</v>
      </c>
      <c r="U3431">
        <v>30</v>
      </c>
      <c r="V3431" t="s">
        <v>3628</v>
      </c>
      <c r="W3431" t="s">
        <v>2693</v>
      </c>
      <c r="Y3431">
        <v>117176</v>
      </c>
      <c r="Z3431">
        <v>117176</v>
      </c>
      <c r="AA3431">
        <v>117176</v>
      </c>
      <c r="AB3431">
        <v>0</v>
      </c>
    </row>
    <row r="3432" spans="1:28" x14ac:dyDescent="0.25">
      <c r="A3432" t="s">
        <v>2686</v>
      </c>
      <c r="B3432" t="s">
        <v>2715</v>
      </c>
      <c r="C3432">
        <v>899999230</v>
      </c>
      <c r="D3432">
        <v>4013</v>
      </c>
      <c r="E3432" t="s">
        <v>2716</v>
      </c>
      <c r="F3432">
        <v>16620</v>
      </c>
      <c r="G3432">
        <v>2013</v>
      </c>
      <c r="H3432">
        <v>1</v>
      </c>
      <c r="I3432">
        <v>1000000732</v>
      </c>
      <c r="J3432">
        <v>0</v>
      </c>
      <c r="K3432">
        <v>33</v>
      </c>
      <c r="L3432" t="s">
        <v>4374</v>
      </c>
      <c r="M3432" t="s">
        <v>2689</v>
      </c>
      <c r="N3432" t="s">
        <v>2690</v>
      </c>
      <c r="O3432" s="55">
        <v>41111</v>
      </c>
      <c r="P3432" s="55">
        <v>41476</v>
      </c>
      <c r="Q3432" s="55">
        <v>41438</v>
      </c>
      <c r="R3432" s="55">
        <v>41467</v>
      </c>
      <c r="S3432" s="55">
        <v>41480</v>
      </c>
      <c r="T3432" t="s">
        <v>2691</v>
      </c>
      <c r="U3432">
        <v>30</v>
      </c>
      <c r="V3432" t="s">
        <v>4932</v>
      </c>
      <c r="W3432" t="s">
        <v>2693</v>
      </c>
      <c r="Y3432">
        <v>75400</v>
      </c>
      <c r="Z3432">
        <v>75400</v>
      </c>
      <c r="AA3432">
        <v>75400</v>
      </c>
      <c r="AB3432">
        <v>0</v>
      </c>
    </row>
    <row r="3433" spans="1:28" x14ac:dyDescent="0.25">
      <c r="A3433" t="s">
        <v>2686</v>
      </c>
      <c r="B3433" t="s">
        <v>2715</v>
      </c>
      <c r="C3433">
        <v>899999230</v>
      </c>
      <c r="D3433">
        <v>91968</v>
      </c>
      <c r="F3433">
        <v>16630</v>
      </c>
      <c r="G3433">
        <v>2013</v>
      </c>
      <c r="H3433">
        <v>1</v>
      </c>
      <c r="I3433">
        <v>1000000732</v>
      </c>
      <c r="J3433">
        <v>4</v>
      </c>
      <c r="K3433">
        <v>33</v>
      </c>
      <c r="L3433" t="s">
        <v>5854</v>
      </c>
      <c r="M3433" t="s">
        <v>2689</v>
      </c>
      <c r="N3433" t="s">
        <v>2690</v>
      </c>
      <c r="O3433" s="55">
        <v>41295</v>
      </c>
      <c r="P3433" s="55">
        <v>41476</v>
      </c>
      <c r="Q3433" s="55">
        <v>41427</v>
      </c>
      <c r="R3433" s="55">
        <v>41474</v>
      </c>
      <c r="S3433" s="55">
        <v>41480</v>
      </c>
      <c r="T3433" t="s">
        <v>2691</v>
      </c>
      <c r="U3433">
        <v>30</v>
      </c>
      <c r="V3433" t="s">
        <v>3059</v>
      </c>
      <c r="W3433" t="s">
        <v>2693</v>
      </c>
      <c r="Y3433">
        <v>357200</v>
      </c>
      <c r="Z3433">
        <v>357200</v>
      </c>
      <c r="AA3433">
        <v>357200</v>
      </c>
      <c r="AB3433">
        <v>0</v>
      </c>
    </row>
    <row r="3434" spans="1:28" x14ac:dyDescent="0.25">
      <c r="A3434" t="s">
        <v>2686</v>
      </c>
      <c r="B3434" t="s">
        <v>2715</v>
      </c>
      <c r="C3434">
        <v>899999230</v>
      </c>
      <c r="D3434">
        <v>4013</v>
      </c>
      <c r="E3434" t="s">
        <v>2716</v>
      </c>
      <c r="F3434">
        <v>16702</v>
      </c>
      <c r="G3434">
        <v>2012</v>
      </c>
      <c r="H3434">
        <v>1</v>
      </c>
      <c r="I3434">
        <v>1000000732</v>
      </c>
      <c r="J3434">
        <v>0</v>
      </c>
      <c r="K3434">
        <v>33</v>
      </c>
      <c r="L3434" t="s">
        <v>3631</v>
      </c>
      <c r="M3434" t="s">
        <v>2689</v>
      </c>
      <c r="N3434" t="s">
        <v>2690</v>
      </c>
      <c r="O3434" s="55">
        <v>41111</v>
      </c>
      <c r="P3434" s="55">
        <v>41476</v>
      </c>
      <c r="Q3434" s="55">
        <v>41122</v>
      </c>
      <c r="R3434" s="55">
        <v>41142</v>
      </c>
      <c r="S3434" s="55">
        <v>41156</v>
      </c>
      <c r="T3434" t="s">
        <v>2691</v>
      </c>
      <c r="U3434">
        <v>30</v>
      </c>
      <c r="V3434" t="s">
        <v>3632</v>
      </c>
      <c r="W3434" t="s">
        <v>2693</v>
      </c>
      <c r="Y3434">
        <v>266300</v>
      </c>
      <c r="Z3434">
        <v>266300</v>
      </c>
      <c r="AA3434">
        <v>266300</v>
      </c>
      <c r="AB3434">
        <v>0</v>
      </c>
    </row>
    <row r="3435" spans="1:28" x14ac:dyDescent="0.25">
      <c r="A3435" t="s">
        <v>2686</v>
      </c>
      <c r="B3435" t="s">
        <v>87</v>
      </c>
      <c r="C3435">
        <v>899999230</v>
      </c>
      <c r="D3435">
        <v>971116</v>
      </c>
      <c r="E3435" t="s">
        <v>2687</v>
      </c>
      <c r="F3435">
        <v>16721</v>
      </c>
      <c r="G3435">
        <v>2018</v>
      </c>
      <c r="H3435">
        <v>1</v>
      </c>
      <c r="I3435">
        <v>1000002115</v>
      </c>
      <c r="J3435">
        <v>1</v>
      </c>
      <c r="K3435">
        <v>33</v>
      </c>
      <c r="L3435" t="s">
        <v>2703</v>
      </c>
      <c r="M3435" t="s">
        <v>2689</v>
      </c>
      <c r="N3435" t="s">
        <v>2690</v>
      </c>
      <c r="O3435" s="55">
        <v>43121</v>
      </c>
      <c r="P3435" s="55">
        <v>43302</v>
      </c>
      <c r="Q3435" s="55">
        <v>43259</v>
      </c>
      <c r="R3435" s="55">
        <v>43321</v>
      </c>
      <c r="S3435" s="55">
        <v>43327</v>
      </c>
      <c r="T3435" t="s">
        <v>2773</v>
      </c>
      <c r="U3435">
        <v>30</v>
      </c>
      <c r="V3435" t="s">
        <v>3958</v>
      </c>
      <c r="W3435" t="s">
        <v>2693</v>
      </c>
      <c r="Y3435">
        <v>254900</v>
      </c>
      <c r="Z3435">
        <v>254900</v>
      </c>
      <c r="AA3435">
        <v>254900</v>
      </c>
      <c r="AB3435">
        <v>0</v>
      </c>
    </row>
    <row r="3436" spans="1:28" x14ac:dyDescent="0.25">
      <c r="A3436" t="s">
        <v>2686</v>
      </c>
      <c r="B3436" t="s">
        <v>87</v>
      </c>
      <c r="C3436">
        <v>899999230</v>
      </c>
      <c r="D3436">
        <v>971116</v>
      </c>
      <c r="E3436" t="s">
        <v>2687</v>
      </c>
      <c r="F3436">
        <v>16725</v>
      </c>
      <c r="G3436">
        <v>2017</v>
      </c>
      <c r="H3436">
        <v>2</v>
      </c>
      <c r="I3436">
        <v>1000001587</v>
      </c>
      <c r="J3436">
        <v>20</v>
      </c>
      <c r="K3436">
        <v>33</v>
      </c>
      <c r="L3436" t="s">
        <v>3633</v>
      </c>
      <c r="M3436" t="s">
        <v>2689</v>
      </c>
      <c r="N3436" t="s">
        <v>2690</v>
      </c>
      <c r="O3436" s="55">
        <v>42937</v>
      </c>
      <c r="P3436" s="55">
        <v>43121</v>
      </c>
      <c r="Q3436" s="55">
        <v>42947</v>
      </c>
      <c r="R3436" s="55">
        <v>43056</v>
      </c>
      <c r="S3436" s="55">
        <v>43060</v>
      </c>
      <c r="T3436" t="s">
        <v>2691</v>
      </c>
      <c r="U3436">
        <v>30</v>
      </c>
      <c r="V3436" t="s">
        <v>3634</v>
      </c>
      <c r="W3436" t="s">
        <v>2693</v>
      </c>
      <c r="Y3436">
        <v>353150</v>
      </c>
      <c r="Z3436">
        <v>331900</v>
      </c>
      <c r="AA3436">
        <v>353150</v>
      </c>
      <c r="AB3436">
        <v>0</v>
      </c>
    </row>
    <row r="3437" spans="1:28" x14ac:dyDescent="0.25">
      <c r="A3437" t="s">
        <v>2686</v>
      </c>
      <c r="B3437" t="s">
        <v>87</v>
      </c>
      <c r="C3437">
        <v>899999230</v>
      </c>
      <c r="D3437">
        <v>971116</v>
      </c>
      <c r="E3437" t="s">
        <v>2687</v>
      </c>
      <c r="F3437">
        <v>16727</v>
      </c>
      <c r="G3437">
        <v>2017</v>
      </c>
      <c r="H3437">
        <v>1</v>
      </c>
      <c r="I3437">
        <v>1000001587</v>
      </c>
      <c r="J3437">
        <v>20</v>
      </c>
      <c r="K3437">
        <v>33</v>
      </c>
      <c r="L3437" t="s">
        <v>2880</v>
      </c>
      <c r="M3437" t="s">
        <v>2689</v>
      </c>
      <c r="N3437" t="s">
        <v>2690</v>
      </c>
      <c r="O3437" s="55">
        <v>42937</v>
      </c>
      <c r="P3437" s="55">
        <v>43121</v>
      </c>
      <c r="Q3437" s="55">
        <v>42951</v>
      </c>
      <c r="R3437" s="55">
        <v>42977</v>
      </c>
      <c r="S3437" s="55">
        <v>42979</v>
      </c>
      <c r="T3437" t="s">
        <v>3027</v>
      </c>
      <c r="U3437">
        <v>30</v>
      </c>
      <c r="V3437" t="s">
        <v>3961</v>
      </c>
      <c r="W3437" t="s">
        <v>2693</v>
      </c>
      <c r="Y3437">
        <v>90450</v>
      </c>
      <c r="Z3437">
        <v>90450</v>
      </c>
      <c r="AA3437">
        <v>90450</v>
      </c>
      <c r="AB3437">
        <v>0</v>
      </c>
    </row>
    <row r="3438" spans="1:28" x14ac:dyDescent="0.25">
      <c r="A3438" t="s">
        <v>2686</v>
      </c>
      <c r="B3438" t="s">
        <v>87</v>
      </c>
      <c r="C3438">
        <v>899999230</v>
      </c>
      <c r="D3438">
        <v>971116</v>
      </c>
      <c r="E3438" t="s">
        <v>2687</v>
      </c>
      <c r="F3438">
        <v>16729</v>
      </c>
      <c r="G3438">
        <v>2017</v>
      </c>
      <c r="H3438">
        <v>1</v>
      </c>
      <c r="I3438">
        <v>1000001587</v>
      </c>
      <c r="J3438">
        <v>20</v>
      </c>
      <c r="K3438">
        <v>33</v>
      </c>
      <c r="L3438" t="s">
        <v>3426</v>
      </c>
      <c r="M3438" t="s">
        <v>2689</v>
      </c>
      <c r="N3438" t="s">
        <v>2690</v>
      </c>
      <c r="O3438" s="55">
        <v>42937</v>
      </c>
      <c r="P3438" s="55">
        <v>43121</v>
      </c>
      <c r="Q3438" s="55">
        <v>42950</v>
      </c>
      <c r="R3438" s="55">
        <v>42977</v>
      </c>
      <c r="S3438" s="55">
        <v>42979</v>
      </c>
      <c r="T3438" t="s">
        <v>2691</v>
      </c>
      <c r="U3438">
        <v>30</v>
      </c>
      <c r="V3438" t="s">
        <v>3635</v>
      </c>
      <c r="W3438" t="s">
        <v>2693</v>
      </c>
      <c r="Y3438">
        <v>100450</v>
      </c>
      <c r="Z3438">
        <v>100450</v>
      </c>
      <c r="AA3438">
        <v>100450</v>
      </c>
      <c r="AB3438">
        <v>0</v>
      </c>
    </row>
    <row r="3439" spans="1:28" x14ac:dyDescent="0.25">
      <c r="A3439" t="s">
        <v>2686</v>
      </c>
      <c r="B3439" t="s">
        <v>87</v>
      </c>
      <c r="C3439">
        <v>899999230</v>
      </c>
      <c r="D3439">
        <v>971116</v>
      </c>
      <c r="E3439" t="s">
        <v>2687</v>
      </c>
      <c r="F3439">
        <v>16738</v>
      </c>
      <c r="G3439">
        <v>2017</v>
      </c>
      <c r="H3439">
        <v>2</v>
      </c>
      <c r="I3439">
        <v>1000001587</v>
      </c>
      <c r="J3439">
        <v>20</v>
      </c>
      <c r="K3439">
        <v>33</v>
      </c>
      <c r="L3439" t="s">
        <v>2754</v>
      </c>
      <c r="M3439" t="s">
        <v>2689</v>
      </c>
      <c r="N3439" t="s">
        <v>2690</v>
      </c>
      <c r="O3439" s="55">
        <v>42937</v>
      </c>
      <c r="P3439" s="55">
        <v>43121</v>
      </c>
      <c r="Q3439" s="55">
        <v>42944</v>
      </c>
      <c r="R3439" s="55">
        <v>42999</v>
      </c>
      <c r="S3439" s="55">
        <v>43006</v>
      </c>
      <c r="T3439" t="s">
        <v>2764</v>
      </c>
      <c r="U3439">
        <v>30</v>
      </c>
      <c r="V3439" t="s">
        <v>5855</v>
      </c>
      <c r="W3439" t="s">
        <v>2693</v>
      </c>
      <c r="Y3439">
        <v>100450</v>
      </c>
      <c r="Z3439">
        <v>100450</v>
      </c>
      <c r="AA3439">
        <v>100450</v>
      </c>
      <c r="AB3439">
        <v>0</v>
      </c>
    </row>
    <row r="3440" spans="1:28" x14ac:dyDescent="0.25">
      <c r="A3440" t="s">
        <v>2686</v>
      </c>
      <c r="B3440" t="s">
        <v>2696</v>
      </c>
      <c r="C3440">
        <v>899999230</v>
      </c>
      <c r="D3440">
        <v>971116</v>
      </c>
      <c r="E3440" t="s">
        <v>2687</v>
      </c>
      <c r="F3440">
        <v>16768</v>
      </c>
      <c r="G3440">
        <v>2022</v>
      </c>
      <c r="H3440">
        <v>1</v>
      </c>
      <c r="I3440">
        <v>1000004755</v>
      </c>
      <c r="J3440">
        <v>0</v>
      </c>
      <c r="K3440">
        <v>33</v>
      </c>
      <c r="L3440" t="s">
        <v>3133</v>
      </c>
      <c r="M3440" t="s">
        <v>2689</v>
      </c>
      <c r="N3440" t="s">
        <v>2690</v>
      </c>
      <c r="O3440" s="55">
        <v>44774</v>
      </c>
      <c r="P3440" s="55">
        <v>45138</v>
      </c>
      <c r="Q3440" s="55">
        <v>44830</v>
      </c>
      <c r="R3440" s="55">
        <v>44840</v>
      </c>
      <c r="S3440" s="55">
        <v>44840</v>
      </c>
      <c r="T3440" t="s">
        <v>2691</v>
      </c>
      <c r="U3440">
        <v>30</v>
      </c>
      <c r="V3440" t="s">
        <v>3134</v>
      </c>
      <c r="W3440" t="s">
        <v>2709</v>
      </c>
      <c r="X3440" t="s">
        <v>2758</v>
      </c>
      <c r="Y3440">
        <v>1146700</v>
      </c>
      <c r="Z3440">
        <v>0</v>
      </c>
      <c r="AA3440">
        <v>1146700</v>
      </c>
      <c r="AB3440">
        <v>0</v>
      </c>
    </row>
    <row r="3441" spans="1:28" x14ac:dyDescent="0.25">
      <c r="A3441" t="s">
        <v>2686</v>
      </c>
      <c r="B3441" t="s">
        <v>2696</v>
      </c>
      <c r="C3441">
        <v>899999230</v>
      </c>
      <c r="D3441">
        <v>971116</v>
      </c>
      <c r="E3441" t="s">
        <v>2687</v>
      </c>
      <c r="F3441">
        <v>16768</v>
      </c>
      <c r="G3441">
        <v>2022</v>
      </c>
      <c r="H3441">
        <v>3</v>
      </c>
      <c r="I3441">
        <v>1000004755</v>
      </c>
      <c r="J3441">
        <v>0</v>
      </c>
      <c r="K3441">
        <v>33</v>
      </c>
      <c r="L3441" t="s">
        <v>3133</v>
      </c>
      <c r="M3441" t="s">
        <v>2689</v>
      </c>
      <c r="N3441" t="s">
        <v>2690</v>
      </c>
      <c r="O3441" s="55">
        <v>44774</v>
      </c>
      <c r="P3441" s="55">
        <v>45138</v>
      </c>
      <c r="Q3441" s="55">
        <v>44830</v>
      </c>
      <c r="R3441" s="55">
        <v>44868</v>
      </c>
      <c r="S3441" s="55">
        <v>44874</v>
      </c>
      <c r="T3441" t="s">
        <v>2691</v>
      </c>
      <c r="U3441">
        <v>30</v>
      </c>
      <c r="V3441" t="s">
        <v>3134</v>
      </c>
      <c r="W3441" t="s">
        <v>2693</v>
      </c>
      <c r="Y3441">
        <v>341876</v>
      </c>
      <c r="Z3441">
        <v>341876</v>
      </c>
      <c r="AA3441">
        <v>341876</v>
      </c>
      <c r="AB3441">
        <v>0</v>
      </c>
    </row>
    <row r="3442" spans="1:28" x14ac:dyDescent="0.25">
      <c r="A3442" t="s">
        <v>2686</v>
      </c>
      <c r="B3442" t="s">
        <v>2696</v>
      </c>
      <c r="C3442">
        <v>899999230</v>
      </c>
      <c r="D3442">
        <v>971116</v>
      </c>
      <c r="E3442" t="s">
        <v>2687</v>
      </c>
      <c r="F3442">
        <v>16768</v>
      </c>
      <c r="G3442">
        <v>2022</v>
      </c>
      <c r="H3442">
        <v>8</v>
      </c>
      <c r="I3442">
        <v>1000004755</v>
      </c>
      <c r="J3442">
        <v>0</v>
      </c>
      <c r="K3442">
        <v>33</v>
      </c>
      <c r="L3442" t="s">
        <v>3133</v>
      </c>
      <c r="M3442" t="s">
        <v>2689</v>
      </c>
      <c r="N3442" t="s">
        <v>2690</v>
      </c>
      <c r="O3442" s="55">
        <v>44774</v>
      </c>
      <c r="P3442" s="55">
        <v>45138</v>
      </c>
      <c r="Q3442" s="55">
        <v>44830</v>
      </c>
      <c r="R3442" s="55">
        <v>44907</v>
      </c>
      <c r="S3442" s="55">
        <v>45162</v>
      </c>
      <c r="T3442" t="s">
        <v>2691</v>
      </c>
      <c r="U3442">
        <v>30</v>
      </c>
      <c r="V3442" t="s">
        <v>3134</v>
      </c>
      <c r="W3442" t="s">
        <v>2693</v>
      </c>
      <c r="X3442" t="s">
        <v>2775</v>
      </c>
      <c r="Y3442">
        <v>51876</v>
      </c>
      <c r="Z3442">
        <v>50776</v>
      </c>
      <c r="AA3442">
        <v>51876</v>
      </c>
      <c r="AB3442">
        <v>0</v>
      </c>
    </row>
    <row r="3443" spans="1:28" x14ac:dyDescent="0.25">
      <c r="A3443" t="s">
        <v>2686</v>
      </c>
      <c r="B3443" t="s">
        <v>2696</v>
      </c>
      <c r="C3443">
        <v>899999230</v>
      </c>
      <c r="D3443">
        <v>971116</v>
      </c>
      <c r="E3443" t="s">
        <v>2687</v>
      </c>
      <c r="F3443">
        <v>16769</v>
      </c>
      <c r="G3443">
        <v>2022</v>
      </c>
      <c r="H3443">
        <v>1</v>
      </c>
      <c r="I3443">
        <v>1000004755</v>
      </c>
      <c r="J3443">
        <v>0</v>
      </c>
      <c r="K3443">
        <v>33</v>
      </c>
      <c r="L3443" t="s">
        <v>2756</v>
      </c>
      <c r="M3443" t="s">
        <v>2689</v>
      </c>
      <c r="N3443" t="s">
        <v>2690</v>
      </c>
      <c r="O3443" s="55">
        <v>44774</v>
      </c>
      <c r="P3443" s="55">
        <v>45138</v>
      </c>
      <c r="Q3443" s="55">
        <v>44831</v>
      </c>
      <c r="R3443" s="55">
        <v>44840</v>
      </c>
      <c r="S3443" s="55">
        <v>44840</v>
      </c>
      <c r="T3443" t="s">
        <v>2691</v>
      </c>
      <c r="U3443">
        <v>30</v>
      </c>
      <c r="V3443" t="s">
        <v>3135</v>
      </c>
      <c r="W3443" t="s">
        <v>2709</v>
      </c>
      <c r="X3443" t="s">
        <v>2758</v>
      </c>
      <c r="Y3443">
        <v>2865700</v>
      </c>
      <c r="Z3443">
        <v>0</v>
      </c>
      <c r="AA3443">
        <v>2865700</v>
      </c>
      <c r="AB3443">
        <v>0</v>
      </c>
    </row>
    <row r="3444" spans="1:28" x14ac:dyDescent="0.25">
      <c r="A3444" t="s">
        <v>2686</v>
      </c>
      <c r="B3444" t="s">
        <v>2696</v>
      </c>
      <c r="C3444">
        <v>899999230</v>
      </c>
      <c r="D3444">
        <v>971116</v>
      </c>
      <c r="E3444" t="s">
        <v>2687</v>
      </c>
      <c r="F3444">
        <v>16872</v>
      </c>
      <c r="G3444">
        <v>2022</v>
      </c>
      <c r="H3444">
        <v>1</v>
      </c>
      <c r="I3444">
        <v>1000004755</v>
      </c>
      <c r="J3444">
        <v>0</v>
      </c>
      <c r="K3444">
        <v>33</v>
      </c>
      <c r="L3444" t="s">
        <v>3139</v>
      </c>
      <c r="M3444" t="s">
        <v>2689</v>
      </c>
      <c r="N3444" t="s">
        <v>2690</v>
      </c>
      <c r="O3444" s="55">
        <v>44774</v>
      </c>
      <c r="P3444" s="55">
        <v>45138</v>
      </c>
      <c r="Q3444" s="55">
        <v>44825</v>
      </c>
      <c r="R3444" s="55">
        <v>44837</v>
      </c>
      <c r="S3444" s="55">
        <v>44841</v>
      </c>
      <c r="T3444" t="s">
        <v>2691</v>
      </c>
      <c r="U3444">
        <v>30</v>
      </c>
      <c r="V3444" t="s">
        <v>3140</v>
      </c>
      <c r="W3444" t="s">
        <v>2693</v>
      </c>
      <c r="Y3444">
        <v>389280</v>
      </c>
      <c r="Z3444">
        <v>389280</v>
      </c>
      <c r="AA3444">
        <v>389280</v>
      </c>
      <c r="AB3444">
        <v>0</v>
      </c>
    </row>
    <row r="3445" spans="1:28" x14ac:dyDescent="0.25">
      <c r="A3445" t="s">
        <v>2686</v>
      </c>
      <c r="B3445" t="s">
        <v>2715</v>
      </c>
      <c r="C3445">
        <v>899999230</v>
      </c>
      <c r="D3445">
        <v>4013</v>
      </c>
      <c r="E3445" t="s">
        <v>2716</v>
      </c>
      <c r="F3445">
        <v>11213</v>
      </c>
      <c r="G3445">
        <v>2013</v>
      </c>
      <c r="H3445">
        <v>2</v>
      </c>
      <c r="I3445">
        <v>1000000732</v>
      </c>
      <c r="J3445">
        <v>0</v>
      </c>
      <c r="K3445">
        <v>33</v>
      </c>
      <c r="L3445" t="s">
        <v>3517</v>
      </c>
      <c r="M3445" t="s">
        <v>2689</v>
      </c>
      <c r="N3445" t="s">
        <v>2690</v>
      </c>
      <c r="O3445" s="55">
        <v>41111</v>
      </c>
      <c r="P3445" s="55">
        <v>41476</v>
      </c>
      <c r="Q3445" s="55">
        <v>41408</v>
      </c>
      <c r="R3445" s="55">
        <v>41449</v>
      </c>
      <c r="S3445" s="55">
        <v>41450</v>
      </c>
      <c r="T3445" t="s">
        <v>2691</v>
      </c>
      <c r="U3445">
        <v>30</v>
      </c>
      <c r="V3445" t="s">
        <v>5856</v>
      </c>
      <c r="W3445" t="s">
        <v>2693</v>
      </c>
      <c r="Y3445">
        <v>57300</v>
      </c>
      <c r="Z3445">
        <v>57300</v>
      </c>
      <c r="AA3445">
        <v>57300</v>
      </c>
      <c r="AB3445">
        <v>0</v>
      </c>
    </row>
    <row r="3446" spans="1:28" x14ac:dyDescent="0.25">
      <c r="A3446" t="s">
        <v>2686</v>
      </c>
      <c r="B3446" t="s">
        <v>87</v>
      </c>
      <c r="C3446">
        <v>899999230</v>
      </c>
      <c r="D3446">
        <v>961114</v>
      </c>
      <c r="E3446" t="s">
        <v>3307</v>
      </c>
      <c r="F3446">
        <v>11222</v>
      </c>
      <c r="G3446">
        <v>2010</v>
      </c>
      <c r="H3446">
        <v>1</v>
      </c>
      <c r="I3446">
        <v>1000000398</v>
      </c>
      <c r="J3446">
        <v>0</v>
      </c>
      <c r="K3446">
        <v>33</v>
      </c>
      <c r="L3446" t="s">
        <v>3455</v>
      </c>
      <c r="M3446" t="s">
        <v>2689</v>
      </c>
      <c r="N3446" t="s">
        <v>2690</v>
      </c>
      <c r="O3446" s="55">
        <v>40380</v>
      </c>
      <c r="P3446" s="55">
        <v>40745</v>
      </c>
      <c r="Q3446" s="55">
        <v>40462</v>
      </c>
      <c r="R3446" s="55">
        <v>40479</v>
      </c>
      <c r="S3446" s="55">
        <v>40488</v>
      </c>
      <c r="T3446" t="s">
        <v>2764</v>
      </c>
      <c r="U3446">
        <v>30</v>
      </c>
      <c r="V3446" t="s">
        <v>5857</v>
      </c>
      <c r="W3446" t="s">
        <v>2693</v>
      </c>
      <c r="Y3446">
        <v>125300</v>
      </c>
      <c r="Z3446">
        <v>125300</v>
      </c>
      <c r="AA3446">
        <v>125300</v>
      </c>
      <c r="AB3446">
        <v>0</v>
      </c>
    </row>
    <row r="3447" spans="1:28" x14ac:dyDescent="0.25">
      <c r="A3447" t="s">
        <v>2686</v>
      </c>
      <c r="B3447" t="s">
        <v>87</v>
      </c>
      <c r="C3447">
        <v>899999230</v>
      </c>
      <c r="D3447">
        <v>961114</v>
      </c>
      <c r="E3447" t="s">
        <v>3307</v>
      </c>
      <c r="F3447">
        <v>11223</v>
      </c>
      <c r="G3447">
        <v>2010</v>
      </c>
      <c r="H3447">
        <v>1</v>
      </c>
      <c r="I3447">
        <v>1000000398</v>
      </c>
      <c r="J3447">
        <v>0</v>
      </c>
      <c r="K3447">
        <v>33</v>
      </c>
      <c r="L3447" t="s">
        <v>3475</v>
      </c>
      <c r="M3447" t="s">
        <v>2689</v>
      </c>
      <c r="N3447" t="s">
        <v>2690</v>
      </c>
      <c r="O3447" s="55">
        <v>40380</v>
      </c>
      <c r="P3447" s="55">
        <v>40745</v>
      </c>
      <c r="Q3447" s="55">
        <v>40465</v>
      </c>
      <c r="R3447" s="55">
        <v>40479</v>
      </c>
      <c r="S3447" s="55">
        <v>40488</v>
      </c>
      <c r="T3447" t="s">
        <v>2691</v>
      </c>
      <c r="U3447">
        <v>30</v>
      </c>
      <c r="V3447" t="s">
        <v>5858</v>
      </c>
      <c r="W3447" t="s">
        <v>2693</v>
      </c>
      <c r="Y3447">
        <v>73900</v>
      </c>
      <c r="Z3447">
        <v>73900</v>
      </c>
      <c r="AA3447">
        <v>73900</v>
      </c>
      <c r="AB3447">
        <v>0</v>
      </c>
    </row>
    <row r="3448" spans="1:28" x14ac:dyDescent="0.25">
      <c r="A3448" t="s">
        <v>2686</v>
      </c>
      <c r="B3448" t="s">
        <v>87</v>
      </c>
      <c r="C3448">
        <v>899999230</v>
      </c>
      <c r="D3448">
        <v>971116</v>
      </c>
      <c r="E3448" t="s">
        <v>2687</v>
      </c>
      <c r="F3448">
        <v>11227</v>
      </c>
      <c r="G3448">
        <v>2019</v>
      </c>
      <c r="H3448">
        <v>3</v>
      </c>
      <c r="I3448">
        <v>1000002115</v>
      </c>
      <c r="J3448">
        <v>0</v>
      </c>
      <c r="K3448">
        <v>33</v>
      </c>
      <c r="L3448" t="s">
        <v>3345</v>
      </c>
      <c r="M3448" t="s">
        <v>2689</v>
      </c>
      <c r="N3448" t="s">
        <v>2690</v>
      </c>
      <c r="O3448" s="55">
        <v>43302</v>
      </c>
      <c r="P3448" s="55">
        <v>43486</v>
      </c>
      <c r="Q3448" s="55">
        <v>43563</v>
      </c>
      <c r="R3448" s="55">
        <v>43623</v>
      </c>
      <c r="S3448" s="55">
        <v>43628</v>
      </c>
      <c r="T3448" t="s">
        <v>2691</v>
      </c>
      <c r="U3448">
        <v>30</v>
      </c>
      <c r="V3448" t="s">
        <v>3346</v>
      </c>
      <c r="W3448" t="s">
        <v>2709</v>
      </c>
      <c r="X3448" t="s">
        <v>2734</v>
      </c>
      <c r="Y3448">
        <v>38340</v>
      </c>
      <c r="Z3448">
        <v>0</v>
      </c>
      <c r="AA3448">
        <v>38340</v>
      </c>
      <c r="AB3448">
        <v>0</v>
      </c>
    </row>
    <row r="3449" spans="1:28" x14ac:dyDescent="0.25">
      <c r="A3449" t="s">
        <v>2686</v>
      </c>
      <c r="B3449" t="s">
        <v>87</v>
      </c>
      <c r="C3449">
        <v>899999230</v>
      </c>
      <c r="D3449">
        <v>961114</v>
      </c>
      <c r="E3449" t="s">
        <v>3307</v>
      </c>
      <c r="F3449">
        <v>11234</v>
      </c>
      <c r="G3449">
        <v>2010</v>
      </c>
      <c r="H3449">
        <v>1</v>
      </c>
      <c r="I3449">
        <v>1000000398</v>
      </c>
      <c r="J3449">
        <v>0</v>
      </c>
      <c r="K3449">
        <v>33</v>
      </c>
      <c r="L3449" t="s">
        <v>2863</v>
      </c>
      <c r="M3449" t="s">
        <v>2689</v>
      </c>
      <c r="N3449" t="s">
        <v>2690</v>
      </c>
      <c r="O3449" s="55">
        <v>40380</v>
      </c>
      <c r="P3449" s="55">
        <v>40745</v>
      </c>
      <c r="Q3449" s="55">
        <v>40459</v>
      </c>
      <c r="R3449" s="55">
        <v>40479</v>
      </c>
      <c r="S3449" s="55">
        <v>40490</v>
      </c>
      <c r="T3449" t="s">
        <v>2764</v>
      </c>
      <c r="U3449">
        <v>30</v>
      </c>
      <c r="V3449" t="s">
        <v>5859</v>
      </c>
      <c r="W3449" t="s">
        <v>2693</v>
      </c>
      <c r="Y3449">
        <v>128000</v>
      </c>
      <c r="Z3449">
        <v>128000</v>
      </c>
      <c r="AA3449">
        <v>128000</v>
      </c>
      <c r="AB3449">
        <v>0</v>
      </c>
    </row>
    <row r="3450" spans="1:28" x14ac:dyDescent="0.25">
      <c r="A3450" t="s">
        <v>2686</v>
      </c>
      <c r="B3450" t="s">
        <v>87</v>
      </c>
      <c r="C3450">
        <v>899999230</v>
      </c>
      <c r="D3450">
        <v>961114</v>
      </c>
      <c r="E3450" t="s">
        <v>3307</v>
      </c>
      <c r="F3450">
        <v>11270</v>
      </c>
      <c r="G3450">
        <v>2026</v>
      </c>
      <c r="H3450">
        <v>1</v>
      </c>
      <c r="I3450">
        <v>1000005774</v>
      </c>
      <c r="J3450">
        <v>0</v>
      </c>
      <c r="K3450">
        <v>21</v>
      </c>
      <c r="L3450" t="s">
        <v>4144</v>
      </c>
      <c r="M3450" t="s">
        <v>2689</v>
      </c>
      <c r="N3450" t="s">
        <v>2690</v>
      </c>
      <c r="O3450" s="55">
        <v>46050</v>
      </c>
      <c r="P3450" s="55">
        <v>46414</v>
      </c>
      <c r="Q3450" s="55">
        <v>46169</v>
      </c>
      <c r="R3450" s="55">
        <v>46174</v>
      </c>
      <c r="S3450" s="55">
        <v>46177</v>
      </c>
      <c r="T3450" t="s">
        <v>2691</v>
      </c>
      <c r="U3450">
        <v>30</v>
      </c>
      <c r="V3450" t="s">
        <v>5860</v>
      </c>
      <c r="W3450" t="s">
        <v>3349</v>
      </c>
      <c r="Y3450">
        <v>451000</v>
      </c>
      <c r="Z3450">
        <v>0</v>
      </c>
      <c r="AA3450">
        <v>451000</v>
      </c>
      <c r="AB3450">
        <v>0</v>
      </c>
    </row>
    <row r="3451" spans="1:28" x14ac:dyDescent="0.25">
      <c r="A3451" t="s">
        <v>2686</v>
      </c>
      <c r="B3451" t="s">
        <v>87</v>
      </c>
      <c r="C3451">
        <v>899999230</v>
      </c>
      <c r="D3451">
        <v>961114</v>
      </c>
      <c r="E3451" t="s">
        <v>3307</v>
      </c>
      <c r="F3451">
        <v>11273</v>
      </c>
      <c r="G3451">
        <v>2010</v>
      </c>
      <c r="H3451">
        <v>1</v>
      </c>
      <c r="I3451">
        <v>1000000398</v>
      </c>
      <c r="J3451">
        <v>0</v>
      </c>
      <c r="K3451">
        <v>33</v>
      </c>
      <c r="L3451" t="s">
        <v>2868</v>
      </c>
      <c r="M3451" t="s">
        <v>2689</v>
      </c>
      <c r="N3451" t="s">
        <v>2690</v>
      </c>
      <c r="O3451" s="55">
        <v>40380</v>
      </c>
      <c r="P3451" s="55">
        <v>40745</v>
      </c>
      <c r="Q3451" s="55">
        <v>40452</v>
      </c>
      <c r="R3451" s="55">
        <v>40487</v>
      </c>
      <c r="S3451" s="55">
        <v>40492</v>
      </c>
      <c r="T3451" t="s">
        <v>2773</v>
      </c>
      <c r="U3451">
        <v>30</v>
      </c>
      <c r="V3451" t="s">
        <v>5861</v>
      </c>
      <c r="W3451" t="s">
        <v>2693</v>
      </c>
      <c r="Y3451">
        <v>33805</v>
      </c>
      <c r="Z3451">
        <v>33805</v>
      </c>
      <c r="AA3451">
        <v>33805</v>
      </c>
      <c r="AB3451">
        <v>0</v>
      </c>
    </row>
    <row r="3452" spans="1:28" x14ac:dyDescent="0.25">
      <c r="A3452" t="s">
        <v>2686</v>
      </c>
      <c r="B3452" t="s">
        <v>87</v>
      </c>
      <c r="C3452">
        <v>899999230</v>
      </c>
      <c r="D3452">
        <v>961114</v>
      </c>
      <c r="E3452" t="s">
        <v>3307</v>
      </c>
      <c r="F3452">
        <v>11282</v>
      </c>
      <c r="G3452">
        <v>2010</v>
      </c>
      <c r="H3452">
        <v>2</v>
      </c>
      <c r="I3452">
        <v>1000000398</v>
      </c>
      <c r="J3452">
        <v>0</v>
      </c>
      <c r="K3452">
        <v>33</v>
      </c>
      <c r="L3452" t="s">
        <v>2868</v>
      </c>
      <c r="M3452" t="s">
        <v>2689</v>
      </c>
      <c r="N3452" t="s">
        <v>2690</v>
      </c>
      <c r="O3452" s="55">
        <v>40380</v>
      </c>
      <c r="P3452" s="55">
        <v>40745</v>
      </c>
      <c r="Q3452" s="55">
        <v>40479</v>
      </c>
      <c r="R3452" s="55">
        <v>41752</v>
      </c>
      <c r="S3452" s="55">
        <v>41753</v>
      </c>
      <c r="T3452" t="s">
        <v>2743</v>
      </c>
      <c r="U3452">
        <v>30</v>
      </c>
      <c r="V3452" t="s">
        <v>2718</v>
      </c>
      <c r="W3452" t="s">
        <v>2709</v>
      </c>
      <c r="X3452" t="s">
        <v>2775</v>
      </c>
      <c r="Y3452">
        <v>340800</v>
      </c>
      <c r="Z3452">
        <v>0</v>
      </c>
      <c r="AA3452">
        <v>340800</v>
      </c>
      <c r="AB3452">
        <v>0</v>
      </c>
    </row>
    <row r="3453" spans="1:28" x14ac:dyDescent="0.25">
      <c r="A3453" t="s">
        <v>2686</v>
      </c>
      <c r="B3453" t="s">
        <v>2730</v>
      </c>
      <c r="C3453">
        <v>899999230</v>
      </c>
      <c r="D3453">
        <v>971116</v>
      </c>
      <c r="E3453" t="s">
        <v>2687</v>
      </c>
      <c r="F3453">
        <v>11306</v>
      </c>
      <c r="G3453">
        <v>2016</v>
      </c>
      <c r="H3453">
        <v>1</v>
      </c>
      <c r="I3453">
        <v>1000001288</v>
      </c>
      <c r="J3453">
        <v>8</v>
      </c>
      <c r="K3453">
        <v>33</v>
      </c>
      <c r="L3453" t="s">
        <v>2894</v>
      </c>
      <c r="M3453" t="s">
        <v>2689</v>
      </c>
      <c r="N3453" t="s">
        <v>2690</v>
      </c>
      <c r="O3453" s="55">
        <v>42390</v>
      </c>
      <c r="P3453" s="55">
        <v>42572</v>
      </c>
      <c r="Q3453" s="55">
        <v>42481</v>
      </c>
      <c r="R3453" s="55">
        <v>42528</v>
      </c>
      <c r="S3453" s="55">
        <v>42530</v>
      </c>
      <c r="T3453" t="s">
        <v>2691</v>
      </c>
      <c r="U3453">
        <v>30</v>
      </c>
      <c r="V3453" t="s">
        <v>4541</v>
      </c>
      <c r="W3453" t="s">
        <v>2693</v>
      </c>
      <c r="Y3453">
        <v>108970</v>
      </c>
      <c r="Z3453">
        <v>108970</v>
      </c>
      <c r="AA3453">
        <v>108970</v>
      </c>
      <c r="AB3453">
        <v>0</v>
      </c>
    </row>
    <row r="3454" spans="1:28" x14ac:dyDescent="0.25">
      <c r="A3454" t="s">
        <v>2686</v>
      </c>
      <c r="B3454" t="s">
        <v>87</v>
      </c>
      <c r="C3454">
        <v>899999230</v>
      </c>
      <c r="D3454">
        <v>971116</v>
      </c>
      <c r="E3454" t="s">
        <v>2687</v>
      </c>
      <c r="F3454">
        <v>11336</v>
      </c>
      <c r="G3454">
        <v>2017</v>
      </c>
      <c r="H3454">
        <v>1</v>
      </c>
      <c r="I3454">
        <v>1000001587</v>
      </c>
      <c r="J3454">
        <v>10</v>
      </c>
      <c r="K3454">
        <v>33</v>
      </c>
      <c r="L3454" t="s">
        <v>3183</v>
      </c>
      <c r="M3454" t="s">
        <v>2689</v>
      </c>
      <c r="N3454" t="s">
        <v>2690</v>
      </c>
      <c r="O3454" s="55">
        <v>42756</v>
      </c>
      <c r="P3454" s="55">
        <v>42937</v>
      </c>
      <c r="Q3454" s="55">
        <v>42866</v>
      </c>
      <c r="R3454" s="55">
        <v>42902</v>
      </c>
      <c r="S3454" s="55">
        <v>42916</v>
      </c>
      <c r="T3454" t="s">
        <v>2691</v>
      </c>
      <c r="U3454">
        <v>30</v>
      </c>
      <c r="V3454" t="s">
        <v>5862</v>
      </c>
      <c r="W3454" t="s">
        <v>2693</v>
      </c>
      <c r="Y3454">
        <v>90450</v>
      </c>
      <c r="Z3454">
        <v>90450</v>
      </c>
      <c r="AA3454">
        <v>90450</v>
      </c>
      <c r="AB3454">
        <v>0</v>
      </c>
    </row>
    <row r="3455" spans="1:28" x14ac:dyDescent="0.25">
      <c r="A3455" t="s">
        <v>2686</v>
      </c>
      <c r="B3455" t="s">
        <v>87</v>
      </c>
      <c r="C3455">
        <v>899999230</v>
      </c>
      <c r="D3455">
        <v>971116</v>
      </c>
      <c r="E3455" t="s">
        <v>2687</v>
      </c>
      <c r="F3455">
        <v>11412</v>
      </c>
      <c r="G3455">
        <v>2015</v>
      </c>
      <c r="H3455">
        <v>1</v>
      </c>
      <c r="I3455">
        <v>1000001079</v>
      </c>
      <c r="J3455">
        <v>0</v>
      </c>
      <c r="K3455">
        <v>33</v>
      </c>
      <c r="L3455" t="s">
        <v>3367</v>
      </c>
      <c r="M3455" t="s">
        <v>2689</v>
      </c>
      <c r="N3455" t="s">
        <v>2690</v>
      </c>
      <c r="O3455" s="55">
        <v>41841</v>
      </c>
      <c r="P3455" s="55">
        <v>42206</v>
      </c>
      <c r="Q3455" s="55">
        <v>42142</v>
      </c>
      <c r="R3455" s="55">
        <v>42158</v>
      </c>
      <c r="S3455" s="55">
        <v>42159</v>
      </c>
      <c r="T3455" t="s">
        <v>2691</v>
      </c>
      <c r="U3455">
        <v>30</v>
      </c>
      <c r="V3455" t="s">
        <v>3368</v>
      </c>
      <c r="W3455" t="s">
        <v>2693</v>
      </c>
      <c r="Y3455">
        <v>35200</v>
      </c>
      <c r="Z3455">
        <v>35200</v>
      </c>
      <c r="AA3455">
        <v>35200</v>
      </c>
      <c r="AB3455">
        <v>0</v>
      </c>
    </row>
    <row r="3456" spans="1:28" x14ac:dyDescent="0.25">
      <c r="A3456" t="s">
        <v>2686</v>
      </c>
      <c r="B3456" t="s">
        <v>87</v>
      </c>
      <c r="C3456">
        <v>899999230</v>
      </c>
      <c r="D3456">
        <v>971116</v>
      </c>
      <c r="E3456" t="s">
        <v>2687</v>
      </c>
      <c r="F3456">
        <v>11419</v>
      </c>
      <c r="G3456">
        <v>2018</v>
      </c>
      <c r="H3456">
        <v>1</v>
      </c>
      <c r="I3456">
        <v>1000002115</v>
      </c>
      <c r="J3456">
        <v>1</v>
      </c>
      <c r="K3456">
        <v>33</v>
      </c>
      <c r="L3456" t="s">
        <v>3549</v>
      </c>
      <c r="M3456" t="s">
        <v>2689</v>
      </c>
      <c r="N3456" t="s">
        <v>2690</v>
      </c>
      <c r="O3456" s="55">
        <v>43121</v>
      </c>
      <c r="P3456" s="55">
        <v>43302</v>
      </c>
      <c r="Q3456" s="55">
        <v>43216</v>
      </c>
      <c r="R3456" s="55">
        <v>43250</v>
      </c>
      <c r="S3456" s="55">
        <v>43272</v>
      </c>
      <c r="T3456" t="s">
        <v>2691</v>
      </c>
      <c r="U3456">
        <v>30</v>
      </c>
      <c r="V3456" t="s">
        <v>5863</v>
      </c>
      <c r="W3456" t="s">
        <v>2693</v>
      </c>
      <c r="Y3456">
        <v>107600</v>
      </c>
      <c r="Z3456">
        <v>107600</v>
      </c>
      <c r="AA3456">
        <v>107600</v>
      </c>
      <c r="AB3456">
        <v>0</v>
      </c>
    </row>
    <row r="3457" spans="1:28" x14ac:dyDescent="0.25">
      <c r="A3457" t="s">
        <v>2686</v>
      </c>
      <c r="B3457" t="s">
        <v>87</v>
      </c>
      <c r="C3457">
        <v>899999230</v>
      </c>
      <c r="D3457">
        <v>971116</v>
      </c>
      <c r="E3457" t="s">
        <v>2687</v>
      </c>
      <c r="F3457">
        <v>11435</v>
      </c>
      <c r="G3457">
        <v>2018</v>
      </c>
      <c r="H3457">
        <v>2</v>
      </c>
      <c r="I3457">
        <v>1000002115</v>
      </c>
      <c r="J3457">
        <v>1</v>
      </c>
      <c r="K3457">
        <v>33</v>
      </c>
      <c r="L3457" t="s">
        <v>3406</v>
      </c>
      <c r="M3457" t="s">
        <v>2689</v>
      </c>
      <c r="N3457" t="s">
        <v>2690</v>
      </c>
      <c r="O3457" s="55">
        <v>43121</v>
      </c>
      <c r="P3457" s="55">
        <v>43302</v>
      </c>
      <c r="Q3457" s="55">
        <v>43217</v>
      </c>
      <c r="R3457" s="55">
        <v>43250</v>
      </c>
      <c r="S3457" s="55">
        <v>43272</v>
      </c>
      <c r="T3457" t="s">
        <v>2691</v>
      </c>
      <c r="U3457">
        <v>30</v>
      </c>
      <c r="V3457" t="s">
        <v>5864</v>
      </c>
      <c r="W3457" t="s">
        <v>2693</v>
      </c>
      <c r="Y3457">
        <v>119700</v>
      </c>
      <c r="Z3457">
        <v>119700</v>
      </c>
      <c r="AA3457">
        <v>119700</v>
      </c>
      <c r="AB3457">
        <v>0</v>
      </c>
    </row>
    <row r="3458" spans="1:28" x14ac:dyDescent="0.25">
      <c r="A3458" t="s">
        <v>2686</v>
      </c>
      <c r="B3458" t="s">
        <v>87</v>
      </c>
      <c r="C3458">
        <v>899999230</v>
      </c>
      <c r="D3458">
        <v>971116</v>
      </c>
      <c r="E3458" t="s">
        <v>2687</v>
      </c>
      <c r="F3458">
        <v>11437</v>
      </c>
      <c r="G3458">
        <v>2018</v>
      </c>
      <c r="H3458">
        <v>2</v>
      </c>
      <c r="I3458">
        <v>1000002115</v>
      </c>
      <c r="J3458">
        <v>1</v>
      </c>
      <c r="K3458">
        <v>33</v>
      </c>
      <c r="L3458" t="s">
        <v>2857</v>
      </c>
      <c r="M3458" t="s">
        <v>2689</v>
      </c>
      <c r="N3458" t="s">
        <v>2690</v>
      </c>
      <c r="O3458" s="55">
        <v>43121</v>
      </c>
      <c r="P3458" s="55">
        <v>43302</v>
      </c>
      <c r="Q3458" s="55">
        <v>43215</v>
      </c>
      <c r="R3458" s="55">
        <v>43286</v>
      </c>
      <c r="S3458" s="55">
        <v>43297</v>
      </c>
      <c r="T3458" t="s">
        <v>2691</v>
      </c>
      <c r="U3458">
        <v>30</v>
      </c>
      <c r="V3458" t="s">
        <v>5865</v>
      </c>
      <c r="W3458" t="s">
        <v>2693</v>
      </c>
      <c r="Y3458">
        <v>18000</v>
      </c>
      <c r="Z3458">
        <v>18000</v>
      </c>
      <c r="AA3458">
        <v>18000</v>
      </c>
      <c r="AB3458">
        <v>0</v>
      </c>
    </row>
    <row r="3459" spans="1:28" x14ac:dyDescent="0.25">
      <c r="A3459" t="s">
        <v>2686</v>
      </c>
      <c r="B3459" t="s">
        <v>87</v>
      </c>
      <c r="C3459">
        <v>899999230</v>
      </c>
      <c r="D3459">
        <v>971116</v>
      </c>
      <c r="E3459" t="s">
        <v>2687</v>
      </c>
      <c r="F3459">
        <v>11439</v>
      </c>
      <c r="G3459">
        <v>2015</v>
      </c>
      <c r="H3459">
        <v>1</v>
      </c>
      <c r="I3459">
        <v>1000001079</v>
      </c>
      <c r="J3459">
        <v>0</v>
      </c>
      <c r="K3459">
        <v>33</v>
      </c>
      <c r="L3459" t="s">
        <v>4608</v>
      </c>
      <c r="M3459" t="s">
        <v>2689</v>
      </c>
      <c r="N3459" t="s">
        <v>2690</v>
      </c>
      <c r="O3459" s="55">
        <v>41841</v>
      </c>
      <c r="P3459" s="55">
        <v>42206</v>
      </c>
      <c r="Q3459" s="55">
        <v>42131</v>
      </c>
      <c r="R3459" s="55">
        <v>42158</v>
      </c>
      <c r="S3459" s="55">
        <v>42159</v>
      </c>
      <c r="T3459" t="s">
        <v>2691</v>
      </c>
      <c r="U3459">
        <v>30</v>
      </c>
      <c r="V3459" t="s">
        <v>5397</v>
      </c>
      <c r="W3459" t="s">
        <v>2693</v>
      </c>
      <c r="Y3459">
        <v>73100</v>
      </c>
      <c r="Z3459">
        <v>73100</v>
      </c>
      <c r="AA3459">
        <v>73100</v>
      </c>
      <c r="AB3459">
        <v>0</v>
      </c>
    </row>
    <row r="3460" spans="1:28" x14ac:dyDescent="0.25">
      <c r="A3460" t="s">
        <v>2686</v>
      </c>
      <c r="B3460" t="s">
        <v>87</v>
      </c>
      <c r="C3460">
        <v>899999230</v>
      </c>
      <c r="D3460">
        <v>961114</v>
      </c>
      <c r="E3460" t="s">
        <v>3307</v>
      </c>
      <c r="F3460">
        <v>11461</v>
      </c>
      <c r="G3460">
        <v>2010</v>
      </c>
      <c r="H3460">
        <v>1</v>
      </c>
      <c r="I3460">
        <v>1000000398</v>
      </c>
      <c r="J3460">
        <v>0</v>
      </c>
      <c r="K3460">
        <v>33</v>
      </c>
      <c r="L3460" t="s">
        <v>5866</v>
      </c>
      <c r="M3460" t="s">
        <v>2689</v>
      </c>
      <c r="N3460" t="s">
        <v>2690</v>
      </c>
      <c r="O3460" s="55">
        <v>40380</v>
      </c>
      <c r="P3460" s="55">
        <v>40745</v>
      </c>
      <c r="Q3460" s="55">
        <v>40459</v>
      </c>
      <c r="R3460" s="55">
        <v>40486</v>
      </c>
      <c r="S3460" s="55">
        <v>40499</v>
      </c>
      <c r="T3460" t="s">
        <v>5867</v>
      </c>
      <c r="U3460">
        <v>30</v>
      </c>
      <c r="V3460" t="s">
        <v>3450</v>
      </c>
      <c r="W3460" t="s">
        <v>2693</v>
      </c>
      <c r="Y3460">
        <v>33800</v>
      </c>
      <c r="Z3460">
        <v>33800</v>
      </c>
      <c r="AA3460">
        <v>33800</v>
      </c>
      <c r="AB3460">
        <v>0</v>
      </c>
    </row>
    <row r="3461" spans="1:28" x14ac:dyDescent="0.25">
      <c r="A3461" t="s">
        <v>2686</v>
      </c>
      <c r="B3461" t="s">
        <v>87</v>
      </c>
      <c r="C3461">
        <v>899999230</v>
      </c>
      <c r="D3461">
        <v>971116</v>
      </c>
      <c r="E3461" t="s">
        <v>2687</v>
      </c>
      <c r="F3461">
        <v>11472</v>
      </c>
      <c r="G3461">
        <v>2015</v>
      </c>
      <c r="H3461">
        <v>1</v>
      </c>
      <c r="I3461">
        <v>1000001079</v>
      </c>
      <c r="J3461">
        <v>0</v>
      </c>
      <c r="K3461">
        <v>33</v>
      </c>
      <c r="L3461" t="s">
        <v>5868</v>
      </c>
      <c r="M3461" t="s">
        <v>2689</v>
      </c>
      <c r="N3461" t="s">
        <v>2690</v>
      </c>
      <c r="O3461" s="55">
        <v>41841</v>
      </c>
      <c r="P3461" s="55">
        <v>42206</v>
      </c>
      <c r="Q3461" s="55">
        <v>42135</v>
      </c>
      <c r="R3461" s="55">
        <v>42158</v>
      </c>
      <c r="S3461" s="55">
        <v>42160</v>
      </c>
      <c r="T3461" t="s">
        <v>2691</v>
      </c>
      <c r="U3461">
        <v>30</v>
      </c>
      <c r="V3461" t="s">
        <v>3087</v>
      </c>
      <c r="W3461" t="s">
        <v>2693</v>
      </c>
      <c r="Y3461">
        <v>324400</v>
      </c>
      <c r="Z3461">
        <v>273500</v>
      </c>
      <c r="AA3461">
        <v>324400</v>
      </c>
      <c r="AB3461">
        <v>0</v>
      </c>
    </row>
    <row r="3462" spans="1:28" x14ac:dyDescent="0.25">
      <c r="A3462" t="s">
        <v>2686</v>
      </c>
      <c r="B3462" t="s">
        <v>2696</v>
      </c>
      <c r="C3462">
        <v>899999230</v>
      </c>
      <c r="D3462">
        <v>971116</v>
      </c>
      <c r="E3462" t="s">
        <v>2687</v>
      </c>
      <c r="F3462">
        <v>11606</v>
      </c>
      <c r="G3462">
        <v>2023</v>
      </c>
      <c r="H3462">
        <v>3</v>
      </c>
      <c r="I3462">
        <v>1000004755</v>
      </c>
      <c r="J3462">
        <v>7</v>
      </c>
      <c r="K3462">
        <v>33</v>
      </c>
      <c r="L3462" t="s">
        <v>3133</v>
      </c>
      <c r="M3462" t="s">
        <v>2689</v>
      </c>
      <c r="N3462" t="s">
        <v>2690</v>
      </c>
      <c r="O3462" s="55">
        <v>44774</v>
      </c>
      <c r="P3462" s="55">
        <v>45138</v>
      </c>
      <c r="Q3462" s="55">
        <v>45126</v>
      </c>
      <c r="R3462" s="55">
        <v>45169</v>
      </c>
      <c r="S3462" s="55">
        <v>45170</v>
      </c>
      <c r="T3462" t="s">
        <v>2691</v>
      </c>
      <c r="U3462">
        <v>30</v>
      </c>
      <c r="V3462" t="s">
        <v>3373</v>
      </c>
      <c r="W3462" t="s">
        <v>2693</v>
      </c>
      <c r="Y3462">
        <v>300000</v>
      </c>
      <c r="Z3462">
        <v>300000</v>
      </c>
      <c r="AA3462">
        <v>300000</v>
      </c>
      <c r="AB3462">
        <v>0</v>
      </c>
    </row>
    <row r="3463" spans="1:28" x14ac:dyDescent="0.25">
      <c r="A3463" t="s">
        <v>2686</v>
      </c>
      <c r="B3463" t="s">
        <v>87</v>
      </c>
      <c r="C3463">
        <v>899999230</v>
      </c>
      <c r="D3463">
        <v>961114</v>
      </c>
      <c r="E3463" t="s">
        <v>3307</v>
      </c>
      <c r="F3463">
        <v>11672</v>
      </c>
      <c r="G3463">
        <v>2010</v>
      </c>
      <c r="H3463">
        <v>1</v>
      </c>
      <c r="I3463">
        <v>1000000398</v>
      </c>
      <c r="J3463">
        <v>0</v>
      </c>
      <c r="K3463">
        <v>33</v>
      </c>
      <c r="L3463" t="s">
        <v>5869</v>
      </c>
      <c r="M3463" t="s">
        <v>2689</v>
      </c>
      <c r="N3463" t="s">
        <v>2690</v>
      </c>
      <c r="O3463" s="55">
        <v>40380</v>
      </c>
      <c r="P3463" s="55">
        <v>40745</v>
      </c>
      <c r="Q3463" s="55">
        <v>40445</v>
      </c>
      <c r="R3463" s="55">
        <v>40490</v>
      </c>
      <c r="S3463" s="55">
        <v>40501</v>
      </c>
      <c r="T3463" t="s">
        <v>3027</v>
      </c>
      <c r="U3463">
        <v>30</v>
      </c>
      <c r="V3463" t="s">
        <v>5870</v>
      </c>
      <c r="W3463" t="s">
        <v>2693</v>
      </c>
      <c r="Y3463">
        <v>96300</v>
      </c>
      <c r="Z3463">
        <v>96300</v>
      </c>
      <c r="AA3463">
        <v>96300</v>
      </c>
      <c r="AB3463">
        <v>0</v>
      </c>
    </row>
    <row r="3464" spans="1:28" x14ac:dyDescent="0.25">
      <c r="A3464" t="s">
        <v>2686</v>
      </c>
      <c r="B3464" t="s">
        <v>87</v>
      </c>
      <c r="C3464">
        <v>899999230</v>
      </c>
      <c r="D3464">
        <v>971116</v>
      </c>
      <c r="E3464" t="s">
        <v>2687</v>
      </c>
      <c r="F3464">
        <v>11672</v>
      </c>
      <c r="G3464">
        <v>2015</v>
      </c>
      <c r="H3464">
        <v>2</v>
      </c>
      <c r="I3464">
        <v>1000001079</v>
      </c>
      <c r="J3464">
        <v>0</v>
      </c>
      <c r="K3464">
        <v>33</v>
      </c>
      <c r="L3464" t="s">
        <v>5871</v>
      </c>
      <c r="M3464" t="s">
        <v>2689</v>
      </c>
      <c r="N3464" t="s">
        <v>2690</v>
      </c>
      <c r="O3464" s="55">
        <v>41841</v>
      </c>
      <c r="P3464" s="55">
        <v>42206</v>
      </c>
      <c r="Q3464" s="55">
        <v>42149</v>
      </c>
      <c r="R3464" s="55">
        <v>42174</v>
      </c>
      <c r="S3464" s="55">
        <v>42181</v>
      </c>
      <c r="T3464" t="s">
        <v>5872</v>
      </c>
      <c r="U3464">
        <v>40</v>
      </c>
      <c r="V3464" t="s">
        <v>5873</v>
      </c>
      <c r="W3464" t="s">
        <v>2693</v>
      </c>
      <c r="Y3464">
        <v>374000</v>
      </c>
      <c r="Z3464">
        <v>334000</v>
      </c>
      <c r="AA3464">
        <v>374000</v>
      </c>
      <c r="AB3464">
        <v>0</v>
      </c>
    </row>
    <row r="3465" spans="1:28" x14ac:dyDescent="0.25">
      <c r="A3465" t="s">
        <v>2686</v>
      </c>
      <c r="B3465" t="s">
        <v>2715</v>
      </c>
      <c r="C3465">
        <v>899999230</v>
      </c>
      <c r="D3465">
        <v>91968</v>
      </c>
      <c r="F3465">
        <v>11693</v>
      </c>
      <c r="G3465">
        <v>2013</v>
      </c>
      <c r="H3465">
        <v>1</v>
      </c>
      <c r="I3465">
        <v>1000000732</v>
      </c>
      <c r="J3465">
        <v>4</v>
      </c>
      <c r="K3465">
        <v>33</v>
      </c>
      <c r="L3465" t="s">
        <v>3377</v>
      </c>
      <c r="M3465" t="s">
        <v>2689</v>
      </c>
      <c r="N3465" t="s">
        <v>2690</v>
      </c>
      <c r="O3465" s="55">
        <v>41295</v>
      </c>
      <c r="P3465" s="55">
        <v>41476</v>
      </c>
      <c r="Q3465" s="55">
        <v>41404</v>
      </c>
      <c r="R3465" s="55">
        <v>41410</v>
      </c>
      <c r="S3465" s="55">
        <v>41437</v>
      </c>
      <c r="T3465" t="s">
        <v>2691</v>
      </c>
      <c r="U3465">
        <v>30</v>
      </c>
      <c r="V3465" t="s">
        <v>3378</v>
      </c>
      <c r="W3465" t="s">
        <v>2693</v>
      </c>
      <c r="Y3465">
        <v>71900</v>
      </c>
      <c r="Z3465">
        <v>71900</v>
      </c>
      <c r="AA3465">
        <v>71900</v>
      </c>
      <c r="AB3465">
        <v>0</v>
      </c>
    </row>
    <row r="3466" spans="1:28" x14ac:dyDescent="0.25">
      <c r="A3466" t="s">
        <v>2686</v>
      </c>
      <c r="B3466" t="s">
        <v>2715</v>
      </c>
      <c r="C3466">
        <v>899999230</v>
      </c>
      <c r="D3466">
        <v>91968</v>
      </c>
      <c r="F3466">
        <v>11693</v>
      </c>
      <c r="G3466">
        <v>2013</v>
      </c>
      <c r="H3466">
        <v>6</v>
      </c>
      <c r="I3466">
        <v>1000000732</v>
      </c>
      <c r="J3466">
        <v>4</v>
      </c>
      <c r="K3466">
        <v>33</v>
      </c>
      <c r="L3466" t="s">
        <v>3377</v>
      </c>
      <c r="M3466" t="s">
        <v>2689</v>
      </c>
      <c r="N3466" t="s">
        <v>2690</v>
      </c>
      <c r="O3466" s="55">
        <v>41295</v>
      </c>
      <c r="P3466" s="55">
        <v>41476</v>
      </c>
      <c r="Q3466" s="55">
        <v>41404</v>
      </c>
      <c r="R3466" s="55">
        <v>41593</v>
      </c>
      <c r="S3466" s="55">
        <v>41596</v>
      </c>
      <c r="T3466" t="s">
        <v>2691</v>
      </c>
      <c r="U3466">
        <v>30</v>
      </c>
      <c r="V3466" t="s">
        <v>3378</v>
      </c>
      <c r="W3466" t="s">
        <v>2693</v>
      </c>
      <c r="Y3466">
        <v>34000</v>
      </c>
      <c r="Z3466">
        <v>34000</v>
      </c>
      <c r="AA3466">
        <v>34000</v>
      </c>
      <c r="AB3466">
        <v>0</v>
      </c>
    </row>
    <row r="3467" spans="1:28" x14ac:dyDescent="0.25">
      <c r="A3467" t="s">
        <v>2686</v>
      </c>
      <c r="B3467" t="s">
        <v>2715</v>
      </c>
      <c r="C3467">
        <v>899999230</v>
      </c>
      <c r="D3467">
        <v>91968</v>
      </c>
      <c r="F3467">
        <v>11693</v>
      </c>
      <c r="G3467">
        <v>2013</v>
      </c>
      <c r="H3467">
        <v>11</v>
      </c>
      <c r="I3467">
        <v>1000000732</v>
      </c>
      <c r="J3467">
        <v>4</v>
      </c>
      <c r="K3467">
        <v>33</v>
      </c>
      <c r="L3467" t="s">
        <v>3377</v>
      </c>
      <c r="M3467" t="s">
        <v>2689</v>
      </c>
      <c r="N3467" t="s">
        <v>2690</v>
      </c>
      <c r="O3467" s="55">
        <v>41295</v>
      </c>
      <c r="P3467" s="55">
        <v>41476</v>
      </c>
      <c r="Q3467" s="55">
        <v>41404</v>
      </c>
      <c r="R3467" s="55">
        <v>41711</v>
      </c>
      <c r="S3467" s="55">
        <v>41718</v>
      </c>
      <c r="T3467" t="s">
        <v>2691</v>
      </c>
      <c r="U3467">
        <v>30</v>
      </c>
      <c r="V3467" t="s">
        <v>3378</v>
      </c>
      <c r="W3467" t="s">
        <v>2693</v>
      </c>
      <c r="Y3467">
        <v>35500</v>
      </c>
      <c r="Z3467">
        <v>35500</v>
      </c>
      <c r="AA3467">
        <v>35500</v>
      </c>
      <c r="AB3467">
        <v>0</v>
      </c>
    </row>
    <row r="3468" spans="1:28" x14ac:dyDescent="0.25">
      <c r="A3468" t="s">
        <v>2686</v>
      </c>
      <c r="B3468" t="s">
        <v>2730</v>
      </c>
      <c r="C3468">
        <v>899999230</v>
      </c>
      <c r="D3468">
        <v>91968</v>
      </c>
      <c r="F3468">
        <v>11769</v>
      </c>
      <c r="G3468">
        <v>2014</v>
      </c>
      <c r="H3468">
        <v>1</v>
      </c>
      <c r="I3468">
        <v>1000000920</v>
      </c>
      <c r="J3468">
        <v>0</v>
      </c>
      <c r="K3468">
        <v>33</v>
      </c>
      <c r="L3468" t="s">
        <v>5874</v>
      </c>
      <c r="M3468" t="s">
        <v>2689</v>
      </c>
      <c r="N3468" t="s">
        <v>2690</v>
      </c>
      <c r="O3468" s="55">
        <v>41476</v>
      </c>
      <c r="P3468" s="55">
        <v>41841</v>
      </c>
      <c r="Q3468" s="55">
        <v>41755</v>
      </c>
      <c r="R3468" s="55">
        <v>41774</v>
      </c>
      <c r="S3468" s="55">
        <v>41775</v>
      </c>
      <c r="T3468" t="s">
        <v>2738</v>
      </c>
      <c r="U3468">
        <v>30</v>
      </c>
      <c r="V3468" t="s">
        <v>5875</v>
      </c>
      <c r="W3468" t="s">
        <v>2693</v>
      </c>
      <c r="Y3468">
        <v>183600</v>
      </c>
      <c r="Z3468">
        <v>183585</v>
      </c>
      <c r="AA3468">
        <v>183600</v>
      </c>
      <c r="AB3468">
        <v>0</v>
      </c>
    </row>
    <row r="3469" spans="1:28" x14ac:dyDescent="0.25">
      <c r="A3469" t="s">
        <v>2686</v>
      </c>
      <c r="B3469" t="s">
        <v>2730</v>
      </c>
      <c r="C3469">
        <v>899999230</v>
      </c>
      <c r="D3469">
        <v>91968</v>
      </c>
      <c r="F3469">
        <v>11769</v>
      </c>
      <c r="G3469">
        <v>2014</v>
      </c>
      <c r="H3469">
        <v>3</v>
      </c>
      <c r="I3469">
        <v>1000000920</v>
      </c>
      <c r="J3469">
        <v>0</v>
      </c>
      <c r="K3469">
        <v>33</v>
      </c>
      <c r="L3469" t="s">
        <v>5874</v>
      </c>
      <c r="M3469" t="s">
        <v>2689</v>
      </c>
      <c r="N3469" t="s">
        <v>2690</v>
      </c>
      <c r="O3469" s="55">
        <v>41476</v>
      </c>
      <c r="P3469" s="55">
        <v>41841</v>
      </c>
      <c r="Q3469" s="55">
        <v>41755</v>
      </c>
      <c r="R3469" s="55">
        <v>41780</v>
      </c>
      <c r="S3469" s="55">
        <v>41786</v>
      </c>
      <c r="T3469" t="s">
        <v>2738</v>
      </c>
      <c r="U3469">
        <v>30</v>
      </c>
      <c r="V3469" t="s">
        <v>5875</v>
      </c>
      <c r="W3469" t="s">
        <v>2693</v>
      </c>
      <c r="Y3469">
        <v>33700</v>
      </c>
      <c r="Z3469">
        <v>33700</v>
      </c>
      <c r="AA3469">
        <v>33700</v>
      </c>
      <c r="AB3469">
        <v>0</v>
      </c>
    </row>
    <row r="3470" spans="1:28" x14ac:dyDescent="0.25">
      <c r="A3470" t="s">
        <v>2686</v>
      </c>
      <c r="B3470" t="s">
        <v>2730</v>
      </c>
      <c r="C3470">
        <v>899999230</v>
      </c>
      <c r="D3470">
        <v>91968</v>
      </c>
      <c r="F3470">
        <v>11797</v>
      </c>
      <c r="G3470">
        <v>2014</v>
      </c>
      <c r="H3470">
        <v>2</v>
      </c>
      <c r="I3470">
        <v>1000000920</v>
      </c>
      <c r="J3470">
        <v>0</v>
      </c>
      <c r="K3470">
        <v>33</v>
      </c>
      <c r="L3470" t="s">
        <v>5668</v>
      </c>
      <c r="M3470" t="s">
        <v>2689</v>
      </c>
      <c r="N3470" t="s">
        <v>2690</v>
      </c>
      <c r="O3470" s="55">
        <v>41476</v>
      </c>
      <c r="P3470" s="55">
        <v>41841</v>
      </c>
      <c r="Q3470" s="55">
        <v>41760</v>
      </c>
      <c r="R3470" s="55">
        <v>41780</v>
      </c>
      <c r="S3470" s="55">
        <v>41786</v>
      </c>
      <c r="T3470" t="s">
        <v>2691</v>
      </c>
      <c r="U3470">
        <v>30</v>
      </c>
      <c r="V3470" t="s">
        <v>3515</v>
      </c>
      <c r="W3470" t="s">
        <v>2693</v>
      </c>
      <c r="Y3470">
        <v>33700</v>
      </c>
      <c r="Z3470">
        <v>33700</v>
      </c>
      <c r="AA3470">
        <v>33700</v>
      </c>
      <c r="AB3470">
        <v>0</v>
      </c>
    </row>
    <row r="3471" spans="1:28" x14ac:dyDescent="0.25">
      <c r="A3471" t="s">
        <v>2686</v>
      </c>
      <c r="B3471" t="s">
        <v>87</v>
      </c>
      <c r="C3471">
        <v>899999230</v>
      </c>
      <c r="D3471">
        <v>961114</v>
      </c>
      <c r="E3471" t="s">
        <v>3307</v>
      </c>
      <c r="F3471">
        <v>11828</v>
      </c>
      <c r="G3471">
        <v>2012</v>
      </c>
      <c r="H3471">
        <v>1</v>
      </c>
      <c r="I3471">
        <v>1000000398</v>
      </c>
      <c r="J3471">
        <v>0</v>
      </c>
      <c r="K3471">
        <v>33</v>
      </c>
      <c r="L3471" t="s">
        <v>5876</v>
      </c>
      <c r="M3471" t="s">
        <v>2689</v>
      </c>
      <c r="N3471" t="s">
        <v>2690</v>
      </c>
      <c r="O3471" s="55">
        <v>40380</v>
      </c>
      <c r="P3471" s="55">
        <v>40745</v>
      </c>
      <c r="Q3471" s="55">
        <v>40691</v>
      </c>
      <c r="R3471" s="55">
        <v>41087</v>
      </c>
      <c r="S3471" s="55">
        <v>41088</v>
      </c>
      <c r="T3471" t="s">
        <v>3032</v>
      </c>
      <c r="U3471">
        <v>30</v>
      </c>
      <c r="V3471" t="s">
        <v>5877</v>
      </c>
      <c r="W3471" t="s">
        <v>2893</v>
      </c>
      <c r="Y3471">
        <v>1606800</v>
      </c>
      <c r="Z3471">
        <v>0</v>
      </c>
      <c r="AA3471">
        <v>1606800</v>
      </c>
      <c r="AB3471">
        <v>0</v>
      </c>
    </row>
    <row r="3472" spans="1:28" x14ac:dyDescent="0.25">
      <c r="A3472" t="s">
        <v>2686</v>
      </c>
      <c r="B3472" t="s">
        <v>87</v>
      </c>
      <c r="C3472">
        <v>899999230</v>
      </c>
      <c r="D3472">
        <v>961114</v>
      </c>
      <c r="E3472" t="s">
        <v>3307</v>
      </c>
      <c r="F3472">
        <v>11839</v>
      </c>
      <c r="G3472">
        <v>2010</v>
      </c>
      <c r="H3472">
        <v>1</v>
      </c>
      <c r="I3472">
        <v>1000000398</v>
      </c>
      <c r="J3472">
        <v>0</v>
      </c>
      <c r="K3472">
        <v>33</v>
      </c>
      <c r="L3472" t="s">
        <v>5878</v>
      </c>
      <c r="M3472" t="s">
        <v>5879</v>
      </c>
      <c r="N3472" t="s">
        <v>5880</v>
      </c>
      <c r="O3472" s="55">
        <v>40380</v>
      </c>
      <c r="P3472" s="55">
        <v>40745</v>
      </c>
      <c r="Q3472" s="55">
        <v>40465</v>
      </c>
      <c r="R3472" s="55">
        <v>40484</v>
      </c>
      <c r="S3472" s="55">
        <v>40505</v>
      </c>
      <c r="T3472" t="s">
        <v>2691</v>
      </c>
      <c r="U3472">
        <v>30</v>
      </c>
      <c r="V3472" t="s">
        <v>5881</v>
      </c>
      <c r="W3472" t="s">
        <v>2693</v>
      </c>
      <c r="Y3472">
        <v>446700</v>
      </c>
      <c r="Z3472">
        <v>446600</v>
      </c>
      <c r="AA3472">
        <v>446700</v>
      </c>
      <c r="AB3472">
        <v>0</v>
      </c>
    </row>
    <row r="3473" spans="1:28" x14ac:dyDescent="0.25">
      <c r="A3473" t="s">
        <v>2686</v>
      </c>
      <c r="B3473" t="s">
        <v>87</v>
      </c>
      <c r="C3473">
        <v>899999230</v>
      </c>
      <c r="D3473">
        <v>971116</v>
      </c>
      <c r="E3473" t="s">
        <v>2687</v>
      </c>
      <c r="F3473">
        <v>11881</v>
      </c>
      <c r="G3473">
        <v>2017</v>
      </c>
      <c r="H3473">
        <v>2</v>
      </c>
      <c r="I3473">
        <v>1000001587</v>
      </c>
      <c r="J3473">
        <v>10</v>
      </c>
      <c r="K3473">
        <v>33</v>
      </c>
      <c r="L3473" t="s">
        <v>2778</v>
      </c>
      <c r="M3473" t="s">
        <v>2689</v>
      </c>
      <c r="N3473" t="s">
        <v>2690</v>
      </c>
      <c r="O3473" s="55">
        <v>42756</v>
      </c>
      <c r="P3473" s="55">
        <v>42937</v>
      </c>
      <c r="Q3473" s="55">
        <v>42864</v>
      </c>
      <c r="R3473" s="55">
        <v>42908</v>
      </c>
      <c r="S3473" s="55">
        <v>42927</v>
      </c>
      <c r="T3473" t="s">
        <v>2691</v>
      </c>
      <c r="U3473">
        <v>30</v>
      </c>
      <c r="V3473" t="s">
        <v>3386</v>
      </c>
      <c r="W3473" t="s">
        <v>2693</v>
      </c>
      <c r="Y3473">
        <v>351200</v>
      </c>
      <c r="Z3473">
        <v>351200</v>
      </c>
      <c r="AA3473">
        <v>351200</v>
      </c>
      <c r="AB3473">
        <v>0</v>
      </c>
    </row>
    <row r="3474" spans="1:28" x14ac:dyDescent="0.25">
      <c r="A3474" t="s">
        <v>2686</v>
      </c>
      <c r="B3474" t="s">
        <v>87</v>
      </c>
      <c r="C3474">
        <v>899999230</v>
      </c>
      <c r="D3474">
        <v>961114</v>
      </c>
      <c r="E3474" t="s">
        <v>3307</v>
      </c>
      <c r="F3474">
        <v>11887</v>
      </c>
      <c r="G3474">
        <v>2010</v>
      </c>
      <c r="H3474">
        <v>4</v>
      </c>
      <c r="I3474">
        <v>1000000398</v>
      </c>
      <c r="J3474">
        <v>0</v>
      </c>
      <c r="K3474">
        <v>33</v>
      </c>
      <c r="L3474" t="s">
        <v>3054</v>
      </c>
      <c r="M3474" t="s">
        <v>2689</v>
      </c>
      <c r="N3474" t="s">
        <v>2690</v>
      </c>
      <c r="O3474" s="55">
        <v>40380</v>
      </c>
      <c r="P3474" s="55">
        <v>40745</v>
      </c>
      <c r="Q3474" s="55">
        <v>40451</v>
      </c>
      <c r="R3474" s="55">
        <v>40597</v>
      </c>
      <c r="S3474" s="55">
        <v>40604</v>
      </c>
      <c r="T3474" t="s">
        <v>2764</v>
      </c>
      <c r="U3474">
        <v>30</v>
      </c>
      <c r="V3474" t="s">
        <v>3387</v>
      </c>
      <c r="W3474" t="s">
        <v>2693</v>
      </c>
      <c r="Y3474">
        <v>30900</v>
      </c>
      <c r="Z3474">
        <v>30900</v>
      </c>
      <c r="AA3474">
        <v>30900</v>
      </c>
      <c r="AB3474">
        <v>0</v>
      </c>
    </row>
    <row r="3475" spans="1:28" x14ac:dyDescent="0.25">
      <c r="A3475" t="s">
        <v>2686</v>
      </c>
      <c r="B3475" t="s">
        <v>2730</v>
      </c>
      <c r="C3475">
        <v>899999230</v>
      </c>
      <c r="D3475">
        <v>971116</v>
      </c>
      <c r="E3475" t="s">
        <v>2687</v>
      </c>
      <c r="F3475">
        <v>11887</v>
      </c>
      <c r="G3475">
        <v>2016</v>
      </c>
      <c r="H3475">
        <v>1</v>
      </c>
      <c r="I3475">
        <v>1000001288</v>
      </c>
      <c r="J3475">
        <v>8</v>
      </c>
      <c r="K3475">
        <v>33</v>
      </c>
      <c r="L3475" t="s">
        <v>3388</v>
      </c>
      <c r="M3475" t="s">
        <v>2689</v>
      </c>
      <c r="N3475" t="s">
        <v>2690</v>
      </c>
      <c r="O3475" s="55">
        <v>42390</v>
      </c>
      <c r="P3475" s="55">
        <v>42572</v>
      </c>
      <c r="Q3475" s="55">
        <v>42518</v>
      </c>
      <c r="R3475" s="55">
        <v>42530</v>
      </c>
      <c r="S3475" s="55">
        <v>42536</v>
      </c>
      <c r="T3475" t="s">
        <v>2691</v>
      </c>
      <c r="U3475">
        <v>30</v>
      </c>
      <c r="V3475" t="s">
        <v>3389</v>
      </c>
      <c r="W3475" t="s">
        <v>2693</v>
      </c>
      <c r="Y3475">
        <v>180405</v>
      </c>
      <c r="Z3475">
        <v>180405</v>
      </c>
      <c r="AA3475">
        <v>180405</v>
      </c>
      <c r="AB3475">
        <v>0</v>
      </c>
    </row>
    <row r="3476" spans="1:28" x14ac:dyDescent="0.25">
      <c r="A3476" t="s">
        <v>2686</v>
      </c>
      <c r="B3476" t="s">
        <v>2730</v>
      </c>
      <c r="C3476">
        <v>899999230</v>
      </c>
      <c r="D3476">
        <v>971116</v>
      </c>
      <c r="E3476" t="s">
        <v>2687</v>
      </c>
      <c r="F3476">
        <v>11887</v>
      </c>
      <c r="G3476">
        <v>2016</v>
      </c>
      <c r="H3476">
        <v>6</v>
      </c>
      <c r="I3476">
        <v>1000001288</v>
      </c>
      <c r="J3476">
        <v>8</v>
      </c>
      <c r="K3476">
        <v>33</v>
      </c>
      <c r="L3476" t="s">
        <v>3388</v>
      </c>
      <c r="M3476" t="s">
        <v>2689</v>
      </c>
      <c r="N3476" t="s">
        <v>2690</v>
      </c>
      <c r="O3476" s="55">
        <v>42390</v>
      </c>
      <c r="P3476" s="55">
        <v>42572</v>
      </c>
      <c r="Q3476" s="55">
        <v>42518</v>
      </c>
      <c r="R3476" s="55">
        <v>42614</v>
      </c>
      <c r="S3476" s="55">
        <v>42615</v>
      </c>
      <c r="T3476" t="s">
        <v>2691</v>
      </c>
      <c r="U3476">
        <v>30</v>
      </c>
      <c r="V3476" t="s">
        <v>3389</v>
      </c>
      <c r="W3476" t="s">
        <v>2693</v>
      </c>
      <c r="Y3476">
        <v>168000</v>
      </c>
      <c r="Z3476">
        <v>168000</v>
      </c>
      <c r="AA3476">
        <v>168000</v>
      </c>
      <c r="AB3476">
        <v>0</v>
      </c>
    </row>
    <row r="3477" spans="1:28" x14ac:dyDescent="0.25">
      <c r="A3477" t="s">
        <v>2686</v>
      </c>
      <c r="B3477" t="s">
        <v>87</v>
      </c>
      <c r="C3477">
        <v>899999230</v>
      </c>
      <c r="D3477">
        <v>961114</v>
      </c>
      <c r="E3477" t="s">
        <v>3307</v>
      </c>
      <c r="F3477">
        <v>11889</v>
      </c>
      <c r="G3477">
        <v>2010</v>
      </c>
      <c r="H3477">
        <v>1</v>
      </c>
      <c r="I3477">
        <v>1000000398</v>
      </c>
      <c r="J3477">
        <v>0</v>
      </c>
      <c r="K3477">
        <v>33</v>
      </c>
      <c r="L3477" t="s">
        <v>3631</v>
      </c>
      <c r="M3477" t="s">
        <v>2689</v>
      </c>
      <c r="N3477" t="s">
        <v>2690</v>
      </c>
      <c r="O3477" s="55">
        <v>40380</v>
      </c>
      <c r="P3477" s="55">
        <v>40745</v>
      </c>
      <c r="Q3477" s="55">
        <v>40480</v>
      </c>
      <c r="R3477" s="55">
        <v>40499</v>
      </c>
      <c r="S3477" s="55">
        <v>40507</v>
      </c>
      <c r="T3477" t="s">
        <v>2691</v>
      </c>
      <c r="U3477">
        <v>30</v>
      </c>
      <c r="V3477" t="s">
        <v>5882</v>
      </c>
      <c r="W3477" t="s">
        <v>2693</v>
      </c>
      <c r="Y3477">
        <v>97000</v>
      </c>
      <c r="Z3477">
        <v>97000</v>
      </c>
      <c r="AA3477">
        <v>97000</v>
      </c>
      <c r="AB3477">
        <v>0</v>
      </c>
    </row>
    <row r="3478" spans="1:28" x14ac:dyDescent="0.25">
      <c r="A3478" t="s">
        <v>2686</v>
      </c>
      <c r="B3478" t="s">
        <v>87</v>
      </c>
      <c r="C3478">
        <v>899999230</v>
      </c>
      <c r="D3478">
        <v>971116</v>
      </c>
      <c r="E3478" t="s">
        <v>2687</v>
      </c>
      <c r="F3478">
        <v>11890</v>
      </c>
      <c r="G3478">
        <v>2017</v>
      </c>
      <c r="H3478">
        <v>1</v>
      </c>
      <c r="I3478">
        <v>1000001587</v>
      </c>
      <c r="J3478">
        <v>10</v>
      </c>
      <c r="K3478">
        <v>33</v>
      </c>
      <c r="L3478" t="s">
        <v>3566</v>
      </c>
      <c r="M3478" t="s">
        <v>2689</v>
      </c>
      <c r="N3478" t="s">
        <v>2690</v>
      </c>
      <c r="O3478" s="55">
        <v>42756</v>
      </c>
      <c r="P3478" s="55">
        <v>42937</v>
      </c>
      <c r="Q3478" s="55">
        <v>42870</v>
      </c>
      <c r="R3478" s="55">
        <v>42908</v>
      </c>
      <c r="S3478" s="55">
        <v>42922</v>
      </c>
      <c r="T3478" t="s">
        <v>2691</v>
      </c>
      <c r="U3478">
        <v>30</v>
      </c>
      <c r="V3478" t="s">
        <v>5883</v>
      </c>
      <c r="W3478" t="s">
        <v>2693</v>
      </c>
      <c r="Y3478">
        <v>111610</v>
      </c>
      <c r="Z3478">
        <v>111610</v>
      </c>
      <c r="AA3478">
        <v>111610</v>
      </c>
      <c r="AB3478">
        <v>0</v>
      </c>
    </row>
    <row r="3479" spans="1:28" x14ac:dyDescent="0.25">
      <c r="A3479" t="s">
        <v>2686</v>
      </c>
      <c r="B3479" t="s">
        <v>2730</v>
      </c>
      <c r="C3479">
        <v>899999230</v>
      </c>
      <c r="D3479">
        <v>971116</v>
      </c>
      <c r="E3479" t="s">
        <v>2687</v>
      </c>
      <c r="F3479">
        <v>11893</v>
      </c>
      <c r="G3479">
        <v>2016</v>
      </c>
      <c r="H3479">
        <v>3</v>
      </c>
      <c r="I3479">
        <v>1000001288</v>
      </c>
      <c r="J3479">
        <v>8</v>
      </c>
      <c r="K3479">
        <v>33</v>
      </c>
      <c r="L3479" t="s">
        <v>2809</v>
      </c>
      <c r="M3479" t="s">
        <v>2689</v>
      </c>
      <c r="N3479" t="s">
        <v>2690</v>
      </c>
      <c r="O3479" s="55">
        <v>42390</v>
      </c>
      <c r="P3479" s="55">
        <v>42572</v>
      </c>
      <c r="Q3479" s="55">
        <v>42519</v>
      </c>
      <c r="R3479" s="55">
        <v>42545</v>
      </c>
      <c r="S3479" s="55">
        <v>42552</v>
      </c>
      <c r="T3479" t="s">
        <v>2691</v>
      </c>
      <c r="U3479">
        <v>30</v>
      </c>
      <c r="V3479" t="s">
        <v>3392</v>
      </c>
      <c r="W3479" t="s">
        <v>2693</v>
      </c>
      <c r="Y3479">
        <v>35730</v>
      </c>
      <c r="Z3479">
        <v>35730</v>
      </c>
      <c r="AA3479">
        <v>35730</v>
      </c>
      <c r="AB3479">
        <v>0</v>
      </c>
    </row>
    <row r="3480" spans="1:28" x14ac:dyDescent="0.25">
      <c r="A3480" t="s">
        <v>2686</v>
      </c>
      <c r="B3480" t="s">
        <v>2730</v>
      </c>
      <c r="C3480">
        <v>899999230</v>
      </c>
      <c r="D3480">
        <v>971116</v>
      </c>
      <c r="E3480" t="s">
        <v>2687</v>
      </c>
      <c r="F3480">
        <v>11893</v>
      </c>
      <c r="G3480">
        <v>2016</v>
      </c>
      <c r="H3480">
        <v>8</v>
      </c>
      <c r="I3480">
        <v>1000001288</v>
      </c>
      <c r="J3480">
        <v>8</v>
      </c>
      <c r="K3480">
        <v>33</v>
      </c>
      <c r="L3480" t="s">
        <v>2809</v>
      </c>
      <c r="M3480" t="s">
        <v>2689</v>
      </c>
      <c r="N3480" t="s">
        <v>2690</v>
      </c>
      <c r="O3480" s="55">
        <v>42390</v>
      </c>
      <c r="P3480" s="55">
        <v>42572</v>
      </c>
      <c r="Q3480" s="55">
        <v>42519</v>
      </c>
      <c r="R3480" s="55">
        <v>42880</v>
      </c>
      <c r="S3480" s="55">
        <v>42894</v>
      </c>
      <c r="T3480" t="s">
        <v>2691</v>
      </c>
      <c r="U3480">
        <v>30</v>
      </c>
      <c r="V3480" t="s">
        <v>3392</v>
      </c>
      <c r="W3480" t="s">
        <v>2693</v>
      </c>
      <c r="X3480" t="s">
        <v>2775</v>
      </c>
      <c r="Y3480">
        <v>1685900</v>
      </c>
      <c r="Z3480">
        <v>1325835</v>
      </c>
      <c r="AA3480">
        <v>1325835</v>
      </c>
      <c r="AB3480">
        <v>0</v>
      </c>
    </row>
    <row r="3481" spans="1:28" x14ac:dyDescent="0.25">
      <c r="A3481" t="s">
        <v>2686</v>
      </c>
      <c r="B3481" t="s">
        <v>87</v>
      </c>
      <c r="C3481">
        <v>899999230</v>
      </c>
      <c r="D3481">
        <v>971116</v>
      </c>
      <c r="E3481" t="s">
        <v>2687</v>
      </c>
      <c r="F3481">
        <v>11893</v>
      </c>
      <c r="G3481">
        <v>2017</v>
      </c>
      <c r="H3481">
        <v>2</v>
      </c>
      <c r="I3481">
        <v>1000001587</v>
      </c>
      <c r="J3481">
        <v>10</v>
      </c>
      <c r="K3481">
        <v>33</v>
      </c>
      <c r="L3481" t="s">
        <v>3232</v>
      </c>
      <c r="M3481" t="s">
        <v>2689</v>
      </c>
      <c r="N3481" t="s">
        <v>2690</v>
      </c>
      <c r="O3481" s="55">
        <v>42756</v>
      </c>
      <c r="P3481" s="55">
        <v>42937</v>
      </c>
      <c r="Q3481" s="55">
        <v>42871</v>
      </c>
      <c r="R3481" s="55">
        <v>42908</v>
      </c>
      <c r="S3481" s="55">
        <v>42922</v>
      </c>
      <c r="T3481" t="s">
        <v>2691</v>
      </c>
      <c r="U3481">
        <v>30</v>
      </c>
      <c r="V3481" t="s">
        <v>5884</v>
      </c>
      <c r="W3481" t="s">
        <v>2693</v>
      </c>
      <c r="Y3481">
        <v>38100</v>
      </c>
      <c r="Z3481">
        <v>38100</v>
      </c>
      <c r="AA3481">
        <v>38100</v>
      </c>
      <c r="AB3481">
        <v>0</v>
      </c>
    </row>
    <row r="3482" spans="1:28" x14ac:dyDescent="0.25">
      <c r="A3482" t="s">
        <v>2686</v>
      </c>
      <c r="B3482" t="s">
        <v>2730</v>
      </c>
      <c r="C3482">
        <v>899999230</v>
      </c>
      <c r="D3482">
        <v>91968</v>
      </c>
      <c r="F3482">
        <v>11896</v>
      </c>
      <c r="G3482">
        <v>2014</v>
      </c>
      <c r="H3482">
        <v>2</v>
      </c>
      <c r="I3482">
        <v>1000000920</v>
      </c>
      <c r="J3482">
        <v>0</v>
      </c>
      <c r="K3482">
        <v>33</v>
      </c>
      <c r="L3482" t="s">
        <v>2823</v>
      </c>
      <c r="M3482" t="s">
        <v>2689</v>
      </c>
      <c r="N3482" t="s">
        <v>2690</v>
      </c>
      <c r="O3482" s="55">
        <v>41476</v>
      </c>
      <c r="P3482" s="55">
        <v>41841</v>
      </c>
      <c r="Q3482" s="55">
        <v>41757</v>
      </c>
      <c r="R3482" s="55">
        <v>41816</v>
      </c>
      <c r="S3482" s="55">
        <v>41818</v>
      </c>
      <c r="T3482" t="s">
        <v>2691</v>
      </c>
      <c r="U3482">
        <v>30</v>
      </c>
      <c r="V3482" t="s">
        <v>3393</v>
      </c>
      <c r="W3482" t="s">
        <v>2693</v>
      </c>
      <c r="Y3482">
        <v>33700</v>
      </c>
      <c r="Z3482">
        <v>33700</v>
      </c>
      <c r="AA3482">
        <v>33700</v>
      </c>
      <c r="AB3482">
        <v>0</v>
      </c>
    </row>
    <row r="3483" spans="1:28" x14ac:dyDescent="0.25">
      <c r="A3483" t="s">
        <v>2686</v>
      </c>
      <c r="B3483" t="s">
        <v>2730</v>
      </c>
      <c r="C3483">
        <v>899999230</v>
      </c>
      <c r="D3483">
        <v>971116</v>
      </c>
      <c r="E3483" t="s">
        <v>2687</v>
      </c>
      <c r="F3483">
        <v>11917</v>
      </c>
      <c r="G3483">
        <v>2016</v>
      </c>
      <c r="H3483">
        <v>2</v>
      </c>
      <c r="I3483">
        <v>1000001288</v>
      </c>
      <c r="J3483">
        <v>11</v>
      </c>
      <c r="K3483">
        <v>33</v>
      </c>
      <c r="L3483" t="s">
        <v>5885</v>
      </c>
      <c r="M3483" t="s">
        <v>2689</v>
      </c>
      <c r="N3483" t="s">
        <v>2690</v>
      </c>
      <c r="O3483" s="55">
        <v>42390</v>
      </c>
      <c r="P3483" s="55">
        <v>42572</v>
      </c>
      <c r="Q3483" s="55">
        <v>42516</v>
      </c>
      <c r="R3483" s="55">
        <v>42537</v>
      </c>
      <c r="S3483" s="55">
        <v>42544</v>
      </c>
      <c r="T3483" t="s">
        <v>2691</v>
      </c>
      <c r="U3483">
        <v>30</v>
      </c>
      <c r="V3483" t="s">
        <v>2948</v>
      </c>
      <c r="W3483" t="s">
        <v>2693</v>
      </c>
      <c r="Y3483">
        <v>340730</v>
      </c>
      <c r="Z3483">
        <v>340730</v>
      </c>
      <c r="AA3483">
        <v>340730</v>
      </c>
      <c r="AB3483">
        <v>0</v>
      </c>
    </row>
    <row r="3484" spans="1:28" x14ac:dyDescent="0.25">
      <c r="A3484" t="s">
        <v>2686</v>
      </c>
      <c r="B3484" t="s">
        <v>87</v>
      </c>
      <c r="C3484">
        <v>899999230</v>
      </c>
      <c r="D3484">
        <v>961114</v>
      </c>
      <c r="E3484" t="s">
        <v>3307</v>
      </c>
      <c r="F3484">
        <v>11925</v>
      </c>
      <c r="G3484">
        <v>2010</v>
      </c>
      <c r="H3484">
        <v>1</v>
      </c>
      <c r="I3484">
        <v>1000000398</v>
      </c>
      <c r="J3484">
        <v>0</v>
      </c>
      <c r="K3484">
        <v>33</v>
      </c>
      <c r="L3484" t="s">
        <v>3400</v>
      </c>
      <c r="M3484" t="s">
        <v>2689</v>
      </c>
      <c r="N3484" t="s">
        <v>2690</v>
      </c>
      <c r="O3484" s="55">
        <v>40380</v>
      </c>
      <c r="P3484" s="55">
        <v>40745</v>
      </c>
      <c r="Q3484" s="55">
        <v>40486</v>
      </c>
      <c r="R3484" s="55">
        <v>40494</v>
      </c>
      <c r="S3484" s="55">
        <v>40507</v>
      </c>
      <c r="T3484" t="s">
        <v>2764</v>
      </c>
      <c r="U3484">
        <v>30</v>
      </c>
      <c r="V3484" t="s">
        <v>3401</v>
      </c>
      <c r="W3484" t="s">
        <v>2693</v>
      </c>
      <c r="Y3484">
        <v>189900</v>
      </c>
      <c r="Z3484">
        <v>189900</v>
      </c>
      <c r="AA3484">
        <v>189900</v>
      </c>
      <c r="AB3484">
        <v>0</v>
      </c>
    </row>
    <row r="3485" spans="1:28" x14ac:dyDescent="0.25">
      <c r="A3485" t="s">
        <v>2686</v>
      </c>
      <c r="B3485" t="s">
        <v>2730</v>
      </c>
      <c r="C3485">
        <v>899999230</v>
      </c>
      <c r="D3485">
        <v>91968</v>
      </c>
      <c r="F3485">
        <v>11929</v>
      </c>
      <c r="G3485">
        <v>2014</v>
      </c>
      <c r="H3485">
        <v>1</v>
      </c>
      <c r="I3485">
        <v>1000000920</v>
      </c>
      <c r="J3485">
        <v>0</v>
      </c>
      <c r="K3485">
        <v>33</v>
      </c>
      <c r="L3485" t="s">
        <v>3294</v>
      </c>
      <c r="M3485" t="s">
        <v>2689</v>
      </c>
      <c r="N3485" t="s">
        <v>2690</v>
      </c>
      <c r="O3485" s="55">
        <v>41476</v>
      </c>
      <c r="P3485" s="55">
        <v>41841</v>
      </c>
      <c r="Q3485" s="55">
        <v>41766</v>
      </c>
      <c r="R3485" s="55">
        <v>41774</v>
      </c>
      <c r="S3485" s="55">
        <v>41778</v>
      </c>
      <c r="T3485" t="s">
        <v>2691</v>
      </c>
      <c r="U3485">
        <v>30</v>
      </c>
      <c r="V3485" t="s">
        <v>5886</v>
      </c>
      <c r="W3485" t="s">
        <v>2893</v>
      </c>
      <c r="Y3485">
        <v>206300</v>
      </c>
      <c r="Z3485">
        <v>0</v>
      </c>
      <c r="AA3485">
        <v>206300</v>
      </c>
      <c r="AB3485">
        <v>0</v>
      </c>
    </row>
    <row r="3486" spans="1:28" x14ac:dyDescent="0.25">
      <c r="A3486" t="s">
        <v>2686</v>
      </c>
      <c r="B3486" t="s">
        <v>2730</v>
      </c>
      <c r="C3486">
        <v>899999230</v>
      </c>
      <c r="D3486">
        <v>971116</v>
      </c>
      <c r="E3486" t="s">
        <v>2687</v>
      </c>
      <c r="F3486">
        <v>11939</v>
      </c>
      <c r="G3486">
        <v>2016</v>
      </c>
      <c r="H3486">
        <v>2</v>
      </c>
      <c r="I3486">
        <v>1000001288</v>
      </c>
      <c r="J3486">
        <v>8</v>
      </c>
      <c r="K3486">
        <v>33</v>
      </c>
      <c r="L3486" t="s">
        <v>3390</v>
      </c>
      <c r="M3486" t="s">
        <v>2689</v>
      </c>
      <c r="N3486" t="s">
        <v>2690</v>
      </c>
      <c r="O3486" s="55">
        <v>42390</v>
      </c>
      <c r="P3486" s="55">
        <v>42572</v>
      </c>
      <c r="Q3486" s="55">
        <v>42494</v>
      </c>
      <c r="R3486" s="55">
        <v>42523</v>
      </c>
      <c r="S3486" s="55">
        <v>42537</v>
      </c>
      <c r="T3486" t="s">
        <v>2691</v>
      </c>
      <c r="U3486">
        <v>30</v>
      </c>
      <c r="V3486" t="s">
        <v>3405</v>
      </c>
      <c r="W3486" t="s">
        <v>2693</v>
      </c>
      <c r="Y3486">
        <v>37715</v>
      </c>
      <c r="Z3486">
        <v>37715</v>
      </c>
      <c r="AA3486">
        <v>37715</v>
      </c>
      <c r="AB3486">
        <v>0</v>
      </c>
    </row>
    <row r="3487" spans="1:28" x14ac:dyDescent="0.25">
      <c r="A3487" t="s">
        <v>2686</v>
      </c>
      <c r="B3487" t="s">
        <v>2730</v>
      </c>
      <c r="C3487">
        <v>899999230</v>
      </c>
      <c r="D3487">
        <v>971116</v>
      </c>
      <c r="E3487" t="s">
        <v>2687</v>
      </c>
      <c r="F3487">
        <v>11939</v>
      </c>
      <c r="G3487">
        <v>2016</v>
      </c>
      <c r="H3487">
        <v>4</v>
      </c>
      <c r="I3487">
        <v>1000001288</v>
      </c>
      <c r="J3487">
        <v>8</v>
      </c>
      <c r="K3487">
        <v>33</v>
      </c>
      <c r="L3487" t="s">
        <v>3390</v>
      </c>
      <c r="M3487" t="s">
        <v>2689</v>
      </c>
      <c r="N3487" t="s">
        <v>2690</v>
      </c>
      <c r="O3487" s="55">
        <v>42390</v>
      </c>
      <c r="P3487" s="55">
        <v>42572</v>
      </c>
      <c r="Q3487" s="55">
        <v>42494</v>
      </c>
      <c r="R3487" s="55">
        <v>42586</v>
      </c>
      <c r="S3487" s="55">
        <v>42586</v>
      </c>
      <c r="T3487" t="s">
        <v>2691</v>
      </c>
      <c r="U3487">
        <v>30</v>
      </c>
      <c r="V3487" t="s">
        <v>3405</v>
      </c>
      <c r="W3487" t="s">
        <v>2693</v>
      </c>
      <c r="Y3487">
        <v>100800</v>
      </c>
      <c r="Z3487">
        <v>100800</v>
      </c>
      <c r="AA3487">
        <v>100800</v>
      </c>
      <c r="AB3487">
        <v>0</v>
      </c>
    </row>
    <row r="3488" spans="1:28" x14ac:dyDescent="0.25">
      <c r="A3488" t="s">
        <v>2686</v>
      </c>
      <c r="B3488" t="s">
        <v>87</v>
      </c>
      <c r="C3488">
        <v>899999230</v>
      </c>
      <c r="D3488">
        <v>961114</v>
      </c>
      <c r="E3488" t="s">
        <v>3307</v>
      </c>
      <c r="F3488">
        <v>11946</v>
      </c>
      <c r="G3488">
        <v>2010</v>
      </c>
      <c r="H3488">
        <v>2</v>
      </c>
      <c r="I3488">
        <v>1000000398</v>
      </c>
      <c r="J3488">
        <v>0</v>
      </c>
      <c r="K3488">
        <v>33</v>
      </c>
      <c r="L3488" t="s">
        <v>5887</v>
      </c>
      <c r="M3488" t="s">
        <v>2689</v>
      </c>
      <c r="N3488" t="s">
        <v>2690</v>
      </c>
      <c r="O3488" s="55">
        <v>40380</v>
      </c>
      <c r="P3488" s="55">
        <v>40745</v>
      </c>
      <c r="Q3488" s="55">
        <v>40490</v>
      </c>
      <c r="R3488" s="55">
        <v>40508</v>
      </c>
      <c r="S3488" s="55">
        <v>40512</v>
      </c>
      <c r="T3488" t="s">
        <v>2764</v>
      </c>
      <c r="U3488">
        <v>30</v>
      </c>
      <c r="V3488" t="s">
        <v>5888</v>
      </c>
      <c r="W3488" t="s">
        <v>2693</v>
      </c>
      <c r="Y3488">
        <v>29700</v>
      </c>
      <c r="Z3488">
        <v>29700</v>
      </c>
      <c r="AA3488">
        <v>29700</v>
      </c>
      <c r="AB3488">
        <v>0</v>
      </c>
    </row>
    <row r="3489" spans="1:28" x14ac:dyDescent="0.25">
      <c r="A3489" t="s">
        <v>2686</v>
      </c>
      <c r="B3489" t="s">
        <v>87</v>
      </c>
      <c r="C3489">
        <v>899999230</v>
      </c>
      <c r="D3489">
        <v>971116</v>
      </c>
      <c r="E3489" t="s">
        <v>2687</v>
      </c>
      <c r="F3489">
        <v>11965</v>
      </c>
      <c r="G3489">
        <v>2017</v>
      </c>
      <c r="H3489">
        <v>1</v>
      </c>
      <c r="I3489">
        <v>1000001587</v>
      </c>
      <c r="J3489">
        <v>10</v>
      </c>
      <c r="K3489">
        <v>33</v>
      </c>
      <c r="L3489" t="s">
        <v>3412</v>
      </c>
      <c r="M3489" t="s">
        <v>2689</v>
      </c>
      <c r="N3489" t="s">
        <v>2690</v>
      </c>
      <c r="O3489" s="55">
        <v>42756</v>
      </c>
      <c r="P3489" s="55">
        <v>42937</v>
      </c>
      <c r="Q3489" s="55">
        <v>42868</v>
      </c>
      <c r="R3489" s="55">
        <v>42908</v>
      </c>
      <c r="S3489" s="55">
        <v>42923</v>
      </c>
      <c r="T3489" t="s">
        <v>2764</v>
      </c>
      <c r="U3489">
        <v>30</v>
      </c>
      <c r="V3489" t="s">
        <v>3413</v>
      </c>
      <c r="W3489" t="s">
        <v>2693</v>
      </c>
      <c r="Y3489">
        <v>75450</v>
      </c>
      <c r="Z3489">
        <v>75450</v>
      </c>
      <c r="AA3489">
        <v>75450</v>
      </c>
      <c r="AB3489">
        <v>0</v>
      </c>
    </row>
    <row r="3490" spans="1:28" x14ac:dyDescent="0.25">
      <c r="A3490" t="s">
        <v>2686</v>
      </c>
      <c r="B3490" t="s">
        <v>87</v>
      </c>
      <c r="C3490">
        <v>899999230</v>
      </c>
      <c r="D3490">
        <v>971116</v>
      </c>
      <c r="E3490" t="s">
        <v>2687</v>
      </c>
      <c r="F3490">
        <v>11973</v>
      </c>
      <c r="G3490">
        <v>2015</v>
      </c>
      <c r="H3490">
        <v>1</v>
      </c>
      <c r="I3490">
        <v>1000001079</v>
      </c>
      <c r="J3490">
        <v>0</v>
      </c>
      <c r="K3490">
        <v>33</v>
      </c>
      <c r="L3490" t="s">
        <v>2713</v>
      </c>
      <c r="M3490" t="s">
        <v>2689</v>
      </c>
      <c r="N3490" t="s">
        <v>2690</v>
      </c>
      <c r="O3490" s="55">
        <v>41841</v>
      </c>
      <c r="P3490" s="55">
        <v>42206</v>
      </c>
      <c r="Q3490" s="55">
        <v>42146</v>
      </c>
      <c r="R3490" s="55">
        <v>42165</v>
      </c>
      <c r="S3490" s="55">
        <v>42168</v>
      </c>
      <c r="T3490" t="s">
        <v>2743</v>
      </c>
      <c r="U3490">
        <v>30</v>
      </c>
      <c r="V3490" t="s">
        <v>5889</v>
      </c>
      <c r="W3490" t="s">
        <v>2693</v>
      </c>
      <c r="Y3490">
        <v>50200</v>
      </c>
      <c r="Z3490">
        <v>50200</v>
      </c>
      <c r="AA3490">
        <v>50200</v>
      </c>
      <c r="AB3490">
        <v>0</v>
      </c>
    </row>
    <row r="3491" spans="1:28" x14ac:dyDescent="0.25">
      <c r="A3491" t="s">
        <v>2686</v>
      </c>
      <c r="B3491" t="s">
        <v>87</v>
      </c>
      <c r="C3491">
        <v>899999230</v>
      </c>
      <c r="D3491">
        <v>971116</v>
      </c>
      <c r="E3491" t="s">
        <v>2687</v>
      </c>
      <c r="F3491">
        <v>11981</v>
      </c>
      <c r="G3491">
        <v>2018</v>
      </c>
      <c r="H3491">
        <v>1</v>
      </c>
      <c r="I3491">
        <v>1000002115</v>
      </c>
      <c r="J3491">
        <v>1</v>
      </c>
      <c r="K3491">
        <v>33</v>
      </c>
      <c r="L3491" t="s">
        <v>2857</v>
      </c>
      <c r="M3491" t="s">
        <v>2689</v>
      </c>
      <c r="N3491" t="s">
        <v>2690</v>
      </c>
      <c r="O3491" s="55">
        <v>43121</v>
      </c>
      <c r="P3491" s="55">
        <v>43302</v>
      </c>
      <c r="Q3491" s="55">
        <v>43228</v>
      </c>
      <c r="R3491" s="55">
        <v>43265</v>
      </c>
      <c r="S3491" s="55">
        <v>43276</v>
      </c>
      <c r="T3491" t="s">
        <v>2691</v>
      </c>
      <c r="U3491">
        <v>30</v>
      </c>
      <c r="V3491" t="s">
        <v>5890</v>
      </c>
      <c r="W3491" t="s">
        <v>2693</v>
      </c>
      <c r="Y3491">
        <v>95100</v>
      </c>
      <c r="Z3491">
        <v>95100</v>
      </c>
      <c r="AA3491">
        <v>95100</v>
      </c>
      <c r="AB3491">
        <v>0</v>
      </c>
    </row>
    <row r="3492" spans="1:28" x14ac:dyDescent="0.25">
      <c r="A3492" t="s">
        <v>2686</v>
      </c>
      <c r="B3492" t="s">
        <v>87</v>
      </c>
      <c r="C3492">
        <v>899999230</v>
      </c>
      <c r="D3492">
        <v>971116</v>
      </c>
      <c r="E3492" t="s">
        <v>2687</v>
      </c>
      <c r="F3492">
        <v>11994</v>
      </c>
      <c r="G3492">
        <v>2018</v>
      </c>
      <c r="H3492">
        <v>1</v>
      </c>
      <c r="I3492">
        <v>1000002115</v>
      </c>
      <c r="J3492">
        <v>1</v>
      </c>
      <c r="K3492">
        <v>33</v>
      </c>
      <c r="L3492" t="s">
        <v>5891</v>
      </c>
      <c r="M3492" t="s">
        <v>2689</v>
      </c>
      <c r="N3492" t="s">
        <v>2690</v>
      </c>
      <c r="O3492" s="55">
        <v>43121</v>
      </c>
      <c r="P3492" s="55">
        <v>43302</v>
      </c>
      <c r="Q3492" s="55">
        <v>43230</v>
      </c>
      <c r="R3492" s="55">
        <v>43265</v>
      </c>
      <c r="S3492" s="55">
        <v>43276</v>
      </c>
      <c r="T3492" t="s">
        <v>2855</v>
      </c>
      <c r="U3492">
        <v>30</v>
      </c>
      <c r="V3492" t="s">
        <v>3676</v>
      </c>
      <c r="W3492" t="s">
        <v>2693</v>
      </c>
      <c r="Y3492">
        <v>102200</v>
      </c>
      <c r="Z3492">
        <v>102200</v>
      </c>
      <c r="AA3492">
        <v>102200</v>
      </c>
      <c r="AB3492">
        <v>0</v>
      </c>
    </row>
    <row r="3493" spans="1:28" x14ac:dyDescent="0.25">
      <c r="A3493" t="s">
        <v>2686</v>
      </c>
      <c r="B3493" t="s">
        <v>2730</v>
      </c>
      <c r="C3493">
        <v>899999230</v>
      </c>
      <c r="D3493">
        <v>91968</v>
      </c>
      <c r="F3493">
        <v>11997</v>
      </c>
      <c r="G3493">
        <v>2014</v>
      </c>
      <c r="H3493">
        <v>1</v>
      </c>
      <c r="I3493">
        <v>1000000920</v>
      </c>
      <c r="J3493">
        <v>0</v>
      </c>
      <c r="K3493">
        <v>33</v>
      </c>
      <c r="L3493" t="s">
        <v>2992</v>
      </c>
      <c r="M3493" t="s">
        <v>2689</v>
      </c>
      <c r="N3493" t="s">
        <v>2690</v>
      </c>
      <c r="O3493" s="55">
        <v>41476</v>
      </c>
      <c r="P3493" s="55">
        <v>41841</v>
      </c>
      <c r="Q3493" s="55">
        <v>41765</v>
      </c>
      <c r="R3493" s="55">
        <v>41774</v>
      </c>
      <c r="S3493" s="55">
        <v>41779</v>
      </c>
      <c r="T3493" t="s">
        <v>2764</v>
      </c>
      <c r="U3493">
        <v>30</v>
      </c>
      <c r="V3493" t="s">
        <v>5892</v>
      </c>
      <c r="W3493" t="s">
        <v>2693</v>
      </c>
      <c r="Y3493">
        <v>224585</v>
      </c>
      <c r="Z3493">
        <v>224585</v>
      </c>
      <c r="AA3493">
        <v>224585</v>
      </c>
      <c r="AB3493">
        <v>0</v>
      </c>
    </row>
    <row r="3494" spans="1:28" x14ac:dyDescent="0.25">
      <c r="A3494" t="s">
        <v>2686</v>
      </c>
      <c r="B3494" t="s">
        <v>87</v>
      </c>
      <c r="C3494">
        <v>899999230</v>
      </c>
      <c r="D3494">
        <v>971116</v>
      </c>
      <c r="E3494" t="s">
        <v>2687</v>
      </c>
      <c r="F3494">
        <v>12000</v>
      </c>
      <c r="G3494">
        <v>2015</v>
      </c>
      <c r="H3494">
        <v>1</v>
      </c>
      <c r="I3494">
        <v>1000001079</v>
      </c>
      <c r="J3494">
        <v>0</v>
      </c>
      <c r="K3494">
        <v>33</v>
      </c>
      <c r="L3494" t="s">
        <v>3374</v>
      </c>
      <c r="M3494" t="s">
        <v>2689</v>
      </c>
      <c r="N3494" t="s">
        <v>2690</v>
      </c>
      <c r="O3494" s="55">
        <v>41841</v>
      </c>
      <c r="P3494" s="55">
        <v>42206</v>
      </c>
      <c r="Q3494" s="55">
        <v>42143</v>
      </c>
      <c r="R3494" s="55">
        <v>42165</v>
      </c>
      <c r="S3494" s="55">
        <v>42171</v>
      </c>
      <c r="T3494" t="s">
        <v>2691</v>
      </c>
      <c r="U3494">
        <v>30</v>
      </c>
      <c r="V3494" t="s">
        <v>5893</v>
      </c>
      <c r="W3494" t="s">
        <v>2693</v>
      </c>
      <c r="Y3494">
        <v>79900</v>
      </c>
      <c r="Z3494">
        <v>79850</v>
      </c>
      <c r="AA3494">
        <v>79900</v>
      </c>
      <c r="AB3494">
        <v>0</v>
      </c>
    </row>
    <row r="3495" spans="1:28" x14ac:dyDescent="0.25">
      <c r="A3495" t="s">
        <v>2686</v>
      </c>
      <c r="B3495" t="s">
        <v>87</v>
      </c>
      <c r="C3495">
        <v>899999230</v>
      </c>
      <c r="D3495">
        <v>971116</v>
      </c>
      <c r="E3495" t="s">
        <v>2687</v>
      </c>
      <c r="F3495">
        <v>12001</v>
      </c>
      <c r="G3495">
        <v>2015</v>
      </c>
      <c r="H3495">
        <v>1</v>
      </c>
      <c r="I3495">
        <v>1000001079</v>
      </c>
      <c r="J3495">
        <v>0</v>
      </c>
      <c r="K3495">
        <v>33</v>
      </c>
      <c r="L3495" t="s">
        <v>2923</v>
      </c>
      <c r="M3495" t="s">
        <v>2689</v>
      </c>
      <c r="N3495" t="s">
        <v>2690</v>
      </c>
      <c r="O3495" s="55">
        <v>41841</v>
      </c>
      <c r="P3495" s="55">
        <v>42206</v>
      </c>
      <c r="Q3495" s="55">
        <v>42138</v>
      </c>
      <c r="R3495" s="55">
        <v>42165</v>
      </c>
      <c r="S3495" s="55">
        <v>42171</v>
      </c>
      <c r="T3495" t="s">
        <v>2691</v>
      </c>
      <c r="U3495">
        <v>30</v>
      </c>
      <c r="V3495" t="s">
        <v>3419</v>
      </c>
      <c r="W3495" t="s">
        <v>2693</v>
      </c>
      <c r="Y3495">
        <v>303800</v>
      </c>
      <c r="Z3495">
        <v>303735</v>
      </c>
      <c r="AA3495">
        <v>303800</v>
      </c>
      <c r="AB3495">
        <v>0</v>
      </c>
    </row>
    <row r="3496" spans="1:28" x14ac:dyDescent="0.25">
      <c r="A3496" t="s">
        <v>2686</v>
      </c>
      <c r="B3496" t="s">
        <v>87</v>
      </c>
      <c r="C3496">
        <v>899999230</v>
      </c>
      <c r="D3496">
        <v>971116</v>
      </c>
      <c r="E3496" t="s">
        <v>2687</v>
      </c>
      <c r="F3496">
        <v>12001</v>
      </c>
      <c r="G3496">
        <v>2015</v>
      </c>
      <c r="H3496">
        <v>3</v>
      </c>
      <c r="I3496">
        <v>1000001079</v>
      </c>
      <c r="J3496">
        <v>0</v>
      </c>
      <c r="K3496">
        <v>33</v>
      </c>
      <c r="L3496" t="s">
        <v>2923</v>
      </c>
      <c r="M3496" t="s">
        <v>2689</v>
      </c>
      <c r="N3496" t="s">
        <v>2690</v>
      </c>
      <c r="O3496" s="55">
        <v>41841</v>
      </c>
      <c r="P3496" s="55">
        <v>42206</v>
      </c>
      <c r="Q3496" s="55">
        <v>42138</v>
      </c>
      <c r="R3496" s="55">
        <v>42193</v>
      </c>
      <c r="S3496" s="55">
        <v>42195</v>
      </c>
      <c r="T3496" t="s">
        <v>2691</v>
      </c>
      <c r="U3496">
        <v>30</v>
      </c>
      <c r="V3496" t="s">
        <v>3419</v>
      </c>
      <c r="W3496" t="s">
        <v>2893</v>
      </c>
      <c r="Y3496">
        <v>464637</v>
      </c>
      <c r="Z3496">
        <v>0</v>
      </c>
      <c r="AA3496">
        <v>464637</v>
      </c>
      <c r="AB3496">
        <v>0</v>
      </c>
    </row>
    <row r="3497" spans="1:28" x14ac:dyDescent="0.25">
      <c r="A3497" t="s">
        <v>2686</v>
      </c>
      <c r="B3497" t="s">
        <v>87</v>
      </c>
      <c r="C3497">
        <v>899999230</v>
      </c>
      <c r="D3497">
        <v>961114</v>
      </c>
      <c r="E3497" t="s">
        <v>3307</v>
      </c>
      <c r="F3497">
        <v>12003</v>
      </c>
      <c r="G3497">
        <v>2010</v>
      </c>
      <c r="H3497">
        <v>1</v>
      </c>
      <c r="I3497">
        <v>1000000398</v>
      </c>
      <c r="J3497">
        <v>0</v>
      </c>
      <c r="K3497">
        <v>33</v>
      </c>
      <c r="L3497" t="s">
        <v>3054</v>
      </c>
      <c r="M3497" t="s">
        <v>2689</v>
      </c>
      <c r="N3497" t="s">
        <v>2690</v>
      </c>
      <c r="O3497" s="55">
        <v>40380</v>
      </c>
      <c r="P3497" s="55">
        <v>40745</v>
      </c>
      <c r="Q3497" s="55">
        <v>40480</v>
      </c>
      <c r="R3497" s="55">
        <v>40499</v>
      </c>
      <c r="S3497" s="55">
        <v>40507</v>
      </c>
      <c r="T3497" t="s">
        <v>2773</v>
      </c>
      <c r="U3497">
        <v>30</v>
      </c>
      <c r="V3497" t="s">
        <v>5894</v>
      </c>
      <c r="W3497" t="s">
        <v>2693</v>
      </c>
      <c r="Y3497">
        <v>67300</v>
      </c>
      <c r="Z3497">
        <v>63935</v>
      </c>
      <c r="AA3497">
        <v>67300</v>
      </c>
      <c r="AB3497">
        <v>0</v>
      </c>
    </row>
    <row r="3498" spans="1:28" x14ac:dyDescent="0.25">
      <c r="A3498" t="s">
        <v>2686</v>
      </c>
      <c r="B3498" t="s">
        <v>87</v>
      </c>
      <c r="C3498">
        <v>899999230</v>
      </c>
      <c r="D3498">
        <v>961114</v>
      </c>
      <c r="E3498" t="s">
        <v>3307</v>
      </c>
      <c r="F3498">
        <v>12007</v>
      </c>
      <c r="G3498">
        <v>2010</v>
      </c>
      <c r="H3498">
        <v>1</v>
      </c>
      <c r="I3498">
        <v>1000000398</v>
      </c>
      <c r="J3498">
        <v>0</v>
      </c>
      <c r="K3498">
        <v>33</v>
      </c>
      <c r="L3498" t="s">
        <v>3331</v>
      </c>
      <c r="M3498" t="s">
        <v>2689</v>
      </c>
      <c r="N3498" t="s">
        <v>2690</v>
      </c>
      <c r="O3498" s="55">
        <v>40380</v>
      </c>
      <c r="P3498" s="55">
        <v>40745</v>
      </c>
      <c r="Q3498" s="55">
        <v>40480</v>
      </c>
      <c r="R3498" s="55">
        <v>40499</v>
      </c>
      <c r="S3498" s="55">
        <v>40507</v>
      </c>
      <c r="T3498" t="s">
        <v>2691</v>
      </c>
      <c r="U3498">
        <v>30</v>
      </c>
      <c r="V3498" t="s">
        <v>5895</v>
      </c>
      <c r="W3498" t="s">
        <v>2693</v>
      </c>
      <c r="Y3498">
        <v>131900</v>
      </c>
      <c r="Z3498">
        <v>103000</v>
      </c>
      <c r="AA3498">
        <v>131900</v>
      </c>
      <c r="AB3498">
        <v>0</v>
      </c>
    </row>
    <row r="3499" spans="1:28" x14ac:dyDescent="0.25">
      <c r="A3499" t="s">
        <v>2686</v>
      </c>
      <c r="B3499" t="s">
        <v>87</v>
      </c>
      <c r="C3499">
        <v>899999230</v>
      </c>
      <c r="D3499">
        <v>971116</v>
      </c>
      <c r="E3499" t="s">
        <v>2687</v>
      </c>
      <c r="F3499">
        <v>12008</v>
      </c>
      <c r="G3499">
        <v>2015</v>
      </c>
      <c r="H3499">
        <v>1</v>
      </c>
      <c r="I3499">
        <v>1000001079</v>
      </c>
      <c r="J3499">
        <v>0</v>
      </c>
      <c r="K3499">
        <v>33</v>
      </c>
      <c r="L3499" t="s">
        <v>2847</v>
      </c>
      <c r="M3499" t="s">
        <v>2689</v>
      </c>
      <c r="N3499" t="s">
        <v>2690</v>
      </c>
      <c r="O3499" s="55">
        <v>41841</v>
      </c>
      <c r="P3499" s="55">
        <v>42206</v>
      </c>
      <c r="Q3499" s="55">
        <v>42138</v>
      </c>
      <c r="R3499" s="55">
        <v>42165</v>
      </c>
      <c r="S3499" s="55">
        <v>42171</v>
      </c>
      <c r="T3499" t="s">
        <v>2743</v>
      </c>
      <c r="U3499">
        <v>30</v>
      </c>
      <c r="V3499" t="s">
        <v>3425</v>
      </c>
      <c r="W3499" t="s">
        <v>2693</v>
      </c>
      <c r="Y3499">
        <v>35200</v>
      </c>
      <c r="Z3499">
        <v>35200</v>
      </c>
      <c r="AA3499">
        <v>35200</v>
      </c>
      <c r="AB3499">
        <v>0</v>
      </c>
    </row>
    <row r="3500" spans="1:28" x14ac:dyDescent="0.25">
      <c r="A3500" t="s">
        <v>2686</v>
      </c>
      <c r="B3500" t="s">
        <v>87</v>
      </c>
      <c r="C3500">
        <v>899999230</v>
      </c>
      <c r="D3500">
        <v>971116</v>
      </c>
      <c r="E3500" t="s">
        <v>2687</v>
      </c>
      <c r="F3500">
        <v>12008</v>
      </c>
      <c r="G3500">
        <v>2015</v>
      </c>
      <c r="H3500">
        <v>3</v>
      </c>
      <c r="I3500">
        <v>1000001079</v>
      </c>
      <c r="J3500">
        <v>0</v>
      </c>
      <c r="K3500">
        <v>33</v>
      </c>
      <c r="L3500" t="s">
        <v>2847</v>
      </c>
      <c r="M3500" t="s">
        <v>2689</v>
      </c>
      <c r="N3500" t="s">
        <v>2690</v>
      </c>
      <c r="O3500" s="55">
        <v>41841</v>
      </c>
      <c r="P3500" s="55">
        <v>42206</v>
      </c>
      <c r="Q3500" s="55">
        <v>42138</v>
      </c>
      <c r="R3500" s="55">
        <v>42193</v>
      </c>
      <c r="S3500" s="55">
        <v>42195</v>
      </c>
      <c r="T3500" t="s">
        <v>2743</v>
      </c>
      <c r="U3500">
        <v>30</v>
      </c>
      <c r="V3500" t="s">
        <v>3425</v>
      </c>
      <c r="W3500" t="s">
        <v>2693</v>
      </c>
      <c r="Y3500">
        <v>78500</v>
      </c>
      <c r="Z3500">
        <v>78375</v>
      </c>
      <c r="AA3500">
        <v>78500</v>
      </c>
      <c r="AB3500">
        <v>0</v>
      </c>
    </row>
    <row r="3501" spans="1:28" x14ac:dyDescent="0.25">
      <c r="A3501" t="s">
        <v>2686</v>
      </c>
      <c r="B3501" t="s">
        <v>87</v>
      </c>
      <c r="C3501">
        <v>899999230</v>
      </c>
      <c r="D3501">
        <v>971116</v>
      </c>
      <c r="E3501" t="s">
        <v>2687</v>
      </c>
      <c r="F3501">
        <v>12009</v>
      </c>
      <c r="G3501">
        <v>2015</v>
      </c>
      <c r="H3501">
        <v>4</v>
      </c>
      <c r="I3501">
        <v>1000001079</v>
      </c>
      <c r="J3501">
        <v>0</v>
      </c>
      <c r="K3501">
        <v>33</v>
      </c>
      <c r="L3501" t="s">
        <v>3426</v>
      </c>
      <c r="M3501" t="s">
        <v>2689</v>
      </c>
      <c r="N3501" t="s">
        <v>2690</v>
      </c>
      <c r="O3501" s="55">
        <v>41841</v>
      </c>
      <c r="P3501" s="55">
        <v>42206</v>
      </c>
      <c r="Q3501" s="55">
        <v>42150</v>
      </c>
      <c r="R3501" s="55">
        <v>42186</v>
      </c>
      <c r="S3501" s="55">
        <v>42188</v>
      </c>
      <c r="T3501" t="s">
        <v>2743</v>
      </c>
      <c r="U3501">
        <v>30</v>
      </c>
      <c r="V3501" t="s">
        <v>3427</v>
      </c>
      <c r="W3501" t="s">
        <v>2693</v>
      </c>
      <c r="Y3501">
        <v>35200</v>
      </c>
      <c r="Z3501">
        <v>35200</v>
      </c>
      <c r="AA3501">
        <v>35200</v>
      </c>
      <c r="AB3501">
        <v>0</v>
      </c>
    </row>
    <row r="3502" spans="1:28" x14ac:dyDescent="0.25">
      <c r="A3502" t="s">
        <v>2686</v>
      </c>
      <c r="B3502" t="s">
        <v>87</v>
      </c>
      <c r="C3502">
        <v>899999230</v>
      </c>
      <c r="D3502">
        <v>971116</v>
      </c>
      <c r="E3502" t="s">
        <v>2687</v>
      </c>
      <c r="F3502">
        <v>12009</v>
      </c>
      <c r="G3502">
        <v>2015</v>
      </c>
      <c r="H3502">
        <v>6</v>
      </c>
      <c r="I3502">
        <v>1000001079</v>
      </c>
      <c r="J3502">
        <v>0</v>
      </c>
      <c r="K3502">
        <v>33</v>
      </c>
      <c r="L3502" t="s">
        <v>3426</v>
      </c>
      <c r="M3502" t="s">
        <v>2689</v>
      </c>
      <c r="N3502" t="s">
        <v>2690</v>
      </c>
      <c r="O3502" s="55">
        <v>41841</v>
      </c>
      <c r="P3502" s="55">
        <v>42206</v>
      </c>
      <c r="Q3502" s="55">
        <v>42150</v>
      </c>
      <c r="R3502" s="55">
        <v>42221</v>
      </c>
      <c r="S3502" s="55">
        <v>42222</v>
      </c>
      <c r="T3502" t="s">
        <v>2743</v>
      </c>
      <c r="U3502">
        <v>30</v>
      </c>
      <c r="V3502" t="s">
        <v>3427</v>
      </c>
      <c r="W3502" t="s">
        <v>2693</v>
      </c>
      <c r="Y3502">
        <v>62800</v>
      </c>
      <c r="Z3502">
        <v>62700</v>
      </c>
      <c r="AA3502">
        <v>62800</v>
      </c>
      <c r="AB3502">
        <v>0</v>
      </c>
    </row>
    <row r="3503" spans="1:28" x14ac:dyDescent="0.25">
      <c r="A3503" t="s">
        <v>2686</v>
      </c>
      <c r="B3503" t="s">
        <v>87</v>
      </c>
      <c r="C3503">
        <v>899999230</v>
      </c>
      <c r="D3503">
        <v>961114</v>
      </c>
      <c r="E3503" t="s">
        <v>3307</v>
      </c>
      <c r="F3503">
        <v>12010</v>
      </c>
      <c r="G3503">
        <v>2010</v>
      </c>
      <c r="H3503">
        <v>1</v>
      </c>
      <c r="I3503">
        <v>1000000398</v>
      </c>
      <c r="J3503">
        <v>0</v>
      </c>
      <c r="K3503">
        <v>33</v>
      </c>
      <c r="L3503" t="s">
        <v>2861</v>
      </c>
      <c r="M3503" t="s">
        <v>2689</v>
      </c>
      <c r="N3503" t="s">
        <v>2690</v>
      </c>
      <c r="O3503" s="55">
        <v>40380</v>
      </c>
      <c r="P3503" s="55">
        <v>40745</v>
      </c>
      <c r="Q3503" s="55">
        <v>40475</v>
      </c>
      <c r="R3503" s="55">
        <v>40499</v>
      </c>
      <c r="S3503" s="55">
        <v>40507</v>
      </c>
      <c r="T3503" t="s">
        <v>2764</v>
      </c>
      <c r="U3503">
        <v>30</v>
      </c>
      <c r="V3503" t="s">
        <v>5896</v>
      </c>
      <c r="W3503" t="s">
        <v>2693</v>
      </c>
      <c r="Y3503">
        <v>246300</v>
      </c>
      <c r="Z3503">
        <v>246300</v>
      </c>
      <c r="AA3503">
        <v>246300</v>
      </c>
      <c r="AB3503">
        <v>0</v>
      </c>
    </row>
    <row r="3504" spans="1:28" x14ac:dyDescent="0.25">
      <c r="A3504" t="s">
        <v>2686</v>
      </c>
      <c r="B3504" t="s">
        <v>87</v>
      </c>
      <c r="C3504">
        <v>899999230</v>
      </c>
      <c r="D3504">
        <v>961114</v>
      </c>
      <c r="E3504" t="s">
        <v>3307</v>
      </c>
      <c r="F3504">
        <v>12012</v>
      </c>
      <c r="G3504">
        <v>2010</v>
      </c>
      <c r="H3504">
        <v>1</v>
      </c>
      <c r="I3504">
        <v>1000000398</v>
      </c>
      <c r="J3504">
        <v>0</v>
      </c>
      <c r="K3504">
        <v>33</v>
      </c>
      <c r="L3504" t="s">
        <v>3052</v>
      </c>
      <c r="M3504" t="s">
        <v>2689</v>
      </c>
      <c r="N3504" t="s">
        <v>2690</v>
      </c>
      <c r="O3504" s="55">
        <v>40380</v>
      </c>
      <c r="P3504" s="55">
        <v>40745</v>
      </c>
      <c r="Q3504" s="55">
        <v>40459</v>
      </c>
      <c r="R3504" s="55">
        <v>40499</v>
      </c>
      <c r="S3504" s="55">
        <v>40507</v>
      </c>
      <c r="T3504" t="s">
        <v>2764</v>
      </c>
      <c r="U3504">
        <v>30</v>
      </c>
      <c r="V3504" t="s">
        <v>5897</v>
      </c>
      <c r="W3504" t="s">
        <v>2693</v>
      </c>
      <c r="Y3504">
        <v>331200</v>
      </c>
      <c r="Z3504">
        <v>331200</v>
      </c>
      <c r="AA3504">
        <v>331200</v>
      </c>
      <c r="AB3504">
        <v>0</v>
      </c>
    </row>
    <row r="3505" spans="1:28" x14ac:dyDescent="0.25">
      <c r="A3505" t="s">
        <v>2686</v>
      </c>
      <c r="B3505" t="s">
        <v>87</v>
      </c>
      <c r="C3505">
        <v>899999230</v>
      </c>
      <c r="D3505">
        <v>971116</v>
      </c>
      <c r="E3505" t="s">
        <v>2687</v>
      </c>
      <c r="F3505">
        <v>12017</v>
      </c>
      <c r="G3505">
        <v>2015</v>
      </c>
      <c r="H3505">
        <v>1</v>
      </c>
      <c r="I3505">
        <v>1000001079</v>
      </c>
      <c r="J3505">
        <v>0</v>
      </c>
      <c r="K3505">
        <v>33</v>
      </c>
      <c r="L3505" t="s">
        <v>3150</v>
      </c>
      <c r="M3505" t="s">
        <v>2689</v>
      </c>
      <c r="N3505" t="s">
        <v>2690</v>
      </c>
      <c r="O3505" s="55">
        <v>41841</v>
      </c>
      <c r="P3505" s="55">
        <v>42206</v>
      </c>
      <c r="Q3505" s="55">
        <v>42146</v>
      </c>
      <c r="R3505" s="55">
        <v>42165</v>
      </c>
      <c r="S3505" s="55">
        <v>42171</v>
      </c>
      <c r="T3505" t="s">
        <v>2691</v>
      </c>
      <c r="U3505">
        <v>30</v>
      </c>
      <c r="V3505" t="s">
        <v>5038</v>
      </c>
      <c r="W3505" t="s">
        <v>2693</v>
      </c>
      <c r="Y3505">
        <v>104850</v>
      </c>
      <c r="Z3505">
        <v>104850</v>
      </c>
      <c r="AA3505">
        <v>104850</v>
      </c>
      <c r="AB3505">
        <v>0</v>
      </c>
    </row>
    <row r="3506" spans="1:28" x14ac:dyDescent="0.25">
      <c r="A3506" t="s">
        <v>2686</v>
      </c>
      <c r="B3506" t="s">
        <v>87</v>
      </c>
      <c r="C3506">
        <v>899999230</v>
      </c>
      <c r="D3506">
        <v>971116</v>
      </c>
      <c r="E3506" t="s">
        <v>2687</v>
      </c>
      <c r="F3506">
        <v>12025</v>
      </c>
      <c r="G3506">
        <v>2018</v>
      </c>
      <c r="H3506">
        <v>3</v>
      </c>
      <c r="I3506">
        <v>1000002115</v>
      </c>
      <c r="J3506">
        <v>1</v>
      </c>
      <c r="K3506">
        <v>33</v>
      </c>
      <c r="L3506" t="s">
        <v>3430</v>
      </c>
      <c r="M3506" t="s">
        <v>2689</v>
      </c>
      <c r="N3506" t="s">
        <v>2690</v>
      </c>
      <c r="O3506" s="55">
        <v>43121</v>
      </c>
      <c r="P3506" s="55">
        <v>43302</v>
      </c>
      <c r="Q3506" s="55">
        <v>43222</v>
      </c>
      <c r="R3506" s="55">
        <v>43291</v>
      </c>
      <c r="S3506" s="55">
        <v>43300</v>
      </c>
      <c r="T3506" t="s">
        <v>2691</v>
      </c>
      <c r="U3506">
        <v>30</v>
      </c>
      <c r="V3506" t="s">
        <v>3431</v>
      </c>
      <c r="W3506" t="s">
        <v>2693</v>
      </c>
      <c r="Y3506">
        <v>46170</v>
      </c>
      <c r="Z3506">
        <v>38335</v>
      </c>
      <c r="AA3506">
        <v>46170</v>
      </c>
      <c r="AB3506">
        <v>0</v>
      </c>
    </row>
    <row r="3507" spans="1:28" x14ac:dyDescent="0.25">
      <c r="A3507" t="s">
        <v>2686</v>
      </c>
      <c r="B3507" t="s">
        <v>87</v>
      </c>
      <c r="C3507">
        <v>899999230</v>
      </c>
      <c r="D3507">
        <v>971116</v>
      </c>
      <c r="E3507" t="s">
        <v>2687</v>
      </c>
      <c r="F3507">
        <v>12037</v>
      </c>
      <c r="G3507">
        <v>2018</v>
      </c>
      <c r="H3507">
        <v>1</v>
      </c>
      <c r="I3507">
        <v>1000002115</v>
      </c>
      <c r="J3507">
        <v>1</v>
      </c>
      <c r="K3507">
        <v>33</v>
      </c>
      <c r="L3507" t="s">
        <v>5380</v>
      </c>
      <c r="M3507" t="s">
        <v>2689</v>
      </c>
      <c r="N3507" t="s">
        <v>2690</v>
      </c>
      <c r="O3507" s="55">
        <v>43121</v>
      </c>
      <c r="P3507" s="55">
        <v>43302</v>
      </c>
      <c r="Q3507" s="55">
        <v>43228</v>
      </c>
      <c r="R3507" s="55">
        <v>43265</v>
      </c>
      <c r="S3507" s="55">
        <v>43277</v>
      </c>
      <c r="T3507" t="s">
        <v>2759</v>
      </c>
      <c r="U3507">
        <v>30</v>
      </c>
      <c r="V3507" t="s">
        <v>5898</v>
      </c>
      <c r="W3507" t="s">
        <v>2693</v>
      </c>
      <c r="Y3507">
        <v>130100</v>
      </c>
      <c r="Z3507">
        <v>130100</v>
      </c>
      <c r="AA3507">
        <v>130100</v>
      </c>
      <c r="AB3507">
        <v>0</v>
      </c>
    </row>
    <row r="3508" spans="1:28" x14ac:dyDescent="0.25">
      <c r="A3508" t="s">
        <v>2686</v>
      </c>
      <c r="B3508" t="s">
        <v>87</v>
      </c>
      <c r="C3508">
        <v>899999230</v>
      </c>
      <c r="D3508">
        <v>971116</v>
      </c>
      <c r="E3508" t="s">
        <v>2687</v>
      </c>
      <c r="F3508">
        <v>12039</v>
      </c>
      <c r="G3508">
        <v>2015</v>
      </c>
      <c r="H3508">
        <v>1</v>
      </c>
      <c r="I3508">
        <v>1000001079</v>
      </c>
      <c r="J3508">
        <v>0</v>
      </c>
      <c r="K3508">
        <v>33</v>
      </c>
      <c r="L3508" t="s">
        <v>3141</v>
      </c>
      <c r="M3508" t="s">
        <v>2689</v>
      </c>
      <c r="N3508" t="s">
        <v>2690</v>
      </c>
      <c r="O3508" s="55">
        <v>41841</v>
      </c>
      <c r="P3508" s="55">
        <v>42206</v>
      </c>
      <c r="Q3508" s="55">
        <v>42139</v>
      </c>
      <c r="R3508" s="55">
        <v>42165</v>
      </c>
      <c r="S3508" s="55">
        <v>42171</v>
      </c>
      <c r="T3508" t="s">
        <v>2691</v>
      </c>
      <c r="U3508">
        <v>30</v>
      </c>
      <c r="V3508" t="s">
        <v>5899</v>
      </c>
      <c r="W3508" t="s">
        <v>2693</v>
      </c>
      <c r="Y3508">
        <v>154450</v>
      </c>
      <c r="Z3508">
        <v>154450</v>
      </c>
      <c r="AA3508">
        <v>154450</v>
      </c>
      <c r="AB3508">
        <v>0</v>
      </c>
    </row>
    <row r="3509" spans="1:28" x14ac:dyDescent="0.25">
      <c r="A3509" t="s">
        <v>2686</v>
      </c>
      <c r="B3509" t="s">
        <v>87</v>
      </c>
      <c r="C3509">
        <v>899999230</v>
      </c>
      <c r="D3509">
        <v>971116</v>
      </c>
      <c r="E3509" t="s">
        <v>2687</v>
      </c>
      <c r="F3509">
        <v>12046</v>
      </c>
      <c r="G3509">
        <v>2015</v>
      </c>
      <c r="H3509">
        <v>5</v>
      </c>
      <c r="I3509">
        <v>1000001079</v>
      </c>
      <c r="J3509">
        <v>0</v>
      </c>
      <c r="K3509">
        <v>33</v>
      </c>
      <c r="L3509" t="s">
        <v>3435</v>
      </c>
      <c r="M3509" t="s">
        <v>2689</v>
      </c>
      <c r="N3509" t="s">
        <v>2690</v>
      </c>
      <c r="O3509" s="55">
        <v>41841</v>
      </c>
      <c r="P3509" s="55">
        <v>42206</v>
      </c>
      <c r="Q3509" s="55">
        <v>42153</v>
      </c>
      <c r="R3509" s="55">
        <v>42221</v>
      </c>
      <c r="S3509" s="55">
        <v>42222</v>
      </c>
      <c r="T3509" t="s">
        <v>2691</v>
      </c>
      <c r="U3509">
        <v>30</v>
      </c>
      <c r="V3509" t="s">
        <v>3436</v>
      </c>
      <c r="W3509" t="s">
        <v>2693</v>
      </c>
      <c r="Y3509">
        <v>69700</v>
      </c>
      <c r="Z3509">
        <v>69685</v>
      </c>
      <c r="AA3509">
        <v>69700</v>
      </c>
      <c r="AB3509">
        <v>0</v>
      </c>
    </row>
    <row r="3510" spans="1:28" x14ac:dyDescent="0.25">
      <c r="A3510" t="s">
        <v>2686</v>
      </c>
      <c r="B3510" t="s">
        <v>87</v>
      </c>
      <c r="C3510">
        <v>899999230</v>
      </c>
      <c r="D3510">
        <v>971116</v>
      </c>
      <c r="E3510" t="s">
        <v>2687</v>
      </c>
      <c r="F3510">
        <v>12051</v>
      </c>
      <c r="G3510">
        <v>2015</v>
      </c>
      <c r="H3510">
        <v>2</v>
      </c>
      <c r="I3510">
        <v>1000001079</v>
      </c>
      <c r="J3510">
        <v>0</v>
      </c>
      <c r="K3510">
        <v>33</v>
      </c>
      <c r="L3510" t="s">
        <v>2921</v>
      </c>
      <c r="M3510" t="s">
        <v>2689</v>
      </c>
      <c r="N3510" t="s">
        <v>2690</v>
      </c>
      <c r="O3510" s="55">
        <v>41841</v>
      </c>
      <c r="P3510" s="55">
        <v>42206</v>
      </c>
      <c r="Q3510" s="55">
        <v>42153</v>
      </c>
      <c r="R3510" s="55">
        <v>42199</v>
      </c>
      <c r="S3510" s="55">
        <v>42201</v>
      </c>
      <c r="T3510" t="s">
        <v>2691</v>
      </c>
      <c r="U3510">
        <v>30</v>
      </c>
      <c r="V3510" t="s">
        <v>3643</v>
      </c>
      <c r="W3510" t="s">
        <v>2693</v>
      </c>
      <c r="Y3510">
        <v>79900</v>
      </c>
      <c r="Z3510">
        <v>79850</v>
      </c>
      <c r="AA3510">
        <v>79900</v>
      </c>
      <c r="AB3510">
        <v>0</v>
      </c>
    </row>
    <row r="3511" spans="1:28" x14ac:dyDescent="0.25">
      <c r="A3511" t="s">
        <v>2686</v>
      </c>
      <c r="B3511" t="s">
        <v>87</v>
      </c>
      <c r="C3511">
        <v>899999230</v>
      </c>
      <c r="D3511">
        <v>971116</v>
      </c>
      <c r="E3511" t="s">
        <v>2687</v>
      </c>
      <c r="F3511">
        <v>12065</v>
      </c>
      <c r="G3511">
        <v>2015</v>
      </c>
      <c r="H3511">
        <v>2</v>
      </c>
      <c r="I3511">
        <v>1000001079</v>
      </c>
      <c r="J3511">
        <v>0</v>
      </c>
      <c r="K3511">
        <v>33</v>
      </c>
      <c r="L3511" t="s">
        <v>2923</v>
      </c>
      <c r="M3511" t="s">
        <v>2689</v>
      </c>
      <c r="N3511" t="s">
        <v>2690</v>
      </c>
      <c r="O3511" s="55">
        <v>41841</v>
      </c>
      <c r="P3511" s="55">
        <v>42206</v>
      </c>
      <c r="Q3511" s="55">
        <v>42156</v>
      </c>
      <c r="R3511" s="55">
        <v>42172</v>
      </c>
      <c r="S3511" s="55">
        <v>42179</v>
      </c>
      <c r="T3511" t="s">
        <v>2691</v>
      </c>
      <c r="U3511">
        <v>30</v>
      </c>
      <c r="V3511" t="s">
        <v>5900</v>
      </c>
      <c r="W3511" t="s">
        <v>2693</v>
      </c>
      <c r="Y3511">
        <v>50200</v>
      </c>
      <c r="Z3511">
        <v>50200</v>
      </c>
      <c r="AA3511">
        <v>50200</v>
      </c>
      <c r="AB3511">
        <v>0</v>
      </c>
    </row>
    <row r="3512" spans="1:28" x14ac:dyDescent="0.25">
      <c r="A3512" t="s">
        <v>2686</v>
      </c>
      <c r="B3512" t="s">
        <v>2715</v>
      </c>
      <c r="C3512">
        <v>899999230</v>
      </c>
      <c r="D3512">
        <v>4013</v>
      </c>
      <c r="E3512" t="s">
        <v>2716</v>
      </c>
      <c r="F3512">
        <v>12071</v>
      </c>
      <c r="G3512">
        <v>2013</v>
      </c>
      <c r="H3512">
        <v>1</v>
      </c>
      <c r="I3512">
        <v>1000000732</v>
      </c>
      <c r="J3512">
        <v>0</v>
      </c>
      <c r="K3512">
        <v>33</v>
      </c>
      <c r="L3512" t="s">
        <v>3181</v>
      </c>
      <c r="M3512" t="s">
        <v>2689</v>
      </c>
      <c r="N3512" t="s">
        <v>2690</v>
      </c>
      <c r="O3512" s="55">
        <v>41111</v>
      </c>
      <c r="P3512" s="55">
        <v>41476</v>
      </c>
      <c r="Q3512" s="55">
        <v>41401</v>
      </c>
      <c r="R3512" s="55">
        <v>41430</v>
      </c>
      <c r="S3512" s="55">
        <v>41439</v>
      </c>
      <c r="T3512" t="s">
        <v>2855</v>
      </c>
      <c r="U3512">
        <v>30</v>
      </c>
      <c r="V3512" t="s">
        <v>5901</v>
      </c>
      <c r="W3512" t="s">
        <v>2693</v>
      </c>
      <c r="Y3512">
        <v>83400</v>
      </c>
      <c r="Z3512">
        <v>83400</v>
      </c>
      <c r="AA3512">
        <v>83400</v>
      </c>
      <c r="AB3512">
        <v>0</v>
      </c>
    </row>
    <row r="3513" spans="1:28" x14ac:dyDescent="0.25">
      <c r="A3513" t="s">
        <v>2686</v>
      </c>
      <c r="B3513" t="s">
        <v>87</v>
      </c>
      <c r="C3513">
        <v>899999230</v>
      </c>
      <c r="D3513">
        <v>971116</v>
      </c>
      <c r="E3513" t="s">
        <v>2687</v>
      </c>
      <c r="F3513">
        <v>12097</v>
      </c>
      <c r="G3513">
        <v>2015</v>
      </c>
      <c r="H3513">
        <v>3</v>
      </c>
      <c r="I3513">
        <v>1000001079</v>
      </c>
      <c r="J3513">
        <v>0</v>
      </c>
      <c r="K3513">
        <v>33</v>
      </c>
      <c r="L3513" t="s">
        <v>3444</v>
      </c>
      <c r="M3513" t="s">
        <v>2689</v>
      </c>
      <c r="N3513" t="s">
        <v>2690</v>
      </c>
      <c r="O3513" s="55">
        <v>41841</v>
      </c>
      <c r="P3513" s="55">
        <v>42206</v>
      </c>
      <c r="Q3513" s="55">
        <v>42152</v>
      </c>
      <c r="R3513" s="55">
        <v>42193</v>
      </c>
      <c r="S3513" s="55">
        <v>42194</v>
      </c>
      <c r="T3513" t="s">
        <v>2691</v>
      </c>
      <c r="U3513">
        <v>30</v>
      </c>
      <c r="V3513" t="s">
        <v>2806</v>
      </c>
      <c r="W3513" t="s">
        <v>2693</v>
      </c>
      <c r="Y3513">
        <v>69700</v>
      </c>
      <c r="Z3513">
        <v>69685</v>
      </c>
      <c r="AA3513">
        <v>69700</v>
      </c>
      <c r="AB3513">
        <v>0</v>
      </c>
    </row>
    <row r="3514" spans="1:28" x14ac:dyDescent="0.25">
      <c r="A3514" t="s">
        <v>2686</v>
      </c>
      <c r="B3514" t="s">
        <v>87</v>
      </c>
      <c r="C3514">
        <v>899999230</v>
      </c>
      <c r="D3514">
        <v>971116</v>
      </c>
      <c r="E3514" t="s">
        <v>2687</v>
      </c>
      <c r="F3514">
        <v>12097</v>
      </c>
      <c r="G3514">
        <v>2015</v>
      </c>
      <c r="H3514">
        <v>5</v>
      </c>
      <c r="I3514">
        <v>1000001079</v>
      </c>
      <c r="J3514">
        <v>0</v>
      </c>
      <c r="K3514">
        <v>33</v>
      </c>
      <c r="L3514" t="s">
        <v>3444</v>
      </c>
      <c r="M3514" t="s">
        <v>2689</v>
      </c>
      <c r="N3514" t="s">
        <v>2690</v>
      </c>
      <c r="O3514" s="55">
        <v>41841</v>
      </c>
      <c r="P3514" s="55">
        <v>42206</v>
      </c>
      <c r="Q3514" s="55">
        <v>42152</v>
      </c>
      <c r="R3514" s="55">
        <v>42221</v>
      </c>
      <c r="S3514" s="55">
        <v>42222</v>
      </c>
      <c r="T3514" t="s">
        <v>2691</v>
      </c>
      <c r="U3514">
        <v>30</v>
      </c>
      <c r="V3514" t="s">
        <v>2806</v>
      </c>
      <c r="W3514" t="s">
        <v>2693</v>
      </c>
      <c r="Y3514">
        <v>69700</v>
      </c>
      <c r="Z3514">
        <v>69685</v>
      </c>
      <c r="AA3514">
        <v>69700</v>
      </c>
      <c r="AB3514">
        <v>0</v>
      </c>
    </row>
    <row r="3515" spans="1:28" x14ac:dyDescent="0.25">
      <c r="A3515" t="s">
        <v>2686</v>
      </c>
      <c r="B3515" t="s">
        <v>87</v>
      </c>
      <c r="C3515">
        <v>899999230</v>
      </c>
      <c r="D3515">
        <v>971116</v>
      </c>
      <c r="E3515" t="s">
        <v>2687</v>
      </c>
      <c r="F3515">
        <v>12114</v>
      </c>
      <c r="G3515">
        <v>2015</v>
      </c>
      <c r="H3515">
        <v>1</v>
      </c>
      <c r="I3515">
        <v>1000001079</v>
      </c>
      <c r="J3515">
        <v>0</v>
      </c>
      <c r="K3515">
        <v>33</v>
      </c>
      <c r="L3515" t="s">
        <v>5902</v>
      </c>
      <c r="M3515" t="s">
        <v>2689</v>
      </c>
      <c r="N3515" t="s">
        <v>2690</v>
      </c>
      <c r="O3515" s="55">
        <v>41841</v>
      </c>
      <c r="P3515" s="55">
        <v>42206</v>
      </c>
      <c r="Q3515" s="55">
        <v>42150</v>
      </c>
      <c r="R3515" s="55">
        <v>42165</v>
      </c>
      <c r="S3515" s="55">
        <v>42171</v>
      </c>
      <c r="T3515" t="s">
        <v>2691</v>
      </c>
      <c r="U3515">
        <v>30</v>
      </c>
      <c r="V3515" t="s">
        <v>5903</v>
      </c>
      <c r="W3515" t="s">
        <v>2693</v>
      </c>
      <c r="Y3515">
        <v>187400</v>
      </c>
      <c r="Z3515">
        <v>187385</v>
      </c>
      <c r="AA3515">
        <v>187400</v>
      </c>
      <c r="AB3515">
        <v>0</v>
      </c>
    </row>
    <row r="3516" spans="1:28" x14ac:dyDescent="0.25">
      <c r="A3516" t="s">
        <v>2686</v>
      </c>
      <c r="B3516" t="s">
        <v>2730</v>
      </c>
      <c r="C3516">
        <v>899999230</v>
      </c>
      <c r="D3516">
        <v>91968</v>
      </c>
      <c r="F3516">
        <v>12122</v>
      </c>
      <c r="G3516">
        <v>2014</v>
      </c>
      <c r="H3516">
        <v>1</v>
      </c>
      <c r="I3516">
        <v>1000000920</v>
      </c>
      <c r="J3516">
        <v>0</v>
      </c>
      <c r="K3516">
        <v>33</v>
      </c>
      <c r="L3516" t="s">
        <v>2956</v>
      </c>
      <c r="M3516" t="s">
        <v>2689</v>
      </c>
      <c r="N3516" t="s">
        <v>2690</v>
      </c>
      <c r="O3516" s="55">
        <v>41476</v>
      </c>
      <c r="P3516" s="55">
        <v>41841</v>
      </c>
      <c r="Q3516" s="55">
        <v>41768</v>
      </c>
      <c r="R3516" s="55">
        <v>41774</v>
      </c>
      <c r="S3516" s="55">
        <v>41779</v>
      </c>
      <c r="T3516" t="s">
        <v>3365</v>
      </c>
      <c r="U3516">
        <v>30</v>
      </c>
      <c r="V3516" t="s">
        <v>2801</v>
      </c>
      <c r="W3516" t="s">
        <v>2693</v>
      </c>
      <c r="Y3516">
        <v>90800</v>
      </c>
      <c r="Z3516">
        <v>90800</v>
      </c>
      <c r="AA3516">
        <v>90800</v>
      </c>
      <c r="AB3516">
        <v>0</v>
      </c>
    </row>
    <row r="3517" spans="1:28" x14ac:dyDescent="0.25">
      <c r="A3517" t="s">
        <v>2686</v>
      </c>
      <c r="B3517" t="s">
        <v>87</v>
      </c>
      <c r="C3517">
        <v>899999230</v>
      </c>
      <c r="D3517">
        <v>961114</v>
      </c>
      <c r="E3517" t="s">
        <v>3307</v>
      </c>
      <c r="F3517">
        <v>12129</v>
      </c>
      <c r="G3517">
        <v>2010</v>
      </c>
      <c r="H3517">
        <v>1</v>
      </c>
      <c r="I3517">
        <v>1000000398</v>
      </c>
      <c r="J3517">
        <v>0</v>
      </c>
      <c r="K3517">
        <v>33</v>
      </c>
      <c r="L3517" t="s">
        <v>3060</v>
      </c>
      <c r="M3517" t="s">
        <v>2689</v>
      </c>
      <c r="N3517" t="s">
        <v>2690</v>
      </c>
      <c r="O3517" s="55">
        <v>40380</v>
      </c>
      <c r="P3517" s="55">
        <v>40745</v>
      </c>
      <c r="Q3517" s="55">
        <v>40440</v>
      </c>
      <c r="R3517" s="55">
        <v>40484</v>
      </c>
      <c r="S3517" s="55">
        <v>40509</v>
      </c>
      <c r="T3517" t="s">
        <v>3447</v>
      </c>
      <c r="U3517">
        <v>30</v>
      </c>
      <c r="V3517" t="s">
        <v>3448</v>
      </c>
      <c r="W3517" t="s">
        <v>2693</v>
      </c>
      <c r="Y3517">
        <v>20200</v>
      </c>
      <c r="Z3517">
        <v>20200</v>
      </c>
      <c r="AA3517">
        <v>20200</v>
      </c>
      <c r="AB3517">
        <v>0</v>
      </c>
    </row>
    <row r="3518" spans="1:28" x14ac:dyDescent="0.25">
      <c r="A3518" t="s">
        <v>2686</v>
      </c>
      <c r="B3518" t="s">
        <v>87</v>
      </c>
      <c r="C3518">
        <v>899999230</v>
      </c>
      <c r="D3518">
        <v>961114</v>
      </c>
      <c r="E3518" t="s">
        <v>3307</v>
      </c>
      <c r="F3518">
        <v>12144</v>
      </c>
      <c r="G3518">
        <v>2010</v>
      </c>
      <c r="H3518">
        <v>1</v>
      </c>
      <c r="I3518">
        <v>1000000398</v>
      </c>
      <c r="J3518">
        <v>0</v>
      </c>
      <c r="K3518">
        <v>33</v>
      </c>
      <c r="L3518" t="s">
        <v>3054</v>
      </c>
      <c r="M3518" t="s">
        <v>2689</v>
      </c>
      <c r="N3518" t="s">
        <v>2690</v>
      </c>
      <c r="O3518" s="55">
        <v>40380</v>
      </c>
      <c r="P3518" s="55">
        <v>40745</v>
      </c>
      <c r="Q3518" s="55">
        <v>40495</v>
      </c>
      <c r="R3518" s="55">
        <v>40501</v>
      </c>
      <c r="S3518" s="55">
        <v>40509</v>
      </c>
      <c r="T3518" t="s">
        <v>3027</v>
      </c>
      <c r="U3518">
        <v>30</v>
      </c>
      <c r="V3518" t="s">
        <v>3449</v>
      </c>
      <c r="W3518" t="s">
        <v>2693</v>
      </c>
      <c r="Y3518">
        <v>173884</v>
      </c>
      <c r="Z3518">
        <v>173884</v>
      </c>
      <c r="AA3518">
        <v>173884</v>
      </c>
      <c r="AB3518">
        <v>0</v>
      </c>
    </row>
    <row r="3519" spans="1:28" x14ac:dyDescent="0.25">
      <c r="A3519" t="s">
        <v>2686</v>
      </c>
      <c r="B3519" t="s">
        <v>3929</v>
      </c>
      <c r="C3519">
        <v>899999230</v>
      </c>
      <c r="D3519">
        <v>122678</v>
      </c>
      <c r="F3519">
        <v>12180</v>
      </c>
      <c r="G3519">
        <v>2019</v>
      </c>
      <c r="H3519">
        <v>2</v>
      </c>
      <c r="I3519">
        <v>1000001126</v>
      </c>
      <c r="J3519">
        <v>6</v>
      </c>
      <c r="K3519">
        <v>36</v>
      </c>
      <c r="L3519" t="s">
        <v>2834</v>
      </c>
      <c r="M3519" t="s">
        <v>2689</v>
      </c>
      <c r="N3519" t="s">
        <v>2690</v>
      </c>
      <c r="O3519" s="55">
        <v>43499</v>
      </c>
      <c r="P3519" s="55">
        <v>43679</v>
      </c>
      <c r="Q3519" s="55">
        <v>43584</v>
      </c>
      <c r="R3519" s="55">
        <v>43642</v>
      </c>
      <c r="S3519" s="55">
        <v>43649</v>
      </c>
      <c r="T3519" t="s">
        <v>2691</v>
      </c>
      <c r="U3519">
        <v>30</v>
      </c>
      <c r="V3519" t="s">
        <v>5904</v>
      </c>
      <c r="W3519" t="s">
        <v>2693</v>
      </c>
      <c r="Y3519">
        <v>80940</v>
      </c>
      <c r="Z3519">
        <v>80940</v>
      </c>
      <c r="AA3519">
        <v>80940</v>
      </c>
      <c r="AB3519">
        <v>0</v>
      </c>
    </row>
    <row r="3520" spans="1:28" x14ac:dyDescent="0.25">
      <c r="A3520" t="s">
        <v>2686</v>
      </c>
      <c r="B3520" t="s">
        <v>87</v>
      </c>
      <c r="C3520">
        <v>899999230</v>
      </c>
      <c r="D3520">
        <v>971116</v>
      </c>
      <c r="E3520" t="s">
        <v>2687</v>
      </c>
      <c r="F3520">
        <v>12207</v>
      </c>
      <c r="G3520">
        <v>2015</v>
      </c>
      <c r="H3520">
        <v>2</v>
      </c>
      <c r="I3520">
        <v>1000001079</v>
      </c>
      <c r="J3520">
        <v>0</v>
      </c>
      <c r="K3520">
        <v>33</v>
      </c>
      <c r="L3520" t="s">
        <v>2834</v>
      </c>
      <c r="M3520" t="s">
        <v>2689</v>
      </c>
      <c r="N3520" t="s">
        <v>2690</v>
      </c>
      <c r="O3520" s="55">
        <v>41841</v>
      </c>
      <c r="P3520" s="55">
        <v>42206</v>
      </c>
      <c r="Q3520" s="55">
        <v>42135</v>
      </c>
      <c r="R3520" s="55">
        <v>42251</v>
      </c>
      <c r="S3520" s="55">
        <v>42256</v>
      </c>
      <c r="T3520" t="s">
        <v>2691</v>
      </c>
      <c r="U3520">
        <v>30</v>
      </c>
      <c r="V3520" t="s">
        <v>3164</v>
      </c>
      <c r="W3520" t="s">
        <v>2693</v>
      </c>
      <c r="Y3520">
        <v>397440</v>
      </c>
      <c r="Z3520">
        <v>397440</v>
      </c>
      <c r="AA3520">
        <v>397440</v>
      </c>
      <c r="AB3520">
        <v>0</v>
      </c>
    </row>
    <row r="3521" spans="1:28" x14ac:dyDescent="0.25">
      <c r="A3521" t="s">
        <v>2686</v>
      </c>
      <c r="B3521" t="s">
        <v>87</v>
      </c>
      <c r="C3521">
        <v>899999230</v>
      </c>
      <c r="D3521">
        <v>961114</v>
      </c>
      <c r="E3521" t="s">
        <v>3307</v>
      </c>
      <c r="F3521">
        <v>12224</v>
      </c>
      <c r="G3521">
        <v>2010</v>
      </c>
      <c r="H3521">
        <v>1</v>
      </c>
      <c r="I3521">
        <v>1000000398</v>
      </c>
      <c r="J3521">
        <v>0</v>
      </c>
      <c r="K3521">
        <v>33</v>
      </c>
      <c r="L3521" t="s">
        <v>2861</v>
      </c>
      <c r="M3521" t="s">
        <v>2689</v>
      </c>
      <c r="N3521" t="s">
        <v>2690</v>
      </c>
      <c r="O3521" s="55">
        <v>40380</v>
      </c>
      <c r="P3521" s="55">
        <v>40745</v>
      </c>
      <c r="Q3521" s="55">
        <v>40476</v>
      </c>
      <c r="R3521" s="55">
        <v>40504</v>
      </c>
      <c r="S3521" s="55">
        <v>40511</v>
      </c>
      <c r="T3521" t="s">
        <v>2764</v>
      </c>
      <c r="U3521">
        <v>30</v>
      </c>
      <c r="V3521" t="s">
        <v>5905</v>
      </c>
      <c r="W3521" t="s">
        <v>2693</v>
      </c>
      <c r="Y3521">
        <v>49640</v>
      </c>
      <c r="Z3521">
        <v>49640</v>
      </c>
      <c r="AA3521">
        <v>49640</v>
      </c>
      <c r="AB3521">
        <v>0</v>
      </c>
    </row>
    <row r="3522" spans="1:28" x14ac:dyDescent="0.25">
      <c r="A3522" t="s">
        <v>2686</v>
      </c>
      <c r="B3522" t="s">
        <v>87</v>
      </c>
      <c r="C3522">
        <v>899999230</v>
      </c>
      <c r="D3522">
        <v>961114</v>
      </c>
      <c r="E3522" t="s">
        <v>3307</v>
      </c>
      <c r="F3522">
        <v>12306</v>
      </c>
      <c r="G3522">
        <v>2010</v>
      </c>
      <c r="H3522">
        <v>1</v>
      </c>
      <c r="I3522">
        <v>1000000398</v>
      </c>
      <c r="J3522">
        <v>0</v>
      </c>
      <c r="K3522">
        <v>33</v>
      </c>
      <c r="L3522" t="s">
        <v>3054</v>
      </c>
      <c r="M3522" t="s">
        <v>2689</v>
      </c>
      <c r="N3522" t="s">
        <v>2690</v>
      </c>
      <c r="O3522" s="55">
        <v>40380</v>
      </c>
      <c r="P3522" s="55">
        <v>40745</v>
      </c>
      <c r="Q3522" s="55">
        <v>40494</v>
      </c>
      <c r="R3522" s="55">
        <v>40508</v>
      </c>
      <c r="S3522" s="55">
        <v>40512</v>
      </c>
      <c r="T3522" t="s">
        <v>3027</v>
      </c>
      <c r="U3522">
        <v>30</v>
      </c>
      <c r="V3522" t="s">
        <v>5906</v>
      </c>
      <c r="W3522" t="s">
        <v>2693</v>
      </c>
      <c r="Y3522">
        <v>67300</v>
      </c>
      <c r="Z3522">
        <v>67300</v>
      </c>
      <c r="AA3522">
        <v>67300</v>
      </c>
      <c r="AB3522">
        <v>0</v>
      </c>
    </row>
    <row r="3523" spans="1:28" x14ac:dyDescent="0.25">
      <c r="A3523" t="s">
        <v>2686</v>
      </c>
      <c r="B3523" t="s">
        <v>87</v>
      </c>
      <c r="C3523">
        <v>899999230</v>
      </c>
      <c r="D3523">
        <v>971116</v>
      </c>
      <c r="E3523" t="s">
        <v>2687</v>
      </c>
      <c r="F3523">
        <v>12313</v>
      </c>
      <c r="G3523">
        <v>2017</v>
      </c>
      <c r="H3523">
        <v>1</v>
      </c>
      <c r="I3523">
        <v>1000001587</v>
      </c>
      <c r="J3523">
        <v>10</v>
      </c>
      <c r="K3523">
        <v>33</v>
      </c>
      <c r="L3523" t="s">
        <v>3453</v>
      </c>
      <c r="M3523" t="s">
        <v>2689</v>
      </c>
      <c r="N3523" t="s">
        <v>2690</v>
      </c>
      <c r="O3523" s="55">
        <v>42756</v>
      </c>
      <c r="P3523" s="55">
        <v>42937</v>
      </c>
      <c r="Q3523" s="55">
        <v>42866</v>
      </c>
      <c r="R3523" s="55">
        <v>42915</v>
      </c>
      <c r="S3523" s="55">
        <v>42926</v>
      </c>
      <c r="T3523" t="s">
        <v>2875</v>
      </c>
      <c r="U3523">
        <v>30</v>
      </c>
      <c r="V3523" t="s">
        <v>3454</v>
      </c>
      <c r="W3523" t="s">
        <v>2693</v>
      </c>
      <c r="Y3523">
        <v>110885</v>
      </c>
      <c r="Z3523">
        <v>110885</v>
      </c>
      <c r="AA3523">
        <v>110885</v>
      </c>
      <c r="AB3523">
        <v>0</v>
      </c>
    </row>
    <row r="3524" spans="1:28" x14ac:dyDescent="0.25">
      <c r="A3524" t="s">
        <v>2686</v>
      </c>
      <c r="B3524" t="s">
        <v>87</v>
      </c>
      <c r="C3524">
        <v>899999230</v>
      </c>
      <c r="D3524">
        <v>971116</v>
      </c>
      <c r="E3524" t="s">
        <v>2687</v>
      </c>
      <c r="F3524">
        <v>12313</v>
      </c>
      <c r="G3524">
        <v>2017</v>
      </c>
      <c r="H3524">
        <v>3</v>
      </c>
      <c r="I3524">
        <v>1000001587</v>
      </c>
      <c r="J3524">
        <v>10</v>
      </c>
      <c r="K3524">
        <v>33</v>
      </c>
      <c r="L3524" t="s">
        <v>3453</v>
      </c>
      <c r="M3524" t="s">
        <v>2689</v>
      </c>
      <c r="N3524" t="s">
        <v>2690</v>
      </c>
      <c r="O3524" s="55">
        <v>42756</v>
      </c>
      <c r="P3524" s="55">
        <v>42937</v>
      </c>
      <c r="Q3524" s="55">
        <v>42866</v>
      </c>
      <c r="R3524" s="55">
        <v>42950</v>
      </c>
      <c r="S3524" s="55">
        <v>42956</v>
      </c>
      <c r="T3524" t="s">
        <v>2875</v>
      </c>
      <c r="U3524">
        <v>30</v>
      </c>
      <c r="V3524" t="s">
        <v>3454</v>
      </c>
      <c r="W3524" t="s">
        <v>2693</v>
      </c>
      <c r="Y3524">
        <v>179550</v>
      </c>
      <c r="Z3524">
        <v>179550</v>
      </c>
      <c r="AA3524">
        <v>179550</v>
      </c>
      <c r="AB3524">
        <v>0</v>
      </c>
    </row>
    <row r="3525" spans="1:28" x14ac:dyDescent="0.25">
      <c r="A3525" t="s">
        <v>2686</v>
      </c>
      <c r="B3525" t="s">
        <v>87</v>
      </c>
      <c r="C3525">
        <v>899999230</v>
      </c>
      <c r="D3525">
        <v>961114</v>
      </c>
      <c r="E3525" t="s">
        <v>3307</v>
      </c>
      <c r="F3525">
        <v>12330</v>
      </c>
      <c r="G3525">
        <v>2010</v>
      </c>
      <c r="H3525">
        <v>1</v>
      </c>
      <c r="I3525">
        <v>1000000398</v>
      </c>
      <c r="J3525">
        <v>0</v>
      </c>
      <c r="K3525">
        <v>33</v>
      </c>
      <c r="L3525" t="s">
        <v>3455</v>
      </c>
      <c r="M3525" t="s">
        <v>2689</v>
      </c>
      <c r="N3525" t="s">
        <v>2690</v>
      </c>
      <c r="O3525" s="55">
        <v>40380</v>
      </c>
      <c r="P3525" s="55">
        <v>40745</v>
      </c>
      <c r="Q3525" s="55">
        <v>40494</v>
      </c>
      <c r="R3525" s="55">
        <v>40508</v>
      </c>
      <c r="S3525" s="55">
        <v>40512</v>
      </c>
      <c r="T3525" t="s">
        <v>2764</v>
      </c>
      <c r="U3525">
        <v>30</v>
      </c>
      <c r="V3525" t="s">
        <v>3456</v>
      </c>
      <c r="W3525" t="s">
        <v>2693</v>
      </c>
      <c r="Y3525">
        <v>290500</v>
      </c>
      <c r="Z3525">
        <v>290500</v>
      </c>
      <c r="AA3525">
        <v>290500</v>
      </c>
      <c r="AB3525">
        <v>0</v>
      </c>
    </row>
    <row r="3526" spans="1:28" x14ac:dyDescent="0.25">
      <c r="A3526" t="s">
        <v>2686</v>
      </c>
      <c r="B3526" t="s">
        <v>87</v>
      </c>
      <c r="C3526">
        <v>899999230</v>
      </c>
      <c r="D3526">
        <v>961114</v>
      </c>
      <c r="E3526" t="s">
        <v>3307</v>
      </c>
      <c r="F3526">
        <v>12330</v>
      </c>
      <c r="G3526">
        <v>2010</v>
      </c>
      <c r="H3526">
        <v>3</v>
      </c>
      <c r="I3526">
        <v>1000000398</v>
      </c>
      <c r="J3526">
        <v>0</v>
      </c>
      <c r="K3526">
        <v>33</v>
      </c>
      <c r="L3526" t="s">
        <v>3455</v>
      </c>
      <c r="M3526" t="s">
        <v>2689</v>
      </c>
      <c r="N3526" t="s">
        <v>2690</v>
      </c>
      <c r="O3526" s="55">
        <v>40380</v>
      </c>
      <c r="P3526" s="55">
        <v>40745</v>
      </c>
      <c r="Q3526" s="55">
        <v>40494</v>
      </c>
      <c r="R3526" s="55">
        <v>40527</v>
      </c>
      <c r="S3526" s="55">
        <v>40535</v>
      </c>
      <c r="T3526" t="s">
        <v>2764</v>
      </c>
      <c r="U3526">
        <v>30</v>
      </c>
      <c r="V3526" t="s">
        <v>3456</v>
      </c>
      <c r="W3526" t="s">
        <v>2693</v>
      </c>
      <c r="Y3526">
        <v>58700</v>
      </c>
      <c r="Z3526">
        <v>58700</v>
      </c>
      <c r="AA3526">
        <v>58700</v>
      </c>
      <c r="AB3526">
        <v>0</v>
      </c>
    </row>
    <row r="3527" spans="1:28" x14ac:dyDescent="0.25">
      <c r="A3527" t="s">
        <v>2686</v>
      </c>
      <c r="B3527" t="s">
        <v>87</v>
      </c>
      <c r="C3527">
        <v>899999230</v>
      </c>
      <c r="D3527">
        <v>961114</v>
      </c>
      <c r="E3527" t="s">
        <v>3307</v>
      </c>
      <c r="F3527">
        <v>12330</v>
      </c>
      <c r="G3527">
        <v>2010</v>
      </c>
      <c r="H3527">
        <v>8</v>
      </c>
      <c r="I3527">
        <v>1000000398</v>
      </c>
      <c r="J3527">
        <v>0</v>
      </c>
      <c r="K3527">
        <v>33</v>
      </c>
      <c r="L3527" t="s">
        <v>3455</v>
      </c>
      <c r="M3527" t="s">
        <v>2689</v>
      </c>
      <c r="N3527" t="s">
        <v>2690</v>
      </c>
      <c r="O3527" s="55">
        <v>40380</v>
      </c>
      <c r="P3527" s="55">
        <v>40745</v>
      </c>
      <c r="Q3527" s="55">
        <v>40494</v>
      </c>
      <c r="R3527" s="55">
        <v>40730</v>
      </c>
      <c r="S3527" s="55">
        <v>40732</v>
      </c>
      <c r="T3527" t="s">
        <v>2764</v>
      </c>
      <c r="U3527">
        <v>30</v>
      </c>
      <c r="V3527" t="s">
        <v>3456</v>
      </c>
      <c r="W3527" t="s">
        <v>2693</v>
      </c>
      <c r="Y3527">
        <v>367960</v>
      </c>
      <c r="Z3527">
        <v>314320</v>
      </c>
      <c r="AA3527">
        <v>367960</v>
      </c>
      <c r="AB3527">
        <v>0</v>
      </c>
    </row>
    <row r="3528" spans="1:28" x14ac:dyDescent="0.25">
      <c r="A3528" t="s">
        <v>2686</v>
      </c>
      <c r="B3528" t="s">
        <v>87</v>
      </c>
      <c r="C3528">
        <v>899999230</v>
      </c>
      <c r="D3528">
        <v>961114</v>
      </c>
      <c r="E3528" t="s">
        <v>3307</v>
      </c>
      <c r="F3528">
        <v>12330</v>
      </c>
      <c r="G3528">
        <v>2010</v>
      </c>
      <c r="H3528">
        <v>8</v>
      </c>
      <c r="I3528">
        <v>1000000398</v>
      </c>
      <c r="J3528">
        <v>0</v>
      </c>
      <c r="K3528">
        <v>33</v>
      </c>
      <c r="L3528" t="s">
        <v>3455</v>
      </c>
      <c r="M3528" t="s">
        <v>2689</v>
      </c>
      <c r="N3528" t="s">
        <v>2690</v>
      </c>
      <c r="O3528" s="55">
        <v>40380</v>
      </c>
      <c r="P3528" s="55">
        <v>40745</v>
      </c>
      <c r="Q3528" s="55">
        <v>40494</v>
      </c>
      <c r="R3528" s="55">
        <v>40730</v>
      </c>
      <c r="S3528" s="55">
        <v>40732</v>
      </c>
      <c r="T3528" t="s">
        <v>2764</v>
      </c>
      <c r="U3528">
        <v>30</v>
      </c>
      <c r="V3528" t="s">
        <v>3456</v>
      </c>
      <c r="W3528" t="s">
        <v>2693</v>
      </c>
      <c r="Y3528">
        <v>367960</v>
      </c>
      <c r="Z3528">
        <v>53640</v>
      </c>
      <c r="AA3528">
        <v>367960</v>
      </c>
      <c r="AB3528">
        <v>0</v>
      </c>
    </row>
    <row r="3529" spans="1:28" x14ac:dyDescent="0.25">
      <c r="A3529" t="s">
        <v>2686</v>
      </c>
      <c r="B3529" t="s">
        <v>87</v>
      </c>
      <c r="C3529">
        <v>899999230</v>
      </c>
      <c r="D3529">
        <v>971116</v>
      </c>
      <c r="E3529" t="s">
        <v>2687</v>
      </c>
      <c r="F3529">
        <v>12335</v>
      </c>
      <c r="G3529">
        <v>2011</v>
      </c>
      <c r="H3529">
        <v>1</v>
      </c>
      <c r="I3529">
        <v>1000000257</v>
      </c>
      <c r="J3529">
        <v>6</v>
      </c>
      <c r="K3529">
        <v>33</v>
      </c>
      <c r="M3529" t="s">
        <v>2689</v>
      </c>
      <c r="N3529" t="s">
        <v>2690</v>
      </c>
      <c r="O3529" s="55">
        <v>40199</v>
      </c>
      <c r="P3529" s="55">
        <v>40380</v>
      </c>
      <c r="Q3529" s="55">
        <v>40249</v>
      </c>
      <c r="R3529" s="55">
        <v>40840</v>
      </c>
      <c r="S3529" s="55">
        <v>40840</v>
      </c>
      <c r="T3529" t="s">
        <v>3027</v>
      </c>
      <c r="U3529">
        <v>3</v>
      </c>
      <c r="V3529" t="s">
        <v>5907</v>
      </c>
      <c r="W3529" t="s">
        <v>2709</v>
      </c>
      <c r="X3529" t="s">
        <v>2775</v>
      </c>
      <c r="Y3529">
        <v>114480</v>
      </c>
      <c r="Z3529">
        <v>0</v>
      </c>
      <c r="AA3529">
        <v>114480</v>
      </c>
      <c r="AB3529">
        <v>0</v>
      </c>
    </row>
    <row r="3530" spans="1:28" x14ac:dyDescent="0.25">
      <c r="A3530" t="s">
        <v>2686</v>
      </c>
      <c r="B3530" t="s">
        <v>87</v>
      </c>
      <c r="C3530">
        <v>899999230</v>
      </c>
      <c r="D3530">
        <v>961114</v>
      </c>
      <c r="E3530" t="s">
        <v>3307</v>
      </c>
      <c r="F3530">
        <v>12344</v>
      </c>
      <c r="G3530">
        <v>2010</v>
      </c>
      <c r="H3530">
        <v>1</v>
      </c>
      <c r="I3530">
        <v>1000000398</v>
      </c>
      <c r="J3530">
        <v>0</v>
      </c>
      <c r="K3530">
        <v>33</v>
      </c>
      <c r="L3530" t="s">
        <v>3054</v>
      </c>
      <c r="M3530" t="s">
        <v>2689</v>
      </c>
      <c r="N3530" t="s">
        <v>2690</v>
      </c>
      <c r="O3530" s="55">
        <v>40380</v>
      </c>
      <c r="P3530" s="55">
        <v>40745</v>
      </c>
      <c r="Q3530" s="55">
        <v>40500</v>
      </c>
      <c r="R3530" s="55">
        <v>40508</v>
      </c>
      <c r="S3530" s="55">
        <v>40512</v>
      </c>
      <c r="T3530" t="s">
        <v>2738</v>
      </c>
      <c r="U3530">
        <v>30</v>
      </c>
      <c r="V3530" t="s">
        <v>5908</v>
      </c>
      <c r="W3530" t="s">
        <v>2693</v>
      </c>
      <c r="Y3530">
        <v>67300</v>
      </c>
      <c r="Z3530">
        <v>67300</v>
      </c>
      <c r="AA3530">
        <v>67300</v>
      </c>
      <c r="AB3530">
        <v>0</v>
      </c>
    </row>
    <row r="3531" spans="1:28" x14ac:dyDescent="0.25">
      <c r="A3531" t="s">
        <v>2686</v>
      </c>
      <c r="B3531" t="s">
        <v>87</v>
      </c>
      <c r="C3531">
        <v>899999230</v>
      </c>
      <c r="D3531">
        <v>961114</v>
      </c>
      <c r="E3531" t="s">
        <v>3307</v>
      </c>
      <c r="F3531">
        <v>12345</v>
      </c>
      <c r="G3531">
        <v>2010</v>
      </c>
      <c r="H3531">
        <v>1</v>
      </c>
      <c r="I3531">
        <v>1000000398</v>
      </c>
      <c r="J3531">
        <v>0</v>
      </c>
      <c r="K3531">
        <v>33</v>
      </c>
      <c r="L3531" t="s">
        <v>5909</v>
      </c>
      <c r="M3531" t="s">
        <v>2689</v>
      </c>
      <c r="N3531" t="s">
        <v>2690</v>
      </c>
      <c r="O3531" s="55">
        <v>40380</v>
      </c>
      <c r="P3531" s="55">
        <v>40745</v>
      </c>
      <c r="Q3531" s="55">
        <v>40498</v>
      </c>
      <c r="R3531" s="55">
        <v>40508</v>
      </c>
      <c r="S3531" s="55">
        <v>40512</v>
      </c>
      <c r="T3531" t="s">
        <v>3027</v>
      </c>
      <c r="U3531">
        <v>30</v>
      </c>
      <c r="V3531" t="s">
        <v>5910</v>
      </c>
      <c r="W3531" t="s">
        <v>2693</v>
      </c>
      <c r="Y3531">
        <v>29700</v>
      </c>
      <c r="Z3531">
        <v>29700</v>
      </c>
      <c r="AA3531">
        <v>29700</v>
      </c>
      <c r="AB3531">
        <v>0</v>
      </c>
    </row>
    <row r="3532" spans="1:28" x14ac:dyDescent="0.25">
      <c r="A3532" t="s">
        <v>2686</v>
      </c>
      <c r="B3532" t="s">
        <v>87</v>
      </c>
      <c r="C3532">
        <v>899999230</v>
      </c>
      <c r="D3532">
        <v>961114</v>
      </c>
      <c r="E3532" t="s">
        <v>3307</v>
      </c>
      <c r="F3532">
        <v>12345</v>
      </c>
      <c r="G3532">
        <v>2010</v>
      </c>
      <c r="H3532">
        <v>3</v>
      </c>
      <c r="I3532">
        <v>1000000398</v>
      </c>
      <c r="J3532">
        <v>0</v>
      </c>
      <c r="K3532">
        <v>33</v>
      </c>
      <c r="L3532" t="s">
        <v>5909</v>
      </c>
      <c r="M3532" t="s">
        <v>2689</v>
      </c>
      <c r="N3532" t="s">
        <v>2690</v>
      </c>
      <c r="O3532" s="55">
        <v>40380</v>
      </c>
      <c r="P3532" s="55">
        <v>40745</v>
      </c>
      <c r="Q3532" s="55">
        <v>40498</v>
      </c>
      <c r="R3532" s="55">
        <v>40589</v>
      </c>
      <c r="S3532" s="55">
        <v>40590</v>
      </c>
      <c r="T3532" t="s">
        <v>3027</v>
      </c>
      <c r="U3532">
        <v>30</v>
      </c>
      <c r="V3532" t="s">
        <v>5910</v>
      </c>
      <c r="W3532" t="s">
        <v>2693</v>
      </c>
      <c r="Y3532">
        <v>68500</v>
      </c>
      <c r="Z3532">
        <v>68500</v>
      </c>
      <c r="AA3532">
        <v>68500</v>
      </c>
      <c r="AB3532">
        <v>0</v>
      </c>
    </row>
    <row r="3533" spans="1:28" x14ac:dyDescent="0.25">
      <c r="A3533" t="s">
        <v>2686</v>
      </c>
      <c r="B3533" t="s">
        <v>87</v>
      </c>
      <c r="C3533">
        <v>899999230</v>
      </c>
      <c r="D3533">
        <v>961114</v>
      </c>
      <c r="E3533" t="s">
        <v>3307</v>
      </c>
      <c r="F3533">
        <v>12348</v>
      </c>
      <c r="G3533">
        <v>2010</v>
      </c>
      <c r="H3533">
        <v>1</v>
      </c>
      <c r="I3533">
        <v>1000000398</v>
      </c>
      <c r="J3533">
        <v>0</v>
      </c>
      <c r="K3533">
        <v>33</v>
      </c>
      <c r="L3533" t="s">
        <v>5911</v>
      </c>
      <c r="M3533" t="s">
        <v>2689</v>
      </c>
      <c r="N3533" t="s">
        <v>2690</v>
      </c>
      <c r="O3533" s="55">
        <v>40380</v>
      </c>
      <c r="P3533" s="55">
        <v>40745</v>
      </c>
      <c r="Q3533" s="55">
        <v>40498</v>
      </c>
      <c r="R3533" s="55">
        <v>40508</v>
      </c>
      <c r="S3533" s="55">
        <v>40512</v>
      </c>
      <c r="T3533" t="s">
        <v>2738</v>
      </c>
      <c r="U3533">
        <v>30</v>
      </c>
      <c r="V3533" t="s">
        <v>5912</v>
      </c>
      <c r="W3533" t="s">
        <v>2693</v>
      </c>
      <c r="Y3533">
        <v>29700</v>
      </c>
      <c r="Z3533">
        <v>29700</v>
      </c>
      <c r="AA3533">
        <v>29700</v>
      </c>
      <c r="AB3533">
        <v>0</v>
      </c>
    </row>
    <row r="3534" spans="1:28" x14ac:dyDescent="0.25">
      <c r="A3534" t="s">
        <v>2686</v>
      </c>
      <c r="B3534" t="s">
        <v>87</v>
      </c>
      <c r="C3534">
        <v>899999230</v>
      </c>
      <c r="D3534">
        <v>961114</v>
      </c>
      <c r="E3534" t="s">
        <v>3307</v>
      </c>
      <c r="F3534">
        <v>12350</v>
      </c>
      <c r="G3534">
        <v>2010</v>
      </c>
      <c r="H3534">
        <v>2</v>
      </c>
      <c r="I3534">
        <v>1000000398</v>
      </c>
      <c r="J3534">
        <v>0</v>
      </c>
      <c r="K3534">
        <v>33</v>
      </c>
      <c r="L3534" t="s">
        <v>5913</v>
      </c>
      <c r="M3534" t="s">
        <v>2689</v>
      </c>
      <c r="N3534" t="s">
        <v>2690</v>
      </c>
      <c r="O3534" s="55">
        <v>40380</v>
      </c>
      <c r="P3534" s="55">
        <v>40745</v>
      </c>
      <c r="Q3534" s="55">
        <v>40499</v>
      </c>
      <c r="R3534" s="55">
        <v>40619</v>
      </c>
      <c r="S3534" s="55">
        <v>40625</v>
      </c>
      <c r="T3534" t="s">
        <v>2764</v>
      </c>
      <c r="U3534">
        <v>30</v>
      </c>
      <c r="V3534" t="s">
        <v>5914</v>
      </c>
      <c r="W3534" t="s">
        <v>2693</v>
      </c>
      <c r="Y3534">
        <v>260000</v>
      </c>
      <c r="Z3534">
        <v>260000</v>
      </c>
      <c r="AA3534">
        <v>260000</v>
      </c>
      <c r="AB3534">
        <v>0</v>
      </c>
    </row>
    <row r="3535" spans="1:28" x14ac:dyDescent="0.25">
      <c r="A3535" t="s">
        <v>2686</v>
      </c>
      <c r="B3535" t="s">
        <v>87</v>
      </c>
      <c r="C3535">
        <v>899999230</v>
      </c>
      <c r="D3535">
        <v>961114</v>
      </c>
      <c r="E3535" t="s">
        <v>3307</v>
      </c>
      <c r="F3535">
        <v>12351</v>
      </c>
      <c r="G3535">
        <v>2010</v>
      </c>
      <c r="H3535">
        <v>2</v>
      </c>
      <c r="I3535">
        <v>1000000398</v>
      </c>
      <c r="J3535">
        <v>0</v>
      </c>
      <c r="K3535">
        <v>33</v>
      </c>
      <c r="L3535" t="s">
        <v>3041</v>
      </c>
      <c r="M3535" t="s">
        <v>2689</v>
      </c>
      <c r="N3535" t="s">
        <v>2690</v>
      </c>
      <c r="O3535" s="55">
        <v>40380</v>
      </c>
      <c r="P3535" s="55">
        <v>40745</v>
      </c>
      <c r="Q3535" s="55">
        <v>40494</v>
      </c>
      <c r="R3535" s="55">
        <v>40527</v>
      </c>
      <c r="S3535" s="55">
        <v>40535</v>
      </c>
      <c r="T3535" t="s">
        <v>2691</v>
      </c>
      <c r="U3535">
        <v>30</v>
      </c>
      <c r="V3535" t="s">
        <v>5915</v>
      </c>
      <c r="W3535" t="s">
        <v>2693</v>
      </c>
      <c r="Y3535">
        <v>26400</v>
      </c>
      <c r="Z3535">
        <v>26400</v>
      </c>
      <c r="AA3535">
        <v>26400</v>
      </c>
      <c r="AB3535">
        <v>0</v>
      </c>
    </row>
    <row r="3536" spans="1:28" x14ac:dyDescent="0.25">
      <c r="A3536" t="s">
        <v>2686</v>
      </c>
      <c r="B3536" t="s">
        <v>87</v>
      </c>
      <c r="C3536">
        <v>899999230</v>
      </c>
      <c r="D3536">
        <v>971116</v>
      </c>
      <c r="E3536" t="s">
        <v>2687</v>
      </c>
      <c r="F3536">
        <v>12362</v>
      </c>
      <c r="G3536">
        <v>2017</v>
      </c>
      <c r="H3536">
        <v>1</v>
      </c>
      <c r="I3536">
        <v>1000001587</v>
      </c>
      <c r="J3536">
        <v>10</v>
      </c>
      <c r="K3536">
        <v>33</v>
      </c>
      <c r="L3536" t="s">
        <v>5916</v>
      </c>
      <c r="M3536" t="s">
        <v>2689</v>
      </c>
      <c r="N3536" t="s">
        <v>2690</v>
      </c>
      <c r="O3536" s="55">
        <v>42756</v>
      </c>
      <c r="P3536" s="55">
        <v>42937</v>
      </c>
      <c r="Q3536" s="55">
        <v>42876</v>
      </c>
      <c r="R3536" s="55">
        <v>42915</v>
      </c>
      <c r="S3536" s="55">
        <v>42927</v>
      </c>
      <c r="T3536" t="s">
        <v>2738</v>
      </c>
      <c r="U3536">
        <v>30</v>
      </c>
      <c r="V3536" t="s">
        <v>3245</v>
      </c>
      <c r="W3536" t="s">
        <v>2693</v>
      </c>
      <c r="Y3536">
        <v>90450</v>
      </c>
      <c r="Z3536">
        <v>90450</v>
      </c>
      <c r="AA3536">
        <v>90450</v>
      </c>
      <c r="AB3536">
        <v>0</v>
      </c>
    </row>
    <row r="3537" spans="1:28" x14ac:dyDescent="0.25">
      <c r="A3537" t="s">
        <v>2686</v>
      </c>
      <c r="B3537" t="s">
        <v>87</v>
      </c>
      <c r="C3537">
        <v>899999230</v>
      </c>
      <c r="D3537">
        <v>961114</v>
      </c>
      <c r="E3537" t="s">
        <v>3307</v>
      </c>
      <c r="F3537">
        <v>12363</v>
      </c>
      <c r="G3537">
        <v>2010</v>
      </c>
      <c r="H3537">
        <v>1</v>
      </c>
      <c r="I3537">
        <v>1000000398</v>
      </c>
      <c r="J3537">
        <v>0</v>
      </c>
      <c r="K3537">
        <v>33</v>
      </c>
      <c r="L3537" t="s">
        <v>5917</v>
      </c>
      <c r="M3537" t="s">
        <v>2689</v>
      </c>
      <c r="N3537" t="s">
        <v>2690</v>
      </c>
      <c r="O3537" s="55">
        <v>40380</v>
      </c>
      <c r="P3537" s="55">
        <v>40745</v>
      </c>
      <c r="Q3537" s="55">
        <v>40494</v>
      </c>
      <c r="R3537" s="55">
        <v>40508</v>
      </c>
      <c r="S3537" s="55">
        <v>40512</v>
      </c>
      <c r="T3537" t="s">
        <v>2691</v>
      </c>
      <c r="U3537">
        <v>30</v>
      </c>
      <c r="V3537" t="s">
        <v>5918</v>
      </c>
      <c r="W3537" t="s">
        <v>2693</v>
      </c>
      <c r="Y3537">
        <v>87700</v>
      </c>
      <c r="Z3537">
        <v>87700</v>
      </c>
      <c r="AA3537">
        <v>87700</v>
      </c>
      <c r="AB3537">
        <v>0</v>
      </c>
    </row>
    <row r="3538" spans="1:28" x14ac:dyDescent="0.25">
      <c r="A3538" t="s">
        <v>2686</v>
      </c>
      <c r="B3538" t="s">
        <v>87</v>
      </c>
      <c r="C3538">
        <v>899999230</v>
      </c>
      <c r="D3538">
        <v>961114</v>
      </c>
      <c r="E3538" t="s">
        <v>3307</v>
      </c>
      <c r="F3538">
        <v>12365</v>
      </c>
      <c r="G3538">
        <v>2010</v>
      </c>
      <c r="H3538">
        <v>2</v>
      </c>
      <c r="I3538">
        <v>1000000398</v>
      </c>
      <c r="J3538">
        <v>0</v>
      </c>
      <c r="K3538">
        <v>33</v>
      </c>
      <c r="L3538" t="s">
        <v>3509</v>
      </c>
      <c r="M3538" t="s">
        <v>2689</v>
      </c>
      <c r="N3538" t="s">
        <v>2690</v>
      </c>
      <c r="O3538" s="55">
        <v>40380</v>
      </c>
      <c r="P3538" s="55">
        <v>40745</v>
      </c>
      <c r="Q3538" s="55">
        <v>40486</v>
      </c>
      <c r="R3538" s="55">
        <v>40525</v>
      </c>
      <c r="S3538" s="55">
        <v>40535</v>
      </c>
      <c r="T3538" t="s">
        <v>2875</v>
      </c>
      <c r="U3538">
        <v>30</v>
      </c>
      <c r="V3538" t="s">
        <v>5919</v>
      </c>
      <c r="W3538" t="s">
        <v>2693</v>
      </c>
      <c r="Y3538">
        <v>1186236</v>
      </c>
      <c r="Z3538">
        <v>1021561</v>
      </c>
      <c r="AA3538">
        <v>1186236</v>
      </c>
      <c r="AB3538">
        <v>0</v>
      </c>
    </row>
    <row r="3539" spans="1:28" x14ac:dyDescent="0.25">
      <c r="A3539" t="s">
        <v>2686</v>
      </c>
      <c r="B3539" t="s">
        <v>87</v>
      </c>
      <c r="C3539">
        <v>899999230</v>
      </c>
      <c r="D3539">
        <v>961114</v>
      </c>
      <c r="E3539" t="s">
        <v>3307</v>
      </c>
      <c r="F3539">
        <v>12365</v>
      </c>
      <c r="G3539">
        <v>2010</v>
      </c>
      <c r="H3539">
        <v>2</v>
      </c>
      <c r="I3539">
        <v>1000000398</v>
      </c>
      <c r="J3539">
        <v>0</v>
      </c>
      <c r="K3539">
        <v>33</v>
      </c>
      <c r="L3539" t="s">
        <v>3509</v>
      </c>
      <c r="M3539" t="s">
        <v>2689</v>
      </c>
      <c r="N3539" t="s">
        <v>2690</v>
      </c>
      <c r="O3539" s="55">
        <v>40380</v>
      </c>
      <c r="P3539" s="55">
        <v>40745</v>
      </c>
      <c r="Q3539" s="55">
        <v>40486</v>
      </c>
      <c r="R3539" s="55">
        <v>40525</v>
      </c>
      <c r="S3539" s="55">
        <v>40535</v>
      </c>
      <c r="T3539" t="s">
        <v>2875</v>
      </c>
      <c r="U3539">
        <v>30</v>
      </c>
      <c r="V3539" t="s">
        <v>5919</v>
      </c>
      <c r="W3539" t="s">
        <v>2693</v>
      </c>
      <c r="Y3539">
        <v>1186236</v>
      </c>
      <c r="Z3539">
        <v>141005</v>
      </c>
      <c r="AA3539">
        <v>1186236</v>
      </c>
      <c r="AB3539">
        <v>0</v>
      </c>
    </row>
    <row r="3540" spans="1:28" x14ac:dyDescent="0.25">
      <c r="A3540" t="s">
        <v>2686</v>
      </c>
      <c r="B3540" t="s">
        <v>87</v>
      </c>
      <c r="C3540">
        <v>899999230</v>
      </c>
      <c r="D3540">
        <v>971116</v>
      </c>
      <c r="E3540" t="s">
        <v>2687</v>
      </c>
      <c r="F3540">
        <v>12383</v>
      </c>
      <c r="G3540">
        <v>2017</v>
      </c>
      <c r="H3540">
        <v>1</v>
      </c>
      <c r="I3540">
        <v>1000001587</v>
      </c>
      <c r="J3540">
        <v>10</v>
      </c>
      <c r="K3540">
        <v>33</v>
      </c>
      <c r="L3540" t="s">
        <v>5920</v>
      </c>
      <c r="M3540" t="s">
        <v>2689</v>
      </c>
      <c r="N3540" t="s">
        <v>2690</v>
      </c>
      <c r="O3540" s="55">
        <v>42756</v>
      </c>
      <c r="P3540" s="55">
        <v>42937</v>
      </c>
      <c r="Q3540" s="55">
        <v>42878</v>
      </c>
      <c r="R3540" s="55">
        <v>42915</v>
      </c>
      <c r="S3540" s="55">
        <v>42927</v>
      </c>
      <c r="T3540" t="s">
        <v>2691</v>
      </c>
      <c r="U3540">
        <v>30</v>
      </c>
      <c r="V3540" t="s">
        <v>5921</v>
      </c>
      <c r="W3540" t="s">
        <v>2693</v>
      </c>
      <c r="Y3540">
        <v>90450</v>
      </c>
      <c r="Z3540">
        <v>90450</v>
      </c>
      <c r="AA3540">
        <v>90450</v>
      </c>
      <c r="AB3540">
        <v>0</v>
      </c>
    </row>
    <row r="3541" spans="1:28" x14ac:dyDescent="0.25">
      <c r="A3541" t="s">
        <v>2686</v>
      </c>
      <c r="B3541" t="s">
        <v>87</v>
      </c>
      <c r="C3541">
        <v>899999230</v>
      </c>
      <c r="D3541">
        <v>971116</v>
      </c>
      <c r="E3541" t="s">
        <v>2687</v>
      </c>
      <c r="F3541">
        <v>12424</v>
      </c>
      <c r="G3541">
        <v>2017</v>
      </c>
      <c r="H3541">
        <v>3</v>
      </c>
      <c r="I3541">
        <v>1000001587</v>
      </c>
      <c r="J3541">
        <v>10</v>
      </c>
      <c r="K3541">
        <v>33</v>
      </c>
      <c r="L3541" t="s">
        <v>3464</v>
      </c>
      <c r="M3541" t="s">
        <v>2689</v>
      </c>
      <c r="N3541" t="s">
        <v>2690</v>
      </c>
      <c r="O3541" s="55">
        <v>42756</v>
      </c>
      <c r="P3541" s="55">
        <v>42937</v>
      </c>
      <c r="Q3541" s="55">
        <v>42888</v>
      </c>
      <c r="R3541" s="55">
        <v>42950</v>
      </c>
      <c r="S3541" s="55">
        <v>42956</v>
      </c>
      <c r="T3541" t="s">
        <v>2764</v>
      </c>
      <c r="U3541">
        <v>30</v>
      </c>
      <c r="V3541" t="s">
        <v>3465</v>
      </c>
      <c r="W3541" t="s">
        <v>2693</v>
      </c>
      <c r="Y3541">
        <v>179550</v>
      </c>
      <c r="Z3541">
        <v>179550</v>
      </c>
      <c r="AA3541">
        <v>179550</v>
      </c>
      <c r="AB3541">
        <v>0</v>
      </c>
    </row>
    <row r="3542" spans="1:28" x14ac:dyDescent="0.25">
      <c r="A3542" t="s">
        <v>2686</v>
      </c>
      <c r="B3542" t="s">
        <v>87</v>
      </c>
      <c r="C3542">
        <v>899999230</v>
      </c>
      <c r="D3542">
        <v>971116</v>
      </c>
      <c r="E3542" t="s">
        <v>2687</v>
      </c>
      <c r="F3542">
        <v>12426</v>
      </c>
      <c r="G3542">
        <v>2017</v>
      </c>
      <c r="H3542">
        <v>2</v>
      </c>
      <c r="I3542">
        <v>1000001587</v>
      </c>
      <c r="J3542">
        <v>10</v>
      </c>
      <c r="K3542">
        <v>33</v>
      </c>
      <c r="L3542" t="s">
        <v>3210</v>
      </c>
      <c r="M3542" t="s">
        <v>2689</v>
      </c>
      <c r="N3542" t="s">
        <v>2690</v>
      </c>
      <c r="O3542" s="55">
        <v>42756</v>
      </c>
      <c r="P3542" s="55">
        <v>42937</v>
      </c>
      <c r="Q3542" s="55">
        <v>42879</v>
      </c>
      <c r="R3542" s="55">
        <v>42915</v>
      </c>
      <c r="S3542" s="55">
        <v>42927</v>
      </c>
      <c r="T3542" t="s">
        <v>2738</v>
      </c>
      <c r="U3542">
        <v>30</v>
      </c>
      <c r="V3542" t="s">
        <v>3466</v>
      </c>
      <c r="W3542" t="s">
        <v>2693</v>
      </c>
      <c r="Y3542">
        <v>152000</v>
      </c>
      <c r="Z3542">
        <v>152000</v>
      </c>
      <c r="AA3542">
        <v>152000</v>
      </c>
      <c r="AB3542">
        <v>0</v>
      </c>
    </row>
    <row r="3543" spans="1:28" x14ac:dyDescent="0.25">
      <c r="A3543" t="s">
        <v>2686</v>
      </c>
      <c r="B3543" t="s">
        <v>87</v>
      </c>
      <c r="C3543">
        <v>899999230</v>
      </c>
      <c r="D3543">
        <v>971116</v>
      </c>
      <c r="E3543" t="s">
        <v>2687</v>
      </c>
      <c r="F3543">
        <v>12452</v>
      </c>
      <c r="G3543">
        <v>2017</v>
      </c>
      <c r="H3543">
        <v>1</v>
      </c>
      <c r="I3543">
        <v>1000001587</v>
      </c>
      <c r="J3543">
        <v>10</v>
      </c>
      <c r="K3543">
        <v>33</v>
      </c>
      <c r="L3543" t="s">
        <v>5922</v>
      </c>
      <c r="M3543" t="s">
        <v>2689</v>
      </c>
      <c r="N3543" t="s">
        <v>2690</v>
      </c>
      <c r="O3543" s="55">
        <v>42756</v>
      </c>
      <c r="P3543" s="55">
        <v>42937</v>
      </c>
      <c r="Q3543" s="55">
        <v>42878</v>
      </c>
      <c r="R3543" s="55">
        <v>42915</v>
      </c>
      <c r="S3543" s="55">
        <v>42927</v>
      </c>
      <c r="T3543" t="s">
        <v>2691</v>
      </c>
      <c r="U3543">
        <v>30</v>
      </c>
      <c r="V3543" t="s">
        <v>5923</v>
      </c>
      <c r="W3543" t="s">
        <v>2693</v>
      </c>
      <c r="Y3543">
        <v>114290</v>
      </c>
      <c r="Z3543">
        <v>114290</v>
      </c>
      <c r="AA3543">
        <v>114290</v>
      </c>
      <c r="AB3543">
        <v>0</v>
      </c>
    </row>
    <row r="3544" spans="1:28" x14ac:dyDescent="0.25">
      <c r="A3544" t="s">
        <v>2686</v>
      </c>
      <c r="B3544" t="s">
        <v>87</v>
      </c>
      <c r="C3544">
        <v>899999230</v>
      </c>
      <c r="D3544">
        <v>971116</v>
      </c>
      <c r="E3544" t="s">
        <v>2687</v>
      </c>
      <c r="F3544">
        <v>12459</v>
      </c>
      <c r="G3544">
        <v>2017</v>
      </c>
      <c r="H3544">
        <v>1</v>
      </c>
      <c r="I3544">
        <v>1000001587</v>
      </c>
      <c r="J3544">
        <v>10</v>
      </c>
      <c r="K3544">
        <v>33</v>
      </c>
      <c r="L3544" t="s">
        <v>5924</v>
      </c>
      <c r="M3544" t="s">
        <v>2689</v>
      </c>
      <c r="N3544" t="s">
        <v>2690</v>
      </c>
      <c r="O3544" s="55">
        <v>42756</v>
      </c>
      <c r="P3544" s="55">
        <v>42937</v>
      </c>
      <c r="Q3544" s="55">
        <v>42891</v>
      </c>
      <c r="R3544" s="55">
        <v>42915</v>
      </c>
      <c r="S3544" s="55">
        <v>42927</v>
      </c>
      <c r="T3544" t="s">
        <v>2738</v>
      </c>
      <c r="U3544">
        <v>30</v>
      </c>
      <c r="V3544" t="s">
        <v>5336</v>
      </c>
      <c r="W3544" t="s">
        <v>2693</v>
      </c>
      <c r="Y3544">
        <v>494960</v>
      </c>
      <c r="Z3544">
        <v>494960</v>
      </c>
      <c r="AA3544">
        <v>494960</v>
      </c>
      <c r="AB3544">
        <v>0</v>
      </c>
    </row>
    <row r="3545" spans="1:28" x14ac:dyDescent="0.25">
      <c r="A3545" t="s">
        <v>2686</v>
      </c>
      <c r="B3545" t="s">
        <v>87</v>
      </c>
      <c r="C3545">
        <v>899999230</v>
      </c>
      <c r="D3545">
        <v>971116</v>
      </c>
      <c r="E3545" t="s">
        <v>2687</v>
      </c>
      <c r="F3545">
        <v>12520</v>
      </c>
      <c r="G3545">
        <v>2017</v>
      </c>
      <c r="H3545">
        <v>1</v>
      </c>
      <c r="I3545">
        <v>1000001587</v>
      </c>
      <c r="J3545">
        <v>10</v>
      </c>
      <c r="K3545">
        <v>33</v>
      </c>
      <c r="L3545" t="s">
        <v>3473</v>
      </c>
      <c r="M3545" t="s">
        <v>2689</v>
      </c>
      <c r="N3545" t="s">
        <v>2690</v>
      </c>
      <c r="O3545" s="55">
        <v>42756</v>
      </c>
      <c r="P3545" s="55">
        <v>42937</v>
      </c>
      <c r="Q3545" s="55">
        <v>42880</v>
      </c>
      <c r="R3545" s="55">
        <v>42922</v>
      </c>
      <c r="S3545" s="55">
        <v>42928</v>
      </c>
      <c r="T3545" t="s">
        <v>2691</v>
      </c>
      <c r="U3545">
        <v>30</v>
      </c>
      <c r="V3545" t="s">
        <v>3474</v>
      </c>
      <c r="W3545" t="s">
        <v>2693</v>
      </c>
      <c r="Y3545">
        <v>338870</v>
      </c>
      <c r="Z3545">
        <v>338870</v>
      </c>
      <c r="AA3545">
        <v>338870</v>
      </c>
      <c r="AB3545">
        <v>0</v>
      </c>
    </row>
    <row r="3546" spans="1:28" x14ac:dyDescent="0.25">
      <c r="A3546" t="s">
        <v>2686</v>
      </c>
      <c r="B3546" t="s">
        <v>2730</v>
      </c>
      <c r="C3546">
        <v>899999230</v>
      </c>
      <c r="D3546">
        <v>971116</v>
      </c>
      <c r="E3546" t="s">
        <v>2687</v>
      </c>
      <c r="F3546">
        <v>12546</v>
      </c>
      <c r="G3546">
        <v>2016</v>
      </c>
      <c r="H3546">
        <v>4</v>
      </c>
      <c r="I3546">
        <v>1000001288</v>
      </c>
      <c r="J3546">
        <v>8</v>
      </c>
      <c r="K3546">
        <v>33</v>
      </c>
      <c r="L3546" t="s">
        <v>3477</v>
      </c>
      <c r="M3546" t="s">
        <v>2689</v>
      </c>
      <c r="N3546" t="s">
        <v>2690</v>
      </c>
      <c r="O3546" s="55">
        <v>42390</v>
      </c>
      <c r="P3546" s="55">
        <v>42572</v>
      </c>
      <c r="Q3546" s="55">
        <v>42522</v>
      </c>
      <c r="R3546" s="55">
        <v>42614</v>
      </c>
      <c r="S3546" s="55">
        <v>42615</v>
      </c>
      <c r="T3546" t="s">
        <v>2691</v>
      </c>
      <c r="U3546">
        <v>30</v>
      </c>
      <c r="V3546" t="s">
        <v>3478</v>
      </c>
      <c r="W3546" t="s">
        <v>2693</v>
      </c>
      <c r="Y3546">
        <v>134400</v>
      </c>
      <c r="Z3546">
        <v>134400</v>
      </c>
      <c r="AA3546">
        <v>134400</v>
      </c>
      <c r="AB3546">
        <v>0</v>
      </c>
    </row>
    <row r="3547" spans="1:28" x14ac:dyDescent="0.25">
      <c r="A3547" t="s">
        <v>2686</v>
      </c>
      <c r="B3547" t="s">
        <v>2730</v>
      </c>
      <c r="C3547">
        <v>899999230</v>
      </c>
      <c r="D3547">
        <v>971116</v>
      </c>
      <c r="E3547" t="s">
        <v>2687</v>
      </c>
      <c r="F3547">
        <v>12550</v>
      </c>
      <c r="G3547">
        <v>2016</v>
      </c>
      <c r="H3547">
        <v>1</v>
      </c>
      <c r="I3547">
        <v>1000001288</v>
      </c>
      <c r="J3547">
        <v>8</v>
      </c>
      <c r="K3547">
        <v>33</v>
      </c>
      <c r="L3547" t="s">
        <v>5132</v>
      </c>
      <c r="M3547" t="s">
        <v>2689</v>
      </c>
      <c r="N3547" t="s">
        <v>2690</v>
      </c>
      <c r="O3547" s="55">
        <v>42390</v>
      </c>
      <c r="P3547" s="55">
        <v>42572</v>
      </c>
      <c r="Q3547" s="55">
        <v>42523</v>
      </c>
      <c r="R3547" s="55">
        <v>42537</v>
      </c>
      <c r="S3547" s="55">
        <v>42543</v>
      </c>
      <c r="T3547" t="s">
        <v>2691</v>
      </c>
      <c r="U3547">
        <v>30</v>
      </c>
      <c r="V3547" t="s">
        <v>5925</v>
      </c>
      <c r="W3547" t="s">
        <v>2693</v>
      </c>
      <c r="Y3547">
        <v>253020</v>
      </c>
      <c r="Z3547">
        <v>234660</v>
      </c>
      <c r="AA3547">
        <v>253020</v>
      </c>
      <c r="AB3547">
        <v>0</v>
      </c>
    </row>
    <row r="3548" spans="1:28" x14ac:dyDescent="0.25">
      <c r="A3548" t="s">
        <v>2686</v>
      </c>
      <c r="B3548" t="s">
        <v>2730</v>
      </c>
      <c r="C3548">
        <v>899999230</v>
      </c>
      <c r="D3548">
        <v>971116</v>
      </c>
      <c r="E3548" t="s">
        <v>2687</v>
      </c>
      <c r="F3548">
        <v>12582</v>
      </c>
      <c r="G3548">
        <v>2016</v>
      </c>
      <c r="H3548">
        <v>1</v>
      </c>
      <c r="I3548">
        <v>1000001288</v>
      </c>
      <c r="J3548">
        <v>8</v>
      </c>
      <c r="K3548">
        <v>33</v>
      </c>
      <c r="L3548" t="s">
        <v>2834</v>
      </c>
      <c r="M3548" t="s">
        <v>2689</v>
      </c>
      <c r="N3548" t="s">
        <v>2690</v>
      </c>
      <c r="O3548" s="55">
        <v>42390</v>
      </c>
      <c r="P3548" s="55">
        <v>42572</v>
      </c>
      <c r="Q3548" s="55">
        <v>42528</v>
      </c>
      <c r="R3548" s="55">
        <v>42537</v>
      </c>
      <c r="S3548" s="55">
        <v>42543</v>
      </c>
      <c r="T3548" t="s">
        <v>2691</v>
      </c>
      <c r="U3548">
        <v>30</v>
      </c>
      <c r="V3548" t="s">
        <v>3479</v>
      </c>
      <c r="W3548" t="s">
        <v>2693</v>
      </c>
      <c r="Y3548">
        <v>104010</v>
      </c>
      <c r="Z3548">
        <v>85650</v>
      </c>
      <c r="AA3548">
        <v>104010</v>
      </c>
      <c r="AB3548">
        <v>0</v>
      </c>
    </row>
    <row r="3549" spans="1:28" x14ac:dyDescent="0.25">
      <c r="A3549" t="s">
        <v>2686</v>
      </c>
      <c r="B3549" t="s">
        <v>87</v>
      </c>
      <c r="C3549">
        <v>899999230</v>
      </c>
      <c r="D3549">
        <v>961114</v>
      </c>
      <c r="E3549" t="s">
        <v>3307</v>
      </c>
      <c r="F3549">
        <v>12590</v>
      </c>
      <c r="G3549">
        <v>2010</v>
      </c>
      <c r="H3549">
        <v>1</v>
      </c>
      <c r="I3549">
        <v>1000000398</v>
      </c>
      <c r="J3549">
        <v>0</v>
      </c>
      <c r="K3549">
        <v>33</v>
      </c>
      <c r="L3549" t="s">
        <v>5926</v>
      </c>
      <c r="M3549" t="s">
        <v>2689</v>
      </c>
      <c r="N3549" t="s">
        <v>2690</v>
      </c>
      <c r="O3549" s="55">
        <v>40380</v>
      </c>
      <c r="P3549" s="55">
        <v>40745</v>
      </c>
      <c r="Q3549" s="55">
        <v>40438</v>
      </c>
      <c r="R3549" s="55">
        <v>40513</v>
      </c>
      <c r="S3549" s="55">
        <v>40514</v>
      </c>
      <c r="T3549" t="s">
        <v>3027</v>
      </c>
      <c r="U3549">
        <v>30</v>
      </c>
      <c r="V3549" t="s">
        <v>4392</v>
      </c>
      <c r="W3549" t="s">
        <v>2693</v>
      </c>
      <c r="Y3549">
        <v>209317</v>
      </c>
      <c r="Z3549">
        <v>209317</v>
      </c>
      <c r="AA3549">
        <v>209317</v>
      </c>
      <c r="AB3549">
        <v>0</v>
      </c>
    </row>
    <row r="3550" spans="1:28" x14ac:dyDescent="0.25">
      <c r="A3550" t="s">
        <v>2686</v>
      </c>
      <c r="B3550" t="s">
        <v>2730</v>
      </c>
      <c r="C3550">
        <v>899999230</v>
      </c>
      <c r="D3550">
        <v>971116</v>
      </c>
      <c r="E3550" t="s">
        <v>2687</v>
      </c>
      <c r="F3550">
        <v>12632</v>
      </c>
      <c r="G3550">
        <v>2016</v>
      </c>
      <c r="H3550">
        <v>1</v>
      </c>
      <c r="I3550">
        <v>1000001288</v>
      </c>
      <c r="J3550">
        <v>8</v>
      </c>
      <c r="K3550">
        <v>33</v>
      </c>
      <c r="L3550" t="s">
        <v>2807</v>
      </c>
      <c r="M3550" t="s">
        <v>2689</v>
      </c>
      <c r="N3550" t="s">
        <v>2690</v>
      </c>
      <c r="O3550" s="55">
        <v>42390</v>
      </c>
      <c r="P3550" s="55">
        <v>42572</v>
      </c>
      <c r="Q3550" s="55">
        <v>42531</v>
      </c>
      <c r="R3550" s="55">
        <v>42537</v>
      </c>
      <c r="S3550" s="55">
        <v>42544</v>
      </c>
      <c r="T3550" t="s">
        <v>2691</v>
      </c>
      <c r="U3550">
        <v>30</v>
      </c>
      <c r="V3550" t="s">
        <v>3483</v>
      </c>
      <c r="W3550" t="s">
        <v>2693</v>
      </c>
      <c r="Y3550">
        <v>106090</v>
      </c>
      <c r="Z3550">
        <v>106090</v>
      </c>
      <c r="AA3550">
        <v>106090</v>
      </c>
      <c r="AB3550">
        <v>0</v>
      </c>
    </row>
    <row r="3551" spans="1:28" x14ac:dyDescent="0.25">
      <c r="A3551" t="s">
        <v>2686</v>
      </c>
      <c r="B3551" t="s">
        <v>2730</v>
      </c>
      <c r="C3551">
        <v>899999230</v>
      </c>
      <c r="D3551">
        <v>91968</v>
      </c>
      <c r="F3551">
        <v>12856</v>
      </c>
      <c r="G3551">
        <v>2014</v>
      </c>
      <c r="H3551">
        <v>1</v>
      </c>
      <c r="I3551">
        <v>1000000920</v>
      </c>
      <c r="J3551">
        <v>0</v>
      </c>
      <c r="K3551">
        <v>33</v>
      </c>
      <c r="L3551" t="s">
        <v>4995</v>
      </c>
      <c r="M3551" t="s">
        <v>2689</v>
      </c>
      <c r="N3551" t="s">
        <v>2690</v>
      </c>
      <c r="O3551" s="55">
        <v>41476</v>
      </c>
      <c r="P3551" s="55">
        <v>41841</v>
      </c>
      <c r="Q3551" s="55">
        <v>41775</v>
      </c>
      <c r="R3551" s="55">
        <v>41780</v>
      </c>
      <c r="S3551" s="55">
        <v>41786</v>
      </c>
      <c r="T3551" t="s">
        <v>2691</v>
      </c>
      <c r="U3551">
        <v>30</v>
      </c>
      <c r="V3551" t="s">
        <v>5927</v>
      </c>
      <c r="W3551" t="s">
        <v>2693</v>
      </c>
      <c r="Y3551">
        <v>90800</v>
      </c>
      <c r="Z3551">
        <v>90800</v>
      </c>
      <c r="AA3551">
        <v>90800</v>
      </c>
      <c r="AB3551">
        <v>0</v>
      </c>
    </row>
    <row r="3552" spans="1:28" x14ac:dyDescent="0.25">
      <c r="A3552" t="s">
        <v>2686</v>
      </c>
      <c r="B3552" t="s">
        <v>2730</v>
      </c>
      <c r="C3552">
        <v>899999230</v>
      </c>
      <c r="D3552">
        <v>91968</v>
      </c>
      <c r="F3552">
        <v>12858</v>
      </c>
      <c r="G3552">
        <v>2014</v>
      </c>
      <c r="H3552">
        <v>1</v>
      </c>
      <c r="I3552">
        <v>1000000920</v>
      </c>
      <c r="J3552">
        <v>0</v>
      </c>
      <c r="K3552">
        <v>33</v>
      </c>
      <c r="L3552" t="s">
        <v>5928</v>
      </c>
      <c r="M3552" t="s">
        <v>2689</v>
      </c>
      <c r="N3552" t="s">
        <v>2690</v>
      </c>
      <c r="O3552" s="55">
        <v>41476</v>
      </c>
      <c r="P3552" s="55">
        <v>41841</v>
      </c>
      <c r="Q3552" s="55">
        <v>41775</v>
      </c>
      <c r="R3552" s="55">
        <v>41780</v>
      </c>
      <c r="S3552" s="55">
        <v>41786</v>
      </c>
      <c r="T3552" t="s">
        <v>2691</v>
      </c>
      <c r="U3552">
        <v>30</v>
      </c>
      <c r="V3552" t="s">
        <v>5929</v>
      </c>
      <c r="W3552" t="s">
        <v>2693</v>
      </c>
      <c r="Y3552">
        <v>233200</v>
      </c>
      <c r="Z3552">
        <v>233160</v>
      </c>
      <c r="AA3552">
        <v>233200</v>
      </c>
      <c r="AB3552">
        <v>0</v>
      </c>
    </row>
    <row r="3553" spans="1:28" x14ac:dyDescent="0.25">
      <c r="A3553" t="s">
        <v>2686</v>
      </c>
      <c r="B3553" t="s">
        <v>2730</v>
      </c>
      <c r="C3553">
        <v>899999230</v>
      </c>
      <c r="D3553">
        <v>91968</v>
      </c>
      <c r="F3553">
        <v>12859</v>
      </c>
      <c r="G3553">
        <v>2014</v>
      </c>
      <c r="H3553">
        <v>5</v>
      </c>
      <c r="I3553">
        <v>1000000920</v>
      </c>
      <c r="J3553">
        <v>0</v>
      </c>
      <c r="K3553">
        <v>33</v>
      </c>
      <c r="L3553" t="s">
        <v>3490</v>
      </c>
      <c r="M3553" t="s">
        <v>2689</v>
      </c>
      <c r="N3553" t="s">
        <v>2690</v>
      </c>
      <c r="O3553" s="55">
        <v>41476</v>
      </c>
      <c r="P3553" s="55">
        <v>41841</v>
      </c>
      <c r="Q3553" s="55">
        <v>41774</v>
      </c>
      <c r="R3553" s="55">
        <v>41891</v>
      </c>
      <c r="S3553" s="55">
        <v>41892</v>
      </c>
      <c r="T3553" t="s">
        <v>2691</v>
      </c>
      <c r="U3553">
        <v>30</v>
      </c>
      <c r="V3553" t="s">
        <v>3491</v>
      </c>
      <c r="W3553" t="s">
        <v>2693</v>
      </c>
      <c r="Y3553">
        <v>75000</v>
      </c>
      <c r="Z3553">
        <v>75000</v>
      </c>
      <c r="AA3553">
        <v>75000</v>
      </c>
      <c r="AB3553">
        <v>0</v>
      </c>
    </row>
    <row r="3554" spans="1:28" x14ac:dyDescent="0.25">
      <c r="A3554" t="s">
        <v>2686</v>
      </c>
      <c r="B3554" t="s">
        <v>2730</v>
      </c>
      <c r="C3554">
        <v>899999230</v>
      </c>
      <c r="D3554">
        <v>91968</v>
      </c>
      <c r="F3554">
        <v>12866</v>
      </c>
      <c r="G3554">
        <v>2014</v>
      </c>
      <c r="H3554">
        <v>1</v>
      </c>
      <c r="I3554">
        <v>1000000920</v>
      </c>
      <c r="J3554">
        <v>0</v>
      </c>
      <c r="K3554">
        <v>33</v>
      </c>
      <c r="L3554" t="s">
        <v>2724</v>
      </c>
      <c r="M3554" t="s">
        <v>2689</v>
      </c>
      <c r="N3554" t="s">
        <v>2690</v>
      </c>
      <c r="O3554" s="55">
        <v>41476</v>
      </c>
      <c r="P3554" s="55">
        <v>41841</v>
      </c>
      <c r="Q3554" s="55">
        <v>41768</v>
      </c>
      <c r="R3554" s="55">
        <v>41780</v>
      </c>
      <c r="S3554" s="55">
        <v>41786</v>
      </c>
      <c r="T3554" t="s">
        <v>2764</v>
      </c>
      <c r="U3554">
        <v>30</v>
      </c>
      <c r="V3554" t="s">
        <v>3057</v>
      </c>
      <c r="W3554" t="s">
        <v>2693</v>
      </c>
      <c r="Y3554">
        <v>65800</v>
      </c>
      <c r="Z3554">
        <v>65800</v>
      </c>
      <c r="AA3554">
        <v>65800</v>
      </c>
      <c r="AB3554">
        <v>0</v>
      </c>
    </row>
    <row r="3555" spans="1:28" x14ac:dyDescent="0.25">
      <c r="A3555" t="s">
        <v>2686</v>
      </c>
      <c r="B3555" t="s">
        <v>2730</v>
      </c>
      <c r="C3555">
        <v>899999230</v>
      </c>
      <c r="D3555">
        <v>91968</v>
      </c>
      <c r="F3555">
        <v>12875</v>
      </c>
      <c r="G3555">
        <v>2014</v>
      </c>
      <c r="H3555">
        <v>2</v>
      </c>
      <c r="I3555">
        <v>1000000920</v>
      </c>
      <c r="J3555">
        <v>0</v>
      </c>
      <c r="K3555">
        <v>33</v>
      </c>
      <c r="L3555" t="s">
        <v>5668</v>
      </c>
      <c r="M3555" t="s">
        <v>2689</v>
      </c>
      <c r="N3555" t="s">
        <v>2690</v>
      </c>
      <c r="O3555" s="55">
        <v>41476</v>
      </c>
      <c r="P3555" s="55">
        <v>41841</v>
      </c>
      <c r="Q3555" s="55">
        <v>41772</v>
      </c>
      <c r="R3555" s="55">
        <v>41796</v>
      </c>
      <c r="S3555" s="55">
        <v>41799</v>
      </c>
      <c r="T3555" t="s">
        <v>2764</v>
      </c>
      <c r="U3555">
        <v>30</v>
      </c>
      <c r="V3555" t="s">
        <v>2911</v>
      </c>
      <c r="W3555" t="s">
        <v>2693</v>
      </c>
      <c r="Y3555">
        <v>33700</v>
      </c>
      <c r="Z3555">
        <v>33700</v>
      </c>
      <c r="AA3555">
        <v>33700</v>
      </c>
      <c r="AB3555">
        <v>0</v>
      </c>
    </row>
    <row r="3556" spans="1:28" x14ac:dyDescent="0.25">
      <c r="A3556" t="s">
        <v>2686</v>
      </c>
      <c r="B3556" t="s">
        <v>2730</v>
      </c>
      <c r="C3556">
        <v>899999230</v>
      </c>
      <c r="D3556">
        <v>91968</v>
      </c>
      <c r="F3556">
        <v>12892</v>
      </c>
      <c r="G3556">
        <v>2014</v>
      </c>
      <c r="H3556">
        <v>1</v>
      </c>
      <c r="I3556">
        <v>1000000920</v>
      </c>
      <c r="J3556">
        <v>0</v>
      </c>
      <c r="K3556">
        <v>33</v>
      </c>
      <c r="L3556" t="s">
        <v>5930</v>
      </c>
      <c r="M3556" t="s">
        <v>2689</v>
      </c>
      <c r="N3556" t="s">
        <v>2690</v>
      </c>
      <c r="O3556" s="55">
        <v>41476</v>
      </c>
      <c r="P3556" s="55">
        <v>41841</v>
      </c>
      <c r="Q3556" s="55">
        <v>41772</v>
      </c>
      <c r="R3556" s="55">
        <v>41780</v>
      </c>
      <c r="S3556" s="55">
        <v>41786</v>
      </c>
      <c r="T3556" t="s">
        <v>2691</v>
      </c>
      <c r="U3556">
        <v>30</v>
      </c>
      <c r="V3556" t="s">
        <v>3159</v>
      </c>
      <c r="W3556" t="s">
        <v>2693</v>
      </c>
      <c r="Y3556">
        <v>160100</v>
      </c>
      <c r="Z3556">
        <v>160100</v>
      </c>
      <c r="AA3556">
        <v>160100</v>
      </c>
      <c r="AB3556">
        <v>0</v>
      </c>
    </row>
    <row r="3557" spans="1:28" x14ac:dyDescent="0.25">
      <c r="A3557" t="s">
        <v>2686</v>
      </c>
      <c r="B3557" t="s">
        <v>87</v>
      </c>
      <c r="C3557">
        <v>899999230</v>
      </c>
      <c r="D3557">
        <v>971116</v>
      </c>
      <c r="E3557" t="s">
        <v>2687</v>
      </c>
      <c r="F3557">
        <v>12893</v>
      </c>
      <c r="G3557">
        <v>2018</v>
      </c>
      <c r="H3557">
        <v>2</v>
      </c>
      <c r="I3557">
        <v>1000002115</v>
      </c>
      <c r="J3557">
        <v>1</v>
      </c>
      <c r="K3557">
        <v>33</v>
      </c>
      <c r="L3557" t="s">
        <v>3495</v>
      </c>
      <c r="M3557" t="s">
        <v>2689</v>
      </c>
      <c r="N3557" t="s">
        <v>2690</v>
      </c>
      <c r="O3557" s="55">
        <v>43121</v>
      </c>
      <c r="P3557" s="55">
        <v>43302</v>
      </c>
      <c r="Q3557" s="55">
        <v>43235</v>
      </c>
      <c r="R3557" s="55">
        <v>43272</v>
      </c>
      <c r="S3557" s="55">
        <v>43286</v>
      </c>
      <c r="T3557" t="s">
        <v>2773</v>
      </c>
      <c r="U3557">
        <v>30</v>
      </c>
      <c r="V3557" t="s">
        <v>3496</v>
      </c>
      <c r="W3557" t="s">
        <v>2693</v>
      </c>
      <c r="Y3557">
        <v>895300</v>
      </c>
      <c r="Z3557">
        <v>895300</v>
      </c>
      <c r="AA3557">
        <v>895300</v>
      </c>
      <c r="AB3557">
        <v>0</v>
      </c>
    </row>
    <row r="3558" spans="1:28" x14ac:dyDescent="0.25">
      <c r="A3558" t="s">
        <v>2686</v>
      </c>
      <c r="B3558" t="s">
        <v>87</v>
      </c>
      <c r="C3558">
        <v>899999230</v>
      </c>
      <c r="D3558">
        <v>971116</v>
      </c>
      <c r="E3558" t="s">
        <v>2687</v>
      </c>
      <c r="F3558">
        <v>12900</v>
      </c>
      <c r="G3558">
        <v>2015</v>
      </c>
      <c r="H3558">
        <v>1</v>
      </c>
      <c r="I3558">
        <v>1000001079</v>
      </c>
      <c r="J3558">
        <v>0</v>
      </c>
      <c r="K3558">
        <v>33</v>
      </c>
      <c r="L3558" t="s">
        <v>2735</v>
      </c>
      <c r="M3558" t="s">
        <v>2689</v>
      </c>
      <c r="N3558" t="s">
        <v>2690</v>
      </c>
      <c r="O3558" s="55">
        <v>41841</v>
      </c>
      <c r="P3558" s="55">
        <v>42206</v>
      </c>
      <c r="Q3558" s="55">
        <v>42159</v>
      </c>
      <c r="R3558" s="55">
        <v>42172</v>
      </c>
      <c r="S3558" s="55">
        <v>42178</v>
      </c>
      <c r="T3558" t="s">
        <v>2691</v>
      </c>
      <c r="U3558">
        <v>30</v>
      </c>
      <c r="V3558" t="s">
        <v>5931</v>
      </c>
      <c r="W3558" t="s">
        <v>2693</v>
      </c>
      <c r="Y3558">
        <v>104850</v>
      </c>
      <c r="Z3558">
        <v>104850</v>
      </c>
      <c r="AA3558">
        <v>104850</v>
      </c>
      <c r="AB3558">
        <v>0</v>
      </c>
    </row>
    <row r="3559" spans="1:28" x14ac:dyDescent="0.25">
      <c r="A3559" t="s">
        <v>2686</v>
      </c>
      <c r="B3559" t="s">
        <v>87</v>
      </c>
      <c r="C3559">
        <v>899999230</v>
      </c>
      <c r="D3559">
        <v>971116</v>
      </c>
      <c r="E3559" t="s">
        <v>2687</v>
      </c>
      <c r="F3559">
        <v>12935</v>
      </c>
      <c r="G3559">
        <v>2015</v>
      </c>
      <c r="H3559">
        <v>1</v>
      </c>
      <c r="I3559">
        <v>1000001079</v>
      </c>
      <c r="J3559">
        <v>0</v>
      </c>
      <c r="K3559">
        <v>33</v>
      </c>
      <c r="L3559" t="s">
        <v>2834</v>
      </c>
      <c r="M3559" t="s">
        <v>2689</v>
      </c>
      <c r="N3559" t="s">
        <v>2690</v>
      </c>
      <c r="O3559" s="55">
        <v>41841</v>
      </c>
      <c r="P3559" s="55">
        <v>42206</v>
      </c>
      <c r="Q3559" s="55">
        <v>42161</v>
      </c>
      <c r="R3559" s="55">
        <v>42172</v>
      </c>
      <c r="S3559" s="55">
        <v>42179</v>
      </c>
      <c r="T3559" t="s">
        <v>2691</v>
      </c>
      <c r="U3559">
        <v>30</v>
      </c>
      <c r="V3559" t="s">
        <v>4254</v>
      </c>
      <c r="W3559" t="s">
        <v>2693</v>
      </c>
      <c r="Y3559">
        <v>102800</v>
      </c>
      <c r="Z3559">
        <v>102785</v>
      </c>
      <c r="AA3559">
        <v>102800</v>
      </c>
      <c r="AB3559">
        <v>0</v>
      </c>
    </row>
    <row r="3560" spans="1:28" x14ac:dyDescent="0.25">
      <c r="A3560" t="s">
        <v>2686</v>
      </c>
      <c r="B3560" t="s">
        <v>87</v>
      </c>
      <c r="C3560">
        <v>899999230</v>
      </c>
      <c r="D3560">
        <v>971116</v>
      </c>
      <c r="E3560" t="s">
        <v>2687</v>
      </c>
      <c r="F3560">
        <v>12937</v>
      </c>
      <c r="G3560">
        <v>2015</v>
      </c>
      <c r="H3560">
        <v>2</v>
      </c>
      <c r="I3560">
        <v>1000001079</v>
      </c>
      <c r="J3560">
        <v>0</v>
      </c>
      <c r="K3560">
        <v>33</v>
      </c>
      <c r="L3560" t="s">
        <v>3500</v>
      </c>
      <c r="M3560" t="s">
        <v>2689</v>
      </c>
      <c r="N3560" t="s">
        <v>2690</v>
      </c>
      <c r="O3560" s="55">
        <v>41841</v>
      </c>
      <c r="P3560" s="55">
        <v>42206</v>
      </c>
      <c r="Q3560" s="55">
        <v>42160</v>
      </c>
      <c r="R3560" s="55">
        <v>42199</v>
      </c>
      <c r="S3560" s="55">
        <v>42201</v>
      </c>
      <c r="T3560" t="s">
        <v>2691</v>
      </c>
      <c r="U3560">
        <v>30</v>
      </c>
      <c r="V3560" t="s">
        <v>3501</v>
      </c>
      <c r="W3560" t="s">
        <v>2693</v>
      </c>
      <c r="Y3560">
        <v>89800</v>
      </c>
      <c r="Z3560">
        <v>89785</v>
      </c>
      <c r="AA3560">
        <v>89800</v>
      </c>
      <c r="AB3560">
        <v>0</v>
      </c>
    </row>
    <row r="3561" spans="1:28" x14ac:dyDescent="0.25">
      <c r="A3561" t="s">
        <v>2686</v>
      </c>
      <c r="B3561" t="s">
        <v>87</v>
      </c>
      <c r="C3561">
        <v>899999230</v>
      </c>
      <c r="D3561">
        <v>971116</v>
      </c>
      <c r="E3561" t="s">
        <v>2687</v>
      </c>
      <c r="F3561">
        <v>12937</v>
      </c>
      <c r="G3561">
        <v>2015</v>
      </c>
      <c r="H3561">
        <v>4</v>
      </c>
      <c r="I3561">
        <v>1000001079</v>
      </c>
      <c r="J3561">
        <v>0</v>
      </c>
      <c r="K3561">
        <v>33</v>
      </c>
      <c r="L3561" t="s">
        <v>3500</v>
      </c>
      <c r="M3561" t="s">
        <v>2689</v>
      </c>
      <c r="N3561" t="s">
        <v>2690</v>
      </c>
      <c r="O3561" s="55">
        <v>41841</v>
      </c>
      <c r="P3561" s="55">
        <v>42206</v>
      </c>
      <c r="Q3561" s="55">
        <v>42160</v>
      </c>
      <c r="R3561" s="55">
        <v>42269</v>
      </c>
      <c r="S3561" s="55">
        <v>42277</v>
      </c>
      <c r="T3561" t="s">
        <v>2691</v>
      </c>
      <c r="U3561">
        <v>30</v>
      </c>
      <c r="V3561" t="s">
        <v>3501</v>
      </c>
      <c r="W3561" t="s">
        <v>2693</v>
      </c>
      <c r="Y3561">
        <v>52300</v>
      </c>
      <c r="Z3561">
        <v>52300</v>
      </c>
      <c r="AA3561">
        <v>52300</v>
      </c>
      <c r="AB3561">
        <v>0</v>
      </c>
    </row>
    <row r="3562" spans="1:28" x14ac:dyDescent="0.25">
      <c r="A3562" t="s">
        <v>2686</v>
      </c>
      <c r="B3562" t="s">
        <v>87</v>
      </c>
      <c r="C3562">
        <v>899999230</v>
      </c>
      <c r="D3562">
        <v>971116</v>
      </c>
      <c r="E3562" t="s">
        <v>2687</v>
      </c>
      <c r="F3562">
        <v>12960</v>
      </c>
      <c r="G3562">
        <v>2015</v>
      </c>
      <c r="H3562">
        <v>1</v>
      </c>
      <c r="I3562">
        <v>1000001079</v>
      </c>
      <c r="J3562">
        <v>0</v>
      </c>
      <c r="K3562">
        <v>33</v>
      </c>
      <c r="L3562" t="s">
        <v>4311</v>
      </c>
      <c r="M3562" t="s">
        <v>2689</v>
      </c>
      <c r="N3562" t="s">
        <v>2690</v>
      </c>
      <c r="O3562" s="55">
        <v>41841</v>
      </c>
      <c r="P3562" s="55">
        <v>42206</v>
      </c>
      <c r="Q3562" s="55">
        <v>42157</v>
      </c>
      <c r="R3562" s="55">
        <v>42172</v>
      </c>
      <c r="S3562" s="55">
        <v>42179</v>
      </c>
      <c r="T3562" t="s">
        <v>2691</v>
      </c>
      <c r="U3562">
        <v>30</v>
      </c>
      <c r="V3562" t="s">
        <v>5932</v>
      </c>
      <c r="W3562" t="s">
        <v>2693</v>
      </c>
      <c r="Y3562">
        <v>108700</v>
      </c>
      <c r="Z3562">
        <v>108700</v>
      </c>
      <c r="AA3562">
        <v>108700</v>
      </c>
      <c r="AB3562">
        <v>0</v>
      </c>
    </row>
    <row r="3563" spans="1:28" x14ac:dyDescent="0.25">
      <c r="A3563" t="s">
        <v>2686</v>
      </c>
      <c r="B3563" t="s">
        <v>87</v>
      </c>
      <c r="C3563">
        <v>899999230</v>
      </c>
      <c r="D3563">
        <v>971116</v>
      </c>
      <c r="E3563" t="s">
        <v>2687</v>
      </c>
      <c r="F3563">
        <v>12967</v>
      </c>
      <c r="G3563">
        <v>2015</v>
      </c>
      <c r="H3563">
        <v>2</v>
      </c>
      <c r="I3563">
        <v>1000001079</v>
      </c>
      <c r="J3563">
        <v>0</v>
      </c>
      <c r="K3563">
        <v>33</v>
      </c>
      <c r="L3563" t="s">
        <v>3369</v>
      </c>
      <c r="M3563" t="s">
        <v>2689</v>
      </c>
      <c r="N3563" t="s">
        <v>2690</v>
      </c>
      <c r="O3563" s="55">
        <v>41841</v>
      </c>
      <c r="P3563" s="55">
        <v>42206</v>
      </c>
      <c r="Q3563" s="55">
        <v>42163</v>
      </c>
      <c r="R3563" s="55">
        <v>42249</v>
      </c>
      <c r="S3563" s="55">
        <v>42254</v>
      </c>
      <c r="T3563" t="s">
        <v>2691</v>
      </c>
      <c r="U3563">
        <v>30</v>
      </c>
      <c r="V3563" t="s">
        <v>5933</v>
      </c>
      <c r="W3563" t="s">
        <v>2693</v>
      </c>
      <c r="Y3563">
        <v>94200</v>
      </c>
      <c r="Z3563">
        <v>94050</v>
      </c>
      <c r="AA3563">
        <v>94200</v>
      </c>
      <c r="AB3563">
        <v>0</v>
      </c>
    </row>
    <row r="3564" spans="1:28" x14ac:dyDescent="0.25">
      <c r="A3564" t="s">
        <v>2686</v>
      </c>
      <c r="B3564" t="s">
        <v>2715</v>
      </c>
      <c r="C3564">
        <v>899999230</v>
      </c>
      <c r="D3564">
        <v>4013</v>
      </c>
      <c r="E3564" t="s">
        <v>2716</v>
      </c>
      <c r="F3564">
        <v>12970</v>
      </c>
      <c r="G3564">
        <v>2013</v>
      </c>
      <c r="H3564">
        <v>1</v>
      </c>
      <c r="I3564">
        <v>1000000732</v>
      </c>
      <c r="J3564">
        <v>0</v>
      </c>
      <c r="K3564">
        <v>33</v>
      </c>
      <c r="L3564" t="s">
        <v>5934</v>
      </c>
      <c r="M3564" t="s">
        <v>2689</v>
      </c>
      <c r="N3564" t="s">
        <v>2690</v>
      </c>
      <c r="O3564" s="55">
        <v>41111</v>
      </c>
      <c r="P3564" s="55">
        <v>41476</v>
      </c>
      <c r="Q3564" s="55">
        <v>41382</v>
      </c>
      <c r="R3564" s="55">
        <v>41429</v>
      </c>
      <c r="S3564" s="55">
        <v>41446</v>
      </c>
      <c r="T3564" t="s">
        <v>2691</v>
      </c>
      <c r="U3564">
        <v>30</v>
      </c>
      <c r="V3564" t="s">
        <v>5935</v>
      </c>
      <c r="W3564" t="s">
        <v>2693</v>
      </c>
      <c r="Y3564">
        <v>69100</v>
      </c>
      <c r="Z3564">
        <v>69100</v>
      </c>
      <c r="AA3564">
        <v>69100</v>
      </c>
      <c r="AB3564">
        <v>0</v>
      </c>
    </row>
    <row r="3565" spans="1:28" x14ac:dyDescent="0.25">
      <c r="A3565" t="s">
        <v>2686</v>
      </c>
      <c r="B3565" t="s">
        <v>87</v>
      </c>
      <c r="C3565">
        <v>899999230</v>
      </c>
      <c r="D3565">
        <v>971116</v>
      </c>
      <c r="E3565" t="s">
        <v>2687</v>
      </c>
      <c r="F3565">
        <v>12971</v>
      </c>
      <c r="G3565">
        <v>2015</v>
      </c>
      <c r="H3565">
        <v>2</v>
      </c>
      <c r="I3565">
        <v>1000001079</v>
      </c>
      <c r="J3565">
        <v>0</v>
      </c>
      <c r="K3565">
        <v>33</v>
      </c>
      <c r="L3565" t="s">
        <v>2823</v>
      </c>
      <c r="M3565" t="s">
        <v>2689</v>
      </c>
      <c r="N3565" t="s">
        <v>2690</v>
      </c>
      <c r="O3565" s="55">
        <v>41841</v>
      </c>
      <c r="P3565" s="55">
        <v>42206</v>
      </c>
      <c r="Q3565" s="55">
        <v>42160</v>
      </c>
      <c r="R3565" s="55">
        <v>42179</v>
      </c>
      <c r="S3565" s="55">
        <v>42185</v>
      </c>
      <c r="T3565" t="s">
        <v>2743</v>
      </c>
      <c r="U3565">
        <v>30</v>
      </c>
      <c r="V3565" t="s">
        <v>3503</v>
      </c>
      <c r="W3565" t="s">
        <v>2693</v>
      </c>
      <c r="Y3565">
        <v>285200</v>
      </c>
      <c r="Z3565">
        <v>285200</v>
      </c>
      <c r="AA3565">
        <v>285200</v>
      </c>
      <c r="AB3565">
        <v>0</v>
      </c>
    </row>
    <row r="3566" spans="1:28" x14ac:dyDescent="0.25">
      <c r="A3566" t="s">
        <v>2686</v>
      </c>
      <c r="B3566" t="s">
        <v>87</v>
      </c>
      <c r="C3566">
        <v>899999230</v>
      </c>
      <c r="D3566">
        <v>971116</v>
      </c>
      <c r="E3566" t="s">
        <v>2687</v>
      </c>
      <c r="F3566">
        <v>12971</v>
      </c>
      <c r="G3566">
        <v>2015</v>
      </c>
      <c r="H3566">
        <v>4</v>
      </c>
      <c r="I3566">
        <v>1000001079</v>
      </c>
      <c r="J3566">
        <v>0</v>
      </c>
      <c r="K3566">
        <v>33</v>
      </c>
      <c r="L3566" t="s">
        <v>2823</v>
      </c>
      <c r="M3566" t="s">
        <v>2689</v>
      </c>
      <c r="N3566" t="s">
        <v>2690</v>
      </c>
      <c r="O3566" s="55">
        <v>41841</v>
      </c>
      <c r="P3566" s="55">
        <v>42206</v>
      </c>
      <c r="Q3566" s="55">
        <v>42160</v>
      </c>
      <c r="R3566" s="55">
        <v>42221</v>
      </c>
      <c r="S3566" s="55">
        <v>42222</v>
      </c>
      <c r="T3566" t="s">
        <v>2743</v>
      </c>
      <c r="U3566">
        <v>30</v>
      </c>
      <c r="V3566" t="s">
        <v>3503</v>
      </c>
      <c r="W3566" t="s">
        <v>2693</v>
      </c>
      <c r="Y3566">
        <v>35200</v>
      </c>
      <c r="Z3566">
        <v>35200</v>
      </c>
      <c r="AA3566">
        <v>35200</v>
      </c>
      <c r="AB3566">
        <v>0</v>
      </c>
    </row>
    <row r="3567" spans="1:28" x14ac:dyDescent="0.25">
      <c r="A3567" t="s">
        <v>2686</v>
      </c>
      <c r="B3567" t="s">
        <v>87</v>
      </c>
      <c r="C3567">
        <v>899999230</v>
      </c>
      <c r="D3567">
        <v>971116</v>
      </c>
      <c r="E3567" t="s">
        <v>2687</v>
      </c>
      <c r="F3567">
        <v>12984</v>
      </c>
      <c r="G3567">
        <v>2017</v>
      </c>
      <c r="H3567">
        <v>1</v>
      </c>
      <c r="I3567">
        <v>1000001587</v>
      </c>
      <c r="J3567">
        <v>10</v>
      </c>
      <c r="K3567">
        <v>33</v>
      </c>
      <c r="L3567" t="s">
        <v>5936</v>
      </c>
      <c r="M3567" t="s">
        <v>2689</v>
      </c>
      <c r="N3567" t="s">
        <v>2690</v>
      </c>
      <c r="O3567" s="55">
        <v>42756</v>
      </c>
      <c r="P3567" s="55">
        <v>42937</v>
      </c>
      <c r="Q3567" s="55">
        <v>42874</v>
      </c>
      <c r="R3567" s="55">
        <v>42927</v>
      </c>
      <c r="S3567" s="55">
        <v>42931</v>
      </c>
      <c r="T3567" t="s">
        <v>2691</v>
      </c>
      <c r="U3567">
        <v>30</v>
      </c>
      <c r="V3567" t="s">
        <v>5937</v>
      </c>
      <c r="W3567" t="s">
        <v>2693</v>
      </c>
      <c r="Y3567">
        <v>99715</v>
      </c>
      <c r="Z3567">
        <v>99715</v>
      </c>
      <c r="AA3567">
        <v>99715</v>
      </c>
      <c r="AB3567">
        <v>0</v>
      </c>
    </row>
    <row r="3568" spans="1:28" x14ac:dyDescent="0.25">
      <c r="A3568" t="s">
        <v>2686</v>
      </c>
      <c r="B3568" t="s">
        <v>87</v>
      </c>
      <c r="C3568">
        <v>899999230</v>
      </c>
      <c r="D3568">
        <v>971116</v>
      </c>
      <c r="E3568" t="s">
        <v>2687</v>
      </c>
      <c r="F3568">
        <v>12984</v>
      </c>
      <c r="G3568">
        <v>2018</v>
      </c>
      <c r="H3568">
        <v>1</v>
      </c>
      <c r="I3568">
        <v>1000002115</v>
      </c>
      <c r="J3568">
        <v>1</v>
      </c>
      <c r="K3568">
        <v>33</v>
      </c>
      <c r="L3568" t="s">
        <v>3406</v>
      </c>
      <c r="M3568" t="s">
        <v>2689</v>
      </c>
      <c r="N3568" t="s">
        <v>2690</v>
      </c>
      <c r="O3568" s="55">
        <v>43121</v>
      </c>
      <c r="P3568" s="55">
        <v>43302</v>
      </c>
      <c r="Q3568" s="55">
        <v>43230</v>
      </c>
      <c r="R3568" s="55">
        <v>43272</v>
      </c>
      <c r="S3568" s="55">
        <v>43287</v>
      </c>
      <c r="T3568" t="s">
        <v>2691</v>
      </c>
      <c r="U3568">
        <v>30</v>
      </c>
      <c r="V3568" t="s">
        <v>5938</v>
      </c>
      <c r="W3568" t="s">
        <v>2693</v>
      </c>
      <c r="Y3568">
        <v>95100</v>
      </c>
      <c r="Z3568">
        <v>95100</v>
      </c>
      <c r="AA3568">
        <v>95100</v>
      </c>
      <c r="AB3568">
        <v>0</v>
      </c>
    </row>
    <row r="3569" spans="1:28" x14ac:dyDescent="0.25">
      <c r="A3569" t="s">
        <v>2686</v>
      </c>
      <c r="B3569" t="s">
        <v>87</v>
      </c>
      <c r="C3569">
        <v>899999230</v>
      </c>
      <c r="D3569">
        <v>961114</v>
      </c>
      <c r="E3569" t="s">
        <v>3307</v>
      </c>
      <c r="F3569">
        <v>13011</v>
      </c>
      <c r="G3569">
        <v>2010</v>
      </c>
      <c r="H3569">
        <v>1</v>
      </c>
      <c r="I3569">
        <v>1000000398</v>
      </c>
      <c r="J3569">
        <v>0</v>
      </c>
      <c r="K3569">
        <v>33</v>
      </c>
      <c r="L3569" t="s">
        <v>4413</v>
      </c>
      <c r="M3569" t="s">
        <v>2689</v>
      </c>
      <c r="N3569" t="s">
        <v>2690</v>
      </c>
      <c r="O3569" s="55">
        <v>40380</v>
      </c>
      <c r="P3569" s="55">
        <v>40745</v>
      </c>
      <c r="Q3569" s="55">
        <v>40485</v>
      </c>
      <c r="R3569" s="55">
        <v>40525</v>
      </c>
      <c r="S3569" s="55">
        <v>40535</v>
      </c>
      <c r="T3569" t="s">
        <v>2764</v>
      </c>
      <c r="U3569">
        <v>30</v>
      </c>
      <c r="V3569" t="s">
        <v>5258</v>
      </c>
      <c r="W3569" t="s">
        <v>2693</v>
      </c>
      <c r="Y3569">
        <v>1162666</v>
      </c>
      <c r="Z3569">
        <v>1162666</v>
      </c>
      <c r="AA3569">
        <v>1162666</v>
      </c>
      <c r="AB3569">
        <v>0</v>
      </c>
    </row>
    <row r="3570" spans="1:28" x14ac:dyDescent="0.25">
      <c r="A3570" t="s">
        <v>2686</v>
      </c>
      <c r="B3570" t="s">
        <v>2730</v>
      </c>
      <c r="C3570">
        <v>899999230</v>
      </c>
      <c r="D3570">
        <v>91968</v>
      </c>
      <c r="F3570">
        <v>13071</v>
      </c>
      <c r="G3570">
        <v>2014</v>
      </c>
      <c r="H3570">
        <v>2</v>
      </c>
      <c r="I3570">
        <v>1000000920</v>
      </c>
      <c r="J3570">
        <v>0</v>
      </c>
      <c r="K3570">
        <v>33</v>
      </c>
      <c r="L3570" t="s">
        <v>5628</v>
      </c>
      <c r="M3570" t="s">
        <v>2689</v>
      </c>
      <c r="N3570" t="s">
        <v>2690</v>
      </c>
      <c r="O3570" s="55">
        <v>41476</v>
      </c>
      <c r="P3570" s="55">
        <v>41841</v>
      </c>
      <c r="Q3570" s="55">
        <v>41757</v>
      </c>
      <c r="R3570" s="55">
        <v>41879</v>
      </c>
      <c r="S3570" s="55">
        <v>41879</v>
      </c>
      <c r="T3570" t="s">
        <v>2691</v>
      </c>
      <c r="U3570">
        <v>30</v>
      </c>
      <c r="V3570" t="s">
        <v>5629</v>
      </c>
      <c r="W3570" t="s">
        <v>2693</v>
      </c>
      <c r="Y3570">
        <v>272000</v>
      </c>
      <c r="Z3570">
        <v>272000</v>
      </c>
      <c r="AA3570">
        <v>272000</v>
      </c>
      <c r="AB3570">
        <v>0</v>
      </c>
    </row>
    <row r="3571" spans="1:28" x14ac:dyDescent="0.25">
      <c r="A3571" t="s">
        <v>2686</v>
      </c>
      <c r="B3571" t="s">
        <v>87</v>
      </c>
      <c r="C3571">
        <v>899999230</v>
      </c>
      <c r="D3571">
        <v>971116</v>
      </c>
      <c r="E3571" t="s">
        <v>2687</v>
      </c>
      <c r="F3571">
        <v>13071</v>
      </c>
      <c r="G3571">
        <v>2017</v>
      </c>
      <c r="H3571">
        <v>1</v>
      </c>
      <c r="I3571">
        <v>1000001587</v>
      </c>
      <c r="J3571">
        <v>10</v>
      </c>
      <c r="K3571">
        <v>33</v>
      </c>
      <c r="L3571" t="s">
        <v>2796</v>
      </c>
      <c r="M3571" t="s">
        <v>2689</v>
      </c>
      <c r="N3571" t="s">
        <v>2690</v>
      </c>
      <c r="O3571" s="55">
        <v>42756</v>
      </c>
      <c r="P3571" s="55">
        <v>42937</v>
      </c>
      <c r="Q3571" s="55">
        <v>42880</v>
      </c>
      <c r="R3571" s="55">
        <v>42929</v>
      </c>
      <c r="S3571" s="55">
        <v>42933</v>
      </c>
      <c r="T3571" t="s">
        <v>2691</v>
      </c>
      <c r="U3571">
        <v>30</v>
      </c>
      <c r="V3571" t="s">
        <v>3162</v>
      </c>
      <c r="W3571" t="s">
        <v>2693</v>
      </c>
      <c r="Y3571">
        <v>75450</v>
      </c>
      <c r="Z3571">
        <v>75450</v>
      </c>
      <c r="AA3571">
        <v>75450</v>
      </c>
      <c r="AB3571">
        <v>0</v>
      </c>
    </row>
    <row r="3572" spans="1:28" x14ac:dyDescent="0.25">
      <c r="A3572" t="s">
        <v>2686</v>
      </c>
      <c r="B3572" t="s">
        <v>87</v>
      </c>
      <c r="C3572">
        <v>899999230</v>
      </c>
      <c r="D3572">
        <v>971116</v>
      </c>
      <c r="E3572" t="s">
        <v>2687</v>
      </c>
      <c r="F3572">
        <v>13077</v>
      </c>
      <c r="G3572">
        <v>2017</v>
      </c>
      <c r="H3572">
        <v>2</v>
      </c>
      <c r="I3572">
        <v>1000001587</v>
      </c>
      <c r="J3572">
        <v>10</v>
      </c>
      <c r="K3572">
        <v>33</v>
      </c>
      <c r="L3572" t="s">
        <v>2913</v>
      </c>
      <c r="M3572" t="s">
        <v>2689</v>
      </c>
      <c r="N3572" t="s">
        <v>2690</v>
      </c>
      <c r="O3572" s="55">
        <v>42756</v>
      </c>
      <c r="P3572" s="55">
        <v>42937</v>
      </c>
      <c r="Q3572" s="55">
        <v>42880</v>
      </c>
      <c r="R3572" s="55">
        <v>42929</v>
      </c>
      <c r="S3572" s="55">
        <v>42933</v>
      </c>
      <c r="T3572" t="s">
        <v>2691</v>
      </c>
      <c r="U3572">
        <v>30</v>
      </c>
      <c r="V3572" t="s">
        <v>2909</v>
      </c>
      <c r="W3572" t="s">
        <v>2693</v>
      </c>
      <c r="Y3572">
        <v>53100</v>
      </c>
      <c r="Z3572">
        <v>53100</v>
      </c>
      <c r="AA3572">
        <v>53100</v>
      </c>
      <c r="AB3572">
        <v>0</v>
      </c>
    </row>
    <row r="3573" spans="1:28" x14ac:dyDescent="0.25">
      <c r="A3573" t="s">
        <v>2686</v>
      </c>
      <c r="B3573" t="s">
        <v>87</v>
      </c>
      <c r="C3573">
        <v>899999230</v>
      </c>
      <c r="D3573">
        <v>971116</v>
      </c>
      <c r="E3573" t="s">
        <v>2687</v>
      </c>
      <c r="F3573">
        <v>13155</v>
      </c>
      <c r="G3573">
        <v>2018</v>
      </c>
      <c r="H3573">
        <v>1</v>
      </c>
      <c r="I3573">
        <v>1000002115</v>
      </c>
      <c r="J3573">
        <v>1</v>
      </c>
      <c r="K3573">
        <v>33</v>
      </c>
      <c r="L3573" t="s">
        <v>3549</v>
      </c>
      <c r="M3573" t="s">
        <v>2689</v>
      </c>
      <c r="N3573" t="s">
        <v>2690</v>
      </c>
      <c r="O3573" s="55">
        <v>43121</v>
      </c>
      <c r="P3573" s="55">
        <v>43302</v>
      </c>
      <c r="Q3573" s="55">
        <v>43218</v>
      </c>
      <c r="R3573" s="55">
        <v>43272</v>
      </c>
      <c r="S3573" s="55">
        <v>43290</v>
      </c>
      <c r="T3573" t="s">
        <v>2691</v>
      </c>
      <c r="U3573">
        <v>30</v>
      </c>
      <c r="V3573" t="s">
        <v>5939</v>
      </c>
      <c r="W3573" t="s">
        <v>2693</v>
      </c>
      <c r="Y3573">
        <v>290000</v>
      </c>
      <c r="Z3573">
        <v>290000</v>
      </c>
      <c r="AA3573">
        <v>290000</v>
      </c>
      <c r="AB3573">
        <v>0</v>
      </c>
    </row>
    <row r="3574" spans="1:28" x14ac:dyDescent="0.25">
      <c r="A3574" t="s">
        <v>2686</v>
      </c>
      <c r="B3574" t="s">
        <v>2715</v>
      </c>
      <c r="C3574">
        <v>899999230</v>
      </c>
      <c r="D3574">
        <v>4013</v>
      </c>
      <c r="E3574" t="s">
        <v>2716</v>
      </c>
      <c r="F3574">
        <v>13161</v>
      </c>
      <c r="G3574">
        <v>2013</v>
      </c>
      <c r="H3574">
        <v>1</v>
      </c>
      <c r="I3574">
        <v>1000000732</v>
      </c>
      <c r="J3574">
        <v>0</v>
      </c>
      <c r="K3574">
        <v>33</v>
      </c>
      <c r="L3574" t="s">
        <v>5940</v>
      </c>
      <c r="M3574" t="s">
        <v>2689</v>
      </c>
      <c r="N3574" t="s">
        <v>2690</v>
      </c>
      <c r="O3574" s="55">
        <v>41111</v>
      </c>
      <c r="P3574" s="55">
        <v>41476</v>
      </c>
      <c r="Q3574" s="55">
        <v>41381</v>
      </c>
      <c r="R3574" s="55">
        <v>41433</v>
      </c>
      <c r="S3574" s="55">
        <v>41449</v>
      </c>
      <c r="T3574" t="s">
        <v>2738</v>
      </c>
      <c r="U3574">
        <v>30</v>
      </c>
      <c r="V3574" t="s">
        <v>5941</v>
      </c>
      <c r="W3574" t="s">
        <v>2693</v>
      </c>
      <c r="Y3574">
        <v>103800</v>
      </c>
      <c r="Z3574">
        <v>103800</v>
      </c>
      <c r="AA3574">
        <v>103800</v>
      </c>
      <c r="AB3574">
        <v>0</v>
      </c>
    </row>
    <row r="3575" spans="1:28" x14ac:dyDescent="0.25">
      <c r="A3575" t="s">
        <v>2686</v>
      </c>
      <c r="B3575" t="s">
        <v>87</v>
      </c>
      <c r="C3575">
        <v>899999230</v>
      </c>
      <c r="D3575">
        <v>961114</v>
      </c>
      <c r="E3575" t="s">
        <v>3307</v>
      </c>
      <c r="F3575">
        <v>13175</v>
      </c>
      <c r="G3575">
        <v>2010</v>
      </c>
      <c r="H3575">
        <v>1</v>
      </c>
      <c r="I3575">
        <v>1000000398</v>
      </c>
      <c r="J3575">
        <v>0</v>
      </c>
      <c r="K3575">
        <v>33</v>
      </c>
      <c r="L3575" t="s">
        <v>3054</v>
      </c>
      <c r="M3575" t="s">
        <v>2689</v>
      </c>
      <c r="N3575" t="s">
        <v>2690</v>
      </c>
      <c r="O3575" s="55">
        <v>40380</v>
      </c>
      <c r="P3575" s="55">
        <v>40745</v>
      </c>
      <c r="Q3575" s="55">
        <v>40511</v>
      </c>
      <c r="R3575" s="55">
        <v>40527</v>
      </c>
      <c r="S3575" s="55">
        <v>40539</v>
      </c>
      <c r="T3575" t="s">
        <v>2875</v>
      </c>
      <c r="U3575">
        <v>30</v>
      </c>
      <c r="V3575" t="s">
        <v>5149</v>
      </c>
      <c r="W3575" t="s">
        <v>2693</v>
      </c>
      <c r="Y3575">
        <v>97300</v>
      </c>
      <c r="Z3575">
        <v>97300</v>
      </c>
      <c r="AA3575">
        <v>97300</v>
      </c>
      <c r="AB3575">
        <v>0</v>
      </c>
    </row>
    <row r="3576" spans="1:28" x14ac:dyDescent="0.25">
      <c r="A3576" t="s">
        <v>2686</v>
      </c>
      <c r="B3576" t="s">
        <v>87</v>
      </c>
      <c r="C3576">
        <v>899999230</v>
      </c>
      <c r="D3576">
        <v>961114</v>
      </c>
      <c r="E3576" t="s">
        <v>3307</v>
      </c>
      <c r="F3576">
        <v>13175</v>
      </c>
      <c r="G3576">
        <v>2010</v>
      </c>
      <c r="H3576">
        <v>3</v>
      </c>
      <c r="I3576">
        <v>1000000398</v>
      </c>
      <c r="J3576">
        <v>0</v>
      </c>
      <c r="K3576">
        <v>33</v>
      </c>
      <c r="L3576" t="s">
        <v>3054</v>
      </c>
      <c r="M3576" t="s">
        <v>2689</v>
      </c>
      <c r="N3576" t="s">
        <v>2690</v>
      </c>
      <c r="O3576" s="55">
        <v>40380</v>
      </c>
      <c r="P3576" s="55">
        <v>40745</v>
      </c>
      <c r="Q3576" s="55">
        <v>40511</v>
      </c>
      <c r="R3576" s="55">
        <v>40569</v>
      </c>
      <c r="S3576" s="55">
        <v>40574</v>
      </c>
      <c r="T3576" t="s">
        <v>2875</v>
      </c>
      <c r="U3576">
        <v>30</v>
      </c>
      <c r="V3576" t="s">
        <v>5149</v>
      </c>
      <c r="W3576" t="s">
        <v>2693</v>
      </c>
      <c r="Y3576">
        <v>26400</v>
      </c>
      <c r="Z3576">
        <v>26400</v>
      </c>
      <c r="AA3576">
        <v>26400</v>
      </c>
      <c r="AB3576">
        <v>0</v>
      </c>
    </row>
    <row r="3577" spans="1:28" x14ac:dyDescent="0.25">
      <c r="A3577" t="s">
        <v>2686</v>
      </c>
      <c r="B3577" t="s">
        <v>87</v>
      </c>
      <c r="C3577">
        <v>899999230</v>
      </c>
      <c r="D3577">
        <v>961114</v>
      </c>
      <c r="E3577" t="s">
        <v>3307</v>
      </c>
      <c r="F3577">
        <v>13177</v>
      </c>
      <c r="G3577">
        <v>2010</v>
      </c>
      <c r="H3577">
        <v>1</v>
      </c>
      <c r="I3577">
        <v>1000000398</v>
      </c>
      <c r="J3577">
        <v>0</v>
      </c>
      <c r="K3577">
        <v>33</v>
      </c>
      <c r="L3577" t="s">
        <v>3054</v>
      </c>
      <c r="M3577" t="s">
        <v>2689</v>
      </c>
      <c r="N3577" t="s">
        <v>2690</v>
      </c>
      <c r="O3577" s="55">
        <v>40380</v>
      </c>
      <c r="P3577" s="55">
        <v>40745</v>
      </c>
      <c r="Q3577" s="55">
        <v>40525</v>
      </c>
      <c r="R3577" s="55">
        <v>40527</v>
      </c>
      <c r="S3577" s="55">
        <v>40539</v>
      </c>
      <c r="T3577" t="s">
        <v>2691</v>
      </c>
      <c r="U3577">
        <v>30</v>
      </c>
      <c r="V3577" t="s">
        <v>5942</v>
      </c>
      <c r="W3577" t="s">
        <v>2693</v>
      </c>
      <c r="Y3577">
        <v>97300</v>
      </c>
      <c r="Z3577">
        <v>97300</v>
      </c>
      <c r="AA3577">
        <v>97300</v>
      </c>
      <c r="AB3577">
        <v>0</v>
      </c>
    </row>
    <row r="3578" spans="1:28" x14ac:dyDescent="0.25">
      <c r="A3578" t="s">
        <v>2686</v>
      </c>
      <c r="B3578" t="s">
        <v>87</v>
      </c>
      <c r="C3578">
        <v>899999230</v>
      </c>
      <c r="D3578">
        <v>961114</v>
      </c>
      <c r="E3578" t="s">
        <v>3307</v>
      </c>
      <c r="F3578">
        <v>13179</v>
      </c>
      <c r="G3578">
        <v>2010</v>
      </c>
      <c r="H3578">
        <v>1</v>
      </c>
      <c r="I3578">
        <v>1000000398</v>
      </c>
      <c r="J3578">
        <v>0</v>
      </c>
      <c r="K3578">
        <v>33</v>
      </c>
      <c r="L3578" t="s">
        <v>3054</v>
      </c>
      <c r="M3578" t="s">
        <v>2689</v>
      </c>
      <c r="N3578" t="s">
        <v>2690</v>
      </c>
      <c r="O3578" s="55">
        <v>40380</v>
      </c>
      <c r="P3578" s="55">
        <v>40745</v>
      </c>
      <c r="Q3578" s="55">
        <v>40504</v>
      </c>
      <c r="R3578" s="55">
        <v>40527</v>
      </c>
      <c r="S3578" s="55">
        <v>40539</v>
      </c>
      <c r="T3578" t="s">
        <v>2764</v>
      </c>
      <c r="U3578">
        <v>30</v>
      </c>
      <c r="V3578" t="s">
        <v>5117</v>
      </c>
      <c r="W3578" t="s">
        <v>2693</v>
      </c>
      <c r="Y3578">
        <v>67300</v>
      </c>
      <c r="Z3578">
        <v>67300</v>
      </c>
      <c r="AA3578">
        <v>67300</v>
      </c>
      <c r="AB3578">
        <v>0</v>
      </c>
    </row>
    <row r="3579" spans="1:28" x14ac:dyDescent="0.25">
      <c r="A3579" t="s">
        <v>2686</v>
      </c>
      <c r="B3579" t="s">
        <v>87</v>
      </c>
      <c r="C3579">
        <v>899999230</v>
      </c>
      <c r="D3579">
        <v>961114</v>
      </c>
      <c r="E3579" t="s">
        <v>3307</v>
      </c>
      <c r="F3579">
        <v>13180</v>
      </c>
      <c r="G3579">
        <v>2010</v>
      </c>
      <c r="H3579">
        <v>1</v>
      </c>
      <c r="I3579">
        <v>1000000398</v>
      </c>
      <c r="J3579">
        <v>0</v>
      </c>
      <c r="K3579">
        <v>33</v>
      </c>
      <c r="L3579" t="s">
        <v>2868</v>
      </c>
      <c r="M3579" t="s">
        <v>2689</v>
      </c>
      <c r="N3579" t="s">
        <v>2690</v>
      </c>
      <c r="O3579" s="55">
        <v>40380</v>
      </c>
      <c r="P3579" s="55">
        <v>40745</v>
      </c>
      <c r="Q3579" s="55">
        <v>40498</v>
      </c>
      <c r="R3579" s="55">
        <v>40527</v>
      </c>
      <c r="S3579" s="55">
        <v>40539</v>
      </c>
      <c r="T3579" t="s">
        <v>2773</v>
      </c>
      <c r="U3579">
        <v>30</v>
      </c>
      <c r="V3579" t="s">
        <v>5943</v>
      </c>
      <c r="W3579" t="s">
        <v>2693</v>
      </c>
      <c r="Y3579">
        <v>67300</v>
      </c>
      <c r="Z3579">
        <v>67300</v>
      </c>
      <c r="AA3579">
        <v>67300</v>
      </c>
      <c r="AB3579">
        <v>0</v>
      </c>
    </row>
    <row r="3580" spans="1:28" x14ac:dyDescent="0.25">
      <c r="A3580" t="s">
        <v>2686</v>
      </c>
      <c r="B3580" t="s">
        <v>87</v>
      </c>
      <c r="C3580">
        <v>899999230</v>
      </c>
      <c r="D3580">
        <v>961114</v>
      </c>
      <c r="E3580" t="s">
        <v>3307</v>
      </c>
      <c r="F3580">
        <v>13182</v>
      </c>
      <c r="G3580">
        <v>2010</v>
      </c>
      <c r="H3580">
        <v>2</v>
      </c>
      <c r="I3580">
        <v>1000000398</v>
      </c>
      <c r="J3580">
        <v>0</v>
      </c>
      <c r="K3580">
        <v>33</v>
      </c>
      <c r="L3580" t="s">
        <v>3383</v>
      </c>
      <c r="M3580" t="s">
        <v>2689</v>
      </c>
      <c r="N3580" t="s">
        <v>2690</v>
      </c>
      <c r="O3580" s="55">
        <v>40380</v>
      </c>
      <c r="P3580" s="55">
        <v>40745</v>
      </c>
      <c r="Q3580" s="55">
        <v>40514</v>
      </c>
      <c r="R3580" s="55">
        <v>40535</v>
      </c>
      <c r="S3580" s="55">
        <v>40542</v>
      </c>
      <c r="T3580" t="s">
        <v>2738</v>
      </c>
      <c r="U3580">
        <v>30</v>
      </c>
      <c r="V3580" t="s">
        <v>3515</v>
      </c>
      <c r="W3580" t="s">
        <v>2693</v>
      </c>
      <c r="Y3580">
        <v>62800</v>
      </c>
      <c r="Z3580">
        <v>62800</v>
      </c>
      <c r="AA3580">
        <v>62800</v>
      </c>
      <c r="AB3580">
        <v>0</v>
      </c>
    </row>
    <row r="3581" spans="1:28" x14ac:dyDescent="0.25">
      <c r="A3581" t="s">
        <v>2686</v>
      </c>
      <c r="B3581" t="s">
        <v>87</v>
      </c>
      <c r="C3581">
        <v>899999230</v>
      </c>
      <c r="D3581">
        <v>961114</v>
      </c>
      <c r="E3581" t="s">
        <v>3307</v>
      </c>
      <c r="F3581">
        <v>13186</v>
      </c>
      <c r="G3581">
        <v>2010</v>
      </c>
      <c r="H3581">
        <v>1</v>
      </c>
      <c r="I3581">
        <v>1000000398</v>
      </c>
      <c r="J3581">
        <v>0</v>
      </c>
      <c r="K3581">
        <v>33</v>
      </c>
      <c r="L3581" t="s">
        <v>3052</v>
      </c>
      <c r="M3581" t="s">
        <v>2689</v>
      </c>
      <c r="N3581" t="s">
        <v>2690</v>
      </c>
      <c r="O3581" s="55">
        <v>40380</v>
      </c>
      <c r="P3581" s="55">
        <v>40745</v>
      </c>
      <c r="Q3581" s="55">
        <v>40478</v>
      </c>
      <c r="R3581" s="55">
        <v>40527</v>
      </c>
      <c r="S3581" s="55">
        <v>40539</v>
      </c>
      <c r="T3581" t="s">
        <v>2773</v>
      </c>
      <c r="U3581">
        <v>30</v>
      </c>
      <c r="V3581" t="s">
        <v>5944</v>
      </c>
      <c r="W3581" t="s">
        <v>2693</v>
      </c>
      <c r="Y3581">
        <v>171700</v>
      </c>
      <c r="Z3581">
        <v>171700</v>
      </c>
      <c r="AA3581">
        <v>171700</v>
      </c>
      <c r="AB3581">
        <v>0</v>
      </c>
    </row>
    <row r="3582" spans="1:28" x14ac:dyDescent="0.25">
      <c r="A3582" t="s">
        <v>2686</v>
      </c>
      <c r="B3582" t="s">
        <v>2730</v>
      </c>
      <c r="C3582">
        <v>899999230</v>
      </c>
      <c r="D3582">
        <v>91968</v>
      </c>
      <c r="F3582">
        <v>13199</v>
      </c>
      <c r="G3582">
        <v>2014</v>
      </c>
      <c r="H3582">
        <v>1</v>
      </c>
      <c r="I3582">
        <v>1000000920</v>
      </c>
      <c r="J3582">
        <v>0</v>
      </c>
      <c r="K3582">
        <v>33</v>
      </c>
      <c r="L3582" t="s">
        <v>5945</v>
      </c>
      <c r="M3582" t="s">
        <v>2689</v>
      </c>
      <c r="N3582" t="s">
        <v>2690</v>
      </c>
      <c r="O3582" s="55">
        <v>41476</v>
      </c>
      <c r="P3582" s="55">
        <v>41841</v>
      </c>
      <c r="Q3582" s="55">
        <v>41763</v>
      </c>
      <c r="R3582" s="55">
        <v>41786</v>
      </c>
      <c r="S3582" s="55">
        <v>41788</v>
      </c>
      <c r="T3582" t="s">
        <v>2875</v>
      </c>
      <c r="U3582">
        <v>30</v>
      </c>
      <c r="V3582" t="s">
        <v>5946</v>
      </c>
      <c r="W3582" t="s">
        <v>2693</v>
      </c>
      <c r="Y3582">
        <v>40500</v>
      </c>
      <c r="Z3582">
        <v>40500</v>
      </c>
      <c r="AA3582">
        <v>40500</v>
      </c>
      <c r="AB3582">
        <v>0</v>
      </c>
    </row>
    <row r="3583" spans="1:28" x14ac:dyDescent="0.25">
      <c r="A3583" t="s">
        <v>2686</v>
      </c>
      <c r="B3583" t="s">
        <v>87</v>
      </c>
      <c r="C3583">
        <v>899999230</v>
      </c>
      <c r="D3583">
        <v>971116</v>
      </c>
      <c r="E3583" t="s">
        <v>2687</v>
      </c>
      <c r="F3583">
        <v>13283</v>
      </c>
      <c r="G3583">
        <v>2017</v>
      </c>
      <c r="H3583">
        <v>1</v>
      </c>
      <c r="I3583">
        <v>1000001587</v>
      </c>
      <c r="J3583">
        <v>10</v>
      </c>
      <c r="K3583">
        <v>33</v>
      </c>
      <c r="L3583" t="s">
        <v>5947</v>
      </c>
      <c r="M3583" t="s">
        <v>2689</v>
      </c>
      <c r="N3583" t="s">
        <v>2690</v>
      </c>
      <c r="O3583" s="55">
        <v>42756</v>
      </c>
      <c r="P3583" s="55">
        <v>42937</v>
      </c>
      <c r="Q3583" s="55">
        <v>42886</v>
      </c>
      <c r="R3583" s="55">
        <v>42927</v>
      </c>
      <c r="S3583" s="55">
        <v>42934</v>
      </c>
      <c r="T3583" t="s">
        <v>2691</v>
      </c>
      <c r="U3583">
        <v>30</v>
      </c>
      <c r="V3583" t="s">
        <v>5948</v>
      </c>
      <c r="W3583" t="s">
        <v>2693</v>
      </c>
      <c r="Y3583">
        <v>42500</v>
      </c>
      <c r="Z3583">
        <v>42500</v>
      </c>
      <c r="AA3583">
        <v>42500</v>
      </c>
      <c r="AB3583">
        <v>0</v>
      </c>
    </row>
    <row r="3584" spans="1:28" x14ac:dyDescent="0.25">
      <c r="A3584" t="s">
        <v>2686</v>
      </c>
      <c r="B3584" t="s">
        <v>87</v>
      </c>
      <c r="C3584">
        <v>899999230</v>
      </c>
      <c r="D3584">
        <v>961114</v>
      </c>
      <c r="E3584" t="s">
        <v>3307</v>
      </c>
      <c r="F3584">
        <v>13285</v>
      </c>
      <c r="G3584">
        <v>2010</v>
      </c>
      <c r="H3584">
        <v>1</v>
      </c>
      <c r="I3584">
        <v>1000000398</v>
      </c>
      <c r="J3584">
        <v>0</v>
      </c>
      <c r="K3584">
        <v>33</v>
      </c>
      <c r="L3584" t="s">
        <v>5949</v>
      </c>
      <c r="M3584" t="s">
        <v>2689</v>
      </c>
      <c r="N3584" t="s">
        <v>2690</v>
      </c>
      <c r="O3584" s="55">
        <v>40380</v>
      </c>
      <c r="P3584" s="55">
        <v>40745</v>
      </c>
      <c r="Q3584" s="55">
        <v>40491</v>
      </c>
      <c r="R3584" s="55">
        <v>40532</v>
      </c>
      <c r="S3584" s="55">
        <v>40541</v>
      </c>
      <c r="T3584" t="s">
        <v>2691</v>
      </c>
      <c r="U3584">
        <v>30</v>
      </c>
      <c r="V3584" t="s">
        <v>5950</v>
      </c>
      <c r="W3584" t="s">
        <v>2693</v>
      </c>
      <c r="Y3584">
        <v>162800</v>
      </c>
      <c r="Z3584">
        <v>162800</v>
      </c>
      <c r="AA3584">
        <v>162800</v>
      </c>
      <c r="AB3584">
        <v>0</v>
      </c>
    </row>
    <row r="3585" spans="1:29" x14ac:dyDescent="0.25">
      <c r="A3585" t="s">
        <v>2686</v>
      </c>
      <c r="B3585" t="s">
        <v>87</v>
      </c>
      <c r="C3585">
        <v>899999230</v>
      </c>
      <c r="D3585">
        <v>971116</v>
      </c>
      <c r="E3585" t="s">
        <v>2687</v>
      </c>
      <c r="F3585">
        <v>13289</v>
      </c>
      <c r="G3585">
        <v>2017</v>
      </c>
      <c r="H3585">
        <v>1</v>
      </c>
      <c r="I3585">
        <v>1000001587</v>
      </c>
      <c r="J3585">
        <v>10</v>
      </c>
      <c r="K3585">
        <v>33</v>
      </c>
      <c r="L3585" t="s">
        <v>3120</v>
      </c>
      <c r="M3585" t="s">
        <v>2689</v>
      </c>
      <c r="N3585" t="s">
        <v>2690</v>
      </c>
      <c r="O3585" s="55">
        <v>42756</v>
      </c>
      <c r="P3585" s="55">
        <v>42937</v>
      </c>
      <c r="Q3585" s="55">
        <v>42886</v>
      </c>
      <c r="R3585" s="55">
        <v>42929</v>
      </c>
      <c r="S3585" s="55">
        <v>42934</v>
      </c>
      <c r="T3585" t="s">
        <v>2691</v>
      </c>
      <c r="U3585">
        <v>30</v>
      </c>
      <c r="V3585" t="s">
        <v>5951</v>
      </c>
      <c r="W3585" t="s">
        <v>2693</v>
      </c>
      <c r="Y3585">
        <v>319610</v>
      </c>
      <c r="Z3585">
        <v>319610</v>
      </c>
      <c r="AA3585">
        <v>319610</v>
      </c>
      <c r="AB3585">
        <v>0</v>
      </c>
    </row>
    <row r="3586" spans="1:29" x14ac:dyDescent="0.25">
      <c r="A3586" t="s">
        <v>2686</v>
      </c>
      <c r="B3586" t="s">
        <v>2715</v>
      </c>
      <c r="C3586">
        <v>899999230</v>
      </c>
      <c r="D3586">
        <v>4013</v>
      </c>
      <c r="E3586" t="s">
        <v>2716</v>
      </c>
      <c r="F3586">
        <v>13350</v>
      </c>
      <c r="G3586">
        <v>2013</v>
      </c>
      <c r="H3586">
        <v>1</v>
      </c>
      <c r="I3586">
        <v>1000000732</v>
      </c>
      <c r="J3586">
        <v>0</v>
      </c>
      <c r="K3586">
        <v>33</v>
      </c>
      <c r="L3586" t="s">
        <v>5934</v>
      </c>
      <c r="M3586" t="s">
        <v>2689</v>
      </c>
      <c r="N3586" t="s">
        <v>2690</v>
      </c>
      <c r="O3586" s="55">
        <v>41111</v>
      </c>
      <c r="P3586" s="55">
        <v>41476</v>
      </c>
      <c r="Q3586" s="55">
        <v>41397</v>
      </c>
      <c r="R3586" s="55">
        <v>41449</v>
      </c>
      <c r="S3586" s="55">
        <v>41450</v>
      </c>
      <c r="T3586" t="s">
        <v>2691</v>
      </c>
      <c r="U3586">
        <v>30</v>
      </c>
      <c r="V3586" t="s">
        <v>4920</v>
      </c>
      <c r="W3586" t="s">
        <v>2693</v>
      </c>
      <c r="Y3586">
        <v>56000</v>
      </c>
      <c r="Z3586">
        <v>56000</v>
      </c>
      <c r="AA3586">
        <v>56000</v>
      </c>
      <c r="AB3586">
        <v>0</v>
      </c>
    </row>
    <row r="3587" spans="1:29" x14ac:dyDescent="0.25">
      <c r="A3587" t="s">
        <v>2686</v>
      </c>
      <c r="B3587" t="s">
        <v>87</v>
      </c>
      <c r="C3587">
        <v>899999230</v>
      </c>
      <c r="D3587">
        <v>971116</v>
      </c>
      <c r="E3587" t="s">
        <v>2687</v>
      </c>
      <c r="F3587">
        <v>9624</v>
      </c>
      <c r="G3587">
        <v>2015</v>
      </c>
      <c r="H3587">
        <v>1</v>
      </c>
      <c r="I3587">
        <v>1000001079</v>
      </c>
      <c r="J3587">
        <v>0</v>
      </c>
      <c r="K3587">
        <v>33</v>
      </c>
      <c r="L3587" t="s">
        <v>3883</v>
      </c>
      <c r="M3587" t="s">
        <v>2689</v>
      </c>
      <c r="N3587" t="s">
        <v>2690</v>
      </c>
      <c r="O3587" s="55">
        <v>41841</v>
      </c>
      <c r="P3587" s="55">
        <v>42206</v>
      </c>
      <c r="Q3587" s="55">
        <v>42090</v>
      </c>
      <c r="R3587" s="55">
        <v>42138</v>
      </c>
      <c r="S3587" s="55">
        <v>42144</v>
      </c>
      <c r="T3587" t="s">
        <v>2743</v>
      </c>
      <c r="U3587">
        <v>30</v>
      </c>
      <c r="V3587" t="s">
        <v>3502</v>
      </c>
      <c r="W3587" t="s">
        <v>2693</v>
      </c>
      <c r="Y3587">
        <v>186550</v>
      </c>
      <c r="Z3587">
        <v>186550</v>
      </c>
      <c r="AA3587">
        <v>186550</v>
      </c>
      <c r="AB3587">
        <v>0</v>
      </c>
    </row>
    <row r="3588" spans="1:29" x14ac:dyDescent="0.25">
      <c r="A3588" t="s">
        <v>2686</v>
      </c>
      <c r="B3588" t="s">
        <v>2696</v>
      </c>
      <c r="C3588">
        <v>899999230</v>
      </c>
      <c r="D3588">
        <v>971116</v>
      </c>
      <c r="E3588" t="s">
        <v>2687</v>
      </c>
      <c r="F3588">
        <v>9628</v>
      </c>
      <c r="G3588">
        <v>2023</v>
      </c>
      <c r="H3588">
        <v>1</v>
      </c>
      <c r="I3588">
        <v>1000004755</v>
      </c>
      <c r="J3588">
        <v>7</v>
      </c>
      <c r="K3588">
        <v>33</v>
      </c>
      <c r="L3588" t="s">
        <v>3897</v>
      </c>
      <c r="M3588" t="s">
        <v>2689</v>
      </c>
      <c r="N3588" t="s">
        <v>2690</v>
      </c>
      <c r="O3588" s="55">
        <v>44774</v>
      </c>
      <c r="P3588" s="55">
        <v>45138</v>
      </c>
      <c r="Q3588" s="55">
        <v>44953</v>
      </c>
      <c r="R3588" s="55">
        <v>45100</v>
      </c>
      <c r="S3588" s="55">
        <v>45112</v>
      </c>
      <c r="T3588" t="s">
        <v>2691</v>
      </c>
      <c r="U3588">
        <v>30</v>
      </c>
      <c r="V3588" t="s">
        <v>4250</v>
      </c>
      <c r="W3588" t="s">
        <v>2693</v>
      </c>
      <c r="X3588" t="s">
        <v>2775</v>
      </c>
      <c r="Y3588">
        <v>122100</v>
      </c>
      <c r="Z3588">
        <v>117568</v>
      </c>
      <c r="AA3588">
        <v>122100</v>
      </c>
      <c r="AB3588">
        <v>0</v>
      </c>
    </row>
    <row r="3589" spans="1:29" x14ac:dyDescent="0.25">
      <c r="A3589" t="s">
        <v>2686</v>
      </c>
      <c r="B3589" t="s">
        <v>2715</v>
      </c>
      <c r="C3589">
        <v>899999230</v>
      </c>
      <c r="D3589">
        <v>4013</v>
      </c>
      <c r="E3589" t="s">
        <v>2716</v>
      </c>
      <c r="F3589">
        <v>9654</v>
      </c>
      <c r="G3589">
        <v>2013</v>
      </c>
      <c r="H3589">
        <v>1</v>
      </c>
      <c r="I3589">
        <v>1000000732</v>
      </c>
      <c r="J3589">
        <v>0</v>
      </c>
      <c r="K3589">
        <v>33</v>
      </c>
      <c r="L3589" t="s">
        <v>5952</v>
      </c>
      <c r="M3589" t="s">
        <v>2689</v>
      </c>
      <c r="N3589" t="s">
        <v>2690</v>
      </c>
      <c r="O3589" s="55">
        <v>41111</v>
      </c>
      <c r="P3589" s="55">
        <v>41476</v>
      </c>
      <c r="Q3589" s="55">
        <v>41124</v>
      </c>
      <c r="R3589" s="55">
        <v>41414</v>
      </c>
      <c r="S3589" s="55">
        <v>41416</v>
      </c>
      <c r="T3589" t="s">
        <v>3352</v>
      </c>
      <c r="U3589">
        <v>68</v>
      </c>
      <c r="V3589" t="s">
        <v>5953</v>
      </c>
      <c r="W3589" t="s">
        <v>2693</v>
      </c>
      <c r="Y3589">
        <v>200000</v>
      </c>
      <c r="Z3589">
        <v>200000</v>
      </c>
      <c r="AA3589">
        <v>200000</v>
      </c>
      <c r="AB3589">
        <v>0</v>
      </c>
    </row>
    <row r="3590" spans="1:29" x14ac:dyDescent="0.25">
      <c r="A3590" t="s">
        <v>2686</v>
      </c>
      <c r="B3590" t="s">
        <v>87</v>
      </c>
      <c r="C3590">
        <v>899999230</v>
      </c>
      <c r="D3590">
        <v>961114</v>
      </c>
      <c r="E3590" t="s">
        <v>3307</v>
      </c>
      <c r="F3590">
        <v>9675</v>
      </c>
      <c r="G3590">
        <v>2010</v>
      </c>
      <c r="H3590">
        <v>1</v>
      </c>
      <c r="I3590">
        <v>1000000398</v>
      </c>
      <c r="J3590">
        <v>0</v>
      </c>
      <c r="K3590">
        <v>33</v>
      </c>
      <c r="L3590" t="s">
        <v>3469</v>
      </c>
      <c r="M3590" t="s">
        <v>2689</v>
      </c>
      <c r="N3590" t="s">
        <v>2690</v>
      </c>
      <c r="O3590" s="55">
        <v>40380</v>
      </c>
      <c r="P3590" s="55">
        <v>40745</v>
      </c>
      <c r="Q3590" s="55">
        <v>40403</v>
      </c>
      <c r="R3590" s="55">
        <v>40449</v>
      </c>
      <c r="S3590" s="55">
        <v>40456</v>
      </c>
      <c r="T3590" t="s">
        <v>2773</v>
      </c>
      <c r="U3590">
        <v>30</v>
      </c>
      <c r="V3590" t="s">
        <v>5954</v>
      </c>
      <c r="W3590" t="s">
        <v>2693</v>
      </c>
      <c r="Y3590">
        <v>120500</v>
      </c>
      <c r="Z3590">
        <v>120500</v>
      </c>
      <c r="AA3590">
        <v>120500</v>
      </c>
      <c r="AB3590">
        <v>0</v>
      </c>
    </row>
    <row r="3591" spans="1:29" x14ac:dyDescent="0.25">
      <c r="A3591" t="s">
        <v>2686</v>
      </c>
      <c r="B3591" t="s">
        <v>87</v>
      </c>
      <c r="C3591">
        <v>899999230</v>
      </c>
      <c r="D3591">
        <v>971116</v>
      </c>
      <c r="E3591" t="s">
        <v>2687</v>
      </c>
      <c r="F3591">
        <v>9705</v>
      </c>
      <c r="G3591">
        <v>2017</v>
      </c>
      <c r="H3591">
        <v>1</v>
      </c>
      <c r="I3591">
        <v>1000001587</v>
      </c>
      <c r="J3591">
        <v>10</v>
      </c>
      <c r="K3591">
        <v>33</v>
      </c>
      <c r="L3591" t="s">
        <v>3403</v>
      </c>
      <c r="M3591" t="s">
        <v>2689</v>
      </c>
      <c r="N3591" t="s">
        <v>2690</v>
      </c>
      <c r="O3591" s="55">
        <v>42756</v>
      </c>
      <c r="P3591" s="55">
        <v>42937</v>
      </c>
      <c r="Q3591" s="55">
        <v>42858</v>
      </c>
      <c r="R3591" s="55">
        <v>42880</v>
      </c>
      <c r="S3591" s="55">
        <v>42895</v>
      </c>
      <c r="T3591" t="s">
        <v>2691</v>
      </c>
      <c r="U3591">
        <v>30</v>
      </c>
      <c r="V3591" t="s">
        <v>5955</v>
      </c>
      <c r="W3591" t="s">
        <v>2693</v>
      </c>
      <c r="Y3591">
        <v>331890</v>
      </c>
      <c r="Z3591">
        <v>331890</v>
      </c>
      <c r="AA3591">
        <v>331890</v>
      </c>
      <c r="AB3591">
        <v>0</v>
      </c>
    </row>
    <row r="3592" spans="1:29" x14ac:dyDescent="0.25">
      <c r="A3592" t="s">
        <v>2686</v>
      </c>
      <c r="B3592" t="s">
        <v>87</v>
      </c>
      <c r="C3592">
        <v>899999230</v>
      </c>
      <c r="D3592">
        <v>971116</v>
      </c>
      <c r="E3592" t="s">
        <v>2687</v>
      </c>
      <c r="F3592">
        <v>9708</v>
      </c>
      <c r="G3592">
        <v>2017</v>
      </c>
      <c r="H3592">
        <v>4</v>
      </c>
      <c r="I3592">
        <v>1000001587</v>
      </c>
      <c r="J3592">
        <v>10</v>
      </c>
      <c r="K3592">
        <v>33</v>
      </c>
      <c r="L3592" t="s">
        <v>2688</v>
      </c>
      <c r="M3592" t="s">
        <v>2689</v>
      </c>
      <c r="N3592" t="s">
        <v>2690</v>
      </c>
      <c r="O3592" s="55">
        <v>42756</v>
      </c>
      <c r="P3592" s="55">
        <v>42937</v>
      </c>
      <c r="Q3592" s="55">
        <v>42853</v>
      </c>
      <c r="R3592" s="55">
        <v>43013</v>
      </c>
      <c r="S3592" s="55">
        <v>43017</v>
      </c>
      <c r="T3592" t="s">
        <v>2691</v>
      </c>
      <c r="U3592">
        <v>30</v>
      </c>
      <c r="V3592" t="s">
        <v>3671</v>
      </c>
      <c r="W3592" t="s">
        <v>2693</v>
      </c>
      <c r="Y3592">
        <v>179550</v>
      </c>
      <c r="Z3592">
        <v>179550</v>
      </c>
      <c r="AA3592">
        <v>179550</v>
      </c>
      <c r="AB3592">
        <v>0</v>
      </c>
    </row>
    <row r="3593" spans="1:29" x14ac:dyDescent="0.25">
      <c r="A3593" t="s">
        <v>2686</v>
      </c>
      <c r="B3593" t="s">
        <v>87</v>
      </c>
      <c r="C3593">
        <v>899999230</v>
      </c>
      <c r="D3593">
        <v>961114</v>
      </c>
      <c r="E3593" t="s">
        <v>3307</v>
      </c>
      <c r="F3593">
        <v>9748</v>
      </c>
      <c r="G3593">
        <v>2026</v>
      </c>
      <c r="H3593">
        <v>1</v>
      </c>
      <c r="I3593">
        <v>1000005774</v>
      </c>
      <c r="J3593">
        <v>0</v>
      </c>
      <c r="K3593">
        <v>21</v>
      </c>
      <c r="L3593" t="s">
        <v>2894</v>
      </c>
      <c r="M3593" t="s">
        <v>2689</v>
      </c>
      <c r="N3593" t="s">
        <v>2690</v>
      </c>
      <c r="O3593" s="55">
        <v>46050</v>
      </c>
      <c r="P3593" s="55">
        <v>46414</v>
      </c>
      <c r="Q3593" s="55">
        <v>46146</v>
      </c>
      <c r="R3593" s="55">
        <v>46163</v>
      </c>
      <c r="S3593" s="55">
        <v>46164</v>
      </c>
      <c r="T3593" t="s">
        <v>2691</v>
      </c>
      <c r="U3593">
        <v>30</v>
      </c>
      <c r="V3593" t="s">
        <v>767</v>
      </c>
      <c r="W3593" t="s">
        <v>2693</v>
      </c>
      <c r="Y3593">
        <v>155368</v>
      </c>
      <c r="Z3593">
        <v>155368</v>
      </c>
      <c r="AA3593">
        <v>155368</v>
      </c>
      <c r="AB3593">
        <v>155368</v>
      </c>
      <c r="AC3593" s="55">
        <v>46173</v>
      </c>
    </row>
    <row r="3594" spans="1:29" x14ac:dyDescent="0.25">
      <c r="A3594" t="s">
        <v>2686</v>
      </c>
      <c r="B3594" t="s">
        <v>87</v>
      </c>
      <c r="C3594">
        <v>899999230</v>
      </c>
      <c r="D3594">
        <v>971116</v>
      </c>
      <c r="E3594" t="s">
        <v>2687</v>
      </c>
      <c r="F3594">
        <v>9771</v>
      </c>
      <c r="G3594">
        <v>2017</v>
      </c>
      <c r="H3594">
        <v>3</v>
      </c>
      <c r="I3594">
        <v>1000001587</v>
      </c>
      <c r="J3594">
        <v>10</v>
      </c>
      <c r="K3594">
        <v>33</v>
      </c>
      <c r="L3594" t="s">
        <v>3009</v>
      </c>
      <c r="M3594" t="s">
        <v>2689</v>
      </c>
      <c r="N3594" t="s">
        <v>2690</v>
      </c>
      <c r="O3594" s="55">
        <v>42756</v>
      </c>
      <c r="P3594" s="55">
        <v>42937</v>
      </c>
      <c r="Q3594" s="55">
        <v>42877</v>
      </c>
      <c r="R3594" s="55">
        <v>42950</v>
      </c>
      <c r="S3594" s="55">
        <v>42955</v>
      </c>
      <c r="T3594" t="s">
        <v>2743</v>
      </c>
      <c r="U3594">
        <v>30</v>
      </c>
      <c r="V3594" t="s">
        <v>3673</v>
      </c>
      <c r="W3594" t="s">
        <v>2693</v>
      </c>
      <c r="Y3594">
        <v>89775</v>
      </c>
      <c r="Z3594">
        <v>89775</v>
      </c>
      <c r="AA3594">
        <v>89775</v>
      </c>
      <c r="AB3594">
        <v>0</v>
      </c>
    </row>
    <row r="3595" spans="1:29" x14ac:dyDescent="0.25">
      <c r="A3595" t="s">
        <v>2686</v>
      </c>
      <c r="B3595" t="s">
        <v>87</v>
      </c>
      <c r="C3595">
        <v>899999230</v>
      </c>
      <c r="D3595">
        <v>971116</v>
      </c>
      <c r="E3595" t="s">
        <v>2687</v>
      </c>
      <c r="F3595">
        <v>9771</v>
      </c>
      <c r="G3595">
        <v>2017</v>
      </c>
      <c r="H3595">
        <v>5</v>
      </c>
      <c r="I3595">
        <v>1000001587</v>
      </c>
      <c r="J3595">
        <v>10</v>
      </c>
      <c r="K3595">
        <v>33</v>
      </c>
      <c r="L3595" t="s">
        <v>3009</v>
      </c>
      <c r="M3595" t="s">
        <v>2689</v>
      </c>
      <c r="N3595" t="s">
        <v>2690</v>
      </c>
      <c r="O3595" s="55">
        <v>42756</v>
      </c>
      <c r="P3595" s="55">
        <v>42937</v>
      </c>
      <c r="Q3595" s="55">
        <v>42877</v>
      </c>
      <c r="R3595" s="55">
        <v>42984</v>
      </c>
      <c r="S3595" s="55">
        <v>42989</v>
      </c>
      <c r="T3595" t="s">
        <v>2743</v>
      </c>
      <c r="U3595">
        <v>30</v>
      </c>
      <c r="V3595" t="s">
        <v>3673</v>
      </c>
      <c r="W3595" t="s">
        <v>2693</v>
      </c>
      <c r="Y3595">
        <v>89775</v>
      </c>
      <c r="Z3595">
        <v>89775</v>
      </c>
      <c r="AA3595">
        <v>89775</v>
      </c>
      <c r="AB3595">
        <v>0</v>
      </c>
    </row>
    <row r="3596" spans="1:29" x14ac:dyDescent="0.25">
      <c r="A3596" t="s">
        <v>2686</v>
      </c>
      <c r="B3596" t="s">
        <v>2730</v>
      </c>
      <c r="C3596">
        <v>899999230</v>
      </c>
      <c r="D3596">
        <v>971116</v>
      </c>
      <c r="E3596" t="s">
        <v>2687</v>
      </c>
      <c r="F3596">
        <v>9820</v>
      </c>
      <c r="G3596">
        <v>2016</v>
      </c>
      <c r="H3596">
        <v>1</v>
      </c>
      <c r="I3596">
        <v>1000001288</v>
      </c>
      <c r="J3596">
        <v>8</v>
      </c>
      <c r="K3596">
        <v>33</v>
      </c>
      <c r="L3596" t="s">
        <v>3682</v>
      </c>
      <c r="M3596" t="s">
        <v>2689</v>
      </c>
      <c r="N3596" t="s">
        <v>2690</v>
      </c>
      <c r="O3596" s="55">
        <v>42390</v>
      </c>
      <c r="P3596" s="55">
        <v>42572</v>
      </c>
      <c r="Q3596" s="55">
        <v>42502</v>
      </c>
      <c r="R3596" s="55">
        <v>42509</v>
      </c>
      <c r="S3596" s="55">
        <v>42517</v>
      </c>
      <c r="T3596" t="s">
        <v>2691</v>
      </c>
      <c r="U3596">
        <v>30</v>
      </c>
      <c r="V3596" t="s">
        <v>179</v>
      </c>
      <c r="W3596" t="s">
        <v>2693</v>
      </c>
      <c r="Y3596">
        <v>747665</v>
      </c>
      <c r="Z3596">
        <v>747570</v>
      </c>
      <c r="AA3596">
        <v>747665</v>
      </c>
      <c r="AB3596">
        <v>0</v>
      </c>
    </row>
    <row r="3597" spans="1:29" x14ac:dyDescent="0.25">
      <c r="A3597" t="s">
        <v>2686</v>
      </c>
      <c r="B3597" t="s">
        <v>2730</v>
      </c>
      <c r="C3597">
        <v>899999230</v>
      </c>
      <c r="D3597">
        <v>971116</v>
      </c>
      <c r="E3597" t="s">
        <v>2687</v>
      </c>
      <c r="F3597">
        <v>9820</v>
      </c>
      <c r="G3597">
        <v>2016</v>
      </c>
      <c r="H3597">
        <v>6</v>
      </c>
      <c r="I3597">
        <v>1000001288</v>
      </c>
      <c r="J3597">
        <v>8</v>
      </c>
      <c r="K3597">
        <v>33</v>
      </c>
      <c r="L3597" t="s">
        <v>3682</v>
      </c>
      <c r="M3597" t="s">
        <v>2689</v>
      </c>
      <c r="N3597" t="s">
        <v>2690</v>
      </c>
      <c r="O3597" s="55">
        <v>42390</v>
      </c>
      <c r="P3597" s="55">
        <v>42572</v>
      </c>
      <c r="Q3597" s="55">
        <v>42502</v>
      </c>
      <c r="R3597" s="55">
        <v>42586</v>
      </c>
      <c r="S3597" s="55">
        <v>42587</v>
      </c>
      <c r="T3597" t="s">
        <v>2691</v>
      </c>
      <c r="U3597">
        <v>30</v>
      </c>
      <c r="V3597" t="s">
        <v>179</v>
      </c>
      <c r="W3597" t="s">
        <v>2693</v>
      </c>
      <c r="Y3597">
        <v>70650</v>
      </c>
      <c r="Z3597">
        <v>70650</v>
      </c>
      <c r="AA3597">
        <v>70650</v>
      </c>
      <c r="AB3597">
        <v>0</v>
      </c>
    </row>
    <row r="3598" spans="1:29" x14ac:dyDescent="0.25">
      <c r="A3598" t="s">
        <v>2686</v>
      </c>
      <c r="B3598" t="s">
        <v>2730</v>
      </c>
      <c r="C3598">
        <v>899999230</v>
      </c>
      <c r="D3598">
        <v>971116</v>
      </c>
      <c r="E3598" t="s">
        <v>2687</v>
      </c>
      <c r="F3598">
        <v>9822</v>
      </c>
      <c r="G3598">
        <v>2016</v>
      </c>
      <c r="H3598">
        <v>3</v>
      </c>
      <c r="I3598">
        <v>1000001288</v>
      </c>
      <c r="J3598">
        <v>8</v>
      </c>
      <c r="K3598">
        <v>33</v>
      </c>
      <c r="L3598" t="s">
        <v>2958</v>
      </c>
      <c r="M3598" t="s">
        <v>2689</v>
      </c>
      <c r="N3598" t="s">
        <v>2690</v>
      </c>
      <c r="O3598" s="55">
        <v>42390</v>
      </c>
      <c r="P3598" s="55">
        <v>42572</v>
      </c>
      <c r="Q3598" s="55">
        <v>42502</v>
      </c>
      <c r="R3598" s="55">
        <v>42545</v>
      </c>
      <c r="S3598" s="55">
        <v>42552</v>
      </c>
      <c r="T3598" t="s">
        <v>2691</v>
      </c>
      <c r="U3598">
        <v>30</v>
      </c>
      <c r="V3598" t="s">
        <v>3683</v>
      </c>
      <c r="W3598" t="s">
        <v>2693</v>
      </c>
      <c r="Y3598">
        <v>15550</v>
      </c>
      <c r="Z3598">
        <v>15485</v>
      </c>
      <c r="AA3598">
        <v>15550</v>
      </c>
      <c r="AB3598">
        <v>0</v>
      </c>
    </row>
    <row r="3599" spans="1:29" x14ac:dyDescent="0.25">
      <c r="A3599" t="s">
        <v>2686</v>
      </c>
      <c r="B3599" t="s">
        <v>2730</v>
      </c>
      <c r="C3599">
        <v>899999230</v>
      </c>
      <c r="D3599">
        <v>971116</v>
      </c>
      <c r="E3599" t="s">
        <v>2687</v>
      </c>
      <c r="F3599">
        <v>9822</v>
      </c>
      <c r="G3599">
        <v>2016</v>
      </c>
      <c r="H3599">
        <v>5</v>
      </c>
      <c r="I3599">
        <v>1000001288</v>
      </c>
      <c r="J3599">
        <v>8</v>
      </c>
      <c r="K3599">
        <v>33</v>
      </c>
      <c r="L3599" t="s">
        <v>2958</v>
      </c>
      <c r="M3599" t="s">
        <v>2689</v>
      </c>
      <c r="N3599" t="s">
        <v>2690</v>
      </c>
      <c r="O3599" s="55">
        <v>42390</v>
      </c>
      <c r="P3599" s="55">
        <v>42572</v>
      </c>
      <c r="Q3599" s="55">
        <v>42502</v>
      </c>
      <c r="R3599" s="55">
        <v>42545</v>
      </c>
      <c r="S3599" s="55">
        <v>42552</v>
      </c>
      <c r="T3599" t="s">
        <v>2691</v>
      </c>
      <c r="U3599">
        <v>30</v>
      </c>
      <c r="V3599" t="s">
        <v>3683</v>
      </c>
      <c r="W3599" t="s">
        <v>2693</v>
      </c>
      <c r="Y3599">
        <v>89010</v>
      </c>
      <c r="Z3599">
        <v>89010</v>
      </c>
      <c r="AA3599">
        <v>89010</v>
      </c>
      <c r="AB3599">
        <v>0</v>
      </c>
    </row>
    <row r="3600" spans="1:29" x14ac:dyDescent="0.25">
      <c r="A3600" t="s">
        <v>2686</v>
      </c>
      <c r="B3600" t="s">
        <v>87</v>
      </c>
      <c r="C3600">
        <v>899999230</v>
      </c>
      <c r="D3600">
        <v>961114</v>
      </c>
      <c r="E3600" t="s">
        <v>3307</v>
      </c>
      <c r="F3600">
        <v>9837</v>
      </c>
      <c r="G3600">
        <v>2010</v>
      </c>
      <c r="H3600">
        <v>1</v>
      </c>
      <c r="I3600">
        <v>1000000398</v>
      </c>
      <c r="J3600">
        <v>0</v>
      </c>
      <c r="K3600">
        <v>33</v>
      </c>
      <c r="L3600" t="s">
        <v>3469</v>
      </c>
      <c r="M3600" t="s">
        <v>2689</v>
      </c>
      <c r="N3600" t="s">
        <v>2690</v>
      </c>
      <c r="O3600" s="55">
        <v>40380</v>
      </c>
      <c r="P3600" s="55">
        <v>40745</v>
      </c>
      <c r="Q3600" s="55">
        <v>40432</v>
      </c>
      <c r="R3600" s="55">
        <v>40451</v>
      </c>
      <c r="S3600" s="55">
        <v>40458</v>
      </c>
      <c r="T3600" t="s">
        <v>3027</v>
      </c>
      <c r="U3600">
        <v>30</v>
      </c>
      <c r="V3600" t="s">
        <v>5476</v>
      </c>
      <c r="W3600" t="s">
        <v>2693</v>
      </c>
      <c r="Y3600">
        <v>405334</v>
      </c>
      <c r="Z3600">
        <v>405334</v>
      </c>
      <c r="AA3600">
        <v>405334</v>
      </c>
      <c r="AB3600">
        <v>0</v>
      </c>
    </row>
    <row r="3601" spans="1:28" x14ac:dyDescent="0.25">
      <c r="A3601" t="s">
        <v>2686</v>
      </c>
      <c r="B3601" t="s">
        <v>2730</v>
      </c>
      <c r="C3601">
        <v>899999230</v>
      </c>
      <c r="D3601">
        <v>91968</v>
      </c>
      <c r="F3601">
        <v>9857</v>
      </c>
      <c r="G3601">
        <v>2014</v>
      </c>
      <c r="H3601">
        <v>1</v>
      </c>
      <c r="I3601">
        <v>1000000920</v>
      </c>
      <c r="J3601">
        <v>0</v>
      </c>
      <c r="K3601">
        <v>33</v>
      </c>
      <c r="L3601" t="s">
        <v>3687</v>
      </c>
      <c r="M3601" t="s">
        <v>2689</v>
      </c>
      <c r="N3601" t="s">
        <v>2690</v>
      </c>
      <c r="O3601" s="55">
        <v>41476</v>
      </c>
      <c r="P3601" s="55">
        <v>41841</v>
      </c>
      <c r="Q3601" s="55">
        <v>41723</v>
      </c>
      <c r="R3601" s="55">
        <v>41758</v>
      </c>
      <c r="S3601" s="55">
        <v>41759</v>
      </c>
      <c r="T3601" t="s">
        <v>2691</v>
      </c>
      <c r="U3601">
        <v>30</v>
      </c>
      <c r="V3601" t="s">
        <v>3688</v>
      </c>
      <c r="W3601" t="s">
        <v>2693</v>
      </c>
      <c r="Y3601">
        <v>142100</v>
      </c>
      <c r="Z3601">
        <v>142100</v>
      </c>
      <c r="AA3601">
        <v>142100</v>
      </c>
      <c r="AB3601">
        <v>0</v>
      </c>
    </row>
    <row r="3602" spans="1:28" x14ac:dyDescent="0.25">
      <c r="A3602" t="s">
        <v>2686</v>
      </c>
      <c r="B3602" t="s">
        <v>2730</v>
      </c>
      <c r="C3602">
        <v>899999230</v>
      </c>
      <c r="D3602">
        <v>91968</v>
      </c>
      <c r="F3602">
        <v>9857</v>
      </c>
      <c r="G3602">
        <v>2014</v>
      </c>
      <c r="H3602">
        <v>3</v>
      </c>
      <c r="I3602">
        <v>1000000920</v>
      </c>
      <c r="J3602">
        <v>0</v>
      </c>
      <c r="K3602">
        <v>33</v>
      </c>
      <c r="L3602" t="s">
        <v>3687</v>
      </c>
      <c r="M3602" t="s">
        <v>2689</v>
      </c>
      <c r="N3602" t="s">
        <v>2690</v>
      </c>
      <c r="O3602" s="55">
        <v>41476</v>
      </c>
      <c r="P3602" s="55">
        <v>41841</v>
      </c>
      <c r="Q3602" s="55">
        <v>41723</v>
      </c>
      <c r="R3602" s="55">
        <v>41767</v>
      </c>
      <c r="S3602" s="55">
        <v>41769</v>
      </c>
      <c r="T3602" t="s">
        <v>2691</v>
      </c>
      <c r="U3602">
        <v>30</v>
      </c>
      <c r="V3602" t="s">
        <v>3688</v>
      </c>
      <c r="W3602" t="s">
        <v>2693</v>
      </c>
      <c r="Y3602">
        <v>45000</v>
      </c>
      <c r="Z3602">
        <v>45000</v>
      </c>
      <c r="AA3602">
        <v>45000</v>
      </c>
      <c r="AB3602">
        <v>0</v>
      </c>
    </row>
    <row r="3603" spans="1:28" x14ac:dyDescent="0.25">
      <c r="A3603" t="s">
        <v>2686</v>
      </c>
      <c r="B3603" t="s">
        <v>87</v>
      </c>
      <c r="C3603">
        <v>899999230</v>
      </c>
      <c r="D3603">
        <v>971116</v>
      </c>
      <c r="E3603" t="s">
        <v>2687</v>
      </c>
      <c r="F3603">
        <v>9858</v>
      </c>
      <c r="G3603">
        <v>2017</v>
      </c>
      <c r="H3603">
        <v>1</v>
      </c>
      <c r="I3603">
        <v>1000001587</v>
      </c>
      <c r="J3603">
        <v>10</v>
      </c>
      <c r="K3603">
        <v>33</v>
      </c>
      <c r="L3603" t="s">
        <v>3689</v>
      </c>
      <c r="M3603" t="s">
        <v>2689</v>
      </c>
      <c r="N3603" t="s">
        <v>2690</v>
      </c>
      <c r="O3603" s="55">
        <v>42756</v>
      </c>
      <c r="P3603" s="55">
        <v>42937</v>
      </c>
      <c r="Q3603" s="55">
        <v>42860</v>
      </c>
      <c r="R3603" s="55">
        <v>42887</v>
      </c>
      <c r="S3603" s="55">
        <v>42900</v>
      </c>
      <c r="T3603" t="s">
        <v>2691</v>
      </c>
      <c r="U3603">
        <v>30</v>
      </c>
      <c r="V3603" t="s">
        <v>3690</v>
      </c>
      <c r="W3603" t="s">
        <v>2693</v>
      </c>
      <c r="Y3603">
        <v>334610</v>
      </c>
      <c r="Z3603">
        <v>334610</v>
      </c>
      <c r="AA3603">
        <v>334610</v>
      </c>
      <c r="AB3603">
        <v>0</v>
      </c>
    </row>
    <row r="3604" spans="1:28" x14ac:dyDescent="0.25">
      <c r="A3604" t="s">
        <v>2686</v>
      </c>
      <c r="B3604" t="s">
        <v>87</v>
      </c>
      <c r="C3604">
        <v>899999230</v>
      </c>
      <c r="D3604">
        <v>971116</v>
      </c>
      <c r="E3604" t="s">
        <v>2687</v>
      </c>
      <c r="F3604">
        <v>9858</v>
      </c>
      <c r="G3604">
        <v>2017</v>
      </c>
      <c r="H3604">
        <v>3</v>
      </c>
      <c r="I3604">
        <v>1000001587</v>
      </c>
      <c r="J3604">
        <v>10</v>
      </c>
      <c r="K3604">
        <v>33</v>
      </c>
      <c r="L3604" t="s">
        <v>3689</v>
      </c>
      <c r="M3604" t="s">
        <v>2689</v>
      </c>
      <c r="N3604" t="s">
        <v>2690</v>
      </c>
      <c r="O3604" s="55">
        <v>42756</v>
      </c>
      <c r="P3604" s="55">
        <v>42937</v>
      </c>
      <c r="Q3604" s="55">
        <v>42860</v>
      </c>
      <c r="R3604" s="55">
        <v>42943</v>
      </c>
      <c r="S3604" s="55">
        <v>42944</v>
      </c>
      <c r="T3604" t="s">
        <v>2691</v>
      </c>
      <c r="U3604">
        <v>30</v>
      </c>
      <c r="V3604" t="s">
        <v>3690</v>
      </c>
      <c r="W3604" t="s">
        <v>2693</v>
      </c>
      <c r="Y3604">
        <v>113550</v>
      </c>
      <c r="Z3604">
        <v>113550</v>
      </c>
      <c r="AA3604">
        <v>113550</v>
      </c>
      <c r="AB3604">
        <v>0</v>
      </c>
    </row>
    <row r="3605" spans="1:28" x14ac:dyDescent="0.25">
      <c r="A3605" t="s">
        <v>2686</v>
      </c>
      <c r="B3605" t="s">
        <v>2730</v>
      </c>
      <c r="C3605">
        <v>899999230</v>
      </c>
      <c r="D3605">
        <v>91968</v>
      </c>
      <c r="F3605">
        <v>9863</v>
      </c>
      <c r="G3605">
        <v>2014</v>
      </c>
      <c r="H3605">
        <v>3</v>
      </c>
      <c r="I3605">
        <v>1000000920</v>
      </c>
      <c r="J3605">
        <v>0</v>
      </c>
      <c r="K3605">
        <v>33</v>
      </c>
      <c r="L3605" t="s">
        <v>3208</v>
      </c>
      <c r="M3605" t="s">
        <v>2689</v>
      </c>
      <c r="N3605" t="s">
        <v>2690</v>
      </c>
      <c r="O3605" s="55">
        <v>41476</v>
      </c>
      <c r="P3605" s="55">
        <v>41841</v>
      </c>
      <c r="Q3605" s="55">
        <v>41734</v>
      </c>
      <c r="R3605" s="55">
        <v>41906</v>
      </c>
      <c r="S3605" s="55">
        <v>41907</v>
      </c>
      <c r="T3605" t="s">
        <v>2691</v>
      </c>
      <c r="U3605">
        <v>30</v>
      </c>
      <c r="V3605" t="s">
        <v>3693</v>
      </c>
      <c r="W3605" t="s">
        <v>2693</v>
      </c>
      <c r="Y3605">
        <v>33700</v>
      </c>
      <c r="Z3605">
        <v>33700</v>
      </c>
      <c r="AA3605">
        <v>33700</v>
      </c>
      <c r="AB3605">
        <v>0</v>
      </c>
    </row>
    <row r="3606" spans="1:28" x14ac:dyDescent="0.25">
      <c r="A3606" t="s">
        <v>2686</v>
      </c>
      <c r="B3606" t="s">
        <v>2730</v>
      </c>
      <c r="C3606">
        <v>899999230</v>
      </c>
      <c r="D3606">
        <v>91968</v>
      </c>
      <c r="F3606">
        <v>9868</v>
      </c>
      <c r="G3606">
        <v>2014</v>
      </c>
      <c r="H3606">
        <v>1</v>
      </c>
      <c r="I3606">
        <v>1000000920</v>
      </c>
      <c r="J3606">
        <v>0</v>
      </c>
      <c r="K3606">
        <v>33</v>
      </c>
      <c r="L3606" t="s">
        <v>5956</v>
      </c>
      <c r="M3606" t="s">
        <v>2689</v>
      </c>
      <c r="N3606" t="s">
        <v>2690</v>
      </c>
      <c r="O3606" s="55">
        <v>41476</v>
      </c>
      <c r="P3606" s="55">
        <v>41841</v>
      </c>
      <c r="Q3606" s="55">
        <v>41709</v>
      </c>
      <c r="R3606" s="55">
        <v>41758</v>
      </c>
      <c r="S3606" s="55">
        <v>41759</v>
      </c>
      <c r="T3606" t="s">
        <v>2691</v>
      </c>
      <c r="U3606">
        <v>30</v>
      </c>
      <c r="V3606" t="s">
        <v>5957</v>
      </c>
      <c r="W3606" t="s">
        <v>2693</v>
      </c>
      <c r="Y3606">
        <v>126500</v>
      </c>
      <c r="Z3606">
        <v>126500</v>
      </c>
      <c r="AA3606">
        <v>126500</v>
      </c>
      <c r="AB3606">
        <v>0</v>
      </c>
    </row>
    <row r="3607" spans="1:28" x14ac:dyDescent="0.25">
      <c r="A3607" t="s">
        <v>2686</v>
      </c>
      <c r="B3607" t="s">
        <v>87</v>
      </c>
      <c r="C3607">
        <v>899999230</v>
      </c>
      <c r="D3607">
        <v>971116</v>
      </c>
      <c r="E3607" t="s">
        <v>2687</v>
      </c>
      <c r="F3607">
        <v>9868</v>
      </c>
      <c r="G3607">
        <v>2017</v>
      </c>
      <c r="H3607">
        <v>1</v>
      </c>
      <c r="I3607">
        <v>1000001587</v>
      </c>
      <c r="J3607">
        <v>10</v>
      </c>
      <c r="K3607">
        <v>33</v>
      </c>
      <c r="L3607" t="s">
        <v>3062</v>
      </c>
      <c r="M3607" t="s">
        <v>2689</v>
      </c>
      <c r="N3607" t="s">
        <v>2690</v>
      </c>
      <c r="O3607" s="55">
        <v>42756</v>
      </c>
      <c r="P3607" s="55">
        <v>42937</v>
      </c>
      <c r="Q3607" s="55">
        <v>42860</v>
      </c>
      <c r="R3607" s="55">
        <v>42887</v>
      </c>
      <c r="S3607" s="55">
        <v>42900</v>
      </c>
      <c r="T3607" t="s">
        <v>2764</v>
      </c>
      <c r="U3607">
        <v>30</v>
      </c>
      <c r="V3607" t="s">
        <v>4127</v>
      </c>
      <c r="W3607" t="s">
        <v>2693</v>
      </c>
      <c r="Y3607">
        <v>111610</v>
      </c>
      <c r="Z3607">
        <v>111610</v>
      </c>
      <c r="AA3607">
        <v>111610</v>
      </c>
      <c r="AB3607">
        <v>0</v>
      </c>
    </row>
    <row r="3608" spans="1:28" x14ac:dyDescent="0.25">
      <c r="A3608" t="s">
        <v>2686</v>
      </c>
      <c r="B3608" t="s">
        <v>2730</v>
      </c>
      <c r="C3608">
        <v>899999230</v>
      </c>
      <c r="D3608">
        <v>91968</v>
      </c>
      <c r="F3608">
        <v>9881</v>
      </c>
      <c r="G3608">
        <v>2014</v>
      </c>
      <c r="H3608">
        <v>4</v>
      </c>
      <c r="I3608">
        <v>1000000920</v>
      </c>
      <c r="J3608">
        <v>3</v>
      </c>
      <c r="K3608">
        <v>33</v>
      </c>
      <c r="L3608" t="s">
        <v>3054</v>
      </c>
      <c r="M3608" t="s">
        <v>2689</v>
      </c>
      <c r="N3608" t="s">
        <v>2690</v>
      </c>
      <c r="O3608" s="55">
        <v>41660</v>
      </c>
      <c r="P3608" s="55">
        <v>41841</v>
      </c>
      <c r="Q3608" s="55">
        <v>41742</v>
      </c>
      <c r="R3608" s="55">
        <v>41816</v>
      </c>
      <c r="S3608" s="55">
        <v>41817</v>
      </c>
      <c r="T3608" t="s">
        <v>2691</v>
      </c>
      <c r="U3608">
        <v>30</v>
      </c>
      <c r="V3608" t="s">
        <v>3696</v>
      </c>
      <c r="W3608" t="s">
        <v>2693</v>
      </c>
      <c r="Y3608">
        <v>250000</v>
      </c>
      <c r="Z3608">
        <v>250000</v>
      </c>
      <c r="AA3608">
        <v>250000</v>
      </c>
      <c r="AB3608">
        <v>0</v>
      </c>
    </row>
    <row r="3609" spans="1:28" x14ac:dyDescent="0.25">
      <c r="A3609" t="s">
        <v>2686</v>
      </c>
      <c r="B3609" t="s">
        <v>2730</v>
      </c>
      <c r="C3609">
        <v>899999230</v>
      </c>
      <c r="D3609">
        <v>91968</v>
      </c>
      <c r="F3609">
        <v>9881</v>
      </c>
      <c r="G3609">
        <v>2014</v>
      </c>
      <c r="H3609">
        <v>6</v>
      </c>
      <c r="I3609">
        <v>1000000920</v>
      </c>
      <c r="J3609">
        <v>3</v>
      </c>
      <c r="K3609">
        <v>33</v>
      </c>
      <c r="L3609" t="s">
        <v>3054</v>
      </c>
      <c r="M3609" t="s">
        <v>2689</v>
      </c>
      <c r="N3609" t="s">
        <v>2690</v>
      </c>
      <c r="O3609" s="55">
        <v>41660</v>
      </c>
      <c r="P3609" s="55">
        <v>41841</v>
      </c>
      <c r="Q3609" s="55">
        <v>41742</v>
      </c>
      <c r="R3609" s="55">
        <v>41830</v>
      </c>
      <c r="S3609" s="55">
        <v>41831</v>
      </c>
      <c r="T3609" t="s">
        <v>2691</v>
      </c>
      <c r="U3609">
        <v>30</v>
      </c>
      <c r="V3609" t="s">
        <v>3696</v>
      </c>
      <c r="W3609" t="s">
        <v>2693</v>
      </c>
      <c r="Y3609">
        <v>33700</v>
      </c>
      <c r="Z3609">
        <v>33700</v>
      </c>
      <c r="AA3609">
        <v>33700</v>
      </c>
      <c r="AB3609">
        <v>0</v>
      </c>
    </row>
    <row r="3610" spans="1:28" x14ac:dyDescent="0.25">
      <c r="A3610" t="s">
        <v>2686</v>
      </c>
      <c r="B3610" t="s">
        <v>2730</v>
      </c>
      <c r="C3610">
        <v>899999230</v>
      </c>
      <c r="D3610">
        <v>91968</v>
      </c>
      <c r="F3610">
        <v>9881</v>
      </c>
      <c r="G3610">
        <v>2014</v>
      </c>
      <c r="H3610">
        <v>11</v>
      </c>
      <c r="I3610">
        <v>1000000920</v>
      </c>
      <c r="J3610">
        <v>3</v>
      </c>
      <c r="K3610">
        <v>33</v>
      </c>
      <c r="L3610" t="s">
        <v>3054</v>
      </c>
      <c r="M3610" t="s">
        <v>2689</v>
      </c>
      <c r="N3610" t="s">
        <v>2690</v>
      </c>
      <c r="O3610" s="55">
        <v>41660</v>
      </c>
      <c r="P3610" s="55">
        <v>41841</v>
      </c>
      <c r="Q3610" s="55">
        <v>41742</v>
      </c>
      <c r="R3610" s="55">
        <v>41970</v>
      </c>
      <c r="S3610" s="55">
        <v>41971</v>
      </c>
      <c r="T3610" t="s">
        <v>2691</v>
      </c>
      <c r="U3610">
        <v>30</v>
      </c>
      <c r="V3610" t="s">
        <v>3696</v>
      </c>
      <c r="W3610" t="s">
        <v>2693</v>
      </c>
      <c r="Y3610">
        <v>33700</v>
      </c>
      <c r="Z3610">
        <v>33700</v>
      </c>
      <c r="AA3610">
        <v>33700</v>
      </c>
      <c r="AB3610">
        <v>0</v>
      </c>
    </row>
    <row r="3611" spans="1:28" x14ac:dyDescent="0.25">
      <c r="A3611" t="s">
        <v>2686</v>
      </c>
      <c r="B3611" t="s">
        <v>87</v>
      </c>
      <c r="C3611">
        <v>899999230</v>
      </c>
      <c r="D3611">
        <v>971116</v>
      </c>
      <c r="E3611" t="s">
        <v>2687</v>
      </c>
      <c r="F3611">
        <v>9883</v>
      </c>
      <c r="G3611">
        <v>2017</v>
      </c>
      <c r="H3611">
        <v>2</v>
      </c>
      <c r="I3611">
        <v>1000001587</v>
      </c>
      <c r="J3611">
        <v>10</v>
      </c>
      <c r="K3611">
        <v>33</v>
      </c>
      <c r="L3611" t="s">
        <v>4828</v>
      </c>
      <c r="M3611" t="s">
        <v>2689</v>
      </c>
      <c r="N3611" t="s">
        <v>2690</v>
      </c>
      <c r="O3611" s="55">
        <v>42756</v>
      </c>
      <c r="P3611" s="55">
        <v>42937</v>
      </c>
      <c r="Q3611" s="55">
        <v>42857</v>
      </c>
      <c r="R3611" s="55">
        <v>42887</v>
      </c>
      <c r="S3611" s="55">
        <v>42900</v>
      </c>
      <c r="T3611" t="s">
        <v>2691</v>
      </c>
      <c r="U3611">
        <v>30</v>
      </c>
      <c r="V3611" t="s">
        <v>5958</v>
      </c>
      <c r="W3611" t="s">
        <v>2693</v>
      </c>
      <c r="Y3611">
        <v>189350</v>
      </c>
      <c r="Z3611">
        <v>189350</v>
      </c>
      <c r="AA3611">
        <v>189350</v>
      </c>
      <c r="AB3611">
        <v>0</v>
      </c>
    </row>
    <row r="3612" spans="1:28" x14ac:dyDescent="0.25">
      <c r="A3612" t="s">
        <v>2686</v>
      </c>
      <c r="B3612" t="s">
        <v>2730</v>
      </c>
      <c r="C3612">
        <v>899999230</v>
      </c>
      <c r="D3612">
        <v>91968</v>
      </c>
      <c r="F3612">
        <v>9887</v>
      </c>
      <c r="G3612">
        <v>2014</v>
      </c>
      <c r="H3612">
        <v>1</v>
      </c>
      <c r="I3612">
        <v>1000000920</v>
      </c>
      <c r="J3612">
        <v>0</v>
      </c>
      <c r="K3612">
        <v>33</v>
      </c>
      <c r="L3612" t="s">
        <v>2868</v>
      </c>
      <c r="M3612" t="s">
        <v>2689</v>
      </c>
      <c r="N3612" t="s">
        <v>2690</v>
      </c>
      <c r="O3612" s="55">
        <v>41476</v>
      </c>
      <c r="P3612" s="55">
        <v>41841</v>
      </c>
      <c r="Q3612" s="55">
        <v>41742</v>
      </c>
      <c r="R3612" s="55">
        <v>41758</v>
      </c>
      <c r="S3612" s="55">
        <v>41759</v>
      </c>
      <c r="T3612" t="s">
        <v>2691</v>
      </c>
      <c r="U3612">
        <v>30</v>
      </c>
      <c r="V3612" t="s">
        <v>5034</v>
      </c>
      <c r="W3612" t="s">
        <v>2693</v>
      </c>
      <c r="Y3612">
        <v>90600</v>
      </c>
      <c r="Z3612">
        <v>90600</v>
      </c>
      <c r="AA3612">
        <v>90600</v>
      </c>
      <c r="AB3612">
        <v>0</v>
      </c>
    </row>
    <row r="3613" spans="1:28" x14ac:dyDescent="0.25">
      <c r="A3613" t="s">
        <v>2686</v>
      </c>
      <c r="B3613" t="s">
        <v>87</v>
      </c>
      <c r="C3613">
        <v>899999230</v>
      </c>
      <c r="D3613">
        <v>961114</v>
      </c>
      <c r="E3613" t="s">
        <v>3307</v>
      </c>
      <c r="F3613">
        <v>9887</v>
      </c>
      <c r="G3613">
        <v>2026</v>
      </c>
      <c r="H3613">
        <v>2</v>
      </c>
      <c r="I3613">
        <v>1000005774</v>
      </c>
      <c r="J3613">
        <v>0</v>
      </c>
      <c r="K3613">
        <v>21</v>
      </c>
      <c r="L3613" t="s">
        <v>3707</v>
      </c>
      <c r="M3613" t="s">
        <v>2689</v>
      </c>
      <c r="N3613" t="s">
        <v>2690</v>
      </c>
      <c r="O3613" s="55">
        <v>46050</v>
      </c>
      <c r="P3613" s="55">
        <v>46414</v>
      </c>
      <c r="Q3613" s="55">
        <v>46150</v>
      </c>
      <c r="R3613" s="55">
        <v>46170</v>
      </c>
      <c r="S3613" s="55">
        <v>46174</v>
      </c>
      <c r="T3613" t="s">
        <v>2691</v>
      </c>
      <c r="U3613">
        <v>30</v>
      </c>
      <c r="V3613" t="s">
        <v>5959</v>
      </c>
      <c r="W3613" t="s">
        <v>3680</v>
      </c>
      <c r="Y3613">
        <v>18000</v>
      </c>
      <c r="Z3613">
        <v>0</v>
      </c>
      <c r="AA3613">
        <v>18000</v>
      </c>
      <c r="AB3613">
        <v>0</v>
      </c>
    </row>
    <row r="3614" spans="1:28" x14ac:dyDescent="0.25">
      <c r="A3614" t="s">
        <v>2686</v>
      </c>
      <c r="B3614" t="s">
        <v>87</v>
      </c>
      <c r="C3614">
        <v>899999230</v>
      </c>
      <c r="D3614">
        <v>971116</v>
      </c>
      <c r="E3614" t="s">
        <v>2687</v>
      </c>
      <c r="F3614">
        <v>9907</v>
      </c>
      <c r="G3614">
        <v>2017</v>
      </c>
      <c r="H3614">
        <v>1</v>
      </c>
      <c r="I3614">
        <v>1000001587</v>
      </c>
      <c r="J3614">
        <v>10</v>
      </c>
      <c r="K3614">
        <v>33</v>
      </c>
      <c r="L3614" t="s">
        <v>5259</v>
      </c>
      <c r="M3614" t="s">
        <v>2689</v>
      </c>
      <c r="N3614" t="s">
        <v>2690</v>
      </c>
      <c r="O3614" s="55">
        <v>42756</v>
      </c>
      <c r="P3614" s="55">
        <v>42937</v>
      </c>
      <c r="Q3614" s="55">
        <v>42858</v>
      </c>
      <c r="R3614" s="55">
        <v>42887</v>
      </c>
      <c r="S3614" s="55">
        <v>42900</v>
      </c>
      <c r="T3614" t="s">
        <v>2691</v>
      </c>
      <c r="U3614">
        <v>30</v>
      </c>
      <c r="V3614" t="s">
        <v>5960</v>
      </c>
      <c r="W3614" t="s">
        <v>2693</v>
      </c>
      <c r="Y3614">
        <v>91415</v>
      </c>
      <c r="Z3614">
        <v>91415</v>
      </c>
      <c r="AA3614">
        <v>91415</v>
      </c>
      <c r="AB3614">
        <v>0</v>
      </c>
    </row>
    <row r="3615" spans="1:28" x14ac:dyDescent="0.25">
      <c r="A3615" t="s">
        <v>2686</v>
      </c>
      <c r="B3615" t="s">
        <v>87</v>
      </c>
      <c r="C3615">
        <v>899999230</v>
      </c>
      <c r="D3615">
        <v>971116</v>
      </c>
      <c r="E3615" t="s">
        <v>2687</v>
      </c>
      <c r="F3615">
        <v>9908</v>
      </c>
      <c r="G3615">
        <v>2018</v>
      </c>
      <c r="H3615">
        <v>2</v>
      </c>
      <c r="I3615">
        <v>1000002115</v>
      </c>
      <c r="J3615">
        <v>1</v>
      </c>
      <c r="K3615">
        <v>33</v>
      </c>
      <c r="L3615" t="s">
        <v>3703</v>
      </c>
      <c r="M3615" t="s">
        <v>2689</v>
      </c>
      <c r="N3615" t="s">
        <v>2690</v>
      </c>
      <c r="O3615" s="55">
        <v>43121</v>
      </c>
      <c r="P3615" s="55">
        <v>43302</v>
      </c>
      <c r="Q3615" s="55">
        <v>43241</v>
      </c>
      <c r="R3615" s="55">
        <v>43279</v>
      </c>
      <c r="S3615" s="55">
        <v>43297</v>
      </c>
      <c r="T3615" t="s">
        <v>2691</v>
      </c>
      <c r="U3615">
        <v>30</v>
      </c>
      <c r="V3615" t="s">
        <v>3704</v>
      </c>
      <c r="W3615" t="s">
        <v>2693</v>
      </c>
      <c r="Y3615">
        <v>91900</v>
      </c>
      <c r="Z3615">
        <v>91900</v>
      </c>
      <c r="AA3615">
        <v>91900</v>
      </c>
      <c r="AB3615">
        <v>0</v>
      </c>
    </row>
    <row r="3616" spans="1:28" x14ac:dyDescent="0.25">
      <c r="A3616" t="s">
        <v>2686</v>
      </c>
      <c r="B3616" t="s">
        <v>87</v>
      </c>
      <c r="C3616">
        <v>899999230</v>
      </c>
      <c r="D3616">
        <v>971116</v>
      </c>
      <c r="E3616" t="s">
        <v>2687</v>
      </c>
      <c r="F3616">
        <v>9913</v>
      </c>
      <c r="G3616">
        <v>2017</v>
      </c>
      <c r="H3616">
        <v>1</v>
      </c>
      <c r="I3616">
        <v>1000001587</v>
      </c>
      <c r="J3616">
        <v>10</v>
      </c>
      <c r="K3616">
        <v>33</v>
      </c>
      <c r="L3616" t="s">
        <v>5961</v>
      </c>
      <c r="M3616" t="s">
        <v>2689</v>
      </c>
      <c r="N3616" t="s">
        <v>2690</v>
      </c>
      <c r="O3616" s="55">
        <v>42756</v>
      </c>
      <c r="P3616" s="55">
        <v>42937</v>
      </c>
      <c r="Q3616" s="55">
        <v>42860</v>
      </c>
      <c r="R3616" s="55">
        <v>42887</v>
      </c>
      <c r="S3616" s="55">
        <v>42900</v>
      </c>
      <c r="T3616" t="s">
        <v>2691</v>
      </c>
      <c r="U3616">
        <v>30</v>
      </c>
      <c r="V3616" t="s">
        <v>5962</v>
      </c>
      <c r="W3616" t="s">
        <v>2693</v>
      </c>
      <c r="Y3616">
        <v>454615</v>
      </c>
      <c r="Z3616">
        <v>454615</v>
      </c>
      <c r="AA3616">
        <v>454615</v>
      </c>
      <c r="AB3616">
        <v>0</v>
      </c>
    </row>
    <row r="3617" spans="1:29" x14ac:dyDescent="0.25">
      <c r="A3617" t="s">
        <v>2686</v>
      </c>
      <c r="B3617" t="s">
        <v>87</v>
      </c>
      <c r="C3617">
        <v>899999230</v>
      </c>
      <c r="D3617">
        <v>961114</v>
      </c>
      <c r="E3617" t="s">
        <v>3307</v>
      </c>
      <c r="F3617">
        <v>9931</v>
      </c>
      <c r="G3617">
        <v>2026</v>
      </c>
      <c r="H3617">
        <v>3</v>
      </c>
      <c r="I3617">
        <v>1000005774</v>
      </c>
      <c r="J3617">
        <v>1</v>
      </c>
      <c r="K3617">
        <v>21</v>
      </c>
      <c r="L3617" t="s">
        <v>3707</v>
      </c>
      <c r="M3617" t="s">
        <v>2689</v>
      </c>
      <c r="N3617" t="s">
        <v>2690</v>
      </c>
      <c r="O3617" s="55">
        <v>46050</v>
      </c>
      <c r="P3617" s="55">
        <v>46414</v>
      </c>
      <c r="Q3617" s="55">
        <v>46150</v>
      </c>
      <c r="R3617" s="55">
        <v>46163</v>
      </c>
      <c r="S3617" s="55">
        <v>46182</v>
      </c>
      <c r="T3617" t="s">
        <v>2691</v>
      </c>
      <c r="U3617">
        <v>30</v>
      </c>
      <c r="V3617" t="s">
        <v>3708</v>
      </c>
      <c r="W3617" t="s">
        <v>2693</v>
      </c>
      <c r="Y3617">
        <v>155368</v>
      </c>
      <c r="Z3617">
        <v>155368</v>
      </c>
      <c r="AA3617">
        <v>155368</v>
      </c>
      <c r="AB3617">
        <v>0</v>
      </c>
    </row>
    <row r="3618" spans="1:29" x14ac:dyDescent="0.25">
      <c r="A3618" t="s">
        <v>2686</v>
      </c>
      <c r="B3618" t="s">
        <v>87</v>
      </c>
      <c r="C3618">
        <v>899999230</v>
      </c>
      <c r="D3618">
        <v>961114</v>
      </c>
      <c r="E3618" t="s">
        <v>3307</v>
      </c>
      <c r="F3618">
        <v>9944</v>
      </c>
      <c r="G3618">
        <v>2010</v>
      </c>
      <c r="H3618">
        <v>2</v>
      </c>
      <c r="I3618">
        <v>1000000398</v>
      </c>
      <c r="J3618">
        <v>0</v>
      </c>
      <c r="K3618">
        <v>33</v>
      </c>
      <c r="L3618" t="s">
        <v>3469</v>
      </c>
      <c r="M3618" t="s">
        <v>2689</v>
      </c>
      <c r="N3618" t="s">
        <v>2690</v>
      </c>
      <c r="O3618" s="55">
        <v>40380</v>
      </c>
      <c r="P3618" s="55">
        <v>40745</v>
      </c>
      <c r="Q3618" s="55">
        <v>40440</v>
      </c>
      <c r="R3618" s="55">
        <v>40500</v>
      </c>
      <c r="S3618" s="55">
        <v>40500</v>
      </c>
      <c r="T3618" t="s">
        <v>2764</v>
      </c>
      <c r="U3618">
        <v>30</v>
      </c>
      <c r="V3618" t="s">
        <v>5963</v>
      </c>
      <c r="W3618" t="s">
        <v>2693</v>
      </c>
      <c r="Y3618">
        <v>56732</v>
      </c>
      <c r="Z3618">
        <v>56732</v>
      </c>
      <c r="AA3618">
        <v>56732</v>
      </c>
      <c r="AB3618">
        <v>0</v>
      </c>
    </row>
    <row r="3619" spans="1:29" x14ac:dyDescent="0.25">
      <c r="A3619" t="s">
        <v>2686</v>
      </c>
      <c r="B3619" t="s">
        <v>87</v>
      </c>
      <c r="C3619">
        <v>899999230</v>
      </c>
      <c r="D3619">
        <v>971116</v>
      </c>
      <c r="E3619" t="s">
        <v>2687</v>
      </c>
      <c r="F3619">
        <v>9944</v>
      </c>
      <c r="G3619">
        <v>2017</v>
      </c>
      <c r="H3619">
        <v>1</v>
      </c>
      <c r="I3619">
        <v>1000001587</v>
      </c>
      <c r="J3619">
        <v>10</v>
      </c>
      <c r="K3619">
        <v>33</v>
      </c>
      <c r="L3619" t="s">
        <v>5964</v>
      </c>
      <c r="M3619" t="s">
        <v>2689</v>
      </c>
      <c r="N3619" t="s">
        <v>2690</v>
      </c>
      <c r="O3619" s="55">
        <v>42756</v>
      </c>
      <c r="P3619" s="55">
        <v>42937</v>
      </c>
      <c r="Q3619" s="55">
        <v>42863</v>
      </c>
      <c r="R3619" s="55">
        <v>42887</v>
      </c>
      <c r="S3619" s="55">
        <v>42901</v>
      </c>
      <c r="T3619" t="s">
        <v>2764</v>
      </c>
      <c r="U3619">
        <v>30</v>
      </c>
      <c r="V3619" t="s">
        <v>5257</v>
      </c>
      <c r="W3619" t="s">
        <v>2693</v>
      </c>
      <c r="Y3619">
        <v>227730</v>
      </c>
      <c r="Z3619">
        <v>227730</v>
      </c>
      <c r="AA3619">
        <v>227730</v>
      </c>
      <c r="AB3619">
        <v>0</v>
      </c>
    </row>
    <row r="3620" spans="1:29" x14ac:dyDescent="0.25">
      <c r="A3620" t="s">
        <v>2686</v>
      </c>
      <c r="B3620" t="s">
        <v>87</v>
      </c>
      <c r="C3620">
        <v>899999230</v>
      </c>
      <c r="D3620">
        <v>961114</v>
      </c>
      <c r="E3620" t="s">
        <v>3307</v>
      </c>
      <c r="F3620">
        <v>9944</v>
      </c>
      <c r="G3620">
        <v>2026</v>
      </c>
      <c r="H3620">
        <v>1</v>
      </c>
      <c r="I3620">
        <v>1000005774</v>
      </c>
      <c r="J3620">
        <v>0</v>
      </c>
      <c r="K3620">
        <v>21</v>
      </c>
      <c r="L3620" t="s">
        <v>5965</v>
      </c>
      <c r="M3620" t="s">
        <v>2689</v>
      </c>
      <c r="N3620" t="s">
        <v>2690</v>
      </c>
      <c r="O3620" s="55">
        <v>46050</v>
      </c>
      <c r="P3620" s="55">
        <v>46414</v>
      </c>
      <c r="Q3620" s="55">
        <v>46147</v>
      </c>
      <c r="R3620" s="55">
        <v>46163</v>
      </c>
      <c r="S3620" s="55">
        <v>46167</v>
      </c>
      <c r="T3620" t="s">
        <v>2773</v>
      </c>
      <c r="U3620">
        <v>30</v>
      </c>
      <c r="V3620" t="s">
        <v>5966</v>
      </c>
      <c r="W3620" t="s">
        <v>2693</v>
      </c>
      <c r="Y3620">
        <v>137368</v>
      </c>
      <c r="Z3620">
        <v>137368</v>
      </c>
      <c r="AA3620">
        <v>137368</v>
      </c>
      <c r="AB3620">
        <v>137368</v>
      </c>
      <c r="AC3620" s="55">
        <v>46173</v>
      </c>
    </row>
    <row r="3621" spans="1:29" x14ac:dyDescent="0.25">
      <c r="A3621" t="s">
        <v>2686</v>
      </c>
      <c r="B3621" t="s">
        <v>87</v>
      </c>
      <c r="C3621">
        <v>899999230</v>
      </c>
      <c r="D3621">
        <v>961114</v>
      </c>
      <c r="E3621" t="s">
        <v>3307</v>
      </c>
      <c r="F3621">
        <v>9946</v>
      </c>
      <c r="G3621">
        <v>2026</v>
      </c>
      <c r="H3621">
        <v>2</v>
      </c>
      <c r="I3621">
        <v>1000005774</v>
      </c>
      <c r="J3621">
        <v>1</v>
      </c>
      <c r="K3621">
        <v>21</v>
      </c>
      <c r="L3621" t="s">
        <v>5967</v>
      </c>
      <c r="M3621" t="s">
        <v>2689</v>
      </c>
      <c r="N3621" t="s">
        <v>2690</v>
      </c>
      <c r="O3621" s="55">
        <v>46050</v>
      </c>
      <c r="P3621" s="55">
        <v>46414</v>
      </c>
      <c r="Q3621" s="55">
        <v>46148</v>
      </c>
      <c r="R3621" s="55">
        <v>46169</v>
      </c>
      <c r="S3621" s="55">
        <v>46170</v>
      </c>
      <c r="T3621" t="s">
        <v>2691</v>
      </c>
      <c r="U3621">
        <v>30</v>
      </c>
      <c r="V3621" t="s">
        <v>5968</v>
      </c>
      <c r="W3621" t="s">
        <v>3680</v>
      </c>
      <c r="Y3621">
        <v>329296</v>
      </c>
      <c r="Z3621">
        <v>0</v>
      </c>
      <c r="AA3621">
        <v>329296</v>
      </c>
      <c r="AB3621">
        <v>329296</v>
      </c>
      <c r="AC3621" s="55">
        <v>46173</v>
      </c>
    </row>
    <row r="3622" spans="1:29" x14ac:dyDescent="0.25">
      <c r="A3622" t="s">
        <v>2686</v>
      </c>
      <c r="B3622" t="s">
        <v>87</v>
      </c>
      <c r="C3622">
        <v>899999230</v>
      </c>
      <c r="D3622">
        <v>961114</v>
      </c>
      <c r="E3622" t="s">
        <v>3307</v>
      </c>
      <c r="F3622">
        <v>9950</v>
      </c>
      <c r="G3622">
        <v>2026</v>
      </c>
      <c r="H3622">
        <v>1</v>
      </c>
      <c r="I3622">
        <v>1000005774</v>
      </c>
      <c r="J3622">
        <v>0</v>
      </c>
      <c r="K3622">
        <v>21</v>
      </c>
      <c r="L3622" t="s">
        <v>5969</v>
      </c>
      <c r="M3622" t="s">
        <v>2689</v>
      </c>
      <c r="N3622" t="s">
        <v>2690</v>
      </c>
      <c r="O3622" s="55">
        <v>46050</v>
      </c>
      <c r="P3622" s="55">
        <v>46414</v>
      </c>
      <c r="Q3622" s="55">
        <v>46141</v>
      </c>
      <c r="R3622" s="55">
        <v>46163</v>
      </c>
      <c r="S3622" s="55">
        <v>46167</v>
      </c>
      <c r="T3622" t="s">
        <v>2738</v>
      </c>
      <c r="U3622">
        <v>30</v>
      </c>
      <c r="V3622" t="s">
        <v>950</v>
      </c>
      <c r="W3622" t="s">
        <v>2693</v>
      </c>
      <c r="Y3622">
        <v>177144</v>
      </c>
      <c r="Z3622">
        <v>137368</v>
      </c>
      <c r="AA3622">
        <v>177144</v>
      </c>
      <c r="AB3622">
        <v>177144</v>
      </c>
      <c r="AC3622" s="55">
        <v>46173</v>
      </c>
    </row>
    <row r="3623" spans="1:29" x14ac:dyDescent="0.25">
      <c r="A3623" t="s">
        <v>2686</v>
      </c>
      <c r="B3623" t="s">
        <v>87</v>
      </c>
      <c r="C3623">
        <v>899999230</v>
      </c>
      <c r="D3623">
        <v>961114</v>
      </c>
      <c r="E3623" t="s">
        <v>3307</v>
      </c>
      <c r="F3623">
        <v>9964</v>
      </c>
      <c r="G3623">
        <v>2026</v>
      </c>
      <c r="H3623">
        <v>1</v>
      </c>
      <c r="I3623">
        <v>1000005774</v>
      </c>
      <c r="J3623">
        <v>0</v>
      </c>
      <c r="K3623">
        <v>21</v>
      </c>
      <c r="L3623" t="s">
        <v>3242</v>
      </c>
      <c r="M3623" t="s">
        <v>2689</v>
      </c>
      <c r="N3623" t="s">
        <v>2690</v>
      </c>
      <c r="O3623" s="55">
        <v>46050</v>
      </c>
      <c r="P3623" s="55">
        <v>46414</v>
      </c>
      <c r="Q3623" s="55">
        <v>46141</v>
      </c>
      <c r="R3623" s="55">
        <v>46163</v>
      </c>
      <c r="S3623" s="55">
        <v>46167</v>
      </c>
      <c r="T3623" t="s">
        <v>2855</v>
      </c>
      <c r="U3623">
        <v>30</v>
      </c>
      <c r="V3623" t="s">
        <v>5970</v>
      </c>
      <c r="W3623" t="s">
        <v>2693</v>
      </c>
      <c r="Y3623">
        <v>258264</v>
      </c>
      <c r="Z3623">
        <v>258264</v>
      </c>
      <c r="AA3623">
        <v>258264</v>
      </c>
      <c r="AB3623">
        <v>258264</v>
      </c>
      <c r="AC3623" s="55">
        <v>46173</v>
      </c>
    </row>
    <row r="3624" spans="1:29" x14ac:dyDescent="0.25">
      <c r="A3624" t="s">
        <v>2686</v>
      </c>
      <c r="B3624" t="s">
        <v>2730</v>
      </c>
      <c r="C3624">
        <v>899999230</v>
      </c>
      <c r="D3624">
        <v>91968</v>
      </c>
      <c r="F3624">
        <v>9981</v>
      </c>
      <c r="G3624">
        <v>2014</v>
      </c>
      <c r="H3624">
        <v>1</v>
      </c>
      <c r="I3624">
        <v>1000000920</v>
      </c>
      <c r="J3624">
        <v>0</v>
      </c>
      <c r="K3624">
        <v>33</v>
      </c>
      <c r="L3624" t="s">
        <v>3420</v>
      </c>
      <c r="M3624" t="s">
        <v>2689</v>
      </c>
      <c r="N3624" t="s">
        <v>2690</v>
      </c>
      <c r="O3624" s="55">
        <v>41476</v>
      </c>
      <c r="P3624" s="55">
        <v>41841</v>
      </c>
      <c r="Q3624" s="55">
        <v>41751</v>
      </c>
      <c r="R3624" s="55">
        <v>41758</v>
      </c>
      <c r="S3624" s="55">
        <v>41759</v>
      </c>
      <c r="T3624" t="s">
        <v>2691</v>
      </c>
      <c r="U3624">
        <v>30</v>
      </c>
      <c r="V3624" t="s">
        <v>5971</v>
      </c>
      <c r="W3624" t="s">
        <v>2693</v>
      </c>
      <c r="Y3624">
        <v>90800</v>
      </c>
      <c r="Z3624">
        <v>90800</v>
      </c>
      <c r="AA3624">
        <v>90800</v>
      </c>
      <c r="AB3624">
        <v>0</v>
      </c>
    </row>
    <row r="3625" spans="1:29" x14ac:dyDescent="0.25">
      <c r="A3625" t="s">
        <v>2686</v>
      </c>
      <c r="B3625" t="s">
        <v>2730</v>
      </c>
      <c r="C3625">
        <v>899999230</v>
      </c>
      <c r="D3625">
        <v>91968</v>
      </c>
      <c r="F3625">
        <v>9998</v>
      </c>
      <c r="G3625">
        <v>2014</v>
      </c>
      <c r="H3625">
        <v>1</v>
      </c>
      <c r="I3625">
        <v>1000000920</v>
      </c>
      <c r="J3625">
        <v>0</v>
      </c>
      <c r="K3625">
        <v>33</v>
      </c>
      <c r="L3625" t="s">
        <v>2823</v>
      </c>
      <c r="M3625" t="s">
        <v>2689</v>
      </c>
      <c r="N3625" t="s">
        <v>2690</v>
      </c>
      <c r="O3625" s="55">
        <v>41476</v>
      </c>
      <c r="P3625" s="55">
        <v>41841</v>
      </c>
      <c r="Q3625" s="55">
        <v>41748</v>
      </c>
      <c r="R3625" s="55">
        <v>41758</v>
      </c>
      <c r="S3625" s="55">
        <v>41759</v>
      </c>
      <c r="T3625" t="s">
        <v>2875</v>
      </c>
      <c r="U3625">
        <v>30</v>
      </c>
      <c r="V3625" t="s">
        <v>3719</v>
      </c>
      <c r="W3625" t="s">
        <v>2693</v>
      </c>
      <c r="Y3625">
        <v>140400</v>
      </c>
      <c r="Z3625">
        <v>140400</v>
      </c>
      <c r="AA3625">
        <v>140400</v>
      </c>
      <c r="AB3625">
        <v>0</v>
      </c>
    </row>
    <row r="3626" spans="1:29" x14ac:dyDescent="0.25">
      <c r="A3626" t="s">
        <v>2686</v>
      </c>
      <c r="B3626" t="s">
        <v>2730</v>
      </c>
      <c r="C3626">
        <v>899999230</v>
      </c>
      <c r="D3626">
        <v>91968</v>
      </c>
      <c r="F3626">
        <v>10009</v>
      </c>
      <c r="G3626">
        <v>2014</v>
      </c>
      <c r="H3626">
        <v>1</v>
      </c>
      <c r="I3626">
        <v>1000000920</v>
      </c>
      <c r="J3626">
        <v>0</v>
      </c>
      <c r="K3626">
        <v>33</v>
      </c>
      <c r="L3626" t="s">
        <v>3603</v>
      </c>
      <c r="M3626" t="s">
        <v>2689</v>
      </c>
      <c r="N3626" t="s">
        <v>2690</v>
      </c>
      <c r="O3626" s="55">
        <v>41476</v>
      </c>
      <c r="P3626" s="55">
        <v>41841</v>
      </c>
      <c r="Q3626" s="55">
        <v>41750</v>
      </c>
      <c r="R3626" s="55">
        <v>41758</v>
      </c>
      <c r="S3626" s="55">
        <v>41759</v>
      </c>
      <c r="T3626" t="s">
        <v>2691</v>
      </c>
      <c r="U3626">
        <v>30</v>
      </c>
      <c r="V3626" t="s">
        <v>4718</v>
      </c>
      <c r="W3626" t="s">
        <v>2693</v>
      </c>
      <c r="Y3626">
        <v>73400</v>
      </c>
      <c r="Z3626">
        <v>73400</v>
      </c>
      <c r="AA3626">
        <v>73400</v>
      </c>
      <c r="AB3626">
        <v>0</v>
      </c>
    </row>
    <row r="3627" spans="1:29" x14ac:dyDescent="0.25">
      <c r="A3627" t="s">
        <v>2686</v>
      </c>
      <c r="B3627" t="s">
        <v>2730</v>
      </c>
      <c r="C3627">
        <v>899999230</v>
      </c>
      <c r="D3627">
        <v>91968</v>
      </c>
      <c r="F3627">
        <v>10021</v>
      </c>
      <c r="G3627">
        <v>2014</v>
      </c>
      <c r="H3627">
        <v>1</v>
      </c>
      <c r="I3627">
        <v>1000000920</v>
      </c>
      <c r="J3627">
        <v>0</v>
      </c>
      <c r="K3627">
        <v>33</v>
      </c>
      <c r="L3627" t="s">
        <v>2823</v>
      </c>
      <c r="M3627" t="s">
        <v>2689</v>
      </c>
      <c r="N3627" t="s">
        <v>2690</v>
      </c>
      <c r="O3627" s="55">
        <v>41476</v>
      </c>
      <c r="P3627" s="55">
        <v>41841</v>
      </c>
      <c r="Q3627" s="55">
        <v>41740</v>
      </c>
      <c r="R3627" s="55">
        <v>41758</v>
      </c>
      <c r="S3627" s="55">
        <v>41759</v>
      </c>
      <c r="T3627" t="s">
        <v>2764</v>
      </c>
      <c r="U3627">
        <v>30</v>
      </c>
      <c r="V3627" t="s">
        <v>5972</v>
      </c>
      <c r="W3627" t="s">
        <v>2693</v>
      </c>
      <c r="Y3627">
        <v>124500</v>
      </c>
      <c r="Z3627">
        <v>124500</v>
      </c>
      <c r="AA3627">
        <v>124500</v>
      </c>
      <c r="AB3627">
        <v>0</v>
      </c>
    </row>
    <row r="3628" spans="1:29" x14ac:dyDescent="0.25">
      <c r="A3628" t="s">
        <v>2686</v>
      </c>
      <c r="B3628" t="s">
        <v>2730</v>
      </c>
      <c r="C3628">
        <v>899999230</v>
      </c>
      <c r="D3628">
        <v>91968</v>
      </c>
      <c r="F3628">
        <v>10023</v>
      </c>
      <c r="G3628">
        <v>2014</v>
      </c>
      <c r="H3628">
        <v>1</v>
      </c>
      <c r="I3628">
        <v>1000000920</v>
      </c>
      <c r="J3628">
        <v>0</v>
      </c>
      <c r="K3628">
        <v>33</v>
      </c>
      <c r="L3628" t="s">
        <v>3603</v>
      </c>
      <c r="M3628" t="s">
        <v>2689</v>
      </c>
      <c r="N3628" t="s">
        <v>2690</v>
      </c>
      <c r="O3628" s="55">
        <v>41476</v>
      </c>
      <c r="P3628" s="55">
        <v>41841</v>
      </c>
      <c r="Q3628" s="55">
        <v>41749</v>
      </c>
      <c r="R3628" s="55">
        <v>41758</v>
      </c>
      <c r="S3628" s="55">
        <v>41759</v>
      </c>
      <c r="T3628" t="s">
        <v>2764</v>
      </c>
      <c r="U3628">
        <v>30</v>
      </c>
      <c r="V3628" t="s">
        <v>2909</v>
      </c>
      <c r="W3628" t="s">
        <v>2693</v>
      </c>
      <c r="Y3628">
        <v>86400</v>
      </c>
      <c r="Z3628">
        <v>86400</v>
      </c>
      <c r="AA3628">
        <v>86400</v>
      </c>
      <c r="AB3628">
        <v>0</v>
      </c>
    </row>
    <row r="3629" spans="1:29" x14ac:dyDescent="0.25">
      <c r="A3629" t="s">
        <v>2686</v>
      </c>
      <c r="B3629" t="s">
        <v>2730</v>
      </c>
      <c r="C3629">
        <v>899999230</v>
      </c>
      <c r="D3629">
        <v>91968</v>
      </c>
      <c r="F3629">
        <v>10025</v>
      </c>
      <c r="G3629">
        <v>2014</v>
      </c>
      <c r="H3629">
        <v>1</v>
      </c>
      <c r="I3629">
        <v>1000000920</v>
      </c>
      <c r="J3629">
        <v>0</v>
      </c>
      <c r="K3629">
        <v>33</v>
      </c>
      <c r="L3629" t="s">
        <v>4624</v>
      </c>
      <c r="M3629" t="s">
        <v>2689</v>
      </c>
      <c r="N3629" t="s">
        <v>2690</v>
      </c>
      <c r="O3629" s="55">
        <v>41476</v>
      </c>
      <c r="P3629" s="55">
        <v>41841</v>
      </c>
      <c r="Q3629" s="55">
        <v>41751</v>
      </c>
      <c r="R3629" s="55">
        <v>41758</v>
      </c>
      <c r="S3629" s="55">
        <v>41759</v>
      </c>
      <c r="T3629" t="s">
        <v>2738</v>
      </c>
      <c r="U3629">
        <v>30</v>
      </c>
      <c r="V3629" t="s">
        <v>5973</v>
      </c>
      <c r="W3629" t="s">
        <v>2693</v>
      </c>
      <c r="Y3629">
        <v>83400</v>
      </c>
      <c r="Z3629">
        <v>83400</v>
      </c>
      <c r="AA3629">
        <v>83400</v>
      </c>
      <c r="AB3629">
        <v>0</v>
      </c>
    </row>
    <row r="3630" spans="1:29" x14ac:dyDescent="0.25">
      <c r="A3630" t="s">
        <v>2686</v>
      </c>
      <c r="B3630" t="s">
        <v>2730</v>
      </c>
      <c r="C3630">
        <v>899999230</v>
      </c>
      <c r="D3630">
        <v>971116</v>
      </c>
      <c r="E3630" t="s">
        <v>2687</v>
      </c>
      <c r="F3630">
        <v>10035</v>
      </c>
      <c r="G3630">
        <v>2016</v>
      </c>
      <c r="H3630">
        <v>1</v>
      </c>
      <c r="I3630">
        <v>1000001288</v>
      </c>
      <c r="J3630">
        <v>8</v>
      </c>
      <c r="K3630">
        <v>33</v>
      </c>
      <c r="L3630" t="s">
        <v>2956</v>
      </c>
      <c r="M3630" t="s">
        <v>2689</v>
      </c>
      <c r="N3630" t="s">
        <v>2690</v>
      </c>
      <c r="O3630" s="55">
        <v>42390</v>
      </c>
      <c r="P3630" s="55">
        <v>42572</v>
      </c>
      <c r="Q3630" s="55">
        <v>42496</v>
      </c>
      <c r="R3630" s="55">
        <v>42509</v>
      </c>
      <c r="S3630" s="55">
        <v>42518</v>
      </c>
      <c r="T3630" t="s">
        <v>2691</v>
      </c>
      <c r="U3630">
        <v>30</v>
      </c>
      <c r="V3630" t="s">
        <v>5974</v>
      </c>
      <c r="W3630" t="s">
        <v>2693</v>
      </c>
      <c r="Y3630">
        <v>110500</v>
      </c>
      <c r="Z3630">
        <v>110500</v>
      </c>
      <c r="AA3630">
        <v>110500</v>
      </c>
      <c r="AB3630">
        <v>0</v>
      </c>
    </row>
    <row r="3631" spans="1:29" x14ac:dyDescent="0.25">
      <c r="A3631" t="s">
        <v>2686</v>
      </c>
      <c r="B3631" t="s">
        <v>87</v>
      </c>
      <c r="C3631">
        <v>899999230</v>
      </c>
      <c r="D3631">
        <v>961114</v>
      </c>
      <c r="E3631" t="s">
        <v>3307</v>
      </c>
      <c r="F3631">
        <v>10079</v>
      </c>
      <c r="G3631">
        <v>2011</v>
      </c>
      <c r="H3631">
        <v>1</v>
      </c>
      <c r="I3631">
        <v>1000000398</v>
      </c>
      <c r="J3631">
        <v>0</v>
      </c>
      <c r="K3631">
        <v>33</v>
      </c>
      <c r="L3631" t="s">
        <v>4279</v>
      </c>
      <c r="M3631" t="s">
        <v>2689</v>
      </c>
      <c r="N3631" t="s">
        <v>2690</v>
      </c>
      <c r="O3631" s="55">
        <v>40380</v>
      </c>
      <c r="P3631" s="55">
        <v>40745</v>
      </c>
      <c r="Q3631" s="55">
        <v>40589</v>
      </c>
      <c r="R3631" s="55">
        <v>40807</v>
      </c>
      <c r="S3631" s="55">
        <v>40807</v>
      </c>
      <c r="T3631" t="s">
        <v>2691</v>
      </c>
      <c r="U3631">
        <v>30</v>
      </c>
      <c r="V3631" t="s">
        <v>4200</v>
      </c>
      <c r="W3631" t="s">
        <v>2693</v>
      </c>
      <c r="Y3631">
        <v>448200</v>
      </c>
      <c r="Z3631">
        <v>417300</v>
      </c>
      <c r="AA3631">
        <v>448200</v>
      </c>
      <c r="AB3631">
        <v>0</v>
      </c>
    </row>
    <row r="3632" spans="1:29" x14ac:dyDescent="0.25">
      <c r="A3632" t="s">
        <v>2686</v>
      </c>
      <c r="B3632" t="s">
        <v>87</v>
      </c>
      <c r="C3632">
        <v>899999230</v>
      </c>
      <c r="D3632">
        <v>961114</v>
      </c>
      <c r="E3632" t="s">
        <v>3307</v>
      </c>
      <c r="F3632">
        <v>10079</v>
      </c>
      <c r="G3632">
        <v>2011</v>
      </c>
      <c r="H3632">
        <v>1</v>
      </c>
      <c r="I3632">
        <v>1000000398</v>
      </c>
      <c r="J3632">
        <v>0</v>
      </c>
      <c r="K3632">
        <v>33</v>
      </c>
      <c r="L3632" t="s">
        <v>4279</v>
      </c>
      <c r="M3632" t="s">
        <v>2689</v>
      </c>
      <c r="N3632" t="s">
        <v>2690</v>
      </c>
      <c r="O3632" s="55">
        <v>40380</v>
      </c>
      <c r="P3632" s="55">
        <v>40745</v>
      </c>
      <c r="Q3632" s="55">
        <v>40589</v>
      </c>
      <c r="R3632" s="55">
        <v>40807</v>
      </c>
      <c r="S3632" s="55">
        <v>40807</v>
      </c>
      <c r="T3632" t="s">
        <v>2691</v>
      </c>
      <c r="U3632">
        <v>30</v>
      </c>
      <c r="V3632" t="s">
        <v>4200</v>
      </c>
      <c r="W3632" t="s">
        <v>2693</v>
      </c>
      <c r="Y3632">
        <v>448200</v>
      </c>
      <c r="Z3632">
        <v>30900</v>
      </c>
      <c r="AA3632">
        <v>448200</v>
      </c>
      <c r="AB3632">
        <v>0</v>
      </c>
    </row>
    <row r="3633" spans="1:28" x14ac:dyDescent="0.25">
      <c r="A3633" t="s">
        <v>2686</v>
      </c>
      <c r="B3633" t="s">
        <v>87</v>
      </c>
      <c r="C3633">
        <v>899999230</v>
      </c>
      <c r="D3633">
        <v>971116</v>
      </c>
      <c r="E3633" t="s">
        <v>2687</v>
      </c>
      <c r="F3633">
        <v>10091</v>
      </c>
      <c r="G3633">
        <v>2015</v>
      </c>
      <c r="H3633">
        <v>1</v>
      </c>
      <c r="I3633">
        <v>1000001079</v>
      </c>
      <c r="J3633">
        <v>0</v>
      </c>
      <c r="K3633">
        <v>33</v>
      </c>
      <c r="L3633" t="s">
        <v>2843</v>
      </c>
      <c r="M3633" t="s">
        <v>2689</v>
      </c>
      <c r="N3633" t="s">
        <v>2690</v>
      </c>
      <c r="O3633" s="55">
        <v>41841</v>
      </c>
      <c r="P3633" s="55">
        <v>42206</v>
      </c>
      <c r="Q3633" s="55">
        <v>42130</v>
      </c>
      <c r="R3633" s="55">
        <v>42146</v>
      </c>
      <c r="S3633" s="55">
        <v>42147</v>
      </c>
      <c r="T3633" t="s">
        <v>2691</v>
      </c>
      <c r="U3633">
        <v>30</v>
      </c>
      <c r="V3633" t="s">
        <v>5975</v>
      </c>
      <c r="W3633" t="s">
        <v>2693</v>
      </c>
      <c r="Y3633">
        <v>154450</v>
      </c>
      <c r="Z3633">
        <v>154450</v>
      </c>
      <c r="AA3633">
        <v>154450</v>
      </c>
      <c r="AB3633">
        <v>0</v>
      </c>
    </row>
    <row r="3634" spans="1:28" x14ac:dyDescent="0.25">
      <c r="A3634" t="s">
        <v>2686</v>
      </c>
      <c r="B3634" t="s">
        <v>2730</v>
      </c>
      <c r="C3634">
        <v>899999230</v>
      </c>
      <c r="D3634">
        <v>91968</v>
      </c>
      <c r="F3634">
        <v>10097</v>
      </c>
      <c r="G3634">
        <v>2014</v>
      </c>
      <c r="H3634">
        <v>1</v>
      </c>
      <c r="I3634">
        <v>1000000920</v>
      </c>
      <c r="J3634">
        <v>0</v>
      </c>
      <c r="K3634">
        <v>33</v>
      </c>
      <c r="L3634" t="s">
        <v>3892</v>
      </c>
      <c r="M3634" t="s">
        <v>2689</v>
      </c>
      <c r="N3634" t="s">
        <v>2690</v>
      </c>
      <c r="O3634" s="55">
        <v>41476</v>
      </c>
      <c r="P3634" s="55">
        <v>41841</v>
      </c>
      <c r="Q3634" s="55">
        <v>41710</v>
      </c>
      <c r="R3634" s="55">
        <v>41754</v>
      </c>
      <c r="S3634" s="55">
        <v>41759</v>
      </c>
      <c r="T3634" t="s">
        <v>2691</v>
      </c>
      <c r="U3634">
        <v>30</v>
      </c>
      <c r="V3634" t="s">
        <v>5976</v>
      </c>
      <c r="W3634" t="s">
        <v>2693</v>
      </c>
      <c r="Y3634">
        <v>73500</v>
      </c>
      <c r="Z3634">
        <v>73500</v>
      </c>
      <c r="AA3634">
        <v>73500</v>
      </c>
      <c r="AB3634">
        <v>0</v>
      </c>
    </row>
    <row r="3635" spans="1:28" x14ac:dyDescent="0.25">
      <c r="A3635" t="s">
        <v>2686</v>
      </c>
      <c r="B3635" t="s">
        <v>87</v>
      </c>
      <c r="C3635">
        <v>899999230</v>
      </c>
      <c r="D3635">
        <v>971116</v>
      </c>
      <c r="E3635" t="s">
        <v>2687</v>
      </c>
      <c r="F3635">
        <v>10097</v>
      </c>
      <c r="G3635">
        <v>2015</v>
      </c>
      <c r="H3635">
        <v>1</v>
      </c>
      <c r="I3635">
        <v>1000001079</v>
      </c>
      <c r="J3635">
        <v>0</v>
      </c>
      <c r="K3635">
        <v>33</v>
      </c>
      <c r="L3635" t="s">
        <v>2894</v>
      </c>
      <c r="M3635" t="s">
        <v>2689</v>
      </c>
      <c r="N3635" t="s">
        <v>2690</v>
      </c>
      <c r="O3635" s="55">
        <v>41841</v>
      </c>
      <c r="P3635" s="55">
        <v>42206</v>
      </c>
      <c r="Q3635" s="55">
        <v>42116</v>
      </c>
      <c r="R3635" s="55">
        <v>42146</v>
      </c>
      <c r="S3635" s="55">
        <v>42147</v>
      </c>
      <c r="T3635" t="s">
        <v>2691</v>
      </c>
      <c r="U3635">
        <v>30</v>
      </c>
      <c r="V3635" t="s">
        <v>5977</v>
      </c>
      <c r="W3635" t="s">
        <v>2693</v>
      </c>
      <c r="Y3635">
        <v>102800</v>
      </c>
      <c r="Z3635">
        <v>102785</v>
      </c>
      <c r="AA3635">
        <v>102800</v>
      </c>
      <c r="AB3635">
        <v>0</v>
      </c>
    </row>
    <row r="3636" spans="1:28" x14ac:dyDescent="0.25">
      <c r="A3636" t="s">
        <v>2686</v>
      </c>
      <c r="B3636" t="s">
        <v>2730</v>
      </c>
      <c r="C3636">
        <v>899999230</v>
      </c>
      <c r="D3636">
        <v>91968</v>
      </c>
      <c r="F3636">
        <v>10125</v>
      </c>
      <c r="G3636">
        <v>2014</v>
      </c>
      <c r="H3636">
        <v>1</v>
      </c>
      <c r="I3636">
        <v>1000000920</v>
      </c>
      <c r="J3636">
        <v>0</v>
      </c>
      <c r="K3636">
        <v>33</v>
      </c>
      <c r="L3636" t="s">
        <v>3731</v>
      </c>
      <c r="M3636" t="s">
        <v>2689</v>
      </c>
      <c r="N3636" t="s">
        <v>2690</v>
      </c>
      <c r="O3636" s="55">
        <v>41476</v>
      </c>
      <c r="P3636" s="55">
        <v>41841</v>
      </c>
      <c r="Q3636" s="55">
        <v>41675</v>
      </c>
      <c r="R3636" s="55">
        <v>41754</v>
      </c>
      <c r="S3636" s="55">
        <v>41759</v>
      </c>
      <c r="T3636" t="s">
        <v>2691</v>
      </c>
      <c r="U3636">
        <v>30</v>
      </c>
      <c r="V3636" t="s">
        <v>3732</v>
      </c>
      <c r="W3636" t="s">
        <v>2693</v>
      </c>
      <c r="Y3636">
        <v>409200</v>
      </c>
      <c r="Z3636">
        <v>409200</v>
      </c>
      <c r="AA3636">
        <v>409200</v>
      </c>
      <c r="AB3636">
        <v>0</v>
      </c>
    </row>
    <row r="3637" spans="1:28" x14ac:dyDescent="0.25">
      <c r="A3637" t="s">
        <v>2686</v>
      </c>
      <c r="B3637" t="s">
        <v>87</v>
      </c>
      <c r="C3637">
        <v>899999230</v>
      </c>
      <c r="D3637">
        <v>971116</v>
      </c>
      <c r="E3637" t="s">
        <v>2687</v>
      </c>
      <c r="F3637">
        <v>10125</v>
      </c>
      <c r="G3637">
        <v>2018</v>
      </c>
      <c r="H3637">
        <v>1</v>
      </c>
      <c r="I3637">
        <v>1000002115</v>
      </c>
      <c r="J3637">
        <v>1</v>
      </c>
      <c r="K3637">
        <v>33</v>
      </c>
      <c r="L3637" t="s">
        <v>3733</v>
      </c>
      <c r="M3637" t="s">
        <v>2689</v>
      </c>
      <c r="N3637" t="s">
        <v>2690</v>
      </c>
      <c r="O3637" s="55">
        <v>43121</v>
      </c>
      <c r="P3637" s="55">
        <v>43302</v>
      </c>
      <c r="Q3637" s="55">
        <v>43195</v>
      </c>
      <c r="R3637" s="55">
        <v>43223</v>
      </c>
      <c r="S3637" s="55">
        <v>43258</v>
      </c>
      <c r="T3637" t="s">
        <v>2691</v>
      </c>
      <c r="U3637">
        <v>30</v>
      </c>
      <c r="V3637" t="s">
        <v>3734</v>
      </c>
      <c r="W3637" t="s">
        <v>2693</v>
      </c>
      <c r="Y3637">
        <v>106900</v>
      </c>
      <c r="Z3637">
        <v>106900</v>
      </c>
      <c r="AA3637">
        <v>106900</v>
      </c>
      <c r="AB3637">
        <v>0</v>
      </c>
    </row>
    <row r="3638" spans="1:28" x14ac:dyDescent="0.25">
      <c r="A3638" t="s">
        <v>2686</v>
      </c>
      <c r="B3638" t="s">
        <v>87</v>
      </c>
      <c r="C3638">
        <v>899999230</v>
      </c>
      <c r="D3638">
        <v>971116</v>
      </c>
      <c r="E3638" t="s">
        <v>2687</v>
      </c>
      <c r="F3638">
        <v>10149</v>
      </c>
      <c r="G3638">
        <v>2017</v>
      </c>
      <c r="H3638">
        <v>1</v>
      </c>
      <c r="I3638">
        <v>1000001587</v>
      </c>
      <c r="J3638">
        <v>10</v>
      </c>
      <c r="K3638">
        <v>33</v>
      </c>
      <c r="L3638" t="s">
        <v>3213</v>
      </c>
      <c r="M3638" t="s">
        <v>2689</v>
      </c>
      <c r="N3638" t="s">
        <v>2690</v>
      </c>
      <c r="O3638" s="55">
        <v>42756</v>
      </c>
      <c r="P3638" s="55">
        <v>42937</v>
      </c>
      <c r="Q3638" s="55">
        <v>42828</v>
      </c>
      <c r="R3638" s="55">
        <v>42887</v>
      </c>
      <c r="S3638" s="55">
        <v>42902</v>
      </c>
      <c r="T3638" t="s">
        <v>2691</v>
      </c>
      <c r="U3638">
        <v>30</v>
      </c>
      <c r="V3638" t="s">
        <v>5978</v>
      </c>
      <c r="W3638" t="s">
        <v>2693</v>
      </c>
      <c r="Y3638">
        <v>75450</v>
      </c>
      <c r="Z3638">
        <v>75450</v>
      </c>
      <c r="AA3638">
        <v>75450</v>
      </c>
      <c r="AB3638">
        <v>0</v>
      </c>
    </row>
    <row r="3639" spans="1:28" x14ac:dyDescent="0.25">
      <c r="A3639" t="s">
        <v>2686</v>
      </c>
      <c r="B3639" t="s">
        <v>87</v>
      </c>
      <c r="C3639">
        <v>899999230</v>
      </c>
      <c r="D3639">
        <v>971116</v>
      </c>
      <c r="E3639" t="s">
        <v>2687</v>
      </c>
      <c r="F3639">
        <v>10159</v>
      </c>
      <c r="G3639">
        <v>2015</v>
      </c>
      <c r="H3639">
        <v>1</v>
      </c>
      <c r="I3639">
        <v>1000001079</v>
      </c>
      <c r="J3639">
        <v>0</v>
      </c>
      <c r="K3639">
        <v>33</v>
      </c>
      <c r="L3639" t="s">
        <v>3570</v>
      </c>
      <c r="M3639" t="s">
        <v>2689</v>
      </c>
      <c r="N3639" t="s">
        <v>2690</v>
      </c>
      <c r="O3639" s="55">
        <v>41841</v>
      </c>
      <c r="P3639" s="55">
        <v>42206</v>
      </c>
      <c r="Q3639" s="55">
        <v>42136</v>
      </c>
      <c r="R3639" s="55">
        <v>42146</v>
      </c>
      <c r="S3639" s="55">
        <v>42149</v>
      </c>
      <c r="T3639" t="s">
        <v>2743</v>
      </c>
      <c r="U3639">
        <v>30</v>
      </c>
      <c r="V3639" t="s">
        <v>3555</v>
      </c>
      <c r="W3639" t="s">
        <v>2693</v>
      </c>
      <c r="Y3639">
        <v>69700</v>
      </c>
      <c r="Z3639">
        <v>69685</v>
      </c>
      <c r="AA3639">
        <v>69700</v>
      </c>
      <c r="AB3639">
        <v>0</v>
      </c>
    </row>
    <row r="3640" spans="1:28" x14ac:dyDescent="0.25">
      <c r="A3640" t="s">
        <v>2686</v>
      </c>
      <c r="B3640" t="s">
        <v>87</v>
      </c>
      <c r="C3640">
        <v>899999230</v>
      </c>
      <c r="D3640">
        <v>961114</v>
      </c>
      <c r="E3640" t="s">
        <v>3307</v>
      </c>
      <c r="F3640">
        <v>10162</v>
      </c>
      <c r="G3640">
        <v>2010</v>
      </c>
      <c r="H3640">
        <v>2</v>
      </c>
      <c r="I3640">
        <v>1000000398</v>
      </c>
      <c r="J3640">
        <v>0</v>
      </c>
      <c r="K3640">
        <v>33</v>
      </c>
      <c r="L3640" t="s">
        <v>3459</v>
      </c>
      <c r="M3640" t="s">
        <v>2689</v>
      </c>
      <c r="N3640" t="s">
        <v>2690</v>
      </c>
      <c r="O3640" s="55">
        <v>40380</v>
      </c>
      <c r="P3640" s="55">
        <v>40745</v>
      </c>
      <c r="Q3640" s="55">
        <v>40441</v>
      </c>
      <c r="R3640" s="55">
        <v>40479</v>
      </c>
      <c r="S3640" s="55">
        <v>40487</v>
      </c>
      <c r="T3640" t="s">
        <v>2764</v>
      </c>
      <c r="U3640">
        <v>30</v>
      </c>
      <c r="V3640" t="s">
        <v>5979</v>
      </c>
      <c r="W3640" t="s">
        <v>2693</v>
      </c>
      <c r="Y3640">
        <v>139900</v>
      </c>
      <c r="Z3640">
        <v>139900</v>
      </c>
      <c r="AA3640">
        <v>139900</v>
      </c>
      <c r="AB3640">
        <v>0</v>
      </c>
    </row>
    <row r="3641" spans="1:28" x14ac:dyDescent="0.25">
      <c r="A3641" t="s">
        <v>2686</v>
      </c>
      <c r="B3641" t="s">
        <v>87</v>
      </c>
      <c r="C3641">
        <v>899999230</v>
      </c>
      <c r="D3641">
        <v>971116</v>
      </c>
      <c r="E3641" t="s">
        <v>2687</v>
      </c>
      <c r="F3641">
        <v>10171</v>
      </c>
      <c r="G3641">
        <v>2015</v>
      </c>
      <c r="H3641">
        <v>1</v>
      </c>
      <c r="I3641">
        <v>1000001079</v>
      </c>
      <c r="J3641">
        <v>0</v>
      </c>
      <c r="K3641">
        <v>33</v>
      </c>
      <c r="L3641" t="s">
        <v>4898</v>
      </c>
      <c r="M3641" t="s">
        <v>2689</v>
      </c>
      <c r="N3641" t="s">
        <v>2690</v>
      </c>
      <c r="O3641" s="55">
        <v>41841</v>
      </c>
      <c r="P3641" s="55">
        <v>42206</v>
      </c>
      <c r="Q3641" s="55">
        <v>42126</v>
      </c>
      <c r="R3641" s="55">
        <v>42146</v>
      </c>
      <c r="S3641" s="55">
        <v>42149</v>
      </c>
      <c r="T3641" t="s">
        <v>2691</v>
      </c>
      <c r="U3641">
        <v>30</v>
      </c>
      <c r="V3641" t="s">
        <v>5980</v>
      </c>
      <c r="W3641" t="s">
        <v>2693</v>
      </c>
      <c r="Y3641">
        <v>79900</v>
      </c>
      <c r="Z3641">
        <v>79850</v>
      </c>
      <c r="AA3641">
        <v>79900</v>
      </c>
      <c r="AB3641">
        <v>0</v>
      </c>
    </row>
    <row r="3642" spans="1:28" x14ac:dyDescent="0.25">
      <c r="A3642" t="s">
        <v>2686</v>
      </c>
      <c r="B3642" t="s">
        <v>87</v>
      </c>
      <c r="C3642">
        <v>899999230</v>
      </c>
      <c r="D3642">
        <v>971116</v>
      </c>
      <c r="E3642" t="s">
        <v>2687</v>
      </c>
      <c r="F3642">
        <v>10184</v>
      </c>
      <c r="G3642">
        <v>2018</v>
      </c>
      <c r="H3642">
        <v>1</v>
      </c>
      <c r="I3642">
        <v>1000002115</v>
      </c>
      <c r="J3642">
        <v>1</v>
      </c>
      <c r="K3642">
        <v>33</v>
      </c>
      <c r="L3642" t="s">
        <v>3549</v>
      </c>
      <c r="M3642" t="s">
        <v>2689</v>
      </c>
      <c r="N3642" t="s">
        <v>2690</v>
      </c>
      <c r="O3642" s="55">
        <v>43121</v>
      </c>
      <c r="P3642" s="55">
        <v>43302</v>
      </c>
      <c r="Q3642" s="55">
        <v>43210</v>
      </c>
      <c r="R3642" s="55">
        <v>43244</v>
      </c>
      <c r="S3642" s="55">
        <v>43258</v>
      </c>
      <c r="T3642" t="s">
        <v>2764</v>
      </c>
      <c r="U3642">
        <v>30</v>
      </c>
      <c r="V3642" t="s">
        <v>4107</v>
      </c>
      <c r="W3642" t="s">
        <v>2693</v>
      </c>
      <c r="Y3642">
        <v>91900</v>
      </c>
      <c r="Z3642">
        <v>91900</v>
      </c>
      <c r="AA3642">
        <v>91900</v>
      </c>
      <c r="AB3642">
        <v>0</v>
      </c>
    </row>
    <row r="3643" spans="1:28" x14ac:dyDescent="0.25">
      <c r="A3643" t="s">
        <v>2686</v>
      </c>
      <c r="B3643" t="s">
        <v>87</v>
      </c>
      <c r="C3643">
        <v>899999230</v>
      </c>
      <c r="D3643">
        <v>971116</v>
      </c>
      <c r="E3643" t="s">
        <v>2687</v>
      </c>
      <c r="F3643">
        <v>10201</v>
      </c>
      <c r="G3643">
        <v>2015</v>
      </c>
      <c r="H3643">
        <v>2</v>
      </c>
      <c r="I3643">
        <v>1000001079</v>
      </c>
      <c r="J3643">
        <v>0</v>
      </c>
      <c r="K3643">
        <v>33</v>
      </c>
      <c r="L3643" t="s">
        <v>5981</v>
      </c>
      <c r="M3643" t="s">
        <v>2689</v>
      </c>
      <c r="N3643" t="s">
        <v>2690</v>
      </c>
      <c r="O3643" s="55">
        <v>41841</v>
      </c>
      <c r="P3643" s="55">
        <v>42206</v>
      </c>
      <c r="Q3643" s="55">
        <v>42133</v>
      </c>
      <c r="R3643" s="55">
        <v>42254</v>
      </c>
      <c r="S3643" s="55">
        <v>42261</v>
      </c>
      <c r="T3643" t="s">
        <v>2691</v>
      </c>
      <c r="U3643">
        <v>30</v>
      </c>
      <c r="V3643" t="s">
        <v>5783</v>
      </c>
      <c r="W3643" t="s">
        <v>2693</v>
      </c>
      <c r="Y3643">
        <v>1399954</v>
      </c>
      <c r="Z3643">
        <v>1399954</v>
      </c>
      <c r="AA3643">
        <v>1399954</v>
      </c>
      <c r="AB3643">
        <v>0</v>
      </c>
    </row>
    <row r="3644" spans="1:28" x14ac:dyDescent="0.25">
      <c r="A3644" t="s">
        <v>2686</v>
      </c>
      <c r="B3644" t="s">
        <v>87</v>
      </c>
      <c r="C3644">
        <v>899999230</v>
      </c>
      <c r="D3644">
        <v>971116</v>
      </c>
      <c r="E3644" t="s">
        <v>2687</v>
      </c>
      <c r="F3644">
        <v>10205</v>
      </c>
      <c r="G3644">
        <v>2015</v>
      </c>
      <c r="H3644">
        <v>1</v>
      </c>
      <c r="I3644">
        <v>1000001079</v>
      </c>
      <c r="J3644">
        <v>4</v>
      </c>
      <c r="K3644">
        <v>33</v>
      </c>
      <c r="L3644" t="s">
        <v>66</v>
      </c>
      <c r="M3644" t="s">
        <v>2689</v>
      </c>
      <c r="N3644" t="s">
        <v>2690</v>
      </c>
      <c r="O3644" s="55">
        <v>42025</v>
      </c>
      <c r="P3644" s="55">
        <v>42206</v>
      </c>
      <c r="Q3644" s="55">
        <v>42086</v>
      </c>
      <c r="R3644" s="55">
        <v>42145</v>
      </c>
      <c r="S3644" s="55">
        <v>42149</v>
      </c>
      <c r="T3644" t="s">
        <v>3352</v>
      </c>
      <c r="U3644">
        <v>1</v>
      </c>
      <c r="V3644" t="s">
        <v>5982</v>
      </c>
      <c r="W3644" t="s">
        <v>2693</v>
      </c>
      <c r="Y3644">
        <v>10800000</v>
      </c>
      <c r="Z3644">
        <v>10800000</v>
      </c>
      <c r="AA3644">
        <v>10800000</v>
      </c>
      <c r="AB3644">
        <v>0</v>
      </c>
    </row>
    <row r="3645" spans="1:28" x14ac:dyDescent="0.25">
      <c r="A3645" t="s">
        <v>2686</v>
      </c>
      <c r="B3645" t="s">
        <v>87</v>
      </c>
      <c r="C3645">
        <v>899999230</v>
      </c>
      <c r="D3645">
        <v>971116</v>
      </c>
      <c r="E3645" t="s">
        <v>2687</v>
      </c>
      <c r="F3645">
        <v>10206</v>
      </c>
      <c r="G3645">
        <v>2018</v>
      </c>
      <c r="H3645">
        <v>2</v>
      </c>
      <c r="I3645">
        <v>1000002115</v>
      </c>
      <c r="J3645">
        <v>1</v>
      </c>
      <c r="K3645">
        <v>33</v>
      </c>
      <c r="L3645" t="s">
        <v>3546</v>
      </c>
      <c r="M3645" t="s">
        <v>2689</v>
      </c>
      <c r="N3645" t="s">
        <v>2690</v>
      </c>
      <c r="O3645" s="55">
        <v>43121</v>
      </c>
      <c r="P3645" s="55">
        <v>43302</v>
      </c>
      <c r="Q3645" s="55">
        <v>43200</v>
      </c>
      <c r="R3645" s="55">
        <v>43286</v>
      </c>
      <c r="S3645" s="55">
        <v>43297</v>
      </c>
      <c r="T3645" t="s">
        <v>2691</v>
      </c>
      <c r="U3645">
        <v>30</v>
      </c>
      <c r="V3645" t="s">
        <v>5983</v>
      </c>
      <c r="W3645" t="s">
        <v>2693</v>
      </c>
      <c r="Y3645">
        <v>108000</v>
      </c>
      <c r="Z3645">
        <v>108000</v>
      </c>
      <c r="AA3645">
        <v>108000</v>
      </c>
      <c r="AB3645">
        <v>0</v>
      </c>
    </row>
    <row r="3646" spans="1:28" x14ac:dyDescent="0.25">
      <c r="A3646" t="s">
        <v>2686</v>
      </c>
      <c r="B3646" t="s">
        <v>87</v>
      </c>
      <c r="C3646">
        <v>899999230</v>
      </c>
      <c r="D3646">
        <v>971116</v>
      </c>
      <c r="E3646" t="s">
        <v>2687</v>
      </c>
      <c r="F3646">
        <v>10211</v>
      </c>
      <c r="G3646">
        <v>2018</v>
      </c>
      <c r="H3646">
        <v>1</v>
      </c>
      <c r="I3646">
        <v>1000002115</v>
      </c>
      <c r="J3646">
        <v>1</v>
      </c>
      <c r="K3646">
        <v>33</v>
      </c>
      <c r="L3646" t="s">
        <v>4373</v>
      </c>
      <c r="M3646" t="s">
        <v>2689</v>
      </c>
      <c r="N3646" t="s">
        <v>2690</v>
      </c>
      <c r="O3646" s="55">
        <v>43121</v>
      </c>
      <c r="P3646" s="55">
        <v>43302</v>
      </c>
      <c r="Q3646" s="55">
        <v>43200</v>
      </c>
      <c r="R3646" s="55">
        <v>43230</v>
      </c>
      <c r="S3646" s="55">
        <v>43259</v>
      </c>
      <c r="T3646" t="s">
        <v>2691</v>
      </c>
      <c r="U3646">
        <v>30</v>
      </c>
      <c r="V3646" t="s">
        <v>4605</v>
      </c>
      <c r="W3646" t="s">
        <v>2693</v>
      </c>
      <c r="Y3646">
        <v>105100</v>
      </c>
      <c r="Z3646">
        <v>105100</v>
      </c>
      <c r="AA3646">
        <v>105100</v>
      </c>
      <c r="AB3646">
        <v>0</v>
      </c>
    </row>
    <row r="3647" spans="1:28" x14ac:dyDescent="0.25">
      <c r="A3647" t="s">
        <v>2686</v>
      </c>
      <c r="B3647" t="s">
        <v>87</v>
      </c>
      <c r="C3647">
        <v>899999230</v>
      </c>
      <c r="D3647">
        <v>971116</v>
      </c>
      <c r="E3647" t="s">
        <v>2687</v>
      </c>
      <c r="F3647">
        <v>10214</v>
      </c>
      <c r="G3647">
        <v>2015</v>
      </c>
      <c r="H3647">
        <v>3</v>
      </c>
      <c r="I3647">
        <v>1000001079</v>
      </c>
      <c r="J3647">
        <v>0</v>
      </c>
      <c r="K3647">
        <v>33</v>
      </c>
      <c r="L3647" t="s">
        <v>3737</v>
      </c>
      <c r="M3647" t="s">
        <v>2689</v>
      </c>
      <c r="N3647" t="s">
        <v>2690</v>
      </c>
      <c r="O3647" s="55">
        <v>41841</v>
      </c>
      <c r="P3647" s="55">
        <v>42206</v>
      </c>
      <c r="Q3647" s="55">
        <v>42132</v>
      </c>
      <c r="R3647" s="55">
        <v>42193</v>
      </c>
      <c r="S3647" s="55">
        <v>42194</v>
      </c>
      <c r="T3647" t="s">
        <v>2691</v>
      </c>
      <c r="U3647">
        <v>30</v>
      </c>
      <c r="V3647" t="s">
        <v>3738</v>
      </c>
      <c r="W3647" t="s">
        <v>2693</v>
      </c>
      <c r="Y3647">
        <v>109900</v>
      </c>
      <c r="Z3647">
        <v>109725</v>
      </c>
      <c r="AA3647">
        <v>109900</v>
      </c>
      <c r="AB3647">
        <v>0</v>
      </c>
    </row>
    <row r="3648" spans="1:28" x14ac:dyDescent="0.25">
      <c r="A3648" t="s">
        <v>2686</v>
      </c>
      <c r="B3648" t="s">
        <v>87</v>
      </c>
      <c r="C3648">
        <v>899999230</v>
      </c>
      <c r="D3648">
        <v>971116</v>
      </c>
      <c r="E3648" t="s">
        <v>2687</v>
      </c>
      <c r="F3648">
        <v>10219</v>
      </c>
      <c r="G3648">
        <v>2015</v>
      </c>
      <c r="H3648">
        <v>1</v>
      </c>
      <c r="I3648">
        <v>1000001079</v>
      </c>
      <c r="J3648">
        <v>0</v>
      </c>
      <c r="K3648">
        <v>33</v>
      </c>
      <c r="L3648" t="s">
        <v>5984</v>
      </c>
      <c r="M3648" t="s">
        <v>2689</v>
      </c>
      <c r="N3648" t="s">
        <v>2690</v>
      </c>
      <c r="O3648" s="55">
        <v>41841</v>
      </c>
      <c r="P3648" s="55">
        <v>42206</v>
      </c>
      <c r="Q3648" s="55">
        <v>42132</v>
      </c>
      <c r="R3648" s="55">
        <v>42145</v>
      </c>
      <c r="S3648" s="55">
        <v>42149</v>
      </c>
      <c r="T3648" t="s">
        <v>2691</v>
      </c>
      <c r="U3648">
        <v>30</v>
      </c>
      <c r="V3648" t="s">
        <v>3985</v>
      </c>
      <c r="W3648" t="s">
        <v>2693</v>
      </c>
      <c r="Y3648">
        <v>201100</v>
      </c>
      <c r="Z3648">
        <v>201070</v>
      </c>
      <c r="AA3648">
        <v>201100</v>
      </c>
      <c r="AB3648">
        <v>0</v>
      </c>
    </row>
    <row r="3649" spans="1:28" x14ac:dyDescent="0.25">
      <c r="A3649" t="s">
        <v>2686</v>
      </c>
      <c r="B3649" t="s">
        <v>87</v>
      </c>
      <c r="C3649">
        <v>899999230</v>
      </c>
      <c r="D3649">
        <v>971116</v>
      </c>
      <c r="E3649" t="s">
        <v>2687</v>
      </c>
      <c r="F3649">
        <v>10224</v>
      </c>
      <c r="G3649">
        <v>2015</v>
      </c>
      <c r="H3649">
        <v>1</v>
      </c>
      <c r="I3649">
        <v>1000001079</v>
      </c>
      <c r="J3649">
        <v>0</v>
      </c>
      <c r="K3649">
        <v>33</v>
      </c>
      <c r="L3649" t="s">
        <v>3093</v>
      </c>
      <c r="M3649" t="s">
        <v>2689</v>
      </c>
      <c r="N3649" t="s">
        <v>2690</v>
      </c>
      <c r="O3649" s="55">
        <v>41841</v>
      </c>
      <c r="P3649" s="55">
        <v>42206</v>
      </c>
      <c r="Q3649" s="55">
        <v>42124</v>
      </c>
      <c r="R3649" s="55">
        <v>42145</v>
      </c>
      <c r="S3649" s="55">
        <v>42149</v>
      </c>
      <c r="T3649" t="s">
        <v>2743</v>
      </c>
      <c r="U3649">
        <v>30</v>
      </c>
      <c r="V3649" t="s">
        <v>3172</v>
      </c>
      <c r="W3649" t="s">
        <v>2693</v>
      </c>
      <c r="Y3649">
        <v>215700</v>
      </c>
      <c r="Z3649">
        <v>215685</v>
      </c>
      <c r="AA3649">
        <v>215700</v>
      </c>
      <c r="AB3649">
        <v>0</v>
      </c>
    </row>
    <row r="3650" spans="1:28" x14ac:dyDescent="0.25">
      <c r="A3650" t="s">
        <v>2686</v>
      </c>
      <c r="B3650" t="s">
        <v>87</v>
      </c>
      <c r="C3650">
        <v>899999230</v>
      </c>
      <c r="D3650">
        <v>971116</v>
      </c>
      <c r="E3650" t="s">
        <v>2687</v>
      </c>
      <c r="F3650">
        <v>10226</v>
      </c>
      <c r="G3650">
        <v>2017</v>
      </c>
      <c r="H3650">
        <v>1</v>
      </c>
      <c r="I3650">
        <v>1000001587</v>
      </c>
      <c r="J3650">
        <v>10</v>
      </c>
      <c r="K3650">
        <v>33</v>
      </c>
      <c r="L3650" t="s">
        <v>3048</v>
      </c>
      <c r="M3650" t="s">
        <v>2689</v>
      </c>
      <c r="N3650" t="s">
        <v>2690</v>
      </c>
      <c r="O3650" s="55">
        <v>42756</v>
      </c>
      <c r="P3650" s="55">
        <v>42937</v>
      </c>
      <c r="Q3650" s="55">
        <v>42869</v>
      </c>
      <c r="R3650" s="55">
        <v>42887</v>
      </c>
      <c r="S3650" s="55">
        <v>42906</v>
      </c>
      <c r="T3650" t="s">
        <v>3638</v>
      </c>
      <c r="U3650">
        <v>30</v>
      </c>
      <c r="V3650" t="s">
        <v>3741</v>
      </c>
      <c r="W3650" t="s">
        <v>2693</v>
      </c>
      <c r="Y3650">
        <v>111610</v>
      </c>
      <c r="Z3650">
        <v>111610</v>
      </c>
      <c r="AA3650">
        <v>111610</v>
      </c>
      <c r="AB3650">
        <v>0</v>
      </c>
    </row>
    <row r="3651" spans="1:28" x14ac:dyDescent="0.25">
      <c r="A3651" t="s">
        <v>2686</v>
      </c>
      <c r="B3651" t="s">
        <v>87</v>
      </c>
      <c r="C3651">
        <v>899999230</v>
      </c>
      <c r="D3651">
        <v>971116</v>
      </c>
      <c r="E3651" t="s">
        <v>2687</v>
      </c>
      <c r="F3651">
        <v>10226</v>
      </c>
      <c r="G3651">
        <v>2017</v>
      </c>
      <c r="H3651">
        <v>6</v>
      </c>
      <c r="I3651">
        <v>1000001587</v>
      </c>
      <c r="J3651">
        <v>10</v>
      </c>
      <c r="K3651">
        <v>33</v>
      </c>
      <c r="L3651" t="s">
        <v>3048</v>
      </c>
      <c r="M3651" t="s">
        <v>2689</v>
      </c>
      <c r="N3651" t="s">
        <v>2690</v>
      </c>
      <c r="O3651" s="55">
        <v>42756</v>
      </c>
      <c r="P3651" s="55">
        <v>42937</v>
      </c>
      <c r="Q3651" s="55">
        <v>42869</v>
      </c>
      <c r="R3651" s="55">
        <v>42984</v>
      </c>
      <c r="S3651" s="55">
        <v>42989</v>
      </c>
      <c r="T3651" t="s">
        <v>3638</v>
      </c>
      <c r="U3651">
        <v>30</v>
      </c>
      <c r="V3651" t="s">
        <v>3741</v>
      </c>
      <c r="W3651" t="s">
        <v>2693</v>
      </c>
      <c r="Y3651">
        <v>114300</v>
      </c>
      <c r="Z3651">
        <v>114300</v>
      </c>
      <c r="AA3651">
        <v>114300</v>
      </c>
      <c r="AB3651">
        <v>0</v>
      </c>
    </row>
    <row r="3652" spans="1:28" x14ac:dyDescent="0.25">
      <c r="A3652" t="s">
        <v>2686</v>
      </c>
      <c r="B3652" t="s">
        <v>87</v>
      </c>
      <c r="C3652">
        <v>899999230</v>
      </c>
      <c r="D3652">
        <v>971116</v>
      </c>
      <c r="E3652" t="s">
        <v>2687</v>
      </c>
      <c r="F3652">
        <v>10226</v>
      </c>
      <c r="G3652">
        <v>2017</v>
      </c>
      <c r="H3652">
        <v>8</v>
      </c>
      <c r="I3652">
        <v>1000001587</v>
      </c>
      <c r="J3652">
        <v>10</v>
      </c>
      <c r="K3652">
        <v>33</v>
      </c>
      <c r="L3652" t="s">
        <v>3048</v>
      </c>
      <c r="M3652" t="s">
        <v>2689</v>
      </c>
      <c r="N3652" t="s">
        <v>2690</v>
      </c>
      <c r="O3652" s="55">
        <v>42756</v>
      </c>
      <c r="P3652" s="55">
        <v>42937</v>
      </c>
      <c r="Q3652" s="55">
        <v>42869</v>
      </c>
      <c r="R3652" s="55">
        <v>43132</v>
      </c>
      <c r="S3652" s="55">
        <v>43136</v>
      </c>
      <c r="T3652" t="s">
        <v>3638</v>
      </c>
      <c r="U3652">
        <v>30</v>
      </c>
      <c r="V3652" t="s">
        <v>3741</v>
      </c>
      <c r="W3652" t="s">
        <v>2693</v>
      </c>
      <c r="Y3652">
        <v>40500</v>
      </c>
      <c r="Z3652">
        <v>40500</v>
      </c>
      <c r="AA3652">
        <v>40500</v>
      </c>
      <c r="AB3652">
        <v>0</v>
      </c>
    </row>
    <row r="3653" spans="1:28" x14ac:dyDescent="0.25">
      <c r="A3653" t="s">
        <v>2686</v>
      </c>
      <c r="B3653" t="s">
        <v>87</v>
      </c>
      <c r="C3653">
        <v>899999230</v>
      </c>
      <c r="D3653">
        <v>971116</v>
      </c>
      <c r="E3653" t="s">
        <v>2687</v>
      </c>
      <c r="F3653">
        <v>10237</v>
      </c>
      <c r="G3653">
        <v>2015</v>
      </c>
      <c r="H3653">
        <v>2</v>
      </c>
      <c r="I3653">
        <v>1000001079</v>
      </c>
      <c r="J3653">
        <v>0</v>
      </c>
      <c r="K3653">
        <v>33</v>
      </c>
      <c r="L3653" t="s">
        <v>5985</v>
      </c>
      <c r="M3653" t="s">
        <v>2689</v>
      </c>
      <c r="N3653" t="s">
        <v>2690</v>
      </c>
      <c r="O3653" s="55">
        <v>41841</v>
      </c>
      <c r="P3653" s="55">
        <v>42206</v>
      </c>
      <c r="Q3653" s="55">
        <v>42122</v>
      </c>
      <c r="R3653" s="55">
        <v>42165</v>
      </c>
      <c r="S3653" s="55">
        <v>42171</v>
      </c>
      <c r="T3653" t="s">
        <v>2691</v>
      </c>
      <c r="U3653">
        <v>30</v>
      </c>
      <c r="V3653" t="s">
        <v>5986</v>
      </c>
      <c r="W3653" t="s">
        <v>2693</v>
      </c>
      <c r="Y3653">
        <v>69700</v>
      </c>
      <c r="Z3653">
        <v>69685</v>
      </c>
      <c r="AA3653">
        <v>69700</v>
      </c>
      <c r="AB3653">
        <v>0</v>
      </c>
    </row>
    <row r="3654" spans="1:28" x14ac:dyDescent="0.25">
      <c r="A3654" t="s">
        <v>2686</v>
      </c>
      <c r="B3654" t="s">
        <v>2696</v>
      </c>
      <c r="C3654">
        <v>899999230</v>
      </c>
      <c r="D3654">
        <v>971116</v>
      </c>
      <c r="E3654" t="s">
        <v>2687</v>
      </c>
      <c r="F3654">
        <v>10321</v>
      </c>
      <c r="G3654">
        <v>2023</v>
      </c>
      <c r="H3654">
        <v>1</v>
      </c>
      <c r="I3654">
        <v>1000004755</v>
      </c>
      <c r="J3654">
        <v>0</v>
      </c>
      <c r="K3654">
        <v>33</v>
      </c>
      <c r="L3654" t="s">
        <v>4460</v>
      </c>
      <c r="M3654" t="s">
        <v>2689</v>
      </c>
      <c r="N3654" t="s">
        <v>2690</v>
      </c>
      <c r="O3654" s="55">
        <v>44774</v>
      </c>
      <c r="P3654" s="55">
        <v>45138</v>
      </c>
      <c r="Q3654" s="55">
        <v>45036</v>
      </c>
      <c r="R3654" s="55">
        <v>45106</v>
      </c>
      <c r="S3654" s="55">
        <v>45117</v>
      </c>
      <c r="T3654" t="s">
        <v>2691</v>
      </c>
      <c r="U3654">
        <v>30</v>
      </c>
      <c r="V3654" t="s">
        <v>5097</v>
      </c>
      <c r="W3654" t="s">
        <v>2693</v>
      </c>
      <c r="Y3654">
        <v>306700</v>
      </c>
      <c r="Z3654">
        <v>306700</v>
      </c>
      <c r="AA3654">
        <v>306700</v>
      </c>
      <c r="AB3654">
        <v>0</v>
      </c>
    </row>
    <row r="3655" spans="1:28" x14ac:dyDescent="0.25">
      <c r="A3655" t="s">
        <v>2686</v>
      </c>
      <c r="B3655" t="s">
        <v>87</v>
      </c>
      <c r="C3655">
        <v>899999230</v>
      </c>
      <c r="D3655">
        <v>971116</v>
      </c>
      <c r="E3655" t="s">
        <v>2687</v>
      </c>
      <c r="F3655">
        <v>10325</v>
      </c>
      <c r="G3655">
        <v>2018</v>
      </c>
      <c r="H3655">
        <v>1</v>
      </c>
      <c r="I3655">
        <v>1000002115</v>
      </c>
      <c r="J3655">
        <v>1</v>
      </c>
      <c r="K3655">
        <v>33</v>
      </c>
      <c r="L3655" t="s">
        <v>5243</v>
      </c>
      <c r="M3655" t="s">
        <v>2689</v>
      </c>
      <c r="N3655" t="s">
        <v>2690</v>
      </c>
      <c r="O3655" s="55">
        <v>43121</v>
      </c>
      <c r="P3655" s="55">
        <v>43302</v>
      </c>
      <c r="Q3655" s="55">
        <v>43203</v>
      </c>
      <c r="R3655" s="55">
        <v>43230</v>
      </c>
      <c r="S3655" s="55">
        <v>43264</v>
      </c>
      <c r="T3655" t="s">
        <v>2855</v>
      </c>
      <c r="U3655">
        <v>30</v>
      </c>
      <c r="V3655" t="s">
        <v>5987</v>
      </c>
      <c r="W3655" t="s">
        <v>2693</v>
      </c>
      <c r="Y3655">
        <v>91900</v>
      </c>
      <c r="Z3655">
        <v>91900</v>
      </c>
      <c r="AA3655">
        <v>91900</v>
      </c>
      <c r="AB3655">
        <v>0</v>
      </c>
    </row>
    <row r="3656" spans="1:28" x14ac:dyDescent="0.25">
      <c r="A3656" t="s">
        <v>2686</v>
      </c>
      <c r="B3656" t="s">
        <v>2730</v>
      </c>
      <c r="C3656">
        <v>899999230</v>
      </c>
      <c r="D3656">
        <v>971116</v>
      </c>
      <c r="E3656" t="s">
        <v>2687</v>
      </c>
      <c r="F3656">
        <v>10373</v>
      </c>
      <c r="G3656">
        <v>2016</v>
      </c>
      <c r="H3656">
        <v>2</v>
      </c>
      <c r="I3656">
        <v>1000001288</v>
      </c>
      <c r="J3656">
        <v>8</v>
      </c>
      <c r="K3656">
        <v>33</v>
      </c>
      <c r="L3656" t="s">
        <v>5988</v>
      </c>
      <c r="M3656" t="s">
        <v>2689</v>
      </c>
      <c r="N3656" t="s">
        <v>2690</v>
      </c>
      <c r="O3656" s="55">
        <v>42390</v>
      </c>
      <c r="P3656" s="55">
        <v>42572</v>
      </c>
      <c r="Q3656" s="55">
        <v>42509</v>
      </c>
      <c r="R3656" s="55">
        <v>42530</v>
      </c>
      <c r="S3656" s="55">
        <v>42536</v>
      </c>
      <c r="T3656" t="s">
        <v>2691</v>
      </c>
      <c r="U3656">
        <v>30</v>
      </c>
      <c r="V3656" t="s">
        <v>3716</v>
      </c>
      <c r="W3656" t="s">
        <v>2693</v>
      </c>
      <c r="Y3656">
        <v>62215</v>
      </c>
      <c r="Z3656">
        <v>62215</v>
      </c>
      <c r="AA3656">
        <v>62215</v>
      </c>
      <c r="AB3656">
        <v>0</v>
      </c>
    </row>
    <row r="3657" spans="1:28" x14ac:dyDescent="0.25">
      <c r="A3657" t="s">
        <v>2686</v>
      </c>
      <c r="B3657" t="s">
        <v>2696</v>
      </c>
      <c r="C3657">
        <v>899999230</v>
      </c>
      <c r="D3657">
        <v>971116</v>
      </c>
      <c r="E3657" t="s">
        <v>2687</v>
      </c>
      <c r="F3657">
        <v>10403</v>
      </c>
      <c r="G3657">
        <v>2023</v>
      </c>
      <c r="H3657">
        <v>4</v>
      </c>
      <c r="I3657">
        <v>1000004755</v>
      </c>
      <c r="J3657">
        <v>0</v>
      </c>
      <c r="K3657">
        <v>33</v>
      </c>
      <c r="L3657" t="s">
        <v>3760</v>
      </c>
      <c r="M3657" t="s">
        <v>2689</v>
      </c>
      <c r="N3657" t="s">
        <v>2690</v>
      </c>
      <c r="O3657" s="55">
        <v>44774</v>
      </c>
      <c r="P3657" s="55">
        <v>45138</v>
      </c>
      <c r="Q3657" s="55">
        <v>45093</v>
      </c>
      <c r="R3657" s="55">
        <v>45219</v>
      </c>
      <c r="S3657" s="55">
        <v>45223</v>
      </c>
      <c r="T3657" t="s">
        <v>2691</v>
      </c>
      <c r="U3657">
        <v>30</v>
      </c>
      <c r="V3657" t="s">
        <v>3761</v>
      </c>
      <c r="W3657" t="s">
        <v>2693</v>
      </c>
      <c r="X3657" t="s">
        <v>2775</v>
      </c>
      <c r="Y3657">
        <v>58872</v>
      </c>
      <c r="Z3657">
        <v>56760</v>
      </c>
      <c r="AA3657">
        <v>58872</v>
      </c>
      <c r="AB3657">
        <v>0</v>
      </c>
    </row>
    <row r="3658" spans="1:28" x14ac:dyDescent="0.25">
      <c r="A3658" t="s">
        <v>2686</v>
      </c>
      <c r="B3658" t="s">
        <v>2696</v>
      </c>
      <c r="C3658">
        <v>899999230</v>
      </c>
      <c r="D3658">
        <v>971116</v>
      </c>
      <c r="E3658" t="s">
        <v>2687</v>
      </c>
      <c r="F3658">
        <v>10403</v>
      </c>
      <c r="G3658">
        <v>2023</v>
      </c>
      <c r="H3658">
        <v>6</v>
      </c>
      <c r="I3658">
        <v>1000004755</v>
      </c>
      <c r="J3658">
        <v>0</v>
      </c>
      <c r="K3658">
        <v>33</v>
      </c>
      <c r="L3658" t="s">
        <v>3760</v>
      </c>
      <c r="M3658" t="s">
        <v>2689</v>
      </c>
      <c r="N3658" t="s">
        <v>2690</v>
      </c>
      <c r="O3658" s="55">
        <v>44774</v>
      </c>
      <c r="P3658" s="55">
        <v>45138</v>
      </c>
      <c r="Q3658" s="55">
        <v>45093</v>
      </c>
      <c r="R3658" s="55">
        <v>45306</v>
      </c>
      <c r="S3658" s="55">
        <v>45307</v>
      </c>
      <c r="T3658" t="s">
        <v>2691</v>
      </c>
      <c r="U3658">
        <v>30</v>
      </c>
      <c r="V3658" t="s">
        <v>3761</v>
      </c>
      <c r="W3658" t="s">
        <v>2693</v>
      </c>
      <c r="Y3658">
        <v>151008</v>
      </c>
      <c r="Z3658">
        <v>151008</v>
      </c>
      <c r="AA3658">
        <v>151008</v>
      </c>
      <c r="AB3658">
        <v>0</v>
      </c>
    </row>
    <row r="3659" spans="1:28" x14ac:dyDescent="0.25">
      <c r="A3659" t="s">
        <v>2686</v>
      </c>
      <c r="B3659" t="s">
        <v>2730</v>
      </c>
      <c r="C3659">
        <v>899999230</v>
      </c>
      <c r="D3659">
        <v>91968</v>
      </c>
      <c r="F3659">
        <v>10417</v>
      </c>
      <c r="G3659">
        <v>2014</v>
      </c>
      <c r="H3659">
        <v>4</v>
      </c>
      <c r="I3659">
        <v>1000000920</v>
      </c>
      <c r="J3659">
        <v>0</v>
      </c>
      <c r="K3659">
        <v>33</v>
      </c>
      <c r="L3659" t="s">
        <v>3181</v>
      </c>
      <c r="M3659" t="s">
        <v>2689</v>
      </c>
      <c r="N3659" t="s">
        <v>2690</v>
      </c>
      <c r="O3659" s="55">
        <v>41476</v>
      </c>
      <c r="P3659" s="55">
        <v>41841</v>
      </c>
      <c r="Q3659" s="55">
        <v>41739</v>
      </c>
      <c r="R3659" s="55">
        <v>41886</v>
      </c>
      <c r="S3659" s="55">
        <v>41887</v>
      </c>
      <c r="T3659" t="s">
        <v>3512</v>
      </c>
      <c r="U3659">
        <v>30</v>
      </c>
      <c r="V3659" t="s">
        <v>3763</v>
      </c>
      <c r="W3659" t="s">
        <v>2693</v>
      </c>
      <c r="Y3659">
        <v>55720</v>
      </c>
      <c r="Z3659">
        <v>55720</v>
      </c>
      <c r="AA3659">
        <v>55720</v>
      </c>
      <c r="AB3659">
        <v>0</v>
      </c>
    </row>
    <row r="3660" spans="1:28" x14ac:dyDescent="0.25">
      <c r="A3660" t="s">
        <v>2686</v>
      </c>
      <c r="B3660" t="s">
        <v>2730</v>
      </c>
      <c r="C3660">
        <v>899999230</v>
      </c>
      <c r="D3660">
        <v>91968</v>
      </c>
      <c r="F3660">
        <v>10417</v>
      </c>
      <c r="G3660">
        <v>2014</v>
      </c>
      <c r="H3660">
        <v>6</v>
      </c>
      <c r="I3660">
        <v>1000000920</v>
      </c>
      <c r="J3660">
        <v>0</v>
      </c>
      <c r="K3660">
        <v>33</v>
      </c>
      <c r="L3660" t="s">
        <v>3181</v>
      </c>
      <c r="M3660" t="s">
        <v>2689</v>
      </c>
      <c r="N3660" t="s">
        <v>2690</v>
      </c>
      <c r="O3660" s="55">
        <v>41476</v>
      </c>
      <c r="P3660" s="55">
        <v>41841</v>
      </c>
      <c r="Q3660" s="55">
        <v>41739</v>
      </c>
      <c r="R3660" s="55">
        <v>41886</v>
      </c>
      <c r="S3660" s="55">
        <v>41890</v>
      </c>
      <c r="T3660" t="s">
        <v>3512</v>
      </c>
      <c r="U3660">
        <v>30</v>
      </c>
      <c r="V3660" t="s">
        <v>3763</v>
      </c>
      <c r="W3660" t="s">
        <v>2693</v>
      </c>
      <c r="Y3660">
        <v>100650</v>
      </c>
      <c r="Z3660">
        <v>100650</v>
      </c>
      <c r="AA3660">
        <v>100650</v>
      </c>
      <c r="AB3660">
        <v>0</v>
      </c>
    </row>
    <row r="3661" spans="1:28" x14ac:dyDescent="0.25">
      <c r="A3661" t="s">
        <v>2686</v>
      </c>
      <c r="B3661" t="s">
        <v>2730</v>
      </c>
      <c r="C3661">
        <v>899999230</v>
      </c>
      <c r="D3661">
        <v>91968</v>
      </c>
      <c r="F3661">
        <v>10417</v>
      </c>
      <c r="G3661">
        <v>2014</v>
      </c>
      <c r="H3661">
        <v>11</v>
      </c>
      <c r="I3661">
        <v>1000000920</v>
      </c>
      <c r="J3661">
        <v>0</v>
      </c>
      <c r="K3661">
        <v>33</v>
      </c>
      <c r="L3661" t="s">
        <v>3181</v>
      </c>
      <c r="M3661" t="s">
        <v>2689</v>
      </c>
      <c r="N3661" t="s">
        <v>2690</v>
      </c>
      <c r="O3661" s="55">
        <v>41476</v>
      </c>
      <c r="P3661" s="55">
        <v>41841</v>
      </c>
      <c r="Q3661" s="55">
        <v>41739</v>
      </c>
      <c r="R3661" s="55">
        <v>42019</v>
      </c>
      <c r="S3661" s="55">
        <v>42020</v>
      </c>
      <c r="T3661" t="s">
        <v>3512</v>
      </c>
      <c r="U3661">
        <v>30</v>
      </c>
      <c r="V3661" t="s">
        <v>3763</v>
      </c>
      <c r="W3661" t="s">
        <v>2893</v>
      </c>
      <c r="Y3661">
        <v>141300</v>
      </c>
      <c r="Z3661">
        <v>0</v>
      </c>
      <c r="AA3661">
        <v>141300</v>
      </c>
      <c r="AB3661">
        <v>0</v>
      </c>
    </row>
    <row r="3662" spans="1:28" x14ac:dyDescent="0.25">
      <c r="A3662" t="s">
        <v>2686</v>
      </c>
      <c r="B3662" t="s">
        <v>2730</v>
      </c>
      <c r="C3662">
        <v>899999230</v>
      </c>
      <c r="D3662">
        <v>971116</v>
      </c>
      <c r="E3662" t="s">
        <v>2687</v>
      </c>
      <c r="F3662">
        <v>10423</v>
      </c>
      <c r="G3662">
        <v>2016</v>
      </c>
      <c r="H3662">
        <v>1</v>
      </c>
      <c r="I3662">
        <v>1000001288</v>
      </c>
      <c r="J3662">
        <v>8</v>
      </c>
      <c r="K3662">
        <v>33</v>
      </c>
      <c r="L3662" t="s">
        <v>5989</v>
      </c>
      <c r="M3662" t="s">
        <v>2689</v>
      </c>
      <c r="N3662" t="s">
        <v>2690</v>
      </c>
      <c r="O3662" s="55">
        <v>42390</v>
      </c>
      <c r="P3662" s="55">
        <v>42572</v>
      </c>
      <c r="Q3662" s="55">
        <v>42504</v>
      </c>
      <c r="R3662" s="55">
        <v>42509</v>
      </c>
      <c r="S3662" s="55">
        <v>42521</v>
      </c>
      <c r="T3662" t="s">
        <v>2691</v>
      </c>
      <c r="U3662">
        <v>30</v>
      </c>
      <c r="V3662" t="s">
        <v>5990</v>
      </c>
      <c r="W3662" t="s">
        <v>2693</v>
      </c>
      <c r="Y3662">
        <v>110500</v>
      </c>
      <c r="Z3662">
        <v>110500</v>
      </c>
      <c r="AA3662">
        <v>110500</v>
      </c>
      <c r="AB3662">
        <v>0</v>
      </c>
    </row>
    <row r="3663" spans="1:28" x14ac:dyDescent="0.25">
      <c r="A3663" t="s">
        <v>2686</v>
      </c>
      <c r="B3663" t="s">
        <v>2730</v>
      </c>
      <c r="C3663">
        <v>899999230</v>
      </c>
      <c r="D3663">
        <v>971116</v>
      </c>
      <c r="E3663" t="s">
        <v>2687</v>
      </c>
      <c r="F3663">
        <v>10437</v>
      </c>
      <c r="G3663">
        <v>2016</v>
      </c>
      <c r="H3663">
        <v>1</v>
      </c>
      <c r="I3663">
        <v>1000001288</v>
      </c>
      <c r="J3663">
        <v>8</v>
      </c>
      <c r="K3663">
        <v>33</v>
      </c>
      <c r="L3663" t="s">
        <v>5991</v>
      </c>
      <c r="M3663" t="s">
        <v>2689</v>
      </c>
      <c r="N3663" t="s">
        <v>2690</v>
      </c>
      <c r="O3663" s="55">
        <v>42390</v>
      </c>
      <c r="P3663" s="55">
        <v>42572</v>
      </c>
      <c r="Q3663" s="55">
        <v>42505</v>
      </c>
      <c r="R3663" s="55">
        <v>42517</v>
      </c>
      <c r="S3663" s="55">
        <v>42521</v>
      </c>
      <c r="T3663" t="s">
        <v>2691</v>
      </c>
      <c r="U3663">
        <v>30</v>
      </c>
      <c r="V3663" t="s">
        <v>5992</v>
      </c>
      <c r="W3663" t="s">
        <v>2693</v>
      </c>
      <c r="Y3663">
        <v>82875</v>
      </c>
      <c r="Z3663">
        <v>82875</v>
      </c>
      <c r="AA3663">
        <v>82875</v>
      </c>
      <c r="AB3663">
        <v>0</v>
      </c>
    </row>
    <row r="3664" spans="1:28" x14ac:dyDescent="0.25">
      <c r="A3664" t="s">
        <v>2686</v>
      </c>
      <c r="B3664" t="s">
        <v>2696</v>
      </c>
      <c r="C3664">
        <v>899999230</v>
      </c>
      <c r="D3664">
        <v>971116</v>
      </c>
      <c r="E3664" t="s">
        <v>2687</v>
      </c>
      <c r="F3664">
        <v>10442</v>
      </c>
      <c r="G3664">
        <v>2023</v>
      </c>
      <c r="H3664">
        <v>1</v>
      </c>
      <c r="I3664">
        <v>1000004755</v>
      </c>
      <c r="J3664">
        <v>7</v>
      </c>
      <c r="K3664">
        <v>33</v>
      </c>
      <c r="L3664" t="s">
        <v>5993</v>
      </c>
      <c r="M3664" t="s">
        <v>2689</v>
      </c>
      <c r="N3664" t="s">
        <v>2690</v>
      </c>
      <c r="O3664" s="55">
        <v>44774</v>
      </c>
      <c r="P3664" s="55">
        <v>45138</v>
      </c>
      <c r="Q3664" s="55">
        <v>45054</v>
      </c>
      <c r="R3664" s="55">
        <v>45106</v>
      </c>
      <c r="S3664" s="55">
        <v>45118</v>
      </c>
      <c r="T3664" t="s">
        <v>2691</v>
      </c>
      <c r="U3664">
        <v>30</v>
      </c>
      <c r="V3664" t="s">
        <v>5994</v>
      </c>
      <c r="W3664" t="s">
        <v>2693</v>
      </c>
      <c r="Y3664">
        <v>173696</v>
      </c>
      <c r="Z3664">
        <v>143336</v>
      </c>
      <c r="AA3664">
        <v>173696</v>
      </c>
      <c r="AB3664">
        <v>0</v>
      </c>
    </row>
    <row r="3665" spans="1:28" x14ac:dyDescent="0.25">
      <c r="A3665" t="s">
        <v>2686</v>
      </c>
      <c r="B3665" t="s">
        <v>2696</v>
      </c>
      <c r="C3665">
        <v>899999230</v>
      </c>
      <c r="D3665">
        <v>971116</v>
      </c>
      <c r="E3665" t="s">
        <v>2687</v>
      </c>
      <c r="F3665">
        <v>10442</v>
      </c>
      <c r="G3665">
        <v>2023</v>
      </c>
      <c r="H3665">
        <v>1</v>
      </c>
      <c r="I3665">
        <v>1000004755</v>
      </c>
      <c r="J3665">
        <v>7</v>
      </c>
      <c r="K3665">
        <v>33</v>
      </c>
      <c r="L3665" t="s">
        <v>5993</v>
      </c>
      <c r="M3665" t="s">
        <v>2689</v>
      </c>
      <c r="N3665" t="s">
        <v>2690</v>
      </c>
      <c r="O3665" s="55">
        <v>44774</v>
      </c>
      <c r="P3665" s="55">
        <v>45138</v>
      </c>
      <c r="Q3665" s="55">
        <v>45054</v>
      </c>
      <c r="R3665" s="55">
        <v>45106</v>
      </c>
      <c r="S3665" s="55">
        <v>45118</v>
      </c>
      <c r="T3665" t="s">
        <v>2691</v>
      </c>
      <c r="U3665">
        <v>30</v>
      </c>
      <c r="V3665" t="s">
        <v>5994</v>
      </c>
      <c r="W3665" t="s">
        <v>2693</v>
      </c>
      <c r="Y3665">
        <v>173696</v>
      </c>
      <c r="Z3665">
        <v>30360</v>
      </c>
      <c r="AA3665">
        <v>173696</v>
      </c>
      <c r="AB3665">
        <v>0</v>
      </c>
    </row>
    <row r="3666" spans="1:28" x14ac:dyDescent="0.25">
      <c r="A3666" t="s">
        <v>2686</v>
      </c>
      <c r="B3666" t="s">
        <v>2696</v>
      </c>
      <c r="C3666">
        <v>899999230</v>
      </c>
      <c r="D3666">
        <v>971116</v>
      </c>
      <c r="E3666" t="s">
        <v>2687</v>
      </c>
      <c r="F3666">
        <v>10448</v>
      </c>
      <c r="G3666">
        <v>2023</v>
      </c>
      <c r="H3666">
        <v>2</v>
      </c>
      <c r="I3666">
        <v>1000004755</v>
      </c>
      <c r="J3666">
        <v>7</v>
      </c>
      <c r="K3666">
        <v>33</v>
      </c>
      <c r="L3666" t="s">
        <v>4222</v>
      </c>
      <c r="M3666" t="s">
        <v>2689</v>
      </c>
      <c r="N3666" t="s">
        <v>2690</v>
      </c>
      <c r="O3666" s="55">
        <v>44774</v>
      </c>
      <c r="P3666" s="55">
        <v>45138</v>
      </c>
      <c r="Q3666" s="55">
        <v>45040</v>
      </c>
      <c r="R3666" s="55">
        <v>45223</v>
      </c>
      <c r="S3666" s="55">
        <v>45226</v>
      </c>
      <c r="T3666" t="s">
        <v>2691</v>
      </c>
      <c r="U3666">
        <v>30</v>
      </c>
      <c r="V3666" t="s">
        <v>5995</v>
      </c>
      <c r="W3666" t="s">
        <v>2693</v>
      </c>
      <c r="X3666" t="s">
        <v>2775</v>
      </c>
      <c r="Y3666">
        <v>26100</v>
      </c>
      <c r="Z3666">
        <v>25168</v>
      </c>
      <c r="AA3666">
        <v>26100</v>
      </c>
      <c r="AB3666">
        <v>0</v>
      </c>
    </row>
    <row r="3667" spans="1:28" x14ac:dyDescent="0.25">
      <c r="A3667" t="s">
        <v>2686</v>
      </c>
      <c r="B3667" t="s">
        <v>87</v>
      </c>
      <c r="C3667">
        <v>899999230</v>
      </c>
      <c r="D3667">
        <v>971116</v>
      </c>
      <c r="E3667" t="s">
        <v>2687</v>
      </c>
      <c r="F3667">
        <v>10454</v>
      </c>
      <c r="G3667">
        <v>2018</v>
      </c>
      <c r="H3667">
        <v>1</v>
      </c>
      <c r="I3667">
        <v>1000002115</v>
      </c>
      <c r="J3667">
        <v>1</v>
      </c>
      <c r="K3667">
        <v>33</v>
      </c>
      <c r="L3667" t="s">
        <v>5996</v>
      </c>
      <c r="M3667" t="s">
        <v>2689</v>
      </c>
      <c r="N3667" t="s">
        <v>2690</v>
      </c>
      <c r="O3667" s="55">
        <v>43121</v>
      </c>
      <c r="P3667" s="55">
        <v>43302</v>
      </c>
      <c r="Q3667" s="55">
        <v>43219</v>
      </c>
      <c r="R3667" s="55">
        <v>43250</v>
      </c>
      <c r="S3667" s="55">
        <v>43265</v>
      </c>
      <c r="T3667" t="s">
        <v>2855</v>
      </c>
      <c r="U3667">
        <v>30</v>
      </c>
      <c r="V3667" t="s">
        <v>5997</v>
      </c>
      <c r="W3667" t="s">
        <v>2693</v>
      </c>
      <c r="Y3667">
        <v>435600</v>
      </c>
      <c r="Z3667">
        <v>435600</v>
      </c>
      <c r="AA3667">
        <v>435600</v>
      </c>
      <c r="AB3667">
        <v>0</v>
      </c>
    </row>
    <row r="3668" spans="1:28" x14ac:dyDescent="0.25">
      <c r="A3668" t="s">
        <v>2686</v>
      </c>
      <c r="B3668" t="s">
        <v>2696</v>
      </c>
      <c r="C3668">
        <v>899999230</v>
      </c>
      <c r="D3668">
        <v>971116</v>
      </c>
      <c r="E3668" t="s">
        <v>2687</v>
      </c>
      <c r="F3668">
        <v>10457</v>
      </c>
      <c r="G3668">
        <v>2023</v>
      </c>
      <c r="H3668">
        <v>1</v>
      </c>
      <c r="I3668">
        <v>1000004755</v>
      </c>
      <c r="J3668">
        <v>0</v>
      </c>
      <c r="K3668">
        <v>33</v>
      </c>
      <c r="L3668" t="s">
        <v>3074</v>
      </c>
      <c r="M3668" t="s">
        <v>2689</v>
      </c>
      <c r="N3668" t="s">
        <v>2690</v>
      </c>
      <c r="O3668" s="55">
        <v>44774</v>
      </c>
      <c r="P3668" s="55">
        <v>45138</v>
      </c>
      <c r="Q3668" s="55">
        <v>45099</v>
      </c>
      <c r="R3668" s="55">
        <v>45113</v>
      </c>
      <c r="S3668" s="55">
        <v>45118</v>
      </c>
      <c r="T3668" t="s">
        <v>2691</v>
      </c>
      <c r="U3668">
        <v>30</v>
      </c>
      <c r="V3668" t="s">
        <v>866</v>
      </c>
      <c r="W3668" t="s">
        <v>2693</v>
      </c>
      <c r="Y3668">
        <v>149320</v>
      </c>
      <c r="Z3668">
        <v>149320</v>
      </c>
      <c r="AA3668">
        <v>149320</v>
      </c>
      <c r="AB3668">
        <v>0</v>
      </c>
    </row>
    <row r="3669" spans="1:28" x14ac:dyDescent="0.25">
      <c r="A3669" t="s">
        <v>2686</v>
      </c>
      <c r="B3669" t="s">
        <v>87</v>
      </c>
      <c r="C3669">
        <v>899999230</v>
      </c>
      <c r="D3669">
        <v>971116</v>
      </c>
      <c r="E3669" t="s">
        <v>2687</v>
      </c>
      <c r="F3669">
        <v>10470</v>
      </c>
      <c r="G3669">
        <v>2018</v>
      </c>
      <c r="H3669">
        <v>1</v>
      </c>
      <c r="I3669">
        <v>1000002115</v>
      </c>
      <c r="J3669">
        <v>1</v>
      </c>
      <c r="K3669">
        <v>33</v>
      </c>
      <c r="L3669" t="s">
        <v>2703</v>
      </c>
      <c r="M3669" t="s">
        <v>2689</v>
      </c>
      <c r="N3669" t="s">
        <v>2690</v>
      </c>
      <c r="O3669" s="55">
        <v>43121</v>
      </c>
      <c r="P3669" s="55">
        <v>43302</v>
      </c>
      <c r="Q3669" s="55">
        <v>43214</v>
      </c>
      <c r="R3669" s="55">
        <v>43250</v>
      </c>
      <c r="S3669" s="55">
        <v>43265</v>
      </c>
      <c r="T3669" t="s">
        <v>2773</v>
      </c>
      <c r="U3669">
        <v>30</v>
      </c>
      <c r="V3669" t="s">
        <v>5998</v>
      </c>
      <c r="W3669" t="s">
        <v>2693</v>
      </c>
      <c r="Y3669">
        <v>116900</v>
      </c>
      <c r="Z3669">
        <v>116900</v>
      </c>
      <c r="AA3669">
        <v>116900</v>
      </c>
      <c r="AB3669">
        <v>0</v>
      </c>
    </row>
    <row r="3670" spans="1:28" x14ac:dyDescent="0.25">
      <c r="A3670" t="s">
        <v>2686</v>
      </c>
      <c r="B3670" t="s">
        <v>87</v>
      </c>
      <c r="C3670">
        <v>899999230</v>
      </c>
      <c r="D3670">
        <v>971116</v>
      </c>
      <c r="E3670" t="s">
        <v>2687</v>
      </c>
      <c r="F3670">
        <v>10496</v>
      </c>
      <c r="G3670">
        <v>2019</v>
      </c>
      <c r="H3670">
        <v>2</v>
      </c>
      <c r="I3670">
        <v>1000002115</v>
      </c>
      <c r="J3670">
        <v>14</v>
      </c>
      <c r="K3670">
        <v>33</v>
      </c>
      <c r="L3670" t="s">
        <v>2703</v>
      </c>
      <c r="M3670" t="s">
        <v>2689</v>
      </c>
      <c r="N3670" t="s">
        <v>2690</v>
      </c>
      <c r="O3670" s="55">
        <v>43487</v>
      </c>
      <c r="P3670" s="55">
        <v>43533</v>
      </c>
      <c r="Q3670" s="55">
        <v>43530</v>
      </c>
      <c r="R3670" s="55">
        <v>43538</v>
      </c>
      <c r="S3670" s="55">
        <v>43595</v>
      </c>
      <c r="T3670" t="s">
        <v>2738</v>
      </c>
      <c r="U3670">
        <v>30</v>
      </c>
      <c r="V3670" t="s">
        <v>3771</v>
      </c>
      <c r="W3670" t="s">
        <v>2693</v>
      </c>
      <c r="X3670" t="s">
        <v>2775</v>
      </c>
      <c r="Y3670">
        <v>233800</v>
      </c>
      <c r="Z3670">
        <v>102775</v>
      </c>
      <c r="AA3670">
        <v>233800</v>
      </c>
      <c r="AB3670">
        <v>0</v>
      </c>
    </row>
    <row r="3671" spans="1:28" x14ac:dyDescent="0.25">
      <c r="A3671" t="s">
        <v>2686</v>
      </c>
      <c r="B3671" t="s">
        <v>87</v>
      </c>
      <c r="C3671">
        <v>899999230</v>
      </c>
      <c r="D3671">
        <v>971116</v>
      </c>
      <c r="E3671" t="s">
        <v>2687</v>
      </c>
      <c r="F3671">
        <v>10496</v>
      </c>
      <c r="G3671">
        <v>2019</v>
      </c>
      <c r="H3671">
        <v>2</v>
      </c>
      <c r="I3671">
        <v>1000002115</v>
      </c>
      <c r="J3671">
        <v>14</v>
      </c>
      <c r="K3671">
        <v>33</v>
      </c>
      <c r="L3671" t="s">
        <v>2703</v>
      </c>
      <c r="M3671" t="s">
        <v>2689</v>
      </c>
      <c r="N3671" t="s">
        <v>2690</v>
      </c>
      <c r="O3671" s="55">
        <v>43487</v>
      </c>
      <c r="P3671" s="55">
        <v>43533</v>
      </c>
      <c r="Q3671" s="55">
        <v>43530</v>
      </c>
      <c r="R3671" s="55">
        <v>43538</v>
      </c>
      <c r="S3671" s="55">
        <v>43595</v>
      </c>
      <c r="T3671" t="s">
        <v>2738</v>
      </c>
      <c r="U3671">
        <v>30</v>
      </c>
      <c r="V3671" t="s">
        <v>3771</v>
      </c>
      <c r="W3671" t="s">
        <v>2693</v>
      </c>
      <c r="X3671" t="s">
        <v>2775</v>
      </c>
      <c r="Y3671">
        <v>233800</v>
      </c>
      <c r="Z3671">
        <v>131000</v>
      </c>
      <c r="AA3671">
        <v>233800</v>
      </c>
      <c r="AB3671">
        <v>0</v>
      </c>
    </row>
    <row r="3672" spans="1:28" x14ac:dyDescent="0.25">
      <c r="A3672" t="s">
        <v>2686</v>
      </c>
      <c r="B3672" t="s">
        <v>2696</v>
      </c>
      <c r="C3672">
        <v>899999230</v>
      </c>
      <c r="D3672">
        <v>971116</v>
      </c>
      <c r="E3672" t="s">
        <v>2687</v>
      </c>
      <c r="F3672">
        <v>10501</v>
      </c>
      <c r="G3672">
        <v>2023</v>
      </c>
      <c r="H3672">
        <v>2</v>
      </c>
      <c r="I3672">
        <v>1000004755</v>
      </c>
      <c r="J3672">
        <v>7</v>
      </c>
      <c r="K3672">
        <v>33</v>
      </c>
      <c r="L3672" t="s">
        <v>2756</v>
      </c>
      <c r="M3672" t="s">
        <v>2689</v>
      </c>
      <c r="N3672" t="s">
        <v>2690</v>
      </c>
      <c r="O3672" s="55">
        <v>44774</v>
      </c>
      <c r="P3672" s="55">
        <v>45138</v>
      </c>
      <c r="Q3672" s="55">
        <v>45082</v>
      </c>
      <c r="R3672" s="55">
        <v>45113</v>
      </c>
      <c r="S3672" s="55">
        <v>45119</v>
      </c>
      <c r="T3672" t="s">
        <v>2691</v>
      </c>
      <c r="U3672">
        <v>30</v>
      </c>
      <c r="V3672" t="s">
        <v>5999</v>
      </c>
      <c r="W3672" t="s">
        <v>2693</v>
      </c>
      <c r="Y3672">
        <v>334648</v>
      </c>
      <c r="Z3672">
        <v>334648</v>
      </c>
      <c r="AA3672">
        <v>334648</v>
      </c>
      <c r="AB3672">
        <v>0</v>
      </c>
    </row>
    <row r="3673" spans="1:28" x14ac:dyDescent="0.25">
      <c r="A3673" t="s">
        <v>2686</v>
      </c>
      <c r="B3673" t="s">
        <v>2730</v>
      </c>
      <c r="C3673">
        <v>899999230</v>
      </c>
      <c r="D3673">
        <v>91968</v>
      </c>
      <c r="F3673">
        <v>10509</v>
      </c>
      <c r="G3673">
        <v>2014</v>
      </c>
      <c r="H3673">
        <v>1</v>
      </c>
      <c r="I3673">
        <v>1000000920</v>
      </c>
      <c r="J3673">
        <v>0</v>
      </c>
      <c r="K3673">
        <v>33</v>
      </c>
      <c r="L3673" t="s">
        <v>3603</v>
      </c>
      <c r="M3673" t="s">
        <v>2689</v>
      </c>
      <c r="N3673" t="s">
        <v>2690</v>
      </c>
      <c r="O3673" s="55">
        <v>41476</v>
      </c>
      <c r="P3673" s="55">
        <v>41841</v>
      </c>
      <c r="Q3673" s="55">
        <v>41741</v>
      </c>
      <c r="R3673" s="55">
        <v>41764</v>
      </c>
      <c r="S3673" s="55">
        <v>41765</v>
      </c>
      <c r="T3673" t="s">
        <v>2773</v>
      </c>
      <c r="U3673">
        <v>30</v>
      </c>
      <c r="V3673" t="s">
        <v>6000</v>
      </c>
      <c r="W3673" t="s">
        <v>2693</v>
      </c>
      <c r="Y3673">
        <v>220230</v>
      </c>
      <c r="Z3673">
        <v>220230</v>
      </c>
      <c r="AA3673">
        <v>220230</v>
      </c>
      <c r="AB3673">
        <v>0</v>
      </c>
    </row>
    <row r="3674" spans="1:28" x14ac:dyDescent="0.25">
      <c r="A3674" t="s">
        <v>2686</v>
      </c>
      <c r="B3674" t="s">
        <v>87</v>
      </c>
      <c r="C3674">
        <v>899999230</v>
      </c>
      <c r="D3674">
        <v>971116</v>
      </c>
      <c r="E3674" t="s">
        <v>2687</v>
      </c>
      <c r="F3674">
        <v>10511</v>
      </c>
      <c r="G3674">
        <v>2018</v>
      </c>
      <c r="H3674">
        <v>1</v>
      </c>
      <c r="I3674">
        <v>1000002115</v>
      </c>
      <c r="J3674">
        <v>1</v>
      </c>
      <c r="K3674">
        <v>33</v>
      </c>
      <c r="L3674" t="s">
        <v>6001</v>
      </c>
      <c r="M3674" t="s">
        <v>2689</v>
      </c>
      <c r="N3674" t="s">
        <v>2690</v>
      </c>
      <c r="O3674" s="55">
        <v>43121</v>
      </c>
      <c r="P3674" s="55">
        <v>43302</v>
      </c>
      <c r="Q3674" s="55">
        <v>43221</v>
      </c>
      <c r="R3674" s="55">
        <v>43250</v>
      </c>
      <c r="S3674" s="55">
        <v>43265</v>
      </c>
      <c r="T3674" t="s">
        <v>2764</v>
      </c>
      <c r="U3674">
        <v>30</v>
      </c>
      <c r="V3674" t="s">
        <v>6002</v>
      </c>
      <c r="W3674" t="s">
        <v>2693</v>
      </c>
      <c r="Y3674">
        <v>119800</v>
      </c>
      <c r="Z3674">
        <v>119800</v>
      </c>
      <c r="AA3674">
        <v>119800</v>
      </c>
      <c r="AB3674">
        <v>0</v>
      </c>
    </row>
    <row r="3675" spans="1:28" x14ac:dyDescent="0.25">
      <c r="A3675" t="s">
        <v>2686</v>
      </c>
      <c r="B3675" t="s">
        <v>2730</v>
      </c>
      <c r="C3675">
        <v>899999230</v>
      </c>
      <c r="D3675">
        <v>971116</v>
      </c>
      <c r="E3675" t="s">
        <v>2687</v>
      </c>
      <c r="F3675">
        <v>10521</v>
      </c>
      <c r="G3675">
        <v>2016</v>
      </c>
      <c r="H3675">
        <v>1</v>
      </c>
      <c r="I3675">
        <v>1000001288</v>
      </c>
      <c r="J3675">
        <v>8</v>
      </c>
      <c r="K3675">
        <v>33</v>
      </c>
      <c r="L3675" t="s">
        <v>3016</v>
      </c>
      <c r="M3675" t="s">
        <v>2689</v>
      </c>
      <c r="N3675" t="s">
        <v>2690</v>
      </c>
      <c r="O3675" s="55">
        <v>42390</v>
      </c>
      <c r="P3675" s="55">
        <v>42572</v>
      </c>
      <c r="Q3675" s="55">
        <v>42504</v>
      </c>
      <c r="R3675" s="55">
        <v>42509</v>
      </c>
      <c r="S3675" s="55">
        <v>42521</v>
      </c>
      <c r="T3675" t="s">
        <v>2691</v>
      </c>
      <c r="U3675">
        <v>30</v>
      </c>
      <c r="V3675" t="s">
        <v>3772</v>
      </c>
      <c r="W3675" t="s">
        <v>2693</v>
      </c>
      <c r="Y3675">
        <v>110500</v>
      </c>
      <c r="Z3675">
        <v>110500</v>
      </c>
      <c r="AA3675">
        <v>110500</v>
      </c>
      <c r="AB3675">
        <v>0</v>
      </c>
    </row>
    <row r="3676" spans="1:28" x14ac:dyDescent="0.25">
      <c r="A3676" t="s">
        <v>2686</v>
      </c>
      <c r="B3676" t="s">
        <v>2730</v>
      </c>
      <c r="C3676">
        <v>899999230</v>
      </c>
      <c r="D3676">
        <v>971116</v>
      </c>
      <c r="E3676" t="s">
        <v>2687</v>
      </c>
      <c r="F3676">
        <v>10521</v>
      </c>
      <c r="G3676">
        <v>2016</v>
      </c>
      <c r="H3676">
        <v>3</v>
      </c>
      <c r="I3676">
        <v>1000001288</v>
      </c>
      <c r="J3676">
        <v>8</v>
      </c>
      <c r="K3676">
        <v>33</v>
      </c>
      <c r="L3676" t="s">
        <v>3016</v>
      </c>
      <c r="M3676" t="s">
        <v>2689</v>
      </c>
      <c r="N3676" t="s">
        <v>2690</v>
      </c>
      <c r="O3676" s="55">
        <v>42390</v>
      </c>
      <c r="P3676" s="55">
        <v>42572</v>
      </c>
      <c r="Q3676" s="55">
        <v>42504</v>
      </c>
      <c r="R3676" s="55">
        <v>42530</v>
      </c>
      <c r="S3676" s="55">
        <v>42535</v>
      </c>
      <c r="T3676" t="s">
        <v>2691</v>
      </c>
      <c r="U3676">
        <v>30</v>
      </c>
      <c r="V3676" t="s">
        <v>3772</v>
      </c>
      <c r="W3676" t="s">
        <v>2693</v>
      </c>
      <c r="Y3676">
        <v>287715</v>
      </c>
      <c r="Z3676">
        <v>287715</v>
      </c>
      <c r="AA3676">
        <v>287715</v>
      </c>
      <c r="AB3676">
        <v>0</v>
      </c>
    </row>
    <row r="3677" spans="1:28" x14ac:dyDescent="0.25">
      <c r="A3677" t="s">
        <v>2686</v>
      </c>
      <c r="B3677" t="s">
        <v>87</v>
      </c>
      <c r="C3677">
        <v>899999230</v>
      </c>
      <c r="D3677">
        <v>971116</v>
      </c>
      <c r="E3677" t="s">
        <v>2687</v>
      </c>
      <c r="F3677">
        <v>10582</v>
      </c>
      <c r="G3677">
        <v>2015</v>
      </c>
      <c r="H3677">
        <v>4</v>
      </c>
      <c r="I3677">
        <v>1000001079</v>
      </c>
      <c r="J3677">
        <v>0</v>
      </c>
      <c r="K3677">
        <v>33</v>
      </c>
      <c r="L3677" t="s">
        <v>3773</v>
      </c>
      <c r="M3677" t="s">
        <v>2689</v>
      </c>
      <c r="N3677" t="s">
        <v>2690</v>
      </c>
      <c r="O3677" s="55">
        <v>41841</v>
      </c>
      <c r="P3677" s="55">
        <v>42206</v>
      </c>
      <c r="Q3677" s="55">
        <v>42137</v>
      </c>
      <c r="R3677" s="55">
        <v>42278</v>
      </c>
      <c r="S3677" s="55">
        <v>42278</v>
      </c>
      <c r="T3677" t="s">
        <v>2691</v>
      </c>
      <c r="U3677">
        <v>30</v>
      </c>
      <c r="V3677" t="s">
        <v>3774</v>
      </c>
      <c r="W3677" t="s">
        <v>2693</v>
      </c>
      <c r="Y3677">
        <v>5296478</v>
      </c>
      <c r="Z3677">
        <v>3083683</v>
      </c>
      <c r="AA3677">
        <v>5296478</v>
      </c>
      <c r="AB3677">
        <v>0</v>
      </c>
    </row>
    <row r="3678" spans="1:28" x14ac:dyDescent="0.25">
      <c r="A3678" t="s">
        <v>2686</v>
      </c>
      <c r="B3678" t="s">
        <v>87</v>
      </c>
      <c r="C3678">
        <v>899999230</v>
      </c>
      <c r="D3678">
        <v>971116</v>
      </c>
      <c r="E3678" t="s">
        <v>2687</v>
      </c>
      <c r="F3678">
        <v>10582</v>
      </c>
      <c r="G3678">
        <v>2015</v>
      </c>
      <c r="H3678">
        <v>4</v>
      </c>
      <c r="I3678">
        <v>1000001079</v>
      </c>
      <c r="J3678">
        <v>0</v>
      </c>
      <c r="K3678">
        <v>33</v>
      </c>
      <c r="L3678" t="s">
        <v>3773</v>
      </c>
      <c r="M3678" t="s">
        <v>2689</v>
      </c>
      <c r="N3678" t="s">
        <v>2690</v>
      </c>
      <c r="O3678" s="55">
        <v>41841</v>
      </c>
      <c r="P3678" s="55">
        <v>42206</v>
      </c>
      <c r="Q3678" s="55">
        <v>42137</v>
      </c>
      <c r="R3678" s="55">
        <v>42278</v>
      </c>
      <c r="S3678" s="55">
        <v>42278</v>
      </c>
      <c r="T3678" t="s">
        <v>2691</v>
      </c>
      <c r="U3678">
        <v>30</v>
      </c>
      <c r="V3678" t="s">
        <v>3774</v>
      </c>
      <c r="W3678" t="s">
        <v>2693</v>
      </c>
      <c r="Y3678">
        <v>5296478</v>
      </c>
      <c r="Z3678">
        <v>984990</v>
      </c>
      <c r="AA3678">
        <v>5296478</v>
      </c>
      <c r="AB3678">
        <v>0</v>
      </c>
    </row>
    <row r="3679" spans="1:28" x14ac:dyDescent="0.25">
      <c r="A3679" t="s">
        <v>2686</v>
      </c>
      <c r="B3679" t="s">
        <v>87</v>
      </c>
      <c r="C3679">
        <v>899999230</v>
      </c>
      <c r="D3679">
        <v>971116</v>
      </c>
      <c r="E3679" t="s">
        <v>2687</v>
      </c>
      <c r="F3679">
        <v>10605</v>
      </c>
      <c r="G3679">
        <v>2017</v>
      </c>
      <c r="H3679">
        <v>1</v>
      </c>
      <c r="I3679">
        <v>1000001587</v>
      </c>
      <c r="J3679">
        <v>10</v>
      </c>
      <c r="K3679">
        <v>33</v>
      </c>
      <c r="L3679" t="s">
        <v>3777</v>
      </c>
      <c r="M3679" t="s">
        <v>2689</v>
      </c>
      <c r="N3679" t="s">
        <v>2690</v>
      </c>
      <c r="O3679" s="55">
        <v>42756</v>
      </c>
      <c r="P3679" s="55">
        <v>42937</v>
      </c>
      <c r="Q3679" s="55">
        <v>42875</v>
      </c>
      <c r="R3679" s="55">
        <v>42894</v>
      </c>
      <c r="S3679" s="55">
        <v>42909</v>
      </c>
      <c r="T3679" t="s">
        <v>2691</v>
      </c>
      <c r="U3679">
        <v>30</v>
      </c>
      <c r="V3679" t="s">
        <v>3778</v>
      </c>
      <c r="W3679" t="s">
        <v>2693</v>
      </c>
      <c r="Y3679">
        <v>189350</v>
      </c>
      <c r="Z3679">
        <v>189350</v>
      </c>
      <c r="AA3679">
        <v>189350</v>
      </c>
      <c r="AB3679">
        <v>0</v>
      </c>
    </row>
    <row r="3680" spans="1:28" x14ac:dyDescent="0.25">
      <c r="A3680" t="s">
        <v>2686</v>
      </c>
      <c r="B3680" t="s">
        <v>87</v>
      </c>
      <c r="C3680">
        <v>899999230</v>
      </c>
      <c r="D3680">
        <v>971116</v>
      </c>
      <c r="E3680" t="s">
        <v>2687</v>
      </c>
      <c r="F3680">
        <v>10605</v>
      </c>
      <c r="G3680">
        <v>2017</v>
      </c>
      <c r="H3680">
        <v>6</v>
      </c>
      <c r="I3680">
        <v>1000001587</v>
      </c>
      <c r="J3680">
        <v>10</v>
      </c>
      <c r="K3680">
        <v>33</v>
      </c>
      <c r="L3680" t="s">
        <v>3777</v>
      </c>
      <c r="M3680" t="s">
        <v>2689</v>
      </c>
      <c r="N3680" t="s">
        <v>2690</v>
      </c>
      <c r="O3680" s="55">
        <v>42756</v>
      </c>
      <c r="P3680" s="55">
        <v>42937</v>
      </c>
      <c r="Q3680" s="55">
        <v>42875</v>
      </c>
      <c r="R3680" s="55">
        <v>42957</v>
      </c>
      <c r="S3680" s="55">
        <v>42962</v>
      </c>
      <c r="T3680" t="s">
        <v>2691</v>
      </c>
      <c r="U3680">
        <v>30</v>
      </c>
      <c r="V3680" t="s">
        <v>3778</v>
      </c>
      <c r="W3680" t="s">
        <v>2693</v>
      </c>
      <c r="Y3680">
        <v>75450</v>
      </c>
      <c r="Z3680">
        <v>75450</v>
      </c>
      <c r="AA3680">
        <v>75450</v>
      </c>
      <c r="AB3680">
        <v>0</v>
      </c>
    </row>
    <row r="3681" spans="1:29" x14ac:dyDescent="0.25">
      <c r="A3681" t="s">
        <v>2686</v>
      </c>
      <c r="B3681" t="s">
        <v>87</v>
      </c>
      <c r="C3681">
        <v>899999230</v>
      </c>
      <c r="D3681">
        <v>971116</v>
      </c>
      <c r="E3681" t="s">
        <v>2687</v>
      </c>
      <c r="F3681">
        <v>10607</v>
      </c>
      <c r="G3681">
        <v>2015</v>
      </c>
      <c r="H3681">
        <v>1</v>
      </c>
      <c r="I3681">
        <v>1000001079</v>
      </c>
      <c r="J3681">
        <v>0</v>
      </c>
      <c r="K3681">
        <v>33</v>
      </c>
      <c r="L3681" t="s">
        <v>3122</v>
      </c>
      <c r="M3681" t="s">
        <v>2689</v>
      </c>
      <c r="N3681" t="s">
        <v>2690</v>
      </c>
      <c r="O3681" s="55">
        <v>41841</v>
      </c>
      <c r="P3681" s="55">
        <v>42206</v>
      </c>
      <c r="Q3681" s="55">
        <v>42138</v>
      </c>
      <c r="R3681" s="55">
        <v>42151</v>
      </c>
      <c r="S3681" s="55">
        <v>42153</v>
      </c>
      <c r="T3681" t="s">
        <v>2691</v>
      </c>
      <c r="U3681">
        <v>30</v>
      </c>
      <c r="V3681" t="s">
        <v>6003</v>
      </c>
      <c r="W3681" t="s">
        <v>2693</v>
      </c>
      <c r="Y3681">
        <v>78000</v>
      </c>
      <c r="Z3681">
        <v>77985</v>
      </c>
      <c r="AA3681">
        <v>78000</v>
      </c>
      <c r="AB3681">
        <v>0</v>
      </c>
    </row>
    <row r="3682" spans="1:29" x14ac:dyDescent="0.25">
      <c r="A3682" t="s">
        <v>2686</v>
      </c>
      <c r="B3682" t="s">
        <v>2696</v>
      </c>
      <c r="C3682">
        <v>899999230</v>
      </c>
      <c r="D3682">
        <v>971116</v>
      </c>
      <c r="E3682" t="s">
        <v>2687</v>
      </c>
      <c r="F3682">
        <v>10607</v>
      </c>
      <c r="G3682">
        <v>2023</v>
      </c>
      <c r="H3682">
        <v>1</v>
      </c>
      <c r="I3682">
        <v>1000004755</v>
      </c>
      <c r="J3682">
        <v>7</v>
      </c>
      <c r="K3682">
        <v>33</v>
      </c>
      <c r="L3682" t="s">
        <v>3208</v>
      </c>
      <c r="M3682" t="s">
        <v>2689</v>
      </c>
      <c r="N3682" t="s">
        <v>2690</v>
      </c>
      <c r="O3682" s="55">
        <v>44774</v>
      </c>
      <c r="P3682" s="55">
        <v>45138</v>
      </c>
      <c r="Q3682" s="55">
        <v>45111</v>
      </c>
      <c r="R3682" s="55">
        <v>45113</v>
      </c>
      <c r="S3682" s="55">
        <v>45119</v>
      </c>
      <c r="T3682" t="s">
        <v>2691</v>
      </c>
      <c r="U3682">
        <v>30</v>
      </c>
      <c r="V3682" t="s">
        <v>6004</v>
      </c>
      <c r="W3682" t="s">
        <v>2693</v>
      </c>
      <c r="Y3682">
        <v>116400</v>
      </c>
      <c r="Z3682">
        <v>116400</v>
      </c>
      <c r="AA3682">
        <v>116400</v>
      </c>
      <c r="AB3682">
        <v>0</v>
      </c>
    </row>
    <row r="3683" spans="1:29" x14ac:dyDescent="0.25">
      <c r="A3683" t="s">
        <v>2686</v>
      </c>
      <c r="B3683" t="s">
        <v>87</v>
      </c>
      <c r="C3683">
        <v>899999230</v>
      </c>
      <c r="D3683">
        <v>971116</v>
      </c>
      <c r="E3683" t="s">
        <v>2687</v>
      </c>
      <c r="F3683">
        <v>10622</v>
      </c>
      <c r="G3683">
        <v>2015</v>
      </c>
      <c r="H3683">
        <v>1</v>
      </c>
      <c r="I3683">
        <v>1000001079</v>
      </c>
      <c r="J3683">
        <v>0</v>
      </c>
      <c r="K3683">
        <v>33</v>
      </c>
      <c r="L3683" t="s">
        <v>3780</v>
      </c>
      <c r="M3683" t="s">
        <v>2689</v>
      </c>
      <c r="N3683" t="s">
        <v>2690</v>
      </c>
      <c r="O3683" s="55">
        <v>41841</v>
      </c>
      <c r="P3683" s="55">
        <v>42206</v>
      </c>
      <c r="Q3683" s="55">
        <v>42131</v>
      </c>
      <c r="R3683" s="55">
        <v>42151</v>
      </c>
      <c r="S3683" s="55">
        <v>42153</v>
      </c>
      <c r="T3683" t="s">
        <v>2691</v>
      </c>
      <c r="U3683">
        <v>30</v>
      </c>
      <c r="V3683" t="s">
        <v>3781</v>
      </c>
      <c r="W3683" t="s">
        <v>2693</v>
      </c>
      <c r="Y3683">
        <v>108700</v>
      </c>
      <c r="Z3683">
        <v>108700</v>
      </c>
      <c r="AA3683">
        <v>108700</v>
      </c>
      <c r="AB3683">
        <v>0</v>
      </c>
    </row>
    <row r="3684" spans="1:29" x14ac:dyDescent="0.25">
      <c r="A3684" t="s">
        <v>2686</v>
      </c>
      <c r="B3684" t="s">
        <v>87</v>
      </c>
      <c r="C3684">
        <v>899999230</v>
      </c>
      <c r="D3684">
        <v>961114</v>
      </c>
      <c r="E3684" t="s">
        <v>3307</v>
      </c>
      <c r="F3684">
        <v>10634</v>
      </c>
      <c r="G3684">
        <v>2026</v>
      </c>
      <c r="H3684">
        <v>1</v>
      </c>
      <c r="I3684">
        <v>1000005774</v>
      </c>
      <c r="J3684">
        <v>0</v>
      </c>
      <c r="K3684">
        <v>21</v>
      </c>
      <c r="L3684" t="s">
        <v>4361</v>
      </c>
      <c r="M3684" t="s">
        <v>2689</v>
      </c>
      <c r="N3684" t="s">
        <v>2690</v>
      </c>
      <c r="O3684" s="55">
        <v>46050</v>
      </c>
      <c r="P3684" s="55">
        <v>46414</v>
      </c>
      <c r="Q3684" s="55">
        <v>46163</v>
      </c>
      <c r="R3684" s="55">
        <v>46169</v>
      </c>
      <c r="S3684" s="55">
        <v>46171</v>
      </c>
      <c r="T3684" t="s">
        <v>2738</v>
      </c>
      <c r="U3684">
        <v>30</v>
      </c>
      <c r="V3684" t="s">
        <v>6005</v>
      </c>
      <c r="W3684" t="s">
        <v>3680</v>
      </c>
      <c r="Y3684">
        <v>157520</v>
      </c>
      <c r="Z3684">
        <v>0</v>
      </c>
      <c r="AA3684">
        <v>157520</v>
      </c>
      <c r="AB3684">
        <v>157520</v>
      </c>
      <c r="AC3684" s="55">
        <v>46173</v>
      </c>
    </row>
    <row r="3685" spans="1:29" x14ac:dyDescent="0.25">
      <c r="A3685" t="s">
        <v>2686</v>
      </c>
      <c r="B3685" t="s">
        <v>2696</v>
      </c>
      <c r="C3685">
        <v>899999230</v>
      </c>
      <c r="D3685">
        <v>971116</v>
      </c>
      <c r="E3685" t="s">
        <v>2687</v>
      </c>
      <c r="F3685">
        <v>10655</v>
      </c>
      <c r="G3685">
        <v>2023</v>
      </c>
      <c r="H3685">
        <v>1</v>
      </c>
      <c r="I3685">
        <v>1000004755</v>
      </c>
      <c r="J3685">
        <v>7</v>
      </c>
      <c r="K3685">
        <v>33</v>
      </c>
      <c r="L3685" t="s">
        <v>2843</v>
      </c>
      <c r="M3685" t="s">
        <v>2689</v>
      </c>
      <c r="N3685" t="s">
        <v>2690</v>
      </c>
      <c r="O3685" s="55">
        <v>44774</v>
      </c>
      <c r="P3685" s="55">
        <v>45138</v>
      </c>
      <c r="Q3685" s="55">
        <v>45042</v>
      </c>
      <c r="R3685" s="55">
        <v>45114</v>
      </c>
      <c r="S3685" s="55">
        <v>45119</v>
      </c>
      <c r="T3685" t="s">
        <v>2764</v>
      </c>
      <c r="U3685">
        <v>30</v>
      </c>
      <c r="V3685" t="s">
        <v>6006</v>
      </c>
      <c r="W3685" t="s">
        <v>2693</v>
      </c>
      <c r="X3685" t="s">
        <v>2775</v>
      </c>
      <c r="Y3685">
        <v>133300</v>
      </c>
      <c r="Z3685">
        <v>128392</v>
      </c>
      <c r="AA3685">
        <v>133300</v>
      </c>
      <c r="AB3685">
        <v>0</v>
      </c>
    </row>
    <row r="3686" spans="1:29" x14ac:dyDescent="0.25">
      <c r="A3686" t="s">
        <v>2686</v>
      </c>
      <c r="B3686" t="s">
        <v>2730</v>
      </c>
      <c r="C3686">
        <v>899999230</v>
      </c>
      <c r="D3686">
        <v>971116</v>
      </c>
      <c r="E3686" t="s">
        <v>2687</v>
      </c>
      <c r="F3686">
        <v>10658</v>
      </c>
      <c r="G3686">
        <v>2016</v>
      </c>
      <c r="H3686">
        <v>1</v>
      </c>
      <c r="I3686">
        <v>1000001288</v>
      </c>
      <c r="J3686">
        <v>8</v>
      </c>
      <c r="K3686">
        <v>33</v>
      </c>
      <c r="L3686" t="s">
        <v>4202</v>
      </c>
      <c r="M3686" t="s">
        <v>2689</v>
      </c>
      <c r="N3686" t="s">
        <v>2690</v>
      </c>
      <c r="O3686" s="55">
        <v>42390</v>
      </c>
      <c r="P3686" s="55">
        <v>42572</v>
      </c>
      <c r="Q3686" s="55">
        <v>42489</v>
      </c>
      <c r="R3686" s="55">
        <v>42516</v>
      </c>
      <c r="S3686" s="55">
        <v>42522</v>
      </c>
      <c r="T3686" t="s">
        <v>2691</v>
      </c>
      <c r="U3686">
        <v>30</v>
      </c>
      <c r="V3686" t="s">
        <v>6007</v>
      </c>
      <c r="W3686" t="s">
        <v>2693</v>
      </c>
      <c r="Y3686">
        <v>150780</v>
      </c>
      <c r="Z3686">
        <v>150685</v>
      </c>
      <c r="AA3686">
        <v>150780</v>
      </c>
      <c r="AB3686">
        <v>0</v>
      </c>
    </row>
    <row r="3687" spans="1:29" x14ac:dyDescent="0.25">
      <c r="A3687" t="s">
        <v>2686</v>
      </c>
      <c r="B3687" t="s">
        <v>2730</v>
      </c>
      <c r="C3687">
        <v>899999230</v>
      </c>
      <c r="D3687">
        <v>91968</v>
      </c>
      <c r="F3687">
        <v>10664</v>
      </c>
      <c r="G3687">
        <v>2014</v>
      </c>
      <c r="H3687">
        <v>2</v>
      </c>
      <c r="I3687">
        <v>1000000920</v>
      </c>
      <c r="J3687">
        <v>0</v>
      </c>
      <c r="K3687">
        <v>33</v>
      </c>
      <c r="L3687" t="s">
        <v>6008</v>
      </c>
      <c r="M3687" t="s">
        <v>2689</v>
      </c>
      <c r="N3687" t="s">
        <v>2690</v>
      </c>
      <c r="O3687" s="55">
        <v>41476</v>
      </c>
      <c r="P3687" s="55">
        <v>41841</v>
      </c>
      <c r="Q3687" s="55">
        <v>41759</v>
      </c>
      <c r="R3687" s="55">
        <v>41774</v>
      </c>
      <c r="S3687" s="55">
        <v>41778</v>
      </c>
      <c r="T3687" t="s">
        <v>2691</v>
      </c>
      <c r="U3687">
        <v>30</v>
      </c>
      <c r="V3687" t="s">
        <v>6009</v>
      </c>
      <c r="W3687" t="s">
        <v>2693</v>
      </c>
      <c r="Y3687">
        <v>178400</v>
      </c>
      <c r="Z3687">
        <v>178385</v>
      </c>
      <c r="AA3687">
        <v>178400</v>
      </c>
      <c r="AB3687">
        <v>0</v>
      </c>
    </row>
    <row r="3688" spans="1:29" x14ac:dyDescent="0.25">
      <c r="A3688" t="s">
        <v>2686</v>
      </c>
      <c r="B3688" t="s">
        <v>2730</v>
      </c>
      <c r="C3688">
        <v>899999230</v>
      </c>
      <c r="D3688">
        <v>971116</v>
      </c>
      <c r="E3688" t="s">
        <v>2687</v>
      </c>
      <c r="F3688">
        <v>10667</v>
      </c>
      <c r="G3688">
        <v>2016</v>
      </c>
      <c r="H3688">
        <v>1</v>
      </c>
      <c r="I3688">
        <v>1000001288</v>
      </c>
      <c r="J3688">
        <v>8</v>
      </c>
      <c r="K3688">
        <v>33</v>
      </c>
      <c r="L3688" t="s">
        <v>3221</v>
      </c>
      <c r="M3688" t="s">
        <v>2689</v>
      </c>
      <c r="N3688" t="s">
        <v>2690</v>
      </c>
      <c r="O3688" s="55">
        <v>42390</v>
      </c>
      <c r="P3688" s="55">
        <v>42572</v>
      </c>
      <c r="Q3688" s="55">
        <v>42507</v>
      </c>
      <c r="R3688" s="55">
        <v>42517</v>
      </c>
      <c r="S3688" s="55">
        <v>42522</v>
      </c>
      <c r="T3688" t="s">
        <v>2691</v>
      </c>
      <c r="U3688">
        <v>30</v>
      </c>
      <c r="V3688" t="s">
        <v>1874</v>
      </c>
      <c r="W3688" t="s">
        <v>2693</v>
      </c>
      <c r="Y3688">
        <v>108955</v>
      </c>
      <c r="Z3688">
        <v>108955</v>
      </c>
      <c r="AA3688">
        <v>108955</v>
      </c>
      <c r="AB3688">
        <v>0</v>
      </c>
    </row>
    <row r="3689" spans="1:29" x14ac:dyDescent="0.25">
      <c r="A3689" t="s">
        <v>2686</v>
      </c>
      <c r="B3689" t="s">
        <v>2696</v>
      </c>
      <c r="C3689">
        <v>899999230</v>
      </c>
      <c r="D3689">
        <v>971116</v>
      </c>
      <c r="E3689" t="s">
        <v>2687</v>
      </c>
      <c r="F3689">
        <v>10681</v>
      </c>
      <c r="G3689">
        <v>2023</v>
      </c>
      <c r="H3689">
        <v>1</v>
      </c>
      <c r="I3689">
        <v>1000004755</v>
      </c>
      <c r="J3689">
        <v>7</v>
      </c>
      <c r="K3689">
        <v>33</v>
      </c>
      <c r="L3689" t="s">
        <v>6010</v>
      </c>
      <c r="M3689" t="s">
        <v>2689</v>
      </c>
      <c r="N3689" t="s">
        <v>2690</v>
      </c>
      <c r="O3689" s="55">
        <v>44774</v>
      </c>
      <c r="P3689" s="55">
        <v>45138</v>
      </c>
      <c r="Q3689" s="55">
        <v>45072</v>
      </c>
      <c r="R3689" s="55">
        <v>45117</v>
      </c>
      <c r="S3689" s="55">
        <v>45120</v>
      </c>
      <c r="T3689" t="s">
        <v>2691</v>
      </c>
      <c r="U3689">
        <v>30</v>
      </c>
      <c r="V3689" t="s">
        <v>3563</v>
      </c>
      <c r="W3689" t="s">
        <v>2693</v>
      </c>
      <c r="Y3689">
        <v>133300</v>
      </c>
      <c r="Z3689">
        <v>133300</v>
      </c>
      <c r="AA3689">
        <v>133300</v>
      </c>
      <c r="AB3689">
        <v>0</v>
      </c>
    </row>
    <row r="3690" spans="1:29" x14ac:dyDescent="0.25">
      <c r="A3690" t="s">
        <v>2686</v>
      </c>
      <c r="B3690" t="s">
        <v>87</v>
      </c>
      <c r="C3690">
        <v>899999230</v>
      </c>
      <c r="D3690">
        <v>971116</v>
      </c>
      <c r="E3690" t="s">
        <v>2687</v>
      </c>
      <c r="F3690">
        <v>10685</v>
      </c>
      <c r="G3690">
        <v>2017</v>
      </c>
      <c r="H3690">
        <v>4</v>
      </c>
      <c r="I3690">
        <v>1000001587</v>
      </c>
      <c r="J3690">
        <v>10</v>
      </c>
      <c r="K3690">
        <v>33</v>
      </c>
      <c r="L3690" t="s">
        <v>62</v>
      </c>
      <c r="M3690" t="s">
        <v>2689</v>
      </c>
      <c r="N3690" t="s">
        <v>2690</v>
      </c>
      <c r="O3690" s="55">
        <v>42756</v>
      </c>
      <c r="P3690" s="55">
        <v>42937</v>
      </c>
      <c r="Q3690" s="55">
        <v>42880</v>
      </c>
      <c r="R3690" s="55">
        <v>42929</v>
      </c>
      <c r="S3690" s="55">
        <v>42934</v>
      </c>
      <c r="T3690" t="s">
        <v>2691</v>
      </c>
      <c r="U3690">
        <v>30</v>
      </c>
      <c r="V3690" t="s">
        <v>3786</v>
      </c>
      <c r="W3690" t="s">
        <v>2693</v>
      </c>
      <c r="Y3690">
        <v>4000000</v>
      </c>
      <c r="Z3690">
        <v>3380090</v>
      </c>
      <c r="AA3690">
        <v>3380090</v>
      </c>
      <c r="AB3690">
        <v>0</v>
      </c>
    </row>
    <row r="3691" spans="1:29" x14ac:dyDescent="0.25">
      <c r="A3691" t="s">
        <v>2686</v>
      </c>
      <c r="B3691" t="s">
        <v>87</v>
      </c>
      <c r="C3691">
        <v>899999230</v>
      </c>
      <c r="D3691">
        <v>971116</v>
      </c>
      <c r="E3691" t="s">
        <v>2687</v>
      </c>
      <c r="F3691">
        <v>10685</v>
      </c>
      <c r="G3691">
        <v>2017</v>
      </c>
      <c r="H3691">
        <v>4</v>
      </c>
      <c r="I3691">
        <v>1000001587</v>
      </c>
      <c r="J3691">
        <v>10</v>
      </c>
      <c r="K3691">
        <v>33</v>
      </c>
      <c r="L3691" t="s">
        <v>62</v>
      </c>
      <c r="M3691" t="s">
        <v>2689</v>
      </c>
      <c r="N3691" t="s">
        <v>2690</v>
      </c>
      <c r="O3691" s="55">
        <v>42756</v>
      </c>
      <c r="P3691" s="55">
        <v>42937</v>
      </c>
      <c r="Q3691" s="55">
        <v>42880</v>
      </c>
      <c r="R3691" s="55">
        <v>42929</v>
      </c>
      <c r="S3691" s="55">
        <v>42934</v>
      </c>
      <c r="T3691" t="s">
        <v>2691</v>
      </c>
      <c r="U3691">
        <v>30</v>
      </c>
      <c r="V3691" t="s">
        <v>3786</v>
      </c>
      <c r="W3691" t="s">
        <v>2693</v>
      </c>
      <c r="Y3691">
        <v>4000000</v>
      </c>
      <c r="Z3691">
        <v>43590</v>
      </c>
      <c r="AA3691">
        <v>3380090</v>
      </c>
      <c r="AB3691">
        <v>0</v>
      </c>
    </row>
    <row r="3692" spans="1:29" x14ac:dyDescent="0.25">
      <c r="A3692" t="s">
        <v>2686</v>
      </c>
      <c r="B3692" t="s">
        <v>87</v>
      </c>
      <c r="C3692">
        <v>899999230</v>
      </c>
      <c r="D3692">
        <v>971116</v>
      </c>
      <c r="E3692" t="s">
        <v>2687</v>
      </c>
      <c r="F3692">
        <v>10685</v>
      </c>
      <c r="G3692">
        <v>2017</v>
      </c>
      <c r="H3692">
        <v>4</v>
      </c>
      <c r="I3692">
        <v>1000001587</v>
      </c>
      <c r="J3692">
        <v>10</v>
      </c>
      <c r="K3692">
        <v>33</v>
      </c>
      <c r="L3692" t="s">
        <v>62</v>
      </c>
      <c r="M3692" t="s">
        <v>2689</v>
      </c>
      <c r="N3692" t="s">
        <v>2690</v>
      </c>
      <c r="O3692" s="55">
        <v>42756</v>
      </c>
      <c r="P3692" s="55">
        <v>42937</v>
      </c>
      <c r="Q3692" s="55">
        <v>42880</v>
      </c>
      <c r="R3692" s="55">
        <v>42929</v>
      </c>
      <c r="S3692" s="55">
        <v>42934</v>
      </c>
      <c r="T3692" t="s">
        <v>2691</v>
      </c>
      <c r="U3692">
        <v>30</v>
      </c>
      <c r="V3692" t="s">
        <v>3786</v>
      </c>
      <c r="W3692" t="s">
        <v>2893</v>
      </c>
      <c r="Y3692">
        <v>4000000</v>
      </c>
      <c r="Z3692">
        <v>0</v>
      </c>
      <c r="AA3692">
        <v>3380090</v>
      </c>
      <c r="AB3692">
        <v>0</v>
      </c>
    </row>
    <row r="3693" spans="1:29" x14ac:dyDescent="0.25">
      <c r="A3693" t="s">
        <v>2686</v>
      </c>
      <c r="B3693" t="s">
        <v>87</v>
      </c>
      <c r="C3693">
        <v>899999230</v>
      </c>
      <c r="D3693">
        <v>971116</v>
      </c>
      <c r="E3693" t="s">
        <v>2687</v>
      </c>
      <c r="F3693">
        <v>10685</v>
      </c>
      <c r="G3693">
        <v>2017</v>
      </c>
      <c r="H3693">
        <v>6</v>
      </c>
      <c r="I3693">
        <v>1000001587</v>
      </c>
      <c r="J3693">
        <v>10</v>
      </c>
      <c r="K3693">
        <v>33</v>
      </c>
      <c r="L3693" t="s">
        <v>62</v>
      </c>
      <c r="M3693" t="s">
        <v>2689</v>
      </c>
      <c r="N3693" t="s">
        <v>2690</v>
      </c>
      <c r="O3693" s="55">
        <v>42756</v>
      </c>
      <c r="P3693" s="55">
        <v>42937</v>
      </c>
      <c r="Q3693" s="55">
        <v>42880</v>
      </c>
      <c r="R3693" s="55">
        <v>43200</v>
      </c>
      <c r="S3693" s="55">
        <v>43207</v>
      </c>
      <c r="T3693" t="s">
        <v>2691</v>
      </c>
      <c r="U3693">
        <v>30</v>
      </c>
      <c r="V3693" t="s">
        <v>3786</v>
      </c>
      <c r="W3693" t="s">
        <v>2709</v>
      </c>
      <c r="X3693" t="s">
        <v>2957</v>
      </c>
      <c r="Y3693">
        <v>271078</v>
      </c>
      <c r="Z3693">
        <v>0</v>
      </c>
      <c r="AA3693">
        <v>0</v>
      </c>
      <c r="AB3693">
        <v>0</v>
      </c>
    </row>
    <row r="3694" spans="1:29" x14ac:dyDescent="0.25">
      <c r="A3694" t="s">
        <v>2686</v>
      </c>
      <c r="B3694" t="s">
        <v>2730</v>
      </c>
      <c r="C3694">
        <v>899999230</v>
      </c>
      <c r="D3694">
        <v>971116</v>
      </c>
      <c r="E3694" t="s">
        <v>2687</v>
      </c>
      <c r="F3694">
        <v>10697</v>
      </c>
      <c r="G3694">
        <v>2016</v>
      </c>
      <c r="H3694">
        <v>4</v>
      </c>
      <c r="I3694">
        <v>1000001288</v>
      </c>
      <c r="J3694">
        <v>8</v>
      </c>
      <c r="K3694">
        <v>33</v>
      </c>
      <c r="L3694" t="s">
        <v>2809</v>
      </c>
      <c r="M3694" t="s">
        <v>2689</v>
      </c>
      <c r="N3694" t="s">
        <v>2690</v>
      </c>
      <c r="O3694" s="55">
        <v>42390</v>
      </c>
      <c r="P3694" s="55">
        <v>42572</v>
      </c>
      <c r="Q3694" s="55">
        <v>42506</v>
      </c>
      <c r="R3694" s="55">
        <v>42558</v>
      </c>
      <c r="S3694" s="55">
        <v>42559</v>
      </c>
      <c r="T3694" t="s">
        <v>2691</v>
      </c>
      <c r="U3694">
        <v>30</v>
      </c>
      <c r="V3694" t="s">
        <v>3787</v>
      </c>
      <c r="W3694" t="s">
        <v>2693</v>
      </c>
      <c r="Y3694">
        <v>84000</v>
      </c>
      <c r="Z3694">
        <v>84000</v>
      </c>
      <c r="AA3694">
        <v>84000</v>
      </c>
      <c r="AB3694">
        <v>0</v>
      </c>
    </row>
    <row r="3695" spans="1:29" x14ac:dyDescent="0.25">
      <c r="A3695" t="s">
        <v>2686</v>
      </c>
      <c r="B3695" t="s">
        <v>2730</v>
      </c>
      <c r="C3695">
        <v>899999230</v>
      </c>
      <c r="D3695">
        <v>971116</v>
      </c>
      <c r="E3695" t="s">
        <v>2687</v>
      </c>
      <c r="F3695">
        <v>10699</v>
      </c>
      <c r="G3695">
        <v>2016</v>
      </c>
      <c r="H3695">
        <v>1</v>
      </c>
      <c r="I3695">
        <v>1000001288</v>
      </c>
      <c r="J3695">
        <v>8</v>
      </c>
      <c r="K3695">
        <v>33</v>
      </c>
      <c r="L3695" t="s">
        <v>2894</v>
      </c>
      <c r="M3695" t="s">
        <v>2689</v>
      </c>
      <c r="N3695" t="s">
        <v>2690</v>
      </c>
      <c r="O3695" s="55">
        <v>42390</v>
      </c>
      <c r="P3695" s="55">
        <v>42572</v>
      </c>
      <c r="Q3695" s="55">
        <v>42511</v>
      </c>
      <c r="R3695" s="55">
        <v>42516</v>
      </c>
      <c r="S3695" s="55">
        <v>42522</v>
      </c>
      <c r="T3695" t="s">
        <v>2691</v>
      </c>
      <c r="U3695">
        <v>30</v>
      </c>
      <c r="V3695" t="s">
        <v>5726</v>
      </c>
      <c r="W3695" t="s">
        <v>2693</v>
      </c>
      <c r="Y3695">
        <v>108955</v>
      </c>
      <c r="Z3695">
        <v>108955</v>
      </c>
      <c r="AA3695">
        <v>108955</v>
      </c>
      <c r="AB3695">
        <v>0</v>
      </c>
    </row>
    <row r="3696" spans="1:29" x14ac:dyDescent="0.25">
      <c r="A3696" t="s">
        <v>2686</v>
      </c>
      <c r="B3696" t="s">
        <v>87</v>
      </c>
      <c r="C3696">
        <v>899999230</v>
      </c>
      <c r="D3696">
        <v>961114</v>
      </c>
      <c r="E3696" t="s">
        <v>3307</v>
      </c>
      <c r="F3696">
        <v>10756</v>
      </c>
      <c r="G3696">
        <v>2026</v>
      </c>
      <c r="H3696">
        <v>1</v>
      </c>
      <c r="I3696">
        <v>1000005774</v>
      </c>
      <c r="J3696">
        <v>0</v>
      </c>
      <c r="K3696">
        <v>21</v>
      </c>
      <c r="L3696" t="s">
        <v>6011</v>
      </c>
      <c r="M3696" t="s">
        <v>2689</v>
      </c>
      <c r="N3696" t="s">
        <v>2690</v>
      </c>
      <c r="O3696" s="55">
        <v>46050</v>
      </c>
      <c r="P3696" s="55">
        <v>46414</v>
      </c>
      <c r="Q3696" s="55">
        <v>46097</v>
      </c>
      <c r="R3696" s="55">
        <v>46170</v>
      </c>
      <c r="S3696" s="55">
        <v>46174</v>
      </c>
      <c r="T3696" t="s">
        <v>2691</v>
      </c>
      <c r="U3696">
        <v>30</v>
      </c>
      <c r="V3696" t="s">
        <v>6012</v>
      </c>
      <c r="W3696" t="s">
        <v>3680</v>
      </c>
      <c r="Y3696">
        <v>396928</v>
      </c>
      <c r="Z3696">
        <v>0</v>
      </c>
      <c r="AA3696">
        <v>396928</v>
      </c>
      <c r="AB3696">
        <v>0</v>
      </c>
    </row>
    <row r="3697" spans="1:28" x14ac:dyDescent="0.25">
      <c r="A3697" t="s">
        <v>2686</v>
      </c>
      <c r="B3697" t="s">
        <v>2730</v>
      </c>
      <c r="C3697">
        <v>899999230</v>
      </c>
      <c r="D3697">
        <v>91968</v>
      </c>
      <c r="F3697">
        <v>10782</v>
      </c>
      <c r="G3697">
        <v>2014</v>
      </c>
      <c r="H3697">
        <v>1</v>
      </c>
      <c r="I3697">
        <v>1000000920</v>
      </c>
      <c r="J3697">
        <v>0</v>
      </c>
      <c r="K3697">
        <v>33</v>
      </c>
      <c r="L3697" t="s">
        <v>2956</v>
      </c>
      <c r="M3697" t="s">
        <v>2689</v>
      </c>
      <c r="N3697" t="s">
        <v>2690</v>
      </c>
      <c r="O3697" s="55">
        <v>41476</v>
      </c>
      <c r="P3697" s="55">
        <v>41841</v>
      </c>
      <c r="Q3697" s="55">
        <v>41707</v>
      </c>
      <c r="R3697" s="55">
        <v>41767</v>
      </c>
      <c r="S3697" s="55">
        <v>41768</v>
      </c>
      <c r="T3697" t="s">
        <v>2743</v>
      </c>
      <c r="U3697">
        <v>30</v>
      </c>
      <c r="V3697" t="s">
        <v>3588</v>
      </c>
      <c r="W3697" t="s">
        <v>2693</v>
      </c>
      <c r="Y3697">
        <v>349500</v>
      </c>
      <c r="Z3697">
        <v>349500</v>
      </c>
      <c r="AA3697">
        <v>349500</v>
      </c>
      <c r="AB3697">
        <v>0</v>
      </c>
    </row>
    <row r="3698" spans="1:28" x14ac:dyDescent="0.25">
      <c r="A3698" t="s">
        <v>2686</v>
      </c>
      <c r="B3698" t="s">
        <v>2730</v>
      </c>
      <c r="C3698">
        <v>899999230</v>
      </c>
      <c r="D3698">
        <v>91968</v>
      </c>
      <c r="F3698">
        <v>10789</v>
      </c>
      <c r="G3698">
        <v>2014</v>
      </c>
      <c r="H3698">
        <v>2</v>
      </c>
      <c r="I3698">
        <v>1000000920</v>
      </c>
      <c r="J3698">
        <v>0</v>
      </c>
      <c r="K3698">
        <v>33</v>
      </c>
      <c r="L3698" t="s">
        <v>3361</v>
      </c>
      <c r="M3698" t="s">
        <v>2689</v>
      </c>
      <c r="N3698" t="s">
        <v>2690</v>
      </c>
      <c r="O3698" s="55">
        <v>41476</v>
      </c>
      <c r="P3698" s="55">
        <v>41841</v>
      </c>
      <c r="Q3698" s="55">
        <v>41729</v>
      </c>
      <c r="R3698" s="55">
        <v>41878</v>
      </c>
      <c r="S3698" s="55">
        <v>41878</v>
      </c>
      <c r="T3698" t="s">
        <v>2764</v>
      </c>
      <c r="U3698">
        <v>30</v>
      </c>
      <c r="V3698" t="s">
        <v>3793</v>
      </c>
      <c r="W3698" t="s">
        <v>2693</v>
      </c>
      <c r="Y3698">
        <v>114300</v>
      </c>
      <c r="Z3698">
        <v>114285</v>
      </c>
      <c r="AA3698">
        <v>114300</v>
      </c>
      <c r="AB3698">
        <v>0</v>
      </c>
    </row>
    <row r="3699" spans="1:28" x14ac:dyDescent="0.25">
      <c r="A3699" t="s">
        <v>2686</v>
      </c>
      <c r="B3699" t="s">
        <v>2730</v>
      </c>
      <c r="C3699">
        <v>899999230</v>
      </c>
      <c r="D3699">
        <v>91968</v>
      </c>
      <c r="F3699">
        <v>10792</v>
      </c>
      <c r="G3699">
        <v>2014</v>
      </c>
      <c r="H3699">
        <v>4</v>
      </c>
      <c r="I3699">
        <v>1000000920</v>
      </c>
      <c r="J3699">
        <v>0</v>
      </c>
      <c r="K3699">
        <v>33</v>
      </c>
      <c r="L3699" t="s">
        <v>2851</v>
      </c>
      <c r="M3699" t="s">
        <v>2689</v>
      </c>
      <c r="N3699" t="s">
        <v>2690</v>
      </c>
      <c r="O3699" s="55">
        <v>41476</v>
      </c>
      <c r="P3699" s="55">
        <v>41841</v>
      </c>
      <c r="Q3699" s="55">
        <v>41716</v>
      </c>
      <c r="R3699" s="55">
        <v>41857</v>
      </c>
      <c r="S3699" s="55">
        <v>41857</v>
      </c>
      <c r="T3699" t="s">
        <v>2743</v>
      </c>
      <c r="U3699">
        <v>30</v>
      </c>
      <c r="V3699" t="s">
        <v>3794</v>
      </c>
      <c r="W3699" t="s">
        <v>2693</v>
      </c>
      <c r="Y3699">
        <v>33700</v>
      </c>
      <c r="Z3699">
        <v>33700</v>
      </c>
      <c r="AA3699">
        <v>33700</v>
      </c>
      <c r="AB3699">
        <v>0</v>
      </c>
    </row>
    <row r="3700" spans="1:28" x14ac:dyDescent="0.25">
      <c r="A3700" t="s">
        <v>2686</v>
      </c>
      <c r="B3700" t="s">
        <v>2730</v>
      </c>
      <c r="C3700">
        <v>899999230</v>
      </c>
      <c r="D3700">
        <v>91968</v>
      </c>
      <c r="F3700">
        <v>10792</v>
      </c>
      <c r="G3700">
        <v>2014</v>
      </c>
      <c r="H3700">
        <v>6</v>
      </c>
      <c r="I3700">
        <v>1000000920</v>
      </c>
      <c r="J3700">
        <v>0</v>
      </c>
      <c r="K3700">
        <v>33</v>
      </c>
      <c r="L3700" t="s">
        <v>2851</v>
      </c>
      <c r="M3700" t="s">
        <v>2689</v>
      </c>
      <c r="N3700" t="s">
        <v>2690</v>
      </c>
      <c r="O3700" s="55">
        <v>41476</v>
      </c>
      <c r="P3700" s="55">
        <v>41841</v>
      </c>
      <c r="Q3700" s="55">
        <v>41716</v>
      </c>
      <c r="R3700" s="55">
        <v>41927</v>
      </c>
      <c r="S3700" s="55">
        <v>41929</v>
      </c>
      <c r="T3700" t="s">
        <v>2743</v>
      </c>
      <c r="U3700">
        <v>30</v>
      </c>
      <c r="V3700" t="s">
        <v>3794</v>
      </c>
      <c r="W3700" t="s">
        <v>2693</v>
      </c>
      <c r="Y3700">
        <v>33700</v>
      </c>
      <c r="Z3700">
        <v>33700</v>
      </c>
      <c r="AA3700">
        <v>33700</v>
      </c>
      <c r="AB3700">
        <v>0</v>
      </c>
    </row>
    <row r="3701" spans="1:28" x14ac:dyDescent="0.25">
      <c r="A3701" t="s">
        <v>2686</v>
      </c>
      <c r="B3701" t="s">
        <v>2730</v>
      </c>
      <c r="C3701">
        <v>899999230</v>
      </c>
      <c r="D3701">
        <v>91968</v>
      </c>
      <c r="F3701">
        <v>10793</v>
      </c>
      <c r="G3701">
        <v>2014</v>
      </c>
      <c r="H3701">
        <v>1</v>
      </c>
      <c r="I3701">
        <v>1000000920</v>
      </c>
      <c r="J3701">
        <v>0</v>
      </c>
      <c r="K3701">
        <v>33</v>
      </c>
      <c r="L3701" t="s">
        <v>6013</v>
      </c>
      <c r="M3701" t="s">
        <v>2689</v>
      </c>
      <c r="N3701" t="s">
        <v>2690</v>
      </c>
      <c r="O3701" s="55">
        <v>41476</v>
      </c>
      <c r="P3701" s="55">
        <v>41841</v>
      </c>
      <c r="Q3701" s="55">
        <v>41701</v>
      </c>
      <c r="R3701" s="55">
        <v>41767</v>
      </c>
      <c r="S3701" s="55">
        <v>41768</v>
      </c>
      <c r="T3701" t="s">
        <v>2691</v>
      </c>
      <c r="U3701">
        <v>30</v>
      </c>
      <c r="V3701" t="s">
        <v>6014</v>
      </c>
      <c r="W3701" t="s">
        <v>2693</v>
      </c>
      <c r="Y3701">
        <v>101000</v>
      </c>
      <c r="Z3701">
        <v>100960</v>
      </c>
      <c r="AA3701">
        <v>101000</v>
      </c>
      <c r="AB3701">
        <v>0</v>
      </c>
    </row>
    <row r="3702" spans="1:28" x14ac:dyDescent="0.25">
      <c r="A3702" t="s">
        <v>2686</v>
      </c>
      <c r="B3702" t="s">
        <v>2730</v>
      </c>
      <c r="C3702">
        <v>899999230</v>
      </c>
      <c r="D3702">
        <v>91968</v>
      </c>
      <c r="F3702">
        <v>10807</v>
      </c>
      <c r="G3702">
        <v>2014</v>
      </c>
      <c r="H3702">
        <v>1</v>
      </c>
      <c r="I3702">
        <v>1000000920</v>
      </c>
      <c r="J3702">
        <v>0</v>
      </c>
      <c r="K3702">
        <v>33</v>
      </c>
      <c r="L3702" t="s">
        <v>2731</v>
      </c>
      <c r="M3702" t="s">
        <v>2689</v>
      </c>
      <c r="N3702" t="s">
        <v>2690</v>
      </c>
      <c r="O3702" s="55">
        <v>41476</v>
      </c>
      <c r="P3702" s="55">
        <v>41841</v>
      </c>
      <c r="Q3702" s="55">
        <v>41729</v>
      </c>
      <c r="R3702" s="55">
        <v>41767</v>
      </c>
      <c r="S3702" s="55">
        <v>41768</v>
      </c>
      <c r="T3702" t="s">
        <v>2691</v>
      </c>
      <c r="U3702">
        <v>30</v>
      </c>
      <c r="V3702" t="s">
        <v>6015</v>
      </c>
      <c r="W3702" t="s">
        <v>2693</v>
      </c>
      <c r="Y3702">
        <v>86400</v>
      </c>
      <c r="Z3702">
        <v>86400</v>
      </c>
      <c r="AA3702">
        <v>86400</v>
      </c>
      <c r="AB3702">
        <v>0</v>
      </c>
    </row>
    <row r="3703" spans="1:28" x14ac:dyDescent="0.25">
      <c r="A3703" t="s">
        <v>2686</v>
      </c>
      <c r="B3703" t="s">
        <v>87</v>
      </c>
      <c r="C3703">
        <v>899999230</v>
      </c>
      <c r="D3703">
        <v>961114</v>
      </c>
      <c r="E3703" t="s">
        <v>3307</v>
      </c>
      <c r="F3703">
        <v>10859</v>
      </c>
      <c r="G3703">
        <v>2010</v>
      </c>
      <c r="H3703">
        <v>2</v>
      </c>
      <c r="I3703">
        <v>1000000398</v>
      </c>
      <c r="J3703">
        <v>0</v>
      </c>
      <c r="K3703">
        <v>33</v>
      </c>
      <c r="L3703" t="s">
        <v>4023</v>
      </c>
      <c r="M3703" t="s">
        <v>2689</v>
      </c>
      <c r="N3703" t="s">
        <v>2690</v>
      </c>
      <c r="O3703" s="55">
        <v>40380</v>
      </c>
      <c r="P3703" s="55">
        <v>40745</v>
      </c>
      <c r="Q3703" s="55">
        <v>40469</v>
      </c>
      <c r="R3703" s="55">
        <v>40499</v>
      </c>
      <c r="S3703" s="55">
        <v>40507</v>
      </c>
      <c r="T3703" t="s">
        <v>2691</v>
      </c>
      <c r="U3703">
        <v>30</v>
      </c>
      <c r="V3703" t="s">
        <v>6016</v>
      </c>
      <c r="W3703" t="s">
        <v>2693</v>
      </c>
      <c r="Y3703">
        <v>146100</v>
      </c>
      <c r="Z3703">
        <v>146100</v>
      </c>
      <c r="AA3703">
        <v>146100</v>
      </c>
      <c r="AB3703">
        <v>0</v>
      </c>
    </row>
    <row r="3704" spans="1:28" x14ac:dyDescent="0.25">
      <c r="A3704" t="s">
        <v>2686</v>
      </c>
      <c r="B3704" t="s">
        <v>87</v>
      </c>
      <c r="C3704">
        <v>899999230</v>
      </c>
      <c r="D3704">
        <v>961114</v>
      </c>
      <c r="E3704" t="s">
        <v>3307</v>
      </c>
      <c r="F3704">
        <v>10869</v>
      </c>
      <c r="G3704">
        <v>2026</v>
      </c>
      <c r="H3704">
        <v>1</v>
      </c>
      <c r="I3704">
        <v>1000005774</v>
      </c>
      <c r="J3704">
        <v>0</v>
      </c>
      <c r="K3704">
        <v>21</v>
      </c>
      <c r="L3704" t="s">
        <v>2731</v>
      </c>
      <c r="M3704" t="s">
        <v>2689</v>
      </c>
      <c r="N3704" t="s">
        <v>2690</v>
      </c>
      <c r="O3704" s="55">
        <v>46050</v>
      </c>
      <c r="P3704" s="55">
        <v>46414</v>
      </c>
      <c r="Q3704" s="55">
        <v>46158</v>
      </c>
      <c r="R3704" s="55">
        <v>46170</v>
      </c>
      <c r="S3704" s="55">
        <v>46175</v>
      </c>
      <c r="T3704" t="s">
        <v>2773</v>
      </c>
      <c r="U3704">
        <v>30</v>
      </c>
      <c r="V3704" t="s">
        <v>1367</v>
      </c>
      <c r="W3704" t="s">
        <v>3680</v>
      </c>
      <c r="Y3704">
        <v>155368</v>
      </c>
      <c r="Z3704">
        <v>0</v>
      </c>
      <c r="AA3704">
        <v>155368</v>
      </c>
      <c r="AB3704">
        <v>0</v>
      </c>
    </row>
    <row r="3705" spans="1:28" x14ac:dyDescent="0.25">
      <c r="A3705" t="s">
        <v>2686</v>
      </c>
      <c r="B3705" t="s">
        <v>87</v>
      </c>
      <c r="C3705">
        <v>899999230</v>
      </c>
      <c r="D3705">
        <v>961114</v>
      </c>
      <c r="E3705" t="s">
        <v>3307</v>
      </c>
      <c r="F3705">
        <v>10891</v>
      </c>
      <c r="G3705">
        <v>2010</v>
      </c>
      <c r="H3705">
        <v>2</v>
      </c>
      <c r="I3705">
        <v>1000000398</v>
      </c>
      <c r="J3705">
        <v>0</v>
      </c>
      <c r="K3705">
        <v>33</v>
      </c>
      <c r="L3705" t="s">
        <v>3469</v>
      </c>
      <c r="M3705" t="s">
        <v>2689</v>
      </c>
      <c r="N3705" t="s">
        <v>2690</v>
      </c>
      <c r="O3705" s="55">
        <v>40380</v>
      </c>
      <c r="P3705" s="55">
        <v>40745</v>
      </c>
      <c r="Q3705" s="55">
        <v>40456</v>
      </c>
      <c r="R3705" s="55">
        <v>40490</v>
      </c>
      <c r="S3705" s="55">
        <v>40500</v>
      </c>
      <c r="T3705" t="s">
        <v>2904</v>
      </c>
      <c r="U3705">
        <v>30</v>
      </c>
      <c r="V3705" t="s">
        <v>3801</v>
      </c>
      <c r="W3705" t="s">
        <v>2693</v>
      </c>
      <c r="Y3705">
        <v>24308</v>
      </c>
      <c r="Z3705">
        <v>24308</v>
      </c>
      <c r="AA3705">
        <v>24308</v>
      </c>
      <c r="AB3705">
        <v>0</v>
      </c>
    </row>
    <row r="3706" spans="1:28" x14ac:dyDescent="0.25">
      <c r="A3706" t="s">
        <v>2686</v>
      </c>
      <c r="B3706" t="s">
        <v>87</v>
      </c>
      <c r="C3706">
        <v>899999230</v>
      </c>
      <c r="D3706">
        <v>961114</v>
      </c>
      <c r="E3706" t="s">
        <v>3307</v>
      </c>
      <c r="F3706">
        <v>10891</v>
      </c>
      <c r="G3706">
        <v>2010</v>
      </c>
      <c r="H3706">
        <v>4</v>
      </c>
      <c r="I3706">
        <v>1000000398</v>
      </c>
      <c r="J3706">
        <v>0</v>
      </c>
      <c r="K3706">
        <v>33</v>
      </c>
      <c r="L3706" t="s">
        <v>3469</v>
      </c>
      <c r="M3706" t="s">
        <v>2689</v>
      </c>
      <c r="N3706" t="s">
        <v>2690</v>
      </c>
      <c r="O3706" s="55">
        <v>40380</v>
      </c>
      <c r="P3706" s="55">
        <v>40745</v>
      </c>
      <c r="Q3706" s="55">
        <v>40456</v>
      </c>
      <c r="R3706" s="55">
        <v>40490</v>
      </c>
      <c r="S3706" s="55">
        <v>40507</v>
      </c>
      <c r="T3706" t="s">
        <v>2904</v>
      </c>
      <c r="U3706">
        <v>30</v>
      </c>
      <c r="V3706" t="s">
        <v>3801</v>
      </c>
      <c r="W3706" t="s">
        <v>2693</v>
      </c>
      <c r="Y3706">
        <v>383500</v>
      </c>
      <c r="Z3706">
        <v>383500</v>
      </c>
      <c r="AA3706">
        <v>383500</v>
      </c>
      <c r="AB3706">
        <v>0</v>
      </c>
    </row>
    <row r="3707" spans="1:28" x14ac:dyDescent="0.25">
      <c r="A3707" t="s">
        <v>2686</v>
      </c>
      <c r="B3707" t="s">
        <v>87</v>
      </c>
      <c r="C3707">
        <v>899999230</v>
      </c>
      <c r="D3707">
        <v>961114</v>
      </c>
      <c r="E3707" t="s">
        <v>3307</v>
      </c>
      <c r="F3707">
        <v>10900</v>
      </c>
      <c r="G3707">
        <v>2010</v>
      </c>
      <c r="H3707">
        <v>1</v>
      </c>
      <c r="I3707">
        <v>1000000398</v>
      </c>
      <c r="J3707">
        <v>0</v>
      </c>
      <c r="K3707">
        <v>33</v>
      </c>
      <c r="L3707" t="s">
        <v>6017</v>
      </c>
      <c r="M3707" t="s">
        <v>2689</v>
      </c>
      <c r="N3707" t="s">
        <v>2690</v>
      </c>
      <c r="O3707" s="55">
        <v>40380</v>
      </c>
      <c r="P3707" s="55">
        <v>40745</v>
      </c>
      <c r="Q3707" s="55">
        <v>40423</v>
      </c>
      <c r="R3707" s="55">
        <v>40471</v>
      </c>
      <c r="S3707" s="55">
        <v>40480</v>
      </c>
      <c r="T3707" t="s">
        <v>2691</v>
      </c>
      <c r="U3707">
        <v>30</v>
      </c>
      <c r="V3707" t="s">
        <v>6018</v>
      </c>
      <c r="W3707" t="s">
        <v>2693</v>
      </c>
      <c r="Y3707">
        <v>245820</v>
      </c>
      <c r="Z3707">
        <v>245820</v>
      </c>
      <c r="AA3707">
        <v>245820</v>
      </c>
      <c r="AB3707">
        <v>0</v>
      </c>
    </row>
    <row r="3708" spans="1:28" x14ac:dyDescent="0.25">
      <c r="A3708" t="s">
        <v>2686</v>
      </c>
      <c r="B3708" t="s">
        <v>87</v>
      </c>
      <c r="C3708">
        <v>899999230</v>
      </c>
      <c r="D3708">
        <v>961114</v>
      </c>
      <c r="E3708" t="s">
        <v>3307</v>
      </c>
      <c r="F3708">
        <v>10902</v>
      </c>
      <c r="G3708">
        <v>2010</v>
      </c>
      <c r="H3708">
        <v>1</v>
      </c>
      <c r="I3708">
        <v>1000000398</v>
      </c>
      <c r="J3708">
        <v>0</v>
      </c>
      <c r="K3708">
        <v>33</v>
      </c>
      <c r="L3708" t="s">
        <v>3481</v>
      </c>
      <c r="M3708" t="s">
        <v>2689</v>
      </c>
      <c r="N3708" t="s">
        <v>2690</v>
      </c>
      <c r="O3708" s="55">
        <v>40380</v>
      </c>
      <c r="P3708" s="55">
        <v>40745</v>
      </c>
      <c r="Q3708" s="55">
        <v>40436</v>
      </c>
      <c r="R3708" s="55">
        <v>40472</v>
      </c>
      <c r="S3708" s="55">
        <v>40480</v>
      </c>
      <c r="T3708" t="s">
        <v>2773</v>
      </c>
      <c r="U3708">
        <v>30</v>
      </c>
      <c r="V3708" t="s">
        <v>6019</v>
      </c>
      <c r="W3708" t="s">
        <v>2693</v>
      </c>
      <c r="Y3708">
        <v>33800</v>
      </c>
      <c r="Z3708">
        <v>33800</v>
      </c>
      <c r="AA3708">
        <v>33800</v>
      </c>
      <c r="AB3708">
        <v>0</v>
      </c>
    </row>
    <row r="3709" spans="1:28" x14ac:dyDescent="0.25">
      <c r="A3709" t="s">
        <v>2686</v>
      </c>
      <c r="B3709" t="s">
        <v>87</v>
      </c>
      <c r="C3709">
        <v>899999230</v>
      </c>
      <c r="D3709">
        <v>961114</v>
      </c>
      <c r="E3709" t="s">
        <v>3307</v>
      </c>
      <c r="F3709">
        <v>10985</v>
      </c>
      <c r="G3709">
        <v>2010</v>
      </c>
      <c r="H3709">
        <v>3</v>
      </c>
      <c r="I3709">
        <v>1000000398</v>
      </c>
      <c r="J3709">
        <v>0</v>
      </c>
      <c r="K3709">
        <v>33</v>
      </c>
      <c r="L3709" t="s">
        <v>2863</v>
      </c>
      <c r="M3709" t="s">
        <v>2689</v>
      </c>
      <c r="N3709" t="s">
        <v>2690</v>
      </c>
      <c r="O3709" s="55">
        <v>40380</v>
      </c>
      <c r="P3709" s="55">
        <v>40745</v>
      </c>
      <c r="Q3709" s="55">
        <v>40460</v>
      </c>
      <c r="R3709" s="55">
        <v>40569</v>
      </c>
      <c r="S3709" s="55">
        <v>40574</v>
      </c>
      <c r="T3709" t="s">
        <v>2691</v>
      </c>
      <c r="U3709">
        <v>30</v>
      </c>
      <c r="V3709" t="s">
        <v>3314</v>
      </c>
      <c r="W3709" t="s">
        <v>2693</v>
      </c>
      <c r="Y3709">
        <v>904300</v>
      </c>
      <c r="Z3709">
        <v>898800</v>
      </c>
      <c r="AA3709">
        <v>904300</v>
      </c>
      <c r="AB3709">
        <v>0</v>
      </c>
    </row>
    <row r="3710" spans="1:28" x14ac:dyDescent="0.25">
      <c r="A3710" t="s">
        <v>2686</v>
      </c>
      <c r="B3710" t="s">
        <v>87</v>
      </c>
      <c r="C3710">
        <v>899999230</v>
      </c>
      <c r="D3710">
        <v>961114</v>
      </c>
      <c r="E3710" t="s">
        <v>3307</v>
      </c>
      <c r="F3710">
        <v>10985</v>
      </c>
      <c r="G3710">
        <v>2010</v>
      </c>
      <c r="H3710">
        <v>5</v>
      </c>
      <c r="I3710">
        <v>1000000398</v>
      </c>
      <c r="J3710">
        <v>0</v>
      </c>
      <c r="K3710">
        <v>33</v>
      </c>
      <c r="L3710" t="s">
        <v>2863</v>
      </c>
      <c r="M3710" t="s">
        <v>2689</v>
      </c>
      <c r="N3710" t="s">
        <v>2690</v>
      </c>
      <c r="O3710" s="55">
        <v>40380</v>
      </c>
      <c r="P3710" s="55">
        <v>40745</v>
      </c>
      <c r="Q3710" s="55">
        <v>40460</v>
      </c>
      <c r="R3710" s="55">
        <v>40589</v>
      </c>
      <c r="S3710" s="55">
        <v>40590</v>
      </c>
      <c r="T3710" t="s">
        <v>2691</v>
      </c>
      <c r="U3710">
        <v>30</v>
      </c>
      <c r="V3710" t="s">
        <v>3314</v>
      </c>
      <c r="W3710" t="s">
        <v>2693</v>
      </c>
      <c r="Y3710">
        <v>30900</v>
      </c>
      <c r="Z3710">
        <v>30900</v>
      </c>
      <c r="AA3710">
        <v>30900</v>
      </c>
      <c r="AB3710">
        <v>0</v>
      </c>
    </row>
    <row r="3711" spans="1:28" x14ac:dyDescent="0.25">
      <c r="A3711" t="s">
        <v>2686</v>
      </c>
      <c r="B3711" t="s">
        <v>87</v>
      </c>
      <c r="C3711">
        <v>899999230</v>
      </c>
      <c r="D3711">
        <v>961114</v>
      </c>
      <c r="E3711" t="s">
        <v>3307</v>
      </c>
      <c r="F3711">
        <v>10988</v>
      </c>
      <c r="G3711">
        <v>2010</v>
      </c>
      <c r="H3711">
        <v>2</v>
      </c>
      <c r="I3711">
        <v>1000000398</v>
      </c>
      <c r="J3711">
        <v>0</v>
      </c>
      <c r="K3711">
        <v>33</v>
      </c>
      <c r="L3711" t="s">
        <v>3322</v>
      </c>
      <c r="M3711" t="s">
        <v>2689</v>
      </c>
      <c r="N3711" t="s">
        <v>2690</v>
      </c>
      <c r="O3711" s="55">
        <v>40380</v>
      </c>
      <c r="P3711" s="55">
        <v>40745</v>
      </c>
      <c r="Q3711" s="55">
        <v>40447</v>
      </c>
      <c r="R3711" s="55">
        <v>40499</v>
      </c>
      <c r="S3711" s="55">
        <v>40507</v>
      </c>
      <c r="T3711" t="s">
        <v>2764</v>
      </c>
      <c r="U3711">
        <v>30</v>
      </c>
      <c r="V3711" t="s">
        <v>6020</v>
      </c>
      <c r="W3711" t="s">
        <v>2693</v>
      </c>
      <c r="Y3711">
        <v>87700</v>
      </c>
      <c r="Z3711">
        <v>87700</v>
      </c>
      <c r="AA3711">
        <v>87700</v>
      </c>
      <c r="AB3711">
        <v>0</v>
      </c>
    </row>
    <row r="3712" spans="1:28" x14ac:dyDescent="0.25">
      <c r="A3712" t="s">
        <v>2686</v>
      </c>
      <c r="B3712" t="s">
        <v>87</v>
      </c>
      <c r="C3712">
        <v>899999230</v>
      </c>
      <c r="D3712">
        <v>961114</v>
      </c>
      <c r="E3712" t="s">
        <v>3307</v>
      </c>
      <c r="F3712">
        <v>11015</v>
      </c>
      <c r="G3712">
        <v>2010</v>
      </c>
      <c r="H3712">
        <v>1</v>
      </c>
      <c r="I3712">
        <v>1000000398</v>
      </c>
      <c r="J3712">
        <v>0</v>
      </c>
      <c r="K3712">
        <v>33</v>
      </c>
      <c r="L3712" t="s">
        <v>3475</v>
      </c>
      <c r="M3712" t="s">
        <v>2689</v>
      </c>
      <c r="N3712" t="s">
        <v>2690</v>
      </c>
      <c r="O3712" s="55">
        <v>40380</v>
      </c>
      <c r="P3712" s="55">
        <v>40745</v>
      </c>
      <c r="Q3712" s="55">
        <v>40449</v>
      </c>
      <c r="R3712" s="55">
        <v>40479</v>
      </c>
      <c r="S3712" s="55">
        <v>40484</v>
      </c>
      <c r="T3712" t="s">
        <v>3447</v>
      </c>
      <c r="U3712">
        <v>30</v>
      </c>
      <c r="V3712" t="s">
        <v>6021</v>
      </c>
      <c r="W3712" t="s">
        <v>2693</v>
      </c>
      <c r="Y3712">
        <v>58700</v>
      </c>
      <c r="Z3712">
        <v>58700</v>
      </c>
      <c r="AA3712">
        <v>58700</v>
      </c>
      <c r="AB3712">
        <v>0</v>
      </c>
    </row>
    <row r="3713" spans="1:28" x14ac:dyDescent="0.25">
      <c r="A3713" t="s">
        <v>2686</v>
      </c>
      <c r="B3713" t="s">
        <v>87</v>
      </c>
      <c r="C3713">
        <v>899999230</v>
      </c>
      <c r="D3713">
        <v>971116</v>
      </c>
      <c r="E3713" t="s">
        <v>2687</v>
      </c>
      <c r="F3713">
        <v>11016</v>
      </c>
      <c r="G3713">
        <v>2019</v>
      </c>
      <c r="H3713">
        <v>1</v>
      </c>
      <c r="I3713">
        <v>1000002115</v>
      </c>
      <c r="J3713">
        <v>0</v>
      </c>
      <c r="K3713">
        <v>33</v>
      </c>
      <c r="L3713" t="s">
        <v>6022</v>
      </c>
      <c r="M3713" t="s">
        <v>2689</v>
      </c>
      <c r="N3713" t="s">
        <v>2690</v>
      </c>
      <c r="O3713" s="55">
        <v>43302</v>
      </c>
      <c r="P3713" s="55">
        <v>43486</v>
      </c>
      <c r="Q3713" s="55">
        <v>43554</v>
      </c>
      <c r="R3713" s="55">
        <v>43588</v>
      </c>
      <c r="S3713" s="55">
        <v>43599</v>
      </c>
      <c r="T3713" t="s">
        <v>2764</v>
      </c>
      <c r="U3713">
        <v>30</v>
      </c>
      <c r="V3713" t="s">
        <v>5451</v>
      </c>
      <c r="W3713" t="s">
        <v>2709</v>
      </c>
      <c r="X3713" t="s">
        <v>2734</v>
      </c>
      <c r="Y3713">
        <v>43020</v>
      </c>
      <c r="Z3713">
        <v>0</v>
      </c>
      <c r="AA3713">
        <v>43020</v>
      </c>
      <c r="AB3713">
        <v>0</v>
      </c>
    </row>
    <row r="3714" spans="1:28" x14ac:dyDescent="0.25">
      <c r="A3714" t="s">
        <v>2686</v>
      </c>
      <c r="B3714" t="s">
        <v>87</v>
      </c>
      <c r="C3714">
        <v>899999230</v>
      </c>
      <c r="D3714">
        <v>971116</v>
      </c>
      <c r="E3714" t="s">
        <v>2687</v>
      </c>
      <c r="F3714">
        <v>11036</v>
      </c>
      <c r="G3714">
        <v>2015</v>
      </c>
      <c r="H3714">
        <v>2</v>
      </c>
      <c r="I3714">
        <v>1000001079</v>
      </c>
      <c r="J3714">
        <v>0</v>
      </c>
      <c r="K3714">
        <v>33</v>
      </c>
      <c r="L3714" t="s">
        <v>3321</v>
      </c>
      <c r="M3714" t="s">
        <v>2689</v>
      </c>
      <c r="N3714" t="s">
        <v>2690</v>
      </c>
      <c r="O3714" s="55">
        <v>41841</v>
      </c>
      <c r="P3714" s="55">
        <v>42206</v>
      </c>
      <c r="Q3714" s="55">
        <v>42131</v>
      </c>
      <c r="R3714" s="55">
        <v>42158</v>
      </c>
      <c r="S3714" s="55">
        <v>42160</v>
      </c>
      <c r="T3714" t="s">
        <v>2691</v>
      </c>
      <c r="U3714">
        <v>30</v>
      </c>
      <c r="V3714" t="s">
        <v>3225</v>
      </c>
      <c r="W3714" t="s">
        <v>2693</v>
      </c>
      <c r="Y3714">
        <v>87800</v>
      </c>
      <c r="Z3714">
        <v>87785</v>
      </c>
      <c r="AA3714">
        <v>87800</v>
      </c>
      <c r="AB3714">
        <v>0</v>
      </c>
    </row>
    <row r="3715" spans="1:28" x14ac:dyDescent="0.25">
      <c r="A3715" t="s">
        <v>2686</v>
      </c>
      <c r="B3715" t="s">
        <v>87</v>
      </c>
      <c r="C3715">
        <v>899999230</v>
      </c>
      <c r="D3715">
        <v>961114</v>
      </c>
      <c r="E3715" t="s">
        <v>3307</v>
      </c>
      <c r="F3715">
        <v>11053</v>
      </c>
      <c r="G3715">
        <v>2010</v>
      </c>
      <c r="H3715">
        <v>1</v>
      </c>
      <c r="I3715">
        <v>1000000398</v>
      </c>
      <c r="J3715">
        <v>0</v>
      </c>
      <c r="K3715">
        <v>33</v>
      </c>
      <c r="L3715" t="s">
        <v>6023</v>
      </c>
      <c r="M3715" t="s">
        <v>2689</v>
      </c>
      <c r="N3715" t="s">
        <v>2690</v>
      </c>
      <c r="O3715" s="55">
        <v>40380</v>
      </c>
      <c r="P3715" s="55">
        <v>40745</v>
      </c>
      <c r="Q3715" s="55">
        <v>40460</v>
      </c>
      <c r="R3715" s="55">
        <v>40477</v>
      </c>
      <c r="S3715" s="55">
        <v>40485</v>
      </c>
      <c r="T3715" t="s">
        <v>2691</v>
      </c>
      <c r="U3715">
        <v>30</v>
      </c>
      <c r="V3715" t="s">
        <v>4334</v>
      </c>
      <c r="W3715" t="s">
        <v>2693</v>
      </c>
      <c r="Y3715">
        <v>127717</v>
      </c>
      <c r="Z3715">
        <v>127717</v>
      </c>
      <c r="AA3715">
        <v>127717</v>
      </c>
      <c r="AB3715">
        <v>0</v>
      </c>
    </row>
    <row r="3716" spans="1:28" x14ac:dyDescent="0.25">
      <c r="A3716" t="s">
        <v>2686</v>
      </c>
      <c r="B3716" t="s">
        <v>87</v>
      </c>
      <c r="C3716">
        <v>899999230</v>
      </c>
      <c r="D3716">
        <v>961114</v>
      </c>
      <c r="E3716" t="s">
        <v>3307</v>
      </c>
      <c r="F3716">
        <v>11074</v>
      </c>
      <c r="G3716">
        <v>2010</v>
      </c>
      <c r="H3716">
        <v>1</v>
      </c>
      <c r="I3716">
        <v>1000000398</v>
      </c>
      <c r="J3716">
        <v>0</v>
      </c>
      <c r="K3716">
        <v>33</v>
      </c>
      <c r="L3716" t="s">
        <v>2868</v>
      </c>
      <c r="M3716" t="s">
        <v>2689</v>
      </c>
      <c r="N3716" t="s">
        <v>2690</v>
      </c>
      <c r="O3716" s="55">
        <v>40380</v>
      </c>
      <c r="P3716" s="55">
        <v>40745</v>
      </c>
      <c r="Q3716" s="55">
        <v>40443</v>
      </c>
      <c r="R3716" s="55">
        <v>40479</v>
      </c>
      <c r="S3716" s="55">
        <v>40485</v>
      </c>
      <c r="T3716" t="s">
        <v>2764</v>
      </c>
      <c r="U3716">
        <v>30</v>
      </c>
      <c r="V3716" t="s">
        <v>6024</v>
      </c>
      <c r="W3716" t="s">
        <v>2693</v>
      </c>
      <c r="Y3716">
        <v>387000</v>
      </c>
      <c r="Z3716">
        <v>387000</v>
      </c>
      <c r="AA3716">
        <v>387000</v>
      </c>
      <c r="AB3716">
        <v>0</v>
      </c>
    </row>
    <row r="3717" spans="1:28" x14ac:dyDescent="0.25">
      <c r="A3717" t="s">
        <v>2686</v>
      </c>
      <c r="B3717" t="s">
        <v>87</v>
      </c>
      <c r="C3717">
        <v>899999230</v>
      </c>
      <c r="D3717">
        <v>961114</v>
      </c>
      <c r="E3717" t="s">
        <v>3307</v>
      </c>
      <c r="F3717">
        <v>11076</v>
      </c>
      <c r="G3717">
        <v>2010</v>
      </c>
      <c r="H3717">
        <v>1</v>
      </c>
      <c r="I3717">
        <v>1000000398</v>
      </c>
      <c r="J3717">
        <v>0</v>
      </c>
      <c r="K3717">
        <v>33</v>
      </c>
      <c r="L3717" t="s">
        <v>5752</v>
      </c>
      <c r="M3717" t="s">
        <v>2689</v>
      </c>
      <c r="N3717" t="s">
        <v>2690</v>
      </c>
      <c r="O3717" s="55">
        <v>40380</v>
      </c>
      <c r="P3717" s="55">
        <v>40745</v>
      </c>
      <c r="Q3717" s="55">
        <v>40452</v>
      </c>
      <c r="R3717" s="55">
        <v>40479</v>
      </c>
      <c r="S3717" s="55">
        <v>40485</v>
      </c>
      <c r="T3717" t="s">
        <v>2764</v>
      </c>
      <c r="U3717">
        <v>30</v>
      </c>
      <c r="V3717" t="s">
        <v>3553</v>
      </c>
      <c r="W3717" t="s">
        <v>2693</v>
      </c>
      <c r="Y3717">
        <v>97700</v>
      </c>
      <c r="Z3717">
        <v>69600</v>
      </c>
      <c r="AA3717">
        <v>97700</v>
      </c>
      <c r="AB3717">
        <v>0</v>
      </c>
    </row>
    <row r="3718" spans="1:28" x14ac:dyDescent="0.25">
      <c r="A3718" t="s">
        <v>2686</v>
      </c>
      <c r="B3718" t="s">
        <v>87</v>
      </c>
      <c r="C3718">
        <v>899999230</v>
      </c>
      <c r="D3718">
        <v>961114</v>
      </c>
      <c r="E3718" t="s">
        <v>3307</v>
      </c>
      <c r="F3718">
        <v>11077</v>
      </c>
      <c r="G3718">
        <v>2010</v>
      </c>
      <c r="H3718">
        <v>1</v>
      </c>
      <c r="I3718">
        <v>1000000398</v>
      </c>
      <c r="J3718">
        <v>0</v>
      </c>
      <c r="K3718">
        <v>33</v>
      </c>
      <c r="L3718" t="s">
        <v>2861</v>
      </c>
      <c r="M3718" t="s">
        <v>2689</v>
      </c>
      <c r="N3718" t="s">
        <v>2690</v>
      </c>
      <c r="O3718" s="55">
        <v>40380</v>
      </c>
      <c r="P3718" s="55">
        <v>40745</v>
      </c>
      <c r="Q3718" s="55">
        <v>40452</v>
      </c>
      <c r="R3718" s="55">
        <v>40479</v>
      </c>
      <c r="S3718" s="55">
        <v>40485</v>
      </c>
      <c r="T3718" t="s">
        <v>2764</v>
      </c>
      <c r="U3718">
        <v>30</v>
      </c>
      <c r="V3718" t="s">
        <v>6025</v>
      </c>
      <c r="W3718" t="s">
        <v>2693</v>
      </c>
      <c r="Y3718">
        <v>125300</v>
      </c>
      <c r="Z3718">
        <v>125300</v>
      </c>
      <c r="AA3718">
        <v>125300</v>
      </c>
      <c r="AB3718">
        <v>0</v>
      </c>
    </row>
    <row r="3719" spans="1:28" x14ac:dyDescent="0.25">
      <c r="A3719" t="s">
        <v>2686</v>
      </c>
      <c r="B3719" t="s">
        <v>87</v>
      </c>
      <c r="C3719">
        <v>899999230</v>
      </c>
      <c r="D3719">
        <v>961114</v>
      </c>
      <c r="E3719" t="s">
        <v>3307</v>
      </c>
      <c r="F3719">
        <v>11088</v>
      </c>
      <c r="G3719">
        <v>2010</v>
      </c>
      <c r="H3719">
        <v>1</v>
      </c>
      <c r="I3719">
        <v>1000000398</v>
      </c>
      <c r="J3719">
        <v>0</v>
      </c>
      <c r="K3719">
        <v>33</v>
      </c>
      <c r="L3719" t="s">
        <v>3354</v>
      </c>
      <c r="M3719" t="s">
        <v>2689</v>
      </c>
      <c r="N3719" t="s">
        <v>2690</v>
      </c>
      <c r="O3719" s="55">
        <v>40380</v>
      </c>
      <c r="P3719" s="55">
        <v>40745</v>
      </c>
      <c r="Q3719" s="55">
        <v>40454</v>
      </c>
      <c r="R3719" s="55">
        <v>40479</v>
      </c>
      <c r="S3719" s="55">
        <v>40485</v>
      </c>
      <c r="T3719" t="s">
        <v>2855</v>
      </c>
      <c r="U3719">
        <v>30</v>
      </c>
      <c r="V3719" t="s">
        <v>4200</v>
      </c>
      <c r="W3719" t="s">
        <v>2693</v>
      </c>
      <c r="Y3719">
        <v>67300</v>
      </c>
      <c r="Z3719">
        <v>67300</v>
      </c>
      <c r="AA3719">
        <v>67300</v>
      </c>
      <c r="AB3719">
        <v>0</v>
      </c>
    </row>
    <row r="3720" spans="1:28" x14ac:dyDescent="0.25">
      <c r="A3720" t="s">
        <v>2686</v>
      </c>
      <c r="B3720" t="s">
        <v>87</v>
      </c>
      <c r="C3720">
        <v>899999230</v>
      </c>
      <c r="D3720">
        <v>961114</v>
      </c>
      <c r="E3720" t="s">
        <v>3307</v>
      </c>
      <c r="F3720">
        <v>11095</v>
      </c>
      <c r="G3720">
        <v>2010</v>
      </c>
      <c r="H3720">
        <v>2</v>
      </c>
      <c r="I3720">
        <v>1000000398</v>
      </c>
      <c r="J3720">
        <v>0</v>
      </c>
      <c r="K3720">
        <v>33</v>
      </c>
      <c r="L3720" t="s">
        <v>3054</v>
      </c>
      <c r="M3720" t="s">
        <v>2689</v>
      </c>
      <c r="N3720" t="s">
        <v>2690</v>
      </c>
      <c r="O3720" s="55">
        <v>40380</v>
      </c>
      <c r="P3720" s="55">
        <v>40745</v>
      </c>
      <c r="Q3720" s="55">
        <v>40446</v>
      </c>
      <c r="R3720" s="55">
        <v>40619</v>
      </c>
      <c r="S3720" s="55">
        <v>40630</v>
      </c>
      <c r="T3720" t="s">
        <v>2764</v>
      </c>
      <c r="U3720">
        <v>30</v>
      </c>
      <c r="V3720" t="s">
        <v>3324</v>
      </c>
      <c r="W3720" t="s">
        <v>2693</v>
      </c>
      <c r="Y3720">
        <v>23700</v>
      </c>
      <c r="Z3720">
        <v>22600</v>
      </c>
      <c r="AA3720">
        <v>23700</v>
      </c>
      <c r="AB3720">
        <v>0</v>
      </c>
    </row>
    <row r="3721" spans="1:28" x14ac:dyDescent="0.25">
      <c r="A3721" t="s">
        <v>2686</v>
      </c>
      <c r="B3721" t="s">
        <v>87</v>
      </c>
      <c r="C3721">
        <v>899999230</v>
      </c>
      <c r="D3721">
        <v>961114</v>
      </c>
      <c r="E3721" t="s">
        <v>3307</v>
      </c>
      <c r="F3721">
        <v>11095</v>
      </c>
      <c r="G3721">
        <v>2010</v>
      </c>
      <c r="H3721">
        <v>2</v>
      </c>
      <c r="I3721">
        <v>1000000398</v>
      </c>
      <c r="J3721">
        <v>0</v>
      </c>
      <c r="K3721">
        <v>33</v>
      </c>
      <c r="L3721" t="s">
        <v>3054</v>
      </c>
      <c r="M3721" t="s">
        <v>2689</v>
      </c>
      <c r="N3721" t="s">
        <v>2690</v>
      </c>
      <c r="O3721" s="55">
        <v>40380</v>
      </c>
      <c r="P3721" s="55">
        <v>40745</v>
      </c>
      <c r="Q3721" s="55">
        <v>40446</v>
      </c>
      <c r="R3721" s="55">
        <v>40619</v>
      </c>
      <c r="S3721" s="55">
        <v>40630</v>
      </c>
      <c r="T3721" t="s">
        <v>2764</v>
      </c>
      <c r="U3721">
        <v>30</v>
      </c>
      <c r="V3721" t="s">
        <v>3324</v>
      </c>
      <c r="W3721" t="s">
        <v>2693</v>
      </c>
      <c r="Y3721">
        <v>23700</v>
      </c>
      <c r="Z3721">
        <v>1100</v>
      </c>
      <c r="AA3721">
        <v>23700</v>
      </c>
      <c r="AB3721">
        <v>0</v>
      </c>
    </row>
    <row r="3722" spans="1:28" x14ac:dyDescent="0.25">
      <c r="A3722" t="s">
        <v>2686</v>
      </c>
      <c r="B3722" t="s">
        <v>87</v>
      </c>
      <c r="C3722">
        <v>899999230</v>
      </c>
      <c r="D3722">
        <v>961114</v>
      </c>
      <c r="E3722" t="s">
        <v>3307</v>
      </c>
      <c r="F3722">
        <v>11095</v>
      </c>
      <c r="G3722">
        <v>2010</v>
      </c>
      <c r="H3722">
        <v>9</v>
      </c>
      <c r="I3722">
        <v>1000000398</v>
      </c>
      <c r="J3722">
        <v>0</v>
      </c>
      <c r="K3722">
        <v>33</v>
      </c>
      <c r="L3722" t="s">
        <v>3054</v>
      </c>
      <c r="M3722" t="s">
        <v>2689</v>
      </c>
      <c r="N3722" t="s">
        <v>2690</v>
      </c>
      <c r="O3722" s="55">
        <v>40380</v>
      </c>
      <c r="P3722" s="55">
        <v>40745</v>
      </c>
      <c r="Q3722" s="55">
        <v>40446</v>
      </c>
      <c r="R3722" s="55">
        <v>41053</v>
      </c>
      <c r="S3722" s="55">
        <v>41060</v>
      </c>
      <c r="T3722" t="s">
        <v>2764</v>
      </c>
      <c r="U3722">
        <v>30</v>
      </c>
      <c r="V3722" t="s">
        <v>3324</v>
      </c>
      <c r="W3722" t="s">
        <v>2693</v>
      </c>
      <c r="Y3722">
        <v>31000</v>
      </c>
      <c r="Z3722">
        <v>31000</v>
      </c>
      <c r="AA3722">
        <v>31000</v>
      </c>
      <c r="AB3722">
        <v>0</v>
      </c>
    </row>
    <row r="3723" spans="1:28" x14ac:dyDescent="0.25">
      <c r="A3723" t="s">
        <v>2686</v>
      </c>
      <c r="B3723" t="s">
        <v>2730</v>
      </c>
      <c r="C3723">
        <v>899999230</v>
      </c>
      <c r="D3723">
        <v>91968</v>
      </c>
      <c r="F3723">
        <v>11095</v>
      </c>
      <c r="G3723">
        <v>2014</v>
      </c>
      <c r="H3723">
        <v>1</v>
      </c>
      <c r="I3723">
        <v>1000000920</v>
      </c>
      <c r="J3723">
        <v>0</v>
      </c>
      <c r="K3723">
        <v>33</v>
      </c>
      <c r="L3723" t="s">
        <v>6026</v>
      </c>
      <c r="M3723" t="s">
        <v>6027</v>
      </c>
      <c r="N3723" t="s">
        <v>6027</v>
      </c>
      <c r="O3723" s="55">
        <v>41476</v>
      </c>
      <c r="P3723" s="55">
        <v>41841</v>
      </c>
      <c r="Q3723" s="55">
        <v>41742</v>
      </c>
      <c r="R3723" s="55">
        <v>41767</v>
      </c>
      <c r="S3723" s="55">
        <v>41772</v>
      </c>
      <c r="T3723" t="s">
        <v>2691</v>
      </c>
      <c r="U3723">
        <v>30</v>
      </c>
      <c r="V3723" t="s">
        <v>6028</v>
      </c>
      <c r="W3723" t="s">
        <v>2693</v>
      </c>
      <c r="Y3723">
        <v>96331</v>
      </c>
      <c r="Z3723">
        <v>96331</v>
      </c>
      <c r="AA3723">
        <v>96331</v>
      </c>
      <c r="AB3723">
        <v>0</v>
      </c>
    </row>
    <row r="3724" spans="1:28" x14ac:dyDescent="0.25">
      <c r="A3724" t="s">
        <v>2686</v>
      </c>
      <c r="B3724" t="s">
        <v>87</v>
      </c>
      <c r="C3724">
        <v>899999230</v>
      </c>
      <c r="D3724">
        <v>961114</v>
      </c>
      <c r="E3724" t="s">
        <v>3307</v>
      </c>
      <c r="F3724">
        <v>11176</v>
      </c>
      <c r="G3724">
        <v>2010</v>
      </c>
      <c r="H3724">
        <v>4</v>
      </c>
      <c r="I3724">
        <v>1000000398</v>
      </c>
      <c r="J3724">
        <v>0</v>
      </c>
      <c r="K3724">
        <v>33</v>
      </c>
      <c r="L3724" t="s">
        <v>3331</v>
      </c>
      <c r="M3724" t="s">
        <v>2689</v>
      </c>
      <c r="N3724" t="s">
        <v>2690</v>
      </c>
      <c r="O3724" s="55">
        <v>40380</v>
      </c>
      <c r="P3724" s="55">
        <v>40745</v>
      </c>
      <c r="Q3724" s="55">
        <v>40469</v>
      </c>
      <c r="R3724" s="55">
        <v>40597</v>
      </c>
      <c r="S3724" s="55">
        <v>40604</v>
      </c>
      <c r="T3724" t="s">
        <v>2875</v>
      </c>
      <c r="U3724">
        <v>30</v>
      </c>
      <c r="V3724" t="s">
        <v>3334</v>
      </c>
      <c r="W3724" t="s">
        <v>2693</v>
      </c>
      <c r="Y3724">
        <v>66000</v>
      </c>
      <c r="Z3724">
        <v>66000</v>
      </c>
      <c r="AA3724">
        <v>66000</v>
      </c>
      <c r="AB3724">
        <v>0</v>
      </c>
    </row>
    <row r="3725" spans="1:28" x14ac:dyDescent="0.25">
      <c r="A3725" t="s">
        <v>2686</v>
      </c>
      <c r="B3725" t="s">
        <v>87</v>
      </c>
      <c r="C3725">
        <v>899999230</v>
      </c>
      <c r="D3725">
        <v>961114</v>
      </c>
      <c r="E3725" t="s">
        <v>3307</v>
      </c>
      <c r="F3725">
        <v>11178</v>
      </c>
      <c r="G3725">
        <v>2010</v>
      </c>
      <c r="H3725">
        <v>1</v>
      </c>
      <c r="I3725">
        <v>1000000398</v>
      </c>
      <c r="J3725">
        <v>0</v>
      </c>
      <c r="K3725">
        <v>33</v>
      </c>
      <c r="L3725" t="s">
        <v>3509</v>
      </c>
      <c r="M3725" t="s">
        <v>2689</v>
      </c>
      <c r="N3725" t="s">
        <v>2690</v>
      </c>
      <c r="O3725" s="55">
        <v>40380</v>
      </c>
      <c r="P3725" s="55">
        <v>40745</v>
      </c>
      <c r="Q3725" s="55">
        <v>40470</v>
      </c>
      <c r="R3725" s="55">
        <v>40479</v>
      </c>
      <c r="S3725" s="55">
        <v>40487</v>
      </c>
      <c r="T3725" t="s">
        <v>2764</v>
      </c>
      <c r="U3725">
        <v>30</v>
      </c>
      <c r="V3725" t="s">
        <v>3225</v>
      </c>
      <c r="W3725" t="s">
        <v>2693</v>
      </c>
      <c r="Y3725">
        <v>67300</v>
      </c>
      <c r="Z3725">
        <v>67300</v>
      </c>
      <c r="AA3725">
        <v>67300</v>
      </c>
      <c r="AB3725">
        <v>0</v>
      </c>
    </row>
    <row r="3726" spans="1:28" x14ac:dyDescent="0.25">
      <c r="A3726" t="s">
        <v>2686</v>
      </c>
      <c r="B3726" t="s">
        <v>87</v>
      </c>
      <c r="C3726">
        <v>899999230</v>
      </c>
      <c r="D3726">
        <v>961114</v>
      </c>
      <c r="E3726" t="s">
        <v>3307</v>
      </c>
      <c r="F3726">
        <v>11182</v>
      </c>
      <c r="G3726">
        <v>2010</v>
      </c>
      <c r="H3726">
        <v>2</v>
      </c>
      <c r="I3726">
        <v>1000000398</v>
      </c>
      <c r="J3726">
        <v>0</v>
      </c>
      <c r="K3726">
        <v>33</v>
      </c>
      <c r="L3726" t="s">
        <v>2868</v>
      </c>
      <c r="M3726" t="s">
        <v>2689</v>
      </c>
      <c r="N3726" t="s">
        <v>2690</v>
      </c>
      <c r="O3726" s="55">
        <v>40380</v>
      </c>
      <c r="P3726" s="55">
        <v>40745</v>
      </c>
      <c r="Q3726" s="55">
        <v>40464</v>
      </c>
      <c r="R3726" s="55">
        <v>40508</v>
      </c>
      <c r="S3726" s="55">
        <v>40512</v>
      </c>
      <c r="T3726" t="s">
        <v>2691</v>
      </c>
      <c r="U3726">
        <v>30</v>
      </c>
      <c r="V3726" t="s">
        <v>3336</v>
      </c>
      <c r="W3726" t="s">
        <v>2693</v>
      </c>
      <c r="Y3726">
        <v>289700</v>
      </c>
      <c r="Z3726">
        <v>289700</v>
      </c>
      <c r="AA3726">
        <v>289700</v>
      </c>
      <c r="AB3726">
        <v>0</v>
      </c>
    </row>
    <row r="3727" spans="1:28" x14ac:dyDescent="0.25">
      <c r="A3727" t="s">
        <v>2686</v>
      </c>
      <c r="B3727" t="s">
        <v>87</v>
      </c>
      <c r="C3727">
        <v>899999230</v>
      </c>
      <c r="D3727">
        <v>961114</v>
      </c>
      <c r="E3727" t="s">
        <v>3307</v>
      </c>
      <c r="F3727">
        <v>11182</v>
      </c>
      <c r="G3727">
        <v>2010</v>
      </c>
      <c r="H3727">
        <v>7</v>
      </c>
      <c r="I3727">
        <v>1000000398</v>
      </c>
      <c r="J3727">
        <v>0</v>
      </c>
      <c r="K3727">
        <v>33</v>
      </c>
      <c r="L3727" t="s">
        <v>2868</v>
      </c>
      <c r="M3727" t="s">
        <v>2689</v>
      </c>
      <c r="N3727" t="s">
        <v>2690</v>
      </c>
      <c r="O3727" s="55">
        <v>40380</v>
      </c>
      <c r="P3727" s="55">
        <v>40745</v>
      </c>
      <c r="Q3727" s="55">
        <v>40464</v>
      </c>
      <c r="R3727" s="55">
        <v>40823</v>
      </c>
      <c r="S3727" s="55">
        <v>40829</v>
      </c>
      <c r="T3727" t="s">
        <v>2691</v>
      </c>
      <c r="U3727">
        <v>30</v>
      </c>
      <c r="V3727" t="s">
        <v>3336</v>
      </c>
      <c r="W3727" t="s">
        <v>2693</v>
      </c>
      <c r="Y3727">
        <v>30900</v>
      </c>
      <c r="Z3727">
        <v>30900</v>
      </c>
      <c r="AA3727">
        <v>30900</v>
      </c>
      <c r="AB3727">
        <v>0</v>
      </c>
    </row>
    <row r="3728" spans="1:28" x14ac:dyDescent="0.25">
      <c r="A3728" t="s">
        <v>2686</v>
      </c>
      <c r="B3728" t="s">
        <v>87</v>
      </c>
      <c r="C3728">
        <v>899999230</v>
      </c>
      <c r="D3728">
        <v>961114</v>
      </c>
      <c r="E3728" t="s">
        <v>3307</v>
      </c>
      <c r="F3728">
        <v>11200</v>
      </c>
      <c r="G3728">
        <v>2010</v>
      </c>
      <c r="H3728">
        <v>1</v>
      </c>
      <c r="I3728">
        <v>1000000398</v>
      </c>
      <c r="J3728">
        <v>0</v>
      </c>
      <c r="K3728">
        <v>33</v>
      </c>
      <c r="L3728" t="s">
        <v>3041</v>
      </c>
      <c r="M3728" t="s">
        <v>2689</v>
      </c>
      <c r="N3728" t="s">
        <v>2690</v>
      </c>
      <c r="O3728" s="55">
        <v>40380</v>
      </c>
      <c r="P3728" s="55">
        <v>40745</v>
      </c>
      <c r="Q3728" s="55">
        <v>40464</v>
      </c>
      <c r="R3728" s="55">
        <v>40479</v>
      </c>
      <c r="S3728" s="55">
        <v>40487</v>
      </c>
      <c r="T3728" t="s">
        <v>2855</v>
      </c>
      <c r="U3728">
        <v>30</v>
      </c>
      <c r="V3728" t="s">
        <v>3337</v>
      </c>
      <c r="W3728" t="s">
        <v>2693</v>
      </c>
      <c r="Y3728">
        <v>158900</v>
      </c>
      <c r="Z3728">
        <v>158900</v>
      </c>
      <c r="AA3728">
        <v>158900</v>
      </c>
      <c r="AB3728">
        <v>0</v>
      </c>
    </row>
    <row r="3729" spans="1:29" x14ac:dyDescent="0.25">
      <c r="A3729" t="s">
        <v>2686</v>
      </c>
      <c r="B3729" t="s">
        <v>2715</v>
      </c>
      <c r="C3729">
        <v>899999230</v>
      </c>
      <c r="D3729">
        <v>91968</v>
      </c>
      <c r="F3729">
        <v>11204</v>
      </c>
      <c r="G3729">
        <v>2013</v>
      </c>
      <c r="H3729">
        <v>1</v>
      </c>
      <c r="I3729">
        <v>1000000732</v>
      </c>
      <c r="J3729">
        <v>4</v>
      </c>
      <c r="K3729">
        <v>33</v>
      </c>
      <c r="L3729" t="s">
        <v>6029</v>
      </c>
      <c r="M3729" t="s">
        <v>2689</v>
      </c>
      <c r="N3729" t="s">
        <v>2690</v>
      </c>
      <c r="O3729" s="55">
        <v>41295</v>
      </c>
      <c r="P3729" s="55">
        <v>41476</v>
      </c>
      <c r="Q3729" s="55">
        <v>41390</v>
      </c>
      <c r="R3729" s="55">
        <v>41421</v>
      </c>
      <c r="S3729" s="55">
        <v>41429</v>
      </c>
      <c r="T3729" t="s">
        <v>2691</v>
      </c>
      <c r="U3729">
        <v>30</v>
      </c>
      <c r="V3729" t="s">
        <v>6030</v>
      </c>
      <c r="W3729" t="s">
        <v>2693</v>
      </c>
      <c r="Y3729">
        <v>103400</v>
      </c>
      <c r="Z3729">
        <v>103400</v>
      </c>
      <c r="AA3729">
        <v>103400</v>
      </c>
      <c r="AB3729">
        <v>0</v>
      </c>
    </row>
    <row r="3730" spans="1:29" x14ac:dyDescent="0.25">
      <c r="A3730" t="s">
        <v>2686</v>
      </c>
      <c r="B3730" t="s">
        <v>87</v>
      </c>
      <c r="C3730">
        <v>899999230</v>
      </c>
      <c r="D3730">
        <v>961114</v>
      </c>
      <c r="E3730" t="s">
        <v>3307</v>
      </c>
      <c r="F3730">
        <v>11207</v>
      </c>
      <c r="G3730">
        <v>2010</v>
      </c>
      <c r="H3730">
        <v>1</v>
      </c>
      <c r="I3730">
        <v>1000000398</v>
      </c>
      <c r="J3730">
        <v>0</v>
      </c>
      <c r="K3730">
        <v>33</v>
      </c>
      <c r="L3730" t="s">
        <v>3052</v>
      </c>
      <c r="M3730" t="s">
        <v>2689</v>
      </c>
      <c r="N3730" t="s">
        <v>2690</v>
      </c>
      <c r="O3730" s="55">
        <v>40380</v>
      </c>
      <c r="P3730" s="55">
        <v>40745</v>
      </c>
      <c r="Q3730" s="55">
        <v>40412</v>
      </c>
      <c r="R3730" s="55">
        <v>40479</v>
      </c>
      <c r="S3730" s="55">
        <v>40487</v>
      </c>
      <c r="T3730" t="s">
        <v>2691</v>
      </c>
      <c r="U3730">
        <v>30</v>
      </c>
      <c r="V3730" t="s">
        <v>6031</v>
      </c>
      <c r="W3730" t="s">
        <v>2693</v>
      </c>
      <c r="Y3730">
        <v>156700</v>
      </c>
      <c r="Z3730">
        <v>156700</v>
      </c>
      <c r="AA3730">
        <v>156700</v>
      </c>
      <c r="AB3730">
        <v>0</v>
      </c>
    </row>
    <row r="3731" spans="1:29" x14ac:dyDescent="0.25">
      <c r="A3731" t="s">
        <v>2686</v>
      </c>
      <c r="B3731" t="s">
        <v>2730</v>
      </c>
      <c r="C3731">
        <v>899999230</v>
      </c>
      <c r="D3731">
        <v>971116</v>
      </c>
      <c r="E3731" t="s">
        <v>2687</v>
      </c>
      <c r="F3731">
        <v>8120</v>
      </c>
      <c r="G3731">
        <v>2016</v>
      </c>
      <c r="H3731">
        <v>1</v>
      </c>
      <c r="I3731">
        <v>1000001288</v>
      </c>
      <c r="J3731">
        <v>8</v>
      </c>
      <c r="K3731">
        <v>33</v>
      </c>
      <c r="L3731" t="s">
        <v>2703</v>
      </c>
      <c r="M3731" t="s">
        <v>2689</v>
      </c>
      <c r="N3731" t="s">
        <v>2690</v>
      </c>
      <c r="O3731" s="55">
        <v>42390</v>
      </c>
      <c r="P3731" s="55">
        <v>42572</v>
      </c>
      <c r="Q3731" s="55">
        <v>42459</v>
      </c>
      <c r="R3731" s="55">
        <v>42493</v>
      </c>
      <c r="S3731" s="55">
        <v>42502</v>
      </c>
      <c r="T3731" t="s">
        <v>2691</v>
      </c>
      <c r="U3731">
        <v>30</v>
      </c>
      <c r="V3731" t="s">
        <v>4778</v>
      </c>
      <c r="W3731" t="s">
        <v>2693</v>
      </c>
      <c r="Y3731">
        <v>33745</v>
      </c>
      <c r="Z3731">
        <v>33745</v>
      </c>
      <c r="AA3731">
        <v>33745</v>
      </c>
      <c r="AB3731">
        <v>0</v>
      </c>
    </row>
    <row r="3732" spans="1:29" x14ac:dyDescent="0.25">
      <c r="A3732" t="s">
        <v>2686</v>
      </c>
      <c r="B3732" t="s">
        <v>87</v>
      </c>
      <c r="C3732">
        <v>899999230</v>
      </c>
      <c r="D3732">
        <v>971116</v>
      </c>
      <c r="E3732" t="s">
        <v>2687</v>
      </c>
      <c r="F3732">
        <v>8126</v>
      </c>
      <c r="G3732">
        <v>2015</v>
      </c>
      <c r="H3732">
        <v>1</v>
      </c>
      <c r="I3732">
        <v>1000001079</v>
      </c>
      <c r="J3732">
        <v>0</v>
      </c>
      <c r="K3732">
        <v>33</v>
      </c>
      <c r="L3732" t="s">
        <v>2741</v>
      </c>
      <c r="M3732" t="s">
        <v>2689</v>
      </c>
      <c r="N3732" t="s">
        <v>2690</v>
      </c>
      <c r="O3732" s="55">
        <v>41841</v>
      </c>
      <c r="P3732" s="55">
        <v>42206</v>
      </c>
      <c r="Q3732" s="55">
        <v>42095</v>
      </c>
      <c r="R3732" s="55">
        <v>42122</v>
      </c>
      <c r="S3732" s="55">
        <v>42124</v>
      </c>
      <c r="T3732" t="s">
        <v>2691</v>
      </c>
      <c r="U3732">
        <v>30</v>
      </c>
      <c r="V3732" t="s">
        <v>6032</v>
      </c>
      <c r="W3732" t="s">
        <v>2693</v>
      </c>
      <c r="Y3732">
        <v>69700</v>
      </c>
      <c r="Z3732">
        <v>69685</v>
      </c>
      <c r="AA3732">
        <v>69700</v>
      </c>
      <c r="AB3732">
        <v>0</v>
      </c>
    </row>
    <row r="3733" spans="1:29" x14ac:dyDescent="0.25">
      <c r="A3733" t="s">
        <v>2686</v>
      </c>
      <c r="B3733" t="s">
        <v>87</v>
      </c>
      <c r="C3733">
        <v>899999230</v>
      </c>
      <c r="D3733">
        <v>961114</v>
      </c>
      <c r="E3733" t="s">
        <v>3307</v>
      </c>
      <c r="F3733">
        <v>8126</v>
      </c>
      <c r="G3733">
        <v>2026</v>
      </c>
      <c r="H3733">
        <v>1</v>
      </c>
      <c r="I3733">
        <v>1000005774</v>
      </c>
      <c r="J3733">
        <v>0</v>
      </c>
      <c r="K3733">
        <v>21</v>
      </c>
      <c r="L3733" t="s">
        <v>3760</v>
      </c>
      <c r="M3733" t="s">
        <v>2689</v>
      </c>
      <c r="N3733" t="s">
        <v>2690</v>
      </c>
      <c r="O3733" s="55">
        <v>46050</v>
      </c>
      <c r="P3733" s="55">
        <v>46414</v>
      </c>
      <c r="Q3733" s="55">
        <v>46132</v>
      </c>
      <c r="R3733" s="55">
        <v>46148</v>
      </c>
      <c r="S3733" s="55">
        <v>46149</v>
      </c>
      <c r="T3733" t="s">
        <v>2738</v>
      </c>
      <c r="U3733">
        <v>30</v>
      </c>
      <c r="V3733" t="s">
        <v>4563</v>
      </c>
      <c r="W3733" t="s">
        <v>2693</v>
      </c>
      <c r="Y3733">
        <v>155368</v>
      </c>
      <c r="Z3733">
        <v>138428</v>
      </c>
      <c r="AA3733">
        <v>155368</v>
      </c>
      <c r="AB3733">
        <v>16940</v>
      </c>
      <c r="AC3733" s="55">
        <v>46173</v>
      </c>
    </row>
    <row r="3734" spans="1:29" x14ac:dyDescent="0.25">
      <c r="A3734" t="s">
        <v>2686</v>
      </c>
      <c r="B3734" t="s">
        <v>2696</v>
      </c>
      <c r="C3734">
        <v>899999230</v>
      </c>
      <c r="D3734">
        <v>971116</v>
      </c>
      <c r="E3734" t="s">
        <v>2687</v>
      </c>
      <c r="F3734">
        <v>8129</v>
      </c>
      <c r="G3734">
        <v>2023</v>
      </c>
      <c r="H3734">
        <v>1</v>
      </c>
      <c r="I3734">
        <v>1000004755</v>
      </c>
      <c r="J3734">
        <v>7</v>
      </c>
      <c r="K3734">
        <v>33</v>
      </c>
      <c r="L3734" t="s">
        <v>2756</v>
      </c>
      <c r="M3734" t="s">
        <v>2689</v>
      </c>
      <c r="N3734" t="s">
        <v>2690</v>
      </c>
      <c r="O3734" s="55">
        <v>44774</v>
      </c>
      <c r="P3734" s="55">
        <v>45138</v>
      </c>
      <c r="Q3734" s="55">
        <v>45075</v>
      </c>
      <c r="R3734" s="55">
        <v>45092</v>
      </c>
      <c r="S3734" s="55">
        <v>45092</v>
      </c>
      <c r="T3734" t="s">
        <v>2691</v>
      </c>
      <c r="U3734">
        <v>30</v>
      </c>
      <c r="V3734" t="s">
        <v>4336</v>
      </c>
      <c r="W3734" t="s">
        <v>2709</v>
      </c>
      <c r="X3734" t="s">
        <v>2758</v>
      </c>
      <c r="Y3734">
        <v>622600</v>
      </c>
      <c r="Z3734">
        <v>0</v>
      </c>
      <c r="AA3734">
        <v>622600</v>
      </c>
      <c r="AB3734">
        <v>0</v>
      </c>
    </row>
    <row r="3735" spans="1:29" x14ac:dyDescent="0.25">
      <c r="A3735" t="s">
        <v>2686</v>
      </c>
      <c r="B3735" t="s">
        <v>87</v>
      </c>
      <c r="C3735">
        <v>899999230</v>
      </c>
      <c r="D3735">
        <v>961114</v>
      </c>
      <c r="E3735" t="s">
        <v>3307</v>
      </c>
      <c r="F3735">
        <v>8133</v>
      </c>
      <c r="G3735">
        <v>2010</v>
      </c>
      <c r="H3735">
        <v>1</v>
      </c>
      <c r="I3735">
        <v>1000000398</v>
      </c>
      <c r="J3735">
        <v>0</v>
      </c>
      <c r="K3735">
        <v>33</v>
      </c>
      <c r="L3735" t="s">
        <v>6033</v>
      </c>
      <c r="M3735" t="s">
        <v>2689</v>
      </c>
      <c r="N3735" t="s">
        <v>2690</v>
      </c>
      <c r="O3735" s="55">
        <v>40380</v>
      </c>
      <c r="P3735" s="55">
        <v>40745</v>
      </c>
      <c r="Q3735" s="55">
        <v>40401</v>
      </c>
      <c r="R3735" s="55">
        <v>40417</v>
      </c>
      <c r="S3735" s="55">
        <v>40421</v>
      </c>
      <c r="T3735" t="s">
        <v>2691</v>
      </c>
      <c r="U3735">
        <v>30</v>
      </c>
      <c r="V3735" t="s">
        <v>6034</v>
      </c>
      <c r="W3735" t="s">
        <v>2693</v>
      </c>
      <c r="X3735" t="s">
        <v>4006</v>
      </c>
      <c r="Y3735">
        <v>125300</v>
      </c>
      <c r="Z3735">
        <v>60400</v>
      </c>
      <c r="AA3735">
        <v>125300</v>
      </c>
      <c r="AB3735">
        <v>0</v>
      </c>
    </row>
    <row r="3736" spans="1:29" x14ac:dyDescent="0.25">
      <c r="A3736" t="s">
        <v>2686</v>
      </c>
      <c r="B3736" t="s">
        <v>87</v>
      </c>
      <c r="C3736">
        <v>899999230</v>
      </c>
      <c r="D3736">
        <v>971116</v>
      </c>
      <c r="E3736" t="s">
        <v>2687</v>
      </c>
      <c r="F3736">
        <v>8162</v>
      </c>
      <c r="G3736">
        <v>2017</v>
      </c>
      <c r="H3736">
        <v>1</v>
      </c>
      <c r="I3736">
        <v>1000001587</v>
      </c>
      <c r="J3736">
        <v>10</v>
      </c>
      <c r="K3736">
        <v>33</v>
      </c>
      <c r="L3736" t="s">
        <v>6035</v>
      </c>
      <c r="M3736" t="s">
        <v>2689</v>
      </c>
      <c r="N3736" t="s">
        <v>2690</v>
      </c>
      <c r="O3736" s="55">
        <v>42756</v>
      </c>
      <c r="P3736" s="55">
        <v>42937</v>
      </c>
      <c r="Q3736" s="55">
        <v>42831</v>
      </c>
      <c r="R3736" s="55">
        <v>42867</v>
      </c>
      <c r="S3736" s="55">
        <v>42877</v>
      </c>
      <c r="T3736" t="s">
        <v>2759</v>
      </c>
      <c r="U3736">
        <v>30</v>
      </c>
      <c r="V3736" t="s">
        <v>6036</v>
      </c>
      <c r="W3736" t="s">
        <v>2693</v>
      </c>
      <c r="Y3736">
        <v>138320</v>
      </c>
      <c r="Z3736">
        <v>138320</v>
      </c>
      <c r="AA3736">
        <v>138320</v>
      </c>
      <c r="AB3736">
        <v>0</v>
      </c>
    </row>
    <row r="3737" spans="1:29" x14ac:dyDescent="0.25">
      <c r="A3737" t="s">
        <v>2686</v>
      </c>
      <c r="B3737" t="s">
        <v>2730</v>
      </c>
      <c r="C3737">
        <v>899999230</v>
      </c>
      <c r="D3737">
        <v>971116</v>
      </c>
      <c r="E3737" t="s">
        <v>2687</v>
      </c>
      <c r="F3737">
        <v>8193</v>
      </c>
      <c r="G3737">
        <v>2016</v>
      </c>
      <c r="H3737">
        <v>1</v>
      </c>
      <c r="I3737">
        <v>1000001288</v>
      </c>
      <c r="J3737">
        <v>11</v>
      </c>
      <c r="K3737">
        <v>33</v>
      </c>
      <c r="L3737" t="s">
        <v>2956</v>
      </c>
      <c r="M3737" t="s">
        <v>2689</v>
      </c>
      <c r="N3737" t="s">
        <v>2690</v>
      </c>
      <c r="O3737" s="55">
        <v>42390</v>
      </c>
      <c r="P3737" s="55">
        <v>42572</v>
      </c>
      <c r="Q3737" s="55">
        <v>42487</v>
      </c>
      <c r="R3737" s="55">
        <v>42495</v>
      </c>
      <c r="S3737" s="55">
        <v>42503</v>
      </c>
      <c r="T3737" t="s">
        <v>2691</v>
      </c>
      <c r="U3737">
        <v>30</v>
      </c>
      <c r="V3737" t="s">
        <v>4682</v>
      </c>
      <c r="W3737" t="s">
        <v>2693</v>
      </c>
      <c r="Y3737">
        <v>215195</v>
      </c>
      <c r="Z3737">
        <v>215100</v>
      </c>
      <c r="AA3737">
        <v>215195</v>
      </c>
      <c r="AB3737">
        <v>0</v>
      </c>
    </row>
    <row r="3738" spans="1:29" x14ac:dyDescent="0.25">
      <c r="A3738" t="s">
        <v>2686</v>
      </c>
      <c r="B3738" t="s">
        <v>87</v>
      </c>
      <c r="C3738">
        <v>899999230</v>
      </c>
      <c r="D3738">
        <v>971116</v>
      </c>
      <c r="E3738" t="s">
        <v>2687</v>
      </c>
      <c r="F3738">
        <v>8205</v>
      </c>
      <c r="G3738">
        <v>2017</v>
      </c>
      <c r="H3738">
        <v>1</v>
      </c>
      <c r="I3738">
        <v>1000001587</v>
      </c>
      <c r="J3738">
        <v>10</v>
      </c>
      <c r="K3738">
        <v>33</v>
      </c>
      <c r="L3738" t="s">
        <v>6037</v>
      </c>
      <c r="M3738" t="s">
        <v>2689</v>
      </c>
      <c r="N3738" t="s">
        <v>2690</v>
      </c>
      <c r="O3738" s="55">
        <v>42756</v>
      </c>
      <c r="P3738" s="55">
        <v>42937</v>
      </c>
      <c r="Q3738" s="55">
        <v>42861</v>
      </c>
      <c r="R3738" s="55">
        <v>42867</v>
      </c>
      <c r="S3738" s="55">
        <v>42878</v>
      </c>
      <c r="T3738" t="s">
        <v>2691</v>
      </c>
      <c r="U3738">
        <v>30</v>
      </c>
      <c r="V3738" t="s">
        <v>6038</v>
      </c>
      <c r="W3738" t="s">
        <v>2693</v>
      </c>
      <c r="Y3738">
        <v>303900</v>
      </c>
      <c r="Z3738">
        <v>303400</v>
      </c>
      <c r="AA3738">
        <v>303900</v>
      </c>
      <c r="AB3738">
        <v>0</v>
      </c>
    </row>
    <row r="3739" spans="1:29" x14ac:dyDescent="0.25">
      <c r="A3739" t="s">
        <v>2686</v>
      </c>
      <c r="B3739" t="s">
        <v>87</v>
      </c>
      <c r="C3739">
        <v>899999230</v>
      </c>
      <c r="D3739">
        <v>961114</v>
      </c>
      <c r="E3739" t="s">
        <v>3307</v>
      </c>
      <c r="F3739">
        <v>8220</v>
      </c>
      <c r="G3739">
        <v>2011</v>
      </c>
      <c r="H3739">
        <v>1</v>
      </c>
      <c r="I3739">
        <v>1000000398</v>
      </c>
      <c r="J3739">
        <v>0</v>
      </c>
      <c r="K3739">
        <v>33</v>
      </c>
      <c r="L3739" t="s">
        <v>6039</v>
      </c>
      <c r="M3739" t="s">
        <v>2689</v>
      </c>
      <c r="N3739" t="s">
        <v>2690</v>
      </c>
      <c r="O3739" s="55">
        <v>40380</v>
      </c>
      <c r="P3739" s="55">
        <v>40745</v>
      </c>
      <c r="Q3739" s="55">
        <v>40710</v>
      </c>
      <c r="R3739" s="55">
        <v>40773</v>
      </c>
      <c r="S3739" s="55">
        <v>40777</v>
      </c>
      <c r="T3739" t="s">
        <v>2691</v>
      </c>
      <c r="U3739">
        <v>30</v>
      </c>
      <c r="V3739" t="s">
        <v>6040</v>
      </c>
      <c r="W3739" t="s">
        <v>2693</v>
      </c>
      <c r="Y3739">
        <v>339930</v>
      </c>
      <c r="Z3739">
        <v>233600</v>
      </c>
      <c r="AA3739">
        <v>339930</v>
      </c>
      <c r="AB3739">
        <v>0</v>
      </c>
    </row>
    <row r="3740" spans="1:29" x14ac:dyDescent="0.25">
      <c r="A3740" t="s">
        <v>2686</v>
      </c>
      <c r="B3740" t="s">
        <v>87</v>
      </c>
      <c r="C3740">
        <v>899999230</v>
      </c>
      <c r="D3740">
        <v>971116</v>
      </c>
      <c r="E3740" t="s">
        <v>2687</v>
      </c>
      <c r="F3740">
        <v>8240</v>
      </c>
      <c r="G3740">
        <v>2018</v>
      </c>
      <c r="H3740">
        <v>1</v>
      </c>
      <c r="I3740">
        <v>1000002115</v>
      </c>
      <c r="J3740">
        <v>1</v>
      </c>
      <c r="K3740">
        <v>33</v>
      </c>
      <c r="L3740" t="s">
        <v>6041</v>
      </c>
      <c r="M3740" t="s">
        <v>2689</v>
      </c>
      <c r="N3740" t="s">
        <v>2690</v>
      </c>
      <c r="O3740" s="55">
        <v>43121</v>
      </c>
      <c r="P3740" s="55">
        <v>43302</v>
      </c>
      <c r="Q3740" s="55">
        <v>43207</v>
      </c>
      <c r="R3740" s="55">
        <v>43230</v>
      </c>
      <c r="S3740" s="55">
        <v>43243</v>
      </c>
      <c r="T3740" t="s">
        <v>2764</v>
      </c>
      <c r="U3740">
        <v>30</v>
      </c>
      <c r="V3740" t="s">
        <v>880</v>
      </c>
      <c r="W3740" t="s">
        <v>2693</v>
      </c>
      <c r="Y3740">
        <v>119800</v>
      </c>
      <c r="Z3740">
        <v>119800</v>
      </c>
      <c r="AA3740">
        <v>119800</v>
      </c>
      <c r="AB3740">
        <v>0</v>
      </c>
    </row>
    <row r="3741" spans="1:29" x14ac:dyDescent="0.25">
      <c r="A3741" t="s">
        <v>2686</v>
      </c>
      <c r="B3741" t="s">
        <v>87</v>
      </c>
      <c r="C3741">
        <v>899999230</v>
      </c>
      <c r="D3741">
        <v>971116</v>
      </c>
      <c r="E3741" t="s">
        <v>2687</v>
      </c>
      <c r="F3741">
        <v>8242</v>
      </c>
      <c r="G3741">
        <v>2018</v>
      </c>
      <c r="H3741">
        <v>2</v>
      </c>
      <c r="I3741">
        <v>1000002115</v>
      </c>
      <c r="J3741">
        <v>1</v>
      </c>
      <c r="K3741">
        <v>33</v>
      </c>
      <c r="L3741" t="s">
        <v>4014</v>
      </c>
      <c r="M3741" t="s">
        <v>2689</v>
      </c>
      <c r="N3741" t="s">
        <v>2690</v>
      </c>
      <c r="O3741" s="55">
        <v>43121</v>
      </c>
      <c r="P3741" s="55">
        <v>43302</v>
      </c>
      <c r="Q3741" s="55">
        <v>43202</v>
      </c>
      <c r="R3741" s="55">
        <v>43250</v>
      </c>
      <c r="S3741" s="55">
        <v>43265</v>
      </c>
      <c r="T3741" t="s">
        <v>2738</v>
      </c>
      <c r="U3741">
        <v>30</v>
      </c>
      <c r="V3741" t="s">
        <v>4578</v>
      </c>
      <c r="W3741" t="s">
        <v>2693</v>
      </c>
      <c r="Y3741">
        <v>65500</v>
      </c>
      <c r="Z3741">
        <v>65500</v>
      </c>
      <c r="AA3741">
        <v>65500</v>
      </c>
      <c r="AB3741">
        <v>0</v>
      </c>
    </row>
    <row r="3742" spans="1:29" x14ac:dyDescent="0.25">
      <c r="A3742" t="s">
        <v>2686</v>
      </c>
      <c r="B3742" t="s">
        <v>87</v>
      </c>
      <c r="C3742">
        <v>899999230</v>
      </c>
      <c r="D3742">
        <v>971116</v>
      </c>
      <c r="E3742" t="s">
        <v>2687</v>
      </c>
      <c r="F3742">
        <v>8245</v>
      </c>
      <c r="G3742">
        <v>2018</v>
      </c>
      <c r="H3742">
        <v>1</v>
      </c>
      <c r="I3742">
        <v>1000002115</v>
      </c>
      <c r="J3742">
        <v>1</v>
      </c>
      <c r="K3742">
        <v>33</v>
      </c>
      <c r="L3742" t="s">
        <v>6042</v>
      </c>
      <c r="M3742" t="s">
        <v>2689</v>
      </c>
      <c r="N3742" t="s">
        <v>2690</v>
      </c>
      <c r="O3742" s="55">
        <v>43121</v>
      </c>
      <c r="P3742" s="55">
        <v>43302</v>
      </c>
      <c r="Q3742" s="55">
        <v>43202</v>
      </c>
      <c r="R3742" s="55">
        <v>43230</v>
      </c>
      <c r="S3742" s="55">
        <v>43243</v>
      </c>
      <c r="T3742" t="s">
        <v>2759</v>
      </c>
      <c r="U3742">
        <v>30</v>
      </c>
      <c r="V3742" t="s">
        <v>6043</v>
      </c>
      <c r="W3742" t="s">
        <v>2693</v>
      </c>
      <c r="Y3742">
        <v>95100</v>
      </c>
      <c r="Z3742">
        <v>95100</v>
      </c>
      <c r="AA3742">
        <v>95100</v>
      </c>
      <c r="AB3742">
        <v>0</v>
      </c>
    </row>
    <row r="3743" spans="1:29" x14ac:dyDescent="0.25">
      <c r="A3743" t="s">
        <v>2686</v>
      </c>
      <c r="B3743" t="s">
        <v>87</v>
      </c>
      <c r="C3743">
        <v>899999230</v>
      </c>
      <c r="D3743">
        <v>971116</v>
      </c>
      <c r="E3743" t="s">
        <v>2687</v>
      </c>
      <c r="F3743">
        <v>8253</v>
      </c>
      <c r="G3743">
        <v>2018</v>
      </c>
      <c r="H3743">
        <v>1</v>
      </c>
      <c r="I3743">
        <v>1000002115</v>
      </c>
      <c r="J3743">
        <v>1</v>
      </c>
      <c r="K3743">
        <v>33</v>
      </c>
      <c r="L3743" t="s">
        <v>6044</v>
      </c>
      <c r="M3743" t="s">
        <v>2689</v>
      </c>
      <c r="N3743" t="s">
        <v>2690</v>
      </c>
      <c r="O3743" s="55">
        <v>43121</v>
      </c>
      <c r="P3743" s="55">
        <v>43302</v>
      </c>
      <c r="Q3743" s="55">
        <v>43206</v>
      </c>
      <c r="R3743" s="55">
        <v>43230</v>
      </c>
      <c r="S3743" s="55">
        <v>43243</v>
      </c>
      <c r="T3743" t="s">
        <v>2691</v>
      </c>
      <c r="U3743">
        <v>30</v>
      </c>
      <c r="V3743" t="s">
        <v>3527</v>
      </c>
      <c r="W3743" t="s">
        <v>2693</v>
      </c>
      <c r="Y3743">
        <v>224800</v>
      </c>
      <c r="Z3743">
        <v>224800</v>
      </c>
      <c r="AA3743">
        <v>224800</v>
      </c>
      <c r="AB3743">
        <v>0</v>
      </c>
    </row>
    <row r="3744" spans="1:29" x14ac:dyDescent="0.25">
      <c r="A3744" t="s">
        <v>2686</v>
      </c>
      <c r="B3744" t="s">
        <v>87</v>
      </c>
      <c r="C3744">
        <v>899999230</v>
      </c>
      <c r="D3744">
        <v>971116</v>
      </c>
      <c r="E3744" t="s">
        <v>2687</v>
      </c>
      <c r="F3744">
        <v>8253</v>
      </c>
      <c r="G3744">
        <v>2018</v>
      </c>
      <c r="H3744">
        <v>3</v>
      </c>
      <c r="I3744">
        <v>1000002115</v>
      </c>
      <c r="J3744">
        <v>1</v>
      </c>
      <c r="K3744">
        <v>33</v>
      </c>
      <c r="L3744" t="s">
        <v>6044</v>
      </c>
      <c r="M3744" t="s">
        <v>2689</v>
      </c>
      <c r="N3744" t="s">
        <v>2690</v>
      </c>
      <c r="O3744" s="55">
        <v>43121</v>
      </c>
      <c r="P3744" s="55">
        <v>43302</v>
      </c>
      <c r="Q3744" s="55">
        <v>43206</v>
      </c>
      <c r="R3744" s="55">
        <v>43384</v>
      </c>
      <c r="S3744" s="55">
        <v>43397</v>
      </c>
      <c r="T3744" t="s">
        <v>2691</v>
      </c>
      <c r="U3744">
        <v>30</v>
      </c>
      <c r="V3744" t="s">
        <v>3527</v>
      </c>
      <c r="W3744" t="s">
        <v>2693</v>
      </c>
      <c r="Y3744">
        <v>95000</v>
      </c>
      <c r="Z3744">
        <v>95000</v>
      </c>
      <c r="AA3744">
        <v>95000</v>
      </c>
      <c r="AB3744">
        <v>0</v>
      </c>
    </row>
    <row r="3745" spans="1:28" x14ac:dyDescent="0.25">
      <c r="A3745" t="s">
        <v>2686</v>
      </c>
      <c r="B3745" t="s">
        <v>87</v>
      </c>
      <c r="C3745">
        <v>899999230</v>
      </c>
      <c r="D3745">
        <v>971116</v>
      </c>
      <c r="E3745" t="s">
        <v>2687</v>
      </c>
      <c r="F3745">
        <v>8264</v>
      </c>
      <c r="G3745">
        <v>2018</v>
      </c>
      <c r="H3745">
        <v>1</v>
      </c>
      <c r="I3745">
        <v>1000002115</v>
      </c>
      <c r="J3745">
        <v>1</v>
      </c>
      <c r="K3745">
        <v>33</v>
      </c>
      <c r="L3745" t="s">
        <v>2938</v>
      </c>
      <c r="M3745" t="s">
        <v>2689</v>
      </c>
      <c r="N3745" t="s">
        <v>2690</v>
      </c>
      <c r="O3745" s="55">
        <v>43121</v>
      </c>
      <c r="P3745" s="55">
        <v>43302</v>
      </c>
      <c r="Q3745" s="55">
        <v>43202</v>
      </c>
      <c r="R3745" s="55">
        <v>43230</v>
      </c>
      <c r="S3745" s="55">
        <v>43243</v>
      </c>
      <c r="T3745" t="s">
        <v>2764</v>
      </c>
      <c r="U3745">
        <v>30</v>
      </c>
      <c r="V3745" t="s">
        <v>6045</v>
      </c>
      <c r="W3745" t="s">
        <v>2693</v>
      </c>
      <c r="Y3745">
        <v>157400</v>
      </c>
      <c r="Z3745">
        <v>157400</v>
      </c>
      <c r="AA3745">
        <v>157400</v>
      </c>
      <c r="AB3745">
        <v>0</v>
      </c>
    </row>
    <row r="3746" spans="1:28" x14ac:dyDescent="0.25">
      <c r="A3746" t="s">
        <v>2686</v>
      </c>
      <c r="B3746" t="s">
        <v>87</v>
      </c>
      <c r="C3746">
        <v>899999230</v>
      </c>
      <c r="D3746">
        <v>971116</v>
      </c>
      <c r="E3746" t="s">
        <v>2687</v>
      </c>
      <c r="F3746">
        <v>8281</v>
      </c>
      <c r="G3746">
        <v>2018</v>
      </c>
      <c r="H3746">
        <v>1</v>
      </c>
      <c r="I3746">
        <v>1000002115</v>
      </c>
      <c r="J3746">
        <v>1</v>
      </c>
      <c r="K3746">
        <v>33</v>
      </c>
      <c r="L3746" t="s">
        <v>2938</v>
      </c>
      <c r="M3746" t="s">
        <v>2689</v>
      </c>
      <c r="N3746" t="s">
        <v>2690</v>
      </c>
      <c r="O3746" s="55">
        <v>43121</v>
      </c>
      <c r="P3746" s="55">
        <v>43302</v>
      </c>
      <c r="Q3746" s="55">
        <v>43208</v>
      </c>
      <c r="R3746" s="55">
        <v>43230</v>
      </c>
      <c r="S3746" s="55">
        <v>43243</v>
      </c>
      <c r="T3746" t="s">
        <v>2764</v>
      </c>
      <c r="U3746">
        <v>30</v>
      </c>
      <c r="V3746" t="s">
        <v>3330</v>
      </c>
      <c r="W3746" t="s">
        <v>2693</v>
      </c>
      <c r="Y3746">
        <v>106900</v>
      </c>
      <c r="Z3746">
        <v>106900</v>
      </c>
      <c r="AA3746">
        <v>106900</v>
      </c>
      <c r="AB3746">
        <v>0</v>
      </c>
    </row>
    <row r="3747" spans="1:28" x14ac:dyDescent="0.25">
      <c r="A3747" t="s">
        <v>2686</v>
      </c>
      <c r="B3747" t="s">
        <v>87</v>
      </c>
      <c r="C3747">
        <v>899999230</v>
      </c>
      <c r="D3747">
        <v>971116</v>
      </c>
      <c r="E3747" t="s">
        <v>2687</v>
      </c>
      <c r="F3747">
        <v>8316</v>
      </c>
      <c r="G3747">
        <v>2015</v>
      </c>
      <c r="H3747">
        <v>2</v>
      </c>
      <c r="I3747">
        <v>1000001079</v>
      </c>
      <c r="J3747">
        <v>0</v>
      </c>
      <c r="K3747">
        <v>33</v>
      </c>
      <c r="L3747" t="s">
        <v>4582</v>
      </c>
      <c r="M3747" t="s">
        <v>2689</v>
      </c>
      <c r="N3747" t="s">
        <v>2690</v>
      </c>
      <c r="O3747" s="55">
        <v>41841</v>
      </c>
      <c r="P3747" s="55">
        <v>42206</v>
      </c>
      <c r="Q3747" s="55">
        <v>42118</v>
      </c>
      <c r="R3747" s="55">
        <v>42165</v>
      </c>
      <c r="S3747" s="55">
        <v>42171</v>
      </c>
      <c r="T3747" t="s">
        <v>2691</v>
      </c>
      <c r="U3747">
        <v>30</v>
      </c>
      <c r="V3747" t="s">
        <v>4583</v>
      </c>
      <c r="W3747" t="s">
        <v>2693</v>
      </c>
      <c r="Y3747">
        <v>35200</v>
      </c>
      <c r="Z3747">
        <v>35200</v>
      </c>
      <c r="AA3747">
        <v>35200</v>
      </c>
      <c r="AB3747">
        <v>0</v>
      </c>
    </row>
    <row r="3748" spans="1:28" x14ac:dyDescent="0.25">
      <c r="A3748" t="s">
        <v>2686</v>
      </c>
      <c r="B3748" t="s">
        <v>87</v>
      </c>
      <c r="C3748">
        <v>899999230</v>
      </c>
      <c r="D3748">
        <v>971116</v>
      </c>
      <c r="E3748" t="s">
        <v>2687</v>
      </c>
      <c r="F3748">
        <v>8338</v>
      </c>
      <c r="G3748">
        <v>2015</v>
      </c>
      <c r="H3748">
        <v>1</v>
      </c>
      <c r="I3748">
        <v>1000001079</v>
      </c>
      <c r="J3748">
        <v>0</v>
      </c>
      <c r="K3748">
        <v>33</v>
      </c>
      <c r="L3748" t="s">
        <v>6046</v>
      </c>
      <c r="M3748" t="s">
        <v>2689</v>
      </c>
      <c r="N3748" t="s">
        <v>2690</v>
      </c>
      <c r="O3748" s="55">
        <v>41841</v>
      </c>
      <c r="P3748" s="55">
        <v>42206</v>
      </c>
      <c r="Q3748" s="55">
        <v>42121</v>
      </c>
      <c r="R3748" s="55">
        <v>42129</v>
      </c>
      <c r="S3748" s="55">
        <v>42130</v>
      </c>
      <c r="T3748" t="s">
        <v>2691</v>
      </c>
      <c r="U3748">
        <v>30</v>
      </c>
      <c r="V3748" t="s">
        <v>2860</v>
      </c>
      <c r="W3748" t="s">
        <v>2693</v>
      </c>
      <c r="Y3748">
        <v>154450</v>
      </c>
      <c r="Z3748">
        <v>154450</v>
      </c>
      <c r="AA3748">
        <v>154450</v>
      </c>
      <c r="AB3748">
        <v>0</v>
      </c>
    </row>
    <row r="3749" spans="1:28" x14ac:dyDescent="0.25">
      <c r="A3749" t="s">
        <v>2686</v>
      </c>
      <c r="B3749" t="s">
        <v>87</v>
      </c>
      <c r="C3749">
        <v>899999230</v>
      </c>
      <c r="D3749">
        <v>971116</v>
      </c>
      <c r="E3749" t="s">
        <v>2687</v>
      </c>
      <c r="F3749">
        <v>8348</v>
      </c>
      <c r="G3749">
        <v>2015</v>
      </c>
      <c r="H3749">
        <v>2</v>
      </c>
      <c r="I3749">
        <v>1000001079</v>
      </c>
      <c r="J3749">
        <v>0</v>
      </c>
      <c r="K3749">
        <v>33</v>
      </c>
      <c r="L3749" t="s">
        <v>3181</v>
      </c>
      <c r="M3749" t="s">
        <v>2689</v>
      </c>
      <c r="N3749" t="s">
        <v>2690</v>
      </c>
      <c r="O3749" s="55">
        <v>41841</v>
      </c>
      <c r="P3749" s="55">
        <v>42206</v>
      </c>
      <c r="Q3749" s="55">
        <v>42122</v>
      </c>
      <c r="R3749" s="55">
        <v>42165</v>
      </c>
      <c r="S3749" s="55">
        <v>42168</v>
      </c>
      <c r="T3749" t="s">
        <v>2691</v>
      </c>
      <c r="U3749">
        <v>30</v>
      </c>
      <c r="V3749" t="s">
        <v>6047</v>
      </c>
      <c r="W3749" t="s">
        <v>2693</v>
      </c>
      <c r="Y3749">
        <v>47100</v>
      </c>
      <c r="Z3749">
        <v>47025</v>
      </c>
      <c r="AA3749">
        <v>47100</v>
      </c>
      <c r="AB3749">
        <v>0</v>
      </c>
    </row>
    <row r="3750" spans="1:28" x14ac:dyDescent="0.25">
      <c r="A3750" t="s">
        <v>2686</v>
      </c>
      <c r="B3750" t="s">
        <v>87</v>
      </c>
      <c r="C3750">
        <v>899999230</v>
      </c>
      <c r="D3750">
        <v>971116</v>
      </c>
      <c r="E3750" t="s">
        <v>2687</v>
      </c>
      <c r="F3750">
        <v>8350</v>
      </c>
      <c r="G3750">
        <v>2015</v>
      </c>
      <c r="H3750">
        <v>1</v>
      </c>
      <c r="I3750">
        <v>1000001079</v>
      </c>
      <c r="J3750">
        <v>0</v>
      </c>
      <c r="K3750">
        <v>33</v>
      </c>
      <c r="L3750" t="s">
        <v>2992</v>
      </c>
      <c r="M3750" t="s">
        <v>2689</v>
      </c>
      <c r="N3750" t="s">
        <v>2690</v>
      </c>
      <c r="O3750" s="55">
        <v>41841</v>
      </c>
      <c r="P3750" s="55">
        <v>42206</v>
      </c>
      <c r="Q3750" s="55">
        <v>42123</v>
      </c>
      <c r="R3750" s="55">
        <v>42129</v>
      </c>
      <c r="S3750" s="55">
        <v>42130</v>
      </c>
      <c r="T3750" t="s">
        <v>2691</v>
      </c>
      <c r="U3750">
        <v>30</v>
      </c>
      <c r="V3750" t="s">
        <v>5890</v>
      </c>
      <c r="W3750" t="s">
        <v>2693</v>
      </c>
      <c r="Y3750">
        <v>102800</v>
      </c>
      <c r="Z3750">
        <v>102785</v>
      </c>
      <c r="AA3750">
        <v>102800</v>
      </c>
      <c r="AB3750">
        <v>0</v>
      </c>
    </row>
    <row r="3751" spans="1:28" x14ac:dyDescent="0.25">
      <c r="A3751" t="s">
        <v>2686</v>
      </c>
      <c r="B3751" t="s">
        <v>87</v>
      </c>
      <c r="C3751">
        <v>899999230</v>
      </c>
      <c r="D3751">
        <v>971116</v>
      </c>
      <c r="E3751" t="s">
        <v>2687</v>
      </c>
      <c r="F3751">
        <v>8365</v>
      </c>
      <c r="G3751">
        <v>2018</v>
      </c>
      <c r="H3751">
        <v>1</v>
      </c>
      <c r="I3751">
        <v>1000002115</v>
      </c>
      <c r="J3751">
        <v>1</v>
      </c>
      <c r="K3751">
        <v>33</v>
      </c>
      <c r="L3751" t="s">
        <v>2843</v>
      </c>
      <c r="M3751" t="s">
        <v>2689</v>
      </c>
      <c r="N3751" t="s">
        <v>2690</v>
      </c>
      <c r="O3751" s="55">
        <v>43121</v>
      </c>
      <c r="P3751" s="55">
        <v>43302</v>
      </c>
      <c r="Q3751" s="55">
        <v>43202</v>
      </c>
      <c r="R3751" s="55">
        <v>43230</v>
      </c>
      <c r="S3751" s="55">
        <v>43244</v>
      </c>
      <c r="T3751" t="s">
        <v>2691</v>
      </c>
      <c r="U3751">
        <v>30</v>
      </c>
      <c r="V3751" t="s">
        <v>6048</v>
      </c>
      <c r="W3751" t="s">
        <v>2693</v>
      </c>
      <c r="Y3751">
        <v>91900</v>
      </c>
      <c r="Z3751">
        <v>91900</v>
      </c>
      <c r="AA3751">
        <v>91900</v>
      </c>
      <c r="AB3751">
        <v>0</v>
      </c>
    </row>
    <row r="3752" spans="1:28" x14ac:dyDescent="0.25">
      <c r="A3752" t="s">
        <v>2686</v>
      </c>
      <c r="B3752" t="s">
        <v>87</v>
      </c>
      <c r="C3752">
        <v>899999230</v>
      </c>
      <c r="D3752">
        <v>971116</v>
      </c>
      <c r="E3752" t="s">
        <v>2687</v>
      </c>
      <c r="F3752">
        <v>8370</v>
      </c>
      <c r="G3752">
        <v>2015</v>
      </c>
      <c r="H3752">
        <v>1</v>
      </c>
      <c r="I3752">
        <v>1000001079</v>
      </c>
      <c r="J3752">
        <v>0</v>
      </c>
      <c r="K3752">
        <v>33</v>
      </c>
      <c r="L3752" t="s">
        <v>3566</v>
      </c>
      <c r="M3752" t="s">
        <v>2689</v>
      </c>
      <c r="N3752" t="s">
        <v>2690</v>
      </c>
      <c r="O3752" s="55">
        <v>41841</v>
      </c>
      <c r="P3752" s="55">
        <v>42206</v>
      </c>
      <c r="Q3752" s="55">
        <v>42118</v>
      </c>
      <c r="R3752" s="55">
        <v>42129</v>
      </c>
      <c r="S3752" s="55">
        <v>42130</v>
      </c>
      <c r="T3752" t="s">
        <v>2691</v>
      </c>
      <c r="U3752">
        <v>30</v>
      </c>
      <c r="V3752" t="s">
        <v>6049</v>
      </c>
      <c r="W3752" t="s">
        <v>2693</v>
      </c>
      <c r="Y3752">
        <v>104850</v>
      </c>
      <c r="Z3752">
        <v>104850</v>
      </c>
      <c r="AA3752">
        <v>104850</v>
      </c>
      <c r="AB3752">
        <v>0</v>
      </c>
    </row>
    <row r="3753" spans="1:28" x14ac:dyDescent="0.25">
      <c r="A3753" t="s">
        <v>2686</v>
      </c>
      <c r="B3753" t="s">
        <v>2730</v>
      </c>
      <c r="C3753">
        <v>899999230</v>
      </c>
      <c r="D3753">
        <v>971116</v>
      </c>
      <c r="E3753" t="s">
        <v>2687</v>
      </c>
      <c r="F3753">
        <v>8375</v>
      </c>
      <c r="G3753">
        <v>2016</v>
      </c>
      <c r="H3753">
        <v>1</v>
      </c>
      <c r="I3753">
        <v>1000001288</v>
      </c>
      <c r="J3753">
        <v>11</v>
      </c>
      <c r="K3753">
        <v>33</v>
      </c>
      <c r="L3753" t="s">
        <v>3064</v>
      </c>
      <c r="M3753" t="s">
        <v>2689</v>
      </c>
      <c r="N3753" t="s">
        <v>2690</v>
      </c>
      <c r="O3753" s="55">
        <v>42390</v>
      </c>
      <c r="P3753" s="55">
        <v>42572</v>
      </c>
      <c r="Q3753" s="55">
        <v>42487</v>
      </c>
      <c r="R3753" s="55">
        <v>42495</v>
      </c>
      <c r="S3753" s="55">
        <v>42508</v>
      </c>
      <c r="T3753" t="s">
        <v>2691</v>
      </c>
      <c r="U3753">
        <v>30</v>
      </c>
      <c r="V3753" t="s">
        <v>6050</v>
      </c>
      <c r="W3753" t="s">
        <v>2693</v>
      </c>
      <c r="Y3753">
        <v>170530</v>
      </c>
      <c r="Z3753">
        <v>170530</v>
      </c>
      <c r="AA3753">
        <v>170530</v>
      </c>
      <c r="AB3753">
        <v>0</v>
      </c>
    </row>
    <row r="3754" spans="1:28" x14ac:dyDescent="0.25">
      <c r="A3754" t="s">
        <v>2686</v>
      </c>
      <c r="B3754" t="s">
        <v>2730</v>
      </c>
      <c r="C3754">
        <v>899999230</v>
      </c>
      <c r="D3754">
        <v>971116</v>
      </c>
      <c r="E3754" t="s">
        <v>2687</v>
      </c>
      <c r="F3754">
        <v>8383</v>
      </c>
      <c r="G3754">
        <v>2016</v>
      </c>
      <c r="H3754">
        <v>2</v>
      </c>
      <c r="I3754">
        <v>1000001288</v>
      </c>
      <c r="J3754">
        <v>8</v>
      </c>
      <c r="K3754">
        <v>33</v>
      </c>
      <c r="L3754" t="s">
        <v>6051</v>
      </c>
      <c r="M3754" t="s">
        <v>2689</v>
      </c>
      <c r="N3754" t="s">
        <v>2690</v>
      </c>
      <c r="O3754" s="55">
        <v>42390</v>
      </c>
      <c r="P3754" s="55">
        <v>42572</v>
      </c>
      <c r="Q3754" s="55">
        <v>42486</v>
      </c>
      <c r="R3754" s="55">
        <v>42502</v>
      </c>
      <c r="S3754" s="55">
        <v>42516</v>
      </c>
      <c r="T3754" t="s">
        <v>2691</v>
      </c>
      <c r="U3754">
        <v>30</v>
      </c>
      <c r="V3754" t="s">
        <v>6052</v>
      </c>
      <c r="W3754" t="s">
        <v>2693</v>
      </c>
      <c r="Y3754">
        <v>37715</v>
      </c>
      <c r="Z3754">
        <v>37715</v>
      </c>
      <c r="AA3754">
        <v>37715</v>
      </c>
      <c r="AB3754">
        <v>0</v>
      </c>
    </row>
    <row r="3755" spans="1:28" x14ac:dyDescent="0.25">
      <c r="A3755" t="s">
        <v>2686</v>
      </c>
      <c r="B3755" t="s">
        <v>87</v>
      </c>
      <c r="C3755">
        <v>899999230</v>
      </c>
      <c r="D3755">
        <v>971116</v>
      </c>
      <c r="E3755" t="s">
        <v>2687</v>
      </c>
      <c r="F3755">
        <v>8426</v>
      </c>
      <c r="G3755">
        <v>2018</v>
      </c>
      <c r="H3755">
        <v>1</v>
      </c>
      <c r="I3755">
        <v>1000002115</v>
      </c>
      <c r="J3755">
        <v>1</v>
      </c>
      <c r="K3755">
        <v>33</v>
      </c>
      <c r="L3755" t="s">
        <v>2843</v>
      </c>
      <c r="M3755" t="s">
        <v>2689</v>
      </c>
      <c r="N3755" t="s">
        <v>2690</v>
      </c>
      <c r="O3755" s="55">
        <v>43121</v>
      </c>
      <c r="P3755" s="55">
        <v>43302</v>
      </c>
      <c r="Q3755" s="55">
        <v>43168</v>
      </c>
      <c r="R3755" s="55">
        <v>43230</v>
      </c>
      <c r="S3755" s="55">
        <v>43244</v>
      </c>
      <c r="T3755" t="s">
        <v>2691</v>
      </c>
      <c r="U3755">
        <v>30</v>
      </c>
      <c r="V3755" t="s">
        <v>484</v>
      </c>
      <c r="W3755" t="s">
        <v>2693</v>
      </c>
      <c r="Y3755">
        <v>324540</v>
      </c>
      <c r="Z3755">
        <v>295970</v>
      </c>
      <c r="AA3755">
        <v>324540</v>
      </c>
      <c r="AB3755">
        <v>0</v>
      </c>
    </row>
    <row r="3756" spans="1:28" x14ac:dyDescent="0.25">
      <c r="A3756" t="s">
        <v>2686</v>
      </c>
      <c r="B3756" t="s">
        <v>87</v>
      </c>
      <c r="C3756">
        <v>899999230</v>
      </c>
      <c r="D3756">
        <v>971116</v>
      </c>
      <c r="E3756" t="s">
        <v>2687</v>
      </c>
      <c r="F3756">
        <v>8467</v>
      </c>
      <c r="G3756">
        <v>2018</v>
      </c>
      <c r="H3756">
        <v>1</v>
      </c>
      <c r="I3756">
        <v>1000002115</v>
      </c>
      <c r="J3756">
        <v>1</v>
      </c>
      <c r="K3756">
        <v>33</v>
      </c>
      <c r="L3756" t="s">
        <v>3733</v>
      </c>
      <c r="M3756" t="s">
        <v>2689</v>
      </c>
      <c r="N3756" t="s">
        <v>2690</v>
      </c>
      <c r="O3756" s="55">
        <v>43121</v>
      </c>
      <c r="P3756" s="55">
        <v>43302</v>
      </c>
      <c r="Q3756" s="55">
        <v>43202</v>
      </c>
      <c r="R3756" s="55">
        <v>43230</v>
      </c>
      <c r="S3756" s="55">
        <v>43244</v>
      </c>
      <c r="T3756" t="s">
        <v>2691</v>
      </c>
      <c r="U3756">
        <v>30</v>
      </c>
      <c r="V3756" t="s">
        <v>6053</v>
      </c>
      <c r="W3756" t="s">
        <v>2693</v>
      </c>
      <c r="Y3756">
        <v>106900</v>
      </c>
      <c r="Z3756">
        <v>106900</v>
      </c>
      <c r="AA3756">
        <v>106900</v>
      </c>
      <c r="AB3756">
        <v>0</v>
      </c>
    </row>
    <row r="3757" spans="1:28" x14ac:dyDescent="0.25">
      <c r="A3757" t="s">
        <v>2686</v>
      </c>
      <c r="B3757" t="s">
        <v>2730</v>
      </c>
      <c r="C3757">
        <v>899999230</v>
      </c>
      <c r="D3757">
        <v>971116</v>
      </c>
      <c r="E3757" t="s">
        <v>2687</v>
      </c>
      <c r="F3757">
        <v>8468</v>
      </c>
      <c r="G3757">
        <v>2016</v>
      </c>
      <c r="H3757">
        <v>2</v>
      </c>
      <c r="I3757">
        <v>1000001288</v>
      </c>
      <c r="J3757">
        <v>11</v>
      </c>
      <c r="K3757">
        <v>33</v>
      </c>
      <c r="L3757" t="s">
        <v>2713</v>
      </c>
      <c r="M3757" t="s">
        <v>2689</v>
      </c>
      <c r="N3757" t="s">
        <v>2690</v>
      </c>
      <c r="O3757" s="55">
        <v>42390</v>
      </c>
      <c r="P3757" s="55">
        <v>42572</v>
      </c>
      <c r="Q3757" s="55">
        <v>42488</v>
      </c>
      <c r="R3757" s="55">
        <v>42502</v>
      </c>
      <c r="S3757" s="55">
        <v>42516</v>
      </c>
      <c r="T3757" t="s">
        <v>2691</v>
      </c>
      <c r="U3757">
        <v>30</v>
      </c>
      <c r="V3757" t="s">
        <v>4594</v>
      </c>
      <c r="W3757" t="s">
        <v>2693</v>
      </c>
      <c r="Y3757">
        <v>52715</v>
      </c>
      <c r="Z3757">
        <v>52715</v>
      </c>
      <c r="AA3757">
        <v>52715</v>
      </c>
      <c r="AB3757">
        <v>0</v>
      </c>
    </row>
    <row r="3758" spans="1:28" x14ac:dyDescent="0.25">
      <c r="A3758" t="s">
        <v>2686</v>
      </c>
      <c r="B3758" t="s">
        <v>2730</v>
      </c>
      <c r="C3758">
        <v>899999230</v>
      </c>
      <c r="D3758">
        <v>971116</v>
      </c>
      <c r="E3758" t="s">
        <v>2687</v>
      </c>
      <c r="F3758">
        <v>8469</v>
      </c>
      <c r="G3758">
        <v>2016</v>
      </c>
      <c r="H3758">
        <v>1</v>
      </c>
      <c r="I3758">
        <v>1000001288</v>
      </c>
      <c r="J3758">
        <v>11</v>
      </c>
      <c r="K3758">
        <v>33</v>
      </c>
      <c r="L3758" t="s">
        <v>2703</v>
      </c>
      <c r="M3758" t="s">
        <v>2689</v>
      </c>
      <c r="N3758" t="s">
        <v>2690</v>
      </c>
      <c r="O3758" s="55">
        <v>42390</v>
      </c>
      <c r="P3758" s="55">
        <v>42572</v>
      </c>
      <c r="Q3758" s="55">
        <v>42486</v>
      </c>
      <c r="R3758" s="55">
        <v>42495</v>
      </c>
      <c r="S3758" s="55">
        <v>42509</v>
      </c>
      <c r="T3758" t="s">
        <v>2691</v>
      </c>
      <c r="U3758">
        <v>30</v>
      </c>
      <c r="V3758" t="s">
        <v>6054</v>
      </c>
      <c r="W3758" t="s">
        <v>2693</v>
      </c>
      <c r="Y3758">
        <v>160195</v>
      </c>
      <c r="Z3758">
        <v>160100</v>
      </c>
      <c r="AA3758">
        <v>160195</v>
      </c>
      <c r="AB3758">
        <v>0</v>
      </c>
    </row>
    <row r="3759" spans="1:28" x14ac:dyDescent="0.25">
      <c r="A3759" t="s">
        <v>2686</v>
      </c>
      <c r="B3759" t="s">
        <v>2730</v>
      </c>
      <c r="C3759">
        <v>899999230</v>
      </c>
      <c r="D3759">
        <v>971116</v>
      </c>
      <c r="E3759" t="s">
        <v>2687</v>
      </c>
      <c r="F3759">
        <v>8474</v>
      </c>
      <c r="G3759">
        <v>2016</v>
      </c>
      <c r="H3759">
        <v>1</v>
      </c>
      <c r="I3759">
        <v>1000001288</v>
      </c>
      <c r="J3759">
        <v>11</v>
      </c>
      <c r="K3759">
        <v>33</v>
      </c>
      <c r="L3759" t="s">
        <v>2962</v>
      </c>
      <c r="M3759" t="s">
        <v>2689</v>
      </c>
      <c r="N3759" t="s">
        <v>2690</v>
      </c>
      <c r="O3759" s="55">
        <v>42390</v>
      </c>
      <c r="P3759" s="55">
        <v>42572</v>
      </c>
      <c r="Q3759" s="55">
        <v>42486</v>
      </c>
      <c r="R3759" s="55">
        <v>42495</v>
      </c>
      <c r="S3759" s="55">
        <v>42509</v>
      </c>
      <c r="T3759" t="s">
        <v>2691</v>
      </c>
      <c r="U3759">
        <v>30</v>
      </c>
      <c r="V3759" t="s">
        <v>6055</v>
      </c>
      <c r="W3759" t="s">
        <v>2693</v>
      </c>
      <c r="Y3759">
        <v>229795</v>
      </c>
      <c r="Z3759">
        <v>229795</v>
      </c>
      <c r="AA3759">
        <v>229795</v>
      </c>
      <c r="AB3759">
        <v>0</v>
      </c>
    </row>
    <row r="3760" spans="1:28" x14ac:dyDescent="0.25">
      <c r="A3760" t="s">
        <v>2686</v>
      </c>
      <c r="B3760" t="s">
        <v>2730</v>
      </c>
      <c r="C3760">
        <v>899999230</v>
      </c>
      <c r="D3760">
        <v>971116</v>
      </c>
      <c r="E3760" t="s">
        <v>2687</v>
      </c>
      <c r="F3760">
        <v>8479</v>
      </c>
      <c r="G3760">
        <v>2016</v>
      </c>
      <c r="H3760">
        <v>1</v>
      </c>
      <c r="I3760">
        <v>1000001288</v>
      </c>
      <c r="J3760">
        <v>11</v>
      </c>
      <c r="K3760">
        <v>33</v>
      </c>
      <c r="L3760" t="s">
        <v>2735</v>
      </c>
      <c r="M3760" t="s">
        <v>2689</v>
      </c>
      <c r="N3760" t="s">
        <v>2690</v>
      </c>
      <c r="O3760" s="55">
        <v>42390</v>
      </c>
      <c r="P3760" s="55">
        <v>42572</v>
      </c>
      <c r="Q3760" s="55">
        <v>42485</v>
      </c>
      <c r="R3760" s="55">
        <v>42495</v>
      </c>
      <c r="S3760" s="55">
        <v>42509</v>
      </c>
      <c r="T3760" t="s">
        <v>2691</v>
      </c>
      <c r="U3760">
        <v>30</v>
      </c>
      <c r="V3760" t="s">
        <v>6056</v>
      </c>
      <c r="W3760" t="s">
        <v>2693</v>
      </c>
      <c r="Y3760">
        <v>85595</v>
      </c>
      <c r="Z3760">
        <v>85500</v>
      </c>
      <c r="AA3760">
        <v>85595</v>
      </c>
      <c r="AB3760">
        <v>0</v>
      </c>
    </row>
    <row r="3761" spans="1:28" x14ac:dyDescent="0.25">
      <c r="A3761" t="s">
        <v>2686</v>
      </c>
      <c r="B3761" t="s">
        <v>87</v>
      </c>
      <c r="C3761">
        <v>899999230</v>
      </c>
      <c r="D3761">
        <v>971116</v>
      </c>
      <c r="E3761" t="s">
        <v>2687</v>
      </c>
      <c r="F3761">
        <v>8484</v>
      </c>
      <c r="G3761">
        <v>2011</v>
      </c>
      <c r="H3761">
        <v>1</v>
      </c>
      <c r="I3761">
        <v>1000000257</v>
      </c>
      <c r="J3761">
        <v>0</v>
      </c>
      <c r="K3761">
        <v>33</v>
      </c>
      <c r="L3761" t="s">
        <v>3305</v>
      </c>
      <c r="M3761" t="s">
        <v>2689</v>
      </c>
      <c r="N3761" t="s">
        <v>2690</v>
      </c>
      <c r="O3761" s="55">
        <v>40015</v>
      </c>
      <c r="P3761" s="55">
        <v>40380</v>
      </c>
      <c r="Q3761" s="55">
        <v>40225</v>
      </c>
      <c r="R3761" s="55">
        <v>40774</v>
      </c>
      <c r="S3761" s="55">
        <v>40780</v>
      </c>
      <c r="T3761" t="s">
        <v>3027</v>
      </c>
      <c r="U3761">
        <v>30</v>
      </c>
      <c r="V3761" t="s">
        <v>6057</v>
      </c>
      <c r="W3761" t="s">
        <v>2693</v>
      </c>
      <c r="Y3761">
        <v>186560</v>
      </c>
      <c r="Z3761">
        <v>158560</v>
      </c>
      <c r="AA3761">
        <v>186560</v>
      </c>
      <c r="AB3761">
        <v>0</v>
      </c>
    </row>
    <row r="3762" spans="1:28" x14ac:dyDescent="0.25">
      <c r="A3762" t="s">
        <v>2686</v>
      </c>
      <c r="B3762" t="s">
        <v>87</v>
      </c>
      <c r="C3762">
        <v>899999230</v>
      </c>
      <c r="D3762">
        <v>971116</v>
      </c>
      <c r="E3762" t="s">
        <v>2687</v>
      </c>
      <c r="F3762">
        <v>8484</v>
      </c>
      <c r="G3762">
        <v>2018</v>
      </c>
      <c r="H3762">
        <v>3</v>
      </c>
      <c r="I3762">
        <v>1000002115</v>
      </c>
      <c r="J3762">
        <v>1</v>
      </c>
      <c r="K3762">
        <v>33</v>
      </c>
      <c r="L3762" t="s">
        <v>4598</v>
      </c>
      <c r="M3762" t="s">
        <v>2689</v>
      </c>
      <c r="N3762" t="s">
        <v>2690</v>
      </c>
      <c r="O3762" s="55">
        <v>43121</v>
      </c>
      <c r="P3762" s="55">
        <v>43302</v>
      </c>
      <c r="Q3762" s="55">
        <v>43214</v>
      </c>
      <c r="R3762" s="55">
        <v>43292</v>
      </c>
      <c r="S3762" s="55">
        <v>43305</v>
      </c>
      <c r="T3762" t="s">
        <v>2691</v>
      </c>
      <c r="U3762">
        <v>30</v>
      </c>
      <c r="V3762" t="s">
        <v>3379</v>
      </c>
      <c r="W3762" t="s">
        <v>2693</v>
      </c>
      <c r="Y3762">
        <v>40590</v>
      </c>
      <c r="Z3762">
        <v>40590</v>
      </c>
      <c r="AA3762">
        <v>40590</v>
      </c>
      <c r="AB3762">
        <v>0</v>
      </c>
    </row>
    <row r="3763" spans="1:28" x14ac:dyDescent="0.25">
      <c r="A3763" t="s">
        <v>2686</v>
      </c>
      <c r="B3763" t="s">
        <v>87</v>
      </c>
      <c r="C3763">
        <v>899999230</v>
      </c>
      <c r="D3763">
        <v>971116</v>
      </c>
      <c r="E3763" t="s">
        <v>2687</v>
      </c>
      <c r="F3763">
        <v>8484</v>
      </c>
      <c r="G3763">
        <v>2018</v>
      </c>
      <c r="H3763">
        <v>5</v>
      </c>
      <c r="I3763">
        <v>1000002115</v>
      </c>
      <c r="J3763">
        <v>1</v>
      </c>
      <c r="K3763">
        <v>33</v>
      </c>
      <c r="L3763" t="s">
        <v>4598</v>
      </c>
      <c r="M3763" t="s">
        <v>2689</v>
      </c>
      <c r="N3763" t="s">
        <v>2690</v>
      </c>
      <c r="O3763" s="55">
        <v>43121</v>
      </c>
      <c r="P3763" s="55">
        <v>43302</v>
      </c>
      <c r="Q3763" s="55">
        <v>43214</v>
      </c>
      <c r="R3763" s="55">
        <v>43305</v>
      </c>
      <c r="S3763" s="55">
        <v>43314</v>
      </c>
      <c r="T3763" t="s">
        <v>2691</v>
      </c>
      <c r="U3763">
        <v>30</v>
      </c>
      <c r="V3763" t="s">
        <v>3379</v>
      </c>
      <c r="W3763" t="s">
        <v>2693</v>
      </c>
      <c r="Y3763">
        <v>259230</v>
      </c>
      <c r="Z3763">
        <v>259230</v>
      </c>
      <c r="AA3763">
        <v>259230</v>
      </c>
      <c r="AB3763">
        <v>0</v>
      </c>
    </row>
    <row r="3764" spans="1:28" x14ac:dyDescent="0.25">
      <c r="A3764" t="s">
        <v>2686</v>
      </c>
      <c r="B3764" t="s">
        <v>2730</v>
      </c>
      <c r="C3764">
        <v>899999230</v>
      </c>
      <c r="D3764">
        <v>971116</v>
      </c>
      <c r="E3764" t="s">
        <v>2687</v>
      </c>
      <c r="F3764">
        <v>8487</v>
      </c>
      <c r="G3764">
        <v>2016</v>
      </c>
      <c r="H3764">
        <v>2</v>
      </c>
      <c r="I3764">
        <v>1000001288</v>
      </c>
      <c r="J3764">
        <v>11</v>
      </c>
      <c r="K3764">
        <v>33</v>
      </c>
      <c r="L3764" t="s">
        <v>2823</v>
      </c>
      <c r="M3764" t="s">
        <v>2689</v>
      </c>
      <c r="N3764" t="s">
        <v>2690</v>
      </c>
      <c r="O3764" s="55">
        <v>42390</v>
      </c>
      <c r="P3764" s="55">
        <v>42572</v>
      </c>
      <c r="Q3764" s="55">
        <v>42485</v>
      </c>
      <c r="R3764" s="55">
        <v>42502</v>
      </c>
      <c r="S3764" s="55">
        <v>42516</v>
      </c>
      <c r="T3764" t="s">
        <v>2691</v>
      </c>
      <c r="U3764">
        <v>30</v>
      </c>
      <c r="V3764" t="s">
        <v>2983</v>
      </c>
      <c r="W3764" t="s">
        <v>2693</v>
      </c>
      <c r="Y3764">
        <v>287715</v>
      </c>
      <c r="Z3764">
        <v>287715</v>
      </c>
      <c r="AA3764">
        <v>287715</v>
      </c>
      <c r="AB3764">
        <v>0</v>
      </c>
    </row>
    <row r="3765" spans="1:28" x14ac:dyDescent="0.25">
      <c r="A3765" t="s">
        <v>2686</v>
      </c>
      <c r="B3765" t="s">
        <v>2715</v>
      </c>
      <c r="C3765">
        <v>899999230</v>
      </c>
      <c r="D3765">
        <v>4013</v>
      </c>
      <c r="E3765" t="s">
        <v>2716</v>
      </c>
      <c r="F3765">
        <v>8489</v>
      </c>
      <c r="G3765">
        <v>2013</v>
      </c>
      <c r="H3765">
        <v>1</v>
      </c>
      <c r="I3765">
        <v>1000000732</v>
      </c>
      <c r="J3765">
        <v>0</v>
      </c>
      <c r="K3765">
        <v>33</v>
      </c>
      <c r="L3765" t="s">
        <v>2968</v>
      </c>
      <c r="M3765" t="s">
        <v>2689</v>
      </c>
      <c r="N3765" t="s">
        <v>2690</v>
      </c>
      <c r="O3765" s="55">
        <v>41111</v>
      </c>
      <c r="P3765" s="55">
        <v>41476</v>
      </c>
      <c r="Q3765" s="55">
        <v>41347</v>
      </c>
      <c r="R3765" s="55">
        <v>41387</v>
      </c>
      <c r="S3765" s="55">
        <v>41402</v>
      </c>
      <c r="T3765" t="s">
        <v>2773</v>
      </c>
      <c r="U3765">
        <v>30</v>
      </c>
      <c r="V3765" t="s">
        <v>6058</v>
      </c>
      <c r="W3765" t="s">
        <v>2693</v>
      </c>
      <c r="Y3765">
        <v>239500</v>
      </c>
      <c r="Z3765">
        <v>239500</v>
      </c>
      <c r="AA3765">
        <v>239500</v>
      </c>
      <c r="AB3765">
        <v>0</v>
      </c>
    </row>
    <row r="3766" spans="1:28" x14ac:dyDescent="0.25">
      <c r="A3766" t="s">
        <v>2686</v>
      </c>
      <c r="B3766" t="s">
        <v>87</v>
      </c>
      <c r="C3766">
        <v>899999230</v>
      </c>
      <c r="D3766">
        <v>961114</v>
      </c>
      <c r="E3766" t="s">
        <v>3307</v>
      </c>
      <c r="F3766">
        <v>8490</v>
      </c>
      <c r="G3766">
        <v>2010</v>
      </c>
      <c r="H3766">
        <v>4</v>
      </c>
      <c r="I3766">
        <v>1000000398</v>
      </c>
      <c r="J3766">
        <v>0</v>
      </c>
      <c r="K3766">
        <v>33</v>
      </c>
      <c r="L3766" t="s">
        <v>4599</v>
      </c>
      <c r="M3766" t="s">
        <v>2689</v>
      </c>
      <c r="N3766" t="s">
        <v>2690</v>
      </c>
      <c r="O3766" s="55">
        <v>40380</v>
      </c>
      <c r="P3766" s="55">
        <v>40745</v>
      </c>
      <c r="Q3766" s="55">
        <v>40403</v>
      </c>
      <c r="R3766" s="55">
        <v>40487</v>
      </c>
      <c r="S3766" s="55">
        <v>40493</v>
      </c>
      <c r="T3766" t="s">
        <v>2691</v>
      </c>
      <c r="U3766">
        <v>30</v>
      </c>
      <c r="V3766" t="s">
        <v>4600</v>
      </c>
      <c r="W3766" t="s">
        <v>2693</v>
      </c>
      <c r="Y3766">
        <v>29687</v>
      </c>
      <c r="Z3766">
        <v>29687</v>
      </c>
      <c r="AA3766">
        <v>29687</v>
      </c>
      <c r="AB3766">
        <v>0</v>
      </c>
    </row>
    <row r="3767" spans="1:28" x14ac:dyDescent="0.25">
      <c r="A3767" t="s">
        <v>2686</v>
      </c>
      <c r="B3767" t="s">
        <v>2696</v>
      </c>
      <c r="C3767">
        <v>899999230</v>
      </c>
      <c r="D3767">
        <v>971116</v>
      </c>
      <c r="E3767" t="s">
        <v>2687</v>
      </c>
      <c r="F3767">
        <v>8496</v>
      </c>
      <c r="G3767">
        <v>2023</v>
      </c>
      <c r="H3767">
        <v>1</v>
      </c>
      <c r="I3767">
        <v>1000004755</v>
      </c>
      <c r="J3767">
        <v>7</v>
      </c>
      <c r="K3767">
        <v>33</v>
      </c>
      <c r="L3767" t="s">
        <v>3208</v>
      </c>
      <c r="M3767" t="s">
        <v>2689</v>
      </c>
      <c r="N3767" t="s">
        <v>2690</v>
      </c>
      <c r="O3767" s="55">
        <v>44774</v>
      </c>
      <c r="P3767" s="55">
        <v>45138</v>
      </c>
      <c r="Q3767" s="55">
        <v>45083</v>
      </c>
      <c r="R3767" s="55">
        <v>45084</v>
      </c>
      <c r="S3767" s="55">
        <v>45098</v>
      </c>
      <c r="T3767" t="s">
        <v>2691</v>
      </c>
      <c r="U3767">
        <v>30</v>
      </c>
      <c r="V3767" t="s">
        <v>6059</v>
      </c>
      <c r="W3767" t="s">
        <v>2693</v>
      </c>
      <c r="Y3767">
        <v>146800</v>
      </c>
      <c r="Z3767">
        <v>146800</v>
      </c>
      <c r="AA3767">
        <v>146800</v>
      </c>
      <c r="AB3767">
        <v>0</v>
      </c>
    </row>
    <row r="3768" spans="1:28" x14ac:dyDescent="0.25">
      <c r="A3768" t="s">
        <v>2686</v>
      </c>
      <c r="B3768" t="s">
        <v>2715</v>
      </c>
      <c r="C3768">
        <v>899999230</v>
      </c>
      <c r="D3768">
        <v>4013</v>
      </c>
      <c r="E3768" t="s">
        <v>2716</v>
      </c>
      <c r="F3768">
        <v>8507</v>
      </c>
      <c r="G3768">
        <v>2013</v>
      </c>
      <c r="H3768">
        <v>3</v>
      </c>
      <c r="I3768">
        <v>1000000732</v>
      </c>
      <c r="J3768">
        <v>0</v>
      </c>
      <c r="K3768">
        <v>33</v>
      </c>
      <c r="L3768" t="s">
        <v>2735</v>
      </c>
      <c r="M3768" t="s">
        <v>2689</v>
      </c>
      <c r="N3768" t="s">
        <v>2690</v>
      </c>
      <c r="O3768" s="55">
        <v>41111</v>
      </c>
      <c r="P3768" s="55">
        <v>41476</v>
      </c>
      <c r="Q3768" s="55">
        <v>41349</v>
      </c>
      <c r="R3768" s="55">
        <v>41457</v>
      </c>
      <c r="S3768" s="55">
        <v>41478</v>
      </c>
      <c r="T3768" t="s">
        <v>2691</v>
      </c>
      <c r="U3768">
        <v>30</v>
      </c>
      <c r="V3768" t="s">
        <v>6060</v>
      </c>
      <c r="W3768" t="s">
        <v>2693</v>
      </c>
      <c r="Y3768">
        <v>577700</v>
      </c>
      <c r="Z3768">
        <v>577700</v>
      </c>
      <c r="AA3768">
        <v>577700</v>
      </c>
      <c r="AB3768">
        <v>0</v>
      </c>
    </row>
    <row r="3769" spans="1:28" x14ac:dyDescent="0.25">
      <c r="A3769" t="s">
        <v>2686</v>
      </c>
      <c r="B3769" t="s">
        <v>2715</v>
      </c>
      <c r="C3769">
        <v>899999230</v>
      </c>
      <c r="D3769">
        <v>4013</v>
      </c>
      <c r="E3769" t="s">
        <v>2716</v>
      </c>
      <c r="F3769">
        <v>8507</v>
      </c>
      <c r="G3769">
        <v>2013</v>
      </c>
      <c r="H3769">
        <v>5</v>
      </c>
      <c r="I3769">
        <v>1000000732</v>
      </c>
      <c r="J3769">
        <v>0</v>
      </c>
      <c r="K3769">
        <v>33</v>
      </c>
      <c r="L3769" t="s">
        <v>2735</v>
      </c>
      <c r="M3769" t="s">
        <v>2689</v>
      </c>
      <c r="N3769" t="s">
        <v>2690</v>
      </c>
      <c r="O3769" s="55">
        <v>41111</v>
      </c>
      <c r="P3769" s="55">
        <v>41476</v>
      </c>
      <c r="Q3769" s="55">
        <v>41349</v>
      </c>
      <c r="R3769" s="55">
        <v>41473</v>
      </c>
      <c r="S3769" s="55">
        <v>41498</v>
      </c>
      <c r="T3769" t="s">
        <v>2691</v>
      </c>
      <c r="U3769">
        <v>30</v>
      </c>
      <c r="V3769" t="s">
        <v>6060</v>
      </c>
      <c r="W3769" t="s">
        <v>2693</v>
      </c>
      <c r="Y3769">
        <v>32300</v>
      </c>
      <c r="Z3769">
        <v>32300</v>
      </c>
      <c r="AA3769">
        <v>32300</v>
      </c>
      <c r="AB3769">
        <v>0</v>
      </c>
    </row>
    <row r="3770" spans="1:28" x14ac:dyDescent="0.25">
      <c r="A3770" t="s">
        <v>2686</v>
      </c>
      <c r="B3770" t="s">
        <v>87</v>
      </c>
      <c r="C3770">
        <v>899999230</v>
      </c>
      <c r="D3770">
        <v>971116</v>
      </c>
      <c r="E3770" t="s">
        <v>2687</v>
      </c>
      <c r="F3770">
        <v>8510</v>
      </c>
      <c r="G3770">
        <v>2015</v>
      </c>
      <c r="H3770">
        <v>1</v>
      </c>
      <c r="I3770">
        <v>1000001079</v>
      </c>
      <c r="J3770">
        <v>0</v>
      </c>
      <c r="K3770">
        <v>33</v>
      </c>
      <c r="L3770" t="s">
        <v>4582</v>
      </c>
      <c r="M3770" t="s">
        <v>2689</v>
      </c>
      <c r="N3770" t="s">
        <v>2690</v>
      </c>
      <c r="O3770" s="55">
        <v>41841</v>
      </c>
      <c r="P3770" s="55">
        <v>42206</v>
      </c>
      <c r="Q3770" s="55">
        <v>42118</v>
      </c>
      <c r="R3770" s="55">
        <v>42132</v>
      </c>
      <c r="S3770" s="55">
        <v>42132</v>
      </c>
      <c r="T3770" t="s">
        <v>2691</v>
      </c>
      <c r="U3770">
        <v>30</v>
      </c>
      <c r="V3770" t="s">
        <v>3370</v>
      </c>
      <c r="W3770" t="s">
        <v>2693</v>
      </c>
      <c r="Y3770">
        <v>104850</v>
      </c>
      <c r="Z3770">
        <v>104850</v>
      </c>
      <c r="AA3770">
        <v>104850</v>
      </c>
      <c r="AB3770">
        <v>0</v>
      </c>
    </row>
    <row r="3771" spans="1:28" x14ac:dyDescent="0.25">
      <c r="A3771" t="s">
        <v>2686</v>
      </c>
      <c r="B3771" t="s">
        <v>87</v>
      </c>
      <c r="C3771">
        <v>899999230</v>
      </c>
      <c r="D3771">
        <v>971116</v>
      </c>
      <c r="E3771" t="s">
        <v>2687</v>
      </c>
      <c r="F3771">
        <v>8511</v>
      </c>
      <c r="G3771">
        <v>2018</v>
      </c>
      <c r="H3771">
        <v>1</v>
      </c>
      <c r="I3771">
        <v>1000002115</v>
      </c>
      <c r="J3771">
        <v>1</v>
      </c>
      <c r="K3771">
        <v>33</v>
      </c>
      <c r="L3771" t="s">
        <v>2962</v>
      </c>
      <c r="M3771" t="s">
        <v>2689</v>
      </c>
      <c r="N3771" t="s">
        <v>2690</v>
      </c>
      <c r="O3771" s="55">
        <v>43121</v>
      </c>
      <c r="P3771" s="55">
        <v>43302</v>
      </c>
      <c r="Q3771" s="55">
        <v>43218</v>
      </c>
      <c r="R3771" s="55">
        <v>43230</v>
      </c>
      <c r="S3771" s="55">
        <v>43244</v>
      </c>
      <c r="T3771" t="s">
        <v>2691</v>
      </c>
      <c r="U3771">
        <v>30</v>
      </c>
      <c r="V3771" t="s">
        <v>3587</v>
      </c>
      <c r="W3771" t="s">
        <v>2693</v>
      </c>
      <c r="Y3771">
        <v>281210</v>
      </c>
      <c r="Z3771">
        <v>226850</v>
      </c>
      <c r="AA3771">
        <v>281210</v>
      </c>
      <c r="AB3771">
        <v>0</v>
      </c>
    </row>
    <row r="3772" spans="1:28" x14ac:dyDescent="0.25">
      <c r="A3772" t="s">
        <v>2686</v>
      </c>
      <c r="B3772" t="s">
        <v>87</v>
      </c>
      <c r="C3772">
        <v>899999230</v>
      </c>
      <c r="D3772">
        <v>971116</v>
      </c>
      <c r="E3772" t="s">
        <v>2687</v>
      </c>
      <c r="F3772">
        <v>8541</v>
      </c>
      <c r="G3772">
        <v>2018</v>
      </c>
      <c r="H3772">
        <v>1</v>
      </c>
      <c r="I3772">
        <v>1000002115</v>
      </c>
      <c r="J3772">
        <v>1</v>
      </c>
      <c r="K3772">
        <v>33</v>
      </c>
      <c r="L3772" t="s">
        <v>3484</v>
      </c>
      <c r="M3772" t="s">
        <v>2689</v>
      </c>
      <c r="N3772" t="s">
        <v>2690</v>
      </c>
      <c r="O3772" s="55">
        <v>43121</v>
      </c>
      <c r="P3772" s="55">
        <v>43302</v>
      </c>
      <c r="Q3772" s="55">
        <v>43221</v>
      </c>
      <c r="R3772" s="55">
        <v>43238</v>
      </c>
      <c r="S3772" s="55">
        <v>43245</v>
      </c>
      <c r="T3772" t="s">
        <v>3352</v>
      </c>
      <c r="U3772">
        <v>1</v>
      </c>
      <c r="V3772" t="s">
        <v>6061</v>
      </c>
      <c r="W3772" t="s">
        <v>2693</v>
      </c>
      <c r="Y3772">
        <v>10800000</v>
      </c>
      <c r="Z3772">
        <v>5400000</v>
      </c>
      <c r="AA3772">
        <v>10800000</v>
      </c>
      <c r="AB3772">
        <v>0</v>
      </c>
    </row>
    <row r="3773" spans="1:28" x14ac:dyDescent="0.25">
      <c r="A3773" t="s">
        <v>2686</v>
      </c>
      <c r="B3773" t="s">
        <v>87</v>
      </c>
      <c r="C3773">
        <v>899999230</v>
      </c>
      <c r="D3773">
        <v>971116</v>
      </c>
      <c r="E3773" t="s">
        <v>2687</v>
      </c>
      <c r="F3773">
        <v>8541</v>
      </c>
      <c r="G3773">
        <v>2018</v>
      </c>
      <c r="H3773">
        <v>1</v>
      </c>
      <c r="I3773">
        <v>1000002115</v>
      </c>
      <c r="J3773">
        <v>1</v>
      </c>
      <c r="K3773">
        <v>33</v>
      </c>
      <c r="L3773" t="s">
        <v>3484</v>
      </c>
      <c r="M3773" t="s">
        <v>2689</v>
      </c>
      <c r="N3773" t="s">
        <v>2690</v>
      </c>
      <c r="O3773" s="55">
        <v>43121</v>
      </c>
      <c r="P3773" s="55">
        <v>43302</v>
      </c>
      <c r="Q3773" s="55">
        <v>43221</v>
      </c>
      <c r="R3773" s="55">
        <v>43238</v>
      </c>
      <c r="S3773" s="55">
        <v>43245</v>
      </c>
      <c r="T3773" t="s">
        <v>3352</v>
      </c>
      <c r="U3773">
        <v>1</v>
      </c>
      <c r="V3773" t="s">
        <v>6061</v>
      </c>
      <c r="W3773" t="s">
        <v>2693</v>
      </c>
      <c r="Y3773">
        <v>10800000</v>
      </c>
      <c r="Z3773">
        <v>5400000</v>
      </c>
      <c r="AA3773">
        <v>10800000</v>
      </c>
      <c r="AB3773">
        <v>0</v>
      </c>
    </row>
    <row r="3774" spans="1:28" x14ac:dyDescent="0.25">
      <c r="A3774" t="s">
        <v>2686</v>
      </c>
      <c r="B3774" t="s">
        <v>87</v>
      </c>
      <c r="C3774">
        <v>899999230</v>
      </c>
      <c r="D3774">
        <v>971116</v>
      </c>
      <c r="E3774" t="s">
        <v>2687</v>
      </c>
      <c r="F3774">
        <v>8627</v>
      </c>
      <c r="G3774">
        <v>2017</v>
      </c>
      <c r="H3774">
        <v>2</v>
      </c>
      <c r="I3774">
        <v>1000001587</v>
      </c>
      <c r="J3774">
        <v>10</v>
      </c>
      <c r="K3774">
        <v>33</v>
      </c>
      <c r="L3774" t="s">
        <v>4082</v>
      </c>
      <c r="M3774" t="s">
        <v>2689</v>
      </c>
      <c r="N3774" t="s">
        <v>2690</v>
      </c>
      <c r="O3774" s="55">
        <v>42756</v>
      </c>
      <c r="P3774" s="55">
        <v>42937</v>
      </c>
      <c r="Q3774" s="55">
        <v>42844</v>
      </c>
      <c r="R3774" s="55">
        <v>42922</v>
      </c>
      <c r="S3774" s="55">
        <v>42928</v>
      </c>
      <c r="T3774" t="s">
        <v>2691</v>
      </c>
      <c r="U3774">
        <v>30</v>
      </c>
      <c r="V3774" t="s">
        <v>4607</v>
      </c>
      <c r="W3774" t="s">
        <v>2693</v>
      </c>
      <c r="Y3774">
        <v>89775</v>
      </c>
      <c r="Z3774">
        <v>89775</v>
      </c>
      <c r="AA3774">
        <v>89775</v>
      </c>
      <c r="AB3774">
        <v>0</v>
      </c>
    </row>
    <row r="3775" spans="1:28" x14ac:dyDescent="0.25">
      <c r="A3775" t="s">
        <v>2686</v>
      </c>
      <c r="B3775" t="s">
        <v>87</v>
      </c>
      <c r="C3775">
        <v>899999230</v>
      </c>
      <c r="D3775">
        <v>971116</v>
      </c>
      <c r="E3775" t="s">
        <v>2687</v>
      </c>
      <c r="F3775">
        <v>8660</v>
      </c>
      <c r="G3775">
        <v>2017</v>
      </c>
      <c r="H3775">
        <v>1</v>
      </c>
      <c r="I3775">
        <v>1000001587</v>
      </c>
      <c r="J3775">
        <v>10</v>
      </c>
      <c r="K3775">
        <v>33</v>
      </c>
      <c r="L3775" t="s">
        <v>4608</v>
      </c>
      <c r="M3775" t="s">
        <v>2689</v>
      </c>
      <c r="N3775" t="s">
        <v>2690</v>
      </c>
      <c r="O3775" s="55">
        <v>42756</v>
      </c>
      <c r="P3775" s="55">
        <v>42937</v>
      </c>
      <c r="Q3775" s="55">
        <v>42842</v>
      </c>
      <c r="R3775" s="55">
        <v>42874</v>
      </c>
      <c r="S3775" s="55">
        <v>42885</v>
      </c>
      <c r="T3775" t="s">
        <v>2691</v>
      </c>
      <c r="U3775">
        <v>30</v>
      </c>
      <c r="V3775" t="s">
        <v>4609</v>
      </c>
      <c r="W3775" t="s">
        <v>2693</v>
      </c>
      <c r="Y3775">
        <v>113610</v>
      </c>
      <c r="Z3775">
        <v>113610</v>
      </c>
      <c r="AA3775">
        <v>113610</v>
      </c>
      <c r="AB3775">
        <v>0</v>
      </c>
    </row>
    <row r="3776" spans="1:28" x14ac:dyDescent="0.25">
      <c r="A3776" t="s">
        <v>2686</v>
      </c>
      <c r="B3776" t="s">
        <v>87</v>
      </c>
      <c r="C3776">
        <v>899999230</v>
      </c>
      <c r="D3776">
        <v>971116</v>
      </c>
      <c r="E3776" t="s">
        <v>2687</v>
      </c>
      <c r="F3776">
        <v>8694</v>
      </c>
      <c r="G3776">
        <v>2017</v>
      </c>
      <c r="H3776">
        <v>1</v>
      </c>
      <c r="I3776">
        <v>1000001587</v>
      </c>
      <c r="J3776">
        <v>10</v>
      </c>
      <c r="K3776">
        <v>33</v>
      </c>
      <c r="L3776" t="s">
        <v>3369</v>
      </c>
      <c r="M3776" t="s">
        <v>2689</v>
      </c>
      <c r="N3776" t="s">
        <v>2690</v>
      </c>
      <c r="O3776" s="55">
        <v>42756</v>
      </c>
      <c r="P3776" s="55">
        <v>42937</v>
      </c>
      <c r="Q3776" s="55">
        <v>42842</v>
      </c>
      <c r="R3776" s="55">
        <v>42874</v>
      </c>
      <c r="S3776" s="55">
        <v>42885</v>
      </c>
      <c r="T3776" t="s">
        <v>2691</v>
      </c>
      <c r="U3776">
        <v>30</v>
      </c>
      <c r="V3776" t="s">
        <v>6062</v>
      </c>
      <c r="W3776" t="s">
        <v>2693</v>
      </c>
      <c r="Y3776">
        <v>110885</v>
      </c>
      <c r="Z3776">
        <v>110885</v>
      </c>
      <c r="AA3776">
        <v>110885</v>
      </c>
      <c r="AB3776">
        <v>0</v>
      </c>
    </row>
    <row r="3777" spans="1:28" x14ac:dyDescent="0.25">
      <c r="A3777" t="s">
        <v>2686</v>
      </c>
      <c r="B3777" t="s">
        <v>87</v>
      </c>
      <c r="C3777">
        <v>899999230</v>
      </c>
      <c r="D3777">
        <v>961114</v>
      </c>
      <c r="E3777" t="s">
        <v>3307</v>
      </c>
      <c r="F3777">
        <v>8708</v>
      </c>
      <c r="G3777">
        <v>2010</v>
      </c>
      <c r="H3777">
        <v>5</v>
      </c>
      <c r="I3777">
        <v>1000000398</v>
      </c>
      <c r="J3777">
        <v>0</v>
      </c>
      <c r="K3777">
        <v>33</v>
      </c>
      <c r="L3777" t="s">
        <v>4611</v>
      </c>
      <c r="M3777" t="s">
        <v>2689</v>
      </c>
      <c r="N3777" t="s">
        <v>2690</v>
      </c>
      <c r="O3777" s="55">
        <v>40380</v>
      </c>
      <c r="P3777" s="55">
        <v>40745</v>
      </c>
      <c r="Q3777" s="55">
        <v>40422</v>
      </c>
      <c r="R3777" s="55">
        <v>40477</v>
      </c>
      <c r="S3777" s="55">
        <v>40485</v>
      </c>
      <c r="T3777" t="s">
        <v>2743</v>
      </c>
      <c r="U3777">
        <v>30</v>
      </c>
      <c r="V3777" t="s">
        <v>4612</v>
      </c>
      <c r="W3777" t="s">
        <v>2693</v>
      </c>
      <c r="Y3777">
        <v>29000</v>
      </c>
      <c r="Z3777">
        <v>29000</v>
      </c>
      <c r="AA3777">
        <v>29000</v>
      </c>
      <c r="AB3777">
        <v>0</v>
      </c>
    </row>
    <row r="3778" spans="1:28" x14ac:dyDescent="0.25">
      <c r="A3778" t="s">
        <v>2686</v>
      </c>
      <c r="B3778" t="s">
        <v>87</v>
      </c>
      <c r="C3778">
        <v>899999230</v>
      </c>
      <c r="D3778">
        <v>971116</v>
      </c>
      <c r="E3778" t="s">
        <v>2687</v>
      </c>
      <c r="F3778">
        <v>8753</v>
      </c>
      <c r="G3778">
        <v>2017</v>
      </c>
      <c r="H3778">
        <v>2</v>
      </c>
      <c r="I3778">
        <v>1000001587</v>
      </c>
      <c r="J3778">
        <v>10</v>
      </c>
      <c r="K3778">
        <v>33</v>
      </c>
      <c r="L3778" t="s">
        <v>2713</v>
      </c>
      <c r="M3778" t="s">
        <v>2689</v>
      </c>
      <c r="N3778" t="s">
        <v>2690</v>
      </c>
      <c r="O3778" s="55">
        <v>42756</v>
      </c>
      <c r="P3778" s="55">
        <v>42937</v>
      </c>
      <c r="Q3778" s="55">
        <v>42845</v>
      </c>
      <c r="R3778" s="55">
        <v>42874</v>
      </c>
      <c r="S3778" s="55">
        <v>42885</v>
      </c>
      <c r="T3778" t="s">
        <v>2691</v>
      </c>
      <c r="U3778">
        <v>30</v>
      </c>
      <c r="V3778" t="s">
        <v>5320</v>
      </c>
      <c r="W3778" t="s">
        <v>2693</v>
      </c>
      <c r="Y3778">
        <v>282350</v>
      </c>
      <c r="Z3778">
        <v>282350</v>
      </c>
      <c r="AA3778">
        <v>282350</v>
      </c>
      <c r="AB3778">
        <v>0</v>
      </c>
    </row>
    <row r="3779" spans="1:28" x14ac:dyDescent="0.25">
      <c r="A3779" t="s">
        <v>2686</v>
      </c>
      <c r="B3779" t="s">
        <v>87</v>
      </c>
      <c r="C3779">
        <v>899999230</v>
      </c>
      <c r="D3779">
        <v>971116</v>
      </c>
      <c r="E3779" t="s">
        <v>2687</v>
      </c>
      <c r="F3779">
        <v>8777</v>
      </c>
      <c r="G3779">
        <v>2017</v>
      </c>
      <c r="H3779">
        <v>2</v>
      </c>
      <c r="I3779">
        <v>1000001587</v>
      </c>
      <c r="J3779">
        <v>10</v>
      </c>
      <c r="K3779">
        <v>33</v>
      </c>
      <c r="L3779" t="s">
        <v>2804</v>
      </c>
      <c r="M3779" t="s">
        <v>2689</v>
      </c>
      <c r="N3779" t="s">
        <v>2690</v>
      </c>
      <c r="O3779" s="55">
        <v>42756</v>
      </c>
      <c r="P3779" s="55">
        <v>42937</v>
      </c>
      <c r="Q3779" s="55">
        <v>42844</v>
      </c>
      <c r="R3779" s="55">
        <v>42894</v>
      </c>
      <c r="S3779" s="55">
        <v>42913</v>
      </c>
      <c r="T3779" t="s">
        <v>2691</v>
      </c>
      <c r="U3779">
        <v>30</v>
      </c>
      <c r="V3779" t="s">
        <v>3161</v>
      </c>
      <c r="W3779" t="s">
        <v>2693</v>
      </c>
      <c r="Y3779">
        <v>38100</v>
      </c>
      <c r="Z3779">
        <v>38100</v>
      </c>
      <c r="AA3779">
        <v>38100</v>
      </c>
      <c r="AB3779">
        <v>0</v>
      </c>
    </row>
    <row r="3780" spans="1:28" x14ac:dyDescent="0.25">
      <c r="A3780" t="s">
        <v>2686</v>
      </c>
      <c r="B3780" t="s">
        <v>87</v>
      </c>
      <c r="C3780">
        <v>899999230</v>
      </c>
      <c r="D3780">
        <v>971116</v>
      </c>
      <c r="E3780" t="s">
        <v>2687</v>
      </c>
      <c r="F3780">
        <v>8782</v>
      </c>
      <c r="G3780">
        <v>2017</v>
      </c>
      <c r="H3780">
        <v>1</v>
      </c>
      <c r="I3780">
        <v>1000001587</v>
      </c>
      <c r="J3780">
        <v>10</v>
      </c>
      <c r="K3780">
        <v>33</v>
      </c>
      <c r="L3780" t="s">
        <v>4614</v>
      </c>
      <c r="M3780" t="s">
        <v>2689</v>
      </c>
      <c r="N3780" t="s">
        <v>2690</v>
      </c>
      <c r="O3780" s="55">
        <v>42756</v>
      </c>
      <c r="P3780" s="55">
        <v>42937</v>
      </c>
      <c r="Q3780" s="55">
        <v>42842</v>
      </c>
      <c r="R3780" s="55">
        <v>42874</v>
      </c>
      <c r="S3780" s="55">
        <v>42885</v>
      </c>
      <c r="T3780" t="s">
        <v>2691</v>
      </c>
      <c r="U3780">
        <v>30</v>
      </c>
      <c r="V3780" t="s">
        <v>2967</v>
      </c>
      <c r="W3780" t="s">
        <v>2693</v>
      </c>
      <c r="Y3780">
        <v>85885</v>
      </c>
      <c r="Z3780">
        <v>85885</v>
      </c>
      <c r="AA3780">
        <v>85885</v>
      </c>
      <c r="AB3780">
        <v>0</v>
      </c>
    </row>
    <row r="3781" spans="1:28" x14ac:dyDescent="0.25">
      <c r="A3781" t="s">
        <v>2686</v>
      </c>
      <c r="B3781" t="s">
        <v>87</v>
      </c>
      <c r="C3781">
        <v>899999230</v>
      </c>
      <c r="D3781">
        <v>971116</v>
      </c>
      <c r="E3781" t="s">
        <v>2687</v>
      </c>
      <c r="F3781">
        <v>8793</v>
      </c>
      <c r="G3781">
        <v>2017</v>
      </c>
      <c r="H3781">
        <v>2</v>
      </c>
      <c r="I3781">
        <v>1000001587</v>
      </c>
      <c r="J3781">
        <v>10</v>
      </c>
      <c r="K3781">
        <v>33</v>
      </c>
      <c r="L3781" t="s">
        <v>6063</v>
      </c>
      <c r="M3781" t="s">
        <v>2689</v>
      </c>
      <c r="N3781" t="s">
        <v>2690</v>
      </c>
      <c r="O3781" s="55">
        <v>42756</v>
      </c>
      <c r="P3781" s="55">
        <v>42937</v>
      </c>
      <c r="Q3781" s="55">
        <v>42842</v>
      </c>
      <c r="R3781" s="55">
        <v>42894</v>
      </c>
      <c r="S3781" s="55">
        <v>42908</v>
      </c>
      <c r="T3781" t="s">
        <v>2691</v>
      </c>
      <c r="U3781">
        <v>30</v>
      </c>
      <c r="V3781" t="s">
        <v>6064</v>
      </c>
      <c r="W3781" t="s">
        <v>2693</v>
      </c>
      <c r="Y3781">
        <v>179550</v>
      </c>
      <c r="Z3781">
        <v>179550</v>
      </c>
      <c r="AA3781">
        <v>179550</v>
      </c>
      <c r="AB3781">
        <v>0</v>
      </c>
    </row>
    <row r="3782" spans="1:28" x14ac:dyDescent="0.25">
      <c r="A3782" t="s">
        <v>2686</v>
      </c>
      <c r="B3782" t="s">
        <v>87</v>
      </c>
      <c r="C3782">
        <v>899999230</v>
      </c>
      <c r="D3782">
        <v>971116</v>
      </c>
      <c r="E3782" t="s">
        <v>2687</v>
      </c>
      <c r="F3782">
        <v>8800</v>
      </c>
      <c r="G3782">
        <v>2017</v>
      </c>
      <c r="H3782">
        <v>1</v>
      </c>
      <c r="I3782">
        <v>1000001587</v>
      </c>
      <c r="J3782">
        <v>10</v>
      </c>
      <c r="K3782">
        <v>33</v>
      </c>
      <c r="L3782" t="s">
        <v>6065</v>
      </c>
      <c r="M3782" t="s">
        <v>2689</v>
      </c>
      <c r="N3782" t="s">
        <v>2690</v>
      </c>
      <c r="O3782" s="55">
        <v>42756</v>
      </c>
      <c r="P3782" s="55">
        <v>42937</v>
      </c>
      <c r="Q3782" s="55">
        <v>42849</v>
      </c>
      <c r="R3782" s="55">
        <v>42874</v>
      </c>
      <c r="S3782" s="55">
        <v>42885</v>
      </c>
      <c r="T3782" t="s">
        <v>2691</v>
      </c>
      <c r="U3782">
        <v>30</v>
      </c>
      <c r="V3782" t="s">
        <v>6066</v>
      </c>
      <c r="W3782" t="s">
        <v>2693</v>
      </c>
      <c r="Y3782">
        <v>399710</v>
      </c>
      <c r="Z3782">
        <v>149710</v>
      </c>
      <c r="AA3782">
        <v>399710</v>
      </c>
      <c r="AB3782">
        <v>0</v>
      </c>
    </row>
    <row r="3783" spans="1:28" x14ac:dyDescent="0.25">
      <c r="A3783" t="s">
        <v>2686</v>
      </c>
      <c r="B3783" t="s">
        <v>87</v>
      </c>
      <c r="C3783">
        <v>899999230</v>
      </c>
      <c r="D3783">
        <v>971116</v>
      </c>
      <c r="E3783" t="s">
        <v>2687</v>
      </c>
      <c r="F3783">
        <v>8800</v>
      </c>
      <c r="G3783">
        <v>2017</v>
      </c>
      <c r="H3783">
        <v>1</v>
      </c>
      <c r="I3783">
        <v>1000001587</v>
      </c>
      <c r="J3783">
        <v>10</v>
      </c>
      <c r="K3783">
        <v>33</v>
      </c>
      <c r="L3783" t="s">
        <v>6065</v>
      </c>
      <c r="M3783" t="s">
        <v>2689</v>
      </c>
      <c r="N3783" t="s">
        <v>2690</v>
      </c>
      <c r="O3783" s="55">
        <v>42756</v>
      </c>
      <c r="P3783" s="55">
        <v>42937</v>
      </c>
      <c r="Q3783" s="55">
        <v>42849</v>
      </c>
      <c r="R3783" s="55">
        <v>42874</v>
      </c>
      <c r="S3783" s="55">
        <v>42885</v>
      </c>
      <c r="T3783" t="s">
        <v>2691</v>
      </c>
      <c r="U3783">
        <v>30</v>
      </c>
      <c r="V3783" t="s">
        <v>6066</v>
      </c>
      <c r="W3783" t="s">
        <v>2693</v>
      </c>
      <c r="Y3783">
        <v>399710</v>
      </c>
      <c r="Z3783">
        <v>250000</v>
      </c>
      <c r="AA3783">
        <v>399710</v>
      </c>
      <c r="AB3783">
        <v>0</v>
      </c>
    </row>
    <row r="3784" spans="1:28" x14ac:dyDescent="0.25">
      <c r="A3784" t="s">
        <v>2686</v>
      </c>
      <c r="B3784" t="s">
        <v>87</v>
      </c>
      <c r="C3784">
        <v>899999230</v>
      </c>
      <c r="D3784">
        <v>971116</v>
      </c>
      <c r="E3784" t="s">
        <v>2687</v>
      </c>
      <c r="F3784">
        <v>8818</v>
      </c>
      <c r="G3784">
        <v>2017</v>
      </c>
      <c r="H3784">
        <v>2</v>
      </c>
      <c r="I3784">
        <v>1000001587</v>
      </c>
      <c r="J3784">
        <v>10</v>
      </c>
      <c r="K3784">
        <v>33</v>
      </c>
      <c r="L3784" t="s">
        <v>3208</v>
      </c>
      <c r="M3784" t="s">
        <v>2689</v>
      </c>
      <c r="N3784" t="s">
        <v>2690</v>
      </c>
      <c r="O3784" s="55">
        <v>42756</v>
      </c>
      <c r="P3784" s="55">
        <v>42937</v>
      </c>
      <c r="Q3784" s="55">
        <v>42866</v>
      </c>
      <c r="R3784" s="55">
        <v>42891</v>
      </c>
      <c r="S3784" s="55">
        <v>42901</v>
      </c>
      <c r="T3784" t="s">
        <v>2691</v>
      </c>
      <c r="U3784">
        <v>30</v>
      </c>
      <c r="V3784" t="s">
        <v>4617</v>
      </c>
      <c r="W3784" t="s">
        <v>2693</v>
      </c>
      <c r="Y3784">
        <v>42500</v>
      </c>
      <c r="Z3784">
        <v>42500</v>
      </c>
      <c r="AA3784">
        <v>42500</v>
      </c>
      <c r="AB3784">
        <v>0</v>
      </c>
    </row>
    <row r="3785" spans="1:28" x14ac:dyDescent="0.25">
      <c r="A3785" t="s">
        <v>2686</v>
      </c>
      <c r="B3785" t="s">
        <v>87</v>
      </c>
      <c r="C3785">
        <v>899999230</v>
      </c>
      <c r="D3785">
        <v>971116</v>
      </c>
      <c r="E3785" t="s">
        <v>2687</v>
      </c>
      <c r="F3785">
        <v>8818</v>
      </c>
      <c r="G3785">
        <v>2017</v>
      </c>
      <c r="H3785">
        <v>4</v>
      </c>
      <c r="I3785">
        <v>1000001587</v>
      </c>
      <c r="J3785">
        <v>10</v>
      </c>
      <c r="K3785">
        <v>33</v>
      </c>
      <c r="L3785" t="s">
        <v>3208</v>
      </c>
      <c r="M3785" t="s">
        <v>2689</v>
      </c>
      <c r="N3785" t="s">
        <v>2690</v>
      </c>
      <c r="O3785" s="55">
        <v>42756</v>
      </c>
      <c r="P3785" s="55">
        <v>42937</v>
      </c>
      <c r="Q3785" s="55">
        <v>42866</v>
      </c>
      <c r="R3785" s="55">
        <v>42926</v>
      </c>
      <c r="S3785" s="55">
        <v>42933</v>
      </c>
      <c r="T3785" t="s">
        <v>2691</v>
      </c>
      <c r="U3785">
        <v>30</v>
      </c>
      <c r="V3785" t="s">
        <v>4617</v>
      </c>
      <c r="W3785" t="s">
        <v>2693</v>
      </c>
      <c r="Y3785">
        <v>42500</v>
      </c>
      <c r="Z3785">
        <v>42500</v>
      </c>
      <c r="AA3785">
        <v>42500</v>
      </c>
      <c r="AB3785">
        <v>0</v>
      </c>
    </row>
    <row r="3786" spans="1:28" x14ac:dyDescent="0.25">
      <c r="A3786" t="s">
        <v>2686</v>
      </c>
      <c r="B3786" t="s">
        <v>2696</v>
      </c>
      <c r="C3786">
        <v>899999230</v>
      </c>
      <c r="D3786">
        <v>971116</v>
      </c>
      <c r="E3786" t="s">
        <v>2687</v>
      </c>
      <c r="F3786">
        <v>8835</v>
      </c>
      <c r="G3786">
        <v>2023</v>
      </c>
      <c r="H3786">
        <v>1</v>
      </c>
      <c r="I3786">
        <v>1000004755</v>
      </c>
      <c r="J3786">
        <v>7</v>
      </c>
      <c r="K3786">
        <v>33</v>
      </c>
      <c r="L3786" t="s">
        <v>2756</v>
      </c>
      <c r="M3786" t="s">
        <v>2689</v>
      </c>
      <c r="N3786" t="s">
        <v>2690</v>
      </c>
      <c r="O3786" s="55">
        <v>44774</v>
      </c>
      <c r="P3786" s="55">
        <v>45138</v>
      </c>
      <c r="Q3786" s="55">
        <v>45075</v>
      </c>
      <c r="R3786" s="55">
        <v>45101</v>
      </c>
      <c r="S3786" s="55">
        <v>45101</v>
      </c>
      <c r="T3786" t="s">
        <v>2691</v>
      </c>
      <c r="U3786">
        <v>30</v>
      </c>
      <c r="V3786" t="s">
        <v>6067</v>
      </c>
      <c r="W3786" t="s">
        <v>2709</v>
      </c>
      <c r="X3786" t="s">
        <v>2758</v>
      </c>
      <c r="Y3786">
        <v>171600</v>
      </c>
      <c r="Z3786">
        <v>0</v>
      </c>
      <c r="AA3786">
        <v>171600</v>
      </c>
      <c r="AB3786">
        <v>0</v>
      </c>
    </row>
    <row r="3787" spans="1:28" x14ac:dyDescent="0.25">
      <c r="A3787" t="s">
        <v>2686</v>
      </c>
      <c r="B3787" t="s">
        <v>2696</v>
      </c>
      <c r="C3787">
        <v>899999230</v>
      </c>
      <c r="D3787">
        <v>971116</v>
      </c>
      <c r="E3787" t="s">
        <v>2687</v>
      </c>
      <c r="F3787">
        <v>8835</v>
      </c>
      <c r="G3787">
        <v>2023</v>
      </c>
      <c r="H3787">
        <v>3</v>
      </c>
      <c r="I3787">
        <v>1000004755</v>
      </c>
      <c r="J3787">
        <v>7</v>
      </c>
      <c r="K3787">
        <v>33</v>
      </c>
      <c r="L3787" t="s">
        <v>2756</v>
      </c>
      <c r="M3787" t="s">
        <v>2689</v>
      </c>
      <c r="N3787" t="s">
        <v>2690</v>
      </c>
      <c r="O3787" s="55">
        <v>44774</v>
      </c>
      <c r="P3787" s="55">
        <v>45138</v>
      </c>
      <c r="Q3787" s="55">
        <v>45075</v>
      </c>
      <c r="R3787" s="55">
        <v>45216</v>
      </c>
      <c r="S3787" s="55">
        <v>45217</v>
      </c>
      <c r="T3787" t="s">
        <v>2691</v>
      </c>
      <c r="U3787">
        <v>30</v>
      </c>
      <c r="V3787" t="s">
        <v>6067</v>
      </c>
      <c r="W3787" t="s">
        <v>2693</v>
      </c>
      <c r="X3787" t="s">
        <v>2775</v>
      </c>
      <c r="Y3787">
        <v>104400</v>
      </c>
      <c r="Z3787">
        <v>100672</v>
      </c>
      <c r="AA3787">
        <v>104400</v>
      </c>
      <c r="AB3787">
        <v>0</v>
      </c>
    </row>
    <row r="3788" spans="1:28" x14ac:dyDescent="0.25">
      <c r="A3788" t="s">
        <v>2686</v>
      </c>
      <c r="B3788" t="s">
        <v>2730</v>
      </c>
      <c r="C3788">
        <v>899999230</v>
      </c>
      <c r="D3788">
        <v>91968</v>
      </c>
      <c r="F3788">
        <v>8866</v>
      </c>
      <c r="G3788">
        <v>2014</v>
      </c>
      <c r="H3788">
        <v>4</v>
      </c>
      <c r="I3788">
        <v>1000000920</v>
      </c>
      <c r="J3788">
        <v>0</v>
      </c>
      <c r="K3788">
        <v>33</v>
      </c>
      <c r="L3788" t="s">
        <v>2823</v>
      </c>
      <c r="M3788" t="s">
        <v>2689</v>
      </c>
      <c r="N3788" t="s">
        <v>2690</v>
      </c>
      <c r="O3788" s="55">
        <v>41476</v>
      </c>
      <c r="P3788" s="55">
        <v>41841</v>
      </c>
      <c r="Q3788" s="55">
        <v>41717</v>
      </c>
      <c r="R3788" s="55">
        <v>41829</v>
      </c>
      <c r="S3788" s="55">
        <v>41831</v>
      </c>
      <c r="T3788" t="s">
        <v>2764</v>
      </c>
      <c r="U3788">
        <v>30</v>
      </c>
      <c r="V3788" t="s">
        <v>6068</v>
      </c>
      <c r="W3788" t="s">
        <v>2693</v>
      </c>
      <c r="Y3788">
        <v>283700</v>
      </c>
      <c r="Z3788">
        <v>33700</v>
      </c>
      <c r="AA3788">
        <v>283700</v>
      </c>
      <c r="AB3788">
        <v>0</v>
      </c>
    </row>
    <row r="3789" spans="1:28" x14ac:dyDescent="0.25">
      <c r="A3789" t="s">
        <v>2686</v>
      </c>
      <c r="B3789" t="s">
        <v>2730</v>
      </c>
      <c r="C3789">
        <v>899999230</v>
      </c>
      <c r="D3789">
        <v>91968</v>
      </c>
      <c r="F3789">
        <v>8866</v>
      </c>
      <c r="G3789">
        <v>2014</v>
      </c>
      <c r="H3789">
        <v>4</v>
      </c>
      <c r="I3789">
        <v>1000000920</v>
      </c>
      <c r="J3789">
        <v>0</v>
      </c>
      <c r="K3789">
        <v>33</v>
      </c>
      <c r="L3789" t="s">
        <v>2823</v>
      </c>
      <c r="M3789" t="s">
        <v>2689</v>
      </c>
      <c r="N3789" t="s">
        <v>2690</v>
      </c>
      <c r="O3789" s="55">
        <v>41476</v>
      </c>
      <c r="P3789" s="55">
        <v>41841</v>
      </c>
      <c r="Q3789" s="55">
        <v>41717</v>
      </c>
      <c r="R3789" s="55">
        <v>41829</v>
      </c>
      <c r="S3789" s="55">
        <v>41831</v>
      </c>
      <c r="T3789" t="s">
        <v>2764</v>
      </c>
      <c r="U3789">
        <v>30</v>
      </c>
      <c r="V3789" t="s">
        <v>6068</v>
      </c>
      <c r="W3789" t="s">
        <v>2693</v>
      </c>
      <c r="Y3789">
        <v>283700</v>
      </c>
      <c r="Z3789">
        <v>250000</v>
      </c>
      <c r="AA3789">
        <v>283700</v>
      </c>
      <c r="AB3789">
        <v>0</v>
      </c>
    </row>
    <row r="3790" spans="1:28" x14ac:dyDescent="0.25">
      <c r="A3790" t="s">
        <v>2686</v>
      </c>
      <c r="B3790" t="s">
        <v>2730</v>
      </c>
      <c r="C3790">
        <v>899999230</v>
      </c>
      <c r="D3790">
        <v>91968</v>
      </c>
      <c r="F3790">
        <v>8867</v>
      </c>
      <c r="G3790">
        <v>2014</v>
      </c>
      <c r="H3790">
        <v>4</v>
      </c>
      <c r="I3790">
        <v>1000000920</v>
      </c>
      <c r="J3790">
        <v>0</v>
      </c>
      <c r="K3790">
        <v>33</v>
      </c>
      <c r="L3790" t="s">
        <v>4396</v>
      </c>
      <c r="M3790" t="s">
        <v>2689</v>
      </c>
      <c r="N3790" t="s">
        <v>2690</v>
      </c>
      <c r="O3790" s="55">
        <v>41476</v>
      </c>
      <c r="P3790" s="55">
        <v>41841</v>
      </c>
      <c r="Q3790" s="55">
        <v>41735</v>
      </c>
      <c r="R3790" s="55">
        <v>41816</v>
      </c>
      <c r="S3790" s="55">
        <v>41817</v>
      </c>
      <c r="T3790" t="s">
        <v>2738</v>
      </c>
      <c r="U3790">
        <v>30</v>
      </c>
      <c r="V3790" t="s">
        <v>4618</v>
      </c>
      <c r="W3790" t="s">
        <v>2693</v>
      </c>
      <c r="Y3790">
        <v>62400</v>
      </c>
      <c r="Z3790">
        <v>62370</v>
      </c>
      <c r="AA3790">
        <v>62400</v>
      </c>
      <c r="AB3790">
        <v>0</v>
      </c>
    </row>
    <row r="3791" spans="1:28" x14ac:dyDescent="0.25">
      <c r="A3791" t="s">
        <v>2686</v>
      </c>
      <c r="B3791" t="s">
        <v>2730</v>
      </c>
      <c r="C3791">
        <v>899999230</v>
      </c>
      <c r="D3791">
        <v>91968</v>
      </c>
      <c r="F3791">
        <v>8867</v>
      </c>
      <c r="G3791">
        <v>2014</v>
      </c>
      <c r="H3791">
        <v>6</v>
      </c>
      <c r="I3791">
        <v>1000000920</v>
      </c>
      <c r="J3791">
        <v>0</v>
      </c>
      <c r="K3791">
        <v>33</v>
      </c>
      <c r="L3791" t="s">
        <v>4396</v>
      </c>
      <c r="M3791" t="s">
        <v>2689</v>
      </c>
      <c r="N3791" t="s">
        <v>2690</v>
      </c>
      <c r="O3791" s="55">
        <v>41476</v>
      </c>
      <c r="P3791" s="55">
        <v>41841</v>
      </c>
      <c r="Q3791" s="55">
        <v>41735</v>
      </c>
      <c r="R3791" s="55">
        <v>41845</v>
      </c>
      <c r="S3791" s="55">
        <v>41845</v>
      </c>
      <c r="T3791" t="s">
        <v>2738</v>
      </c>
      <c r="U3791">
        <v>30</v>
      </c>
      <c r="V3791" t="s">
        <v>4618</v>
      </c>
      <c r="W3791" t="s">
        <v>2693</v>
      </c>
      <c r="Y3791">
        <v>3884244</v>
      </c>
      <c r="Z3791">
        <v>1537916</v>
      </c>
      <c r="AA3791">
        <v>3884244</v>
      </c>
      <c r="AB3791">
        <v>0</v>
      </c>
    </row>
    <row r="3792" spans="1:28" x14ac:dyDescent="0.25">
      <c r="A3792" t="s">
        <v>2686</v>
      </c>
      <c r="B3792" t="s">
        <v>2730</v>
      </c>
      <c r="C3792">
        <v>899999230</v>
      </c>
      <c r="D3792">
        <v>91968</v>
      </c>
      <c r="F3792">
        <v>8867</v>
      </c>
      <c r="G3792">
        <v>2014</v>
      </c>
      <c r="H3792">
        <v>6</v>
      </c>
      <c r="I3792">
        <v>1000000920</v>
      </c>
      <c r="J3792">
        <v>0</v>
      </c>
      <c r="K3792">
        <v>33</v>
      </c>
      <c r="L3792" t="s">
        <v>4396</v>
      </c>
      <c r="M3792" t="s">
        <v>2689</v>
      </c>
      <c r="N3792" t="s">
        <v>2690</v>
      </c>
      <c r="O3792" s="55">
        <v>41476</v>
      </c>
      <c r="P3792" s="55">
        <v>41841</v>
      </c>
      <c r="Q3792" s="55">
        <v>41735</v>
      </c>
      <c r="R3792" s="55">
        <v>41845</v>
      </c>
      <c r="S3792" s="55">
        <v>41845</v>
      </c>
      <c r="T3792" t="s">
        <v>2738</v>
      </c>
      <c r="U3792">
        <v>30</v>
      </c>
      <c r="V3792" t="s">
        <v>4618</v>
      </c>
      <c r="W3792" t="s">
        <v>2693</v>
      </c>
      <c r="Y3792">
        <v>3884244</v>
      </c>
      <c r="Z3792">
        <v>810526</v>
      </c>
      <c r="AA3792">
        <v>3884244</v>
      </c>
      <c r="AB3792">
        <v>0</v>
      </c>
    </row>
    <row r="3793" spans="1:28" x14ac:dyDescent="0.25">
      <c r="A3793" t="s">
        <v>2686</v>
      </c>
      <c r="B3793" t="s">
        <v>2730</v>
      </c>
      <c r="C3793">
        <v>899999230</v>
      </c>
      <c r="D3793">
        <v>91968</v>
      </c>
      <c r="F3793">
        <v>8870</v>
      </c>
      <c r="G3793">
        <v>2014</v>
      </c>
      <c r="H3793">
        <v>1</v>
      </c>
      <c r="I3793">
        <v>1000000920</v>
      </c>
      <c r="J3793">
        <v>0</v>
      </c>
      <c r="K3793">
        <v>33</v>
      </c>
      <c r="L3793" t="s">
        <v>4396</v>
      </c>
      <c r="M3793" t="s">
        <v>2689</v>
      </c>
      <c r="N3793" t="s">
        <v>2690</v>
      </c>
      <c r="O3793" s="55">
        <v>41476</v>
      </c>
      <c r="P3793" s="55">
        <v>41841</v>
      </c>
      <c r="Q3793" s="55">
        <v>41735</v>
      </c>
      <c r="R3793" s="55">
        <v>41744</v>
      </c>
      <c r="S3793" s="55">
        <v>41752</v>
      </c>
      <c r="T3793" t="s">
        <v>2764</v>
      </c>
      <c r="U3793">
        <v>30</v>
      </c>
      <c r="V3793" t="s">
        <v>5373</v>
      </c>
      <c r="W3793" t="s">
        <v>2693</v>
      </c>
      <c r="Y3793">
        <v>140400</v>
      </c>
      <c r="Z3793">
        <v>140400</v>
      </c>
      <c r="AA3793">
        <v>140400</v>
      </c>
      <c r="AB3793">
        <v>0</v>
      </c>
    </row>
    <row r="3794" spans="1:28" x14ac:dyDescent="0.25">
      <c r="A3794" t="s">
        <v>2686</v>
      </c>
      <c r="B3794" t="s">
        <v>2730</v>
      </c>
      <c r="C3794">
        <v>899999230</v>
      </c>
      <c r="D3794">
        <v>91968</v>
      </c>
      <c r="F3794">
        <v>8924</v>
      </c>
      <c r="G3794">
        <v>2014</v>
      </c>
      <c r="H3794">
        <v>2</v>
      </c>
      <c r="I3794">
        <v>1000000920</v>
      </c>
      <c r="J3794">
        <v>0</v>
      </c>
      <c r="K3794">
        <v>33</v>
      </c>
      <c r="L3794" t="s">
        <v>4396</v>
      </c>
      <c r="M3794" t="s">
        <v>2689</v>
      </c>
      <c r="N3794" t="s">
        <v>2690</v>
      </c>
      <c r="O3794" s="55">
        <v>41476</v>
      </c>
      <c r="P3794" s="55">
        <v>41841</v>
      </c>
      <c r="Q3794" s="55">
        <v>41725</v>
      </c>
      <c r="R3794" s="55">
        <v>41767</v>
      </c>
      <c r="S3794" s="55">
        <v>41768</v>
      </c>
      <c r="T3794" t="s">
        <v>2691</v>
      </c>
      <c r="U3794">
        <v>30</v>
      </c>
      <c r="V3794" t="s">
        <v>4626</v>
      </c>
      <c r="W3794" t="s">
        <v>2693</v>
      </c>
      <c r="Y3794">
        <v>33700</v>
      </c>
      <c r="Z3794">
        <v>33700</v>
      </c>
      <c r="AA3794">
        <v>33700</v>
      </c>
      <c r="AB3794">
        <v>0</v>
      </c>
    </row>
    <row r="3795" spans="1:28" x14ac:dyDescent="0.25">
      <c r="A3795" t="s">
        <v>2686</v>
      </c>
      <c r="B3795" t="s">
        <v>2730</v>
      </c>
      <c r="C3795">
        <v>899999230</v>
      </c>
      <c r="D3795">
        <v>91968</v>
      </c>
      <c r="F3795">
        <v>8939</v>
      </c>
      <c r="G3795">
        <v>2014</v>
      </c>
      <c r="H3795">
        <v>1</v>
      </c>
      <c r="I3795">
        <v>1000000920</v>
      </c>
      <c r="J3795">
        <v>0</v>
      </c>
      <c r="K3795">
        <v>33</v>
      </c>
      <c r="L3795" t="s">
        <v>2823</v>
      </c>
      <c r="M3795" t="s">
        <v>2689</v>
      </c>
      <c r="N3795" t="s">
        <v>2690</v>
      </c>
      <c r="O3795" s="55">
        <v>41476</v>
      </c>
      <c r="P3795" s="55">
        <v>41841</v>
      </c>
      <c r="Q3795" s="55">
        <v>41730</v>
      </c>
      <c r="R3795" s="55">
        <v>41744</v>
      </c>
      <c r="S3795" s="55">
        <v>41752</v>
      </c>
      <c r="T3795" t="s">
        <v>2691</v>
      </c>
      <c r="U3795">
        <v>30</v>
      </c>
      <c r="V3795" t="s">
        <v>6069</v>
      </c>
      <c r="W3795" t="s">
        <v>2693</v>
      </c>
      <c r="Y3795">
        <v>90800</v>
      </c>
      <c r="Z3795">
        <v>90800</v>
      </c>
      <c r="AA3795">
        <v>90800</v>
      </c>
      <c r="AB3795">
        <v>0</v>
      </c>
    </row>
    <row r="3796" spans="1:28" x14ac:dyDescent="0.25">
      <c r="A3796" t="s">
        <v>2686</v>
      </c>
      <c r="B3796" t="s">
        <v>87</v>
      </c>
      <c r="C3796">
        <v>899999230</v>
      </c>
      <c r="D3796">
        <v>971116</v>
      </c>
      <c r="E3796" t="s">
        <v>2687</v>
      </c>
      <c r="F3796">
        <v>8954</v>
      </c>
      <c r="G3796">
        <v>2017</v>
      </c>
      <c r="H3796">
        <v>1</v>
      </c>
      <c r="I3796">
        <v>1000001587</v>
      </c>
      <c r="J3796">
        <v>10</v>
      </c>
      <c r="K3796">
        <v>33</v>
      </c>
      <c r="L3796" t="s">
        <v>6070</v>
      </c>
      <c r="M3796" t="s">
        <v>2689</v>
      </c>
      <c r="N3796" t="s">
        <v>2690</v>
      </c>
      <c r="O3796" s="55">
        <v>42756</v>
      </c>
      <c r="P3796" s="55">
        <v>42937</v>
      </c>
      <c r="Q3796" s="55">
        <v>42821</v>
      </c>
      <c r="R3796" s="55">
        <v>42877</v>
      </c>
      <c r="S3796" s="55">
        <v>42886</v>
      </c>
      <c r="T3796" t="s">
        <v>2691</v>
      </c>
      <c r="U3796">
        <v>30</v>
      </c>
      <c r="V3796" t="s">
        <v>4286</v>
      </c>
      <c r="W3796" t="s">
        <v>2693</v>
      </c>
      <c r="Y3796">
        <v>196600</v>
      </c>
      <c r="Z3796">
        <v>196600</v>
      </c>
      <c r="AA3796">
        <v>196600</v>
      </c>
      <c r="AB3796">
        <v>0</v>
      </c>
    </row>
    <row r="3797" spans="1:28" x14ac:dyDescent="0.25">
      <c r="A3797" t="s">
        <v>2686</v>
      </c>
      <c r="B3797" t="s">
        <v>87</v>
      </c>
      <c r="C3797">
        <v>899999230</v>
      </c>
      <c r="D3797">
        <v>971116</v>
      </c>
      <c r="E3797" t="s">
        <v>2687</v>
      </c>
      <c r="F3797">
        <v>8963</v>
      </c>
      <c r="G3797">
        <v>2018</v>
      </c>
      <c r="H3797">
        <v>4</v>
      </c>
      <c r="I3797">
        <v>1000002115</v>
      </c>
      <c r="J3797">
        <v>1</v>
      </c>
      <c r="K3797">
        <v>33</v>
      </c>
      <c r="L3797" t="s">
        <v>3013</v>
      </c>
      <c r="M3797" t="s">
        <v>2689</v>
      </c>
      <c r="N3797" t="s">
        <v>2690</v>
      </c>
      <c r="O3797" s="55">
        <v>43121</v>
      </c>
      <c r="P3797" s="55">
        <v>43302</v>
      </c>
      <c r="Q3797" s="55">
        <v>43231</v>
      </c>
      <c r="R3797" s="55">
        <v>43318</v>
      </c>
      <c r="S3797" s="55">
        <v>43326</v>
      </c>
      <c r="T3797" t="s">
        <v>2691</v>
      </c>
      <c r="U3797">
        <v>30</v>
      </c>
      <c r="V3797" t="s">
        <v>4629</v>
      </c>
      <c r="W3797" t="s">
        <v>2693</v>
      </c>
      <c r="Y3797">
        <v>54270</v>
      </c>
      <c r="Z3797">
        <v>51255</v>
      </c>
      <c r="AA3797">
        <v>54270</v>
      </c>
      <c r="AB3797">
        <v>0</v>
      </c>
    </row>
    <row r="3798" spans="1:28" x14ac:dyDescent="0.25">
      <c r="A3798" t="s">
        <v>2686</v>
      </c>
      <c r="B3798" t="s">
        <v>87</v>
      </c>
      <c r="C3798">
        <v>899999230</v>
      </c>
      <c r="D3798">
        <v>971116</v>
      </c>
      <c r="E3798" t="s">
        <v>2687</v>
      </c>
      <c r="F3798">
        <v>8963</v>
      </c>
      <c r="G3798">
        <v>2018</v>
      </c>
      <c r="H3798">
        <v>4</v>
      </c>
      <c r="I3798">
        <v>1000002115</v>
      </c>
      <c r="J3798">
        <v>1</v>
      </c>
      <c r="K3798">
        <v>33</v>
      </c>
      <c r="L3798" t="s">
        <v>3013</v>
      </c>
      <c r="M3798" t="s">
        <v>2689</v>
      </c>
      <c r="N3798" t="s">
        <v>2690</v>
      </c>
      <c r="O3798" s="55">
        <v>43121</v>
      </c>
      <c r="P3798" s="55">
        <v>43302</v>
      </c>
      <c r="Q3798" s="55">
        <v>43231</v>
      </c>
      <c r="R3798" s="55">
        <v>43318</v>
      </c>
      <c r="S3798" s="55">
        <v>43326</v>
      </c>
      <c r="T3798" t="s">
        <v>2691</v>
      </c>
      <c r="U3798">
        <v>30</v>
      </c>
      <c r="V3798" t="s">
        <v>4629</v>
      </c>
      <c r="W3798" t="s">
        <v>2693</v>
      </c>
      <c r="Y3798">
        <v>54270</v>
      </c>
      <c r="Z3798">
        <v>3015</v>
      </c>
      <c r="AA3798">
        <v>54270</v>
      </c>
      <c r="AB3798">
        <v>0</v>
      </c>
    </row>
    <row r="3799" spans="1:28" x14ac:dyDescent="0.25">
      <c r="A3799" t="s">
        <v>2686</v>
      </c>
      <c r="B3799" t="s">
        <v>87</v>
      </c>
      <c r="C3799">
        <v>899999230</v>
      </c>
      <c r="D3799">
        <v>971116</v>
      </c>
      <c r="E3799" t="s">
        <v>2687</v>
      </c>
      <c r="F3799">
        <v>9020</v>
      </c>
      <c r="G3799">
        <v>2017</v>
      </c>
      <c r="H3799">
        <v>1</v>
      </c>
      <c r="I3799">
        <v>1000001587</v>
      </c>
      <c r="J3799">
        <v>10</v>
      </c>
      <c r="K3799">
        <v>33</v>
      </c>
      <c r="L3799" t="s">
        <v>2804</v>
      </c>
      <c r="M3799" t="s">
        <v>2689</v>
      </c>
      <c r="N3799" t="s">
        <v>2690</v>
      </c>
      <c r="O3799" s="55">
        <v>42756</v>
      </c>
      <c r="P3799" s="55">
        <v>42937</v>
      </c>
      <c r="Q3799" s="55">
        <v>42852</v>
      </c>
      <c r="R3799" s="55">
        <v>42867</v>
      </c>
      <c r="S3799" s="55">
        <v>42887</v>
      </c>
      <c r="T3799" t="s">
        <v>2691</v>
      </c>
      <c r="U3799">
        <v>30</v>
      </c>
      <c r="V3799" t="s">
        <v>4632</v>
      </c>
      <c r="W3799" t="s">
        <v>2693</v>
      </c>
      <c r="Y3799">
        <v>131260</v>
      </c>
      <c r="Z3799">
        <v>131260</v>
      </c>
      <c r="AA3799">
        <v>131260</v>
      </c>
      <c r="AB3799">
        <v>0</v>
      </c>
    </row>
    <row r="3800" spans="1:28" x14ac:dyDescent="0.25">
      <c r="A3800" t="s">
        <v>2686</v>
      </c>
      <c r="B3800" t="s">
        <v>87</v>
      </c>
      <c r="C3800">
        <v>899999230</v>
      </c>
      <c r="D3800">
        <v>971116</v>
      </c>
      <c r="E3800" t="s">
        <v>2687</v>
      </c>
      <c r="F3800">
        <v>9022</v>
      </c>
      <c r="G3800">
        <v>2017</v>
      </c>
      <c r="H3800">
        <v>1</v>
      </c>
      <c r="I3800">
        <v>1000001587</v>
      </c>
      <c r="J3800">
        <v>10</v>
      </c>
      <c r="K3800">
        <v>33</v>
      </c>
      <c r="L3800" t="s">
        <v>2713</v>
      </c>
      <c r="M3800" t="s">
        <v>2689</v>
      </c>
      <c r="N3800" t="s">
        <v>2690</v>
      </c>
      <c r="O3800" s="55">
        <v>42756</v>
      </c>
      <c r="P3800" s="55">
        <v>42937</v>
      </c>
      <c r="Q3800" s="55">
        <v>42832</v>
      </c>
      <c r="R3800" s="55">
        <v>42867</v>
      </c>
      <c r="S3800" s="55">
        <v>42887</v>
      </c>
      <c r="T3800" t="s">
        <v>2691</v>
      </c>
      <c r="U3800">
        <v>30</v>
      </c>
      <c r="V3800" t="s">
        <v>3191</v>
      </c>
      <c r="W3800" t="s">
        <v>2693</v>
      </c>
      <c r="Y3800">
        <v>90450</v>
      </c>
      <c r="Z3800">
        <v>90450</v>
      </c>
      <c r="AA3800">
        <v>90450</v>
      </c>
      <c r="AB3800">
        <v>0</v>
      </c>
    </row>
    <row r="3801" spans="1:28" x14ac:dyDescent="0.25">
      <c r="A3801" t="s">
        <v>2686</v>
      </c>
      <c r="B3801" t="s">
        <v>87</v>
      </c>
      <c r="C3801">
        <v>899999230</v>
      </c>
      <c r="D3801">
        <v>971116</v>
      </c>
      <c r="E3801" t="s">
        <v>2687</v>
      </c>
      <c r="F3801">
        <v>9145</v>
      </c>
      <c r="G3801">
        <v>2018</v>
      </c>
      <c r="H3801">
        <v>1</v>
      </c>
      <c r="I3801">
        <v>1000002115</v>
      </c>
      <c r="J3801">
        <v>1</v>
      </c>
      <c r="K3801">
        <v>33</v>
      </c>
      <c r="L3801" t="s">
        <v>3892</v>
      </c>
      <c r="M3801" t="s">
        <v>2689</v>
      </c>
      <c r="N3801" t="s">
        <v>2690</v>
      </c>
      <c r="O3801" s="55">
        <v>43121</v>
      </c>
      <c r="P3801" s="55">
        <v>43302</v>
      </c>
      <c r="Q3801" s="55">
        <v>43211</v>
      </c>
      <c r="R3801" s="55">
        <v>43237</v>
      </c>
      <c r="S3801" s="55">
        <v>43249</v>
      </c>
      <c r="T3801" t="s">
        <v>2691</v>
      </c>
      <c r="U3801">
        <v>30</v>
      </c>
      <c r="V3801" t="s">
        <v>4638</v>
      </c>
      <c r="W3801" t="s">
        <v>2693</v>
      </c>
      <c r="Y3801">
        <v>330500</v>
      </c>
      <c r="Z3801">
        <v>330500</v>
      </c>
      <c r="AA3801">
        <v>330500</v>
      </c>
      <c r="AB3801">
        <v>0</v>
      </c>
    </row>
    <row r="3802" spans="1:28" x14ac:dyDescent="0.25">
      <c r="A3802" t="s">
        <v>2686</v>
      </c>
      <c r="B3802" t="s">
        <v>87</v>
      </c>
      <c r="C3802">
        <v>899999230</v>
      </c>
      <c r="D3802">
        <v>122678</v>
      </c>
      <c r="F3802">
        <v>9147</v>
      </c>
      <c r="G3802">
        <v>2020</v>
      </c>
      <c r="H3802">
        <v>5</v>
      </c>
      <c r="I3802">
        <v>1000001363</v>
      </c>
      <c r="J3802">
        <v>0</v>
      </c>
      <c r="K3802">
        <v>36</v>
      </c>
      <c r="L3802" t="s">
        <v>3133</v>
      </c>
      <c r="M3802" t="s">
        <v>2689</v>
      </c>
      <c r="N3802" t="s">
        <v>2690</v>
      </c>
      <c r="O3802" s="55">
        <v>43909</v>
      </c>
      <c r="P3802" s="55">
        <v>44273</v>
      </c>
      <c r="Q3802" s="55">
        <v>44157</v>
      </c>
      <c r="R3802" s="55">
        <v>44298</v>
      </c>
      <c r="S3802" s="55">
        <v>44299</v>
      </c>
      <c r="T3802" t="s">
        <v>2691</v>
      </c>
      <c r="U3802">
        <v>30</v>
      </c>
      <c r="V3802" t="s">
        <v>4639</v>
      </c>
      <c r="W3802" t="s">
        <v>2693</v>
      </c>
      <c r="Y3802">
        <v>209250</v>
      </c>
      <c r="Z3802">
        <v>209250</v>
      </c>
      <c r="AA3802">
        <v>209250</v>
      </c>
      <c r="AB3802">
        <v>0</v>
      </c>
    </row>
    <row r="3803" spans="1:28" x14ac:dyDescent="0.25">
      <c r="A3803" t="s">
        <v>2686</v>
      </c>
      <c r="B3803" t="s">
        <v>87</v>
      </c>
      <c r="C3803">
        <v>899999230</v>
      </c>
      <c r="D3803">
        <v>122678</v>
      </c>
      <c r="F3803">
        <v>9147</v>
      </c>
      <c r="G3803">
        <v>2020</v>
      </c>
      <c r="H3803">
        <v>7</v>
      </c>
      <c r="I3803">
        <v>1000001363</v>
      </c>
      <c r="J3803">
        <v>0</v>
      </c>
      <c r="K3803">
        <v>36</v>
      </c>
      <c r="L3803" t="s">
        <v>3133</v>
      </c>
      <c r="M3803" t="s">
        <v>2689</v>
      </c>
      <c r="N3803" t="s">
        <v>2690</v>
      </c>
      <c r="O3803" s="55">
        <v>43909</v>
      </c>
      <c r="P3803" s="55">
        <v>44273</v>
      </c>
      <c r="Q3803" s="55">
        <v>44157</v>
      </c>
      <c r="R3803" s="55">
        <v>44509</v>
      </c>
      <c r="S3803" s="55">
        <v>44509</v>
      </c>
      <c r="T3803" t="s">
        <v>2691</v>
      </c>
      <c r="U3803">
        <v>30</v>
      </c>
      <c r="V3803" t="s">
        <v>4639</v>
      </c>
      <c r="W3803" t="s">
        <v>2693</v>
      </c>
      <c r="Y3803">
        <v>58801</v>
      </c>
      <c r="Z3803">
        <v>58801</v>
      </c>
      <c r="AA3803">
        <v>58801</v>
      </c>
      <c r="AB3803">
        <v>0</v>
      </c>
    </row>
    <row r="3804" spans="1:28" x14ac:dyDescent="0.25">
      <c r="A3804" t="s">
        <v>2686</v>
      </c>
      <c r="B3804" t="s">
        <v>2696</v>
      </c>
      <c r="C3804">
        <v>899999230</v>
      </c>
      <c r="D3804">
        <v>971116</v>
      </c>
      <c r="E3804" t="s">
        <v>2687</v>
      </c>
      <c r="F3804">
        <v>9162</v>
      </c>
      <c r="G3804">
        <v>2023</v>
      </c>
      <c r="H3804">
        <v>5</v>
      </c>
      <c r="I3804">
        <v>1000004755</v>
      </c>
      <c r="J3804">
        <v>7</v>
      </c>
      <c r="K3804">
        <v>33</v>
      </c>
      <c r="L3804" t="s">
        <v>4640</v>
      </c>
      <c r="M3804" t="s">
        <v>2689</v>
      </c>
      <c r="N3804" t="s">
        <v>2690</v>
      </c>
      <c r="O3804" s="55">
        <v>44774</v>
      </c>
      <c r="P3804" s="55">
        <v>45138</v>
      </c>
      <c r="Q3804" s="55">
        <v>45102</v>
      </c>
      <c r="R3804" s="55">
        <v>45119</v>
      </c>
      <c r="S3804" s="55">
        <v>45119</v>
      </c>
      <c r="T3804" t="s">
        <v>2691</v>
      </c>
      <c r="U3804">
        <v>30</v>
      </c>
      <c r="V3804" t="s">
        <v>4641</v>
      </c>
      <c r="W3804" t="s">
        <v>2709</v>
      </c>
      <c r="X3804" t="s">
        <v>2758</v>
      </c>
      <c r="Y3804">
        <v>127300</v>
      </c>
      <c r="Z3804">
        <v>0</v>
      </c>
      <c r="AA3804">
        <v>127300</v>
      </c>
      <c r="AB3804">
        <v>0</v>
      </c>
    </row>
    <row r="3805" spans="1:28" x14ac:dyDescent="0.25">
      <c r="A3805" t="s">
        <v>2686</v>
      </c>
      <c r="B3805" t="s">
        <v>2696</v>
      </c>
      <c r="C3805">
        <v>899999230</v>
      </c>
      <c r="D3805">
        <v>971116</v>
      </c>
      <c r="E3805" t="s">
        <v>2687</v>
      </c>
      <c r="F3805">
        <v>9162</v>
      </c>
      <c r="G3805">
        <v>2023</v>
      </c>
      <c r="H3805">
        <v>10</v>
      </c>
      <c r="I3805">
        <v>1000004755</v>
      </c>
      <c r="J3805">
        <v>7</v>
      </c>
      <c r="K3805">
        <v>33</v>
      </c>
      <c r="L3805" t="s">
        <v>4640</v>
      </c>
      <c r="M3805" t="s">
        <v>2689</v>
      </c>
      <c r="N3805" t="s">
        <v>2690</v>
      </c>
      <c r="O3805" s="55">
        <v>44774</v>
      </c>
      <c r="P3805" s="55">
        <v>45138</v>
      </c>
      <c r="Q3805" s="55">
        <v>45102</v>
      </c>
      <c r="R3805" s="55">
        <v>45391</v>
      </c>
      <c r="S3805" s="55">
        <v>45392</v>
      </c>
      <c r="T3805" t="s">
        <v>2691</v>
      </c>
      <c r="U3805">
        <v>30</v>
      </c>
      <c r="V3805" t="s">
        <v>4641</v>
      </c>
      <c r="W3805" t="s">
        <v>2893</v>
      </c>
      <c r="Y3805">
        <v>1020955</v>
      </c>
      <c r="Z3805">
        <v>0</v>
      </c>
      <c r="AA3805">
        <v>64549</v>
      </c>
      <c r="AB3805">
        <v>0</v>
      </c>
    </row>
    <row r="3806" spans="1:28" x14ac:dyDescent="0.25">
      <c r="A3806" t="s">
        <v>2686</v>
      </c>
      <c r="B3806" t="s">
        <v>87</v>
      </c>
      <c r="C3806">
        <v>899999230</v>
      </c>
      <c r="D3806">
        <v>971116</v>
      </c>
      <c r="E3806" t="s">
        <v>2687</v>
      </c>
      <c r="F3806">
        <v>9182</v>
      </c>
      <c r="G3806">
        <v>2018</v>
      </c>
      <c r="H3806">
        <v>1</v>
      </c>
      <c r="I3806">
        <v>1000002115</v>
      </c>
      <c r="J3806">
        <v>1</v>
      </c>
      <c r="K3806">
        <v>33</v>
      </c>
      <c r="L3806" t="s">
        <v>4355</v>
      </c>
      <c r="M3806" t="s">
        <v>2689</v>
      </c>
      <c r="N3806" t="s">
        <v>2690</v>
      </c>
      <c r="O3806" s="55">
        <v>43121</v>
      </c>
      <c r="P3806" s="55">
        <v>43302</v>
      </c>
      <c r="Q3806" s="55">
        <v>43213</v>
      </c>
      <c r="R3806" s="55">
        <v>43237</v>
      </c>
      <c r="S3806" s="55">
        <v>43249</v>
      </c>
      <c r="T3806" t="s">
        <v>2691</v>
      </c>
      <c r="U3806">
        <v>30</v>
      </c>
      <c r="V3806" t="s">
        <v>5355</v>
      </c>
      <c r="W3806" t="s">
        <v>2693</v>
      </c>
      <c r="Y3806">
        <v>119800</v>
      </c>
      <c r="Z3806">
        <v>119800</v>
      </c>
      <c r="AA3806">
        <v>119800</v>
      </c>
      <c r="AB3806">
        <v>0</v>
      </c>
    </row>
    <row r="3807" spans="1:28" x14ac:dyDescent="0.25">
      <c r="A3807" t="s">
        <v>2686</v>
      </c>
      <c r="B3807" t="s">
        <v>2730</v>
      </c>
      <c r="C3807">
        <v>899999230</v>
      </c>
      <c r="D3807">
        <v>971116</v>
      </c>
      <c r="E3807" t="s">
        <v>2687</v>
      </c>
      <c r="F3807">
        <v>9205</v>
      </c>
      <c r="G3807">
        <v>2016</v>
      </c>
      <c r="H3807">
        <v>2</v>
      </c>
      <c r="I3807">
        <v>1000001288</v>
      </c>
      <c r="J3807">
        <v>8</v>
      </c>
      <c r="K3807">
        <v>33</v>
      </c>
      <c r="L3807" t="s">
        <v>3213</v>
      </c>
      <c r="M3807" t="s">
        <v>2689</v>
      </c>
      <c r="N3807" t="s">
        <v>2690</v>
      </c>
      <c r="O3807" s="55">
        <v>42390</v>
      </c>
      <c r="P3807" s="55">
        <v>42572</v>
      </c>
      <c r="Q3807" s="55">
        <v>42479</v>
      </c>
      <c r="R3807" s="55">
        <v>42509</v>
      </c>
      <c r="S3807" s="55">
        <v>42518</v>
      </c>
      <c r="T3807" t="s">
        <v>2691</v>
      </c>
      <c r="U3807">
        <v>30</v>
      </c>
      <c r="V3807" t="s">
        <v>4646</v>
      </c>
      <c r="W3807" t="s">
        <v>2693</v>
      </c>
      <c r="Y3807">
        <v>74575</v>
      </c>
      <c r="Z3807">
        <v>74575</v>
      </c>
      <c r="AA3807">
        <v>74575</v>
      </c>
      <c r="AB3807">
        <v>0</v>
      </c>
    </row>
    <row r="3808" spans="1:28" x14ac:dyDescent="0.25">
      <c r="A3808" t="s">
        <v>2686</v>
      </c>
      <c r="B3808" t="s">
        <v>87</v>
      </c>
      <c r="C3808">
        <v>899999230</v>
      </c>
      <c r="D3808">
        <v>971116</v>
      </c>
      <c r="E3808" t="s">
        <v>2687</v>
      </c>
      <c r="F3808">
        <v>9205</v>
      </c>
      <c r="G3808">
        <v>2017</v>
      </c>
      <c r="H3808">
        <v>1</v>
      </c>
      <c r="I3808">
        <v>1000001587</v>
      </c>
      <c r="J3808">
        <v>10</v>
      </c>
      <c r="K3808">
        <v>33</v>
      </c>
      <c r="L3808" t="s">
        <v>3048</v>
      </c>
      <c r="M3808" t="s">
        <v>2689</v>
      </c>
      <c r="N3808" t="s">
        <v>2690</v>
      </c>
      <c r="O3808" s="55">
        <v>42756</v>
      </c>
      <c r="P3808" s="55">
        <v>42937</v>
      </c>
      <c r="Q3808" s="55">
        <v>42857</v>
      </c>
      <c r="R3808" s="55">
        <v>42891</v>
      </c>
      <c r="S3808" s="55">
        <v>42892</v>
      </c>
      <c r="T3808" t="s">
        <v>2691</v>
      </c>
      <c r="U3808">
        <v>30</v>
      </c>
      <c r="V3808" t="s">
        <v>6071</v>
      </c>
      <c r="W3808" t="s">
        <v>2693</v>
      </c>
      <c r="Y3808">
        <v>86610</v>
      </c>
      <c r="Z3808">
        <v>86610</v>
      </c>
      <c r="AA3808">
        <v>86610</v>
      </c>
      <c r="AB3808">
        <v>0</v>
      </c>
    </row>
    <row r="3809" spans="1:29" x14ac:dyDescent="0.25">
      <c r="A3809" t="s">
        <v>2686</v>
      </c>
      <c r="B3809" t="s">
        <v>2715</v>
      </c>
      <c r="C3809">
        <v>899999230</v>
      </c>
      <c r="D3809">
        <v>4013</v>
      </c>
      <c r="E3809" t="s">
        <v>2716</v>
      </c>
      <c r="F3809">
        <v>9219</v>
      </c>
      <c r="G3809">
        <v>2013</v>
      </c>
      <c r="H3809">
        <v>2</v>
      </c>
      <c r="I3809">
        <v>1000000732</v>
      </c>
      <c r="J3809">
        <v>0</v>
      </c>
      <c r="K3809">
        <v>33</v>
      </c>
      <c r="L3809" t="s">
        <v>3270</v>
      </c>
      <c r="M3809" t="s">
        <v>2689</v>
      </c>
      <c r="N3809" t="s">
        <v>2690</v>
      </c>
      <c r="O3809" s="55">
        <v>41111</v>
      </c>
      <c r="P3809" s="55">
        <v>41476</v>
      </c>
      <c r="Q3809" s="55">
        <v>41346</v>
      </c>
      <c r="R3809" s="55">
        <v>41411</v>
      </c>
      <c r="S3809" s="55">
        <v>41411</v>
      </c>
      <c r="T3809" t="s">
        <v>3277</v>
      </c>
      <c r="U3809">
        <v>30</v>
      </c>
      <c r="V3809" t="s">
        <v>4648</v>
      </c>
      <c r="W3809" t="s">
        <v>2693</v>
      </c>
      <c r="Y3809">
        <v>209800</v>
      </c>
      <c r="Z3809">
        <v>209745</v>
      </c>
      <c r="AA3809">
        <v>209800</v>
      </c>
      <c r="AB3809">
        <v>0</v>
      </c>
    </row>
    <row r="3810" spans="1:29" x14ac:dyDescent="0.25">
      <c r="A3810" t="s">
        <v>2686</v>
      </c>
      <c r="B3810" t="s">
        <v>87</v>
      </c>
      <c r="C3810">
        <v>899999230</v>
      </c>
      <c r="D3810">
        <v>961114</v>
      </c>
      <c r="E3810" t="s">
        <v>3307</v>
      </c>
      <c r="F3810">
        <v>9220</v>
      </c>
      <c r="G3810">
        <v>2026</v>
      </c>
      <c r="H3810">
        <v>1</v>
      </c>
      <c r="I3810">
        <v>1000005774</v>
      </c>
      <c r="J3810">
        <v>0</v>
      </c>
      <c r="K3810">
        <v>21</v>
      </c>
      <c r="L3810" t="s">
        <v>6072</v>
      </c>
      <c r="M3810" t="s">
        <v>2689</v>
      </c>
      <c r="N3810" t="s">
        <v>2690</v>
      </c>
      <c r="O3810" s="55">
        <v>46050</v>
      </c>
      <c r="P3810" s="55">
        <v>46414</v>
      </c>
      <c r="Q3810" s="55">
        <v>46139</v>
      </c>
      <c r="R3810" s="55">
        <v>46156</v>
      </c>
      <c r="S3810" s="55">
        <v>46157</v>
      </c>
      <c r="T3810" t="s">
        <v>2691</v>
      </c>
      <c r="U3810">
        <v>30</v>
      </c>
      <c r="V3810" t="s">
        <v>6073</v>
      </c>
      <c r="W3810" t="s">
        <v>2693</v>
      </c>
      <c r="Y3810">
        <v>137368</v>
      </c>
      <c r="Z3810">
        <v>137368</v>
      </c>
      <c r="AA3810">
        <v>137368</v>
      </c>
      <c r="AB3810">
        <v>137368</v>
      </c>
      <c r="AC3810" s="55">
        <v>46173</v>
      </c>
    </row>
    <row r="3811" spans="1:29" x14ac:dyDescent="0.25">
      <c r="A3811" t="s">
        <v>2686</v>
      </c>
      <c r="B3811" t="s">
        <v>87</v>
      </c>
      <c r="C3811">
        <v>899999230</v>
      </c>
      <c r="D3811">
        <v>971116</v>
      </c>
      <c r="E3811" t="s">
        <v>2687</v>
      </c>
      <c r="F3811">
        <v>9221</v>
      </c>
      <c r="G3811">
        <v>2018</v>
      </c>
      <c r="H3811">
        <v>1</v>
      </c>
      <c r="I3811">
        <v>1000002115</v>
      </c>
      <c r="J3811">
        <v>1</v>
      </c>
      <c r="K3811">
        <v>33</v>
      </c>
      <c r="L3811" t="s">
        <v>6074</v>
      </c>
      <c r="M3811" t="s">
        <v>2689</v>
      </c>
      <c r="N3811" t="s">
        <v>2690</v>
      </c>
      <c r="O3811" s="55">
        <v>43121</v>
      </c>
      <c r="P3811" s="55">
        <v>43302</v>
      </c>
      <c r="Q3811" s="55">
        <v>43213</v>
      </c>
      <c r="R3811" s="55">
        <v>43237</v>
      </c>
      <c r="S3811" s="55">
        <v>43250</v>
      </c>
      <c r="T3811" t="s">
        <v>2691</v>
      </c>
      <c r="U3811">
        <v>30</v>
      </c>
      <c r="V3811" t="s">
        <v>6075</v>
      </c>
      <c r="W3811" t="s">
        <v>2693</v>
      </c>
      <c r="Y3811">
        <v>427600</v>
      </c>
      <c r="Z3811">
        <v>427600</v>
      </c>
      <c r="AA3811">
        <v>427600</v>
      </c>
      <c r="AB3811">
        <v>0</v>
      </c>
    </row>
    <row r="3812" spans="1:29" x14ac:dyDescent="0.25">
      <c r="A3812" t="s">
        <v>2686</v>
      </c>
      <c r="B3812" t="s">
        <v>87</v>
      </c>
      <c r="C3812">
        <v>899999230</v>
      </c>
      <c r="D3812">
        <v>971116</v>
      </c>
      <c r="E3812" t="s">
        <v>2687</v>
      </c>
      <c r="F3812">
        <v>9221</v>
      </c>
      <c r="G3812">
        <v>2018</v>
      </c>
      <c r="H3812">
        <v>3</v>
      </c>
      <c r="I3812">
        <v>1000002115</v>
      </c>
      <c r="J3812">
        <v>1</v>
      </c>
      <c r="K3812">
        <v>33</v>
      </c>
      <c r="L3812" t="s">
        <v>6074</v>
      </c>
      <c r="M3812" t="s">
        <v>2689</v>
      </c>
      <c r="N3812" t="s">
        <v>2690</v>
      </c>
      <c r="O3812" s="55">
        <v>43121</v>
      </c>
      <c r="P3812" s="55">
        <v>43302</v>
      </c>
      <c r="Q3812" s="55">
        <v>43213</v>
      </c>
      <c r="R3812" s="55">
        <v>43307</v>
      </c>
      <c r="S3812" s="55">
        <v>43318</v>
      </c>
      <c r="T3812" t="s">
        <v>2691</v>
      </c>
      <c r="U3812">
        <v>30</v>
      </c>
      <c r="V3812" t="s">
        <v>6075</v>
      </c>
      <c r="W3812" t="s">
        <v>2693</v>
      </c>
      <c r="Y3812">
        <v>160200</v>
      </c>
      <c r="Z3812">
        <v>160200</v>
      </c>
      <c r="AA3812">
        <v>160200</v>
      </c>
      <c r="AB3812">
        <v>0</v>
      </c>
    </row>
    <row r="3813" spans="1:29" x14ac:dyDescent="0.25">
      <c r="A3813" t="s">
        <v>2686</v>
      </c>
      <c r="B3813" t="s">
        <v>2715</v>
      </c>
      <c r="C3813">
        <v>899999230</v>
      </c>
      <c r="D3813">
        <v>4013</v>
      </c>
      <c r="E3813" t="s">
        <v>2716</v>
      </c>
      <c r="F3813">
        <v>9228</v>
      </c>
      <c r="G3813">
        <v>2013</v>
      </c>
      <c r="H3813">
        <v>2</v>
      </c>
      <c r="I3813">
        <v>1000000732</v>
      </c>
      <c r="J3813">
        <v>0</v>
      </c>
      <c r="K3813">
        <v>33</v>
      </c>
      <c r="L3813" t="s">
        <v>3270</v>
      </c>
      <c r="M3813" t="s">
        <v>2689</v>
      </c>
      <c r="N3813" t="s">
        <v>2690</v>
      </c>
      <c r="O3813" s="55">
        <v>41111</v>
      </c>
      <c r="P3813" s="55">
        <v>41476</v>
      </c>
      <c r="Q3813" s="55">
        <v>41327</v>
      </c>
      <c r="R3813" s="55">
        <v>41411</v>
      </c>
      <c r="S3813" s="55">
        <v>41411</v>
      </c>
      <c r="T3813" t="s">
        <v>2764</v>
      </c>
      <c r="U3813">
        <v>30</v>
      </c>
      <c r="V3813" t="s">
        <v>6076</v>
      </c>
      <c r="W3813" t="s">
        <v>2693</v>
      </c>
      <c r="Y3813">
        <v>56000</v>
      </c>
      <c r="Z3813">
        <v>56000</v>
      </c>
      <c r="AA3813">
        <v>56000</v>
      </c>
      <c r="AB3813">
        <v>0</v>
      </c>
    </row>
    <row r="3814" spans="1:29" x14ac:dyDescent="0.25">
      <c r="A3814" t="s">
        <v>2686</v>
      </c>
      <c r="B3814" t="s">
        <v>87</v>
      </c>
      <c r="C3814">
        <v>899999230</v>
      </c>
      <c r="D3814">
        <v>961114</v>
      </c>
      <c r="E3814" t="s">
        <v>3307</v>
      </c>
      <c r="F3814">
        <v>9236</v>
      </c>
      <c r="G3814">
        <v>2026</v>
      </c>
      <c r="H3814">
        <v>1</v>
      </c>
      <c r="I3814">
        <v>1000005774</v>
      </c>
      <c r="J3814">
        <v>0</v>
      </c>
      <c r="K3814">
        <v>21</v>
      </c>
      <c r="L3814" t="s">
        <v>4264</v>
      </c>
      <c r="M3814" t="s">
        <v>2689</v>
      </c>
      <c r="N3814" t="s">
        <v>2690</v>
      </c>
      <c r="O3814" s="55">
        <v>46050</v>
      </c>
      <c r="P3814" s="55">
        <v>46414</v>
      </c>
      <c r="Q3814" s="55">
        <v>46136</v>
      </c>
      <c r="R3814" s="55">
        <v>46156</v>
      </c>
      <c r="S3814" s="55">
        <v>46157</v>
      </c>
      <c r="T3814" t="s">
        <v>2738</v>
      </c>
      <c r="U3814">
        <v>30</v>
      </c>
      <c r="V3814" t="s">
        <v>6077</v>
      </c>
      <c r="W3814" t="s">
        <v>2693</v>
      </c>
      <c r="Y3814">
        <v>69608</v>
      </c>
      <c r="Z3814">
        <v>69608</v>
      </c>
      <c r="AA3814">
        <v>69608</v>
      </c>
      <c r="AB3814">
        <v>69608</v>
      </c>
      <c r="AC3814" s="55">
        <v>46173</v>
      </c>
    </row>
    <row r="3815" spans="1:29" x14ac:dyDescent="0.25">
      <c r="A3815" t="s">
        <v>2686</v>
      </c>
      <c r="B3815" t="s">
        <v>2730</v>
      </c>
      <c r="C3815">
        <v>899999230</v>
      </c>
      <c r="D3815">
        <v>971116</v>
      </c>
      <c r="E3815" t="s">
        <v>2687</v>
      </c>
      <c r="F3815">
        <v>9242</v>
      </c>
      <c r="G3815">
        <v>2016</v>
      </c>
      <c r="H3815">
        <v>1</v>
      </c>
      <c r="I3815">
        <v>1000001288</v>
      </c>
      <c r="J3815">
        <v>8</v>
      </c>
      <c r="K3815">
        <v>33</v>
      </c>
      <c r="L3815" t="s">
        <v>4651</v>
      </c>
      <c r="M3815" t="s">
        <v>2689</v>
      </c>
      <c r="N3815" t="s">
        <v>2690</v>
      </c>
      <c r="O3815" s="55">
        <v>42390</v>
      </c>
      <c r="P3815" s="55">
        <v>42572</v>
      </c>
      <c r="Q3815" s="55">
        <v>42487</v>
      </c>
      <c r="R3815" s="55">
        <v>42502</v>
      </c>
      <c r="S3815" s="55">
        <v>42516</v>
      </c>
      <c r="T3815" t="s">
        <v>2691</v>
      </c>
      <c r="U3815">
        <v>30</v>
      </c>
      <c r="V3815" t="s">
        <v>4652</v>
      </c>
      <c r="W3815" t="s">
        <v>2693</v>
      </c>
      <c r="Y3815">
        <v>319760</v>
      </c>
      <c r="Z3815">
        <v>319760</v>
      </c>
      <c r="AA3815">
        <v>319760</v>
      </c>
      <c r="AB3815">
        <v>0</v>
      </c>
    </row>
    <row r="3816" spans="1:29" x14ac:dyDescent="0.25">
      <c r="A3816" t="s">
        <v>2686</v>
      </c>
      <c r="B3816" t="s">
        <v>87</v>
      </c>
      <c r="C3816">
        <v>899999230</v>
      </c>
      <c r="D3816">
        <v>961114</v>
      </c>
      <c r="E3816" t="s">
        <v>3307</v>
      </c>
      <c r="F3816">
        <v>9244</v>
      </c>
      <c r="G3816">
        <v>2010</v>
      </c>
      <c r="H3816">
        <v>4</v>
      </c>
      <c r="I3816">
        <v>1000000398</v>
      </c>
      <c r="J3816">
        <v>0</v>
      </c>
      <c r="K3816">
        <v>33</v>
      </c>
      <c r="L3816" t="s">
        <v>4048</v>
      </c>
      <c r="M3816" t="s">
        <v>2689</v>
      </c>
      <c r="N3816" t="s">
        <v>2690</v>
      </c>
      <c r="O3816" s="55">
        <v>40380</v>
      </c>
      <c r="P3816" s="55">
        <v>40745</v>
      </c>
      <c r="Q3816" s="55">
        <v>40410</v>
      </c>
      <c r="R3816" s="55">
        <v>40508</v>
      </c>
      <c r="S3816" s="55">
        <v>40512</v>
      </c>
      <c r="T3816" t="s">
        <v>2691</v>
      </c>
      <c r="U3816">
        <v>30</v>
      </c>
      <c r="V3816" t="s">
        <v>4653</v>
      </c>
      <c r="W3816" t="s">
        <v>2693</v>
      </c>
      <c r="Y3816">
        <v>66000</v>
      </c>
      <c r="Z3816">
        <v>66000</v>
      </c>
      <c r="AA3816">
        <v>66000</v>
      </c>
      <c r="AB3816">
        <v>0</v>
      </c>
    </row>
    <row r="3817" spans="1:29" x14ac:dyDescent="0.25">
      <c r="A3817" t="s">
        <v>2686</v>
      </c>
      <c r="B3817" t="s">
        <v>87</v>
      </c>
      <c r="C3817">
        <v>899999230</v>
      </c>
      <c r="D3817">
        <v>961114</v>
      </c>
      <c r="E3817" t="s">
        <v>3307</v>
      </c>
      <c r="F3817">
        <v>9251</v>
      </c>
      <c r="G3817">
        <v>2026</v>
      </c>
      <c r="H3817">
        <v>1</v>
      </c>
      <c r="I3817">
        <v>1000005774</v>
      </c>
      <c r="J3817">
        <v>0</v>
      </c>
      <c r="K3817">
        <v>21</v>
      </c>
      <c r="L3817" t="s">
        <v>6078</v>
      </c>
      <c r="M3817" t="s">
        <v>2689</v>
      </c>
      <c r="N3817" t="s">
        <v>2690</v>
      </c>
      <c r="O3817" s="55">
        <v>46050</v>
      </c>
      <c r="P3817" s="55">
        <v>46414</v>
      </c>
      <c r="Q3817" s="55">
        <v>46139</v>
      </c>
      <c r="R3817" s="55">
        <v>46156</v>
      </c>
      <c r="S3817" s="55">
        <v>46157</v>
      </c>
      <c r="T3817" t="s">
        <v>2764</v>
      </c>
      <c r="U3817">
        <v>30</v>
      </c>
      <c r="V3817" t="s">
        <v>6079</v>
      </c>
      <c r="W3817" t="s">
        <v>2693</v>
      </c>
      <c r="Y3817">
        <v>137368</v>
      </c>
      <c r="Z3817">
        <v>137368</v>
      </c>
      <c r="AA3817">
        <v>137368</v>
      </c>
      <c r="AB3817">
        <v>137368</v>
      </c>
      <c r="AC3817" s="55">
        <v>46173</v>
      </c>
    </row>
    <row r="3818" spans="1:29" x14ac:dyDescent="0.25">
      <c r="A3818" t="s">
        <v>2686</v>
      </c>
      <c r="B3818" t="s">
        <v>87</v>
      </c>
      <c r="C3818">
        <v>899999230</v>
      </c>
      <c r="D3818">
        <v>961114</v>
      </c>
      <c r="E3818" t="s">
        <v>3307</v>
      </c>
      <c r="F3818">
        <v>9259</v>
      </c>
      <c r="G3818">
        <v>2026</v>
      </c>
      <c r="H3818">
        <v>1</v>
      </c>
      <c r="I3818">
        <v>1000005774</v>
      </c>
      <c r="J3818">
        <v>0</v>
      </c>
      <c r="K3818">
        <v>21</v>
      </c>
      <c r="L3818" t="s">
        <v>2849</v>
      </c>
      <c r="M3818" t="s">
        <v>2689</v>
      </c>
      <c r="N3818" t="s">
        <v>2690</v>
      </c>
      <c r="O3818" s="55">
        <v>46050</v>
      </c>
      <c r="P3818" s="55">
        <v>46414</v>
      </c>
      <c r="Q3818" s="55">
        <v>46139</v>
      </c>
      <c r="R3818" s="55">
        <v>46156</v>
      </c>
      <c r="S3818" s="55">
        <v>46157</v>
      </c>
      <c r="T3818" t="s">
        <v>2855</v>
      </c>
      <c r="U3818">
        <v>30</v>
      </c>
      <c r="V3818" t="s">
        <v>6080</v>
      </c>
      <c r="W3818" t="s">
        <v>2693</v>
      </c>
      <c r="Y3818">
        <v>155368</v>
      </c>
      <c r="Z3818">
        <v>155368</v>
      </c>
      <c r="AA3818">
        <v>155368</v>
      </c>
      <c r="AB3818">
        <v>155368</v>
      </c>
      <c r="AC3818" s="55">
        <v>46173</v>
      </c>
    </row>
    <row r="3819" spans="1:29" x14ac:dyDescent="0.25">
      <c r="A3819" t="s">
        <v>2686</v>
      </c>
      <c r="B3819" t="s">
        <v>87</v>
      </c>
      <c r="C3819">
        <v>899999230</v>
      </c>
      <c r="D3819">
        <v>971116</v>
      </c>
      <c r="E3819" t="s">
        <v>2687</v>
      </c>
      <c r="F3819">
        <v>9273</v>
      </c>
      <c r="G3819">
        <v>2018</v>
      </c>
      <c r="H3819">
        <v>1</v>
      </c>
      <c r="I3819">
        <v>1000002115</v>
      </c>
      <c r="J3819">
        <v>1</v>
      </c>
      <c r="K3819">
        <v>33</v>
      </c>
      <c r="L3819" t="s">
        <v>6081</v>
      </c>
      <c r="M3819" t="s">
        <v>2689</v>
      </c>
      <c r="N3819" t="s">
        <v>2690</v>
      </c>
      <c r="O3819" s="55">
        <v>43121</v>
      </c>
      <c r="P3819" s="55">
        <v>43302</v>
      </c>
      <c r="Q3819" s="55">
        <v>43213</v>
      </c>
      <c r="R3819" s="55">
        <v>43237</v>
      </c>
      <c r="S3819" s="55">
        <v>43250</v>
      </c>
      <c r="T3819" t="s">
        <v>2691</v>
      </c>
      <c r="U3819">
        <v>30</v>
      </c>
      <c r="V3819" t="s">
        <v>856</v>
      </c>
      <c r="W3819" t="s">
        <v>2693</v>
      </c>
      <c r="Y3819">
        <v>96800</v>
      </c>
      <c r="Z3819">
        <v>96800</v>
      </c>
      <c r="AA3819">
        <v>96800</v>
      </c>
      <c r="AB3819">
        <v>0</v>
      </c>
    </row>
    <row r="3820" spans="1:29" x14ac:dyDescent="0.25">
      <c r="A3820" t="s">
        <v>2686</v>
      </c>
      <c r="B3820" t="s">
        <v>87</v>
      </c>
      <c r="C3820">
        <v>899999230</v>
      </c>
      <c r="D3820">
        <v>971116</v>
      </c>
      <c r="E3820" t="s">
        <v>2687</v>
      </c>
      <c r="F3820">
        <v>9288</v>
      </c>
      <c r="G3820">
        <v>2018</v>
      </c>
      <c r="H3820">
        <v>1</v>
      </c>
      <c r="I3820">
        <v>1000002115</v>
      </c>
      <c r="J3820">
        <v>1</v>
      </c>
      <c r="K3820">
        <v>33</v>
      </c>
      <c r="L3820" t="s">
        <v>3892</v>
      </c>
      <c r="M3820" t="s">
        <v>2689</v>
      </c>
      <c r="N3820" t="s">
        <v>2690</v>
      </c>
      <c r="O3820" s="55">
        <v>43121</v>
      </c>
      <c r="P3820" s="55">
        <v>43302</v>
      </c>
      <c r="Q3820" s="55">
        <v>43213</v>
      </c>
      <c r="R3820" s="55">
        <v>43237</v>
      </c>
      <c r="S3820" s="55">
        <v>43250</v>
      </c>
      <c r="T3820" t="s">
        <v>2691</v>
      </c>
      <c r="U3820">
        <v>30</v>
      </c>
      <c r="V3820" t="s">
        <v>6082</v>
      </c>
      <c r="W3820" t="s">
        <v>2693</v>
      </c>
      <c r="Y3820">
        <v>116900</v>
      </c>
      <c r="Z3820">
        <v>116900</v>
      </c>
      <c r="AA3820">
        <v>116900</v>
      </c>
      <c r="AB3820">
        <v>0</v>
      </c>
    </row>
    <row r="3821" spans="1:29" x14ac:dyDescent="0.25">
      <c r="A3821" t="s">
        <v>2686</v>
      </c>
      <c r="B3821" t="s">
        <v>87</v>
      </c>
      <c r="C3821">
        <v>899999230</v>
      </c>
      <c r="D3821">
        <v>961114</v>
      </c>
      <c r="E3821" t="s">
        <v>3307</v>
      </c>
      <c r="F3821">
        <v>9298</v>
      </c>
      <c r="G3821">
        <v>2026</v>
      </c>
      <c r="H3821">
        <v>1</v>
      </c>
      <c r="I3821">
        <v>1000005774</v>
      </c>
      <c r="J3821">
        <v>1</v>
      </c>
      <c r="K3821">
        <v>21</v>
      </c>
      <c r="L3821" t="s">
        <v>4661</v>
      </c>
      <c r="M3821" t="s">
        <v>2689</v>
      </c>
      <c r="N3821" t="s">
        <v>2690</v>
      </c>
      <c r="O3821" s="55">
        <v>46050</v>
      </c>
      <c r="P3821" s="55">
        <v>46414</v>
      </c>
      <c r="Q3821" s="55">
        <v>46155</v>
      </c>
      <c r="R3821" s="55">
        <v>46161</v>
      </c>
      <c r="S3821" s="55">
        <v>46161</v>
      </c>
      <c r="T3821" t="s">
        <v>2691</v>
      </c>
      <c r="U3821">
        <v>30</v>
      </c>
      <c r="V3821" t="s">
        <v>4662</v>
      </c>
      <c r="W3821" t="s">
        <v>2980</v>
      </c>
      <c r="Y3821">
        <v>170050</v>
      </c>
      <c r="Z3821">
        <v>0</v>
      </c>
      <c r="AA3821">
        <v>170050</v>
      </c>
      <c r="AB3821">
        <v>170050</v>
      </c>
      <c r="AC3821" s="55">
        <v>46173</v>
      </c>
    </row>
    <row r="3822" spans="1:29" x14ac:dyDescent="0.25">
      <c r="A3822" t="s">
        <v>2686</v>
      </c>
      <c r="B3822" t="s">
        <v>87</v>
      </c>
      <c r="C3822">
        <v>899999230</v>
      </c>
      <c r="D3822">
        <v>961114</v>
      </c>
      <c r="E3822" t="s">
        <v>3307</v>
      </c>
      <c r="F3822">
        <v>9311</v>
      </c>
      <c r="G3822">
        <v>2026</v>
      </c>
      <c r="H3822">
        <v>1</v>
      </c>
      <c r="I3822">
        <v>1000005774</v>
      </c>
      <c r="J3822">
        <v>1</v>
      </c>
      <c r="K3822">
        <v>21</v>
      </c>
      <c r="L3822" t="s">
        <v>6083</v>
      </c>
      <c r="M3822" t="s">
        <v>2689</v>
      </c>
      <c r="N3822" t="s">
        <v>2690</v>
      </c>
      <c r="O3822" s="55">
        <v>46050</v>
      </c>
      <c r="P3822" s="55">
        <v>46414</v>
      </c>
      <c r="Q3822" s="55">
        <v>46139</v>
      </c>
      <c r="R3822" s="55">
        <v>46156</v>
      </c>
      <c r="S3822" s="55">
        <v>46161</v>
      </c>
      <c r="T3822" t="s">
        <v>2691</v>
      </c>
      <c r="U3822">
        <v>30</v>
      </c>
      <c r="V3822" t="s">
        <v>6084</v>
      </c>
      <c r="W3822" t="s">
        <v>2693</v>
      </c>
      <c r="Y3822">
        <v>157520</v>
      </c>
      <c r="Z3822">
        <v>157520</v>
      </c>
      <c r="AA3822">
        <v>157520</v>
      </c>
      <c r="AB3822">
        <v>0</v>
      </c>
      <c r="AC3822" s="55">
        <v>46173</v>
      </c>
    </row>
    <row r="3823" spans="1:29" x14ac:dyDescent="0.25">
      <c r="A3823" t="s">
        <v>2686</v>
      </c>
      <c r="B3823" t="s">
        <v>87</v>
      </c>
      <c r="C3823">
        <v>899999230</v>
      </c>
      <c r="D3823">
        <v>971116</v>
      </c>
      <c r="E3823" t="s">
        <v>2687</v>
      </c>
      <c r="F3823">
        <v>9322</v>
      </c>
      <c r="G3823">
        <v>2015</v>
      </c>
      <c r="H3823">
        <v>1</v>
      </c>
      <c r="I3823">
        <v>1000001079</v>
      </c>
      <c r="J3823">
        <v>0</v>
      </c>
      <c r="K3823">
        <v>33</v>
      </c>
      <c r="L3823" t="s">
        <v>6085</v>
      </c>
      <c r="M3823" t="s">
        <v>2689</v>
      </c>
      <c r="N3823" t="s">
        <v>2690</v>
      </c>
      <c r="O3823" s="55">
        <v>41841</v>
      </c>
      <c r="P3823" s="55">
        <v>42206</v>
      </c>
      <c r="Q3823" s="55">
        <v>42124</v>
      </c>
      <c r="R3823" s="55">
        <v>42137</v>
      </c>
      <c r="S3823" s="55">
        <v>42139</v>
      </c>
      <c r="T3823" t="s">
        <v>2691</v>
      </c>
      <c r="U3823">
        <v>30</v>
      </c>
      <c r="V3823" t="s">
        <v>6086</v>
      </c>
      <c r="W3823" t="s">
        <v>2693</v>
      </c>
      <c r="Y3823">
        <v>241800</v>
      </c>
      <c r="Z3823">
        <v>241785</v>
      </c>
      <c r="AA3823">
        <v>241800</v>
      </c>
      <c r="AB3823">
        <v>0</v>
      </c>
    </row>
    <row r="3824" spans="1:29" x14ac:dyDescent="0.25">
      <c r="A3824" t="s">
        <v>2686</v>
      </c>
      <c r="B3824" t="s">
        <v>87</v>
      </c>
      <c r="C3824">
        <v>899999230</v>
      </c>
      <c r="D3824">
        <v>961114</v>
      </c>
      <c r="E3824" t="s">
        <v>3307</v>
      </c>
      <c r="F3824">
        <v>9326</v>
      </c>
      <c r="G3824">
        <v>2026</v>
      </c>
      <c r="H3824">
        <v>1</v>
      </c>
      <c r="I3824">
        <v>1000005774</v>
      </c>
      <c r="J3824">
        <v>0</v>
      </c>
      <c r="K3824">
        <v>21</v>
      </c>
      <c r="L3824" t="s">
        <v>6087</v>
      </c>
      <c r="M3824" t="s">
        <v>2689</v>
      </c>
      <c r="N3824" t="s">
        <v>2690</v>
      </c>
      <c r="O3824" s="55">
        <v>46050</v>
      </c>
      <c r="P3824" s="55">
        <v>46414</v>
      </c>
      <c r="Q3824" s="55">
        <v>46139</v>
      </c>
      <c r="R3824" s="55">
        <v>46156</v>
      </c>
      <c r="S3824" s="55">
        <v>46161</v>
      </c>
      <c r="T3824" t="s">
        <v>2764</v>
      </c>
      <c r="U3824">
        <v>30</v>
      </c>
      <c r="V3824" t="s">
        <v>6088</v>
      </c>
      <c r="W3824" t="s">
        <v>2693</v>
      </c>
      <c r="Y3824">
        <v>157520</v>
      </c>
      <c r="Z3824">
        <v>157520</v>
      </c>
      <c r="AA3824">
        <v>157520</v>
      </c>
      <c r="AB3824">
        <v>0</v>
      </c>
      <c r="AC3824" s="55">
        <v>46173</v>
      </c>
    </row>
    <row r="3825" spans="1:28" x14ac:dyDescent="0.25">
      <c r="A3825" t="s">
        <v>2686</v>
      </c>
      <c r="B3825" t="s">
        <v>2730</v>
      </c>
      <c r="C3825">
        <v>899999230</v>
      </c>
      <c r="D3825">
        <v>91968</v>
      </c>
      <c r="F3825">
        <v>9328</v>
      </c>
      <c r="G3825">
        <v>2014</v>
      </c>
      <c r="H3825">
        <v>1</v>
      </c>
      <c r="I3825">
        <v>1000000920</v>
      </c>
      <c r="J3825">
        <v>0</v>
      </c>
      <c r="K3825">
        <v>33</v>
      </c>
      <c r="L3825" t="s">
        <v>6089</v>
      </c>
      <c r="M3825" t="s">
        <v>2689</v>
      </c>
      <c r="N3825" t="s">
        <v>2690</v>
      </c>
      <c r="O3825" s="55">
        <v>41476</v>
      </c>
      <c r="P3825" s="55">
        <v>41841</v>
      </c>
      <c r="Q3825" s="55">
        <v>41733</v>
      </c>
      <c r="R3825" s="55">
        <v>41750</v>
      </c>
      <c r="S3825" s="55">
        <v>41754</v>
      </c>
      <c r="T3825" t="s">
        <v>2691</v>
      </c>
      <c r="U3825">
        <v>30</v>
      </c>
      <c r="V3825" t="s">
        <v>6090</v>
      </c>
      <c r="W3825" t="s">
        <v>2693</v>
      </c>
      <c r="Y3825">
        <v>198600</v>
      </c>
      <c r="Z3825">
        <v>198585</v>
      </c>
      <c r="AA3825">
        <v>198600</v>
      </c>
      <c r="AB3825">
        <v>0</v>
      </c>
    </row>
    <row r="3826" spans="1:28" x14ac:dyDescent="0.25">
      <c r="A3826" t="s">
        <v>2686</v>
      </c>
      <c r="B3826" t="s">
        <v>2730</v>
      </c>
      <c r="C3826">
        <v>899999230</v>
      </c>
      <c r="D3826">
        <v>91968</v>
      </c>
      <c r="F3826">
        <v>9328</v>
      </c>
      <c r="G3826">
        <v>2014</v>
      </c>
      <c r="H3826">
        <v>3</v>
      </c>
      <c r="I3826">
        <v>1000000920</v>
      </c>
      <c r="J3826">
        <v>0</v>
      </c>
      <c r="K3826">
        <v>33</v>
      </c>
      <c r="L3826" t="s">
        <v>6089</v>
      </c>
      <c r="M3826" t="s">
        <v>2689</v>
      </c>
      <c r="N3826" t="s">
        <v>2690</v>
      </c>
      <c r="O3826" s="55">
        <v>41476</v>
      </c>
      <c r="P3826" s="55">
        <v>41841</v>
      </c>
      <c r="Q3826" s="55">
        <v>41733</v>
      </c>
      <c r="R3826" s="55">
        <v>41823</v>
      </c>
      <c r="S3826" s="55">
        <v>41827</v>
      </c>
      <c r="T3826" t="s">
        <v>2691</v>
      </c>
      <c r="U3826">
        <v>30</v>
      </c>
      <c r="V3826" t="s">
        <v>6090</v>
      </c>
      <c r="W3826" t="s">
        <v>2693</v>
      </c>
      <c r="Y3826">
        <v>60000</v>
      </c>
      <c r="Z3826">
        <v>60000</v>
      </c>
      <c r="AA3826">
        <v>60000</v>
      </c>
      <c r="AB3826">
        <v>0</v>
      </c>
    </row>
    <row r="3827" spans="1:28" x14ac:dyDescent="0.25">
      <c r="A3827" t="s">
        <v>2686</v>
      </c>
      <c r="B3827" t="s">
        <v>87</v>
      </c>
      <c r="C3827">
        <v>899999230</v>
      </c>
      <c r="D3827">
        <v>961114</v>
      </c>
      <c r="E3827" t="s">
        <v>3307</v>
      </c>
      <c r="F3827">
        <v>9346</v>
      </c>
      <c r="G3827">
        <v>2011</v>
      </c>
      <c r="H3827">
        <v>1</v>
      </c>
      <c r="I3827">
        <v>1000000398</v>
      </c>
      <c r="J3827">
        <v>0</v>
      </c>
      <c r="K3827">
        <v>33</v>
      </c>
      <c r="L3827" t="s">
        <v>6091</v>
      </c>
      <c r="M3827" t="s">
        <v>2689</v>
      </c>
      <c r="N3827" t="s">
        <v>2690</v>
      </c>
      <c r="O3827" s="55">
        <v>40380</v>
      </c>
      <c r="P3827" s="55">
        <v>40745</v>
      </c>
      <c r="Q3827" s="55">
        <v>40697</v>
      </c>
      <c r="R3827" s="55">
        <v>40798</v>
      </c>
      <c r="S3827" s="55">
        <v>40800</v>
      </c>
      <c r="T3827" t="s">
        <v>2773</v>
      </c>
      <c r="U3827">
        <v>30</v>
      </c>
      <c r="V3827" t="s">
        <v>2736</v>
      </c>
      <c r="W3827" t="s">
        <v>2693</v>
      </c>
      <c r="Y3827">
        <v>423800</v>
      </c>
      <c r="Z3827">
        <v>423800</v>
      </c>
      <c r="AA3827">
        <v>423800</v>
      </c>
      <c r="AB3827">
        <v>0</v>
      </c>
    </row>
    <row r="3828" spans="1:28" x14ac:dyDescent="0.25">
      <c r="A3828" t="s">
        <v>2686</v>
      </c>
      <c r="B3828" t="s">
        <v>2730</v>
      </c>
      <c r="C3828">
        <v>899999230</v>
      </c>
      <c r="D3828">
        <v>91968</v>
      </c>
      <c r="F3828">
        <v>9346</v>
      </c>
      <c r="G3828">
        <v>2014</v>
      </c>
      <c r="H3828">
        <v>1</v>
      </c>
      <c r="I3828">
        <v>1000000920</v>
      </c>
      <c r="J3828">
        <v>0</v>
      </c>
      <c r="K3828">
        <v>33</v>
      </c>
      <c r="L3828" t="s">
        <v>3270</v>
      </c>
      <c r="M3828" t="s">
        <v>2689</v>
      </c>
      <c r="N3828" t="s">
        <v>2690</v>
      </c>
      <c r="O3828" s="55">
        <v>41476</v>
      </c>
      <c r="P3828" s="55">
        <v>41841</v>
      </c>
      <c r="Q3828" s="55">
        <v>41732</v>
      </c>
      <c r="R3828" s="55">
        <v>41750</v>
      </c>
      <c r="S3828" s="55">
        <v>41754</v>
      </c>
      <c r="T3828" t="s">
        <v>2691</v>
      </c>
      <c r="U3828">
        <v>30</v>
      </c>
      <c r="V3828" t="s">
        <v>4507</v>
      </c>
      <c r="W3828" t="s">
        <v>2693</v>
      </c>
      <c r="Y3828">
        <v>66700</v>
      </c>
      <c r="Z3828">
        <v>66700</v>
      </c>
      <c r="AA3828">
        <v>66700</v>
      </c>
      <c r="AB3828">
        <v>0</v>
      </c>
    </row>
    <row r="3829" spans="1:28" x14ac:dyDescent="0.25">
      <c r="A3829" t="s">
        <v>2686</v>
      </c>
      <c r="B3829" t="s">
        <v>87</v>
      </c>
      <c r="C3829">
        <v>899999230</v>
      </c>
      <c r="D3829">
        <v>971116</v>
      </c>
      <c r="E3829" t="s">
        <v>2687</v>
      </c>
      <c r="F3829">
        <v>9357</v>
      </c>
      <c r="G3829">
        <v>2017</v>
      </c>
      <c r="H3829">
        <v>1</v>
      </c>
      <c r="I3829">
        <v>1000001587</v>
      </c>
      <c r="J3829">
        <v>10</v>
      </c>
      <c r="K3829">
        <v>33</v>
      </c>
      <c r="L3829" t="s">
        <v>6092</v>
      </c>
      <c r="M3829" t="s">
        <v>2689</v>
      </c>
      <c r="N3829" t="s">
        <v>2690</v>
      </c>
      <c r="O3829" s="55">
        <v>42756</v>
      </c>
      <c r="P3829" s="55">
        <v>42937</v>
      </c>
      <c r="Q3829" s="55">
        <v>42850</v>
      </c>
      <c r="R3829" s="55">
        <v>42880</v>
      </c>
      <c r="S3829" s="55">
        <v>42893</v>
      </c>
      <c r="T3829" t="s">
        <v>2691</v>
      </c>
      <c r="U3829">
        <v>30</v>
      </c>
      <c r="V3829" t="s">
        <v>4083</v>
      </c>
      <c r="W3829" t="s">
        <v>2693</v>
      </c>
      <c r="Y3829">
        <v>75450</v>
      </c>
      <c r="Z3829">
        <v>75450</v>
      </c>
      <c r="AA3829">
        <v>75450</v>
      </c>
      <c r="AB3829">
        <v>0</v>
      </c>
    </row>
    <row r="3830" spans="1:28" x14ac:dyDescent="0.25">
      <c r="A3830" t="s">
        <v>2686</v>
      </c>
      <c r="B3830" t="s">
        <v>2696</v>
      </c>
      <c r="C3830">
        <v>899999230</v>
      </c>
      <c r="D3830">
        <v>971116</v>
      </c>
      <c r="E3830" t="s">
        <v>2687</v>
      </c>
      <c r="F3830">
        <v>9405</v>
      </c>
      <c r="G3830">
        <v>2023</v>
      </c>
      <c r="H3830">
        <v>1</v>
      </c>
      <c r="I3830">
        <v>1000004755</v>
      </c>
      <c r="J3830">
        <v>0</v>
      </c>
      <c r="K3830">
        <v>33</v>
      </c>
      <c r="L3830" t="s">
        <v>6093</v>
      </c>
      <c r="M3830" t="s">
        <v>2689</v>
      </c>
      <c r="N3830" t="s">
        <v>2690</v>
      </c>
      <c r="O3830" s="55">
        <v>44774</v>
      </c>
      <c r="P3830" s="55">
        <v>45138</v>
      </c>
      <c r="Q3830" s="55">
        <v>44987</v>
      </c>
      <c r="R3830" s="55">
        <v>45097</v>
      </c>
      <c r="S3830" s="55">
        <v>45107</v>
      </c>
      <c r="T3830" t="s">
        <v>2691</v>
      </c>
      <c r="U3830">
        <v>30</v>
      </c>
      <c r="V3830" t="s">
        <v>6094</v>
      </c>
      <c r="W3830" t="s">
        <v>2693</v>
      </c>
      <c r="Y3830">
        <v>125400</v>
      </c>
      <c r="Z3830">
        <v>125400</v>
      </c>
      <c r="AA3830">
        <v>125400</v>
      </c>
      <c r="AB3830">
        <v>0</v>
      </c>
    </row>
    <row r="3831" spans="1:28" x14ac:dyDescent="0.25">
      <c r="A3831" t="s">
        <v>2686</v>
      </c>
      <c r="B3831" t="s">
        <v>87</v>
      </c>
      <c r="C3831">
        <v>899999230</v>
      </c>
      <c r="D3831">
        <v>971116</v>
      </c>
      <c r="E3831" t="s">
        <v>2687</v>
      </c>
      <c r="F3831">
        <v>9413</v>
      </c>
      <c r="G3831">
        <v>2017</v>
      </c>
      <c r="H3831">
        <v>1</v>
      </c>
      <c r="I3831">
        <v>1000001587</v>
      </c>
      <c r="J3831">
        <v>10</v>
      </c>
      <c r="K3831">
        <v>33</v>
      </c>
      <c r="L3831" t="s">
        <v>2735</v>
      </c>
      <c r="M3831" t="s">
        <v>2689</v>
      </c>
      <c r="N3831" t="s">
        <v>2690</v>
      </c>
      <c r="O3831" s="55">
        <v>42756</v>
      </c>
      <c r="P3831" s="55">
        <v>42937</v>
      </c>
      <c r="Q3831" s="55">
        <v>42850</v>
      </c>
      <c r="R3831" s="55">
        <v>42880</v>
      </c>
      <c r="S3831" s="55">
        <v>42893</v>
      </c>
      <c r="T3831" t="s">
        <v>2691</v>
      </c>
      <c r="U3831">
        <v>30</v>
      </c>
      <c r="V3831" t="s">
        <v>4668</v>
      </c>
      <c r="W3831" t="s">
        <v>2693</v>
      </c>
      <c r="Y3831">
        <v>374710</v>
      </c>
      <c r="Z3831">
        <v>374710</v>
      </c>
      <c r="AA3831">
        <v>374710</v>
      </c>
      <c r="AB3831">
        <v>0</v>
      </c>
    </row>
    <row r="3832" spans="1:28" x14ac:dyDescent="0.25">
      <c r="A3832" t="s">
        <v>2686</v>
      </c>
      <c r="B3832" t="s">
        <v>87</v>
      </c>
      <c r="C3832">
        <v>899999230</v>
      </c>
      <c r="D3832">
        <v>961114</v>
      </c>
      <c r="E3832" t="s">
        <v>3307</v>
      </c>
      <c r="F3832">
        <v>9415</v>
      </c>
      <c r="G3832">
        <v>2010</v>
      </c>
      <c r="H3832">
        <v>1</v>
      </c>
      <c r="I3832">
        <v>1000000398</v>
      </c>
      <c r="J3832">
        <v>0</v>
      </c>
      <c r="K3832">
        <v>33</v>
      </c>
      <c r="L3832" t="s">
        <v>2863</v>
      </c>
      <c r="M3832" t="s">
        <v>2689</v>
      </c>
      <c r="N3832" t="s">
        <v>2690</v>
      </c>
      <c r="O3832" s="55">
        <v>40380</v>
      </c>
      <c r="P3832" s="55">
        <v>40745</v>
      </c>
      <c r="Q3832" s="55">
        <v>40428</v>
      </c>
      <c r="R3832" s="55">
        <v>40449</v>
      </c>
      <c r="S3832" s="55">
        <v>40455</v>
      </c>
      <c r="T3832" t="s">
        <v>2738</v>
      </c>
      <c r="U3832">
        <v>30</v>
      </c>
      <c r="V3832" t="s">
        <v>5077</v>
      </c>
      <c r="W3832" t="s">
        <v>2693</v>
      </c>
      <c r="Y3832">
        <v>67300</v>
      </c>
      <c r="Z3832">
        <v>67300</v>
      </c>
      <c r="AA3832">
        <v>67300</v>
      </c>
      <c r="AB3832">
        <v>0</v>
      </c>
    </row>
    <row r="3833" spans="1:28" x14ac:dyDescent="0.25">
      <c r="A3833" t="s">
        <v>2686</v>
      </c>
      <c r="B3833" t="s">
        <v>2730</v>
      </c>
      <c r="C3833">
        <v>899999230</v>
      </c>
      <c r="D3833">
        <v>91968</v>
      </c>
      <c r="F3833">
        <v>9416</v>
      </c>
      <c r="G3833">
        <v>2014</v>
      </c>
      <c r="H3833">
        <v>3</v>
      </c>
      <c r="I3833">
        <v>1000000920</v>
      </c>
      <c r="J3833">
        <v>0</v>
      </c>
      <c r="K3833">
        <v>33</v>
      </c>
      <c r="L3833" t="s">
        <v>4396</v>
      </c>
      <c r="M3833" t="s">
        <v>2689</v>
      </c>
      <c r="N3833" t="s">
        <v>2690</v>
      </c>
      <c r="O3833" s="55">
        <v>41476</v>
      </c>
      <c r="P3833" s="55">
        <v>41841</v>
      </c>
      <c r="Q3833" s="55">
        <v>41728</v>
      </c>
      <c r="R3833" s="55">
        <v>41816</v>
      </c>
      <c r="S3833" s="55">
        <v>41818</v>
      </c>
      <c r="T3833" t="s">
        <v>2764</v>
      </c>
      <c r="U3833">
        <v>30</v>
      </c>
      <c r="V3833" t="s">
        <v>4670</v>
      </c>
      <c r="W3833" t="s">
        <v>2693</v>
      </c>
      <c r="Y3833">
        <v>123700</v>
      </c>
      <c r="Z3833">
        <v>123700</v>
      </c>
      <c r="AA3833">
        <v>123700</v>
      </c>
      <c r="AB3833">
        <v>0</v>
      </c>
    </row>
    <row r="3834" spans="1:28" x14ac:dyDescent="0.25">
      <c r="A3834" t="s">
        <v>2686</v>
      </c>
      <c r="B3834" t="s">
        <v>87</v>
      </c>
      <c r="C3834">
        <v>899999230</v>
      </c>
      <c r="D3834">
        <v>961114</v>
      </c>
      <c r="E3834" t="s">
        <v>3307</v>
      </c>
      <c r="F3834">
        <v>9418</v>
      </c>
      <c r="G3834">
        <v>2010</v>
      </c>
      <c r="H3834">
        <v>1</v>
      </c>
      <c r="I3834">
        <v>1000000398</v>
      </c>
      <c r="J3834">
        <v>0</v>
      </c>
      <c r="K3834">
        <v>33</v>
      </c>
      <c r="L3834" t="s">
        <v>4787</v>
      </c>
      <c r="M3834" t="s">
        <v>2689</v>
      </c>
      <c r="N3834" t="s">
        <v>2690</v>
      </c>
      <c r="O3834" s="55">
        <v>40380</v>
      </c>
      <c r="P3834" s="55">
        <v>40745</v>
      </c>
      <c r="Q3834" s="55">
        <v>40395</v>
      </c>
      <c r="R3834" s="55">
        <v>40449</v>
      </c>
      <c r="S3834" s="55">
        <v>40455</v>
      </c>
      <c r="T3834" t="s">
        <v>2764</v>
      </c>
      <c r="U3834">
        <v>30</v>
      </c>
      <c r="V3834" t="s">
        <v>6095</v>
      </c>
      <c r="W3834" t="s">
        <v>2693</v>
      </c>
      <c r="Y3834">
        <v>51450</v>
      </c>
      <c r="Z3834">
        <v>51450</v>
      </c>
      <c r="AA3834">
        <v>51450</v>
      </c>
      <c r="AB3834">
        <v>0</v>
      </c>
    </row>
    <row r="3835" spans="1:28" x14ac:dyDescent="0.25">
      <c r="A3835" t="s">
        <v>2686</v>
      </c>
      <c r="B3835" t="s">
        <v>87</v>
      </c>
      <c r="C3835">
        <v>899999230</v>
      </c>
      <c r="D3835">
        <v>961114</v>
      </c>
      <c r="E3835" t="s">
        <v>3307</v>
      </c>
      <c r="F3835">
        <v>9423</v>
      </c>
      <c r="G3835">
        <v>2010</v>
      </c>
      <c r="H3835">
        <v>3</v>
      </c>
      <c r="I3835">
        <v>1000000398</v>
      </c>
      <c r="J3835">
        <v>0</v>
      </c>
      <c r="K3835">
        <v>33</v>
      </c>
      <c r="L3835" t="s">
        <v>2863</v>
      </c>
      <c r="M3835" t="s">
        <v>2689</v>
      </c>
      <c r="N3835" t="s">
        <v>2690</v>
      </c>
      <c r="O3835" s="55">
        <v>40380</v>
      </c>
      <c r="P3835" s="55">
        <v>40745</v>
      </c>
      <c r="Q3835" s="55">
        <v>40433</v>
      </c>
      <c r="R3835" s="55">
        <v>40589</v>
      </c>
      <c r="S3835" s="55">
        <v>40590</v>
      </c>
      <c r="T3835" t="s">
        <v>2764</v>
      </c>
      <c r="U3835">
        <v>30</v>
      </c>
      <c r="V3835" t="s">
        <v>4675</v>
      </c>
      <c r="W3835" t="s">
        <v>2693</v>
      </c>
      <c r="Y3835">
        <v>260000</v>
      </c>
      <c r="Z3835">
        <v>260000</v>
      </c>
      <c r="AA3835">
        <v>260000</v>
      </c>
      <c r="AB3835">
        <v>0</v>
      </c>
    </row>
    <row r="3836" spans="1:28" x14ac:dyDescent="0.25">
      <c r="A3836" t="s">
        <v>2686</v>
      </c>
      <c r="B3836" t="s">
        <v>87</v>
      </c>
      <c r="C3836">
        <v>899999230</v>
      </c>
      <c r="D3836">
        <v>961114</v>
      </c>
      <c r="E3836" t="s">
        <v>3307</v>
      </c>
      <c r="F3836">
        <v>9425</v>
      </c>
      <c r="G3836">
        <v>2010</v>
      </c>
      <c r="H3836">
        <v>4</v>
      </c>
      <c r="I3836">
        <v>1000000398</v>
      </c>
      <c r="J3836">
        <v>0</v>
      </c>
      <c r="K3836">
        <v>33</v>
      </c>
      <c r="L3836" t="s">
        <v>2868</v>
      </c>
      <c r="M3836" t="s">
        <v>2689</v>
      </c>
      <c r="N3836" t="s">
        <v>2690</v>
      </c>
      <c r="O3836" s="55">
        <v>40380</v>
      </c>
      <c r="P3836" s="55">
        <v>40745</v>
      </c>
      <c r="Q3836" s="55">
        <v>40380</v>
      </c>
      <c r="R3836" s="55">
        <v>40499</v>
      </c>
      <c r="S3836" s="55">
        <v>40507</v>
      </c>
      <c r="T3836" t="s">
        <v>2764</v>
      </c>
      <c r="U3836">
        <v>30</v>
      </c>
      <c r="V3836" t="s">
        <v>4676</v>
      </c>
      <c r="W3836" t="s">
        <v>2693</v>
      </c>
      <c r="Y3836">
        <v>132000</v>
      </c>
      <c r="Z3836">
        <v>38000</v>
      </c>
      <c r="AA3836">
        <v>132000</v>
      </c>
      <c r="AB3836">
        <v>0</v>
      </c>
    </row>
    <row r="3837" spans="1:28" x14ac:dyDescent="0.25">
      <c r="A3837" t="s">
        <v>2686</v>
      </c>
      <c r="B3837" t="s">
        <v>87</v>
      </c>
      <c r="C3837">
        <v>899999230</v>
      </c>
      <c r="D3837">
        <v>961114</v>
      </c>
      <c r="E3837" t="s">
        <v>3307</v>
      </c>
      <c r="F3837">
        <v>9425</v>
      </c>
      <c r="G3837">
        <v>2010</v>
      </c>
      <c r="H3837">
        <v>4</v>
      </c>
      <c r="I3837">
        <v>1000000398</v>
      </c>
      <c r="J3837">
        <v>0</v>
      </c>
      <c r="K3837">
        <v>33</v>
      </c>
      <c r="L3837" t="s">
        <v>2868</v>
      </c>
      <c r="M3837" t="s">
        <v>2689</v>
      </c>
      <c r="N3837" t="s">
        <v>2690</v>
      </c>
      <c r="O3837" s="55">
        <v>40380</v>
      </c>
      <c r="P3837" s="55">
        <v>40745</v>
      </c>
      <c r="Q3837" s="55">
        <v>40380</v>
      </c>
      <c r="R3837" s="55">
        <v>40499</v>
      </c>
      <c r="S3837" s="55">
        <v>40507</v>
      </c>
      <c r="T3837" t="s">
        <v>2764</v>
      </c>
      <c r="U3837">
        <v>30</v>
      </c>
      <c r="V3837" t="s">
        <v>4676</v>
      </c>
      <c r="W3837" t="s">
        <v>2693</v>
      </c>
      <c r="Y3837">
        <v>132000</v>
      </c>
      <c r="Z3837">
        <v>28500</v>
      </c>
      <c r="AA3837">
        <v>132000</v>
      </c>
      <c r="AB3837">
        <v>0</v>
      </c>
    </row>
    <row r="3838" spans="1:28" x14ac:dyDescent="0.25">
      <c r="A3838" t="s">
        <v>2686</v>
      </c>
      <c r="B3838" t="s">
        <v>87</v>
      </c>
      <c r="C3838">
        <v>899999230</v>
      </c>
      <c r="D3838">
        <v>961114</v>
      </c>
      <c r="E3838" t="s">
        <v>3307</v>
      </c>
      <c r="F3838">
        <v>9425</v>
      </c>
      <c r="G3838">
        <v>2010</v>
      </c>
      <c r="H3838">
        <v>6</v>
      </c>
      <c r="I3838">
        <v>1000000398</v>
      </c>
      <c r="J3838">
        <v>0</v>
      </c>
      <c r="K3838">
        <v>33</v>
      </c>
      <c r="L3838" t="s">
        <v>2868</v>
      </c>
      <c r="M3838" t="s">
        <v>2689</v>
      </c>
      <c r="N3838" t="s">
        <v>2690</v>
      </c>
      <c r="O3838" s="55">
        <v>40380</v>
      </c>
      <c r="P3838" s="55">
        <v>40745</v>
      </c>
      <c r="Q3838" s="55">
        <v>40380</v>
      </c>
      <c r="R3838" s="55">
        <v>40589</v>
      </c>
      <c r="S3838" s="55">
        <v>40590</v>
      </c>
      <c r="T3838" t="s">
        <v>2764</v>
      </c>
      <c r="U3838">
        <v>30</v>
      </c>
      <c r="V3838" t="s">
        <v>4676</v>
      </c>
      <c r="W3838" t="s">
        <v>2693</v>
      </c>
      <c r="Y3838">
        <v>30900</v>
      </c>
      <c r="Z3838">
        <v>30900</v>
      </c>
      <c r="AA3838">
        <v>30900</v>
      </c>
      <c r="AB3838">
        <v>0</v>
      </c>
    </row>
    <row r="3839" spans="1:28" x14ac:dyDescent="0.25">
      <c r="A3839" t="s">
        <v>2686</v>
      </c>
      <c r="B3839" t="s">
        <v>87</v>
      </c>
      <c r="C3839">
        <v>899999230</v>
      </c>
      <c r="D3839">
        <v>961114</v>
      </c>
      <c r="E3839" t="s">
        <v>3307</v>
      </c>
      <c r="F3839">
        <v>9428</v>
      </c>
      <c r="G3839">
        <v>2010</v>
      </c>
      <c r="H3839">
        <v>1</v>
      </c>
      <c r="I3839">
        <v>1000000398</v>
      </c>
      <c r="J3839">
        <v>0</v>
      </c>
      <c r="K3839">
        <v>33</v>
      </c>
      <c r="L3839" t="s">
        <v>2868</v>
      </c>
      <c r="M3839" t="s">
        <v>2689</v>
      </c>
      <c r="N3839" t="s">
        <v>2690</v>
      </c>
      <c r="O3839" s="55">
        <v>40380</v>
      </c>
      <c r="P3839" s="55">
        <v>40745</v>
      </c>
      <c r="Q3839" s="55">
        <v>40401</v>
      </c>
      <c r="R3839" s="55">
        <v>40449</v>
      </c>
      <c r="S3839" s="55">
        <v>40455</v>
      </c>
      <c r="T3839" t="s">
        <v>2764</v>
      </c>
      <c r="U3839">
        <v>30</v>
      </c>
      <c r="V3839" t="s">
        <v>6096</v>
      </c>
      <c r="W3839" t="s">
        <v>2693</v>
      </c>
      <c r="Y3839">
        <v>57900</v>
      </c>
      <c r="Z3839">
        <v>57900</v>
      </c>
      <c r="AA3839">
        <v>57900</v>
      </c>
      <c r="AB3839">
        <v>0</v>
      </c>
    </row>
    <row r="3840" spans="1:28" x14ac:dyDescent="0.25">
      <c r="A3840" t="s">
        <v>2686</v>
      </c>
      <c r="B3840" t="s">
        <v>87</v>
      </c>
      <c r="C3840">
        <v>899999230</v>
      </c>
      <c r="D3840">
        <v>961114</v>
      </c>
      <c r="E3840" t="s">
        <v>3307</v>
      </c>
      <c r="F3840">
        <v>9430</v>
      </c>
      <c r="G3840">
        <v>2010</v>
      </c>
      <c r="H3840">
        <v>1</v>
      </c>
      <c r="I3840">
        <v>1000000398</v>
      </c>
      <c r="J3840">
        <v>0</v>
      </c>
      <c r="K3840">
        <v>33</v>
      </c>
      <c r="L3840" t="s">
        <v>5926</v>
      </c>
      <c r="M3840" t="s">
        <v>2689</v>
      </c>
      <c r="N3840" t="s">
        <v>2690</v>
      </c>
      <c r="O3840" s="55">
        <v>40380</v>
      </c>
      <c r="P3840" s="55">
        <v>40745</v>
      </c>
      <c r="Q3840" s="55">
        <v>40434</v>
      </c>
      <c r="R3840" s="55">
        <v>40449</v>
      </c>
      <c r="S3840" s="55">
        <v>40455</v>
      </c>
      <c r="T3840" t="s">
        <v>2764</v>
      </c>
      <c r="U3840">
        <v>30</v>
      </c>
      <c r="V3840" t="s">
        <v>6097</v>
      </c>
      <c r="W3840" t="s">
        <v>2693</v>
      </c>
      <c r="Y3840">
        <v>51450</v>
      </c>
      <c r="Z3840">
        <v>51450</v>
      </c>
      <c r="AA3840">
        <v>51450</v>
      </c>
      <c r="AB3840">
        <v>0</v>
      </c>
    </row>
    <row r="3841" spans="1:28" x14ac:dyDescent="0.25">
      <c r="A3841" t="s">
        <v>2686</v>
      </c>
      <c r="B3841" t="s">
        <v>87</v>
      </c>
      <c r="C3841">
        <v>899999230</v>
      </c>
      <c r="D3841">
        <v>971116</v>
      </c>
      <c r="E3841" t="s">
        <v>2687</v>
      </c>
      <c r="F3841">
        <v>9431</v>
      </c>
      <c r="G3841">
        <v>2017</v>
      </c>
      <c r="H3841">
        <v>1</v>
      </c>
      <c r="I3841">
        <v>1000001587</v>
      </c>
      <c r="J3841">
        <v>10</v>
      </c>
      <c r="K3841">
        <v>33</v>
      </c>
      <c r="L3841" t="s">
        <v>3390</v>
      </c>
      <c r="M3841" t="s">
        <v>2689</v>
      </c>
      <c r="N3841" t="s">
        <v>2690</v>
      </c>
      <c r="O3841" s="55">
        <v>42756</v>
      </c>
      <c r="P3841" s="55">
        <v>42937</v>
      </c>
      <c r="Q3841" s="55">
        <v>42852</v>
      </c>
      <c r="R3841" s="55">
        <v>42880</v>
      </c>
      <c r="S3841" s="55">
        <v>42893</v>
      </c>
      <c r="T3841" t="s">
        <v>2691</v>
      </c>
      <c r="U3841">
        <v>30</v>
      </c>
      <c r="V3841" t="s">
        <v>4750</v>
      </c>
      <c r="W3841" t="s">
        <v>2693</v>
      </c>
      <c r="Y3841">
        <v>280830</v>
      </c>
      <c r="Z3841">
        <v>280830</v>
      </c>
      <c r="AA3841">
        <v>280830</v>
      </c>
      <c r="AB3841">
        <v>0</v>
      </c>
    </row>
    <row r="3842" spans="1:28" x14ac:dyDescent="0.25">
      <c r="A3842" t="s">
        <v>2686</v>
      </c>
      <c r="B3842" t="s">
        <v>87</v>
      </c>
      <c r="C3842">
        <v>899999230</v>
      </c>
      <c r="D3842">
        <v>961114</v>
      </c>
      <c r="E3842" t="s">
        <v>3307</v>
      </c>
      <c r="F3842">
        <v>9432</v>
      </c>
      <c r="G3842">
        <v>2010</v>
      </c>
      <c r="H3842">
        <v>1</v>
      </c>
      <c r="I3842">
        <v>1000000398</v>
      </c>
      <c r="J3842">
        <v>0</v>
      </c>
      <c r="K3842">
        <v>33</v>
      </c>
      <c r="L3842" t="s">
        <v>6098</v>
      </c>
      <c r="M3842" t="s">
        <v>2689</v>
      </c>
      <c r="N3842" t="s">
        <v>2690</v>
      </c>
      <c r="O3842" s="55">
        <v>40380</v>
      </c>
      <c r="P3842" s="55">
        <v>40745</v>
      </c>
      <c r="Q3842" s="55">
        <v>40425</v>
      </c>
      <c r="R3842" s="55">
        <v>40449</v>
      </c>
      <c r="S3842" s="55">
        <v>40455</v>
      </c>
      <c r="T3842" t="s">
        <v>2691</v>
      </c>
      <c r="U3842">
        <v>30</v>
      </c>
      <c r="V3842" t="s">
        <v>4254</v>
      </c>
      <c r="W3842" t="s">
        <v>2693</v>
      </c>
      <c r="Y3842">
        <v>51450</v>
      </c>
      <c r="Z3842">
        <v>51450</v>
      </c>
      <c r="AA3842">
        <v>51450</v>
      </c>
      <c r="AB3842">
        <v>0</v>
      </c>
    </row>
    <row r="3843" spans="1:28" x14ac:dyDescent="0.25">
      <c r="A3843" t="s">
        <v>2686</v>
      </c>
      <c r="B3843" t="s">
        <v>87</v>
      </c>
      <c r="C3843">
        <v>899999230</v>
      </c>
      <c r="D3843">
        <v>961114</v>
      </c>
      <c r="E3843" t="s">
        <v>3307</v>
      </c>
      <c r="F3843">
        <v>9434</v>
      </c>
      <c r="G3843">
        <v>2010</v>
      </c>
      <c r="H3843">
        <v>2</v>
      </c>
      <c r="I3843">
        <v>1000000398</v>
      </c>
      <c r="J3843">
        <v>0</v>
      </c>
      <c r="K3843">
        <v>33</v>
      </c>
      <c r="L3843" t="s">
        <v>3052</v>
      </c>
      <c r="M3843" t="s">
        <v>2689</v>
      </c>
      <c r="N3843" t="s">
        <v>2690</v>
      </c>
      <c r="O3843" s="55">
        <v>40380</v>
      </c>
      <c r="P3843" s="55">
        <v>40745</v>
      </c>
      <c r="Q3843" s="55">
        <v>40422</v>
      </c>
      <c r="R3843" s="55">
        <v>40479</v>
      </c>
      <c r="S3843" s="55">
        <v>40486</v>
      </c>
      <c r="T3843" t="s">
        <v>2875</v>
      </c>
      <c r="U3843">
        <v>30</v>
      </c>
      <c r="V3843" t="s">
        <v>6099</v>
      </c>
      <c r="W3843" t="s">
        <v>2693</v>
      </c>
      <c r="Y3843">
        <v>132200</v>
      </c>
      <c r="Z3843">
        <v>132200</v>
      </c>
      <c r="AA3843">
        <v>132200</v>
      </c>
      <c r="AB3843">
        <v>0</v>
      </c>
    </row>
    <row r="3844" spans="1:28" x14ac:dyDescent="0.25">
      <c r="A3844" t="s">
        <v>2686</v>
      </c>
      <c r="B3844" t="s">
        <v>87</v>
      </c>
      <c r="C3844">
        <v>899999230</v>
      </c>
      <c r="D3844">
        <v>971116</v>
      </c>
      <c r="E3844" t="s">
        <v>2687</v>
      </c>
      <c r="F3844">
        <v>9436</v>
      </c>
      <c r="G3844">
        <v>2017</v>
      </c>
      <c r="H3844">
        <v>1</v>
      </c>
      <c r="I3844">
        <v>1000001587</v>
      </c>
      <c r="J3844">
        <v>10</v>
      </c>
      <c r="K3844">
        <v>33</v>
      </c>
      <c r="L3844" t="s">
        <v>2782</v>
      </c>
      <c r="M3844" t="s">
        <v>2689</v>
      </c>
      <c r="N3844" t="s">
        <v>2690</v>
      </c>
      <c r="O3844" s="55">
        <v>42756</v>
      </c>
      <c r="P3844" s="55">
        <v>42937</v>
      </c>
      <c r="Q3844" s="55">
        <v>42857</v>
      </c>
      <c r="R3844" s="55">
        <v>42880</v>
      </c>
      <c r="S3844" s="55">
        <v>42893</v>
      </c>
      <c r="T3844" t="s">
        <v>2691</v>
      </c>
      <c r="U3844">
        <v>30</v>
      </c>
      <c r="V3844" t="s">
        <v>5381</v>
      </c>
      <c r="W3844" t="s">
        <v>2693</v>
      </c>
      <c r="Y3844">
        <v>86610</v>
      </c>
      <c r="Z3844">
        <v>86610</v>
      </c>
      <c r="AA3844">
        <v>86610</v>
      </c>
      <c r="AB3844">
        <v>0</v>
      </c>
    </row>
    <row r="3845" spans="1:28" x14ac:dyDescent="0.25">
      <c r="A3845" t="s">
        <v>2686</v>
      </c>
      <c r="B3845" t="s">
        <v>87</v>
      </c>
      <c r="C3845">
        <v>899999230</v>
      </c>
      <c r="D3845">
        <v>971116</v>
      </c>
      <c r="E3845" t="s">
        <v>2687</v>
      </c>
      <c r="F3845">
        <v>9438</v>
      </c>
      <c r="G3845">
        <v>2017</v>
      </c>
      <c r="H3845">
        <v>1</v>
      </c>
      <c r="I3845">
        <v>1000001587</v>
      </c>
      <c r="J3845">
        <v>10</v>
      </c>
      <c r="K3845">
        <v>33</v>
      </c>
      <c r="L3845" t="s">
        <v>2713</v>
      </c>
      <c r="M3845" t="s">
        <v>2689</v>
      </c>
      <c r="N3845" t="s">
        <v>2690</v>
      </c>
      <c r="O3845" s="55">
        <v>42756</v>
      </c>
      <c r="P3845" s="55">
        <v>42937</v>
      </c>
      <c r="Q3845" s="55">
        <v>42850</v>
      </c>
      <c r="R3845" s="55">
        <v>42880</v>
      </c>
      <c r="S3845" s="55">
        <v>42893</v>
      </c>
      <c r="T3845" t="s">
        <v>2691</v>
      </c>
      <c r="U3845">
        <v>30</v>
      </c>
      <c r="V3845" t="s">
        <v>6100</v>
      </c>
      <c r="W3845" t="s">
        <v>2693</v>
      </c>
      <c r="Y3845">
        <v>53100</v>
      </c>
      <c r="Z3845">
        <v>53100</v>
      </c>
      <c r="AA3845">
        <v>53100</v>
      </c>
      <c r="AB3845">
        <v>0</v>
      </c>
    </row>
    <row r="3846" spans="1:28" x14ac:dyDescent="0.25">
      <c r="A3846" t="s">
        <v>2686</v>
      </c>
      <c r="B3846" t="s">
        <v>87</v>
      </c>
      <c r="C3846">
        <v>899999230</v>
      </c>
      <c r="D3846">
        <v>961114</v>
      </c>
      <c r="E3846" t="s">
        <v>3307</v>
      </c>
      <c r="F3846">
        <v>9439</v>
      </c>
      <c r="G3846">
        <v>2010</v>
      </c>
      <c r="H3846">
        <v>1</v>
      </c>
      <c r="I3846">
        <v>1000000398</v>
      </c>
      <c r="J3846">
        <v>0</v>
      </c>
      <c r="K3846">
        <v>33</v>
      </c>
      <c r="L3846" t="s">
        <v>6101</v>
      </c>
      <c r="M3846" t="s">
        <v>2689</v>
      </c>
      <c r="N3846" t="s">
        <v>2690</v>
      </c>
      <c r="O3846" s="55">
        <v>40380</v>
      </c>
      <c r="P3846" s="55">
        <v>40745</v>
      </c>
      <c r="Q3846" s="55">
        <v>40418</v>
      </c>
      <c r="R3846" s="55">
        <v>40449</v>
      </c>
      <c r="S3846" s="55">
        <v>40455</v>
      </c>
      <c r="T3846" t="s">
        <v>2764</v>
      </c>
      <c r="U3846">
        <v>30</v>
      </c>
      <c r="V3846" t="s">
        <v>2762</v>
      </c>
      <c r="W3846" t="s">
        <v>2693</v>
      </c>
      <c r="Y3846">
        <v>51450</v>
      </c>
      <c r="Z3846">
        <v>51450</v>
      </c>
      <c r="AA3846">
        <v>51450</v>
      </c>
      <c r="AB3846">
        <v>0</v>
      </c>
    </row>
    <row r="3847" spans="1:28" x14ac:dyDescent="0.25">
      <c r="A3847" t="s">
        <v>2686</v>
      </c>
      <c r="B3847" t="s">
        <v>87</v>
      </c>
      <c r="C3847">
        <v>899999230</v>
      </c>
      <c r="D3847">
        <v>961114</v>
      </c>
      <c r="E3847" t="s">
        <v>3307</v>
      </c>
      <c r="F3847">
        <v>9441</v>
      </c>
      <c r="G3847">
        <v>2010</v>
      </c>
      <c r="H3847">
        <v>2</v>
      </c>
      <c r="I3847">
        <v>1000000398</v>
      </c>
      <c r="J3847">
        <v>0</v>
      </c>
      <c r="K3847">
        <v>33</v>
      </c>
      <c r="L3847" t="s">
        <v>2868</v>
      </c>
      <c r="M3847" t="s">
        <v>2689</v>
      </c>
      <c r="N3847" t="s">
        <v>2690</v>
      </c>
      <c r="O3847" s="55">
        <v>40380</v>
      </c>
      <c r="P3847" s="55">
        <v>40745</v>
      </c>
      <c r="Q3847" s="55">
        <v>40435</v>
      </c>
      <c r="R3847" s="55">
        <v>40561</v>
      </c>
      <c r="S3847" s="55">
        <v>40567</v>
      </c>
      <c r="T3847" t="s">
        <v>3027</v>
      </c>
      <c r="U3847">
        <v>30</v>
      </c>
      <c r="V3847" t="s">
        <v>2927</v>
      </c>
      <c r="W3847" t="s">
        <v>2693</v>
      </c>
      <c r="Y3847">
        <v>105600</v>
      </c>
      <c r="Z3847">
        <v>105600</v>
      </c>
      <c r="AA3847">
        <v>105600</v>
      </c>
      <c r="AB3847">
        <v>0</v>
      </c>
    </row>
    <row r="3848" spans="1:28" x14ac:dyDescent="0.25">
      <c r="A3848" t="s">
        <v>2686</v>
      </c>
      <c r="B3848" t="s">
        <v>87</v>
      </c>
      <c r="C3848">
        <v>899999230</v>
      </c>
      <c r="D3848">
        <v>971116</v>
      </c>
      <c r="E3848" t="s">
        <v>2687</v>
      </c>
      <c r="F3848">
        <v>9443</v>
      </c>
      <c r="G3848">
        <v>2010</v>
      </c>
      <c r="H3848">
        <v>1</v>
      </c>
      <c r="I3848">
        <v>1000000257</v>
      </c>
      <c r="J3848">
        <v>6</v>
      </c>
      <c r="K3848">
        <v>33</v>
      </c>
      <c r="L3848" t="s">
        <v>4067</v>
      </c>
      <c r="M3848" t="s">
        <v>2689</v>
      </c>
      <c r="N3848" t="s">
        <v>2690</v>
      </c>
      <c r="O3848" s="55">
        <v>40199</v>
      </c>
      <c r="P3848" s="55">
        <v>40380</v>
      </c>
      <c r="Q3848" s="55">
        <v>40324</v>
      </c>
      <c r="R3848" s="55">
        <v>40449</v>
      </c>
      <c r="S3848" s="55">
        <v>40455</v>
      </c>
      <c r="T3848" t="s">
        <v>2691</v>
      </c>
      <c r="U3848">
        <v>30</v>
      </c>
      <c r="V3848" t="s">
        <v>4350</v>
      </c>
      <c r="W3848" t="s">
        <v>2693</v>
      </c>
      <c r="Y3848">
        <v>29700</v>
      </c>
      <c r="Z3848">
        <v>29700</v>
      </c>
      <c r="AA3848">
        <v>29700</v>
      </c>
      <c r="AB3848">
        <v>0</v>
      </c>
    </row>
    <row r="3849" spans="1:28" x14ac:dyDescent="0.25">
      <c r="A3849" t="s">
        <v>2686</v>
      </c>
      <c r="B3849" t="s">
        <v>2730</v>
      </c>
      <c r="C3849">
        <v>899999230</v>
      </c>
      <c r="D3849">
        <v>91968</v>
      </c>
      <c r="F3849">
        <v>9443</v>
      </c>
      <c r="G3849">
        <v>2014</v>
      </c>
      <c r="H3849">
        <v>1</v>
      </c>
      <c r="I3849">
        <v>1000000920</v>
      </c>
      <c r="J3849">
        <v>0</v>
      </c>
      <c r="K3849">
        <v>33</v>
      </c>
      <c r="L3849" t="s">
        <v>3237</v>
      </c>
      <c r="M3849" t="s">
        <v>2689</v>
      </c>
      <c r="N3849" t="s">
        <v>2690</v>
      </c>
      <c r="O3849" s="55">
        <v>41476</v>
      </c>
      <c r="P3849" s="55">
        <v>41841</v>
      </c>
      <c r="Q3849" s="55">
        <v>41708</v>
      </c>
      <c r="R3849" s="55">
        <v>41750</v>
      </c>
      <c r="S3849" s="55">
        <v>41755</v>
      </c>
      <c r="T3849" t="s">
        <v>2691</v>
      </c>
      <c r="U3849">
        <v>30</v>
      </c>
      <c r="V3849" t="s">
        <v>6102</v>
      </c>
      <c r="W3849" t="s">
        <v>2693</v>
      </c>
      <c r="Y3849">
        <v>87900</v>
      </c>
      <c r="Z3849">
        <v>87900</v>
      </c>
      <c r="AA3849">
        <v>87900</v>
      </c>
      <c r="AB3849">
        <v>0</v>
      </c>
    </row>
    <row r="3850" spans="1:28" x14ac:dyDescent="0.25">
      <c r="A3850" t="s">
        <v>2686</v>
      </c>
      <c r="B3850" t="s">
        <v>2730</v>
      </c>
      <c r="C3850">
        <v>899999230</v>
      </c>
      <c r="D3850">
        <v>91968</v>
      </c>
      <c r="F3850">
        <v>9446</v>
      </c>
      <c r="G3850">
        <v>2014</v>
      </c>
      <c r="H3850">
        <v>1</v>
      </c>
      <c r="I3850">
        <v>1000000920</v>
      </c>
      <c r="J3850">
        <v>0</v>
      </c>
      <c r="K3850">
        <v>33</v>
      </c>
      <c r="L3850" t="s">
        <v>6103</v>
      </c>
      <c r="M3850" t="s">
        <v>2689</v>
      </c>
      <c r="N3850" t="s">
        <v>2690</v>
      </c>
      <c r="O3850" s="55">
        <v>41476</v>
      </c>
      <c r="P3850" s="55">
        <v>41841</v>
      </c>
      <c r="Q3850" s="55">
        <v>41737</v>
      </c>
      <c r="R3850" s="55">
        <v>41750</v>
      </c>
      <c r="S3850" s="55">
        <v>41755</v>
      </c>
      <c r="T3850" t="s">
        <v>3277</v>
      </c>
      <c r="U3850">
        <v>30</v>
      </c>
      <c r="V3850" t="s">
        <v>5923</v>
      </c>
      <c r="W3850" t="s">
        <v>2693</v>
      </c>
      <c r="Y3850">
        <v>72600</v>
      </c>
      <c r="Z3850">
        <v>72570</v>
      </c>
      <c r="AA3850">
        <v>72600</v>
      </c>
      <c r="AB3850">
        <v>0</v>
      </c>
    </row>
    <row r="3851" spans="1:28" x14ac:dyDescent="0.25">
      <c r="A3851" t="s">
        <v>2686</v>
      </c>
      <c r="B3851" t="s">
        <v>2696</v>
      </c>
      <c r="C3851">
        <v>899999230</v>
      </c>
      <c r="D3851">
        <v>971116</v>
      </c>
      <c r="E3851" t="s">
        <v>2687</v>
      </c>
      <c r="F3851">
        <v>9448</v>
      </c>
      <c r="G3851">
        <v>2023</v>
      </c>
      <c r="H3851">
        <v>3</v>
      </c>
      <c r="I3851">
        <v>1000004755</v>
      </c>
      <c r="J3851">
        <v>7</v>
      </c>
      <c r="K3851">
        <v>33</v>
      </c>
      <c r="L3851" t="s">
        <v>3641</v>
      </c>
      <c r="M3851" t="s">
        <v>2689</v>
      </c>
      <c r="N3851" t="s">
        <v>2690</v>
      </c>
      <c r="O3851" s="55">
        <v>44774</v>
      </c>
      <c r="P3851" s="55">
        <v>45138</v>
      </c>
      <c r="Q3851" s="55">
        <v>45078</v>
      </c>
      <c r="R3851" s="55">
        <v>45100</v>
      </c>
      <c r="S3851" s="55">
        <v>45112</v>
      </c>
      <c r="T3851" t="s">
        <v>2691</v>
      </c>
      <c r="U3851">
        <v>30</v>
      </c>
      <c r="V3851" t="s">
        <v>3642</v>
      </c>
      <c r="W3851" t="s">
        <v>2693</v>
      </c>
      <c r="Y3851">
        <v>425100</v>
      </c>
      <c r="Z3851">
        <v>425100</v>
      </c>
      <c r="AA3851">
        <v>425100</v>
      </c>
      <c r="AB3851">
        <v>0</v>
      </c>
    </row>
    <row r="3852" spans="1:28" x14ac:dyDescent="0.25">
      <c r="A3852" t="s">
        <v>2686</v>
      </c>
      <c r="B3852" t="s">
        <v>87</v>
      </c>
      <c r="C3852">
        <v>899999230</v>
      </c>
      <c r="D3852">
        <v>971116</v>
      </c>
      <c r="E3852" t="s">
        <v>2687</v>
      </c>
      <c r="F3852">
        <v>9451</v>
      </c>
      <c r="G3852">
        <v>2017</v>
      </c>
      <c r="H3852">
        <v>1</v>
      </c>
      <c r="I3852">
        <v>1000001587</v>
      </c>
      <c r="J3852">
        <v>10</v>
      </c>
      <c r="K3852">
        <v>33</v>
      </c>
      <c r="L3852" t="s">
        <v>2938</v>
      </c>
      <c r="M3852" t="s">
        <v>2689</v>
      </c>
      <c r="N3852" t="s">
        <v>2690</v>
      </c>
      <c r="O3852" s="55">
        <v>42756</v>
      </c>
      <c r="P3852" s="55">
        <v>42937</v>
      </c>
      <c r="Q3852" s="55">
        <v>42856</v>
      </c>
      <c r="R3852" s="55">
        <v>42880</v>
      </c>
      <c r="S3852" s="55">
        <v>42893</v>
      </c>
      <c r="T3852" t="s">
        <v>2691</v>
      </c>
      <c r="U3852">
        <v>30</v>
      </c>
      <c r="V3852" t="s">
        <v>3741</v>
      </c>
      <c r="W3852" t="s">
        <v>2693</v>
      </c>
      <c r="Y3852">
        <v>110885</v>
      </c>
      <c r="Z3852">
        <v>110885</v>
      </c>
      <c r="AA3852">
        <v>110885</v>
      </c>
      <c r="AB3852">
        <v>0</v>
      </c>
    </row>
    <row r="3853" spans="1:28" x14ac:dyDescent="0.25">
      <c r="A3853" t="s">
        <v>2686</v>
      </c>
      <c r="B3853" t="s">
        <v>2730</v>
      </c>
      <c r="C3853">
        <v>899999230</v>
      </c>
      <c r="D3853">
        <v>91968</v>
      </c>
      <c r="F3853">
        <v>9470</v>
      </c>
      <c r="G3853">
        <v>2014</v>
      </c>
      <c r="H3853">
        <v>1</v>
      </c>
      <c r="I3853">
        <v>1000000920</v>
      </c>
      <c r="J3853">
        <v>0</v>
      </c>
      <c r="K3853">
        <v>33</v>
      </c>
      <c r="L3853" t="s">
        <v>6104</v>
      </c>
      <c r="M3853" t="s">
        <v>2689</v>
      </c>
      <c r="N3853" t="s">
        <v>2690</v>
      </c>
      <c r="O3853" s="55">
        <v>41476</v>
      </c>
      <c r="P3853" s="55">
        <v>41841</v>
      </c>
      <c r="Q3853" s="55">
        <v>41718</v>
      </c>
      <c r="R3853" s="55">
        <v>41750</v>
      </c>
      <c r="S3853" s="55">
        <v>41755</v>
      </c>
      <c r="T3853" t="s">
        <v>2691</v>
      </c>
      <c r="U3853">
        <v>30</v>
      </c>
      <c r="V3853" t="s">
        <v>3211</v>
      </c>
      <c r="W3853" t="s">
        <v>2693</v>
      </c>
      <c r="Y3853">
        <v>303485</v>
      </c>
      <c r="Z3853">
        <v>303485</v>
      </c>
      <c r="AA3853">
        <v>303485</v>
      </c>
      <c r="AB3853">
        <v>0</v>
      </c>
    </row>
    <row r="3854" spans="1:28" x14ac:dyDescent="0.25">
      <c r="A3854" t="s">
        <v>2686</v>
      </c>
      <c r="B3854" t="s">
        <v>87</v>
      </c>
      <c r="C3854">
        <v>899999230</v>
      </c>
      <c r="D3854">
        <v>961114</v>
      </c>
      <c r="E3854" t="s">
        <v>3307</v>
      </c>
      <c r="F3854">
        <v>9473</v>
      </c>
      <c r="G3854">
        <v>2010</v>
      </c>
      <c r="H3854">
        <v>1</v>
      </c>
      <c r="I3854">
        <v>1000000398</v>
      </c>
      <c r="J3854">
        <v>0</v>
      </c>
      <c r="K3854">
        <v>33</v>
      </c>
      <c r="L3854" t="s">
        <v>6105</v>
      </c>
      <c r="M3854" t="s">
        <v>2689</v>
      </c>
      <c r="N3854" t="s">
        <v>2690</v>
      </c>
      <c r="O3854" s="55">
        <v>40380</v>
      </c>
      <c r="P3854" s="55">
        <v>40745</v>
      </c>
      <c r="Q3854" s="55">
        <v>40442</v>
      </c>
      <c r="R3854" s="55">
        <v>40448</v>
      </c>
      <c r="S3854" s="55">
        <v>40455</v>
      </c>
      <c r="T3854" t="s">
        <v>2738</v>
      </c>
      <c r="U3854">
        <v>30</v>
      </c>
      <c r="V3854" t="s">
        <v>6106</v>
      </c>
      <c r="W3854" t="s">
        <v>2693</v>
      </c>
      <c r="Y3854">
        <v>79650</v>
      </c>
      <c r="Z3854">
        <v>79650</v>
      </c>
      <c r="AA3854">
        <v>79650</v>
      </c>
      <c r="AB3854">
        <v>0</v>
      </c>
    </row>
    <row r="3855" spans="1:28" x14ac:dyDescent="0.25">
      <c r="A3855" t="s">
        <v>2686</v>
      </c>
      <c r="B3855" t="s">
        <v>2696</v>
      </c>
      <c r="C3855">
        <v>899999230</v>
      </c>
      <c r="D3855">
        <v>971116</v>
      </c>
      <c r="E3855" t="s">
        <v>2687</v>
      </c>
      <c r="F3855">
        <v>9485</v>
      </c>
      <c r="G3855">
        <v>2023</v>
      </c>
      <c r="H3855">
        <v>1</v>
      </c>
      <c r="I3855">
        <v>1000004755</v>
      </c>
      <c r="J3855">
        <v>0</v>
      </c>
      <c r="K3855">
        <v>33</v>
      </c>
      <c r="L3855" t="s">
        <v>3647</v>
      </c>
      <c r="M3855" t="s">
        <v>2689</v>
      </c>
      <c r="N3855" t="s">
        <v>2690</v>
      </c>
      <c r="O3855" s="55">
        <v>44774</v>
      </c>
      <c r="P3855" s="55">
        <v>45138</v>
      </c>
      <c r="Q3855" s="55">
        <v>45061</v>
      </c>
      <c r="R3855" s="55">
        <v>45099</v>
      </c>
      <c r="S3855" s="55">
        <v>45111</v>
      </c>
      <c r="T3855" t="s">
        <v>2691</v>
      </c>
      <c r="U3855">
        <v>30</v>
      </c>
      <c r="V3855" t="s">
        <v>3648</v>
      </c>
      <c r="W3855" t="s">
        <v>2693</v>
      </c>
      <c r="Y3855">
        <v>173900</v>
      </c>
      <c r="Z3855">
        <v>173900</v>
      </c>
      <c r="AA3855">
        <v>173900</v>
      </c>
      <c r="AB3855">
        <v>0</v>
      </c>
    </row>
    <row r="3856" spans="1:28" x14ac:dyDescent="0.25">
      <c r="A3856" t="s">
        <v>2686</v>
      </c>
      <c r="B3856" t="s">
        <v>87</v>
      </c>
      <c r="C3856">
        <v>899999230</v>
      </c>
      <c r="D3856">
        <v>961114</v>
      </c>
      <c r="E3856" t="s">
        <v>3307</v>
      </c>
      <c r="F3856">
        <v>9492</v>
      </c>
      <c r="G3856">
        <v>2010</v>
      </c>
      <c r="H3856">
        <v>1</v>
      </c>
      <c r="I3856">
        <v>1000000398</v>
      </c>
      <c r="J3856">
        <v>0</v>
      </c>
      <c r="K3856">
        <v>33</v>
      </c>
      <c r="L3856" t="s">
        <v>3653</v>
      </c>
      <c r="M3856" t="s">
        <v>2689</v>
      </c>
      <c r="N3856" t="s">
        <v>2690</v>
      </c>
      <c r="O3856" s="55">
        <v>40380</v>
      </c>
      <c r="P3856" s="55">
        <v>40745</v>
      </c>
      <c r="Q3856" s="55">
        <v>40439</v>
      </c>
      <c r="R3856" s="55">
        <v>40448</v>
      </c>
      <c r="S3856" s="55">
        <v>40455</v>
      </c>
      <c r="T3856" t="s">
        <v>2764</v>
      </c>
      <c r="U3856">
        <v>30</v>
      </c>
      <c r="V3856" t="s">
        <v>6107</v>
      </c>
      <c r="W3856" t="s">
        <v>2693</v>
      </c>
      <c r="Y3856">
        <v>163200</v>
      </c>
      <c r="Z3856">
        <v>102800</v>
      </c>
      <c r="AA3856">
        <v>163200</v>
      </c>
      <c r="AB3856">
        <v>0</v>
      </c>
    </row>
    <row r="3857" spans="1:28" x14ac:dyDescent="0.25">
      <c r="A3857" t="s">
        <v>2686</v>
      </c>
      <c r="B3857" t="s">
        <v>87</v>
      </c>
      <c r="C3857">
        <v>899999230</v>
      </c>
      <c r="D3857">
        <v>961114</v>
      </c>
      <c r="E3857" t="s">
        <v>3307</v>
      </c>
      <c r="F3857">
        <v>9492</v>
      </c>
      <c r="G3857">
        <v>2010</v>
      </c>
      <c r="H3857">
        <v>3</v>
      </c>
      <c r="I3857">
        <v>1000000398</v>
      </c>
      <c r="J3857">
        <v>0</v>
      </c>
      <c r="K3857">
        <v>33</v>
      </c>
      <c r="L3857" t="s">
        <v>3653</v>
      </c>
      <c r="M3857" t="s">
        <v>2689</v>
      </c>
      <c r="N3857" t="s">
        <v>2690</v>
      </c>
      <c r="O3857" s="55">
        <v>40380</v>
      </c>
      <c r="P3857" s="55">
        <v>40745</v>
      </c>
      <c r="Q3857" s="55">
        <v>40439</v>
      </c>
      <c r="R3857" s="55">
        <v>40499</v>
      </c>
      <c r="S3857" s="55">
        <v>40507</v>
      </c>
      <c r="T3857" t="s">
        <v>2764</v>
      </c>
      <c r="U3857">
        <v>30</v>
      </c>
      <c r="V3857" t="s">
        <v>6107</v>
      </c>
      <c r="W3857" t="s">
        <v>2693</v>
      </c>
      <c r="Y3857">
        <v>26400</v>
      </c>
      <c r="Z3857">
        <v>26400</v>
      </c>
      <c r="AA3857">
        <v>26400</v>
      </c>
      <c r="AB3857">
        <v>0</v>
      </c>
    </row>
    <row r="3858" spans="1:28" x14ac:dyDescent="0.25">
      <c r="A3858" t="s">
        <v>2686</v>
      </c>
      <c r="B3858" t="s">
        <v>2730</v>
      </c>
      <c r="C3858">
        <v>899999230</v>
      </c>
      <c r="D3858">
        <v>91968</v>
      </c>
      <c r="F3858">
        <v>9506</v>
      </c>
      <c r="G3858">
        <v>2014</v>
      </c>
      <c r="H3858">
        <v>2</v>
      </c>
      <c r="I3858">
        <v>1000000920</v>
      </c>
      <c r="J3858">
        <v>0</v>
      </c>
      <c r="K3858">
        <v>33</v>
      </c>
      <c r="L3858" t="s">
        <v>4396</v>
      </c>
      <c r="M3858" t="s">
        <v>2689</v>
      </c>
      <c r="N3858" t="s">
        <v>2690</v>
      </c>
      <c r="O3858" s="55">
        <v>41476</v>
      </c>
      <c r="P3858" s="55">
        <v>41841</v>
      </c>
      <c r="Q3858" s="55">
        <v>41729</v>
      </c>
      <c r="R3858" s="55">
        <v>41878</v>
      </c>
      <c r="S3858" s="55">
        <v>41879</v>
      </c>
      <c r="T3858" t="s">
        <v>2764</v>
      </c>
      <c r="U3858">
        <v>30</v>
      </c>
      <c r="V3858" t="s">
        <v>6108</v>
      </c>
      <c r="W3858" t="s">
        <v>2693</v>
      </c>
      <c r="Y3858">
        <v>33700</v>
      </c>
      <c r="Z3858">
        <v>33700</v>
      </c>
      <c r="AA3858">
        <v>33700</v>
      </c>
      <c r="AB3858">
        <v>0</v>
      </c>
    </row>
    <row r="3859" spans="1:28" x14ac:dyDescent="0.25">
      <c r="A3859" t="s">
        <v>2686</v>
      </c>
      <c r="B3859" t="s">
        <v>87</v>
      </c>
      <c r="C3859">
        <v>899999230</v>
      </c>
      <c r="D3859">
        <v>971116</v>
      </c>
      <c r="E3859" t="s">
        <v>2687</v>
      </c>
      <c r="F3859">
        <v>9506</v>
      </c>
      <c r="G3859">
        <v>2017</v>
      </c>
      <c r="H3859">
        <v>1</v>
      </c>
      <c r="I3859">
        <v>1000001587</v>
      </c>
      <c r="J3859">
        <v>10</v>
      </c>
      <c r="K3859">
        <v>33</v>
      </c>
      <c r="L3859" t="s">
        <v>4371</v>
      </c>
      <c r="M3859" t="s">
        <v>2689</v>
      </c>
      <c r="N3859" t="s">
        <v>2690</v>
      </c>
      <c r="O3859" s="55">
        <v>42756</v>
      </c>
      <c r="P3859" s="55">
        <v>42937</v>
      </c>
      <c r="Q3859" s="55">
        <v>42851</v>
      </c>
      <c r="R3859" s="55">
        <v>42880</v>
      </c>
      <c r="S3859" s="55">
        <v>42894</v>
      </c>
      <c r="T3859" t="s">
        <v>2738</v>
      </c>
      <c r="U3859">
        <v>30</v>
      </c>
      <c r="V3859" t="s">
        <v>6109</v>
      </c>
      <c r="W3859" t="s">
        <v>2693</v>
      </c>
      <c r="Y3859">
        <v>75450</v>
      </c>
      <c r="Z3859">
        <v>75450</v>
      </c>
      <c r="AA3859">
        <v>75450</v>
      </c>
      <c r="AB3859">
        <v>0</v>
      </c>
    </row>
    <row r="3860" spans="1:28" x14ac:dyDescent="0.25">
      <c r="A3860" t="s">
        <v>2686</v>
      </c>
      <c r="B3860" t="s">
        <v>2730</v>
      </c>
      <c r="C3860">
        <v>899999230</v>
      </c>
      <c r="D3860">
        <v>91968</v>
      </c>
      <c r="F3860">
        <v>9512</v>
      </c>
      <c r="G3860">
        <v>2014</v>
      </c>
      <c r="H3860">
        <v>2</v>
      </c>
      <c r="I3860">
        <v>1000000920</v>
      </c>
      <c r="J3860">
        <v>0</v>
      </c>
      <c r="K3860">
        <v>33</v>
      </c>
      <c r="L3860" t="s">
        <v>2823</v>
      </c>
      <c r="M3860" t="s">
        <v>2689</v>
      </c>
      <c r="N3860" t="s">
        <v>2690</v>
      </c>
      <c r="O3860" s="55">
        <v>41476</v>
      </c>
      <c r="P3860" s="55">
        <v>41841</v>
      </c>
      <c r="Q3860" s="55">
        <v>41719</v>
      </c>
      <c r="R3860" s="55">
        <v>41758</v>
      </c>
      <c r="S3860" s="55">
        <v>41759</v>
      </c>
      <c r="T3860" t="s">
        <v>2691</v>
      </c>
      <c r="U3860">
        <v>30</v>
      </c>
      <c r="V3860" t="s">
        <v>6110</v>
      </c>
      <c r="W3860" t="s">
        <v>2693</v>
      </c>
      <c r="Y3860">
        <v>33700</v>
      </c>
      <c r="Z3860">
        <v>33700</v>
      </c>
      <c r="AA3860">
        <v>33700</v>
      </c>
      <c r="AB3860">
        <v>0</v>
      </c>
    </row>
    <row r="3861" spans="1:28" x14ac:dyDescent="0.25">
      <c r="A3861" t="s">
        <v>2686</v>
      </c>
      <c r="B3861" t="s">
        <v>2730</v>
      </c>
      <c r="C3861">
        <v>899999230</v>
      </c>
      <c r="D3861">
        <v>91968</v>
      </c>
      <c r="F3861">
        <v>9530</v>
      </c>
      <c r="G3861">
        <v>2014</v>
      </c>
      <c r="H3861">
        <v>1</v>
      </c>
      <c r="I3861">
        <v>1000000920</v>
      </c>
      <c r="J3861">
        <v>0</v>
      </c>
      <c r="K3861">
        <v>33</v>
      </c>
      <c r="L3861" t="s">
        <v>5835</v>
      </c>
      <c r="M3861" t="s">
        <v>2689</v>
      </c>
      <c r="N3861" t="s">
        <v>2690</v>
      </c>
      <c r="O3861" s="55">
        <v>41476</v>
      </c>
      <c r="P3861" s="55">
        <v>41841</v>
      </c>
      <c r="Q3861" s="55">
        <v>41718</v>
      </c>
      <c r="R3861" s="55">
        <v>41750</v>
      </c>
      <c r="S3861" s="55">
        <v>41757</v>
      </c>
      <c r="T3861" t="s">
        <v>2764</v>
      </c>
      <c r="U3861">
        <v>30</v>
      </c>
      <c r="V3861" t="s">
        <v>6111</v>
      </c>
      <c r="W3861" t="s">
        <v>2693</v>
      </c>
      <c r="Y3861">
        <v>280285</v>
      </c>
      <c r="Z3861">
        <v>280285</v>
      </c>
      <c r="AA3861">
        <v>280285</v>
      </c>
      <c r="AB3861">
        <v>0</v>
      </c>
    </row>
    <row r="3862" spans="1:28" x14ac:dyDescent="0.25">
      <c r="A3862" t="s">
        <v>2686</v>
      </c>
      <c r="B3862" t="s">
        <v>87</v>
      </c>
      <c r="C3862">
        <v>899999230</v>
      </c>
      <c r="D3862">
        <v>971116</v>
      </c>
      <c r="E3862" t="s">
        <v>2687</v>
      </c>
      <c r="F3862">
        <v>9536</v>
      </c>
      <c r="G3862">
        <v>2017</v>
      </c>
      <c r="H3862">
        <v>1</v>
      </c>
      <c r="I3862">
        <v>1000001587</v>
      </c>
      <c r="J3862">
        <v>10</v>
      </c>
      <c r="K3862">
        <v>33</v>
      </c>
      <c r="L3862" t="s">
        <v>2699</v>
      </c>
      <c r="M3862" t="s">
        <v>2689</v>
      </c>
      <c r="N3862" t="s">
        <v>2690</v>
      </c>
      <c r="O3862" s="55">
        <v>42756</v>
      </c>
      <c r="P3862" s="55">
        <v>42937</v>
      </c>
      <c r="Q3862" s="55">
        <v>42853</v>
      </c>
      <c r="R3862" s="55">
        <v>42880</v>
      </c>
      <c r="S3862" s="55">
        <v>42894</v>
      </c>
      <c r="T3862" t="s">
        <v>2691</v>
      </c>
      <c r="U3862">
        <v>30</v>
      </c>
      <c r="V3862" t="s">
        <v>6112</v>
      </c>
      <c r="W3862" t="s">
        <v>2693</v>
      </c>
      <c r="Y3862">
        <v>128550</v>
      </c>
      <c r="Z3862">
        <v>128550</v>
      </c>
      <c r="AA3862">
        <v>128550</v>
      </c>
      <c r="AB3862">
        <v>0</v>
      </c>
    </row>
    <row r="3863" spans="1:28" x14ac:dyDescent="0.25">
      <c r="A3863" t="s">
        <v>2686</v>
      </c>
      <c r="B3863" t="s">
        <v>2696</v>
      </c>
      <c r="C3863">
        <v>899999230</v>
      </c>
      <c r="D3863">
        <v>971116</v>
      </c>
      <c r="E3863" t="s">
        <v>2687</v>
      </c>
      <c r="F3863">
        <v>9560</v>
      </c>
      <c r="G3863">
        <v>2023</v>
      </c>
      <c r="H3863">
        <v>1</v>
      </c>
      <c r="I3863">
        <v>1000004755</v>
      </c>
      <c r="J3863">
        <v>7</v>
      </c>
      <c r="K3863">
        <v>33</v>
      </c>
      <c r="L3863" t="s">
        <v>2849</v>
      </c>
      <c r="M3863" t="s">
        <v>2689</v>
      </c>
      <c r="N3863" t="s">
        <v>2690</v>
      </c>
      <c r="O3863" s="55">
        <v>44774</v>
      </c>
      <c r="P3863" s="55">
        <v>45138</v>
      </c>
      <c r="Q3863" s="55">
        <v>45090</v>
      </c>
      <c r="R3863" s="55">
        <v>45097</v>
      </c>
      <c r="S3863" s="55">
        <v>45111</v>
      </c>
      <c r="T3863" t="s">
        <v>2691</v>
      </c>
      <c r="U3863">
        <v>30</v>
      </c>
      <c r="V3863" t="s">
        <v>6113</v>
      </c>
      <c r="W3863" t="s">
        <v>2693</v>
      </c>
      <c r="Y3863">
        <v>159200</v>
      </c>
      <c r="Z3863">
        <v>159200</v>
      </c>
      <c r="AA3863">
        <v>159200</v>
      </c>
      <c r="AB3863">
        <v>0</v>
      </c>
    </row>
    <row r="3864" spans="1:28" x14ac:dyDescent="0.25">
      <c r="A3864" t="s">
        <v>2686</v>
      </c>
      <c r="B3864" t="s">
        <v>87</v>
      </c>
      <c r="C3864">
        <v>899999230</v>
      </c>
      <c r="D3864">
        <v>971116</v>
      </c>
      <c r="E3864" t="s">
        <v>2687</v>
      </c>
      <c r="F3864">
        <v>9561</v>
      </c>
      <c r="G3864">
        <v>2015</v>
      </c>
      <c r="H3864">
        <v>1</v>
      </c>
      <c r="I3864">
        <v>1000001079</v>
      </c>
      <c r="J3864">
        <v>4</v>
      </c>
      <c r="K3864">
        <v>33</v>
      </c>
      <c r="L3864" t="s">
        <v>62</v>
      </c>
      <c r="M3864" t="s">
        <v>2689</v>
      </c>
      <c r="N3864" t="s">
        <v>2690</v>
      </c>
      <c r="O3864" s="55">
        <v>42025</v>
      </c>
      <c r="P3864" s="55">
        <v>42206</v>
      </c>
      <c r="Q3864" s="55">
        <v>42123</v>
      </c>
      <c r="R3864" s="55">
        <v>42132</v>
      </c>
      <c r="S3864" s="55">
        <v>42144</v>
      </c>
      <c r="T3864" t="s">
        <v>2743</v>
      </c>
      <c r="U3864">
        <v>30</v>
      </c>
      <c r="V3864" t="s">
        <v>6114</v>
      </c>
      <c r="W3864" t="s">
        <v>2709</v>
      </c>
      <c r="X3864" t="s">
        <v>3977</v>
      </c>
      <c r="Y3864">
        <v>218000</v>
      </c>
      <c r="Z3864">
        <v>0</v>
      </c>
      <c r="AA3864">
        <v>218000</v>
      </c>
      <c r="AB3864">
        <v>0</v>
      </c>
    </row>
    <row r="3865" spans="1:28" x14ac:dyDescent="0.25">
      <c r="A3865" t="s">
        <v>2686</v>
      </c>
      <c r="B3865" t="s">
        <v>87</v>
      </c>
      <c r="C3865">
        <v>899999230</v>
      </c>
      <c r="D3865">
        <v>971116</v>
      </c>
      <c r="E3865" t="s">
        <v>2687</v>
      </c>
      <c r="F3865">
        <v>9563</v>
      </c>
      <c r="G3865">
        <v>2015</v>
      </c>
      <c r="H3865">
        <v>1</v>
      </c>
      <c r="I3865">
        <v>1000001079</v>
      </c>
      <c r="J3865">
        <v>1</v>
      </c>
      <c r="K3865">
        <v>33</v>
      </c>
      <c r="L3865" t="s">
        <v>2826</v>
      </c>
      <c r="M3865" t="s">
        <v>2689</v>
      </c>
      <c r="N3865" t="s">
        <v>2690</v>
      </c>
      <c r="O3865" s="55">
        <v>41841</v>
      </c>
      <c r="P3865" s="55">
        <v>42025</v>
      </c>
      <c r="Q3865" s="55">
        <v>42016</v>
      </c>
      <c r="R3865" s="55">
        <v>42137</v>
      </c>
      <c r="S3865" s="55">
        <v>42144</v>
      </c>
      <c r="T3865" t="s">
        <v>2743</v>
      </c>
      <c r="U3865">
        <v>12</v>
      </c>
      <c r="V3865" t="s">
        <v>6115</v>
      </c>
      <c r="W3865" t="s">
        <v>2709</v>
      </c>
      <c r="X3865" t="s">
        <v>5570</v>
      </c>
      <c r="Y3865">
        <v>10800000</v>
      </c>
      <c r="Z3865">
        <v>0</v>
      </c>
      <c r="AA3865">
        <v>10800000</v>
      </c>
      <c r="AB3865">
        <v>0</v>
      </c>
    </row>
    <row r="3866" spans="1:28" x14ac:dyDescent="0.25">
      <c r="A3866" t="s">
        <v>2686</v>
      </c>
      <c r="B3866" t="s">
        <v>87</v>
      </c>
      <c r="C3866">
        <v>899999230</v>
      </c>
      <c r="D3866">
        <v>971116</v>
      </c>
      <c r="E3866" t="s">
        <v>2687</v>
      </c>
      <c r="F3866">
        <v>9563</v>
      </c>
      <c r="G3866">
        <v>2015</v>
      </c>
      <c r="H3866">
        <v>1</v>
      </c>
      <c r="I3866">
        <v>1000001079</v>
      </c>
      <c r="J3866">
        <v>1</v>
      </c>
      <c r="K3866">
        <v>33</v>
      </c>
      <c r="L3866" t="s">
        <v>2826</v>
      </c>
      <c r="M3866" t="s">
        <v>2689</v>
      </c>
      <c r="N3866" t="s">
        <v>2690</v>
      </c>
      <c r="O3866" s="55">
        <v>41841</v>
      </c>
      <c r="P3866" s="55">
        <v>42025</v>
      </c>
      <c r="Q3866" s="55">
        <v>42016</v>
      </c>
      <c r="R3866" s="55">
        <v>42137</v>
      </c>
      <c r="S3866" s="55">
        <v>42144</v>
      </c>
      <c r="T3866" t="s">
        <v>2743</v>
      </c>
      <c r="U3866">
        <v>12</v>
      </c>
      <c r="V3866" t="s">
        <v>6115</v>
      </c>
      <c r="W3866" t="s">
        <v>2709</v>
      </c>
      <c r="X3866" t="s">
        <v>5570</v>
      </c>
      <c r="Y3866">
        <v>10800000</v>
      </c>
      <c r="Z3866">
        <v>0</v>
      </c>
      <c r="AA3866">
        <v>10800000</v>
      </c>
      <c r="AB3866">
        <v>0</v>
      </c>
    </row>
    <row r="3867" spans="1:28" x14ac:dyDescent="0.25">
      <c r="A3867" t="s">
        <v>2686</v>
      </c>
      <c r="B3867" t="s">
        <v>87</v>
      </c>
      <c r="C3867">
        <v>899999230</v>
      </c>
      <c r="D3867">
        <v>971116</v>
      </c>
      <c r="E3867" t="s">
        <v>2687</v>
      </c>
      <c r="F3867">
        <v>9563</v>
      </c>
      <c r="G3867">
        <v>2017</v>
      </c>
      <c r="H3867">
        <v>1</v>
      </c>
      <c r="I3867">
        <v>1000001587</v>
      </c>
      <c r="J3867">
        <v>10</v>
      </c>
      <c r="K3867">
        <v>33</v>
      </c>
      <c r="L3867" t="s">
        <v>2703</v>
      </c>
      <c r="M3867" t="s">
        <v>2689</v>
      </c>
      <c r="N3867" t="s">
        <v>2690</v>
      </c>
      <c r="O3867" s="55">
        <v>42756</v>
      </c>
      <c r="P3867" s="55">
        <v>42937</v>
      </c>
      <c r="Q3867" s="55">
        <v>42850</v>
      </c>
      <c r="R3867" s="55">
        <v>42880</v>
      </c>
      <c r="S3867" s="55">
        <v>42894</v>
      </c>
      <c r="T3867" t="s">
        <v>2691</v>
      </c>
      <c r="U3867">
        <v>30</v>
      </c>
      <c r="V3867" t="s">
        <v>6116</v>
      </c>
      <c r="W3867" t="s">
        <v>2693</v>
      </c>
      <c r="Y3867">
        <v>102575</v>
      </c>
      <c r="Z3867">
        <v>102575</v>
      </c>
      <c r="AA3867">
        <v>102575</v>
      </c>
      <c r="AB3867">
        <v>0</v>
      </c>
    </row>
    <row r="3868" spans="1:28" x14ac:dyDescent="0.25">
      <c r="A3868" t="s">
        <v>2686</v>
      </c>
      <c r="B3868" t="s">
        <v>2715</v>
      </c>
      <c r="C3868">
        <v>899999230</v>
      </c>
      <c r="D3868">
        <v>4013</v>
      </c>
      <c r="E3868" t="s">
        <v>2716</v>
      </c>
      <c r="F3868">
        <v>9572</v>
      </c>
      <c r="G3868">
        <v>2013</v>
      </c>
      <c r="H3868">
        <v>1</v>
      </c>
      <c r="I3868">
        <v>1000000732</v>
      </c>
      <c r="J3868">
        <v>0</v>
      </c>
      <c r="K3868">
        <v>33</v>
      </c>
      <c r="L3868" t="s">
        <v>2735</v>
      </c>
      <c r="M3868" t="s">
        <v>2689</v>
      </c>
      <c r="N3868" t="s">
        <v>2690</v>
      </c>
      <c r="O3868" s="55">
        <v>41111</v>
      </c>
      <c r="P3868" s="55">
        <v>41476</v>
      </c>
      <c r="Q3868" s="55">
        <v>41396</v>
      </c>
      <c r="R3868" s="55">
        <v>41401</v>
      </c>
      <c r="S3868" s="55">
        <v>41415</v>
      </c>
      <c r="T3868" t="s">
        <v>2691</v>
      </c>
      <c r="U3868">
        <v>30</v>
      </c>
      <c r="V3868" t="s">
        <v>6117</v>
      </c>
      <c r="W3868" t="s">
        <v>2693</v>
      </c>
      <c r="Y3868">
        <v>32300</v>
      </c>
      <c r="Z3868">
        <v>32300</v>
      </c>
      <c r="AA3868">
        <v>32300</v>
      </c>
      <c r="AB3868">
        <v>0</v>
      </c>
    </row>
    <row r="3869" spans="1:28" x14ac:dyDescent="0.25">
      <c r="A3869" t="s">
        <v>2686</v>
      </c>
      <c r="B3869" t="s">
        <v>2715</v>
      </c>
      <c r="C3869">
        <v>899999230</v>
      </c>
      <c r="D3869">
        <v>4013</v>
      </c>
      <c r="E3869" t="s">
        <v>2716</v>
      </c>
      <c r="F3869">
        <v>9575</v>
      </c>
      <c r="G3869">
        <v>2013</v>
      </c>
      <c r="H3869">
        <v>1</v>
      </c>
      <c r="I3869">
        <v>1000000732</v>
      </c>
      <c r="J3869">
        <v>0</v>
      </c>
      <c r="K3869">
        <v>33</v>
      </c>
      <c r="L3869" t="s">
        <v>5292</v>
      </c>
      <c r="M3869" t="s">
        <v>2689</v>
      </c>
      <c r="N3869" t="s">
        <v>2690</v>
      </c>
      <c r="O3869" s="55">
        <v>41111</v>
      </c>
      <c r="P3869" s="55">
        <v>41476</v>
      </c>
      <c r="Q3869" s="55">
        <v>41392</v>
      </c>
      <c r="R3869" s="55">
        <v>41401</v>
      </c>
      <c r="S3869" s="55">
        <v>41415</v>
      </c>
      <c r="T3869" t="s">
        <v>2764</v>
      </c>
      <c r="U3869">
        <v>30</v>
      </c>
      <c r="V3869" t="s">
        <v>5293</v>
      </c>
      <c r="W3869" t="s">
        <v>2693</v>
      </c>
      <c r="Y3869">
        <v>110400</v>
      </c>
      <c r="Z3869">
        <v>110400</v>
      </c>
      <c r="AA3869">
        <v>110400</v>
      </c>
      <c r="AB3869">
        <v>0</v>
      </c>
    </row>
    <row r="3870" spans="1:28" x14ac:dyDescent="0.25">
      <c r="A3870" t="s">
        <v>2686</v>
      </c>
      <c r="B3870" t="s">
        <v>2715</v>
      </c>
      <c r="C3870">
        <v>899999230</v>
      </c>
      <c r="D3870">
        <v>4013</v>
      </c>
      <c r="E3870" t="s">
        <v>2716</v>
      </c>
      <c r="F3870">
        <v>9586</v>
      </c>
      <c r="G3870">
        <v>2013</v>
      </c>
      <c r="H3870">
        <v>3</v>
      </c>
      <c r="I3870">
        <v>1000000732</v>
      </c>
      <c r="J3870">
        <v>0</v>
      </c>
      <c r="K3870">
        <v>33</v>
      </c>
      <c r="L3870" t="s">
        <v>3659</v>
      </c>
      <c r="M3870" t="s">
        <v>2689</v>
      </c>
      <c r="N3870" t="s">
        <v>2690</v>
      </c>
      <c r="O3870" s="55">
        <v>41111</v>
      </c>
      <c r="P3870" s="55">
        <v>41476</v>
      </c>
      <c r="Q3870" s="55">
        <v>41385</v>
      </c>
      <c r="R3870" s="55">
        <v>41430</v>
      </c>
      <c r="S3870" s="55">
        <v>41439</v>
      </c>
      <c r="T3870" t="s">
        <v>2855</v>
      </c>
      <c r="U3870">
        <v>30</v>
      </c>
      <c r="V3870" t="s">
        <v>3660</v>
      </c>
      <c r="W3870" t="s">
        <v>2693</v>
      </c>
      <c r="Y3870">
        <v>250000</v>
      </c>
      <c r="Z3870">
        <v>250000</v>
      </c>
      <c r="AA3870">
        <v>250000</v>
      </c>
      <c r="AB3870">
        <v>0</v>
      </c>
    </row>
    <row r="3871" spans="1:28" x14ac:dyDescent="0.25">
      <c r="A3871" t="s">
        <v>2686</v>
      </c>
      <c r="B3871" t="s">
        <v>2696</v>
      </c>
      <c r="C3871">
        <v>899999230</v>
      </c>
      <c r="D3871">
        <v>971116</v>
      </c>
      <c r="E3871" t="s">
        <v>2687</v>
      </c>
      <c r="F3871">
        <v>9620</v>
      </c>
      <c r="G3871">
        <v>2023</v>
      </c>
      <c r="H3871">
        <v>5</v>
      </c>
      <c r="I3871">
        <v>1000004755</v>
      </c>
      <c r="J3871">
        <v>7</v>
      </c>
      <c r="K3871">
        <v>33</v>
      </c>
      <c r="L3871" t="s">
        <v>2731</v>
      </c>
      <c r="M3871" t="s">
        <v>2689</v>
      </c>
      <c r="N3871" t="s">
        <v>2690</v>
      </c>
      <c r="O3871" s="55">
        <v>44774</v>
      </c>
      <c r="P3871" s="55">
        <v>45138</v>
      </c>
      <c r="Q3871" s="55">
        <v>45097</v>
      </c>
      <c r="R3871" s="55">
        <v>45126</v>
      </c>
      <c r="S3871" s="55">
        <v>45131</v>
      </c>
      <c r="T3871" t="s">
        <v>2691</v>
      </c>
      <c r="U3871">
        <v>30</v>
      </c>
      <c r="V3871" t="s">
        <v>3668</v>
      </c>
      <c r="W3871" t="s">
        <v>2693</v>
      </c>
      <c r="Y3871">
        <v>3487986</v>
      </c>
      <c r="Z3871">
        <v>3487986</v>
      </c>
      <c r="AA3871">
        <v>3487986</v>
      </c>
      <c r="AB3871">
        <v>0</v>
      </c>
    </row>
    <row r="3872" spans="1:28" x14ac:dyDescent="0.25">
      <c r="A3872" t="s">
        <v>2686</v>
      </c>
      <c r="B3872" t="s">
        <v>2696</v>
      </c>
      <c r="C3872">
        <v>899999230</v>
      </c>
      <c r="D3872">
        <v>971116</v>
      </c>
      <c r="E3872" t="s">
        <v>2687</v>
      </c>
      <c r="F3872">
        <v>9620</v>
      </c>
      <c r="G3872">
        <v>2023</v>
      </c>
      <c r="H3872">
        <v>10</v>
      </c>
      <c r="I3872">
        <v>1000004755</v>
      </c>
      <c r="J3872">
        <v>7</v>
      </c>
      <c r="K3872">
        <v>33</v>
      </c>
      <c r="L3872" t="s">
        <v>2731</v>
      </c>
      <c r="M3872" t="s">
        <v>2689</v>
      </c>
      <c r="N3872" t="s">
        <v>2690</v>
      </c>
      <c r="O3872" s="55">
        <v>44774</v>
      </c>
      <c r="P3872" s="55">
        <v>45138</v>
      </c>
      <c r="Q3872" s="55">
        <v>45097</v>
      </c>
      <c r="R3872" s="55">
        <v>45219</v>
      </c>
      <c r="S3872" s="55">
        <v>45223</v>
      </c>
      <c r="T3872" t="s">
        <v>2691</v>
      </c>
      <c r="U3872">
        <v>30</v>
      </c>
      <c r="V3872" t="s">
        <v>3668</v>
      </c>
      <c r="W3872" t="s">
        <v>2693</v>
      </c>
      <c r="X3872" t="s">
        <v>2775</v>
      </c>
      <c r="Y3872">
        <v>58872</v>
      </c>
      <c r="Z3872">
        <v>56760</v>
      </c>
      <c r="AA3872">
        <v>58872</v>
      </c>
      <c r="AB3872">
        <v>0</v>
      </c>
    </row>
    <row r="3873" spans="1:28" x14ac:dyDescent="0.25">
      <c r="A3873" t="s">
        <v>2686</v>
      </c>
      <c r="B3873" t="s">
        <v>2696</v>
      </c>
      <c r="C3873">
        <v>899999230</v>
      </c>
      <c r="D3873">
        <v>971116</v>
      </c>
      <c r="E3873" t="s">
        <v>2687</v>
      </c>
      <c r="F3873">
        <v>9620</v>
      </c>
      <c r="G3873">
        <v>2023</v>
      </c>
      <c r="H3873">
        <v>12</v>
      </c>
      <c r="I3873">
        <v>1000004755</v>
      </c>
      <c r="J3873">
        <v>7</v>
      </c>
      <c r="K3873">
        <v>33</v>
      </c>
      <c r="L3873" t="s">
        <v>2731</v>
      </c>
      <c r="M3873" t="s">
        <v>2689</v>
      </c>
      <c r="N3873" t="s">
        <v>2690</v>
      </c>
      <c r="O3873" s="55">
        <v>44774</v>
      </c>
      <c r="P3873" s="55">
        <v>45138</v>
      </c>
      <c r="Q3873" s="55">
        <v>45097</v>
      </c>
      <c r="R3873" s="55">
        <v>45328</v>
      </c>
      <c r="S3873" s="55">
        <v>45334</v>
      </c>
      <c r="T3873" t="s">
        <v>2691</v>
      </c>
      <c r="U3873">
        <v>30</v>
      </c>
      <c r="V3873" t="s">
        <v>3668</v>
      </c>
      <c r="W3873" t="s">
        <v>2709</v>
      </c>
      <c r="X3873" t="s">
        <v>2775</v>
      </c>
      <c r="Y3873">
        <v>141152</v>
      </c>
      <c r="Z3873">
        <v>0</v>
      </c>
      <c r="AA3873">
        <v>0</v>
      </c>
      <c r="AB3873">
        <v>0</v>
      </c>
    </row>
    <row r="3874" spans="1:28" x14ac:dyDescent="0.25">
      <c r="A3874" t="s">
        <v>2686</v>
      </c>
      <c r="B3874" t="s">
        <v>2730</v>
      </c>
      <c r="C3874">
        <v>899999230</v>
      </c>
      <c r="D3874">
        <v>91968</v>
      </c>
      <c r="F3874">
        <v>4816</v>
      </c>
      <c r="G3874">
        <v>2014</v>
      </c>
      <c r="H3874">
        <v>1</v>
      </c>
      <c r="I3874">
        <v>1000000920</v>
      </c>
      <c r="J3874">
        <v>0</v>
      </c>
      <c r="K3874">
        <v>33</v>
      </c>
      <c r="L3874" t="s">
        <v>2894</v>
      </c>
      <c r="M3874" t="s">
        <v>2689</v>
      </c>
      <c r="N3874" t="s">
        <v>2690</v>
      </c>
      <c r="O3874" s="55">
        <v>41476</v>
      </c>
      <c r="P3874" s="55">
        <v>41841</v>
      </c>
      <c r="Q3874" s="55">
        <v>41675</v>
      </c>
      <c r="R3874" s="55">
        <v>41704</v>
      </c>
      <c r="S3874" s="55">
        <v>41711</v>
      </c>
      <c r="T3874" t="s">
        <v>2691</v>
      </c>
      <c r="U3874">
        <v>30</v>
      </c>
      <c r="V3874" t="s">
        <v>6118</v>
      </c>
      <c r="W3874" t="s">
        <v>2693</v>
      </c>
      <c r="Y3874">
        <v>269800</v>
      </c>
      <c r="Z3874">
        <v>269785</v>
      </c>
      <c r="AA3874">
        <v>269800</v>
      </c>
      <c r="AB3874">
        <v>0</v>
      </c>
    </row>
    <row r="3875" spans="1:28" x14ac:dyDescent="0.25">
      <c r="A3875" t="s">
        <v>2686</v>
      </c>
      <c r="B3875" t="s">
        <v>87</v>
      </c>
      <c r="C3875">
        <v>899999230</v>
      </c>
      <c r="D3875">
        <v>971116</v>
      </c>
      <c r="E3875" t="s">
        <v>2687</v>
      </c>
      <c r="F3875">
        <v>4828</v>
      </c>
      <c r="G3875">
        <v>2017</v>
      </c>
      <c r="H3875">
        <v>1</v>
      </c>
      <c r="I3875">
        <v>1000001587</v>
      </c>
      <c r="J3875">
        <v>10</v>
      </c>
      <c r="K3875">
        <v>33</v>
      </c>
      <c r="L3875" t="s">
        <v>3321</v>
      </c>
      <c r="M3875" t="s">
        <v>2689</v>
      </c>
      <c r="N3875" t="s">
        <v>2690</v>
      </c>
      <c r="O3875" s="55">
        <v>42756</v>
      </c>
      <c r="P3875" s="55">
        <v>42937</v>
      </c>
      <c r="Q3875" s="55">
        <v>42817</v>
      </c>
      <c r="R3875" s="55">
        <v>42831</v>
      </c>
      <c r="S3875" s="55">
        <v>42835</v>
      </c>
      <c r="T3875" t="s">
        <v>2691</v>
      </c>
      <c r="U3875">
        <v>30</v>
      </c>
      <c r="V3875" t="s">
        <v>6119</v>
      </c>
      <c r="W3875" t="s">
        <v>2693</v>
      </c>
      <c r="Y3875">
        <v>100450</v>
      </c>
      <c r="Z3875">
        <v>100450</v>
      </c>
      <c r="AA3875">
        <v>100450</v>
      </c>
      <c r="AB3875">
        <v>0</v>
      </c>
    </row>
    <row r="3876" spans="1:28" x14ac:dyDescent="0.25">
      <c r="A3876" t="s">
        <v>2686</v>
      </c>
      <c r="B3876" t="s">
        <v>2730</v>
      </c>
      <c r="C3876">
        <v>899999230</v>
      </c>
      <c r="D3876">
        <v>971116</v>
      </c>
      <c r="E3876" t="s">
        <v>2687</v>
      </c>
      <c r="F3876">
        <v>4829</v>
      </c>
      <c r="G3876">
        <v>2016</v>
      </c>
      <c r="H3876">
        <v>2</v>
      </c>
      <c r="I3876">
        <v>1000001288</v>
      </c>
      <c r="J3876">
        <v>8</v>
      </c>
      <c r="K3876">
        <v>33</v>
      </c>
      <c r="L3876" t="s">
        <v>2688</v>
      </c>
      <c r="M3876" t="s">
        <v>2689</v>
      </c>
      <c r="N3876" t="s">
        <v>2690</v>
      </c>
      <c r="O3876" s="55">
        <v>42390</v>
      </c>
      <c r="P3876" s="55">
        <v>42572</v>
      </c>
      <c r="Q3876" s="55">
        <v>42447</v>
      </c>
      <c r="R3876" s="55">
        <v>42467</v>
      </c>
      <c r="S3876" s="55">
        <v>42479</v>
      </c>
      <c r="T3876" t="s">
        <v>2691</v>
      </c>
      <c r="U3876">
        <v>30</v>
      </c>
      <c r="V3876" t="s">
        <v>4534</v>
      </c>
      <c r="W3876" t="s">
        <v>2693</v>
      </c>
      <c r="Y3876">
        <v>62715</v>
      </c>
      <c r="Z3876">
        <v>62715</v>
      </c>
      <c r="AA3876">
        <v>62715</v>
      </c>
      <c r="AB3876">
        <v>0</v>
      </c>
    </row>
    <row r="3877" spans="1:28" x14ac:dyDescent="0.25">
      <c r="A3877" t="s">
        <v>2686</v>
      </c>
      <c r="B3877" t="s">
        <v>87</v>
      </c>
      <c r="C3877">
        <v>899999230</v>
      </c>
      <c r="D3877">
        <v>971116</v>
      </c>
      <c r="E3877" t="s">
        <v>2687</v>
      </c>
      <c r="F3877">
        <v>4836</v>
      </c>
      <c r="G3877">
        <v>2019</v>
      </c>
      <c r="H3877">
        <v>3</v>
      </c>
      <c r="I3877">
        <v>1000002115</v>
      </c>
      <c r="J3877">
        <v>14</v>
      </c>
      <c r="K3877">
        <v>33</v>
      </c>
      <c r="L3877" t="s">
        <v>2747</v>
      </c>
      <c r="M3877" t="s">
        <v>2689</v>
      </c>
      <c r="N3877" t="s">
        <v>2690</v>
      </c>
      <c r="O3877" s="55">
        <v>43487</v>
      </c>
      <c r="P3877" s="55">
        <v>43533</v>
      </c>
      <c r="Q3877" s="55">
        <v>43525</v>
      </c>
      <c r="R3877" s="55">
        <v>43587</v>
      </c>
      <c r="S3877" s="55">
        <v>43594</v>
      </c>
      <c r="T3877" t="s">
        <v>2691</v>
      </c>
      <c r="U3877">
        <v>30</v>
      </c>
      <c r="V3877" t="s">
        <v>2695</v>
      </c>
      <c r="W3877" t="s">
        <v>2693</v>
      </c>
      <c r="Y3877">
        <v>95500</v>
      </c>
      <c r="Z3877">
        <v>95500</v>
      </c>
      <c r="AA3877">
        <v>95500</v>
      </c>
      <c r="AB3877">
        <v>0</v>
      </c>
    </row>
    <row r="3878" spans="1:28" x14ac:dyDescent="0.25">
      <c r="A3878" t="s">
        <v>2686</v>
      </c>
      <c r="B3878" t="s">
        <v>87</v>
      </c>
      <c r="C3878">
        <v>899999230</v>
      </c>
      <c r="D3878">
        <v>971116</v>
      </c>
      <c r="E3878" t="s">
        <v>2687</v>
      </c>
      <c r="F3878">
        <v>4840</v>
      </c>
      <c r="G3878">
        <v>2019</v>
      </c>
      <c r="H3878">
        <v>1</v>
      </c>
      <c r="I3878">
        <v>1000002115</v>
      </c>
      <c r="J3878">
        <v>14</v>
      </c>
      <c r="K3878">
        <v>33</v>
      </c>
      <c r="L3878" t="s">
        <v>6120</v>
      </c>
      <c r="M3878" t="s">
        <v>2689</v>
      </c>
      <c r="N3878" t="s">
        <v>2690</v>
      </c>
      <c r="O3878" s="55">
        <v>43487</v>
      </c>
      <c r="P3878" s="55">
        <v>43533</v>
      </c>
      <c r="Q3878" s="55">
        <v>43525</v>
      </c>
      <c r="R3878" s="55">
        <v>43538</v>
      </c>
      <c r="S3878" s="55">
        <v>43551</v>
      </c>
      <c r="T3878" t="s">
        <v>2691</v>
      </c>
      <c r="U3878">
        <v>30</v>
      </c>
      <c r="V3878" t="s">
        <v>6121</v>
      </c>
      <c r="W3878" t="s">
        <v>2693</v>
      </c>
      <c r="X3878" t="s">
        <v>2775</v>
      </c>
      <c r="Y3878">
        <v>108300</v>
      </c>
      <c r="Z3878">
        <v>108220</v>
      </c>
      <c r="AA3878">
        <v>108300</v>
      </c>
      <c r="AB3878">
        <v>0</v>
      </c>
    </row>
    <row r="3879" spans="1:28" x14ac:dyDescent="0.25">
      <c r="A3879" t="s">
        <v>2686</v>
      </c>
      <c r="B3879" t="s">
        <v>87</v>
      </c>
      <c r="C3879">
        <v>899999230</v>
      </c>
      <c r="D3879">
        <v>971116</v>
      </c>
      <c r="E3879" t="s">
        <v>2687</v>
      </c>
      <c r="F3879">
        <v>4846</v>
      </c>
      <c r="G3879">
        <v>2015</v>
      </c>
      <c r="H3879">
        <v>1</v>
      </c>
      <c r="I3879">
        <v>1000001079</v>
      </c>
      <c r="J3879">
        <v>0</v>
      </c>
      <c r="K3879">
        <v>33</v>
      </c>
      <c r="L3879" t="s">
        <v>3244</v>
      </c>
      <c r="M3879" t="s">
        <v>2689</v>
      </c>
      <c r="N3879" t="s">
        <v>2690</v>
      </c>
      <c r="O3879" s="55">
        <v>41841</v>
      </c>
      <c r="P3879" s="55">
        <v>42206</v>
      </c>
      <c r="Q3879" s="55">
        <v>42073</v>
      </c>
      <c r="R3879" s="55">
        <v>42089</v>
      </c>
      <c r="S3879" s="55">
        <v>42090</v>
      </c>
      <c r="T3879" t="s">
        <v>2691</v>
      </c>
      <c r="U3879">
        <v>40</v>
      </c>
      <c r="V3879" t="s">
        <v>3245</v>
      </c>
      <c r="W3879" t="s">
        <v>2693</v>
      </c>
      <c r="Y3879">
        <v>423600</v>
      </c>
      <c r="Z3879">
        <v>423600</v>
      </c>
      <c r="AA3879">
        <v>423600</v>
      </c>
      <c r="AB3879">
        <v>0</v>
      </c>
    </row>
    <row r="3880" spans="1:28" x14ac:dyDescent="0.25">
      <c r="A3880" t="s">
        <v>2686</v>
      </c>
      <c r="B3880" t="s">
        <v>87</v>
      </c>
      <c r="C3880">
        <v>899999230</v>
      </c>
      <c r="D3880">
        <v>971116</v>
      </c>
      <c r="E3880" t="s">
        <v>2687</v>
      </c>
      <c r="F3880">
        <v>4848</v>
      </c>
      <c r="G3880">
        <v>2017</v>
      </c>
      <c r="H3880">
        <v>3</v>
      </c>
      <c r="I3880">
        <v>1000001587</v>
      </c>
      <c r="J3880">
        <v>10</v>
      </c>
      <c r="K3880">
        <v>33</v>
      </c>
      <c r="L3880" t="s">
        <v>3029</v>
      </c>
      <c r="M3880" t="s">
        <v>2689</v>
      </c>
      <c r="N3880" t="s">
        <v>2690</v>
      </c>
      <c r="O3880" s="55">
        <v>42756</v>
      </c>
      <c r="P3880" s="55">
        <v>42937</v>
      </c>
      <c r="Q3880" s="55">
        <v>42817</v>
      </c>
      <c r="R3880" s="55">
        <v>42859</v>
      </c>
      <c r="S3880" s="55">
        <v>42867</v>
      </c>
      <c r="T3880" t="s">
        <v>2691</v>
      </c>
      <c r="U3880">
        <v>30</v>
      </c>
      <c r="V3880" t="s">
        <v>6122</v>
      </c>
      <c r="W3880" t="s">
        <v>2693</v>
      </c>
      <c r="Y3880">
        <v>107730</v>
      </c>
      <c r="Z3880">
        <v>107730</v>
      </c>
      <c r="AA3880">
        <v>107730</v>
      </c>
      <c r="AB3880">
        <v>0</v>
      </c>
    </row>
    <row r="3881" spans="1:28" x14ac:dyDescent="0.25">
      <c r="A3881" t="s">
        <v>2686</v>
      </c>
      <c r="B3881" t="s">
        <v>87</v>
      </c>
      <c r="C3881">
        <v>899999230</v>
      </c>
      <c r="D3881">
        <v>961114</v>
      </c>
      <c r="E3881" t="s">
        <v>3307</v>
      </c>
      <c r="F3881">
        <v>4864</v>
      </c>
      <c r="G3881">
        <v>2011</v>
      </c>
      <c r="H3881">
        <v>1</v>
      </c>
      <c r="I3881">
        <v>1000000398</v>
      </c>
      <c r="J3881">
        <v>0</v>
      </c>
      <c r="K3881">
        <v>33</v>
      </c>
      <c r="L3881" t="s">
        <v>3383</v>
      </c>
      <c r="M3881" t="s">
        <v>2689</v>
      </c>
      <c r="N3881" t="s">
        <v>2690</v>
      </c>
      <c r="O3881" s="55">
        <v>40380</v>
      </c>
      <c r="P3881" s="55">
        <v>40745</v>
      </c>
      <c r="Q3881" s="55">
        <v>40674</v>
      </c>
      <c r="R3881" s="55">
        <v>40694</v>
      </c>
      <c r="S3881" s="55">
        <v>40695</v>
      </c>
      <c r="T3881" t="s">
        <v>3277</v>
      </c>
      <c r="U3881">
        <v>30</v>
      </c>
      <c r="V3881" t="s">
        <v>6123</v>
      </c>
      <c r="W3881" t="s">
        <v>2693</v>
      </c>
      <c r="X3881" t="s">
        <v>4006</v>
      </c>
      <c r="Y3881">
        <v>264091</v>
      </c>
      <c r="Z3881">
        <v>251991</v>
      </c>
      <c r="AA3881">
        <v>264091</v>
      </c>
      <c r="AB3881">
        <v>0</v>
      </c>
    </row>
    <row r="3882" spans="1:28" x14ac:dyDescent="0.25">
      <c r="A3882" t="s">
        <v>2686</v>
      </c>
      <c r="B3882" t="s">
        <v>87</v>
      </c>
      <c r="C3882">
        <v>899999230</v>
      </c>
      <c r="D3882">
        <v>971116</v>
      </c>
      <c r="E3882" t="s">
        <v>2687</v>
      </c>
      <c r="F3882">
        <v>4880</v>
      </c>
      <c r="G3882">
        <v>2017</v>
      </c>
      <c r="H3882">
        <v>3</v>
      </c>
      <c r="I3882">
        <v>1000001587</v>
      </c>
      <c r="J3882">
        <v>10</v>
      </c>
      <c r="K3882">
        <v>33</v>
      </c>
      <c r="L3882" t="s">
        <v>2688</v>
      </c>
      <c r="M3882" t="s">
        <v>2689</v>
      </c>
      <c r="N3882" t="s">
        <v>2690</v>
      </c>
      <c r="O3882" s="55">
        <v>42756</v>
      </c>
      <c r="P3882" s="55">
        <v>42937</v>
      </c>
      <c r="Q3882" s="55">
        <v>42807</v>
      </c>
      <c r="R3882" s="55">
        <v>43153</v>
      </c>
      <c r="S3882" s="55">
        <v>43157</v>
      </c>
      <c r="T3882" t="s">
        <v>2691</v>
      </c>
      <c r="U3882">
        <v>30</v>
      </c>
      <c r="V3882" t="s">
        <v>3907</v>
      </c>
      <c r="W3882" t="s">
        <v>2693</v>
      </c>
      <c r="Y3882">
        <v>40500</v>
      </c>
      <c r="Z3882">
        <v>40500</v>
      </c>
      <c r="AA3882">
        <v>40500</v>
      </c>
      <c r="AB3882">
        <v>0</v>
      </c>
    </row>
    <row r="3883" spans="1:28" x14ac:dyDescent="0.25">
      <c r="A3883" t="s">
        <v>2686</v>
      </c>
      <c r="B3883" t="s">
        <v>87</v>
      </c>
      <c r="C3883">
        <v>899999230</v>
      </c>
      <c r="D3883">
        <v>971116</v>
      </c>
      <c r="E3883" t="s">
        <v>2687</v>
      </c>
      <c r="F3883">
        <v>4907</v>
      </c>
      <c r="G3883">
        <v>2010</v>
      </c>
      <c r="H3883">
        <v>1</v>
      </c>
      <c r="I3883">
        <v>1000000257</v>
      </c>
      <c r="J3883">
        <v>0</v>
      </c>
      <c r="K3883">
        <v>33</v>
      </c>
      <c r="L3883" t="s">
        <v>3054</v>
      </c>
      <c r="M3883" t="s">
        <v>2689</v>
      </c>
      <c r="N3883" t="s">
        <v>2690</v>
      </c>
      <c r="O3883" s="55">
        <v>40015</v>
      </c>
      <c r="P3883" s="55">
        <v>40380</v>
      </c>
      <c r="Q3883" s="55">
        <v>40290</v>
      </c>
      <c r="R3883" s="55">
        <v>40329</v>
      </c>
      <c r="S3883" s="55">
        <v>40330</v>
      </c>
      <c r="T3883" t="s">
        <v>2764</v>
      </c>
      <c r="U3883">
        <v>3</v>
      </c>
      <c r="V3883" t="s">
        <v>4110</v>
      </c>
      <c r="W3883" t="s">
        <v>2693</v>
      </c>
      <c r="Y3883">
        <v>387000</v>
      </c>
      <c r="Z3883">
        <v>0</v>
      </c>
      <c r="AA3883">
        <v>387000</v>
      </c>
      <c r="AB3883">
        <v>0</v>
      </c>
    </row>
    <row r="3884" spans="1:28" x14ac:dyDescent="0.25">
      <c r="A3884" t="s">
        <v>2686</v>
      </c>
      <c r="B3884" t="s">
        <v>87</v>
      </c>
      <c r="C3884">
        <v>899999230</v>
      </c>
      <c r="D3884">
        <v>971116</v>
      </c>
      <c r="E3884" t="s">
        <v>2687</v>
      </c>
      <c r="F3884">
        <v>4907</v>
      </c>
      <c r="G3884">
        <v>2010</v>
      </c>
      <c r="H3884">
        <v>3</v>
      </c>
      <c r="I3884">
        <v>1000000257</v>
      </c>
      <c r="J3884">
        <v>0</v>
      </c>
      <c r="K3884">
        <v>33</v>
      </c>
      <c r="L3884" t="s">
        <v>3054</v>
      </c>
      <c r="M3884" t="s">
        <v>2689</v>
      </c>
      <c r="N3884" t="s">
        <v>2690</v>
      </c>
      <c r="O3884" s="55">
        <v>40015</v>
      </c>
      <c r="P3884" s="55">
        <v>40380</v>
      </c>
      <c r="Q3884" s="55">
        <v>40290</v>
      </c>
      <c r="R3884" s="55">
        <v>40417</v>
      </c>
      <c r="S3884" s="55">
        <v>40421</v>
      </c>
      <c r="T3884" t="s">
        <v>2764</v>
      </c>
      <c r="U3884">
        <v>3</v>
      </c>
      <c r="V3884" t="s">
        <v>4110</v>
      </c>
      <c r="W3884" t="s">
        <v>2693</v>
      </c>
      <c r="Y3884">
        <v>928800</v>
      </c>
      <c r="Z3884">
        <v>882485</v>
      </c>
      <c r="AA3884">
        <v>928800</v>
      </c>
      <c r="AB3884">
        <v>0</v>
      </c>
    </row>
    <row r="3885" spans="1:28" x14ac:dyDescent="0.25">
      <c r="A3885" t="s">
        <v>2686</v>
      </c>
      <c r="B3885" t="s">
        <v>87</v>
      </c>
      <c r="C3885">
        <v>899999230</v>
      </c>
      <c r="D3885">
        <v>971116</v>
      </c>
      <c r="E3885" t="s">
        <v>2687</v>
      </c>
      <c r="F3885">
        <v>4908</v>
      </c>
      <c r="G3885">
        <v>2010</v>
      </c>
      <c r="H3885">
        <v>2</v>
      </c>
      <c r="I3885">
        <v>1000000257</v>
      </c>
      <c r="J3885">
        <v>0</v>
      </c>
      <c r="K3885">
        <v>33</v>
      </c>
      <c r="L3885" t="s">
        <v>3054</v>
      </c>
      <c r="M3885" t="s">
        <v>2689</v>
      </c>
      <c r="N3885" t="s">
        <v>2690</v>
      </c>
      <c r="O3885" s="55">
        <v>40015</v>
      </c>
      <c r="P3885" s="55">
        <v>40380</v>
      </c>
      <c r="Q3885" s="55">
        <v>40299</v>
      </c>
      <c r="R3885" s="55">
        <v>40387</v>
      </c>
      <c r="S3885" s="55">
        <v>40389</v>
      </c>
      <c r="T3885" t="s">
        <v>2764</v>
      </c>
      <c r="U3885">
        <v>3</v>
      </c>
      <c r="V3885" t="s">
        <v>4111</v>
      </c>
      <c r="W3885" t="s">
        <v>2693</v>
      </c>
      <c r="Y3885">
        <v>872800</v>
      </c>
      <c r="Z3885">
        <v>0</v>
      </c>
      <c r="AA3885">
        <v>872800</v>
      </c>
      <c r="AB3885">
        <v>0</v>
      </c>
    </row>
    <row r="3886" spans="1:28" x14ac:dyDescent="0.25">
      <c r="A3886" t="s">
        <v>2686</v>
      </c>
      <c r="B3886" t="s">
        <v>87</v>
      </c>
      <c r="C3886">
        <v>899999230</v>
      </c>
      <c r="D3886">
        <v>971116</v>
      </c>
      <c r="E3886" t="s">
        <v>2687</v>
      </c>
      <c r="F3886">
        <v>4908</v>
      </c>
      <c r="G3886">
        <v>2010</v>
      </c>
      <c r="H3886">
        <v>7</v>
      </c>
      <c r="I3886">
        <v>1000000257</v>
      </c>
      <c r="J3886">
        <v>0</v>
      </c>
      <c r="K3886">
        <v>33</v>
      </c>
      <c r="L3886" t="s">
        <v>3054</v>
      </c>
      <c r="M3886" t="s">
        <v>2689</v>
      </c>
      <c r="N3886" t="s">
        <v>2690</v>
      </c>
      <c r="O3886" s="55">
        <v>40015</v>
      </c>
      <c r="P3886" s="55">
        <v>40380</v>
      </c>
      <c r="Q3886" s="55">
        <v>40299</v>
      </c>
      <c r="R3886" s="55">
        <v>40546</v>
      </c>
      <c r="S3886" s="55">
        <v>40563</v>
      </c>
      <c r="T3886" t="s">
        <v>2764</v>
      </c>
      <c r="U3886">
        <v>3</v>
      </c>
      <c r="V3886" t="s">
        <v>4111</v>
      </c>
      <c r="W3886" t="s">
        <v>2693</v>
      </c>
      <c r="Y3886">
        <v>66000</v>
      </c>
      <c r="Z3886">
        <v>0</v>
      </c>
      <c r="AA3886">
        <v>66000</v>
      </c>
      <c r="AB3886">
        <v>0</v>
      </c>
    </row>
    <row r="3887" spans="1:28" x14ac:dyDescent="0.25">
      <c r="A3887" t="s">
        <v>2686</v>
      </c>
      <c r="B3887" t="s">
        <v>87</v>
      </c>
      <c r="C3887">
        <v>899999230</v>
      </c>
      <c r="D3887">
        <v>971116</v>
      </c>
      <c r="E3887" t="s">
        <v>2687</v>
      </c>
      <c r="F3887">
        <v>4927</v>
      </c>
      <c r="G3887">
        <v>2015</v>
      </c>
      <c r="H3887">
        <v>1</v>
      </c>
      <c r="I3887">
        <v>1000001079</v>
      </c>
      <c r="J3887">
        <v>1</v>
      </c>
      <c r="K3887">
        <v>33</v>
      </c>
      <c r="L3887" t="s">
        <v>66</v>
      </c>
      <c r="M3887" t="s">
        <v>2689</v>
      </c>
      <c r="N3887" t="s">
        <v>2690</v>
      </c>
      <c r="O3887" s="55">
        <v>41841</v>
      </c>
      <c r="P3887" s="55">
        <v>42025</v>
      </c>
      <c r="Q3887" s="55">
        <v>42015</v>
      </c>
      <c r="R3887" s="55">
        <v>42090</v>
      </c>
      <c r="S3887" s="55">
        <v>42091</v>
      </c>
      <c r="T3887" t="s">
        <v>3485</v>
      </c>
      <c r="U3887">
        <v>12</v>
      </c>
      <c r="V3887" t="s">
        <v>6124</v>
      </c>
      <c r="W3887" t="s">
        <v>2693</v>
      </c>
      <c r="Y3887">
        <v>10800000</v>
      </c>
      <c r="Z3887">
        <v>5400000</v>
      </c>
      <c r="AA3887">
        <v>10800000</v>
      </c>
      <c r="AB3887">
        <v>0</v>
      </c>
    </row>
    <row r="3888" spans="1:28" x14ac:dyDescent="0.25">
      <c r="A3888" t="s">
        <v>2686</v>
      </c>
      <c r="B3888" t="s">
        <v>87</v>
      </c>
      <c r="C3888">
        <v>899999230</v>
      </c>
      <c r="D3888">
        <v>971116</v>
      </c>
      <c r="E3888" t="s">
        <v>2687</v>
      </c>
      <c r="F3888">
        <v>4927</v>
      </c>
      <c r="G3888">
        <v>2015</v>
      </c>
      <c r="H3888">
        <v>1</v>
      </c>
      <c r="I3888">
        <v>1000001079</v>
      </c>
      <c r="J3888">
        <v>1</v>
      </c>
      <c r="K3888">
        <v>33</v>
      </c>
      <c r="L3888" t="s">
        <v>66</v>
      </c>
      <c r="M3888" t="s">
        <v>2689</v>
      </c>
      <c r="N3888" t="s">
        <v>2690</v>
      </c>
      <c r="O3888" s="55">
        <v>41841</v>
      </c>
      <c r="P3888" s="55">
        <v>42025</v>
      </c>
      <c r="Q3888" s="55">
        <v>42015</v>
      </c>
      <c r="R3888" s="55">
        <v>42090</v>
      </c>
      <c r="S3888" s="55">
        <v>42091</v>
      </c>
      <c r="T3888" t="s">
        <v>3485</v>
      </c>
      <c r="U3888">
        <v>12</v>
      </c>
      <c r="V3888" t="s">
        <v>6124</v>
      </c>
      <c r="W3888" t="s">
        <v>2693</v>
      </c>
      <c r="Y3888">
        <v>10800000</v>
      </c>
      <c r="Z3888">
        <v>5400000</v>
      </c>
      <c r="AA3888">
        <v>10800000</v>
      </c>
      <c r="AB3888">
        <v>0</v>
      </c>
    </row>
    <row r="3889" spans="1:29" x14ac:dyDescent="0.25">
      <c r="A3889" t="s">
        <v>2686</v>
      </c>
      <c r="B3889" t="s">
        <v>87</v>
      </c>
      <c r="C3889">
        <v>899999230</v>
      </c>
      <c r="D3889">
        <v>961114</v>
      </c>
      <c r="E3889" t="s">
        <v>3307</v>
      </c>
      <c r="F3889">
        <v>4929</v>
      </c>
      <c r="G3889">
        <v>2011</v>
      </c>
      <c r="H3889">
        <v>1</v>
      </c>
      <c r="I3889">
        <v>1000000398</v>
      </c>
      <c r="J3889">
        <v>0</v>
      </c>
      <c r="K3889">
        <v>33</v>
      </c>
      <c r="L3889" t="s">
        <v>4112</v>
      </c>
      <c r="M3889" t="s">
        <v>2689</v>
      </c>
      <c r="N3889" t="s">
        <v>2690</v>
      </c>
      <c r="O3889" s="55">
        <v>40380</v>
      </c>
      <c r="P3889" s="55">
        <v>40745</v>
      </c>
      <c r="Q3889" s="55">
        <v>40679</v>
      </c>
      <c r="R3889" s="55">
        <v>40697</v>
      </c>
      <c r="S3889" s="55">
        <v>40702</v>
      </c>
      <c r="T3889" t="s">
        <v>2764</v>
      </c>
      <c r="U3889">
        <v>30</v>
      </c>
      <c r="V3889" t="s">
        <v>4113</v>
      </c>
      <c r="W3889" t="s">
        <v>2693</v>
      </c>
      <c r="Y3889">
        <v>339109</v>
      </c>
      <c r="Z3889">
        <v>113729</v>
      </c>
      <c r="AA3889">
        <v>339109</v>
      </c>
      <c r="AB3889">
        <v>0</v>
      </c>
    </row>
    <row r="3890" spans="1:29" x14ac:dyDescent="0.25">
      <c r="A3890" t="s">
        <v>2686</v>
      </c>
      <c r="B3890" t="s">
        <v>87</v>
      </c>
      <c r="C3890">
        <v>899999230</v>
      </c>
      <c r="D3890">
        <v>961114</v>
      </c>
      <c r="E3890" t="s">
        <v>3307</v>
      </c>
      <c r="F3890">
        <v>4929</v>
      </c>
      <c r="G3890">
        <v>2011</v>
      </c>
      <c r="H3890">
        <v>1</v>
      </c>
      <c r="I3890">
        <v>1000000398</v>
      </c>
      <c r="J3890">
        <v>0</v>
      </c>
      <c r="K3890">
        <v>33</v>
      </c>
      <c r="L3890" t="s">
        <v>4112</v>
      </c>
      <c r="M3890" t="s">
        <v>2689</v>
      </c>
      <c r="N3890" t="s">
        <v>2690</v>
      </c>
      <c r="O3890" s="55">
        <v>40380</v>
      </c>
      <c r="P3890" s="55">
        <v>40745</v>
      </c>
      <c r="Q3890" s="55">
        <v>40679</v>
      </c>
      <c r="R3890" s="55">
        <v>40697</v>
      </c>
      <c r="S3890" s="55">
        <v>40702</v>
      </c>
      <c r="T3890" t="s">
        <v>2764</v>
      </c>
      <c r="U3890">
        <v>30</v>
      </c>
      <c r="V3890" t="s">
        <v>4113</v>
      </c>
      <c r="W3890" t="s">
        <v>2693</v>
      </c>
      <c r="Y3890">
        <v>339109</v>
      </c>
      <c r="Z3890">
        <v>225380</v>
      </c>
      <c r="AA3890">
        <v>339109</v>
      </c>
      <c r="AB3890">
        <v>0</v>
      </c>
    </row>
    <row r="3891" spans="1:29" x14ac:dyDescent="0.25">
      <c r="A3891" t="s">
        <v>2686</v>
      </c>
      <c r="B3891" t="s">
        <v>87</v>
      </c>
      <c r="C3891">
        <v>899999230</v>
      </c>
      <c r="D3891">
        <v>961114</v>
      </c>
      <c r="E3891" t="s">
        <v>3307</v>
      </c>
      <c r="F3891">
        <v>4929</v>
      </c>
      <c r="G3891">
        <v>2011</v>
      </c>
      <c r="H3891">
        <v>3</v>
      </c>
      <c r="I3891">
        <v>1000000398</v>
      </c>
      <c r="J3891">
        <v>0</v>
      </c>
      <c r="K3891">
        <v>33</v>
      </c>
      <c r="L3891" t="s">
        <v>4112</v>
      </c>
      <c r="M3891" t="s">
        <v>2689</v>
      </c>
      <c r="N3891" t="s">
        <v>2690</v>
      </c>
      <c r="O3891" s="55">
        <v>40380</v>
      </c>
      <c r="P3891" s="55">
        <v>40745</v>
      </c>
      <c r="Q3891" s="55">
        <v>40679</v>
      </c>
      <c r="R3891" s="55">
        <v>40697</v>
      </c>
      <c r="S3891" s="55">
        <v>40702</v>
      </c>
      <c r="T3891" t="s">
        <v>2764</v>
      </c>
      <c r="U3891">
        <v>30</v>
      </c>
      <c r="V3891" t="s">
        <v>4113</v>
      </c>
      <c r="W3891" t="s">
        <v>2693</v>
      </c>
      <c r="Y3891">
        <v>36462</v>
      </c>
      <c r="Z3891">
        <v>36462</v>
      </c>
      <c r="AA3891">
        <v>36462</v>
      </c>
      <c r="AB3891">
        <v>0</v>
      </c>
    </row>
    <row r="3892" spans="1:29" x14ac:dyDescent="0.25">
      <c r="A3892" t="s">
        <v>2686</v>
      </c>
      <c r="B3892" t="s">
        <v>87</v>
      </c>
      <c r="C3892">
        <v>899999230</v>
      </c>
      <c r="D3892">
        <v>961114</v>
      </c>
      <c r="E3892" t="s">
        <v>3307</v>
      </c>
      <c r="F3892">
        <v>4985</v>
      </c>
      <c r="G3892">
        <v>2026</v>
      </c>
      <c r="H3892">
        <v>2</v>
      </c>
      <c r="I3892">
        <v>1000005774</v>
      </c>
      <c r="J3892">
        <v>1</v>
      </c>
      <c r="K3892">
        <v>21</v>
      </c>
      <c r="L3892" t="s">
        <v>3610</v>
      </c>
      <c r="M3892" t="s">
        <v>2689</v>
      </c>
      <c r="N3892" t="s">
        <v>2690</v>
      </c>
      <c r="O3892" s="55">
        <v>46050</v>
      </c>
      <c r="P3892" s="55">
        <v>46414</v>
      </c>
      <c r="Q3892" s="55">
        <v>46097</v>
      </c>
      <c r="R3892" s="55">
        <v>46119</v>
      </c>
      <c r="S3892" s="55">
        <v>46119</v>
      </c>
      <c r="T3892" t="s">
        <v>2691</v>
      </c>
      <c r="U3892">
        <v>30</v>
      </c>
      <c r="V3892" t="s">
        <v>6125</v>
      </c>
      <c r="W3892" t="s">
        <v>2693</v>
      </c>
      <c r="Y3892">
        <v>69608</v>
      </c>
      <c r="Z3892">
        <v>69608</v>
      </c>
      <c r="AA3892">
        <v>69608</v>
      </c>
      <c r="AB3892">
        <v>0</v>
      </c>
    </row>
    <row r="3893" spans="1:29" x14ac:dyDescent="0.25">
      <c r="A3893" t="s">
        <v>2686</v>
      </c>
      <c r="B3893" t="s">
        <v>87</v>
      </c>
      <c r="C3893">
        <v>899999230</v>
      </c>
      <c r="D3893">
        <v>971116</v>
      </c>
      <c r="E3893" t="s">
        <v>2687</v>
      </c>
      <c r="F3893">
        <v>5005</v>
      </c>
      <c r="G3893">
        <v>2017</v>
      </c>
      <c r="H3893">
        <v>2</v>
      </c>
      <c r="I3893">
        <v>1000001587</v>
      </c>
      <c r="J3893">
        <v>10</v>
      </c>
      <c r="K3893">
        <v>33</v>
      </c>
      <c r="L3893" t="s">
        <v>4115</v>
      </c>
      <c r="M3893" t="s">
        <v>2689</v>
      </c>
      <c r="N3893" t="s">
        <v>2690</v>
      </c>
      <c r="O3893" s="55">
        <v>42756</v>
      </c>
      <c r="P3893" s="55">
        <v>42937</v>
      </c>
      <c r="Q3893" s="55">
        <v>42802</v>
      </c>
      <c r="R3893" s="55">
        <v>42874</v>
      </c>
      <c r="S3893" s="55">
        <v>42882</v>
      </c>
      <c r="T3893" t="s">
        <v>2691</v>
      </c>
      <c r="U3893">
        <v>30</v>
      </c>
      <c r="V3893" t="s">
        <v>4116</v>
      </c>
      <c r="W3893" t="s">
        <v>2693</v>
      </c>
      <c r="Y3893">
        <v>46400</v>
      </c>
      <c r="Z3893">
        <v>46400</v>
      </c>
      <c r="AA3893">
        <v>46400</v>
      </c>
      <c r="AB3893">
        <v>0</v>
      </c>
    </row>
    <row r="3894" spans="1:29" x14ac:dyDescent="0.25">
      <c r="A3894" t="s">
        <v>2686</v>
      </c>
      <c r="B3894" t="s">
        <v>87</v>
      </c>
      <c r="C3894">
        <v>899999230</v>
      </c>
      <c r="D3894">
        <v>971116</v>
      </c>
      <c r="E3894" t="s">
        <v>2687</v>
      </c>
      <c r="F3894">
        <v>5005</v>
      </c>
      <c r="G3894">
        <v>2017</v>
      </c>
      <c r="H3894">
        <v>4</v>
      </c>
      <c r="I3894">
        <v>1000001587</v>
      </c>
      <c r="J3894">
        <v>10</v>
      </c>
      <c r="K3894">
        <v>33</v>
      </c>
      <c r="L3894" t="s">
        <v>4115</v>
      </c>
      <c r="M3894" t="s">
        <v>2689</v>
      </c>
      <c r="N3894" t="s">
        <v>2690</v>
      </c>
      <c r="O3894" s="55">
        <v>42756</v>
      </c>
      <c r="P3894" s="55">
        <v>42937</v>
      </c>
      <c r="Q3894" s="55">
        <v>42802</v>
      </c>
      <c r="R3894" s="55">
        <v>42929</v>
      </c>
      <c r="S3894" s="55">
        <v>42934</v>
      </c>
      <c r="T3894" t="s">
        <v>2691</v>
      </c>
      <c r="U3894">
        <v>30</v>
      </c>
      <c r="V3894" t="s">
        <v>4116</v>
      </c>
      <c r="W3894" t="s">
        <v>2693</v>
      </c>
      <c r="Y3894">
        <v>76200</v>
      </c>
      <c r="Z3894">
        <v>76200</v>
      </c>
      <c r="AA3894">
        <v>76200</v>
      </c>
      <c r="AB3894">
        <v>0</v>
      </c>
    </row>
    <row r="3895" spans="1:29" x14ac:dyDescent="0.25">
      <c r="A3895" t="s">
        <v>2686</v>
      </c>
      <c r="B3895" t="s">
        <v>87</v>
      </c>
      <c r="C3895">
        <v>899999230</v>
      </c>
      <c r="D3895">
        <v>961114</v>
      </c>
      <c r="E3895" t="s">
        <v>3307</v>
      </c>
      <c r="F3895">
        <v>5009</v>
      </c>
      <c r="G3895">
        <v>2026</v>
      </c>
      <c r="H3895">
        <v>4</v>
      </c>
      <c r="I3895">
        <v>1000005774</v>
      </c>
      <c r="J3895">
        <v>1</v>
      </c>
      <c r="K3895">
        <v>21</v>
      </c>
      <c r="L3895" t="s">
        <v>4117</v>
      </c>
      <c r="M3895" t="s">
        <v>2689</v>
      </c>
      <c r="N3895" t="s">
        <v>2690</v>
      </c>
      <c r="O3895" s="55">
        <v>46050</v>
      </c>
      <c r="P3895" s="55">
        <v>46414</v>
      </c>
      <c r="Q3895" s="55">
        <v>46097</v>
      </c>
      <c r="R3895" s="55">
        <v>46134</v>
      </c>
      <c r="S3895" s="55">
        <v>46134</v>
      </c>
      <c r="T3895" t="s">
        <v>2691</v>
      </c>
      <c r="U3895">
        <v>30</v>
      </c>
      <c r="V3895" t="s">
        <v>4118</v>
      </c>
      <c r="W3895" t="s">
        <v>2980</v>
      </c>
      <c r="Y3895">
        <v>3359048</v>
      </c>
      <c r="Z3895">
        <v>0</v>
      </c>
      <c r="AA3895">
        <v>955572</v>
      </c>
      <c r="AB3895">
        <v>955572</v>
      </c>
      <c r="AC3895" s="55">
        <v>46173</v>
      </c>
    </row>
    <row r="3896" spans="1:29" x14ac:dyDescent="0.25">
      <c r="A3896" t="s">
        <v>2686</v>
      </c>
      <c r="B3896" t="s">
        <v>87</v>
      </c>
      <c r="C3896">
        <v>899999230</v>
      </c>
      <c r="D3896">
        <v>971116</v>
      </c>
      <c r="E3896" t="s">
        <v>2687</v>
      </c>
      <c r="F3896">
        <v>5011</v>
      </c>
      <c r="G3896">
        <v>2017</v>
      </c>
      <c r="H3896">
        <v>1</v>
      </c>
      <c r="I3896">
        <v>1000001587</v>
      </c>
      <c r="J3896">
        <v>10</v>
      </c>
      <c r="K3896">
        <v>33</v>
      </c>
      <c r="L3896" t="s">
        <v>2840</v>
      </c>
      <c r="M3896" t="s">
        <v>2689</v>
      </c>
      <c r="N3896" t="s">
        <v>2690</v>
      </c>
      <c r="O3896" s="55">
        <v>42756</v>
      </c>
      <c r="P3896" s="55">
        <v>42937</v>
      </c>
      <c r="Q3896" s="55">
        <v>42802</v>
      </c>
      <c r="R3896" s="55">
        <v>42816</v>
      </c>
      <c r="S3896" s="55">
        <v>42842</v>
      </c>
      <c r="T3896" t="s">
        <v>2691</v>
      </c>
      <c r="U3896">
        <v>30</v>
      </c>
      <c r="V3896" t="s">
        <v>6126</v>
      </c>
      <c r="W3896" t="s">
        <v>2693</v>
      </c>
      <c r="Y3896">
        <v>86710</v>
      </c>
      <c r="Z3896">
        <v>86710</v>
      </c>
      <c r="AA3896">
        <v>86710</v>
      </c>
      <c r="AB3896">
        <v>0</v>
      </c>
    </row>
    <row r="3897" spans="1:29" x14ac:dyDescent="0.25">
      <c r="A3897" t="s">
        <v>2686</v>
      </c>
      <c r="B3897" t="s">
        <v>87</v>
      </c>
      <c r="C3897">
        <v>899999230</v>
      </c>
      <c r="D3897">
        <v>971116</v>
      </c>
      <c r="E3897" t="s">
        <v>2687</v>
      </c>
      <c r="F3897">
        <v>5014</v>
      </c>
      <c r="G3897">
        <v>2017</v>
      </c>
      <c r="H3897">
        <v>2</v>
      </c>
      <c r="I3897">
        <v>1000001587</v>
      </c>
      <c r="J3897">
        <v>10</v>
      </c>
      <c r="K3897">
        <v>33</v>
      </c>
      <c r="L3897" t="s">
        <v>2840</v>
      </c>
      <c r="M3897" t="s">
        <v>2689</v>
      </c>
      <c r="N3897" t="s">
        <v>2690</v>
      </c>
      <c r="O3897" s="55">
        <v>42756</v>
      </c>
      <c r="P3897" s="55">
        <v>42937</v>
      </c>
      <c r="Q3897" s="55">
        <v>42789</v>
      </c>
      <c r="R3897" s="55">
        <v>42831</v>
      </c>
      <c r="S3897" s="55">
        <v>42845</v>
      </c>
      <c r="T3897" t="s">
        <v>2691</v>
      </c>
      <c r="U3897">
        <v>30</v>
      </c>
      <c r="V3897" t="s">
        <v>6127</v>
      </c>
      <c r="W3897" t="s">
        <v>2693</v>
      </c>
      <c r="Y3897">
        <v>44650</v>
      </c>
      <c r="Z3897">
        <v>44650</v>
      </c>
      <c r="AA3897">
        <v>44650</v>
      </c>
      <c r="AB3897">
        <v>0</v>
      </c>
    </row>
    <row r="3898" spans="1:29" x14ac:dyDescent="0.25">
      <c r="A3898" t="s">
        <v>2686</v>
      </c>
      <c r="B3898" t="s">
        <v>2696</v>
      </c>
      <c r="C3898">
        <v>899999230</v>
      </c>
      <c r="D3898">
        <v>971116</v>
      </c>
      <c r="E3898" t="s">
        <v>2687</v>
      </c>
      <c r="F3898">
        <v>5024</v>
      </c>
      <c r="G3898">
        <v>2023</v>
      </c>
      <c r="H3898">
        <v>1</v>
      </c>
      <c r="I3898">
        <v>1000004755</v>
      </c>
      <c r="J3898">
        <v>0</v>
      </c>
      <c r="K3898">
        <v>33</v>
      </c>
      <c r="L3898" t="s">
        <v>3213</v>
      </c>
      <c r="M3898" t="s">
        <v>2689</v>
      </c>
      <c r="N3898" t="s">
        <v>2690</v>
      </c>
      <c r="O3898" s="55">
        <v>44774</v>
      </c>
      <c r="P3898" s="55">
        <v>45138</v>
      </c>
      <c r="Q3898" s="55">
        <v>44991</v>
      </c>
      <c r="R3898" s="55">
        <v>45044</v>
      </c>
      <c r="S3898" s="55">
        <v>45054</v>
      </c>
      <c r="T3898" t="s">
        <v>2691</v>
      </c>
      <c r="U3898">
        <v>30</v>
      </c>
      <c r="V3898" t="s">
        <v>6128</v>
      </c>
      <c r="W3898" t="s">
        <v>2693</v>
      </c>
      <c r="Y3898">
        <v>128000</v>
      </c>
      <c r="Z3898">
        <v>128000</v>
      </c>
      <c r="AA3898">
        <v>128000</v>
      </c>
      <c r="AB3898">
        <v>0</v>
      </c>
    </row>
    <row r="3899" spans="1:29" x14ac:dyDescent="0.25">
      <c r="A3899" t="s">
        <v>2686</v>
      </c>
      <c r="B3899" t="s">
        <v>87</v>
      </c>
      <c r="C3899">
        <v>899999230</v>
      </c>
      <c r="D3899">
        <v>971116</v>
      </c>
      <c r="E3899" t="s">
        <v>2687</v>
      </c>
      <c r="F3899">
        <v>5025</v>
      </c>
      <c r="G3899">
        <v>2018</v>
      </c>
      <c r="H3899">
        <v>1</v>
      </c>
      <c r="I3899">
        <v>1000002115</v>
      </c>
      <c r="J3899">
        <v>1</v>
      </c>
      <c r="K3899">
        <v>33</v>
      </c>
      <c r="L3899" t="s">
        <v>6129</v>
      </c>
      <c r="M3899" t="s">
        <v>2689</v>
      </c>
      <c r="N3899" t="s">
        <v>2690</v>
      </c>
      <c r="O3899" s="55">
        <v>43121</v>
      </c>
      <c r="P3899" s="55">
        <v>43302</v>
      </c>
      <c r="Q3899" s="55">
        <v>43181</v>
      </c>
      <c r="R3899" s="55">
        <v>43196</v>
      </c>
      <c r="S3899" s="55">
        <v>43206</v>
      </c>
      <c r="T3899" t="s">
        <v>3027</v>
      </c>
      <c r="U3899">
        <v>30</v>
      </c>
      <c r="V3899" t="s">
        <v>6130</v>
      </c>
      <c r="W3899" t="s">
        <v>2693</v>
      </c>
      <c r="Y3899">
        <v>131370</v>
      </c>
      <c r="Z3899">
        <v>131370</v>
      </c>
      <c r="AA3899">
        <v>131370</v>
      </c>
      <c r="AB3899">
        <v>0</v>
      </c>
    </row>
    <row r="3900" spans="1:29" x14ac:dyDescent="0.25">
      <c r="A3900" t="s">
        <v>2686</v>
      </c>
      <c r="B3900" t="s">
        <v>87</v>
      </c>
      <c r="C3900">
        <v>899999230</v>
      </c>
      <c r="D3900">
        <v>971116</v>
      </c>
      <c r="E3900" t="s">
        <v>2687</v>
      </c>
      <c r="F3900">
        <v>5048</v>
      </c>
      <c r="G3900">
        <v>2017</v>
      </c>
      <c r="H3900">
        <v>1</v>
      </c>
      <c r="I3900">
        <v>1000001587</v>
      </c>
      <c r="J3900">
        <v>10</v>
      </c>
      <c r="K3900">
        <v>33</v>
      </c>
      <c r="L3900" t="s">
        <v>2713</v>
      </c>
      <c r="M3900" t="s">
        <v>2689</v>
      </c>
      <c r="N3900" t="s">
        <v>2690</v>
      </c>
      <c r="O3900" s="55">
        <v>42756</v>
      </c>
      <c r="P3900" s="55">
        <v>42937</v>
      </c>
      <c r="Q3900" s="55">
        <v>42802</v>
      </c>
      <c r="R3900" s="55">
        <v>42832</v>
      </c>
      <c r="S3900" s="55">
        <v>42842</v>
      </c>
      <c r="T3900" t="s">
        <v>2691</v>
      </c>
      <c r="U3900">
        <v>30</v>
      </c>
      <c r="V3900" t="s">
        <v>3346</v>
      </c>
      <c r="W3900" t="s">
        <v>2693</v>
      </c>
      <c r="Y3900">
        <v>247120</v>
      </c>
      <c r="Z3900">
        <v>247120</v>
      </c>
      <c r="AA3900">
        <v>247120</v>
      </c>
      <c r="AB3900">
        <v>0</v>
      </c>
    </row>
    <row r="3901" spans="1:29" x14ac:dyDescent="0.25">
      <c r="A3901" t="s">
        <v>2686</v>
      </c>
      <c r="B3901" t="s">
        <v>2730</v>
      </c>
      <c r="C3901">
        <v>899999230</v>
      </c>
      <c r="D3901">
        <v>91968</v>
      </c>
      <c r="F3901">
        <v>5126</v>
      </c>
      <c r="G3901">
        <v>2014</v>
      </c>
      <c r="H3901">
        <v>1</v>
      </c>
      <c r="I3901">
        <v>1000000920</v>
      </c>
      <c r="J3901">
        <v>0</v>
      </c>
      <c r="K3901">
        <v>33</v>
      </c>
      <c r="L3901" t="s">
        <v>6131</v>
      </c>
      <c r="M3901" t="s">
        <v>2689</v>
      </c>
      <c r="N3901" t="s">
        <v>2690</v>
      </c>
      <c r="O3901" s="55">
        <v>41476</v>
      </c>
      <c r="P3901" s="55">
        <v>41841</v>
      </c>
      <c r="Q3901" s="55">
        <v>41692</v>
      </c>
      <c r="R3901" s="55">
        <v>41709</v>
      </c>
      <c r="S3901" s="55">
        <v>41712</v>
      </c>
      <c r="T3901" t="s">
        <v>2691</v>
      </c>
      <c r="U3901">
        <v>30</v>
      </c>
      <c r="V3901" t="s">
        <v>4529</v>
      </c>
      <c r="W3901" t="s">
        <v>2693</v>
      </c>
      <c r="Y3901">
        <v>201100</v>
      </c>
      <c r="Z3901">
        <v>201060</v>
      </c>
      <c r="AA3901">
        <v>201100</v>
      </c>
      <c r="AB3901">
        <v>0</v>
      </c>
    </row>
    <row r="3902" spans="1:29" x14ac:dyDescent="0.25">
      <c r="A3902" t="s">
        <v>2686</v>
      </c>
      <c r="B3902" t="s">
        <v>2715</v>
      </c>
      <c r="C3902">
        <v>899999230</v>
      </c>
      <c r="D3902">
        <v>4013</v>
      </c>
      <c r="E3902" t="s">
        <v>2716</v>
      </c>
      <c r="F3902">
        <v>5134</v>
      </c>
      <c r="G3902">
        <v>2013</v>
      </c>
      <c r="H3902">
        <v>4</v>
      </c>
      <c r="I3902">
        <v>1000000732</v>
      </c>
      <c r="J3902">
        <v>0</v>
      </c>
      <c r="K3902">
        <v>33</v>
      </c>
      <c r="L3902" t="s">
        <v>3867</v>
      </c>
      <c r="M3902" t="s">
        <v>2689</v>
      </c>
      <c r="N3902" t="s">
        <v>2690</v>
      </c>
      <c r="O3902" s="55">
        <v>41111</v>
      </c>
      <c r="P3902" s="55">
        <v>41476</v>
      </c>
      <c r="Q3902" s="55">
        <v>41345</v>
      </c>
      <c r="R3902" s="55">
        <v>41386</v>
      </c>
      <c r="S3902" s="55">
        <v>41386</v>
      </c>
      <c r="T3902" t="s">
        <v>3868</v>
      </c>
      <c r="U3902">
        <v>56</v>
      </c>
      <c r="V3902" t="s">
        <v>6132</v>
      </c>
      <c r="W3902" t="s">
        <v>2893</v>
      </c>
      <c r="Y3902">
        <v>2678000</v>
      </c>
      <c r="Z3902">
        <v>0</v>
      </c>
      <c r="AA3902">
        <v>2678000</v>
      </c>
      <c r="AB3902">
        <v>0</v>
      </c>
    </row>
    <row r="3903" spans="1:29" x14ac:dyDescent="0.25">
      <c r="A3903" t="s">
        <v>2686</v>
      </c>
      <c r="B3903" t="s">
        <v>2696</v>
      </c>
      <c r="C3903">
        <v>899999230</v>
      </c>
      <c r="D3903">
        <v>971116</v>
      </c>
      <c r="E3903" t="s">
        <v>2687</v>
      </c>
      <c r="F3903">
        <v>5191</v>
      </c>
      <c r="G3903">
        <v>2023</v>
      </c>
      <c r="H3903">
        <v>1</v>
      </c>
      <c r="I3903">
        <v>1000004755</v>
      </c>
      <c r="J3903">
        <v>0</v>
      </c>
      <c r="K3903">
        <v>33</v>
      </c>
      <c r="L3903" t="s">
        <v>2697</v>
      </c>
      <c r="M3903" t="s">
        <v>2689</v>
      </c>
      <c r="N3903" t="s">
        <v>2690</v>
      </c>
      <c r="O3903" s="55">
        <v>44774</v>
      </c>
      <c r="P3903" s="55">
        <v>45138</v>
      </c>
      <c r="Q3903" s="55">
        <v>45007</v>
      </c>
      <c r="R3903" s="55">
        <v>45044</v>
      </c>
      <c r="S3903" s="55">
        <v>45056</v>
      </c>
      <c r="T3903" t="s">
        <v>2691</v>
      </c>
      <c r="U3903">
        <v>30</v>
      </c>
      <c r="V3903" t="s">
        <v>6133</v>
      </c>
      <c r="W3903" t="s">
        <v>2693</v>
      </c>
      <c r="X3903" t="s">
        <v>2775</v>
      </c>
      <c r="Y3903">
        <v>242000</v>
      </c>
      <c r="Z3903">
        <v>236000</v>
      </c>
      <c r="AA3903">
        <v>242000</v>
      </c>
      <c r="AB3903">
        <v>0</v>
      </c>
    </row>
    <row r="3904" spans="1:29" x14ac:dyDescent="0.25">
      <c r="A3904" t="s">
        <v>2686</v>
      </c>
      <c r="B3904" t="s">
        <v>2696</v>
      </c>
      <c r="C3904">
        <v>899999230</v>
      </c>
      <c r="D3904">
        <v>971116</v>
      </c>
      <c r="E3904" t="s">
        <v>2687</v>
      </c>
      <c r="F3904">
        <v>5213</v>
      </c>
      <c r="G3904">
        <v>2023</v>
      </c>
      <c r="H3904">
        <v>1</v>
      </c>
      <c r="I3904">
        <v>1000004755</v>
      </c>
      <c r="J3904">
        <v>0</v>
      </c>
      <c r="K3904">
        <v>33</v>
      </c>
      <c r="L3904" t="s">
        <v>4128</v>
      </c>
      <c r="M3904" t="s">
        <v>2689</v>
      </c>
      <c r="N3904" t="s">
        <v>2690</v>
      </c>
      <c r="O3904" s="55">
        <v>44774</v>
      </c>
      <c r="P3904" s="55">
        <v>45138</v>
      </c>
      <c r="Q3904" s="55">
        <v>45003</v>
      </c>
      <c r="R3904" s="55">
        <v>45056</v>
      </c>
      <c r="S3904" s="55">
        <v>45056</v>
      </c>
      <c r="T3904" t="s">
        <v>2691</v>
      </c>
      <c r="U3904">
        <v>30</v>
      </c>
      <c r="V3904" t="s">
        <v>4129</v>
      </c>
      <c r="W3904" t="s">
        <v>2709</v>
      </c>
      <c r="X3904" t="s">
        <v>2758</v>
      </c>
      <c r="Y3904">
        <v>4728300</v>
      </c>
      <c r="Z3904">
        <v>0</v>
      </c>
      <c r="AA3904">
        <v>4728300</v>
      </c>
      <c r="AB3904">
        <v>0</v>
      </c>
    </row>
    <row r="3905" spans="1:29" x14ac:dyDescent="0.25">
      <c r="A3905" t="s">
        <v>2686</v>
      </c>
      <c r="B3905" t="s">
        <v>2696</v>
      </c>
      <c r="C3905">
        <v>899999230</v>
      </c>
      <c r="D3905">
        <v>971116</v>
      </c>
      <c r="E3905" t="s">
        <v>2687</v>
      </c>
      <c r="F3905">
        <v>5213</v>
      </c>
      <c r="G3905">
        <v>2023</v>
      </c>
      <c r="H3905">
        <v>3</v>
      </c>
      <c r="I3905">
        <v>1000004755</v>
      </c>
      <c r="J3905">
        <v>0</v>
      </c>
      <c r="K3905">
        <v>33</v>
      </c>
      <c r="L3905" t="s">
        <v>4128</v>
      </c>
      <c r="M3905" t="s">
        <v>2689</v>
      </c>
      <c r="N3905" t="s">
        <v>2690</v>
      </c>
      <c r="O3905" s="55">
        <v>44774</v>
      </c>
      <c r="P3905" s="55">
        <v>45138</v>
      </c>
      <c r="Q3905" s="55">
        <v>45003</v>
      </c>
      <c r="R3905" s="55">
        <v>45069</v>
      </c>
      <c r="S3905" s="55">
        <v>45085</v>
      </c>
      <c r="T3905" t="s">
        <v>2691</v>
      </c>
      <c r="U3905">
        <v>30</v>
      </c>
      <c r="V3905" t="s">
        <v>4129</v>
      </c>
      <c r="W3905" t="s">
        <v>2693</v>
      </c>
      <c r="X3905" t="s">
        <v>2775</v>
      </c>
      <c r="Y3905">
        <v>150000</v>
      </c>
      <c r="Z3905">
        <v>119000</v>
      </c>
      <c r="AA3905">
        <v>150000</v>
      </c>
      <c r="AB3905">
        <v>0</v>
      </c>
    </row>
    <row r="3906" spans="1:29" x14ac:dyDescent="0.25">
      <c r="A3906" t="s">
        <v>2686</v>
      </c>
      <c r="B3906" t="s">
        <v>87</v>
      </c>
      <c r="C3906">
        <v>899999230</v>
      </c>
      <c r="D3906">
        <v>961114</v>
      </c>
      <c r="E3906" t="s">
        <v>3307</v>
      </c>
      <c r="F3906">
        <v>5227</v>
      </c>
      <c r="G3906">
        <v>2011</v>
      </c>
      <c r="H3906">
        <v>1</v>
      </c>
      <c r="I3906">
        <v>1000000398</v>
      </c>
      <c r="J3906">
        <v>0</v>
      </c>
      <c r="K3906">
        <v>33</v>
      </c>
      <c r="L3906" t="s">
        <v>3424</v>
      </c>
      <c r="M3906" t="s">
        <v>2689</v>
      </c>
      <c r="N3906" t="s">
        <v>2690</v>
      </c>
      <c r="O3906" s="55">
        <v>40380</v>
      </c>
      <c r="P3906" s="55">
        <v>40745</v>
      </c>
      <c r="Q3906" s="55">
        <v>40669</v>
      </c>
      <c r="R3906" s="55">
        <v>40697</v>
      </c>
      <c r="S3906" s="55">
        <v>40707</v>
      </c>
      <c r="T3906" t="s">
        <v>2764</v>
      </c>
      <c r="U3906">
        <v>30</v>
      </c>
      <c r="V3906" t="s">
        <v>6134</v>
      </c>
      <c r="W3906" t="s">
        <v>2693</v>
      </c>
      <c r="Y3906">
        <v>160120</v>
      </c>
      <c r="Z3906">
        <v>160120</v>
      </c>
      <c r="AA3906">
        <v>160120</v>
      </c>
      <c r="AB3906">
        <v>0</v>
      </c>
    </row>
    <row r="3907" spans="1:29" x14ac:dyDescent="0.25">
      <c r="A3907" t="s">
        <v>2686</v>
      </c>
      <c r="B3907" t="s">
        <v>87</v>
      </c>
      <c r="C3907">
        <v>899999230</v>
      </c>
      <c r="D3907">
        <v>961114</v>
      </c>
      <c r="E3907" t="s">
        <v>3307</v>
      </c>
      <c r="F3907">
        <v>5241</v>
      </c>
      <c r="G3907">
        <v>2011</v>
      </c>
      <c r="H3907">
        <v>2</v>
      </c>
      <c r="I3907">
        <v>1000000398</v>
      </c>
      <c r="J3907">
        <v>0</v>
      </c>
      <c r="K3907">
        <v>33</v>
      </c>
      <c r="L3907" t="s">
        <v>6135</v>
      </c>
      <c r="M3907" t="s">
        <v>2689</v>
      </c>
      <c r="N3907" t="s">
        <v>2690</v>
      </c>
      <c r="O3907" s="55">
        <v>40380</v>
      </c>
      <c r="P3907" s="55">
        <v>40745</v>
      </c>
      <c r="Q3907" s="55">
        <v>40664</v>
      </c>
      <c r="R3907" s="55">
        <v>40697</v>
      </c>
      <c r="S3907" s="55">
        <v>40708</v>
      </c>
      <c r="T3907" t="s">
        <v>2875</v>
      </c>
      <c r="U3907">
        <v>30</v>
      </c>
      <c r="V3907" t="s">
        <v>6136</v>
      </c>
      <c r="W3907" t="s">
        <v>2693</v>
      </c>
      <c r="Y3907">
        <v>61060</v>
      </c>
      <c r="Z3907">
        <v>61060</v>
      </c>
      <c r="AA3907">
        <v>61060</v>
      </c>
      <c r="AB3907">
        <v>0</v>
      </c>
    </row>
    <row r="3908" spans="1:29" x14ac:dyDescent="0.25">
      <c r="A3908" t="s">
        <v>2686</v>
      </c>
      <c r="B3908" t="s">
        <v>2730</v>
      </c>
      <c r="C3908">
        <v>899999230</v>
      </c>
      <c r="D3908">
        <v>91968</v>
      </c>
      <c r="F3908">
        <v>5263</v>
      </c>
      <c r="G3908">
        <v>2014</v>
      </c>
      <c r="H3908">
        <v>1</v>
      </c>
      <c r="I3908">
        <v>1000000920</v>
      </c>
      <c r="J3908">
        <v>0</v>
      </c>
      <c r="K3908">
        <v>33</v>
      </c>
      <c r="L3908" t="s">
        <v>2790</v>
      </c>
      <c r="M3908" t="s">
        <v>2689</v>
      </c>
      <c r="N3908" t="s">
        <v>2690</v>
      </c>
      <c r="O3908" s="55">
        <v>41476</v>
      </c>
      <c r="P3908" s="55">
        <v>41841</v>
      </c>
      <c r="Q3908" s="55">
        <v>41698</v>
      </c>
      <c r="R3908" s="55">
        <v>41709</v>
      </c>
      <c r="S3908" s="55">
        <v>41715</v>
      </c>
      <c r="T3908" t="s">
        <v>2691</v>
      </c>
      <c r="U3908">
        <v>30</v>
      </c>
      <c r="V3908" t="s">
        <v>4133</v>
      </c>
      <c r="W3908" t="s">
        <v>2693</v>
      </c>
      <c r="Y3908">
        <v>658100</v>
      </c>
      <c r="Z3908">
        <v>658100</v>
      </c>
      <c r="AA3908">
        <v>658100</v>
      </c>
      <c r="AB3908">
        <v>0</v>
      </c>
    </row>
    <row r="3909" spans="1:29" x14ac:dyDescent="0.25">
      <c r="A3909" t="s">
        <v>2686</v>
      </c>
      <c r="B3909" t="s">
        <v>87</v>
      </c>
      <c r="C3909">
        <v>899999230</v>
      </c>
      <c r="D3909">
        <v>961114</v>
      </c>
      <c r="E3909" t="s">
        <v>3307</v>
      </c>
      <c r="F3909">
        <v>5280</v>
      </c>
      <c r="G3909">
        <v>2026</v>
      </c>
      <c r="H3909">
        <v>1</v>
      </c>
      <c r="I3909">
        <v>1000005774</v>
      </c>
      <c r="J3909">
        <v>0</v>
      </c>
      <c r="K3909">
        <v>21</v>
      </c>
      <c r="L3909" t="s">
        <v>2847</v>
      </c>
      <c r="M3909" t="s">
        <v>2689</v>
      </c>
      <c r="N3909" t="s">
        <v>2690</v>
      </c>
      <c r="O3909" s="55">
        <v>46050</v>
      </c>
      <c r="P3909" s="55">
        <v>46414</v>
      </c>
      <c r="Q3909" s="55">
        <v>46084</v>
      </c>
      <c r="R3909" s="55">
        <v>46113</v>
      </c>
      <c r="S3909" s="55">
        <v>46118</v>
      </c>
      <c r="T3909" t="s">
        <v>2691</v>
      </c>
      <c r="U3909">
        <v>30</v>
      </c>
      <c r="V3909" t="s">
        <v>6137</v>
      </c>
      <c r="W3909" t="s">
        <v>2893</v>
      </c>
      <c r="Y3909">
        <v>640536</v>
      </c>
      <c r="Z3909">
        <v>0</v>
      </c>
      <c r="AA3909">
        <v>640536</v>
      </c>
      <c r="AB3909">
        <v>640536</v>
      </c>
      <c r="AC3909" s="55">
        <v>46173</v>
      </c>
    </row>
    <row r="3910" spans="1:29" x14ac:dyDescent="0.25">
      <c r="A3910" t="s">
        <v>2686</v>
      </c>
      <c r="B3910" t="s">
        <v>87</v>
      </c>
      <c r="C3910">
        <v>899999230</v>
      </c>
      <c r="D3910">
        <v>961114</v>
      </c>
      <c r="E3910" t="s">
        <v>3307</v>
      </c>
      <c r="F3910">
        <v>5281</v>
      </c>
      <c r="G3910">
        <v>2026</v>
      </c>
      <c r="H3910">
        <v>1</v>
      </c>
      <c r="I3910">
        <v>1000005774</v>
      </c>
      <c r="J3910">
        <v>0</v>
      </c>
      <c r="K3910">
        <v>21</v>
      </c>
      <c r="L3910" t="s">
        <v>3064</v>
      </c>
      <c r="M3910" t="s">
        <v>2689</v>
      </c>
      <c r="N3910" t="s">
        <v>2690</v>
      </c>
      <c r="O3910" s="55">
        <v>46050</v>
      </c>
      <c r="P3910" s="55">
        <v>46414</v>
      </c>
      <c r="Q3910" s="55">
        <v>46099</v>
      </c>
      <c r="R3910" s="55">
        <v>46113</v>
      </c>
      <c r="S3910" s="55">
        <v>46118</v>
      </c>
      <c r="T3910" t="s">
        <v>2738</v>
      </c>
      <c r="U3910">
        <v>30</v>
      </c>
      <c r="V3910" t="s">
        <v>6138</v>
      </c>
      <c r="W3910" t="s">
        <v>2693</v>
      </c>
      <c r="Y3910">
        <v>274736</v>
      </c>
      <c r="Z3910">
        <v>274736</v>
      </c>
      <c r="AA3910">
        <v>274736</v>
      </c>
      <c r="AB3910">
        <v>0</v>
      </c>
    </row>
    <row r="3911" spans="1:29" x14ac:dyDescent="0.25">
      <c r="A3911" t="s">
        <v>2686</v>
      </c>
      <c r="B3911" t="s">
        <v>87</v>
      </c>
      <c r="C3911">
        <v>899999230</v>
      </c>
      <c r="D3911">
        <v>971116</v>
      </c>
      <c r="E3911" t="s">
        <v>2687</v>
      </c>
      <c r="F3911">
        <v>5289</v>
      </c>
      <c r="G3911">
        <v>2015</v>
      </c>
      <c r="H3911">
        <v>4</v>
      </c>
      <c r="I3911">
        <v>1000001079</v>
      </c>
      <c r="J3911">
        <v>0</v>
      </c>
      <c r="K3911">
        <v>33</v>
      </c>
      <c r="L3911" t="s">
        <v>2790</v>
      </c>
      <c r="M3911" t="s">
        <v>2689</v>
      </c>
      <c r="N3911" t="s">
        <v>2690</v>
      </c>
      <c r="O3911" s="55">
        <v>41841</v>
      </c>
      <c r="P3911" s="55">
        <v>42206</v>
      </c>
      <c r="Q3911" s="55">
        <v>42088</v>
      </c>
      <c r="R3911" s="55">
        <v>42249</v>
      </c>
      <c r="S3911" s="55">
        <v>42250</v>
      </c>
      <c r="T3911" t="s">
        <v>2691</v>
      </c>
      <c r="U3911">
        <v>30</v>
      </c>
      <c r="V3911" t="s">
        <v>3894</v>
      </c>
      <c r="W3911" t="s">
        <v>2693</v>
      </c>
      <c r="Y3911">
        <v>94200</v>
      </c>
      <c r="Z3911">
        <v>94050</v>
      </c>
      <c r="AA3911">
        <v>94200</v>
      </c>
      <c r="AB3911">
        <v>0</v>
      </c>
    </row>
    <row r="3912" spans="1:29" x14ac:dyDescent="0.25">
      <c r="A3912" t="s">
        <v>2686</v>
      </c>
      <c r="B3912" t="s">
        <v>87</v>
      </c>
      <c r="C3912">
        <v>899999230</v>
      </c>
      <c r="D3912">
        <v>971116</v>
      </c>
      <c r="E3912" t="s">
        <v>2687</v>
      </c>
      <c r="F3912">
        <v>5295</v>
      </c>
      <c r="G3912">
        <v>2019</v>
      </c>
      <c r="H3912">
        <v>3</v>
      </c>
      <c r="I3912">
        <v>1000002115</v>
      </c>
      <c r="J3912">
        <v>14</v>
      </c>
      <c r="K3912">
        <v>33</v>
      </c>
      <c r="L3912" t="s">
        <v>2834</v>
      </c>
      <c r="M3912" t="s">
        <v>2689</v>
      </c>
      <c r="N3912" t="s">
        <v>2690</v>
      </c>
      <c r="O3912" s="55">
        <v>43487</v>
      </c>
      <c r="P3912" s="55">
        <v>43533</v>
      </c>
      <c r="Q3912" s="55">
        <v>43531</v>
      </c>
      <c r="R3912" s="55">
        <v>43629</v>
      </c>
      <c r="S3912" s="55">
        <v>43642</v>
      </c>
      <c r="T3912" t="s">
        <v>2738</v>
      </c>
      <c r="U3912">
        <v>30</v>
      </c>
      <c r="V3912" t="s">
        <v>4136</v>
      </c>
      <c r="W3912" t="s">
        <v>2693</v>
      </c>
      <c r="Y3912">
        <v>152800</v>
      </c>
      <c r="Z3912">
        <v>152800</v>
      </c>
      <c r="AA3912">
        <v>152800</v>
      </c>
      <c r="AB3912">
        <v>0</v>
      </c>
    </row>
    <row r="3913" spans="1:29" x14ac:dyDescent="0.25">
      <c r="A3913" t="s">
        <v>2686</v>
      </c>
      <c r="B3913" t="s">
        <v>2696</v>
      </c>
      <c r="C3913">
        <v>899999230</v>
      </c>
      <c r="D3913">
        <v>971116</v>
      </c>
      <c r="E3913" t="s">
        <v>2687</v>
      </c>
      <c r="F3913">
        <v>5314</v>
      </c>
      <c r="G3913">
        <v>2023</v>
      </c>
      <c r="H3913">
        <v>2</v>
      </c>
      <c r="I3913">
        <v>1000004755</v>
      </c>
      <c r="J3913">
        <v>0</v>
      </c>
      <c r="K3913">
        <v>33</v>
      </c>
      <c r="L3913" t="s">
        <v>3213</v>
      </c>
      <c r="M3913" t="s">
        <v>2689</v>
      </c>
      <c r="N3913" t="s">
        <v>2690</v>
      </c>
      <c r="O3913" s="55">
        <v>44774</v>
      </c>
      <c r="P3913" s="55">
        <v>45138</v>
      </c>
      <c r="Q3913" s="55">
        <v>45000</v>
      </c>
      <c r="R3913" s="55">
        <v>45044</v>
      </c>
      <c r="S3913" s="55">
        <v>45057</v>
      </c>
      <c r="T3913" t="s">
        <v>2691</v>
      </c>
      <c r="U3913">
        <v>30</v>
      </c>
      <c r="V3913" t="s">
        <v>6139</v>
      </c>
      <c r="W3913" t="s">
        <v>2693</v>
      </c>
      <c r="Y3913">
        <v>226400</v>
      </c>
      <c r="Z3913">
        <v>226400</v>
      </c>
      <c r="AA3913">
        <v>226400</v>
      </c>
      <c r="AB3913">
        <v>0</v>
      </c>
    </row>
    <row r="3914" spans="1:29" x14ac:dyDescent="0.25">
      <c r="A3914" t="s">
        <v>2686</v>
      </c>
      <c r="B3914" t="s">
        <v>87</v>
      </c>
      <c r="C3914">
        <v>899999230</v>
      </c>
      <c r="D3914">
        <v>971116</v>
      </c>
      <c r="E3914" t="s">
        <v>2687</v>
      </c>
      <c r="F3914">
        <v>5380</v>
      </c>
      <c r="G3914">
        <v>2015</v>
      </c>
      <c r="H3914">
        <v>2</v>
      </c>
      <c r="I3914">
        <v>1000001079</v>
      </c>
      <c r="J3914">
        <v>0</v>
      </c>
      <c r="K3914">
        <v>33</v>
      </c>
      <c r="L3914" t="s">
        <v>2823</v>
      </c>
      <c r="M3914" t="s">
        <v>2689</v>
      </c>
      <c r="N3914" t="s">
        <v>2690</v>
      </c>
      <c r="O3914" s="55">
        <v>41841</v>
      </c>
      <c r="P3914" s="55">
        <v>42206</v>
      </c>
      <c r="Q3914" s="55">
        <v>42076</v>
      </c>
      <c r="R3914" s="55">
        <v>42131</v>
      </c>
      <c r="S3914" s="55">
        <v>42136</v>
      </c>
      <c r="T3914" t="s">
        <v>2691</v>
      </c>
      <c r="U3914">
        <v>30</v>
      </c>
      <c r="V3914" t="s">
        <v>3346</v>
      </c>
      <c r="W3914" t="s">
        <v>2693</v>
      </c>
      <c r="Y3914">
        <v>103950</v>
      </c>
      <c r="Z3914">
        <v>103950</v>
      </c>
      <c r="AA3914">
        <v>103950</v>
      </c>
      <c r="AB3914">
        <v>0</v>
      </c>
    </row>
    <row r="3915" spans="1:29" x14ac:dyDescent="0.25">
      <c r="A3915" t="s">
        <v>2686</v>
      </c>
      <c r="B3915" t="s">
        <v>87</v>
      </c>
      <c r="C3915">
        <v>899999230</v>
      </c>
      <c r="D3915">
        <v>961114</v>
      </c>
      <c r="E3915" t="s">
        <v>3307</v>
      </c>
      <c r="F3915">
        <v>5417</v>
      </c>
      <c r="G3915">
        <v>2011</v>
      </c>
      <c r="H3915">
        <v>2</v>
      </c>
      <c r="I3915">
        <v>1000000398</v>
      </c>
      <c r="J3915">
        <v>0</v>
      </c>
      <c r="K3915">
        <v>33</v>
      </c>
      <c r="L3915" t="s">
        <v>3331</v>
      </c>
      <c r="M3915" t="s">
        <v>2689</v>
      </c>
      <c r="N3915" t="s">
        <v>2690</v>
      </c>
      <c r="O3915" s="55">
        <v>40380</v>
      </c>
      <c r="P3915" s="55">
        <v>40745</v>
      </c>
      <c r="Q3915" s="55">
        <v>40687</v>
      </c>
      <c r="R3915" s="55">
        <v>40738</v>
      </c>
      <c r="S3915" s="55">
        <v>40743</v>
      </c>
      <c r="T3915" t="s">
        <v>2764</v>
      </c>
      <c r="U3915">
        <v>30</v>
      </c>
      <c r="V3915" t="s">
        <v>4146</v>
      </c>
      <c r="W3915" t="s">
        <v>2693</v>
      </c>
      <c r="Y3915">
        <v>147200</v>
      </c>
      <c r="Z3915">
        <v>80650</v>
      </c>
      <c r="AA3915">
        <v>147200</v>
      </c>
      <c r="AB3915">
        <v>0</v>
      </c>
    </row>
    <row r="3916" spans="1:29" x14ac:dyDescent="0.25">
      <c r="A3916" t="s">
        <v>2686</v>
      </c>
      <c r="B3916" t="s">
        <v>87</v>
      </c>
      <c r="C3916">
        <v>899999230</v>
      </c>
      <c r="D3916">
        <v>961114</v>
      </c>
      <c r="E3916" t="s">
        <v>3307</v>
      </c>
      <c r="F3916">
        <v>5452</v>
      </c>
      <c r="G3916">
        <v>2011</v>
      </c>
      <c r="H3916">
        <v>1</v>
      </c>
      <c r="I3916">
        <v>1000000398</v>
      </c>
      <c r="J3916">
        <v>0</v>
      </c>
      <c r="K3916">
        <v>33</v>
      </c>
      <c r="L3916" t="s">
        <v>3455</v>
      </c>
      <c r="M3916" t="s">
        <v>2689</v>
      </c>
      <c r="N3916" t="s">
        <v>2690</v>
      </c>
      <c r="O3916" s="55">
        <v>40380</v>
      </c>
      <c r="P3916" s="55">
        <v>40745</v>
      </c>
      <c r="Q3916" s="55">
        <v>40686</v>
      </c>
      <c r="R3916" s="55">
        <v>40707</v>
      </c>
      <c r="S3916" s="55">
        <v>40710</v>
      </c>
      <c r="T3916" t="s">
        <v>2773</v>
      </c>
      <c r="U3916">
        <v>30</v>
      </c>
      <c r="V3916" t="s">
        <v>6140</v>
      </c>
      <c r="W3916" t="s">
        <v>2693</v>
      </c>
      <c r="Y3916">
        <v>123900</v>
      </c>
      <c r="Z3916">
        <v>123900</v>
      </c>
      <c r="AA3916">
        <v>123900</v>
      </c>
      <c r="AB3916">
        <v>0</v>
      </c>
    </row>
    <row r="3917" spans="1:29" x14ac:dyDescent="0.25">
      <c r="A3917" t="s">
        <v>2686</v>
      </c>
      <c r="B3917" t="s">
        <v>87</v>
      </c>
      <c r="C3917">
        <v>899999230</v>
      </c>
      <c r="D3917">
        <v>971116</v>
      </c>
      <c r="E3917" t="s">
        <v>2687</v>
      </c>
      <c r="F3917">
        <v>5452</v>
      </c>
      <c r="G3917">
        <v>2018</v>
      </c>
      <c r="H3917">
        <v>2</v>
      </c>
      <c r="I3917">
        <v>1000002115</v>
      </c>
      <c r="J3917">
        <v>1</v>
      </c>
      <c r="K3917">
        <v>33</v>
      </c>
      <c r="L3917" t="s">
        <v>4159</v>
      </c>
      <c r="M3917" t="s">
        <v>2689</v>
      </c>
      <c r="N3917" t="s">
        <v>2690</v>
      </c>
      <c r="O3917" s="55">
        <v>43121</v>
      </c>
      <c r="P3917" s="55">
        <v>43302</v>
      </c>
      <c r="Q3917" s="55">
        <v>43171</v>
      </c>
      <c r="R3917" s="55">
        <v>43216</v>
      </c>
      <c r="S3917" s="55">
        <v>43220</v>
      </c>
      <c r="T3917" t="s">
        <v>2691</v>
      </c>
      <c r="U3917">
        <v>30</v>
      </c>
      <c r="V3917" t="s">
        <v>4160</v>
      </c>
      <c r="W3917" t="s">
        <v>2693</v>
      </c>
      <c r="Y3917">
        <v>40500</v>
      </c>
      <c r="Z3917">
        <v>40500</v>
      </c>
      <c r="AA3917">
        <v>40500</v>
      </c>
      <c r="AB3917">
        <v>0</v>
      </c>
    </row>
    <row r="3918" spans="1:29" x14ac:dyDescent="0.25">
      <c r="A3918" t="s">
        <v>2686</v>
      </c>
      <c r="B3918" t="s">
        <v>87</v>
      </c>
      <c r="C3918">
        <v>899999230</v>
      </c>
      <c r="D3918">
        <v>961114</v>
      </c>
      <c r="E3918" t="s">
        <v>3307</v>
      </c>
      <c r="F3918">
        <v>5452</v>
      </c>
      <c r="G3918">
        <v>2026</v>
      </c>
      <c r="H3918">
        <v>1</v>
      </c>
      <c r="I3918">
        <v>1000005774</v>
      </c>
      <c r="J3918">
        <v>0</v>
      </c>
      <c r="K3918">
        <v>21</v>
      </c>
      <c r="L3918" t="s">
        <v>6141</v>
      </c>
      <c r="M3918" t="s">
        <v>2689</v>
      </c>
      <c r="N3918" t="s">
        <v>2690</v>
      </c>
      <c r="O3918" s="55">
        <v>46050</v>
      </c>
      <c r="P3918" s="55">
        <v>46414</v>
      </c>
      <c r="Q3918" s="55">
        <v>46101</v>
      </c>
      <c r="R3918" s="55">
        <v>46119</v>
      </c>
      <c r="S3918" s="55">
        <v>46119</v>
      </c>
      <c r="T3918" t="s">
        <v>2691</v>
      </c>
      <c r="U3918">
        <v>30</v>
      </c>
      <c r="V3918" t="s">
        <v>6142</v>
      </c>
      <c r="W3918" t="s">
        <v>2693</v>
      </c>
      <c r="Y3918">
        <v>137368</v>
      </c>
      <c r="Z3918">
        <v>137368</v>
      </c>
      <c r="AA3918">
        <v>137368</v>
      </c>
      <c r="AB3918">
        <v>0</v>
      </c>
    </row>
    <row r="3919" spans="1:29" x14ac:dyDescent="0.25">
      <c r="A3919" t="s">
        <v>2686</v>
      </c>
      <c r="B3919" t="s">
        <v>87</v>
      </c>
      <c r="C3919">
        <v>899999230</v>
      </c>
      <c r="D3919">
        <v>961114</v>
      </c>
      <c r="E3919" t="s">
        <v>3307</v>
      </c>
      <c r="F3919">
        <v>5453</v>
      </c>
      <c r="G3919">
        <v>2011</v>
      </c>
      <c r="H3919">
        <v>1</v>
      </c>
      <c r="I3919">
        <v>1000000398</v>
      </c>
      <c r="J3919">
        <v>0</v>
      </c>
      <c r="K3919">
        <v>33</v>
      </c>
      <c r="L3919" t="s">
        <v>3039</v>
      </c>
      <c r="M3919" t="s">
        <v>2689</v>
      </c>
      <c r="N3919" t="s">
        <v>2690</v>
      </c>
      <c r="O3919" s="55">
        <v>40380</v>
      </c>
      <c r="P3919" s="55">
        <v>40745</v>
      </c>
      <c r="Q3919" s="55">
        <v>40679</v>
      </c>
      <c r="R3919" s="55">
        <v>40707</v>
      </c>
      <c r="S3919" s="55">
        <v>40710</v>
      </c>
      <c r="T3919" t="s">
        <v>2691</v>
      </c>
      <c r="U3919">
        <v>30</v>
      </c>
      <c r="V3919" t="s">
        <v>6143</v>
      </c>
      <c r="W3919" t="s">
        <v>2693</v>
      </c>
      <c r="Y3919">
        <v>61100</v>
      </c>
      <c r="Z3919">
        <v>61100</v>
      </c>
      <c r="AA3919">
        <v>61100</v>
      </c>
      <c r="AB3919">
        <v>0</v>
      </c>
    </row>
    <row r="3920" spans="1:29" x14ac:dyDescent="0.25">
      <c r="A3920" t="s">
        <v>2686</v>
      </c>
      <c r="B3920" t="s">
        <v>87</v>
      </c>
      <c r="C3920">
        <v>899999230</v>
      </c>
      <c r="D3920">
        <v>971116</v>
      </c>
      <c r="E3920" t="s">
        <v>2687</v>
      </c>
      <c r="F3920">
        <v>5462</v>
      </c>
      <c r="G3920">
        <v>2015</v>
      </c>
      <c r="H3920">
        <v>1</v>
      </c>
      <c r="I3920">
        <v>1000001079</v>
      </c>
      <c r="J3920">
        <v>0</v>
      </c>
      <c r="K3920">
        <v>33</v>
      </c>
      <c r="L3920" t="s">
        <v>6144</v>
      </c>
      <c r="M3920" t="s">
        <v>2689</v>
      </c>
      <c r="N3920" t="s">
        <v>2690</v>
      </c>
      <c r="O3920" s="55">
        <v>41841</v>
      </c>
      <c r="P3920" s="55">
        <v>42206</v>
      </c>
      <c r="Q3920" s="55">
        <v>42087</v>
      </c>
      <c r="R3920" s="55">
        <v>42101</v>
      </c>
      <c r="S3920" s="55">
        <v>42102</v>
      </c>
      <c r="T3920" t="s">
        <v>2691</v>
      </c>
      <c r="U3920">
        <v>30</v>
      </c>
      <c r="V3920" t="s">
        <v>6145</v>
      </c>
      <c r="W3920" t="s">
        <v>2693</v>
      </c>
      <c r="Y3920">
        <v>78000</v>
      </c>
      <c r="Z3920">
        <v>77985</v>
      </c>
      <c r="AA3920">
        <v>78000</v>
      </c>
      <c r="AB3920">
        <v>0</v>
      </c>
    </row>
    <row r="3921" spans="1:29" x14ac:dyDescent="0.25">
      <c r="A3921" t="s">
        <v>2686</v>
      </c>
      <c r="B3921" t="s">
        <v>2696</v>
      </c>
      <c r="C3921">
        <v>899999230</v>
      </c>
      <c r="D3921">
        <v>971116</v>
      </c>
      <c r="E3921" t="s">
        <v>2687</v>
      </c>
      <c r="F3921">
        <v>5465</v>
      </c>
      <c r="G3921">
        <v>2023</v>
      </c>
      <c r="H3921">
        <v>3</v>
      </c>
      <c r="I3921">
        <v>1000004755</v>
      </c>
      <c r="J3921">
        <v>0</v>
      </c>
      <c r="K3921">
        <v>33</v>
      </c>
      <c r="L3921" t="s">
        <v>2843</v>
      </c>
      <c r="M3921" t="s">
        <v>2689</v>
      </c>
      <c r="N3921" t="s">
        <v>2690</v>
      </c>
      <c r="O3921" s="55">
        <v>44774</v>
      </c>
      <c r="P3921" s="55">
        <v>45138</v>
      </c>
      <c r="Q3921" s="55">
        <v>45002</v>
      </c>
      <c r="R3921" s="55">
        <v>45100</v>
      </c>
      <c r="S3921" s="55">
        <v>45112</v>
      </c>
      <c r="T3921" t="s">
        <v>2691</v>
      </c>
      <c r="U3921">
        <v>30</v>
      </c>
      <c r="V3921" t="s">
        <v>174</v>
      </c>
      <c r="W3921" t="s">
        <v>2693</v>
      </c>
      <c r="Y3921">
        <v>58872</v>
      </c>
      <c r="Z3921">
        <v>58872</v>
      </c>
      <c r="AA3921">
        <v>58872</v>
      </c>
      <c r="AB3921">
        <v>0</v>
      </c>
    </row>
    <row r="3922" spans="1:29" x14ac:dyDescent="0.25">
      <c r="A3922" t="s">
        <v>2686</v>
      </c>
      <c r="B3922" t="s">
        <v>87</v>
      </c>
      <c r="C3922">
        <v>899999230</v>
      </c>
      <c r="D3922">
        <v>961114</v>
      </c>
      <c r="E3922" t="s">
        <v>3307</v>
      </c>
      <c r="F3922">
        <v>5466</v>
      </c>
      <c r="G3922">
        <v>2011</v>
      </c>
      <c r="H3922">
        <v>2</v>
      </c>
      <c r="I3922">
        <v>1000000398</v>
      </c>
      <c r="J3922">
        <v>0</v>
      </c>
      <c r="K3922">
        <v>33</v>
      </c>
      <c r="L3922" t="s">
        <v>3331</v>
      </c>
      <c r="M3922" t="s">
        <v>2689</v>
      </c>
      <c r="N3922" t="s">
        <v>2690</v>
      </c>
      <c r="O3922" s="55">
        <v>40380</v>
      </c>
      <c r="P3922" s="55">
        <v>40745</v>
      </c>
      <c r="Q3922" s="55">
        <v>40686</v>
      </c>
      <c r="R3922" s="55">
        <v>40746</v>
      </c>
      <c r="S3922" s="55">
        <v>40750</v>
      </c>
      <c r="T3922" t="s">
        <v>2773</v>
      </c>
      <c r="U3922">
        <v>30</v>
      </c>
      <c r="V3922" t="s">
        <v>6146</v>
      </c>
      <c r="W3922" t="s">
        <v>2693</v>
      </c>
      <c r="Y3922">
        <v>92000</v>
      </c>
      <c r="Z3922">
        <v>92000</v>
      </c>
      <c r="AA3922">
        <v>92000</v>
      </c>
      <c r="AB3922">
        <v>0</v>
      </c>
    </row>
    <row r="3923" spans="1:29" x14ac:dyDescent="0.25">
      <c r="A3923" t="s">
        <v>2686</v>
      </c>
      <c r="B3923" t="s">
        <v>87</v>
      </c>
      <c r="C3923">
        <v>899999230</v>
      </c>
      <c r="D3923">
        <v>971116</v>
      </c>
      <c r="E3923" t="s">
        <v>2687</v>
      </c>
      <c r="F3923">
        <v>5477</v>
      </c>
      <c r="G3923">
        <v>2015</v>
      </c>
      <c r="H3923">
        <v>1</v>
      </c>
      <c r="I3923">
        <v>1000001079</v>
      </c>
      <c r="J3923">
        <v>0</v>
      </c>
      <c r="K3923">
        <v>33</v>
      </c>
      <c r="L3923" t="s">
        <v>3545</v>
      </c>
      <c r="M3923" t="s">
        <v>2689</v>
      </c>
      <c r="N3923" t="s">
        <v>2690</v>
      </c>
      <c r="O3923" s="55">
        <v>41841</v>
      </c>
      <c r="P3923" s="55">
        <v>42206</v>
      </c>
      <c r="Q3923" s="55">
        <v>42081</v>
      </c>
      <c r="R3923" s="55">
        <v>42101</v>
      </c>
      <c r="S3923" s="55">
        <v>42102</v>
      </c>
      <c r="T3923" t="s">
        <v>2691</v>
      </c>
      <c r="U3923">
        <v>30</v>
      </c>
      <c r="V3923" t="s">
        <v>6147</v>
      </c>
      <c r="W3923" t="s">
        <v>2693</v>
      </c>
      <c r="Y3923">
        <v>299800</v>
      </c>
      <c r="Z3923">
        <v>299785</v>
      </c>
      <c r="AA3923">
        <v>299800</v>
      </c>
      <c r="AB3923">
        <v>0</v>
      </c>
    </row>
    <row r="3924" spans="1:29" x14ac:dyDescent="0.25">
      <c r="A3924" t="s">
        <v>2686</v>
      </c>
      <c r="B3924" t="s">
        <v>87</v>
      </c>
      <c r="C3924">
        <v>899999230</v>
      </c>
      <c r="D3924">
        <v>971116</v>
      </c>
      <c r="E3924" t="s">
        <v>2687</v>
      </c>
      <c r="F3924">
        <v>5483</v>
      </c>
      <c r="G3924">
        <v>2018</v>
      </c>
      <c r="H3924">
        <v>3</v>
      </c>
      <c r="I3924">
        <v>1000002115</v>
      </c>
      <c r="J3924">
        <v>1</v>
      </c>
      <c r="K3924">
        <v>33</v>
      </c>
      <c r="L3924" t="s">
        <v>2938</v>
      </c>
      <c r="M3924" t="s">
        <v>2689</v>
      </c>
      <c r="N3924" t="s">
        <v>2690</v>
      </c>
      <c r="O3924" s="55">
        <v>43121</v>
      </c>
      <c r="P3924" s="55">
        <v>43302</v>
      </c>
      <c r="Q3924" s="55">
        <v>43168</v>
      </c>
      <c r="R3924" s="55">
        <v>43286</v>
      </c>
      <c r="S3924" s="55">
        <v>43297</v>
      </c>
      <c r="T3924" t="s">
        <v>2738</v>
      </c>
      <c r="U3924">
        <v>30</v>
      </c>
      <c r="V3924" t="s">
        <v>4162</v>
      </c>
      <c r="W3924" t="s">
        <v>2693</v>
      </c>
      <c r="Y3924">
        <v>108000</v>
      </c>
      <c r="Z3924">
        <v>108000</v>
      </c>
      <c r="AA3924">
        <v>108000</v>
      </c>
      <c r="AB3924">
        <v>0</v>
      </c>
    </row>
    <row r="3925" spans="1:29" x14ac:dyDescent="0.25">
      <c r="A3925" t="s">
        <v>2686</v>
      </c>
      <c r="B3925" t="s">
        <v>2730</v>
      </c>
      <c r="C3925">
        <v>899999230</v>
      </c>
      <c r="D3925">
        <v>971116</v>
      </c>
      <c r="E3925" t="s">
        <v>2687</v>
      </c>
      <c r="F3925">
        <v>5488</v>
      </c>
      <c r="G3925">
        <v>2016</v>
      </c>
      <c r="H3925">
        <v>1</v>
      </c>
      <c r="I3925">
        <v>1000001288</v>
      </c>
      <c r="J3925">
        <v>8</v>
      </c>
      <c r="K3925">
        <v>33</v>
      </c>
      <c r="L3925" t="s">
        <v>4854</v>
      </c>
      <c r="M3925" t="s">
        <v>2689</v>
      </c>
      <c r="N3925" t="s">
        <v>2690</v>
      </c>
      <c r="O3925" s="55">
        <v>42390</v>
      </c>
      <c r="P3925" s="55">
        <v>42572</v>
      </c>
      <c r="Q3925" s="55">
        <v>42444</v>
      </c>
      <c r="R3925" s="55">
        <v>42467</v>
      </c>
      <c r="S3925" s="55">
        <v>42472</v>
      </c>
      <c r="T3925" t="s">
        <v>2691</v>
      </c>
      <c r="U3925">
        <v>30</v>
      </c>
      <c r="V3925" t="s">
        <v>3587</v>
      </c>
      <c r="W3925" t="s">
        <v>2693</v>
      </c>
      <c r="Y3925">
        <v>252885</v>
      </c>
      <c r="Z3925">
        <v>241970</v>
      </c>
      <c r="AA3925">
        <v>252885</v>
      </c>
      <c r="AB3925">
        <v>0</v>
      </c>
    </row>
    <row r="3926" spans="1:29" x14ac:dyDescent="0.25">
      <c r="A3926" t="s">
        <v>2686</v>
      </c>
      <c r="B3926" t="s">
        <v>2696</v>
      </c>
      <c r="C3926">
        <v>899999230</v>
      </c>
      <c r="D3926">
        <v>971116</v>
      </c>
      <c r="E3926" t="s">
        <v>2687</v>
      </c>
      <c r="F3926">
        <v>5496</v>
      </c>
      <c r="G3926">
        <v>2023</v>
      </c>
      <c r="H3926">
        <v>3</v>
      </c>
      <c r="I3926">
        <v>1000004755</v>
      </c>
      <c r="J3926">
        <v>0</v>
      </c>
      <c r="K3926">
        <v>33</v>
      </c>
      <c r="L3926" t="s">
        <v>3133</v>
      </c>
      <c r="M3926" t="s">
        <v>2689</v>
      </c>
      <c r="N3926" t="s">
        <v>2690</v>
      </c>
      <c r="O3926" s="55">
        <v>44774</v>
      </c>
      <c r="P3926" s="55">
        <v>45138</v>
      </c>
      <c r="Q3926" s="55">
        <v>45055</v>
      </c>
      <c r="R3926" s="55">
        <v>45119</v>
      </c>
      <c r="S3926" s="55">
        <v>45365</v>
      </c>
      <c r="T3926" t="s">
        <v>2691</v>
      </c>
      <c r="U3926">
        <v>30</v>
      </c>
      <c r="V3926" t="s">
        <v>4163</v>
      </c>
      <c r="W3926" t="s">
        <v>2693</v>
      </c>
      <c r="Y3926">
        <v>330000</v>
      </c>
      <c r="Z3926">
        <v>330000</v>
      </c>
      <c r="AA3926">
        <v>330000</v>
      </c>
      <c r="AB3926">
        <v>0</v>
      </c>
    </row>
    <row r="3927" spans="1:29" x14ac:dyDescent="0.25">
      <c r="A3927" t="s">
        <v>2686</v>
      </c>
      <c r="B3927" t="s">
        <v>87</v>
      </c>
      <c r="C3927">
        <v>899999230</v>
      </c>
      <c r="D3927">
        <v>971116</v>
      </c>
      <c r="E3927" t="s">
        <v>2687</v>
      </c>
      <c r="F3927">
        <v>5500</v>
      </c>
      <c r="G3927">
        <v>2018</v>
      </c>
      <c r="H3927">
        <v>1</v>
      </c>
      <c r="I3927">
        <v>1000002115</v>
      </c>
      <c r="J3927">
        <v>1</v>
      </c>
      <c r="K3927">
        <v>33</v>
      </c>
      <c r="L3927" t="s">
        <v>4155</v>
      </c>
      <c r="M3927" t="s">
        <v>2689</v>
      </c>
      <c r="N3927" t="s">
        <v>2690</v>
      </c>
      <c r="O3927" s="55">
        <v>43121</v>
      </c>
      <c r="P3927" s="55">
        <v>43302</v>
      </c>
      <c r="Q3927" s="55">
        <v>43172</v>
      </c>
      <c r="R3927" s="55">
        <v>43202</v>
      </c>
      <c r="S3927" s="55">
        <v>43209</v>
      </c>
      <c r="T3927" t="s">
        <v>2738</v>
      </c>
      <c r="U3927">
        <v>30</v>
      </c>
      <c r="V3927" t="s">
        <v>6148</v>
      </c>
      <c r="W3927" t="s">
        <v>2693</v>
      </c>
      <c r="Y3927">
        <v>128900</v>
      </c>
      <c r="Z3927">
        <v>128900</v>
      </c>
      <c r="AA3927">
        <v>128900</v>
      </c>
      <c r="AB3927">
        <v>0</v>
      </c>
    </row>
    <row r="3928" spans="1:29" x14ac:dyDescent="0.25">
      <c r="A3928" t="s">
        <v>2686</v>
      </c>
      <c r="B3928" t="s">
        <v>87</v>
      </c>
      <c r="C3928">
        <v>899999230</v>
      </c>
      <c r="D3928">
        <v>961114</v>
      </c>
      <c r="E3928" t="s">
        <v>3307</v>
      </c>
      <c r="F3928">
        <v>5503</v>
      </c>
      <c r="G3928">
        <v>2026</v>
      </c>
      <c r="H3928">
        <v>2</v>
      </c>
      <c r="I3928">
        <v>1000005774</v>
      </c>
      <c r="J3928">
        <v>0</v>
      </c>
      <c r="K3928">
        <v>21</v>
      </c>
      <c r="L3928" t="s">
        <v>4164</v>
      </c>
      <c r="M3928" t="s">
        <v>2689</v>
      </c>
      <c r="N3928" t="s">
        <v>2690</v>
      </c>
      <c r="O3928" s="55">
        <v>46050</v>
      </c>
      <c r="P3928" s="55">
        <v>46414</v>
      </c>
      <c r="Q3928" s="55">
        <v>46105</v>
      </c>
      <c r="R3928" s="55">
        <v>46125</v>
      </c>
      <c r="S3928" s="55">
        <v>46125</v>
      </c>
      <c r="T3928" t="s">
        <v>2691</v>
      </c>
      <c r="U3928">
        <v>30</v>
      </c>
      <c r="V3928" t="s">
        <v>4123</v>
      </c>
      <c r="W3928" t="s">
        <v>2980</v>
      </c>
      <c r="Y3928">
        <v>351000</v>
      </c>
      <c r="Z3928">
        <v>0</v>
      </c>
      <c r="AA3928">
        <v>351000</v>
      </c>
      <c r="AB3928">
        <v>351000</v>
      </c>
      <c r="AC3928" s="55">
        <v>46173</v>
      </c>
    </row>
    <row r="3929" spans="1:29" x14ac:dyDescent="0.25">
      <c r="A3929" t="s">
        <v>2686</v>
      </c>
      <c r="B3929" t="s">
        <v>87</v>
      </c>
      <c r="C3929">
        <v>899999230</v>
      </c>
      <c r="D3929">
        <v>961114</v>
      </c>
      <c r="E3929" t="s">
        <v>3307</v>
      </c>
      <c r="F3929">
        <v>5503</v>
      </c>
      <c r="G3929">
        <v>2026</v>
      </c>
      <c r="H3929">
        <v>4</v>
      </c>
      <c r="I3929">
        <v>1000005774</v>
      </c>
      <c r="J3929">
        <v>0</v>
      </c>
      <c r="K3929">
        <v>21</v>
      </c>
      <c r="L3929" t="s">
        <v>4164</v>
      </c>
      <c r="M3929" t="s">
        <v>2689</v>
      </c>
      <c r="N3929" t="s">
        <v>2690</v>
      </c>
      <c r="O3929" s="55">
        <v>46050</v>
      </c>
      <c r="P3929" s="55">
        <v>46414</v>
      </c>
      <c r="Q3929" s="55">
        <v>46105</v>
      </c>
      <c r="R3929" s="55">
        <v>46170</v>
      </c>
      <c r="S3929" s="55">
        <v>46174</v>
      </c>
      <c r="T3929" t="s">
        <v>2691</v>
      </c>
      <c r="U3929">
        <v>30</v>
      </c>
      <c r="V3929" t="s">
        <v>4123</v>
      </c>
      <c r="W3929" t="s">
        <v>3680</v>
      </c>
      <c r="Y3929">
        <v>69608</v>
      </c>
      <c r="Z3929">
        <v>0</v>
      </c>
      <c r="AA3929">
        <v>69608</v>
      </c>
      <c r="AB3929">
        <v>0</v>
      </c>
    </row>
    <row r="3930" spans="1:29" x14ac:dyDescent="0.25">
      <c r="A3930" t="s">
        <v>2686</v>
      </c>
      <c r="B3930" t="s">
        <v>2715</v>
      </c>
      <c r="C3930">
        <v>899999230</v>
      </c>
      <c r="D3930">
        <v>4013</v>
      </c>
      <c r="E3930" t="s">
        <v>2716</v>
      </c>
      <c r="F3930">
        <v>5547</v>
      </c>
      <c r="G3930">
        <v>2013</v>
      </c>
      <c r="H3930">
        <v>1</v>
      </c>
      <c r="I3930">
        <v>1000000732</v>
      </c>
      <c r="J3930">
        <v>0</v>
      </c>
      <c r="K3930">
        <v>33</v>
      </c>
      <c r="L3930" t="s">
        <v>3175</v>
      </c>
      <c r="M3930" t="s">
        <v>2689</v>
      </c>
      <c r="N3930" t="s">
        <v>2690</v>
      </c>
      <c r="O3930" s="55">
        <v>41111</v>
      </c>
      <c r="P3930" s="55">
        <v>41476</v>
      </c>
      <c r="Q3930" s="55">
        <v>41326</v>
      </c>
      <c r="R3930" s="55">
        <v>41369</v>
      </c>
      <c r="S3930" s="55">
        <v>41373</v>
      </c>
      <c r="T3930" t="s">
        <v>2691</v>
      </c>
      <c r="U3930">
        <v>30</v>
      </c>
      <c r="V3930" t="s">
        <v>6149</v>
      </c>
      <c r="W3930" t="s">
        <v>2693</v>
      </c>
      <c r="Y3930">
        <v>56000</v>
      </c>
      <c r="Z3930">
        <v>56000</v>
      </c>
      <c r="AA3930">
        <v>56000</v>
      </c>
      <c r="AB3930">
        <v>0</v>
      </c>
    </row>
    <row r="3931" spans="1:29" x14ac:dyDescent="0.25">
      <c r="A3931" t="s">
        <v>2686</v>
      </c>
      <c r="B3931" t="s">
        <v>2696</v>
      </c>
      <c r="C3931">
        <v>899999230</v>
      </c>
      <c r="D3931">
        <v>971116</v>
      </c>
      <c r="E3931" t="s">
        <v>2687</v>
      </c>
      <c r="F3931">
        <v>5549</v>
      </c>
      <c r="G3931">
        <v>2023</v>
      </c>
      <c r="H3931">
        <v>2</v>
      </c>
      <c r="I3931">
        <v>1000004755</v>
      </c>
      <c r="J3931">
        <v>0</v>
      </c>
      <c r="K3931">
        <v>33</v>
      </c>
      <c r="L3931" t="s">
        <v>4174</v>
      </c>
      <c r="M3931" t="s">
        <v>2689</v>
      </c>
      <c r="N3931" t="s">
        <v>2690</v>
      </c>
      <c r="O3931" s="55">
        <v>44774</v>
      </c>
      <c r="P3931" s="55">
        <v>45138</v>
      </c>
      <c r="Q3931" s="55">
        <v>45010</v>
      </c>
      <c r="R3931" s="55">
        <v>45075</v>
      </c>
      <c r="S3931" s="55">
        <v>45082</v>
      </c>
      <c r="T3931" t="s">
        <v>2691</v>
      </c>
      <c r="U3931">
        <v>30</v>
      </c>
      <c r="V3931" t="s">
        <v>4175</v>
      </c>
      <c r="W3931" t="s">
        <v>2693</v>
      </c>
      <c r="Y3931">
        <v>58900</v>
      </c>
      <c r="Z3931">
        <v>58900</v>
      </c>
      <c r="AA3931">
        <v>58900</v>
      </c>
      <c r="AB3931">
        <v>0</v>
      </c>
    </row>
    <row r="3932" spans="1:29" x14ac:dyDescent="0.25">
      <c r="A3932" t="s">
        <v>2686</v>
      </c>
      <c r="B3932" t="s">
        <v>87</v>
      </c>
      <c r="C3932">
        <v>899999230</v>
      </c>
      <c r="D3932">
        <v>961114</v>
      </c>
      <c r="E3932" t="s">
        <v>3307</v>
      </c>
      <c r="F3932">
        <v>5552</v>
      </c>
      <c r="G3932">
        <v>2026</v>
      </c>
      <c r="H3932">
        <v>2</v>
      </c>
      <c r="I3932">
        <v>1000005774</v>
      </c>
      <c r="J3932">
        <v>0</v>
      </c>
      <c r="K3932">
        <v>21</v>
      </c>
      <c r="L3932" t="s">
        <v>2804</v>
      </c>
      <c r="M3932" t="s">
        <v>2689</v>
      </c>
      <c r="N3932" t="s">
        <v>2690</v>
      </c>
      <c r="O3932" s="55">
        <v>46050</v>
      </c>
      <c r="P3932" s="55">
        <v>46414</v>
      </c>
      <c r="Q3932" s="55">
        <v>46105</v>
      </c>
      <c r="R3932" s="55">
        <v>46120</v>
      </c>
      <c r="S3932" s="55">
        <v>46120</v>
      </c>
      <c r="T3932" t="s">
        <v>2691</v>
      </c>
      <c r="U3932">
        <v>30</v>
      </c>
      <c r="V3932" t="s">
        <v>4179</v>
      </c>
      <c r="W3932" t="s">
        <v>2709</v>
      </c>
      <c r="X3932" t="s">
        <v>2758</v>
      </c>
      <c r="Y3932">
        <v>3817300</v>
      </c>
      <c r="Z3932">
        <v>0</v>
      </c>
      <c r="AA3932">
        <v>3817300</v>
      </c>
      <c r="AB3932">
        <v>0</v>
      </c>
    </row>
    <row r="3933" spans="1:29" x14ac:dyDescent="0.25">
      <c r="A3933" t="s">
        <v>2686</v>
      </c>
      <c r="B3933" t="s">
        <v>87</v>
      </c>
      <c r="C3933">
        <v>899999230</v>
      </c>
      <c r="D3933">
        <v>961114</v>
      </c>
      <c r="E3933" t="s">
        <v>3307</v>
      </c>
      <c r="F3933">
        <v>5552</v>
      </c>
      <c r="G3933">
        <v>2026</v>
      </c>
      <c r="H3933">
        <v>7</v>
      </c>
      <c r="I3933">
        <v>1000005774</v>
      </c>
      <c r="J3933">
        <v>0</v>
      </c>
      <c r="K3933">
        <v>21</v>
      </c>
      <c r="L3933" t="s">
        <v>2804</v>
      </c>
      <c r="M3933" t="s">
        <v>2689</v>
      </c>
      <c r="N3933" t="s">
        <v>2690</v>
      </c>
      <c r="O3933" s="55">
        <v>46050</v>
      </c>
      <c r="P3933" s="55">
        <v>46414</v>
      </c>
      <c r="Q3933" s="55">
        <v>46105</v>
      </c>
      <c r="R3933" s="55">
        <v>46174</v>
      </c>
      <c r="S3933" s="55">
        <v>46175</v>
      </c>
      <c r="T3933" t="s">
        <v>2691</v>
      </c>
      <c r="U3933">
        <v>30</v>
      </c>
      <c r="V3933" t="s">
        <v>4179</v>
      </c>
      <c r="W3933" t="s">
        <v>3349</v>
      </c>
      <c r="Y3933">
        <v>69608</v>
      </c>
      <c r="Z3933">
        <v>0</v>
      </c>
      <c r="AA3933">
        <v>69608</v>
      </c>
      <c r="AB3933">
        <v>0</v>
      </c>
    </row>
    <row r="3934" spans="1:29" x14ac:dyDescent="0.25">
      <c r="A3934" t="s">
        <v>2686</v>
      </c>
      <c r="B3934" t="s">
        <v>2715</v>
      </c>
      <c r="C3934">
        <v>899999230</v>
      </c>
      <c r="D3934">
        <v>4013</v>
      </c>
      <c r="E3934" t="s">
        <v>2716</v>
      </c>
      <c r="F3934">
        <v>5553</v>
      </c>
      <c r="G3934">
        <v>2013</v>
      </c>
      <c r="H3934">
        <v>1</v>
      </c>
      <c r="I3934">
        <v>1000000732</v>
      </c>
      <c r="J3934">
        <v>0</v>
      </c>
      <c r="K3934">
        <v>33</v>
      </c>
      <c r="L3934" t="s">
        <v>3066</v>
      </c>
      <c r="M3934" t="s">
        <v>2689</v>
      </c>
      <c r="N3934" t="s">
        <v>2690</v>
      </c>
      <c r="O3934" s="55">
        <v>41111</v>
      </c>
      <c r="P3934" s="55">
        <v>41476</v>
      </c>
      <c r="Q3934" s="55">
        <v>41327</v>
      </c>
      <c r="R3934" s="55">
        <v>41369</v>
      </c>
      <c r="S3934" s="55">
        <v>41373</v>
      </c>
      <c r="T3934" t="s">
        <v>2691</v>
      </c>
      <c r="U3934">
        <v>30</v>
      </c>
      <c r="V3934" t="s">
        <v>3073</v>
      </c>
      <c r="W3934" t="s">
        <v>2693</v>
      </c>
      <c r="Y3934">
        <v>63000</v>
      </c>
      <c r="Z3934">
        <v>63000</v>
      </c>
      <c r="AA3934">
        <v>63000</v>
      </c>
      <c r="AB3934">
        <v>0</v>
      </c>
    </row>
    <row r="3935" spans="1:29" x14ac:dyDescent="0.25">
      <c r="A3935" t="s">
        <v>2686</v>
      </c>
      <c r="B3935" t="s">
        <v>87</v>
      </c>
      <c r="C3935">
        <v>899999230</v>
      </c>
      <c r="D3935">
        <v>971116</v>
      </c>
      <c r="E3935" t="s">
        <v>2687</v>
      </c>
      <c r="F3935">
        <v>5568</v>
      </c>
      <c r="G3935">
        <v>2017</v>
      </c>
      <c r="H3935">
        <v>2</v>
      </c>
      <c r="I3935">
        <v>1000001587</v>
      </c>
      <c r="J3935">
        <v>10</v>
      </c>
      <c r="K3935">
        <v>33</v>
      </c>
      <c r="L3935" t="s">
        <v>6150</v>
      </c>
      <c r="M3935" t="s">
        <v>2689</v>
      </c>
      <c r="N3935" t="s">
        <v>2690</v>
      </c>
      <c r="O3935" s="55">
        <v>42756</v>
      </c>
      <c r="P3935" s="55">
        <v>42937</v>
      </c>
      <c r="Q3935" s="55">
        <v>42776</v>
      </c>
      <c r="R3935" s="55">
        <v>42877</v>
      </c>
      <c r="S3935" s="55">
        <v>42886</v>
      </c>
      <c r="T3935" t="s">
        <v>2691</v>
      </c>
      <c r="U3935">
        <v>30</v>
      </c>
      <c r="V3935" t="s">
        <v>3499</v>
      </c>
      <c r="W3935" t="s">
        <v>2693</v>
      </c>
      <c r="Y3935">
        <v>148450</v>
      </c>
      <c r="Z3935">
        <v>148450</v>
      </c>
      <c r="AA3935">
        <v>148450</v>
      </c>
      <c r="AB3935">
        <v>0</v>
      </c>
    </row>
    <row r="3936" spans="1:29" x14ac:dyDescent="0.25">
      <c r="A3936" t="s">
        <v>2686</v>
      </c>
      <c r="B3936" t="s">
        <v>87</v>
      </c>
      <c r="C3936">
        <v>899999230</v>
      </c>
      <c r="D3936">
        <v>971116</v>
      </c>
      <c r="E3936" t="s">
        <v>2687</v>
      </c>
      <c r="F3936">
        <v>5606</v>
      </c>
      <c r="G3936">
        <v>2015</v>
      </c>
      <c r="H3936">
        <v>1</v>
      </c>
      <c r="I3936">
        <v>1000001079</v>
      </c>
      <c r="J3936">
        <v>0</v>
      </c>
      <c r="K3936">
        <v>33</v>
      </c>
      <c r="L3936" t="s">
        <v>3064</v>
      </c>
      <c r="M3936" t="s">
        <v>2689</v>
      </c>
      <c r="N3936" t="s">
        <v>2690</v>
      </c>
      <c r="O3936" s="55">
        <v>41841</v>
      </c>
      <c r="P3936" s="55">
        <v>42206</v>
      </c>
      <c r="Q3936" s="55">
        <v>42083</v>
      </c>
      <c r="R3936" s="55">
        <v>42101</v>
      </c>
      <c r="S3936" s="55">
        <v>42103</v>
      </c>
      <c r="T3936" t="s">
        <v>2691</v>
      </c>
      <c r="U3936">
        <v>30</v>
      </c>
      <c r="V3936" t="s">
        <v>6151</v>
      </c>
      <c r="W3936" t="s">
        <v>2693</v>
      </c>
      <c r="Y3936">
        <v>163200</v>
      </c>
      <c r="Z3936">
        <v>163170</v>
      </c>
      <c r="AA3936">
        <v>163200</v>
      </c>
      <c r="AB3936">
        <v>0</v>
      </c>
    </row>
    <row r="3937" spans="1:28" x14ac:dyDescent="0.25">
      <c r="A3937" t="s">
        <v>2686</v>
      </c>
      <c r="B3937" t="s">
        <v>87</v>
      </c>
      <c r="C3937">
        <v>899999230</v>
      </c>
      <c r="D3937">
        <v>971116</v>
      </c>
      <c r="E3937" t="s">
        <v>2687</v>
      </c>
      <c r="F3937">
        <v>5611</v>
      </c>
      <c r="G3937">
        <v>2018</v>
      </c>
      <c r="H3937">
        <v>1</v>
      </c>
      <c r="I3937">
        <v>1000002115</v>
      </c>
      <c r="J3937">
        <v>1</v>
      </c>
      <c r="K3937">
        <v>33</v>
      </c>
      <c r="L3937" t="s">
        <v>4184</v>
      </c>
      <c r="M3937" t="s">
        <v>2689</v>
      </c>
      <c r="N3937" t="s">
        <v>2690</v>
      </c>
      <c r="O3937" s="55">
        <v>43121</v>
      </c>
      <c r="P3937" s="55">
        <v>43302</v>
      </c>
      <c r="Q3937" s="55">
        <v>43146</v>
      </c>
      <c r="R3937" s="55">
        <v>43202</v>
      </c>
      <c r="S3937" s="55">
        <v>43210</v>
      </c>
      <c r="T3937" t="s">
        <v>2691</v>
      </c>
      <c r="U3937">
        <v>30</v>
      </c>
      <c r="V3937" t="s">
        <v>2918</v>
      </c>
      <c r="W3937" t="s">
        <v>2693</v>
      </c>
      <c r="Y3937">
        <v>300170</v>
      </c>
      <c r="Z3937">
        <v>287470</v>
      </c>
      <c r="AA3937">
        <v>300170</v>
      </c>
      <c r="AB3937">
        <v>0</v>
      </c>
    </row>
    <row r="3938" spans="1:28" x14ac:dyDescent="0.25">
      <c r="A3938" t="s">
        <v>2686</v>
      </c>
      <c r="B3938" t="s">
        <v>87</v>
      </c>
      <c r="C3938">
        <v>899999230</v>
      </c>
      <c r="D3938">
        <v>961114</v>
      </c>
      <c r="E3938" t="s">
        <v>3307</v>
      </c>
      <c r="F3938">
        <v>5628</v>
      </c>
      <c r="G3938">
        <v>2011</v>
      </c>
      <c r="H3938">
        <v>1</v>
      </c>
      <c r="I3938">
        <v>1000000398</v>
      </c>
      <c r="J3938">
        <v>0</v>
      </c>
      <c r="K3938">
        <v>33</v>
      </c>
      <c r="L3938" t="s">
        <v>6152</v>
      </c>
      <c r="M3938" t="s">
        <v>2689</v>
      </c>
      <c r="N3938" t="s">
        <v>2690</v>
      </c>
      <c r="O3938" s="55">
        <v>40380</v>
      </c>
      <c r="P3938" s="55">
        <v>40745</v>
      </c>
      <c r="Q3938" s="55">
        <v>40680</v>
      </c>
      <c r="R3938" s="55">
        <v>40707</v>
      </c>
      <c r="S3938" s="55">
        <v>40711</v>
      </c>
      <c r="T3938" t="s">
        <v>3447</v>
      </c>
      <c r="U3938">
        <v>30</v>
      </c>
      <c r="V3938" t="s">
        <v>6111</v>
      </c>
      <c r="W3938" t="s">
        <v>2709</v>
      </c>
      <c r="X3938" t="s">
        <v>5655</v>
      </c>
      <c r="Y3938">
        <v>97000</v>
      </c>
      <c r="Z3938">
        <v>0</v>
      </c>
      <c r="AA3938">
        <v>97000</v>
      </c>
      <c r="AB3938">
        <v>0</v>
      </c>
    </row>
    <row r="3939" spans="1:28" x14ac:dyDescent="0.25">
      <c r="A3939" t="s">
        <v>2686</v>
      </c>
      <c r="B3939" t="s">
        <v>87</v>
      </c>
      <c r="C3939">
        <v>899999230</v>
      </c>
      <c r="D3939">
        <v>961114</v>
      </c>
      <c r="E3939" t="s">
        <v>3307</v>
      </c>
      <c r="F3939">
        <v>5633</v>
      </c>
      <c r="G3939">
        <v>2011</v>
      </c>
      <c r="H3939">
        <v>1</v>
      </c>
      <c r="I3939">
        <v>1000000398</v>
      </c>
      <c r="J3939">
        <v>0</v>
      </c>
      <c r="K3939">
        <v>33</v>
      </c>
      <c r="L3939" t="s">
        <v>2861</v>
      </c>
      <c r="M3939" t="s">
        <v>2689</v>
      </c>
      <c r="N3939" t="s">
        <v>2690</v>
      </c>
      <c r="O3939" s="55">
        <v>40380</v>
      </c>
      <c r="P3939" s="55">
        <v>40745</v>
      </c>
      <c r="Q3939" s="55">
        <v>40682</v>
      </c>
      <c r="R3939" s="55">
        <v>40707</v>
      </c>
      <c r="S3939" s="55">
        <v>40711</v>
      </c>
      <c r="T3939" t="s">
        <v>2691</v>
      </c>
      <c r="U3939">
        <v>30</v>
      </c>
      <c r="V3939" t="s">
        <v>6153</v>
      </c>
      <c r="W3939" t="s">
        <v>2693</v>
      </c>
      <c r="Y3939">
        <v>123900</v>
      </c>
      <c r="Z3939">
        <v>123900</v>
      </c>
      <c r="AA3939">
        <v>123900</v>
      </c>
      <c r="AB3939">
        <v>0</v>
      </c>
    </row>
    <row r="3940" spans="1:28" x14ac:dyDescent="0.25">
      <c r="A3940" t="s">
        <v>2686</v>
      </c>
      <c r="B3940" t="s">
        <v>87</v>
      </c>
      <c r="C3940">
        <v>899999230</v>
      </c>
      <c r="D3940">
        <v>961114</v>
      </c>
      <c r="E3940" t="s">
        <v>3307</v>
      </c>
      <c r="F3940">
        <v>5641</v>
      </c>
      <c r="G3940">
        <v>2011</v>
      </c>
      <c r="H3940">
        <v>2</v>
      </c>
      <c r="I3940">
        <v>1000000398</v>
      </c>
      <c r="J3940">
        <v>0</v>
      </c>
      <c r="K3940">
        <v>33</v>
      </c>
      <c r="L3940" t="s">
        <v>4192</v>
      </c>
      <c r="M3940" t="s">
        <v>2689</v>
      </c>
      <c r="N3940" t="s">
        <v>2690</v>
      </c>
      <c r="O3940" s="55">
        <v>40380</v>
      </c>
      <c r="P3940" s="55">
        <v>40745</v>
      </c>
      <c r="Q3940" s="55">
        <v>40658</v>
      </c>
      <c r="R3940" s="55">
        <v>40746</v>
      </c>
      <c r="S3940" s="55">
        <v>40750</v>
      </c>
      <c r="T3940" t="s">
        <v>3027</v>
      </c>
      <c r="U3940">
        <v>30</v>
      </c>
      <c r="V3940" t="s">
        <v>4193</v>
      </c>
      <c r="W3940" t="s">
        <v>2693</v>
      </c>
      <c r="Y3940">
        <v>27400</v>
      </c>
      <c r="Z3940">
        <v>27400</v>
      </c>
      <c r="AA3940">
        <v>27400</v>
      </c>
      <c r="AB3940">
        <v>0</v>
      </c>
    </row>
    <row r="3941" spans="1:28" x14ac:dyDescent="0.25">
      <c r="A3941" t="s">
        <v>2686</v>
      </c>
      <c r="B3941" t="s">
        <v>2730</v>
      </c>
      <c r="C3941">
        <v>899999230</v>
      </c>
      <c r="D3941">
        <v>971116</v>
      </c>
      <c r="E3941" t="s">
        <v>2687</v>
      </c>
      <c r="F3941">
        <v>5655</v>
      </c>
      <c r="G3941">
        <v>2016</v>
      </c>
      <c r="H3941">
        <v>2</v>
      </c>
      <c r="I3941">
        <v>1000001288</v>
      </c>
      <c r="J3941">
        <v>8</v>
      </c>
      <c r="K3941">
        <v>33</v>
      </c>
      <c r="L3941" t="s">
        <v>3477</v>
      </c>
      <c r="M3941" t="s">
        <v>2689</v>
      </c>
      <c r="N3941" t="s">
        <v>2690</v>
      </c>
      <c r="O3941" s="55">
        <v>42390</v>
      </c>
      <c r="P3941" s="55">
        <v>42572</v>
      </c>
      <c r="Q3941" s="55">
        <v>42464</v>
      </c>
      <c r="R3941" s="55">
        <v>42503</v>
      </c>
      <c r="S3941" s="55">
        <v>42509</v>
      </c>
      <c r="T3941" t="s">
        <v>2691</v>
      </c>
      <c r="U3941">
        <v>30</v>
      </c>
      <c r="V3941" t="s">
        <v>4198</v>
      </c>
      <c r="W3941" t="s">
        <v>2693</v>
      </c>
      <c r="Y3941">
        <v>47708</v>
      </c>
      <c r="Z3941">
        <v>47708</v>
      </c>
      <c r="AA3941">
        <v>47708</v>
      </c>
      <c r="AB3941">
        <v>0</v>
      </c>
    </row>
    <row r="3942" spans="1:28" x14ac:dyDescent="0.25">
      <c r="A3942" t="s">
        <v>2686</v>
      </c>
      <c r="B3942" t="s">
        <v>87</v>
      </c>
      <c r="C3942">
        <v>899999230</v>
      </c>
      <c r="D3942">
        <v>961114</v>
      </c>
      <c r="E3942" t="s">
        <v>3307</v>
      </c>
      <c r="F3942">
        <v>5681</v>
      </c>
      <c r="G3942">
        <v>2011</v>
      </c>
      <c r="H3942">
        <v>1</v>
      </c>
      <c r="I3942">
        <v>1000000398</v>
      </c>
      <c r="J3942">
        <v>0</v>
      </c>
      <c r="K3942">
        <v>33</v>
      </c>
      <c r="L3942" t="s">
        <v>3331</v>
      </c>
      <c r="M3942" t="s">
        <v>2689</v>
      </c>
      <c r="N3942" t="s">
        <v>2690</v>
      </c>
      <c r="O3942" s="55">
        <v>40380</v>
      </c>
      <c r="P3942" s="55">
        <v>40745</v>
      </c>
      <c r="Q3942" s="55">
        <v>40681</v>
      </c>
      <c r="R3942" s="55">
        <v>40707</v>
      </c>
      <c r="S3942" s="55">
        <v>40714</v>
      </c>
      <c r="T3942" t="s">
        <v>2691</v>
      </c>
      <c r="U3942">
        <v>30</v>
      </c>
      <c r="V3942" t="s">
        <v>6154</v>
      </c>
      <c r="W3942" t="s">
        <v>2693</v>
      </c>
      <c r="Y3942">
        <v>61100</v>
      </c>
      <c r="Z3942">
        <v>61100</v>
      </c>
      <c r="AA3942">
        <v>61100</v>
      </c>
      <c r="AB3942">
        <v>0</v>
      </c>
    </row>
    <row r="3943" spans="1:28" x14ac:dyDescent="0.25">
      <c r="A3943" t="s">
        <v>2686</v>
      </c>
      <c r="B3943" t="s">
        <v>87</v>
      </c>
      <c r="C3943">
        <v>899999230</v>
      </c>
      <c r="D3943">
        <v>961114</v>
      </c>
      <c r="E3943" t="s">
        <v>3307</v>
      </c>
      <c r="F3943">
        <v>5687</v>
      </c>
      <c r="G3943">
        <v>2011</v>
      </c>
      <c r="H3943">
        <v>3</v>
      </c>
      <c r="I3943">
        <v>1000000398</v>
      </c>
      <c r="J3943">
        <v>0</v>
      </c>
      <c r="K3943">
        <v>33</v>
      </c>
      <c r="L3943" t="s">
        <v>5168</v>
      </c>
      <c r="M3943" t="s">
        <v>2689</v>
      </c>
      <c r="N3943" t="s">
        <v>2690</v>
      </c>
      <c r="O3943" s="55">
        <v>40380</v>
      </c>
      <c r="P3943" s="55">
        <v>40745</v>
      </c>
      <c r="Q3943" s="55">
        <v>40689</v>
      </c>
      <c r="R3943" s="55">
        <v>41142</v>
      </c>
      <c r="S3943" s="55">
        <v>41152</v>
      </c>
      <c r="T3943" t="s">
        <v>2875</v>
      </c>
      <c r="U3943">
        <v>30</v>
      </c>
      <c r="V3943" t="s">
        <v>6155</v>
      </c>
      <c r="W3943" t="s">
        <v>2693</v>
      </c>
      <c r="Y3943">
        <v>185800</v>
      </c>
      <c r="Z3943">
        <v>185740</v>
      </c>
      <c r="AA3943">
        <v>185800</v>
      </c>
      <c r="AB3943">
        <v>0</v>
      </c>
    </row>
    <row r="3944" spans="1:28" x14ac:dyDescent="0.25">
      <c r="A3944" t="s">
        <v>2686</v>
      </c>
      <c r="B3944" t="s">
        <v>87</v>
      </c>
      <c r="C3944">
        <v>899999230</v>
      </c>
      <c r="D3944">
        <v>961114</v>
      </c>
      <c r="E3944" t="s">
        <v>3307</v>
      </c>
      <c r="F3944">
        <v>5702</v>
      </c>
      <c r="G3944">
        <v>2011</v>
      </c>
      <c r="H3944">
        <v>1</v>
      </c>
      <c r="I3944">
        <v>1000000398</v>
      </c>
      <c r="J3944">
        <v>0</v>
      </c>
      <c r="K3944">
        <v>33</v>
      </c>
      <c r="L3944" t="s">
        <v>3054</v>
      </c>
      <c r="M3944" t="s">
        <v>2689</v>
      </c>
      <c r="N3944" t="s">
        <v>2690</v>
      </c>
      <c r="O3944" s="55">
        <v>40380</v>
      </c>
      <c r="P3944" s="55">
        <v>40745</v>
      </c>
      <c r="Q3944" s="55">
        <v>40685</v>
      </c>
      <c r="R3944" s="55">
        <v>40707</v>
      </c>
      <c r="S3944" s="55">
        <v>40714</v>
      </c>
      <c r="T3944" t="s">
        <v>2738</v>
      </c>
      <c r="U3944">
        <v>30</v>
      </c>
      <c r="V3944" t="s">
        <v>2927</v>
      </c>
      <c r="W3944" t="s">
        <v>2693</v>
      </c>
      <c r="Y3944">
        <v>70000</v>
      </c>
      <c r="Z3944">
        <v>70000</v>
      </c>
      <c r="AA3944">
        <v>70000</v>
      </c>
      <c r="AB3944">
        <v>0</v>
      </c>
    </row>
    <row r="3945" spans="1:28" x14ac:dyDescent="0.25">
      <c r="A3945" t="s">
        <v>2686</v>
      </c>
      <c r="B3945" t="s">
        <v>87</v>
      </c>
      <c r="C3945">
        <v>899999230</v>
      </c>
      <c r="D3945">
        <v>971116</v>
      </c>
      <c r="E3945" t="s">
        <v>2687</v>
      </c>
      <c r="F3945">
        <v>5714</v>
      </c>
      <c r="G3945">
        <v>2018</v>
      </c>
      <c r="H3945">
        <v>4</v>
      </c>
      <c r="I3945">
        <v>1000002115</v>
      </c>
      <c r="J3945">
        <v>1</v>
      </c>
      <c r="K3945">
        <v>33</v>
      </c>
      <c r="L3945" t="s">
        <v>4204</v>
      </c>
      <c r="M3945" t="s">
        <v>2689</v>
      </c>
      <c r="N3945" t="s">
        <v>2690</v>
      </c>
      <c r="O3945" s="55">
        <v>43121</v>
      </c>
      <c r="P3945" s="55">
        <v>43302</v>
      </c>
      <c r="Q3945" s="55">
        <v>43183</v>
      </c>
      <c r="R3945" s="55">
        <v>43272</v>
      </c>
      <c r="S3945" s="55">
        <v>43287</v>
      </c>
      <c r="T3945" t="s">
        <v>2691</v>
      </c>
      <c r="U3945">
        <v>30</v>
      </c>
      <c r="V3945" t="s">
        <v>4205</v>
      </c>
      <c r="W3945" t="s">
        <v>2693</v>
      </c>
      <c r="Y3945">
        <v>941900</v>
      </c>
      <c r="Z3945">
        <v>357800</v>
      </c>
      <c r="AA3945">
        <v>941900</v>
      </c>
      <c r="AB3945">
        <v>0</v>
      </c>
    </row>
    <row r="3946" spans="1:28" x14ac:dyDescent="0.25">
      <c r="A3946" t="s">
        <v>2686</v>
      </c>
      <c r="B3946" t="s">
        <v>87</v>
      </c>
      <c r="C3946">
        <v>899999230</v>
      </c>
      <c r="D3946">
        <v>971116</v>
      </c>
      <c r="E3946" t="s">
        <v>2687</v>
      </c>
      <c r="F3946">
        <v>5714</v>
      </c>
      <c r="G3946">
        <v>2018</v>
      </c>
      <c r="H3946">
        <v>4</v>
      </c>
      <c r="I3946">
        <v>1000002115</v>
      </c>
      <c r="J3946">
        <v>1</v>
      </c>
      <c r="K3946">
        <v>33</v>
      </c>
      <c r="L3946" t="s">
        <v>4204</v>
      </c>
      <c r="M3946" t="s">
        <v>2689</v>
      </c>
      <c r="N3946" t="s">
        <v>2690</v>
      </c>
      <c r="O3946" s="55">
        <v>43121</v>
      </c>
      <c r="P3946" s="55">
        <v>43302</v>
      </c>
      <c r="Q3946" s="55">
        <v>43183</v>
      </c>
      <c r="R3946" s="55">
        <v>43272</v>
      </c>
      <c r="S3946" s="55">
        <v>43287</v>
      </c>
      <c r="T3946" t="s">
        <v>2691</v>
      </c>
      <c r="U3946">
        <v>30</v>
      </c>
      <c r="V3946" t="s">
        <v>4205</v>
      </c>
      <c r="W3946" t="s">
        <v>2693</v>
      </c>
      <c r="Y3946">
        <v>941900</v>
      </c>
      <c r="Z3946">
        <v>584100</v>
      </c>
      <c r="AA3946">
        <v>941900</v>
      </c>
      <c r="AB3946">
        <v>0</v>
      </c>
    </row>
    <row r="3947" spans="1:28" x14ac:dyDescent="0.25">
      <c r="A3947" t="s">
        <v>2686</v>
      </c>
      <c r="B3947" t="s">
        <v>2715</v>
      </c>
      <c r="C3947">
        <v>899999230</v>
      </c>
      <c r="D3947">
        <v>91968</v>
      </c>
      <c r="F3947">
        <v>5722</v>
      </c>
      <c r="G3947">
        <v>2013</v>
      </c>
      <c r="H3947">
        <v>1</v>
      </c>
      <c r="I3947">
        <v>1000000732</v>
      </c>
      <c r="J3947">
        <v>4</v>
      </c>
      <c r="K3947">
        <v>33</v>
      </c>
      <c r="L3947" t="s">
        <v>6156</v>
      </c>
      <c r="M3947" t="s">
        <v>2689</v>
      </c>
      <c r="N3947" t="s">
        <v>2690</v>
      </c>
      <c r="O3947" s="55">
        <v>41295</v>
      </c>
      <c r="P3947" s="55">
        <v>41476</v>
      </c>
      <c r="Q3947" s="55">
        <v>41369</v>
      </c>
      <c r="R3947" s="55">
        <v>41374</v>
      </c>
      <c r="S3947" s="55">
        <v>41375</v>
      </c>
      <c r="T3947" t="s">
        <v>2691</v>
      </c>
      <c r="U3947">
        <v>30</v>
      </c>
      <c r="V3947" t="s">
        <v>6157</v>
      </c>
      <c r="W3947" t="s">
        <v>2693</v>
      </c>
      <c r="Y3947">
        <v>924000</v>
      </c>
      <c r="Z3947">
        <v>924000</v>
      </c>
      <c r="AA3947">
        <v>924000</v>
      </c>
      <c r="AB3947">
        <v>0</v>
      </c>
    </row>
    <row r="3948" spans="1:28" x14ac:dyDescent="0.25">
      <c r="A3948" t="s">
        <v>2686</v>
      </c>
      <c r="B3948" t="s">
        <v>2715</v>
      </c>
      <c r="C3948">
        <v>899999230</v>
      </c>
      <c r="D3948">
        <v>4013</v>
      </c>
      <c r="E3948" t="s">
        <v>2716</v>
      </c>
      <c r="F3948">
        <v>5730</v>
      </c>
      <c r="G3948">
        <v>2013</v>
      </c>
      <c r="H3948">
        <v>1</v>
      </c>
      <c r="I3948">
        <v>1000000732</v>
      </c>
      <c r="J3948">
        <v>0</v>
      </c>
      <c r="K3948">
        <v>33</v>
      </c>
      <c r="L3948" t="s">
        <v>6158</v>
      </c>
      <c r="M3948" t="s">
        <v>2689</v>
      </c>
      <c r="N3948" t="s">
        <v>2690</v>
      </c>
      <c r="O3948" s="55">
        <v>41111</v>
      </c>
      <c r="P3948" s="55">
        <v>41476</v>
      </c>
      <c r="Q3948" s="55">
        <v>41309</v>
      </c>
      <c r="R3948" s="55">
        <v>41365</v>
      </c>
      <c r="S3948" s="55">
        <v>41375</v>
      </c>
      <c r="T3948" t="s">
        <v>2773</v>
      </c>
      <c r="U3948">
        <v>30</v>
      </c>
      <c r="V3948" t="s">
        <v>6159</v>
      </c>
      <c r="W3948" t="s">
        <v>2693</v>
      </c>
      <c r="Y3948">
        <v>283000</v>
      </c>
      <c r="Z3948">
        <v>282945</v>
      </c>
      <c r="AA3948">
        <v>283000</v>
      </c>
      <c r="AB3948">
        <v>0</v>
      </c>
    </row>
    <row r="3949" spans="1:28" x14ac:dyDescent="0.25">
      <c r="A3949" t="s">
        <v>2686</v>
      </c>
      <c r="B3949" t="s">
        <v>2730</v>
      </c>
      <c r="C3949">
        <v>899999230</v>
      </c>
      <c r="D3949">
        <v>91968</v>
      </c>
      <c r="F3949">
        <v>5774</v>
      </c>
      <c r="G3949">
        <v>2014</v>
      </c>
      <c r="H3949">
        <v>1</v>
      </c>
      <c r="I3949">
        <v>1000000920</v>
      </c>
      <c r="J3949">
        <v>3</v>
      </c>
      <c r="K3949">
        <v>33</v>
      </c>
      <c r="L3949" t="s">
        <v>6160</v>
      </c>
      <c r="M3949" t="s">
        <v>2689</v>
      </c>
      <c r="N3949" t="s">
        <v>2690</v>
      </c>
      <c r="O3949" s="55">
        <v>41660</v>
      </c>
      <c r="P3949" s="55">
        <v>41841</v>
      </c>
      <c r="Q3949" s="55">
        <v>41701</v>
      </c>
      <c r="R3949" s="55">
        <v>41711</v>
      </c>
      <c r="S3949" s="55">
        <v>41718</v>
      </c>
      <c r="T3949" t="s">
        <v>3277</v>
      </c>
      <c r="U3949">
        <v>30</v>
      </c>
      <c r="V3949" t="s">
        <v>6161</v>
      </c>
      <c r="W3949" t="s">
        <v>2693</v>
      </c>
      <c r="Y3949">
        <v>166027</v>
      </c>
      <c r="Z3949">
        <v>166027</v>
      </c>
      <c r="AA3949">
        <v>166027</v>
      </c>
      <c r="AB3949">
        <v>0</v>
      </c>
    </row>
    <row r="3950" spans="1:28" x14ac:dyDescent="0.25">
      <c r="A3950" t="s">
        <v>2686</v>
      </c>
      <c r="B3950" t="s">
        <v>2730</v>
      </c>
      <c r="C3950">
        <v>899999230</v>
      </c>
      <c r="D3950">
        <v>91968</v>
      </c>
      <c r="F3950">
        <v>5778</v>
      </c>
      <c r="G3950">
        <v>2014</v>
      </c>
      <c r="H3950">
        <v>1</v>
      </c>
      <c r="I3950">
        <v>1000000920</v>
      </c>
      <c r="J3950">
        <v>0</v>
      </c>
      <c r="K3950">
        <v>33</v>
      </c>
      <c r="L3950" t="s">
        <v>5393</v>
      </c>
      <c r="M3950" t="s">
        <v>2689</v>
      </c>
      <c r="N3950" t="s">
        <v>2690</v>
      </c>
      <c r="O3950" s="55">
        <v>41476</v>
      </c>
      <c r="P3950" s="55">
        <v>41841</v>
      </c>
      <c r="Q3950" s="55">
        <v>41709</v>
      </c>
      <c r="R3950" s="55">
        <v>41711</v>
      </c>
      <c r="S3950" s="55">
        <v>41718</v>
      </c>
      <c r="T3950" t="s">
        <v>2691</v>
      </c>
      <c r="U3950">
        <v>30</v>
      </c>
      <c r="V3950" t="s">
        <v>5706</v>
      </c>
      <c r="W3950" t="s">
        <v>2693</v>
      </c>
      <c r="Y3950">
        <v>384200</v>
      </c>
      <c r="Z3950">
        <v>384200</v>
      </c>
      <c r="AA3950">
        <v>384200</v>
      </c>
      <c r="AB3950">
        <v>0</v>
      </c>
    </row>
    <row r="3951" spans="1:28" x14ac:dyDescent="0.25">
      <c r="A3951" t="s">
        <v>2686</v>
      </c>
      <c r="B3951" t="s">
        <v>2696</v>
      </c>
      <c r="C3951">
        <v>899999230</v>
      </c>
      <c r="D3951">
        <v>971116</v>
      </c>
      <c r="E3951" t="s">
        <v>2687</v>
      </c>
      <c r="F3951">
        <v>5800</v>
      </c>
      <c r="G3951">
        <v>2023</v>
      </c>
      <c r="H3951">
        <v>2</v>
      </c>
      <c r="I3951">
        <v>1000004755</v>
      </c>
      <c r="J3951">
        <v>0</v>
      </c>
      <c r="K3951">
        <v>33</v>
      </c>
      <c r="L3951" t="s">
        <v>3208</v>
      </c>
      <c r="M3951" t="s">
        <v>2689</v>
      </c>
      <c r="N3951" t="s">
        <v>2690</v>
      </c>
      <c r="O3951" s="55">
        <v>44774</v>
      </c>
      <c r="P3951" s="55">
        <v>45138</v>
      </c>
      <c r="Q3951" s="55">
        <v>45026</v>
      </c>
      <c r="R3951" s="55">
        <v>45082</v>
      </c>
      <c r="S3951" s="55">
        <v>45084</v>
      </c>
      <c r="T3951" t="s">
        <v>2691</v>
      </c>
      <c r="U3951">
        <v>30</v>
      </c>
      <c r="V3951" t="s">
        <v>4212</v>
      </c>
      <c r="W3951" t="s">
        <v>2693</v>
      </c>
      <c r="Y3951">
        <v>58900</v>
      </c>
      <c r="Z3951">
        <v>58900</v>
      </c>
      <c r="AA3951">
        <v>58900</v>
      </c>
      <c r="AB3951">
        <v>0</v>
      </c>
    </row>
    <row r="3952" spans="1:28" x14ac:dyDescent="0.25">
      <c r="A3952" t="s">
        <v>2686</v>
      </c>
      <c r="B3952" t="s">
        <v>2696</v>
      </c>
      <c r="C3952">
        <v>899999230</v>
      </c>
      <c r="D3952">
        <v>971116</v>
      </c>
      <c r="E3952" t="s">
        <v>2687</v>
      </c>
      <c r="F3952">
        <v>5800</v>
      </c>
      <c r="G3952">
        <v>2023</v>
      </c>
      <c r="H3952">
        <v>4</v>
      </c>
      <c r="I3952">
        <v>1000004755</v>
      </c>
      <c r="J3952">
        <v>0</v>
      </c>
      <c r="K3952">
        <v>33</v>
      </c>
      <c r="L3952" t="s">
        <v>3208</v>
      </c>
      <c r="M3952" t="s">
        <v>2689</v>
      </c>
      <c r="N3952" t="s">
        <v>2690</v>
      </c>
      <c r="O3952" s="55">
        <v>44774</v>
      </c>
      <c r="P3952" s="55">
        <v>45138</v>
      </c>
      <c r="Q3952" s="55">
        <v>45026</v>
      </c>
      <c r="R3952" s="55">
        <v>45182</v>
      </c>
      <c r="S3952" s="55">
        <v>45184</v>
      </c>
      <c r="T3952" t="s">
        <v>2691</v>
      </c>
      <c r="U3952">
        <v>30</v>
      </c>
      <c r="V3952" t="s">
        <v>4212</v>
      </c>
      <c r="W3952" t="s">
        <v>2693</v>
      </c>
      <c r="X3952" t="s">
        <v>2775</v>
      </c>
      <c r="Y3952">
        <v>58872</v>
      </c>
      <c r="Z3952">
        <v>56760</v>
      </c>
      <c r="AA3952">
        <v>58872</v>
      </c>
      <c r="AB3952">
        <v>0</v>
      </c>
    </row>
    <row r="3953" spans="1:28" x14ac:dyDescent="0.25">
      <c r="A3953" t="s">
        <v>2686</v>
      </c>
      <c r="B3953" t="s">
        <v>2696</v>
      </c>
      <c r="C3953">
        <v>899999230</v>
      </c>
      <c r="D3953">
        <v>971116</v>
      </c>
      <c r="E3953" t="s">
        <v>2687</v>
      </c>
      <c r="F3953">
        <v>5800</v>
      </c>
      <c r="G3953">
        <v>2023</v>
      </c>
      <c r="H3953">
        <v>9</v>
      </c>
      <c r="I3953">
        <v>1000004755</v>
      </c>
      <c r="J3953">
        <v>0</v>
      </c>
      <c r="K3953">
        <v>33</v>
      </c>
      <c r="L3953" t="s">
        <v>3208</v>
      </c>
      <c r="M3953" t="s">
        <v>2689</v>
      </c>
      <c r="N3953" t="s">
        <v>2690</v>
      </c>
      <c r="O3953" s="55">
        <v>44774</v>
      </c>
      <c r="P3953" s="55">
        <v>45138</v>
      </c>
      <c r="Q3953" s="55">
        <v>45026</v>
      </c>
      <c r="R3953" s="55">
        <v>45314</v>
      </c>
      <c r="S3953" s="55">
        <v>45314</v>
      </c>
      <c r="T3953" t="s">
        <v>2691</v>
      </c>
      <c r="U3953">
        <v>30</v>
      </c>
      <c r="V3953" t="s">
        <v>4212</v>
      </c>
      <c r="W3953" t="s">
        <v>2709</v>
      </c>
      <c r="X3953" t="s">
        <v>2758</v>
      </c>
      <c r="Y3953">
        <v>1420000</v>
      </c>
      <c r="Z3953">
        <v>0</v>
      </c>
      <c r="AA3953">
        <v>1420000</v>
      </c>
      <c r="AB3953">
        <v>0</v>
      </c>
    </row>
    <row r="3954" spans="1:28" x14ac:dyDescent="0.25">
      <c r="A3954" t="s">
        <v>2686</v>
      </c>
      <c r="B3954" t="s">
        <v>2696</v>
      </c>
      <c r="C3954">
        <v>899999230</v>
      </c>
      <c r="D3954">
        <v>971116</v>
      </c>
      <c r="E3954" t="s">
        <v>2687</v>
      </c>
      <c r="F3954">
        <v>5800</v>
      </c>
      <c r="G3954">
        <v>2023</v>
      </c>
      <c r="H3954">
        <v>11</v>
      </c>
      <c r="I3954">
        <v>1000004755</v>
      </c>
      <c r="J3954">
        <v>0</v>
      </c>
      <c r="K3954">
        <v>33</v>
      </c>
      <c r="L3954" t="s">
        <v>3208</v>
      </c>
      <c r="M3954" t="s">
        <v>2689</v>
      </c>
      <c r="N3954" t="s">
        <v>2690</v>
      </c>
      <c r="O3954" s="55">
        <v>44774</v>
      </c>
      <c r="P3954" s="55">
        <v>45138</v>
      </c>
      <c r="Q3954" s="55">
        <v>45026</v>
      </c>
      <c r="R3954" s="55">
        <v>45334</v>
      </c>
      <c r="S3954" s="55">
        <v>45334</v>
      </c>
      <c r="T3954" t="s">
        <v>2691</v>
      </c>
      <c r="U3954">
        <v>30</v>
      </c>
      <c r="V3954" t="s">
        <v>4212</v>
      </c>
      <c r="W3954" t="s">
        <v>2709</v>
      </c>
      <c r="X3954" t="s">
        <v>2758</v>
      </c>
      <c r="Y3954">
        <v>302100</v>
      </c>
      <c r="Z3954">
        <v>0</v>
      </c>
      <c r="AA3954">
        <v>302100</v>
      </c>
      <c r="AB3954">
        <v>0</v>
      </c>
    </row>
    <row r="3955" spans="1:28" x14ac:dyDescent="0.25">
      <c r="A3955" t="s">
        <v>2686</v>
      </c>
      <c r="B3955" t="s">
        <v>87</v>
      </c>
      <c r="C3955">
        <v>899999230</v>
      </c>
      <c r="D3955">
        <v>971116</v>
      </c>
      <c r="E3955" t="s">
        <v>2687</v>
      </c>
      <c r="F3955">
        <v>5812</v>
      </c>
      <c r="G3955">
        <v>2018</v>
      </c>
      <c r="H3955">
        <v>1</v>
      </c>
      <c r="I3955">
        <v>1000002115</v>
      </c>
      <c r="J3955">
        <v>1</v>
      </c>
      <c r="K3955">
        <v>33</v>
      </c>
      <c r="L3955" t="s">
        <v>2938</v>
      </c>
      <c r="M3955" t="s">
        <v>2689</v>
      </c>
      <c r="N3955" t="s">
        <v>2690</v>
      </c>
      <c r="O3955" s="55">
        <v>43121</v>
      </c>
      <c r="P3955" s="55">
        <v>43302</v>
      </c>
      <c r="Q3955" s="55">
        <v>43179</v>
      </c>
      <c r="R3955" s="55">
        <v>43206</v>
      </c>
      <c r="S3955" s="55">
        <v>43213</v>
      </c>
      <c r="T3955" t="s">
        <v>2773</v>
      </c>
      <c r="U3955">
        <v>30</v>
      </c>
      <c r="V3955" t="s">
        <v>4213</v>
      </c>
      <c r="W3955" t="s">
        <v>2693</v>
      </c>
      <c r="Y3955">
        <v>1733437</v>
      </c>
      <c r="Z3955">
        <v>1733437</v>
      </c>
      <c r="AA3955">
        <v>1733437</v>
      </c>
      <c r="AB3955">
        <v>0</v>
      </c>
    </row>
    <row r="3956" spans="1:28" x14ac:dyDescent="0.25">
      <c r="A3956" t="s">
        <v>2686</v>
      </c>
      <c r="B3956" t="s">
        <v>87</v>
      </c>
      <c r="C3956">
        <v>899999230</v>
      </c>
      <c r="D3956">
        <v>971116</v>
      </c>
      <c r="E3956" t="s">
        <v>2687</v>
      </c>
      <c r="F3956">
        <v>5812</v>
      </c>
      <c r="G3956">
        <v>2018</v>
      </c>
      <c r="H3956">
        <v>6</v>
      </c>
      <c r="I3956">
        <v>1000002115</v>
      </c>
      <c r="J3956">
        <v>1</v>
      </c>
      <c r="K3956">
        <v>33</v>
      </c>
      <c r="L3956" t="s">
        <v>2938</v>
      </c>
      <c r="M3956" t="s">
        <v>2689</v>
      </c>
      <c r="N3956" t="s">
        <v>2690</v>
      </c>
      <c r="O3956" s="55">
        <v>43121</v>
      </c>
      <c r="P3956" s="55">
        <v>43302</v>
      </c>
      <c r="Q3956" s="55">
        <v>43179</v>
      </c>
      <c r="R3956" s="55">
        <v>43349</v>
      </c>
      <c r="S3956" s="55">
        <v>43354</v>
      </c>
      <c r="T3956" t="s">
        <v>2773</v>
      </c>
      <c r="U3956">
        <v>30</v>
      </c>
      <c r="V3956" t="s">
        <v>4213</v>
      </c>
      <c r="W3956" t="s">
        <v>2693</v>
      </c>
      <c r="Y3956">
        <v>190000</v>
      </c>
      <c r="Z3956">
        <v>190000</v>
      </c>
      <c r="AA3956">
        <v>190000</v>
      </c>
      <c r="AB3956">
        <v>0</v>
      </c>
    </row>
    <row r="3957" spans="1:28" x14ac:dyDescent="0.25">
      <c r="A3957" t="s">
        <v>2686</v>
      </c>
      <c r="B3957" t="s">
        <v>87</v>
      </c>
      <c r="C3957">
        <v>899999230</v>
      </c>
      <c r="D3957">
        <v>971116</v>
      </c>
      <c r="E3957" t="s">
        <v>2687</v>
      </c>
      <c r="F3957">
        <v>5826</v>
      </c>
      <c r="G3957">
        <v>2019</v>
      </c>
      <c r="H3957">
        <v>1</v>
      </c>
      <c r="I3957">
        <v>1000002115</v>
      </c>
      <c r="J3957">
        <v>14</v>
      </c>
      <c r="K3957">
        <v>33</v>
      </c>
      <c r="L3957" t="s">
        <v>6162</v>
      </c>
      <c r="M3957" t="s">
        <v>2689</v>
      </c>
      <c r="N3957" t="s">
        <v>2690</v>
      </c>
      <c r="O3957" s="55">
        <v>43487</v>
      </c>
      <c r="P3957" s="55">
        <v>43533</v>
      </c>
      <c r="Q3957" s="55">
        <v>43512</v>
      </c>
      <c r="R3957" s="55">
        <v>43530</v>
      </c>
      <c r="S3957" s="55">
        <v>43558</v>
      </c>
      <c r="T3957" t="s">
        <v>6163</v>
      </c>
      <c r="U3957">
        <v>30</v>
      </c>
      <c r="V3957" t="s">
        <v>6164</v>
      </c>
      <c r="W3957" t="s">
        <v>2693</v>
      </c>
      <c r="Y3957">
        <v>191500</v>
      </c>
      <c r="Z3957">
        <v>191500</v>
      </c>
      <c r="AA3957">
        <v>191500</v>
      </c>
      <c r="AB3957">
        <v>0</v>
      </c>
    </row>
    <row r="3958" spans="1:28" x14ac:dyDescent="0.25">
      <c r="A3958" t="s">
        <v>2686</v>
      </c>
      <c r="B3958" t="s">
        <v>87</v>
      </c>
      <c r="C3958">
        <v>899999230</v>
      </c>
      <c r="D3958">
        <v>971116</v>
      </c>
      <c r="E3958" t="s">
        <v>2687</v>
      </c>
      <c r="F3958">
        <v>5827</v>
      </c>
      <c r="G3958">
        <v>2019</v>
      </c>
      <c r="H3958">
        <v>1</v>
      </c>
      <c r="I3958">
        <v>1000002115</v>
      </c>
      <c r="J3958">
        <v>14</v>
      </c>
      <c r="K3958">
        <v>33</v>
      </c>
      <c r="L3958" t="s">
        <v>6162</v>
      </c>
      <c r="M3958" t="s">
        <v>2689</v>
      </c>
      <c r="N3958" t="s">
        <v>2690</v>
      </c>
      <c r="O3958" s="55">
        <v>43487</v>
      </c>
      <c r="P3958" s="55">
        <v>43533</v>
      </c>
      <c r="Q3958" s="55">
        <v>43512</v>
      </c>
      <c r="R3958" s="55">
        <v>43530</v>
      </c>
      <c r="S3958" s="55">
        <v>43558</v>
      </c>
      <c r="T3958" t="s">
        <v>6163</v>
      </c>
      <c r="U3958">
        <v>30</v>
      </c>
      <c r="V3958" t="s">
        <v>6165</v>
      </c>
      <c r="W3958" t="s">
        <v>2693</v>
      </c>
      <c r="Y3958">
        <v>252000</v>
      </c>
      <c r="Z3958">
        <v>252000</v>
      </c>
      <c r="AA3958">
        <v>252000</v>
      </c>
      <c r="AB3958">
        <v>0</v>
      </c>
    </row>
    <row r="3959" spans="1:28" x14ac:dyDescent="0.25">
      <c r="A3959" t="s">
        <v>2686</v>
      </c>
      <c r="B3959" t="s">
        <v>2730</v>
      </c>
      <c r="C3959">
        <v>899999230</v>
      </c>
      <c r="D3959">
        <v>971116</v>
      </c>
      <c r="E3959" t="s">
        <v>2687</v>
      </c>
      <c r="F3959">
        <v>5834</v>
      </c>
      <c r="G3959">
        <v>2016</v>
      </c>
      <c r="H3959">
        <v>2</v>
      </c>
      <c r="I3959">
        <v>1000001288</v>
      </c>
      <c r="J3959">
        <v>8</v>
      </c>
      <c r="K3959">
        <v>33</v>
      </c>
      <c r="L3959" t="s">
        <v>6166</v>
      </c>
      <c r="M3959" t="s">
        <v>2689</v>
      </c>
      <c r="N3959" t="s">
        <v>2690</v>
      </c>
      <c r="O3959" s="55">
        <v>42390</v>
      </c>
      <c r="P3959" s="55">
        <v>42572</v>
      </c>
      <c r="Q3959" s="55">
        <v>42460</v>
      </c>
      <c r="R3959" s="55">
        <v>42480</v>
      </c>
      <c r="S3959" s="55">
        <v>42481</v>
      </c>
      <c r="T3959" t="s">
        <v>2691</v>
      </c>
      <c r="U3959">
        <v>30</v>
      </c>
      <c r="V3959" t="s">
        <v>5257</v>
      </c>
      <c r="W3959" t="s">
        <v>2693</v>
      </c>
      <c r="Y3959">
        <v>52715</v>
      </c>
      <c r="Z3959">
        <v>52715</v>
      </c>
      <c r="AA3959">
        <v>52715</v>
      </c>
      <c r="AB3959">
        <v>0</v>
      </c>
    </row>
    <row r="3960" spans="1:28" x14ac:dyDescent="0.25">
      <c r="A3960" t="s">
        <v>2686</v>
      </c>
      <c r="B3960" t="s">
        <v>87</v>
      </c>
      <c r="C3960">
        <v>899999230</v>
      </c>
      <c r="D3960">
        <v>971116</v>
      </c>
      <c r="E3960" t="s">
        <v>2687</v>
      </c>
      <c r="F3960">
        <v>5844</v>
      </c>
      <c r="G3960">
        <v>2019</v>
      </c>
      <c r="H3960">
        <v>1</v>
      </c>
      <c r="I3960">
        <v>1000002115</v>
      </c>
      <c r="J3960">
        <v>14</v>
      </c>
      <c r="K3960">
        <v>33</v>
      </c>
      <c r="L3960" t="s">
        <v>4216</v>
      </c>
      <c r="M3960" t="s">
        <v>2689</v>
      </c>
      <c r="N3960" t="s">
        <v>2690</v>
      </c>
      <c r="O3960" s="55">
        <v>43487</v>
      </c>
      <c r="P3960" s="55">
        <v>43533</v>
      </c>
      <c r="Q3960" s="55">
        <v>43532</v>
      </c>
      <c r="R3960" s="55">
        <v>43545</v>
      </c>
      <c r="S3960" s="55">
        <v>43558</v>
      </c>
      <c r="T3960" t="s">
        <v>2691</v>
      </c>
      <c r="U3960">
        <v>30</v>
      </c>
      <c r="V3960" t="s">
        <v>4217</v>
      </c>
      <c r="W3960" t="s">
        <v>2693</v>
      </c>
      <c r="X3960" t="s">
        <v>2775</v>
      </c>
      <c r="Y3960">
        <v>114400</v>
      </c>
      <c r="Z3960">
        <v>114270</v>
      </c>
      <c r="AA3960">
        <v>114400</v>
      </c>
      <c r="AB3960">
        <v>0</v>
      </c>
    </row>
    <row r="3961" spans="1:28" x14ac:dyDescent="0.25">
      <c r="A3961" t="s">
        <v>2686</v>
      </c>
      <c r="B3961" t="s">
        <v>2696</v>
      </c>
      <c r="C3961">
        <v>899999230</v>
      </c>
      <c r="D3961">
        <v>971116</v>
      </c>
      <c r="E3961" t="s">
        <v>2687</v>
      </c>
      <c r="F3961">
        <v>5844</v>
      </c>
      <c r="G3961">
        <v>2023</v>
      </c>
      <c r="H3961">
        <v>1</v>
      </c>
      <c r="I3961">
        <v>1000004755</v>
      </c>
      <c r="J3961">
        <v>0</v>
      </c>
      <c r="K3961">
        <v>33</v>
      </c>
      <c r="L3961" t="s">
        <v>6167</v>
      </c>
      <c r="M3961" t="s">
        <v>2689</v>
      </c>
      <c r="N3961" t="s">
        <v>2690</v>
      </c>
      <c r="O3961" s="55">
        <v>44774</v>
      </c>
      <c r="P3961" s="55">
        <v>45138</v>
      </c>
      <c r="Q3961" s="55">
        <v>44844</v>
      </c>
      <c r="R3961" s="55">
        <v>45050</v>
      </c>
      <c r="S3961" s="55">
        <v>45064</v>
      </c>
      <c r="T3961" t="s">
        <v>2691</v>
      </c>
      <c r="U3961">
        <v>30</v>
      </c>
      <c r="V3961" t="s">
        <v>6168</v>
      </c>
      <c r="W3961" t="s">
        <v>2693</v>
      </c>
      <c r="Y3961">
        <v>117513</v>
      </c>
      <c r="Z3961">
        <v>117513</v>
      </c>
      <c r="AA3961">
        <v>117513</v>
      </c>
      <c r="AB3961">
        <v>0</v>
      </c>
    </row>
    <row r="3962" spans="1:28" x14ac:dyDescent="0.25">
      <c r="A3962" t="s">
        <v>2686</v>
      </c>
      <c r="B3962" t="s">
        <v>87</v>
      </c>
      <c r="C3962">
        <v>899999230</v>
      </c>
      <c r="D3962">
        <v>971116</v>
      </c>
      <c r="E3962" t="s">
        <v>2687</v>
      </c>
      <c r="F3962">
        <v>5883</v>
      </c>
      <c r="G3962">
        <v>2010</v>
      </c>
      <c r="H3962">
        <v>1</v>
      </c>
      <c r="I3962">
        <v>1000000257</v>
      </c>
      <c r="J3962">
        <v>0</v>
      </c>
      <c r="K3962">
        <v>33</v>
      </c>
      <c r="L3962" t="s">
        <v>4218</v>
      </c>
      <c r="M3962" t="s">
        <v>2689</v>
      </c>
      <c r="N3962" t="s">
        <v>2690</v>
      </c>
      <c r="O3962" s="55">
        <v>40015</v>
      </c>
      <c r="P3962" s="55">
        <v>40380</v>
      </c>
      <c r="Q3962" s="55">
        <v>40274</v>
      </c>
      <c r="R3962" s="55">
        <v>40353</v>
      </c>
      <c r="S3962" s="55">
        <v>40354</v>
      </c>
      <c r="T3962" t="s">
        <v>2759</v>
      </c>
      <c r="U3962">
        <v>3</v>
      </c>
      <c r="V3962" t="s">
        <v>4219</v>
      </c>
      <c r="W3962" t="s">
        <v>2893</v>
      </c>
      <c r="Y3962">
        <v>2317200</v>
      </c>
      <c r="Z3962">
        <v>0</v>
      </c>
      <c r="AA3962">
        <v>2317200</v>
      </c>
      <c r="AB3962">
        <v>0</v>
      </c>
    </row>
    <row r="3963" spans="1:28" x14ac:dyDescent="0.25">
      <c r="A3963" t="s">
        <v>2686</v>
      </c>
      <c r="B3963" t="s">
        <v>2730</v>
      </c>
      <c r="C3963">
        <v>899999230</v>
      </c>
      <c r="D3963">
        <v>971116</v>
      </c>
      <c r="E3963" t="s">
        <v>2687</v>
      </c>
      <c r="F3963">
        <v>5898</v>
      </c>
      <c r="G3963">
        <v>2016</v>
      </c>
      <c r="H3963">
        <v>1</v>
      </c>
      <c r="I3963">
        <v>1000001288</v>
      </c>
      <c r="J3963">
        <v>8</v>
      </c>
      <c r="K3963">
        <v>33</v>
      </c>
      <c r="L3963" t="s">
        <v>3570</v>
      </c>
      <c r="M3963" t="s">
        <v>2689</v>
      </c>
      <c r="N3963" t="s">
        <v>2690</v>
      </c>
      <c r="O3963" s="55">
        <v>42390</v>
      </c>
      <c r="P3963" s="55">
        <v>42572</v>
      </c>
      <c r="Q3963" s="55">
        <v>42464</v>
      </c>
      <c r="R3963" s="55">
        <v>42468</v>
      </c>
      <c r="S3963" s="55">
        <v>42478</v>
      </c>
      <c r="T3963" t="s">
        <v>2691</v>
      </c>
      <c r="U3963">
        <v>30</v>
      </c>
      <c r="V3963" t="s">
        <v>4220</v>
      </c>
      <c r="W3963" t="s">
        <v>2693</v>
      </c>
      <c r="Y3963">
        <v>258675</v>
      </c>
      <c r="Z3963">
        <v>258675</v>
      </c>
      <c r="AA3963">
        <v>258675</v>
      </c>
      <c r="AB3963">
        <v>0</v>
      </c>
    </row>
    <row r="3964" spans="1:28" x14ac:dyDescent="0.25">
      <c r="A3964" t="s">
        <v>2686</v>
      </c>
      <c r="B3964" t="s">
        <v>2696</v>
      </c>
      <c r="C3964">
        <v>899999230</v>
      </c>
      <c r="D3964">
        <v>971116</v>
      </c>
      <c r="E3964" t="s">
        <v>2687</v>
      </c>
      <c r="F3964">
        <v>5968</v>
      </c>
      <c r="G3964">
        <v>2023</v>
      </c>
      <c r="H3964">
        <v>1</v>
      </c>
      <c r="I3964">
        <v>1000004755</v>
      </c>
      <c r="J3964">
        <v>0</v>
      </c>
      <c r="K3964">
        <v>33</v>
      </c>
      <c r="L3964" t="s">
        <v>6169</v>
      </c>
      <c r="M3964" t="s">
        <v>2689</v>
      </c>
      <c r="N3964" t="s">
        <v>2690</v>
      </c>
      <c r="O3964" s="55">
        <v>44774</v>
      </c>
      <c r="P3964" s="55">
        <v>45138</v>
      </c>
      <c r="Q3964" s="55">
        <v>45028</v>
      </c>
      <c r="R3964" s="55">
        <v>45050</v>
      </c>
      <c r="S3964" s="55">
        <v>45065</v>
      </c>
      <c r="T3964" t="s">
        <v>2691</v>
      </c>
      <c r="U3964">
        <v>30</v>
      </c>
      <c r="V3964" t="s">
        <v>6170</v>
      </c>
      <c r="W3964" t="s">
        <v>2693</v>
      </c>
      <c r="Y3964">
        <v>150000</v>
      </c>
      <c r="Z3964">
        <v>150000</v>
      </c>
      <c r="AA3964">
        <v>150000</v>
      </c>
      <c r="AB3964">
        <v>0</v>
      </c>
    </row>
    <row r="3965" spans="1:28" x14ac:dyDescent="0.25">
      <c r="A3965" t="s">
        <v>2686</v>
      </c>
      <c r="B3965" t="s">
        <v>2730</v>
      </c>
      <c r="C3965">
        <v>899999230</v>
      </c>
      <c r="D3965">
        <v>971116</v>
      </c>
      <c r="E3965" t="s">
        <v>2687</v>
      </c>
      <c r="F3965">
        <v>5988</v>
      </c>
      <c r="G3965">
        <v>2016</v>
      </c>
      <c r="H3965">
        <v>1</v>
      </c>
      <c r="I3965">
        <v>1000001288</v>
      </c>
      <c r="J3965">
        <v>8</v>
      </c>
      <c r="K3965">
        <v>33</v>
      </c>
      <c r="L3965" t="s">
        <v>5164</v>
      </c>
      <c r="M3965" t="s">
        <v>2689</v>
      </c>
      <c r="N3965" t="s">
        <v>2690</v>
      </c>
      <c r="O3965" s="55">
        <v>42390</v>
      </c>
      <c r="P3965" s="55">
        <v>42572</v>
      </c>
      <c r="Q3965" s="55">
        <v>42459</v>
      </c>
      <c r="R3965" s="55">
        <v>42467</v>
      </c>
      <c r="S3965" s="55">
        <v>42478</v>
      </c>
      <c r="T3965" t="s">
        <v>2691</v>
      </c>
      <c r="U3965">
        <v>30</v>
      </c>
      <c r="V3965" t="s">
        <v>6171</v>
      </c>
      <c r="W3965" t="s">
        <v>2693</v>
      </c>
      <c r="Y3965">
        <v>74575</v>
      </c>
      <c r="Z3965">
        <v>74575</v>
      </c>
      <c r="AA3965">
        <v>74575</v>
      </c>
      <c r="AB3965">
        <v>0</v>
      </c>
    </row>
    <row r="3966" spans="1:28" x14ac:dyDescent="0.25">
      <c r="A3966" t="s">
        <v>2686</v>
      </c>
      <c r="B3966" t="s">
        <v>2730</v>
      </c>
      <c r="C3966">
        <v>899999230</v>
      </c>
      <c r="D3966">
        <v>971116</v>
      </c>
      <c r="E3966" t="s">
        <v>2687</v>
      </c>
      <c r="F3966">
        <v>6003</v>
      </c>
      <c r="G3966">
        <v>2016</v>
      </c>
      <c r="H3966">
        <v>1</v>
      </c>
      <c r="I3966">
        <v>1000001288</v>
      </c>
      <c r="J3966">
        <v>8</v>
      </c>
      <c r="K3966">
        <v>33</v>
      </c>
      <c r="L3966" t="s">
        <v>4222</v>
      </c>
      <c r="M3966" t="s">
        <v>2689</v>
      </c>
      <c r="N3966" t="s">
        <v>2690</v>
      </c>
      <c r="O3966" s="55">
        <v>42390</v>
      </c>
      <c r="P3966" s="55">
        <v>42572</v>
      </c>
      <c r="Q3966" s="55">
        <v>42459</v>
      </c>
      <c r="R3966" s="55">
        <v>42467</v>
      </c>
      <c r="S3966" s="55">
        <v>42478</v>
      </c>
      <c r="T3966" t="s">
        <v>2691</v>
      </c>
      <c r="U3966">
        <v>30</v>
      </c>
      <c r="V3966" t="s">
        <v>3287</v>
      </c>
      <c r="W3966" t="s">
        <v>2693</v>
      </c>
      <c r="Y3966">
        <v>111530</v>
      </c>
      <c r="Z3966">
        <v>111530</v>
      </c>
      <c r="AA3966">
        <v>111530</v>
      </c>
      <c r="AB3966">
        <v>0</v>
      </c>
    </row>
    <row r="3967" spans="1:28" x14ac:dyDescent="0.25">
      <c r="A3967" t="s">
        <v>2686</v>
      </c>
      <c r="B3967" t="s">
        <v>2730</v>
      </c>
      <c r="C3967">
        <v>899999230</v>
      </c>
      <c r="D3967">
        <v>91968</v>
      </c>
      <c r="F3967">
        <v>6006</v>
      </c>
      <c r="G3967">
        <v>2014</v>
      </c>
      <c r="H3967">
        <v>2</v>
      </c>
      <c r="I3967">
        <v>1000000920</v>
      </c>
      <c r="J3967">
        <v>0</v>
      </c>
      <c r="K3967">
        <v>33</v>
      </c>
      <c r="L3967" t="s">
        <v>6172</v>
      </c>
      <c r="M3967" t="s">
        <v>2689</v>
      </c>
      <c r="N3967" t="s">
        <v>2690</v>
      </c>
      <c r="O3967" s="55">
        <v>41476</v>
      </c>
      <c r="P3967" s="55">
        <v>41841</v>
      </c>
      <c r="Q3967" s="55">
        <v>41681</v>
      </c>
      <c r="R3967" s="55">
        <v>41750</v>
      </c>
      <c r="S3967" s="55">
        <v>41757</v>
      </c>
      <c r="T3967" t="s">
        <v>2743</v>
      </c>
      <c r="U3967">
        <v>30</v>
      </c>
      <c r="V3967" t="s">
        <v>6173</v>
      </c>
      <c r="W3967" t="s">
        <v>2693</v>
      </c>
      <c r="Y3967">
        <v>58400</v>
      </c>
      <c r="Z3967">
        <v>58400</v>
      </c>
      <c r="AA3967">
        <v>58400</v>
      </c>
      <c r="AB3967">
        <v>0</v>
      </c>
    </row>
    <row r="3968" spans="1:28" x14ac:dyDescent="0.25">
      <c r="A3968" t="s">
        <v>2686</v>
      </c>
      <c r="B3968" t="s">
        <v>2730</v>
      </c>
      <c r="C3968">
        <v>899999230</v>
      </c>
      <c r="D3968">
        <v>91968</v>
      </c>
      <c r="F3968">
        <v>6006</v>
      </c>
      <c r="G3968">
        <v>2014</v>
      </c>
      <c r="H3968">
        <v>4</v>
      </c>
      <c r="I3968">
        <v>1000000920</v>
      </c>
      <c r="J3968">
        <v>0</v>
      </c>
      <c r="K3968">
        <v>33</v>
      </c>
      <c r="L3968" t="s">
        <v>6172</v>
      </c>
      <c r="M3968" t="s">
        <v>2689</v>
      </c>
      <c r="N3968" t="s">
        <v>2690</v>
      </c>
      <c r="O3968" s="55">
        <v>41476</v>
      </c>
      <c r="P3968" s="55">
        <v>41841</v>
      </c>
      <c r="Q3968" s="55">
        <v>41681</v>
      </c>
      <c r="R3968" s="55">
        <v>41796</v>
      </c>
      <c r="S3968" s="55">
        <v>41800</v>
      </c>
      <c r="T3968" t="s">
        <v>2743</v>
      </c>
      <c r="U3968">
        <v>30</v>
      </c>
      <c r="V3968" t="s">
        <v>6173</v>
      </c>
      <c r="W3968" t="s">
        <v>2693</v>
      </c>
      <c r="Y3968">
        <v>105000</v>
      </c>
      <c r="Z3968">
        <v>105000</v>
      </c>
      <c r="AA3968">
        <v>105000</v>
      </c>
      <c r="AB3968">
        <v>0</v>
      </c>
    </row>
    <row r="3969" spans="1:28" x14ac:dyDescent="0.25">
      <c r="A3969" t="s">
        <v>2686</v>
      </c>
      <c r="B3969" t="s">
        <v>2730</v>
      </c>
      <c r="C3969">
        <v>899999230</v>
      </c>
      <c r="D3969">
        <v>971116</v>
      </c>
      <c r="E3969" t="s">
        <v>2687</v>
      </c>
      <c r="F3969">
        <v>6009</v>
      </c>
      <c r="G3969">
        <v>2016</v>
      </c>
      <c r="H3969">
        <v>1</v>
      </c>
      <c r="I3969">
        <v>1000001288</v>
      </c>
      <c r="J3969">
        <v>8</v>
      </c>
      <c r="K3969">
        <v>33</v>
      </c>
      <c r="L3969" t="s">
        <v>2703</v>
      </c>
      <c r="M3969" t="s">
        <v>2689</v>
      </c>
      <c r="N3969" t="s">
        <v>2690</v>
      </c>
      <c r="O3969" s="55">
        <v>42390</v>
      </c>
      <c r="P3969" s="55">
        <v>42572</v>
      </c>
      <c r="Q3969" s="55">
        <v>42458</v>
      </c>
      <c r="R3969" s="55">
        <v>42467</v>
      </c>
      <c r="S3969" s="55">
        <v>42478</v>
      </c>
      <c r="T3969" t="s">
        <v>2691</v>
      </c>
      <c r="U3969">
        <v>30</v>
      </c>
      <c r="V3969" t="s">
        <v>5758</v>
      </c>
      <c r="W3969" t="s">
        <v>2693</v>
      </c>
      <c r="Y3969">
        <v>110595</v>
      </c>
      <c r="Z3969">
        <v>110500</v>
      </c>
      <c r="AA3969">
        <v>110595</v>
      </c>
      <c r="AB3969">
        <v>0</v>
      </c>
    </row>
    <row r="3970" spans="1:28" x14ac:dyDescent="0.25">
      <c r="A3970" t="s">
        <v>2686</v>
      </c>
      <c r="B3970" t="s">
        <v>2730</v>
      </c>
      <c r="C3970">
        <v>899999230</v>
      </c>
      <c r="D3970">
        <v>91968</v>
      </c>
      <c r="F3970">
        <v>6011</v>
      </c>
      <c r="G3970">
        <v>2014</v>
      </c>
      <c r="H3970">
        <v>1</v>
      </c>
      <c r="I3970">
        <v>1000000920</v>
      </c>
      <c r="J3970">
        <v>0</v>
      </c>
      <c r="K3970">
        <v>33</v>
      </c>
      <c r="L3970" t="s">
        <v>4337</v>
      </c>
      <c r="M3970" t="s">
        <v>2689</v>
      </c>
      <c r="N3970" t="s">
        <v>2690</v>
      </c>
      <c r="O3970" s="55">
        <v>41476</v>
      </c>
      <c r="P3970" s="55">
        <v>41841</v>
      </c>
      <c r="Q3970" s="55">
        <v>41682</v>
      </c>
      <c r="R3970" s="55">
        <v>41712</v>
      </c>
      <c r="S3970" s="55">
        <v>41719</v>
      </c>
      <c r="T3970" t="s">
        <v>2691</v>
      </c>
      <c r="U3970">
        <v>30</v>
      </c>
      <c r="V3970" t="s">
        <v>3042</v>
      </c>
      <c r="W3970" t="s">
        <v>2693</v>
      </c>
      <c r="Y3970">
        <v>91200</v>
      </c>
      <c r="Z3970">
        <v>91200</v>
      </c>
      <c r="AA3970">
        <v>91200</v>
      </c>
      <c r="AB3970">
        <v>0</v>
      </c>
    </row>
    <row r="3971" spans="1:28" x14ac:dyDescent="0.25">
      <c r="A3971" t="s">
        <v>2686</v>
      </c>
      <c r="B3971" t="s">
        <v>2730</v>
      </c>
      <c r="C3971">
        <v>899999230</v>
      </c>
      <c r="D3971">
        <v>91968</v>
      </c>
      <c r="F3971">
        <v>6020</v>
      </c>
      <c r="G3971">
        <v>2014</v>
      </c>
      <c r="H3971">
        <v>1</v>
      </c>
      <c r="I3971">
        <v>1000000920</v>
      </c>
      <c r="J3971">
        <v>0</v>
      </c>
      <c r="K3971">
        <v>33</v>
      </c>
      <c r="L3971" t="s">
        <v>2741</v>
      </c>
      <c r="M3971" t="s">
        <v>2689</v>
      </c>
      <c r="N3971" t="s">
        <v>2690</v>
      </c>
      <c r="O3971" s="55">
        <v>41476</v>
      </c>
      <c r="P3971" s="55">
        <v>41841</v>
      </c>
      <c r="Q3971" s="55">
        <v>41696</v>
      </c>
      <c r="R3971" s="55">
        <v>41712</v>
      </c>
      <c r="S3971" s="55">
        <v>41719</v>
      </c>
      <c r="T3971" t="s">
        <v>2691</v>
      </c>
      <c r="U3971">
        <v>30</v>
      </c>
      <c r="V3971" t="s">
        <v>6174</v>
      </c>
      <c r="W3971" t="s">
        <v>2693</v>
      </c>
      <c r="Y3971">
        <v>73400</v>
      </c>
      <c r="Z3971">
        <v>73400</v>
      </c>
      <c r="AA3971">
        <v>73400</v>
      </c>
      <c r="AB3971">
        <v>0</v>
      </c>
    </row>
    <row r="3972" spans="1:28" x14ac:dyDescent="0.25">
      <c r="A3972" t="s">
        <v>2686</v>
      </c>
      <c r="B3972" t="s">
        <v>2730</v>
      </c>
      <c r="C3972">
        <v>899999230</v>
      </c>
      <c r="D3972">
        <v>91968</v>
      </c>
      <c r="F3972">
        <v>6022</v>
      </c>
      <c r="G3972">
        <v>2014</v>
      </c>
      <c r="H3972">
        <v>1</v>
      </c>
      <c r="I3972">
        <v>1000000920</v>
      </c>
      <c r="J3972">
        <v>0</v>
      </c>
      <c r="K3972">
        <v>33</v>
      </c>
      <c r="L3972" t="s">
        <v>6175</v>
      </c>
      <c r="M3972" t="s">
        <v>2689</v>
      </c>
      <c r="N3972" t="s">
        <v>2690</v>
      </c>
      <c r="O3972" s="55">
        <v>41476</v>
      </c>
      <c r="P3972" s="55">
        <v>41841</v>
      </c>
      <c r="Q3972" s="55">
        <v>41696</v>
      </c>
      <c r="R3972" s="55">
        <v>41712</v>
      </c>
      <c r="S3972" s="55">
        <v>41719</v>
      </c>
      <c r="T3972" t="s">
        <v>2691</v>
      </c>
      <c r="U3972">
        <v>30</v>
      </c>
      <c r="V3972" t="s">
        <v>6176</v>
      </c>
      <c r="W3972" t="s">
        <v>2693</v>
      </c>
      <c r="Y3972">
        <v>273300</v>
      </c>
      <c r="Z3972">
        <v>273285</v>
      </c>
      <c r="AA3972">
        <v>273300</v>
      </c>
      <c r="AB3972">
        <v>0</v>
      </c>
    </row>
    <row r="3973" spans="1:28" x14ac:dyDescent="0.25">
      <c r="A3973" t="s">
        <v>2686</v>
      </c>
      <c r="B3973" t="s">
        <v>2730</v>
      </c>
      <c r="C3973">
        <v>899999230</v>
      </c>
      <c r="D3973">
        <v>971116</v>
      </c>
      <c r="E3973" t="s">
        <v>2687</v>
      </c>
      <c r="F3973">
        <v>6030</v>
      </c>
      <c r="G3973">
        <v>2016</v>
      </c>
      <c r="H3973">
        <v>1</v>
      </c>
      <c r="I3973">
        <v>1000001288</v>
      </c>
      <c r="J3973">
        <v>8</v>
      </c>
      <c r="K3973">
        <v>33</v>
      </c>
      <c r="L3973" t="s">
        <v>2713</v>
      </c>
      <c r="M3973" t="s">
        <v>2689</v>
      </c>
      <c r="N3973" t="s">
        <v>2690</v>
      </c>
      <c r="O3973" s="55">
        <v>42390</v>
      </c>
      <c r="P3973" s="55">
        <v>42572</v>
      </c>
      <c r="Q3973" s="55">
        <v>42457</v>
      </c>
      <c r="R3973" s="55">
        <v>42467</v>
      </c>
      <c r="S3973" s="55">
        <v>42478</v>
      </c>
      <c r="T3973" t="s">
        <v>2691</v>
      </c>
      <c r="U3973">
        <v>30</v>
      </c>
      <c r="V3973" t="s">
        <v>4230</v>
      </c>
      <c r="W3973" t="s">
        <v>2693</v>
      </c>
      <c r="Y3973">
        <v>269175</v>
      </c>
      <c r="Z3973">
        <v>269175</v>
      </c>
      <c r="AA3973">
        <v>269175</v>
      </c>
      <c r="AB3973">
        <v>0</v>
      </c>
    </row>
    <row r="3974" spans="1:28" x14ac:dyDescent="0.25">
      <c r="A3974" t="s">
        <v>2686</v>
      </c>
      <c r="B3974" t="s">
        <v>2730</v>
      </c>
      <c r="C3974">
        <v>899999230</v>
      </c>
      <c r="D3974">
        <v>971116</v>
      </c>
      <c r="E3974" t="s">
        <v>2687</v>
      </c>
      <c r="F3974">
        <v>6030</v>
      </c>
      <c r="G3974">
        <v>2016</v>
      </c>
      <c r="H3974">
        <v>3</v>
      </c>
      <c r="I3974">
        <v>1000001288</v>
      </c>
      <c r="J3974">
        <v>8</v>
      </c>
      <c r="K3974">
        <v>33</v>
      </c>
      <c r="L3974" t="s">
        <v>2713</v>
      </c>
      <c r="M3974" t="s">
        <v>2689</v>
      </c>
      <c r="N3974" t="s">
        <v>2690</v>
      </c>
      <c r="O3974" s="55">
        <v>42390</v>
      </c>
      <c r="P3974" s="55">
        <v>42572</v>
      </c>
      <c r="Q3974" s="55">
        <v>42457</v>
      </c>
      <c r="R3974" s="55">
        <v>42487</v>
      </c>
      <c r="S3974" s="55">
        <v>42492</v>
      </c>
      <c r="T3974" t="s">
        <v>2691</v>
      </c>
      <c r="U3974">
        <v>30</v>
      </c>
      <c r="V3974" t="s">
        <v>4230</v>
      </c>
      <c r="W3974" t="s">
        <v>2693</v>
      </c>
      <c r="Y3974">
        <v>37715</v>
      </c>
      <c r="Z3974">
        <v>37715</v>
      </c>
      <c r="AA3974">
        <v>37715</v>
      </c>
      <c r="AB3974">
        <v>0</v>
      </c>
    </row>
    <row r="3975" spans="1:28" x14ac:dyDescent="0.25">
      <c r="A3975" t="s">
        <v>2686</v>
      </c>
      <c r="B3975" t="s">
        <v>87</v>
      </c>
      <c r="C3975">
        <v>899999230</v>
      </c>
      <c r="D3975">
        <v>961114</v>
      </c>
      <c r="E3975" t="s">
        <v>3307</v>
      </c>
      <c r="F3975">
        <v>6080</v>
      </c>
      <c r="G3975">
        <v>2026</v>
      </c>
      <c r="H3975">
        <v>2</v>
      </c>
      <c r="I3975">
        <v>1000005774</v>
      </c>
      <c r="J3975">
        <v>0</v>
      </c>
      <c r="K3975">
        <v>21</v>
      </c>
      <c r="L3975" t="s">
        <v>4232</v>
      </c>
      <c r="M3975" t="s">
        <v>2689</v>
      </c>
      <c r="N3975" t="s">
        <v>2690</v>
      </c>
      <c r="O3975" s="55">
        <v>46050</v>
      </c>
      <c r="P3975" s="55">
        <v>46414</v>
      </c>
      <c r="Q3975" s="55">
        <v>46097</v>
      </c>
      <c r="R3975" s="55">
        <v>46170</v>
      </c>
      <c r="S3975" s="55">
        <v>46174</v>
      </c>
      <c r="T3975" t="s">
        <v>2764</v>
      </c>
      <c r="U3975">
        <v>30</v>
      </c>
      <c r="V3975" t="s">
        <v>4233</v>
      </c>
      <c r="W3975" t="s">
        <v>3680</v>
      </c>
      <c r="Y3975">
        <v>535760</v>
      </c>
      <c r="Z3975">
        <v>0</v>
      </c>
      <c r="AA3975">
        <v>535760</v>
      </c>
      <c r="AB3975">
        <v>0</v>
      </c>
    </row>
    <row r="3976" spans="1:28" x14ac:dyDescent="0.25">
      <c r="A3976" t="s">
        <v>2686</v>
      </c>
      <c r="B3976" t="s">
        <v>87</v>
      </c>
      <c r="C3976">
        <v>899999230</v>
      </c>
      <c r="D3976">
        <v>971116</v>
      </c>
      <c r="E3976" t="s">
        <v>2687</v>
      </c>
      <c r="F3976">
        <v>6087</v>
      </c>
      <c r="G3976">
        <v>2015</v>
      </c>
      <c r="H3976">
        <v>2</v>
      </c>
      <c r="I3976">
        <v>1000001079</v>
      </c>
      <c r="J3976">
        <v>0</v>
      </c>
      <c r="K3976">
        <v>33</v>
      </c>
      <c r="L3976" t="s">
        <v>3141</v>
      </c>
      <c r="M3976" t="s">
        <v>2689</v>
      </c>
      <c r="N3976" t="s">
        <v>2690</v>
      </c>
      <c r="O3976" s="55">
        <v>41841</v>
      </c>
      <c r="P3976" s="55">
        <v>42206</v>
      </c>
      <c r="Q3976" s="55">
        <v>42051</v>
      </c>
      <c r="R3976" s="55">
        <v>42138</v>
      </c>
      <c r="S3976" s="55">
        <v>42144</v>
      </c>
      <c r="T3976" t="s">
        <v>2691</v>
      </c>
      <c r="U3976">
        <v>30</v>
      </c>
      <c r="V3976" t="s">
        <v>3776</v>
      </c>
      <c r="W3976" t="s">
        <v>2693</v>
      </c>
      <c r="Y3976">
        <v>320000</v>
      </c>
      <c r="Z3976">
        <v>320000</v>
      </c>
      <c r="AA3976">
        <v>320000</v>
      </c>
      <c r="AB3976">
        <v>0</v>
      </c>
    </row>
    <row r="3977" spans="1:28" x14ac:dyDescent="0.25">
      <c r="A3977" t="s">
        <v>2686</v>
      </c>
      <c r="B3977" t="s">
        <v>87</v>
      </c>
      <c r="C3977">
        <v>899999230</v>
      </c>
      <c r="D3977">
        <v>971116</v>
      </c>
      <c r="E3977" t="s">
        <v>2687</v>
      </c>
      <c r="F3977">
        <v>6107</v>
      </c>
      <c r="G3977">
        <v>2017</v>
      </c>
      <c r="H3977">
        <v>1</v>
      </c>
      <c r="I3977">
        <v>1000001587</v>
      </c>
      <c r="J3977">
        <v>10</v>
      </c>
      <c r="K3977">
        <v>33</v>
      </c>
      <c r="L3977" t="s">
        <v>4311</v>
      </c>
      <c r="M3977" t="s">
        <v>2689</v>
      </c>
      <c r="N3977" t="s">
        <v>2690</v>
      </c>
      <c r="O3977" s="55">
        <v>42756</v>
      </c>
      <c r="P3977" s="55">
        <v>42937</v>
      </c>
      <c r="Q3977" s="55">
        <v>42823</v>
      </c>
      <c r="R3977" s="55">
        <v>42846</v>
      </c>
      <c r="S3977" s="55">
        <v>42852</v>
      </c>
      <c r="T3977" t="s">
        <v>2691</v>
      </c>
      <c r="U3977">
        <v>30</v>
      </c>
      <c r="V3977" t="s">
        <v>6177</v>
      </c>
      <c r="W3977" t="s">
        <v>2693</v>
      </c>
      <c r="Y3977">
        <v>171890</v>
      </c>
      <c r="Z3977">
        <v>171890</v>
      </c>
      <c r="AA3977">
        <v>171890</v>
      </c>
      <c r="AB3977">
        <v>0</v>
      </c>
    </row>
    <row r="3978" spans="1:28" x14ac:dyDescent="0.25">
      <c r="A3978" t="s">
        <v>2686</v>
      </c>
      <c r="B3978" t="s">
        <v>87</v>
      </c>
      <c r="C3978">
        <v>899999230</v>
      </c>
      <c r="D3978">
        <v>961114</v>
      </c>
      <c r="E3978" t="s">
        <v>3307</v>
      </c>
      <c r="F3978">
        <v>6128</v>
      </c>
      <c r="G3978">
        <v>2026</v>
      </c>
      <c r="H3978">
        <v>1</v>
      </c>
      <c r="I3978">
        <v>1000005774</v>
      </c>
      <c r="J3978">
        <v>0</v>
      </c>
      <c r="K3978">
        <v>21</v>
      </c>
      <c r="L3978" t="s">
        <v>6178</v>
      </c>
      <c r="M3978" t="s">
        <v>2689</v>
      </c>
      <c r="N3978" t="s">
        <v>2690</v>
      </c>
      <c r="O3978" s="55">
        <v>46050</v>
      </c>
      <c r="P3978" s="55">
        <v>46414</v>
      </c>
      <c r="Q3978" s="55">
        <v>46107</v>
      </c>
      <c r="R3978" s="55">
        <v>46126</v>
      </c>
      <c r="S3978" s="55">
        <v>46126</v>
      </c>
      <c r="T3978" t="s">
        <v>2691</v>
      </c>
      <c r="U3978">
        <v>30</v>
      </c>
      <c r="V3978" t="s">
        <v>6179</v>
      </c>
      <c r="W3978" t="s">
        <v>2693</v>
      </c>
      <c r="Y3978">
        <v>137368</v>
      </c>
      <c r="Z3978">
        <v>137368</v>
      </c>
      <c r="AA3978">
        <v>137368</v>
      </c>
      <c r="AB3978">
        <v>0</v>
      </c>
    </row>
    <row r="3979" spans="1:28" x14ac:dyDescent="0.25">
      <c r="A3979" t="s">
        <v>2686</v>
      </c>
      <c r="B3979" t="s">
        <v>87</v>
      </c>
      <c r="C3979">
        <v>899999230</v>
      </c>
      <c r="D3979">
        <v>971116</v>
      </c>
      <c r="E3979" t="s">
        <v>2687</v>
      </c>
      <c r="F3979">
        <v>6131</v>
      </c>
      <c r="G3979">
        <v>2015</v>
      </c>
      <c r="H3979">
        <v>1</v>
      </c>
      <c r="I3979">
        <v>1000001079</v>
      </c>
      <c r="J3979">
        <v>0</v>
      </c>
      <c r="K3979">
        <v>33</v>
      </c>
      <c r="L3979" t="s">
        <v>3150</v>
      </c>
      <c r="M3979" t="s">
        <v>2689</v>
      </c>
      <c r="N3979" t="s">
        <v>2690</v>
      </c>
      <c r="O3979" s="55">
        <v>41841</v>
      </c>
      <c r="P3979" s="55">
        <v>42206</v>
      </c>
      <c r="Q3979" s="55">
        <v>42061</v>
      </c>
      <c r="R3979" s="55">
        <v>42107</v>
      </c>
      <c r="S3979" s="55">
        <v>42108</v>
      </c>
      <c r="T3979" t="s">
        <v>2691</v>
      </c>
      <c r="U3979">
        <v>30</v>
      </c>
      <c r="V3979" t="s">
        <v>6180</v>
      </c>
      <c r="W3979" t="s">
        <v>2693</v>
      </c>
      <c r="Y3979">
        <v>38050</v>
      </c>
      <c r="Z3979">
        <v>38050</v>
      </c>
      <c r="AA3979">
        <v>38050</v>
      </c>
      <c r="AB3979">
        <v>0</v>
      </c>
    </row>
    <row r="3980" spans="1:28" x14ac:dyDescent="0.25">
      <c r="A3980" t="s">
        <v>2686</v>
      </c>
      <c r="B3980" t="s">
        <v>87</v>
      </c>
      <c r="C3980">
        <v>899999230</v>
      </c>
      <c r="D3980">
        <v>971116</v>
      </c>
      <c r="E3980" t="s">
        <v>2687</v>
      </c>
      <c r="F3980">
        <v>6138</v>
      </c>
      <c r="G3980">
        <v>2017</v>
      </c>
      <c r="H3980">
        <v>1</v>
      </c>
      <c r="I3980">
        <v>1000001587</v>
      </c>
      <c r="J3980">
        <v>10</v>
      </c>
      <c r="K3980">
        <v>33</v>
      </c>
      <c r="L3980" t="s">
        <v>4180</v>
      </c>
      <c r="M3980" t="s">
        <v>2689</v>
      </c>
      <c r="N3980" t="s">
        <v>2690</v>
      </c>
      <c r="O3980" s="55">
        <v>42756</v>
      </c>
      <c r="P3980" s="55">
        <v>42937</v>
      </c>
      <c r="Q3980" s="55">
        <v>42821</v>
      </c>
      <c r="R3980" s="55">
        <v>42846</v>
      </c>
      <c r="S3980" s="55">
        <v>42852</v>
      </c>
      <c r="T3980" t="s">
        <v>2691</v>
      </c>
      <c r="U3980">
        <v>30</v>
      </c>
      <c r="V3980" t="s">
        <v>2808</v>
      </c>
      <c r="W3980" t="s">
        <v>2693</v>
      </c>
      <c r="Y3980">
        <v>86610</v>
      </c>
      <c r="Z3980">
        <v>86610</v>
      </c>
      <c r="AA3980">
        <v>86610</v>
      </c>
      <c r="AB3980">
        <v>0</v>
      </c>
    </row>
    <row r="3981" spans="1:28" x14ac:dyDescent="0.25">
      <c r="A3981" t="s">
        <v>2686</v>
      </c>
      <c r="B3981" t="s">
        <v>87</v>
      </c>
      <c r="C3981">
        <v>899999230</v>
      </c>
      <c r="D3981">
        <v>971116</v>
      </c>
      <c r="E3981" t="s">
        <v>2687</v>
      </c>
      <c r="F3981">
        <v>6151</v>
      </c>
      <c r="G3981">
        <v>2018</v>
      </c>
      <c r="H3981">
        <v>1</v>
      </c>
      <c r="I3981">
        <v>1000002115</v>
      </c>
      <c r="J3981">
        <v>1</v>
      </c>
      <c r="K3981">
        <v>33</v>
      </c>
      <c r="L3981" t="s">
        <v>2784</v>
      </c>
      <c r="M3981" t="s">
        <v>2689</v>
      </c>
      <c r="N3981" t="s">
        <v>2690</v>
      </c>
      <c r="O3981" s="55">
        <v>43121</v>
      </c>
      <c r="P3981" s="55">
        <v>43302</v>
      </c>
      <c r="Q3981" s="55">
        <v>43175</v>
      </c>
      <c r="R3981" s="55">
        <v>43209</v>
      </c>
      <c r="S3981" s="55">
        <v>43215</v>
      </c>
      <c r="T3981" t="s">
        <v>2773</v>
      </c>
      <c r="U3981">
        <v>30</v>
      </c>
      <c r="V3981" t="s">
        <v>5392</v>
      </c>
      <c r="W3981" t="s">
        <v>2693</v>
      </c>
      <c r="Y3981">
        <v>95100</v>
      </c>
      <c r="Z3981">
        <v>95100</v>
      </c>
      <c r="AA3981">
        <v>95100</v>
      </c>
      <c r="AB3981">
        <v>0</v>
      </c>
    </row>
    <row r="3982" spans="1:28" x14ac:dyDescent="0.25">
      <c r="A3982" t="s">
        <v>2686</v>
      </c>
      <c r="B3982" t="s">
        <v>2715</v>
      </c>
      <c r="C3982">
        <v>899999230</v>
      </c>
      <c r="D3982">
        <v>4013</v>
      </c>
      <c r="E3982" t="s">
        <v>2716</v>
      </c>
      <c r="F3982">
        <v>6157</v>
      </c>
      <c r="G3982">
        <v>2013</v>
      </c>
      <c r="H3982">
        <v>1</v>
      </c>
      <c r="I3982">
        <v>1000000732</v>
      </c>
      <c r="J3982">
        <v>0</v>
      </c>
      <c r="K3982">
        <v>33</v>
      </c>
      <c r="L3982" t="s">
        <v>4207</v>
      </c>
      <c r="M3982" t="s">
        <v>2689</v>
      </c>
      <c r="N3982" t="s">
        <v>2690</v>
      </c>
      <c r="O3982" s="55">
        <v>41111</v>
      </c>
      <c r="P3982" s="55">
        <v>41476</v>
      </c>
      <c r="Q3982" s="55">
        <v>41320</v>
      </c>
      <c r="R3982" s="55">
        <v>41365</v>
      </c>
      <c r="S3982" s="55">
        <v>41380</v>
      </c>
      <c r="T3982" t="s">
        <v>2773</v>
      </c>
      <c r="U3982">
        <v>30</v>
      </c>
      <c r="V3982" t="s">
        <v>6181</v>
      </c>
      <c r="W3982" t="s">
        <v>2693</v>
      </c>
      <c r="Y3982">
        <v>137600</v>
      </c>
      <c r="Z3982">
        <v>137600</v>
      </c>
      <c r="AA3982">
        <v>137600</v>
      </c>
      <c r="AB3982">
        <v>0</v>
      </c>
    </row>
    <row r="3983" spans="1:28" x14ac:dyDescent="0.25">
      <c r="A3983" t="s">
        <v>2686</v>
      </c>
      <c r="B3983" t="s">
        <v>2715</v>
      </c>
      <c r="C3983">
        <v>899999230</v>
      </c>
      <c r="D3983">
        <v>4013</v>
      </c>
      <c r="E3983" t="s">
        <v>2716</v>
      </c>
      <c r="F3983">
        <v>6169</v>
      </c>
      <c r="G3983">
        <v>2013</v>
      </c>
      <c r="H3983">
        <v>1</v>
      </c>
      <c r="I3983">
        <v>1000000732</v>
      </c>
      <c r="J3983">
        <v>0</v>
      </c>
      <c r="K3983">
        <v>33</v>
      </c>
      <c r="L3983" t="s">
        <v>4706</v>
      </c>
      <c r="M3983" t="s">
        <v>2689</v>
      </c>
      <c r="N3983" t="s">
        <v>2690</v>
      </c>
      <c r="O3983" s="55">
        <v>41111</v>
      </c>
      <c r="P3983" s="55">
        <v>41476</v>
      </c>
      <c r="Q3983" s="55">
        <v>41314</v>
      </c>
      <c r="R3983" s="55">
        <v>41367</v>
      </c>
      <c r="S3983" s="55">
        <v>41380</v>
      </c>
      <c r="T3983" t="s">
        <v>2691</v>
      </c>
      <c r="U3983">
        <v>30</v>
      </c>
      <c r="V3983" t="s">
        <v>6182</v>
      </c>
      <c r="W3983" t="s">
        <v>2693</v>
      </c>
      <c r="Y3983">
        <v>167882</v>
      </c>
      <c r="Z3983">
        <v>167282</v>
      </c>
      <c r="AA3983">
        <v>167882</v>
      </c>
      <c r="AB3983">
        <v>0</v>
      </c>
    </row>
    <row r="3984" spans="1:28" x14ac:dyDescent="0.25">
      <c r="A3984" t="s">
        <v>2686</v>
      </c>
      <c r="B3984" t="s">
        <v>2696</v>
      </c>
      <c r="C3984">
        <v>899999230</v>
      </c>
      <c r="D3984">
        <v>971116</v>
      </c>
      <c r="E3984" t="s">
        <v>2687</v>
      </c>
      <c r="F3984">
        <v>6193</v>
      </c>
      <c r="G3984">
        <v>2023</v>
      </c>
      <c r="H3984">
        <v>2</v>
      </c>
      <c r="I3984">
        <v>1000004755</v>
      </c>
      <c r="J3984">
        <v>0</v>
      </c>
      <c r="K3984">
        <v>33</v>
      </c>
      <c r="L3984" t="s">
        <v>3133</v>
      </c>
      <c r="M3984" t="s">
        <v>2689</v>
      </c>
      <c r="N3984" t="s">
        <v>2690</v>
      </c>
      <c r="O3984" s="55">
        <v>44774</v>
      </c>
      <c r="P3984" s="55">
        <v>45138</v>
      </c>
      <c r="Q3984" s="55">
        <v>45058</v>
      </c>
      <c r="R3984" s="55">
        <v>45075</v>
      </c>
      <c r="S3984" s="55">
        <v>45092</v>
      </c>
      <c r="T3984" t="s">
        <v>2691</v>
      </c>
      <c r="U3984">
        <v>30</v>
      </c>
      <c r="V3984" t="s">
        <v>6183</v>
      </c>
      <c r="W3984" t="s">
        <v>2693</v>
      </c>
      <c r="Y3984">
        <v>133300</v>
      </c>
      <c r="Z3984">
        <v>133300</v>
      </c>
      <c r="AA3984">
        <v>133300</v>
      </c>
      <c r="AB3984">
        <v>0</v>
      </c>
    </row>
    <row r="3985" spans="1:28" x14ac:dyDescent="0.25">
      <c r="A3985" t="s">
        <v>2686</v>
      </c>
      <c r="B3985" t="s">
        <v>87</v>
      </c>
      <c r="C3985">
        <v>899999230</v>
      </c>
      <c r="D3985">
        <v>971116</v>
      </c>
      <c r="E3985" t="s">
        <v>2687</v>
      </c>
      <c r="F3985">
        <v>6226</v>
      </c>
      <c r="G3985">
        <v>2018</v>
      </c>
      <c r="H3985">
        <v>1</v>
      </c>
      <c r="I3985">
        <v>1000002115</v>
      </c>
      <c r="J3985">
        <v>1</v>
      </c>
      <c r="K3985">
        <v>33</v>
      </c>
      <c r="L3985" t="s">
        <v>2857</v>
      </c>
      <c r="M3985" t="s">
        <v>2689</v>
      </c>
      <c r="N3985" t="s">
        <v>2690</v>
      </c>
      <c r="O3985" s="55">
        <v>43121</v>
      </c>
      <c r="P3985" s="55">
        <v>43302</v>
      </c>
      <c r="Q3985" s="55">
        <v>43206</v>
      </c>
      <c r="R3985" s="55">
        <v>43210</v>
      </c>
      <c r="S3985" s="55">
        <v>43215</v>
      </c>
      <c r="T3985" t="s">
        <v>2691</v>
      </c>
      <c r="U3985">
        <v>30</v>
      </c>
      <c r="V3985" t="s">
        <v>6184</v>
      </c>
      <c r="W3985" t="s">
        <v>2693</v>
      </c>
      <c r="Y3985">
        <v>112516</v>
      </c>
      <c r="Z3985">
        <v>112516</v>
      </c>
      <c r="AA3985">
        <v>112516</v>
      </c>
      <c r="AB3985">
        <v>0</v>
      </c>
    </row>
    <row r="3986" spans="1:28" x14ac:dyDescent="0.25">
      <c r="A3986" t="s">
        <v>2686</v>
      </c>
      <c r="B3986" t="s">
        <v>2696</v>
      </c>
      <c r="C3986">
        <v>899999230</v>
      </c>
      <c r="D3986">
        <v>971116</v>
      </c>
      <c r="E3986" t="s">
        <v>2687</v>
      </c>
      <c r="F3986">
        <v>6297</v>
      </c>
      <c r="G3986">
        <v>2023</v>
      </c>
      <c r="H3986">
        <v>1</v>
      </c>
      <c r="I3986">
        <v>1000004755</v>
      </c>
      <c r="J3986">
        <v>0</v>
      </c>
      <c r="K3986">
        <v>33</v>
      </c>
      <c r="L3986" t="s">
        <v>2894</v>
      </c>
      <c r="M3986" t="s">
        <v>2689</v>
      </c>
      <c r="N3986" t="s">
        <v>2690</v>
      </c>
      <c r="O3986" s="55">
        <v>44774</v>
      </c>
      <c r="P3986" s="55">
        <v>45138</v>
      </c>
      <c r="Q3986" s="55">
        <v>45030</v>
      </c>
      <c r="R3986" s="55">
        <v>45051</v>
      </c>
      <c r="S3986" s="55">
        <v>45071</v>
      </c>
      <c r="T3986" t="s">
        <v>2691</v>
      </c>
      <c r="U3986">
        <v>30</v>
      </c>
      <c r="V3986" t="s">
        <v>6185</v>
      </c>
      <c r="W3986" t="s">
        <v>2693</v>
      </c>
      <c r="Y3986">
        <v>168000</v>
      </c>
      <c r="Z3986">
        <v>168000</v>
      </c>
      <c r="AA3986">
        <v>168000</v>
      </c>
      <c r="AB3986">
        <v>0</v>
      </c>
    </row>
    <row r="3987" spans="1:28" x14ac:dyDescent="0.25">
      <c r="A3987" t="s">
        <v>2686</v>
      </c>
      <c r="B3987" t="s">
        <v>2696</v>
      </c>
      <c r="C3987">
        <v>899999230</v>
      </c>
      <c r="D3987">
        <v>971116</v>
      </c>
      <c r="E3987" t="s">
        <v>2687</v>
      </c>
      <c r="F3987">
        <v>6318</v>
      </c>
      <c r="G3987">
        <v>2023</v>
      </c>
      <c r="H3987">
        <v>1</v>
      </c>
      <c r="I3987">
        <v>1000004755</v>
      </c>
      <c r="J3987">
        <v>0</v>
      </c>
      <c r="K3987">
        <v>33</v>
      </c>
      <c r="L3987" t="s">
        <v>2731</v>
      </c>
      <c r="M3987" t="s">
        <v>2689</v>
      </c>
      <c r="N3987" t="s">
        <v>2690</v>
      </c>
      <c r="O3987" s="55">
        <v>44774</v>
      </c>
      <c r="P3987" s="55">
        <v>45138</v>
      </c>
      <c r="Q3987" s="55">
        <v>45026</v>
      </c>
      <c r="R3987" s="55">
        <v>45051</v>
      </c>
      <c r="S3987" s="55">
        <v>45071</v>
      </c>
      <c r="T3987" t="s">
        <v>2691</v>
      </c>
      <c r="U3987">
        <v>30</v>
      </c>
      <c r="V3987" t="s">
        <v>6186</v>
      </c>
      <c r="W3987" t="s">
        <v>2693</v>
      </c>
      <c r="Y3987">
        <v>150000</v>
      </c>
      <c r="Z3987">
        <v>150000</v>
      </c>
      <c r="AA3987">
        <v>150000</v>
      </c>
      <c r="AB3987">
        <v>0</v>
      </c>
    </row>
    <row r="3988" spans="1:28" x14ac:dyDescent="0.25">
      <c r="A3988" t="s">
        <v>2686</v>
      </c>
      <c r="B3988" t="s">
        <v>87</v>
      </c>
      <c r="C3988">
        <v>899999230</v>
      </c>
      <c r="D3988">
        <v>971116</v>
      </c>
      <c r="E3988" t="s">
        <v>2687</v>
      </c>
      <c r="F3988">
        <v>6326</v>
      </c>
      <c r="G3988">
        <v>2017</v>
      </c>
      <c r="H3988">
        <v>2</v>
      </c>
      <c r="I3988">
        <v>1000001587</v>
      </c>
      <c r="J3988">
        <v>10</v>
      </c>
      <c r="K3988">
        <v>33</v>
      </c>
      <c r="L3988" t="s">
        <v>3528</v>
      </c>
      <c r="M3988" t="s">
        <v>2689</v>
      </c>
      <c r="N3988" t="s">
        <v>2690</v>
      </c>
      <c r="O3988" s="55">
        <v>42756</v>
      </c>
      <c r="P3988" s="55">
        <v>42937</v>
      </c>
      <c r="Q3988" s="55">
        <v>42824</v>
      </c>
      <c r="R3988" s="55">
        <v>42880</v>
      </c>
      <c r="S3988" s="55">
        <v>42893</v>
      </c>
      <c r="T3988" t="s">
        <v>2691</v>
      </c>
      <c r="U3988">
        <v>30</v>
      </c>
      <c r="V3988" t="s">
        <v>6187</v>
      </c>
      <c r="W3988" t="s">
        <v>2693</v>
      </c>
      <c r="Y3988">
        <v>326200</v>
      </c>
      <c r="Z3988">
        <v>326200</v>
      </c>
      <c r="AA3988">
        <v>326200</v>
      </c>
      <c r="AB3988">
        <v>0</v>
      </c>
    </row>
    <row r="3989" spans="1:28" x14ac:dyDescent="0.25">
      <c r="A3989" t="s">
        <v>2686</v>
      </c>
      <c r="B3989" t="s">
        <v>2730</v>
      </c>
      <c r="C3989">
        <v>899999230</v>
      </c>
      <c r="D3989">
        <v>971116</v>
      </c>
      <c r="E3989" t="s">
        <v>2687</v>
      </c>
      <c r="F3989">
        <v>6344</v>
      </c>
      <c r="G3989">
        <v>2016</v>
      </c>
      <c r="H3989">
        <v>1</v>
      </c>
      <c r="I3989">
        <v>1000001288</v>
      </c>
      <c r="J3989">
        <v>11</v>
      </c>
      <c r="K3989">
        <v>33</v>
      </c>
      <c r="L3989" t="s">
        <v>2894</v>
      </c>
      <c r="M3989" t="s">
        <v>2689</v>
      </c>
      <c r="N3989" t="s">
        <v>2690</v>
      </c>
      <c r="O3989" s="55">
        <v>42390</v>
      </c>
      <c r="P3989" s="55">
        <v>42572</v>
      </c>
      <c r="Q3989" s="55">
        <v>42459</v>
      </c>
      <c r="R3989" s="55">
        <v>42467</v>
      </c>
      <c r="S3989" s="55">
        <v>42481</v>
      </c>
      <c r="T3989" t="s">
        <v>2691</v>
      </c>
      <c r="U3989">
        <v>30</v>
      </c>
      <c r="V3989" t="s">
        <v>6188</v>
      </c>
      <c r="W3989" t="s">
        <v>2693</v>
      </c>
      <c r="Y3989">
        <v>269175</v>
      </c>
      <c r="Z3989">
        <v>269175</v>
      </c>
      <c r="AA3989">
        <v>269175</v>
      </c>
      <c r="AB3989">
        <v>0</v>
      </c>
    </row>
    <row r="3990" spans="1:28" x14ac:dyDescent="0.25">
      <c r="A3990" t="s">
        <v>2686</v>
      </c>
      <c r="B3990" t="s">
        <v>2715</v>
      </c>
      <c r="C3990">
        <v>899999230</v>
      </c>
      <c r="D3990">
        <v>4013</v>
      </c>
      <c r="E3990" t="s">
        <v>2716</v>
      </c>
      <c r="F3990">
        <v>6361</v>
      </c>
      <c r="G3990">
        <v>2013</v>
      </c>
      <c r="H3990">
        <v>3</v>
      </c>
      <c r="I3990">
        <v>1000000732</v>
      </c>
      <c r="J3990">
        <v>0</v>
      </c>
      <c r="K3990">
        <v>33</v>
      </c>
      <c r="L3990" t="s">
        <v>2828</v>
      </c>
      <c r="M3990" t="s">
        <v>2689</v>
      </c>
      <c r="N3990" t="s">
        <v>2690</v>
      </c>
      <c r="O3990" s="55">
        <v>41111</v>
      </c>
      <c r="P3990" s="55">
        <v>41476</v>
      </c>
      <c r="Q3990" s="55">
        <v>41292</v>
      </c>
      <c r="R3990" s="55">
        <v>41416</v>
      </c>
      <c r="S3990" s="55">
        <v>41416</v>
      </c>
      <c r="T3990" t="s">
        <v>3868</v>
      </c>
      <c r="U3990">
        <v>12</v>
      </c>
      <c r="V3990" t="s">
        <v>4247</v>
      </c>
      <c r="W3990" t="s">
        <v>2693</v>
      </c>
      <c r="Y3990">
        <v>6500000</v>
      </c>
      <c r="Z3990">
        <v>3250000</v>
      </c>
      <c r="AA3990">
        <v>6500000</v>
      </c>
      <c r="AB3990">
        <v>0</v>
      </c>
    </row>
    <row r="3991" spans="1:28" x14ac:dyDescent="0.25">
      <c r="A3991" t="s">
        <v>2686</v>
      </c>
      <c r="B3991" t="s">
        <v>2715</v>
      </c>
      <c r="C3991">
        <v>899999230</v>
      </c>
      <c r="D3991">
        <v>4013</v>
      </c>
      <c r="E3991" t="s">
        <v>2716</v>
      </c>
      <c r="F3991">
        <v>6361</v>
      </c>
      <c r="G3991">
        <v>2013</v>
      </c>
      <c r="H3991">
        <v>3</v>
      </c>
      <c r="I3991">
        <v>1000000732</v>
      </c>
      <c r="J3991">
        <v>0</v>
      </c>
      <c r="K3991">
        <v>33</v>
      </c>
      <c r="L3991" t="s">
        <v>2828</v>
      </c>
      <c r="M3991" t="s">
        <v>2689</v>
      </c>
      <c r="N3991" t="s">
        <v>2690</v>
      </c>
      <c r="O3991" s="55">
        <v>41111</v>
      </c>
      <c r="P3991" s="55">
        <v>41476</v>
      </c>
      <c r="Q3991" s="55">
        <v>41292</v>
      </c>
      <c r="R3991" s="55">
        <v>41416</v>
      </c>
      <c r="S3991" s="55">
        <v>41416</v>
      </c>
      <c r="T3991" t="s">
        <v>3868</v>
      </c>
      <c r="U3991">
        <v>12</v>
      </c>
      <c r="V3991" t="s">
        <v>4247</v>
      </c>
      <c r="W3991" t="s">
        <v>2693</v>
      </c>
      <c r="Y3991">
        <v>6500000</v>
      </c>
      <c r="Z3991">
        <v>3250000</v>
      </c>
      <c r="AA3991">
        <v>6500000</v>
      </c>
      <c r="AB3991">
        <v>0</v>
      </c>
    </row>
    <row r="3992" spans="1:28" x14ac:dyDescent="0.25">
      <c r="A3992" t="s">
        <v>2686</v>
      </c>
      <c r="B3992" t="s">
        <v>87</v>
      </c>
      <c r="C3992">
        <v>899999230</v>
      </c>
      <c r="D3992">
        <v>971116</v>
      </c>
      <c r="E3992" t="s">
        <v>2687</v>
      </c>
      <c r="F3992">
        <v>6371</v>
      </c>
      <c r="G3992">
        <v>2017</v>
      </c>
      <c r="H3992">
        <v>2</v>
      </c>
      <c r="I3992">
        <v>1000001587</v>
      </c>
      <c r="J3992">
        <v>10</v>
      </c>
      <c r="K3992">
        <v>33</v>
      </c>
      <c r="L3992" t="s">
        <v>4180</v>
      </c>
      <c r="M3992" t="s">
        <v>2689</v>
      </c>
      <c r="N3992" t="s">
        <v>2690</v>
      </c>
      <c r="O3992" s="55">
        <v>42756</v>
      </c>
      <c r="P3992" s="55">
        <v>42937</v>
      </c>
      <c r="Q3992" s="55">
        <v>42821</v>
      </c>
      <c r="R3992" s="55">
        <v>42874</v>
      </c>
      <c r="S3992" s="55">
        <v>42885</v>
      </c>
      <c r="T3992" t="s">
        <v>2691</v>
      </c>
      <c r="U3992">
        <v>30</v>
      </c>
      <c r="V3992" t="s">
        <v>6189</v>
      </c>
      <c r="W3992" t="s">
        <v>2693</v>
      </c>
      <c r="Y3992">
        <v>250000</v>
      </c>
      <c r="Z3992">
        <v>250000</v>
      </c>
      <c r="AA3992">
        <v>250000</v>
      </c>
      <c r="AB3992">
        <v>0</v>
      </c>
    </row>
    <row r="3993" spans="1:28" x14ac:dyDescent="0.25">
      <c r="A3993" t="s">
        <v>2686</v>
      </c>
      <c r="B3993" t="s">
        <v>87</v>
      </c>
      <c r="C3993">
        <v>899999230</v>
      </c>
      <c r="D3993">
        <v>971116</v>
      </c>
      <c r="E3993" t="s">
        <v>2687</v>
      </c>
      <c r="F3993">
        <v>6378</v>
      </c>
      <c r="G3993">
        <v>2017</v>
      </c>
      <c r="H3993">
        <v>1</v>
      </c>
      <c r="I3993">
        <v>1000001587</v>
      </c>
      <c r="J3993">
        <v>10</v>
      </c>
      <c r="K3993">
        <v>33</v>
      </c>
      <c r="L3993" t="s">
        <v>6190</v>
      </c>
      <c r="M3993" t="s">
        <v>2689</v>
      </c>
      <c r="N3993" t="s">
        <v>2690</v>
      </c>
      <c r="O3993" s="55">
        <v>42756</v>
      </c>
      <c r="P3993" s="55">
        <v>42937</v>
      </c>
      <c r="Q3993" s="55">
        <v>42821</v>
      </c>
      <c r="R3993" s="55">
        <v>42846</v>
      </c>
      <c r="S3993" s="55">
        <v>42853</v>
      </c>
      <c r="T3993" t="s">
        <v>2691</v>
      </c>
      <c r="U3993">
        <v>30</v>
      </c>
      <c r="V3993" t="s">
        <v>6191</v>
      </c>
      <c r="W3993" t="s">
        <v>2693</v>
      </c>
      <c r="Y3993">
        <v>114290</v>
      </c>
      <c r="Z3993">
        <v>114290</v>
      </c>
      <c r="AA3993">
        <v>114290</v>
      </c>
      <c r="AB3993">
        <v>0</v>
      </c>
    </row>
    <row r="3994" spans="1:28" x14ac:dyDescent="0.25">
      <c r="A3994" t="s">
        <v>2686</v>
      </c>
      <c r="B3994" t="s">
        <v>87</v>
      </c>
      <c r="C3994">
        <v>899999230</v>
      </c>
      <c r="D3994">
        <v>971116</v>
      </c>
      <c r="E3994" t="s">
        <v>2687</v>
      </c>
      <c r="F3994">
        <v>6405</v>
      </c>
      <c r="G3994">
        <v>2015</v>
      </c>
      <c r="H3994">
        <v>5</v>
      </c>
      <c r="I3994">
        <v>1000001079</v>
      </c>
      <c r="J3994">
        <v>0</v>
      </c>
      <c r="K3994">
        <v>33</v>
      </c>
      <c r="L3994" t="s">
        <v>2688</v>
      </c>
      <c r="M3994" t="s">
        <v>2689</v>
      </c>
      <c r="N3994" t="s">
        <v>2690</v>
      </c>
      <c r="O3994" s="55">
        <v>41841</v>
      </c>
      <c r="P3994" s="55">
        <v>42206</v>
      </c>
      <c r="Q3994" s="55">
        <v>42072</v>
      </c>
      <c r="R3994" s="55">
        <v>42193</v>
      </c>
      <c r="S3994" s="55">
        <v>42194</v>
      </c>
      <c r="T3994" t="s">
        <v>2691</v>
      </c>
      <c r="U3994">
        <v>30</v>
      </c>
      <c r="V3994" t="s">
        <v>3249</v>
      </c>
      <c r="W3994" t="s">
        <v>2693</v>
      </c>
      <c r="Y3994">
        <v>79850</v>
      </c>
      <c r="Z3994">
        <v>68688</v>
      </c>
      <c r="AA3994">
        <v>79850</v>
      </c>
      <c r="AB3994">
        <v>0</v>
      </c>
    </row>
    <row r="3995" spans="1:28" x14ac:dyDescent="0.25">
      <c r="A3995" t="s">
        <v>2686</v>
      </c>
      <c r="B3995" t="s">
        <v>87</v>
      </c>
      <c r="C3995">
        <v>899999230</v>
      </c>
      <c r="D3995">
        <v>971116</v>
      </c>
      <c r="E3995" t="s">
        <v>2687</v>
      </c>
      <c r="F3995">
        <v>6405</v>
      </c>
      <c r="G3995">
        <v>2015</v>
      </c>
      <c r="H3995">
        <v>7</v>
      </c>
      <c r="I3995">
        <v>1000001079</v>
      </c>
      <c r="J3995">
        <v>0</v>
      </c>
      <c r="K3995">
        <v>33</v>
      </c>
      <c r="L3995" t="s">
        <v>2688</v>
      </c>
      <c r="M3995" t="s">
        <v>2689</v>
      </c>
      <c r="N3995" t="s">
        <v>2690</v>
      </c>
      <c r="O3995" s="55">
        <v>41841</v>
      </c>
      <c r="P3995" s="55">
        <v>42206</v>
      </c>
      <c r="Q3995" s="55">
        <v>42072</v>
      </c>
      <c r="R3995" s="55">
        <v>42249</v>
      </c>
      <c r="S3995" s="55">
        <v>42254</v>
      </c>
      <c r="T3995" t="s">
        <v>2691</v>
      </c>
      <c r="U3995">
        <v>30</v>
      </c>
      <c r="V3995" t="s">
        <v>3249</v>
      </c>
      <c r="W3995" t="s">
        <v>2693</v>
      </c>
      <c r="Y3995">
        <v>79850</v>
      </c>
      <c r="Z3995">
        <v>79850</v>
      </c>
      <c r="AA3995">
        <v>79850</v>
      </c>
      <c r="AB3995">
        <v>0</v>
      </c>
    </row>
    <row r="3996" spans="1:28" x14ac:dyDescent="0.25">
      <c r="A3996" t="s">
        <v>2686</v>
      </c>
      <c r="B3996" t="s">
        <v>2696</v>
      </c>
      <c r="C3996">
        <v>899999230</v>
      </c>
      <c r="D3996">
        <v>971116</v>
      </c>
      <c r="E3996" t="s">
        <v>2687</v>
      </c>
      <c r="F3996">
        <v>6410</v>
      </c>
      <c r="G3996">
        <v>2023</v>
      </c>
      <c r="H3996">
        <v>1</v>
      </c>
      <c r="I3996">
        <v>1000004755</v>
      </c>
      <c r="J3996">
        <v>0</v>
      </c>
      <c r="K3996">
        <v>33</v>
      </c>
      <c r="L3996" t="s">
        <v>2843</v>
      </c>
      <c r="M3996" t="s">
        <v>2689</v>
      </c>
      <c r="N3996" t="s">
        <v>2690</v>
      </c>
      <c r="O3996" s="55">
        <v>44774</v>
      </c>
      <c r="P3996" s="55">
        <v>45138</v>
      </c>
      <c r="Q3996" s="55">
        <v>45051</v>
      </c>
      <c r="R3996" s="55">
        <v>45064</v>
      </c>
      <c r="S3996" s="55">
        <v>45072</v>
      </c>
      <c r="T3996" t="s">
        <v>2691</v>
      </c>
      <c r="U3996">
        <v>30</v>
      </c>
      <c r="V3996" t="s">
        <v>6192</v>
      </c>
      <c r="W3996" t="s">
        <v>2693</v>
      </c>
      <c r="Y3996">
        <v>136300</v>
      </c>
      <c r="Z3996">
        <v>136300</v>
      </c>
      <c r="AA3996">
        <v>136300</v>
      </c>
      <c r="AB3996">
        <v>0</v>
      </c>
    </row>
    <row r="3997" spans="1:28" x14ac:dyDescent="0.25">
      <c r="A3997" t="s">
        <v>2686</v>
      </c>
      <c r="B3997" t="s">
        <v>87</v>
      </c>
      <c r="C3997">
        <v>899999230</v>
      </c>
      <c r="D3997">
        <v>971116</v>
      </c>
      <c r="E3997" t="s">
        <v>2687</v>
      </c>
      <c r="F3997">
        <v>6412</v>
      </c>
      <c r="G3997">
        <v>2015</v>
      </c>
      <c r="H3997">
        <v>1</v>
      </c>
      <c r="I3997">
        <v>1000001079</v>
      </c>
      <c r="J3997">
        <v>0</v>
      </c>
      <c r="K3997">
        <v>33</v>
      </c>
      <c r="L3997" t="s">
        <v>3074</v>
      </c>
      <c r="M3997" t="s">
        <v>2689</v>
      </c>
      <c r="N3997" t="s">
        <v>2690</v>
      </c>
      <c r="O3997" s="55">
        <v>41841</v>
      </c>
      <c r="P3997" s="55">
        <v>42206</v>
      </c>
      <c r="Q3997" s="55">
        <v>42100</v>
      </c>
      <c r="R3997" s="55">
        <v>42108</v>
      </c>
      <c r="S3997" s="55">
        <v>42109</v>
      </c>
      <c r="T3997" t="s">
        <v>2691</v>
      </c>
      <c r="U3997">
        <v>30</v>
      </c>
      <c r="V3997" t="s">
        <v>4976</v>
      </c>
      <c r="W3997" t="s">
        <v>2693</v>
      </c>
      <c r="Y3997">
        <v>104900</v>
      </c>
      <c r="Z3997">
        <v>104850</v>
      </c>
      <c r="AA3997">
        <v>104900</v>
      </c>
      <c r="AB3997">
        <v>0</v>
      </c>
    </row>
    <row r="3998" spans="1:28" x14ac:dyDescent="0.25">
      <c r="A3998" t="s">
        <v>2686</v>
      </c>
      <c r="B3998" t="s">
        <v>2696</v>
      </c>
      <c r="C3998">
        <v>899999230</v>
      </c>
      <c r="D3998">
        <v>971116</v>
      </c>
      <c r="E3998" t="s">
        <v>2687</v>
      </c>
      <c r="F3998">
        <v>6415</v>
      </c>
      <c r="G3998">
        <v>2023</v>
      </c>
      <c r="H3998">
        <v>1</v>
      </c>
      <c r="I3998">
        <v>1000004755</v>
      </c>
      <c r="J3998">
        <v>0</v>
      </c>
      <c r="K3998">
        <v>33</v>
      </c>
      <c r="L3998" t="s">
        <v>4372</v>
      </c>
      <c r="M3998" t="s">
        <v>2689</v>
      </c>
      <c r="N3998" t="s">
        <v>2690</v>
      </c>
      <c r="O3998" s="55">
        <v>44774</v>
      </c>
      <c r="P3998" s="55">
        <v>45138</v>
      </c>
      <c r="Q3998" s="55">
        <v>45055</v>
      </c>
      <c r="R3998" s="55">
        <v>45064</v>
      </c>
      <c r="S3998" s="55">
        <v>45072</v>
      </c>
      <c r="T3998" t="s">
        <v>2691</v>
      </c>
      <c r="U3998">
        <v>30</v>
      </c>
      <c r="V3998" t="s">
        <v>6193</v>
      </c>
      <c r="W3998" t="s">
        <v>2693</v>
      </c>
      <c r="Y3998">
        <v>144000</v>
      </c>
      <c r="Z3998">
        <v>144000</v>
      </c>
      <c r="AA3998">
        <v>144000</v>
      </c>
      <c r="AB3998">
        <v>0</v>
      </c>
    </row>
    <row r="3999" spans="1:28" x14ac:dyDescent="0.25">
      <c r="A3999" t="s">
        <v>2686</v>
      </c>
      <c r="B3999" t="s">
        <v>2696</v>
      </c>
      <c r="C3999">
        <v>899999230</v>
      </c>
      <c r="D3999">
        <v>971116</v>
      </c>
      <c r="E3999" t="s">
        <v>2687</v>
      </c>
      <c r="F3999">
        <v>6435</v>
      </c>
      <c r="G3999">
        <v>2023</v>
      </c>
      <c r="H3999">
        <v>2</v>
      </c>
      <c r="I3999">
        <v>1000004755</v>
      </c>
      <c r="J3999">
        <v>0</v>
      </c>
      <c r="K3999">
        <v>33</v>
      </c>
      <c r="L3999" t="s">
        <v>3133</v>
      </c>
      <c r="M3999" t="s">
        <v>2689</v>
      </c>
      <c r="N3999" t="s">
        <v>2690</v>
      </c>
      <c r="O3999" s="55">
        <v>44774</v>
      </c>
      <c r="P3999" s="55">
        <v>45138</v>
      </c>
      <c r="Q3999" s="55">
        <v>45033</v>
      </c>
      <c r="R3999" s="55">
        <v>45069</v>
      </c>
      <c r="S3999" s="55">
        <v>45090</v>
      </c>
      <c r="T3999" t="s">
        <v>2691</v>
      </c>
      <c r="U3999">
        <v>30</v>
      </c>
      <c r="V3999" t="s">
        <v>4250</v>
      </c>
      <c r="W3999" t="s">
        <v>2693</v>
      </c>
      <c r="Y3999">
        <v>212400</v>
      </c>
      <c r="Z3999">
        <v>212400</v>
      </c>
      <c r="AA3999">
        <v>212400</v>
      </c>
      <c r="AB3999">
        <v>0</v>
      </c>
    </row>
    <row r="4000" spans="1:28" x14ac:dyDescent="0.25">
      <c r="A4000" t="s">
        <v>2686</v>
      </c>
      <c r="B4000" t="s">
        <v>87</v>
      </c>
      <c r="C4000">
        <v>899999230</v>
      </c>
      <c r="D4000">
        <v>971116</v>
      </c>
      <c r="E4000" t="s">
        <v>2687</v>
      </c>
      <c r="F4000">
        <v>6473</v>
      </c>
      <c r="G4000">
        <v>2015</v>
      </c>
      <c r="H4000">
        <v>3</v>
      </c>
      <c r="I4000">
        <v>1000001079</v>
      </c>
      <c r="J4000">
        <v>0</v>
      </c>
      <c r="K4000">
        <v>33</v>
      </c>
      <c r="L4000" t="s">
        <v>3239</v>
      </c>
      <c r="M4000" t="s">
        <v>2689</v>
      </c>
      <c r="N4000" t="s">
        <v>2690</v>
      </c>
      <c r="O4000" s="55">
        <v>41841</v>
      </c>
      <c r="P4000" s="55">
        <v>42206</v>
      </c>
      <c r="Q4000" s="55">
        <v>42101</v>
      </c>
      <c r="R4000" s="55">
        <v>42186</v>
      </c>
      <c r="S4000" s="55">
        <v>42187</v>
      </c>
      <c r="T4000" t="s">
        <v>2691</v>
      </c>
      <c r="U4000">
        <v>30</v>
      </c>
      <c r="V4000" t="s">
        <v>4251</v>
      </c>
      <c r="W4000" t="s">
        <v>2693</v>
      </c>
      <c r="Y4000">
        <v>35200</v>
      </c>
      <c r="Z4000">
        <v>35200</v>
      </c>
      <c r="AA4000">
        <v>35200</v>
      </c>
      <c r="AB4000">
        <v>0</v>
      </c>
    </row>
    <row r="4001" spans="1:28" x14ac:dyDescent="0.25">
      <c r="A4001" t="s">
        <v>2686</v>
      </c>
      <c r="B4001" t="s">
        <v>2730</v>
      </c>
      <c r="C4001">
        <v>899999230</v>
      </c>
      <c r="D4001">
        <v>91968</v>
      </c>
      <c r="F4001">
        <v>6492</v>
      </c>
      <c r="G4001">
        <v>2014</v>
      </c>
      <c r="H4001">
        <v>1</v>
      </c>
      <c r="I4001">
        <v>1000000920</v>
      </c>
      <c r="J4001">
        <v>3</v>
      </c>
      <c r="K4001">
        <v>33</v>
      </c>
      <c r="L4001" t="s">
        <v>6194</v>
      </c>
      <c r="M4001" t="s">
        <v>2689</v>
      </c>
      <c r="N4001" t="s">
        <v>2690</v>
      </c>
      <c r="O4001" s="55">
        <v>41660</v>
      </c>
      <c r="P4001" s="55">
        <v>41841</v>
      </c>
      <c r="Q4001" s="55">
        <v>41682</v>
      </c>
      <c r="R4001" s="55">
        <v>41717</v>
      </c>
      <c r="S4001" s="55">
        <v>41725</v>
      </c>
      <c r="T4001" t="s">
        <v>2691</v>
      </c>
      <c r="U4001">
        <v>30</v>
      </c>
      <c r="V4001" t="s">
        <v>3778</v>
      </c>
      <c r="W4001" t="s">
        <v>2693</v>
      </c>
      <c r="Y4001">
        <v>91900</v>
      </c>
      <c r="Z4001">
        <v>91900</v>
      </c>
      <c r="AA4001">
        <v>91900</v>
      </c>
      <c r="AB4001">
        <v>0</v>
      </c>
    </row>
    <row r="4002" spans="1:28" x14ac:dyDescent="0.25">
      <c r="A4002" t="s">
        <v>2686</v>
      </c>
      <c r="B4002" t="s">
        <v>2730</v>
      </c>
      <c r="C4002">
        <v>899999230</v>
      </c>
      <c r="D4002">
        <v>91968</v>
      </c>
      <c r="F4002">
        <v>6496</v>
      </c>
      <c r="G4002">
        <v>2014</v>
      </c>
      <c r="H4002">
        <v>1</v>
      </c>
      <c r="I4002">
        <v>1000000920</v>
      </c>
      <c r="J4002">
        <v>0</v>
      </c>
      <c r="K4002">
        <v>33</v>
      </c>
      <c r="L4002" t="s">
        <v>2823</v>
      </c>
      <c r="M4002" t="s">
        <v>2689</v>
      </c>
      <c r="N4002" t="s">
        <v>2690</v>
      </c>
      <c r="O4002" s="55">
        <v>41476</v>
      </c>
      <c r="P4002" s="55">
        <v>41841</v>
      </c>
      <c r="Q4002" s="55">
        <v>41709</v>
      </c>
      <c r="R4002" s="55">
        <v>41717</v>
      </c>
      <c r="S4002" s="55">
        <v>41725</v>
      </c>
      <c r="T4002" t="s">
        <v>2691</v>
      </c>
      <c r="U4002">
        <v>30</v>
      </c>
      <c r="V4002" t="s">
        <v>6195</v>
      </c>
      <c r="W4002" t="s">
        <v>2693</v>
      </c>
      <c r="Y4002">
        <v>90800</v>
      </c>
      <c r="Z4002">
        <v>90800</v>
      </c>
      <c r="AA4002">
        <v>90800</v>
      </c>
      <c r="AB4002">
        <v>0</v>
      </c>
    </row>
    <row r="4003" spans="1:28" x14ac:dyDescent="0.25">
      <c r="A4003" t="s">
        <v>2686</v>
      </c>
      <c r="B4003" t="s">
        <v>2730</v>
      </c>
      <c r="C4003">
        <v>899999230</v>
      </c>
      <c r="D4003">
        <v>91968</v>
      </c>
      <c r="F4003">
        <v>6502</v>
      </c>
      <c r="G4003">
        <v>2014</v>
      </c>
      <c r="H4003">
        <v>1</v>
      </c>
      <c r="I4003">
        <v>1000000920</v>
      </c>
      <c r="J4003">
        <v>0</v>
      </c>
      <c r="K4003">
        <v>33</v>
      </c>
      <c r="L4003" t="s">
        <v>2823</v>
      </c>
      <c r="M4003" t="s">
        <v>2689</v>
      </c>
      <c r="N4003" t="s">
        <v>2690</v>
      </c>
      <c r="O4003" s="55">
        <v>41476</v>
      </c>
      <c r="P4003" s="55">
        <v>41841</v>
      </c>
      <c r="Q4003" s="55">
        <v>41691</v>
      </c>
      <c r="R4003" s="55">
        <v>41717</v>
      </c>
      <c r="S4003" s="55">
        <v>41725</v>
      </c>
      <c r="T4003" t="s">
        <v>2691</v>
      </c>
      <c r="U4003">
        <v>30</v>
      </c>
      <c r="V4003" t="s">
        <v>6196</v>
      </c>
      <c r="W4003" t="s">
        <v>2693</v>
      </c>
      <c r="Y4003">
        <v>65800</v>
      </c>
      <c r="Z4003">
        <v>65800</v>
      </c>
      <c r="AA4003">
        <v>65800</v>
      </c>
      <c r="AB4003">
        <v>0</v>
      </c>
    </row>
    <row r="4004" spans="1:28" x14ac:dyDescent="0.25">
      <c r="A4004" t="s">
        <v>2686</v>
      </c>
      <c r="B4004" t="s">
        <v>2730</v>
      </c>
      <c r="C4004">
        <v>899999230</v>
      </c>
      <c r="D4004">
        <v>91968</v>
      </c>
      <c r="F4004">
        <v>6504</v>
      </c>
      <c r="G4004">
        <v>2014</v>
      </c>
      <c r="H4004">
        <v>2</v>
      </c>
      <c r="I4004">
        <v>1000000920</v>
      </c>
      <c r="J4004">
        <v>0</v>
      </c>
      <c r="K4004">
        <v>33</v>
      </c>
      <c r="L4004" t="s">
        <v>2992</v>
      </c>
      <c r="M4004" t="s">
        <v>2689</v>
      </c>
      <c r="N4004" t="s">
        <v>2690</v>
      </c>
      <c r="O4004" s="55">
        <v>41476</v>
      </c>
      <c r="P4004" s="55">
        <v>41841</v>
      </c>
      <c r="Q4004" s="55">
        <v>41694</v>
      </c>
      <c r="R4004" s="55">
        <v>41738</v>
      </c>
      <c r="S4004" s="55">
        <v>41740</v>
      </c>
      <c r="T4004" t="s">
        <v>2738</v>
      </c>
      <c r="U4004">
        <v>30</v>
      </c>
      <c r="V4004" t="s">
        <v>2767</v>
      </c>
      <c r="W4004" t="s">
        <v>2693</v>
      </c>
      <c r="Y4004">
        <v>30000</v>
      </c>
      <c r="Z4004">
        <v>30000</v>
      </c>
      <c r="AA4004">
        <v>30000</v>
      </c>
      <c r="AB4004">
        <v>0</v>
      </c>
    </row>
    <row r="4005" spans="1:28" x14ac:dyDescent="0.25">
      <c r="A4005" t="s">
        <v>2686</v>
      </c>
      <c r="B4005" t="s">
        <v>2730</v>
      </c>
      <c r="C4005">
        <v>899999230</v>
      </c>
      <c r="D4005">
        <v>971116</v>
      </c>
      <c r="E4005" t="s">
        <v>2687</v>
      </c>
      <c r="F4005">
        <v>6505</v>
      </c>
      <c r="G4005">
        <v>2016</v>
      </c>
      <c r="H4005">
        <v>1</v>
      </c>
      <c r="I4005">
        <v>1000001288</v>
      </c>
      <c r="J4005">
        <v>8</v>
      </c>
      <c r="K4005">
        <v>33</v>
      </c>
      <c r="L4005" t="s">
        <v>2688</v>
      </c>
      <c r="M4005" t="s">
        <v>2689</v>
      </c>
      <c r="N4005" t="s">
        <v>2690</v>
      </c>
      <c r="O4005" s="55">
        <v>42390</v>
      </c>
      <c r="P4005" s="55">
        <v>42572</v>
      </c>
      <c r="Q4005" s="55">
        <v>42466</v>
      </c>
      <c r="R4005" s="55">
        <v>42474</v>
      </c>
      <c r="S4005" s="55">
        <v>42482</v>
      </c>
      <c r="T4005" t="s">
        <v>2691</v>
      </c>
      <c r="U4005">
        <v>30</v>
      </c>
      <c r="V4005" t="s">
        <v>6197</v>
      </c>
      <c r="W4005" t="s">
        <v>2693</v>
      </c>
      <c r="Y4005">
        <v>160195</v>
      </c>
      <c r="Z4005">
        <v>160100</v>
      </c>
      <c r="AA4005">
        <v>160195</v>
      </c>
      <c r="AB4005">
        <v>0</v>
      </c>
    </row>
    <row r="4006" spans="1:28" x14ac:dyDescent="0.25">
      <c r="A4006" t="s">
        <v>2686</v>
      </c>
      <c r="B4006" t="s">
        <v>2730</v>
      </c>
      <c r="C4006">
        <v>899999230</v>
      </c>
      <c r="D4006">
        <v>971116</v>
      </c>
      <c r="E4006" t="s">
        <v>2687</v>
      </c>
      <c r="F4006">
        <v>6505</v>
      </c>
      <c r="G4006">
        <v>2016</v>
      </c>
      <c r="H4006">
        <v>3</v>
      </c>
      <c r="I4006">
        <v>1000001288</v>
      </c>
      <c r="J4006">
        <v>8</v>
      </c>
      <c r="K4006">
        <v>33</v>
      </c>
      <c r="L4006" t="s">
        <v>2688</v>
      </c>
      <c r="M4006" t="s">
        <v>2689</v>
      </c>
      <c r="N4006" t="s">
        <v>2690</v>
      </c>
      <c r="O4006" s="55">
        <v>42390</v>
      </c>
      <c r="P4006" s="55">
        <v>42572</v>
      </c>
      <c r="Q4006" s="55">
        <v>42466</v>
      </c>
      <c r="R4006" s="55">
        <v>42558</v>
      </c>
      <c r="S4006" s="55">
        <v>42559</v>
      </c>
      <c r="T4006" t="s">
        <v>2691</v>
      </c>
      <c r="U4006">
        <v>30</v>
      </c>
      <c r="V4006" t="s">
        <v>6197</v>
      </c>
      <c r="W4006" t="s">
        <v>2693</v>
      </c>
      <c r="Y4006">
        <v>84000</v>
      </c>
      <c r="Z4006">
        <v>84000</v>
      </c>
      <c r="AA4006">
        <v>84000</v>
      </c>
      <c r="AB4006">
        <v>0</v>
      </c>
    </row>
    <row r="4007" spans="1:28" x14ac:dyDescent="0.25">
      <c r="A4007" t="s">
        <v>2686</v>
      </c>
      <c r="B4007" t="s">
        <v>2730</v>
      </c>
      <c r="C4007">
        <v>899999230</v>
      </c>
      <c r="D4007">
        <v>91968</v>
      </c>
      <c r="F4007">
        <v>6512</v>
      </c>
      <c r="G4007">
        <v>2014</v>
      </c>
      <c r="H4007">
        <v>2</v>
      </c>
      <c r="I4007">
        <v>1000000920</v>
      </c>
      <c r="J4007">
        <v>0</v>
      </c>
      <c r="K4007">
        <v>33</v>
      </c>
      <c r="L4007" t="s">
        <v>4255</v>
      </c>
      <c r="M4007" t="s">
        <v>2689</v>
      </c>
      <c r="N4007" t="s">
        <v>2690</v>
      </c>
      <c r="O4007" s="55">
        <v>41476</v>
      </c>
      <c r="P4007" s="55">
        <v>41841</v>
      </c>
      <c r="Q4007" s="55">
        <v>41687</v>
      </c>
      <c r="R4007" s="55">
        <v>41765</v>
      </c>
      <c r="S4007" s="55">
        <v>41771</v>
      </c>
      <c r="T4007" t="s">
        <v>2764</v>
      </c>
      <c r="U4007">
        <v>30</v>
      </c>
      <c r="V4007" t="s">
        <v>4046</v>
      </c>
      <c r="W4007" t="s">
        <v>2693</v>
      </c>
      <c r="Y4007">
        <v>3313824</v>
      </c>
      <c r="Z4007">
        <v>3253274</v>
      </c>
      <c r="AA4007">
        <v>3313824</v>
      </c>
      <c r="AB4007">
        <v>0</v>
      </c>
    </row>
    <row r="4008" spans="1:28" x14ac:dyDescent="0.25">
      <c r="A4008" t="s">
        <v>2686</v>
      </c>
      <c r="B4008" t="s">
        <v>2730</v>
      </c>
      <c r="C4008">
        <v>899999230</v>
      </c>
      <c r="D4008">
        <v>91968</v>
      </c>
      <c r="F4008">
        <v>6512</v>
      </c>
      <c r="G4008">
        <v>2014</v>
      </c>
      <c r="H4008">
        <v>2</v>
      </c>
      <c r="I4008">
        <v>1000000920</v>
      </c>
      <c r="J4008">
        <v>0</v>
      </c>
      <c r="K4008">
        <v>33</v>
      </c>
      <c r="L4008" t="s">
        <v>4255</v>
      </c>
      <c r="M4008" t="s">
        <v>2689</v>
      </c>
      <c r="N4008" t="s">
        <v>2690</v>
      </c>
      <c r="O4008" s="55">
        <v>41476</v>
      </c>
      <c r="P4008" s="55">
        <v>41841</v>
      </c>
      <c r="Q4008" s="55">
        <v>41687</v>
      </c>
      <c r="R4008" s="55">
        <v>41765</v>
      </c>
      <c r="S4008" s="55">
        <v>41771</v>
      </c>
      <c r="T4008" t="s">
        <v>2764</v>
      </c>
      <c r="U4008">
        <v>30</v>
      </c>
      <c r="V4008" t="s">
        <v>4046</v>
      </c>
      <c r="W4008" t="s">
        <v>2693</v>
      </c>
      <c r="Y4008">
        <v>3313824</v>
      </c>
      <c r="Z4008">
        <v>60550</v>
      </c>
      <c r="AA4008">
        <v>3313824</v>
      </c>
      <c r="AB4008">
        <v>0</v>
      </c>
    </row>
    <row r="4009" spans="1:28" x14ac:dyDescent="0.25">
      <c r="A4009" t="s">
        <v>2686</v>
      </c>
      <c r="B4009" t="s">
        <v>2730</v>
      </c>
      <c r="C4009">
        <v>899999230</v>
      </c>
      <c r="D4009">
        <v>91968</v>
      </c>
      <c r="F4009">
        <v>6523</v>
      </c>
      <c r="G4009">
        <v>2014</v>
      </c>
      <c r="H4009">
        <v>4</v>
      </c>
      <c r="I4009">
        <v>1000000920</v>
      </c>
      <c r="J4009">
        <v>0</v>
      </c>
      <c r="K4009">
        <v>33</v>
      </c>
      <c r="L4009" t="s">
        <v>4256</v>
      </c>
      <c r="M4009" t="s">
        <v>2689</v>
      </c>
      <c r="N4009" t="s">
        <v>2690</v>
      </c>
      <c r="O4009" s="55">
        <v>41476</v>
      </c>
      <c r="P4009" s="55">
        <v>41841</v>
      </c>
      <c r="Q4009" s="55">
        <v>41687</v>
      </c>
      <c r="R4009" s="55">
        <v>41796</v>
      </c>
      <c r="S4009" s="55">
        <v>41800</v>
      </c>
      <c r="T4009" t="s">
        <v>2691</v>
      </c>
      <c r="U4009">
        <v>30</v>
      </c>
      <c r="V4009" t="s">
        <v>4257</v>
      </c>
      <c r="W4009" t="s">
        <v>2693</v>
      </c>
      <c r="Y4009">
        <v>75000</v>
      </c>
      <c r="Z4009">
        <v>75000</v>
      </c>
      <c r="AA4009">
        <v>75000</v>
      </c>
      <c r="AB4009">
        <v>0</v>
      </c>
    </row>
    <row r="4010" spans="1:28" x14ac:dyDescent="0.25">
      <c r="A4010" t="s">
        <v>2686</v>
      </c>
      <c r="B4010" t="s">
        <v>2715</v>
      </c>
      <c r="C4010">
        <v>899999230</v>
      </c>
      <c r="D4010">
        <v>4013</v>
      </c>
      <c r="E4010" t="s">
        <v>2716</v>
      </c>
      <c r="F4010">
        <v>6537</v>
      </c>
      <c r="G4010">
        <v>2013</v>
      </c>
      <c r="H4010">
        <v>2</v>
      </c>
      <c r="I4010">
        <v>1000000732</v>
      </c>
      <c r="J4010">
        <v>0</v>
      </c>
      <c r="K4010">
        <v>33</v>
      </c>
      <c r="L4010" t="s">
        <v>6198</v>
      </c>
      <c r="M4010" t="s">
        <v>2689</v>
      </c>
      <c r="N4010" t="s">
        <v>2690</v>
      </c>
      <c r="O4010" s="55">
        <v>41111</v>
      </c>
      <c r="P4010" s="55">
        <v>41476</v>
      </c>
      <c r="Q4010" s="55">
        <v>41364</v>
      </c>
      <c r="R4010" s="55">
        <v>41457</v>
      </c>
      <c r="S4010" s="55">
        <v>41479</v>
      </c>
      <c r="T4010" t="s">
        <v>2691</v>
      </c>
      <c r="U4010">
        <v>30</v>
      </c>
      <c r="V4010" t="s">
        <v>6199</v>
      </c>
      <c r="W4010" t="s">
        <v>2693</v>
      </c>
      <c r="Y4010">
        <v>598600</v>
      </c>
      <c r="Z4010">
        <v>531715</v>
      </c>
      <c r="AA4010">
        <v>598600</v>
      </c>
      <c r="AB4010">
        <v>0</v>
      </c>
    </row>
    <row r="4011" spans="1:28" x14ac:dyDescent="0.25">
      <c r="A4011" t="s">
        <v>2686</v>
      </c>
      <c r="B4011" t="s">
        <v>2730</v>
      </c>
      <c r="C4011">
        <v>899999230</v>
      </c>
      <c r="D4011">
        <v>971116</v>
      </c>
      <c r="E4011" t="s">
        <v>2687</v>
      </c>
      <c r="F4011">
        <v>6600</v>
      </c>
      <c r="G4011">
        <v>2016</v>
      </c>
      <c r="H4011">
        <v>2</v>
      </c>
      <c r="I4011">
        <v>1000001288</v>
      </c>
      <c r="J4011">
        <v>11</v>
      </c>
      <c r="K4011">
        <v>33</v>
      </c>
      <c r="L4011" t="s">
        <v>5180</v>
      </c>
      <c r="M4011" t="s">
        <v>2689</v>
      </c>
      <c r="N4011" t="s">
        <v>2690</v>
      </c>
      <c r="O4011" s="55">
        <v>42390</v>
      </c>
      <c r="P4011" s="55">
        <v>42572</v>
      </c>
      <c r="Q4011" s="55">
        <v>42464</v>
      </c>
      <c r="R4011" s="55">
        <v>42495</v>
      </c>
      <c r="S4011" s="55">
        <v>42503</v>
      </c>
      <c r="T4011" t="s">
        <v>2691</v>
      </c>
      <c r="U4011">
        <v>30</v>
      </c>
      <c r="V4011" t="s">
        <v>6200</v>
      </c>
      <c r="W4011" t="s">
        <v>2693</v>
      </c>
      <c r="Y4011">
        <v>41705</v>
      </c>
      <c r="Z4011">
        <v>41705</v>
      </c>
      <c r="AA4011">
        <v>41705</v>
      </c>
      <c r="AB4011">
        <v>0</v>
      </c>
    </row>
    <row r="4012" spans="1:28" x14ac:dyDescent="0.25">
      <c r="A4012" t="s">
        <v>2686</v>
      </c>
      <c r="B4012" t="s">
        <v>2730</v>
      </c>
      <c r="C4012">
        <v>899999230</v>
      </c>
      <c r="D4012">
        <v>91968</v>
      </c>
      <c r="F4012">
        <v>6605</v>
      </c>
      <c r="G4012">
        <v>2014</v>
      </c>
      <c r="H4012">
        <v>2</v>
      </c>
      <c r="I4012">
        <v>1000000920</v>
      </c>
      <c r="J4012">
        <v>0</v>
      </c>
      <c r="K4012">
        <v>33</v>
      </c>
      <c r="L4012" t="s">
        <v>2735</v>
      </c>
      <c r="M4012" t="s">
        <v>2689</v>
      </c>
      <c r="N4012" t="s">
        <v>2690</v>
      </c>
      <c r="O4012" s="55">
        <v>41476</v>
      </c>
      <c r="P4012" s="55">
        <v>41841</v>
      </c>
      <c r="Q4012" s="55">
        <v>41686</v>
      </c>
      <c r="R4012" s="55">
        <v>41753</v>
      </c>
      <c r="S4012" s="55">
        <v>41758</v>
      </c>
      <c r="T4012" t="s">
        <v>2764</v>
      </c>
      <c r="U4012">
        <v>30</v>
      </c>
      <c r="V4012" t="s">
        <v>6201</v>
      </c>
      <c r="W4012" t="s">
        <v>2693</v>
      </c>
      <c r="Y4012">
        <v>3825308</v>
      </c>
      <c r="Z4012">
        <v>2936287</v>
      </c>
      <c r="AA4012">
        <v>3825308</v>
      </c>
      <c r="AB4012">
        <v>0</v>
      </c>
    </row>
    <row r="4013" spans="1:28" x14ac:dyDescent="0.25">
      <c r="A4013" t="s">
        <v>2686</v>
      </c>
      <c r="B4013" t="s">
        <v>2730</v>
      </c>
      <c r="C4013">
        <v>899999230</v>
      </c>
      <c r="D4013">
        <v>91968</v>
      </c>
      <c r="F4013">
        <v>6605</v>
      </c>
      <c r="G4013">
        <v>2014</v>
      </c>
      <c r="H4013">
        <v>2</v>
      </c>
      <c r="I4013">
        <v>1000000920</v>
      </c>
      <c r="J4013">
        <v>0</v>
      </c>
      <c r="K4013">
        <v>33</v>
      </c>
      <c r="L4013" t="s">
        <v>2735</v>
      </c>
      <c r="M4013" t="s">
        <v>2689</v>
      </c>
      <c r="N4013" t="s">
        <v>2690</v>
      </c>
      <c r="O4013" s="55">
        <v>41476</v>
      </c>
      <c r="P4013" s="55">
        <v>41841</v>
      </c>
      <c r="Q4013" s="55">
        <v>41686</v>
      </c>
      <c r="R4013" s="55">
        <v>41753</v>
      </c>
      <c r="S4013" s="55">
        <v>41758</v>
      </c>
      <c r="T4013" t="s">
        <v>2764</v>
      </c>
      <c r="U4013">
        <v>30</v>
      </c>
      <c r="V4013" t="s">
        <v>6201</v>
      </c>
      <c r="W4013" t="s">
        <v>2693</v>
      </c>
      <c r="Y4013">
        <v>3825308</v>
      </c>
      <c r="Z4013">
        <v>161163</v>
      </c>
      <c r="AA4013">
        <v>3825308</v>
      </c>
      <c r="AB4013">
        <v>0</v>
      </c>
    </row>
    <row r="4014" spans="1:28" x14ac:dyDescent="0.25">
      <c r="A4014" t="s">
        <v>2686</v>
      </c>
      <c r="B4014" t="s">
        <v>2730</v>
      </c>
      <c r="C4014">
        <v>899999230</v>
      </c>
      <c r="D4014">
        <v>91968</v>
      </c>
      <c r="F4014">
        <v>6605</v>
      </c>
      <c r="G4014">
        <v>2014</v>
      </c>
      <c r="H4014">
        <v>2</v>
      </c>
      <c r="I4014">
        <v>1000000920</v>
      </c>
      <c r="J4014">
        <v>0</v>
      </c>
      <c r="K4014">
        <v>33</v>
      </c>
      <c r="L4014" t="s">
        <v>2735</v>
      </c>
      <c r="M4014" t="s">
        <v>2689</v>
      </c>
      <c r="N4014" t="s">
        <v>2690</v>
      </c>
      <c r="O4014" s="55">
        <v>41476</v>
      </c>
      <c r="P4014" s="55">
        <v>41841</v>
      </c>
      <c r="Q4014" s="55">
        <v>41686</v>
      </c>
      <c r="R4014" s="55">
        <v>41753</v>
      </c>
      <c r="S4014" s="55">
        <v>41758</v>
      </c>
      <c r="T4014" t="s">
        <v>2764</v>
      </c>
      <c r="U4014">
        <v>30</v>
      </c>
      <c r="V4014" t="s">
        <v>6201</v>
      </c>
      <c r="W4014" t="s">
        <v>2693</v>
      </c>
      <c r="Y4014">
        <v>3825308</v>
      </c>
      <c r="Z4014">
        <v>250000</v>
      </c>
      <c r="AA4014">
        <v>3825308</v>
      </c>
      <c r="AB4014">
        <v>0</v>
      </c>
    </row>
    <row r="4015" spans="1:28" x14ac:dyDescent="0.25">
      <c r="A4015" t="s">
        <v>2686</v>
      </c>
      <c r="B4015" t="s">
        <v>2730</v>
      </c>
      <c r="C4015">
        <v>899999230</v>
      </c>
      <c r="D4015">
        <v>971116</v>
      </c>
      <c r="E4015" t="s">
        <v>2687</v>
      </c>
      <c r="F4015">
        <v>6606</v>
      </c>
      <c r="G4015">
        <v>2016</v>
      </c>
      <c r="H4015">
        <v>1</v>
      </c>
      <c r="I4015">
        <v>1000001288</v>
      </c>
      <c r="J4015">
        <v>11</v>
      </c>
      <c r="K4015">
        <v>33</v>
      </c>
      <c r="L4015" t="s">
        <v>3208</v>
      </c>
      <c r="M4015" t="s">
        <v>2689</v>
      </c>
      <c r="N4015" t="s">
        <v>2690</v>
      </c>
      <c r="O4015" s="55">
        <v>42390</v>
      </c>
      <c r="P4015" s="55">
        <v>42572</v>
      </c>
      <c r="Q4015" s="55">
        <v>42465</v>
      </c>
      <c r="R4015" s="55">
        <v>42474</v>
      </c>
      <c r="S4015" s="55">
        <v>42483</v>
      </c>
      <c r="T4015" t="s">
        <v>2691</v>
      </c>
      <c r="U4015">
        <v>30</v>
      </c>
      <c r="V4015" t="s">
        <v>6202</v>
      </c>
      <c r="W4015" t="s">
        <v>2693</v>
      </c>
      <c r="Y4015">
        <v>258675</v>
      </c>
      <c r="Z4015">
        <v>258675</v>
      </c>
      <c r="AA4015">
        <v>258675</v>
      </c>
      <c r="AB4015">
        <v>0</v>
      </c>
    </row>
    <row r="4016" spans="1:28" x14ac:dyDescent="0.25">
      <c r="A4016" t="s">
        <v>2686</v>
      </c>
      <c r="B4016" t="s">
        <v>87</v>
      </c>
      <c r="C4016">
        <v>899999230</v>
      </c>
      <c r="D4016">
        <v>971116</v>
      </c>
      <c r="E4016" t="s">
        <v>2687</v>
      </c>
      <c r="F4016">
        <v>6641</v>
      </c>
      <c r="G4016">
        <v>2018</v>
      </c>
      <c r="H4016">
        <v>2</v>
      </c>
      <c r="I4016">
        <v>1000002115</v>
      </c>
      <c r="J4016">
        <v>1</v>
      </c>
      <c r="K4016">
        <v>33</v>
      </c>
      <c r="L4016" t="s">
        <v>2784</v>
      </c>
      <c r="M4016" t="s">
        <v>2689</v>
      </c>
      <c r="N4016" t="s">
        <v>2690</v>
      </c>
      <c r="O4016" s="55">
        <v>43121</v>
      </c>
      <c r="P4016" s="55">
        <v>43302</v>
      </c>
      <c r="Q4016" s="55">
        <v>43148</v>
      </c>
      <c r="R4016" s="55">
        <v>43223</v>
      </c>
      <c r="S4016" s="55">
        <v>43229</v>
      </c>
      <c r="T4016" t="s">
        <v>2691</v>
      </c>
      <c r="U4016">
        <v>30</v>
      </c>
      <c r="V4016" t="s">
        <v>3848</v>
      </c>
      <c r="W4016" t="s">
        <v>2693</v>
      </c>
      <c r="Y4016">
        <v>467000</v>
      </c>
      <c r="Z4016">
        <v>467000</v>
      </c>
      <c r="AA4016">
        <v>467000</v>
      </c>
      <c r="AB4016">
        <v>0</v>
      </c>
    </row>
    <row r="4017" spans="1:28" x14ac:dyDescent="0.25">
      <c r="A4017" t="s">
        <v>2686</v>
      </c>
      <c r="B4017" t="s">
        <v>87</v>
      </c>
      <c r="C4017">
        <v>899999230</v>
      </c>
      <c r="D4017">
        <v>961114</v>
      </c>
      <c r="E4017" t="s">
        <v>3307</v>
      </c>
      <c r="F4017">
        <v>1902</v>
      </c>
      <c r="G4017">
        <v>2011</v>
      </c>
      <c r="H4017">
        <v>3</v>
      </c>
      <c r="I4017">
        <v>1000000398</v>
      </c>
      <c r="J4017">
        <v>0</v>
      </c>
      <c r="K4017">
        <v>33</v>
      </c>
      <c r="L4017" t="s">
        <v>3322</v>
      </c>
      <c r="M4017" t="s">
        <v>2689</v>
      </c>
      <c r="N4017" t="s">
        <v>2690</v>
      </c>
      <c r="O4017" s="55">
        <v>40380</v>
      </c>
      <c r="P4017" s="55">
        <v>40745</v>
      </c>
      <c r="Q4017" s="55">
        <v>40606</v>
      </c>
      <c r="R4017" s="55">
        <v>40653</v>
      </c>
      <c r="S4017" s="55">
        <v>40662</v>
      </c>
      <c r="T4017" t="s">
        <v>2773</v>
      </c>
      <c r="U4017">
        <v>30</v>
      </c>
      <c r="V4017" t="s">
        <v>5183</v>
      </c>
      <c r="W4017" t="s">
        <v>2693</v>
      </c>
      <c r="Y4017">
        <v>1292315</v>
      </c>
      <c r="Z4017">
        <v>1292275</v>
      </c>
      <c r="AA4017">
        <v>1292315</v>
      </c>
      <c r="AB4017">
        <v>0</v>
      </c>
    </row>
    <row r="4018" spans="1:28" x14ac:dyDescent="0.25">
      <c r="A4018" t="s">
        <v>2686</v>
      </c>
      <c r="B4018" t="s">
        <v>87</v>
      </c>
      <c r="C4018">
        <v>899999230</v>
      </c>
      <c r="D4018">
        <v>961114</v>
      </c>
      <c r="E4018" t="s">
        <v>3307</v>
      </c>
      <c r="F4018">
        <v>1902</v>
      </c>
      <c r="G4018">
        <v>2011</v>
      </c>
      <c r="H4018">
        <v>5</v>
      </c>
      <c r="I4018">
        <v>1000000398</v>
      </c>
      <c r="J4018">
        <v>0</v>
      </c>
      <c r="K4018">
        <v>33</v>
      </c>
      <c r="L4018" t="s">
        <v>3322</v>
      </c>
      <c r="M4018" t="s">
        <v>2689</v>
      </c>
      <c r="N4018" t="s">
        <v>2690</v>
      </c>
      <c r="O4018" s="55">
        <v>40380</v>
      </c>
      <c r="P4018" s="55">
        <v>40745</v>
      </c>
      <c r="Q4018" s="55">
        <v>40606</v>
      </c>
      <c r="R4018" s="55">
        <v>40751</v>
      </c>
      <c r="S4018" s="55">
        <v>40752</v>
      </c>
      <c r="T4018" t="s">
        <v>2773</v>
      </c>
      <c r="U4018">
        <v>30</v>
      </c>
      <c r="V4018" t="s">
        <v>5183</v>
      </c>
      <c r="W4018" t="s">
        <v>2693</v>
      </c>
      <c r="Y4018">
        <v>1701420</v>
      </c>
      <c r="Z4018">
        <v>1426320</v>
      </c>
      <c r="AA4018">
        <v>1701420</v>
      </c>
      <c r="AB4018">
        <v>0</v>
      </c>
    </row>
    <row r="4019" spans="1:28" x14ac:dyDescent="0.25">
      <c r="A4019" t="s">
        <v>2686</v>
      </c>
      <c r="B4019" t="s">
        <v>87</v>
      </c>
      <c r="C4019">
        <v>899999230</v>
      </c>
      <c r="D4019">
        <v>971116</v>
      </c>
      <c r="E4019" t="s">
        <v>2687</v>
      </c>
      <c r="F4019">
        <v>1902</v>
      </c>
      <c r="G4019">
        <v>2019</v>
      </c>
      <c r="H4019">
        <v>2</v>
      </c>
      <c r="I4019">
        <v>1000002115</v>
      </c>
      <c r="J4019">
        <v>14</v>
      </c>
      <c r="K4019">
        <v>33</v>
      </c>
      <c r="L4019" t="s">
        <v>3412</v>
      </c>
      <c r="M4019" t="s">
        <v>2689</v>
      </c>
      <c r="N4019" t="s">
        <v>2690</v>
      </c>
      <c r="O4019" s="55">
        <v>43487</v>
      </c>
      <c r="P4019" s="55">
        <v>43533</v>
      </c>
      <c r="Q4019" s="55">
        <v>43499</v>
      </c>
      <c r="R4019" s="55">
        <v>43552</v>
      </c>
      <c r="S4019" s="55">
        <v>43560</v>
      </c>
      <c r="T4019" t="s">
        <v>2691</v>
      </c>
      <c r="U4019">
        <v>30</v>
      </c>
      <c r="V4019" t="s">
        <v>6203</v>
      </c>
      <c r="W4019" t="s">
        <v>2693</v>
      </c>
      <c r="Y4019">
        <v>45300</v>
      </c>
      <c r="Z4019">
        <v>45300</v>
      </c>
      <c r="AA4019">
        <v>45300</v>
      </c>
      <c r="AB4019">
        <v>0</v>
      </c>
    </row>
    <row r="4020" spans="1:28" x14ac:dyDescent="0.25">
      <c r="A4020" t="s">
        <v>2686</v>
      </c>
      <c r="B4020" t="s">
        <v>87</v>
      </c>
      <c r="C4020">
        <v>899999230</v>
      </c>
      <c r="D4020">
        <v>971116</v>
      </c>
      <c r="E4020" t="s">
        <v>2687</v>
      </c>
      <c r="F4020">
        <v>1906</v>
      </c>
      <c r="G4020">
        <v>2015</v>
      </c>
      <c r="H4020">
        <v>3</v>
      </c>
      <c r="I4020">
        <v>1000001079</v>
      </c>
      <c r="J4020">
        <v>0</v>
      </c>
      <c r="K4020">
        <v>33</v>
      </c>
      <c r="L4020" t="s">
        <v>2798</v>
      </c>
      <c r="M4020" t="s">
        <v>2689</v>
      </c>
      <c r="N4020" t="s">
        <v>2690</v>
      </c>
      <c r="O4020" s="55">
        <v>41841</v>
      </c>
      <c r="P4020" s="55">
        <v>42206</v>
      </c>
      <c r="Q4020" s="55">
        <v>42052</v>
      </c>
      <c r="R4020" s="55">
        <v>42108</v>
      </c>
      <c r="S4020" s="55">
        <v>42109</v>
      </c>
      <c r="T4020" t="s">
        <v>2691</v>
      </c>
      <c r="U4020">
        <v>30</v>
      </c>
      <c r="V4020" t="s">
        <v>4840</v>
      </c>
      <c r="W4020" t="s">
        <v>2693</v>
      </c>
      <c r="Y4020">
        <v>35200</v>
      </c>
      <c r="Z4020">
        <v>35200</v>
      </c>
      <c r="AA4020">
        <v>35200</v>
      </c>
      <c r="AB4020">
        <v>0</v>
      </c>
    </row>
    <row r="4021" spans="1:28" x14ac:dyDescent="0.25">
      <c r="A4021" t="s">
        <v>2686</v>
      </c>
      <c r="B4021" t="s">
        <v>87</v>
      </c>
      <c r="C4021">
        <v>899999230</v>
      </c>
      <c r="D4021">
        <v>971116</v>
      </c>
      <c r="E4021" t="s">
        <v>2687</v>
      </c>
      <c r="F4021">
        <v>1906</v>
      </c>
      <c r="G4021">
        <v>2015</v>
      </c>
      <c r="H4021">
        <v>5</v>
      </c>
      <c r="I4021">
        <v>1000001079</v>
      </c>
      <c r="J4021">
        <v>0</v>
      </c>
      <c r="K4021">
        <v>33</v>
      </c>
      <c r="L4021" t="s">
        <v>2798</v>
      </c>
      <c r="M4021" t="s">
        <v>2689</v>
      </c>
      <c r="N4021" t="s">
        <v>2690</v>
      </c>
      <c r="O4021" s="55">
        <v>41841</v>
      </c>
      <c r="P4021" s="55">
        <v>42206</v>
      </c>
      <c r="Q4021" s="55">
        <v>42052</v>
      </c>
      <c r="R4021" s="55">
        <v>42129</v>
      </c>
      <c r="S4021" s="55">
        <v>42130</v>
      </c>
      <c r="T4021" t="s">
        <v>2691</v>
      </c>
      <c r="U4021">
        <v>30</v>
      </c>
      <c r="V4021" t="s">
        <v>4840</v>
      </c>
      <c r="W4021" t="s">
        <v>2693</v>
      </c>
      <c r="Y4021">
        <v>78500</v>
      </c>
      <c r="Z4021">
        <v>78375</v>
      </c>
      <c r="AA4021">
        <v>78500</v>
      </c>
      <c r="AB4021">
        <v>0</v>
      </c>
    </row>
    <row r="4022" spans="1:28" x14ac:dyDescent="0.25">
      <c r="A4022" t="s">
        <v>2686</v>
      </c>
      <c r="B4022" t="s">
        <v>87</v>
      </c>
      <c r="C4022">
        <v>899999230</v>
      </c>
      <c r="D4022">
        <v>971116</v>
      </c>
      <c r="E4022" t="s">
        <v>2687</v>
      </c>
      <c r="F4022">
        <v>1910</v>
      </c>
      <c r="G4022">
        <v>2015</v>
      </c>
      <c r="H4022">
        <v>2</v>
      </c>
      <c r="I4022">
        <v>1000001079</v>
      </c>
      <c r="J4022">
        <v>0</v>
      </c>
      <c r="K4022">
        <v>33</v>
      </c>
      <c r="L4022" t="s">
        <v>4659</v>
      </c>
      <c r="M4022" t="s">
        <v>2689</v>
      </c>
      <c r="N4022" t="s">
        <v>2690</v>
      </c>
      <c r="O4022" s="55">
        <v>41841</v>
      </c>
      <c r="P4022" s="55">
        <v>42206</v>
      </c>
      <c r="Q4022" s="55">
        <v>42052</v>
      </c>
      <c r="R4022" s="55">
        <v>42129</v>
      </c>
      <c r="S4022" s="55">
        <v>42130</v>
      </c>
      <c r="T4022" t="s">
        <v>2691</v>
      </c>
      <c r="U4022">
        <v>30</v>
      </c>
      <c r="V4022" t="s">
        <v>6204</v>
      </c>
      <c r="W4022" t="s">
        <v>2693</v>
      </c>
      <c r="Y4022">
        <v>94200</v>
      </c>
      <c r="Z4022">
        <v>94050</v>
      </c>
      <c r="AA4022">
        <v>94200</v>
      </c>
      <c r="AB4022">
        <v>0</v>
      </c>
    </row>
    <row r="4023" spans="1:28" x14ac:dyDescent="0.25">
      <c r="A4023" t="s">
        <v>2686</v>
      </c>
      <c r="B4023" t="s">
        <v>87</v>
      </c>
      <c r="C4023">
        <v>899999230</v>
      </c>
      <c r="D4023">
        <v>971116</v>
      </c>
      <c r="E4023" t="s">
        <v>2687</v>
      </c>
      <c r="F4023">
        <v>1917</v>
      </c>
      <c r="G4023">
        <v>2015</v>
      </c>
      <c r="H4023">
        <v>4</v>
      </c>
      <c r="I4023">
        <v>1000001079</v>
      </c>
      <c r="J4023">
        <v>0</v>
      </c>
      <c r="K4023">
        <v>33</v>
      </c>
      <c r="L4023" t="s">
        <v>5186</v>
      </c>
      <c r="M4023" t="s">
        <v>2689</v>
      </c>
      <c r="N4023" t="s">
        <v>2690</v>
      </c>
      <c r="O4023" s="55">
        <v>41841</v>
      </c>
      <c r="P4023" s="55">
        <v>42206</v>
      </c>
      <c r="Q4023" s="55">
        <v>42051</v>
      </c>
      <c r="R4023" s="55">
        <v>42129</v>
      </c>
      <c r="S4023" s="55">
        <v>42130</v>
      </c>
      <c r="T4023" t="s">
        <v>2691</v>
      </c>
      <c r="U4023">
        <v>30</v>
      </c>
      <c r="V4023" t="s">
        <v>5187</v>
      </c>
      <c r="W4023" t="s">
        <v>2693</v>
      </c>
      <c r="Y4023">
        <v>78500</v>
      </c>
      <c r="Z4023">
        <v>78375</v>
      </c>
      <c r="AA4023">
        <v>78500</v>
      </c>
      <c r="AB4023">
        <v>0</v>
      </c>
    </row>
    <row r="4024" spans="1:28" x14ac:dyDescent="0.25">
      <c r="A4024" t="s">
        <v>2686</v>
      </c>
      <c r="B4024" t="s">
        <v>2730</v>
      </c>
      <c r="C4024">
        <v>899999230</v>
      </c>
      <c r="D4024">
        <v>971116</v>
      </c>
      <c r="E4024" t="s">
        <v>2687</v>
      </c>
      <c r="F4024">
        <v>1918</v>
      </c>
      <c r="G4024">
        <v>2016</v>
      </c>
      <c r="H4024">
        <v>1</v>
      </c>
      <c r="I4024">
        <v>1000001288</v>
      </c>
      <c r="J4024">
        <v>8</v>
      </c>
      <c r="K4024">
        <v>33</v>
      </c>
      <c r="L4024" t="s">
        <v>4854</v>
      </c>
      <c r="M4024" t="s">
        <v>2689</v>
      </c>
      <c r="N4024" t="s">
        <v>2690</v>
      </c>
      <c r="O4024" s="55">
        <v>42390</v>
      </c>
      <c r="P4024" s="55">
        <v>42572</v>
      </c>
      <c r="Q4024" s="55">
        <v>42422</v>
      </c>
      <c r="R4024" s="55">
        <v>42426</v>
      </c>
      <c r="S4024" s="55">
        <v>42429</v>
      </c>
      <c r="T4024" t="s">
        <v>2691</v>
      </c>
      <c r="U4024">
        <v>30</v>
      </c>
      <c r="V4024" t="s">
        <v>6205</v>
      </c>
      <c r="W4024" t="s">
        <v>2693</v>
      </c>
      <c r="Y4024">
        <v>110595</v>
      </c>
      <c r="Z4024">
        <v>110500</v>
      </c>
      <c r="AA4024">
        <v>110595</v>
      </c>
      <c r="AB4024">
        <v>0</v>
      </c>
    </row>
    <row r="4025" spans="1:28" x14ac:dyDescent="0.25">
      <c r="A4025" t="s">
        <v>2686</v>
      </c>
      <c r="B4025" t="s">
        <v>87</v>
      </c>
      <c r="C4025">
        <v>899999230</v>
      </c>
      <c r="D4025">
        <v>971116</v>
      </c>
      <c r="E4025" t="s">
        <v>2687</v>
      </c>
      <c r="F4025">
        <v>1923</v>
      </c>
      <c r="G4025">
        <v>2018</v>
      </c>
      <c r="H4025">
        <v>5</v>
      </c>
      <c r="I4025">
        <v>1000001587</v>
      </c>
      <c r="J4025">
        <v>20</v>
      </c>
      <c r="K4025">
        <v>33</v>
      </c>
      <c r="L4025" t="s">
        <v>3729</v>
      </c>
      <c r="M4025" t="s">
        <v>2689</v>
      </c>
      <c r="N4025" t="s">
        <v>2690</v>
      </c>
      <c r="O4025" s="55">
        <v>42937</v>
      </c>
      <c r="P4025" s="55">
        <v>43121</v>
      </c>
      <c r="Q4025" s="55">
        <v>43108</v>
      </c>
      <c r="R4025" s="55">
        <v>43258</v>
      </c>
      <c r="S4025" s="55">
        <v>43273</v>
      </c>
      <c r="T4025" t="s">
        <v>2691</v>
      </c>
      <c r="U4025">
        <v>30</v>
      </c>
      <c r="V4025" t="s">
        <v>522</v>
      </c>
      <c r="W4025" t="s">
        <v>2693</v>
      </c>
      <c r="Y4025">
        <v>180000</v>
      </c>
      <c r="Z4025">
        <v>180000</v>
      </c>
      <c r="AA4025">
        <v>180000</v>
      </c>
      <c r="AB4025">
        <v>0</v>
      </c>
    </row>
    <row r="4026" spans="1:28" x14ac:dyDescent="0.25">
      <c r="A4026" t="s">
        <v>2686</v>
      </c>
      <c r="B4026" t="s">
        <v>87</v>
      </c>
      <c r="C4026">
        <v>899999230</v>
      </c>
      <c r="D4026">
        <v>971116</v>
      </c>
      <c r="E4026" t="s">
        <v>2687</v>
      </c>
      <c r="F4026">
        <v>1923</v>
      </c>
      <c r="G4026">
        <v>2018</v>
      </c>
      <c r="H4026">
        <v>7</v>
      </c>
      <c r="I4026">
        <v>1000001587</v>
      </c>
      <c r="J4026">
        <v>20</v>
      </c>
      <c r="K4026">
        <v>33</v>
      </c>
      <c r="L4026" t="s">
        <v>3729</v>
      </c>
      <c r="M4026" t="s">
        <v>2689</v>
      </c>
      <c r="N4026" t="s">
        <v>2690</v>
      </c>
      <c r="O4026" s="55">
        <v>42937</v>
      </c>
      <c r="P4026" s="55">
        <v>43121</v>
      </c>
      <c r="Q4026" s="55">
        <v>43108</v>
      </c>
      <c r="R4026" s="55">
        <v>43307</v>
      </c>
      <c r="S4026" s="55">
        <v>43315</v>
      </c>
      <c r="T4026" t="s">
        <v>2691</v>
      </c>
      <c r="U4026">
        <v>30</v>
      </c>
      <c r="V4026" t="s">
        <v>522</v>
      </c>
      <c r="W4026" t="s">
        <v>2693</v>
      </c>
      <c r="Y4026">
        <v>91900</v>
      </c>
      <c r="Z4026">
        <v>91900</v>
      </c>
      <c r="AA4026">
        <v>91900</v>
      </c>
      <c r="AB4026">
        <v>0</v>
      </c>
    </row>
    <row r="4027" spans="1:28" x14ac:dyDescent="0.25">
      <c r="A4027" t="s">
        <v>2686</v>
      </c>
      <c r="B4027" t="s">
        <v>87</v>
      </c>
      <c r="C4027">
        <v>899999230</v>
      </c>
      <c r="D4027">
        <v>971116</v>
      </c>
      <c r="E4027" t="s">
        <v>2687</v>
      </c>
      <c r="F4027">
        <v>1967</v>
      </c>
      <c r="G4027">
        <v>2015</v>
      </c>
      <c r="H4027">
        <v>1</v>
      </c>
      <c r="I4027">
        <v>1000001079</v>
      </c>
      <c r="J4027">
        <v>0</v>
      </c>
      <c r="K4027">
        <v>33</v>
      </c>
      <c r="L4027" t="s">
        <v>3171</v>
      </c>
      <c r="M4027" t="s">
        <v>2689</v>
      </c>
      <c r="N4027" t="s">
        <v>2690</v>
      </c>
      <c r="O4027" s="55">
        <v>41841</v>
      </c>
      <c r="P4027" s="55">
        <v>42206</v>
      </c>
      <c r="Q4027" s="55">
        <v>41988</v>
      </c>
      <c r="R4027" s="55">
        <v>42061</v>
      </c>
      <c r="S4027" s="55">
        <v>42062</v>
      </c>
      <c r="T4027" t="s">
        <v>2691</v>
      </c>
      <c r="U4027">
        <v>30</v>
      </c>
      <c r="V4027" t="s">
        <v>6206</v>
      </c>
      <c r="W4027" t="s">
        <v>2693</v>
      </c>
      <c r="Y4027">
        <v>36450</v>
      </c>
      <c r="Z4027">
        <v>36450</v>
      </c>
      <c r="AA4027">
        <v>36450</v>
      </c>
      <c r="AB4027">
        <v>0</v>
      </c>
    </row>
    <row r="4028" spans="1:28" x14ac:dyDescent="0.25">
      <c r="A4028" t="s">
        <v>2686</v>
      </c>
      <c r="B4028" t="s">
        <v>2730</v>
      </c>
      <c r="C4028">
        <v>899999230</v>
      </c>
      <c r="D4028">
        <v>971116</v>
      </c>
      <c r="E4028" t="s">
        <v>2687</v>
      </c>
      <c r="F4028">
        <v>1973</v>
      </c>
      <c r="G4028">
        <v>2016</v>
      </c>
      <c r="H4028">
        <v>3</v>
      </c>
      <c r="I4028">
        <v>1000001288</v>
      </c>
      <c r="J4028">
        <v>8</v>
      </c>
      <c r="K4028">
        <v>33</v>
      </c>
      <c r="L4028" t="s">
        <v>2925</v>
      </c>
      <c r="M4028" t="s">
        <v>2689</v>
      </c>
      <c r="N4028" t="s">
        <v>2690</v>
      </c>
      <c r="O4028" s="55">
        <v>42390</v>
      </c>
      <c r="P4028" s="55">
        <v>42572</v>
      </c>
      <c r="Q4028" s="55">
        <v>42416</v>
      </c>
      <c r="R4028" s="55">
        <v>42565</v>
      </c>
      <c r="S4028" s="55">
        <v>42569</v>
      </c>
      <c r="T4028" t="s">
        <v>2691</v>
      </c>
      <c r="U4028">
        <v>30</v>
      </c>
      <c r="V4028" t="s">
        <v>3954</v>
      </c>
      <c r="W4028" t="s">
        <v>2693</v>
      </c>
      <c r="Y4028">
        <v>285730</v>
      </c>
      <c r="Z4028">
        <v>285730</v>
      </c>
      <c r="AA4028">
        <v>285730</v>
      </c>
      <c r="AB4028">
        <v>0</v>
      </c>
    </row>
    <row r="4029" spans="1:28" x14ac:dyDescent="0.25">
      <c r="A4029" t="s">
        <v>2686</v>
      </c>
      <c r="B4029" t="s">
        <v>87</v>
      </c>
      <c r="C4029">
        <v>899999230</v>
      </c>
      <c r="D4029">
        <v>971116</v>
      </c>
      <c r="E4029" t="s">
        <v>2687</v>
      </c>
      <c r="F4029">
        <v>1980</v>
      </c>
      <c r="G4029">
        <v>2015</v>
      </c>
      <c r="H4029">
        <v>1</v>
      </c>
      <c r="I4029">
        <v>1000001079</v>
      </c>
      <c r="J4029">
        <v>0</v>
      </c>
      <c r="K4029">
        <v>33</v>
      </c>
      <c r="L4029" t="s">
        <v>3171</v>
      </c>
      <c r="M4029" t="s">
        <v>2689</v>
      </c>
      <c r="N4029" t="s">
        <v>2690</v>
      </c>
      <c r="O4029" s="55">
        <v>41841</v>
      </c>
      <c r="P4029" s="55">
        <v>42206</v>
      </c>
      <c r="Q4029" s="55">
        <v>42015</v>
      </c>
      <c r="R4029" s="55">
        <v>42061</v>
      </c>
      <c r="S4029" s="55">
        <v>42062</v>
      </c>
      <c r="T4029" t="s">
        <v>2691</v>
      </c>
      <c r="U4029">
        <v>30</v>
      </c>
      <c r="V4029" t="s">
        <v>5726</v>
      </c>
      <c r="W4029" t="s">
        <v>2693</v>
      </c>
      <c r="Y4029">
        <v>358100</v>
      </c>
      <c r="Z4029">
        <v>358070</v>
      </c>
      <c r="AA4029">
        <v>358100</v>
      </c>
      <c r="AB4029">
        <v>0</v>
      </c>
    </row>
    <row r="4030" spans="1:28" x14ac:dyDescent="0.25">
      <c r="A4030" t="s">
        <v>2686</v>
      </c>
      <c r="B4030" t="s">
        <v>2730</v>
      </c>
      <c r="C4030">
        <v>899999230</v>
      </c>
      <c r="D4030">
        <v>971116</v>
      </c>
      <c r="E4030" t="s">
        <v>2687</v>
      </c>
      <c r="F4030">
        <v>1987</v>
      </c>
      <c r="G4030">
        <v>2016</v>
      </c>
      <c r="H4030">
        <v>1</v>
      </c>
      <c r="I4030">
        <v>1000001288</v>
      </c>
      <c r="J4030">
        <v>8</v>
      </c>
      <c r="K4030">
        <v>33</v>
      </c>
      <c r="L4030" t="s">
        <v>3953</v>
      </c>
      <c r="M4030" t="s">
        <v>2689</v>
      </c>
      <c r="N4030" t="s">
        <v>2690</v>
      </c>
      <c r="O4030" s="55">
        <v>42390</v>
      </c>
      <c r="P4030" s="55">
        <v>42572</v>
      </c>
      <c r="Q4030" s="55">
        <v>42418</v>
      </c>
      <c r="R4030" s="55">
        <v>42426</v>
      </c>
      <c r="S4030" s="55">
        <v>42429</v>
      </c>
      <c r="T4030" t="s">
        <v>2691</v>
      </c>
      <c r="U4030">
        <v>30</v>
      </c>
      <c r="V4030" t="s">
        <v>2939</v>
      </c>
      <c r="W4030" t="s">
        <v>2693</v>
      </c>
      <c r="Y4030">
        <v>90155</v>
      </c>
      <c r="Z4030">
        <v>90060</v>
      </c>
      <c r="AA4030">
        <v>90155</v>
      </c>
      <c r="AB4030">
        <v>0</v>
      </c>
    </row>
    <row r="4031" spans="1:28" x14ac:dyDescent="0.25">
      <c r="A4031" t="s">
        <v>2686</v>
      </c>
      <c r="B4031" t="s">
        <v>87</v>
      </c>
      <c r="C4031">
        <v>899999230</v>
      </c>
      <c r="D4031">
        <v>971116</v>
      </c>
      <c r="E4031" t="s">
        <v>2687</v>
      </c>
      <c r="F4031">
        <v>2000</v>
      </c>
      <c r="G4031">
        <v>2015</v>
      </c>
      <c r="H4031">
        <v>1</v>
      </c>
      <c r="I4031">
        <v>1000001079</v>
      </c>
      <c r="J4031">
        <v>0</v>
      </c>
      <c r="K4031">
        <v>33</v>
      </c>
      <c r="L4031" t="s">
        <v>6207</v>
      </c>
      <c r="M4031" t="s">
        <v>2689</v>
      </c>
      <c r="N4031" t="s">
        <v>2690</v>
      </c>
      <c r="O4031" s="55">
        <v>41841</v>
      </c>
      <c r="P4031" s="55">
        <v>42206</v>
      </c>
      <c r="Q4031" s="55">
        <v>42024</v>
      </c>
      <c r="R4031" s="55">
        <v>42061</v>
      </c>
      <c r="S4031" s="55">
        <v>42062</v>
      </c>
      <c r="T4031" t="s">
        <v>2691</v>
      </c>
      <c r="U4031">
        <v>30</v>
      </c>
      <c r="V4031" t="s">
        <v>6208</v>
      </c>
      <c r="W4031" t="s">
        <v>2693</v>
      </c>
      <c r="Y4031">
        <v>80400</v>
      </c>
      <c r="Z4031">
        <v>80370</v>
      </c>
      <c r="AA4031">
        <v>80400</v>
      </c>
      <c r="AB4031">
        <v>0</v>
      </c>
    </row>
    <row r="4032" spans="1:28" x14ac:dyDescent="0.25">
      <c r="A4032" t="s">
        <v>2686</v>
      </c>
      <c r="B4032" t="s">
        <v>87</v>
      </c>
      <c r="C4032">
        <v>899999230</v>
      </c>
      <c r="D4032">
        <v>971116</v>
      </c>
      <c r="E4032" t="s">
        <v>2687</v>
      </c>
      <c r="F4032">
        <v>2005</v>
      </c>
      <c r="G4032">
        <v>2017</v>
      </c>
      <c r="H4032">
        <v>3</v>
      </c>
      <c r="I4032">
        <v>1000001587</v>
      </c>
      <c r="J4032">
        <v>10</v>
      </c>
      <c r="K4032">
        <v>33</v>
      </c>
      <c r="L4032" t="s">
        <v>2688</v>
      </c>
      <c r="M4032" t="s">
        <v>2689</v>
      </c>
      <c r="N4032" t="s">
        <v>2690</v>
      </c>
      <c r="O4032" s="55">
        <v>42756</v>
      </c>
      <c r="P4032" s="55">
        <v>42937</v>
      </c>
      <c r="Q4032" s="55">
        <v>42775</v>
      </c>
      <c r="R4032" s="55">
        <v>42831</v>
      </c>
      <c r="S4032" s="55">
        <v>42833</v>
      </c>
      <c r="T4032" t="s">
        <v>2691</v>
      </c>
      <c r="U4032">
        <v>30</v>
      </c>
      <c r="V4032" t="s">
        <v>3960</v>
      </c>
      <c r="W4032" t="s">
        <v>2693</v>
      </c>
      <c r="Y4032">
        <v>107730</v>
      </c>
      <c r="Z4032">
        <v>107730</v>
      </c>
      <c r="AA4032">
        <v>107730</v>
      </c>
      <c r="AB4032">
        <v>0</v>
      </c>
    </row>
    <row r="4033" spans="1:28" x14ac:dyDescent="0.25">
      <c r="A4033" t="s">
        <v>2686</v>
      </c>
      <c r="B4033" t="s">
        <v>87</v>
      </c>
      <c r="C4033">
        <v>899999230</v>
      </c>
      <c r="D4033">
        <v>971116</v>
      </c>
      <c r="E4033" t="s">
        <v>2687</v>
      </c>
      <c r="F4033">
        <v>2007</v>
      </c>
      <c r="G4033">
        <v>2019</v>
      </c>
      <c r="H4033">
        <v>4</v>
      </c>
      <c r="I4033">
        <v>1000002115</v>
      </c>
      <c r="J4033">
        <v>14</v>
      </c>
      <c r="K4033">
        <v>33</v>
      </c>
      <c r="L4033" t="s">
        <v>2688</v>
      </c>
      <c r="M4033" t="s">
        <v>2689</v>
      </c>
      <c r="N4033" t="s">
        <v>2690</v>
      </c>
      <c r="O4033" s="55">
        <v>43487</v>
      </c>
      <c r="P4033" s="55">
        <v>43533</v>
      </c>
      <c r="Q4033" s="55">
        <v>43500</v>
      </c>
      <c r="R4033" s="55">
        <v>43594</v>
      </c>
      <c r="S4033" s="55">
        <v>43601</v>
      </c>
      <c r="T4033" t="s">
        <v>2738</v>
      </c>
      <c r="U4033">
        <v>30</v>
      </c>
      <c r="V4033" t="s">
        <v>3961</v>
      </c>
      <c r="W4033" t="s">
        <v>2693</v>
      </c>
      <c r="Y4033">
        <v>95500</v>
      </c>
      <c r="Z4033">
        <v>57300</v>
      </c>
      <c r="AA4033">
        <v>95500</v>
      </c>
      <c r="AB4033">
        <v>0</v>
      </c>
    </row>
    <row r="4034" spans="1:28" x14ac:dyDescent="0.25">
      <c r="A4034" t="s">
        <v>2686</v>
      </c>
      <c r="B4034" t="s">
        <v>87</v>
      </c>
      <c r="C4034">
        <v>899999230</v>
      </c>
      <c r="D4034">
        <v>971116</v>
      </c>
      <c r="E4034" t="s">
        <v>2687</v>
      </c>
      <c r="F4034">
        <v>2007</v>
      </c>
      <c r="G4034">
        <v>2019</v>
      </c>
      <c r="H4034">
        <v>4</v>
      </c>
      <c r="I4034">
        <v>1000002115</v>
      </c>
      <c r="J4034">
        <v>14</v>
      </c>
      <c r="K4034">
        <v>33</v>
      </c>
      <c r="L4034" t="s">
        <v>2688</v>
      </c>
      <c r="M4034" t="s">
        <v>2689</v>
      </c>
      <c r="N4034" t="s">
        <v>2690</v>
      </c>
      <c r="O4034" s="55">
        <v>43487</v>
      </c>
      <c r="P4034" s="55">
        <v>43533</v>
      </c>
      <c r="Q4034" s="55">
        <v>43500</v>
      </c>
      <c r="R4034" s="55">
        <v>43594</v>
      </c>
      <c r="S4034" s="55">
        <v>43601</v>
      </c>
      <c r="T4034" t="s">
        <v>2738</v>
      </c>
      <c r="U4034">
        <v>30</v>
      </c>
      <c r="V4034" t="s">
        <v>3961</v>
      </c>
      <c r="W4034" t="s">
        <v>2693</v>
      </c>
      <c r="Y4034">
        <v>95500</v>
      </c>
      <c r="Z4034">
        <v>38200</v>
      </c>
      <c r="AA4034">
        <v>95500</v>
      </c>
      <c r="AB4034">
        <v>0</v>
      </c>
    </row>
    <row r="4035" spans="1:28" x14ac:dyDescent="0.25">
      <c r="A4035" t="s">
        <v>2686</v>
      </c>
      <c r="B4035" t="s">
        <v>87</v>
      </c>
      <c r="C4035">
        <v>899999230</v>
      </c>
      <c r="D4035">
        <v>971116</v>
      </c>
      <c r="E4035" t="s">
        <v>2687</v>
      </c>
      <c r="F4035">
        <v>2031</v>
      </c>
      <c r="G4035">
        <v>2019</v>
      </c>
      <c r="H4035">
        <v>1</v>
      </c>
      <c r="I4035">
        <v>1000002115</v>
      </c>
      <c r="J4035">
        <v>14</v>
      </c>
      <c r="K4035">
        <v>33</v>
      </c>
      <c r="L4035" t="s">
        <v>6209</v>
      </c>
      <c r="M4035" t="s">
        <v>2689</v>
      </c>
      <c r="N4035" t="s">
        <v>2690</v>
      </c>
      <c r="O4035" s="55">
        <v>43487</v>
      </c>
      <c r="P4035" s="55">
        <v>43533</v>
      </c>
      <c r="Q4035" s="55">
        <v>43509</v>
      </c>
      <c r="R4035" s="55">
        <v>43517</v>
      </c>
      <c r="S4035" s="55">
        <v>43521</v>
      </c>
      <c r="T4035" t="s">
        <v>2738</v>
      </c>
      <c r="U4035">
        <v>30</v>
      </c>
      <c r="V4035" t="s">
        <v>5021</v>
      </c>
      <c r="W4035" t="s">
        <v>2693</v>
      </c>
      <c r="Y4035">
        <v>114600</v>
      </c>
      <c r="Z4035">
        <v>114600</v>
      </c>
      <c r="AA4035">
        <v>114600</v>
      </c>
      <c r="AB4035">
        <v>0</v>
      </c>
    </row>
    <row r="4036" spans="1:28" x14ac:dyDescent="0.25">
      <c r="A4036" t="s">
        <v>2686</v>
      </c>
      <c r="B4036" t="s">
        <v>87</v>
      </c>
      <c r="C4036">
        <v>899999230</v>
      </c>
      <c r="D4036">
        <v>961114</v>
      </c>
      <c r="E4036" t="s">
        <v>3307</v>
      </c>
      <c r="F4036">
        <v>2037</v>
      </c>
      <c r="G4036">
        <v>2026</v>
      </c>
      <c r="H4036">
        <v>2</v>
      </c>
      <c r="I4036">
        <v>1000005774</v>
      </c>
      <c r="J4036">
        <v>0</v>
      </c>
      <c r="K4036">
        <v>21</v>
      </c>
      <c r="L4036" t="s">
        <v>2804</v>
      </c>
      <c r="M4036" t="s">
        <v>2689</v>
      </c>
      <c r="N4036" t="s">
        <v>2690</v>
      </c>
      <c r="O4036" s="55">
        <v>46050</v>
      </c>
      <c r="P4036" s="55">
        <v>46414</v>
      </c>
      <c r="Q4036" s="55">
        <v>46069</v>
      </c>
      <c r="R4036" s="55">
        <v>46084</v>
      </c>
      <c r="S4036" s="55">
        <v>46084</v>
      </c>
      <c r="T4036" t="s">
        <v>2691</v>
      </c>
      <c r="U4036">
        <v>30</v>
      </c>
      <c r="V4036" t="s">
        <v>6210</v>
      </c>
      <c r="W4036" t="s">
        <v>2693</v>
      </c>
      <c r="X4036" t="s">
        <v>2775</v>
      </c>
      <c r="Y4036">
        <v>76912</v>
      </c>
      <c r="Z4036">
        <v>69608</v>
      </c>
      <c r="AA4036">
        <v>76912</v>
      </c>
      <c r="AB4036">
        <v>0</v>
      </c>
    </row>
    <row r="4037" spans="1:28" x14ac:dyDescent="0.25">
      <c r="A4037" t="s">
        <v>2686</v>
      </c>
      <c r="B4037" t="s">
        <v>87</v>
      </c>
      <c r="C4037">
        <v>899999230</v>
      </c>
      <c r="D4037">
        <v>971116</v>
      </c>
      <c r="E4037" t="s">
        <v>2687</v>
      </c>
      <c r="F4037">
        <v>2062</v>
      </c>
      <c r="G4037">
        <v>2019</v>
      </c>
      <c r="H4037">
        <v>1</v>
      </c>
      <c r="I4037">
        <v>1000002115</v>
      </c>
      <c r="J4037">
        <v>14</v>
      </c>
      <c r="K4037">
        <v>33</v>
      </c>
      <c r="L4037" t="s">
        <v>6211</v>
      </c>
      <c r="M4037" t="s">
        <v>2689</v>
      </c>
      <c r="N4037" t="s">
        <v>2690</v>
      </c>
      <c r="O4037" s="55">
        <v>43487</v>
      </c>
      <c r="P4037" s="55">
        <v>43533</v>
      </c>
      <c r="Q4037" s="55">
        <v>43509</v>
      </c>
      <c r="R4037" s="55">
        <v>43517</v>
      </c>
      <c r="S4037" s="55">
        <v>43521</v>
      </c>
      <c r="T4037" t="s">
        <v>2764</v>
      </c>
      <c r="U4037">
        <v>30</v>
      </c>
      <c r="V4037" t="s">
        <v>6212</v>
      </c>
      <c r="W4037" t="s">
        <v>2693</v>
      </c>
      <c r="X4037" t="s">
        <v>2775</v>
      </c>
      <c r="Y4037">
        <v>254200</v>
      </c>
      <c r="Z4037">
        <v>254175</v>
      </c>
      <c r="AA4037">
        <v>254200</v>
      </c>
      <c r="AB4037">
        <v>0</v>
      </c>
    </row>
    <row r="4038" spans="1:28" x14ac:dyDescent="0.25">
      <c r="A4038" t="s">
        <v>2686</v>
      </c>
      <c r="B4038" t="s">
        <v>87</v>
      </c>
      <c r="C4038">
        <v>899999230</v>
      </c>
      <c r="D4038">
        <v>971116</v>
      </c>
      <c r="E4038" t="s">
        <v>2687</v>
      </c>
      <c r="F4038">
        <v>2067</v>
      </c>
      <c r="G4038">
        <v>2018</v>
      </c>
      <c r="H4038">
        <v>2</v>
      </c>
      <c r="I4038">
        <v>1000002115</v>
      </c>
      <c r="J4038">
        <v>1</v>
      </c>
      <c r="K4038">
        <v>33</v>
      </c>
      <c r="L4038" t="s">
        <v>2713</v>
      </c>
      <c r="M4038" t="s">
        <v>2689</v>
      </c>
      <c r="N4038" t="s">
        <v>2690</v>
      </c>
      <c r="O4038" s="55">
        <v>43121</v>
      </c>
      <c r="P4038" s="55">
        <v>43302</v>
      </c>
      <c r="Q4038" s="55">
        <v>43136</v>
      </c>
      <c r="R4038" s="55">
        <v>43194</v>
      </c>
      <c r="S4038" s="55">
        <v>43201</v>
      </c>
      <c r="T4038" t="s">
        <v>2691</v>
      </c>
      <c r="U4038">
        <v>30</v>
      </c>
      <c r="V4038" t="s">
        <v>6213</v>
      </c>
      <c r="W4038" t="s">
        <v>2693</v>
      </c>
      <c r="Y4038">
        <v>108000</v>
      </c>
      <c r="Z4038">
        <v>108000</v>
      </c>
      <c r="AA4038">
        <v>108000</v>
      </c>
      <c r="AB4038">
        <v>0</v>
      </c>
    </row>
    <row r="4039" spans="1:28" x14ac:dyDescent="0.25">
      <c r="A4039" t="s">
        <v>2686</v>
      </c>
      <c r="B4039" t="s">
        <v>2730</v>
      </c>
      <c r="C4039">
        <v>899999230</v>
      </c>
      <c r="D4039">
        <v>971116</v>
      </c>
      <c r="E4039" t="s">
        <v>2687</v>
      </c>
      <c r="F4039">
        <v>2098</v>
      </c>
      <c r="G4039">
        <v>2016</v>
      </c>
      <c r="H4039">
        <v>1</v>
      </c>
      <c r="I4039">
        <v>1000001288</v>
      </c>
      <c r="J4039">
        <v>0</v>
      </c>
      <c r="K4039">
        <v>33</v>
      </c>
      <c r="M4039" t="s">
        <v>2689</v>
      </c>
      <c r="N4039" t="s">
        <v>2690</v>
      </c>
      <c r="O4039" s="55">
        <v>42206</v>
      </c>
      <c r="P4039" s="55">
        <v>42390</v>
      </c>
      <c r="Q4039" s="55">
        <v>42367</v>
      </c>
      <c r="R4039" s="55">
        <v>42431</v>
      </c>
      <c r="S4039" s="55">
        <v>42431</v>
      </c>
      <c r="T4039" t="s">
        <v>2691</v>
      </c>
      <c r="U4039">
        <v>12</v>
      </c>
      <c r="V4039" t="s">
        <v>3968</v>
      </c>
      <c r="W4039" t="s">
        <v>2693</v>
      </c>
      <c r="Y4039">
        <v>10800000</v>
      </c>
      <c r="Z4039">
        <v>10800000</v>
      </c>
      <c r="AA4039">
        <v>10800000</v>
      </c>
      <c r="AB4039">
        <v>0</v>
      </c>
    </row>
    <row r="4040" spans="1:28" x14ac:dyDescent="0.25">
      <c r="A4040" t="s">
        <v>2686</v>
      </c>
      <c r="B4040" t="s">
        <v>87</v>
      </c>
      <c r="C4040">
        <v>899999230</v>
      </c>
      <c r="D4040">
        <v>961114</v>
      </c>
      <c r="E4040" t="s">
        <v>3307</v>
      </c>
      <c r="F4040">
        <v>2103</v>
      </c>
      <c r="G4040">
        <v>2026</v>
      </c>
      <c r="H4040">
        <v>2</v>
      </c>
      <c r="I4040">
        <v>1000005774</v>
      </c>
      <c r="J4040">
        <v>0</v>
      </c>
      <c r="K4040">
        <v>21</v>
      </c>
      <c r="L4040" t="s">
        <v>6214</v>
      </c>
      <c r="M4040" t="s">
        <v>2689</v>
      </c>
      <c r="N4040" t="s">
        <v>2690</v>
      </c>
      <c r="O4040" s="55">
        <v>46050</v>
      </c>
      <c r="P4040" s="55">
        <v>46414</v>
      </c>
      <c r="Q4040" s="55">
        <v>46070</v>
      </c>
      <c r="R4040" s="55">
        <v>46079</v>
      </c>
      <c r="S4040" s="55">
        <v>46079</v>
      </c>
      <c r="T4040" t="s">
        <v>2764</v>
      </c>
      <c r="U4040">
        <v>30</v>
      </c>
      <c r="V4040" t="s">
        <v>6215</v>
      </c>
      <c r="W4040" t="s">
        <v>2693</v>
      </c>
      <c r="Y4040">
        <v>69608</v>
      </c>
      <c r="Z4040">
        <v>69608</v>
      </c>
      <c r="AA4040">
        <v>69608</v>
      </c>
      <c r="AB4040">
        <v>0</v>
      </c>
    </row>
    <row r="4041" spans="1:28" x14ac:dyDescent="0.25">
      <c r="A4041" t="s">
        <v>2686</v>
      </c>
      <c r="B4041" t="s">
        <v>87</v>
      </c>
      <c r="C4041">
        <v>899999230</v>
      </c>
      <c r="D4041">
        <v>961114</v>
      </c>
      <c r="E4041" t="s">
        <v>3307</v>
      </c>
      <c r="F4041">
        <v>2103</v>
      </c>
      <c r="G4041">
        <v>2026</v>
      </c>
      <c r="H4041">
        <v>4</v>
      </c>
      <c r="I4041">
        <v>1000005774</v>
      </c>
      <c r="J4041">
        <v>0</v>
      </c>
      <c r="K4041">
        <v>21</v>
      </c>
      <c r="L4041" t="s">
        <v>6214</v>
      </c>
      <c r="M4041" t="s">
        <v>2689</v>
      </c>
      <c r="N4041" t="s">
        <v>2690</v>
      </c>
      <c r="O4041" s="55">
        <v>46050</v>
      </c>
      <c r="P4041" s="55">
        <v>46414</v>
      </c>
      <c r="Q4041" s="55">
        <v>46070</v>
      </c>
      <c r="R4041" s="55">
        <v>46129</v>
      </c>
      <c r="S4041" s="55">
        <v>46129</v>
      </c>
      <c r="T4041" t="s">
        <v>2764</v>
      </c>
      <c r="U4041">
        <v>30</v>
      </c>
      <c r="V4041" t="s">
        <v>6215</v>
      </c>
      <c r="W4041" t="s">
        <v>2693</v>
      </c>
      <c r="Y4041">
        <v>300000</v>
      </c>
      <c r="Z4041">
        <v>300000</v>
      </c>
      <c r="AA4041">
        <v>300000</v>
      </c>
      <c r="AB4041">
        <v>0</v>
      </c>
    </row>
    <row r="4042" spans="1:28" x14ac:dyDescent="0.25">
      <c r="A4042" t="s">
        <v>2686</v>
      </c>
      <c r="B4042" t="s">
        <v>87</v>
      </c>
      <c r="C4042">
        <v>899999230</v>
      </c>
      <c r="D4042">
        <v>961114</v>
      </c>
      <c r="E4042" t="s">
        <v>3307</v>
      </c>
      <c r="F4042">
        <v>2148</v>
      </c>
      <c r="G4042">
        <v>2026</v>
      </c>
      <c r="H4042">
        <v>1</v>
      </c>
      <c r="I4042">
        <v>1000005774</v>
      </c>
      <c r="J4042">
        <v>0</v>
      </c>
      <c r="K4042">
        <v>21</v>
      </c>
      <c r="L4042" t="s">
        <v>6216</v>
      </c>
      <c r="M4042" t="s">
        <v>2689</v>
      </c>
      <c r="N4042" t="s">
        <v>2690</v>
      </c>
      <c r="O4042" s="55">
        <v>46050</v>
      </c>
      <c r="P4042" s="55">
        <v>46414</v>
      </c>
      <c r="Q4042" s="55">
        <v>46076</v>
      </c>
      <c r="R4042" s="55">
        <v>46079</v>
      </c>
      <c r="S4042" s="55">
        <v>46079</v>
      </c>
      <c r="T4042" t="s">
        <v>3332</v>
      </c>
      <c r="U4042">
        <v>30</v>
      </c>
      <c r="V4042" t="s">
        <v>6217</v>
      </c>
      <c r="W4042" t="s">
        <v>2693</v>
      </c>
      <c r="Y4042">
        <v>137368</v>
      </c>
      <c r="Z4042">
        <v>137368</v>
      </c>
      <c r="AA4042">
        <v>137368</v>
      </c>
      <c r="AB4042">
        <v>0</v>
      </c>
    </row>
    <row r="4043" spans="1:28" x14ac:dyDescent="0.25">
      <c r="A4043" t="s">
        <v>2686</v>
      </c>
      <c r="B4043" t="s">
        <v>87</v>
      </c>
      <c r="C4043">
        <v>899999230</v>
      </c>
      <c r="D4043">
        <v>971116</v>
      </c>
      <c r="E4043" t="s">
        <v>2687</v>
      </c>
      <c r="F4043">
        <v>2154</v>
      </c>
      <c r="G4043">
        <v>2017</v>
      </c>
      <c r="H4043">
        <v>2</v>
      </c>
      <c r="I4043">
        <v>1000001587</v>
      </c>
      <c r="J4043">
        <v>10</v>
      </c>
      <c r="K4043">
        <v>33</v>
      </c>
      <c r="L4043" t="s">
        <v>5153</v>
      </c>
      <c r="M4043" t="s">
        <v>2689</v>
      </c>
      <c r="N4043" t="s">
        <v>2690</v>
      </c>
      <c r="O4043" s="55">
        <v>42756</v>
      </c>
      <c r="P4043" s="55">
        <v>42937</v>
      </c>
      <c r="Q4043" s="55">
        <v>42782</v>
      </c>
      <c r="R4043" s="55">
        <v>42796</v>
      </c>
      <c r="S4043" s="55">
        <v>42801</v>
      </c>
      <c r="T4043" t="s">
        <v>2691</v>
      </c>
      <c r="U4043">
        <v>30</v>
      </c>
      <c r="V4043" t="s">
        <v>6218</v>
      </c>
      <c r="W4043" t="s">
        <v>2693</v>
      </c>
      <c r="Y4043">
        <v>288250</v>
      </c>
      <c r="Z4043">
        <v>288250</v>
      </c>
      <c r="AA4043">
        <v>288250</v>
      </c>
      <c r="AB4043">
        <v>0</v>
      </c>
    </row>
    <row r="4044" spans="1:28" x14ac:dyDescent="0.25">
      <c r="A4044" t="s">
        <v>2686</v>
      </c>
      <c r="B4044" t="s">
        <v>87</v>
      </c>
      <c r="C4044">
        <v>899999230</v>
      </c>
      <c r="D4044">
        <v>961114</v>
      </c>
      <c r="E4044" t="s">
        <v>3307</v>
      </c>
      <c r="F4044">
        <v>2158</v>
      </c>
      <c r="G4044">
        <v>2026</v>
      </c>
      <c r="H4044">
        <v>2</v>
      </c>
      <c r="I4044">
        <v>1000005774</v>
      </c>
      <c r="J4044">
        <v>0</v>
      </c>
      <c r="K4044">
        <v>21</v>
      </c>
      <c r="L4044" t="s">
        <v>3141</v>
      </c>
      <c r="M4044" t="s">
        <v>2689</v>
      </c>
      <c r="N4044" t="s">
        <v>2690</v>
      </c>
      <c r="O4044" s="55">
        <v>46050</v>
      </c>
      <c r="P4044" s="55">
        <v>46414</v>
      </c>
      <c r="Q4044" s="55">
        <v>46075</v>
      </c>
      <c r="R4044" s="55">
        <v>46106</v>
      </c>
      <c r="S4044" s="55">
        <v>46107</v>
      </c>
      <c r="T4044" t="s">
        <v>2691</v>
      </c>
      <c r="U4044">
        <v>30</v>
      </c>
      <c r="V4044" t="s">
        <v>6219</v>
      </c>
      <c r="W4044" t="s">
        <v>2693</v>
      </c>
      <c r="Y4044">
        <v>69608</v>
      </c>
      <c r="Z4044">
        <v>69608</v>
      </c>
      <c r="AA4044">
        <v>69608</v>
      </c>
      <c r="AB4044">
        <v>0</v>
      </c>
    </row>
    <row r="4045" spans="1:28" x14ac:dyDescent="0.25">
      <c r="A4045" t="s">
        <v>2686</v>
      </c>
      <c r="B4045" t="s">
        <v>87</v>
      </c>
      <c r="C4045">
        <v>899999230</v>
      </c>
      <c r="D4045">
        <v>961114</v>
      </c>
      <c r="E4045" t="s">
        <v>3307</v>
      </c>
      <c r="F4045">
        <v>2161</v>
      </c>
      <c r="G4045">
        <v>2026</v>
      </c>
      <c r="H4045">
        <v>2</v>
      </c>
      <c r="I4045">
        <v>1000005774</v>
      </c>
      <c r="J4045">
        <v>0</v>
      </c>
      <c r="K4045">
        <v>21</v>
      </c>
      <c r="L4045" t="s">
        <v>6220</v>
      </c>
      <c r="M4045" t="s">
        <v>2689</v>
      </c>
      <c r="N4045" t="s">
        <v>2690</v>
      </c>
      <c r="O4045" s="55">
        <v>46050</v>
      </c>
      <c r="P4045" s="55">
        <v>46414</v>
      </c>
      <c r="Q4045" s="55">
        <v>46076</v>
      </c>
      <c r="R4045" s="55">
        <v>46090</v>
      </c>
      <c r="S4045" s="55">
        <v>46090</v>
      </c>
      <c r="T4045" t="s">
        <v>2691</v>
      </c>
      <c r="U4045">
        <v>30</v>
      </c>
      <c r="V4045" t="s">
        <v>6221</v>
      </c>
      <c r="W4045" t="s">
        <v>2693</v>
      </c>
      <c r="Y4045">
        <v>18000</v>
      </c>
      <c r="Z4045">
        <v>18000</v>
      </c>
      <c r="AA4045">
        <v>18000</v>
      </c>
      <c r="AB4045">
        <v>0</v>
      </c>
    </row>
    <row r="4046" spans="1:28" x14ac:dyDescent="0.25">
      <c r="A4046" t="s">
        <v>2686</v>
      </c>
      <c r="B4046" t="s">
        <v>87</v>
      </c>
      <c r="C4046">
        <v>899999230</v>
      </c>
      <c r="D4046">
        <v>971116</v>
      </c>
      <c r="E4046" t="s">
        <v>2687</v>
      </c>
      <c r="F4046">
        <v>2191</v>
      </c>
      <c r="G4046">
        <v>2017</v>
      </c>
      <c r="H4046">
        <v>1</v>
      </c>
      <c r="I4046">
        <v>1000001587</v>
      </c>
      <c r="J4046">
        <v>10</v>
      </c>
      <c r="K4046">
        <v>33</v>
      </c>
      <c r="L4046" t="s">
        <v>5822</v>
      </c>
      <c r="M4046" t="s">
        <v>2689</v>
      </c>
      <c r="N4046" t="s">
        <v>2690</v>
      </c>
      <c r="O4046" s="55">
        <v>42756</v>
      </c>
      <c r="P4046" s="55">
        <v>42937</v>
      </c>
      <c r="Q4046" s="55">
        <v>42779</v>
      </c>
      <c r="R4046" s="55">
        <v>42796</v>
      </c>
      <c r="S4046" s="55">
        <v>42800</v>
      </c>
      <c r="T4046" t="s">
        <v>2743</v>
      </c>
      <c r="U4046">
        <v>30</v>
      </c>
      <c r="V4046" t="s">
        <v>6222</v>
      </c>
      <c r="W4046" t="s">
        <v>2693</v>
      </c>
      <c r="Y4046">
        <v>380010</v>
      </c>
      <c r="Z4046">
        <v>379915</v>
      </c>
      <c r="AA4046">
        <v>380010</v>
      </c>
      <c r="AB4046">
        <v>0</v>
      </c>
    </row>
    <row r="4047" spans="1:28" x14ac:dyDescent="0.25">
      <c r="A4047" t="s">
        <v>2686</v>
      </c>
      <c r="B4047" t="s">
        <v>87</v>
      </c>
      <c r="C4047">
        <v>899999230</v>
      </c>
      <c r="D4047">
        <v>971116</v>
      </c>
      <c r="E4047" t="s">
        <v>2687</v>
      </c>
      <c r="F4047">
        <v>2191</v>
      </c>
      <c r="G4047">
        <v>2017</v>
      </c>
      <c r="H4047">
        <v>3</v>
      </c>
      <c r="I4047">
        <v>1000001587</v>
      </c>
      <c r="J4047">
        <v>10</v>
      </c>
      <c r="K4047">
        <v>33</v>
      </c>
      <c r="L4047" t="s">
        <v>5822</v>
      </c>
      <c r="M4047" t="s">
        <v>2689</v>
      </c>
      <c r="N4047" t="s">
        <v>2690</v>
      </c>
      <c r="O4047" s="55">
        <v>42756</v>
      </c>
      <c r="P4047" s="55">
        <v>42937</v>
      </c>
      <c r="Q4047" s="55">
        <v>42779</v>
      </c>
      <c r="R4047" s="55">
        <v>42824</v>
      </c>
      <c r="S4047" s="55">
        <v>42829</v>
      </c>
      <c r="T4047" t="s">
        <v>2743</v>
      </c>
      <c r="U4047">
        <v>30</v>
      </c>
      <c r="V4047" t="s">
        <v>6222</v>
      </c>
      <c r="W4047" t="s">
        <v>2693</v>
      </c>
      <c r="Y4047">
        <v>75600</v>
      </c>
      <c r="Z4047">
        <v>75600</v>
      </c>
      <c r="AA4047">
        <v>75600</v>
      </c>
      <c r="AB4047">
        <v>0</v>
      </c>
    </row>
    <row r="4048" spans="1:28" x14ac:dyDescent="0.25">
      <c r="A4048" t="s">
        <v>2686</v>
      </c>
      <c r="B4048" t="s">
        <v>87</v>
      </c>
      <c r="C4048">
        <v>899999230</v>
      </c>
      <c r="D4048">
        <v>971116</v>
      </c>
      <c r="E4048" t="s">
        <v>2687</v>
      </c>
      <c r="F4048">
        <v>2231</v>
      </c>
      <c r="G4048">
        <v>2017</v>
      </c>
      <c r="H4048">
        <v>1</v>
      </c>
      <c r="I4048">
        <v>1000001587</v>
      </c>
      <c r="J4048">
        <v>10</v>
      </c>
      <c r="K4048">
        <v>33</v>
      </c>
      <c r="L4048" t="s">
        <v>6223</v>
      </c>
      <c r="M4048" t="s">
        <v>2689</v>
      </c>
      <c r="N4048" t="s">
        <v>2690</v>
      </c>
      <c r="O4048" s="55">
        <v>42756</v>
      </c>
      <c r="P4048" s="55">
        <v>42937</v>
      </c>
      <c r="Q4048" s="55">
        <v>42775</v>
      </c>
      <c r="R4048" s="55">
        <v>42796</v>
      </c>
      <c r="S4048" s="55">
        <v>42801</v>
      </c>
      <c r="T4048" t="s">
        <v>2691</v>
      </c>
      <c r="U4048">
        <v>30</v>
      </c>
      <c r="V4048" t="s">
        <v>2808</v>
      </c>
      <c r="W4048" t="s">
        <v>2693</v>
      </c>
      <c r="Y4048">
        <v>75550</v>
      </c>
      <c r="Z4048">
        <v>75550</v>
      </c>
      <c r="AA4048">
        <v>75550</v>
      </c>
      <c r="AB4048">
        <v>0</v>
      </c>
    </row>
    <row r="4049" spans="1:28" x14ac:dyDescent="0.25">
      <c r="A4049" t="s">
        <v>2686</v>
      </c>
      <c r="B4049" t="s">
        <v>87</v>
      </c>
      <c r="C4049">
        <v>899999230</v>
      </c>
      <c r="D4049">
        <v>971116</v>
      </c>
      <c r="E4049" t="s">
        <v>2687</v>
      </c>
      <c r="F4049">
        <v>2248</v>
      </c>
      <c r="G4049">
        <v>2017</v>
      </c>
      <c r="H4049">
        <v>1</v>
      </c>
      <c r="I4049">
        <v>1000001587</v>
      </c>
      <c r="J4049">
        <v>10</v>
      </c>
      <c r="K4049">
        <v>33</v>
      </c>
      <c r="L4049" t="s">
        <v>2782</v>
      </c>
      <c r="M4049" t="s">
        <v>2689</v>
      </c>
      <c r="N4049" t="s">
        <v>2690</v>
      </c>
      <c r="O4049" s="55">
        <v>42756</v>
      </c>
      <c r="P4049" s="55">
        <v>42937</v>
      </c>
      <c r="Q4049" s="55">
        <v>42786</v>
      </c>
      <c r="R4049" s="55">
        <v>42796</v>
      </c>
      <c r="S4049" s="55">
        <v>42801</v>
      </c>
      <c r="T4049" t="s">
        <v>2691</v>
      </c>
      <c r="U4049">
        <v>30</v>
      </c>
      <c r="V4049" t="s">
        <v>2774</v>
      </c>
      <c r="W4049" t="s">
        <v>2693</v>
      </c>
      <c r="Y4049">
        <v>86710</v>
      </c>
      <c r="Z4049">
        <v>86710</v>
      </c>
      <c r="AA4049">
        <v>86710</v>
      </c>
      <c r="AB4049">
        <v>0</v>
      </c>
    </row>
    <row r="4050" spans="1:28" x14ac:dyDescent="0.25">
      <c r="A4050" t="s">
        <v>2686</v>
      </c>
      <c r="B4050" t="s">
        <v>87</v>
      </c>
      <c r="C4050">
        <v>899999230</v>
      </c>
      <c r="D4050">
        <v>971116</v>
      </c>
      <c r="E4050" t="s">
        <v>2687</v>
      </c>
      <c r="F4050">
        <v>2258</v>
      </c>
      <c r="G4050">
        <v>2010</v>
      </c>
      <c r="H4050">
        <v>1</v>
      </c>
      <c r="I4050">
        <v>1000000257</v>
      </c>
      <c r="J4050">
        <v>0</v>
      </c>
      <c r="K4050">
        <v>33</v>
      </c>
      <c r="L4050" t="s">
        <v>6224</v>
      </c>
      <c r="M4050" t="s">
        <v>2689</v>
      </c>
      <c r="N4050" t="s">
        <v>2690</v>
      </c>
      <c r="O4050" s="55">
        <v>40015</v>
      </c>
      <c r="P4050" s="55">
        <v>40380</v>
      </c>
      <c r="Q4050" s="55">
        <v>40245</v>
      </c>
      <c r="R4050" s="55">
        <v>40275</v>
      </c>
      <c r="S4050" s="55">
        <v>40276</v>
      </c>
      <c r="T4050" t="s">
        <v>2691</v>
      </c>
      <c r="U4050">
        <v>3</v>
      </c>
      <c r="V4050" t="s">
        <v>6225</v>
      </c>
      <c r="W4050" t="s">
        <v>2693</v>
      </c>
      <c r="Y4050">
        <v>232597</v>
      </c>
      <c r="Z4050">
        <v>0</v>
      </c>
      <c r="AA4050">
        <v>232597</v>
      </c>
      <c r="AB4050">
        <v>0</v>
      </c>
    </row>
    <row r="4051" spans="1:28" x14ac:dyDescent="0.25">
      <c r="A4051" t="s">
        <v>2686</v>
      </c>
      <c r="B4051" t="s">
        <v>87</v>
      </c>
      <c r="C4051">
        <v>899999230</v>
      </c>
      <c r="D4051">
        <v>971116</v>
      </c>
      <c r="E4051" t="s">
        <v>2687</v>
      </c>
      <c r="F4051">
        <v>2270</v>
      </c>
      <c r="G4051">
        <v>2018</v>
      </c>
      <c r="H4051">
        <v>2</v>
      </c>
      <c r="I4051">
        <v>1000002115</v>
      </c>
      <c r="J4051">
        <v>1</v>
      </c>
      <c r="K4051">
        <v>33</v>
      </c>
      <c r="L4051" t="s">
        <v>2778</v>
      </c>
      <c r="M4051" t="s">
        <v>2689</v>
      </c>
      <c r="N4051" t="s">
        <v>2690</v>
      </c>
      <c r="O4051" s="55">
        <v>43121</v>
      </c>
      <c r="P4051" s="55">
        <v>43302</v>
      </c>
      <c r="Q4051" s="55">
        <v>43143</v>
      </c>
      <c r="R4051" s="55">
        <v>43174</v>
      </c>
      <c r="S4051" s="55">
        <v>43182</v>
      </c>
      <c r="T4051" t="s">
        <v>2691</v>
      </c>
      <c r="U4051">
        <v>30</v>
      </c>
      <c r="V4051" t="s">
        <v>3648</v>
      </c>
      <c r="W4051" t="s">
        <v>2693</v>
      </c>
      <c r="Y4051">
        <v>290000</v>
      </c>
      <c r="Z4051">
        <v>290000</v>
      </c>
      <c r="AA4051">
        <v>290000</v>
      </c>
      <c r="AB4051">
        <v>0</v>
      </c>
    </row>
    <row r="4052" spans="1:28" x14ac:dyDescent="0.25">
      <c r="A4052" t="s">
        <v>2686</v>
      </c>
      <c r="B4052" t="s">
        <v>87</v>
      </c>
      <c r="C4052">
        <v>899999230</v>
      </c>
      <c r="D4052">
        <v>961114</v>
      </c>
      <c r="E4052" t="s">
        <v>3307</v>
      </c>
      <c r="F4052">
        <v>2304</v>
      </c>
      <c r="G4052">
        <v>2011</v>
      </c>
      <c r="H4052">
        <v>4</v>
      </c>
      <c r="I4052">
        <v>1000000398</v>
      </c>
      <c r="J4052">
        <v>0</v>
      </c>
      <c r="K4052">
        <v>33</v>
      </c>
      <c r="L4052" t="s">
        <v>2717</v>
      </c>
      <c r="M4052" t="s">
        <v>2689</v>
      </c>
      <c r="N4052" t="s">
        <v>2690</v>
      </c>
      <c r="O4052" s="55">
        <v>40380</v>
      </c>
      <c r="P4052" s="55">
        <v>40745</v>
      </c>
      <c r="Q4052" s="55">
        <v>40617</v>
      </c>
      <c r="R4052" s="55">
        <v>40667</v>
      </c>
      <c r="S4052" s="55">
        <v>40673</v>
      </c>
      <c r="T4052" t="s">
        <v>2764</v>
      </c>
      <c r="U4052">
        <v>30</v>
      </c>
      <c r="V4052" t="s">
        <v>3980</v>
      </c>
      <c r="W4052" t="s">
        <v>2693</v>
      </c>
      <c r="Y4052">
        <v>134490</v>
      </c>
      <c r="Z4052">
        <v>134490</v>
      </c>
      <c r="AA4052">
        <v>134490</v>
      </c>
      <c r="AB4052">
        <v>0</v>
      </c>
    </row>
    <row r="4053" spans="1:28" x14ac:dyDescent="0.25">
      <c r="A4053" t="s">
        <v>2686</v>
      </c>
      <c r="B4053" t="s">
        <v>87</v>
      </c>
      <c r="C4053">
        <v>899999230</v>
      </c>
      <c r="D4053">
        <v>961114</v>
      </c>
      <c r="E4053" t="s">
        <v>3307</v>
      </c>
      <c r="F4053">
        <v>2304</v>
      </c>
      <c r="G4053">
        <v>2011</v>
      </c>
      <c r="H4053">
        <v>6</v>
      </c>
      <c r="I4053">
        <v>1000000398</v>
      </c>
      <c r="J4053">
        <v>0</v>
      </c>
      <c r="K4053">
        <v>33</v>
      </c>
      <c r="L4053" t="s">
        <v>2717</v>
      </c>
      <c r="M4053" t="s">
        <v>2689</v>
      </c>
      <c r="N4053" t="s">
        <v>2690</v>
      </c>
      <c r="O4053" s="55">
        <v>40380</v>
      </c>
      <c r="P4053" s="55">
        <v>40745</v>
      </c>
      <c r="Q4053" s="55">
        <v>40617</v>
      </c>
      <c r="R4053" s="55">
        <v>40697</v>
      </c>
      <c r="S4053" s="55">
        <v>40708</v>
      </c>
      <c r="T4053" t="s">
        <v>2764</v>
      </c>
      <c r="U4053">
        <v>30</v>
      </c>
      <c r="V4053" t="s">
        <v>3980</v>
      </c>
      <c r="W4053" t="s">
        <v>2693</v>
      </c>
      <c r="Y4053">
        <v>70380</v>
      </c>
      <c r="Z4053">
        <v>70380</v>
      </c>
      <c r="AA4053">
        <v>70380</v>
      </c>
      <c r="AB4053">
        <v>0</v>
      </c>
    </row>
    <row r="4054" spans="1:28" x14ac:dyDescent="0.25">
      <c r="A4054" t="s">
        <v>2686</v>
      </c>
      <c r="B4054" t="s">
        <v>87</v>
      </c>
      <c r="C4054">
        <v>899999230</v>
      </c>
      <c r="D4054">
        <v>971116</v>
      </c>
      <c r="E4054" t="s">
        <v>2687</v>
      </c>
      <c r="F4054">
        <v>2307</v>
      </c>
      <c r="G4054">
        <v>2017</v>
      </c>
      <c r="H4054">
        <v>1</v>
      </c>
      <c r="I4054">
        <v>1000001587</v>
      </c>
      <c r="J4054">
        <v>10</v>
      </c>
      <c r="K4054">
        <v>33</v>
      </c>
      <c r="L4054" t="s">
        <v>2798</v>
      </c>
      <c r="M4054" t="s">
        <v>2689</v>
      </c>
      <c r="N4054" t="s">
        <v>2690</v>
      </c>
      <c r="O4054" s="55">
        <v>42756</v>
      </c>
      <c r="P4054" s="55">
        <v>42937</v>
      </c>
      <c r="Q4054" s="55">
        <v>42786</v>
      </c>
      <c r="R4054" s="55">
        <v>42796</v>
      </c>
      <c r="S4054" s="55">
        <v>42802</v>
      </c>
      <c r="T4054" t="s">
        <v>2691</v>
      </c>
      <c r="U4054">
        <v>30</v>
      </c>
      <c r="V4054" t="s">
        <v>263</v>
      </c>
      <c r="W4054" t="s">
        <v>2693</v>
      </c>
      <c r="Y4054">
        <v>171990</v>
      </c>
      <c r="Z4054">
        <v>171990</v>
      </c>
      <c r="AA4054">
        <v>171990</v>
      </c>
      <c r="AB4054">
        <v>0</v>
      </c>
    </row>
    <row r="4055" spans="1:28" x14ac:dyDescent="0.25">
      <c r="A4055" t="s">
        <v>2686</v>
      </c>
      <c r="B4055" t="s">
        <v>87</v>
      </c>
      <c r="C4055">
        <v>899999230</v>
      </c>
      <c r="D4055">
        <v>971116</v>
      </c>
      <c r="E4055" t="s">
        <v>2687</v>
      </c>
      <c r="F4055">
        <v>2320</v>
      </c>
      <c r="G4055">
        <v>2019</v>
      </c>
      <c r="H4055">
        <v>1</v>
      </c>
      <c r="I4055">
        <v>1000002115</v>
      </c>
      <c r="J4055">
        <v>14</v>
      </c>
      <c r="K4055">
        <v>33</v>
      </c>
      <c r="L4055" t="s">
        <v>2811</v>
      </c>
      <c r="M4055" t="s">
        <v>2689</v>
      </c>
      <c r="N4055" t="s">
        <v>2690</v>
      </c>
      <c r="O4055" s="55">
        <v>43487</v>
      </c>
      <c r="P4055" s="55">
        <v>43533</v>
      </c>
      <c r="Q4055" s="55">
        <v>43503</v>
      </c>
      <c r="R4055" s="55">
        <v>43517</v>
      </c>
      <c r="S4055" s="55">
        <v>43524</v>
      </c>
      <c r="T4055" t="s">
        <v>2691</v>
      </c>
      <c r="U4055">
        <v>30</v>
      </c>
      <c r="V4055" t="s">
        <v>6226</v>
      </c>
      <c r="W4055" t="s">
        <v>2693</v>
      </c>
      <c r="X4055" t="s">
        <v>2775</v>
      </c>
      <c r="Y4055">
        <v>221700</v>
      </c>
      <c r="Z4055">
        <v>221675</v>
      </c>
      <c r="AA4055">
        <v>221700</v>
      </c>
      <c r="AB4055">
        <v>0</v>
      </c>
    </row>
    <row r="4056" spans="1:28" x14ac:dyDescent="0.25">
      <c r="A4056" t="s">
        <v>2686</v>
      </c>
      <c r="B4056" t="s">
        <v>87</v>
      </c>
      <c r="C4056">
        <v>899999230</v>
      </c>
      <c r="D4056">
        <v>971116</v>
      </c>
      <c r="E4056" t="s">
        <v>2687</v>
      </c>
      <c r="F4056">
        <v>2335</v>
      </c>
      <c r="G4056">
        <v>2010</v>
      </c>
      <c r="H4056">
        <v>1</v>
      </c>
      <c r="I4056">
        <v>1000000257</v>
      </c>
      <c r="J4056">
        <v>0</v>
      </c>
      <c r="K4056">
        <v>33</v>
      </c>
      <c r="L4056" t="s">
        <v>6227</v>
      </c>
      <c r="M4056" t="s">
        <v>2689</v>
      </c>
      <c r="N4056" t="s">
        <v>2690</v>
      </c>
      <c r="O4056" s="55">
        <v>40015</v>
      </c>
      <c r="P4056" s="55">
        <v>40380</v>
      </c>
      <c r="Q4056" s="55">
        <v>40229</v>
      </c>
      <c r="R4056" s="55">
        <v>40277</v>
      </c>
      <c r="S4056" s="55">
        <v>40280</v>
      </c>
      <c r="T4056" t="s">
        <v>3277</v>
      </c>
      <c r="U4056">
        <v>3</v>
      </c>
      <c r="V4056" t="s">
        <v>6228</v>
      </c>
      <c r="W4056" t="s">
        <v>2693</v>
      </c>
      <c r="Y4056">
        <v>67000</v>
      </c>
      <c r="Z4056">
        <v>29700</v>
      </c>
      <c r="AA4056">
        <v>67000</v>
      </c>
      <c r="AB4056">
        <v>0</v>
      </c>
    </row>
    <row r="4057" spans="1:28" x14ac:dyDescent="0.25">
      <c r="A4057" t="s">
        <v>2686</v>
      </c>
      <c r="B4057" t="s">
        <v>87</v>
      </c>
      <c r="C4057">
        <v>899999230</v>
      </c>
      <c r="D4057">
        <v>122678</v>
      </c>
      <c r="F4057">
        <v>2345</v>
      </c>
      <c r="G4057">
        <v>2022</v>
      </c>
      <c r="H4057">
        <v>4</v>
      </c>
      <c r="I4057">
        <v>1000001430</v>
      </c>
      <c r="J4057">
        <v>0</v>
      </c>
      <c r="K4057">
        <v>36</v>
      </c>
      <c r="L4057" t="s">
        <v>2756</v>
      </c>
      <c r="M4057" t="s">
        <v>2689</v>
      </c>
      <c r="N4057" t="s">
        <v>2690</v>
      </c>
      <c r="O4057" s="55">
        <v>44617</v>
      </c>
      <c r="P4057" s="55">
        <v>44981</v>
      </c>
      <c r="Q4057" s="55">
        <v>44639</v>
      </c>
      <c r="R4057" s="55">
        <v>45160</v>
      </c>
      <c r="S4057" s="55">
        <v>45161</v>
      </c>
      <c r="T4057" t="s">
        <v>2691</v>
      </c>
      <c r="U4057">
        <v>30</v>
      </c>
      <c r="V4057" t="s">
        <v>3986</v>
      </c>
      <c r="W4057" t="s">
        <v>2693</v>
      </c>
      <c r="X4057" t="s">
        <v>2775</v>
      </c>
      <c r="Y4057">
        <v>69150</v>
      </c>
      <c r="Z4057">
        <v>67848</v>
      </c>
      <c r="AA4057">
        <v>69150</v>
      </c>
      <c r="AB4057">
        <v>0</v>
      </c>
    </row>
    <row r="4058" spans="1:28" x14ac:dyDescent="0.25">
      <c r="A4058" t="s">
        <v>2686</v>
      </c>
      <c r="B4058" t="s">
        <v>2696</v>
      </c>
      <c r="C4058">
        <v>899999230</v>
      </c>
      <c r="D4058">
        <v>971116</v>
      </c>
      <c r="E4058" t="s">
        <v>2687</v>
      </c>
      <c r="F4058">
        <v>2354</v>
      </c>
      <c r="G4058">
        <v>2023</v>
      </c>
      <c r="H4058">
        <v>2</v>
      </c>
      <c r="I4058">
        <v>1000004755</v>
      </c>
      <c r="J4058">
        <v>0</v>
      </c>
      <c r="K4058">
        <v>33</v>
      </c>
      <c r="L4058" t="s">
        <v>3101</v>
      </c>
      <c r="M4058" t="s">
        <v>2689</v>
      </c>
      <c r="N4058" t="s">
        <v>2690</v>
      </c>
      <c r="O4058" s="55">
        <v>44774</v>
      </c>
      <c r="P4058" s="55">
        <v>45138</v>
      </c>
      <c r="Q4058" s="55">
        <v>45001</v>
      </c>
      <c r="R4058" s="55">
        <v>45044</v>
      </c>
      <c r="S4058" s="55">
        <v>45057</v>
      </c>
      <c r="T4058" t="s">
        <v>2691</v>
      </c>
      <c r="U4058">
        <v>30</v>
      </c>
      <c r="V4058" t="s">
        <v>6229</v>
      </c>
      <c r="W4058" t="s">
        <v>2693</v>
      </c>
      <c r="Y4058">
        <v>136300</v>
      </c>
      <c r="Z4058">
        <v>136300</v>
      </c>
      <c r="AA4058">
        <v>136300</v>
      </c>
      <c r="AB4058">
        <v>0</v>
      </c>
    </row>
    <row r="4059" spans="1:28" x14ac:dyDescent="0.25">
      <c r="A4059" t="s">
        <v>2686</v>
      </c>
      <c r="B4059" t="s">
        <v>87</v>
      </c>
      <c r="C4059">
        <v>899999230</v>
      </c>
      <c r="D4059">
        <v>961114</v>
      </c>
      <c r="E4059" t="s">
        <v>3307</v>
      </c>
      <c r="F4059">
        <v>2380</v>
      </c>
      <c r="G4059">
        <v>2011</v>
      </c>
      <c r="H4059">
        <v>3</v>
      </c>
      <c r="I4059">
        <v>1000000398</v>
      </c>
      <c r="J4059">
        <v>0</v>
      </c>
      <c r="K4059">
        <v>33</v>
      </c>
      <c r="L4059" t="s">
        <v>3989</v>
      </c>
      <c r="M4059" t="s">
        <v>2689</v>
      </c>
      <c r="N4059" t="s">
        <v>2690</v>
      </c>
      <c r="O4059" s="55">
        <v>40380</v>
      </c>
      <c r="P4059" s="55">
        <v>40745</v>
      </c>
      <c r="Q4059" s="55">
        <v>40637</v>
      </c>
      <c r="R4059" s="55">
        <v>40673</v>
      </c>
      <c r="S4059" s="55">
        <v>40679</v>
      </c>
      <c r="T4059" t="s">
        <v>3027</v>
      </c>
      <c r="U4059">
        <v>30</v>
      </c>
      <c r="V4059" t="s">
        <v>3990</v>
      </c>
      <c r="W4059" t="s">
        <v>2693</v>
      </c>
      <c r="Y4059">
        <v>30900</v>
      </c>
      <c r="Z4059">
        <v>30900</v>
      </c>
      <c r="AA4059">
        <v>30900</v>
      </c>
      <c r="AB4059">
        <v>0</v>
      </c>
    </row>
    <row r="4060" spans="1:28" x14ac:dyDescent="0.25">
      <c r="A4060" t="s">
        <v>2686</v>
      </c>
      <c r="B4060" t="s">
        <v>87</v>
      </c>
      <c r="C4060">
        <v>899999230</v>
      </c>
      <c r="D4060">
        <v>961114</v>
      </c>
      <c r="E4060" t="s">
        <v>3307</v>
      </c>
      <c r="F4060">
        <v>2380</v>
      </c>
      <c r="G4060">
        <v>2011</v>
      </c>
      <c r="H4060">
        <v>8</v>
      </c>
      <c r="I4060">
        <v>1000000398</v>
      </c>
      <c r="J4060">
        <v>0</v>
      </c>
      <c r="K4060">
        <v>33</v>
      </c>
      <c r="L4060" t="s">
        <v>3989</v>
      </c>
      <c r="M4060" t="s">
        <v>2689</v>
      </c>
      <c r="N4060" t="s">
        <v>2690</v>
      </c>
      <c r="O4060" s="55">
        <v>40380</v>
      </c>
      <c r="P4060" s="55">
        <v>40745</v>
      </c>
      <c r="Q4060" s="55">
        <v>40637</v>
      </c>
      <c r="R4060" s="55">
        <v>40717</v>
      </c>
      <c r="S4060" s="55">
        <v>40722</v>
      </c>
      <c r="T4060" t="s">
        <v>3027</v>
      </c>
      <c r="U4060">
        <v>30</v>
      </c>
      <c r="V4060" t="s">
        <v>3990</v>
      </c>
      <c r="W4060" t="s">
        <v>2693</v>
      </c>
      <c r="Y4060">
        <v>30900</v>
      </c>
      <c r="Z4060">
        <v>30900</v>
      </c>
      <c r="AA4060">
        <v>30900</v>
      </c>
      <c r="AB4060">
        <v>0</v>
      </c>
    </row>
    <row r="4061" spans="1:28" x14ac:dyDescent="0.25">
      <c r="A4061" t="s">
        <v>2686</v>
      </c>
      <c r="B4061" t="s">
        <v>2730</v>
      </c>
      <c r="C4061">
        <v>899999230</v>
      </c>
      <c r="D4061">
        <v>971116</v>
      </c>
      <c r="E4061" t="s">
        <v>2687</v>
      </c>
      <c r="F4061">
        <v>2398</v>
      </c>
      <c r="G4061">
        <v>2016</v>
      </c>
      <c r="H4061">
        <v>2</v>
      </c>
      <c r="I4061">
        <v>1000001288</v>
      </c>
      <c r="J4061">
        <v>8</v>
      </c>
      <c r="K4061">
        <v>33</v>
      </c>
      <c r="L4061" t="s">
        <v>3992</v>
      </c>
      <c r="M4061" t="s">
        <v>2689</v>
      </c>
      <c r="N4061" t="s">
        <v>2690</v>
      </c>
      <c r="O4061" s="55">
        <v>42390</v>
      </c>
      <c r="P4061" s="55">
        <v>42572</v>
      </c>
      <c r="Q4061" s="55">
        <v>42424</v>
      </c>
      <c r="R4061" s="55">
        <v>42439</v>
      </c>
      <c r="S4061" s="55">
        <v>42446</v>
      </c>
      <c r="T4061" t="s">
        <v>2691</v>
      </c>
      <c r="U4061">
        <v>30</v>
      </c>
      <c r="V4061" t="s">
        <v>3993</v>
      </c>
      <c r="W4061" t="s">
        <v>2693</v>
      </c>
      <c r="Y4061">
        <v>37715</v>
      </c>
      <c r="Z4061">
        <v>37715</v>
      </c>
      <c r="AA4061">
        <v>37715</v>
      </c>
      <c r="AB4061">
        <v>0</v>
      </c>
    </row>
    <row r="4062" spans="1:28" x14ac:dyDescent="0.25">
      <c r="A4062" t="s">
        <v>2686</v>
      </c>
      <c r="B4062" t="s">
        <v>2730</v>
      </c>
      <c r="C4062">
        <v>899999230</v>
      </c>
      <c r="D4062">
        <v>971116</v>
      </c>
      <c r="E4062" t="s">
        <v>2687</v>
      </c>
      <c r="F4062">
        <v>2398</v>
      </c>
      <c r="G4062">
        <v>2016</v>
      </c>
      <c r="H4062">
        <v>4</v>
      </c>
      <c r="I4062">
        <v>1000001288</v>
      </c>
      <c r="J4062">
        <v>8</v>
      </c>
      <c r="K4062">
        <v>33</v>
      </c>
      <c r="L4062" t="s">
        <v>3992</v>
      </c>
      <c r="M4062" t="s">
        <v>2689</v>
      </c>
      <c r="N4062" t="s">
        <v>2690</v>
      </c>
      <c r="O4062" s="55">
        <v>42390</v>
      </c>
      <c r="P4062" s="55">
        <v>42572</v>
      </c>
      <c r="Q4062" s="55">
        <v>42424</v>
      </c>
      <c r="R4062" s="55">
        <v>42523</v>
      </c>
      <c r="S4062" s="55">
        <v>42528</v>
      </c>
      <c r="T4062" t="s">
        <v>2691</v>
      </c>
      <c r="U4062">
        <v>30</v>
      </c>
      <c r="V4062" t="s">
        <v>3993</v>
      </c>
      <c r="W4062" t="s">
        <v>2693</v>
      </c>
      <c r="Y4062">
        <v>84075</v>
      </c>
      <c r="Z4062">
        <v>84075</v>
      </c>
      <c r="AA4062">
        <v>84075</v>
      </c>
      <c r="AB4062">
        <v>0</v>
      </c>
    </row>
    <row r="4063" spans="1:28" x14ac:dyDescent="0.25">
      <c r="A4063" t="s">
        <v>2686</v>
      </c>
      <c r="B4063" t="s">
        <v>2730</v>
      </c>
      <c r="C4063">
        <v>899999230</v>
      </c>
      <c r="D4063">
        <v>971116</v>
      </c>
      <c r="E4063" t="s">
        <v>2687</v>
      </c>
      <c r="F4063">
        <v>2399</v>
      </c>
      <c r="G4063">
        <v>2016</v>
      </c>
      <c r="H4063">
        <v>1</v>
      </c>
      <c r="I4063">
        <v>1000001288</v>
      </c>
      <c r="J4063">
        <v>8</v>
      </c>
      <c r="K4063">
        <v>33</v>
      </c>
      <c r="L4063" t="s">
        <v>3093</v>
      </c>
      <c r="M4063" t="s">
        <v>2689</v>
      </c>
      <c r="N4063" t="s">
        <v>2690</v>
      </c>
      <c r="O4063" s="55">
        <v>42390</v>
      </c>
      <c r="P4063" s="55">
        <v>42572</v>
      </c>
      <c r="Q4063" s="55">
        <v>42422</v>
      </c>
      <c r="R4063" s="55">
        <v>42432</v>
      </c>
      <c r="S4063" s="55">
        <v>42437</v>
      </c>
      <c r="T4063" t="s">
        <v>2691</v>
      </c>
      <c r="U4063">
        <v>30</v>
      </c>
      <c r="V4063" t="s">
        <v>3994</v>
      </c>
      <c r="W4063" t="s">
        <v>2693</v>
      </c>
      <c r="Y4063">
        <v>319760</v>
      </c>
      <c r="Z4063">
        <v>319760</v>
      </c>
      <c r="AA4063">
        <v>319760</v>
      </c>
      <c r="AB4063">
        <v>0</v>
      </c>
    </row>
    <row r="4064" spans="1:28" x14ac:dyDescent="0.25">
      <c r="A4064" t="s">
        <v>2686</v>
      </c>
      <c r="B4064" t="s">
        <v>87</v>
      </c>
      <c r="C4064">
        <v>899999230</v>
      </c>
      <c r="D4064">
        <v>971116</v>
      </c>
      <c r="E4064" t="s">
        <v>2687</v>
      </c>
      <c r="F4064">
        <v>2409</v>
      </c>
      <c r="G4064">
        <v>2010</v>
      </c>
      <c r="H4064">
        <v>5</v>
      </c>
      <c r="I4064">
        <v>1000000257</v>
      </c>
      <c r="J4064">
        <v>0</v>
      </c>
      <c r="K4064">
        <v>33</v>
      </c>
      <c r="L4064" t="s">
        <v>3995</v>
      </c>
      <c r="M4064" t="s">
        <v>2689</v>
      </c>
      <c r="N4064" t="s">
        <v>2690</v>
      </c>
      <c r="O4064" s="55">
        <v>40015</v>
      </c>
      <c r="P4064" s="55">
        <v>40380</v>
      </c>
      <c r="Q4064" s="55">
        <v>40257</v>
      </c>
      <c r="R4064" s="55">
        <v>40485</v>
      </c>
      <c r="S4064" s="55">
        <v>40485</v>
      </c>
      <c r="T4064" t="s">
        <v>2764</v>
      </c>
      <c r="U4064">
        <v>3</v>
      </c>
      <c r="V4064" t="s">
        <v>3996</v>
      </c>
      <c r="W4064" t="s">
        <v>2693</v>
      </c>
      <c r="Y4064">
        <v>29700</v>
      </c>
      <c r="Z4064">
        <v>0</v>
      </c>
      <c r="AA4064">
        <v>29700</v>
      </c>
      <c r="AB4064">
        <v>0</v>
      </c>
    </row>
    <row r="4065" spans="1:28" x14ac:dyDescent="0.25">
      <c r="A4065" t="s">
        <v>2686</v>
      </c>
      <c r="B4065" t="s">
        <v>87</v>
      </c>
      <c r="C4065">
        <v>899999230</v>
      </c>
      <c r="D4065">
        <v>971116</v>
      </c>
      <c r="E4065" t="s">
        <v>2687</v>
      </c>
      <c r="F4065">
        <v>2422</v>
      </c>
      <c r="G4065">
        <v>2015</v>
      </c>
      <c r="H4065">
        <v>1</v>
      </c>
      <c r="I4065">
        <v>1000001079</v>
      </c>
      <c r="J4065">
        <v>0</v>
      </c>
      <c r="K4065">
        <v>33</v>
      </c>
      <c r="L4065" t="s">
        <v>6230</v>
      </c>
      <c r="M4065" t="s">
        <v>2689</v>
      </c>
      <c r="N4065" t="s">
        <v>2690</v>
      </c>
      <c r="O4065" s="55">
        <v>41841</v>
      </c>
      <c r="P4065" s="55">
        <v>42206</v>
      </c>
      <c r="Q4065" s="55">
        <v>42060</v>
      </c>
      <c r="R4065" s="55">
        <v>42067</v>
      </c>
      <c r="S4065" s="55">
        <v>42068</v>
      </c>
      <c r="T4065" t="s">
        <v>2691</v>
      </c>
      <c r="U4065">
        <v>30</v>
      </c>
      <c r="V4065" t="s">
        <v>6231</v>
      </c>
      <c r="W4065" t="s">
        <v>2693</v>
      </c>
      <c r="Y4065">
        <v>69700</v>
      </c>
      <c r="Z4065">
        <v>69685</v>
      </c>
      <c r="AA4065">
        <v>69700</v>
      </c>
      <c r="AB4065">
        <v>0</v>
      </c>
    </row>
    <row r="4066" spans="1:28" x14ac:dyDescent="0.25">
      <c r="A4066" t="s">
        <v>2686</v>
      </c>
      <c r="B4066" t="s">
        <v>87</v>
      </c>
      <c r="C4066">
        <v>899999230</v>
      </c>
      <c r="D4066">
        <v>971116</v>
      </c>
      <c r="E4066" t="s">
        <v>2687</v>
      </c>
      <c r="F4066">
        <v>2426</v>
      </c>
      <c r="G4066">
        <v>2019</v>
      </c>
      <c r="H4066">
        <v>1</v>
      </c>
      <c r="I4066">
        <v>1000002115</v>
      </c>
      <c r="J4066">
        <v>14</v>
      </c>
      <c r="K4066">
        <v>33</v>
      </c>
      <c r="L4066" t="s">
        <v>3999</v>
      </c>
      <c r="M4066" t="s">
        <v>2689</v>
      </c>
      <c r="N4066" t="s">
        <v>2690</v>
      </c>
      <c r="O4066" s="55">
        <v>43487</v>
      </c>
      <c r="P4066" s="55">
        <v>43533</v>
      </c>
      <c r="Q4066" s="55">
        <v>43514</v>
      </c>
      <c r="R4066" s="55">
        <v>43523</v>
      </c>
      <c r="S4066" s="55">
        <v>43525</v>
      </c>
      <c r="T4066" t="s">
        <v>2855</v>
      </c>
      <c r="U4066">
        <v>30</v>
      </c>
      <c r="V4066" t="s">
        <v>4000</v>
      </c>
      <c r="W4066" t="s">
        <v>2693</v>
      </c>
      <c r="X4066" t="s">
        <v>2775</v>
      </c>
      <c r="Y4066">
        <v>382600</v>
      </c>
      <c r="Z4066">
        <v>382300</v>
      </c>
      <c r="AA4066">
        <v>382600</v>
      </c>
      <c r="AB4066">
        <v>0</v>
      </c>
    </row>
    <row r="4067" spans="1:28" x14ac:dyDescent="0.25">
      <c r="A4067" t="s">
        <v>2686</v>
      </c>
      <c r="B4067" t="s">
        <v>87</v>
      </c>
      <c r="C4067">
        <v>899999230</v>
      </c>
      <c r="D4067">
        <v>971116</v>
      </c>
      <c r="E4067" t="s">
        <v>2687</v>
      </c>
      <c r="F4067">
        <v>2446</v>
      </c>
      <c r="G4067">
        <v>2015</v>
      </c>
      <c r="H4067">
        <v>1</v>
      </c>
      <c r="I4067">
        <v>1000001079</v>
      </c>
      <c r="J4067">
        <v>0</v>
      </c>
      <c r="K4067">
        <v>33</v>
      </c>
      <c r="L4067" t="s">
        <v>3593</v>
      </c>
      <c r="M4067" t="s">
        <v>2689</v>
      </c>
      <c r="N4067" t="s">
        <v>2690</v>
      </c>
      <c r="O4067" s="55">
        <v>41841</v>
      </c>
      <c r="P4067" s="55">
        <v>42206</v>
      </c>
      <c r="Q4067" s="55">
        <v>42060</v>
      </c>
      <c r="R4067" s="55">
        <v>42067</v>
      </c>
      <c r="S4067" s="55">
        <v>42068</v>
      </c>
      <c r="T4067" t="s">
        <v>2691</v>
      </c>
      <c r="U4067">
        <v>30</v>
      </c>
      <c r="V4067" t="s">
        <v>6232</v>
      </c>
      <c r="W4067" t="s">
        <v>2693</v>
      </c>
      <c r="Y4067">
        <v>200700</v>
      </c>
      <c r="Z4067">
        <v>200685</v>
      </c>
      <c r="AA4067">
        <v>200700</v>
      </c>
      <c r="AB4067">
        <v>0</v>
      </c>
    </row>
    <row r="4068" spans="1:28" x14ac:dyDescent="0.25">
      <c r="A4068" t="s">
        <v>2686</v>
      </c>
      <c r="B4068" t="s">
        <v>87</v>
      </c>
      <c r="C4068">
        <v>899999230</v>
      </c>
      <c r="D4068">
        <v>971116</v>
      </c>
      <c r="E4068" t="s">
        <v>2687</v>
      </c>
      <c r="F4068">
        <v>2451</v>
      </c>
      <c r="G4068">
        <v>2010</v>
      </c>
      <c r="H4068">
        <v>2</v>
      </c>
      <c r="I4068">
        <v>1000000257</v>
      </c>
      <c r="J4068">
        <v>0</v>
      </c>
      <c r="K4068">
        <v>33</v>
      </c>
      <c r="L4068" t="s">
        <v>6233</v>
      </c>
      <c r="M4068" t="s">
        <v>2689</v>
      </c>
      <c r="N4068" t="s">
        <v>2690</v>
      </c>
      <c r="O4068" s="55">
        <v>40015</v>
      </c>
      <c r="P4068" s="55">
        <v>40380</v>
      </c>
      <c r="Q4068" s="55">
        <v>40256</v>
      </c>
      <c r="R4068" s="55">
        <v>40303</v>
      </c>
      <c r="S4068" s="55">
        <v>40304</v>
      </c>
      <c r="T4068" t="s">
        <v>2764</v>
      </c>
      <c r="U4068">
        <v>3</v>
      </c>
      <c r="V4068" t="s">
        <v>4736</v>
      </c>
      <c r="W4068" t="s">
        <v>2693</v>
      </c>
      <c r="Y4068">
        <v>86700</v>
      </c>
      <c r="Z4068">
        <v>0</v>
      </c>
      <c r="AA4068">
        <v>86700</v>
      </c>
      <c r="AB4068">
        <v>0</v>
      </c>
    </row>
    <row r="4069" spans="1:28" x14ac:dyDescent="0.25">
      <c r="A4069" t="s">
        <v>2686</v>
      </c>
      <c r="B4069" t="s">
        <v>87</v>
      </c>
      <c r="C4069">
        <v>899999230</v>
      </c>
      <c r="D4069">
        <v>971116</v>
      </c>
      <c r="E4069" t="s">
        <v>2687</v>
      </c>
      <c r="F4069">
        <v>2461</v>
      </c>
      <c r="G4069">
        <v>2019</v>
      </c>
      <c r="H4069">
        <v>3</v>
      </c>
      <c r="I4069">
        <v>1000002115</v>
      </c>
      <c r="J4069">
        <v>14</v>
      </c>
      <c r="K4069">
        <v>33</v>
      </c>
      <c r="L4069" t="s">
        <v>4002</v>
      </c>
      <c r="M4069" t="s">
        <v>2689</v>
      </c>
      <c r="N4069" t="s">
        <v>2690</v>
      </c>
      <c r="O4069" s="55">
        <v>43487</v>
      </c>
      <c r="P4069" s="55">
        <v>43533</v>
      </c>
      <c r="Q4069" s="55">
        <v>43501</v>
      </c>
      <c r="R4069" s="55">
        <v>43529</v>
      </c>
      <c r="S4069" s="55">
        <v>43532</v>
      </c>
      <c r="T4069" t="s">
        <v>3396</v>
      </c>
      <c r="U4069">
        <v>30</v>
      </c>
      <c r="V4069" t="s">
        <v>4003</v>
      </c>
      <c r="W4069" t="s">
        <v>2693</v>
      </c>
      <c r="Y4069">
        <v>47800</v>
      </c>
      <c r="Z4069">
        <v>47800</v>
      </c>
      <c r="AA4069">
        <v>47800</v>
      </c>
      <c r="AB4069">
        <v>0</v>
      </c>
    </row>
    <row r="4070" spans="1:28" x14ac:dyDescent="0.25">
      <c r="A4070" t="s">
        <v>2686</v>
      </c>
      <c r="B4070" t="s">
        <v>87</v>
      </c>
      <c r="C4070">
        <v>899999230</v>
      </c>
      <c r="D4070">
        <v>971116</v>
      </c>
      <c r="E4070" t="s">
        <v>2687</v>
      </c>
      <c r="F4070">
        <v>2461</v>
      </c>
      <c r="G4070">
        <v>2019</v>
      </c>
      <c r="H4070">
        <v>5</v>
      </c>
      <c r="I4070">
        <v>1000002115</v>
      </c>
      <c r="J4070">
        <v>14</v>
      </c>
      <c r="K4070">
        <v>33</v>
      </c>
      <c r="L4070" t="s">
        <v>4002</v>
      </c>
      <c r="M4070" t="s">
        <v>2689</v>
      </c>
      <c r="N4070" t="s">
        <v>2690</v>
      </c>
      <c r="O4070" s="55">
        <v>43487</v>
      </c>
      <c r="P4070" s="55">
        <v>43533</v>
      </c>
      <c r="Q4070" s="55">
        <v>43501</v>
      </c>
      <c r="R4070" s="55">
        <v>43535</v>
      </c>
      <c r="S4070" s="55">
        <v>43535</v>
      </c>
      <c r="T4070" t="s">
        <v>3396</v>
      </c>
      <c r="U4070">
        <v>30</v>
      </c>
      <c r="V4070" t="s">
        <v>4003</v>
      </c>
      <c r="W4070" t="s">
        <v>2693</v>
      </c>
      <c r="Y4070">
        <v>123000</v>
      </c>
      <c r="Z4070">
        <v>123000</v>
      </c>
      <c r="AA4070">
        <v>123000</v>
      </c>
      <c r="AB4070">
        <v>0</v>
      </c>
    </row>
    <row r="4071" spans="1:28" x14ac:dyDescent="0.25">
      <c r="A4071" t="s">
        <v>2686</v>
      </c>
      <c r="B4071" t="s">
        <v>2696</v>
      </c>
      <c r="C4071">
        <v>899999230</v>
      </c>
      <c r="D4071">
        <v>971116</v>
      </c>
      <c r="E4071" t="s">
        <v>2687</v>
      </c>
      <c r="F4071">
        <v>2473</v>
      </c>
      <c r="G4071">
        <v>2023</v>
      </c>
      <c r="H4071">
        <v>2</v>
      </c>
      <c r="I4071">
        <v>1000004755</v>
      </c>
      <c r="J4071">
        <v>0</v>
      </c>
      <c r="K4071">
        <v>33</v>
      </c>
      <c r="L4071" t="s">
        <v>3101</v>
      </c>
      <c r="M4071" t="s">
        <v>2689</v>
      </c>
      <c r="N4071" t="s">
        <v>2690</v>
      </c>
      <c r="O4071" s="55">
        <v>44774</v>
      </c>
      <c r="P4071" s="55">
        <v>45138</v>
      </c>
      <c r="Q4071" s="55">
        <v>45006</v>
      </c>
      <c r="R4071" s="55">
        <v>45044</v>
      </c>
      <c r="S4071" s="55">
        <v>45056</v>
      </c>
      <c r="T4071" t="s">
        <v>2691</v>
      </c>
      <c r="U4071">
        <v>30</v>
      </c>
      <c r="V4071" t="s">
        <v>6234</v>
      </c>
      <c r="W4071" t="s">
        <v>2693</v>
      </c>
      <c r="X4071" t="s">
        <v>2775</v>
      </c>
      <c r="Y4071">
        <v>466300</v>
      </c>
      <c r="Z4071">
        <v>434885</v>
      </c>
      <c r="AA4071">
        <v>466300</v>
      </c>
      <c r="AB4071">
        <v>0</v>
      </c>
    </row>
    <row r="4072" spans="1:28" x14ac:dyDescent="0.25">
      <c r="A4072" t="s">
        <v>2686</v>
      </c>
      <c r="B4072" t="s">
        <v>87</v>
      </c>
      <c r="C4072">
        <v>899999230</v>
      </c>
      <c r="D4072">
        <v>971116</v>
      </c>
      <c r="E4072" t="s">
        <v>2687</v>
      </c>
      <c r="F4072">
        <v>2474</v>
      </c>
      <c r="G4072">
        <v>2019</v>
      </c>
      <c r="H4072">
        <v>2</v>
      </c>
      <c r="I4072">
        <v>1000002115</v>
      </c>
      <c r="J4072">
        <v>14</v>
      </c>
      <c r="K4072">
        <v>33</v>
      </c>
      <c r="L4072" t="s">
        <v>2804</v>
      </c>
      <c r="M4072" t="s">
        <v>2689</v>
      </c>
      <c r="N4072" t="s">
        <v>2690</v>
      </c>
      <c r="O4072" s="55">
        <v>43487</v>
      </c>
      <c r="P4072" s="55">
        <v>43533</v>
      </c>
      <c r="Q4072" s="55">
        <v>43507</v>
      </c>
      <c r="R4072" s="55">
        <v>43552</v>
      </c>
      <c r="S4072" s="55">
        <v>43554</v>
      </c>
      <c r="T4072" t="s">
        <v>2738</v>
      </c>
      <c r="U4072">
        <v>30</v>
      </c>
      <c r="V4072" t="s">
        <v>4011</v>
      </c>
      <c r="W4072" t="s">
        <v>2693</v>
      </c>
      <c r="Y4072">
        <v>215300</v>
      </c>
      <c r="Z4072">
        <v>215300</v>
      </c>
      <c r="AA4072">
        <v>215300</v>
      </c>
      <c r="AB4072">
        <v>0</v>
      </c>
    </row>
    <row r="4073" spans="1:28" x14ac:dyDescent="0.25">
      <c r="A4073" t="s">
        <v>2686</v>
      </c>
      <c r="B4073" t="s">
        <v>87</v>
      </c>
      <c r="C4073">
        <v>899999230</v>
      </c>
      <c r="D4073">
        <v>971116</v>
      </c>
      <c r="E4073" t="s">
        <v>2687</v>
      </c>
      <c r="F4073">
        <v>2474</v>
      </c>
      <c r="G4073">
        <v>2019</v>
      </c>
      <c r="H4073">
        <v>7</v>
      </c>
      <c r="I4073">
        <v>1000002115</v>
      </c>
      <c r="J4073">
        <v>14</v>
      </c>
      <c r="K4073">
        <v>33</v>
      </c>
      <c r="L4073" t="s">
        <v>2804</v>
      </c>
      <c r="M4073" t="s">
        <v>2689</v>
      </c>
      <c r="N4073" t="s">
        <v>2690</v>
      </c>
      <c r="O4073" s="55">
        <v>43487</v>
      </c>
      <c r="P4073" s="55">
        <v>43533</v>
      </c>
      <c r="Q4073" s="55">
        <v>43507</v>
      </c>
      <c r="R4073" s="55">
        <v>43775</v>
      </c>
      <c r="S4073" s="55">
        <v>43783</v>
      </c>
      <c r="T4073" t="s">
        <v>2738</v>
      </c>
      <c r="U4073">
        <v>30</v>
      </c>
      <c r="V4073" t="s">
        <v>4011</v>
      </c>
      <c r="W4073" t="s">
        <v>2693</v>
      </c>
      <c r="Y4073">
        <v>1990850</v>
      </c>
      <c r="Z4073">
        <v>1654910</v>
      </c>
      <c r="AA4073">
        <v>1654910</v>
      </c>
      <c r="AB4073">
        <v>0</v>
      </c>
    </row>
    <row r="4074" spans="1:28" x14ac:dyDescent="0.25">
      <c r="A4074" t="s">
        <v>2686</v>
      </c>
      <c r="B4074" t="s">
        <v>87</v>
      </c>
      <c r="C4074">
        <v>899999230</v>
      </c>
      <c r="D4074">
        <v>971116</v>
      </c>
      <c r="E4074" t="s">
        <v>2687</v>
      </c>
      <c r="F4074">
        <v>2474</v>
      </c>
      <c r="G4074">
        <v>2019</v>
      </c>
      <c r="H4074">
        <v>7</v>
      </c>
      <c r="I4074">
        <v>1000002115</v>
      </c>
      <c r="J4074">
        <v>14</v>
      </c>
      <c r="K4074">
        <v>33</v>
      </c>
      <c r="L4074" t="s">
        <v>2804</v>
      </c>
      <c r="M4074" t="s">
        <v>2689</v>
      </c>
      <c r="N4074" t="s">
        <v>2690</v>
      </c>
      <c r="O4074" s="55">
        <v>43487</v>
      </c>
      <c r="P4074" s="55">
        <v>43533</v>
      </c>
      <c r="Q4074" s="55">
        <v>43507</v>
      </c>
      <c r="R4074" s="55">
        <v>43775</v>
      </c>
      <c r="S4074" s="55">
        <v>43783</v>
      </c>
      <c r="T4074" t="s">
        <v>2738</v>
      </c>
      <c r="U4074">
        <v>30</v>
      </c>
      <c r="V4074" t="s">
        <v>4011</v>
      </c>
      <c r="W4074" t="s">
        <v>2693</v>
      </c>
      <c r="Y4074">
        <v>1990850</v>
      </c>
      <c r="Z4074">
        <v>335940</v>
      </c>
      <c r="AA4074">
        <v>1654910</v>
      </c>
      <c r="AB4074">
        <v>0</v>
      </c>
    </row>
    <row r="4075" spans="1:28" x14ac:dyDescent="0.25">
      <c r="A4075" t="s">
        <v>2686</v>
      </c>
      <c r="B4075" t="s">
        <v>87</v>
      </c>
      <c r="C4075">
        <v>899999230</v>
      </c>
      <c r="D4075">
        <v>961114</v>
      </c>
      <c r="E4075" t="s">
        <v>3307</v>
      </c>
      <c r="F4075">
        <v>2481</v>
      </c>
      <c r="G4075">
        <v>2026</v>
      </c>
      <c r="H4075">
        <v>2</v>
      </c>
      <c r="I4075">
        <v>1000005774</v>
      </c>
      <c r="J4075">
        <v>0</v>
      </c>
      <c r="K4075">
        <v>21</v>
      </c>
      <c r="L4075" t="s">
        <v>3892</v>
      </c>
      <c r="M4075" t="s">
        <v>2689</v>
      </c>
      <c r="N4075" t="s">
        <v>2690</v>
      </c>
      <c r="O4075" s="55">
        <v>46050</v>
      </c>
      <c r="P4075" s="55">
        <v>46414</v>
      </c>
      <c r="Q4075" s="55">
        <v>46079</v>
      </c>
      <c r="R4075" s="55">
        <v>46097</v>
      </c>
      <c r="S4075" s="55">
        <v>46097</v>
      </c>
      <c r="T4075" t="s">
        <v>2738</v>
      </c>
      <c r="U4075">
        <v>30</v>
      </c>
      <c r="V4075" t="s">
        <v>4012</v>
      </c>
      <c r="W4075" t="s">
        <v>2693</v>
      </c>
      <c r="Y4075">
        <v>69608</v>
      </c>
      <c r="Z4075">
        <v>69608</v>
      </c>
      <c r="AA4075">
        <v>69608</v>
      </c>
      <c r="AB4075">
        <v>0</v>
      </c>
    </row>
    <row r="4076" spans="1:28" x14ac:dyDescent="0.25">
      <c r="A4076" t="s">
        <v>2686</v>
      </c>
      <c r="B4076" t="s">
        <v>87</v>
      </c>
      <c r="C4076">
        <v>899999230</v>
      </c>
      <c r="D4076">
        <v>971116</v>
      </c>
      <c r="E4076" t="s">
        <v>2687</v>
      </c>
      <c r="F4076">
        <v>2499</v>
      </c>
      <c r="G4076">
        <v>2015</v>
      </c>
      <c r="H4076">
        <v>1</v>
      </c>
      <c r="I4076">
        <v>1000001079</v>
      </c>
      <c r="J4076">
        <v>0</v>
      </c>
      <c r="K4076">
        <v>33</v>
      </c>
      <c r="L4076" t="s">
        <v>2688</v>
      </c>
      <c r="M4076" t="s">
        <v>2689</v>
      </c>
      <c r="N4076" t="s">
        <v>2690</v>
      </c>
      <c r="O4076" s="55">
        <v>41841</v>
      </c>
      <c r="P4076" s="55">
        <v>42206</v>
      </c>
      <c r="Q4076" s="55">
        <v>42060</v>
      </c>
      <c r="R4076" s="55">
        <v>42067</v>
      </c>
      <c r="S4076" s="55">
        <v>42068</v>
      </c>
      <c r="T4076" t="s">
        <v>2743</v>
      </c>
      <c r="U4076">
        <v>30</v>
      </c>
      <c r="V4076" t="s">
        <v>6235</v>
      </c>
      <c r="W4076" t="s">
        <v>2693</v>
      </c>
      <c r="Y4076">
        <v>104900</v>
      </c>
      <c r="Z4076">
        <v>104850</v>
      </c>
      <c r="AA4076">
        <v>104900</v>
      </c>
      <c r="AB4076">
        <v>0</v>
      </c>
    </row>
    <row r="4077" spans="1:28" x14ac:dyDescent="0.25">
      <c r="A4077" t="s">
        <v>2686</v>
      </c>
      <c r="B4077" t="s">
        <v>87</v>
      </c>
      <c r="C4077">
        <v>899999230</v>
      </c>
      <c r="D4077">
        <v>971116</v>
      </c>
      <c r="E4077" t="s">
        <v>2687</v>
      </c>
      <c r="F4077">
        <v>2500</v>
      </c>
      <c r="G4077">
        <v>2019</v>
      </c>
      <c r="H4077">
        <v>4</v>
      </c>
      <c r="I4077">
        <v>1000002115</v>
      </c>
      <c r="J4077">
        <v>14</v>
      </c>
      <c r="K4077">
        <v>33</v>
      </c>
      <c r="L4077" t="s">
        <v>2763</v>
      </c>
      <c r="M4077" t="s">
        <v>2689</v>
      </c>
      <c r="N4077" t="s">
        <v>2690</v>
      </c>
      <c r="O4077" s="55">
        <v>43487</v>
      </c>
      <c r="P4077" s="55">
        <v>43533</v>
      </c>
      <c r="Q4077" s="55">
        <v>43510</v>
      </c>
      <c r="R4077" s="55">
        <v>43594</v>
      </c>
      <c r="S4077" s="55">
        <v>43601</v>
      </c>
      <c r="T4077" t="s">
        <v>2691</v>
      </c>
      <c r="U4077">
        <v>30</v>
      </c>
      <c r="V4077" t="s">
        <v>4013</v>
      </c>
      <c r="W4077" t="s">
        <v>2693</v>
      </c>
      <c r="Y4077">
        <v>45300</v>
      </c>
      <c r="Z4077">
        <v>45300</v>
      </c>
      <c r="AA4077">
        <v>45300</v>
      </c>
      <c r="AB4077">
        <v>0</v>
      </c>
    </row>
    <row r="4078" spans="1:28" x14ac:dyDescent="0.25">
      <c r="A4078" t="s">
        <v>2686</v>
      </c>
      <c r="B4078" t="s">
        <v>87</v>
      </c>
      <c r="C4078">
        <v>899999230</v>
      </c>
      <c r="D4078">
        <v>971116</v>
      </c>
      <c r="E4078" t="s">
        <v>2687</v>
      </c>
      <c r="F4078">
        <v>2501</v>
      </c>
      <c r="G4078">
        <v>2015</v>
      </c>
      <c r="H4078">
        <v>1</v>
      </c>
      <c r="I4078">
        <v>1000001079</v>
      </c>
      <c r="J4078">
        <v>0</v>
      </c>
      <c r="K4078">
        <v>33</v>
      </c>
      <c r="L4078" t="s">
        <v>2711</v>
      </c>
      <c r="M4078" t="s">
        <v>2689</v>
      </c>
      <c r="N4078" t="s">
        <v>2690</v>
      </c>
      <c r="O4078" s="55">
        <v>41841</v>
      </c>
      <c r="P4078" s="55">
        <v>42206</v>
      </c>
      <c r="Q4078" s="55">
        <v>42047</v>
      </c>
      <c r="R4078" s="55">
        <v>42067</v>
      </c>
      <c r="S4078" s="55">
        <v>42068</v>
      </c>
      <c r="T4078" t="s">
        <v>2691</v>
      </c>
      <c r="U4078">
        <v>30</v>
      </c>
      <c r="V4078" t="s">
        <v>6236</v>
      </c>
      <c r="W4078" t="s">
        <v>2693</v>
      </c>
      <c r="Y4078">
        <v>69700</v>
      </c>
      <c r="Z4078">
        <v>69685</v>
      </c>
      <c r="AA4078">
        <v>69700</v>
      </c>
      <c r="AB4078">
        <v>0</v>
      </c>
    </row>
    <row r="4079" spans="1:28" x14ac:dyDescent="0.25">
      <c r="A4079" t="s">
        <v>2686</v>
      </c>
      <c r="B4079" t="s">
        <v>87</v>
      </c>
      <c r="C4079">
        <v>899999230</v>
      </c>
      <c r="D4079">
        <v>971116</v>
      </c>
      <c r="E4079" t="s">
        <v>2687</v>
      </c>
      <c r="F4079">
        <v>2502</v>
      </c>
      <c r="G4079">
        <v>2010</v>
      </c>
      <c r="H4079">
        <v>1</v>
      </c>
      <c r="I4079">
        <v>1000000257</v>
      </c>
      <c r="J4079">
        <v>0</v>
      </c>
      <c r="K4079">
        <v>33</v>
      </c>
      <c r="L4079" t="s">
        <v>4413</v>
      </c>
      <c r="M4079" t="s">
        <v>2689</v>
      </c>
      <c r="N4079" t="s">
        <v>2690</v>
      </c>
      <c r="O4079" s="55">
        <v>40015</v>
      </c>
      <c r="P4079" s="55">
        <v>40380</v>
      </c>
      <c r="Q4079" s="55">
        <v>40255</v>
      </c>
      <c r="R4079" s="55">
        <v>40277</v>
      </c>
      <c r="S4079" s="55">
        <v>40283</v>
      </c>
      <c r="T4079" t="s">
        <v>2764</v>
      </c>
      <c r="U4079">
        <v>3</v>
      </c>
      <c r="V4079" t="s">
        <v>6237</v>
      </c>
      <c r="W4079" t="s">
        <v>2693</v>
      </c>
      <c r="Y4079">
        <v>128800</v>
      </c>
      <c r="Z4079">
        <v>91000</v>
      </c>
      <c r="AA4079">
        <v>128800</v>
      </c>
      <c r="AB4079">
        <v>0</v>
      </c>
    </row>
    <row r="4080" spans="1:28" x14ac:dyDescent="0.25">
      <c r="A4080" t="s">
        <v>2686</v>
      </c>
      <c r="B4080" t="s">
        <v>87</v>
      </c>
      <c r="C4080">
        <v>899999230</v>
      </c>
      <c r="D4080">
        <v>961114</v>
      </c>
      <c r="E4080" t="s">
        <v>3307</v>
      </c>
      <c r="F4080">
        <v>2531</v>
      </c>
      <c r="G4080">
        <v>2011</v>
      </c>
      <c r="H4080">
        <v>5</v>
      </c>
      <c r="I4080">
        <v>1000000398</v>
      </c>
      <c r="J4080">
        <v>0</v>
      </c>
      <c r="K4080">
        <v>33</v>
      </c>
      <c r="L4080" t="s">
        <v>3054</v>
      </c>
      <c r="M4080" t="s">
        <v>2689</v>
      </c>
      <c r="N4080" t="s">
        <v>2690</v>
      </c>
      <c r="O4080" s="55">
        <v>40380</v>
      </c>
      <c r="P4080" s="55">
        <v>40745</v>
      </c>
      <c r="Q4080" s="55">
        <v>40638</v>
      </c>
      <c r="R4080" s="55">
        <v>40763</v>
      </c>
      <c r="S4080" s="55">
        <v>40765</v>
      </c>
      <c r="T4080" t="s">
        <v>2691</v>
      </c>
      <c r="U4080">
        <v>30</v>
      </c>
      <c r="V4080" t="s">
        <v>4016</v>
      </c>
      <c r="W4080" t="s">
        <v>2693</v>
      </c>
      <c r="Y4080">
        <v>137000</v>
      </c>
      <c r="Z4080">
        <v>137000</v>
      </c>
      <c r="AA4080">
        <v>137000</v>
      </c>
      <c r="AB4080">
        <v>0</v>
      </c>
    </row>
    <row r="4081" spans="1:28" x14ac:dyDescent="0.25">
      <c r="A4081" t="s">
        <v>2686</v>
      </c>
      <c r="B4081" t="s">
        <v>87</v>
      </c>
      <c r="C4081">
        <v>899999230</v>
      </c>
      <c r="D4081">
        <v>961114</v>
      </c>
      <c r="E4081" t="s">
        <v>3307</v>
      </c>
      <c r="F4081">
        <v>2533</v>
      </c>
      <c r="G4081">
        <v>2011</v>
      </c>
      <c r="H4081">
        <v>1</v>
      </c>
      <c r="I4081">
        <v>1000000398</v>
      </c>
      <c r="J4081">
        <v>0</v>
      </c>
      <c r="K4081">
        <v>33</v>
      </c>
      <c r="L4081" t="s">
        <v>5878</v>
      </c>
      <c r="M4081" t="s">
        <v>2689</v>
      </c>
      <c r="N4081" t="s">
        <v>2690</v>
      </c>
      <c r="O4081" s="55">
        <v>40380</v>
      </c>
      <c r="P4081" s="55">
        <v>40745</v>
      </c>
      <c r="Q4081" s="55">
        <v>40629</v>
      </c>
      <c r="R4081" s="55">
        <v>40653</v>
      </c>
      <c r="S4081" s="55">
        <v>40661</v>
      </c>
      <c r="T4081" t="s">
        <v>2764</v>
      </c>
      <c r="U4081">
        <v>30</v>
      </c>
      <c r="V4081" t="s">
        <v>6238</v>
      </c>
      <c r="W4081" t="s">
        <v>2693</v>
      </c>
      <c r="Y4081">
        <v>69400</v>
      </c>
      <c r="Z4081">
        <v>69400</v>
      </c>
      <c r="AA4081">
        <v>69400</v>
      </c>
      <c r="AB4081">
        <v>0</v>
      </c>
    </row>
    <row r="4082" spans="1:28" x14ac:dyDescent="0.25">
      <c r="A4082" t="s">
        <v>2686</v>
      </c>
      <c r="B4082" t="s">
        <v>87</v>
      </c>
      <c r="C4082">
        <v>899999230</v>
      </c>
      <c r="D4082">
        <v>961114</v>
      </c>
      <c r="E4082" t="s">
        <v>3307</v>
      </c>
      <c r="F4082">
        <v>2541</v>
      </c>
      <c r="G4082">
        <v>2011</v>
      </c>
      <c r="H4082">
        <v>1</v>
      </c>
      <c r="I4082">
        <v>1000000398</v>
      </c>
      <c r="J4082">
        <v>0</v>
      </c>
      <c r="K4082">
        <v>33</v>
      </c>
      <c r="L4082" t="s">
        <v>4487</v>
      </c>
      <c r="M4082" t="s">
        <v>2689</v>
      </c>
      <c r="N4082" t="s">
        <v>2690</v>
      </c>
      <c r="O4082" s="55">
        <v>40380</v>
      </c>
      <c r="P4082" s="55">
        <v>40745</v>
      </c>
      <c r="Q4082" s="55">
        <v>40419</v>
      </c>
      <c r="R4082" s="55">
        <v>40651</v>
      </c>
      <c r="S4082" s="55">
        <v>40661</v>
      </c>
      <c r="T4082" t="s">
        <v>3027</v>
      </c>
      <c r="U4082">
        <v>30</v>
      </c>
      <c r="V4082" t="s">
        <v>6239</v>
      </c>
      <c r="W4082" t="s">
        <v>2693</v>
      </c>
      <c r="Y4082">
        <v>51450</v>
      </c>
      <c r="Z4082">
        <v>51450</v>
      </c>
      <c r="AA4082">
        <v>51450</v>
      </c>
      <c r="AB4082">
        <v>0</v>
      </c>
    </row>
    <row r="4083" spans="1:28" x14ac:dyDescent="0.25">
      <c r="A4083" t="s">
        <v>2686</v>
      </c>
      <c r="B4083" t="s">
        <v>87</v>
      </c>
      <c r="C4083">
        <v>899999230</v>
      </c>
      <c r="D4083">
        <v>961114</v>
      </c>
      <c r="E4083" t="s">
        <v>3307</v>
      </c>
      <c r="F4083">
        <v>2563</v>
      </c>
      <c r="G4083">
        <v>2011</v>
      </c>
      <c r="H4083">
        <v>1</v>
      </c>
      <c r="I4083">
        <v>1000000398</v>
      </c>
      <c r="J4083">
        <v>0</v>
      </c>
      <c r="K4083">
        <v>33</v>
      </c>
      <c r="L4083" t="s">
        <v>6240</v>
      </c>
      <c r="M4083" t="s">
        <v>2689</v>
      </c>
      <c r="N4083" t="s">
        <v>2690</v>
      </c>
      <c r="O4083" s="55">
        <v>40380</v>
      </c>
      <c r="P4083" s="55">
        <v>40745</v>
      </c>
      <c r="Q4083" s="55">
        <v>40632</v>
      </c>
      <c r="R4083" s="55">
        <v>40653</v>
      </c>
      <c r="S4083" s="55">
        <v>40661</v>
      </c>
      <c r="T4083" t="s">
        <v>2855</v>
      </c>
      <c r="U4083">
        <v>30</v>
      </c>
      <c r="V4083" t="s">
        <v>6241</v>
      </c>
      <c r="W4083" t="s">
        <v>2693</v>
      </c>
      <c r="Y4083">
        <v>70000</v>
      </c>
      <c r="Z4083">
        <v>70000</v>
      </c>
      <c r="AA4083">
        <v>70000</v>
      </c>
      <c r="AB4083">
        <v>0</v>
      </c>
    </row>
    <row r="4084" spans="1:28" x14ac:dyDescent="0.25">
      <c r="A4084" t="s">
        <v>2686</v>
      </c>
      <c r="B4084" t="s">
        <v>87</v>
      </c>
      <c r="C4084">
        <v>899999230</v>
      </c>
      <c r="D4084">
        <v>961114</v>
      </c>
      <c r="E4084" t="s">
        <v>3307</v>
      </c>
      <c r="F4084">
        <v>2566</v>
      </c>
      <c r="G4084">
        <v>2026</v>
      </c>
      <c r="H4084">
        <v>1</v>
      </c>
      <c r="I4084">
        <v>1000005774</v>
      </c>
      <c r="J4084">
        <v>0</v>
      </c>
      <c r="K4084">
        <v>21</v>
      </c>
      <c r="L4084" t="s">
        <v>2923</v>
      </c>
      <c r="M4084" t="s">
        <v>2689</v>
      </c>
      <c r="N4084" t="s">
        <v>2690</v>
      </c>
      <c r="O4084" s="55">
        <v>46050</v>
      </c>
      <c r="P4084" s="55">
        <v>46414</v>
      </c>
      <c r="Q4084" s="55">
        <v>46080</v>
      </c>
      <c r="R4084" s="55">
        <v>46084</v>
      </c>
      <c r="S4084" s="55">
        <v>46084</v>
      </c>
      <c r="T4084" t="s">
        <v>2738</v>
      </c>
      <c r="U4084">
        <v>30</v>
      </c>
      <c r="V4084" t="s">
        <v>6242</v>
      </c>
      <c r="W4084" t="s">
        <v>2693</v>
      </c>
      <c r="Y4084">
        <v>155368</v>
      </c>
      <c r="Z4084">
        <v>155368</v>
      </c>
      <c r="AA4084">
        <v>155368</v>
      </c>
      <c r="AB4084">
        <v>0</v>
      </c>
    </row>
    <row r="4085" spans="1:28" x14ac:dyDescent="0.25">
      <c r="A4085" t="s">
        <v>2686</v>
      </c>
      <c r="B4085" t="s">
        <v>87</v>
      </c>
      <c r="C4085">
        <v>899999230</v>
      </c>
      <c r="D4085">
        <v>971116</v>
      </c>
      <c r="E4085" t="s">
        <v>2687</v>
      </c>
      <c r="F4085">
        <v>2574</v>
      </c>
      <c r="G4085">
        <v>2015</v>
      </c>
      <c r="H4085">
        <v>1</v>
      </c>
      <c r="I4085">
        <v>1000001079</v>
      </c>
      <c r="J4085">
        <v>0</v>
      </c>
      <c r="K4085">
        <v>33</v>
      </c>
      <c r="L4085" t="s">
        <v>5334</v>
      </c>
      <c r="M4085" t="s">
        <v>2689</v>
      </c>
      <c r="N4085" t="s">
        <v>2690</v>
      </c>
      <c r="O4085" s="55">
        <v>41841</v>
      </c>
      <c r="P4085" s="55">
        <v>42206</v>
      </c>
      <c r="Q4085" s="55">
        <v>42058</v>
      </c>
      <c r="R4085" s="55">
        <v>42067</v>
      </c>
      <c r="S4085" s="55">
        <v>42069</v>
      </c>
      <c r="T4085" t="s">
        <v>2691</v>
      </c>
      <c r="U4085">
        <v>30</v>
      </c>
      <c r="V4085" t="s">
        <v>6243</v>
      </c>
      <c r="W4085" t="s">
        <v>2693</v>
      </c>
      <c r="Y4085">
        <v>69700</v>
      </c>
      <c r="Z4085">
        <v>69685</v>
      </c>
      <c r="AA4085">
        <v>69700</v>
      </c>
      <c r="AB4085">
        <v>0</v>
      </c>
    </row>
    <row r="4086" spans="1:28" x14ac:dyDescent="0.25">
      <c r="A4086" t="s">
        <v>2686</v>
      </c>
      <c r="B4086" t="s">
        <v>87</v>
      </c>
      <c r="C4086">
        <v>899999230</v>
      </c>
      <c r="D4086">
        <v>961114</v>
      </c>
      <c r="E4086" t="s">
        <v>3307</v>
      </c>
      <c r="F4086">
        <v>2585</v>
      </c>
      <c r="G4086">
        <v>2011</v>
      </c>
      <c r="H4086">
        <v>2</v>
      </c>
      <c r="I4086">
        <v>1000000398</v>
      </c>
      <c r="J4086">
        <v>0</v>
      </c>
      <c r="K4086">
        <v>33</v>
      </c>
      <c r="L4086" t="s">
        <v>4413</v>
      </c>
      <c r="M4086" t="s">
        <v>2689</v>
      </c>
      <c r="N4086" t="s">
        <v>2690</v>
      </c>
      <c r="O4086" s="55">
        <v>40380</v>
      </c>
      <c r="P4086" s="55">
        <v>40745</v>
      </c>
      <c r="Q4086" s="55">
        <v>40631</v>
      </c>
      <c r="R4086" s="55">
        <v>40738</v>
      </c>
      <c r="S4086" s="55">
        <v>40743</v>
      </c>
      <c r="T4086" t="s">
        <v>3032</v>
      </c>
      <c r="U4086">
        <v>30</v>
      </c>
      <c r="V4086" t="s">
        <v>6244</v>
      </c>
      <c r="W4086" t="s">
        <v>2693</v>
      </c>
      <c r="Y4086">
        <v>446100</v>
      </c>
      <c r="Z4086">
        <v>95600</v>
      </c>
      <c r="AA4086">
        <v>446100</v>
      </c>
      <c r="AB4086">
        <v>0</v>
      </c>
    </row>
    <row r="4087" spans="1:28" x14ac:dyDescent="0.25">
      <c r="A4087" t="s">
        <v>2686</v>
      </c>
      <c r="B4087" t="s">
        <v>87</v>
      </c>
      <c r="C4087">
        <v>899999230</v>
      </c>
      <c r="D4087">
        <v>961114</v>
      </c>
      <c r="E4087" t="s">
        <v>3307</v>
      </c>
      <c r="F4087">
        <v>2585</v>
      </c>
      <c r="G4087">
        <v>2011</v>
      </c>
      <c r="H4087">
        <v>2</v>
      </c>
      <c r="I4087">
        <v>1000000398</v>
      </c>
      <c r="J4087">
        <v>0</v>
      </c>
      <c r="K4087">
        <v>33</v>
      </c>
      <c r="L4087" t="s">
        <v>4413</v>
      </c>
      <c r="M4087" t="s">
        <v>2689</v>
      </c>
      <c r="N4087" t="s">
        <v>2690</v>
      </c>
      <c r="O4087" s="55">
        <v>40380</v>
      </c>
      <c r="P4087" s="55">
        <v>40745</v>
      </c>
      <c r="Q4087" s="55">
        <v>40631</v>
      </c>
      <c r="R4087" s="55">
        <v>40738</v>
      </c>
      <c r="S4087" s="55">
        <v>40743</v>
      </c>
      <c r="T4087" t="s">
        <v>3032</v>
      </c>
      <c r="U4087">
        <v>30</v>
      </c>
      <c r="V4087" t="s">
        <v>6244</v>
      </c>
      <c r="W4087" t="s">
        <v>2693</v>
      </c>
      <c r="Y4087">
        <v>446100</v>
      </c>
      <c r="Z4087">
        <v>350500</v>
      </c>
      <c r="AA4087">
        <v>446100</v>
      </c>
      <c r="AB4087">
        <v>0</v>
      </c>
    </row>
    <row r="4088" spans="1:28" x14ac:dyDescent="0.25">
      <c r="A4088" t="s">
        <v>2686</v>
      </c>
      <c r="B4088" t="s">
        <v>87</v>
      </c>
      <c r="C4088">
        <v>899999230</v>
      </c>
      <c r="D4088">
        <v>961114</v>
      </c>
      <c r="E4088" t="s">
        <v>3307</v>
      </c>
      <c r="F4088">
        <v>2592</v>
      </c>
      <c r="G4088">
        <v>2011</v>
      </c>
      <c r="H4088">
        <v>1</v>
      </c>
      <c r="I4088">
        <v>1000000398</v>
      </c>
      <c r="J4088">
        <v>0</v>
      </c>
      <c r="K4088">
        <v>33</v>
      </c>
      <c r="L4088" t="s">
        <v>6245</v>
      </c>
      <c r="M4088" t="s">
        <v>2689</v>
      </c>
      <c r="N4088" t="s">
        <v>2690</v>
      </c>
      <c r="O4088" s="55">
        <v>40380</v>
      </c>
      <c r="P4088" s="55">
        <v>40745</v>
      </c>
      <c r="Q4088" s="55">
        <v>40627</v>
      </c>
      <c r="R4088" s="55">
        <v>40653</v>
      </c>
      <c r="S4088" s="55">
        <v>40661</v>
      </c>
      <c r="T4088" t="s">
        <v>2738</v>
      </c>
      <c r="U4088">
        <v>30</v>
      </c>
      <c r="V4088" t="s">
        <v>6246</v>
      </c>
      <c r="W4088" t="s">
        <v>2693</v>
      </c>
      <c r="Y4088">
        <v>133900</v>
      </c>
      <c r="Z4088">
        <v>133900</v>
      </c>
      <c r="AA4088">
        <v>133900</v>
      </c>
      <c r="AB4088">
        <v>0</v>
      </c>
    </row>
    <row r="4089" spans="1:28" x14ac:dyDescent="0.25">
      <c r="A4089" t="s">
        <v>2686</v>
      </c>
      <c r="B4089" t="s">
        <v>87</v>
      </c>
      <c r="C4089">
        <v>899999230</v>
      </c>
      <c r="D4089">
        <v>961114</v>
      </c>
      <c r="E4089" t="s">
        <v>3307</v>
      </c>
      <c r="F4089">
        <v>2612</v>
      </c>
      <c r="G4089">
        <v>2011</v>
      </c>
      <c r="H4089">
        <v>1</v>
      </c>
      <c r="I4089">
        <v>1000000398</v>
      </c>
      <c r="J4089">
        <v>0</v>
      </c>
      <c r="K4089">
        <v>33</v>
      </c>
      <c r="L4089" t="s">
        <v>4023</v>
      </c>
      <c r="M4089" t="s">
        <v>2689</v>
      </c>
      <c r="N4089" t="s">
        <v>2690</v>
      </c>
      <c r="O4089" s="55">
        <v>40380</v>
      </c>
      <c r="P4089" s="55">
        <v>40745</v>
      </c>
      <c r="Q4089" s="55">
        <v>40633</v>
      </c>
      <c r="R4089" s="55">
        <v>40653</v>
      </c>
      <c r="S4089" s="55">
        <v>40662</v>
      </c>
      <c r="T4089" t="s">
        <v>2691</v>
      </c>
      <c r="U4089">
        <v>30</v>
      </c>
      <c r="V4089" t="s">
        <v>4024</v>
      </c>
      <c r="W4089" t="s">
        <v>2693</v>
      </c>
      <c r="Y4089">
        <v>1520420</v>
      </c>
      <c r="Z4089">
        <v>1508020</v>
      </c>
      <c r="AA4089">
        <v>1520420</v>
      </c>
      <c r="AB4089">
        <v>0</v>
      </c>
    </row>
    <row r="4090" spans="1:28" x14ac:dyDescent="0.25">
      <c r="A4090" t="s">
        <v>2686</v>
      </c>
      <c r="B4090" t="s">
        <v>87</v>
      </c>
      <c r="C4090">
        <v>899999230</v>
      </c>
      <c r="D4090">
        <v>961114</v>
      </c>
      <c r="E4090" t="s">
        <v>3307</v>
      </c>
      <c r="F4090">
        <v>2612</v>
      </c>
      <c r="G4090">
        <v>2011</v>
      </c>
      <c r="H4090">
        <v>1</v>
      </c>
      <c r="I4090">
        <v>1000000398</v>
      </c>
      <c r="J4090">
        <v>0</v>
      </c>
      <c r="K4090">
        <v>33</v>
      </c>
      <c r="L4090" t="s">
        <v>4023</v>
      </c>
      <c r="M4090" t="s">
        <v>2689</v>
      </c>
      <c r="N4090" t="s">
        <v>2690</v>
      </c>
      <c r="O4090" s="55">
        <v>40380</v>
      </c>
      <c r="P4090" s="55">
        <v>40745</v>
      </c>
      <c r="Q4090" s="55">
        <v>40633</v>
      </c>
      <c r="R4090" s="55">
        <v>40653</v>
      </c>
      <c r="S4090" s="55">
        <v>40662</v>
      </c>
      <c r="T4090" t="s">
        <v>2691</v>
      </c>
      <c r="U4090">
        <v>30</v>
      </c>
      <c r="V4090" t="s">
        <v>4024</v>
      </c>
      <c r="W4090" t="s">
        <v>2693</v>
      </c>
      <c r="Y4090">
        <v>1520420</v>
      </c>
      <c r="Z4090">
        <v>8264</v>
      </c>
      <c r="AA4090">
        <v>1520420</v>
      </c>
      <c r="AB4090">
        <v>0</v>
      </c>
    </row>
    <row r="4091" spans="1:28" x14ac:dyDescent="0.25">
      <c r="A4091" t="s">
        <v>2686</v>
      </c>
      <c r="B4091" t="s">
        <v>87</v>
      </c>
      <c r="C4091">
        <v>899999230</v>
      </c>
      <c r="D4091">
        <v>961114</v>
      </c>
      <c r="E4091" t="s">
        <v>3307</v>
      </c>
      <c r="F4091">
        <v>2612</v>
      </c>
      <c r="G4091">
        <v>2011</v>
      </c>
      <c r="H4091">
        <v>3</v>
      </c>
      <c r="I4091">
        <v>1000000398</v>
      </c>
      <c r="J4091">
        <v>0</v>
      </c>
      <c r="K4091">
        <v>33</v>
      </c>
      <c r="L4091" t="s">
        <v>4023</v>
      </c>
      <c r="M4091" t="s">
        <v>2689</v>
      </c>
      <c r="N4091" t="s">
        <v>2690</v>
      </c>
      <c r="O4091" s="55">
        <v>40380</v>
      </c>
      <c r="P4091" s="55">
        <v>40745</v>
      </c>
      <c r="Q4091" s="55">
        <v>40633</v>
      </c>
      <c r="R4091" s="55">
        <v>40717</v>
      </c>
      <c r="S4091" s="55">
        <v>40722</v>
      </c>
      <c r="T4091" t="s">
        <v>2691</v>
      </c>
      <c r="U4091">
        <v>30</v>
      </c>
      <c r="V4091" t="s">
        <v>4024</v>
      </c>
      <c r="W4091" t="s">
        <v>2693</v>
      </c>
      <c r="Y4091">
        <v>180700</v>
      </c>
      <c r="Z4091">
        <v>180700</v>
      </c>
      <c r="AA4091">
        <v>180700</v>
      </c>
      <c r="AB4091">
        <v>0</v>
      </c>
    </row>
    <row r="4092" spans="1:28" x14ac:dyDescent="0.25">
      <c r="A4092" t="s">
        <v>2686</v>
      </c>
      <c r="B4092" t="s">
        <v>87</v>
      </c>
      <c r="C4092">
        <v>899999230</v>
      </c>
      <c r="D4092">
        <v>971116</v>
      </c>
      <c r="E4092" t="s">
        <v>2687</v>
      </c>
      <c r="F4092">
        <v>2680</v>
      </c>
      <c r="G4092">
        <v>2018</v>
      </c>
      <c r="H4092">
        <v>1</v>
      </c>
      <c r="I4092">
        <v>1000002115</v>
      </c>
      <c r="J4092">
        <v>1</v>
      </c>
      <c r="K4092">
        <v>33</v>
      </c>
      <c r="L4092" t="s">
        <v>3901</v>
      </c>
      <c r="M4092" t="s">
        <v>2689</v>
      </c>
      <c r="N4092" t="s">
        <v>2690</v>
      </c>
      <c r="O4092" s="55">
        <v>43121</v>
      </c>
      <c r="P4092" s="55">
        <v>43302</v>
      </c>
      <c r="Q4092" s="55">
        <v>43147</v>
      </c>
      <c r="R4092" s="55">
        <v>43160</v>
      </c>
      <c r="S4092" s="55">
        <v>43173</v>
      </c>
      <c r="T4092" t="s">
        <v>2691</v>
      </c>
      <c r="U4092">
        <v>30</v>
      </c>
      <c r="V4092" t="s">
        <v>6247</v>
      </c>
      <c r="W4092" t="s">
        <v>2693</v>
      </c>
      <c r="Y4092">
        <v>91900</v>
      </c>
      <c r="Z4092">
        <v>91900</v>
      </c>
      <c r="AA4092">
        <v>91900</v>
      </c>
      <c r="AB4092">
        <v>0</v>
      </c>
    </row>
    <row r="4093" spans="1:28" x14ac:dyDescent="0.25">
      <c r="A4093" t="s">
        <v>2686</v>
      </c>
      <c r="B4093" t="s">
        <v>87</v>
      </c>
      <c r="C4093">
        <v>899999230</v>
      </c>
      <c r="D4093">
        <v>971116</v>
      </c>
      <c r="E4093" t="s">
        <v>2687</v>
      </c>
      <c r="F4093">
        <v>2682</v>
      </c>
      <c r="G4093">
        <v>2018</v>
      </c>
      <c r="H4093">
        <v>1</v>
      </c>
      <c r="I4093">
        <v>1000002115</v>
      </c>
      <c r="J4093">
        <v>1</v>
      </c>
      <c r="K4093">
        <v>33</v>
      </c>
      <c r="L4093" t="s">
        <v>2886</v>
      </c>
      <c r="M4093" t="s">
        <v>2689</v>
      </c>
      <c r="N4093" t="s">
        <v>2690</v>
      </c>
      <c r="O4093" s="55">
        <v>43121</v>
      </c>
      <c r="P4093" s="55">
        <v>43302</v>
      </c>
      <c r="Q4093" s="55">
        <v>43147</v>
      </c>
      <c r="R4093" s="55">
        <v>43160</v>
      </c>
      <c r="S4093" s="55">
        <v>43173</v>
      </c>
      <c r="T4093" t="s">
        <v>2691</v>
      </c>
      <c r="U4093">
        <v>30</v>
      </c>
      <c r="V4093" t="s">
        <v>6056</v>
      </c>
      <c r="W4093" t="s">
        <v>2693</v>
      </c>
      <c r="Y4093">
        <v>91900</v>
      </c>
      <c r="Z4093">
        <v>91900</v>
      </c>
      <c r="AA4093">
        <v>91900</v>
      </c>
      <c r="AB4093">
        <v>0</v>
      </c>
    </row>
    <row r="4094" spans="1:28" x14ac:dyDescent="0.25">
      <c r="A4094" t="s">
        <v>2686</v>
      </c>
      <c r="B4094" t="s">
        <v>87</v>
      </c>
      <c r="C4094">
        <v>899999230</v>
      </c>
      <c r="D4094">
        <v>971116</v>
      </c>
      <c r="E4094" t="s">
        <v>2687</v>
      </c>
      <c r="F4094">
        <v>2688</v>
      </c>
      <c r="G4094">
        <v>2018</v>
      </c>
      <c r="H4094">
        <v>1</v>
      </c>
      <c r="I4094">
        <v>1000002115</v>
      </c>
      <c r="J4094">
        <v>1</v>
      </c>
      <c r="K4094">
        <v>33</v>
      </c>
      <c r="L4094" t="s">
        <v>3729</v>
      </c>
      <c r="M4094" t="s">
        <v>2689</v>
      </c>
      <c r="N4094" t="s">
        <v>2690</v>
      </c>
      <c r="O4094" s="55">
        <v>43121</v>
      </c>
      <c r="P4094" s="55">
        <v>43302</v>
      </c>
      <c r="Q4094" s="55">
        <v>43146</v>
      </c>
      <c r="R4094" s="55">
        <v>43160</v>
      </c>
      <c r="S4094" s="55">
        <v>43173</v>
      </c>
      <c r="T4094" t="s">
        <v>2764</v>
      </c>
      <c r="U4094">
        <v>30</v>
      </c>
      <c r="V4094" t="s">
        <v>6248</v>
      </c>
      <c r="W4094" t="s">
        <v>2693</v>
      </c>
      <c r="Y4094">
        <v>175700</v>
      </c>
      <c r="Z4094">
        <v>175700</v>
      </c>
      <c r="AA4094">
        <v>175700</v>
      </c>
      <c r="AB4094">
        <v>0</v>
      </c>
    </row>
    <row r="4095" spans="1:28" x14ac:dyDescent="0.25">
      <c r="A4095" t="s">
        <v>2686</v>
      </c>
      <c r="B4095" t="s">
        <v>2696</v>
      </c>
      <c r="C4095">
        <v>899999230</v>
      </c>
      <c r="D4095">
        <v>971116</v>
      </c>
      <c r="E4095" t="s">
        <v>2687</v>
      </c>
      <c r="F4095">
        <v>2689</v>
      </c>
      <c r="G4095">
        <v>2023</v>
      </c>
      <c r="H4095">
        <v>2</v>
      </c>
      <c r="I4095">
        <v>1000004755</v>
      </c>
      <c r="J4095">
        <v>0</v>
      </c>
      <c r="K4095">
        <v>33</v>
      </c>
      <c r="L4095" t="s">
        <v>5184</v>
      </c>
      <c r="M4095" t="s">
        <v>2689</v>
      </c>
      <c r="N4095" t="s">
        <v>2690</v>
      </c>
      <c r="O4095" s="55">
        <v>44774</v>
      </c>
      <c r="P4095" s="55">
        <v>45138</v>
      </c>
      <c r="Q4095" s="55">
        <v>45005</v>
      </c>
      <c r="R4095" s="55">
        <v>45044</v>
      </c>
      <c r="S4095" s="55">
        <v>45056</v>
      </c>
      <c r="T4095" t="s">
        <v>2691</v>
      </c>
      <c r="U4095">
        <v>30</v>
      </c>
      <c r="V4095" t="s">
        <v>6249</v>
      </c>
      <c r="W4095" t="s">
        <v>2693</v>
      </c>
      <c r="Y4095">
        <v>119000</v>
      </c>
      <c r="Z4095">
        <v>119000</v>
      </c>
      <c r="AA4095">
        <v>119000</v>
      </c>
      <c r="AB4095">
        <v>0</v>
      </c>
    </row>
    <row r="4096" spans="1:28" x14ac:dyDescent="0.25">
      <c r="A4096" t="s">
        <v>2686</v>
      </c>
      <c r="B4096" t="s">
        <v>87</v>
      </c>
      <c r="C4096">
        <v>899999230</v>
      </c>
      <c r="D4096">
        <v>961114</v>
      </c>
      <c r="E4096" t="s">
        <v>3307</v>
      </c>
      <c r="F4096">
        <v>2697</v>
      </c>
      <c r="G4096">
        <v>2011</v>
      </c>
      <c r="H4096">
        <v>1</v>
      </c>
      <c r="I4096">
        <v>1000000398</v>
      </c>
      <c r="J4096">
        <v>0</v>
      </c>
      <c r="K4096">
        <v>33</v>
      </c>
      <c r="L4096" t="s">
        <v>6250</v>
      </c>
      <c r="M4096" t="s">
        <v>2689</v>
      </c>
      <c r="N4096" t="s">
        <v>2690</v>
      </c>
      <c r="O4096" s="55">
        <v>40380</v>
      </c>
      <c r="P4096" s="55">
        <v>40745</v>
      </c>
      <c r="Q4096" s="55">
        <v>40631</v>
      </c>
      <c r="R4096" s="55">
        <v>40653</v>
      </c>
      <c r="S4096" s="55">
        <v>40662</v>
      </c>
      <c r="T4096" t="s">
        <v>2691</v>
      </c>
      <c r="U4096">
        <v>30</v>
      </c>
      <c r="V4096" t="s">
        <v>6251</v>
      </c>
      <c r="W4096" t="s">
        <v>2693</v>
      </c>
      <c r="Y4096">
        <v>144600</v>
      </c>
      <c r="Z4096">
        <v>144600</v>
      </c>
      <c r="AA4096">
        <v>144600</v>
      </c>
      <c r="AB4096">
        <v>0</v>
      </c>
    </row>
    <row r="4097" spans="1:28" x14ac:dyDescent="0.25">
      <c r="A4097" t="s">
        <v>2686</v>
      </c>
      <c r="B4097" t="s">
        <v>87</v>
      </c>
      <c r="C4097">
        <v>899999230</v>
      </c>
      <c r="D4097">
        <v>961114</v>
      </c>
      <c r="E4097" t="s">
        <v>3307</v>
      </c>
      <c r="F4097">
        <v>2698</v>
      </c>
      <c r="G4097">
        <v>2011</v>
      </c>
      <c r="H4097">
        <v>1</v>
      </c>
      <c r="I4097">
        <v>1000000398</v>
      </c>
      <c r="J4097">
        <v>0</v>
      </c>
      <c r="K4097">
        <v>33</v>
      </c>
      <c r="L4097" t="s">
        <v>3459</v>
      </c>
      <c r="M4097" t="s">
        <v>2689</v>
      </c>
      <c r="N4097" t="s">
        <v>2690</v>
      </c>
      <c r="O4097" s="55">
        <v>40380</v>
      </c>
      <c r="P4097" s="55">
        <v>40745</v>
      </c>
      <c r="Q4097" s="55">
        <v>40605</v>
      </c>
      <c r="R4097" s="55">
        <v>40653</v>
      </c>
      <c r="S4097" s="55">
        <v>40662</v>
      </c>
      <c r="T4097" t="s">
        <v>3027</v>
      </c>
      <c r="U4097">
        <v>30</v>
      </c>
      <c r="V4097" t="s">
        <v>4573</v>
      </c>
      <c r="W4097" t="s">
        <v>2693</v>
      </c>
      <c r="Y4097">
        <v>243900</v>
      </c>
      <c r="Z4097">
        <v>243900</v>
      </c>
      <c r="AA4097">
        <v>243900</v>
      </c>
      <c r="AB4097">
        <v>0</v>
      </c>
    </row>
    <row r="4098" spans="1:28" x14ac:dyDescent="0.25">
      <c r="A4098" t="s">
        <v>2686</v>
      </c>
      <c r="B4098" t="s">
        <v>87</v>
      </c>
      <c r="C4098">
        <v>899999230</v>
      </c>
      <c r="D4098">
        <v>971116</v>
      </c>
      <c r="E4098" t="s">
        <v>2687</v>
      </c>
      <c r="F4098">
        <v>2702</v>
      </c>
      <c r="G4098">
        <v>2017</v>
      </c>
      <c r="H4098">
        <v>2</v>
      </c>
      <c r="I4098">
        <v>1000001587</v>
      </c>
      <c r="J4098">
        <v>10</v>
      </c>
      <c r="K4098">
        <v>33</v>
      </c>
      <c r="L4098" t="s">
        <v>6252</v>
      </c>
      <c r="M4098" t="s">
        <v>2689</v>
      </c>
      <c r="N4098" t="s">
        <v>2690</v>
      </c>
      <c r="O4098" s="55">
        <v>42756</v>
      </c>
      <c r="P4098" s="55">
        <v>42937</v>
      </c>
      <c r="Q4098" s="55">
        <v>42790</v>
      </c>
      <c r="R4098" s="55">
        <v>42816</v>
      </c>
      <c r="S4098" s="55">
        <v>42823</v>
      </c>
      <c r="T4098" t="s">
        <v>2743</v>
      </c>
      <c r="U4098">
        <v>30</v>
      </c>
      <c r="V4098" t="s">
        <v>501</v>
      </c>
      <c r="W4098" t="s">
        <v>2693</v>
      </c>
      <c r="Y4098">
        <v>288250</v>
      </c>
      <c r="Z4098">
        <v>288250</v>
      </c>
      <c r="AA4098">
        <v>288250</v>
      </c>
      <c r="AB4098">
        <v>0</v>
      </c>
    </row>
    <row r="4099" spans="1:28" x14ac:dyDescent="0.25">
      <c r="A4099" t="s">
        <v>2686</v>
      </c>
      <c r="B4099" t="s">
        <v>2730</v>
      </c>
      <c r="C4099">
        <v>899999230</v>
      </c>
      <c r="D4099">
        <v>91968</v>
      </c>
      <c r="F4099">
        <v>2725</v>
      </c>
      <c r="G4099">
        <v>2014</v>
      </c>
      <c r="H4099">
        <v>2</v>
      </c>
      <c r="I4099">
        <v>1000000920</v>
      </c>
      <c r="J4099">
        <v>0</v>
      </c>
      <c r="K4099">
        <v>33</v>
      </c>
      <c r="L4099" t="s">
        <v>4099</v>
      </c>
      <c r="M4099" t="s">
        <v>2689</v>
      </c>
      <c r="N4099" t="s">
        <v>2690</v>
      </c>
      <c r="O4099" s="55">
        <v>41476</v>
      </c>
      <c r="P4099" s="55">
        <v>41841</v>
      </c>
      <c r="Q4099" s="55">
        <v>41630</v>
      </c>
      <c r="R4099" s="55">
        <v>42158</v>
      </c>
      <c r="S4099" s="55">
        <v>42159</v>
      </c>
      <c r="T4099" t="s">
        <v>2691</v>
      </c>
      <c r="U4099">
        <v>30</v>
      </c>
      <c r="V4099" t="s">
        <v>2718</v>
      </c>
      <c r="W4099" t="s">
        <v>2893</v>
      </c>
      <c r="Y4099">
        <v>35200</v>
      </c>
      <c r="Z4099">
        <v>0</v>
      </c>
      <c r="AA4099">
        <v>35200</v>
      </c>
      <c r="AB4099">
        <v>0</v>
      </c>
    </row>
    <row r="4100" spans="1:28" x14ac:dyDescent="0.25">
      <c r="A4100" t="s">
        <v>2686</v>
      </c>
      <c r="B4100" t="s">
        <v>87</v>
      </c>
      <c r="C4100">
        <v>899999230</v>
      </c>
      <c r="D4100">
        <v>971116</v>
      </c>
      <c r="E4100" t="s">
        <v>2687</v>
      </c>
      <c r="F4100">
        <v>2742</v>
      </c>
      <c r="G4100">
        <v>2018</v>
      </c>
      <c r="H4100">
        <v>1</v>
      </c>
      <c r="I4100">
        <v>1000002115</v>
      </c>
      <c r="J4100">
        <v>1</v>
      </c>
      <c r="K4100">
        <v>33</v>
      </c>
      <c r="L4100" t="s">
        <v>4498</v>
      </c>
      <c r="M4100" t="s">
        <v>2689</v>
      </c>
      <c r="N4100" t="s">
        <v>2690</v>
      </c>
      <c r="O4100" s="55">
        <v>43121</v>
      </c>
      <c r="P4100" s="55">
        <v>43302</v>
      </c>
      <c r="Q4100" s="55">
        <v>43138</v>
      </c>
      <c r="R4100" s="55">
        <v>43153</v>
      </c>
      <c r="S4100" s="55">
        <v>43174</v>
      </c>
      <c r="T4100" t="s">
        <v>2691</v>
      </c>
      <c r="U4100">
        <v>30</v>
      </c>
      <c r="V4100" t="s">
        <v>6253</v>
      </c>
      <c r="W4100" t="s">
        <v>2693</v>
      </c>
      <c r="Y4100">
        <v>135600</v>
      </c>
      <c r="Z4100">
        <v>135600</v>
      </c>
      <c r="AA4100">
        <v>135600</v>
      </c>
      <c r="AB4100">
        <v>0</v>
      </c>
    </row>
    <row r="4101" spans="1:28" x14ac:dyDescent="0.25">
      <c r="A4101" t="s">
        <v>2686</v>
      </c>
      <c r="B4101" t="s">
        <v>87</v>
      </c>
      <c r="C4101">
        <v>899999230</v>
      </c>
      <c r="D4101">
        <v>971116</v>
      </c>
      <c r="E4101" t="s">
        <v>2687</v>
      </c>
      <c r="F4101">
        <v>2775</v>
      </c>
      <c r="G4101">
        <v>2017</v>
      </c>
      <c r="H4101">
        <v>1</v>
      </c>
      <c r="I4101">
        <v>1000001587</v>
      </c>
      <c r="J4101">
        <v>10</v>
      </c>
      <c r="K4101">
        <v>33</v>
      </c>
      <c r="L4101" t="s">
        <v>6254</v>
      </c>
      <c r="M4101" t="s">
        <v>2689</v>
      </c>
      <c r="N4101" t="s">
        <v>2690</v>
      </c>
      <c r="O4101" s="55">
        <v>42756</v>
      </c>
      <c r="P4101" s="55">
        <v>42937</v>
      </c>
      <c r="Q4101" s="55">
        <v>42796</v>
      </c>
      <c r="R4101" s="55">
        <v>42807</v>
      </c>
      <c r="S4101" s="55">
        <v>42810</v>
      </c>
      <c r="T4101" t="s">
        <v>2691</v>
      </c>
      <c r="U4101">
        <v>30</v>
      </c>
      <c r="V4101" t="s">
        <v>3572</v>
      </c>
      <c r="W4101" t="s">
        <v>2693</v>
      </c>
      <c r="Y4101">
        <v>75050</v>
      </c>
      <c r="Z4101">
        <v>75050</v>
      </c>
      <c r="AA4101">
        <v>75050</v>
      </c>
      <c r="AB4101">
        <v>0</v>
      </c>
    </row>
    <row r="4102" spans="1:28" x14ac:dyDescent="0.25">
      <c r="A4102" t="s">
        <v>2686</v>
      </c>
      <c r="B4102" t="s">
        <v>87</v>
      </c>
      <c r="C4102">
        <v>899999230</v>
      </c>
      <c r="D4102">
        <v>971116</v>
      </c>
      <c r="E4102" t="s">
        <v>2687</v>
      </c>
      <c r="F4102">
        <v>2775</v>
      </c>
      <c r="G4102">
        <v>2017</v>
      </c>
      <c r="H4102">
        <v>3</v>
      </c>
      <c r="I4102">
        <v>1000001587</v>
      </c>
      <c r="J4102">
        <v>10</v>
      </c>
      <c r="K4102">
        <v>33</v>
      </c>
      <c r="L4102" t="s">
        <v>6254</v>
      </c>
      <c r="M4102" t="s">
        <v>2689</v>
      </c>
      <c r="N4102" t="s">
        <v>2690</v>
      </c>
      <c r="O4102" s="55">
        <v>42756</v>
      </c>
      <c r="P4102" s="55">
        <v>42937</v>
      </c>
      <c r="Q4102" s="55">
        <v>42796</v>
      </c>
      <c r="R4102" s="55">
        <v>42810</v>
      </c>
      <c r="S4102" s="55">
        <v>42822</v>
      </c>
      <c r="T4102" t="s">
        <v>2691</v>
      </c>
      <c r="U4102">
        <v>30</v>
      </c>
      <c r="V4102" t="s">
        <v>3572</v>
      </c>
      <c r="W4102" t="s">
        <v>2693</v>
      </c>
      <c r="Y4102">
        <v>38250</v>
      </c>
      <c r="Z4102">
        <v>38250</v>
      </c>
      <c r="AA4102">
        <v>38250</v>
      </c>
      <c r="AB4102">
        <v>0</v>
      </c>
    </row>
    <row r="4103" spans="1:28" x14ac:dyDescent="0.25">
      <c r="A4103" t="s">
        <v>2686</v>
      </c>
      <c r="B4103" t="s">
        <v>87</v>
      </c>
      <c r="C4103">
        <v>899999230</v>
      </c>
      <c r="D4103">
        <v>961114</v>
      </c>
      <c r="E4103" t="s">
        <v>3307</v>
      </c>
      <c r="F4103">
        <v>2778</v>
      </c>
      <c r="G4103">
        <v>2011</v>
      </c>
      <c r="H4103">
        <v>1</v>
      </c>
      <c r="I4103">
        <v>1000000398</v>
      </c>
      <c r="J4103">
        <v>0</v>
      </c>
      <c r="K4103">
        <v>33</v>
      </c>
      <c r="L4103" t="s">
        <v>3322</v>
      </c>
      <c r="M4103" t="s">
        <v>2689</v>
      </c>
      <c r="N4103" t="s">
        <v>2690</v>
      </c>
      <c r="O4103" s="55">
        <v>40380</v>
      </c>
      <c r="P4103" s="55">
        <v>40745</v>
      </c>
      <c r="Q4103" s="55">
        <v>40617</v>
      </c>
      <c r="R4103" s="55">
        <v>40652</v>
      </c>
      <c r="S4103" s="55">
        <v>40662</v>
      </c>
      <c r="T4103" t="s">
        <v>2691</v>
      </c>
      <c r="U4103">
        <v>30</v>
      </c>
      <c r="V4103" t="s">
        <v>6255</v>
      </c>
      <c r="W4103" t="s">
        <v>2693</v>
      </c>
      <c r="Y4103">
        <v>290900</v>
      </c>
      <c r="Z4103">
        <v>290900</v>
      </c>
      <c r="AA4103">
        <v>290900</v>
      </c>
      <c r="AB4103">
        <v>0</v>
      </c>
    </row>
    <row r="4104" spans="1:28" x14ac:dyDescent="0.25">
      <c r="A4104" t="s">
        <v>2686</v>
      </c>
      <c r="B4104" t="s">
        <v>87</v>
      </c>
      <c r="C4104">
        <v>899999230</v>
      </c>
      <c r="D4104">
        <v>971116</v>
      </c>
      <c r="E4104" t="s">
        <v>2687</v>
      </c>
      <c r="F4104">
        <v>2793</v>
      </c>
      <c r="G4104">
        <v>2017</v>
      </c>
      <c r="H4104">
        <v>2</v>
      </c>
      <c r="I4104">
        <v>1000001587</v>
      </c>
      <c r="J4104">
        <v>10</v>
      </c>
      <c r="K4104">
        <v>33</v>
      </c>
      <c r="L4104" t="s">
        <v>2703</v>
      </c>
      <c r="M4104" t="s">
        <v>2689</v>
      </c>
      <c r="N4104" t="s">
        <v>2690</v>
      </c>
      <c r="O4104" s="55">
        <v>42756</v>
      </c>
      <c r="P4104" s="55">
        <v>42937</v>
      </c>
      <c r="Q4104" s="55">
        <v>42790</v>
      </c>
      <c r="R4104" s="55">
        <v>42852</v>
      </c>
      <c r="S4104" s="55">
        <v>42865</v>
      </c>
      <c r="T4104" t="s">
        <v>2691</v>
      </c>
      <c r="U4104">
        <v>30</v>
      </c>
      <c r="V4104" t="s">
        <v>6256</v>
      </c>
      <c r="W4104" t="s">
        <v>2693</v>
      </c>
      <c r="Y4104">
        <v>250000</v>
      </c>
      <c r="Z4104">
        <v>250000</v>
      </c>
      <c r="AA4104">
        <v>250000</v>
      </c>
      <c r="AB4104">
        <v>0</v>
      </c>
    </row>
    <row r="4105" spans="1:28" x14ac:dyDescent="0.25">
      <c r="A4105" t="s">
        <v>2686</v>
      </c>
      <c r="B4105" t="s">
        <v>87</v>
      </c>
      <c r="C4105">
        <v>899999230</v>
      </c>
      <c r="D4105">
        <v>971116</v>
      </c>
      <c r="E4105" t="s">
        <v>2687</v>
      </c>
      <c r="F4105">
        <v>2812</v>
      </c>
      <c r="G4105">
        <v>2018</v>
      </c>
      <c r="H4105">
        <v>1</v>
      </c>
      <c r="I4105">
        <v>1000002115</v>
      </c>
      <c r="J4105">
        <v>1</v>
      </c>
      <c r="K4105">
        <v>33</v>
      </c>
      <c r="L4105" t="s">
        <v>2843</v>
      </c>
      <c r="M4105" t="s">
        <v>2689</v>
      </c>
      <c r="N4105" t="s">
        <v>2690</v>
      </c>
      <c r="O4105" s="55">
        <v>43121</v>
      </c>
      <c r="P4105" s="55">
        <v>43302</v>
      </c>
      <c r="Q4105" s="55">
        <v>43148</v>
      </c>
      <c r="R4105" s="55">
        <v>43167</v>
      </c>
      <c r="S4105" s="55">
        <v>43174</v>
      </c>
      <c r="T4105" t="s">
        <v>2691</v>
      </c>
      <c r="U4105">
        <v>30</v>
      </c>
      <c r="V4105" t="s">
        <v>4033</v>
      </c>
      <c r="W4105" t="s">
        <v>2693</v>
      </c>
      <c r="Y4105">
        <v>528700</v>
      </c>
      <c r="Z4105">
        <v>528700</v>
      </c>
      <c r="AA4105">
        <v>528700</v>
      </c>
      <c r="AB4105">
        <v>0</v>
      </c>
    </row>
    <row r="4106" spans="1:28" x14ac:dyDescent="0.25">
      <c r="A4106" t="s">
        <v>2686</v>
      </c>
      <c r="B4106" t="s">
        <v>87</v>
      </c>
      <c r="C4106">
        <v>899999230</v>
      </c>
      <c r="D4106">
        <v>971116</v>
      </c>
      <c r="E4106" t="s">
        <v>2687</v>
      </c>
      <c r="F4106">
        <v>2812</v>
      </c>
      <c r="G4106">
        <v>2018</v>
      </c>
      <c r="H4106">
        <v>3</v>
      </c>
      <c r="I4106">
        <v>1000002115</v>
      </c>
      <c r="J4106">
        <v>1</v>
      </c>
      <c r="K4106">
        <v>33</v>
      </c>
      <c r="L4106" t="s">
        <v>2843</v>
      </c>
      <c r="M4106" t="s">
        <v>2689</v>
      </c>
      <c r="N4106" t="s">
        <v>2690</v>
      </c>
      <c r="O4106" s="55">
        <v>43121</v>
      </c>
      <c r="P4106" s="55">
        <v>43302</v>
      </c>
      <c r="Q4106" s="55">
        <v>43148</v>
      </c>
      <c r="R4106" s="55">
        <v>43223</v>
      </c>
      <c r="S4106" s="55">
        <v>43229</v>
      </c>
      <c r="T4106" t="s">
        <v>2691</v>
      </c>
      <c r="U4106">
        <v>30</v>
      </c>
      <c r="V4106" t="s">
        <v>4033</v>
      </c>
      <c r="W4106" t="s">
        <v>2693</v>
      </c>
      <c r="Y4106">
        <v>180000</v>
      </c>
      <c r="Z4106">
        <v>180000</v>
      </c>
      <c r="AA4106">
        <v>180000</v>
      </c>
      <c r="AB4106">
        <v>0</v>
      </c>
    </row>
    <row r="4107" spans="1:28" x14ac:dyDescent="0.25">
      <c r="A4107" t="s">
        <v>2686</v>
      </c>
      <c r="B4107" t="s">
        <v>87</v>
      </c>
      <c r="C4107">
        <v>899999230</v>
      </c>
      <c r="D4107">
        <v>971116</v>
      </c>
      <c r="E4107" t="s">
        <v>2687</v>
      </c>
      <c r="F4107">
        <v>2827</v>
      </c>
      <c r="G4107">
        <v>2019</v>
      </c>
      <c r="H4107">
        <v>2</v>
      </c>
      <c r="I4107">
        <v>1000002115</v>
      </c>
      <c r="J4107">
        <v>14</v>
      </c>
      <c r="K4107">
        <v>33</v>
      </c>
      <c r="L4107" t="s">
        <v>2688</v>
      </c>
      <c r="M4107" t="s">
        <v>2689</v>
      </c>
      <c r="N4107" t="s">
        <v>2690</v>
      </c>
      <c r="O4107" s="55">
        <v>43487</v>
      </c>
      <c r="P4107" s="55">
        <v>43533</v>
      </c>
      <c r="Q4107" s="55">
        <v>43504</v>
      </c>
      <c r="R4107" s="55">
        <v>43531</v>
      </c>
      <c r="S4107" s="55">
        <v>43538</v>
      </c>
      <c r="T4107" t="s">
        <v>2738</v>
      </c>
      <c r="U4107">
        <v>30</v>
      </c>
      <c r="V4107" t="s">
        <v>4034</v>
      </c>
      <c r="W4107" t="s">
        <v>2693</v>
      </c>
      <c r="Y4107">
        <v>335300</v>
      </c>
      <c r="Z4107">
        <v>335300</v>
      </c>
      <c r="AA4107">
        <v>335300</v>
      </c>
      <c r="AB4107">
        <v>0</v>
      </c>
    </row>
    <row r="4108" spans="1:28" x14ac:dyDescent="0.25">
      <c r="A4108" t="s">
        <v>2686</v>
      </c>
      <c r="B4108" t="s">
        <v>87</v>
      </c>
      <c r="C4108">
        <v>899999230</v>
      </c>
      <c r="D4108">
        <v>971116</v>
      </c>
      <c r="E4108" t="s">
        <v>2687</v>
      </c>
      <c r="F4108">
        <v>2827</v>
      </c>
      <c r="G4108">
        <v>2019</v>
      </c>
      <c r="H4108">
        <v>4</v>
      </c>
      <c r="I4108">
        <v>1000002115</v>
      </c>
      <c r="J4108">
        <v>14</v>
      </c>
      <c r="K4108">
        <v>33</v>
      </c>
      <c r="L4108" t="s">
        <v>2688</v>
      </c>
      <c r="M4108" t="s">
        <v>2689</v>
      </c>
      <c r="N4108" t="s">
        <v>2690</v>
      </c>
      <c r="O4108" s="55">
        <v>43487</v>
      </c>
      <c r="P4108" s="55">
        <v>43533</v>
      </c>
      <c r="Q4108" s="55">
        <v>43504</v>
      </c>
      <c r="R4108" s="55">
        <v>43629</v>
      </c>
      <c r="S4108" s="55">
        <v>43635</v>
      </c>
      <c r="T4108" t="s">
        <v>2738</v>
      </c>
      <c r="U4108">
        <v>30</v>
      </c>
      <c r="V4108" t="s">
        <v>4034</v>
      </c>
      <c r="W4108" t="s">
        <v>2693</v>
      </c>
      <c r="Y4108">
        <v>42900</v>
      </c>
      <c r="Z4108">
        <v>42900</v>
      </c>
      <c r="AA4108">
        <v>42900</v>
      </c>
      <c r="AB4108">
        <v>0</v>
      </c>
    </row>
    <row r="4109" spans="1:28" x14ac:dyDescent="0.25">
      <c r="A4109" t="s">
        <v>2686</v>
      </c>
      <c r="B4109" t="s">
        <v>87</v>
      </c>
      <c r="C4109">
        <v>899999230</v>
      </c>
      <c r="D4109">
        <v>971116</v>
      </c>
      <c r="E4109" t="s">
        <v>2687</v>
      </c>
      <c r="F4109">
        <v>2831</v>
      </c>
      <c r="G4109">
        <v>2017</v>
      </c>
      <c r="H4109">
        <v>1</v>
      </c>
      <c r="I4109">
        <v>1000001587</v>
      </c>
      <c r="J4109">
        <v>10</v>
      </c>
      <c r="K4109">
        <v>33</v>
      </c>
      <c r="L4109" t="s">
        <v>2931</v>
      </c>
      <c r="M4109" t="s">
        <v>2689</v>
      </c>
      <c r="N4109" t="s">
        <v>2690</v>
      </c>
      <c r="O4109" s="55">
        <v>42756</v>
      </c>
      <c r="P4109" s="55">
        <v>42937</v>
      </c>
      <c r="Q4109" s="55">
        <v>42789</v>
      </c>
      <c r="R4109" s="55">
        <v>42804</v>
      </c>
      <c r="S4109" s="55">
        <v>42810</v>
      </c>
      <c r="T4109" t="s">
        <v>2691</v>
      </c>
      <c r="U4109">
        <v>30</v>
      </c>
      <c r="V4109" t="s">
        <v>6257</v>
      </c>
      <c r="W4109" t="s">
        <v>2693</v>
      </c>
      <c r="Y4109">
        <v>75550</v>
      </c>
      <c r="Z4109">
        <v>75550</v>
      </c>
      <c r="AA4109">
        <v>75550</v>
      </c>
      <c r="AB4109">
        <v>0</v>
      </c>
    </row>
    <row r="4110" spans="1:28" x14ac:dyDescent="0.25">
      <c r="A4110" t="s">
        <v>2686</v>
      </c>
      <c r="B4110" t="s">
        <v>2696</v>
      </c>
      <c r="C4110">
        <v>899999230</v>
      </c>
      <c r="D4110">
        <v>971116</v>
      </c>
      <c r="E4110" t="s">
        <v>2687</v>
      </c>
      <c r="F4110">
        <v>2877</v>
      </c>
      <c r="G4110">
        <v>2023</v>
      </c>
      <c r="H4110">
        <v>1</v>
      </c>
      <c r="I4110">
        <v>1000004755</v>
      </c>
      <c r="J4110">
        <v>0</v>
      </c>
      <c r="K4110">
        <v>33</v>
      </c>
      <c r="L4110" t="s">
        <v>2731</v>
      </c>
      <c r="M4110" t="s">
        <v>2689</v>
      </c>
      <c r="N4110" t="s">
        <v>2690</v>
      </c>
      <c r="O4110" s="55">
        <v>44774</v>
      </c>
      <c r="P4110" s="55">
        <v>45138</v>
      </c>
      <c r="Q4110" s="55">
        <v>44967</v>
      </c>
      <c r="R4110" s="55">
        <v>45006</v>
      </c>
      <c r="S4110" s="55">
        <v>45017</v>
      </c>
      <c r="T4110" t="s">
        <v>2691</v>
      </c>
      <c r="U4110">
        <v>30</v>
      </c>
      <c r="V4110" t="s">
        <v>6258</v>
      </c>
      <c r="W4110" t="s">
        <v>2693</v>
      </c>
      <c r="Y4110">
        <v>137000</v>
      </c>
      <c r="Z4110">
        <v>137000</v>
      </c>
      <c r="AA4110">
        <v>137000</v>
      </c>
      <c r="AB4110">
        <v>0</v>
      </c>
    </row>
    <row r="4111" spans="1:28" x14ac:dyDescent="0.25">
      <c r="A4111" t="s">
        <v>2686</v>
      </c>
      <c r="B4111" t="s">
        <v>87</v>
      </c>
      <c r="C4111">
        <v>899999230</v>
      </c>
      <c r="D4111">
        <v>961114</v>
      </c>
      <c r="E4111" t="s">
        <v>3307</v>
      </c>
      <c r="F4111">
        <v>2888</v>
      </c>
      <c r="G4111">
        <v>2011</v>
      </c>
      <c r="H4111">
        <v>4</v>
      </c>
      <c r="I4111">
        <v>1000000398</v>
      </c>
      <c r="J4111">
        <v>0</v>
      </c>
      <c r="K4111">
        <v>33</v>
      </c>
      <c r="L4111" t="s">
        <v>3459</v>
      </c>
      <c r="M4111" t="s">
        <v>2689</v>
      </c>
      <c r="N4111" t="s">
        <v>2690</v>
      </c>
      <c r="O4111" s="55">
        <v>40380</v>
      </c>
      <c r="P4111" s="55">
        <v>40745</v>
      </c>
      <c r="Q4111" s="55">
        <v>40625</v>
      </c>
      <c r="R4111" s="55">
        <v>40672</v>
      </c>
      <c r="S4111" s="55">
        <v>40674</v>
      </c>
      <c r="T4111" t="s">
        <v>2764</v>
      </c>
      <c r="U4111">
        <v>30</v>
      </c>
      <c r="V4111" t="s">
        <v>4042</v>
      </c>
      <c r="W4111" t="s">
        <v>2693</v>
      </c>
      <c r="Y4111">
        <v>13700</v>
      </c>
      <c r="Z4111">
        <v>11645</v>
      </c>
      <c r="AA4111">
        <v>13700</v>
      </c>
      <c r="AB4111">
        <v>0</v>
      </c>
    </row>
    <row r="4112" spans="1:28" x14ac:dyDescent="0.25">
      <c r="A4112" t="s">
        <v>2686</v>
      </c>
      <c r="B4112" t="s">
        <v>87</v>
      </c>
      <c r="C4112">
        <v>899999230</v>
      </c>
      <c r="D4112">
        <v>961114</v>
      </c>
      <c r="E4112" t="s">
        <v>3307</v>
      </c>
      <c r="F4112">
        <v>2888</v>
      </c>
      <c r="G4112">
        <v>2011</v>
      </c>
      <c r="H4112">
        <v>4</v>
      </c>
      <c r="I4112">
        <v>1000000398</v>
      </c>
      <c r="J4112">
        <v>0</v>
      </c>
      <c r="K4112">
        <v>33</v>
      </c>
      <c r="L4112" t="s">
        <v>3459</v>
      </c>
      <c r="M4112" t="s">
        <v>2689</v>
      </c>
      <c r="N4112" t="s">
        <v>2690</v>
      </c>
      <c r="O4112" s="55">
        <v>40380</v>
      </c>
      <c r="P4112" s="55">
        <v>40745</v>
      </c>
      <c r="Q4112" s="55">
        <v>40625</v>
      </c>
      <c r="R4112" s="55">
        <v>40672</v>
      </c>
      <c r="S4112" s="55">
        <v>40674</v>
      </c>
      <c r="T4112" t="s">
        <v>2764</v>
      </c>
      <c r="U4112">
        <v>30</v>
      </c>
      <c r="V4112" t="s">
        <v>4042</v>
      </c>
      <c r="W4112" t="s">
        <v>2693</v>
      </c>
      <c r="Y4112">
        <v>13700</v>
      </c>
      <c r="Z4112">
        <v>2055</v>
      </c>
      <c r="AA4112">
        <v>13700</v>
      </c>
      <c r="AB4112">
        <v>0</v>
      </c>
    </row>
    <row r="4113" spans="1:28" x14ac:dyDescent="0.25">
      <c r="A4113" t="s">
        <v>2686</v>
      </c>
      <c r="B4113" t="s">
        <v>87</v>
      </c>
      <c r="C4113">
        <v>899999230</v>
      </c>
      <c r="D4113">
        <v>961114</v>
      </c>
      <c r="E4113" t="s">
        <v>3307</v>
      </c>
      <c r="F4113">
        <v>2888</v>
      </c>
      <c r="G4113">
        <v>2011</v>
      </c>
      <c r="H4113">
        <v>6</v>
      </c>
      <c r="I4113">
        <v>1000000398</v>
      </c>
      <c r="J4113">
        <v>0</v>
      </c>
      <c r="K4113">
        <v>33</v>
      </c>
      <c r="L4113" t="s">
        <v>3459</v>
      </c>
      <c r="M4113" t="s">
        <v>2689</v>
      </c>
      <c r="N4113" t="s">
        <v>2690</v>
      </c>
      <c r="O4113" s="55">
        <v>40380</v>
      </c>
      <c r="P4113" s="55">
        <v>40745</v>
      </c>
      <c r="Q4113" s="55">
        <v>40625</v>
      </c>
      <c r="R4113" s="55">
        <v>40746</v>
      </c>
      <c r="S4113" s="55">
        <v>40750</v>
      </c>
      <c r="T4113" t="s">
        <v>2764</v>
      </c>
      <c r="U4113">
        <v>30</v>
      </c>
      <c r="V4113" t="s">
        <v>4042</v>
      </c>
      <c r="W4113" t="s">
        <v>2693</v>
      </c>
      <c r="Y4113">
        <v>198100</v>
      </c>
      <c r="Z4113">
        <v>198100</v>
      </c>
      <c r="AA4113">
        <v>198100</v>
      </c>
      <c r="AB4113">
        <v>0</v>
      </c>
    </row>
    <row r="4114" spans="1:28" x14ac:dyDescent="0.25">
      <c r="A4114" t="s">
        <v>2686</v>
      </c>
      <c r="B4114" t="s">
        <v>87</v>
      </c>
      <c r="C4114">
        <v>899999230</v>
      </c>
      <c r="D4114">
        <v>961114</v>
      </c>
      <c r="E4114" t="s">
        <v>3307</v>
      </c>
      <c r="F4114">
        <v>2889</v>
      </c>
      <c r="G4114">
        <v>2011</v>
      </c>
      <c r="H4114">
        <v>3</v>
      </c>
      <c r="I4114">
        <v>1000000398</v>
      </c>
      <c r="J4114">
        <v>0</v>
      </c>
      <c r="K4114">
        <v>33</v>
      </c>
      <c r="L4114" t="s">
        <v>2863</v>
      </c>
      <c r="M4114" t="s">
        <v>2689</v>
      </c>
      <c r="N4114" t="s">
        <v>2690</v>
      </c>
      <c r="O4114" s="55">
        <v>40380</v>
      </c>
      <c r="P4114" s="55">
        <v>40745</v>
      </c>
      <c r="Q4114" s="55">
        <v>40648</v>
      </c>
      <c r="R4114" s="55">
        <v>40716</v>
      </c>
      <c r="S4114" s="55">
        <v>40718</v>
      </c>
      <c r="T4114" t="s">
        <v>2764</v>
      </c>
      <c r="U4114">
        <v>30</v>
      </c>
      <c r="V4114" t="s">
        <v>4043</v>
      </c>
      <c r="W4114" t="s">
        <v>2693</v>
      </c>
      <c r="Y4114">
        <v>2027305</v>
      </c>
      <c r="Z4114">
        <v>1952810</v>
      </c>
      <c r="AA4114">
        <v>2027305</v>
      </c>
      <c r="AB4114">
        <v>0</v>
      </c>
    </row>
    <row r="4115" spans="1:28" x14ac:dyDescent="0.25">
      <c r="A4115" t="s">
        <v>2686</v>
      </c>
      <c r="B4115" t="s">
        <v>87</v>
      </c>
      <c r="C4115">
        <v>899999230</v>
      </c>
      <c r="D4115">
        <v>961114</v>
      </c>
      <c r="E4115" t="s">
        <v>3307</v>
      </c>
      <c r="F4115">
        <v>2889</v>
      </c>
      <c r="G4115">
        <v>2011</v>
      </c>
      <c r="H4115">
        <v>3</v>
      </c>
      <c r="I4115">
        <v>1000000398</v>
      </c>
      <c r="J4115">
        <v>0</v>
      </c>
      <c r="K4115">
        <v>33</v>
      </c>
      <c r="L4115" t="s">
        <v>2863</v>
      </c>
      <c r="M4115" t="s">
        <v>2689</v>
      </c>
      <c r="N4115" t="s">
        <v>2690</v>
      </c>
      <c r="O4115" s="55">
        <v>40380</v>
      </c>
      <c r="P4115" s="55">
        <v>40745</v>
      </c>
      <c r="Q4115" s="55">
        <v>40648</v>
      </c>
      <c r="R4115" s="55">
        <v>40716</v>
      </c>
      <c r="S4115" s="55">
        <v>40718</v>
      </c>
      <c r="T4115" t="s">
        <v>2764</v>
      </c>
      <c r="U4115">
        <v>30</v>
      </c>
      <c r="V4115" t="s">
        <v>4043</v>
      </c>
      <c r="W4115" t="s">
        <v>2693</v>
      </c>
      <c r="Y4115">
        <v>2027305</v>
      </c>
      <c r="Z4115">
        <v>49584</v>
      </c>
      <c r="AA4115">
        <v>2027305</v>
      </c>
      <c r="AB4115">
        <v>0</v>
      </c>
    </row>
    <row r="4116" spans="1:28" x14ac:dyDescent="0.25">
      <c r="A4116" t="s">
        <v>2686</v>
      </c>
      <c r="B4116" t="s">
        <v>87</v>
      </c>
      <c r="C4116">
        <v>899999230</v>
      </c>
      <c r="D4116">
        <v>961114</v>
      </c>
      <c r="E4116" t="s">
        <v>3307</v>
      </c>
      <c r="F4116">
        <v>2889</v>
      </c>
      <c r="G4116">
        <v>2011</v>
      </c>
      <c r="H4116">
        <v>5</v>
      </c>
      <c r="I4116">
        <v>1000000398</v>
      </c>
      <c r="J4116">
        <v>0</v>
      </c>
      <c r="K4116">
        <v>33</v>
      </c>
      <c r="L4116" t="s">
        <v>2863</v>
      </c>
      <c r="M4116" t="s">
        <v>2689</v>
      </c>
      <c r="N4116" t="s">
        <v>2690</v>
      </c>
      <c r="O4116" s="55">
        <v>40380</v>
      </c>
      <c r="P4116" s="55">
        <v>40745</v>
      </c>
      <c r="Q4116" s="55">
        <v>40648</v>
      </c>
      <c r="R4116" s="55">
        <v>40772</v>
      </c>
      <c r="S4116" s="55">
        <v>40777</v>
      </c>
      <c r="T4116" t="s">
        <v>2764</v>
      </c>
      <c r="U4116">
        <v>30</v>
      </c>
      <c r="V4116" t="s">
        <v>4043</v>
      </c>
      <c r="W4116" t="s">
        <v>2693</v>
      </c>
      <c r="Y4116">
        <v>397600</v>
      </c>
      <c r="Z4116">
        <v>397600</v>
      </c>
      <c r="AA4116">
        <v>397600</v>
      </c>
      <c r="AB4116">
        <v>0</v>
      </c>
    </row>
    <row r="4117" spans="1:28" x14ac:dyDescent="0.25">
      <c r="A4117" t="s">
        <v>2686</v>
      </c>
      <c r="B4117" t="s">
        <v>87</v>
      </c>
      <c r="C4117">
        <v>899999230</v>
      </c>
      <c r="D4117">
        <v>961114</v>
      </c>
      <c r="E4117" t="s">
        <v>3307</v>
      </c>
      <c r="F4117">
        <v>2890</v>
      </c>
      <c r="G4117">
        <v>2011</v>
      </c>
      <c r="H4117">
        <v>1</v>
      </c>
      <c r="I4117">
        <v>1000000398</v>
      </c>
      <c r="J4117">
        <v>0</v>
      </c>
      <c r="K4117">
        <v>33</v>
      </c>
      <c r="L4117" t="s">
        <v>6259</v>
      </c>
      <c r="M4117" t="s">
        <v>2689</v>
      </c>
      <c r="N4117" t="s">
        <v>2690</v>
      </c>
      <c r="O4117" s="55">
        <v>40380</v>
      </c>
      <c r="P4117" s="55">
        <v>40745</v>
      </c>
      <c r="Q4117" s="55">
        <v>40647</v>
      </c>
      <c r="R4117" s="55">
        <v>40660</v>
      </c>
      <c r="S4117" s="55">
        <v>40663</v>
      </c>
      <c r="T4117" t="s">
        <v>2875</v>
      </c>
      <c r="U4117">
        <v>30</v>
      </c>
      <c r="V4117" t="s">
        <v>6260</v>
      </c>
      <c r="W4117" t="s">
        <v>2693</v>
      </c>
      <c r="Y4117">
        <v>133900</v>
      </c>
      <c r="Z4117">
        <v>133900</v>
      </c>
      <c r="AA4117">
        <v>133900</v>
      </c>
      <c r="AB4117">
        <v>0</v>
      </c>
    </row>
    <row r="4118" spans="1:28" x14ac:dyDescent="0.25">
      <c r="A4118" t="s">
        <v>2686</v>
      </c>
      <c r="B4118" t="s">
        <v>87</v>
      </c>
      <c r="C4118">
        <v>899999230</v>
      </c>
      <c r="D4118">
        <v>971116</v>
      </c>
      <c r="E4118" t="s">
        <v>2687</v>
      </c>
      <c r="F4118">
        <v>2893</v>
      </c>
      <c r="G4118">
        <v>2017</v>
      </c>
      <c r="H4118">
        <v>3</v>
      </c>
      <c r="I4118">
        <v>1000001587</v>
      </c>
      <c r="J4118">
        <v>10</v>
      </c>
      <c r="K4118">
        <v>33</v>
      </c>
      <c r="L4118" t="s">
        <v>3078</v>
      </c>
      <c r="M4118" t="s">
        <v>2689</v>
      </c>
      <c r="N4118" t="s">
        <v>2690</v>
      </c>
      <c r="O4118" s="55">
        <v>42756</v>
      </c>
      <c r="P4118" s="55">
        <v>42937</v>
      </c>
      <c r="Q4118" s="55">
        <v>42782</v>
      </c>
      <c r="R4118" s="55">
        <v>42796</v>
      </c>
      <c r="S4118" s="55">
        <v>42817</v>
      </c>
      <c r="T4118" t="s">
        <v>2691</v>
      </c>
      <c r="U4118">
        <v>30</v>
      </c>
      <c r="V4118" t="s">
        <v>4044</v>
      </c>
      <c r="W4118" t="s">
        <v>2693</v>
      </c>
      <c r="Y4118">
        <v>271850</v>
      </c>
      <c r="Z4118">
        <v>252230</v>
      </c>
      <c r="AA4118">
        <v>271850</v>
      </c>
      <c r="AB4118">
        <v>0</v>
      </c>
    </row>
    <row r="4119" spans="1:28" x14ac:dyDescent="0.25">
      <c r="A4119" t="s">
        <v>2686</v>
      </c>
      <c r="B4119" t="s">
        <v>87</v>
      </c>
      <c r="C4119">
        <v>899999230</v>
      </c>
      <c r="D4119">
        <v>971116</v>
      </c>
      <c r="E4119" t="s">
        <v>2687</v>
      </c>
      <c r="F4119">
        <v>2893</v>
      </c>
      <c r="G4119">
        <v>2017</v>
      </c>
      <c r="H4119">
        <v>3</v>
      </c>
      <c r="I4119">
        <v>1000001587</v>
      </c>
      <c r="J4119">
        <v>10</v>
      </c>
      <c r="K4119">
        <v>33</v>
      </c>
      <c r="L4119" t="s">
        <v>3078</v>
      </c>
      <c r="M4119" t="s">
        <v>2689</v>
      </c>
      <c r="N4119" t="s">
        <v>2690</v>
      </c>
      <c r="O4119" s="55">
        <v>42756</v>
      </c>
      <c r="P4119" s="55">
        <v>42937</v>
      </c>
      <c r="Q4119" s="55">
        <v>42782</v>
      </c>
      <c r="R4119" s="55">
        <v>42796</v>
      </c>
      <c r="S4119" s="55">
        <v>42817</v>
      </c>
      <c r="T4119" t="s">
        <v>2691</v>
      </c>
      <c r="U4119">
        <v>30</v>
      </c>
      <c r="V4119" t="s">
        <v>4044</v>
      </c>
      <c r="W4119" t="s">
        <v>2693</v>
      </c>
      <c r="Y4119">
        <v>271850</v>
      </c>
      <c r="Z4119">
        <v>19620</v>
      </c>
      <c r="AA4119">
        <v>271850</v>
      </c>
      <c r="AB4119">
        <v>0</v>
      </c>
    </row>
    <row r="4120" spans="1:28" x14ac:dyDescent="0.25">
      <c r="A4120" t="s">
        <v>2686</v>
      </c>
      <c r="B4120" t="s">
        <v>87</v>
      </c>
      <c r="C4120">
        <v>899999230</v>
      </c>
      <c r="D4120">
        <v>961114</v>
      </c>
      <c r="E4120" t="s">
        <v>3307</v>
      </c>
      <c r="F4120">
        <v>2933</v>
      </c>
      <c r="G4120">
        <v>2011</v>
      </c>
      <c r="H4120">
        <v>1</v>
      </c>
      <c r="I4120">
        <v>1000000398</v>
      </c>
      <c r="J4120">
        <v>0</v>
      </c>
      <c r="K4120">
        <v>33</v>
      </c>
      <c r="L4120" t="s">
        <v>3509</v>
      </c>
      <c r="M4120" t="s">
        <v>2689</v>
      </c>
      <c r="N4120" t="s">
        <v>2690</v>
      </c>
      <c r="O4120" s="55">
        <v>40380</v>
      </c>
      <c r="P4120" s="55">
        <v>40745</v>
      </c>
      <c r="Q4120" s="55">
        <v>40639</v>
      </c>
      <c r="R4120" s="55">
        <v>40660</v>
      </c>
      <c r="S4120" s="55">
        <v>40663</v>
      </c>
      <c r="T4120" t="s">
        <v>2738</v>
      </c>
      <c r="U4120">
        <v>30</v>
      </c>
      <c r="V4120" t="s">
        <v>6261</v>
      </c>
      <c r="W4120" t="s">
        <v>2693</v>
      </c>
      <c r="Y4120">
        <v>587550</v>
      </c>
      <c r="Z4120">
        <v>586450</v>
      </c>
      <c r="AA4120">
        <v>587550</v>
      </c>
      <c r="AB4120">
        <v>0</v>
      </c>
    </row>
    <row r="4121" spans="1:28" x14ac:dyDescent="0.25">
      <c r="A4121" t="s">
        <v>2686</v>
      </c>
      <c r="B4121" t="s">
        <v>87</v>
      </c>
      <c r="C4121">
        <v>899999230</v>
      </c>
      <c r="D4121">
        <v>961114</v>
      </c>
      <c r="E4121" t="s">
        <v>3307</v>
      </c>
      <c r="F4121">
        <v>2933</v>
      </c>
      <c r="G4121">
        <v>2011</v>
      </c>
      <c r="H4121">
        <v>1</v>
      </c>
      <c r="I4121">
        <v>1000000398</v>
      </c>
      <c r="J4121">
        <v>0</v>
      </c>
      <c r="K4121">
        <v>33</v>
      </c>
      <c r="L4121" t="s">
        <v>3509</v>
      </c>
      <c r="M4121" t="s">
        <v>2689</v>
      </c>
      <c r="N4121" t="s">
        <v>2690</v>
      </c>
      <c r="O4121" s="55">
        <v>40380</v>
      </c>
      <c r="P4121" s="55">
        <v>40745</v>
      </c>
      <c r="Q4121" s="55">
        <v>40639</v>
      </c>
      <c r="R4121" s="55">
        <v>40660</v>
      </c>
      <c r="S4121" s="55">
        <v>40663</v>
      </c>
      <c r="T4121" t="s">
        <v>2738</v>
      </c>
      <c r="U4121">
        <v>30</v>
      </c>
      <c r="V4121" t="s">
        <v>6261</v>
      </c>
      <c r="W4121" t="s">
        <v>2693</v>
      </c>
      <c r="Y4121">
        <v>587550</v>
      </c>
      <c r="Z4121">
        <v>1100</v>
      </c>
      <c r="AA4121">
        <v>587550</v>
      </c>
      <c r="AB4121">
        <v>0</v>
      </c>
    </row>
    <row r="4122" spans="1:28" x14ac:dyDescent="0.25">
      <c r="A4122" t="s">
        <v>2686</v>
      </c>
      <c r="B4122" t="s">
        <v>87</v>
      </c>
      <c r="C4122">
        <v>899999230</v>
      </c>
      <c r="D4122">
        <v>961114</v>
      </c>
      <c r="E4122" t="s">
        <v>3307</v>
      </c>
      <c r="F4122">
        <v>2934</v>
      </c>
      <c r="G4122">
        <v>2026</v>
      </c>
      <c r="H4122">
        <v>1</v>
      </c>
      <c r="I4122">
        <v>1000005774</v>
      </c>
      <c r="J4122">
        <v>0</v>
      </c>
      <c r="K4122">
        <v>21</v>
      </c>
      <c r="L4122" t="s">
        <v>2863</v>
      </c>
      <c r="M4122" t="s">
        <v>2689</v>
      </c>
      <c r="N4122" t="s">
        <v>2690</v>
      </c>
      <c r="O4122" s="55">
        <v>46050</v>
      </c>
      <c r="P4122" s="55">
        <v>46414</v>
      </c>
      <c r="Q4122" s="55">
        <v>46080</v>
      </c>
      <c r="R4122" s="55">
        <v>46090</v>
      </c>
      <c r="S4122" s="55">
        <v>46090</v>
      </c>
      <c r="T4122" t="s">
        <v>2764</v>
      </c>
      <c r="U4122">
        <v>30</v>
      </c>
      <c r="V4122" t="s">
        <v>4047</v>
      </c>
      <c r="W4122" t="s">
        <v>2693</v>
      </c>
      <c r="Y4122">
        <v>157520</v>
      </c>
      <c r="Z4122">
        <v>157520</v>
      </c>
      <c r="AA4122">
        <v>157520</v>
      </c>
      <c r="AB4122">
        <v>0</v>
      </c>
    </row>
    <row r="4123" spans="1:28" x14ac:dyDescent="0.25">
      <c r="A4123" t="s">
        <v>2686</v>
      </c>
      <c r="B4123" t="s">
        <v>87</v>
      </c>
      <c r="C4123">
        <v>899999230</v>
      </c>
      <c r="D4123">
        <v>961114</v>
      </c>
      <c r="E4123" t="s">
        <v>3307</v>
      </c>
      <c r="F4123">
        <v>2935</v>
      </c>
      <c r="G4123">
        <v>2011</v>
      </c>
      <c r="H4123">
        <v>1</v>
      </c>
      <c r="I4123">
        <v>1000000398</v>
      </c>
      <c r="J4123">
        <v>0</v>
      </c>
      <c r="K4123">
        <v>33</v>
      </c>
      <c r="L4123" t="s">
        <v>2945</v>
      </c>
      <c r="M4123" t="s">
        <v>2689</v>
      </c>
      <c r="N4123" t="s">
        <v>2690</v>
      </c>
      <c r="O4123" s="55">
        <v>40380</v>
      </c>
      <c r="P4123" s="55">
        <v>40745</v>
      </c>
      <c r="Q4123" s="55">
        <v>40632</v>
      </c>
      <c r="R4123" s="55">
        <v>40660</v>
      </c>
      <c r="S4123" s="55">
        <v>40663</v>
      </c>
      <c r="T4123" t="s">
        <v>2691</v>
      </c>
      <c r="U4123">
        <v>30</v>
      </c>
      <c r="V4123" t="s">
        <v>6262</v>
      </c>
      <c r="W4123" t="s">
        <v>2693</v>
      </c>
      <c r="Y4123">
        <v>177500</v>
      </c>
      <c r="Z4123">
        <v>177500</v>
      </c>
      <c r="AA4123">
        <v>177500</v>
      </c>
      <c r="AB4123">
        <v>0</v>
      </c>
    </row>
    <row r="4124" spans="1:28" x14ac:dyDescent="0.25">
      <c r="A4124" t="s">
        <v>2686</v>
      </c>
      <c r="B4124" t="s">
        <v>2696</v>
      </c>
      <c r="C4124">
        <v>899999230</v>
      </c>
      <c r="D4124">
        <v>971116</v>
      </c>
      <c r="E4124" t="s">
        <v>2687</v>
      </c>
      <c r="F4124">
        <v>2976</v>
      </c>
      <c r="G4124">
        <v>2023</v>
      </c>
      <c r="H4124">
        <v>4</v>
      </c>
      <c r="I4124">
        <v>1000004755</v>
      </c>
      <c r="J4124">
        <v>0</v>
      </c>
      <c r="K4124">
        <v>33</v>
      </c>
      <c r="L4124" t="s">
        <v>3133</v>
      </c>
      <c r="M4124" t="s">
        <v>2689</v>
      </c>
      <c r="N4124" t="s">
        <v>2690</v>
      </c>
      <c r="O4124" s="55">
        <v>44774</v>
      </c>
      <c r="P4124" s="55">
        <v>45138</v>
      </c>
      <c r="Q4124" s="55">
        <v>45016</v>
      </c>
      <c r="R4124" s="55">
        <v>45048</v>
      </c>
      <c r="S4124" s="55">
        <v>45061</v>
      </c>
      <c r="T4124" t="s">
        <v>2691</v>
      </c>
      <c r="U4124">
        <v>30</v>
      </c>
      <c r="V4124" t="s">
        <v>4050</v>
      </c>
      <c r="W4124" t="s">
        <v>2693</v>
      </c>
      <c r="Y4124">
        <v>336700</v>
      </c>
      <c r="Z4124">
        <v>336700</v>
      </c>
      <c r="AA4124">
        <v>336700</v>
      </c>
      <c r="AB4124">
        <v>0</v>
      </c>
    </row>
    <row r="4125" spans="1:28" x14ac:dyDescent="0.25">
      <c r="A4125" t="s">
        <v>2686</v>
      </c>
      <c r="B4125" t="s">
        <v>87</v>
      </c>
      <c r="C4125">
        <v>899999230</v>
      </c>
      <c r="D4125">
        <v>971116</v>
      </c>
      <c r="E4125" t="s">
        <v>2687</v>
      </c>
      <c r="F4125">
        <v>2984</v>
      </c>
      <c r="G4125">
        <v>2015</v>
      </c>
      <c r="H4125">
        <v>1</v>
      </c>
      <c r="I4125">
        <v>1000001079</v>
      </c>
      <c r="J4125">
        <v>0</v>
      </c>
      <c r="K4125">
        <v>33</v>
      </c>
      <c r="L4125" t="s">
        <v>2992</v>
      </c>
      <c r="M4125" t="s">
        <v>2689</v>
      </c>
      <c r="N4125" t="s">
        <v>2690</v>
      </c>
      <c r="O4125" s="55">
        <v>41841</v>
      </c>
      <c r="P4125" s="55">
        <v>42206</v>
      </c>
      <c r="Q4125" s="55">
        <v>42066</v>
      </c>
      <c r="R4125" s="55">
        <v>42074</v>
      </c>
      <c r="S4125" s="55">
        <v>42074</v>
      </c>
      <c r="T4125" t="s">
        <v>2691</v>
      </c>
      <c r="U4125">
        <v>30</v>
      </c>
      <c r="V4125" t="s">
        <v>3402</v>
      </c>
      <c r="W4125" t="s">
        <v>2693</v>
      </c>
      <c r="Y4125">
        <v>246800</v>
      </c>
      <c r="Z4125">
        <v>246785</v>
      </c>
      <c r="AA4125">
        <v>246800</v>
      </c>
      <c r="AB4125">
        <v>0</v>
      </c>
    </row>
    <row r="4126" spans="1:28" x14ac:dyDescent="0.25">
      <c r="A4126" t="s">
        <v>2686</v>
      </c>
      <c r="B4126" t="s">
        <v>87</v>
      </c>
      <c r="C4126">
        <v>899999230</v>
      </c>
      <c r="D4126">
        <v>971116</v>
      </c>
      <c r="E4126" t="s">
        <v>2687</v>
      </c>
      <c r="F4126">
        <v>3013</v>
      </c>
      <c r="G4126">
        <v>2019</v>
      </c>
      <c r="H4126">
        <v>4</v>
      </c>
      <c r="I4126">
        <v>1000002115</v>
      </c>
      <c r="J4126">
        <v>14</v>
      </c>
      <c r="K4126">
        <v>33</v>
      </c>
      <c r="L4126" t="s">
        <v>3124</v>
      </c>
      <c r="M4126" t="s">
        <v>2689</v>
      </c>
      <c r="N4126" t="s">
        <v>2690</v>
      </c>
      <c r="O4126" s="55">
        <v>43487</v>
      </c>
      <c r="P4126" s="55">
        <v>43533</v>
      </c>
      <c r="Q4126" s="55">
        <v>43500</v>
      </c>
      <c r="R4126" s="55">
        <v>43563</v>
      </c>
      <c r="S4126" s="55">
        <v>43570</v>
      </c>
      <c r="T4126" t="s">
        <v>2764</v>
      </c>
      <c r="U4126">
        <v>30</v>
      </c>
      <c r="V4126" t="s">
        <v>4052</v>
      </c>
      <c r="W4126" t="s">
        <v>2693</v>
      </c>
      <c r="Y4126">
        <v>97470</v>
      </c>
      <c r="Z4126">
        <v>97470</v>
      </c>
      <c r="AA4126">
        <v>97470</v>
      </c>
      <c r="AB4126">
        <v>0</v>
      </c>
    </row>
    <row r="4127" spans="1:28" x14ac:dyDescent="0.25">
      <c r="A4127" t="s">
        <v>2686</v>
      </c>
      <c r="B4127" t="s">
        <v>87</v>
      </c>
      <c r="C4127">
        <v>899999230</v>
      </c>
      <c r="D4127">
        <v>971116</v>
      </c>
      <c r="E4127" t="s">
        <v>2687</v>
      </c>
      <c r="F4127">
        <v>3013</v>
      </c>
      <c r="G4127">
        <v>2019</v>
      </c>
      <c r="H4127">
        <v>6</v>
      </c>
      <c r="I4127">
        <v>1000002115</v>
      </c>
      <c r="J4127">
        <v>14</v>
      </c>
      <c r="K4127">
        <v>33</v>
      </c>
      <c r="L4127" t="s">
        <v>3124</v>
      </c>
      <c r="M4127" t="s">
        <v>2689</v>
      </c>
      <c r="N4127" t="s">
        <v>2690</v>
      </c>
      <c r="O4127" s="55">
        <v>43487</v>
      </c>
      <c r="P4127" s="55">
        <v>43533</v>
      </c>
      <c r="Q4127" s="55">
        <v>43500</v>
      </c>
      <c r="R4127" s="55">
        <v>43563</v>
      </c>
      <c r="S4127" s="55">
        <v>43571</v>
      </c>
      <c r="T4127" t="s">
        <v>2764</v>
      </c>
      <c r="U4127">
        <v>30</v>
      </c>
      <c r="V4127" t="s">
        <v>4052</v>
      </c>
      <c r="W4127" t="s">
        <v>2693</v>
      </c>
      <c r="Y4127">
        <v>43020</v>
      </c>
      <c r="Z4127">
        <v>43020</v>
      </c>
      <c r="AA4127">
        <v>43020</v>
      </c>
      <c r="AB4127">
        <v>0</v>
      </c>
    </row>
    <row r="4128" spans="1:28" x14ac:dyDescent="0.25">
      <c r="A4128" t="s">
        <v>2686</v>
      </c>
      <c r="B4128" t="s">
        <v>87</v>
      </c>
      <c r="C4128">
        <v>899999230</v>
      </c>
      <c r="D4128">
        <v>971116</v>
      </c>
      <c r="E4128" t="s">
        <v>2687</v>
      </c>
      <c r="F4128">
        <v>3013</v>
      </c>
      <c r="G4128">
        <v>2019</v>
      </c>
      <c r="H4128">
        <v>11</v>
      </c>
      <c r="I4128">
        <v>1000002115</v>
      </c>
      <c r="J4128">
        <v>14</v>
      </c>
      <c r="K4128">
        <v>33</v>
      </c>
      <c r="L4128" t="s">
        <v>3124</v>
      </c>
      <c r="M4128" t="s">
        <v>2689</v>
      </c>
      <c r="N4128" t="s">
        <v>2690</v>
      </c>
      <c r="O4128" s="55">
        <v>43487</v>
      </c>
      <c r="P4128" s="55">
        <v>43533</v>
      </c>
      <c r="Q4128" s="55">
        <v>43500</v>
      </c>
      <c r="R4128" s="55">
        <v>43608</v>
      </c>
      <c r="S4128" s="55">
        <v>43608</v>
      </c>
      <c r="T4128" t="s">
        <v>2764</v>
      </c>
      <c r="U4128">
        <v>30</v>
      </c>
      <c r="V4128" t="s">
        <v>4052</v>
      </c>
      <c r="W4128" t="s">
        <v>2709</v>
      </c>
      <c r="X4128" t="s">
        <v>2758</v>
      </c>
      <c r="Y4128">
        <v>69100</v>
      </c>
      <c r="Z4128">
        <v>0</v>
      </c>
      <c r="AA4128">
        <v>69100</v>
      </c>
      <c r="AB4128">
        <v>0</v>
      </c>
    </row>
    <row r="4129" spans="1:28" x14ac:dyDescent="0.25">
      <c r="A4129" t="s">
        <v>2686</v>
      </c>
      <c r="B4129" t="s">
        <v>87</v>
      </c>
      <c r="C4129">
        <v>899999230</v>
      </c>
      <c r="D4129">
        <v>971116</v>
      </c>
      <c r="E4129" t="s">
        <v>2687</v>
      </c>
      <c r="F4129">
        <v>3013</v>
      </c>
      <c r="G4129">
        <v>2019</v>
      </c>
      <c r="H4129">
        <v>13</v>
      </c>
      <c r="I4129">
        <v>1000002115</v>
      </c>
      <c r="J4129">
        <v>14</v>
      </c>
      <c r="K4129">
        <v>33</v>
      </c>
      <c r="L4129" t="s">
        <v>3124</v>
      </c>
      <c r="M4129" t="s">
        <v>2689</v>
      </c>
      <c r="N4129" t="s">
        <v>2690</v>
      </c>
      <c r="O4129" s="55">
        <v>43487</v>
      </c>
      <c r="P4129" s="55">
        <v>43533</v>
      </c>
      <c r="Q4129" s="55">
        <v>43500</v>
      </c>
      <c r="R4129" s="55">
        <v>43662</v>
      </c>
      <c r="S4129" s="55">
        <v>43669</v>
      </c>
      <c r="T4129" t="s">
        <v>2764</v>
      </c>
      <c r="U4129">
        <v>30</v>
      </c>
      <c r="V4129" t="s">
        <v>4052</v>
      </c>
      <c r="W4129" t="s">
        <v>2693</v>
      </c>
      <c r="X4129" t="s">
        <v>2775</v>
      </c>
      <c r="Y4129">
        <v>191700</v>
      </c>
      <c r="Z4129">
        <v>172530</v>
      </c>
      <c r="AA4129">
        <v>191700</v>
      </c>
      <c r="AB4129">
        <v>0</v>
      </c>
    </row>
    <row r="4130" spans="1:28" x14ac:dyDescent="0.25">
      <c r="A4130" t="s">
        <v>2686</v>
      </c>
      <c r="B4130" t="s">
        <v>87</v>
      </c>
      <c r="C4130">
        <v>899999230</v>
      </c>
      <c r="D4130">
        <v>971116</v>
      </c>
      <c r="E4130" t="s">
        <v>2687</v>
      </c>
      <c r="F4130">
        <v>3060</v>
      </c>
      <c r="G4130">
        <v>2017</v>
      </c>
      <c r="H4130">
        <v>2</v>
      </c>
      <c r="I4130">
        <v>1000001587</v>
      </c>
      <c r="J4130">
        <v>10</v>
      </c>
      <c r="K4130">
        <v>33</v>
      </c>
      <c r="L4130" t="s">
        <v>6263</v>
      </c>
      <c r="M4130" t="s">
        <v>2689</v>
      </c>
      <c r="N4130" t="s">
        <v>2690</v>
      </c>
      <c r="O4130" s="55">
        <v>42756</v>
      </c>
      <c r="P4130" s="55">
        <v>42937</v>
      </c>
      <c r="Q4130" s="55">
        <v>42782</v>
      </c>
      <c r="R4130" s="55">
        <v>42804</v>
      </c>
      <c r="S4130" s="55">
        <v>42817</v>
      </c>
      <c r="T4130" t="s">
        <v>2691</v>
      </c>
      <c r="U4130">
        <v>30</v>
      </c>
      <c r="V4130" t="s">
        <v>6264</v>
      </c>
      <c r="W4130" t="s">
        <v>2693</v>
      </c>
      <c r="Y4130">
        <v>48510</v>
      </c>
      <c r="Z4130">
        <v>48510</v>
      </c>
      <c r="AA4130">
        <v>48510</v>
      </c>
      <c r="AB4130">
        <v>0</v>
      </c>
    </row>
    <row r="4131" spans="1:28" x14ac:dyDescent="0.25">
      <c r="A4131" t="s">
        <v>2686</v>
      </c>
      <c r="B4131" t="s">
        <v>87</v>
      </c>
      <c r="C4131">
        <v>899999230</v>
      </c>
      <c r="D4131">
        <v>971116</v>
      </c>
      <c r="E4131" t="s">
        <v>2687</v>
      </c>
      <c r="F4131">
        <v>3064</v>
      </c>
      <c r="G4131">
        <v>2017</v>
      </c>
      <c r="H4131">
        <v>2</v>
      </c>
      <c r="I4131">
        <v>1000001587</v>
      </c>
      <c r="J4131">
        <v>10</v>
      </c>
      <c r="K4131">
        <v>33</v>
      </c>
      <c r="L4131" t="s">
        <v>6265</v>
      </c>
      <c r="M4131" t="s">
        <v>2689</v>
      </c>
      <c r="N4131" t="s">
        <v>2690</v>
      </c>
      <c r="O4131" s="55">
        <v>42756</v>
      </c>
      <c r="P4131" s="55">
        <v>42937</v>
      </c>
      <c r="Q4131" s="55">
        <v>42782</v>
      </c>
      <c r="R4131" s="55">
        <v>42810</v>
      </c>
      <c r="S4131" s="55">
        <v>42821</v>
      </c>
      <c r="T4131" t="s">
        <v>2691</v>
      </c>
      <c r="U4131">
        <v>30</v>
      </c>
      <c r="V4131" t="s">
        <v>3894</v>
      </c>
      <c r="W4131" t="s">
        <v>2693</v>
      </c>
      <c r="Y4131">
        <v>75600</v>
      </c>
      <c r="Z4131">
        <v>75600</v>
      </c>
      <c r="AA4131">
        <v>75600</v>
      </c>
      <c r="AB4131">
        <v>0</v>
      </c>
    </row>
    <row r="4132" spans="1:28" x14ac:dyDescent="0.25">
      <c r="A4132" t="s">
        <v>2686</v>
      </c>
      <c r="B4132" t="s">
        <v>87</v>
      </c>
      <c r="C4132">
        <v>899999230</v>
      </c>
      <c r="D4132">
        <v>971116</v>
      </c>
      <c r="E4132" t="s">
        <v>2687</v>
      </c>
      <c r="F4132">
        <v>3072</v>
      </c>
      <c r="G4132">
        <v>2015</v>
      </c>
      <c r="H4132">
        <v>3</v>
      </c>
      <c r="I4132">
        <v>1000001079</v>
      </c>
      <c r="J4132">
        <v>0</v>
      </c>
      <c r="K4132">
        <v>33</v>
      </c>
      <c r="L4132" t="s">
        <v>3329</v>
      </c>
      <c r="M4132" t="s">
        <v>2689</v>
      </c>
      <c r="N4132" t="s">
        <v>2690</v>
      </c>
      <c r="O4132" s="55">
        <v>41841</v>
      </c>
      <c r="P4132" s="55">
        <v>42206</v>
      </c>
      <c r="Q4132" s="55">
        <v>42069</v>
      </c>
      <c r="R4132" s="55">
        <v>42186</v>
      </c>
      <c r="S4132" s="55">
        <v>42188</v>
      </c>
      <c r="T4132" t="s">
        <v>2691</v>
      </c>
      <c r="U4132">
        <v>30</v>
      </c>
      <c r="V4132" t="s">
        <v>3205</v>
      </c>
      <c r="W4132" t="s">
        <v>2693</v>
      </c>
      <c r="Y4132">
        <v>67400</v>
      </c>
      <c r="Z4132">
        <v>67400</v>
      </c>
      <c r="AA4132">
        <v>67400</v>
      </c>
      <c r="AB4132">
        <v>0</v>
      </c>
    </row>
    <row r="4133" spans="1:28" x14ac:dyDescent="0.25">
      <c r="A4133" t="s">
        <v>2686</v>
      </c>
      <c r="B4133" t="s">
        <v>87</v>
      </c>
      <c r="C4133">
        <v>899999230</v>
      </c>
      <c r="D4133">
        <v>971116</v>
      </c>
      <c r="E4133" t="s">
        <v>2687</v>
      </c>
      <c r="F4133">
        <v>3072</v>
      </c>
      <c r="G4133">
        <v>2015</v>
      </c>
      <c r="H4133">
        <v>8</v>
      </c>
      <c r="I4133">
        <v>1000001079</v>
      </c>
      <c r="J4133">
        <v>0</v>
      </c>
      <c r="K4133">
        <v>33</v>
      </c>
      <c r="L4133" t="s">
        <v>3329</v>
      </c>
      <c r="M4133" t="s">
        <v>2689</v>
      </c>
      <c r="N4133" t="s">
        <v>2690</v>
      </c>
      <c r="O4133" s="55">
        <v>41841</v>
      </c>
      <c r="P4133" s="55">
        <v>42206</v>
      </c>
      <c r="Q4133" s="55">
        <v>42069</v>
      </c>
      <c r="R4133" s="55">
        <v>42249</v>
      </c>
      <c r="S4133" s="55">
        <v>42250</v>
      </c>
      <c r="T4133" t="s">
        <v>2691</v>
      </c>
      <c r="U4133">
        <v>30</v>
      </c>
      <c r="V4133" t="s">
        <v>3205</v>
      </c>
      <c r="W4133" t="s">
        <v>2693</v>
      </c>
      <c r="Y4133">
        <v>94200</v>
      </c>
      <c r="Z4133">
        <v>94050</v>
      </c>
      <c r="AA4133">
        <v>94200</v>
      </c>
      <c r="AB4133">
        <v>0</v>
      </c>
    </row>
    <row r="4134" spans="1:28" x14ac:dyDescent="0.25">
      <c r="A4134" t="s">
        <v>2686</v>
      </c>
      <c r="B4134" t="s">
        <v>87</v>
      </c>
      <c r="C4134">
        <v>899999230</v>
      </c>
      <c r="D4134">
        <v>971116</v>
      </c>
      <c r="E4134" t="s">
        <v>2687</v>
      </c>
      <c r="F4134">
        <v>3077</v>
      </c>
      <c r="G4134">
        <v>2015</v>
      </c>
      <c r="H4134">
        <v>2</v>
      </c>
      <c r="I4134">
        <v>1000001079</v>
      </c>
      <c r="J4134">
        <v>0</v>
      </c>
      <c r="K4134">
        <v>33</v>
      </c>
      <c r="L4134" t="s">
        <v>5371</v>
      </c>
      <c r="M4134" t="s">
        <v>2689</v>
      </c>
      <c r="N4134" t="s">
        <v>2690</v>
      </c>
      <c r="O4134" s="55">
        <v>41841</v>
      </c>
      <c r="P4134" s="55">
        <v>42206</v>
      </c>
      <c r="Q4134" s="55">
        <v>42068</v>
      </c>
      <c r="R4134" s="55">
        <v>42122</v>
      </c>
      <c r="S4134" s="55">
        <v>42124</v>
      </c>
      <c r="T4134" t="s">
        <v>2691</v>
      </c>
      <c r="U4134">
        <v>30</v>
      </c>
      <c r="V4134" t="s">
        <v>6266</v>
      </c>
      <c r="W4134" t="s">
        <v>2693</v>
      </c>
      <c r="Y4134">
        <v>35200</v>
      </c>
      <c r="Z4134">
        <v>35200</v>
      </c>
      <c r="AA4134">
        <v>35200</v>
      </c>
      <c r="AB4134">
        <v>0</v>
      </c>
    </row>
    <row r="4135" spans="1:28" x14ac:dyDescent="0.25">
      <c r="A4135" t="s">
        <v>2686</v>
      </c>
      <c r="B4135" t="s">
        <v>87</v>
      </c>
      <c r="C4135">
        <v>899999230</v>
      </c>
      <c r="D4135">
        <v>971116</v>
      </c>
      <c r="E4135" t="s">
        <v>2687</v>
      </c>
      <c r="F4135">
        <v>3083</v>
      </c>
      <c r="G4135">
        <v>2015</v>
      </c>
      <c r="H4135">
        <v>1</v>
      </c>
      <c r="I4135">
        <v>1000001079</v>
      </c>
      <c r="J4135">
        <v>0</v>
      </c>
      <c r="K4135">
        <v>33</v>
      </c>
      <c r="L4135" t="s">
        <v>4651</v>
      </c>
      <c r="M4135" t="s">
        <v>2689</v>
      </c>
      <c r="N4135" t="s">
        <v>2690</v>
      </c>
      <c r="O4135" s="55">
        <v>41841</v>
      </c>
      <c r="P4135" s="55">
        <v>42206</v>
      </c>
      <c r="Q4135" s="55">
        <v>42067</v>
      </c>
      <c r="R4135" s="55">
        <v>42074</v>
      </c>
      <c r="S4135" s="55">
        <v>42075</v>
      </c>
      <c r="T4135" t="s">
        <v>2691</v>
      </c>
      <c r="U4135">
        <v>30</v>
      </c>
      <c r="V4135" t="s">
        <v>6267</v>
      </c>
      <c r="W4135" t="s">
        <v>2693</v>
      </c>
      <c r="Y4135">
        <v>317900</v>
      </c>
      <c r="Z4135">
        <v>317885</v>
      </c>
      <c r="AA4135">
        <v>317900</v>
      </c>
      <c r="AB4135">
        <v>0</v>
      </c>
    </row>
    <row r="4136" spans="1:28" x14ac:dyDescent="0.25">
      <c r="A4136" t="s">
        <v>2686</v>
      </c>
      <c r="B4136" t="s">
        <v>87</v>
      </c>
      <c r="C4136">
        <v>899999230</v>
      </c>
      <c r="D4136">
        <v>961114</v>
      </c>
      <c r="E4136" t="s">
        <v>3307</v>
      </c>
      <c r="F4136">
        <v>3094</v>
      </c>
      <c r="G4136">
        <v>2011</v>
      </c>
      <c r="H4136">
        <v>2</v>
      </c>
      <c r="I4136">
        <v>1000000398</v>
      </c>
      <c r="J4136">
        <v>0</v>
      </c>
      <c r="K4136">
        <v>33</v>
      </c>
      <c r="L4136" t="s">
        <v>3041</v>
      </c>
      <c r="M4136" t="s">
        <v>2689</v>
      </c>
      <c r="N4136" t="s">
        <v>2690</v>
      </c>
      <c r="O4136" s="55">
        <v>40380</v>
      </c>
      <c r="P4136" s="55">
        <v>40745</v>
      </c>
      <c r="Q4136" s="55">
        <v>40628</v>
      </c>
      <c r="R4136" s="55">
        <v>40687</v>
      </c>
      <c r="S4136" s="55">
        <v>40693</v>
      </c>
      <c r="T4136" t="s">
        <v>3027</v>
      </c>
      <c r="U4136">
        <v>30</v>
      </c>
      <c r="V4136" t="s">
        <v>4196</v>
      </c>
      <c r="W4136" t="s">
        <v>2693</v>
      </c>
      <c r="Y4136">
        <v>41100</v>
      </c>
      <c r="Z4136">
        <v>41100</v>
      </c>
      <c r="AA4136">
        <v>41100</v>
      </c>
      <c r="AB4136">
        <v>0</v>
      </c>
    </row>
    <row r="4137" spans="1:28" x14ac:dyDescent="0.25">
      <c r="A4137" t="s">
        <v>2686</v>
      </c>
      <c r="B4137" t="s">
        <v>87</v>
      </c>
      <c r="C4137">
        <v>899999230</v>
      </c>
      <c r="D4137">
        <v>971116</v>
      </c>
      <c r="E4137" t="s">
        <v>2687</v>
      </c>
      <c r="F4137">
        <v>3094</v>
      </c>
      <c r="G4137">
        <v>2019</v>
      </c>
      <c r="H4137">
        <v>1</v>
      </c>
      <c r="I4137">
        <v>1000002115</v>
      </c>
      <c r="J4137">
        <v>14</v>
      </c>
      <c r="K4137">
        <v>33</v>
      </c>
      <c r="L4137" t="s">
        <v>2763</v>
      </c>
      <c r="M4137" t="s">
        <v>2689</v>
      </c>
      <c r="N4137" t="s">
        <v>2690</v>
      </c>
      <c r="O4137" s="55">
        <v>43487</v>
      </c>
      <c r="P4137" s="55">
        <v>43533</v>
      </c>
      <c r="Q4137" s="55">
        <v>43523</v>
      </c>
      <c r="R4137" s="55">
        <v>43531</v>
      </c>
      <c r="S4137" s="55">
        <v>43536</v>
      </c>
      <c r="T4137" t="s">
        <v>2764</v>
      </c>
      <c r="U4137">
        <v>30</v>
      </c>
      <c r="V4137" t="s">
        <v>4056</v>
      </c>
      <c r="W4137" t="s">
        <v>2693</v>
      </c>
      <c r="X4137" t="s">
        <v>2775</v>
      </c>
      <c r="Y4137">
        <v>286100</v>
      </c>
      <c r="Z4137">
        <v>286040</v>
      </c>
      <c r="AA4137">
        <v>286100</v>
      </c>
      <c r="AB4137">
        <v>0</v>
      </c>
    </row>
    <row r="4138" spans="1:28" x14ac:dyDescent="0.25">
      <c r="A4138" t="s">
        <v>2686</v>
      </c>
      <c r="B4138" t="s">
        <v>87</v>
      </c>
      <c r="C4138">
        <v>899999230</v>
      </c>
      <c r="D4138">
        <v>961114</v>
      </c>
      <c r="E4138" t="s">
        <v>3307</v>
      </c>
      <c r="F4138">
        <v>3095</v>
      </c>
      <c r="G4138">
        <v>2011</v>
      </c>
      <c r="H4138">
        <v>2</v>
      </c>
      <c r="I4138">
        <v>1000000398</v>
      </c>
      <c r="J4138">
        <v>0</v>
      </c>
      <c r="K4138">
        <v>33</v>
      </c>
      <c r="L4138" t="s">
        <v>5660</v>
      </c>
      <c r="M4138" t="s">
        <v>2689</v>
      </c>
      <c r="N4138" t="s">
        <v>2690</v>
      </c>
      <c r="O4138" s="55">
        <v>40380</v>
      </c>
      <c r="P4138" s="55">
        <v>40745</v>
      </c>
      <c r="Q4138" s="55">
        <v>40645</v>
      </c>
      <c r="R4138" s="55">
        <v>40687</v>
      </c>
      <c r="S4138" s="55">
        <v>40690</v>
      </c>
      <c r="T4138" t="s">
        <v>2691</v>
      </c>
      <c r="U4138">
        <v>30</v>
      </c>
      <c r="V4138" t="s">
        <v>6268</v>
      </c>
      <c r="W4138" t="s">
        <v>2693</v>
      </c>
      <c r="Y4138">
        <v>113100</v>
      </c>
      <c r="Z4138">
        <v>113100</v>
      </c>
      <c r="AA4138">
        <v>113100</v>
      </c>
      <c r="AB4138">
        <v>0</v>
      </c>
    </row>
    <row r="4139" spans="1:28" x14ac:dyDescent="0.25">
      <c r="A4139" t="s">
        <v>2686</v>
      </c>
      <c r="B4139" t="s">
        <v>87</v>
      </c>
      <c r="C4139">
        <v>899999230</v>
      </c>
      <c r="D4139">
        <v>971116</v>
      </c>
      <c r="E4139" t="s">
        <v>2687</v>
      </c>
      <c r="F4139">
        <v>3097</v>
      </c>
      <c r="G4139">
        <v>2015</v>
      </c>
      <c r="H4139">
        <v>5</v>
      </c>
      <c r="I4139">
        <v>1000001079</v>
      </c>
      <c r="J4139">
        <v>0</v>
      </c>
      <c r="K4139">
        <v>33</v>
      </c>
      <c r="L4139" t="s">
        <v>4057</v>
      </c>
      <c r="M4139" t="s">
        <v>2689</v>
      </c>
      <c r="N4139" t="s">
        <v>2690</v>
      </c>
      <c r="O4139" s="55">
        <v>41841</v>
      </c>
      <c r="P4139" s="55">
        <v>42206</v>
      </c>
      <c r="Q4139" s="55">
        <v>42062</v>
      </c>
      <c r="R4139" s="55">
        <v>42356</v>
      </c>
      <c r="S4139" s="55">
        <v>42359</v>
      </c>
      <c r="T4139" t="s">
        <v>2691</v>
      </c>
      <c r="U4139">
        <v>30</v>
      </c>
      <c r="V4139" t="s">
        <v>3916</v>
      </c>
      <c r="W4139" t="s">
        <v>2693</v>
      </c>
      <c r="Y4139">
        <v>256230</v>
      </c>
      <c r="Z4139">
        <v>256230</v>
      </c>
      <c r="AA4139">
        <v>256230</v>
      </c>
      <c r="AB4139">
        <v>0</v>
      </c>
    </row>
    <row r="4140" spans="1:28" x14ac:dyDescent="0.25">
      <c r="A4140" t="s">
        <v>2686</v>
      </c>
      <c r="B4140" t="s">
        <v>87</v>
      </c>
      <c r="C4140">
        <v>899999230</v>
      </c>
      <c r="D4140">
        <v>971116</v>
      </c>
      <c r="E4140" t="s">
        <v>2687</v>
      </c>
      <c r="F4140">
        <v>3099</v>
      </c>
      <c r="G4140">
        <v>2019</v>
      </c>
      <c r="H4140">
        <v>2</v>
      </c>
      <c r="I4140">
        <v>1000002115</v>
      </c>
      <c r="J4140">
        <v>14</v>
      </c>
      <c r="K4140">
        <v>33</v>
      </c>
      <c r="L4140" t="s">
        <v>4058</v>
      </c>
      <c r="M4140" t="s">
        <v>2689</v>
      </c>
      <c r="N4140" t="s">
        <v>2690</v>
      </c>
      <c r="O4140" s="55">
        <v>43487</v>
      </c>
      <c r="P4140" s="55">
        <v>43533</v>
      </c>
      <c r="Q4140" s="55">
        <v>43523</v>
      </c>
      <c r="R4140" s="55">
        <v>43538</v>
      </c>
      <c r="S4140" s="55">
        <v>43546</v>
      </c>
      <c r="T4140" t="s">
        <v>2691</v>
      </c>
      <c r="U4140">
        <v>30</v>
      </c>
      <c r="V4140" t="s">
        <v>4059</v>
      </c>
      <c r="W4140" t="s">
        <v>2693</v>
      </c>
      <c r="Y4140">
        <v>45300</v>
      </c>
      <c r="Z4140">
        <v>45300</v>
      </c>
      <c r="AA4140">
        <v>45300</v>
      </c>
      <c r="AB4140">
        <v>0</v>
      </c>
    </row>
    <row r="4141" spans="1:28" x14ac:dyDescent="0.25">
      <c r="A4141" t="s">
        <v>2686</v>
      </c>
      <c r="B4141" t="s">
        <v>2696</v>
      </c>
      <c r="C4141">
        <v>899999230</v>
      </c>
      <c r="D4141">
        <v>971116</v>
      </c>
      <c r="E4141" t="s">
        <v>2687</v>
      </c>
      <c r="F4141">
        <v>3100</v>
      </c>
      <c r="G4141">
        <v>2023</v>
      </c>
      <c r="H4141">
        <v>1</v>
      </c>
      <c r="I4141">
        <v>1000004755</v>
      </c>
      <c r="J4141">
        <v>0</v>
      </c>
      <c r="K4141">
        <v>33</v>
      </c>
      <c r="L4141" t="s">
        <v>2756</v>
      </c>
      <c r="M4141" t="s">
        <v>2689</v>
      </c>
      <c r="N4141" t="s">
        <v>2690</v>
      </c>
      <c r="O4141" s="55">
        <v>44774</v>
      </c>
      <c r="P4141" s="55">
        <v>45138</v>
      </c>
      <c r="Q4141" s="55">
        <v>44992</v>
      </c>
      <c r="R4141" s="55">
        <v>45026</v>
      </c>
      <c r="S4141" s="55">
        <v>45026</v>
      </c>
      <c r="T4141" t="s">
        <v>2691</v>
      </c>
      <c r="U4141">
        <v>30</v>
      </c>
      <c r="V4141" t="s">
        <v>4060</v>
      </c>
      <c r="W4141" t="s">
        <v>2709</v>
      </c>
      <c r="X4141" t="s">
        <v>2758</v>
      </c>
      <c r="Y4141">
        <v>271700</v>
      </c>
      <c r="Z4141">
        <v>0</v>
      </c>
      <c r="AA4141">
        <v>271700</v>
      </c>
      <c r="AB4141">
        <v>0</v>
      </c>
    </row>
    <row r="4142" spans="1:28" x14ac:dyDescent="0.25">
      <c r="A4142" t="s">
        <v>2686</v>
      </c>
      <c r="B4142" t="s">
        <v>87</v>
      </c>
      <c r="C4142">
        <v>899999230</v>
      </c>
      <c r="D4142">
        <v>971116</v>
      </c>
      <c r="E4142" t="s">
        <v>2687</v>
      </c>
      <c r="F4142">
        <v>3111</v>
      </c>
      <c r="G4142">
        <v>2015</v>
      </c>
      <c r="H4142">
        <v>1</v>
      </c>
      <c r="I4142">
        <v>1000001079</v>
      </c>
      <c r="J4142">
        <v>0</v>
      </c>
      <c r="K4142">
        <v>33</v>
      </c>
      <c r="L4142" t="s">
        <v>3566</v>
      </c>
      <c r="M4142" t="s">
        <v>2689</v>
      </c>
      <c r="N4142" t="s">
        <v>2690</v>
      </c>
      <c r="O4142" s="55">
        <v>41841</v>
      </c>
      <c r="P4142" s="55">
        <v>42206</v>
      </c>
      <c r="Q4142" s="55">
        <v>42067</v>
      </c>
      <c r="R4142" s="55">
        <v>42074</v>
      </c>
      <c r="S4142" s="55">
        <v>42075</v>
      </c>
      <c r="T4142" t="s">
        <v>2691</v>
      </c>
      <c r="U4142">
        <v>30</v>
      </c>
      <c r="V4142" t="s">
        <v>6269</v>
      </c>
      <c r="W4142" t="s">
        <v>2693</v>
      </c>
      <c r="Y4142">
        <v>154500</v>
      </c>
      <c r="Z4142">
        <v>154450</v>
      </c>
      <c r="AA4142">
        <v>154500</v>
      </c>
      <c r="AB4142">
        <v>0</v>
      </c>
    </row>
    <row r="4143" spans="1:28" x14ac:dyDescent="0.25">
      <c r="A4143" t="s">
        <v>2686</v>
      </c>
      <c r="B4143" t="s">
        <v>87</v>
      </c>
      <c r="C4143">
        <v>899999230</v>
      </c>
      <c r="D4143">
        <v>971116</v>
      </c>
      <c r="E4143" t="s">
        <v>2687</v>
      </c>
      <c r="F4143">
        <v>3111</v>
      </c>
      <c r="G4143">
        <v>2015</v>
      </c>
      <c r="H4143">
        <v>3</v>
      </c>
      <c r="I4143">
        <v>1000001079</v>
      </c>
      <c r="J4143">
        <v>0</v>
      </c>
      <c r="K4143">
        <v>33</v>
      </c>
      <c r="L4143" t="s">
        <v>3566</v>
      </c>
      <c r="M4143" t="s">
        <v>2689</v>
      </c>
      <c r="N4143" t="s">
        <v>2690</v>
      </c>
      <c r="O4143" s="55">
        <v>41841</v>
      </c>
      <c r="P4143" s="55">
        <v>42206</v>
      </c>
      <c r="Q4143" s="55">
        <v>42067</v>
      </c>
      <c r="R4143" s="55">
        <v>42101</v>
      </c>
      <c r="S4143" s="55">
        <v>42102</v>
      </c>
      <c r="T4143" t="s">
        <v>2691</v>
      </c>
      <c r="U4143">
        <v>30</v>
      </c>
      <c r="V4143" t="s">
        <v>6269</v>
      </c>
      <c r="W4143" t="s">
        <v>2693</v>
      </c>
      <c r="Y4143">
        <v>285200</v>
      </c>
      <c r="Z4143">
        <v>285200</v>
      </c>
      <c r="AA4143">
        <v>285200</v>
      </c>
      <c r="AB4143">
        <v>0</v>
      </c>
    </row>
    <row r="4144" spans="1:28" x14ac:dyDescent="0.25">
      <c r="A4144" t="s">
        <v>2686</v>
      </c>
      <c r="B4144" t="s">
        <v>2715</v>
      </c>
      <c r="C4144">
        <v>899999230</v>
      </c>
      <c r="D4144">
        <v>4013</v>
      </c>
      <c r="E4144" t="s">
        <v>2716</v>
      </c>
      <c r="F4144">
        <v>3112</v>
      </c>
      <c r="G4144">
        <v>2014</v>
      </c>
      <c r="H4144">
        <v>1</v>
      </c>
      <c r="I4144">
        <v>1000000732</v>
      </c>
      <c r="J4144">
        <v>0</v>
      </c>
      <c r="K4144">
        <v>33</v>
      </c>
      <c r="L4144" t="s">
        <v>6270</v>
      </c>
      <c r="M4144" t="s">
        <v>2689</v>
      </c>
      <c r="N4144" t="s">
        <v>2690</v>
      </c>
      <c r="O4144" s="55">
        <v>41111</v>
      </c>
      <c r="P4144" s="55">
        <v>41476</v>
      </c>
      <c r="Q4144" s="55">
        <v>41426</v>
      </c>
      <c r="R4144" s="55">
        <v>41688</v>
      </c>
      <c r="S4144" s="55">
        <v>41689</v>
      </c>
      <c r="T4144" t="s">
        <v>2691</v>
      </c>
      <c r="U4144">
        <v>30</v>
      </c>
      <c r="V4144" t="s">
        <v>6271</v>
      </c>
      <c r="W4144" t="s">
        <v>2693</v>
      </c>
      <c r="Y4144">
        <v>69200</v>
      </c>
      <c r="Z4144">
        <v>69200</v>
      </c>
      <c r="AA4144">
        <v>69200</v>
      </c>
      <c r="AB4144">
        <v>0</v>
      </c>
    </row>
    <row r="4145" spans="1:28" x14ac:dyDescent="0.25">
      <c r="A4145" t="s">
        <v>2686</v>
      </c>
      <c r="B4145" t="s">
        <v>87</v>
      </c>
      <c r="C4145">
        <v>899999230</v>
      </c>
      <c r="D4145">
        <v>971116</v>
      </c>
      <c r="E4145" t="s">
        <v>2687</v>
      </c>
      <c r="F4145">
        <v>3114</v>
      </c>
      <c r="G4145">
        <v>2019</v>
      </c>
      <c r="H4145">
        <v>1</v>
      </c>
      <c r="I4145">
        <v>1000002115</v>
      </c>
      <c r="J4145">
        <v>14</v>
      </c>
      <c r="K4145">
        <v>33</v>
      </c>
      <c r="L4145" t="s">
        <v>2735</v>
      </c>
      <c r="M4145" t="s">
        <v>2689</v>
      </c>
      <c r="N4145" t="s">
        <v>2690</v>
      </c>
      <c r="O4145" s="55">
        <v>43487</v>
      </c>
      <c r="P4145" s="55">
        <v>43533</v>
      </c>
      <c r="Q4145" s="55">
        <v>43517</v>
      </c>
      <c r="R4145" s="55">
        <v>43531</v>
      </c>
      <c r="S4145" s="55">
        <v>43536</v>
      </c>
      <c r="T4145" t="s">
        <v>2691</v>
      </c>
      <c r="U4145">
        <v>30</v>
      </c>
      <c r="V4145" t="s">
        <v>6272</v>
      </c>
      <c r="W4145" t="s">
        <v>2693</v>
      </c>
      <c r="X4145" t="s">
        <v>2775</v>
      </c>
      <c r="Y4145">
        <v>102800</v>
      </c>
      <c r="Z4145">
        <v>102775</v>
      </c>
      <c r="AA4145">
        <v>102800</v>
      </c>
      <c r="AB4145">
        <v>0</v>
      </c>
    </row>
    <row r="4146" spans="1:28" x14ac:dyDescent="0.25">
      <c r="A4146" t="s">
        <v>2686</v>
      </c>
      <c r="B4146" t="s">
        <v>87</v>
      </c>
      <c r="C4146">
        <v>899999230</v>
      </c>
      <c r="D4146">
        <v>971116</v>
      </c>
      <c r="E4146" t="s">
        <v>2687</v>
      </c>
      <c r="F4146">
        <v>3116</v>
      </c>
      <c r="G4146">
        <v>2019</v>
      </c>
      <c r="H4146">
        <v>3</v>
      </c>
      <c r="I4146">
        <v>1000002115</v>
      </c>
      <c r="J4146">
        <v>14</v>
      </c>
      <c r="K4146">
        <v>33</v>
      </c>
      <c r="L4146" t="s">
        <v>4061</v>
      </c>
      <c r="M4146" t="s">
        <v>2689</v>
      </c>
      <c r="N4146" t="s">
        <v>2690</v>
      </c>
      <c r="O4146" s="55">
        <v>43487</v>
      </c>
      <c r="P4146" s="55">
        <v>43533</v>
      </c>
      <c r="Q4146" s="55">
        <v>43517</v>
      </c>
      <c r="R4146" s="55">
        <v>43587</v>
      </c>
      <c r="S4146" s="55">
        <v>43594</v>
      </c>
      <c r="T4146" t="s">
        <v>2691</v>
      </c>
      <c r="U4146">
        <v>30</v>
      </c>
      <c r="V4146" t="s">
        <v>4062</v>
      </c>
      <c r="W4146" t="s">
        <v>2693</v>
      </c>
      <c r="Y4146">
        <v>45300</v>
      </c>
      <c r="Z4146">
        <v>45300</v>
      </c>
      <c r="AA4146">
        <v>45300</v>
      </c>
      <c r="AB4146">
        <v>0</v>
      </c>
    </row>
    <row r="4147" spans="1:28" x14ac:dyDescent="0.25">
      <c r="A4147" t="s">
        <v>2686</v>
      </c>
      <c r="B4147" t="s">
        <v>87</v>
      </c>
      <c r="C4147">
        <v>899999230</v>
      </c>
      <c r="D4147">
        <v>971116</v>
      </c>
      <c r="E4147" t="s">
        <v>2687</v>
      </c>
      <c r="F4147">
        <v>3116</v>
      </c>
      <c r="G4147">
        <v>2019</v>
      </c>
      <c r="H4147">
        <v>5</v>
      </c>
      <c r="I4147">
        <v>1000002115</v>
      </c>
      <c r="J4147">
        <v>14</v>
      </c>
      <c r="K4147">
        <v>33</v>
      </c>
      <c r="L4147" t="s">
        <v>4061</v>
      </c>
      <c r="M4147" t="s">
        <v>2689</v>
      </c>
      <c r="N4147" t="s">
        <v>2690</v>
      </c>
      <c r="O4147" s="55">
        <v>43487</v>
      </c>
      <c r="P4147" s="55">
        <v>43533</v>
      </c>
      <c r="Q4147" s="55">
        <v>43517</v>
      </c>
      <c r="R4147" s="55">
        <v>43636</v>
      </c>
      <c r="S4147" s="55">
        <v>43643</v>
      </c>
      <c r="T4147" t="s">
        <v>2691</v>
      </c>
      <c r="U4147">
        <v>30</v>
      </c>
      <c r="V4147" t="s">
        <v>4062</v>
      </c>
      <c r="W4147" t="s">
        <v>2693</v>
      </c>
      <c r="Y4147">
        <v>114600</v>
      </c>
      <c r="Z4147">
        <v>114600</v>
      </c>
      <c r="AA4147">
        <v>114600</v>
      </c>
      <c r="AB4147">
        <v>0</v>
      </c>
    </row>
    <row r="4148" spans="1:28" x14ac:dyDescent="0.25">
      <c r="A4148" t="s">
        <v>2686</v>
      </c>
      <c r="B4148" t="s">
        <v>2715</v>
      </c>
      <c r="C4148">
        <v>899999230</v>
      </c>
      <c r="D4148">
        <v>4013</v>
      </c>
      <c r="E4148" t="s">
        <v>2716</v>
      </c>
      <c r="F4148">
        <v>3121</v>
      </c>
      <c r="G4148">
        <v>2014</v>
      </c>
      <c r="H4148">
        <v>1</v>
      </c>
      <c r="I4148">
        <v>1000000732</v>
      </c>
      <c r="J4148">
        <v>0</v>
      </c>
      <c r="K4148">
        <v>33</v>
      </c>
      <c r="L4148" t="s">
        <v>3208</v>
      </c>
      <c r="M4148" t="s">
        <v>2689</v>
      </c>
      <c r="N4148" t="s">
        <v>2690</v>
      </c>
      <c r="O4148" s="55">
        <v>41111</v>
      </c>
      <c r="P4148" s="55">
        <v>41476</v>
      </c>
      <c r="Q4148" s="55">
        <v>41386</v>
      </c>
      <c r="R4148" s="55">
        <v>41688</v>
      </c>
      <c r="S4148" s="55">
        <v>41689</v>
      </c>
      <c r="T4148" t="s">
        <v>2691</v>
      </c>
      <c r="U4148">
        <v>30</v>
      </c>
      <c r="V4148" t="s">
        <v>6273</v>
      </c>
      <c r="W4148" t="s">
        <v>2693</v>
      </c>
      <c r="Y4148">
        <v>56000</v>
      </c>
      <c r="Z4148">
        <v>56000</v>
      </c>
      <c r="AA4148">
        <v>56000</v>
      </c>
      <c r="AB4148">
        <v>0</v>
      </c>
    </row>
    <row r="4149" spans="1:28" x14ac:dyDescent="0.25">
      <c r="A4149" t="s">
        <v>2686</v>
      </c>
      <c r="B4149" t="s">
        <v>2730</v>
      </c>
      <c r="C4149">
        <v>899999230</v>
      </c>
      <c r="D4149">
        <v>971116</v>
      </c>
      <c r="E4149" t="s">
        <v>2687</v>
      </c>
      <c r="F4149">
        <v>3126</v>
      </c>
      <c r="G4149">
        <v>2016</v>
      </c>
      <c r="H4149">
        <v>2</v>
      </c>
      <c r="I4149">
        <v>1000001288</v>
      </c>
      <c r="J4149">
        <v>8</v>
      </c>
      <c r="K4149">
        <v>33</v>
      </c>
      <c r="L4149" t="s">
        <v>2908</v>
      </c>
      <c r="M4149" t="s">
        <v>2689</v>
      </c>
      <c r="N4149" t="s">
        <v>2690</v>
      </c>
      <c r="O4149" s="55">
        <v>42390</v>
      </c>
      <c r="P4149" s="55">
        <v>42572</v>
      </c>
      <c r="Q4149" s="55">
        <v>42436</v>
      </c>
      <c r="R4149" s="55">
        <v>42445</v>
      </c>
      <c r="S4149" s="55">
        <v>42458</v>
      </c>
      <c r="T4149" t="s">
        <v>2691</v>
      </c>
      <c r="U4149">
        <v>30</v>
      </c>
      <c r="V4149" t="s">
        <v>6274</v>
      </c>
      <c r="W4149" t="s">
        <v>2693</v>
      </c>
      <c r="Y4149">
        <v>52715</v>
      </c>
      <c r="Z4149">
        <v>52715</v>
      </c>
      <c r="AA4149">
        <v>52715</v>
      </c>
      <c r="AB4149">
        <v>0</v>
      </c>
    </row>
    <row r="4150" spans="1:28" x14ac:dyDescent="0.25">
      <c r="A4150" t="s">
        <v>2686</v>
      </c>
      <c r="B4150" t="s">
        <v>2730</v>
      </c>
      <c r="C4150">
        <v>899999230</v>
      </c>
      <c r="D4150">
        <v>971116</v>
      </c>
      <c r="E4150" t="s">
        <v>2687</v>
      </c>
      <c r="F4150">
        <v>3134</v>
      </c>
      <c r="G4150">
        <v>2016</v>
      </c>
      <c r="H4150">
        <v>1</v>
      </c>
      <c r="I4150">
        <v>1000001288</v>
      </c>
      <c r="J4150">
        <v>8</v>
      </c>
      <c r="K4150">
        <v>33</v>
      </c>
      <c r="L4150" t="s">
        <v>3953</v>
      </c>
      <c r="M4150" t="s">
        <v>2689</v>
      </c>
      <c r="N4150" t="s">
        <v>2690</v>
      </c>
      <c r="O4150" s="55">
        <v>42390</v>
      </c>
      <c r="P4150" s="55">
        <v>42572</v>
      </c>
      <c r="Q4150" s="55">
        <v>42434</v>
      </c>
      <c r="R4150" s="55">
        <v>42439</v>
      </c>
      <c r="S4150" s="55">
        <v>42445</v>
      </c>
      <c r="T4150" t="s">
        <v>2691</v>
      </c>
      <c r="U4150">
        <v>30</v>
      </c>
      <c r="V4150" t="s">
        <v>6275</v>
      </c>
      <c r="W4150" t="s">
        <v>2693</v>
      </c>
      <c r="Y4150">
        <v>108955</v>
      </c>
      <c r="Z4150">
        <v>108955</v>
      </c>
      <c r="AA4150">
        <v>108955</v>
      </c>
      <c r="AB4150">
        <v>0</v>
      </c>
    </row>
    <row r="4151" spans="1:28" x14ac:dyDescent="0.25">
      <c r="A4151" t="s">
        <v>2686</v>
      </c>
      <c r="B4151" t="s">
        <v>3929</v>
      </c>
      <c r="C4151">
        <v>899999230</v>
      </c>
      <c r="D4151">
        <v>122678</v>
      </c>
      <c r="F4151">
        <v>3143</v>
      </c>
      <c r="G4151">
        <v>2019</v>
      </c>
      <c r="H4151">
        <v>1</v>
      </c>
      <c r="I4151">
        <v>1000001126</v>
      </c>
      <c r="J4151">
        <v>0</v>
      </c>
      <c r="K4151">
        <v>36</v>
      </c>
      <c r="L4151" t="s">
        <v>6276</v>
      </c>
      <c r="M4151" t="s">
        <v>2689</v>
      </c>
      <c r="N4151" t="s">
        <v>2690</v>
      </c>
      <c r="O4151" s="55">
        <v>43315</v>
      </c>
      <c r="P4151" s="55">
        <v>43679</v>
      </c>
      <c r="Q4151" s="55">
        <v>43514</v>
      </c>
      <c r="R4151" s="55">
        <v>43531</v>
      </c>
      <c r="S4151" s="55">
        <v>43536</v>
      </c>
      <c r="T4151" t="s">
        <v>2738</v>
      </c>
      <c r="U4151">
        <v>30</v>
      </c>
      <c r="V4151" t="s">
        <v>6277</v>
      </c>
      <c r="W4151" t="s">
        <v>2693</v>
      </c>
      <c r="X4151" t="s">
        <v>2775</v>
      </c>
      <c r="Y4151">
        <v>102800</v>
      </c>
      <c r="Z4151">
        <v>102775</v>
      </c>
      <c r="AA4151">
        <v>102800</v>
      </c>
      <c r="AB4151">
        <v>0</v>
      </c>
    </row>
    <row r="4152" spans="1:28" x14ac:dyDescent="0.25">
      <c r="A4152" t="s">
        <v>2686</v>
      </c>
      <c r="B4152" t="s">
        <v>2730</v>
      </c>
      <c r="C4152">
        <v>899999230</v>
      </c>
      <c r="D4152">
        <v>971116</v>
      </c>
      <c r="E4152" t="s">
        <v>2687</v>
      </c>
      <c r="F4152">
        <v>3151</v>
      </c>
      <c r="G4152">
        <v>2016</v>
      </c>
      <c r="H4152">
        <v>1</v>
      </c>
      <c r="I4152">
        <v>1000001288</v>
      </c>
      <c r="J4152">
        <v>8</v>
      </c>
      <c r="K4152">
        <v>33</v>
      </c>
      <c r="L4152" t="s">
        <v>4511</v>
      </c>
      <c r="M4152" t="s">
        <v>2689</v>
      </c>
      <c r="N4152" t="s">
        <v>2690</v>
      </c>
      <c r="O4152" s="55">
        <v>42390</v>
      </c>
      <c r="P4152" s="55">
        <v>42572</v>
      </c>
      <c r="Q4152" s="55">
        <v>42432</v>
      </c>
      <c r="R4152" s="55">
        <v>42439</v>
      </c>
      <c r="S4152" s="55">
        <v>42445</v>
      </c>
      <c r="T4152" t="s">
        <v>2691</v>
      </c>
      <c r="U4152">
        <v>30</v>
      </c>
      <c r="V4152" t="s">
        <v>6278</v>
      </c>
      <c r="W4152" t="s">
        <v>2693</v>
      </c>
      <c r="Y4152">
        <v>269175</v>
      </c>
      <c r="Z4152">
        <v>269175</v>
      </c>
      <c r="AA4152">
        <v>269175</v>
      </c>
      <c r="AB4152">
        <v>0</v>
      </c>
    </row>
    <row r="4153" spans="1:28" x14ac:dyDescent="0.25">
      <c r="A4153" t="s">
        <v>2686</v>
      </c>
      <c r="B4153" t="s">
        <v>2730</v>
      </c>
      <c r="C4153">
        <v>899999230</v>
      </c>
      <c r="D4153">
        <v>971116</v>
      </c>
      <c r="E4153" t="s">
        <v>2687</v>
      </c>
      <c r="F4153">
        <v>3183</v>
      </c>
      <c r="G4153">
        <v>2016</v>
      </c>
      <c r="H4153">
        <v>2</v>
      </c>
      <c r="I4153">
        <v>1000001288</v>
      </c>
      <c r="J4153">
        <v>8</v>
      </c>
      <c r="K4153">
        <v>33</v>
      </c>
      <c r="L4153" t="s">
        <v>5132</v>
      </c>
      <c r="M4153" t="s">
        <v>2689</v>
      </c>
      <c r="N4153" t="s">
        <v>2690</v>
      </c>
      <c r="O4153" s="55">
        <v>42390</v>
      </c>
      <c r="P4153" s="55">
        <v>42572</v>
      </c>
      <c r="Q4153" s="55">
        <v>42422</v>
      </c>
      <c r="R4153" s="55">
        <v>42495</v>
      </c>
      <c r="S4153" s="55">
        <v>42509</v>
      </c>
      <c r="T4153" t="s">
        <v>2691</v>
      </c>
      <c r="U4153">
        <v>30</v>
      </c>
      <c r="V4153" t="s">
        <v>6279</v>
      </c>
      <c r="W4153" t="s">
        <v>2693</v>
      </c>
      <c r="Y4153">
        <v>84075</v>
      </c>
      <c r="Z4153">
        <v>84075</v>
      </c>
      <c r="AA4153">
        <v>84075</v>
      </c>
      <c r="AB4153">
        <v>0</v>
      </c>
    </row>
    <row r="4154" spans="1:28" x14ac:dyDescent="0.25">
      <c r="A4154" t="s">
        <v>2686</v>
      </c>
      <c r="B4154" t="s">
        <v>87</v>
      </c>
      <c r="C4154">
        <v>899999230</v>
      </c>
      <c r="D4154">
        <v>971116</v>
      </c>
      <c r="E4154" t="s">
        <v>2687</v>
      </c>
      <c r="F4154">
        <v>3201</v>
      </c>
      <c r="G4154">
        <v>2015</v>
      </c>
      <c r="H4154">
        <v>1</v>
      </c>
      <c r="I4154">
        <v>1000001079</v>
      </c>
      <c r="J4154">
        <v>0</v>
      </c>
      <c r="K4154">
        <v>33</v>
      </c>
      <c r="L4154" t="s">
        <v>2843</v>
      </c>
      <c r="M4154" t="s">
        <v>2689</v>
      </c>
      <c r="N4154" t="s">
        <v>2690</v>
      </c>
      <c r="O4154" s="55">
        <v>41841</v>
      </c>
      <c r="P4154" s="55">
        <v>42206</v>
      </c>
      <c r="Q4154" s="55">
        <v>42067</v>
      </c>
      <c r="R4154" s="55">
        <v>42074</v>
      </c>
      <c r="S4154" s="55">
        <v>42076</v>
      </c>
      <c r="T4154" t="s">
        <v>2691</v>
      </c>
      <c r="U4154">
        <v>30</v>
      </c>
      <c r="V4154" t="s">
        <v>6280</v>
      </c>
      <c r="W4154" t="s">
        <v>2693</v>
      </c>
      <c r="Y4154">
        <v>154500</v>
      </c>
      <c r="Z4154">
        <v>154450</v>
      </c>
      <c r="AA4154">
        <v>154500</v>
      </c>
      <c r="AB4154">
        <v>0</v>
      </c>
    </row>
    <row r="4155" spans="1:28" x14ac:dyDescent="0.25">
      <c r="A4155" t="s">
        <v>2686</v>
      </c>
      <c r="B4155" t="s">
        <v>87</v>
      </c>
      <c r="C4155">
        <v>899999230</v>
      </c>
      <c r="D4155">
        <v>971116</v>
      </c>
      <c r="E4155" t="s">
        <v>2687</v>
      </c>
      <c r="F4155">
        <v>3237</v>
      </c>
      <c r="G4155">
        <v>2019</v>
      </c>
      <c r="H4155">
        <v>5</v>
      </c>
      <c r="I4155">
        <v>1000002115</v>
      </c>
      <c r="J4155">
        <v>14</v>
      </c>
      <c r="K4155">
        <v>33</v>
      </c>
      <c r="L4155" t="s">
        <v>2688</v>
      </c>
      <c r="M4155" t="s">
        <v>2689</v>
      </c>
      <c r="N4155" t="s">
        <v>2690</v>
      </c>
      <c r="O4155" s="55">
        <v>43487</v>
      </c>
      <c r="P4155" s="55">
        <v>43533</v>
      </c>
      <c r="Q4155" s="55">
        <v>43512</v>
      </c>
      <c r="R4155" s="55">
        <v>43601</v>
      </c>
      <c r="S4155" s="55">
        <v>43608</v>
      </c>
      <c r="T4155" t="s">
        <v>2738</v>
      </c>
      <c r="U4155">
        <v>30</v>
      </c>
      <c r="V4155" t="s">
        <v>4075</v>
      </c>
      <c r="W4155" t="s">
        <v>2693</v>
      </c>
      <c r="Y4155">
        <v>191000</v>
      </c>
      <c r="Z4155">
        <v>191000</v>
      </c>
      <c r="AA4155">
        <v>191000</v>
      </c>
      <c r="AB4155">
        <v>0</v>
      </c>
    </row>
    <row r="4156" spans="1:28" x14ac:dyDescent="0.25">
      <c r="A4156" t="s">
        <v>2686</v>
      </c>
      <c r="B4156" t="s">
        <v>87</v>
      </c>
      <c r="C4156">
        <v>899999230</v>
      </c>
      <c r="D4156">
        <v>971116</v>
      </c>
      <c r="E4156" t="s">
        <v>2687</v>
      </c>
      <c r="F4156">
        <v>3237</v>
      </c>
      <c r="G4156">
        <v>2019</v>
      </c>
      <c r="H4156">
        <v>7</v>
      </c>
      <c r="I4156">
        <v>1000002115</v>
      </c>
      <c r="J4156">
        <v>14</v>
      </c>
      <c r="K4156">
        <v>33</v>
      </c>
      <c r="L4156" t="s">
        <v>2688</v>
      </c>
      <c r="M4156" t="s">
        <v>2689</v>
      </c>
      <c r="N4156" t="s">
        <v>2690</v>
      </c>
      <c r="O4156" s="55">
        <v>43487</v>
      </c>
      <c r="P4156" s="55">
        <v>43533</v>
      </c>
      <c r="Q4156" s="55">
        <v>43512</v>
      </c>
      <c r="R4156" s="55">
        <v>43615</v>
      </c>
      <c r="S4156" s="55">
        <v>43616</v>
      </c>
      <c r="T4156" t="s">
        <v>2738</v>
      </c>
      <c r="U4156">
        <v>30</v>
      </c>
      <c r="V4156" t="s">
        <v>4075</v>
      </c>
      <c r="W4156" t="s">
        <v>2693</v>
      </c>
      <c r="Y4156">
        <v>152800</v>
      </c>
      <c r="Z4156">
        <v>152800</v>
      </c>
      <c r="AA4156">
        <v>152800</v>
      </c>
      <c r="AB4156">
        <v>0</v>
      </c>
    </row>
    <row r="4157" spans="1:28" x14ac:dyDescent="0.25">
      <c r="A4157" t="s">
        <v>2686</v>
      </c>
      <c r="B4157" t="s">
        <v>2730</v>
      </c>
      <c r="C4157">
        <v>899999230</v>
      </c>
      <c r="D4157">
        <v>91968</v>
      </c>
      <c r="F4157">
        <v>3243</v>
      </c>
      <c r="G4157">
        <v>2014</v>
      </c>
      <c r="H4157">
        <v>1</v>
      </c>
      <c r="I4157">
        <v>1000000920</v>
      </c>
      <c r="J4157">
        <v>1</v>
      </c>
      <c r="K4157">
        <v>33</v>
      </c>
      <c r="L4157" t="s">
        <v>4775</v>
      </c>
      <c r="M4157" t="s">
        <v>2689</v>
      </c>
      <c r="N4157" t="s">
        <v>2690</v>
      </c>
      <c r="O4157" s="55">
        <v>41476</v>
      </c>
      <c r="P4157" s="55">
        <v>41660</v>
      </c>
      <c r="Q4157" s="55">
        <v>41586</v>
      </c>
      <c r="R4157" s="55">
        <v>41690</v>
      </c>
      <c r="S4157" s="55">
        <v>41691</v>
      </c>
      <c r="T4157" t="s">
        <v>2691</v>
      </c>
      <c r="U4157">
        <v>1</v>
      </c>
      <c r="V4157" t="s">
        <v>6281</v>
      </c>
      <c r="W4157" t="s">
        <v>2693</v>
      </c>
      <c r="Y4157">
        <v>9000000</v>
      </c>
      <c r="Z4157">
        <v>9000000</v>
      </c>
      <c r="AA4157">
        <v>9000000</v>
      </c>
      <c r="AB4157">
        <v>0</v>
      </c>
    </row>
    <row r="4158" spans="1:28" x14ac:dyDescent="0.25">
      <c r="A4158" t="s">
        <v>2686</v>
      </c>
      <c r="B4158" t="s">
        <v>2730</v>
      </c>
      <c r="C4158">
        <v>899999230</v>
      </c>
      <c r="D4158">
        <v>91968</v>
      </c>
      <c r="F4158">
        <v>3264</v>
      </c>
      <c r="G4158">
        <v>2014</v>
      </c>
      <c r="H4158">
        <v>1</v>
      </c>
      <c r="I4158">
        <v>1000000920</v>
      </c>
      <c r="J4158">
        <v>1</v>
      </c>
      <c r="K4158">
        <v>33</v>
      </c>
      <c r="L4158" t="s">
        <v>66</v>
      </c>
      <c r="M4158" t="s">
        <v>2689</v>
      </c>
      <c r="N4158" t="s">
        <v>2690</v>
      </c>
      <c r="O4158" s="55">
        <v>41476</v>
      </c>
      <c r="P4158" s="55">
        <v>41660</v>
      </c>
      <c r="Q4158" s="55">
        <v>41663</v>
      </c>
      <c r="R4158" s="55">
        <v>41691</v>
      </c>
      <c r="S4158" s="55">
        <v>41691</v>
      </c>
      <c r="T4158" t="s">
        <v>2691</v>
      </c>
      <c r="U4158">
        <v>1</v>
      </c>
      <c r="V4158" t="s">
        <v>6282</v>
      </c>
      <c r="W4158" t="s">
        <v>2693</v>
      </c>
      <c r="Y4158">
        <v>9000000</v>
      </c>
      <c r="Z4158">
        <v>4500000</v>
      </c>
      <c r="AA4158">
        <v>9000000</v>
      </c>
      <c r="AB4158">
        <v>0</v>
      </c>
    </row>
    <row r="4159" spans="1:28" x14ac:dyDescent="0.25">
      <c r="A4159" t="s">
        <v>2686</v>
      </c>
      <c r="B4159" t="s">
        <v>2730</v>
      </c>
      <c r="C4159">
        <v>899999230</v>
      </c>
      <c r="D4159">
        <v>91968</v>
      </c>
      <c r="F4159">
        <v>3264</v>
      </c>
      <c r="G4159">
        <v>2014</v>
      </c>
      <c r="H4159">
        <v>1</v>
      </c>
      <c r="I4159">
        <v>1000000920</v>
      </c>
      <c r="J4159">
        <v>1</v>
      </c>
      <c r="K4159">
        <v>33</v>
      </c>
      <c r="L4159" t="s">
        <v>66</v>
      </c>
      <c r="M4159" t="s">
        <v>2689</v>
      </c>
      <c r="N4159" t="s">
        <v>2690</v>
      </c>
      <c r="O4159" s="55">
        <v>41476</v>
      </c>
      <c r="P4159" s="55">
        <v>41660</v>
      </c>
      <c r="Q4159" s="55">
        <v>41663</v>
      </c>
      <c r="R4159" s="55">
        <v>41691</v>
      </c>
      <c r="S4159" s="55">
        <v>41691</v>
      </c>
      <c r="T4159" t="s">
        <v>2691</v>
      </c>
      <c r="U4159">
        <v>1</v>
      </c>
      <c r="V4159" t="s">
        <v>6282</v>
      </c>
      <c r="W4159" t="s">
        <v>2693</v>
      </c>
      <c r="Y4159">
        <v>9000000</v>
      </c>
      <c r="Z4159">
        <v>4500000</v>
      </c>
      <c r="AA4159">
        <v>9000000</v>
      </c>
      <c r="AB4159">
        <v>0</v>
      </c>
    </row>
    <row r="4160" spans="1:28" x14ac:dyDescent="0.25">
      <c r="A4160" t="s">
        <v>2686</v>
      </c>
      <c r="B4160" t="s">
        <v>87</v>
      </c>
      <c r="C4160">
        <v>899999230</v>
      </c>
      <c r="D4160">
        <v>971116</v>
      </c>
      <c r="E4160" t="s">
        <v>2687</v>
      </c>
      <c r="F4160">
        <v>3275</v>
      </c>
      <c r="G4160">
        <v>2017</v>
      </c>
      <c r="H4160">
        <v>1</v>
      </c>
      <c r="I4160">
        <v>1000001587</v>
      </c>
      <c r="J4160">
        <v>10</v>
      </c>
      <c r="K4160">
        <v>33</v>
      </c>
      <c r="L4160" t="s">
        <v>4082</v>
      </c>
      <c r="M4160" t="s">
        <v>2689</v>
      </c>
      <c r="N4160" t="s">
        <v>2690</v>
      </c>
      <c r="O4160" s="55">
        <v>42756</v>
      </c>
      <c r="P4160" s="55">
        <v>42937</v>
      </c>
      <c r="Q4160" s="55">
        <v>42785</v>
      </c>
      <c r="R4160" s="55">
        <v>42810</v>
      </c>
      <c r="S4160" s="55">
        <v>42819</v>
      </c>
      <c r="T4160" t="s">
        <v>2691</v>
      </c>
      <c r="U4160">
        <v>30</v>
      </c>
      <c r="V4160" t="s">
        <v>4083</v>
      </c>
      <c r="W4160" t="s">
        <v>2693</v>
      </c>
      <c r="Y4160">
        <v>509910</v>
      </c>
      <c r="Z4160">
        <v>509910</v>
      </c>
      <c r="AA4160">
        <v>509910</v>
      </c>
      <c r="AB4160">
        <v>0</v>
      </c>
    </row>
    <row r="4161" spans="1:29" x14ac:dyDescent="0.25">
      <c r="A4161" t="s">
        <v>2686</v>
      </c>
      <c r="B4161" t="s">
        <v>2730</v>
      </c>
      <c r="C4161">
        <v>899999230</v>
      </c>
      <c r="D4161">
        <v>971116</v>
      </c>
      <c r="E4161" t="s">
        <v>2687</v>
      </c>
      <c r="F4161">
        <v>3287</v>
      </c>
      <c r="G4161">
        <v>2016</v>
      </c>
      <c r="H4161">
        <v>2</v>
      </c>
      <c r="I4161">
        <v>1000001288</v>
      </c>
      <c r="J4161">
        <v>8</v>
      </c>
      <c r="K4161">
        <v>33</v>
      </c>
      <c r="L4161" t="s">
        <v>2688</v>
      </c>
      <c r="M4161" t="s">
        <v>2689</v>
      </c>
      <c r="N4161" t="s">
        <v>2690</v>
      </c>
      <c r="O4161" s="55">
        <v>42390</v>
      </c>
      <c r="P4161" s="55">
        <v>42572</v>
      </c>
      <c r="Q4161" s="55">
        <v>42428</v>
      </c>
      <c r="R4161" s="55">
        <v>42523</v>
      </c>
      <c r="S4161" s="55">
        <v>42528</v>
      </c>
      <c r="T4161" t="s">
        <v>2691</v>
      </c>
      <c r="U4161">
        <v>30</v>
      </c>
      <c r="V4161" t="s">
        <v>3826</v>
      </c>
      <c r="W4161" t="s">
        <v>2693</v>
      </c>
      <c r="Y4161">
        <v>67260</v>
      </c>
      <c r="Z4161">
        <v>67260</v>
      </c>
      <c r="AA4161">
        <v>67260</v>
      </c>
      <c r="AB4161">
        <v>0</v>
      </c>
    </row>
    <row r="4162" spans="1:29" x14ac:dyDescent="0.25">
      <c r="A4162" t="s">
        <v>2686</v>
      </c>
      <c r="B4162" t="s">
        <v>2730</v>
      </c>
      <c r="C4162">
        <v>899999230</v>
      </c>
      <c r="D4162">
        <v>971116</v>
      </c>
      <c r="E4162" t="s">
        <v>2687</v>
      </c>
      <c r="F4162">
        <v>3296</v>
      </c>
      <c r="G4162">
        <v>2016</v>
      </c>
      <c r="H4162">
        <v>1</v>
      </c>
      <c r="I4162">
        <v>1000001288</v>
      </c>
      <c r="J4162">
        <v>8</v>
      </c>
      <c r="K4162">
        <v>33</v>
      </c>
      <c r="L4162" t="s">
        <v>6223</v>
      </c>
      <c r="M4162" t="s">
        <v>2689</v>
      </c>
      <c r="N4162" t="s">
        <v>2690</v>
      </c>
      <c r="O4162" s="55">
        <v>42390</v>
      </c>
      <c r="P4162" s="55">
        <v>42572</v>
      </c>
      <c r="Q4162" s="55">
        <v>42433</v>
      </c>
      <c r="R4162" s="55">
        <v>42439</v>
      </c>
      <c r="S4162" s="55">
        <v>42446</v>
      </c>
      <c r="T4162" t="s">
        <v>2691</v>
      </c>
      <c r="U4162">
        <v>30</v>
      </c>
      <c r="V4162" t="s">
        <v>6283</v>
      </c>
      <c r="W4162" t="s">
        <v>2693</v>
      </c>
      <c r="Y4162">
        <v>74575</v>
      </c>
      <c r="Z4162">
        <v>74575</v>
      </c>
      <c r="AA4162">
        <v>74575</v>
      </c>
      <c r="AB4162">
        <v>0</v>
      </c>
    </row>
    <row r="4163" spans="1:29" x14ac:dyDescent="0.25">
      <c r="A4163" t="s">
        <v>2686</v>
      </c>
      <c r="B4163" t="s">
        <v>2696</v>
      </c>
      <c r="C4163">
        <v>899999230</v>
      </c>
      <c r="D4163">
        <v>971116</v>
      </c>
      <c r="E4163" t="s">
        <v>2687</v>
      </c>
      <c r="F4163">
        <v>6642</v>
      </c>
      <c r="G4163">
        <v>2023</v>
      </c>
      <c r="H4163">
        <v>1</v>
      </c>
      <c r="I4163">
        <v>1000004755</v>
      </c>
      <c r="J4163">
        <v>0</v>
      </c>
      <c r="K4163">
        <v>33</v>
      </c>
      <c r="L4163" t="s">
        <v>4128</v>
      </c>
      <c r="M4163" t="s">
        <v>2689</v>
      </c>
      <c r="N4163" t="s">
        <v>2690</v>
      </c>
      <c r="O4163" s="55">
        <v>44774</v>
      </c>
      <c r="P4163" s="55">
        <v>45138</v>
      </c>
      <c r="Q4163" s="55">
        <v>45054</v>
      </c>
      <c r="R4163" s="55">
        <v>45076</v>
      </c>
      <c r="S4163" s="55">
        <v>45076</v>
      </c>
      <c r="T4163" t="s">
        <v>2691</v>
      </c>
      <c r="U4163">
        <v>30</v>
      </c>
      <c r="V4163" t="s">
        <v>4260</v>
      </c>
      <c r="W4163" t="s">
        <v>2709</v>
      </c>
      <c r="X4163" t="s">
        <v>2758</v>
      </c>
      <c r="Y4163">
        <v>4239900</v>
      </c>
      <c r="Z4163">
        <v>0</v>
      </c>
      <c r="AA4163">
        <v>4239900</v>
      </c>
      <c r="AB4163">
        <v>0</v>
      </c>
    </row>
    <row r="4164" spans="1:29" x14ac:dyDescent="0.25">
      <c r="A4164" t="s">
        <v>2686</v>
      </c>
      <c r="B4164" t="s">
        <v>87</v>
      </c>
      <c r="C4164">
        <v>899999230</v>
      </c>
      <c r="D4164">
        <v>971116</v>
      </c>
      <c r="E4164" t="s">
        <v>2687</v>
      </c>
      <c r="F4164">
        <v>6646</v>
      </c>
      <c r="G4164">
        <v>2018</v>
      </c>
      <c r="H4164">
        <v>1</v>
      </c>
      <c r="I4164">
        <v>1000002115</v>
      </c>
      <c r="J4164">
        <v>1</v>
      </c>
      <c r="K4164">
        <v>33</v>
      </c>
      <c r="L4164" t="s">
        <v>6284</v>
      </c>
      <c r="M4164" t="s">
        <v>2689</v>
      </c>
      <c r="N4164" t="s">
        <v>2690</v>
      </c>
      <c r="O4164" s="55">
        <v>43121</v>
      </c>
      <c r="P4164" s="55">
        <v>43302</v>
      </c>
      <c r="Q4164" s="55">
        <v>43150</v>
      </c>
      <c r="R4164" s="55">
        <v>43199</v>
      </c>
      <c r="S4164" s="55">
        <v>43220</v>
      </c>
      <c r="T4164" t="s">
        <v>2691</v>
      </c>
      <c r="U4164">
        <v>30</v>
      </c>
      <c r="V4164" t="s">
        <v>6285</v>
      </c>
      <c r="W4164" t="s">
        <v>2693</v>
      </c>
      <c r="Y4164">
        <v>75900</v>
      </c>
      <c r="Z4164">
        <v>75900</v>
      </c>
      <c r="AA4164">
        <v>75900</v>
      </c>
      <c r="AB4164">
        <v>0</v>
      </c>
    </row>
    <row r="4165" spans="1:29" x14ac:dyDescent="0.25">
      <c r="A4165" t="s">
        <v>2686</v>
      </c>
      <c r="B4165" t="s">
        <v>87</v>
      </c>
      <c r="C4165">
        <v>899999230</v>
      </c>
      <c r="D4165">
        <v>961114</v>
      </c>
      <c r="E4165" t="s">
        <v>3307</v>
      </c>
      <c r="F4165">
        <v>6669</v>
      </c>
      <c r="G4165">
        <v>2026</v>
      </c>
      <c r="H4165">
        <v>1</v>
      </c>
      <c r="I4165">
        <v>1000005774</v>
      </c>
      <c r="J4165">
        <v>0</v>
      </c>
      <c r="K4165">
        <v>21</v>
      </c>
      <c r="L4165" t="s">
        <v>6286</v>
      </c>
      <c r="M4165" t="s">
        <v>2689</v>
      </c>
      <c r="N4165" t="s">
        <v>2690</v>
      </c>
      <c r="O4165" s="55">
        <v>46050</v>
      </c>
      <c r="P4165" s="55">
        <v>46414</v>
      </c>
      <c r="Q4165" s="55">
        <v>46105</v>
      </c>
      <c r="R4165" s="55">
        <v>46133</v>
      </c>
      <c r="S4165" s="55">
        <v>46134</v>
      </c>
      <c r="T4165" t="s">
        <v>2738</v>
      </c>
      <c r="U4165">
        <v>30</v>
      </c>
      <c r="V4165" t="s">
        <v>5147</v>
      </c>
      <c r="W4165" t="s">
        <v>2893</v>
      </c>
      <c r="Y4165">
        <v>166232</v>
      </c>
      <c r="Z4165">
        <v>0</v>
      </c>
      <c r="AA4165">
        <v>166232</v>
      </c>
      <c r="AB4165">
        <v>166232</v>
      </c>
      <c r="AC4165" s="55">
        <v>46173</v>
      </c>
    </row>
    <row r="4166" spans="1:29" x14ac:dyDescent="0.25">
      <c r="A4166" t="s">
        <v>2686</v>
      </c>
      <c r="B4166" t="s">
        <v>87</v>
      </c>
      <c r="C4166">
        <v>899999230</v>
      </c>
      <c r="D4166">
        <v>961114</v>
      </c>
      <c r="E4166" t="s">
        <v>3307</v>
      </c>
      <c r="F4166">
        <v>6692</v>
      </c>
      <c r="G4166">
        <v>2026</v>
      </c>
      <c r="H4166">
        <v>1</v>
      </c>
      <c r="I4166">
        <v>1000005774</v>
      </c>
      <c r="J4166">
        <v>0</v>
      </c>
      <c r="K4166">
        <v>21</v>
      </c>
      <c r="L4166" t="s">
        <v>2880</v>
      </c>
      <c r="M4166" t="s">
        <v>2689</v>
      </c>
      <c r="N4166" t="s">
        <v>2690</v>
      </c>
      <c r="O4166" s="55">
        <v>46050</v>
      </c>
      <c r="P4166" s="55">
        <v>46414</v>
      </c>
      <c r="Q4166" s="55">
        <v>46107</v>
      </c>
      <c r="R4166" s="55">
        <v>46133</v>
      </c>
      <c r="S4166" s="55">
        <v>46134</v>
      </c>
      <c r="T4166" t="s">
        <v>2691</v>
      </c>
      <c r="U4166">
        <v>30</v>
      </c>
      <c r="V4166" t="s">
        <v>6287</v>
      </c>
      <c r="W4166" t="s">
        <v>2693</v>
      </c>
      <c r="Y4166">
        <v>155368</v>
      </c>
      <c r="Z4166">
        <v>155368</v>
      </c>
      <c r="AA4166">
        <v>155368</v>
      </c>
      <c r="AB4166">
        <v>0</v>
      </c>
      <c r="AC4166" s="55">
        <v>46173</v>
      </c>
    </row>
    <row r="4167" spans="1:29" x14ac:dyDescent="0.25">
      <c r="A4167" t="s">
        <v>2686</v>
      </c>
      <c r="B4167" t="s">
        <v>87</v>
      </c>
      <c r="C4167">
        <v>899999230</v>
      </c>
      <c r="D4167">
        <v>961114</v>
      </c>
      <c r="E4167" t="s">
        <v>3307</v>
      </c>
      <c r="F4167">
        <v>6703</v>
      </c>
      <c r="G4167">
        <v>2026</v>
      </c>
      <c r="H4167">
        <v>3</v>
      </c>
      <c r="I4167">
        <v>1000005774</v>
      </c>
      <c r="J4167">
        <v>0</v>
      </c>
      <c r="K4167">
        <v>21</v>
      </c>
      <c r="L4167" t="s">
        <v>3150</v>
      </c>
      <c r="M4167" t="s">
        <v>2689</v>
      </c>
      <c r="N4167" t="s">
        <v>2690</v>
      </c>
      <c r="O4167" s="55">
        <v>46050</v>
      </c>
      <c r="P4167" s="55">
        <v>46414</v>
      </c>
      <c r="Q4167" s="55">
        <v>46108</v>
      </c>
      <c r="R4167" s="55">
        <v>46174</v>
      </c>
      <c r="S4167" s="55">
        <v>46176</v>
      </c>
      <c r="T4167" t="s">
        <v>2691</v>
      </c>
      <c r="U4167">
        <v>30</v>
      </c>
      <c r="V4167" t="s">
        <v>4262</v>
      </c>
      <c r="W4167" t="s">
        <v>3349</v>
      </c>
      <c r="Y4167">
        <v>69608</v>
      </c>
      <c r="Z4167">
        <v>0</v>
      </c>
      <c r="AA4167">
        <v>69608</v>
      </c>
      <c r="AB4167">
        <v>0</v>
      </c>
    </row>
    <row r="4168" spans="1:29" x14ac:dyDescent="0.25">
      <c r="A4168" t="s">
        <v>2686</v>
      </c>
      <c r="B4168" t="s">
        <v>87</v>
      </c>
      <c r="C4168">
        <v>899999230</v>
      </c>
      <c r="D4168">
        <v>971116</v>
      </c>
      <c r="E4168" t="s">
        <v>2687</v>
      </c>
      <c r="F4168">
        <v>6739</v>
      </c>
      <c r="G4168">
        <v>2018</v>
      </c>
      <c r="H4168">
        <v>1</v>
      </c>
      <c r="I4168">
        <v>1000002115</v>
      </c>
      <c r="J4168">
        <v>1</v>
      </c>
      <c r="K4168">
        <v>33</v>
      </c>
      <c r="L4168" t="s">
        <v>3009</v>
      </c>
      <c r="M4168" t="s">
        <v>2689</v>
      </c>
      <c r="N4168" t="s">
        <v>2690</v>
      </c>
      <c r="O4168" s="55">
        <v>43121</v>
      </c>
      <c r="P4168" s="55">
        <v>43302</v>
      </c>
      <c r="Q4168" s="55">
        <v>43180</v>
      </c>
      <c r="R4168" s="55">
        <v>43216</v>
      </c>
      <c r="S4168" s="55">
        <v>43220</v>
      </c>
      <c r="T4168" t="s">
        <v>2691</v>
      </c>
      <c r="U4168">
        <v>30</v>
      </c>
      <c r="V4168" t="s">
        <v>6288</v>
      </c>
      <c r="W4168" t="s">
        <v>2693</v>
      </c>
      <c r="Y4168">
        <v>116900</v>
      </c>
      <c r="Z4168">
        <v>116900</v>
      </c>
      <c r="AA4168">
        <v>116900</v>
      </c>
      <c r="AB4168">
        <v>0</v>
      </c>
    </row>
    <row r="4169" spans="1:29" x14ac:dyDescent="0.25">
      <c r="A4169" t="s">
        <v>2686</v>
      </c>
      <c r="B4169" t="s">
        <v>2730</v>
      </c>
      <c r="C4169">
        <v>899999230</v>
      </c>
      <c r="D4169">
        <v>91968</v>
      </c>
      <c r="F4169">
        <v>6758</v>
      </c>
      <c r="G4169">
        <v>2014</v>
      </c>
      <c r="H4169">
        <v>1</v>
      </c>
      <c r="I4169">
        <v>1000000920</v>
      </c>
      <c r="J4169">
        <v>0</v>
      </c>
      <c r="K4169">
        <v>33</v>
      </c>
      <c r="L4169" t="s">
        <v>4337</v>
      </c>
      <c r="M4169" t="s">
        <v>2689</v>
      </c>
      <c r="N4169" t="s">
        <v>2690</v>
      </c>
      <c r="O4169" s="55">
        <v>41476</v>
      </c>
      <c r="P4169" s="55">
        <v>41841</v>
      </c>
      <c r="Q4169" s="55">
        <v>41682</v>
      </c>
      <c r="R4169" s="55">
        <v>41724</v>
      </c>
      <c r="S4169" s="55">
        <v>41726</v>
      </c>
      <c r="T4169" t="s">
        <v>2691</v>
      </c>
      <c r="U4169">
        <v>30</v>
      </c>
      <c r="V4169" t="s">
        <v>3504</v>
      </c>
      <c r="W4169" t="s">
        <v>2693</v>
      </c>
      <c r="Y4169">
        <v>74200</v>
      </c>
      <c r="Z4169">
        <v>74200</v>
      </c>
      <c r="AA4169">
        <v>74200</v>
      </c>
      <c r="AB4169">
        <v>0</v>
      </c>
    </row>
    <row r="4170" spans="1:29" x14ac:dyDescent="0.25">
      <c r="A4170" t="s">
        <v>2686</v>
      </c>
      <c r="B4170" t="s">
        <v>2730</v>
      </c>
      <c r="C4170">
        <v>899999230</v>
      </c>
      <c r="D4170">
        <v>91968</v>
      </c>
      <c r="F4170">
        <v>6781</v>
      </c>
      <c r="G4170">
        <v>2014</v>
      </c>
      <c r="H4170">
        <v>2</v>
      </c>
      <c r="I4170">
        <v>1000000920</v>
      </c>
      <c r="J4170">
        <v>0</v>
      </c>
      <c r="K4170">
        <v>33</v>
      </c>
      <c r="L4170" t="s">
        <v>2823</v>
      </c>
      <c r="M4170" t="s">
        <v>2689</v>
      </c>
      <c r="N4170" t="s">
        <v>2690</v>
      </c>
      <c r="O4170" s="55">
        <v>41476</v>
      </c>
      <c r="P4170" s="55">
        <v>41841</v>
      </c>
      <c r="Q4170" s="55">
        <v>41690</v>
      </c>
      <c r="R4170" s="55">
        <v>41731</v>
      </c>
      <c r="S4170" s="55">
        <v>41733</v>
      </c>
      <c r="T4170" t="s">
        <v>2764</v>
      </c>
      <c r="U4170">
        <v>30</v>
      </c>
      <c r="V4170" t="s">
        <v>2918</v>
      </c>
      <c r="W4170" t="s">
        <v>2693</v>
      </c>
      <c r="Y4170">
        <v>108700</v>
      </c>
      <c r="Z4170">
        <v>108700</v>
      </c>
      <c r="AA4170">
        <v>108700</v>
      </c>
      <c r="AB4170">
        <v>0</v>
      </c>
    </row>
    <row r="4171" spans="1:29" x14ac:dyDescent="0.25">
      <c r="A4171" t="s">
        <v>2686</v>
      </c>
      <c r="B4171" t="s">
        <v>87</v>
      </c>
      <c r="C4171">
        <v>899999230</v>
      </c>
      <c r="D4171">
        <v>971116</v>
      </c>
      <c r="E4171" t="s">
        <v>2687</v>
      </c>
      <c r="F4171">
        <v>6783</v>
      </c>
      <c r="G4171">
        <v>2018</v>
      </c>
      <c r="H4171">
        <v>1</v>
      </c>
      <c r="I4171">
        <v>1000002115</v>
      </c>
      <c r="J4171">
        <v>1</v>
      </c>
      <c r="K4171">
        <v>33</v>
      </c>
      <c r="L4171" t="s">
        <v>6289</v>
      </c>
      <c r="M4171" t="s">
        <v>2689</v>
      </c>
      <c r="N4171" t="s">
        <v>2690</v>
      </c>
      <c r="O4171" s="55">
        <v>43121</v>
      </c>
      <c r="P4171" s="55">
        <v>43302</v>
      </c>
      <c r="Q4171" s="55">
        <v>43181</v>
      </c>
      <c r="R4171" s="55">
        <v>43216</v>
      </c>
      <c r="S4171" s="55">
        <v>43223</v>
      </c>
      <c r="T4171" t="s">
        <v>2691</v>
      </c>
      <c r="U4171">
        <v>30</v>
      </c>
      <c r="V4171" t="s">
        <v>6290</v>
      </c>
      <c r="W4171" t="s">
        <v>2693</v>
      </c>
      <c r="Y4171">
        <v>450300</v>
      </c>
      <c r="Z4171">
        <v>175700</v>
      </c>
      <c r="AA4171">
        <v>450300</v>
      </c>
      <c r="AB4171">
        <v>0</v>
      </c>
    </row>
    <row r="4172" spans="1:29" x14ac:dyDescent="0.25">
      <c r="A4172" t="s">
        <v>2686</v>
      </c>
      <c r="B4172" t="s">
        <v>87</v>
      </c>
      <c r="C4172">
        <v>899999230</v>
      </c>
      <c r="D4172">
        <v>971116</v>
      </c>
      <c r="E4172" t="s">
        <v>2687</v>
      </c>
      <c r="F4172">
        <v>6783</v>
      </c>
      <c r="G4172">
        <v>2018</v>
      </c>
      <c r="H4172">
        <v>1</v>
      </c>
      <c r="I4172">
        <v>1000002115</v>
      </c>
      <c r="J4172">
        <v>1</v>
      </c>
      <c r="K4172">
        <v>33</v>
      </c>
      <c r="L4172" t="s">
        <v>6289</v>
      </c>
      <c r="M4172" t="s">
        <v>2689</v>
      </c>
      <c r="N4172" t="s">
        <v>2690</v>
      </c>
      <c r="O4172" s="55">
        <v>43121</v>
      </c>
      <c r="P4172" s="55">
        <v>43302</v>
      </c>
      <c r="Q4172" s="55">
        <v>43181</v>
      </c>
      <c r="R4172" s="55">
        <v>43216</v>
      </c>
      <c r="S4172" s="55">
        <v>43223</v>
      </c>
      <c r="T4172" t="s">
        <v>2691</v>
      </c>
      <c r="U4172">
        <v>30</v>
      </c>
      <c r="V4172" t="s">
        <v>6290</v>
      </c>
      <c r="W4172" t="s">
        <v>2693</v>
      </c>
      <c r="Y4172">
        <v>450300</v>
      </c>
      <c r="Z4172">
        <v>274600</v>
      </c>
      <c r="AA4172">
        <v>450300</v>
      </c>
      <c r="AB4172">
        <v>0</v>
      </c>
    </row>
    <row r="4173" spans="1:29" x14ac:dyDescent="0.25">
      <c r="A4173" t="s">
        <v>2686</v>
      </c>
      <c r="B4173" t="s">
        <v>2730</v>
      </c>
      <c r="C4173">
        <v>899999230</v>
      </c>
      <c r="D4173">
        <v>971116</v>
      </c>
      <c r="E4173" t="s">
        <v>2687</v>
      </c>
      <c r="F4173">
        <v>6797</v>
      </c>
      <c r="G4173">
        <v>2016</v>
      </c>
      <c r="H4173">
        <v>1</v>
      </c>
      <c r="I4173">
        <v>1000001288</v>
      </c>
      <c r="J4173">
        <v>8</v>
      </c>
      <c r="K4173">
        <v>33</v>
      </c>
      <c r="L4173" t="s">
        <v>6291</v>
      </c>
      <c r="M4173" t="s">
        <v>2689</v>
      </c>
      <c r="N4173" t="s">
        <v>2690</v>
      </c>
      <c r="O4173" s="55">
        <v>42390</v>
      </c>
      <c r="P4173" s="55">
        <v>42572</v>
      </c>
      <c r="Q4173" s="55">
        <v>42474</v>
      </c>
      <c r="R4173" s="55">
        <v>42481</v>
      </c>
      <c r="S4173" s="55">
        <v>42485</v>
      </c>
      <c r="T4173" t="s">
        <v>2691</v>
      </c>
      <c r="U4173">
        <v>30</v>
      </c>
      <c r="V4173" t="s">
        <v>6292</v>
      </c>
      <c r="W4173" t="s">
        <v>2693</v>
      </c>
      <c r="Y4173">
        <v>154190</v>
      </c>
      <c r="Z4173">
        <v>154095</v>
      </c>
      <c r="AA4173">
        <v>154190</v>
      </c>
      <c r="AB4173">
        <v>0</v>
      </c>
    </row>
    <row r="4174" spans="1:29" x14ac:dyDescent="0.25">
      <c r="A4174" t="s">
        <v>2686</v>
      </c>
      <c r="B4174" t="s">
        <v>87</v>
      </c>
      <c r="C4174">
        <v>899999230</v>
      </c>
      <c r="D4174">
        <v>971116</v>
      </c>
      <c r="E4174" t="s">
        <v>2687</v>
      </c>
      <c r="F4174">
        <v>6811</v>
      </c>
      <c r="G4174">
        <v>2018</v>
      </c>
      <c r="H4174">
        <v>2</v>
      </c>
      <c r="I4174">
        <v>1000002115</v>
      </c>
      <c r="J4174">
        <v>1</v>
      </c>
      <c r="K4174">
        <v>33</v>
      </c>
      <c r="L4174" t="s">
        <v>4992</v>
      </c>
      <c r="M4174" t="s">
        <v>2689</v>
      </c>
      <c r="N4174" t="s">
        <v>2690</v>
      </c>
      <c r="O4174" s="55">
        <v>43121</v>
      </c>
      <c r="P4174" s="55">
        <v>43302</v>
      </c>
      <c r="Q4174" s="55">
        <v>43181</v>
      </c>
      <c r="R4174" s="55">
        <v>43250</v>
      </c>
      <c r="S4174" s="55">
        <v>43265</v>
      </c>
      <c r="T4174" t="s">
        <v>2691</v>
      </c>
      <c r="U4174">
        <v>30</v>
      </c>
      <c r="V4174" t="s">
        <v>3882</v>
      </c>
      <c r="W4174" t="s">
        <v>2693</v>
      </c>
      <c r="Y4174">
        <v>40500</v>
      </c>
      <c r="Z4174">
        <v>40500</v>
      </c>
      <c r="AA4174">
        <v>40500</v>
      </c>
      <c r="AB4174">
        <v>0</v>
      </c>
    </row>
    <row r="4175" spans="1:29" x14ac:dyDescent="0.25">
      <c r="A4175" t="s">
        <v>2686</v>
      </c>
      <c r="B4175" t="s">
        <v>87</v>
      </c>
      <c r="C4175">
        <v>899999230</v>
      </c>
      <c r="D4175">
        <v>971116</v>
      </c>
      <c r="E4175" t="s">
        <v>2687</v>
      </c>
      <c r="F4175">
        <v>6822</v>
      </c>
      <c r="G4175">
        <v>2018</v>
      </c>
      <c r="H4175">
        <v>1</v>
      </c>
      <c r="I4175">
        <v>1000002115</v>
      </c>
      <c r="J4175">
        <v>1</v>
      </c>
      <c r="K4175">
        <v>33</v>
      </c>
      <c r="L4175" t="s">
        <v>3122</v>
      </c>
      <c r="M4175" t="s">
        <v>2689</v>
      </c>
      <c r="N4175" t="s">
        <v>2690</v>
      </c>
      <c r="O4175" s="55">
        <v>43121</v>
      </c>
      <c r="P4175" s="55">
        <v>43302</v>
      </c>
      <c r="Q4175" s="55">
        <v>43178</v>
      </c>
      <c r="R4175" s="55">
        <v>43216</v>
      </c>
      <c r="S4175" s="55">
        <v>43223</v>
      </c>
      <c r="T4175" t="s">
        <v>2691</v>
      </c>
      <c r="U4175">
        <v>30</v>
      </c>
      <c r="V4175" t="s">
        <v>6293</v>
      </c>
      <c r="W4175" t="s">
        <v>2693</v>
      </c>
      <c r="Y4175">
        <v>80100</v>
      </c>
      <c r="Z4175">
        <v>80100</v>
      </c>
      <c r="AA4175">
        <v>80100</v>
      </c>
      <c r="AB4175">
        <v>0</v>
      </c>
    </row>
    <row r="4176" spans="1:29" x14ac:dyDescent="0.25">
      <c r="A4176" t="s">
        <v>2686</v>
      </c>
      <c r="B4176" t="s">
        <v>87</v>
      </c>
      <c r="C4176">
        <v>899999230</v>
      </c>
      <c r="D4176">
        <v>971116</v>
      </c>
      <c r="E4176" t="s">
        <v>2687</v>
      </c>
      <c r="F4176">
        <v>6824</v>
      </c>
      <c r="G4176">
        <v>2018</v>
      </c>
      <c r="H4176">
        <v>1</v>
      </c>
      <c r="I4176">
        <v>1000002115</v>
      </c>
      <c r="J4176">
        <v>1</v>
      </c>
      <c r="K4176">
        <v>33</v>
      </c>
      <c r="L4176" t="s">
        <v>6294</v>
      </c>
      <c r="M4176" t="s">
        <v>2689</v>
      </c>
      <c r="N4176" t="s">
        <v>2690</v>
      </c>
      <c r="O4176" s="55">
        <v>43121</v>
      </c>
      <c r="P4176" s="55">
        <v>43302</v>
      </c>
      <c r="Q4176" s="55">
        <v>43178</v>
      </c>
      <c r="R4176" s="55">
        <v>43216</v>
      </c>
      <c r="S4176" s="55">
        <v>43223</v>
      </c>
      <c r="T4176" t="s">
        <v>2759</v>
      </c>
      <c r="U4176">
        <v>30</v>
      </c>
      <c r="V4176" t="s">
        <v>6295</v>
      </c>
      <c r="W4176" t="s">
        <v>2693</v>
      </c>
      <c r="Y4176">
        <v>91900</v>
      </c>
      <c r="Z4176">
        <v>91900</v>
      </c>
      <c r="AA4176">
        <v>91900</v>
      </c>
      <c r="AB4176">
        <v>0</v>
      </c>
    </row>
    <row r="4177" spans="1:28" x14ac:dyDescent="0.25">
      <c r="A4177" t="s">
        <v>2686</v>
      </c>
      <c r="B4177" t="s">
        <v>87</v>
      </c>
      <c r="C4177">
        <v>899999230</v>
      </c>
      <c r="D4177">
        <v>971116</v>
      </c>
      <c r="E4177" t="s">
        <v>2687</v>
      </c>
      <c r="F4177">
        <v>6857</v>
      </c>
      <c r="G4177">
        <v>2015</v>
      </c>
      <c r="H4177">
        <v>1</v>
      </c>
      <c r="I4177">
        <v>1000001079</v>
      </c>
      <c r="J4177">
        <v>0</v>
      </c>
      <c r="K4177">
        <v>33</v>
      </c>
      <c r="L4177" t="s">
        <v>5489</v>
      </c>
      <c r="M4177" t="s">
        <v>2689</v>
      </c>
      <c r="N4177" t="s">
        <v>2690</v>
      </c>
      <c r="O4177" s="55">
        <v>41841</v>
      </c>
      <c r="P4177" s="55">
        <v>42206</v>
      </c>
      <c r="Q4177" s="55">
        <v>42079</v>
      </c>
      <c r="R4177" s="55">
        <v>42111</v>
      </c>
      <c r="S4177" s="55">
        <v>42114</v>
      </c>
      <c r="T4177" t="s">
        <v>2691</v>
      </c>
      <c r="U4177">
        <v>30</v>
      </c>
      <c r="V4177" t="s">
        <v>6296</v>
      </c>
      <c r="W4177" t="s">
        <v>2693</v>
      </c>
      <c r="Y4177">
        <v>401800</v>
      </c>
      <c r="Z4177">
        <v>401800</v>
      </c>
      <c r="AA4177">
        <v>401800</v>
      </c>
      <c r="AB4177">
        <v>0</v>
      </c>
    </row>
    <row r="4178" spans="1:28" x14ac:dyDescent="0.25">
      <c r="A4178" t="s">
        <v>2686</v>
      </c>
      <c r="B4178" t="s">
        <v>87</v>
      </c>
      <c r="C4178">
        <v>899999230</v>
      </c>
      <c r="D4178">
        <v>971116</v>
      </c>
      <c r="E4178" t="s">
        <v>2687</v>
      </c>
      <c r="F4178">
        <v>6860</v>
      </c>
      <c r="G4178">
        <v>2010</v>
      </c>
      <c r="H4178">
        <v>1</v>
      </c>
      <c r="I4178">
        <v>1000000257</v>
      </c>
      <c r="J4178">
        <v>0</v>
      </c>
      <c r="K4178">
        <v>33</v>
      </c>
      <c r="L4178" t="s">
        <v>6297</v>
      </c>
      <c r="M4178" t="s">
        <v>2689</v>
      </c>
      <c r="N4178" t="s">
        <v>2690</v>
      </c>
      <c r="O4178" s="55">
        <v>40015</v>
      </c>
      <c r="P4178" s="55">
        <v>40380</v>
      </c>
      <c r="Q4178" s="55">
        <v>40350</v>
      </c>
      <c r="R4178" s="55">
        <v>40388</v>
      </c>
      <c r="S4178" s="55">
        <v>40390</v>
      </c>
      <c r="T4178" t="s">
        <v>2738</v>
      </c>
      <c r="U4178">
        <v>30</v>
      </c>
      <c r="V4178" t="s">
        <v>6298</v>
      </c>
      <c r="W4178" t="s">
        <v>2693</v>
      </c>
      <c r="Y4178">
        <v>73900</v>
      </c>
      <c r="Z4178">
        <v>73900</v>
      </c>
      <c r="AA4178">
        <v>73900</v>
      </c>
      <c r="AB4178">
        <v>0</v>
      </c>
    </row>
    <row r="4179" spans="1:28" x14ac:dyDescent="0.25">
      <c r="A4179" t="s">
        <v>2686</v>
      </c>
      <c r="B4179" t="s">
        <v>87</v>
      </c>
      <c r="C4179">
        <v>899999230</v>
      </c>
      <c r="D4179">
        <v>971116</v>
      </c>
      <c r="E4179" t="s">
        <v>2687</v>
      </c>
      <c r="F4179">
        <v>6862</v>
      </c>
      <c r="G4179">
        <v>2010</v>
      </c>
      <c r="H4179">
        <v>1</v>
      </c>
      <c r="I4179">
        <v>1000000257</v>
      </c>
      <c r="J4179">
        <v>0</v>
      </c>
      <c r="K4179">
        <v>33</v>
      </c>
      <c r="L4179" t="s">
        <v>4281</v>
      </c>
      <c r="M4179" t="s">
        <v>2689</v>
      </c>
      <c r="N4179" t="s">
        <v>2690</v>
      </c>
      <c r="O4179" s="55">
        <v>40015</v>
      </c>
      <c r="P4179" s="55">
        <v>40380</v>
      </c>
      <c r="Q4179" s="55">
        <v>40368</v>
      </c>
      <c r="R4179" s="55">
        <v>40388</v>
      </c>
      <c r="S4179" s="55">
        <v>40390</v>
      </c>
      <c r="T4179" t="s">
        <v>2764</v>
      </c>
      <c r="U4179">
        <v>30</v>
      </c>
      <c r="V4179" t="s">
        <v>6299</v>
      </c>
      <c r="W4179" t="s">
        <v>2693</v>
      </c>
      <c r="Y4179">
        <v>128000</v>
      </c>
      <c r="Z4179">
        <v>128000</v>
      </c>
      <c r="AA4179">
        <v>128000</v>
      </c>
      <c r="AB4179">
        <v>0</v>
      </c>
    </row>
    <row r="4180" spans="1:28" x14ac:dyDescent="0.25">
      <c r="A4180" t="s">
        <v>2686</v>
      </c>
      <c r="B4180" t="s">
        <v>2730</v>
      </c>
      <c r="C4180">
        <v>899999230</v>
      </c>
      <c r="D4180">
        <v>971116</v>
      </c>
      <c r="E4180" t="s">
        <v>2687</v>
      </c>
      <c r="F4180">
        <v>6883</v>
      </c>
      <c r="G4180">
        <v>2016</v>
      </c>
      <c r="H4180">
        <v>1</v>
      </c>
      <c r="I4180">
        <v>1000001288</v>
      </c>
      <c r="J4180">
        <v>8</v>
      </c>
      <c r="K4180">
        <v>33</v>
      </c>
      <c r="L4180" t="s">
        <v>6300</v>
      </c>
      <c r="M4180" t="s">
        <v>2689</v>
      </c>
      <c r="N4180" t="s">
        <v>2690</v>
      </c>
      <c r="O4180" s="55">
        <v>42390</v>
      </c>
      <c r="P4180" s="55">
        <v>42572</v>
      </c>
      <c r="Q4180" s="55">
        <v>42475</v>
      </c>
      <c r="R4180" s="55">
        <v>42481</v>
      </c>
      <c r="S4180" s="55">
        <v>42486</v>
      </c>
      <c r="T4180" t="s">
        <v>2743</v>
      </c>
      <c r="U4180">
        <v>30</v>
      </c>
      <c r="V4180" t="s">
        <v>3099</v>
      </c>
      <c r="W4180" t="s">
        <v>2693</v>
      </c>
      <c r="Y4180">
        <v>93955</v>
      </c>
      <c r="Z4180">
        <v>93955</v>
      </c>
      <c r="AA4180">
        <v>93955</v>
      </c>
      <c r="AB4180">
        <v>0</v>
      </c>
    </row>
    <row r="4181" spans="1:28" x14ac:dyDescent="0.25">
      <c r="A4181" t="s">
        <v>2686</v>
      </c>
      <c r="B4181" t="s">
        <v>2696</v>
      </c>
      <c r="C4181">
        <v>899999230</v>
      </c>
      <c r="D4181">
        <v>971116</v>
      </c>
      <c r="E4181" t="s">
        <v>2687</v>
      </c>
      <c r="F4181">
        <v>6897</v>
      </c>
      <c r="G4181">
        <v>2023</v>
      </c>
      <c r="H4181">
        <v>1</v>
      </c>
      <c r="I4181">
        <v>1000004755</v>
      </c>
      <c r="J4181">
        <v>0</v>
      </c>
      <c r="K4181">
        <v>33</v>
      </c>
      <c r="L4181" t="s">
        <v>3641</v>
      </c>
      <c r="M4181" t="s">
        <v>2689</v>
      </c>
      <c r="N4181" t="s">
        <v>2690</v>
      </c>
      <c r="O4181" s="55">
        <v>44774</v>
      </c>
      <c r="P4181" s="55">
        <v>45138</v>
      </c>
      <c r="Q4181" s="55">
        <v>44907</v>
      </c>
      <c r="R4181" s="55">
        <v>45079</v>
      </c>
      <c r="S4181" s="55">
        <v>45079</v>
      </c>
      <c r="T4181" t="s">
        <v>2691</v>
      </c>
      <c r="U4181">
        <v>30</v>
      </c>
      <c r="V4181" t="s">
        <v>3648</v>
      </c>
      <c r="W4181" t="s">
        <v>2709</v>
      </c>
      <c r="X4181" t="s">
        <v>2758</v>
      </c>
      <c r="Y4181">
        <v>171600</v>
      </c>
      <c r="Z4181">
        <v>0</v>
      </c>
      <c r="AA4181">
        <v>171600</v>
      </c>
      <c r="AB4181">
        <v>0</v>
      </c>
    </row>
    <row r="4182" spans="1:28" x14ac:dyDescent="0.25">
      <c r="A4182" t="s">
        <v>2686</v>
      </c>
      <c r="B4182" t="s">
        <v>87</v>
      </c>
      <c r="C4182">
        <v>899999230</v>
      </c>
      <c r="D4182">
        <v>971116</v>
      </c>
      <c r="E4182" t="s">
        <v>2687</v>
      </c>
      <c r="F4182">
        <v>6905</v>
      </c>
      <c r="G4182">
        <v>2010</v>
      </c>
      <c r="H4182">
        <v>1</v>
      </c>
      <c r="I4182">
        <v>1000000257</v>
      </c>
      <c r="J4182">
        <v>0</v>
      </c>
      <c r="K4182">
        <v>33</v>
      </c>
      <c r="L4182" t="s">
        <v>4374</v>
      </c>
      <c r="M4182" t="s">
        <v>2689</v>
      </c>
      <c r="N4182" t="s">
        <v>2690</v>
      </c>
      <c r="O4182" s="55">
        <v>40015</v>
      </c>
      <c r="P4182" s="55">
        <v>40380</v>
      </c>
      <c r="Q4182" s="55">
        <v>40350</v>
      </c>
      <c r="R4182" s="55">
        <v>40366</v>
      </c>
      <c r="S4182" s="55">
        <v>40390</v>
      </c>
      <c r="T4182" t="s">
        <v>2691</v>
      </c>
      <c r="U4182">
        <v>3</v>
      </c>
      <c r="V4182" t="s">
        <v>6301</v>
      </c>
      <c r="W4182" t="s">
        <v>2693</v>
      </c>
      <c r="Y4182">
        <v>44959</v>
      </c>
      <c r="Z4182">
        <v>44959</v>
      </c>
      <c r="AA4182">
        <v>44959</v>
      </c>
      <c r="AB4182">
        <v>0</v>
      </c>
    </row>
    <row r="4183" spans="1:28" x14ac:dyDescent="0.25">
      <c r="A4183" t="s">
        <v>2686</v>
      </c>
      <c r="B4183" t="s">
        <v>87</v>
      </c>
      <c r="C4183">
        <v>899999230</v>
      </c>
      <c r="D4183">
        <v>971116</v>
      </c>
      <c r="E4183" t="s">
        <v>2687</v>
      </c>
      <c r="F4183">
        <v>6907</v>
      </c>
      <c r="G4183">
        <v>2010</v>
      </c>
      <c r="H4183">
        <v>1</v>
      </c>
      <c r="I4183">
        <v>1000000257</v>
      </c>
      <c r="J4183">
        <v>0</v>
      </c>
      <c r="K4183">
        <v>33</v>
      </c>
      <c r="L4183" t="s">
        <v>3457</v>
      </c>
      <c r="M4183" t="s">
        <v>2689</v>
      </c>
      <c r="N4183" t="s">
        <v>2690</v>
      </c>
      <c r="O4183" s="55">
        <v>40015</v>
      </c>
      <c r="P4183" s="55">
        <v>40380</v>
      </c>
      <c r="Q4183" s="55">
        <v>40350</v>
      </c>
      <c r="R4183" s="55">
        <v>40388</v>
      </c>
      <c r="S4183" s="55">
        <v>40390</v>
      </c>
      <c r="T4183" t="s">
        <v>2738</v>
      </c>
      <c r="U4183">
        <v>30</v>
      </c>
      <c r="V4183" t="s">
        <v>6302</v>
      </c>
      <c r="W4183" t="s">
        <v>2693</v>
      </c>
      <c r="Y4183">
        <v>163500</v>
      </c>
      <c r="Z4183">
        <v>163000</v>
      </c>
      <c r="AA4183">
        <v>163500</v>
      </c>
      <c r="AB4183">
        <v>0</v>
      </c>
    </row>
    <row r="4184" spans="1:28" x14ac:dyDescent="0.25">
      <c r="A4184" t="s">
        <v>2686</v>
      </c>
      <c r="B4184" t="s">
        <v>87</v>
      </c>
      <c r="C4184">
        <v>899999230</v>
      </c>
      <c r="D4184">
        <v>961114</v>
      </c>
      <c r="E4184" t="s">
        <v>3307</v>
      </c>
      <c r="F4184">
        <v>6924</v>
      </c>
      <c r="G4184">
        <v>2011</v>
      </c>
      <c r="H4184">
        <v>3</v>
      </c>
      <c r="I4184">
        <v>1000000398</v>
      </c>
      <c r="J4184">
        <v>0</v>
      </c>
      <c r="K4184">
        <v>33</v>
      </c>
      <c r="L4184" t="s">
        <v>4288</v>
      </c>
      <c r="M4184" t="s">
        <v>2689</v>
      </c>
      <c r="N4184" t="s">
        <v>2690</v>
      </c>
      <c r="O4184" s="55">
        <v>40380</v>
      </c>
      <c r="P4184" s="55">
        <v>40745</v>
      </c>
      <c r="Q4184" s="55">
        <v>40688</v>
      </c>
      <c r="R4184" s="55">
        <v>40738</v>
      </c>
      <c r="S4184" s="55">
        <v>40742</v>
      </c>
      <c r="T4184" t="s">
        <v>2691</v>
      </c>
      <c r="U4184">
        <v>30</v>
      </c>
      <c r="V4184" t="s">
        <v>4289</v>
      </c>
      <c r="W4184" t="s">
        <v>2893</v>
      </c>
      <c r="Y4184">
        <v>37063</v>
      </c>
      <c r="Z4184">
        <v>0</v>
      </c>
      <c r="AA4184">
        <v>37063</v>
      </c>
      <c r="AB4184">
        <v>0</v>
      </c>
    </row>
    <row r="4185" spans="1:28" x14ac:dyDescent="0.25">
      <c r="A4185" t="s">
        <v>2686</v>
      </c>
      <c r="B4185" t="s">
        <v>2730</v>
      </c>
      <c r="C4185">
        <v>899999230</v>
      </c>
      <c r="D4185">
        <v>122678</v>
      </c>
      <c r="F4185">
        <v>6927</v>
      </c>
      <c r="G4185">
        <v>2020</v>
      </c>
      <c r="H4185">
        <v>1</v>
      </c>
      <c r="I4185">
        <v>1000001309</v>
      </c>
      <c r="J4185">
        <v>0</v>
      </c>
      <c r="K4185">
        <v>36</v>
      </c>
      <c r="L4185" t="s">
        <v>3542</v>
      </c>
      <c r="M4185" t="s">
        <v>2689</v>
      </c>
      <c r="N4185" t="s">
        <v>2690</v>
      </c>
      <c r="O4185" s="55">
        <v>43863</v>
      </c>
      <c r="P4185" s="55">
        <v>44228</v>
      </c>
      <c r="Q4185" s="55">
        <v>43901</v>
      </c>
      <c r="R4185" s="55">
        <v>44020</v>
      </c>
      <c r="S4185" s="55">
        <v>44022</v>
      </c>
      <c r="T4185" t="s">
        <v>2691</v>
      </c>
      <c r="U4185">
        <v>30</v>
      </c>
      <c r="V4185" t="s">
        <v>6303</v>
      </c>
      <c r="W4185" t="s">
        <v>2693</v>
      </c>
      <c r="Y4185">
        <v>395755</v>
      </c>
      <c r="Z4185">
        <v>395755</v>
      </c>
      <c r="AA4185">
        <v>395755</v>
      </c>
      <c r="AB4185">
        <v>0</v>
      </c>
    </row>
    <row r="4186" spans="1:28" x14ac:dyDescent="0.25">
      <c r="A4186" t="s">
        <v>2686</v>
      </c>
      <c r="B4186" t="s">
        <v>87</v>
      </c>
      <c r="C4186">
        <v>899999230</v>
      </c>
      <c r="D4186">
        <v>971116</v>
      </c>
      <c r="E4186" t="s">
        <v>2687</v>
      </c>
      <c r="F4186">
        <v>6944</v>
      </c>
      <c r="G4186">
        <v>2010</v>
      </c>
      <c r="H4186">
        <v>2</v>
      </c>
      <c r="I4186">
        <v>1000000257</v>
      </c>
      <c r="J4186">
        <v>6</v>
      </c>
      <c r="K4186">
        <v>33</v>
      </c>
      <c r="L4186" t="s">
        <v>2863</v>
      </c>
      <c r="M4186" t="s">
        <v>2689</v>
      </c>
      <c r="N4186" t="s">
        <v>2690</v>
      </c>
      <c r="O4186" s="55">
        <v>40199</v>
      </c>
      <c r="P4186" s="55">
        <v>40380</v>
      </c>
      <c r="Q4186" s="55">
        <v>40358</v>
      </c>
      <c r="R4186" s="55">
        <v>40400</v>
      </c>
      <c r="S4186" s="55">
        <v>40408</v>
      </c>
      <c r="T4186" t="s">
        <v>2738</v>
      </c>
      <c r="U4186">
        <v>30</v>
      </c>
      <c r="V4186" t="s">
        <v>3416</v>
      </c>
      <c r="W4186" t="s">
        <v>2693</v>
      </c>
      <c r="Y4186">
        <v>29687</v>
      </c>
      <c r="Z4186">
        <v>29687</v>
      </c>
      <c r="AA4186">
        <v>29687</v>
      </c>
      <c r="AB4186">
        <v>0</v>
      </c>
    </row>
    <row r="4187" spans="1:28" x14ac:dyDescent="0.25">
      <c r="A4187" t="s">
        <v>2686</v>
      </c>
      <c r="B4187" t="s">
        <v>87</v>
      </c>
      <c r="C4187">
        <v>899999230</v>
      </c>
      <c r="D4187">
        <v>961114</v>
      </c>
      <c r="E4187" t="s">
        <v>3307</v>
      </c>
      <c r="F4187">
        <v>7017</v>
      </c>
      <c r="G4187">
        <v>2011</v>
      </c>
      <c r="H4187">
        <v>1</v>
      </c>
      <c r="I4187">
        <v>1000000398</v>
      </c>
      <c r="J4187">
        <v>0</v>
      </c>
      <c r="K4187">
        <v>33</v>
      </c>
      <c r="L4187" t="s">
        <v>3054</v>
      </c>
      <c r="M4187" t="s">
        <v>2689</v>
      </c>
      <c r="N4187" t="s">
        <v>2690</v>
      </c>
      <c r="O4187" s="55">
        <v>40380</v>
      </c>
      <c r="P4187" s="55">
        <v>40745</v>
      </c>
      <c r="Q4187" s="55">
        <v>40715</v>
      </c>
      <c r="R4187" s="55">
        <v>40738</v>
      </c>
      <c r="S4187" s="55">
        <v>40742</v>
      </c>
      <c r="T4187" t="s">
        <v>2738</v>
      </c>
      <c r="U4187">
        <v>30</v>
      </c>
      <c r="V4187" t="s">
        <v>3515</v>
      </c>
      <c r="W4187" t="s">
        <v>2693</v>
      </c>
      <c r="Y4187">
        <v>95000</v>
      </c>
      <c r="Z4187">
        <v>95000</v>
      </c>
      <c r="AA4187">
        <v>95000</v>
      </c>
      <c r="AB4187">
        <v>0</v>
      </c>
    </row>
    <row r="4188" spans="1:28" x14ac:dyDescent="0.25">
      <c r="A4188" t="s">
        <v>2686</v>
      </c>
      <c r="B4188" t="s">
        <v>87</v>
      </c>
      <c r="C4188">
        <v>899999230</v>
      </c>
      <c r="D4188">
        <v>961114</v>
      </c>
      <c r="E4188" t="s">
        <v>3307</v>
      </c>
      <c r="F4188">
        <v>7020</v>
      </c>
      <c r="G4188">
        <v>2011</v>
      </c>
      <c r="H4188">
        <v>2</v>
      </c>
      <c r="I4188">
        <v>1000000398</v>
      </c>
      <c r="J4188">
        <v>0</v>
      </c>
      <c r="K4188">
        <v>33</v>
      </c>
      <c r="L4188" t="s">
        <v>3851</v>
      </c>
      <c r="M4188" t="s">
        <v>2689</v>
      </c>
      <c r="N4188" t="s">
        <v>2690</v>
      </c>
      <c r="O4188" s="55">
        <v>40380</v>
      </c>
      <c r="P4188" s="55">
        <v>40745</v>
      </c>
      <c r="Q4188" s="55">
        <v>40715</v>
      </c>
      <c r="R4188" s="55">
        <v>40792</v>
      </c>
      <c r="S4188" s="55">
        <v>40801</v>
      </c>
      <c r="T4188" t="s">
        <v>3027</v>
      </c>
      <c r="U4188">
        <v>30</v>
      </c>
      <c r="V4188" t="s">
        <v>6304</v>
      </c>
      <c r="W4188" t="s">
        <v>2693</v>
      </c>
      <c r="Y4188">
        <v>68500</v>
      </c>
      <c r="Z4188">
        <v>68500</v>
      </c>
      <c r="AA4188">
        <v>68500</v>
      </c>
      <c r="AB4188">
        <v>0</v>
      </c>
    </row>
    <row r="4189" spans="1:28" x14ac:dyDescent="0.25">
      <c r="A4189" t="s">
        <v>2686</v>
      </c>
      <c r="B4189" t="s">
        <v>87</v>
      </c>
      <c r="C4189">
        <v>899999230</v>
      </c>
      <c r="D4189">
        <v>961114</v>
      </c>
      <c r="E4189" t="s">
        <v>3307</v>
      </c>
      <c r="F4189">
        <v>7023</v>
      </c>
      <c r="G4189">
        <v>2011</v>
      </c>
      <c r="H4189">
        <v>1</v>
      </c>
      <c r="I4189">
        <v>1000000398</v>
      </c>
      <c r="J4189">
        <v>0</v>
      </c>
      <c r="K4189">
        <v>33</v>
      </c>
      <c r="L4189" t="s">
        <v>6305</v>
      </c>
      <c r="M4189" t="s">
        <v>2689</v>
      </c>
      <c r="N4189" t="s">
        <v>2690</v>
      </c>
      <c r="O4189" s="55">
        <v>40380</v>
      </c>
      <c r="P4189" s="55">
        <v>40745</v>
      </c>
      <c r="Q4189" s="55">
        <v>40712</v>
      </c>
      <c r="R4189" s="55">
        <v>40738</v>
      </c>
      <c r="S4189" s="55">
        <v>40742</v>
      </c>
      <c r="T4189" t="s">
        <v>3027</v>
      </c>
      <c r="U4189">
        <v>30</v>
      </c>
      <c r="V4189" t="s">
        <v>6306</v>
      </c>
      <c r="W4189" t="s">
        <v>2693</v>
      </c>
      <c r="Y4189">
        <v>97400</v>
      </c>
      <c r="Z4189">
        <v>97400</v>
      </c>
      <c r="AA4189">
        <v>97400</v>
      </c>
      <c r="AB4189">
        <v>0</v>
      </c>
    </row>
    <row r="4190" spans="1:28" x14ac:dyDescent="0.25">
      <c r="A4190" t="s">
        <v>2686</v>
      </c>
      <c r="B4190" t="s">
        <v>87</v>
      </c>
      <c r="C4190">
        <v>899999230</v>
      </c>
      <c r="D4190">
        <v>971116</v>
      </c>
      <c r="E4190" t="s">
        <v>2687</v>
      </c>
      <c r="F4190">
        <v>7034</v>
      </c>
      <c r="G4190">
        <v>2017</v>
      </c>
      <c r="H4190">
        <v>1</v>
      </c>
      <c r="I4190">
        <v>1000001587</v>
      </c>
      <c r="J4190">
        <v>10</v>
      </c>
      <c r="K4190">
        <v>33</v>
      </c>
      <c r="L4190" t="s">
        <v>2688</v>
      </c>
      <c r="M4190" t="s">
        <v>2689</v>
      </c>
      <c r="N4190" t="s">
        <v>2690</v>
      </c>
      <c r="O4190" s="55">
        <v>42756</v>
      </c>
      <c r="P4190" s="55">
        <v>42937</v>
      </c>
      <c r="Q4190" s="55">
        <v>42826</v>
      </c>
      <c r="R4190" s="55">
        <v>42852</v>
      </c>
      <c r="S4190" s="55">
        <v>42864</v>
      </c>
      <c r="T4190" t="s">
        <v>2691</v>
      </c>
      <c r="U4190">
        <v>30</v>
      </c>
      <c r="V4190" t="s">
        <v>571</v>
      </c>
      <c r="W4190" t="s">
        <v>2693</v>
      </c>
      <c r="Y4190">
        <v>449310</v>
      </c>
      <c r="Z4190">
        <v>449310</v>
      </c>
      <c r="AA4190">
        <v>449310</v>
      </c>
      <c r="AB4190">
        <v>0</v>
      </c>
    </row>
    <row r="4191" spans="1:28" x14ac:dyDescent="0.25">
      <c r="A4191" t="s">
        <v>2686</v>
      </c>
      <c r="B4191" t="s">
        <v>87</v>
      </c>
      <c r="C4191">
        <v>899999230</v>
      </c>
      <c r="D4191">
        <v>971116</v>
      </c>
      <c r="E4191" t="s">
        <v>2687</v>
      </c>
      <c r="F4191">
        <v>7043</v>
      </c>
      <c r="G4191">
        <v>2017</v>
      </c>
      <c r="H4191">
        <v>1</v>
      </c>
      <c r="I4191">
        <v>1000001587</v>
      </c>
      <c r="J4191">
        <v>10</v>
      </c>
      <c r="K4191">
        <v>33</v>
      </c>
      <c r="L4191" t="s">
        <v>2815</v>
      </c>
      <c r="M4191" t="s">
        <v>2689</v>
      </c>
      <c r="N4191" t="s">
        <v>2690</v>
      </c>
      <c r="O4191" s="55">
        <v>42756</v>
      </c>
      <c r="P4191" s="55">
        <v>42937</v>
      </c>
      <c r="Q4191" s="55">
        <v>42820</v>
      </c>
      <c r="R4191" s="55">
        <v>42851</v>
      </c>
      <c r="S4191" s="55">
        <v>42864</v>
      </c>
      <c r="T4191" t="s">
        <v>2691</v>
      </c>
      <c r="U4191">
        <v>30</v>
      </c>
      <c r="V4191" t="s">
        <v>6307</v>
      </c>
      <c r="W4191" t="s">
        <v>2693</v>
      </c>
      <c r="Y4191">
        <v>356100</v>
      </c>
      <c r="Z4191">
        <v>356100</v>
      </c>
      <c r="AA4191">
        <v>356100</v>
      </c>
      <c r="AB4191">
        <v>0</v>
      </c>
    </row>
    <row r="4192" spans="1:28" x14ac:dyDescent="0.25">
      <c r="A4192" t="s">
        <v>2686</v>
      </c>
      <c r="B4192" t="s">
        <v>87</v>
      </c>
      <c r="C4192">
        <v>899999230</v>
      </c>
      <c r="D4192">
        <v>971116</v>
      </c>
      <c r="E4192" t="s">
        <v>2687</v>
      </c>
      <c r="F4192">
        <v>7044</v>
      </c>
      <c r="G4192">
        <v>2010</v>
      </c>
      <c r="H4192">
        <v>1</v>
      </c>
      <c r="I4192">
        <v>1000000257</v>
      </c>
      <c r="J4192">
        <v>0</v>
      </c>
      <c r="K4192">
        <v>33</v>
      </c>
      <c r="L4192" t="s">
        <v>5252</v>
      </c>
      <c r="M4192" t="s">
        <v>2689</v>
      </c>
      <c r="N4192" t="s">
        <v>2690</v>
      </c>
      <c r="O4192" s="55">
        <v>40015</v>
      </c>
      <c r="P4192" s="55">
        <v>40380</v>
      </c>
      <c r="Q4192" s="55">
        <v>40369</v>
      </c>
      <c r="R4192" s="55">
        <v>40389</v>
      </c>
      <c r="S4192" s="55">
        <v>40393</v>
      </c>
      <c r="T4192" t="s">
        <v>2738</v>
      </c>
      <c r="U4192">
        <v>30</v>
      </c>
      <c r="V4192" t="s">
        <v>6308</v>
      </c>
      <c r="W4192" t="s">
        <v>2693</v>
      </c>
      <c r="Y4192">
        <v>194307</v>
      </c>
      <c r="Z4192">
        <v>194307</v>
      </c>
      <c r="AA4192">
        <v>194307</v>
      </c>
      <c r="AB4192">
        <v>0</v>
      </c>
    </row>
    <row r="4193" spans="1:28" x14ac:dyDescent="0.25">
      <c r="A4193" t="s">
        <v>2686</v>
      </c>
      <c r="B4193" t="s">
        <v>87</v>
      </c>
      <c r="C4193">
        <v>899999230</v>
      </c>
      <c r="D4193">
        <v>961114</v>
      </c>
      <c r="E4193" t="s">
        <v>3307</v>
      </c>
      <c r="F4193">
        <v>7056</v>
      </c>
      <c r="G4193">
        <v>2011</v>
      </c>
      <c r="H4193">
        <v>2</v>
      </c>
      <c r="I4193">
        <v>1000000398</v>
      </c>
      <c r="J4193">
        <v>0</v>
      </c>
      <c r="K4193">
        <v>33</v>
      </c>
      <c r="L4193" t="s">
        <v>2868</v>
      </c>
      <c r="M4193" t="s">
        <v>2689</v>
      </c>
      <c r="N4193" t="s">
        <v>2690</v>
      </c>
      <c r="O4193" s="55">
        <v>40380</v>
      </c>
      <c r="P4193" s="55">
        <v>40745</v>
      </c>
      <c r="Q4193" s="55">
        <v>40720</v>
      </c>
      <c r="R4193" s="55">
        <v>40772</v>
      </c>
      <c r="S4193" s="55">
        <v>40777</v>
      </c>
      <c r="T4193" t="s">
        <v>2764</v>
      </c>
      <c r="U4193">
        <v>30</v>
      </c>
      <c r="V4193" t="s">
        <v>6309</v>
      </c>
      <c r="W4193" t="s">
        <v>2693</v>
      </c>
      <c r="Y4193">
        <v>144000</v>
      </c>
      <c r="Z4193">
        <v>144000</v>
      </c>
      <c r="AA4193">
        <v>144000</v>
      </c>
      <c r="AB4193">
        <v>0</v>
      </c>
    </row>
    <row r="4194" spans="1:28" x14ac:dyDescent="0.25">
      <c r="A4194" t="s">
        <v>2686</v>
      </c>
      <c r="B4194" t="s">
        <v>2715</v>
      </c>
      <c r="C4194">
        <v>899999230</v>
      </c>
      <c r="D4194">
        <v>4013</v>
      </c>
      <c r="E4194" t="s">
        <v>2716</v>
      </c>
      <c r="F4194">
        <v>7063</v>
      </c>
      <c r="G4194">
        <v>2013</v>
      </c>
      <c r="H4194">
        <v>3</v>
      </c>
      <c r="I4194">
        <v>1000000732</v>
      </c>
      <c r="J4194">
        <v>0</v>
      </c>
      <c r="K4194">
        <v>33</v>
      </c>
      <c r="L4194" t="s">
        <v>4303</v>
      </c>
      <c r="M4194" t="s">
        <v>2689</v>
      </c>
      <c r="N4194" t="s">
        <v>2690</v>
      </c>
      <c r="O4194" s="55">
        <v>41111</v>
      </c>
      <c r="P4194" s="55">
        <v>41476</v>
      </c>
      <c r="Q4194" s="55">
        <v>41332</v>
      </c>
      <c r="R4194" s="55">
        <v>41422</v>
      </c>
      <c r="S4194" s="55">
        <v>41445</v>
      </c>
      <c r="T4194" t="s">
        <v>2691</v>
      </c>
      <c r="U4194">
        <v>30</v>
      </c>
      <c r="V4194" t="s">
        <v>4227</v>
      </c>
      <c r="W4194" t="s">
        <v>2693</v>
      </c>
      <c r="Y4194">
        <v>1853366</v>
      </c>
      <c r="Z4194">
        <v>1851466</v>
      </c>
      <c r="AA4194">
        <v>1853366</v>
      </c>
      <c r="AB4194">
        <v>0</v>
      </c>
    </row>
    <row r="4195" spans="1:28" x14ac:dyDescent="0.25">
      <c r="A4195" t="s">
        <v>2686</v>
      </c>
      <c r="B4195" t="s">
        <v>2715</v>
      </c>
      <c r="C4195">
        <v>899999230</v>
      </c>
      <c r="D4195">
        <v>4013</v>
      </c>
      <c r="E4195" t="s">
        <v>2716</v>
      </c>
      <c r="F4195">
        <v>7063</v>
      </c>
      <c r="G4195">
        <v>2013</v>
      </c>
      <c r="H4195">
        <v>3</v>
      </c>
      <c r="I4195">
        <v>1000000732</v>
      </c>
      <c r="J4195">
        <v>0</v>
      </c>
      <c r="K4195">
        <v>33</v>
      </c>
      <c r="L4195" t="s">
        <v>4303</v>
      </c>
      <c r="M4195" t="s">
        <v>2689</v>
      </c>
      <c r="N4195" t="s">
        <v>2690</v>
      </c>
      <c r="O4195" s="55">
        <v>41111</v>
      </c>
      <c r="P4195" s="55">
        <v>41476</v>
      </c>
      <c r="Q4195" s="55">
        <v>41332</v>
      </c>
      <c r="R4195" s="55">
        <v>41422</v>
      </c>
      <c r="S4195" s="55">
        <v>41445</v>
      </c>
      <c r="T4195" t="s">
        <v>2691</v>
      </c>
      <c r="U4195">
        <v>30</v>
      </c>
      <c r="V4195" t="s">
        <v>4227</v>
      </c>
      <c r="W4195" t="s">
        <v>2693</v>
      </c>
      <c r="Y4195">
        <v>1853366</v>
      </c>
      <c r="Z4195">
        <v>1900</v>
      </c>
      <c r="AA4195">
        <v>1853366</v>
      </c>
      <c r="AB4195">
        <v>0</v>
      </c>
    </row>
    <row r="4196" spans="1:28" x14ac:dyDescent="0.25">
      <c r="A4196" t="s">
        <v>2686</v>
      </c>
      <c r="B4196" t="s">
        <v>87</v>
      </c>
      <c r="C4196">
        <v>899999230</v>
      </c>
      <c r="D4196">
        <v>971116</v>
      </c>
      <c r="E4196" t="s">
        <v>2687</v>
      </c>
      <c r="F4196">
        <v>7068</v>
      </c>
      <c r="G4196">
        <v>2019</v>
      </c>
      <c r="H4196">
        <v>2</v>
      </c>
      <c r="I4196">
        <v>1000002115</v>
      </c>
      <c r="J4196">
        <v>0</v>
      </c>
      <c r="K4196">
        <v>33</v>
      </c>
      <c r="L4196" t="s">
        <v>6310</v>
      </c>
      <c r="M4196" t="s">
        <v>2689</v>
      </c>
      <c r="N4196" t="s">
        <v>2690</v>
      </c>
      <c r="O4196" s="55">
        <v>43302</v>
      </c>
      <c r="P4196" s="55">
        <v>43486</v>
      </c>
      <c r="Q4196" s="55">
        <v>43537</v>
      </c>
      <c r="R4196" s="55">
        <v>43559</v>
      </c>
      <c r="S4196" s="55">
        <v>43570</v>
      </c>
      <c r="T4196" t="s">
        <v>2691</v>
      </c>
      <c r="U4196">
        <v>30</v>
      </c>
      <c r="V4196" t="s">
        <v>4367</v>
      </c>
      <c r="W4196" t="s">
        <v>2709</v>
      </c>
      <c r="X4196" t="s">
        <v>2734</v>
      </c>
      <c r="Y4196">
        <v>60300</v>
      </c>
      <c r="Z4196">
        <v>0</v>
      </c>
      <c r="AA4196">
        <v>60300</v>
      </c>
      <c r="AB4196">
        <v>0</v>
      </c>
    </row>
    <row r="4197" spans="1:28" x14ac:dyDescent="0.25">
      <c r="A4197" t="s">
        <v>2686</v>
      </c>
      <c r="B4197" t="s">
        <v>87</v>
      </c>
      <c r="C4197">
        <v>899999230</v>
      </c>
      <c r="D4197">
        <v>971116</v>
      </c>
      <c r="E4197" t="s">
        <v>2687</v>
      </c>
      <c r="F4197">
        <v>7071</v>
      </c>
      <c r="G4197">
        <v>2019</v>
      </c>
      <c r="H4197">
        <v>1</v>
      </c>
      <c r="I4197">
        <v>1000002115</v>
      </c>
      <c r="J4197">
        <v>0</v>
      </c>
      <c r="K4197">
        <v>33</v>
      </c>
      <c r="L4197" t="s">
        <v>3141</v>
      </c>
      <c r="M4197" t="s">
        <v>2689</v>
      </c>
      <c r="N4197" t="s">
        <v>2690</v>
      </c>
      <c r="O4197" s="55">
        <v>43302</v>
      </c>
      <c r="P4197" s="55">
        <v>43486</v>
      </c>
      <c r="Q4197" s="55">
        <v>43542</v>
      </c>
      <c r="R4197" s="55">
        <v>43552</v>
      </c>
      <c r="S4197" s="55">
        <v>43570</v>
      </c>
      <c r="T4197" t="s">
        <v>2773</v>
      </c>
      <c r="U4197">
        <v>30</v>
      </c>
      <c r="V4197" t="s">
        <v>6311</v>
      </c>
      <c r="W4197" t="s">
        <v>2693</v>
      </c>
      <c r="X4197" t="s">
        <v>2775</v>
      </c>
      <c r="Y4197">
        <v>127800</v>
      </c>
      <c r="Z4197">
        <v>127775</v>
      </c>
      <c r="AA4197">
        <v>127800</v>
      </c>
      <c r="AB4197">
        <v>0</v>
      </c>
    </row>
    <row r="4198" spans="1:28" x14ac:dyDescent="0.25">
      <c r="A4198" t="s">
        <v>2686</v>
      </c>
      <c r="B4198" t="s">
        <v>87</v>
      </c>
      <c r="C4198">
        <v>899999230</v>
      </c>
      <c r="D4198">
        <v>961114</v>
      </c>
      <c r="E4198" t="s">
        <v>3307</v>
      </c>
      <c r="F4198">
        <v>7072</v>
      </c>
      <c r="G4198">
        <v>2011</v>
      </c>
      <c r="H4198">
        <v>1</v>
      </c>
      <c r="I4198">
        <v>1000000398</v>
      </c>
      <c r="J4198">
        <v>0</v>
      </c>
      <c r="K4198">
        <v>33</v>
      </c>
      <c r="L4198" t="s">
        <v>3054</v>
      </c>
      <c r="M4198" t="s">
        <v>2689</v>
      </c>
      <c r="N4198" t="s">
        <v>2690</v>
      </c>
      <c r="O4198" s="55">
        <v>40380</v>
      </c>
      <c r="P4198" s="55">
        <v>40745</v>
      </c>
      <c r="Q4198" s="55">
        <v>40694</v>
      </c>
      <c r="R4198" s="55">
        <v>40738</v>
      </c>
      <c r="S4198" s="55">
        <v>40742</v>
      </c>
      <c r="T4198" t="s">
        <v>2764</v>
      </c>
      <c r="U4198">
        <v>30</v>
      </c>
      <c r="V4198" t="s">
        <v>6312</v>
      </c>
      <c r="W4198" t="s">
        <v>2693</v>
      </c>
      <c r="Y4198">
        <v>375900</v>
      </c>
      <c r="Z4198">
        <v>375900</v>
      </c>
      <c r="AA4198">
        <v>375900</v>
      </c>
      <c r="AB4198">
        <v>0</v>
      </c>
    </row>
    <row r="4199" spans="1:28" x14ac:dyDescent="0.25">
      <c r="A4199" t="s">
        <v>2686</v>
      </c>
      <c r="B4199" t="s">
        <v>2696</v>
      </c>
      <c r="C4199">
        <v>899999230</v>
      </c>
      <c r="D4199">
        <v>971116</v>
      </c>
      <c r="E4199" t="s">
        <v>2687</v>
      </c>
      <c r="F4199">
        <v>7097</v>
      </c>
      <c r="G4199">
        <v>2023</v>
      </c>
      <c r="H4199">
        <v>1</v>
      </c>
      <c r="I4199">
        <v>1000004755</v>
      </c>
      <c r="J4199">
        <v>7</v>
      </c>
      <c r="K4199">
        <v>33</v>
      </c>
      <c r="L4199" t="s">
        <v>4694</v>
      </c>
      <c r="M4199" t="s">
        <v>2689</v>
      </c>
      <c r="N4199" t="s">
        <v>2690</v>
      </c>
      <c r="O4199" s="55">
        <v>44774</v>
      </c>
      <c r="P4199" s="55">
        <v>45138</v>
      </c>
      <c r="Q4199" s="55">
        <v>45049</v>
      </c>
      <c r="R4199" s="55">
        <v>45075</v>
      </c>
      <c r="S4199" s="55">
        <v>45082</v>
      </c>
      <c r="T4199" t="s">
        <v>2691</v>
      </c>
      <c r="U4199">
        <v>30</v>
      </c>
      <c r="V4199" t="s">
        <v>6313</v>
      </c>
      <c r="W4199" t="s">
        <v>2693</v>
      </c>
      <c r="Y4199">
        <v>143400</v>
      </c>
      <c r="Z4199">
        <v>143400</v>
      </c>
      <c r="AA4199">
        <v>143400</v>
      </c>
      <c r="AB4199">
        <v>0</v>
      </c>
    </row>
    <row r="4200" spans="1:28" x14ac:dyDescent="0.25">
      <c r="A4200" t="s">
        <v>2686</v>
      </c>
      <c r="B4200" t="s">
        <v>2696</v>
      </c>
      <c r="C4200">
        <v>899999230</v>
      </c>
      <c r="D4200">
        <v>971116</v>
      </c>
      <c r="E4200" t="s">
        <v>2687</v>
      </c>
      <c r="F4200">
        <v>7099</v>
      </c>
      <c r="G4200">
        <v>2023</v>
      </c>
      <c r="H4200">
        <v>1</v>
      </c>
      <c r="I4200">
        <v>1000004755</v>
      </c>
      <c r="J4200">
        <v>7</v>
      </c>
      <c r="K4200">
        <v>33</v>
      </c>
      <c r="L4200" t="s">
        <v>4329</v>
      </c>
      <c r="M4200" t="s">
        <v>2689</v>
      </c>
      <c r="N4200" t="s">
        <v>2690</v>
      </c>
      <c r="O4200" s="55">
        <v>44774</v>
      </c>
      <c r="P4200" s="55">
        <v>45138</v>
      </c>
      <c r="Q4200" s="55">
        <v>45050</v>
      </c>
      <c r="R4200" s="55">
        <v>45075</v>
      </c>
      <c r="S4200" s="55">
        <v>45082</v>
      </c>
      <c r="T4200" t="s">
        <v>2691</v>
      </c>
      <c r="U4200">
        <v>30</v>
      </c>
      <c r="V4200" t="s">
        <v>6314</v>
      </c>
      <c r="W4200" t="s">
        <v>2693</v>
      </c>
      <c r="Y4200">
        <v>116400</v>
      </c>
      <c r="Z4200">
        <v>116400</v>
      </c>
      <c r="AA4200">
        <v>116400</v>
      </c>
      <c r="AB4200">
        <v>0</v>
      </c>
    </row>
    <row r="4201" spans="1:28" x14ac:dyDescent="0.25">
      <c r="A4201" t="s">
        <v>2686</v>
      </c>
      <c r="B4201" t="s">
        <v>2696</v>
      </c>
      <c r="C4201">
        <v>899999230</v>
      </c>
      <c r="D4201">
        <v>971116</v>
      </c>
      <c r="E4201" t="s">
        <v>2687</v>
      </c>
      <c r="F4201">
        <v>7105</v>
      </c>
      <c r="G4201">
        <v>2023</v>
      </c>
      <c r="H4201">
        <v>4</v>
      </c>
      <c r="I4201">
        <v>1000004755</v>
      </c>
      <c r="J4201">
        <v>7</v>
      </c>
      <c r="K4201">
        <v>33</v>
      </c>
      <c r="L4201" t="s">
        <v>4310</v>
      </c>
      <c r="M4201" t="s">
        <v>2689</v>
      </c>
      <c r="N4201" t="s">
        <v>2690</v>
      </c>
      <c r="O4201" s="55">
        <v>44774</v>
      </c>
      <c r="P4201" s="55">
        <v>45138</v>
      </c>
      <c r="Q4201" s="55">
        <v>45059</v>
      </c>
      <c r="R4201" s="55">
        <v>45231</v>
      </c>
      <c r="S4201" s="55">
        <v>45233</v>
      </c>
      <c r="T4201" t="s">
        <v>2691</v>
      </c>
      <c r="U4201">
        <v>30</v>
      </c>
      <c r="V4201" t="s">
        <v>4299</v>
      </c>
      <c r="W4201" t="s">
        <v>2693</v>
      </c>
      <c r="Y4201">
        <v>151008</v>
      </c>
      <c r="Z4201">
        <v>151008</v>
      </c>
      <c r="AA4201">
        <v>151008</v>
      </c>
      <c r="AB4201">
        <v>0</v>
      </c>
    </row>
    <row r="4202" spans="1:28" x14ac:dyDescent="0.25">
      <c r="A4202" t="s">
        <v>2686</v>
      </c>
      <c r="B4202" t="s">
        <v>87</v>
      </c>
      <c r="C4202">
        <v>899999230</v>
      </c>
      <c r="D4202">
        <v>971116</v>
      </c>
      <c r="E4202" t="s">
        <v>2687</v>
      </c>
      <c r="F4202">
        <v>7112</v>
      </c>
      <c r="G4202">
        <v>2015</v>
      </c>
      <c r="H4202">
        <v>1</v>
      </c>
      <c r="I4202">
        <v>1000001079</v>
      </c>
      <c r="J4202">
        <v>0</v>
      </c>
      <c r="K4202">
        <v>33</v>
      </c>
      <c r="L4202" t="s">
        <v>3181</v>
      </c>
      <c r="M4202" t="s">
        <v>2689</v>
      </c>
      <c r="N4202" t="s">
        <v>2690</v>
      </c>
      <c r="O4202" s="55">
        <v>41841</v>
      </c>
      <c r="P4202" s="55">
        <v>42206</v>
      </c>
      <c r="Q4202" s="55">
        <v>42112</v>
      </c>
      <c r="R4202" s="55">
        <v>42116</v>
      </c>
      <c r="S4202" s="55">
        <v>42117</v>
      </c>
      <c r="T4202" t="s">
        <v>2691</v>
      </c>
      <c r="U4202">
        <v>30</v>
      </c>
      <c r="V4202" t="s">
        <v>4258</v>
      </c>
      <c r="W4202" t="s">
        <v>2693</v>
      </c>
      <c r="Y4202">
        <v>102800</v>
      </c>
      <c r="Z4202">
        <v>102785</v>
      </c>
      <c r="AA4202">
        <v>102800</v>
      </c>
      <c r="AB4202">
        <v>0</v>
      </c>
    </row>
    <row r="4203" spans="1:28" x14ac:dyDescent="0.25">
      <c r="A4203" t="s">
        <v>2686</v>
      </c>
      <c r="B4203" t="s">
        <v>87</v>
      </c>
      <c r="C4203">
        <v>899999230</v>
      </c>
      <c r="D4203">
        <v>971116</v>
      </c>
      <c r="E4203" t="s">
        <v>2687</v>
      </c>
      <c r="F4203">
        <v>7118</v>
      </c>
      <c r="G4203">
        <v>2015</v>
      </c>
      <c r="H4203">
        <v>1</v>
      </c>
      <c r="I4203">
        <v>1000001079</v>
      </c>
      <c r="J4203">
        <v>0</v>
      </c>
      <c r="K4203">
        <v>33</v>
      </c>
      <c r="L4203" t="s">
        <v>5219</v>
      </c>
      <c r="M4203" t="s">
        <v>2689</v>
      </c>
      <c r="N4203" t="s">
        <v>2690</v>
      </c>
      <c r="O4203" s="55">
        <v>41841</v>
      </c>
      <c r="P4203" s="55">
        <v>42206</v>
      </c>
      <c r="Q4203" s="55">
        <v>42109</v>
      </c>
      <c r="R4203" s="55">
        <v>42116</v>
      </c>
      <c r="S4203" s="55">
        <v>42117</v>
      </c>
      <c r="T4203" t="s">
        <v>2691</v>
      </c>
      <c r="U4203">
        <v>30</v>
      </c>
      <c r="V4203" t="s">
        <v>6315</v>
      </c>
      <c r="W4203" t="s">
        <v>2693</v>
      </c>
      <c r="Y4203">
        <v>84700</v>
      </c>
      <c r="Z4203">
        <v>84685</v>
      </c>
      <c r="AA4203">
        <v>84700</v>
      </c>
      <c r="AB4203">
        <v>0</v>
      </c>
    </row>
    <row r="4204" spans="1:28" x14ac:dyDescent="0.25">
      <c r="A4204" t="s">
        <v>2686</v>
      </c>
      <c r="B4204" t="s">
        <v>87</v>
      </c>
      <c r="C4204">
        <v>899999230</v>
      </c>
      <c r="D4204">
        <v>971116</v>
      </c>
      <c r="E4204" t="s">
        <v>2687</v>
      </c>
      <c r="F4204">
        <v>7135</v>
      </c>
      <c r="G4204">
        <v>2015</v>
      </c>
      <c r="H4204">
        <v>4</v>
      </c>
      <c r="I4204">
        <v>1000001079</v>
      </c>
      <c r="J4204">
        <v>0</v>
      </c>
      <c r="K4204">
        <v>33</v>
      </c>
      <c r="L4204" t="s">
        <v>4316</v>
      </c>
      <c r="M4204" t="s">
        <v>2689</v>
      </c>
      <c r="N4204" t="s">
        <v>2690</v>
      </c>
      <c r="O4204" s="55">
        <v>41841</v>
      </c>
      <c r="P4204" s="55">
        <v>42206</v>
      </c>
      <c r="Q4204" s="55">
        <v>42108</v>
      </c>
      <c r="R4204" s="55">
        <v>42172</v>
      </c>
      <c r="S4204" s="55">
        <v>42179</v>
      </c>
      <c r="T4204" t="s">
        <v>2691</v>
      </c>
      <c r="U4204">
        <v>30</v>
      </c>
      <c r="V4204" t="s">
        <v>4317</v>
      </c>
      <c r="W4204" t="s">
        <v>2693</v>
      </c>
      <c r="Y4204">
        <v>69700</v>
      </c>
      <c r="Z4204">
        <v>69685</v>
      </c>
      <c r="AA4204">
        <v>69700</v>
      </c>
      <c r="AB4204">
        <v>0</v>
      </c>
    </row>
    <row r="4205" spans="1:28" x14ac:dyDescent="0.25">
      <c r="A4205" t="s">
        <v>2686</v>
      </c>
      <c r="B4205" t="s">
        <v>87</v>
      </c>
      <c r="C4205">
        <v>899999230</v>
      </c>
      <c r="D4205">
        <v>971116</v>
      </c>
      <c r="E4205" t="s">
        <v>2687</v>
      </c>
      <c r="F4205">
        <v>7143</v>
      </c>
      <c r="G4205">
        <v>2015</v>
      </c>
      <c r="H4205">
        <v>4</v>
      </c>
      <c r="I4205">
        <v>1000001079</v>
      </c>
      <c r="J4205">
        <v>0</v>
      </c>
      <c r="K4205">
        <v>33</v>
      </c>
      <c r="L4205" t="s">
        <v>3369</v>
      </c>
      <c r="M4205" t="s">
        <v>2689</v>
      </c>
      <c r="N4205" t="s">
        <v>2690</v>
      </c>
      <c r="O4205" s="55">
        <v>41841</v>
      </c>
      <c r="P4205" s="55">
        <v>42206</v>
      </c>
      <c r="Q4205" s="55">
        <v>42109</v>
      </c>
      <c r="R4205" s="55">
        <v>42165</v>
      </c>
      <c r="S4205" s="55">
        <v>42168</v>
      </c>
      <c r="T4205" t="s">
        <v>2691</v>
      </c>
      <c r="U4205">
        <v>30</v>
      </c>
      <c r="V4205" t="s">
        <v>4320</v>
      </c>
      <c r="W4205" t="s">
        <v>2693</v>
      </c>
      <c r="Y4205">
        <v>94200</v>
      </c>
      <c r="Z4205">
        <v>94050</v>
      </c>
      <c r="AA4205">
        <v>94200</v>
      </c>
      <c r="AB4205">
        <v>0</v>
      </c>
    </row>
    <row r="4206" spans="1:28" x14ac:dyDescent="0.25">
      <c r="A4206" t="s">
        <v>2686</v>
      </c>
      <c r="B4206" t="s">
        <v>2730</v>
      </c>
      <c r="C4206">
        <v>899999230</v>
      </c>
      <c r="D4206">
        <v>971116</v>
      </c>
      <c r="E4206" t="s">
        <v>2687</v>
      </c>
      <c r="F4206">
        <v>7147</v>
      </c>
      <c r="G4206">
        <v>2016</v>
      </c>
      <c r="H4206">
        <v>2</v>
      </c>
      <c r="I4206">
        <v>1000001288</v>
      </c>
      <c r="J4206">
        <v>8</v>
      </c>
      <c r="K4206">
        <v>33</v>
      </c>
      <c r="L4206" t="s">
        <v>3286</v>
      </c>
      <c r="M4206" t="s">
        <v>2689</v>
      </c>
      <c r="N4206" t="s">
        <v>2690</v>
      </c>
      <c r="O4206" s="55">
        <v>42390</v>
      </c>
      <c r="P4206" s="55">
        <v>42572</v>
      </c>
      <c r="Q4206" s="55">
        <v>42466</v>
      </c>
      <c r="R4206" s="55">
        <v>42495</v>
      </c>
      <c r="S4206" s="55">
        <v>42508</v>
      </c>
      <c r="T4206" t="s">
        <v>2691</v>
      </c>
      <c r="U4206">
        <v>30</v>
      </c>
      <c r="V4206" t="s">
        <v>4322</v>
      </c>
      <c r="W4206" t="s">
        <v>2693</v>
      </c>
      <c r="Y4206">
        <v>74575</v>
      </c>
      <c r="Z4206">
        <v>74575</v>
      </c>
      <c r="AA4206">
        <v>74575</v>
      </c>
      <c r="AB4206">
        <v>0</v>
      </c>
    </row>
    <row r="4207" spans="1:28" x14ac:dyDescent="0.25">
      <c r="A4207" t="s">
        <v>2686</v>
      </c>
      <c r="B4207" t="s">
        <v>87</v>
      </c>
      <c r="C4207">
        <v>899999230</v>
      </c>
      <c r="D4207">
        <v>971116</v>
      </c>
      <c r="E4207" t="s">
        <v>2687</v>
      </c>
      <c r="F4207">
        <v>7160</v>
      </c>
      <c r="G4207">
        <v>2015</v>
      </c>
      <c r="H4207">
        <v>1</v>
      </c>
      <c r="I4207">
        <v>1000001079</v>
      </c>
      <c r="J4207">
        <v>0</v>
      </c>
      <c r="K4207">
        <v>33</v>
      </c>
      <c r="L4207" t="s">
        <v>3239</v>
      </c>
      <c r="M4207" t="s">
        <v>2689</v>
      </c>
      <c r="N4207" t="s">
        <v>2690</v>
      </c>
      <c r="O4207" s="55">
        <v>41841</v>
      </c>
      <c r="P4207" s="55">
        <v>42206</v>
      </c>
      <c r="Q4207" s="55">
        <v>42105</v>
      </c>
      <c r="R4207" s="55">
        <v>42116</v>
      </c>
      <c r="S4207" s="55">
        <v>42117</v>
      </c>
      <c r="T4207" t="s">
        <v>2691</v>
      </c>
      <c r="U4207">
        <v>30</v>
      </c>
      <c r="V4207" t="s">
        <v>6316</v>
      </c>
      <c r="W4207" t="s">
        <v>2693</v>
      </c>
      <c r="Y4207">
        <v>102800</v>
      </c>
      <c r="Z4207">
        <v>102785</v>
      </c>
      <c r="AA4207">
        <v>102800</v>
      </c>
      <c r="AB4207">
        <v>0</v>
      </c>
    </row>
    <row r="4208" spans="1:28" x14ac:dyDescent="0.25">
      <c r="A4208" t="s">
        <v>2686</v>
      </c>
      <c r="B4208" t="s">
        <v>87</v>
      </c>
      <c r="C4208">
        <v>899999230</v>
      </c>
      <c r="D4208">
        <v>971116</v>
      </c>
      <c r="E4208" t="s">
        <v>2687</v>
      </c>
      <c r="F4208">
        <v>7165</v>
      </c>
      <c r="G4208">
        <v>2015</v>
      </c>
      <c r="H4208">
        <v>4</v>
      </c>
      <c r="I4208">
        <v>1000001079</v>
      </c>
      <c r="J4208">
        <v>0</v>
      </c>
      <c r="K4208">
        <v>33</v>
      </c>
      <c r="L4208" t="s">
        <v>4057</v>
      </c>
      <c r="M4208" t="s">
        <v>2689</v>
      </c>
      <c r="N4208" t="s">
        <v>2690</v>
      </c>
      <c r="O4208" s="55">
        <v>41841</v>
      </c>
      <c r="P4208" s="55">
        <v>42206</v>
      </c>
      <c r="Q4208" s="55">
        <v>42105</v>
      </c>
      <c r="R4208" s="55">
        <v>42249</v>
      </c>
      <c r="S4208" s="55">
        <v>42254</v>
      </c>
      <c r="T4208" t="s">
        <v>2743</v>
      </c>
      <c r="U4208">
        <v>30</v>
      </c>
      <c r="V4208" t="s">
        <v>4323</v>
      </c>
      <c r="W4208" t="s">
        <v>2693</v>
      </c>
      <c r="Y4208">
        <v>2743100</v>
      </c>
      <c r="Z4208">
        <v>2743100</v>
      </c>
      <c r="AA4208">
        <v>2743100</v>
      </c>
      <c r="AB4208">
        <v>0</v>
      </c>
    </row>
    <row r="4209" spans="1:29" x14ac:dyDescent="0.25">
      <c r="A4209" t="s">
        <v>2686</v>
      </c>
      <c r="B4209" t="s">
        <v>87</v>
      </c>
      <c r="C4209">
        <v>899999230</v>
      </c>
      <c r="D4209">
        <v>971116</v>
      </c>
      <c r="E4209" t="s">
        <v>2687</v>
      </c>
      <c r="F4209">
        <v>7165</v>
      </c>
      <c r="G4209">
        <v>2015</v>
      </c>
      <c r="H4209">
        <v>6</v>
      </c>
      <c r="I4209">
        <v>1000001079</v>
      </c>
      <c r="J4209">
        <v>0</v>
      </c>
      <c r="K4209">
        <v>33</v>
      </c>
      <c r="L4209" t="s">
        <v>4057</v>
      </c>
      <c r="M4209" t="s">
        <v>2689</v>
      </c>
      <c r="N4209" t="s">
        <v>2690</v>
      </c>
      <c r="O4209" s="55">
        <v>41841</v>
      </c>
      <c r="P4209" s="55">
        <v>42206</v>
      </c>
      <c r="Q4209" s="55">
        <v>42105</v>
      </c>
      <c r="R4209" s="55">
        <v>42278</v>
      </c>
      <c r="S4209" s="55">
        <v>42284</v>
      </c>
      <c r="T4209" t="s">
        <v>2743</v>
      </c>
      <c r="U4209">
        <v>30</v>
      </c>
      <c r="V4209" t="s">
        <v>4323</v>
      </c>
      <c r="W4209" t="s">
        <v>2693</v>
      </c>
      <c r="Y4209">
        <v>35200</v>
      </c>
      <c r="Z4209">
        <v>35200</v>
      </c>
      <c r="AA4209">
        <v>35200</v>
      </c>
      <c r="AB4209">
        <v>0</v>
      </c>
    </row>
    <row r="4210" spans="1:29" x14ac:dyDescent="0.25">
      <c r="A4210" t="s">
        <v>2686</v>
      </c>
      <c r="B4210" t="s">
        <v>87</v>
      </c>
      <c r="C4210">
        <v>899999230</v>
      </c>
      <c r="D4210">
        <v>971116</v>
      </c>
      <c r="E4210" t="s">
        <v>2687</v>
      </c>
      <c r="F4210">
        <v>7165</v>
      </c>
      <c r="G4210">
        <v>2015</v>
      </c>
      <c r="H4210">
        <v>11</v>
      </c>
      <c r="I4210">
        <v>1000001079</v>
      </c>
      <c r="J4210">
        <v>0</v>
      </c>
      <c r="K4210">
        <v>33</v>
      </c>
      <c r="L4210" t="s">
        <v>4057</v>
      </c>
      <c r="M4210" t="s">
        <v>2689</v>
      </c>
      <c r="N4210" t="s">
        <v>2690</v>
      </c>
      <c r="O4210" s="55">
        <v>41841</v>
      </c>
      <c r="P4210" s="55">
        <v>42206</v>
      </c>
      <c r="Q4210" s="55">
        <v>42105</v>
      </c>
      <c r="R4210" s="55">
        <v>42410</v>
      </c>
      <c r="S4210" s="55">
        <v>42410</v>
      </c>
      <c r="T4210" t="s">
        <v>2743</v>
      </c>
      <c r="U4210">
        <v>30</v>
      </c>
      <c r="V4210" t="s">
        <v>4323</v>
      </c>
      <c r="W4210" t="s">
        <v>2693</v>
      </c>
      <c r="Y4210">
        <v>37715</v>
      </c>
      <c r="Z4210">
        <v>37715</v>
      </c>
      <c r="AA4210">
        <v>37715</v>
      </c>
      <c r="AB4210">
        <v>0</v>
      </c>
    </row>
    <row r="4211" spans="1:29" x14ac:dyDescent="0.25">
      <c r="A4211" t="s">
        <v>2686</v>
      </c>
      <c r="B4211" t="s">
        <v>87</v>
      </c>
      <c r="C4211">
        <v>899999230</v>
      </c>
      <c r="D4211">
        <v>961114</v>
      </c>
      <c r="E4211" t="s">
        <v>3307</v>
      </c>
      <c r="F4211">
        <v>7166</v>
      </c>
      <c r="G4211">
        <v>2026</v>
      </c>
      <c r="H4211">
        <v>1</v>
      </c>
      <c r="I4211">
        <v>1000005774</v>
      </c>
      <c r="J4211">
        <v>0</v>
      </c>
      <c r="K4211">
        <v>21</v>
      </c>
      <c r="L4211" t="s">
        <v>4329</v>
      </c>
      <c r="M4211" t="s">
        <v>2689</v>
      </c>
      <c r="N4211" t="s">
        <v>2690</v>
      </c>
      <c r="O4211" s="55">
        <v>46050</v>
      </c>
      <c r="P4211" s="55">
        <v>46414</v>
      </c>
      <c r="Q4211" s="55">
        <v>46121</v>
      </c>
      <c r="R4211" s="55">
        <v>46136</v>
      </c>
      <c r="S4211" s="55">
        <v>46139</v>
      </c>
      <c r="T4211" t="s">
        <v>2738</v>
      </c>
      <c r="U4211">
        <v>30</v>
      </c>
      <c r="V4211" t="s">
        <v>6317</v>
      </c>
      <c r="W4211" t="s">
        <v>2693</v>
      </c>
      <c r="Y4211">
        <v>345296</v>
      </c>
      <c r="Z4211">
        <v>252280</v>
      </c>
      <c r="AA4211">
        <v>345296</v>
      </c>
      <c r="AB4211">
        <v>0</v>
      </c>
      <c r="AC4211" s="55">
        <v>46173</v>
      </c>
    </row>
    <row r="4212" spans="1:29" x14ac:dyDescent="0.25">
      <c r="A4212" t="s">
        <v>2686</v>
      </c>
      <c r="B4212" t="s">
        <v>87</v>
      </c>
      <c r="C4212">
        <v>899999230</v>
      </c>
      <c r="D4212">
        <v>971116</v>
      </c>
      <c r="E4212" t="s">
        <v>2687</v>
      </c>
      <c r="F4212">
        <v>7174</v>
      </c>
      <c r="G4212">
        <v>2015</v>
      </c>
      <c r="H4212">
        <v>5</v>
      </c>
      <c r="I4212">
        <v>1000001079</v>
      </c>
      <c r="J4212">
        <v>0</v>
      </c>
      <c r="K4212">
        <v>33</v>
      </c>
      <c r="L4212" t="s">
        <v>3566</v>
      </c>
      <c r="M4212" t="s">
        <v>2689</v>
      </c>
      <c r="N4212" t="s">
        <v>2690</v>
      </c>
      <c r="O4212" s="55">
        <v>41841</v>
      </c>
      <c r="P4212" s="55">
        <v>42206</v>
      </c>
      <c r="Q4212" s="55">
        <v>42107</v>
      </c>
      <c r="R4212" s="55">
        <v>42199</v>
      </c>
      <c r="S4212" s="55">
        <v>42201</v>
      </c>
      <c r="T4212" t="s">
        <v>2691</v>
      </c>
      <c r="U4212">
        <v>30</v>
      </c>
      <c r="V4212" t="s">
        <v>4324</v>
      </c>
      <c r="W4212" t="s">
        <v>2693</v>
      </c>
      <c r="Y4212">
        <v>538350</v>
      </c>
      <c r="Z4212">
        <v>538330</v>
      </c>
      <c r="AA4212">
        <v>538350</v>
      </c>
      <c r="AB4212">
        <v>0</v>
      </c>
    </row>
    <row r="4213" spans="1:29" x14ac:dyDescent="0.25">
      <c r="A4213" t="s">
        <v>2686</v>
      </c>
      <c r="B4213" t="s">
        <v>87</v>
      </c>
      <c r="C4213">
        <v>899999230</v>
      </c>
      <c r="D4213">
        <v>971116</v>
      </c>
      <c r="E4213" t="s">
        <v>2687</v>
      </c>
      <c r="F4213">
        <v>7174</v>
      </c>
      <c r="G4213">
        <v>2015</v>
      </c>
      <c r="H4213">
        <v>7</v>
      </c>
      <c r="I4213">
        <v>1000001079</v>
      </c>
      <c r="J4213">
        <v>0</v>
      </c>
      <c r="K4213">
        <v>33</v>
      </c>
      <c r="L4213" t="s">
        <v>3566</v>
      </c>
      <c r="M4213" t="s">
        <v>2689</v>
      </c>
      <c r="N4213" t="s">
        <v>2690</v>
      </c>
      <c r="O4213" s="55">
        <v>41841</v>
      </c>
      <c r="P4213" s="55">
        <v>42206</v>
      </c>
      <c r="Q4213" s="55">
        <v>42107</v>
      </c>
      <c r="R4213" s="55">
        <v>42228</v>
      </c>
      <c r="S4213" s="55">
        <v>42234</v>
      </c>
      <c r="T4213" t="s">
        <v>2691</v>
      </c>
      <c r="U4213">
        <v>30</v>
      </c>
      <c r="V4213" t="s">
        <v>4324</v>
      </c>
      <c r="W4213" t="s">
        <v>2693</v>
      </c>
      <c r="Y4213">
        <v>35200</v>
      </c>
      <c r="Z4213">
        <v>35200</v>
      </c>
      <c r="AA4213">
        <v>35200</v>
      </c>
      <c r="AB4213">
        <v>0</v>
      </c>
    </row>
    <row r="4214" spans="1:29" x14ac:dyDescent="0.25">
      <c r="A4214" t="s">
        <v>2686</v>
      </c>
      <c r="B4214" t="s">
        <v>87</v>
      </c>
      <c r="C4214">
        <v>899999230</v>
      </c>
      <c r="D4214">
        <v>961114</v>
      </c>
      <c r="E4214" t="s">
        <v>3307</v>
      </c>
      <c r="F4214">
        <v>7176</v>
      </c>
      <c r="G4214">
        <v>2026</v>
      </c>
      <c r="H4214">
        <v>1</v>
      </c>
      <c r="I4214">
        <v>1000005774</v>
      </c>
      <c r="J4214">
        <v>0</v>
      </c>
      <c r="K4214">
        <v>21</v>
      </c>
      <c r="L4214" t="s">
        <v>3213</v>
      </c>
      <c r="M4214" t="s">
        <v>2689</v>
      </c>
      <c r="N4214" t="s">
        <v>2690</v>
      </c>
      <c r="O4214" s="55">
        <v>46050</v>
      </c>
      <c r="P4214" s="55">
        <v>46414</v>
      </c>
      <c r="Q4214" s="55">
        <v>46121</v>
      </c>
      <c r="R4214" s="55">
        <v>46136</v>
      </c>
      <c r="S4214" s="55">
        <v>46139</v>
      </c>
      <c r="T4214" t="s">
        <v>2691</v>
      </c>
      <c r="U4214">
        <v>30</v>
      </c>
      <c r="V4214" t="s">
        <v>6318</v>
      </c>
      <c r="W4214" t="s">
        <v>2693</v>
      </c>
      <c r="Y4214">
        <v>137368</v>
      </c>
      <c r="Z4214">
        <v>137368</v>
      </c>
      <c r="AA4214">
        <v>137368</v>
      </c>
      <c r="AB4214">
        <v>0</v>
      </c>
      <c r="AC4214" s="55">
        <v>46173</v>
      </c>
    </row>
    <row r="4215" spans="1:29" x14ac:dyDescent="0.25">
      <c r="A4215" t="s">
        <v>2686</v>
      </c>
      <c r="B4215" t="s">
        <v>87</v>
      </c>
      <c r="C4215">
        <v>899999230</v>
      </c>
      <c r="D4215">
        <v>961114</v>
      </c>
      <c r="E4215" t="s">
        <v>3307</v>
      </c>
      <c r="F4215">
        <v>7195</v>
      </c>
      <c r="G4215">
        <v>2026</v>
      </c>
      <c r="H4215">
        <v>1</v>
      </c>
      <c r="I4215">
        <v>1000005774</v>
      </c>
      <c r="J4215">
        <v>1</v>
      </c>
      <c r="K4215">
        <v>21</v>
      </c>
      <c r="L4215" t="s">
        <v>6319</v>
      </c>
      <c r="M4215" t="s">
        <v>2689</v>
      </c>
      <c r="N4215" t="s">
        <v>2690</v>
      </c>
      <c r="O4215" s="55">
        <v>46050</v>
      </c>
      <c r="P4215" s="55">
        <v>46414</v>
      </c>
      <c r="Q4215" s="55">
        <v>46121</v>
      </c>
      <c r="R4215" s="55">
        <v>46136</v>
      </c>
      <c r="S4215" s="55">
        <v>46139</v>
      </c>
      <c r="T4215" t="s">
        <v>2691</v>
      </c>
      <c r="U4215">
        <v>30</v>
      </c>
      <c r="V4215" t="s">
        <v>6320</v>
      </c>
      <c r="W4215" t="s">
        <v>2693</v>
      </c>
      <c r="Y4215">
        <v>427224</v>
      </c>
      <c r="Z4215">
        <v>427224</v>
      </c>
      <c r="AA4215">
        <v>427224</v>
      </c>
      <c r="AB4215">
        <v>0</v>
      </c>
      <c r="AC4215" s="55">
        <v>46173</v>
      </c>
    </row>
    <row r="4216" spans="1:29" x14ac:dyDescent="0.25">
      <c r="A4216" t="s">
        <v>2686</v>
      </c>
      <c r="B4216" t="s">
        <v>87</v>
      </c>
      <c r="C4216">
        <v>899999230</v>
      </c>
      <c r="D4216">
        <v>961114</v>
      </c>
      <c r="E4216" t="s">
        <v>3307</v>
      </c>
      <c r="F4216">
        <v>7195</v>
      </c>
      <c r="G4216">
        <v>2026</v>
      </c>
      <c r="H4216">
        <v>3</v>
      </c>
      <c r="I4216">
        <v>1000005774</v>
      </c>
      <c r="J4216">
        <v>1</v>
      </c>
      <c r="K4216">
        <v>21</v>
      </c>
      <c r="L4216" t="s">
        <v>6319</v>
      </c>
      <c r="M4216" t="s">
        <v>2689</v>
      </c>
      <c r="N4216" t="s">
        <v>2690</v>
      </c>
      <c r="O4216" s="55">
        <v>46050</v>
      </c>
      <c r="P4216" s="55">
        <v>46414</v>
      </c>
      <c r="Q4216" s="55">
        <v>46121</v>
      </c>
      <c r="R4216" s="55">
        <v>46174</v>
      </c>
      <c r="S4216" s="55">
        <v>46178</v>
      </c>
      <c r="T4216" t="s">
        <v>2691</v>
      </c>
      <c r="U4216">
        <v>30</v>
      </c>
      <c r="V4216" t="s">
        <v>6320</v>
      </c>
      <c r="W4216" t="s">
        <v>3349</v>
      </c>
      <c r="Y4216">
        <v>300000</v>
      </c>
      <c r="Z4216">
        <v>0</v>
      </c>
      <c r="AA4216">
        <v>300000</v>
      </c>
      <c r="AB4216">
        <v>0</v>
      </c>
    </row>
    <row r="4217" spans="1:29" x14ac:dyDescent="0.25">
      <c r="A4217" t="s">
        <v>2686</v>
      </c>
      <c r="B4217" t="s">
        <v>87</v>
      </c>
      <c r="C4217">
        <v>899999230</v>
      </c>
      <c r="D4217">
        <v>971116</v>
      </c>
      <c r="E4217" t="s">
        <v>2687</v>
      </c>
      <c r="F4217">
        <v>7204</v>
      </c>
      <c r="G4217">
        <v>2017</v>
      </c>
      <c r="H4217">
        <v>1</v>
      </c>
      <c r="I4217">
        <v>1000001587</v>
      </c>
      <c r="J4217">
        <v>10</v>
      </c>
      <c r="K4217">
        <v>33</v>
      </c>
      <c r="L4217" t="s">
        <v>2811</v>
      </c>
      <c r="M4217" t="s">
        <v>2689</v>
      </c>
      <c r="N4217" t="s">
        <v>2690</v>
      </c>
      <c r="O4217" s="55">
        <v>42756</v>
      </c>
      <c r="P4217" s="55">
        <v>42937</v>
      </c>
      <c r="Q4217" s="55">
        <v>42822</v>
      </c>
      <c r="R4217" s="55">
        <v>42865</v>
      </c>
      <c r="S4217" s="55">
        <v>42866</v>
      </c>
      <c r="T4217" t="s">
        <v>2691</v>
      </c>
      <c r="U4217">
        <v>30</v>
      </c>
      <c r="V4217" t="s">
        <v>6321</v>
      </c>
      <c r="W4217" t="s">
        <v>2693</v>
      </c>
      <c r="Y4217">
        <v>111610</v>
      </c>
      <c r="Z4217">
        <v>111610</v>
      </c>
      <c r="AA4217">
        <v>111610</v>
      </c>
      <c r="AB4217">
        <v>0</v>
      </c>
    </row>
    <row r="4218" spans="1:29" x14ac:dyDescent="0.25">
      <c r="A4218" t="s">
        <v>2686</v>
      </c>
      <c r="B4218" t="s">
        <v>2730</v>
      </c>
      <c r="C4218">
        <v>899999230</v>
      </c>
      <c r="D4218">
        <v>91968</v>
      </c>
      <c r="F4218">
        <v>7212</v>
      </c>
      <c r="G4218">
        <v>2014</v>
      </c>
      <c r="H4218">
        <v>4</v>
      </c>
      <c r="I4218">
        <v>1000000920</v>
      </c>
      <c r="J4218">
        <v>0</v>
      </c>
      <c r="K4218">
        <v>33</v>
      </c>
      <c r="L4218" t="s">
        <v>2735</v>
      </c>
      <c r="M4218" t="s">
        <v>2689</v>
      </c>
      <c r="N4218" t="s">
        <v>2690</v>
      </c>
      <c r="O4218" s="55">
        <v>41476</v>
      </c>
      <c r="P4218" s="55">
        <v>41841</v>
      </c>
      <c r="Q4218" s="55">
        <v>41723</v>
      </c>
      <c r="R4218" s="55">
        <v>41850</v>
      </c>
      <c r="S4218" s="55">
        <v>41851</v>
      </c>
      <c r="T4218" t="s">
        <v>2691</v>
      </c>
      <c r="U4218">
        <v>30</v>
      </c>
      <c r="V4218" t="s">
        <v>4327</v>
      </c>
      <c r="W4218" t="s">
        <v>2693</v>
      </c>
      <c r="Y4218">
        <v>989000</v>
      </c>
      <c r="Z4218">
        <v>988990</v>
      </c>
      <c r="AA4218">
        <v>989000</v>
      </c>
      <c r="AB4218">
        <v>0</v>
      </c>
    </row>
    <row r="4219" spans="1:29" x14ac:dyDescent="0.25">
      <c r="A4219" t="s">
        <v>2686</v>
      </c>
      <c r="B4219" t="s">
        <v>2730</v>
      </c>
      <c r="C4219">
        <v>899999230</v>
      </c>
      <c r="D4219">
        <v>91968</v>
      </c>
      <c r="F4219">
        <v>7212</v>
      </c>
      <c r="G4219">
        <v>2014</v>
      </c>
      <c r="H4219">
        <v>9</v>
      </c>
      <c r="I4219">
        <v>1000000920</v>
      </c>
      <c r="J4219">
        <v>0</v>
      </c>
      <c r="K4219">
        <v>33</v>
      </c>
      <c r="L4219" t="s">
        <v>2735</v>
      </c>
      <c r="M4219" t="s">
        <v>2689</v>
      </c>
      <c r="N4219" t="s">
        <v>2690</v>
      </c>
      <c r="O4219" s="55">
        <v>41476</v>
      </c>
      <c r="P4219" s="55">
        <v>41841</v>
      </c>
      <c r="Q4219" s="55">
        <v>41723</v>
      </c>
      <c r="R4219" s="55">
        <v>41920</v>
      </c>
      <c r="S4219" s="55">
        <v>41922</v>
      </c>
      <c r="T4219" t="s">
        <v>2691</v>
      </c>
      <c r="U4219">
        <v>30</v>
      </c>
      <c r="V4219" t="s">
        <v>4327</v>
      </c>
      <c r="W4219" t="s">
        <v>2693</v>
      </c>
      <c r="Y4219">
        <v>150000</v>
      </c>
      <c r="Z4219">
        <v>150000</v>
      </c>
      <c r="AA4219">
        <v>150000</v>
      </c>
      <c r="AB4219">
        <v>0</v>
      </c>
    </row>
    <row r="4220" spans="1:29" x14ac:dyDescent="0.25">
      <c r="A4220" t="s">
        <v>2686</v>
      </c>
      <c r="B4220" t="s">
        <v>2730</v>
      </c>
      <c r="C4220">
        <v>899999230</v>
      </c>
      <c r="D4220">
        <v>91968</v>
      </c>
      <c r="F4220">
        <v>7212</v>
      </c>
      <c r="G4220">
        <v>2014</v>
      </c>
      <c r="H4220">
        <v>11</v>
      </c>
      <c r="I4220">
        <v>1000000920</v>
      </c>
      <c r="J4220">
        <v>0</v>
      </c>
      <c r="K4220">
        <v>33</v>
      </c>
      <c r="L4220" t="s">
        <v>2735</v>
      </c>
      <c r="M4220" t="s">
        <v>2689</v>
      </c>
      <c r="N4220" t="s">
        <v>2690</v>
      </c>
      <c r="O4220" s="55">
        <v>41476</v>
      </c>
      <c r="P4220" s="55">
        <v>41841</v>
      </c>
      <c r="Q4220" s="55">
        <v>41723</v>
      </c>
      <c r="R4220" s="55">
        <v>41955</v>
      </c>
      <c r="S4220" s="55">
        <v>41957</v>
      </c>
      <c r="T4220" t="s">
        <v>2691</v>
      </c>
      <c r="U4220">
        <v>30</v>
      </c>
      <c r="V4220" t="s">
        <v>4327</v>
      </c>
      <c r="W4220" t="s">
        <v>2693</v>
      </c>
      <c r="Y4220">
        <v>60000</v>
      </c>
      <c r="Z4220">
        <v>60000</v>
      </c>
      <c r="AA4220">
        <v>60000</v>
      </c>
      <c r="AB4220">
        <v>0</v>
      </c>
    </row>
    <row r="4221" spans="1:29" x14ac:dyDescent="0.25">
      <c r="A4221" t="s">
        <v>2686</v>
      </c>
      <c r="B4221" t="s">
        <v>2730</v>
      </c>
      <c r="C4221">
        <v>899999230</v>
      </c>
      <c r="D4221">
        <v>91968</v>
      </c>
      <c r="F4221">
        <v>7215</v>
      </c>
      <c r="G4221">
        <v>2014</v>
      </c>
      <c r="H4221">
        <v>3</v>
      </c>
      <c r="I4221">
        <v>1000000920</v>
      </c>
      <c r="J4221">
        <v>0</v>
      </c>
      <c r="K4221">
        <v>33</v>
      </c>
      <c r="L4221" t="s">
        <v>4329</v>
      </c>
      <c r="M4221" t="s">
        <v>2689</v>
      </c>
      <c r="N4221" t="s">
        <v>2690</v>
      </c>
      <c r="O4221" s="55">
        <v>41476</v>
      </c>
      <c r="P4221" s="55">
        <v>41841</v>
      </c>
      <c r="Q4221" s="55">
        <v>41723</v>
      </c>
      <c r="R4221" s="55">
        <v>41823</v>
      </c>
      <c r="S4221" s="55">
        <v>41827</v>
      </c>
      <c r="T4221" t="s">
        <v>2691</v>
      </c>
      <c r="U4221">
        <v>30</v>
      </c>
      <c r="V4221" t="s">
        <v>4330</v>
      </c>
      <c r="W4221" t="s">
        <v>2693</v>
      </c>
      <c r="Y4221">
        <v>60000</v>
      </c>
      <c r="Z4221">
        <v>60000</v>
      </c>
      <c r="AA4221">
        <v>60000</v>
      </c>
      <c r="AB4221">
        <v>0</v>
      </c>
    </row>
    <row r="4222" spans="1:29" x14ac:dyDescent="0.25">
      <c r="A4222" t="s">
        <v>2686</v>
      </c>
      <c r="B4222" t="s">
        <v>87</v>
      </c>
      <c r="C4222">
        <v>899999230</v>
      </c>
      <c r="D4222">
        <v>971116</v>
      </c>
      <c r="E4222" t="s">
        <v>2687</v>
      </c>
      <c r="F4222">
        <v>7254</v>
      </c>
      <c r="G4222">
        <v>2010</v>
      </c>
      <c r="H4222">
        <v>1</v>
      </c>
      <c r="I4222">
        <v>1000000257</v>
      </c>
      <c r="J4222">
        <v>6</v>
      </c>
      <c r="K4222">
        <v>33</v>
      </c>
      <c r="L4222" t="s">
        <v>6322</v>
      </c>
      <c r="M4222" t="s">
        <v>2689</v>
      </c>
      <c r="N4222" t="s">
        <v>2690</v>
      </c>
      <c r="O4222" s="55">
        <v>40199</v>
      </c>
      <c r="P4222" s="55">
        <v>40380</v>
      </c>
      <c r="Q4222" s="55">
        <v>40353</v>
      </c>
      <c r="R4222" s="55">
        <v>40388</v>
      </c>
      <c r="S4222" s="55">
        <v>40403</v>
      </c>
      <c r="T4222" t="s">
        <v>2691</v>
      </c>
      <c r="U4222">
        <v>30</v>
      </c>
      <c r="V4222" t="s">
        <v>4334</v>
      </c>
      <c r="W4222" t="s">
        <v>2693</v>
      </c>
      <c r="Y4222">
        <v>58700</v>
      </c>
      <c r="Z4222">
        <v>58700</v>
      </c>
      <c r="AA4222">
        <v>58700</v>
      </c>
      <c r="AB4222">
        <v>0</v>
      </c>
    </row>
    <row r="4223" spans="1:29" x14ac:dyDescent="0.25">
      <c r="A4223" t="s">
        <v>2686</v>
      </c>
      <c r="B4223" t="s">
        <v>87</v>
      </c>
      <c r="C4223">
        <v>899999230</v>
      </c>
      <c r="D4223">
        <v>971116</v>
      </c>
      <c r="E4223" t="s">
        <v>2687</v>
      </c>
      <c r="F4223">
        <v>7260</v>
      </c>
      <c r="G4223">
        <v>2011</v>
      </c>
      <c r="H4223">
        <v>1</v>
      </c>
      <c r="I4223">
        <v>1000000257</v>
      </c>
      <c r="J4223">
        <v>0</v>
      </c>
      <c r="K4223">
        <v>33</v>
      </c>
      <c r="L4223" t="s">
        <v>6323</v>
      </c>
      <c r="M4223" t="s">
        <v>2689</v>
      </c>
      <c r="N4223" t="s">
        <v>2690</v>
      </c>
      <c r="O4223" s="55">
        <v>40015</v>
      </c>
      <c r="P4223" s="55">
        <v>40380</v>
      </c>
      <c r="Q4223" s="55">
        <v>40262</v>
      </c>
      <c r="R4223" s="55">
        <v>40738</v>
      </c>
      <c r="S4223" s="55">
        <v>40745</v>
      </c>
      <c r="T4223" t="s">
        <v>3027</v>
      </c>
      <c r="U4223">
        <v>30</v>
      </c>
      <c r="V4223" t="s">
        <v>6324</v>
      </c>
      <c r="W4223" t="s">
        <v>2693</v>
      </c>
      <c r="Y4223">
        <v>310995</v>
      </c>
      <c r="Z4223">
        <v>310995</v>
      </c>
      <c r="AA4223">
        <v>310995</v>
      </c>
      <c r="AB4223">
        <v>0</v>
      </c>
    </row>
    <row r="4224" spans="1:29" x14ac:dyDescent="0.25">
      <c r="A4224" t="s">
        <v>2686</v>
      </c>
      <c r="B4224" t="s">
        <v>87</v>
      </c>
      <c r="C4224">
        <v>899999230</v>
      </c>
      <c r="D4224">
        <v>961114</v>
      </c>
      <c r="E4224" t="s">
        <v>3307</v>
      </c>
      <c r="F4224">
        <v>7260</v>
      </c>
      <c r="G4224">
        <v>2026</v>
      </c>
      <c r="H4224">
        <v>1</v>
      </c>
      <c r="I4224">
        <v>1000005774</v>
      </c>
      <c r="J4224">
        <v>0</v>
      </c>
      <c r="K4224">
        <v>21</v>
      </c>
      <c r="L4224" t="s">
        <v>6325</v>
      </c>
      <c r="M4224" t="s">
        <v>2689</v>
      </c>
      <c r="N4224" t="s">
        <v>2690</v>
      </c>
      <c r="O4224" s="55">
        <v>46050</v>
      </c>
      <c r="P4224" s="55">
        <v>46414</v>
      </c>
      <c r="Q4224" s="55">
        <v>46121</v>
      </c>
      <c r="R4224" s="55">
        <v>46136</v>
      </c>
      <c r="S4224" s="55">
        <v>46139</v>
      </c>
      <c r="T4224" t="s">
        <v>2691</v>
      </c>
      <c r="U4224">
        <v>30</v>
      </c>
      <c r="V4224" t="s">
        <v>6326</v>
      </c>
      <c r="W4224" t="s">
        <v>2693</v>
      </c>
      <c r="Y4224">
        <v>232128</v>
      </c>
      <c r="Z4224">
        <v>69608</v>
      </c>
      <c r="AA4224">
        <v>232128</v>
      </c>
      <c r="AB4224">
        <v>162520</v>
      </c>
      <c r="AC4224" s="55">
        <v>46173</v>
      </c>
    </row>
    <row r="4225" spans="1:29" x14ac:dyDescent="0.25">
      <c r="A4225" t="s">
        <v>2686</v>
      </c>
      <c r="B4225" t="s">
        <v>87</v>
      </c>
      <c r="C4225">
        <v>899999230</v>
      </c>
      <c r="D4225">
        <v>971116</v>
      </c>
      <c r="E4225" t="s">
        <v>2687</v>
      </c>
      <c r="F4225">
        <v>7266</v>
      </c>
      <c r="G4225">
        <v>2018</v>
      </c>
      <c r="H4225">
        <v>2</v>
      </c>
      <c r="I4225">
        <v>1000002115</v>
      </c>
      <c r="J4225">
        <v>1</v>
      </c>
      <c r="K4225">
        <v>33</v>
      </c>
      <c r="L4225" t="s">
        <v>3210</v>
      </c>
      <c r="M4225" t="s">
        <v>2689</v>
      </c>
      <c r="N4225" t="s">
        <v>2690</v>
      </c>
      <c r="O4225" s="55">
        <v>43121</v>
      </c>
      <c r="P4225" s="55">
        <v>43302</v>
      </c>
      <c r="Q4225" s="55">
        <v>43192</v>
      </c>
      <c r="R4225" s="55">
        <v>43384</v>
      </c>
      <c r="S4225" s="55">
        <v>43397</v>
      </c>
      <c r="T4225" t="s">
        <v>2691</v>
      </c>
      <c r="U4225">
        <v>30</v>
      </c>
      <c r="V4225" t="s">
        <v>6249</v>
      </c>
      <c r="W4225" t="s">
        <v>2693</v>
      </c>
      <c r="Y4225">
        <v>57000</v>
      </c>
      <c r="Z4225">
        <v>57000</v>
      </c>
      <c r="AA4225">
        <v>57000</v>
      </c>
      <c r="AB4225">
        <v>0</v>
      </c>
    </row>
    <row r="4226" spans="1:29" x14ac:dyDescent="0.25">
      <c r="A4226" t="s">
        <v>2686</v>
      </c>
      <c r="B4226" t="s">
        <v>2696</v>
      </c>
      <c r="C4226">
        <v>899999230</v>
      </c>
      <c r="D4226">
        <v>971116</v>
      </c>
      <c r="E4226" t="s">
        <v>2687</v>
      </c>
      <c r="F4226">
        <v>7279</v>
      </c>
      <c r="G4226">
        <v>2023</v>
      </c>
      <c r="H4226">
        <v>1</v>
      </c>
      <c r="I4226">
        <v>1000004755</v>
      </c>
      <c r="J4226">
        <v>7</v>
      </c>
      <c r="K4226">
        <v>33</v>
      </c>
      <c r="L4226" t="s">
        <v>2849</v>
      </c>
      <c r="M4226" t="s">
        <v>2689</v>
      </c>
      <c r="N4226" t="s">
        <v>2690</v>
      </c>
      <c r="O4226" s="55">
        <v>44774</v>
      </c>
      <c r="P4226" s="55">
        <v>45138</v>
      </c>
      <c r="Q4226" s="55">
        <v>45076</v>
      </c>
      <c r="R4226" s="55">
        <v>45078</v>
      </c>
      <c r="S4226" s="55">
        <v>45083</v>
      </c>
      <c r="T4226" t="s">
        <v>2691</v>
      </c>
      <c r="U4226">
        <v>30</v>
      </c>
      <c r="V4226" t="s">
        <v>6327</v>
      </c>
      <c r="W4226" t="s">
        <v>2693</v>
      </c>
      <c r="Y4226">
        <v>627200</v>
      </c>
      <c r="Z4226">
        <v>627200</v>
      </c>
      <c r="AA4226">
        <v>627200</v>
      </c>
      <c r="AB4226">
        <v>0</v>
      </c>
    </row>
    <row r="4227" spans="1:29" x14ac:dyDescent="0.25">
      <c r="A4227" t="s">
        <v>2686</v>
      </c>
      <c r="B4227" t="s">
        <v>2730</v>
      </c>
      <c r="C4227">
        <v>899999230</v>
      </c>
      <c r="D4227">
        <v>91968</v>
      </c>
      <c r="F4227">
        <v>7284</v>
      </c>
      <c r="G4227">
        <v>2014</v>
      </c>
      <c r="H4227">
        <v>4</v>
      </c>
      <c r="I4227">
        <v>1000000920</v>
      </c>
      <c r="J4227">
        <v>0</v>
      </c>
      <c r="K4227">
        <v>33</v>
      </c>
      <c r="L4227" t="s">
        <v>4337</v>
      </c>
      <c r="M4227" t="s">
        <v>2689</v>
      </c>
      <c r="N4227" t="s">
        <v>2690</v>
      </c>
      <c r="O4227" s="55">
        <v>41476</v>
      </c>
      <c r="P4227" s="55">
        <v>41841</v>
      </c>
      <c r="Q4227" s="55">
        <v>41724</v>
      </c>
      <c r="R4227" s="55">
        <v>41774</v>
      </c>
      <c r="S4227" s="55">
        <v>41778</v>
      </c>
      <c r="T4227" t="s">
        <v>2691</v>
      </c>
      <c r="U4227">
        <v>30</v>
      </c>
      <c r="V4227" t="s">
        <v>4338</v>
      </c>
      <c r="W4227" t="s">
        <v>2693</v>
      </c>
      <c r="Y4227">
        <v>60000</v>
      </c>
      <c r="Z4227">
        <v>60000</v>
      </c>
      <c r="AA4227">
        <v>60000</v>
      </c>
      <c r="AB4227">
        <v>0</v>
      </c>
    </row>
    <row r="4228" spans="1:29" x14ac:dyDescent="0.25">
      <c r="A4228" t="s">
        <v>2686</v>
      </c>
      <c r="B4228" t="s">
        <v>2730</v>
      </c>
      <c r="C4228">
        <v>899999230</v>
      </c>
      <c r="D4228">
        <v>91968</v>
      </c>
      <c r="F4228">
        <v>7287</v>
      </c>
      <c r="G4228">
        <v>2014</v>
      </c>
      <c r="H4228">
        <v>4</v>
      </c>
      <c r="I4228">
        <v>1000000920</v>
      </c>
      <c r="J4228">
        <v>0</v>
      </c>
      <c r="K4228">
        <v>33</v>
      </c>
      <c r="L4228" t="s">
        <v>2804</v>
      </c>
      <c r="M4228" t="s">
        <v>2689</v>
      </c>
      <c r="N4228" t="s">
        <v>2690</v>
      </c>
      <c r="O4228" s="55">
        <v>41476</v>
      </c>
      <c r="P4228" s="55">
        <v>41841</v>
      </c>
      <c r="Q4228" s="55">
        <v>41702</v>
      </c>
      <c r="R4228" s="55">
        <v>41843</v>
      </c>
      <c r="S4228" s="55">
        <v>41845</v>
      </c>
      <c r="T4228" t="s">
        <v>2691</v>
      </c>
      <c r="U4228">
        <v>30</v>
      </c>
      <c r="V4228" t="s">
        <v>4339</v>
      </c>
      <c r="W4228" t="s">
        <v>2693</v>
      </c>
      <c r="Y4228">
        <v>33700</v>
      </c>
      <c r="Z4228">
        <v>33700</v>
      </c>
      <c r="AA4228">
        <v>33700</v>
      </c>
      <c r="AB4228">
        <v>0</v>
      </c>
    </row>
    <row r="4229" spans="1:29" x14ac:dyDescent="0.25">
      <c r="A4229" t="s">
        <v>2686</v>
      </c>
      <c r="B4229" t="s">
        <v>2730</v>
      </c>
      <c r="C4229">
        <v>899999230</v>
      </c>
      <c r="D4229">
        <v>91968</v>
      </c>
      <c r="F4229">
        <v>7287</v>
      </c>
      <c r="G4229">
        <v>2014</v>
      </c>
      <c r="H4229">
        <v>6</v>
      </c>
      <c r="I4229">
        <v>1000000920</v>
      </c>
      <c r="J4229">
        <v>0</v>
      </c>
      <c r="K4229">
        <v>33</v>
      </c>
      <c r="L4229" t="s">
        <v>2804</v>
      </c>
      <c r="M4229" t="s">
        <v>2689</v>
      </c>
      <c r="N4229" t="s">
        <v>2690</v>
      </c>
      <c r="O4229" s="55">
        <v>41476</v>
      </c>
      <c r="P4229" s="55">
        <v>41841</v>
      </c>
      <c r="Q4229" s="55">
        <v>41702</v>
      </c>
      <c r="R4229" s="55">
        <v>41920</v>
      </c>
      <c r="S4229" s="55">
        <v>41922</v>
      </c>
      <c r="T4229" t="s">
        <v>2691</v>
      </c>
      <c r="U4229">
        <v>30</v>
      </c>
      <c r="V4229" t="s">
        <v>4339</v>
      </c>
      <c r="W4229" t="s">
        <v>2693</v>
      </c>
      <c r="Y4229">
        <v>33700</v>
      </c>
      <c r="Z4229">
        <v>33700</v>
      </c>
      <c r="AA4229">
        <v>33700</v>
      </c>
      <c r="AB4229">
        <v>0</v>
      </c>
    </row>
    <row r="4230" spans="1:29" x14ac:dyDescent="0.25">
      <c r="A4230" t="s">
        <v>2686</v>
      </c>
      <c r="B4230" t="s">
        <v>2715</v>
      </c>
      <c r="C4230">
        <v>899999230</v>
      </c>
      <c r="D4230">
        <v>4013</v>
      </c>
      <c r="E4230" t="s">
        <v>2716</v>
      </c>
      <c r="F4230">
        <v>7290</v>
      </c>
      <c r="G4230">
        <v>2013</v>
      </c>
      <c r="H4230">
        <v>1</v>
      </c>
      <c r="I4230">
        <v>1000000732</v>
      </c>
      <c r="J4230">
        <v>0</v>
      </c>
      <c r="K4230">
        <v>33</v>
      </c>
      <c r="L4230" t="s">
        <v>6328</v>
      </c>
      <c r="M4230" t="s">
        <v>2689</v>
      </c>
      <c r="N4230" t="s">
        <v>2690</v>
      </c>
      <c r="O4230" s="55">
        <v>41111</v>
      </c>
      <c r="P4230" s="55">
        <v>41476</v>
      </c>
      <c r="Q4230" s="55">
        <v>41368</v>
      </c>
      <c r="R4230" s="55">
        <v>41379</v>
      </c>
      <c r="S4230" s="55">
        <v>41390</v>
      </c>
      <c r="T4230" t="s">
        <v>3277</v>
      </c>
      <c r="U4230">
        <v>30</v>
      </c>
      <c r="V4230" t="s">
        <v>6329</v>
      </c>
      <c r="W4230" t="s">
        <v>2693</v>
      </c>
      <c r="Y4230">
        <v>1288840</v>
      </c>
      <c r="Z4230">
        <v>1288840</v>
      </c>
      <c r="AA4230">
        <v>1288840</v>
      </c>
      <c r="AB4230">
        <v>0</v>
      </c>
    </row>
    <row r="4231" spans="1:29" x14ac:dyDescent="0.25">
      <c r="A4231" t="s">
        <v>2686</v>
      </c>
      <c r="B4231" t="s">
        <v>2715</v>
      </c>
      <c r="C4231">
        <v>899999230</v>
      </c>
      <c r="D4231">
        <v>4013</v>
      </c>
      <c r="E4231" t="s">
        <v>2716</v>
      </c>
      <c r="F4231">
        <v>7290</v>
      </c>
      <c r="G4231">
        <v>2013</v>
      </c>
      <c r="H4231">
        <v>3</v>
      </c>
      <c r="I4231">
        <v>1000000732</v>
      </c>
      <c r="J4231">
        <v>0</v>
      </c>
      <c r="K4231">
        <v>33</v>
      </c>
      <c r="L4231" t="s">
        <v>6328</v>
      </c>
      <c r="M4231" t="s">
        <v>2689</v>
      </c>
      <c r="N4231" t="s">
        <v>2690</v>
      </c>
      <c r="O4231" s="55">
        <v>41111</v>
      </c>
      <c r="P4231" s="55">
        <v>41476</v>
      </c>
      <c r="Q4231" s="55">
        <v>41368</v>
      </c>
      <c r="R4231" s="55">
        <v>41479</v>
      </c>
      <c r="S4231" s="55">
        <v>41494</v>
      </c>
      <c r="T4231" t="s">
        <v>3277</v>
      </c>
      <c r="U4231">
        <v>30</v>
      </c>
      <c r="V4231" t="s">
        <v>6329</v>
      </c>
      <c r="W4231" t="s">
        <v>2693</v>
      </c>
      <c r="Y4231">
        <v>143000</v>
      </c>
      <c r="Z4231">
        <v>143000</v>
      </c>
      <c r="AA4231">
        <v>143000</v>
      </c>
      <c r="AB4231">
        <v>0</v>
      </c>
    </row>
    <row r="4232" spans="1:29" x14ac:dyDescent="0.25">
      <c r="A4232" t="s">
        <v>2686</v>
      </c>
      <c r="B4232" t="s">
        <v>2696</v>
      </c>
      <c r="C4232">
        <v>899999230</v>
      </c>
      <c r="D4232">
        <v>971116</v>
      </c>
      <c r="E4232" t="s">
        <v>2687</v>
      </c>
      <c r="F4232">
        <v>7312</v>
      </c>
      <c r="G4232">
        <v>2023</v>
      </c>
      <c r="H4232">
        <v>1</v>
      </c>
      <c r="I4232">
        <v>1000004755</v>
      </c>
      <c r="J4232">
        <v>7</v>
      </c>
      <c r="K4232">
        <v>33</v>
      </c>
      <c r="L4232" t="s">
        <v>6330</v>
      </c>
      <c r="M4232" t="s">
        <v>2689</v>
      </c>
      <c r="N4232" t="s">
        <v>2690</v>
      </c>
      <c r="O4232" s="55">
        <v>44774</v>
      </c>
      <c r="P4232" s="55">
        <v>45138</v>
      </c>
      <c r="Q4232" s="55">
        <v>45035</v>
      </c>
      <c r="R4232" s="55">
        <v>45064</v>
      </c>
      <c r="S4232" s="55">
        <v>45083</v>
      </c>
      <c r="T4232" t="s">
        <v>2773</v>
      </c>
      <c r="U4232">
        <v>30</v>
      </c>
      <c r="V4232" t="s">
        <v>6331</v>
      </c>
      <c r="W4232" t="s">
        <v>2693</v>
      </c>
      <c r="Y4232">
        <v>119000</v>
      </c>
      <c r="Z4232">
        <v>119000</v>
      </c>
      <c r="AA4232">
        <v>119000</v>
      </c>
      <c r="AB4232">
        <v>0</v>
      </c>
    </row>
    <row r="4233" spans="1:29" x14ac:dyDescent="0.25">
      <c r="A4233" t="s">
        <v>2686</v>
      </c>
      <c r="B4233" t="s">
        <v>87</v>
      </c>
      <c r="C4233">
        <v>899999230</v>
      </c>
      <c r="D4233">
        <v>971116</v>
      </c>
      <c r="E4233" t="s">
        <v>2687</v>
      </c>
      <c r="F4233">
        <v>7313</v>
      </c>
      <c r="G4233">
        <v>2018</v>
      </c>
      <c r="H4233">
        <v>1</v>
      </c>
      <c r="I4233">
        <v>1000002115</v>
      </c>
      <c r="J4233">
        <v>1</v>
      </c>
      <c r="K4233">
        <v>33</v>
      </c>
      <c r="L4233" t="s">
        <v>4343</v>
      </c>
      <c r="M4233" t="s">
        <v>2689</v>
      </c>
      <c r="N4233" t="s">
        <v>2690</v>
      </c>
      <c r="O4233" s="55">
        <v>43121</v>
      </c>
      <c r="P4233" s="55">
        <v>43302</v>
      </c>
      <c r="Q4233" s="55">
        <v>43195</v>
      </c>
      <c r="R4233" s="55">
        <v>43223</v>
      </c>
      <c r="S4233" s="55">
        <v>43229</v>
      </c>
      <c r="T4233" t="s">
        <v>2691</v>
      </c>
      <c r="U4233">
        <v>30</v>
      </c>
      <c r="V4233" t="s">
        <v>4344</v>
      </c>
      <c r="W4233" t="s">
        <v>2693</v>
      </c>
      <c r="Y4233">
        <v>136700</v>
      </c>
      <c r="Z4233">
        <v>136700</v>
      </c>
      <c r="AA4233">
        <v>136700</v>
      </c>
      <c r="AB4233">
        <v>0</v>
      </c>
    </row>
    <row r="4234" spans="1:29" x14ac:dyDescent="0.25">
      <c r="A4234" t="s">
        <v>2686</v>
      </c>
      <c r="B4234" t="s">
        <v>87</v>
      </c>
      <c r="C4234">
        <v>899999230</v>
      </c>
      <c r="D4234">
        <v>961114</v>
      </c>
      <c r="E4234" t="s">
        <v>3307</v>
      </c>
      <c r="F4234">
        <v>7318</v>
      </c>
      <c r="G4234">
        <v>2026</v>
      </c>
      <c r="H4234">
        <v>1</v>
      </c>
      <c r="I4234">
        <v>1000005774</v>
      </c>
      <c r="J4234">
        <v>0</v>
      </c>
      <c r="K4234">
        <v>21</v>
      </c>
      <c r="L4234" t="s">
        <v>2843</v>
      </c>
      <c r="M4234" t="s">
        <v>2689</v>
      </c>
      <c r="N4234" t="s">
        <v>2690</v>
      </c>
      <c r="O4234" s="55">
        <v>46050</v>
      </c>
      <c r="P4234" s="55">
        <v>46414</v>
      </c>
      <c r="Q4234" s="55">
        <v>46126</v>
      </c>
      <c r="R4234" s="55">
        <v>46139</v>
      </c>
      <c r="S4234" s="55">
        <v>46140</v>
      </c>
      <c r="T4234" t="s">
        <v>2691</v>
      </c>
      <c r="U4234">
        <v>30</v>
      </c>
      <c r="V4234" t="s">
        <v>6332</v>
      </c>
      <c r="W4234" t="s">
        <v>2693</v>
      </c>
      <c r="Y4234">
        <v>157520</v>
      </c>
      <c r="Z4234">
        <v>157520</v>
      </c>
      <c r="AA4234">
        <v>157520</v>
      </c>
      <c r="AB4234">
        <v>0</v>
      </c>
      <c r="AC4234" s="55">
        <v>46173</v>
      </c>
    </row>
    <row r="4235" spans="1:29" x14ac:dyDescent="0.25">
      <c r="A4235" t="s">
        <v>2686</v>
      </c>
      <c r="B4235" t="s">
        <v>2696</v>
      </c>
      <c r="C4235">
        <v>899999230</v>
      </c>
      <c r="D4235">
        <v>971116</v>
      </c>
      <c r="E4235" t="s">
        <v>2687</v>
      </c>
      <c r="F4235">
        <v>7323</v>
      </c>
      <c r="G4235">
        <v>2023</v>
      </c>
      <c r="H4235">
        <v>1</v>
      </c>
      <c r="I4235">
        <v>1000004755</v>
      </c>
      <c r="J4235">
        <v>7</v>
      </c>
      <c r="K4235">
        <v>33</v>
      </c>
      <c r="L4235" t="s">
        <v>3892</v>
      </c>
      <c r="M4235" t="s">
        <v>2689</v>
      </c>
      <c r="N4235" t="s">
        <v>2690</v>
      </c>
      <c r="O4235" s="55">
        <v>44774</v>
      </c>
      <c r="P4235" s="55">
        <v>45138</v>
      </c>
      <c r="Q4235" s="55">
        <v>45030</v>
      </c>
      <c r="R4235" s="55">
        <v>45064</v>
      </c>
      <c r="S4235" s="55">
        <v>45083</v>
      </c>
      <c r="T4235" t="s">
        <v>2691</v>
      </c>
      <c r="U4235">
        <v>30</v>
      </c>
      <c r="V4235" t="s">
        <v>3815</v>
      </c>
      <c r="W4235" t="s">
        <v>2693</v>
      </c>
      <c r="Y4235">
        <v>136300</v>
      </c>
      <c r="Z4235">
        <v>136300</v>
      </c>
      <c r="AA4235">
        <v>136300</v>
      </c>
      <c r="AB4235">
        <v>0</v>
      </c>
    </row>
    <row r="4236" spans="1:29" x14ac:dyDescent="0.25">
      <c r="A4236" t="s">
        <v>2686</v>
      </c>
      <c r="B4236" t="s">
        <v>2730</v>
      </c>
      <c r="C4236">
        <v>899999230</v>
      </c>
      <c r="D4236">
        <v>971116</v>
      </c>
      <c r="E4236" t="s">
        <v>2687</v>
      </c>
      <c r="F4236">
        <v>7333</v>
      </c>
      <c r="G4236">
        <v>2016</v>
      </c>
      <c r="H4236">
        <v>1</v>
      </c>
      <c r="I4236">
        <v>1000001288</v>
      </c>
      <c r="J4236">
        <v>8</v>
      </c>
      <c r="K4236">
        <v>33</v>
      </c>
      <c r="L4236" t="s">
        <v>2843</v>
      </c>
      <c r="M4236" t="s">
        <v>2689</v>
      </c>
      <c r="N4236" t="s">
        <v>2690</v>
      </c>
      <c r="O4236" s="55">
        <v>42390</v>
      </c>
      <c r="P4236" s="55">
        <v>42572</v>
      </c>
      <c r="Q4236" s="55">
        <v>42468</v>
      </c>
      <c r="R4236" s="55">
        <v>42486</v>
      </c>
      <c r="S4236" s="55">
        <v>42489</v>
      </c>
      <c r="T4236" t="s">
        <v>2691</v>
      </c>
      <c r="U4236">
        <v>30</v>
      </c>
      <c r="V4236" t="s">
        <v>4347</v>
      </c>
      <c r="W4236" t="s">
        <v>2693</v>
      </c>
      <c r="Y4236">
        <v>110595</v>
      </c>
      <c r="Z4236">
        <v>110500</v>
      </c>
      <c r="AA4236">
        <v>110595</v>
      </c>
      <c r="AB4236">
        <v>0</v>
      </c>
    </row>
    <row r="4237" spans="1:29" x14ac:dyDescent="0.25">
      <c r="A4237" t="s">
        <v>2686</v>
      </c>
      <c r="B4237" t="s">
        <v>87</v>
      </c>
      <c r="C4237">
        <v>899999230</v>
      </c>
      <c r="D4237">
        <v>971116</v>
      </c>
      <c r="E4237" t="s">
        <v>2687</v>
      </c>
      <c r="F4237">
        <v>7345</v>
      </c>
      <c r="G4237">
        <v>2017</v>
      </c>
      <c r="H4237">
        <v>1</v>
      </c>
      <c r="I4237">
        <v>1000001587</v>
      </c>
      <c r="J4237">
        <v>10</v>
      </c>
      <c r="K4237">
        <v>33</v>
      </c>
      <c r="L4237" t="s">
        <v>2938</v>
      </c>
      <c r="M4237" t="s">
        <v>2689</v>
      </c>
      <c r="N4237" t="s">
        <v>2690</v>
      </c>
      <c r="O4237" s="55">
        <v>42756</v>
      </c>
      <c r="P4237" s="55">
        <v>42937</v>
      </c>
      <c r="Q4237" s="55">
        <v>42830</v>
      </c>
      <c r="R4237" s="55">
        <v>42859</v>
      </c>
      <c r="S4237" s="55">
        <v>42867</v>
      </c>
      <c r="T4237" t="s">
        <v>2691</v>
      </c>
      <c r="U4237">
        <v>30</v>
      </c>
      <c r="V4237" t="s">
        <v>6204</v>
      </c>
      <c r="W4237" t="s">
        <v>2693</v>
      </c>
      <c r="Y4237">
        <v>125685</v>
      </c>
      <c r="Z4237">
        <v>125685</v>
      </c>
      <c r="AA4237">
        <v>125685</v>
      </c>
      <c r="AB4237">
        <v>0</v>
      </c>
    </row>
    <row r="4238" spans="1:29" x14ac:dyDescent="0.25">
      <c r="A4238" t="s">
        <v>2686</v>
      </c>
      <c r="B4238" t="s">
        <v>87</v>
      </c>
      <c r="C4238">
        <v>899999230</v>
      </c>
      <c r="D4238">
        <v>971116</v>
      </c>
      <c r="E4238" t="s">
        <v>2687</v>
      </c>
      <c r="F4238">
        <v>7350</v>
      </c>
      <c r="G4238">
        <v>2010</v>
      </c>
      <c r="H4238">
        <v>2</v>
      </c>
      <c r="I4238">
        <v>1000000257</v>
      </c>
      <c r="J4238">
        <v>0</v>
      </c>
      <c r="K4238">
        <v>33</v>
      </c>
      <c r="L4238" t="s">
        <v>4348</v>
      </c>
      <c r="M4238" t="s">
        <v>2689</v>
      </c>
      <c r="N4238" t="s">
        <v>2690</v>
      </c>
      <c r="O4238" s="55">
        <v>40015</v>
      </c>
      <c r="P4238" s="55">
        <v>40380</v>
      </c>
      <c r="Q4238" s="55">
        <v>40338</v>
      </c>
      <c r="R4238" s="55">
        <v>40417</v>
      </c>
      <c r="S4238" s="55">
        <v>40421</v>
      </c>
      <c r="T4238" t="s">
        <v>2875</v>
      </c>
      <c r="U4238">
        <v>30</v>
      </c>
      <c r="V4238" t="s">
        <v>3059</v>
      </c>
      <c r="W4238" t="s">
        <v>2693</v>
      </c>
      <c r="Y4238">
        <v>329600</v>
      </c>
      <c r="Z4238">
        <v>329300</v>
      </c>
      <c r="AA4238">
        <v>329600</v>
      </c>
      <c r="AB4238">
        <v>0</v>
      </c>
    </row>
    <row r="4239" spans="1:29" x14ac:dyDescent="0.25">
      <c r="A4239" t="s">
        <v>2686</v>
      </c>
      <c r="B4239" t="s">
        <v>87</v>
      </c>
      <c r="C4239">
        <v>899999230</v>
      </c>
      <c r="D4239">
        <v>971116</v>
      </c>
      <c r="E4239" t="s">
        <v>2687</v>
      </c>
      <c r="F4239">
        <v>7352</v>
      </c>
      <c r="G4239">
        <v>2010</v>
      </c>
      <c r="H4239">
        <v>1</v>
      </c>
      <c r="I4239">
        <v>1000000257</v>
      </c>
      <c r="J4239">
        <v>0</v>
      </c>
      <c r="K4239">
        <v>33</v>
      </c>
      <c r="L4239" t="s">
        <v>6333</v>
      </c>
      <c r="M4239" t="s">
        <v>2689</v>
      </c>
      <c r="N4239" t="s">
        <v>2690</v>
      </c>
      <c r="O4239" s="55">
        <v>40015</v>
      </c>
      <c r="P4239" s="55">
        <v>40380</v>
      </c>
      <c r="Q4239" s="55">
        <v>40344</v>
      </c>
      <c r="R4239" s="55">
        <v>40400</v>
      </c>
      <c r="S4239" s="55">
        <v>40408</v>
      </c>
      <c r="T4239" t="s">
        <v>2691</v>
      </c>
      <c r="U4239">
        <v>30</v>
      </c>
      <c r="V4239" t="s">
        <v>6334</v>
      </c>
      <c r="W4239" t="s">
        <v>2693</v>
      </c>
      <c r="Y4239">
        <v>122900</v>
      </c>
      <c r="Z4239">
        <v>122900</v>
      </c>
      <c r="AA4239">
        <v>122900</v>
      </c>
      <c r="AB4239">
        <v>0</v>
      </c>
    </row>
    <row r="4240" spans="1:29" x14ac:dyDescent="0.25">
      <c r="A4240" t="s">
        <v>2686</v>
      </c>
      <c r="B4240" t="s">
        <v>2696</v>
      </c>
      <c r="C4240">
        <v>899999230</v>
      </c>
      <c r="D4240">
        <v>971116</v>
      </c>
      <c r="E4240" t="s">
        <v>2687</v>
      </c>
      <c r="F4240">
        <v>7402</v>
      </c>
      <c r="G4240">
        <v>2023</v>
      </c>
      <c r="H4240">
        <v>2</v>
      </c>
      <c r="I4240">
        <v>1000004755</v>
      </c>
      <c r="J4240">
        <v>7</v>
      </c>
      <c r="K4240">
        <v>33</v>
      </c>
      <c r="L4240" t="s">
        <v>2843</v>
      </c>
      <c r="M4240" t="s">
        <v>2689</v>
      </c>
      <c r="N4240" t="s">
        <v>2690</v>
      </c>
      <c r="O4240" s="55">
        <v>44774</v>
      </c>
      <c r="P4240" s="55">
        <v>45138</v>
      </c>
      <c r="Q4240" s="55">
        <v>45071</v>
      </c>
      <c r="R4240" s="55">
        <v>45100</v>
      </c>
      <c r="S4240" s="55">
        <v>45112</v>
      </c>
      <c r="T4240" t="s">
        <v>2691</v>
      </c>
      <c r="U4240">
        <v>30</v>
      </c>
      <c r="V4240" t="s">
        <v>6335</v>
      </c>
      <c r="W4240" t="s">
        <v>2693</v>
      </c>
      <c r="Y4240">
        <v>58872</v>
      </c>
      <c r="Z4240">
        <v>58872</v>
      </c>
      <c r="AA4240">
        <v>58872</v>
      </c>
      <c r="AB4240">
        <v>0</v>
      </c>
    </row>
    <row r="4241" spans="1:29" x14ac:dyDescent="0.25">
      <c r="A4241" t="s">
        <v>2686</v>
      </c>
      <c r="B4241" t="s">
        <v>87</v>
      </c>
      <c r="C4241">
        <v>899999230</v>
      </c>
      <c r="D4241">
        <v>971116</v>
      </c>
      <c r="E4241" t="s">
        <v>2687</v>
      </c>
      <c r="F4241">
        <v>7404</v>
      </c>
      <c r="G4241">
        <v>2018</v>
      </c>
      <c r="H4241">
        <v>1</v>
      </c>
      <c r="I4241">
        <v>1000002115</v>
      </c>
      <c r="J4241">
        <v>1</v>
      </c>
      <c r="K4241">
        <v>33</v>
      </c>
      <c r="L4241" t="s">
        <v>3403</v>
      </c>
      <c r="M4241" t="s">
        <v>2689</v>
      </c>
      <c r="N4241" t="s">
        <v>2690</v>
      </c>
      <c r="O4241" s="55">
        <v>43121</v>
      </c>
      <c r="P4241" s="55">
        <v>43302</v>
      </c>
      <c r="Q4241" s="55">
        <v>43196</v>
      </c>
      <c r="R4241" s="55">
        <v>43223</v>
      </c>
      <c r="S4241" s="55">
        <v>43230</v>
      </c>
      <c r="T4241" t="s">
        <v>2691</v>
      </c>
      <c r="U4241">
        <v>30</v>
      </c>
      <c r="V4241" t="s">
        <v>4485</v>
      </c>
      <c r="W4241" t="s">
        <v>2693</v>
      </c>
      <c r="Y4241">
        <v>178800</v>
      </c>
      <c r="Z4241">
        <v>178800</v>
      </c>
      <c r="AA4241">
        <v>178800</v>
      </c>
      <c r="AB4241">
        <v>0</v>
      </c>
    </row>
    <row r="4242" spans="1:29" x14ac:dyDescent="0.25">
      <c r="A4242" t="s">
        <v>2686</v>
      </c>
      <c r="B4242" t="s">
        <v>2696</v>
      </c>
      <c r="C4242">
        <v>899999230</v>
      </c>
      <c r="D4242">
        <v>971116</v>
      </c>
      <c r="E4242" t="s">
        <v>2687</v>
      </c>
      <c r="F4242">
        <v>7406</v>
      </c>
      <c r="G4242">
        <v>2023</v>
      </c>
      <c r="H4242">
        <v>1</v>
      </c>
      <c r="I4242">
        <v>1000004755</v>
      </c>
      <c r="J4242">
        <v>7</v>
      </c>
      <c r="K4242">
        <v>33</v>
      </c>
      <c r="L4242" t="s">
        <v>2849</v>
      </c>
      <c r="M4242" t="s">
        <v>2689</v>
      </c>
      <c r="N4242" t="s">
        <v>2690</v>
      </c>
      <c r="O4242" s="55">
        <v>44774</v>
      </c>
      <c r="P4242" s="55">
        <v>45138</v>
      </c>
      <c r="Q4242" s="55">
        <v>45071</v>
      </c>
      <c r="R4242" s="55">
        <v>45082</v>
      </c>
      <c r="S4242" s="55">
        <v>45084</v>
      </c>
      <c r="T4242" t="s">
        <v>2691</v>
      </c>
      <c r="U4242">
        <v>30</v>
      </c>
      <c r="V4242" t="s">
        <v>6336</v>
      </c>
      <c r="W4242" t="s">
        <v>2693</v>
      </c>
      <c r="Y4242">
        <v>164800</v>
      </c>
      <c r="Z4242">
        <v>164800</v>
      </c>
      <c r="AA4242">
        <v>164800</v>
      </c>
      <c r="AB4242">
        <v>0</v>
      </c>
    </row>
    <row r="4243" spans="1:29" x14ac:dyDescent="0.25">
      <c r="A4243" t="s">
        <v>2686</v>
      </c>
      <c r="B4243" t="s">
        <v>2696</v>
      </c>
      <c r="C4243">
        <v>899999230</v>
      </c>
      <c r="D4243">
        <v>971116</v>
      </c>
      <c r="E4243" t="s">
        <v>2687</v>
      </c>
      <c r="F4243">
        <v>7408</v>
      </c>
      <c r="G4243">
        <v>2023</v>
      </c>
      <c r="H4243">
        <v>4</v>
      </c>
      <c r="I4243">
        <v>1000004755</v>
      </c>
      <c r="J4243">
        <v>7</v>
      </c>
      <c r="K4243">
        <v>33</v>
      </c>
      <c r="L4243" t="s">
        <v>4359</v>
      </c>
      <c r="M4243" t="s">
        <v>2689</v>
      </c>
      <c r="N4243" t="s">
        <v>2690</v>
      </c>
      <c r="O4243" s="55">
        <v>44774</v>
      </c>
      <c r="P4243" s="55">
        <v>45138</v>
      </c>
      <c r="Q4243" s="55">
        <v>45070</v>
      </c>
      <c r="R4243" s="55">
        <v>45133</v>
      </c>
      <c r="S4243" s="55">
        <v>45138</v>
      </c>
      <c r="T4243" t="s">
        <v>2691</v>
      </c>
      <c r="U4243">
        <v>30</v>
      </c>
      <c r="V4243" t="s">
        <v>4360</v>
      </c>
      <c r="W4243" t="s">
        <v>2693</v>
      </c>
      <c r="Y4243">
        <v>116400</v>
      </c>
      <c r="Z4243">
        <v>116400</v>
      </c>
      <c r="AA4243">
        <v>116400</v>
      </c>
      <c r="AB4243">
        <v>0</v>
      </c>
    </row>
    <row r="4244" spans="1:29" x14ac:dyDescent="0.25">
      <c r="A4244" t="s">
        <v>2686</v>
      </c>
      <c r="B4244" t="s">
        <v>2730</v>
      </c>
      <c r="C4244">
        <v>899999230</v>
      </c>
      <c r="D4244">
        <v>971116</v>
      </c>
      <c r="E4244" t="s">
        <v>2687</v>
      </c>
      <c r="F4244">
        <v>7414</v>
      </c>
      <c r="G4244">
        <v>2016</v>
      </c>
      <c r="H4244">
        <v>1</v>
      </c>
      <c r="I4244">
        <v>1000001288</v>
      </c>
      <c r="J4244">
        <v>8</v>
      </c>
      <c r="K4244">
        <v>33</v>
      </c>
      <c r="L4244" t="s">
        <v>6337</v>
      </c>
      <c r="M4244" t="s">
        <v>2689</v>
      </c>
      <c r="N4244" t="s">
        <v>2690</v>
      </c>
      <c r="O4244" s="55">
        <v>42390</v>
      </c>
      <c r="P4244" s="55">
        <v>42572</v>
      </c>
      <c r="Q4244" s="55">
        <v>42474</v>
      </c>
      <c r="R4244" s="55">
        <v>42481</v>
      </c>
      <c r="S4244" s="55">
        <v>42489</v>
      </c>
      <c r="T4244" t="s">
        <v>2691</v>
      </c>
      <c r="U4244">
        <v>30</v>
      </c>
      <c r="V4244" t="s">
        <v>6338</v>
      </c>
      <c r="W4244" t="s">
        <v>2693</v>
      </c>
      <c r="Y4244">
        <v>232295</v>
      </c>
      <c r="Z4244">
        <v>232295</v>
      </c>
      <c r="AA4244">
        <v>232295</v>
      </c>
      <c r="AB4244">
        <v>0</v>
      </c>
    </row>
    <row r="4245" spans="1:29" x14ac:dyDescent="0.25">
      <c r="A4245" t="s">
        <v>2686</v>
      </c>
      <c r="B4245" t="s">
        <v>87</v>
      </c>
      <c r="C4245">
        <v>899999230</v>
      </c>
      <c r="D4245">
        <v>971116</v>
      </c>
      <c r="E4245" t="s">
        <v>2687</v>
      </c>
      <c r="F4245">
        <v>7436</v>
      </c>
      <c r="G4245">
        <v>2018</v>
      </c>
      <c r="H4245">
        <v>2</v>
      </c>
      <c r="I4245">
        <v>1000002115</v>
      </c>
      <c r="J4245">
        <v>1</v>
      </c>
      <c r="K4245">
        <v>33</v>
      </c>
      <c r="L4245" t="s">
        <v>6339</v>
      </c>
      <c r="M4245" t="s">
        <v>2689</v>
      </c>
      <c r="N4245" t="s">
        <v>2690</v>
      </c>
      <c r="O4245" s="55">
        <v>43121</v>
      </c>
      <c r="P4245" s="55">
        <v>43302</v>
      </c>
      <c r="Q4245" s="55">
        <v>43181</v>
      </c>
      <c r="R4245" s="55">
        <v>43244</v>
      </c>
      <c r="S4245" s="55">
        <v>43256</v>
      </c>
      <c r="T4245" t="s">
        <v>2764</v>
      </c>
      <c r="U4245">
        <v>30</v>
      </c>
      <c r="V4245" t="s">
        <v>4585</v>
      </c>
      <c r="W4245" t="s">
        <v>2693</v>
      </c>
      <c r="Y4245">
        <v>160200</v>
      </c>
      <c r="Z4245">
        <v>160200</v>
      </c>
      <c r="AA4245">
        <v>160200</v>
      </c>
      <c r="AB4245">
        <v>0</v>
      </c>
    </row>
    <row r="4246" spans="1:29" x14ac:dyDescent="0.25">
      <c r="A4246" t="s">
        <v>2686</v>
      </c>
      <c r="B4246" t="s">
        <v>2730</v>
      </c>
      <c r="C4246">
        <v>899999230</v>
      </c>
      <c r="D4246">
        <v>971116</v>
      </c>
      <c r="E4246" t="s">
        <v>2687</v>
      </c>
      <c r="F4246">
        <v>7441</v>
      </c>
      <c r="G4246">
        <v>2016</v>
      </c>
      <c r="H4246">
        <v>2</v>
      </c>
      <c r="I4246">
        <v>1000001288</v>
      </c>
      <c r="J4246">
        <v>8</v>
      </c>
      <c r="K4246">
        <v>33</v>
      </c>
      <c r="L4246" t="s">
        <v>4099</v>
      </c>
      <c r="M4246" t="s">
        <v>2689</v>
      </c>
      <c r="N4246" t="s">
        <v>2690</v>
      </c>
      <c r="O4246" s="55">
        <v>42390</v>
      </c>
      <c r="P4246" s="55">
        <v>42572</v>
      </c>
      <c r="Q4246" s="55">
        <v>42460</v>
      </c>
      <c r="R4246" s="55">
        <v>42523</v>
      </c>
      <c r="S4246" s="55">
        <v>42524</v>
      </c>
      <c r="T4246" t="s">
        <v>2691</v>
      </c>
      <c r="U4246">
        <v>30</v>
      </c>
      <c r="V4246" t="s">
        <v>6340</v>
      </c>
      <c r="W4246" t="s">
        <v>2693</v>
      </c>
      <c r="Y4246">
        <v>320150</v>
      </c>
      <c r="Z4246">
        <v>160075</v>
      </c>
      <c r="AA4246">
        <v>320150</v>
      </c>
      <c r="AB4246">
        <v>0</v>
      </c>
    </row>
    <row r="4247" spans="1:29" x14ac:dyDescent="0.25">
      <c r="A4247" t="s">
        <v>2686</v>
      </c>
      <c r="B4247" t="s">
        <v>87</v>
      </c>
      <c r="C4247">
        <v>899999230</v>
      </c>
      <c r="D4247">
        <v>961114</v>
      </c>
      <c r="E4247" t="s">
        <v>3307</v>
      </c>
      <c r="F4247">
        <v>7449</v>
      </c>
      <c r="G4247">
        <v>2026</v>
      </c>
      <c r="H4247">
        <v>1</v>
      </c>
      <c r="I4247">
        <v>1000005774</v>
      </c>
      <c r="J4247">
        <v>0</v>
      </c>
      <c r="K4247">
        <v>21</v>
      </c>
      <c r="L4247" t="s">
        <v>6341</v>
      </c>
      <c r="M4247" t="s">
        <v>2689</v>
      </c>
      <c r="N4247" t="s">
        <v>2690</v>
      </c>
      <c r="O4247" s="55">
        <v>46050</v>
      </c>
      <c r="P4247" s="55">
        <v>46414</v>
      </c>
      <c r="Q4247" s="55">
        <v>46127</v>
      </c>
      <c r="R4247" s="55">
        <v>46139</v>
      </c>
      <c r="S4247" s="55">
        <v>46141</v>
      </c>
      <c r="T4247" t="s">
        <v>2691</v>
      </c>
      <c r="U4247">
        <v>30</v>
      </c>
      <c r="V4247" t="s">
        <v>6342</v>
      </c>
      <c r="W4247" t="s">
        <v>2693</v>
      </c>
      <c r="Y4247">
        <v>490936</v>
      </c>
      <c r="Z4247">
        <v>378180</v>
      </c>
      <c r="AA4247">
        <v>490936</v>
      </c>
      <c r="AB4247">
        <v>112756</v>
      </c>
      <c r="AC4247" s="55">
        <v>46173</v>
      </c>
    </row>
    <row r="4248" spans="1:29" x14ac:dyDescent="0.25">
      <c r="A4248" t="s">
        <v>2686</v>
      </c>
      <c r="B4248" t="s">
        <v>2730</v>
      </c>
      <c r="C4248">
        <v>899999230</v>
      </c>
      <c r="D4248">
        <v>971116</v>
      </c>
      <c r="E4248" t="s">
        <v>2687</v>
      </c>
      <c r="F4248">
        <v>7452</v>
      </c>
      <c r="G4248">
        <v>2016</v>
      </c>
      <c r="H4248">
        <v>1</v>
      </c>
      <c r="I4248">
        <v>1000001288</v>
      </c>
      <c r="J4248">
        <v>8</v>
      </c>
      <c r="K4248">
        <v>33</v>
      </c>
      <c r="L4248" t="s">
        <v>3892</v>
      </c>
      <c r="M4248" t="s">
        <v>2689</v>
      </c>
      <c r="N4248" t="s">
        <v>2690</v>
      </c>
      <c r="O4248" s="55">
        <v>42390</v>
      </c>
      <c r="P4248" s="55">
        <v>42572</v>
      </c>
      <c r="Q4248" s="55">
        <v>42474</v>
      </c>
      <c r="R4248" s="55">
        <v>42481</v>
      </c>
      <c r="S4248" s="55">
        <v>42489</v>
      </c>
      <c r="T4248" t="s">
        <v>2691</v>
      </c>
      <c r="U4248">
        <v>30</v>
      </c>
      <c r="V4248" t="s">
        <v>3941</v>
      </c>
      <c r="W4248" t="s">
        <v>2693</v>
      </c>
      <c r="Y4248">
        <v>110595</v>
      </c>
      <c r="Z4248">
        <v>110500</v>
      </c>
      <c r="AA4248">
        <v>110595</v>
      </c>
      <c r="AB4248">
        <v>0</v>
      </c>
    </row>
    <row r="4249" spans="1:29" x14ac:dyDescent="0.25">
      <c r="A4249" t="s">
        <v>2686</v>
      </c>
      <c r="B4249" t="s">
        <v>2696</v>
      </c>
      <c r="C4249">
        <v>899999230</v>
      </c>
      <c r="D4249">
        <v>971116</v>
      </c>
      <c r="E4249" t="s">
        <v>2687</v>
      </c>
      <c r="F4249">
        <v>7463</v>
      </c>
      <c r="G4249">
        <v>2023</v>
      </c>
      <c r="H4249">
        <v>5</v>
      </c>
      <c r="I4249">
        <v>1000004755</v>
      </c>
      <c r="J4249">
        <v>7</v>
      </c>
      <c r="K4249">
        <v>33</v>
      </c>
      <c r="L4249" t="s">
        <v>4372</v>
      </c>
      <c r="M4249" t="s">
        <v>2689</v>
      </c>
      <c r="N4249" t="s">
        <v>2690</v>
      </c>
      <c r="O4249" s="55">
        <v>44774</v>
      </c>
      <c r="P4249" s="55">
        <v>45138</v>
      </c>
      <c r="Q4249" s="55">
        <v>45043</v>
      </c>
      <c r="R4249" s="55">
        <v>45239</v>
      </c>
      <c r="S4249" s="55">
        <v>45240</v>
      </c>
      <c r="T4249" t="s">
        <v>2691</v>
      </c>
      <c r="U4249">
        <v>30</v>
      </c>
      <c r="V4249" t="s">
        <v>1705</v>
      </c>
      <c r="W4249" t="s">
        <v>2693</v>
      </c>
      <c r="Y4249">
        <v>112024</v>
      </c>
      <c r="Z4249">
        <v>112024</v>
      </c>
      <c r="AA4249">
        <v>112024</v>
      </c>
      <c r="AB4249">
        <v>0</v>
      </c>
    </row>
    <row r="4250" spans="1:29" x14ac:dyDescent="0.25">
      <c r="A4250" t="s">
        <v>2686</v>
      </c>
      <c r="B4250" t="s">
        <v>87</v>
      </c>
      <c r="C4250">
        <v>899999230</v>
      </c>
      <c r="D4250">
        <v>971116</v>
      </c>
      <c r="E4250" t="s">
        <v>2687</v>
      </c>
      <c r="F4250">
        <v>7471</v>
      </c>
      <c r="G4250">
        <v>2018</v>
      </c>
      <c r="H4250">
        <v>4</v>
      </c>
      <c r="I4250">
        <v>1000002115</v>
      </c>
      <c r="J4250">
        <v>1</v>
      </c>
      <c r="K4250">
        <v>33</v>
      </c>
      <c r="L4250" t="s">
        <v>4373</v>
      </c>
      <c r="M4250" t="s">
        <v>2689</v>
      </c>
      <c r="N4250" t="s">
        <v>2690</v>
      </c>
      <c r="O4250" s="55">
        <v>43121</v>
      </c>
      <c r="P4250" s="55">
        <v>43302</v>
      </c>
      <c r="Q4250" s="55">
        <v>43163</v>
      </c>
      <c r="R4250" s="55">
        <v>43286</v>
      </c>
      <c r="S4250" s="55">
        <v>43297</v>
      </c>
      <c r="T4250" t="s">
        <v>2691</v>
      </c>
      <c r="U4250">
        <v>30</v>
      </c>
      <c r="V4250" t="s">
        <v>2825</v>
      </c>
      <c r="W4250" t="s">
        <v>2693</v>
      </c>
      <c r="Y4250">
        <v>180000</v>
      </c>
      <c r="Z4250">
        <v>180000</v>
      </c>
      <c r="AA4250">
        <v>180000</v>
      </c>
      <c r="AB4250">
        <v>0</v>
      </c>
    </row>
    <row r="4251" spans="1:29" x14ac:dyDescent="0.25">
      <c r="A4251" t="s">
        <v>2686</v>
      </c>
      <c r="B4251" t="s">
        <v>87</v>
      </c>
      <c r="C4251">
        <v>899999230</v>
      </c>
      <c r="D4251">
        <v>971116</v>
      </c>
      <c r="E4251" t="s">
        <v>2687</v>
      </c>
      <c r="F4251">
        <v>7501</v>
      </c>
      <c r="G4251">
        <v>2010</v>
      </c>
      <c r="H4251">
        <v>3</v>
      </c>
      <c r="I4251">
        <v>1000000257</v>
      </c>
      <c r="J4251">
        <v>6</v>
      </c>
      <c r="K4251">
        <v>33</v>
      </c>
      <c r="L4251" t="s">
        <v>4374</v>
      </c>
      <c r="M4251" t="s">
        <v>2689</v>
      </c>
      <c r="N4251" t="s">
        <v>2690</v>
      </c>
      <c r="O4251" s="55">
        <v>40199</v>
      </c>
      <c r="P4251" s="55">
        <v>40380</v>
      </c>
      <c r="Q4251" s="55">
        <v>40372</v>
      </c>
      <c r="R4251" s="55">
        <v>40448</v>
      </c>
      <c r="S4251" s="55">
        <v>40455</v>
      </c>
      <c r="T4251" t="s">
        <v>2691</v>
      </c>
      <c r="U4251">
        <v>30</v>
      </c>
      <c r="V4251" t="s">
        <v>4375</v>
      </c>
      <c r="W4251" t="s">
        <v>2693</v>
      </c>
      <c r="Y4251">
        <v>161700</v>
      </c>
      <c r="Z4251">
        <v>161700</v>
      </c>
      <c r="AA4251">
        <v>161700</v>
      </c>
      <c r="AB4251">
        <v>0</v>
      </c>
    </row>
    <row r="4252" spans="1:29" x14ac:dyDescent="0.25">
      <c r="A4252" t="s">
        <v>2686</v>
      </c>
      <c r="B4252" t="s">
        <v>2730</v>
      </c>
      <c r="C4252">
        <v>899999230</v>
      </c>
      <c r="D4252">
        <v>971116</v>
      </c>
      <c r="E4252" t="s">
        <v>2687</v>
      </c>
      <c r="F4252">
        <v>7541</v>
      </c>
      <c r="G4252">
        <v>2016</v>
      </c>
      <c r="H4252">
        <v>1</v>
      </c>
      <c r="I4252">
        <v>1000001288</v>
      </c>
      <c r="J4252">
        <v>8</v>
      </c>
      <c r="K4252">
        <v>33</v>
      </c>
      <c r="L4252" t="s">
        <v>2921</v>
      </c>
      <c r="M4252" t="s">
        <v>2689</v>
      </c>
      <c r="N4252" t="s">
        <v>2690</v>
      </c>
      <c r="O4252" s="55">
        <v>42390</v>
      </c>
      <c r="P4252" s="55">
        <v>42572</v>
      </c>
      <c r="Q4252" s="55">
        <v>42464</v>
      </c>
      <c r="R4252" s="55">
        <v>42481</v>
      </c>
      <c r="S4252" s="55">
        <v>42490</v>
      </c>
      <c r="T4252" t="s">
        <v>2691</v>
      </c>
      <c r="U4252">
        <v>30</v>
      </c>
      <c r="V4252" t="s">
        <v>6343</v>
      </c>
      <c r="W4252" t="s">
        <v>2693</v>
      </c>
      <c r="Y4252">
        <v>100595</v>
      </c>
      <c r="Z4252">
        <v>100500</v>
      </c>
      <c r="AA4252">
        <v>100595</v>
      </c>
      <c r="AB4252">
        <v>0</v>
      </c>
    </row>
    <row r="4253" spans="1:29" x14ac:dyDescent="0.25">
      <c r="A4253" t="s">
        <v>2686</v>
      </c>
      <c r="B4253" t="s">
        <v>2730</v>
      </c>
      <c r="C4253">
        <v>899999230</v>
      </c>
      <c r="D4253">
        <v>971116</v>
      </c>
      <c r="E4253" t="s">
        <v>2687</v>
      </c>
      <c r="F4253">
        <v>7573</v>
      </c>
      <c r="G4253">
        <v>2016</v>
      </c>
      <c r="H4253">
        <v>1</v>
      </c>
      <c r="I4253">
        <v>1000001288</v>
      </c>
      <c r="J4253">
        <v>8</v>
      </c>
      <c r="K4253">
        <v>33</v>
      </c>
      <c r="L4253" t="s">
        <v>3617</v>
      </c>
      <c r="M4253" t="s">
        <v>2689</v>
      </c>
      <c r="N4253" t="s">
        <v>2690</v>
      </c>
      <c r="O4253" s="55">
        <v>42390</v>
      </c>
      <c r="P4253" s="55">
        <v>42572</v>
      </c>
      <c r="Q4253" s="55">
        <v>42475</v>
      </c>
      <c r="R4253" s="55">
        <v>42487</v>
      </c>
      <c r="S4253" s="55">
        <v>42490</v>
      </c>
      <c r="T4253" t="s">
        <v>2691</v>
      </c>
      <c r="U4253">
        <v>30</v>
      </c>
      <c r="V4253" t="s">
        <v>6344</v>
      </c>
      <c r="W4253" t="s">
        <v>2693</v>
      </c>
      <c r="Y4253">
        <v>78280</v>
      </c>
      <c r="Z4253">
        <v>78280</v>
      </c>
      <c r="AA4253">
        <v>78280</v>
      </c>
      <c r="AB4253">
        <v>0</v>
      </c>
    </row>
    <row r="4254" spans="1:29" x14ac:dyDescent="0.25">
      <c r="A4254" t="s">
        <v>2686</v>
      </c>
      <c r="B4254" t="s">
        <v>2730</v>
      </c>
      <c r="C4254">
        <v>899999230</v>
      </c>
      <c r="D4254">
        <v>971116</v>
      </c>
      <c r="E4254" t="s">
        <v>2687</v>
      </c>
      <c r="F4254">
        <v>7577</v>
      </c>
      <c r="G4254">
        <v>2016</v>
      </c>
      <c r="H4254">
        <v>2</v>
      </c>
      <c r="I4254">
        <v>1000001288</v>
      </c>
      <c r="J4254">
        <v>8</v>
      </c>
      <c r="K4254">
        <v>33</v>
      </c>
      <c r="L4254" t="s">
        <v>2800</v>
      </c>
      <c r="M4254" t="s">
        <v>2689</v>
      </c>
      <c r="N4254" t="s">
        <v>2690</v>
      </c>
      <c r="O4254" s="55">
        <v>42390</v>
      </c>
      <c r="P4254" s="55">
        <v>42572</v>
      </c>
      <c r="Q4254" s="55">
        <v>42477</v>
      </c>
      <c r="R4254" s="55">
        <v>42487</v>
      </c>
      <c r="S4254" s="55">
        <v>42492</v>
      </c>
      <c r="T4254" t="s">
        <v>2691</v>
      </c>
      <c r="U4254">
        <v>30</v>
      </c>
      <c r="V4254" t="s">
        <v>4597</v>
      </c>
      <c r="W4254" t="s">
        <v>2693</v>
      </c>
      <c r="Y4254">
        <v>90430</v>
      </c>
      <c r="Z4254">
        <v>90430</v>
      </c>
      <c r="AA4254">
        <v>90430</v>
      </c>
      <c r="AB4254">
        <v>0</v>
      </c>
    </row>
    <row r="4255" spans="1:29" x14ac:dyDescent="0.25">
      <c r="A4255" t="s">
        <v>2686</v>
      </c>
      <c r="B4255" t="s">
        <v>2696</v>
      </c>
      <c r="C4255">
        <v>899999230</v>
      </c>
      <c r="D4255">
        <v>971116</v>
      </c>
      <c r="E4255" t="s">
        <v>2687</v>
      </c>
      <c r="F4255">
        <v>7583</v>
      </c>
      <c r="G4255">
        <v>2023</v>
      </c>
      <c r="H4255">
        <v>1</v>
      </c>
      <c r="I4255">
        <v>1000004755</v>
      </c>
      <c r="J4255">
        <v>7</v>
      </c>
      <c r="K4255">
        <v>33</v>
      </c>
      <c r="L4255" t="s">
        <v>6345</v>
      </c>
      <c r="M4255" t="s">
        <v>2689</v>
      </c>
      <c r="N4255" t="s">
        <v>2690</v>
      </c>
      <c r="O4255" s="55">
        <v>44774</v>
      </c>
      <c r="P4255" s="55">
        <v>45138</v>
      </c>
      <c r="Q4255" s="55">
        <v>45042</v>
      </c>
      <c r="R4255" s="55">
        <v>45069</v>
      </c>
      <c r="S4255" s="55">
        <v>45085</v>
      </c>
      <c r="T4255" t="s">
        <v>2691</v>
      </c>
      <c r="U4255">
        <v>30</v>
      </c>
      <c r="V4255" t="s">
        <v>6346</v>
      </c>
      <c r="W4255" t="s">
        <v>2693</v>
      </c>
      <c r="X4255" t="s">
        <v>2775</v>
      </c>
      <c r="Y4255">
        <v>300800</v>
      </c>
      <c r="Z4255">
        <v>294885</v>
      </c>
      <c r="AA4255">
        <v>300800</v>
      </c>
      <c r="AB4255">
        <v>0</v>
      </c>
    </row>
    <row r="4256" spans="1:29" x14ac:dyDescent="0.25">
      <c r="A4256" t="s">
        <v>2686</v>
      </c>
      <c r="B4256" t="s">
        <v>2696</v>
      </c>
      <c r="C4256">
        <v>899999230</v>
      </c>
      <c r="D4256">
        <v>971116</v>
      </c>
      <c r="E4256" t="s">
        <v>2687</v>
      </c>
      <c r="F4256">
        <v>7584</v>
      </c>
      <c r="G4256">
        <v>2023</v>
      </c>
      <c r="H4256">
        <v>1</v>
      </c>
      <c r="I4256">
        <v>1000004755</v>
      </c>
      <c r="J4256">
        <v>7</v>
      </c>
      <c r="K4256">
        <v>33</v>
      </c>
      <c r="L4256" t="s">
        <v>6347</v>
      </c>
      <c r="M4256" t="s">
        <v>2689</v>
      </c>
      <c r="N4256" t="s">
        <v>2690</v>
      </c>
      <c r="O4256" s="55">
        <v>44774</v>
      </c>
      <c r="P4256" s="55">
        <v>45138</v>
      </c>
      <c r="Q4256" s="55">
        <v>45042</v>
      </c>
      <c r="R4256" s="55">
        <v>45069</v>
      </c>
      <c r="S4256" s="55">
        <v>45085</v>
      </c>
      <c r="T4256" t="s">
        <v>2691</v>
      </c>
      <c r="U4256">
        <v>30</v>
      </c>
      <c r="V4256" t="s">
        <v>6348</v>
      </c>
      <c r="W4256" t="s">
        <v>2693</v>
      </c>
      <c r="Y4256">
        <v>136300</v>
      </c>
      <c r="Z4256">
        <v>136300</v>
      </c>
      <c r="AA4256">
        <v>136300</v>
      </c>
      <c r="AB4256">
        <v>0</v>
      </c>
    </row>
    <row r="4257" spans="1:28" x14ac:dyDescent="0.25">
      <c r="A4257" t="s">
        <v>2686</v>
      </c>
      <c r="B4257" t="s">
        <v>2730</v>
      </c>
      <c r="C4257">
        <v>899999230</v>
      </c>
      <c r="D4257">
        <v>971116</v>
      </c>
      <c r="E4257" t="s">
        <v>2687</v>
      </c>
      <c r="F4257">
        <v>7614</v>
      </c>
      <c r="G4257">
        <v>2016</v>
      </c>
      <c r="H4257">
        <v>1</v>
      </c>
      <c r="I4257">
        <v>1000001288</v>
      </c>
      <c r="J4257">
        <v>8</v>
      </c>
      <c r="K4257">
        <v>33</v>
      </c>
      <c r="L4257" t="s">
        <v>2713</v>
      </c>
      <c r="M4257" t="s">
        <v>2689</v>
      </c>
      <c r="N4257" t="s">
        <v>2690</v>
      </c>
      <c r="O4257" s="55">
        <v>42390</v>
      </c>
      <c r="P4257" s="55">
        <v>42572</v>
      </c>
      <c r="Q4257" s="55">
        <v>42479</v>
      </c>
      <c r="R4257" s="55">
        <v>42487</v>
      </c>
      <c r="S4257" s="55">
        <v>42490</v>
      </c>
      <c r="T4257" t="s">
        <v>2691</v>
      </c>
      <c r="U4257">
        <v>30</v>
      </c>
      <c r="V4257" t="s">
        <v>5899</v>
      </c>
      <c r="W4257" t="s">
        <v>2693</v>
      </c>
      <c r="Y4257">
        <v>262175</v>
      </c>
      <c r="Z4257">
        <v>262175</v>
      </c>
      <c r="AA4257">
        <v>262175</v>
      </c>
      <c r="AB4257">
        <v>0</v>
      </c>
    </row>
    <row r="4258" spans="1:28" x14ac:dyDescent="0.25">
      <c r="A4258" t="s">
        <v>2686</v>
      </c>
      <c r="B4258" t="s">
        <v>2730</v>
      </c>
      <c r="C4258">
        <v>899999230</v>
      </c>
      <c r="D4258">
        <v>971116</v>
      </c>
      <c r="E4258" t="s">
        <v>2687</v>
      </c>
      <c r="F4258">
        <v>7625</v>
      </c>
      <c r="G4258">
        <v>2016</v>
      </c>
      <c r="H4258">
        <v>1</v>
      </c>
      <c r="I4258">
        <v>1000001288</v>
      </c>
      <c r="J4258">
        <v>8</v>
      </c>
      <c r="K4258">
        <v>33</v>
      </c>
      <c r="L4258" t="s">
        <v>6349</v>
      </c>
      <c r="M4258" t="s">
        <v>2689</v>
      </c>
      <c r="N4258" t="s">
        <v>2690</v>
      </c>
      <c r="O4258" s="55">
        <v>42390</v>
      </c>
      <c r="P4258" s="55">
        <v>42572</v>
      </c>
      <c r="Q4258" s="55">
        <v>42479</v>
      </c>
      <c r="R4258" s="55">
        <v>42487</v>
      </c>
      <c r="S4258" s="55">
        <v>42492</v>
      </c>
      <c r="T4258" t="s">
        <v>2691</v>
      </c>
      <c r="U4258">
        <v>30</v>
      </c>
      <c r="V4258" t="s">
        <v>6350</v>
      </c>
      <c r="W4258" t="s">
        <v>2693</v>
      </c>
      <c r="Y4258">
        <v>105280</v>
      </c>
      <c r="Z4258">
        <v>95138</v>
      </c>
      <c r="AA4258">
        <v>105280</v>
      </c>
      <c r="AB4258">
        <v>0</v>
      </c>
    </row>
    <row r="4259" spans="1:28" x14ac:dyDescent="0.25">
      <c r="A4259" t="s">
        <v>2686</v>
      </c>
      <c r="B4259" t="s">
        <v>2730</v>
      </c>
      <c r="C4259">
        <v>899999230</v>
      </c>
      <c r="D4259">
        <v>971116</v>
      </c>
      <c r="E4259" t="s">
        <v>2687</v>
      </c>
      <c r="F4259">
        <v>7625</v>
      </c>
      <c r="G4259">
        <v>2016</v>
      </c>
      <c r="H4259">
        <v>1</v>
      </c>
      <c r="I4259">
        <v>1000001288</v>
      </c>
      <c r="J4259">
        <v>8</v>
      </c>
      <c r="K4259">
        <v>33</v>
      </c>
      <c r="L4259" t="s">
        <v>6349</v>
      </c>
      <c r="M4259" t="s">
        <v>2689</v>
      </c>
      <c r="N4259" t="s">
        <v>2690</v>
      </c>
      <c r="O4259" s="55">
        <v>42390</v>
      </c>
      <c r="P4259" s="55">
        <v>42572</v>
      </c>
      <c r="Q4259" s="55">
        <v>42479</v>
      </c>
      <c r="R4259" s="55">
        <v>42487</v>
      </c>
      <c r="S4259" s="55">
        <v>42492</v>
      </c>
      <c r="T4259" t="s">
        <v>2691</v>
      </c>
      <c r="U4259">
        <v>30</v>
      </c>
      <c r="V4259" t="s">
        <v>6350</v>
      </c>
      <c r="W4259" t="s">
        <v>2693</v>
      </c>
      <c r="Y4259">
        <v>105280</v>
      </c>
      <c r="Z4259">
        <v>10142</v>
      </c>
      <c r="AA4259">
        <v>105280</v>
      </c>
      <c r="AB4259">
        <v>0</v>
      </c>
    </row>
    <row r="4260" spans="1:28" x14ac:dyDescent="0.25">
      <c r="A4260" t="s">
        <v>2686</v>
      </c>
      <c r="B4260" t="s">
        <v>2730</v>
      </c>
      <c r="C4260">
        <v>899999230</v>
      </c>
      <c r="D4260">
        <v>971116</v>
      </c>
      <c r="E4260" t="s">
        <v>2687</v>
      </c>
      <c r="F4260">
        <v>7634</v>
      </c>
      <c r="G4260">
        <v>2016</v>
      </c>
      <c r="H4260">
        <v>1</v>
      </c>
      <c r="I4260">
        <v>1000001288</v>
      </c>
      <c r="J4260">
        <v>8</v>
      </c>
      <c r="K4260">
        <v>33</v>
      </c>
      <c r="L4260" t="s">
        <v>6051</v>
      </c>
      <c r="M4260" t="s">
        <v>2689</v>
      </c>
      <c r="N4260" t="s">
        <v>2690</v>
      </c>
      <c r="O4260" s="55">
        <v>42390</v>
      </c>
      <c r="P4260" s="55">
        <v>42572</v>
      </c>
      <c r="Q4260" s="55">
        <v>42482</v>
      </c>
      <c r="R4260" s="55">
        <v>42487</v>
      </c>
      <c r="S4260" s="55">
        <v>42492</v>
      </c>
      <c r="T4260" t="s">
        <v>2691</v>
      </c>
      <c r="U4260">
        <v>30</v>
      </c>
      <c r="V4260" t="s">
        <v>6351</v>
      </c>
      <c r="W4260" t="s">
        <v>2693</v>
      </c>
      <c r="Y4260">
        <v>90155</v>
      </c>
      <c r="Z4260">
        <v>90060</v>
      </c>
      <c r="AA4260">
        <v>90155</v>
      </c>
      <c r="AB4260">
        <v>0</v>
      </c>
    </row>
    <row r="4261" spans="1:28" x14ac:dyDescent="0.25">
      <c r="A4261" t="s">
        <v>2686</v>
      </c>
      <c r="B4261" t="s">
        <v>87</v>
      </c>
      <c r="C4261">
        <v>899999230</v>
      </c>
      <c r="D4261">
        <v>971116</v>
      </c>
      <c r="E4261" t="s">
        <v>2687</v>
      </c>
      <c r="F4261">
        <v>7657</v>
      </c>
      <c r="G4261">
        <v>2018</v>
      </c>
      <c r="H4261">
        <v>2</v>
      </c>
      <c r="I4261">
        <v>1000002115</v>
      </c>
      <c r="J4261">
        <v>1</v>
      </c>
      <c r="K4261">
        <v>33</v>
      </c>
      <c r="L4261" t="s">
        <v>3062</v>
      </c>
      <c r="M4261" t="s">
        <v>2689</v>
      </c>
      <c r="N4261" t="s">
        <v>2690</v>
      </c>
      <c r="O4261" s="55">
        <v>43121</v>
      </c>
      <c r="P4261" s="55">
        <v>43302</v>
      </c>
      <c r="Q4261" s="55">
        <v>43192</v>
      </c>
      <c r="R4261" s="55">
        <v>43391</v>
      </c>
      <c r="S4261" s="55">
        <v>43404</v>
      </c>
      <c r="T4261" t="s">
        <v>2773</v>
      </c>
      <c r="U4261">
        <v>30</v>
      </c>
      <c r="V4261" t="s">
        <v>6352</v>
      </c>
      <c r="W4261" t="s">
        <v>2693</v>
      </c>
      <c r="Y4261">
        <v>38000</v>
      </c>
      <c r="Z4261">
        <v>38000</v>
      </c>
      <c r="AA4261">
        <v>38000</v>
      </c>
      <c r="AB4261">
        <v>0</v>
      </c>
    </row>
    <row r="4262" spans="1:28" x14ac:dyDescent="0.25">
      <c r="A4262" t="s">
        <v>2686</v>
      </c>
      <c r="B4262" t="s">
        <v>2730</v>
      </c>
      <c r="C4262">
        <v>899999230</v>
      </c>
      <c r="D4262">
        <v>971116</v>
      </c>
      <c r="E4262" t="s">
        <v>2687</v>
      </c>
      <c r="F4262">
        <v>7663</v>
      </c>
      <c r="G4262">
        <v>2016</v>
      </c>
      <c r="H4262">
        <v>2</v>
      </c>
      <c r="I4262">
        <v>1000001288</v>
      </c>
      <c r="J4262">
        <v>8</v>
      </c>
      <c r="K4262">
        <v>33</v>
      </c>
      <c r="L4262" t="s">
        <v>4382</v>
      </c>
      <c r="M4262" t="s">
        <v>2689</v>
      </c>
      <c r="N4262" t="s">
        <v>2690</v>
      </c>
      <c r="O4262" s="55">
        <v>42390</v>
      </c>
      <c r="P4262" s="55">
        <v>42572</v>
      </c>
      <c r="Q4262" s="55">
        <v>42461</v>
      </c>
      <c r="R4262" s="55">
        <v>42481</v>
      </c>
      <c r="S4262" s="55">
        <v>42538</v>
      </c>
      <c r="T4262" t="s">
        <v>2691</v>
      </c>
      <c r="U4262">
        <v>30</v>
      </c>
      <c r="V4262" t="s">
        <v>4383</v>
      </c>
      <c r="W4262" t="s">
        <v>2693</v>
      </c>
      <c r="Y4262">
        <v>160195</v>
      </c>
      <c r="Z4262">
        <v>160100</v>
      </c>
      <c r="AA4262">
        <v>160195</v>
      </c>
      <c r="AB4262">
        <v>0</v>
      </c>
    </row>
    <row r="4263" spans="1:28" x14ac:dyDescent="0.25">
      <c r="A4263" t="s">
        <v>2686</v>
      </c>
      <c r="B4263" t="s">
        <v>87</v>
      </c>
      <c r="C4263">
        <v>899999230</v>
      </c>
      <c r="D4263">
        <v>971116</v>
      </c>
      <c r="E4263" t="s">
        <v>2687</v>
      </c>
      <c r="F4263">
        <v>7678</v>
      </c>
      <c r="G4263">
        <v>2010</v>
      </c>
      <c r="H4263">
        <v>1</v>
      </c>
      <c r="I4263">
        <v>1000000257</v>
      </c>
      <c r="J4263">
        <v>0</v>
      </c>
      <c r="K4263">
        <v>33</v>
      </c>
      <c r="L4263" t="s">
        <v>6353</v>
      </c>
      <c r="M4263" t="s">
        <v>2689</v>
      </c>
      <c r="N4263" t="s">
        <v>2690</v>
      </c>
      <c r="O4263" s="55">
        <v>40015</v>
      </c>
      <c r="P4263" s="55">
        <v>40380</v>
      </c>
      <c r="Q4263" s="55">
        <v>40232</v>
      </c>
      <c r="R4263" s="55">
        <v>40408</v>
      </c>
      <c r="S4263" s="55">
        <v>40414</v>
      </c>
      <c r="T4263" t="s">
        <v>3027</v>
      </c>
      <c r="U4263">
        <v>30</v>
      </c>
      <c r="V4263" t="s">
        <v>6354</v>
      </c>
      <c r="W4263" t="s">
        <v>2693</v>
      </c>
      <c r="Y4263">
        <v>65800</v>
      </c>
      <c r="Z4263">
        <v>40800</v>
      </c>
      <c r="AA4263">
        <v>65800</v>
      </c>
      <c r="AB4263">
        <v>0</v>
      </c>
    </row>
    <row r="4264" spans="1:28" x14ac:dyDescent="0.25">
      <c r="A4264" t="s">
        <v>2686</v>
      </c>
      <c r="B4264" t="s">
        <v>2730</v>
      </c>
      <c r="C4264">
        <v>899999230</v>
      </c>
      <c r="D4264">
        <v>971116</v>
      </c>
      <c r="E4264" t="s">
        <v>2687</v>
      </c>
      <c r="F4264">
        <v>7682</v>
      </c>
      <c r="G4264">
        <v>2016</v>
      </c>
      <c r="H4264">
        <v>1</v>
      </c>
      <c r="I4264">
        <v>1000001288</v>
      </c>
      <c r="J4264">
        <v>8</v>
      </c>
      <c r="K4264">
        <v>33</v>
      </c>
      <c r="L4264" t="s">
        <v>3228</v>
      </c>
      <c r="M4264" t="s">
        <v>2689</v>
      </c>
      <c r="N4264" t="s">
        <v>2690</v>
      </c>
      <c r="O4264" s="55">
        <v>42390</v>
      </c>
      <c r="P4264" s="55">
        <v>42572</v>
      </c>
      <c r="Q4264" s="55">
        <v>42480</v>
      </c>
      <c r="R4264" s="55">
        <v>42487</v>
      </c>
      <c r="S4264" s="55">
        <v>42492</v>
      </c>
      <c r="T4264" t="s">
        <v>2691</v>
      </c>
      <c r="U4264">
        <v>30</v>
      </c>
      <c r="V4264" t="s">
        <v>5884</v>
      </c>
      <c r="W4264" t="s">
        <v>2693</v>
      </c>
      <c r="Y4264">
        <v>118955</v>
      </c>
      <c r="Z4264">
        <v>118955</v>
      </c>
      <c r="AA4264">
        <v>118955</v>
      </c>
      <c r="AB4264">
        <v>0</v>
      </c>
    </row>
    <row r="4265" spans="1:28" x14ac:dyDescent="0.25">
      <c r="A4265" t="s">
        <v>2686</v>
      </c>
      <c r="B4265" t="s">
        <v>2715</v>
      </c>
      <c r="C4265">
        <v>899999230</v>
      </c>
      <c r="D4265">
        <v>4013</v>
      </c>
      <c r="E4265" t="s">
        <v>2716</v>
      </c>
      <c r="F4265">
        <v>7691</v>
      </c>
      <c r="G4265">
        <v>2013</v>
      </c>
      <c r="H4265">
        <v>1</v>
      </c>
      <c r="I4265">
        <v>1000000732</v>
      </c>
      <c r="J4265">
        <v>0</v>
      </c>
      <c r="K4265">
        <v>33</v>
      </c>
      <c r="L4265" t="s">
        <v>4374</v>
      </c>
      <c r="M4265" t="s">
        <v>2689</v>
      </c>
      <c r="N4265" t="s">
        <v>2690</v>
      </c>
      <c r="O4265" s="55">
        <v>41111</v>
      </c>
      <c r="P4265" s="55">
        <v>41476</v>
      </c>
      <c r="Q4265" s="55">
        <v>41320</v>
      </c>
      <c r="R4265" s="55">
        <v>41376</v>
      </c>
      <c r="S4265" s="55">
        <v>41394</v>
      </c>
      <c r="T4265" t="s">
        <v>2691</v>
      </c>
      <c r="U4265">
        <v>30</v>
      </c>
      <c r="V4265" t="s">
        <v>5209</v>
      </c>
      <c r="W4265" t="s">
        <v>2693</v>
      </c>
      <c r="Y4265">
        <v>63000</v>
      </c>
      <c r="Z4265">
        <v>63000</v>
      </c>
      <c r="AA4265">
        <v>63000</v>
      </c>
      <c r="AB4265">
        <v>0</v>
      </c>
    </row>
    <row r="4266" spans="1:28" x14ac:dyDescent="0.25">
      <c r="A4266" t="s">
        <v>2686</v>
      </c>
      <c r="B4266" t="s">
        <v>2715</v>
      </c>
      <c r="C4266">
        <v>899999230</v>
      </c>
      <c r="D4266">
        <v>4013</v>
      </c>
      <c r="E4266" t="s">
        <v>2716</v>
      </c>
      <c r="F4266">
        <v>7711</v>
      </c>
      <c r="G4266">
        <v>2013</v>
      </c>
      <c r="H4266">
        <v>2</v>
      </c>
      <c r="I4266">
        <v>1000000732</v>
      </c>
      <c r="J4266">
        <v>0</v>
      </c>
      <c r="K4266">
        <v>33</v>
      </c>
      <c r="L4266" t="s">
        <v>4386</v>
      </c>
      <c r="M4266" t="s">
        <v>2689</v>
      </c>
      <c r="N4266" t="s">
        <v>2690</v>
      </c>
      <c r="O4266" s="55">
        <v>41111</v>
      </c>
      <c r="P4266" s="55">
        <v>41476</v>
      </c>
      <c r="Q4266" s="55">
        <v>41362</v>
      </c>
      <c r="R4266" s="55">
        <v>41451</v>
      </c>
      <c r="S4266" s="55">
        <v>41478</v>
      </c>
      <c r="T4266" t="s">
        <v>2691</v>
      </c>
      <c r="U4266">
        <v>30</v>
      </c>
      <c r="V4266" t="s">
        <v>3067</v>
      </c>
      <c r="W4266" t="s">
        <v>2693</v>
      </c>
      <c r="Y4266">
        <v>32300</v>
      </c>
      <c r="Z4266">
        <v>32300</v>
      </c>
      <c r="AA4266">
        <v>32300</v>
      </c>
      <c r="AB4266">
        <v>0</v>
      </c>
    </row>
    <row r="4267" spans="1:28" x14ac:dyDescent="0.25">
      <c r="A4267" t="s">
        <v>2686</v>
      </c>
      <c r="B4267" t="s">
        <v>2715</v>
      </c>
      <c r="C4267">
        <v>899999230</v>
      </c>
      <c r="D4267">
        <v>4013</v>
      </c>
      <c r="E4267" t="s">
        <v>2716</v>
      </c>
      <c r="F4267">
        <v>7715</v>
      </c>
      <c r="G4267">
        <v>2013</v>
      </c>
      <c r="H4267">
        <v>1</v>
      </c>
      <c r="I4267">
        <v>1000000732</v>
      </c>
      <c r="J4267">
        <v>0</v>
      </c>
      <c r="K4267">
        <v>33</v>
      </c>
      <c r="L4267" t="s">
        <v>2863</v>
      </c>
      <c r="M4267" t="s">
        <v>2689</v>
      </c>
      <c r="N4267" t="s">
        <v>2690</v>
      </c>
      <c r="O4267" s="55">
        <v>41111</v>
      </c>
      <c r="P4267" s="55">
        <v>41476</v>
      </c>
      <c r="Q4267" s="55">
        <v>41317</v>
      </c>
      <c r="R4267" s="55">
        <v>41376</v>
      </c>
      <c r="S4267" s="55">
        <v>41394</v>
      </c>
      <c r="T4267" t="s">
        <v>2691</v>
      </c>
      <c r="U4267">
        <v>30</v>
      </c>
      <c r="V4267" t="s">
        <v>6355</v>
      </c>
      <c r="W4267" t="s">
        <v>2693</v>
      </c>
      <c r="Y4267">
        <v>63000</v>
      </c>
      <c r="Z4267">
        <v>63000</v>
      </c>
      <c r="AA4267">
        <v>63000</v>
      </c>
      <c r="AB4267">
        <v>0</v>
      </c>
    </row>
    <row r="4268" spans="1:28" x14ac:dyDescent="0.25">
      <c r="A4268" t="s">
        <v>2686</v>
      </c>
      <c r="B4268" t="s">
        <v>87</v>
      </c>
      <c r="C4268">
        <v>899999230</v>
      </c>
      <c r="D4268">
        <v>961114</v>
      </c>
      <c r="E4268" t="s">
        <v>3307</v>
      </c>
      <c r="F4268">
        <v>7728</v>
      </c>
      <c r="G4268">
        <v>2011</v>
      </c>
      <c r="H4268">
        <v>1</v>
      </c>
      <c r="I4268">
        <v>1000000398</v>
      </c>
      <c r="J4268">
        <v>0</v>
      </c>
      <c r="K4268">
        <v>33</v>
      </c>
      <c r="L4268" t="s">
        <v>4151</v>
      </c>
      <c r="M4268" t="s">
        <v>2689</v>
      </c>
      <c r="N4268" t="s">
        <v>2690</v>
      </c>
      <c r="O4268" s="55">
        <v>40380</v>
      </c>
      <c r="P4268" s="55">
        <v>40745</v>
      </c>
      <c r="Q4268" s="55">
        <v>40696</v>
      </c>
      <c r="R4268" s="55">
        <v>40742</v>
      </c>
      <c r="S4268" s="55">
        <v>40764</v>
      </c>
      <c r="T4268" t="s">
        <v>2691</v>
      </c>
      <c r="U4268">
        <v>30</v>
      </c>
      <c r="V4268" t="s">
        <v>4387</v>
      </c>
      <c r="W4268" t="s">
        <v>2693</v>
      </c>
      <c r="Y4268">
        <v>2829019</v>
      </c>
      <c r="Z4268">
        <v>2537750</v>
      </c>
      <c r="AA4268">
        <v>2829019</v>
      </c>
      <c r="AB4268">
        <v>0</v>
      </c>
    </row>
    <row r="4269" spans="1:28" x14ac:dyDescent="0.25">
      <c r="A4269" t="s">
        <v>2686</v>
      </c>
      <c r="B4269" t="s">
        <v>2730</v>
      </c>
      <c r="C4269">
        <v>899999230</v>
      </c>
      <c r="D4269">
        <v>971116</v>
      </c>
      <c r="E4269" t="s">
        <v>2687</v>
      </c>
      <c r="F4269">
        <v>7736</v>
      </c>
      <c r="G4269">
        <v>2016</v>
      </c>
      <c r="H4269">
        <v>1</v>
      </c>
      <c r="I4269">
        <v>1000001288</v>
      </c>
      <c r="J4269">
        <v>8</v>
      </c>
      <c r="K4269">
        <v>33</v>
      </c>
      <c r="L4269" t="s">
        <v>5815</v>
      </c>
      <c r="M4269" t="s">
        <v>2689</v>
      </c>
      <c r="N4269" t="s">
        <v>2690</v>
      </c>
      <c r="O4269" s="55">
        <v>42390</v>
      </c>
      <c r="P4269" s="55">
        <v>42572</v>
      </c>
      <c r="Q4269" s="55">
        <v>42485</v>
      </c>
      <c r="R4269" s="55">
        <v>42489</v>
      </c>
      <c r="S4269" s="55">
        <v>42492</v>
      </c>
      <c r="T4269" t="s">
        <v>2691</v>
      </c>
      <c r="U4269">
        <v>30</v>
      </c>
      <c r="V4269" t="s">
        <v>6356</v>
      </c>
      <c r="W4269" t="s">
        <v>2693</v>
      </c>
      <c r="Y4269">
        <v>86929</v>
      </c>
      <c r="Z4269">
        <v>86929</v>
      </c>
      <c r="AA4269">
        <v>86929</v>
      </c>
      <c r="AB4269">
        <v>0</v>
      </c>
    </row>
    <row r="4270" spans="1:28" x14ac:dyDescent="0.25">
      <c r="A4270" t="s">
        <v>2686</v>
      </c>
      <c r="B4270" t="s">
        <v>2696</v>
      </c>
      <c r="C4270">
        <v>899999230</v>
      </c>
      <c r="D4270">
        <v>971116</v>
      </c>
      <c r="E4270" t="s">
        <v>2687</v>
      </c>
      <c r="F4270">
        <v>7819</v>
      </c>
      <c r="G4270">
        <v>2023</v>
      </c>
      <c r="H4270">
        <v>1</v>
      </c>
      <c r="I4270">
        <v>1000004755</v>
      </c>
      <c r="J4270">
        <v>7</v>
      </c>
      <c r="K4270">
        <v>33</v>
      </c>
      <c r="L4270" t="s">
        <v>6357</v>
      </c>
      <c r="M4270" t="s">
        <v>2689</v>
      </c>
      <c r="N4270" t="s">
        <v>2690</v>
      </c>
      <c r="O4270" s="55">
        <v>44774</v>
      </c>
      <c r="P4270" s="55">
        <v>45138</v>
      </c>
      <c r="Q4270" s="55">
        <v>45063</v>
      </c>
      <c r="R4270" s="55">
        <v>45071</v>
      </c>
      <c r="S4270" s="55">
        <v>45090</v>
      </c>
      <c r="T4270" t="s">
        <v>2759</v>
      </c>
      <c r="U4270">
        <v>30</v>
      </c>
      <c r="V4270" t="s">
        <v>6358</v>
      </c>
      <c r="W4270" t="s">
        <v>2693</v>
      </c>
      <c r="Y4270">
        <v>116400</v>
      </c>
      <c r="Z4270">
        <v>116400</v>
      </c>
      <c r="AA4270">
        <v>116400</v>
      </c>
      <c r="AB4270">
        <v>0</v>
      </c>
    </row>
    <row r="4271" spans="1:28" x14ac:dyDescent="0.25">
      <c r="A4271" t="s">
        <v>2686</v>
      </c>
      <c r="B4271" t="s">
        <v>87</v>
      </c>
      <c r="C4271">
        <v>899999230</v>
      </c>
      <c r="D4271">
        <v>971116</v>
      </c>
      <c r="E4271" t="s">
        <v>2687</v>
      </c>
      <c r="F4271">
        <v>7826</v>
      </c>
      <c r="G4271">
        <v>2015</v>
      </c>
      <c r="H4271">
        <v>1</v>
      </c>
      <c r="I4271">
        <v>1000001079</v>
      </c>
      <c r="J4271">
        <v>0</v>
      </c>
      <c r="K4271">
        <v>33</v>
      </c>
      <c r="L4271" t="s">
        <v>3181</v>
      </c>
      <c r="M4271" t="s">
        <v>2689</v>
      </c>
      <c r="N4271" t="s">
        <v>2690</v>
      </c>
      <c r="O4271" s="55">
        <v>41841</v>
      </c>
      <c r="P4271" s="55">
        <v>42206</v>
      </c>
      <c r="Q4271" s="55">
        <v>42111</v>
      </c>
      <c r="R4271" s="55">
        <v>42122</v>
      </c>
      <c r="S4271" s="55">
        <v>42123</v>
      </c>
      <c r="T4271" t="s">
        <v>2691</v>
      </c>
      <c r="U4271">
        <v>30</v>
      </c>
      <c r="V4271" t="s">
        <v>6359</v>
      </c>
      <c r="W4271" t="s">
        <v>2693</v>
      </c>
      <c r="Y4271">
        <v>102800</v>
      </c>
      <c r="Z4271">
        <v>102785</v>
      </c>
      <c r="AA4271">
        <v>102800</v>
      </c>
      <c r="AB4271">
        <v>0</v>
      </c>
    </row>
    <row r="4272" spans="1:28" x14ac:dyDescent="0.25">
      <c r="A4272" t="s">
        <v>2686</v>
      </c>
      <c r="B4272" t="s">
        <v>2715</v>
      </c>
      <c r="C4272">
        <v>899999230</v>
      </c>
      <c r="D4272">
        <v>4013</v>
      </c>
      <c r="E4272" t="s">
        <v>2716</v>
      </c>
      <c r="F4272">
        <v>7829</v>
      </c>
      <c r="G4272">
        <v>2013</v>
      </c>
      <c r="H4272">
        <v>5</v>
      </c>
      <c r="I4272">
        <v>1000000732</v>
      </c>
      <c r="J4272">
        <v>0</v>
      </c>
      <c r="K4272">
        <v>33</v>
      </c>
      <c r="L4272" t="s">
        <v>4374</v>
      </c>
      <c r="M4272" t="s">
        <v>2689</v>
      </c>
      <c r="N4272" t="s">
        <v>2690</v>
      </c>
      <c r="O4272" s="55">
        <v>41111</v>
      </c>
      <c r="P4272" s="55">
        <v>41476</v>
      </c>
      <c r="Q4272" s="55">
        <v>41333</v>
      </c>
      <c r="R4272" s="55">
        <v>41515</v>
      </c>
      <c r="S4272" s="55">
        <v>41541</v>
      </c>
      <c r="T4272" t="s">
        <v>2691</v>
      </c>
      <c r="U4272">
        <v>30</v>
      </c>
      <c r="V4272" t="s">
        <v>4391</v>
      </c>
      <c r="W4272" t="s">
        <v>2693</v>
      </c>
      <c r="Y4272">
        <v>28600</v>
      </c>
      <c r="Z4272">
        <v>28600</v>
      </c>
      <c r="AA4272">
        <v>28600</v>
      </c>
      <c r="AB4272">
        <v>0</v>
      </c>
    </row>
    <row r="4273" spans="1:29" x14ac:dyDescent="0.25">
      <c r="A4273" t="s">
        <v>2686</v>
      </c>
      <c r="B4273" t="s">
        <v>87</v>
      </c>
      <c r="C4273">
        <v>899999230</v>
      </c>
      <c r="D4273">
        <v>971116</v>
      </c>
      <c r="E4273" t="s">
        <v>2687</v>
      </c>
      <c r="F4273">
        <v>7831</v>
      </c>
      <c r="G4273">
        <v>2015</v>
      </c>
      <c r="H4273">
        <v>2</v>
      </c>
      <c r="I4273">
        <v>1000001079</v>
      </c>
      <c r="J4273">
        <v>0</v>
      </c>
      <c r="K4273">
        <v>33</v>
      </c>
      <c r="L4273" t="s">
        <v>2741</v>
      </c>
      <c r="M4273" t="s">
        <v>2689</v>
      </c>
      <c r="N4273" t="s">
        <v>2690</v>
      </c>
      <c r="O4273" s="55">
        <v>41841</v>
      </c>
      <c r="P4273" s="55">
        <v>42206</v>
      </c>
      <c r="Q4273" s="55">
        <v>42109</v>
      </c>
      <c r="R4273" s="55">
        <v>42165</v>
      </c>
      <c r="S4273" s="55">
        <v>42168</v>
      </c>
      <c r="T4273" t="s">
        <v>2691</v>
      </c>
      <c r="U4273">
        <v>30</v>
      </c>
      <c r="V4273" t="s">
        <v>3515</v>
      </c>
      <c r="W4273" t="s">
        <v>2693</v>
      </c>
      <c r="Y4273">
        <v>47100</v>
      </c>
      <c r="Z4273">
        <v>47025</v>
      </c>
      <c r="AA4273">
        <v>47100</v>
      </c>
      <c r="AB4273">
        <v>0</v>
      </c>
    </row>
    <row r="4274" spans="1:29" x14ac:dyDescent="0.25">
      <c r="A4274" t="s">
        <v>2686</v>
      </c>
      <c r="B4274" t="s">
        <v>87</v>
      </c>
      <c r="C4274">
        <v>899999230</v>
      </c>
      <c r="D4274">
        <v>971116</v>
      </c>
      <c r="E4274" t="s">
        <v>2687</v>
      </c>
      <c r="F4274">
        <v>7842</v>
      </c>
      <c r="G4274">
        <v>2015</v>
      </c>
      <c r="H4274">
        <v>1</v>
      </c>
      <c r="I4274">
        <v>1000001079</v>
      </c>
      <c r="J4274">
        <v>0</v>
      </c>
      <c r="K4274">
        <v>33</v>
      </c>
      <c r="L4274" t="s">
        <v>6360</v>
      </c>
      <c r="M4274" t="s">
        <v>2689</v>
      </c>
      <c r="N4274" t="s">
        <v>2690</v>
      </c>
      <c r="O4274" s="55">
        <v>41841</v>
      </c>
      <c r="P4274" s="55">
        <v>42206</v>
      </c>
      <c r="Q4274" s="55">
        <v>42109</v>
      </c>
      <c r="R4274" s="55">
        <v>42122</v>
      </c>
      <c r="S4274" s="55">
        <v>42124</v>
      </c>
      <c r="T4274" t="s">
        <v>2691</v>
      </c>
      <c r="U4274">
        <v>30</v>
      </c>
      <c r="V4274" t="s">
        <v>6361</v>
      </c>
      <c r="W4274" t="s">
        <v>2693</v>
      </c>
      <c r="Y4274">
        <v>253800</v>
      </c>
      <c r="Z4274">
        <v>253785</v>
      </c>
      <c r="AA4274">
        <v>253800</v>
      </c>
      <c r="AB4274">
        <v>0</v>
      </c>
    </row>
    <row r="4275" spans="1:29" x14ac:dyDescent="0.25">
      <c r="A4275" t="s">
        <v>2686</v>
      </c>
      <c r="B4275" t="s">
        <v>87</v>
      </c>
      <c r="C4275">
        <v>899999230</v>
      </c>
      <c r="D4275">
        <v>961114</v>
      </c>
      <c r="E4275" t="s">
        <v>3307</v>
      </c>
      <c r="F4275">
        <v>7844</v>
      </c>
      <c r="G4275">
        <v>2010</v>
      </c>
      <c r="H4275">
        <v>5</v>
      </c>
      <c r="I4275">
        <v>1000000398</v>
      </c>
      <c r="J4275">
        <v>0</v>
      </c>
      <c r="K4275">
        <v>33</v>
      </c>
      <c r="L4275" t="s">
        <v>3322</v>
      </c>
      <c r="M4275" t="s">
        <v>2689</v>
      </c>
      <c r="N4275" t="s">
        <v>2690</v>
      </c>
      <c r="O4275" s="55">
        <v>40380</v>
      </c>
      <c r="P4275" s="55">
        <v>40745</v>
      </c>
      <c r="Q4275" s="55">
        <v>40384</v>
      </c>
      <c r="R4275" s="55">
        <v>40487</v>
      </c>
      <c r="S4275" s="55">
        <v>40493</v>
      </c>
      <c r="T4275" t="s">
        <v>3352</v>
      </c>
      <c r="U4275">
        <v>30</v>
      </c>
      <c r="V4275" t="s">
        <v>4392</v>
      </c>
      <c r="W4275" t="s">
        <v>2693</v>
      </c>
      <c r="Y4275">
        <v>29687</v>
      </c>
      <c r="Z4275">
        <v>29687</v>
      </c>
      <c r="AA4275">
        <v>29687</v>
      </c>
      <c r="AB4275">
        <v>0</v>
      </c>
    </row>
    <row r="4276" spans="1:29" x14ac:dyDescent="0.25">
      <c r="A4276" t="s">
        <v>2686</v>
      </c>
      <c r="B4276" t="s">
        <v>2715</v>
      </c>
      <c r="C4276">
        <v>899999230</v>
      </c>
      <c r="D4276">
        <v>4013</v>
      </c>
      <c r="E4276" t="s">
        <v>2716</v>
      </c>
      <c r="F4276">
        <v>7848</v>
      </c>
      <c r="G4276">
        <v>2013</v>
      </c>
      <c r="H4276">
        <v>1</v>
      </c>
      <c r="I4276">
        <v>1000000732</v>
      </c>
      <c r="J4276">
        <v>0</v>
      </c>
      <c r="K4276">
        <v>33</v>
      </c>
      <c r="L4276" t="s">
        <v>3455</v>
      </c>
      <c r="M4276" t="s">
        <v>2689</v>
      </c>
      <c r="N4276" t="s">
        <v>2690</v>
      </c>
      <c r="O4276" s="55">
        <v>41111</v>
      </c>
      <c r="P4276" s="55">
        <v>41476</v>
      </c>
      <c r="Q4276" s="55">
        <v>41351</v>
      </c>
      <c r="R4276" s="55">
        <v>41384</v>
      </c>
      <c r="S4276" s="55">
        <v>41394</v>
      </c>
      <c r="T4276" t="s">
        <v>2691</v>
      </c>
      <c r="U4276">
        <v>30</v>
      </c>
      <c r="V4276" t="s">
        <v>6362</v>
      </c>
      <c r="W4276" t="s">
        <v>2693</v>
      </c>
      <c r="Y4276">
        <v>291000</v>
      </c>
      <c r="Z4276">
        <v>291000</v>
      </c>
      <c r="AA4276">
        <v>291000</v>
      </c>
      <c r="AB4276">
        <v>0</v>
      </c>
    </row>
    <row r="4277" spans="1:29" x14ac:dyDescent="0.25">
      <c r="A4277" t="s">
        <v>2686</v>
      </c>
      <c r="B4277" t="s">
        <v>2696</v>
      </c>
      <c r="C4277">
        <v>899999230</v>
      </c>
      <c r="D4277">
        <v>971116</v>
      </c>
      <c r="E4277" t="s">
        <v>2687</v>
      </c>
      <c r="F4277">
        <v>7848</v>
      </c>
      <c r="G4277">
        <v>2023</v>
      </c>
      <c r="H4277">
        <v>1</v>
      </c>
      <c r="I4277">
        <v>1000004755</v>
      </c>
      <c r="J4277">
        <v>7</v>
      </c>
      <c r="K4277">
        <v>33</v>
      </c>
      <c r="L4277" t="s">
        <v>2894</v>
      </c>
      <c r="M4277" t="s">
        <v>2689</v>
      </c>
      <c r="N4277" t="s">
        <v>2690</v>
      </c>
      <c r="O4277" s="55">
        <v>44774</v>
      </c>
      <c r="P4277" s="55">
        <v>45138</v>
      </c>
      <c r="Q4277" s="55">
        <v>45062</v>
      </c>
      <c r="R4277" s="55">
        <v>45070</v>
      </c>
      <c r="S4277" s="55">
        <v>45090</v>
      </c>
      <c r="T4277" t="s">
        <v>2691</v>
      </c>
      <c r="U4277">
        <v>30</v>
      </c>
      <c r="V4277" t="s">
        <v>6363</v>
      </c>
      <c r="W4277" t="s">
        <v>2693</v>
      </c>
      <c r="Y4277">
        <v>300841</v>
      </c>
      <c r="Z4277">
        <v>289741</v>
      </c>
      <c r="AA4277">
        <v>300841</v>
      </c>
      <c r="AB4277">
        <v>0</v>
      </c>
    </row>
    <row r="4278" spans="1:29" x14ac:dyDescent="0.25">
      <c r="A4278" t="s">
        <v>2686</v>
      </c>
      <c r="B4278" t="s">
        <v>2715</v>
      </c>
      <c r="C4278">
        <v>899999230</v>
      </c>
      <c r="D4278">
        <v>4013</v>
      </c>
      <c r="E4278" t="s">
        <v>2716</v>
      </c>
      <c r="F4278">
        <v>7852</v>
      </c>
      <c r="G4278">
        <v>2013</v>
      </c>
      <c r="H4278">
        <v>1</v>
      </c>
      <c r="I4278">
        <v>1000000732</v>
      </c>
      <c r="J4278">
        <v>0</v>
      </c>
      <c r="K4278">
        <v>33</v>
      </c>
      <c r="L4278" t="s">
        <v>4374</v>
      </c>
      <c r="M4278" t="s">
        <v>2689</v>
      </c>
      <c r="N4278" t="s">
        <v>2690</v>
      </c>
      <c r="O4278" s="55">
        <v>41111</v>
      </c>
      <c r="P4278" s="55">
        <v>41476</v>
      </c>
      <c r="Q4278" s="55">
        <v>41375</v>
      </c>
      <c r="R4278" s="55">
        <v>41386</v>
      </c>
      <c r="S4278" s="55">
        <v>41394</v>
      </c>
      <c r="T4278" t="s">
        <v>2691</v>
      </c>
      <c r="U4278">
        <v>30</v>
      </c>
      <c r="V4278" t="s">
        <v>3970</v>
      </c>
      <c r="W4278" t="s">
        <v>2693</v>
      </c>
      <c r="Y4278">
        <v>84253</v>
      </c>
      <c r="Z4278">
        <v>84253</v>
      </c>
      <c r="AA4278">
        <v>84253</v>
      </c>
      <c r="AB4278">
        <v>0</v>
      </c>
    </row>
    <row r="4279" spans="1:29" x14ac:dyDescent="0.25">
      <c r="A4279" t="s">
        <v>2686</v>
      </c>
      <c r="B4279" t="s">
        <v>87</v>
      </c>
      <c r="C4279">
        <v>899999230</v>
      </c>
      <c r="D4279">
        <v>971116</v>
      </c>
      <c r="E4279" t="s">
        <v>2687</v>
      </c>
      <c r="F4279">
        <v>7855</v>
      </c>
      <c r="G4279">
        <v>2015</v>
      </c>
      <c r="H4279">
        <v>1</v>
      </c>
      <c r="I4279">
        <v>1000001079</v>
      </c>
      <c r="J4279">
        <v>0</v>
      </c>
      <c r="K4279">
        <v>33</v>
      </c>
      <c r="L4279" t="s">
        <v>4582</v>
      </c>
      <c r="M4279" t="s">
        <v>2689</v>
      </c>
      <c r="N4279" t="s">
        <v>2690</v>
      </c>
      <c r="O4279" s="55">
        <v>41841</v>
      </c>
      <c r="P4279" s="55">
        <v>42206</v>
      </c>
      <c r="Q4279" s="55">
        <v>42107</v>
      </c>
      <c r="R4279" s="55">
        <v>42122</v>
      </c>
      <c r="S4279" s="55">
        <v>42124</v>
      </c>
      <c r="T4279" t="s">
        <v>2691</v>
      </c>
      <c r="U4279">
        <v>30</v>
      </c>
      <c r="V4279" t="s">
        <v>4718</v>
      </c>
      <c r="W4279" t="s">
        <v>2693</v>
      </c>
      <c r="Y4279">
        <v>104900</v>
      </c>
      <c r="Z4279">
        <v>104850</v>
      </c>
      <c r="AA4279">
        <v>104900</v>
      </c>
      <c r="AB4279">
        <v>0</v>
      </c>
    </row>
    <row r="4280" spans="1:29" x14ac:dyDescent="0.25">
      <c r="A4280" t="s">
        <v>2686</v>
      </c>
      <c r="B4280" t="s">
        <v>2730</v>
      </c>
      <c r="C4280">
        <v>899999230</v>
      </c>
      <c r="D4280">
        <v>91968</v>
      </c>
      <c r="F4280">
        <v>7860</v>
      </c>
      <c r="G4280">
        <v>2014</v>
      </c>
      <c r="H4280">
        <v>2</v>
      </c>
      <c r="I4280">
        <v>1000000920</v>
      </c>
      <c r="J4280">
        <v>0</v>
      </c>
      <c r="K4280">
        <v>33</v>
      </c>
      <c r="L4280" t="s">
        <v>4396</v>
      </c>
      <c r="M4280" t="s">
        <v>2689</v>
      </c>
      <c r="N4280" t="s">
        <v>2690</v>
      </c>
      <c r="O4280" s="55">
        <v>41476</v>
      </c>
      <c r="P4280" s="55">
        <v>41841</v>
      </c>
      <c r="Q4280" s="55">
        <v>41704</v>
      </c>
      <c r="R4280" s="55">
        <v>41774</v>
      </c>
      <c r="S4280" s="55">
        <v>41775</v>
      </c>
      <c r="T4280" t="s">
        <v>2691</v>
      </c>
      <c r="U4280">
        <v>30</v>
      </c>
      <c r="V4280" t="s">
        <v>4397</v>
      </c>
      <c r="W4280" t="s">
        <v>2693</v>
      </c>
      <c r="Y4280">
        <v>60000</v>
      </c>
      <c r="Z4280">
        <v>60000</v>
      </c>
      <c r="AA4280">
        <v>60000</v>
      </c>
      <c r="AB4280">
        <v>0</v>
      </c>
    </row>
    <row r="4281" spans="1:29" x14ac:dyDescent="0.25">
      <c r="A4281" t="s">
        <v>2686</v>
      </c>
      <c r="B4281" t="s">
        <v>2730</v>
      </c>
      <c r="C4281">
        <v>899999230</v>
      </c>
      <c r="D4281">
        <v>91968</v>
      </c>
      <c r="F4281">
        <v>7860</v>
      </c>
      <c r="G4281">
        <v>2014</v>
      </c>
      <c r="H4281">
        <v>7</v>
      </c>
      <c r="I4281">
        <v>1000000920</v>
      </c>
      <c r="J4281">
        <v>0</v>
      </c>
      <c r="K4281">
        <v>33</v>
      </c>
      <c r="L4281" t="s">
        <v>4396</v>
      </c>
      <c r="M4281" t="s">
        <v>2689</v>
      </c>
      <c r="N4281" t="s">
        <v>2690</v>
      </c>
      <c r="O4281" s="55">
        <v>41476</v>
      </c>
      <c r="P4281" s="55">
        <v>41841</v>
      </c>
      <c r="Q4281" s="55">
        <v>41704</v>
      </c>
      <c r="R4281" s="55">
        <v>41920</v>
      </c>
      <c r="S4281" s="55">
        <v>41921</v>
      </c>
      <c r="T4281" t="s">
        <v>2691</v>
      </c>
      <c r="U4281">
        <v>30</v>
      </c>
      <c r="V4281" t="s">
        <v>4397</v>
      </c>
      <c r="W4281" t="s">
        <v>2693</v>
      </c>
      <c r="Y4281">
        <v>150000</v>
      </c>
      <c r="Z4281">
        <v>150000</v>
      </c>
      <c r="AA4281">
        <v>150000</v>
      </c>
      <c r="AB4281">
        <v>0</v>
      </c>
    </row>
    <row r="4282" spans="1:29" x14ac:dyDescent="0.25">
      <c r="A4282" t="s">
        <v>2686</v>
      </c>
      <c r="B4282" t="s">
        <v>2730</v>
      </c>
      <c r="C4282">
        <v>899999230</v>
      </c>
      <c r="D4282">
        <v>91968</v>
      </c>
      <c r="F4282">
        <v>7864</v>
      </c>
      <c r="G4282">
        <v>2014</v>
      </c>
      <c r="H4282">
        <v>1</v>
      </c>
      <c r="I4282">
        <v>1000000920</v>
      </c>
      <c r="J4282">
        <v>0</v>
      </c>
      <c r="K4282">
        <v>33</v>
      </c>
      <c r="L4282" t="s">
        <v>6364</v>
      </c>
      <c r="M4282" t="s">
        <v>2689</v>
      </c>
      <c r="N4282" t="s">
        <v>2690</v>
      </c>
      <c r="O4282" s="55">
        <v>41476</v>
      </c>
      <c r="P4282" s="55">
        <v>41841</v>
      </c>
      <c r="Q4282" s="55">
        <v>41704</v>
      </c>
      <c r="R4282" s="55">
        <v>41738</v>
      </c>
      <c r="S4282" s="55">
        <v>41740</v>
      </c>
      <c r="T4282" t="s">
        <v>2691</v>
      </c>
      <c r="U4282">
        <v>30</v>
      </c>
      <c r="V4282" t="s">
        <v>6365</v>
      </c>
      <c r="W4282" t="s">
        <v>2693</v>
      </c>
      <c r="Y4282">
        <v>58400</v>
      </c>
      <c r="Z4282">
        <v>58400</v>
      </c>
      <c r="AA4282">
        <v>58400</v>
      </c>
      <c r="AB4282">
        <v>0</v>
      </c>
    </row>
    <row r="4283" spans="1:29" x14ac:dyDescent="0.25">
      <c r="A4283" t="s">
        <v>2686</v>
      </c>
      <c r="B4283" t="s">
        <v>2715</v>
      </c>
      <c r="C4283">
        <v>899999230</v>
      </c>
      <c r="D4283">
        <v>4013</v>
      </c>
      <c r="E4283" t="s">
        <v>2716</v>
      </c>
      <c r="F4283">
        <v>7865</v>
      </c>
      <c r="G4283">
        <v>2013</v>
      </c>
      <c r="H4283">
        <v>5</v>
      </c>
      <c r="I4283">
        <v>1000000732</v>
      </c>
      <c r="J4283">
        <v>0</v>
      </c>
      <c r="K4283">
        <v>33</v>
      </c>
      <c r="L4283" t="s">
        <v>2868</v>
      </c>
      <c r="M4283" t="s">
        <v>2689</v>
      </c>
      <c r="N4283" t="s">
        <v>2690</v>
      </c>
      <c r="O4283" s="55">
        <v>41111</v>
      </c>
      <c r="P4283" s="55">
        <v>41476</v>
      </c>
      <c r="Q4283" s="55">
        <v>41336</v>
      </c>
      <c r="R4283" s="55">
        <v>41620</v>
      </c>
      <c r="S4283" s="55">
        <v>41635</v>
      </c>
      <c r="T4283" t="s">
        <v>2691</v>
      </c>
      <c r="U4283">
        <v>30</v>
      </c>
      <c r="V4283" t="s">
        <v>3588</v>
      </c>
      <c r="W4283" t="s">
        <v>2693</v>
      </c>
      <c r="Y4283">
        <v>32300</v>
      </c>
      <c r="Z4283">
        <v>32300</v>
      </c>
      <c r="AA4283">
        <v>32300</v>
      </c>
      <c r="AB4283">
        <v>0</v>
      </c>
    </row>
    <row r="4284" spans="1:29" x14ac:dyDescent="0.25">
      <c r="A4284" t="s">
        <v>2686</v>
      </c>
      <c r="B4284" t="s">
        <v>2730</v>
      </c>
      <c r="C4284">
        <v>899999230</v>
      </c>
      <c r="D4284">
        <v>91968</v>
      </c>
      <c r="F4284">
        <v>7878</v>
      </c>
      <c r="G4284">
        <v>2014</v>
      </c>
      <c r="H4284">
        <v>1</v>
      </c>
      <c r="I4284">
        <v>1000000920</v>
      </c>
      <c r="J4284">
        <v>0</v>
      </c>
      <c r="K4284">
        <v>33</v>
      </c>
      <c r="L4284" t="s">
        <v>6366</v>
      </c>
      <c r="M4284" t="s">
        <v>2689</v>
      </c>
      <c r="N4284" t="s">
        <v>2690</v>
      </c>
      <c r="O4284" s="55">
        <v>41476</v>
      </c>
      <c r="P4284" s="55">
        <v>41841</v>
      </c>
      <c r="Q4284" s="55">
        <v>41721</v>
      </c>
      <c r="R4284" s="55">
        <v>41738</v>
      </c>
      <c r="S4284" s="55">
        <v>41740</v>
      </c>
      <c r="T4284" t="s">
        <v>2691</v>
      </c>
      <c r="U4284">
        <v>30</v>
      </c>
      <c r="V4284" t="s">
        <v>5726</v>
      </c>
      <c r="W4284" t="s">
        <v>2693</v>
      </c>
      <c r="Y4284">
        <v>133200</v>
      </c>
      <c r="Z4284">
        <v>133200</v>
      </c>
      <c r="AA4284">
        <v>133200</v>
      </c>
      <c r="AB4284">
        <v>0</v>
      </c>
    </row>
    <row r="4285" spans="1:29" x14ac:dyDescent="0.25">
      <c r="A4285" t="s">
        <v>2686</v>
      </c>
      <c r="B4285" t="s">
        <v>2696</v>
      </c>
      <c r="C4285">
        <v>899999230</v>
      </c>
      <c r="D4285">
        <v>971116</v>
      </c>
      <c r="E4285" t="s">
        <v>2687</v>
      </c>
      <c r="F4285">
        <v>7882</v>
      </c>
      <c r="G4285">
        <v>2023</v>
      </c>
      <c r="H4285">
        <v>1</v>
      </c>
      <c r="I4285">
        <v>1000004755</v>
      </c>
      <c r="J4285">
        <v>7</v>
      </c>
      <c r="K4285">
        <v>33</v>
      </c>
      <c r="L4285" t="s">
        <v>5085</v>
      </c>
      <c r="M4285" t="s">
        <v>2689</v>
      </c>
      <c r="N4285" t="s">
        <v>2690</v>
      </c>
      <c r="O4285" s="55">
        <v>44774</v>
      </c>
      <c r="P4285" s="55">
        <v>45138</v>
      </c>
      <c r="Q4285" s="55">
        <v>45059</v>
      </c>
      <c r="R4285" s="55">
        <v>45071</v>
      </c>
      <c r="S4285" s="55">
        <v>45090</v>
      </c>
      <c r="T4285" t="s">
        <v>3027</v>
      </c>
      <c r="U4285">
        <v>30</v>
      </c>
      <c r="V4285" t="s">
        <v>3160</v>
      </c>
      <c r="W4285" t="s">
        <v>2693</v>
      </c>
      <c r="Y4285">
        <v>112024</v>
      </c>
      <c r="Z4285">
        <v>112024</v>
      </c>
      <c r="AA4285">
        <v>112024</v>
      </c>
      <c r="AB4285">
        <v>0</v>
      </c>
    </row>
    <row r="4286" spans="1:29" x14ac:dyDescent="0.25">
      <c r="A4286" t="s">
        <v>2686</v>
      </c>
      <c r="B4286" t="s">
        <v>87</v>
      </c>
      <c r="C4286">
        <v>899999230</v>
      </c>
      <c r="D4286">
        <v>971116</v>
      </c>
      <c r="E4286" t="s">
        <v>2687</v>
      </c>
      <c r="F4286">
        <v>7889</v>
      </c>
      <c r="G4286">
        <v>2015</v>
      </c>
      <c r="H4286">
        <v>1</v>
      </c>
      <c r="I4286">
        <v>1000001079</v>
      </c>
      <c r="J4286">
        <v>0</v>
      </c>
      <c r="K4286">
        <v>33</v>
      </c>
      <c r="L4286" t="s">
        <v>4404</v>
      </c>
      <c r="M4286" t="s">
        <v>2689</v>
      </c>
      <c r="N4286" t="s">
        <v>2690</v>
      </c>
      <c r="O4286" s="55">
        <v>41841</v>
      </c>
      <c r="P4286" s="55">
        <v>42206</v>
      </c>
      <c r="Q4286" s="55">
        <v>42115</v>
      </c>
      <c r="R4286" s="55">
        <v>42122</v>
      </c>
      <c r="S4286" s="55">
        <v>42124</v>
      </c>
      <c r="T4286" t="s">
        <v>2691</v>
      </c>
      <c r="U4286">
        <v>30</v>
      </c>
      <c r="V4286" t="s">
        <v>4405</v>
      </c>
      <c r="W4286" t="s">
        <v>2693</v>
      </c>
      <c r="Y4286">
        <v>106900</v>
      </c>
      <c r="Z4286">
        <v>106850</v>
      </c>
      <c r="AA4286">
        <v>106900</v>
      </c>
      <c r="AB4286">
        <v>0</v>
      </c>
    </row>
    <row r="4287" spans="1:29" x14ac:dyDescent="0.25">
      <c r="A4287" t="s">
        <v>2686</v>
      </c>
      <c r="B4287" t="s">
        <v>87</v>
      </c>
      <c r="C4287">
        <v>899999230</v>
      </c>
      <c r="D4287">
        <v>961114</v>
      </c>
      <c r="E4287" t="s">
        <v>3307</v>
      </c>
      <c r="F4287">
        <v>7891</v>
      </c>
      <c r="G4287">
        <v>2026</v>
      </c>
      <c r="H4287">
        <v>1</v>
      </c>
      <c r="I4287">
        <v>1000005774</v>
      </c>
      <c r="J4287">
        <v>1</v>
      </c>
      <c r="K4287">
        <v>21</v>
      </c>
      <c r="L4287" t="s">
        <v>6367</v>
      </c>
      <c r="M4287" t="s">
        <v>2689</v>
      </c>
      <c r="N4287" t="s">
        <v>2690</v>
      </c>
      <c r="O4287" s="55">
        <v>46050</v>
      </c>
      <c r="P4287" s="55">
        <v>46414</v>
      </c>
      <c r="Q4287" s="55">
        <v>46129</v>
      </c>
      <c r="R4287" s="55">
        <v>46146</v>
      </c>
      <c r="S4287" s="55">
        <v>46147</v>
      </c>
      <c r="T4287" t="s">
        <v>2773</v>
      </c>
      <c r="U4287">
        <v>30</v>
      </c>
      <c r="V4287" t="s">
        <v>6368</v>
      </c>
      <c r="W4287" t="s">
        <v>2693</v>
      </c>
      <c r="X4287" t="s">
        <v>2775</v>
      </c>
      <c r="Y4287">
        <v>345296</v>
      </c>
      <c r="Z4287">
        <v>345208</v>
      </c>
      <c r="AA4287">
        <v>345296</v>
      </c>
      <c r="AB4287">
        <v>0</v>
      </c>
      <c r="AC4287" s="55">
        <v>46173</v>
      </c>
    </row>
    <row r="4288" spans="1:29" x14ac:dyDescent="0.25">
      <c r="A4288" t="s">
        <v>2686</v>
      </c>
      <c r="B4288" t="s">
        <v>2715</v>
      </c>
      <c r="C4288">
        <v>899999230</v>
      </c>
      <c r="D4288">
        <v>4013</v>
      </c>
      <c r="E4288" t="s">
        <v>2716</v>
      </c>
      <c r="F4288">
        <v>7893</v>
      </c>
      <c r="G4288">
        <v>2013</v>
      </c>
      <c r="H4288">
        <v>2</v>
      </c>
      <c r="I4288">
        <v>1000000732</v>
      </c>
      <c r="J4288">
        <v>0</v>
      </c>
      <c r="K4288">
        <v>33</v>
      </c>
      <c r="L4288" t="s">
        <v>2849</v>
      </c>
      <c r="M4288" t="s">
        <v>2689</v>
      </c>
      <c r="N4288" t="s">
        <v>2690</v>
      </c>
      <c r="O4288" s="55">
        <v>41111</v>
      </c>
      <c r="P4288" s="55">
        <v>41476</v>
      </c>
      <c r="Q4288" s="55">
        <v>41366</v>
      </c>
      <c r="R4288" s="55">
        <v>41415</v>
      </c>
      <c r="S4288" s="55">
        <v>41442</v>
      </c>
      <c r="T4288" t="s">
        <v>2691</v>
      </c>
      <c r="U4288">
        <v>30</v>
      </c>
      <c r="V4288" t="s">
        <v>4406</v>
      </c>
      <c r="W4288" t="s">
        <v>2693</v>
      </c>
      <c r="Y4288">
        <v>151000</v>
      </c>
      <c r="Z4288">
        <v>151000</v>
      </c>
      <c r="AA4288">
        <v>151000</v>
      </c>
      <c r="AB4288">
        <v>0</v>
      </c>
    </row>
    <row r="4289" spans="1:29" x14ac:dyDescent="0.25">
      <c r="A4289" t="s">
        <v>2686</v>
      </c>
      <c r="B4289" t="s">
        <v>2715</v>
      </c>
      <c r="C4289">
        <v>899999230</v>
      </c>
      <c r="D4289">
        <v>4013</v>
      </c>
      <c r="E4289" t="s">
        <v>2716</v>
      </c>
      <c r="F4289">
        <v>7893</v>
      </c>
      <c r="G4289">
        <v>2013</v>
      </c>
      <c r="H4289">
        <v>7</v>
      </c>
      <c r="I4289">
        <v>1000000732</v>
      </c>
      <c r="J4289">
        <v>0</v>
      </c>
      <c r="K4289">
        <v>33</v>
      </c>
      <c r="L4289" t="s">
        <v>2849</v>
      </c>
      <c r="M4289" t="s">
        <v>2689</v>
      </c>
      <c r="N4289" t="s">
        <v>2690</v>
      </c>
      <c r="O4289" s="55">
        <v>41111</v>
      </c>
      <c r="P4289" s="55">
        <v>41476</v>
      </c>
      <c r="Q4289" s="55">
        <v>41366</v>
      </c>
      <c r="R4289" s="55">
        <v>41660</v>
      </c>
      <c r="S4289" s="55">
        <v>41662</v>
      </c>
      <c r="T4289" t="s">
        <v>2691</v>
      </c>
      <c r="U4289">
        <v>30</v>
      </c>
      <c r="V4289" t="s">
        <v>4406</v>
      </c>
      <c r="W4289" t="s">
        <v>2693</v>
      </c>
      <c r="Y4289">
        <v>702052</v>
      </c>
      <c r="Z4289">
        <v>702052</v>
      </c>
      <c r="AA4289">
        <v>702052</v>
      </c>
      <c r="AB4289">
        <v>0</v>
      </c>
    </row>
    <row r="4290" spans="1:29" x14ac:dyDescent="0.25">
      <c r="A4290" t="s">
        <v>2686</v>
      </c>
      <c r="B4290" t="s">
        <v>87</v>
      </c>
      <c r="C4290">
        <v>899999230</v>
      </c>
      <c r="D4290">
        <v>971116</v>
      </c>
      <c r="E4290" t="s">
        <v>2687</v>
      </c>
      <c r="F4290">
        <v>7908</v>
      </c>
      <c r="G4290">
        <v>2015</v>
      </c>
      <c r="H4290">
        <v>1</v>
      </c>
      <c r="I4290">
        <v>1000001079</v>
      </c>
      <c r="J4290">
        <v>0</v>
      </c>
      <c r="K4290">
        <v>33</v>
      </c>
      <c r="L4290" t="s">
        <v>6369</v>
      </c>
      <c r="M4290" t="s">
        <v>2689</v>
      </c>
      <c r="N4290" t="s">
        <v>2690</v>
      </c>
      <c r="O4290" s="55">
        <v>41841</v>
      </c>
      <c r="P4290" s="55">
        <v>42206</v>
      </c>
      <c r="Q4290" s="55">
        <v>42111</v>
      </c>
      <c r="R4290" s="55">
        <v>42122</v>
      </c>
      <c r="S4290" s="55">
        <v>42124</v>
      </c>
      <c r="T4290" t="s">
        <v>2691</v>
      </c>
      <c r="U4290">
        <v>30</v>
      </c>
      <c r="V4290" t="s">
        <v>6196</v>
      </c>
      <c r="W4290" t="s">
        <v>2693</v>
      </c>
      <c r="Y4290">
        <v>79900</v>
      </c>
      <c r="Z4290">
        <v>79850</v>
      </c>
      <c r="AA4290">
        <v>79900</v>
      </c>
      <c r="AB4290">
        <v>0</v>
      </c>
    </row>
    <row r="4291" spans="1:29" x14ac:dyDescent="0.25">
      <c r="A4291" t="s">
        <v>2686</v>
      </c>
      <c r="B4291" t="s">
        <v>2730</v>
      </c>
      <c r="C4291">
        <v>899999230</v>
      </c>
      <c r="D4291">
        <v>91968</v>
      </c>
      <c r="F4291">
        <v>7938</v>
      </c>
      <c r="G4291">
        <v>2014</v>
      </c>
      <c r="H4291">
        <v>4</v>
      </c>
      <c r="I4291">
        <v>1000000920</v>
      </c>
      <c r="J4291">
        <v>0</v>
      </c>
      <c r="K4291">
        <v>33</v>
      </c>
      <c r="L4291" t="s">
        <v>4543</v>
      </c>
      <c r="M4291" t="s">
        <v>2689</v>
      </c>
      <c r="N4291" t="s">
        <v>2690</v>
      </c>
      <c r="O4291" s="55">
        <v>41476</v>
      </c>
      <c r="P4291" s="55">
        <v>41841</v>
      </c>
      <c r="Q4291" s="55">
        <v>41704</v>
      </c>
      <c r="R4291" s="55">
        <v>41830</v>
      </c>
      <c r="S4291" s="55">
        <v>41831</v>
      </c>
      <c r="T4291" t="s">
        <v>2691</v>
      </c>
      <c r="U4291">
        <v>30</v>
      </c>
      <c r="V4291" t="s">
        <v>4544</v>
      </c>
      <c r="W4291" t="s">
        <v>2693</v>
      </c>
      <c r="Y4291">
        <v>60000</v>
      </c>
      <c r="Z4291">
        <v>60000</v>
      </c>
      <c r="AA4291">
        <v>60000</v>
      </c>
      <c r="AB4291">
        <v>0</v>
      </c>
    </row>
    <row r="4292" spans="1:29" x14ac:dyDescent="0.25">
      <c r="A4292" t="s">
        <v>2686</v>
      </c>
      <c r="B4292" t="s">
        <v>87</v>
      </c>
      <c r="C4292">
        <v>899999230</v>
      </c>
      <c r="D4292">
        <v>971116</v>
      </c>
      <c r="E4292" t="s">
        <v>2687</v>
      </c>
      <c r="F4292">
        <v>7942</v>
      </c>
      <c r="G4292">
        <v>2018</v>
      </c>
      <c r="H4292">
        <v>2</v>
      </c>
      <c r="I4292">
        <v>1000002115</v>
      </c>
      <c r="J4292">
        <v>1</v>
      </c>
      <c r="K4292">
        <v>33</v>
      </c>
      <c r="L4292" t="s">
        <v>3892</v>
      </c>
      <c r="M4292" t="s">
        <v>2689</v>
      </c>
      <c r="N4292" t="s">
        <v>2690</v>
      </c>
      <c r="O4292" s="55">
        <v>43121</v>
      </c>
      <c r="P4292" s="55">
        <v>43302</v>
      </c>
      <c r="Q4292" s="55">
        <v>43175</v>
      </c>
      <c r="R4292" s="55">
        <v>43286</v>
      </c>
      <c r="S4292" s="55">
        <v>43297</v>
      </c>
      <c r="T4292" t="s">
        <v>2691</v>
      </c>
      <c r="U4292">
        <v>30</v>
      </c>
      <c r="V4292" t="s">
        <v>6128</v>
      </c>
      <c r="W4292" t="s">
        <v>2693</v>
      </c>
      <c r="Y4292">
        <v>18000</v>
      </c>
      <c r="Z4292">
        <v>18000</v>
      </c>
      <c r="AA4292">
        <v>18000</v>
      </c>
      <c r="AB4292">
        <v>0</v>
      </c>
    </row>
    <row r="4293" spans="1:29" x14ac:dyDescent="0.25">
      <c r="A4293" t="s">
        <v>2686</v>
      </c>
      <c r="B4293" t="s">
        <v>87</v>
      </c>
      <c r="C4293">
        <v>899999230</v>
      </c>
      <c r="D4293">
        <v>971116</v>
      </c>
      <c r="E4293" t="s">
        <v>2687</v>
      </c>
      <c r="F4293">
        <v>7979</v>
      </c>
      <c r="G4293">
        <v>2010</v>
      </c>
      <c r="H4293">
        <v>1</v>
      </c>
      <c r="I4293">
        <v>1000000257</v>
      </c>
      <c r="J4293">
        <v>0</v>
      </c>
      <c r="K4293">
        <v>33</v>
      </c>
      <c r="L4293" t="s">
        <v>4386</v>
      </c>
      <c r="M4293" t="s">
        <v>2689</v>
      </c>
      <c r="N4293" t="s">
        <v>2690</v>
      </c>
      <c r="O4293" s="55">
        <v>40015</v>
      </c>
      <c r="P4293" s="55">
        <v>40380</v>
      </c>
      <c r="Q4293" s="55">
        <v>40304</v>
      </c>
      <c r="R4293" s="55">
        <v>40417</v>
      </c>
      <c r="S4293" s="55">
        <v>40421</v>
      </c>
      <c r="T4293" t="s">
        <v>2691</v>
      </c>
      <c r="U4293">
        <v>30</v>
      </c>
      <c r="V4293" t="s">
        <v>6370</v>
      </c>
      <c r="W4293" t="s">
        <v>2693</v>
      </c>
      <c r="Y4293">
        <v>55146</v>
      </c>
      <c r="Z4293">
        <v>55146</v>
      </c>
      <c r="AA4293">
        <v>55146</v>
      </c>
      <c r="AB4293">
        <v>0</v>
      </c>
    </row>
    <row r="4294" spans="1:29" x14ac:dyDescent="0.25">
      <c r="A4294" t="s">
        <v>2686</v>
      </c>
      <c r="B4294" t="s">
        <v>87</v>
      </c>
      <c r="C4294">
        <v>899999230</v>
      </c>
      <c r="D4294">
        <v>971116</v>
      </c>
      <c r="E4294" t="s">
        <v>2687</v>
      </c>
      <c r="F4294">
        <v>7984</v>
      </c>
      <c r="G4294">
        <v>2010</v>
      </c>
      <c r="H4294">
        <v>5</v>
      </c>
      <c r="I4294">
        <v>1000000257</v>
      </c>
      <c r="J4294">
        <v>0</v>
      </c>
      <c r="K4294">
        <v>33</v>
      </c>
      <c r="L4294" t="s">
        <v>4546</v>
      </c>
      <c r="M4294" t="s">
        <v>2689</v>
      </c>
      <c r="N4294" t="s">
        <v>2690</v>
      </c>
      <c r="O4294" s="55">
        <v>40015</v>
      </c>
      <c r="P4294" s="55">
        <v>40380</v>
      </c>
      <c r="Q4294" s="55">
        <v>40369</v>
      </c>
      <c r="R4294" s="55">
        <v>40527</v>
      </c>
      <c r="S4294" s="55">
        <v>40535</v>
      </c>
      <c r="T4294" t="s">
        <v>2691</v>
      </c>
      <c r="U4294">
        <v>3</v>
      </c>
      <c r="V4294" t="s">
        <v>4547</v>
      </c>
      <c r="W4294" t="s">
        <v>2709</v>
      </c>
      <c r="X4294" t="s">
        <v>3977</v>
      </c>
      <c r="Y4294">
        <v>29700</v>
      </c>
      <c r="Z4294">
        <v>0</v>
      </c>
      <c r="AA4294">
        <v>29700</v>
      </c>
      <c r="AB4294">
        <v>0</v>
      </c>
    </row>
    <row r="4295" spans="1:29" x14ac:dyDescent="0.25">
      <c r="A4295" t="s">
        <v>2686</v>
      </c>
      <c r="B4295" t="s">
        <v>87</v>
      </c>
      <c r="C4295">
        <v>899999230</v>
      </c>
      <c r="D4295">
        <v>971116</v>
      </c>
      <c r="E4295" t="s">
        <v>2687</v>
      </c>
      <c r="F4295">
        <v>7986</v>
      </c>
      <c r="G4295">
        <v>2019</v>
      </c>
      <c r="H4295">
        <v>2</v>
      </c>
      <c r="I4295">
        <v>1000002115</v>
      </c>
      <c r="J4295">
        <v>0</v>
      </c>
      <c r="K4295">
        <v>33</v>
      </c>
      <c r="L4295" t="s">
        <v>6371</v>
      </c>
      <c r="M4295" t="s">
        <v>2689</v>
      </c>
      <c r="N4295" t="s">
        <v>2690</v>
      </c>
      <c r="O4295" s="55">
        <v>43302</v>
      </c>
      <c r="P4295" s="55">
        <v>43486</v>
      </c>
      <c r="Q4295" s="55">
        <v>43544</v>
      </c>
      <c r="R4295" s="55">
        <v>43566</v>
      </c>
      <c r="S4295" s="55">
        <v>43588</v>
      </c>
      <c r="T4295" t="s">
        <v>2738</v>
      </c>
      <c r="U4295">
        <v>30</v>
      </c>
      <c r="V4295" t="s">
        <v>6372</v>
      </c>
      <c r="W4295" t="s">
        <v>2709</v>
      </c>
      <c r="X4295" t="s">
        <v>2734</v>
      </c>
      <c r="Y4295">
        <v>127800</v>
      </c>
      <c r="Z4295">
        <v>0</v>
      </c>
      <c r="AA4295">
        <v>127800</v>
      </c>
      <c r="AB4295">
        <v>0</v>
      </c>
    </row>
    <row r="4296" spans="1:29" x14ac:dyDescent="0.25">
      <c r="A4296" t="s">
        <v>2686</v>
      </c>
      <c r="B4296" t="s">
        <v>87</v>
      </c>
      <c r="C4296">
        <v>899999230</v>
      </c>
      <c r="D4296">
        <v>961114</v>
      </c>
      <c r="E4296" t="s">
        <v>3307</v>
      </c>
      <c r="F4296">
        <v>7988</v>
      </c>
      <c r="G4296">
        <v>2026</v>
      </c>
      <c r="H4296">
        <v>1</v>
      </c>
      <c r="I4296">
        <v>1000005774</v>
      </c>
      <c r="J4296">
        <v>0</v>
      </c>
      <c r="K4296">
        <v>21</v>
      </c>
      <c r="L4296" t="s">
        <v>6373</v>
      </c>
      <c r="M4296" t="s">
        <v>2689</v>
      </c>
      <c r="N4296" t="s">
        <v>2690</v>
      </c>
      <c r="O4296" s="55">
        <v>46050</v>
      </c>
      <c r="P4296" s="55">
        <v>46414</v>
      </c>
      <c r="Q4296" s="55">
        <v>46139</v>
      </c>
      <c r="R4296" s="55">
        <v>46146</v>
      </c>
      <c r="S4296" s="55">
        <v>46148</v>
      </c>
      <c r="T4296" t="s">
        <v>5867</v>
      </c>
      <c r="U4296">
        <v>30</v>
      </c>
      <c r="V4296" t="s">
        <v>6374</v>
      </c>
      <c r="W4296" t="s">
        <v>2693</v>
      </c>
      <c r="Y4296">
        <v>177400</v>
      </c>
      <c r="Z4296">
        <v>177400</v>
      </c>
      <c r="AA4296">
        <v>177400</v>
      </c>
      <c r="AB4296">
        <v>0</v>
      </c>
      <c r="AC4296" s="55">
        <v>46173</v>
      </c>
    </row>
    <row r="4297" spans="1:29" x14ac:dyDescent="0.25">
      <c r="A4297" t="s">
        <v>2686</v>
      </c>
      <c r="B4297" t="s">
        <v>2696</v>
      </c>
      <c r="C4297">
        <v>899999230</v>
      </c>
      <c r="D4297">
        <v>971116</v>
      </c>
      <c r="E4297" t="s">
        <v>2687</v>
      </c>
      <c r="F4297">
        <v>8006</v>
      </c>
      <c r="G4297">
        <v>2023</v>
      </c>
      <c r="H4297">
        <v>1</v>
      </c>
      <c r="I4297">
        <v>1000004755</v>
      </c>
      <c r="J4297">
        <v>7</v>
      </c>
      <c r="K4297">
        <v>33</v>
      </c>
      <c r="L4297" t="s">
        <v>2731</v>
      </c>
      <c r="M4297" t="s">
        <v>2689</v>
      </c>
      <c r="N4297" t="s">
        <v>2690</v>
      </c>
      <c r="O4297" s="55">
        <v>44774</v>
      </c>
      <c r="P4297" s="55">
        <v>45138</v>
      </c>
      <c r="Q4297" s="55">
        <v>45057</v>
      </c>
      <c r="R4297" s="55">
        <v>45070</v>
      </c>
      <c r="S4297" s="55">
        <v>45091</v>
      </c>
      <c r="T4297" t="s">
        <v>2691</v>
      </c>
      <c r="U4297">
        <v>30</v>
      </c>
      <c r="V4297" t="s">
        <v>6375</v>
      </c>
      <c r="W4297" t="s">
        <v>2693</v>
      </c>
      <c r="Y4297">
        <v>213781</v>
      </c>
      <c r="Z4297">
        <v>213781</v>
      </c>
      <c r="AA4297">
        <v>213781</v>
      </c>
      <c r="AB4297">
        <v>0</v>
      </c>
    </row>
    <row r="4298" spans="1:29" x14ac:dyDescent="0.25">
      <c r="A4298" t="s">
        <v>2686</v>
      </c>
      <c r="B4298" t="s">
        <v>87</v>
      </c>
      <c r="C4298">
        <v>899999230</v>
      </c>
      <c r="D4298">
        <v>971116</v>
      </c>
      <c r="E4298" t="s">
        <v>2687</v>
      </c>
      <c r="F4298">
        <v>8045</v>
      </c>
      <c r="G4298">
        <v>2017</v>
      </c>
      <c r="H4298">
        <v>1</v>
      </c>
      <c r="I4298">
        <v>1000001587</v>
      </c>
      <c r="J4298">
        <v>10</v>
      </c>
      <c r="K4298">
        <v>33</v>
      </c>
      <c r="L4298" t="s">
        <v>6376</v>
      </c>
      <c r="M4298" t="s">
        <v>2689</v>
      </c>
      <c r="N4298" t="s">
        <v>2690</v>
      </c>
      <c r="O4298" s="55">
        <v>42756</v>
      </c>
      <c r="P4298" s="55">
        <v>42937</v>
      </c>
      <c r="Q4298" s="55">
        <v>42825</v>
      </c>
      <c r="R4298" s="55">
        <v>42859</v>
      </c>
      <c r="S4298" s="55">
        <v>42874</v>
      </c>
      <c r="T4298" t="s">
        <v>2691</v>
      </c>
      <c r="U4298">
        <v>30</v>
      </c>
      <c r="V4298" t="s">
        <v>6365</v>
      </c>
      <c r="W4298" t="s">
        <v>2693</v>
      </c>
      <c r="Y4298">
        <v>122320</v>
      </c>
      <c r="Z4298">
        <v>100450</v>
      </c>
      <c r="AA4298">
        <v>122320</v>
      </c>
      <c r="AB4298">
        <v>0</v>
      </c>
    </row>
    <row r="4299" spans="1:29" x14ac:dyDescent="0.25">
      <c r="A4299" t="s">
        <v>2686</v>
      </c>
      <c r="B4299" t="s">
        <v>87</v>
      </c>
      <c r="C4299">
        <v>899999230</v>
      </c>
      <c r="D4299">
        <v>971116</v>
      </c>
      <c r="E4299" t="s">
        <v>2687</v>
      </c>
      <c r="F4299">
        <v>8063</v>
      </c>
      <c r="G4299">
        <v>2015</v>
      </c>
      <c r="H4299">
        <v>1</v>
      </c>
      <c r="I4299">
        <v>1000001079</v>
      </c>
      <c r="J4299">
        <v>0</v>
      </c>
      <c r="K4299">
        <v>33</v>
      </c>
      <c r="L4299" t="s">
        <v>3074</v>
      </c>
      <c r="M4299" t="s">
        <v>2689</v>
      </c>
      <c r="N4299" t="s">
        <v>2690</v>
      </c>
      <c r="O4299" s="55">
        <v>41841</v>
      </c>
      <c r="P4299" s="55">
        <v>42206</v>
      </c>
      <c r="Q4299" s="55">
        <v>42115</v>
      </c>
      <c r="R4299" s="55">
        <v>42122</v>
      </c>
      <c r="S4299" s="55">
        <v>42124</v>
      </c>
      <c r="T4299" t="s">
        <v>2691</v>
      </c>
      <c r="U4299">
        <v>30</v>
      </c>
      <c r="V4299" t="s">
        <v>4558</v>
      </c>
      <c r="W4299" t="s">
        <v>2693</v>
      </c>
      <c r="Y4299">
        <v>104900</v>
      </c>
      <c r="Z4299">
        <v>104850</v>
      </c>
      <c r="AA4299">
        <v>104900</v>
      </c>
      <c r="AB4299">
        <v>0</v>
      </c>
    </row>
    <row r="4300" spans="1:29" x14ac:dyDescent="0.25">
      <c r="A4300" t="s">
        <v>2686</v>
      </c>
      <c r="B4300" t="s">
        <v>2696</v>
      </c>
      <c r="C4300">
        <v>899999230</v>
      </c>
      <c r="D4300">
        <v>971116</v>
      </c>
      <c r="E4300" t="s">
        <v>2687</v>
      </c>
      <c r="F4300">
        <v>8068</v>
      </c>
      <c r="G4300">
        <v>2023</v>
      </c>
      <c r="H4300">
        <v>1</v>
      </c>
      <c r="I4300">
        <v>1000004755</v>
      </c>
      <c r="J4300">
        <v>7</v>
      </c>
      <c r="K4300">
        <v>33</v>
      </c>
      <c r="L4300" t="s">
        <v>3064</v>
      </c>
      <c r="M4300" t="s">
        <v>2689</v>
      </c>
      <c r="N4300" t="s">
        <v>2690</v>
      </c>
      <c r="O4300" s="55">
        <v>44774</v>
      </c>
      <c r="P4300" s="55">
        <v>45138</v>
      </c>
      <c r="Q4300" s="55">
        <v>45058</v>
      </c>
      <c r="R4300" s="55">
        <v>45075</v>
      </c>
      <c r="S4300" s="55">
        <v>45091</v>
      </c>
      <c r="T4300" t="s">
        <v>2691</v>
      </c>
      <c r="U4300">
        <v>30</v>
      </c>
      <c r="V4300" t="s">
        <v>3346</v>
      </c>
      <c r="W4300" t="s">
        <v>2693</v>
      </c>
      <c r="Y4300">
        <v>232800</v>
      </c>
      <c r="Z4300">
        <v>232800</v>
      </c>
      <c r="AA4300">
        <v>232800</v>
      </c>
      <c r="AB4300">
        <v>0</v>
      </c>
    </row>
    <row r="4301" spans="1:29" x14ac:dyDescent="0.25">
      <c r="A4301" t="s">
        <v>2686</v>
      </c>
      <c r="B4301" t="s">
        <v>87</v>
      </c>
      <c r="C4301">
        <v>899999230</v>
      </c>
      <c r="D4301">
        <v>971116</v>
      </c>
      <c r="E4301" t="s">
        <v>2687</v>
      </c>
      <c r="F4301">
        <v>8070</v>
      </c>
      <c r="G4301">
        <v>2017</v>
      </c>
      <c r="H4301">
        <v>1</v>
      </c>
      <c r="I4301">
        <v>1000001587</v>
      </c>
      <c r="J4301">
        <v>10</v>
      </c>
      <c r="K4301">
        <v>33</v>
      </c>
      <c r="L4301" t="s">
        <v>3213</v>
      </c>
      <c r="M4301" t="s">
        <v>2689</v>
      </c>
      <c r="N4301" t="s">
        <v>2690</v>
      </c>
      <c r="O4301" s="55">
        <v>42756</v>
      </c>
      <c r="P4301" s="55">
        <v>42937</v>
      </c>
      <c r="Q4301" s="55">
        <v>42797</v>
      </c>
      <c r="R4301" s="55">
        <v>42866</v>
      </c>
      <c r="S4301" s="55">
        <v>42874</v>
      </c>
      <c r="T4301" t="s">
        <v>2691</v>
      </c>
      <c r="U4301">
        <v>30</v>
      </c>
      <c r="V4301" t="s">
        <v>5978</v>
      </c>
      <c r="W4301" t="s">
        <v>2693</v>
      </c>
      <c r="Y4301">
        <v>371960</v>
      </c>
      <c r="Z4301">
        <v>371960</v>
      </c>
      <c r="AA4301">
        <v>371960</v>
      </c>
      <c r="AB4301">
        <v>0</v>
      </c>
    </row>
    <row r="4302" spans="1:29" x14ac:dyDescent="0.25">
      <c r="A4302" t="s">
        <v>2686</v>
      </c>
      <c r="B4302" t="s">
        <v>87</v>
      </c>
      <c r="C4302">
        <v>899999230</v>
      </c>
      <c r="D4302">
        <v>961114</v>
      </c>
      <c r="E4302" t="s">
        <v>3307</v>
      </c>
      <c r="F4302">
        <v>5</v>
      </c>
      <c r="G4302">
        <v>2011</v>
      </c>
      <c r="H4302">
        <v>1</v>
      </c>
      <c r="I4302">
        <v>1000000398</v>
      </c>
      <c r="J4302">
        <v>0</v>
      </c>
      <c r="K4302">
        <v>33</v>
      </c>
      <c r="L4302" t="s">
        <v>3041</v>
      </c>
      <c r="M4302" t="s">
        <v>2689</v>
      </c>
      <c r="N4302" t="s">
        <v>2690</v>
      </c>
      <c r="O4302" s="55">
        <v>40380</v>
      </c>
      <c r="P4302" s="55">
        <v>40745</v>
      </c>
      <c r="Q4302" s="55">
        <v>40501</v>
      </c>
      <c r="R4302" s="55">
        <v>40547</v>
      </c>
      <c r="S4302" s="55">
        <v>40548</v>
      </c>
      <c r="T4302" t="s">
        <v>2691</v>
      </c>
      <c r="U4302">
        <v>30</v>
      </c>
      <c r="V4302" t="s">
        <v>5061</v>
      </c>
      <c r="W4302" t="s">
        <v>2693</v>
      </c>
      <c r="Y4302">
        <v>2192086</v>
      </c>
      <c r="Z4302">
        <v>1879623</v>
      </c>
      <c r="AA4302">
        <v>2192086</v>
      </c>
      <c r="AB4302">
        <v>0</v>
      </c>
    </row>
    <row r="4303" spans="1:29" x14ac:dyDescent="0.25">
      <c r="A4303" t="s">
        <v>2686</v>
      </c>
      <c r="B4303" t="s">
        <v>87</v>
      </c>
      <c r="C4303">
        <v>899999230</v>
      </c>
      <c r="D4303">
        <v>961114</v>
      </c>
      <c r="E4303" t="s">
        <v>3307</v>
      </c>
      <c r="F4303">
        <v>5</v>
      </c>
      <c r="G4303">
        <v>2011</v>
      </c>
      <c r="H4303">
        <v>1</v>
      </c>
      <c r="I4303">
        <v>1000000398</v>
      </c>
      <c r="J4303">
        <v>0</v>
      </c>
      <c r="K4303">
        <v>33</v>
      </c>
      <c r="L4303" t="s">
        <v>3041</v>
      </c>
      <c r="M4303" t="s">
        <v>2689</v>
      </c>
      <c r="N4303" t="s">
        <v>2690</v>
      </c>
      <c r="O4303" s="55">
        <v>40380</v>
      </c>
      <c r="P4303" s="55">
        <v>40745</v>
      </c>
      <c r="Q4303" s="55">
        <v>40501</v>
      </c>
      <c r="R4303" s="55">
        <v>40547</v>
      </c>
      <c r="S4303" s="55">
        <v>40548</v>
      </c>
      <c r="T4303" t="s">
        <v>2691</v>
      </c>
      <c r="U4303">
        <v>30</v>
      </c>
      <c r="V4303" t="s">
        <v>5061</v>
      </c>
      <c r="W4303" t="s">
        <v>2693</v>
      </c>
      <c r="Y4303">
        <v>2192086</v>
      </c>
      <c r="Z4303">
        <v>312463</v>
      </c>
      <c r="AA4303">
        <v>2192086</v>
      </c>
      <c r="AB4303">
        <v>0</v>
      </c>
    </row>
    <row r="4304" spans="1:29" x14ac:dyDescent="0.25">
      <c r="A4304" t="s">
        <v>2686</v>
      </c>
      <c r="B4304" t="s">
        <v>2715</v>
      </c>
      <c r="C4304">
        <v>899999230</v>
      </c>
      <c r="D4304">
        <v>4013</v>
      </c>
      <c r="E4304" t="s">
        <v>2716</v>
      </c>
      <c r="F4304">
        <v>64</v>
      </c>
      <c r="G4304">
        <v>2013</v>
      </c>
      <c r="H4304">
        <v>1</v>
      </c>
      <c r="I4304">
        <v>1000000732</v>
      </c>
      <c r="J4304">
        <v>0</v>
      </c>
      <c r="K4304">
        <v>33</v>
      </c>
      <c r="L4304" t="s">
        <v>6377</v>
      </c>
      <c r="M4304" t="s">
        <v>2689</v>
      </c>
      <c r="N4304" t="s">
        <v>2690</v>
      </c>
      <c r="O4304" s="55">
        <v>41111</v>
      </c>
      <c r="P4304" s="55">
        <v>41476</v>
      </c>
      <c r="Q4304" s="55">
        <v>41184</v>
      </c>
      <c r="R4304" s="55">
        <v>41277</v>
      </c>
      <c r="S4304" s="55">
        <v>41277</v>
      </c>
      <c r="T4304" t="s">
        <v>2764</v>
      </c>
      <c r="U4304">
        <v>30</v>
      </c>
      <c r="V4304" t="s">
        <v>6378</v>
      </c>
      <c r="W4304" t="s">
        <v>2693</v>
      </c>
      <c r="Y4304">
        <v>124200</v>
      </c>
      <c r="Z4304">
        <v>124200</v>
      </c>
      <c r="AA4304">
        <v>124200</v>
      </c>
      <c r="AB4304">
        <v>0</v>
      </c>
    </row>
    <row r="4305" spans="1:28" x14ac:dyDescent="0.25">
      <c r="A4305" t="s">
        <v>2686</v>
      </c>
      <c r="B4305" t="s">
        <v>2715</v>
      </c>
      <c r="C4305">
        <v>899999230</v>
      </c>
      <c r="D4305">
        <v>4013</v>
      </c>
      <c r="E4305" t="s">
        <v>2716</v>
      </c>
      <c r="F4305">
        <v>80</v>
      </c>
      <c r="G4305">
        <v>2013</v>
      </c>
      <c r="H4305">
        <v>1</v>
      </c>
      <c r="I4305">
        <v>1000000732</v>
      </c>
      <c r="J4305">
        <v>0</v>
      </c>
      <c r="K4305">
        <v>33</v>
      </c>
      <c r="L4305" t="s">
        <v>5062</v>
      </c>
      <c r="M4305" t="s">
        <v>2689</v>
      </c>
      <c r="N4305" t="s">
        <v>2690</v>
      </c>
      <c r="O4305" s="55">
        <v>41111</v>
      </c>
      <c r="P4305" s="55">
        <v>41476</v>
      </c>
      <c r="Q4305" s="55">
        <v>41173</v>
      </c>
      <c r="R4305" s="55">
        <v>41277</v>
      </c>
      <c r="S4305" s="55">
        <v>41277</v>
      </c>
      <c r="T4305" t="s">
        <v>2764</v>
      </c>
      <c r="U4305">
        <v>30</v>
      </c>
      <c r="V4305" t="s">
        <v>3421</v>
      </c>
      <c r="W4305" t="s">
        <v>2693</v>
      </c>
      <c r="Y4305">
        <v>526700</v>
      </c>
      <c r="Z4305">
        <v>526660</v>
      </c>
      <c r="AA4305">
        <v>526700</v>
      </c>
      <c r="AB4305">
        <v>0</v>
      </c>
    </row>
    <row r="4306" spans="1:28" x14ac:dyDescent="0.25">
      <c r="A4306" t="s">
        <v>2686</v>
      </c>
      <c r="B4306" t="s">
        <v>2715</v>
      </c>
      <c r="C4306">
        <v>899999230</v>
      </c>
      <c r="D4306">
        <v>4013</v>
      </c>
      <c r="E4306" t="s">
        <v>2716</v>
      </c>
      <c r="F4306">
        <v>137</v>
      </c>
      <c r="G4306">
        <v>2013</v>
      </c>
      <c r="H4306">
        <v>2</v>
      </c>
      <c r="I4306">
        <v>1000000732</v>
      </c>
      <c r="J4306">
        <v>0</v>
      </c>
      <c r="K4306">
        <v>33</v>
      </c>
      <c r="L4306" t="s">
        <v>3661</v>
      </c>
      <c r="M4306" t="s">
        <v>2689</v>
      </c>
      <c r="N4306" t="s">
        <v>2690</v>
      </c>
      <c r="O4306" s="55">
        <v>41111</v>
      </c>
      <c r="P4306" s="55">
        <v>41476</v>
      </c>
      <c r="Q4306" s="55">
        <v>41244</v>
      </c>
      <c r="R4306" s="55">
        <v>41278</v>
      </c>
      <c r="S4306" s="55">
        <v>41278</v>
      </c>
      <c r="T4306" t="s">
        <v>2773</v>
      </c>
      <c r="U4306">
        <v>30</v>
      </c>
      <c r="V4306" t="s">
        <v>5063</v>
      </c>
      <c r="W4306" t="s">
        <v>2693</v>
      </c>
      <c r="Y4306">
        <v>2145000</v>
      </c>
      <c r="Z4306">
        <v>2053760</v>
      </c>
      <c r="AA4306">
        <v>2145000</v>
      </c>
      <c r="AB4306">
        <v>0</v>
      </c>
    </row>
    <row r="4307" spans="1:28" x14ac:dyDescent="0.25">
      <c r="A4307" t="s">
        <v>2686</v>
      </c>
      <c r="B4307" t="s">
        <v>87</v>
      </c>
      <c r="C4307">
        <v>899999230</v>
      </c>
      <c r="D4307">
        <v>971116</v>
      </c>
      <c r="E4307" t="s">
        <v>2687</v>
      </c>
      <c r="F4307">
        <v>192</v>
      </c>
      <c r="G4307">
        <v>2015</v>
      </c>
      <c r="H4307">
        <v>1</v>
      </c>
      <c r="I4307">
        <v>1000001079</v>
      </c>
      <c r="J4307">
        <v>0</v>
      </c>
      <c r="K4307">
        <v>33</v>
      </c>
      <c r="L4307" t="s">
        <v>3171</v>
      </c>
      <c r="M4307" t="s">
        <v>2689</v>
      </c>
      <c r="N4307" t="s">
        <v>2690</v>
      </c>
      <c r="O4307" s="55">
        <v>41841</v>
      </c>
      <c r="P4307" s="55">
        <v>42206</v>
      </c>
      <c r="Q4307" s="55">
        <v>41982</v>
      </c>
      <c r="R4307" s="55">
        <v>42012</v>
      </c>
      <c r="S4307" s="55">
        <v>42013</v>
      </c>
      <c r="T4307" t="s">
        <v>2691</v>
      </c>
      <c r="U4307">
        <v>30</v>
      </c>
      <c r="V4307" t="s">
        <v>3499</v>
      </c>
      <c r="W4307" t="s">
        <v>2693</v>
      </c>
      <c r="Y4307">
        <v>151050</v>
      </c>
      <c r="Z4307">
        <v>151050</v>
      </c>
      <c r="AA4307">
        <v>151050</v>
      </c>
      <c r="AB4307">
        <v>0</v>
      </c>
    </row>
    <row r="4308" spans="1:28" x14ac:dyDescent="0.25">
      <c r="A4308" t="s">
        <v>2686</v>
      </c>
      <c r="B4308" t="s">
        <v>87</v>
      </c>
      <c r="C4308">
        <v>899999230</v>
      </c>
      <c r="D4308">
        <v>971116</v>
      </c>
      <c r="E4308" t="s">
        <v>2687</v>
      </c>
      <c r="F4308">
        <v>201</v>
      </c>
      <c r="G4308">
        <v>2015</v>
      </c>
      <c r="H4308">
        <v>1</v>
      </c>
      <c r="I4308">
        <v>1000001079</v>
      </c>
      <c r="J4308">
        <v>0</v>
      </c>
      <c r="K4308">
        <v>33</v>
      </c>
      <c r="L4308" t="s">
        <v>2832</v>
      </c>
      <c r="M4308" t="s">
        <v>2689</v>
      </c>
      <c r="N4308" t="s">
        <v>2690</v>
      </c>
      <c r="O4308" s="55">
        <v>41841</v>
      </c>
      <c r="P4308" s="55">
        <v>42206</v>
      </c>
      <c r="Q4308" s="55">
        <v>41988</v>
      </c>
      <c r="R4308" s="55">
        <v>42012</v>
      </c>
      <c r="S4308" s="55">
        <v>42013</v>
      </c>
      <c r="T4308" t="s">
        <v>2691</v>
      </c>
      <c r="U4308">
        <v>30</v>
      </c>
      <c r="V4308" t="s">
        <v>6379</v>
      </c>
      <c r="W4308" t="s">
        <v>2693</v>
      </c>
      <c r="Y4308">
        <v>76450</v>
      </c>
      <c r="Z4308">
        <v>76450</v>
      </c>
      <c r="AA4308">
        <v>76450</v>
      </c>
      <c r="AB4308">
        <v>0</v>
      </c>
    </row>
    <row r="4309" spans="1:28" x14ac:dyDescent="0.25">
      <c r="A4309" t="s">
        <v>2686</v>
      </c>
      <c r="B4309" t="s">
        <v>87</v>
      </c>
      <c r="C4309">
        <v>899999230</v>
      </c>
      <c r="D4309">
        <v>971116</v>
      </c>
      <c r="E4309" t="s">
        <v>2687</v>
      </c>
      <c r="F4309">
        <v>217</v>
      </c>
      <c r="G4309">
        <v>2010</v>
      </c>
      <c r="H4309">
        <v>1</v>
      </c>
      <c r="I4309">
        <v>1000000257</v>
      </c>
      <c r="J4309">
        <v>0</v>
      </c>
      <c r="K4309">
        <v>33</v>
      </c>
      <c r="L4309" t="s">
        <v>6380</v>
      </c>
      <c r="M4309" t="s">
        <v>2689</v>
      </c>
      <c r="N4309" t="s">
        <v>2690</v>
      </c>
      <c r="O4309" s="55">
        <v>40015</v>
      </c>
      <c r="P4309" s="55">
        <v>40380</v>
      </c>
      <c r="Q4309" s="55">
        <v>40161</v>
      </c>
      <c r="R4309" s="55">
        <v>40190</v>
      </c>
      <c r="S4309" s="55">
        <v>40191</v>
      </c>
      <c r="T4309" t="s">
        <v>2759</v>
      </c>
      <c r="U4309">
        <v>3</v>
      </c>
      <c r="V4309" t="s">
        <v>6381</v>
      </c>
      <c r="W4309" t="s">
        <v>2693</v>
      </c>
      <c r="Y4309">
        <v>152600</v>
      </c>
      <c r="Z4309">
        <v>0</v>
      </c>
      <c r="AA4309">
        <v>152600</v>
      </c>
      <c r="AB4309">
        <v>0</v>
      </c>
    </row>
    <row r="4310" spans="1:28" x14ac:dyDescent="0.25">
      <c r="A4310" t="s">
        <v>2686</v>
      </c>
      <c r="B4310" t="s">
        <v>87</v>
      </c>
      <c r="C4310">
        <v>899999230</v>
      </c>
      <c r="D4310">
        <v>971116</v>
      </c>
      <c r="E4310" t="s">
        <v>2687</v>
      </c>
      <c r="F4310">
        <v>217</v>
      </c>
      <c r="G4310">
        <v>2010</v>
      </c>
      <c r="H4310">
        <v>3</v>
      </c>
      <c r="I4310">
        <v>1000000257</v>
      </c>
      <c r="J4310">
        <v>0</v>
      </c>
      <c r="K4310">
        <v>33</v>
      </c>
      <c r="L4310" t="s">
        <v>6380</v>
      </c>
      <c r="M4310" t="s">
        <v>2689</v>
      </c>
      <c r="N4310" t="s">
        <v>2690</v>
      </c>
      <c r="O4310" s="55">
        <v>40015</v>
      </c>
      <c r="P4310" s="55">
        <v>40380</v>
      </c>
      <c r="Q4310" s="55">
        <v>40161</v>
      </c>
      <c r="R4310" s="55">
        <v>40240</v>
      </c>
      <c r="S4310" s="55">
        <v>40247</v>
      </c>
      <c r="T4310" t="s">
        <v>2759</v>
      </c>
      <c r="U4310">
        <v>3</v>
      </c>
      <c r="V4310" t="s">
        <v>6381</v>
      </c>
      <c r="W4310" t="s">
        <v>2693</v>
      </c>
      <c r="Y4310">
        <v>29687</v>
      </c>
      <c r="Z4310">
        <v>0</v>
      </c>
      <c r="AA4310">
        <v>29687</v>
      </c>
      <c r="AB4310">
        <v>0</v>
      </c>
    </row>
    <row r="4311" spans="1:28" x14ac:dyDescent="0.25">
      <c r="A4311" t="s">
        <v>2686</v>
      </c>
      <c r="B4311" t="s">
        <v>87</v>
      </c>
      <c r="C4311">
        <v>899999230</v>
      </c>
      <c r="D4311">
        <v>961114</v>
      </c>
      <c r="E4311" t="s">
        <v>3307</v>
      </c>
      <c r="F4311">
        <v>230</v>
      </c>
      <c r="G4311">
        <v>2011</v>
      </c>
      <c r="H4311">
        <v>5</v>
      </c>
      <c r="I4311">
        <v>1000000398</v>
      </c>
      <c r="J4311">
        <v>0</v>
      </c>
      <c r="K4311">
        <v>33</v>
      </c>
      <c r="L4311" t="s">
        <v>3331</v>
      </c>
      <c r="M4311" t="s">
        <v>2689</v>
      </c>
      <c r="N4311" t="s">
        <v>2690</v>
      </c>
      <c r="O4311" s="55">
        <v>40380</v>
      </c>
      <c r="P4311" s="55">
        <v>40745</v>
      </c>
      <c r="Q4311" s="55">
        <v>40520</v>
      </c>
      <c r="R4311" s="55">
        <v>40659</v>
      </c>
      <c r="S4311" s="55">
        <v>40661</v>
      </c>
      <c r="T4311" t="s">
        <v>3027</v>
      </c>
      <c r="U4311">
        <v>30</v>
      </c>
      <c r="V4311" t="s">
        <v>5066</v>
      </c>
      <c r="W4311" t="s">
        <v>2693</v>
      </c>
      <c r="Y4311">
        <v>102500</v>
      </c>
      <c r="Z4311">
        <v>102500</v>
      </c>
      <c r="AA4311">
        <v>102500</v>
      </c>
      <c r="AB4311">
        <v>0</v>
      </c>
    </row>
    <row r="4312" spans="1:28" x14ac:dyDescent="0.25">
      <c r="A4312" t="s">
        <v>2686</v>
      </c>
      <c r="B4312" t="s">
        <v>2696</v>
      </c>
      <c r="C4312">
        <v>899999230</v>
      </c>
      <c r="D4312">
        <v>971116</v>
      </c>
      <c r="E4312" t="s">
        <v>2687</v>
      </c>
      <c r="F4312">
        <v>236</v>
      </c>
      <c r="G4312">
        <v>2023</v>
      </c>
      <c r="H4312">
        <v>1</v>
      </c>
      <c r="I4312">
        <v>1000004755</v>
      </c>
      <c r="J4312">
        <v>0</v>
      </c>
      <c r="K4312">
        <v>33</v>
      </c>
      <c r="L4312" t="s">
        <v>6382</v>
      </c>
      <c r="M4312" t="s">
        <v>2689</v>
      </c>
      <c r="N4312" t="s">
        <v>2690</v>
      </c>
      <c r="O4312" s="55">
        <v>44774</v>
      </c>
      <c r="P4312" s="55">
        <v>45138</v>
      </c>
      <c r="Q4312" s="55">
        <v>44897</v>
      </c>
      <c r="R4312" s="55">
        <v>44930</v>
      </c>
      <c r="S4312" s="55">
        <v>44937</v>
      </c>
      <c r="T4312" t="s">
        <v>2691</v>
      </c>
      <c r="U4312">
        <v>30</v>
      </c>
      <c r="V4312" t="s">
        <v>6383</v>
      </c>
      <c r="W4312" t="s">
        <v>2693</v>
      </c>
      <c r="Y4312">
        <v>122000</v>
      </c>
      <c r="Z4312">
        <v>122000</v>
      </c>
      <c r="AA4312">
        <v>122000</v>
      </c>
      <c r="AB4312">
        <v>0</v>
      </c>
    </row>
    <row r="4313" spans="1:28" x14ac:dyDescent="0.25">
      <c r="A4313" t="s">
        <v>2686</v>
      </c>
      <c r="B4313" t="s">
        <v>87</v>
      </c>
      <c r="C4313">
        <v>899999230</v>
      </c>
      <c r="D4313">
        <v>961114</v>
      </c>
      <c r="E4313" t="s">
        <v>3307</v>
      </c>
      <c r="F4313">
        <v>237</v>
      </c>
      <c r="G4313">
        <v>2011</v>
      </c>
      <c r="H4313">
        <v>1</v>
      </c>
      <c r="I4313">
        <v>1000000398</v>
      </c>
      <c r="J4313">
        <v>0</v>
      </c>
      <c r="K4313">
        <v>33</v>
      </c>
      <c r="L4313" t="s">
        <v>3041</v>
      </c>
      <c r="M4313" t="s">
        <v>2689</v>
      </c>
      <c r="N4313" t="s">
        <v>2690</v>
      </c>
      <c r="O4313" s="55">
        <v>40380</v>
      </c>
      <c r="P4313" s="55">
        <v>40745</v>
      </c>
      <c r="Q4313" s="55">
        <v>40395</v>
      </c>
      <c r="R4313" s="55">
        <v>40561</v>
      </c>
      <c r="S4313" s="55">
        <v>40567</v>
      </c>
      <c r="T4313" t="s">
        <v>2764</v>
      </c>
      <c r="U4313">
        <v>30</v>
      </c>
      <c r="V4313" t="s">
        <v>6384</v>
      </c>
      <c r="W4313" t="s">
        <v>2693</v>
      </c>
      <c r="Y4313">
        <v>67300</v>
      </c>
      <c r="Z4313">
        <v>67300</v>
      </c>
      <c r="AA4313">
        <v>67300</v>
      </c>
      <c r="AB4313">
        <v>0</v>
      </c>
    </row>
    <row r="4314" spans="1:28" x14ac:dyDescent="0.25">
      <c r="A4314" t="s">
        <v>2686</v>
      </c>
      <c r="B4314" t="s">
        <v>87</v>
      </c>
      <c r="C4314">
        <v>899999230</v>
      </c>
      <c r="D4314">
        <v>961114</v>
      </c>
      <c r="E4314" t="s">
        <v>3307</v>
      </c>
      <c r="F4314">
        <v>245</v>
      </c>
      <c r="G4314">
        <v>2011</v>
      </c>
      <c r="H4314">
        <v>2</v>
      </c>
      <c r="I4314">
        <v>1000000398</v>
      </c>
      <c r="J4314">
        <v>0</v>
      </c>
      <c r="K4314">
        <v>33</v>
      </c>
      <c r="L4314" t="s">
        <v>5069</v>
      </c>
      <c r="M4314" t="s">
        <v>2689</v>
      </c>
      <c r="N4314" t="s">
        <v>2690</v>
      </c>
      <c r="O4314" s="55">
        <v>40380</v>
      </c>
      <c r="P4314" s="55">
        <v>40745</v>
      </c>
      <c r="Q4314" s="55">
        <v>40509</v>
      </c>
      <c r="R4314" s="55">
        <v>40578</v>
      </c>
      <c r="S4314" s="55">
        <v>40582</v>
      </c>
      <c r="T4314" t="s">
        <v>2738</v>
      </c>
      <c r="U4314">
        <v>30</v>
      </c>
      <c r="V4314" t="s">
        <v>5070</v>
      </c>
      <c r="W4314" t="s">
        <v>2693</v>
      </c>
      <c r="Y4314">
        <v>1898888</v>
      </c>
      <c r="Z4314">
        <v>1632496</v>
      </c>
      <c r="AA4314">
        <v>1898888</v>
      </c>
      <c r="AB4314">
        <v>0</v>
      </c>
    </row>
    <row r="4315" spans="1:28" x14ac:dyDescent="0.25">
      <c r="A4315" t="s">
        <v>2686</v>
      </c>
      <c r="B4315" t="s">
        <v>87</v>
      </c>
      <c r="C4315">
        <v>899999230</v>
      </c>
      <c r="D4315">
        <v>961114</v>
      </c>
      <c r="E4315" t="s">
        <v>3307</v>
      </c>
      <c r="F4315">
        <v>245</v>
      </c>
      <c r="G4315">
        <v>2011</v>
      </c>
      <c r="H4315">
        <v>2</v>
      </c>
      <c r="I4315">
        <v>1000000398</v>
      </c>
      <c r="J4315">
        <v>0</v>
      </c>
      <c r="K4315">
        <v>33</v>
      </c>
      <c r="L4315" t="s">
        <v>5069</v>
      </c>
      <c r="M4315" t="s">
        <v>2689</v>
      </c>
      <c r="N4315" t="s">
        <v>2690</v>
      </c>
      <c r="O4315" s="55">
        <v>40380</v>
      </c>
      <c r="P4315" s="55">
        <v>40745</v>
      </c>
      <c r="Q4315" s="55">
        <v>40509</v>
      </c>
      <c r="R4315" s="55">
        <v>40578</v>
      </c>
      <c r="S4315" s="55">
        <v>40582</v>
      </c>
      <c r="T4315" t="s">
        <v>2738</v>
      </c>
      <c r="U4315">
        <v>30</v>
      </c>
      <c r="V4315" t="s">
        <v>5070</v>
      </c>
      <c r="W4315" t="s">
        <v>2693</v>
      </c>
      <c r="Y4315">
        <v>1898888</v>
      </c>
      <c r="Z4315">
        <v>266392</v>
      </c>
      <c r="AA4315">
        <v>1898888</v>
      </c>
      <c r="AB4315">
        <v>0</v>
      </c>
    </row>
    <row r="4316" spans="1:28" x14ac:dyDescent="0.25">
      <c r="A4316" t="s">
        <v>2686</v>
      </c>
      <c r="B4316" t="s">
        <v>87</v>
      </c>
      <c r="C4316">
        <v>899999230</v>
      </c>
      <c r="D4316">
        <v>961114</v>
      </c>
      <c r="E4316" t="s">
        <v>3307</v>
      </c>
      <c r="F4316">
        <v>245</v>
      </c>
      <c r="G4316">
        <v>2011</v>
      </c>
      <c r="H4316">
        <v>7</v>
      </c>
      <c r="I4316">
        <v>1000000398</v>
      </c>
      <c r="J4316">
        <v>0</v>
      </c>
      <c r="K4316">
        <v>33</v>
      </c>
      <c r="L4316" t="s">
        <v>5069</v>
      </c>
      <c r="M4316" t="s">
        <v>2689</v>
      </c>
      <c r="N4316" t="s">
        <v>2690</v>
      </c>
      <c r="O4316" s="55">
        <v>40380</v>
      </c>
      <c r="P4316" s="55">
        <v>40745</v>
      </c>
      <c r="Q4316" s="55">
        <v>40509</v>
      </c>
      <c r="R4316" s="55">
        <v>40687</v>
      </c>
      <c r="S4316" s="55">
        <v>40693</v>
      </c>
      <c r="T4316" t="s">
        <v>2738</v>
      </c>
      <c r="U4316">
        <v>30</v>
      </c>
      <c r="V4316" t="s">
        <v>5070</v>
      </c>
      <c r="W4316" t="s">
        <v>2693</v>
      </c>
      <c r="Y4316">
        <v>82200</v>
      </c>
      <c r="Z4316">
        <v>82200</v>
      </c>
      <c r="AA4316">
        <v>82200</v>
      </c>
      <c r="AB4316">
        <v>0</v>
      </c>
    </row>
    <row r="4317" spans="1:28" x14ac:dyDescent="0.25">
      <c r="A4317" t="s">
        <v>2686</v>
      </c>
      <c r="B4317" t="s">
        <v>87</v>
      </c>
      <c r="C4317">
        <v>899999230</v>
      </c>
      <c r="D4317">
        <v>961114</v>
      </c>
      <c r="E4317" t="s">
        <v>3307</v>
      </c>
      <c r="F4317">
        <v>260</v>
      </c>
      <c r="G4317">
        <v>2011</v>
      </c>
      <c r="H4317">
        <v>2</v>
      </c>
      <c r="I4317">
        <v>1000000398</v>
      </c>
      <c r="J4317">
        <v>0</v>
      </c>
      <c r="K4317">
        <v>33</v>
      </c>
      <c r="L4317" t="s">
        <v>2861</v>
      </c>
      <c r="M4317" t="s">
        <v>2689</v>
      </c>
      <c r="N4317" t="s">
        <v>2690</v>
      </c>
      <c r="O4317" s="55">
        <v>40380</v>
      </c>
      <c r="P4317" s="55">
        <v>40745</v>
      </c>
      <c r="Q4317" s="55">
        <v>40383</v>
      </c>
      <c r="R4317" s="55">
        <v>40598</v>
      </c>
      <c r="S4317" s="55">
        <v>40603</v>
      </c>
      <c r="T4317" t="s">
        <v>2764</v>
      </c>
      <c r="U4317">
        <v>30</v>
      </c>
      <c r="V4317" t="s">
        <v>4671</v>
      </c>
      <c r="W4317" t="s">
        <v>2693</v>
      </c>
      <c r="Y4317">
        <v>125300</v>
      </c>
      <c r="Z4317">
        <v>125300</v>
      </c>
      <c r="AA4317">
        <v>125300</v>
      </c>
      <c r="AB4317">
        <v>0</v>
      </c>
    </row>
    <row r="4318" spans="1:28" x14ac:dyDescent="0.25">
      <c r="A4318" t="s">
        <v>2686</v>
      </c>
      <c r="B4318" t="s">
        <v>87</v>
      </c>
      <c r="C4318">
        <v>899999230</v>
      </c>
      <c r="D4318">
        <v>971116</v>
      </c>
      <c r="E4318" t="s">
        <v>2687</v>
      </c>
      <c r="F4318">
        <v>295</v>
      </c>
      <c r="G4318">
        <v>2019</v>
      </c>
      <c r="H4318">
        <v>1</v>
      </c>
      <c r="I4318">
        <v>1000002115</v>
      </c>
      <c r="J4318">
        <v>1</v>
      </c>
      <c r="K4318">
        <v>33</v>
      </c>
      <c r="L4318" t="s">
        <v>6385</v>
      </c>
      <c r="M4318" t="s">
        <v>2689</v>
      </c>
      <c r="N4318" t="s">
        <v>2690</v>
      </c>
      <c r="O4318" s="55">
        <v>43121</v>
      </c>
      <c r="P4318" s="55">
        <v>43302</v>
      </c>
      <c r="Q4318" s="55">
        <v>43200</v>
      </c>
      <c r="R4318" s="55">
        <v>43473</v>
      </c>
      <c r="S4318" s="55">
        <v>43474</v>
      </c>
      <c r="T4318" t="s">
        <v>2691</v>
      </c>
      <c r="U4318">
        <v>30</v>
      </c>
      <c r="V4318" t="s">
        <v>6386</v>
      </c>
      <c r="W4318" t="s">
        <v>2693</v>
      </c>
      <c r="Y4318">
        <v>40590</v>
      </c>
      <c r="Z4318">
        <v>38335</v>
      </c>
      <c r="AA4318">
        <v>40590</v>
      </c>
      <c r="AB4318">
        <v>0</v>
      </c>
    </row>
    <row r="4319" spans="1:28" x14ac:dyDescent="0.25">
      <c r="A4319" t="s">
        <v>2686</v>
      </c>
      <c r="B4319" t="s">
        <v>87</v>
      </c>
      <c r="C4319">
        <v>899999230</v>
      </c>
      <c r="D4319">
        <v>971116</v>
      </c>
      <c r="E4319" t="s">
        <v>2687</v>
      </c>
      <c r="F4319">
        <v>295</v>
      </c>
      <c r="G4319">
        <v>2019</v>
      </c>
      <c r="H4319">
        <v>1</v>
      </c>
      <c r="I4319">
        <v>1000002115</v>
      </c>
      <c r="J4319">
        <v>1</v>
      </c>
      <c r="K4319">
        <v>33</v>
      </c>
      <c r="L4319" t="s">
        <v>6385</v>
      </c>
      <c r="M4319" t="s">
        <v>2689</v>
      </c>
      <c r="N4319" t="s">
        <v>2690</v>
      </c>
      <c r="O4319" s="55">
        <v>43121</v>
      </c>
      <c r="P4319" s="55">
        <v>43302</v>
      </c>
      <c r="Q4319" s="55">
        <v>43200</v>
      </c>
      <c r="R4319" s="55">
        <v>43473</v>
      </c>
      <c r="S4319" s="55">
        <v>43474</v>
      </c>
      <c r="T4319" t="s">
        <v>2691</v>
      </c>
      <c r="U4319">
        <v>30</v>
      </c>
      <c r="V4319" t="s">
        <v>6386</v>
      </c>
      <c r="W4319" t="s">
        <v>2693</v>
      </c>
      <c r="Y4319">
        <v>40590</v>
      </c>
      <c r="Z4319">
        <v>2255</v>
      </c>
      <c r="AA4319">
        <v>40590</v>
      </c>
      <c r="AB4319">
        <v>0</v>
      </c>
    </row>
    <row r="4320" spans="1:28" x14ac:dyDescent="0.25">
      <c r="A4320" t="s">
        <v>2686</v>
      </c>
      <c r="B4320" t="s">
        <v>2696</v>
      </c>
      <c r="C4320">
        <v>899999230</v>
      </c>
      <c r="D4320">
        <v>971116</v>
      </c>
      <c r="E4320" t="s">
        <v>2687</v>
      </c>
      <c r="F4320">
        <v>297</v>
      </c>
      <c r="G4320">
        <v>2023</v>
      </c>
      <c r="H4320">
        <v>1</v>
      </c>
      <c r="I4320">
        <v>1000004755</v>
      </c>
      <c r="J4320">
        <v>0</v>
      </c>
      <c r="K4320">
        <v>33</v>
      </c>
      <c r="L4320" t="s">
        <v>4465</v>
      </c>
      <c r="M4320" t="s">
        <v>2689</v>
      </c>
      <c r="N4320" t="s">
        <v>2690</v>
      </c>
      <c r="O4320" s="55">
        <v>44774</v>
      </c>
      <c r="P4320" s="55">
        <v>45138</v>
      </c>
      <c r="Q4320" s="55">
        <v>44905</v>
      </c>
      <c r="R4320" s="55">
        <v>44930</v>
      </c>
      <c r="S4320" s="55">
        <v>44943</v>
      </c>
      <c r="T4320" t="s">
        <v>2691</v>
      </c>
      <c r="U4320">
        <v>30</v>
      </c>
      <c r="V4320" t="s">
        <v>6387</v>
      </c>
      <c r="W4320" t="s">
        <v>2693</v>
      </c>
      <c r="Y4320">
        <v>270700</v>
      </c>
      <c r="Z4320">
        <v>270700</v>
      </c>
      <c r="AA4320">
        <v>270700</v>
      </c>
      <c r="AB4320">
        <v>0</v>
      </c>
    </row>
    <row r="4321" spans="1:28" x14ac:dyDescent="0.25">
      <c r="A4321" t="s">
        <v>2686</v>
      </c>
      <c r="B4321" t="s">
        <v>87</v>
      </c>
      <c r="C4321">
        <v>899999230</v>
      </c>
      <c r="D4321">
        <v>971116</v>
      </c>
      <c r="E4321" t="s">
        <v>2687</v>
      </c>
      <c r="F4321">
        <v>313</v>
      </c>
      <c r="G4321">
        <v>2017</v>
      </c>
      <c r="H4321">
        <v>1</v>
      </c>
      <c r="I4321">
        <v>1000001587</v>
      </c>
      <c r="J4321">
        <v>1</v>
      </c>
      <c r="K4321">
        <v>33</v>
      </c>
      <c r="L4321" t="s">
        <v>6388</v>
      </c>
      <c r="M4321" t="s">
        <v>2689</v>
      </c>
      <c r="N4321" t="s">
        <v>2690</v>
      </c>
      <c r="O4321" s="55">
        <v>42572</v>
      </c>
      <c r="P4321" s="55">
        <v>42756</v>
      </c>
      <c r="Q4321" s="55">
        <v>42727</v>
      </c>
      <c r="R4321" s="55">
        <v>42751</v>
      </c>
      <c r="S4321" s="55">
        <v>42753</v>
      </c>
      <c r="T4321" t="s">
        <v>2691</v>
      </c>
      <c r="U4321">
        <v>30</v>
      </c>
      <c r="V4321" t="s">
        <v>6389</v>
      </c>
      <c r="W4321" t="s">
        <v>2693</v>
      </c>
      <c r="Y4321">
        <v>111830</v>
      </c>
      <c r="Z4321">
        <v>111830</v>
      </c>
      <c r="AA4321">
        <v>111830</v>
      </c>
      <c r="AB4321">
        <v>0</v>
      </c>
    </row>
    <row r="4322" spans="1:28" x14ac:dyDescent="0.25">
      <c r="A4322" t="s">
        <v>2686</v>
      </c>
      <c r="B4322" t="s">
        <v>87</v>
      </c>
      <c r="C4322">
        <v>899999230</v>
      </c>
      <c r="D4322">
        <v>971116</v>
      </c>
      <c r="E4322" t="s">
        <v>2687</v>
      </c>
      <c r="F4322">
        <v>334</v>
      </c>
      <c r="G4322">
        <v>2019</v>
      </c>
      <c r="H4322">
        <v>2</v>
      </c>
      <c r="I4322">
        <v>1000002115</v>
      </c>
      <c r="J4322">
        <v>8</v>
      </c>
      <c r="K4322">
        <v>33</v>
      </c>
      <c r="L4322" t="s">
        <v>5075</v>
      </c>
      <c r="M4322" t="s">
        <v>2689</v>
      </c>
      <c r="N4322" t="s">
        <v>2690</v>
      </c>
      <c r="O4322" s="55">
        <v>43302</v>
      </c>
      <c r="P4322" s="55">
        <v>43486</v>
      </c>
      <c r="Q4322" s="55">
        <v>43359</v>
      </c>
      <c r="R4322" s="55">
        <v>43497</v>
      </c>
      <c r="S4322" s="55">
        <v>43501</v>
      </c>
      <c r="T4322" t="s">
        <v>2738</v>
      </c>
      <c r="U4322">
        <v>30</v>
      </c>
      <c r="V4322" t="s">
        <v>5076</v>
      </c>
      <c r="W4322" t="s">
        <v>2980</v>
      </c>
      <c r="Y4322">
        <v>426000</v>
      </c>
      <c r="Z4322">
        <v>0</v>
      </c>
      <c r="AA4322">
        <v>426000</v>
      </c>
      <c r="AB4322">
        <v>0</v>
      </c>
    </row>
    <row r="4323" spans="1:28" x14ac:dyDescent="0.25">
      <c r="A4323" t="s">
        <v>2686</v>
      </c>
      <c r="B4323" t="s">
        <v>87</v>
      </c>
      <c r="C4323">
        <v>899999230</v>
      </c>
      <c r="D4323">
        <v>971116</v>
      </c>
      <c r="E4323" t="s">
        <v>2687</v>
      </c>
      <c r="F4323">
        <v>334</v>
      </c>
      <c r="G4323">
        <v>2019</v>
      </c>
      <c r="H4323">
        <v>4</v>
      </c>
      <c r="I4323">
        <v>1000002115</v>
      </c>
      <c r="J4323">
        <v>8</v>
      </c>
      <c r="K4323">
        <v>33</v>
      </c>
      <c r="L4323" t="s">
        <v>5075</v>
      </c>
      <c r="M4323" t="s">
        <v>2689</v>
      </c>
      <c r="N4323" t="s">
        <v>2690</v>
      </c>
      <c r="O4323" s="55">
        <v>43302</v>
      </c>
      <c r="P4323" s="55">
        <v>43486</v>
      </c>
      <c r="Q4323" s="55">
        <v>43359</v>
      </c>
      <c r="R4323" s="55">
        <v>43530</v>
      </c>
      <c r="S4323" s="55">
        <v>43537</v>
      </c>
      <c r="T4323" t="s">
        <v>2738</v>
      </c>
      <c r="U4323">
        <v>30</v>
      </c>
      <c r="V4323" t="s">
        <v>5076</v>
      </c>
      <c r="W4323" t="s">
        <v>2693</v>
      </c>
      <c r="Y4323">
        <v>271350</v>
      </c>
      <c r="Z4323">
        <v>271350</v>
      </c>
      <c r="AA4323">
        <v>271350</v>
      </c>
      <c r="AB4323">
        <v>0</v>
      </c>
    </row>
    <row r="4324" spans="1:28" x14ac:dyDescent="0.25">
      <c r="A4324" t="s">
        <v>2686</v>
      </c>
      <c r="B4324" t="s">
        <v>87</v>
      </c>
      <c r="C4324">
        <v>899999230</v>
      </c>
      <c r="D4324">
        <v>971116</v>
      </c>
      <c r="E4324" t="s">
        <v>2687</v>
      </c>
      <c r="F4324">
        <v>334</v>
      </c>
      <c r="G4324">
        <v>2019</v>
      </c>
      <c r="H4324">
        <v>9</v>
      </c>
      <c r="I4324">
        <v>1000002115</v>
      </c>
      <c r="J4324">
        <v>8</v>
      </c>
      <c r="K4324">
        <v>33</v>
      </c>
      <c r="L4324" t="s">
        <v>5075</v>
      </c>
      <c r="M4324" t="s">
        <v>2689</v>
      </c>
      <c r="N4324" t="s">
        <v>2690</v>
      </c>
      <c r="O4324" s="55">
        <v>43302</v>
      </c>
      <c r="P4324" s="55">
        <v>43486</v>
      </c>
      <c r="Q4324" s="55">
        <v>43359</v>
      </c>
      <c r="R4324" s="55">
        <v>44049</v>
      </c>
      <c r="S4324" s="55">
        <v>44049</v>
      </c>
      <c r="T4324" t="s">
        <v>2738</v>
      </c>
      <c r="U4324">
        <v>30</v>
      </c>
      <c r="V4324" t="s">
        <v>5076</v>
      </c>
      <c r="W4324" t="s">
        <v>2693</v>
      </c>
      <c r="Y4324">
        <v>325890</v>
      </c>
      <c r="Z4324">
        <v>325890</v>
      </c>
      <c r="AA4324">
        <v>325890</v>
      </c>
      <c r="AB4324">
        <v>0</v>
      </c>
    </row>
    <row r="4325" spans="1:28" x14ac:dyDescent="0.25">
      <c r="A4325" t="s">
        <v>2686</v>
      </c>
      <c r="B4325" t="s">
        <v>87</v>
      </c>
      <c r="C4325">
        <v>899999230</v>
      </c>
      <c r="D4325">
        <v>122678</v>
      </c>
      <c r="F4325">
        <v>359</v>
      </c>
      <c r="G4325">
        <v>2021</v>
      </c>
      <c r="H4325">
        <v>1</v>
      </c>
      <c r="I4325">
        <v>1000001363</v>
      </c>
      <c r="J4325">
        <v>0</v>
      </c>
      <c r="K4325">
        <v>36</v>
      </c>
      <c r="L4325" t="s">
        <v>6390</v>
      </c>
      <c r="M4325" t="s">
        <v>2689</v>
      </c>
      <c r="N4325" t="s">
        <v>2690</v>
      </c>
      <c r="O4325" s="55">
        <v>43909</v>
      </c>
      <c r="P4325" s="55">
        <v>44273</v>
      </c>
      <c r="Q4325" s="55">
        <v>44195</v>
      </c>
      <c r="R4325" s="55">
        <v>44235</v>
      </c>
      <c r="S4325" s="55">
        <v>44242</v>
      </c>
      <c r="T4325" t="s">
        <v>2691</v>
      </c>
      <c r="U4325">
        <v>30</v>
      </c>
      <c r="V4325" t="s">
        <v>6391</v>
      </c>
      <c r="W4325" t="s">
        <v>2693</v>
      </c>
      <c r="Y4325">
        <v>47115</v>
      </c>
      <c r="Z4325">
        <v>47115</v>
      </c>
      <c r="AA4325">
        <v>47115</v>
      </c>
      <c r="AB4325">
        <v>0</v>
      </c>
    </row>
    <row r="4326" spans="1:28" x14ac:dyDescent="0.25">
      <c r="A4326" t="s">
        <v>2686</v>
      </c>
      <c r="B4326" t="s">
        <v>87</v>
      </c>
      <c r="C4326">
        <v>899999230</v>
      </c>
      <c r="D4326">
        <v>961114</v>
      </c>
      <c r="E4326" t="s">
        <v>3307</v>
      </c>
      <c r="F4326">
        <v>383</v>
      </c>
      <c r="G4326">
        <v>2011</v>
      </c>
      <c r="H4326">
        <v>1</v>
      </c>
      <c r="I4326">
        <v>1000000398</v>
      </c>
      <c r="J4326">
        <v>0</v>
      </c>
      <c r="K4326">
        <v>33</v>
      </c>
      <c r="L4326" t="s">
        <v>6392</v>
      </c>
      <c r="M4326" t="s">
        <v>2689</v>
      </c>
      <c r="N4326" t="s">
        <v>2690</v>
      </c>
      <c r="O4326" s="55">
        <v>40380</v>
      </c>
      <c r="P4326" s="55">
        <v>40745</v>
      </c>
      <c r="Q4326" s="55">
        <v>40508</v>
      </c>
      <c r="R4326" s="55">
        <v>40571</v>
      </c>
      <c r="S4326" s="55">
        <v>40574</v>
      </c>
      <c r="T4326" t="s">
        <v>3512</v>
      </c>
      <c r="U4326">
        <v>12</v>
      </c>
      <c r="V4326" t="s">
        <v>6393</v>
      </c>
      <c r="W4326" t="s">
        <v>2709</v>
      </c>
      <c r="X4326" t="s">
        <v>5570</v>
      </c>
      <c r="Y4326">
        <v>6300000</v>
      </c>
      <c r="Z4326">
        <v>0</v>
      </c>
      <c r="AA4326">
        <v>6300000</v>
      </c>
      <c r="AB4326">
        <v>0</v>
      </c>
    </row>
    <row r="4327" spans="1:28" x14ac:dyDescent="0.25">
      <c r="A4327" t="s">
        <v>2686</v>
      </c>
      <c r="B4327" t="s">
        <v>87</v>
      </c>
      <c r="C4327">
        <v>899999230</v>
      </c>
      <c r="D4327">
        <v>971116</v>
      </c>
      <c r="E4327" t="s">
        <v>2687</v>
      </c>
      <c r="F4327">
        <v>443</v>
      </c>
      <c r="G4327">
        <v>2019</v>
      </c>
      <c r="H4327">
        <v>2</v>
      </c>
      <c r="I4327">
        <v>1000002115</v>
      </c>
      <c r="J4327">
        <v>8</v>
      </c>
      <c r="K4327">
        <v>33</v>
      </c>
      <c r="L4327" t="s">
        <v>2782</v>
      </c>
      <c r="M4327" t="s">
        <v>2689</v>
      </c>
      <c r="N4327" t="s">
        <v>2690</v>
      </c>
      <c r="O4327" s="55">
        <v>43302</v>
      </c>
      <c r="P4327" s="55">
        <v>43486</v>
      </c>
      <c r="Q4327" s="55">
        <v>43378</v>
      </c>
      <c r="R4327" s="55">
        <v>43501</v>
      </c>
      <c r="S4327" s="55">
        <v>43503</v>
      </c>
      <c r="T4327" t="s">
        <v>2764</v>
      </c>
      <c r="U4327">
        <v>30</v>
      </c>
      <c r="V4327" t="s">
        <v>6394</v>
      </c>
      <c r="W4327" t="s">
        <v>2693</v>
      </c>
      <c r="Y4327">
        <v>40590</v>
      </c>
      <c r="Z4327">
        <v>38335</v>
      </c>
      <c r="AA4327">
        <v>40590</v>
      </c>
      <c r="AB4327">
        <v>0</v>
      </c>
    </row>
    <row r="4328" spans="1:28" x14ac:dyDescent="0.25">
      <c r="A4328" t="s">
        <v>2686</v>
      </c>
      <c r="B4328" t="s">
        <v>87</v>
      </c>
      <c r="C4328">
        <v>899999230</v>
      </c>
      <c r="D4328">
        <v>971116</v>
      </c>
      <c r="E4328" t="s">
        <v>2687</v>
      </c>
      <c r="F4328">
        <v>443</v>
      </c>
      <c r="G4328">
        <v>2019</v>
      </c>
      <c r="H4328">
        <v>2</v>
      </c>
      <c r="I4328">
        <v>1000002115</v>
      </c>
      <c r="J4328">
        <v>8</v>
      </c>
      <c r="K4328">
        <v>33</v>
      </c>
      <c r="L4328" t="s">
        <v>2782</v>
      </c>
      <c r="M4328" t="s">
        <v>2689</v>
      </c>
      <c r="N4328" t="s">
        <v>2690</v>
      </c>
      <c r="O4328" s="55">
        <v>43302</v>
      </c>
      <c r="P4328" s="55">
        <v>43486</v>
      </c>
      <c r="Q4328" s="55">
        <v>43378</v>
      </c>
      <c r="R4328" s="55">
        <v>43501</v>
      </c>
      <c r="S4328" s="55">
        <v>43503</v>
      </c>
      <c r="T4328" t="s">
        <v>2764</v>
      </c>
      <c r="U4328">
        <v>30</v>
      </c>
      <c r="V4328" t="s">
        <v>6394</v>
      </c>
      <c r="W4328" t="s">
        <v>2693</v>
      </c>
      <c r="Y4328">
        <v>40590</v>
      </c>
      <c r="Z4328">
        <v>2255</v>
      </c>
      <c r="AA4328">
        <v>40590</v>
      </c>
      <c r="AB4328">
        <v>0</v>
      </c>
    </row>
    <row r="4329" spans="1:28" x14ac:dyDescent="0.25">
      <c r="A4329" t="s">
        <v>2686</v>
      </c>
      <c r="B4329" t="s">
        <v>87</v>
      </c>
      <c r="C4329">
        <v>899999230</v>
      </c>
      <c r="D4329">
        <v>971116</v>
      </c>
      <c r="E4329" t="s">
        <v>2687</v>
      </c>
      <c r="F4329">
        <v>448</v>
      </c>
      <c r="G4329">
        <v>2018</v>
      </c>
      <c r="H4329">
        <v>4</v>
      </c>
      <c r="I4329">
        <v>1000001587</v>
      </c>
      <c r="J4329">
        <v>20</v>
      </c>
      <c r="K4329">
        <v>33</v>
      </c>
      <c r="L4329" t="s">
        <v>3549</v>
      </c>
      <c r="M4329" t="s">
        <v>2689</v>
      </c>
      <c r="N4329" t="s">
        <v>2690</v>
      </c>
      <c r="O4329" s="55">
        <v>42937</v>
      </c>
      <c r="P4329" s="55">
        <v>43121</v>
      </c>
      <c r="Q4329" s="55">
        <v>43087</v>
      </c>
      <c r="R4329" s="55">
        <v>43138</v>
      </c>
      <c r="S4329" s="55">
        <v>43140</v>
      </c>
      <c r="T4329" t="s">
        <v>2691</v>
      </c>
      <c r="U4329">
        <v>30</v>
      </c>
      <c r="V4329" t="s">
        <v>5080</v>
      </c>
      <c r="W4329" t="s">
        <v>2693</v>
      </c>
      <c r="Y4329">
        <v>38250</v>
      </c>
      <c r="Z4329">
        <v>38250</v>
      </c>
      <c r="AA4329">
        <v>38250</v>
      </c>
      <c r="AB4329">
        <v>0</v>
      </c>
    </row>
    <row r="4330" spans="1:28" x14ac:dyDescent="0.25">
      <c r="A4330" t="s">
        <v>2686</v>
      </c>
      <c r="B4330" t="s">
        <v>2730</v>
      </c>
      <c r="C4330">
        <v>899999230</v>
      </c>
      <c r="D4330">
        <v>971116</v>
      </c>
      <c r="E4330" t="s">
        <v>2687</v>
      </c>
      <c r="F4330">
        <v>480</v>
      </c>
      <c r="G4330">
        <v>2016</v>
      </c>
      <c r="H4330">
        <v>3</v>
      </c>
      <c r="I4330">
        <v>1000001288</v>
      </c>
      <c r="J4330">
        <v>0</v>
      </c>
      <c r="K4330">
        <v>33</v>
      </c>
      <c r="L4330" t="s">
        <v>2763</v>
      </c>
      <c r="M4330" t="s">
        <v>2689</v>
      </c>
      <c r="N4330" t="s">
        <v>2690</v>
      </c>
      <c r="O4330" s="55">
        <v>42206</v>
      </c>
      <c r="P4330" s="55">
        <v>42390</v>
      </c>
      <c r="Q4330" s="55">
        <v>42334</v>
      </c>
      <c r="R4330" s="55">
        <v>42464</v>
      </c>
      <c r="S4330" s="55">
        <v>42472</v>
      </c>
      <c r="T4330" t="s">
        <v>2691</v>
      </c>
      <c r="U4330">
        <v>30</v>
      </c>
      <c r="V4330" t="s">
        <v>5083</v>
      </c>
      <c r="W4330" t="s">
        <v>2693</v>
      </c>
      <c r="Y4330">
        <v>159300</v>
      </c>
      <c r="Z4330">
        <v>150450</v>
      </c>
      <c r="AA4330">
        <v>159300</v>
      </c>
      <c r="AB4330">
        <v>0</v>
      </c>
    </row>
    <row r="4331" spans="1:28" x14ac:dyDescent="0.25">
      <c r="A4331" t="s">
        <v>2686</v>
      </c>
      <c r="B4331" t="s">
        <v>2730</v>
      </c>
      <c r="C4331">
        <v>899999230</v>
      </c>
      <c r="D4331">
        <v>971116</v>
      </c>
      <c r="E4331" t="s">
        <v>2687</v>
      </c>
      <c r="F4331">
        <v>480</v>
      </c>
      <c r="G4331">
        <v>2016</v>
      </c>
      <c r="H4331">
        <v>3</v>
      </c>
      <c r="I4331">
        <v>1000001288</v>
      </c>
      <c r="J4331">
        <v>0</v>
      </c>
      <c r="K4331">
        <v>33</v>
      </c>
      <c r="L4331" t="s">
        <v>2763</v>
      </c>
      <c r="M4331" t="s">
        <v>2689</v>
      </c>
      <c r="N4331" t="s">
        <v>2690</v>
      </c>
      <c r="O4331" s="55">
        <v>42206</v>
      </c>
      <c r="P4331" s="55">
        <v>42390</v>
      </c>
      <c r="Q4331" s="55">
        <v>42334</v>
      </c>
      <c r="R4331" s="55">
        <v>42464</v>
      </c>
      <c r="S4331" s="55">
        <v>42472</v>
      </c>
      <c r="T4331" t="s">
        <v>2691</v>
      </c>
      <c r="U4331">
        <v>30</v>
      </c>
      <c r="V4331" t="s">
        <v>5083</v>
      </c>
      <c r="W4331" t="s">
        <v>2693</v>
      </c>
      <c r="Y4331">
        <v>159300</v>
      </c>
      <c r="Z4331">
        <v>8850</v>
      </c>
      <c r="AA4331">
        <v>159300</v>
      </c>
      <c r="AB4331">
        <v>0</v>
      </c>
    </row>
    <row r="4332" spans="1:28" x14ac:dyDescent="0.25">
      <c r="A4332" t="s">
        <v>2686</v>
      </c>
      <c r="B4332" t="s">
        <v>2730</v>
      </c>
      <c r="C4332">
        <v>899999230</v>
      </c>
      <c r="D4332">
        <v>91968</v>
      </c>
      <c r="F4332">
        <v>496</v>
      </c>
      <c r="G4332">
        <v>2014</v>
      </c>
      <c r="H4332">
        <v>4</v>
      </c>
      <c r="I4332">
        <v>1000000920</v>
      </c>
      <c r="J4332">
        <v>0</v>
      </c>
      <c r="K4332">
        <v>33</v>
      </c>
      <c r="L4332" t="s">
        <v>2688</v>
      </c>
      <c r="M4332" t="s">
        <v>2689</v>
      </c>
      <c r="N4332" t="s">
        <v>2690</v>
      </c>
      <c r="O4332" s="55">
        <v>41476</v>
      </c>
      <c r="P4332" s="55">
        <v>41841</v>
      </c>
      <c r="Q4332" s="55">
        <v>41625</v>
      </c>
      <c r="R4332" s="55">
        <v>41670</v>
      </c>
      <c r="S4332" s="55">
        <v>41670</v>
      </c>
      <c r="T4332" t="s">
        <v>2691</v>
      </c>
      <c r="U4332">
        <v>30</v>
      </c>
      <c r="V4332" t="s">
        <v>3293</v>
      </c>
      <c r="W4332" t="s">
        <v>2693</v>
      </c>
      <c r="Y4332">
        <v>3548476</v>
      </c>
      <c r="Z4332">
        <v>3312542</v>
      </c>
      <c r="AA4332">
        <v>3548476</v>
      </c>
      <c r="AB4332">
        <v>0</v>
      </c>
    </row>
    <row r="4333" spans="1:28" x14ac:dyDescent="0.25">
      <c r="A4333" t="s">
        <v>2686</v>
      </c>
      <c r="B4333" t="s">
        <v>87</v>
      </c>
      <c r="C4333">
        <v>899999230</v>
      </c>
      <c r="D4333">
        <v>971116</v>
      </c>
      <c r="E4333" t="s">
        <v>2687</v>
      </c>
      <c r="F4333">
        <v>502</v>
      </c>
      <c r="G4333">
        <v>2019</v>
      </c>
      <c r="H4333">
        <v>1</v>
      </c>
      <c r="I4333">
        <v>1000002115</v>
      </c>
      <c r="J4333">
        <v>8</v>
      </c>
      <c r="K4333">
        <v>33</v>
      </c>
      <c r="L4333" t="s">
        <v>6395</v>
      </c>
      <c r="M4333" t="s">
        <v>2689</v>
      </c>
      <c r="N4333" t="s">
        <v>2690</v>
      </c>
      <c r="O4333" s="55">
        <v>43302</v>
      </c>
      <c r="P4333" s="55">
        <v>43486</v>
      </c>
      <c r="Q4333" s="55">
        <v>43332</v>
      </c>
      <c r="R4333" s="55">
        <v>43473</v>
      </c>
      <c r="S4333" s="55">
        <v>43476</v>
      </c>
      <c r="T4333" t="s">
        <v>2691</v>
      </c>
      <c r="U4333">
        <v>30</v>
      </c>
      <c r="V4333" t="s">
        <v>4254</v>
      </c>
      <c r="W4333" t="s">
        <v>2693</v>
      </c>
      <c r="Y4333">
        <v>203400</v>
      </c>
      <c r="Z4333">
        <v>192100</v>
      </c>
      <c r="AA4333">
        <v>203400</v>
      </c>
      <c r="AB4333">
        <v>0</v>
      </c>
    </row>
    <row r="4334" spans="1:28" x14ac:dyDescent="0.25">
      <c r="A4334" t="s">
        <v>2686</v>
      </c>
      <c r="B4334" t="s">
        <v>2696</v>
      </c>
      <c r="C4334">
        <v>899999230</v>
      </c>
      <c r="D4334">
        <v>971116</v>
      </c>
      <c r="E4334" t="s">
        <v>2687</v>
      </c>
      <c r="F4334">
        <v>527</v>
      </c>
      <c r="G4334">
        <v>2023</v>
      </c>
      <c r="H4334">
        <v>1</v>
      </c>
      <c r="I4334">
        <v>1000004755</v>
      </c>
      <c r="J4334">
        <v>0</v>
      </c>
      <c r="K4334">
        <v>33</v>
      </c>
      <c r="L4334" t="s">
        <v>3095</v>
      </c>
      <c r="M4334" t="s">
        <v>2689</v>
      </c>
      <c r="N4334" t="s">
        <v>2690</v>
      </c>
      <c r="O4334" s="55">
        <v>44774</v>
      </c>
      <c r="P4334" s="55">
        <v>45138</v>
      </c>
      <c r="Q4334" s="55">
        <v>44883</v>
      </c>
      <c r="R4334" s="55">
        <v>44950</v>
      </c>
      <c r="S4334" s="55">
        <v>44953</v>
      </c>
      <c r="T4334" t="s">
        <v>2691</v>
      </c>
      <c r="U4334">
        <v>30</v>
      </c>
      <c r="V4334" t="s">
        <v>6396</v>
      </c>
      <c r="W4334" t="s">
        <v>2693</v>
      </c>
      <c r="Y4334">
        <v>453156</v>
      </c>
      <c r="Z4334">
        <v>453156</v>
      </c>
      <c r="AA4334">
        <v>453156</v>
      </c>
      <c r="AB4334">
        <v>0</v>
      </c>
    </row>
    <row r="4335" spans="1:28" x14ac:dyDescent="0.25">
      <c r="A4335" t="s">
        <v>2686</v>
      </c>
      <c r="B4335" t="s">
        <v>2730</v>
      </c>
      <c r="C4335">
        <v>899999230</v>
      </c>
      <c r="D4335">
        <v>971116</v>
      </c>
      <c r="E4335" t="s">
        <v>2687</v>
      </c>
      <c r="F4335">
        <v>545</v>
      </c>
      <c r="G4335">
        <v>2016</v>
      </c>
      <c r="H4335">
        <v>1</v>
      </c>
      <c r="I4335">
        <v>1000001288</v>
      </c>
      <c r="J4335">
        <v>0</v>
      </c>
      <c r="K4335">
        <v>33</v>
      </c>
      <c r="L4335" t="s">
        <v>5085</v>
      </c>
      <c r="M4335" t="s">
        <v>2689</v>
      </c>
      <c r="N4335" t="s">
        <v>2690</v>
      </c>
      <c r="O4335" s="55">
        <v>42206</v>
      </c>
      <c r="P4335" s="55">
        <v>42390</v>
      </c>
      <c r="Q4335" s="55">
        <v>42234</v>
      </c>
      <c r="R4335" s="55">
        <v>42395</v>
      </c>
      <c r="S4335" s="55">
        <v>42396</v>
      </c>
      <c r="T4335" t="s">
        <v>2691</v>
      </c>
      <c r="U4335">
        <v>30</v>
      </c>
      <c r="V4335" t="s">
        <v>5086</v>
      </c>
      <c r="W4335" t="s">
        <v>2693</v>
      </c>
      <c r="Y4335">
        <v>127150</v>
      </c>
      <c r="Z4335">
        <v>127150</v>
      </c>
      <c r="AA4335">
        <v>127150</v>
      </c>
      <c r="AB4335">
        <v>0</v>
      </c>
    </row>
    <row r="4336" spans="1:28" x14ac:dyDescent="0.25">
      <c r="A4336" t="s">
        <v>2686</v>
      </c>
      <c r="B4336" t="s">
        <v>2730</v>
      </c>
      <c r="C4336">
        <v>899999230</v>
      </c>
      <c r="D4336">
        <v>971116</v>
      </c>
      <c r="E4336" t="s">
        <v>2687</v>
      </c>
      <c r="F4336">
        <v>545</v>
      </c>
      <c r="G4336">
        <v>2016</v>
      </c>
      <c r="H4336">
        <v>6</v>
      </c>
      <c r="I4336">
        <v>1000001288</v>
      </c>
      <c r="J4336">
        <v>0</v>
      </c>
      <c r="K4336">
        <v>33</v>
      </c>
      <c r="L4336" t="s">
        <v>5085</v>
      </c>
      <c r="M4336" t="s">
        <v>2689</v>
      </c>
      <c r="N4336" t="s">
        <v>2690</v>
      </c>
      <c r="O4336" s="55">
        <v>42206</v>
      </c>
      <c r="P4336" s="55">
        <v>42390</v>
      </c>
      <c r="Q4336" s="55">
        <v>42234</v>
      </c>
      <c r="R4336" s="55">
        <v>42541</v>
      </c>
      <c r="S4336" s="55">
        <v>42550</v>
      </c>
      <c r="T4336" t="s">
        <v>2691</v>
      </c>
      <c r="U4336">
        <v>30</v>
      </c>
      <c r="V4336" t="s">
        <v>5086</v>
      </c>
      <c r="W4336" t="s">
        <v>2693</v>
      </c>
      <c r="Y4336">
        <v>184195</v>
      </c>
      <c r="Z4336">
        <v>184195</v>
      </c>
      <c r="AA4336">
        <v>184195</v>
      </c>
      <c r="AB4336">
        <v>0</v>
      </c>
    </row>
    <row r="4337" spans="1:28" x14ac:dyDescent="0.25">
      <c r="A4337" t="s">
        <v>2686</v>
      </c>
      <c r="B4337" t="s">
        <v>87</v>
      </c>
      <c r="C4337">
        <v>899999230</v>
      </c>
      <c r="D4337">
        <v>961114</v>
      </c>
      <c r="E4337" t="s">
        <v>3307</v>
      </c>
      <c r="F4337">
        <v>612</v>
      </c>
      <c r="G4337">
        <v>2011</v>
      </c>
      <c r="H4337">
        <v>2</v>
      </c>
      <c r="I4337">
        <v>1000000398</v>
      </c>
      <c r="J4337">
        <v>0</v>
      </c>
      <c r="K4337">
        <v>33</v>
      </c>
      <c r="L4337" t="s">
        <v>3054</v>
      </c>
      <c r="M4337" t="s">
        <v>2689</v>
      </c>
      <c r="N4337" t="s">
        <v>2690</v>
      </c>
      <c r="O4337" s="55">
        <v>40380</v>
      </c>
      <c r="P4337" s="55">
        <v>40745</v>
      </c>
      <c r="Q4337" s="55">
        <v>40574</v>
      </c>
      <c r="R4337" s="55">
        <v>40597</v>
      </c>
      <c r="S4337" s="55">
        <v>40604</v>
      </c>
      <c r="T4337" t="s">
        <v>3027</v>
      </c>
      <c r="U4337">
        <v>30</v>
      </c>
      <c r="V4337" t="s">
        <v>6397</v>
      </c>
      <c r="W4337" t="s">
        <v>2693</v>
      </c>
      <c r="Y4337">
        <v>290900</v>
      </c>
      <c r="Z4337">
        <v>290900</v>
      </c>
      <c r="AA4337">
        <v>290900</v>
      </c>
      <c r="AB4337">
        <v>0</v>
      </c>
    </row>
    <row r="4338" spans="1:28" x14ac:dyDescent="0.25">
      <c r="A4338" t="s">
        <v>2686</v>
      </c>
      <c r="B4338" t="s">
        <v>2730</v>
      </c>
      <c r="C4338">
        <v>899999230</v>
      </c>
      <c r="D4338">
        <v>971116</v>
      </c>
      <c r="E4338" t="s">
        <v>2687</v>
      </c>
      <c r="F4338">
        <v>615</v>
      </c>
      <c r="G4338">
        <v>2016</v>
      </c>
      <c r="H4338">
        <v>2</v>
      </c>
      <c r="I4338">
        <v>1000001288</v>
      </c>
      <c r="J4338">
        <v>0</v>
      </c>
      <c r="K4338">
        <v>33</v>
      </c>
      <c r="L4338" t="s">
        <v>2834</v>
      </c>
      <c r="M4338" t="s">
        <v>2689</v>
      </c>
      <c r="N4338" t="s">
        <v>2690</v>
      </c>
      <c r="O4338" s="55">
        <v>42206</v>
      </c>
      <c r="P4338" s="55">
        <v>42390</v>
      </c>
      <c r="Q4338" s="55">
        <v>42324</v>
      </c>
      <c r="R4338" s="55">
        <v>42418</v>
      </c>
      <c r="S4338" s="55">
        <v>42422</v>
      </c>
      <c r="T4338" t="s">
        <v>2691</v>
      </c>
      <c r="U4338">
        <v>30</v>
      </c>
      <c r="V4338" t="s">
        <v>5803</v>
      </c>
      <c r="W4338" t="s">
        <v>2693</v>
      </c>
      <c r="Y4338">
        <v>74250</v>
      </c>
      <c r="Z4338">
        <v>74250</v>
      </c>
      <c r="AA4338">
        <v>74250</v>
      </c>
      <c r="AB4338">
        <v>0</v>
      </c>
    </row>
    <row r="4339" spans="1:28" x14ac:dyDescent="0.25">
      <c r="A4339" t="s">
        <v>2686</v>
      </c>
      <c r="B4339" t="s">
        <v>87</v>
      </c>
      <c r="C4339">
        <v>899999230</v>
      </c>
      <c r="D4339">
        <v>971116</v>
      </c>
      <c r="E4339" t="s">
        <v>2687</v>
      </c>
      <c r="F4339">
        <v>616</v>
      </c>
      <c r="G4339">
        <v>2017</v>
      </c>
      <c r="H4339">
        <v>3</v>
      </c>
      <c r="I4339">
        <v>1000001587</v>
      </c>
      <c r="J4339">
        <v>1</v>
      </c>
      <c r="K4339">
        <v>33</v>
      </c>
      <c r="L4339" t="s">
        <v>5087</v>
      </c>
      <c r="M4339" t="s">
        <v>2689</v>
      </c>
      <c r="N4339" t="s">
        <v>2690</v>
      </c>
      <c r="O4339" s="55">
        <v>42572</v>
      </c>
      <c r="P4339" s="55">
        <v>42756</v>
      </c>
      <c r="Q4339" s="55">
        <v>42692</v>
      </c>
      <c r="R4339" s="55">
        <v>42818</v>
      </c>
      <c r="S4339" s="55">
        <v>42825</v>
      </c>
      <c r="T4339" t="s">
        <v>2691</v>
      </c>
      <c r="U4339">
        <v>30</v>
      </c>
      <c r="V4339" t="s">
        <v>4867</v>
      </c>
      <c r="W4339" t="s">
        <v>2693</v>
      </c>
      <c r="Y4339">
        <v>196600</v>
      </c>
      <c r="Z4339">
        <v>196600</v>
      </c>
      <c r="AA4339">
        <v>196600</v>
      </c>
      <c r="AB4339">
        <v>0</v>
      </c>
    </row>
    <row r="4340" spans="1:28" x14ac:dyDescent="0.25">
      <c r="A4340" t="s">
        <v>2686</v>
      </c>
      <c r="B4340" t="s">
        <v>87</v>
      </c>
      <c r="C4340">
        <v>899999230</v>
      </c>
      <c r="D4340">
        <v>971116</v>
      </c>
      <c r="E4340" t="s">
        <v>2687</v>
      </c>
      <c r="F4340">
        <v>616</v>
      </c>
      <c r="G4340">
        <v>2017</v>
      </c>
      <c r="H4340">
        <v>5</v>
      </c>
      <c r="I4340">
        <v>1000001587</v>
      </c>
      <c r="J4340">
        <v>1</v>
      </c>
      <c r="K4340">
        <v>33</v>
      </c>
      <c r="L4340" t="s">
        <v>5087</v>
      </c>
      <c r="M4340" t="s">
        <v>2689</v>
      </c>
      <c r="N4340" t="s">
        <v>2690</v>
      </c>
      <c r="O4340" s="55">
        <v>42572</v>
      </c>
      <c r="P4340" s="55">
        <v>42756</v>
      </c>
      <c r="Q4340" s="55">
        <v>42692</v>
      </c>
      <c r="R4340" s="55">
        <v>42906</v>
      </c>
      <c r="S4340" s="55">
        <v>42920</v>
      </c>
      <c r="T4340" t="s">
        <v>2691</v>
      </c>
      <c r="U4340">
        <v>30</v>
      </c>
      <c r="V4340" t="s">
        <v>4867</v>
      </c>
      <c r="W4340" t="s">
        <v>2693</v>
      </c>
      <c r="Y4340">
        <v>196600</v>
      </c>
      <c r="Z4340">
        <v>196600</v>
      </c>
      <c r="AA4340">
        <v>196600</v>
      </c>
      <c r="AB4340">
        <v>0</v>
      </c>
    </row>
    <row r="4341" spans="1:28" x14ac:dyDescent="0.25">
      <c r="A4341" t="s">
        <v>2686</v>
      </c>
      <c r="B4341" t="s">
        <v>87</v>
      </c>
      <c r="C4341">
        <v>899999230</v>
      </c>
      <c r="D4341">
        <v>971116</v>
      </c>
      <c r="E4341" t="s">
        <v>2687</v>
      </c>
      <c r="F4341">
        <v>621</v>
      </c>
      <c r="G4341">
        <v>2017</v>
      </c>
      <c r="H4341">
        <v>5</v>
      </c>
      <c r="I4341">
        <v>1000001587</v>
      </c>
      <c r="J4341">
        <v>1</v>
      </c>
      <c r="K4341">
        <v>33</v>
      </c>
      <c r="L4341" t="s">
        <v>2688</v>
      </c>
      <c r="M4341" t="s">
        <v>2689</v>
      </c>
      <c r="N4341" t="s">
        <v>2690</v>
      </c>
      <c r="O4341" s="55">
        <v>42572</v>
      </c>
      <c r="P4341" s="55">
        <v>42756</v>
      </c>
      <c r="Q4341" s="55">
        <v>42658</v>
      </c>
      <c r="R4341" s="55">
        <v>42843</v>
      </c>
      <c r="S4341" s="55">
        <v>42857</v>
      </c>
      <c r="T4341" t="s">
        <v>2691</v>
      </c>
      <c r="U4341">
        <v>30</v>
      </c>
      <c r="V4341" t="s">
        <v>5088</v>
      </c>
      <c r="W4341" t="s">
        <v>2693</v>
      </c>
      <c r="Y4341">
        <v>3957085</v>
      </c>
      <c r="Z4341">
        <v>2727409</v>
      </c>
      <c r="AA4341">
        <v>3100955</v>
      </c>
      <c r="AB4341">
        <v>0</v>
      </c>
    </row>
    <row r="4342" spans="1:28" x14ac:dyDescent="0.25">
      <c r="A4342" t="s">
        <v>2686</v>
      </c>
      <c r="B4342" t="s">
        <v>87</v>
      </c>
      <c r="C4342">
        <v>899999230</v>
      </c>
      <c r="D4342">
        <v>971116</v>
      </c>
      <c r="E4342" t="s">
        <v>2687</v>
      </c>
      <c r="F4342">
        <v>621</v>
      </c>
      <c r="G4342">
        <v>2017</v>
      </c>
      <c r="H4342">
        <v>5</v>
      </c>
      <c r="I4342">
        <v>1000001587</v>
      </c>
      <c r="J4342">
        <v>1</v>
      </c>
      <c r="K4342">
        <v>33</v>
      </c>
      <c r="L4342" t="s">
        <v>2688</v>
      </c>
      <c r="M4342" t="s">
        <v>2689</v>
      </c>
      <c r="N4342" t="s">
        <v>2690</v>
      </c>
      <c r="O4342" s="55">
        <v>42572</v>
      </c>
      <c r="P4342" s="55">
        <v>42756</v>
      </c>
      <c r="Q4342" s="55">
        <v>42658</v>
      </c>
      <c r="R4342" s="55">
        <v>42843</v>
      </c>
      <c r="S4342" s="55">
        <v>42857</v>
      </c>
      <c r="T4342" t="s">
        <v>2691</v>
      </c>
      <c r="U4342">
        <v>30</v>
      </c>
      <c r="V4342" t="s">
        <v>5088</v>
      </c>
      <c r="W4342" t="s">
        <v>2693</v>
      </c>
      <c r="Y4342">
        <v>3957085</v>
      </c>
      <c r="Z4342">
        <v>176946</v>
      </c>
      <c r="AA4342">
        <v>3100955</v>
      </c>
      <c r="AB4342">
        <v>0</v>
      </c>
    </row>
    <row r="4343" spans="1:28" x14ac:dyDescent="0.25">
      <c r="A4343" t="s">
        <v>2686</v>
      </c>
      <c r="B4343" t="s">
        <v>87</v>
      </c>
      <c r="C4343">
        <v>899999230</v>
      </c>
      <c r="D4343">
        <v>122678</v>
      </c>
      <c r="F4343">
        <v>689</v>
      </c>
      <c r="G4343">
        <v>2021</v>
      </c>
      <c r="H4343">
        <v>1</v>
      </c>
      <c r="I4343">
        <v>1000001363</v>
      </c>
      <c r="J4343">
        <v>0</v>
      </c>
      <c r="K4343">
        <v>36</v>
      </c>
      <c r="L4343" t="s">
        <v>3016</v>
      </c>
      <c r="M4343" t="s">
        <v>2689</v>
      </c>
      <c r="N4343" t="s">
        <v>2690</v>
      </c>
      <c r="O4343" s="55">
        <v>43909</v>
      </c>
      <c r="P4343" s="55">
        <v>44273</v>
      </c>
      <c r="Q4343" s="55">
        <v>44255</v>
      </c>
      <c r="R4343" s="55">
        <v>44263</v>
      </c>
      <c r="S4343" s="55">
        <v>44267</v>
      </c>
      <c r="T4343" t="s">
        <v>2764</v>
      </c>
      <c r="U4343">
        <v>30</v>
      </c>
      <c r="V4343" t="s">
        <v>484</v>
      </c>
      <c r="W4343" t="s">
        <v>2709</v>
      </c>
      <c r="X4343" t="s">
        <v>3562</v>
      </c>
      <c r="Y4343">
        <v>47115</v>
      </c>
      <c r="Z4343">
        <v>0</v>
      </c>
      <c r="AA4343">
        <v>47115</v>
      </c>
      <c r="AB4343">
        <v>0</v>
      </c>
    </row>
    <row r="4344" spans="1:28" x14ac:dyDescent="0.25">
      <c r="A4344" t="s">
        <v>2686</v>
      </c>
      <c r="B4344" t="s">
        <v>2696</v>
      </c>
      <c r="C4344">
        <v>899999230</v>
      </c>
      <c r="D4344">
        <v>971116</v>
      </c>
      <c r="E4344" t="s">
        <v>2687</v>
      </c>
      <c r="F4344">
        <v>693</v>
      </c>
      <c r="G4344">
        <v>2024</v>
      </c>
      <c r="H4344">
        <v>1</v>
      </c>
      <c r="I4344">
        <v>1000004755</v>
      </c>
      <c r="J4344">
        <v>7</v>
      </c>
      <c r="K4344">
        <v>33</v>
      </c>
      <c r="L4344" t="s">
        <v>5091</v>
      </c>
      <c r="M4344" t="s">
        <v>2689</v>
      </c>
      <c r="N4344" t="s">
        <v>2690</v>
      </c>
      <c r="O4344" s="55">
        <v>44774</v>
      </c>
      <c r="P4344" s="55">
        <v>45138</v>
      </c>
      <c r="Q4344" s="55">
        <v>45054</v>
      </c>
      <c r="R4344" s="55">
        <v>45176</v>
      </c>
      <c r="S4344" s="55">
        <v>45309</v>
      </c>
      <c r="T4344" t="s">
        <v>2691</v>
      </c>
      <c r="U4344">
        <v>30</v>
      </c>
      <c r="V4344" t="s">
        <v>3563</v>
      </c>
      <c r="W4344" t="s">
        <v>2693</v>
      </c>
      <c r="X4344" t="s">
        <v>2775</v>
      </c>
      <c r="Y4344">
        <v>58900</v>
      </c>
      <c r="Z4344">
        <v>56760</v>
      </c>
      <c r="AA4344">
        <v>58900</v>
      </c>
      <c r="AB4344">
        <v>0</v>
      </c>
    </row>
    <row r="4345" spans="1:28" x14ac:dyDescent="0.25">
      <c r="A4345" t="s">
        <v>2686</v>
      </c>
      <c r="B4345" t="s">
        <v>87</v>
      </c>
      <c r="C4345">
        <v>899999230</v>
      </c>
      <c r="D4345">
        <v>971116</v>
      </c>
      <c r="E4345" t="s">
        <v>2687</v>
      </c>
      <c r="F4345">
        <v>721</v>
      </c>
      <c r="G4345">
        <v>2018</v>
      </c>
      <c r="H4345">
        <v>1</v>
      </c>
      <c r="I4345">
        <v>1000001587</v>
      </c>
      <c r="J4345">
        <v>20</v>
      </c>
      <c r="K4345">
        <v>33</v>
      </c>
      <c r="L4345" t="s">
        <v>3374</v>
      </c>
      <c r="M4345" t="s">
        <v>2689</v>
      </c>
      <c r="N4345" t="s">
        <v>2690</v>
      </c>
      <c r="O4345" s="55">
        <v>42937</v>
      </c>
      <c r="P4345" s="55">
        <v>43121</v>
      </c>
      <c r="Q4345" s="55">
        <v>43087</v>
      </c>
      <c r="R4345" s="55">
        <v>43125</v>
      </c>
      <c r="S4345" s="55">
        <v>43130</v>
      </c>
      <c r="T4345" t="s">
        <v>2875</v>
      </c>
      <c r="U4345">
        <v>30</v>
      </c>
      <c r="V4345" t="s">
        <v>3454</v>
      </c>
      <c r="W4345" t="s">
        <v>2693</v>
      </c>
      <c r="Y4345">
        <v>373985</v>
      </c>
      <c r="Z4345">
        <v>373985</v>
      </c>
      <c r="AA4345">
        <v>373985</v>
      </c>
      <c r="AB4345">
        <v>0</v>
      </c>
    </row>
    <row r="4346" spans="1:28" x14ac:dyDescent="0.25">
      <c r="A4346" t="s">
        <v>2686</v>
      </c>
      <c r="B4346" t="s">
        <v>2696</v>
      </c>
      <c r="C4346">
        <v>899999230</v>
      </c>
      <c r="D4346">
        <v>971116</v>
      </c>
      <c r="E4346" t="s">
        <v>2687</v>
      </c>
      <c r="F4346">
        <v>764</v>
      </c>
      <c r="G4346">
        <v>2023</v>
      </c>
      <c r="H4346">
        <v>1</v>
      </c>
      <c r="I4346">
        <v>1000004755</v>
      </c>
      <c r="J4346">
        <v>0</v>
      </c>
      <c r="K4346">
        <v>33</v>
      </c>
      <c r="L4346" t="s">
        <v>4651</v>
      </c>
      <c r="M4346" t="s">
        <v>2689</v>
      </c>
      <c r="N4346" t="s">
        <v>2690</v>
      </c>
      <c r="O4346" s="55">
        <v>44774</v>
      </c>
      <c r="P4346" s="55">
        <v>45138</v>
      </c>
      <c r="Q4346" s="55">
        <v>44892</v>
      </c>
      <c r="R4346" s="55">
        <v>44957</v>
      </c>
      <c r="S4346" s="55">
        <v>44966</v>
      </c>
      <c r="T4346" t="s">
        <v>2691</v>
      </c>
      <c r="U4346">
        <v>30</v>
      </c>
      <c r="V4346" t="s">
        <v>2944</v>
      </c>
      <c r="W4346" t="s">
        <v>2693</v>
      </c>
      <c r="Y4346">
        <v>388280</v>
      </c>
      <c r="Z4346">
        <v>388280</v>
      </c>
      <c r="AA4346">
        <v>388280</v>
      </c>
      <c r="AB4346">
        <v>0</v>
      </c>
    </row>
    <row r="4347" spans="1:28" x14ac:dyDescent="0.25">
      <c r="A4347" t="s">
        <v>2686</v>
      </c>
      <c r="B4347" t="s">
        <v>2696</v>
      </c>
      <c r="C4347">
        <v>899999230</v>
      </c>
      <c r="D4347">
        <v>971116</v>
      </c>
      <c r="E4347" t="s">
        <v>2687</v>
      </c>
      <c r="F4347">
        <v>774</v>
      </c>
      <c r="G4347">
        <v>2023</v>
      </c>
      <c r="H4347">
        <v>1</v>
      </c>
      <c r="I4347">
        <v>1000004755</v>
      </c>
      <c r="J4347">
        <v>0</v>
      </c>
      <c r="K4347">
        <v>33</v>
      </c>
      <c r="L4347" t="s">
        <v>2894</v>
      </c>
      <c r="M4347" t="s">
        <v>2689</v>
      </c>
      <c r="N4347" t="s">
        <v>2690</v>
      </c>
      <c r="O4347" s="55">
        <v>44774</v>
      </c>
      <c r="P4347" s="55">
        <v>45138</v>
      </c>
      <c r="Q4347" s="55">
        <v>44890</v>
      </c>
      <c r="R4347" s="55">
        <v>44957</v>
      </c>
      <c r="S4347" s="55">
        <v>44966</v>
      </c>
      <c r="T4347" t="s">
        <v>2691</v>
      </c>
      <c r="U4347">
        <v>30</v>
      </c>
      <c r="V4347" t="s">
        <v>5105</v>
      </c>
      <c r="W4347" t="s">
        <v>2693</v>
      </c>
      <c r="Y4347">
        <v>441156</v>
      </c>
      <c r="Z4347">
        <v>441156</v>
      </c>
      <c r="AA4347">
        <v>441156</v>
      </c>
      <c r="AB4347">
        <v>0</v>
      </c>
    </row>
    <row r="4348" spans="1:28" x14ac:dyDescent="0.25">
      <c r="A4348" t="s">
        <v>2686</v>
      </c>
      <c r="B4348" t="s">
        <v>2696</v>
      </c>
      <c r="C4348">
        <v>899999230</v>
      </c>
      <c r="D4348">
        <v>971116</v>
      </c>
      <c r="E4348" t="s">
        <v>2687</v>
      </c>
      <c r="F4348">
        <v>782</v>
      </c>
      <c r="G4348">
        <v>2023</v>
      </c>
      <c r="H4348">
        <v>1</v>
      </c>
      <c r="I4348">
        <v>1000004755</v>
      </c>
      <c r="J4348">
        <v>0</v>
      </c>
      <c r="K4348">
        <v>33</v>
      </c>
      <c r="L4348" t="s">
        <v>4649</v>
      </c>
      <c r="M4348" t="s">
        <v>2689</v>
      </c>
      <c r="N4348" t="s">
        <v>2690</v>
      </c>
      <c r="O4348" s="55">
        <v>44774</v>
      </c>
      <c r="P4348" s="55">
        <v>45138</v>
      </c>
      <c r="Q4348" s="55">
        <v>44893</v>
      </c>
      <c r="R4348" s="55">
        <v>44957</v>
      </c>
      <c r="S4348" s="55">
        <v>44966</v>
      </c>
      <c r="T4348" t="s">
        <v>2691</v>
      </c>
      <c r="U4348">
        <v>30</v>
      </c>
      <c r="V4348" t="s">
        <v>6398</v>
      </c>
      <c r="W4348" t="s">
        <v>2693</v>
      </c>
      <c r="Y4348">
        <v>660516</v>
      </c>
      <c r="Z4348">
        <v>660516</v>
      </c>
      <c r="AA4348">
        <v>660516</v>
      </c>
      <c r="AB4348">
        <v>0</v>
      </c>
    </row>
    <row r="4349" spans="1:28" x14ac:dyDescent="0.25">
      <c r="A4349" t="s">
        <v>2686</v>
      </c>
      <c r="B4349" t="s">
        <v>87</v>
      </c>
      <c r="C4349">
        <v>899999230</v>
      </c>
      <c r="D4349">
        <v>971116</v>
      </c>
      <c r="E4349" t="s">
        <v>2687</v>
      </c>
      <c r="F4349">
        <v>795</v>
      </c>
      <c r="G4349">
        <v>2010</v>
      </c>
      <c r="H4349">
        <v>2</v>
      </c>
      <c r="I4349">
        <v>1000000257</v>
      </c>
      <c r="J4349">
        <v>0</v>
      </c>
      <c r="K4349">
        <v>33</v>
      </c>
      <c r="L4349" t="s">
        <v>5106</v>
      </c>
      <c r="M4349" t="s">
        <v>3186</v>
      </c>
      <c r="N4349" t="s">
        <v>3187</v>
      </c>
      <c r="O4349" s="55">
        <v>40015</v>
      </c>
      <c r="P4349" s="55">
        <v>40380</v>
      </c>
      <c r="Q4349" s="55">
        <v>40192</v>
      </c>
      <c r="R4349" s="55">
        <v>40212</v>
      </c>
      <c r="S4349" s="55">
        <v>40213</v>
      </c>
      <c r="T4349" t="s">
        <v>3365</v>
      </c>
      <c r="U4349">
        <v>3</v>
      </c>
      <c r="V4349" t="s">
        <v>5107</v>
      </c>
      <c r="W4349" t="s">
        <v>2693</v>
      </c>
      <c r="Y4349">
        <v>79025</v>
      </c>
      <c r="Z4349">
        <v>0</v>
      </c>
      <c r="AA4349">
        <v>79025</v>
      </c>
      <c r="AB4349">
        <v>0</v>
      </c>
    </row>
    <row r="4350" spans="1:28" x14ac:dyDescent="0.25">
      <c r="A4350" t="s">
        <v>2686</v>
      </c>
      <c r="B4350" t="s">
        <v>87</v>
      </c>
      <c r="C4350">
        <v>899999230</v>
      </c>
      <c r="D4350">
        <v>971116</v>
      </c>
      <c r="E4350" t="s">
        <v>2687</v>
      </c>
      <c r="F4350">
        <v>795</v>
      </c>
      <c r="G4350">
        <v>2010</v>
      </c>
      <c r="H4350">
        <v>4</v>
      </c>
      <c r="I4350">
        <v>1000000257</v>
      </c>
      <c r="J4350">
        <v>0</v>
      </c>
      <c r="K4350">
        <v>33</v>
      </c>
      <c r="L4350" t="s">
        <v>5106</v>
      </c>
      <c r="M4350" t="s">
        <v>3186</v>
      </c>
      <c r="N4350" t="s">
        <v>3187</v>
      </c>
      <c r="O4350" s="55">
        <v>40015</v>
      </c>
      <c r="P4350" s="55">
        <v>40380</v>
      </c>
      <c r="Q4350" s="55">
        <v>40192</v>
      </c>
      <c r="R4350" s="55">
        <v>40337</v>
      </c>
      <c r="S4350" s="55">
        <v>40358</v>
      </c>
      <c r="T4350" t="s">
        <v>3365</v>
      </c>
      <c r="U4350">
        <v>3</v>
      </c>
      <c r="V4350" t="s">
        <v>5107</v>
      </c>
      <c r="W4350" t="s">
        <v>2893</v>
      </c>
      <c r="Y4350">
        <v>104100</v>
      </c>
      <c r="Z4350">
        <v>0</v>
      </c>
      <c r="AA4350">
        <v>104100</v>
      </c>
      <c r="AB4350">
        <v>0</v>
      </c>
    </row>
    <row r="4351" spans="1:28" x14ac:dyDescent="0.25">
      <c r="A4351" t="s">
        <v>2686</v>
      </c>
      <c r="B4351" t="s">
        <v>87</v>
      </c>
      <c r="C4351">
        <v>899999230</v>
      </c>
      <c r="D4351">
        <v>961114</v>
      </c>
      <c r="E4351" t="s">
        <v>3307</v>
      </c>
      <c r="F4351">
        <v>823</v>
      </c>
      <c r="G4351">
        <v>2011</v>
      </c>
      <c r="H4351">
        <v>1</v>
      </c>
      <c r="I4351">
        <v>1000000398</v>
      </c>
      <c r="J4351">
        <v>0</v>
      </c>
      <c r="K4351">
        <v>33</v>
      </c>
      <c r="L4351" t="s">
        <v>3054</v>
      </c>
      <c r="M4351" t="s">
        <v>2689</v>
      </c>
      <c r="N4351" t="s">
        <v>2690</v>
      </c>
      <c r="O4351" s="55">
        <v>40380</v>
      </c>
      <c r="P4351" s="55">
        <v>40745</v>
      </c>
      <c r="Q4351" s="55">
        <v>40577</v>
      </c>
      <c r="R4351" s="55">
        <v>40597</v>
      </c>
      <c r="S4351" s="55">
        <v>40603</v>
      </c>
      <c r="T4351" t="s">
        <v>3027</v>
      </c>
      <c r="U4351">
        <v>30</v>
      </c>
      <c r="V4351" t="s">
        <v>2927</v>
      </c>
      <c r="W4351" t="s">
        <v>2693</v>
      </c>
      <c r="Y4351">
        <v>113100</v>
      </c>
      <c r="Z4351">
        <v>113100</v>
      </c>
      <c r="AA4351">
        <v>113100</v>
      </c>
      <c r="AB4351">
        <v>0</v>
      </c>
    </row>
    <row r="4352" spans="1:28" x14ac:dyDescent="0.25">
      <c r="A4352" t="s">
        <v>2686</v>
      </c>
      <c r="B4352" t="s">
        <v>87</v>
      </c>
      <c r="C4352">
        <v>899999230</v>
      </c>
      <c r="D4352">
        <v>971116</v>
      </c>
      <c r="E4352" t="s">
        <v>2687</v>
      </c>
      <c r="F4352">
        <v>880</v>
      </c>
      <c r="G4352">
        <v>2017</v>
      </c>
      <c r="H4352">
        <v>1</v>
      </c>
      <c r="I4352">
        <v>1000001587</v>
      </c>
      <c r="J4352">
        <v>1</v>
      </c>
      <c r="K4352">
        <v>33</v>
      </c>
      <c r="L4352" t="s">
        <v>3128</v>
      </c>
      <c r="M4352" t="s">
        <v>2689</v>
      </c>
      <c r="N4352" t="s">
        <v>2690</v>
      </c>
      <c r="O4352" s="55">
        <v>42572</v>
      </c>
      <c r="P4352" s="55">
        <v>42756</v>
      </c>
      <c r="Q4352" s="55">
        <v>42697</v>
      </c>
      <c r="R4352" s="55">
        <v>42768</v>
      </c>
      <c r="S4352" s="55">
        <v>42769</v>
      </c>
      <c r="T4352" t="s">
        <v>2691</v>
      </c>
      <c r="U4352">
        <v>30</v>
      </c>
      <c r="V4352" t="s">
        <v>2785</v>
      </c>
      <c r="W4352" t="s">
        <v>2693</v>
      </c>
      <c r="Y4352">
        <v>184195</v>
      </c>
      <c r="Z4352">
        <v>184195</v>
      </c>
      <c r="AA4352">
        <v>184195</v>
      </c>
      <c r="AB4352">
        <v>0</v>
      </c>
    </row>
    <row r="4353" spans="1:28" x14ac:dyDescent="0.25">
      <c r="A4353" t="s">
        <v>2686</v>
      </c>
      <c r="B4353" t="s">
        <v>2730</v>
      </c>
      <c r="C4353">
        <v>899999230</v>
      </c>
      <c r="D4353">
        <v>971116</v>
      </c>
      <c r="E4353" t="s">
        <v>2687</v>
      </c>
      <c r="F4353">
        <v>882</v>
      </c>
      <c r="G4353">
        <v>2016</v>
      </c>
      <c r="H4353">
        <v>2</v>
      </c>
      <c r="I4353">
        <v>1000001288</v>
      </c>
      <c r="J4353">
        <v>1</v>
      </c>
      <c r="K4353">
        <v>33</v>
      </c>
      <c r="L4353" t="s">
        <v>2790</v>
      </c>
      <c r="M4353" t="s">
        <v>2689</v>
      </c>
      <c r="N4353" t="s">
        <v>2690</v>
      </c>
      <c r="O4353" s="55">
        <v>42206</v>
      </c>
      <c r="P4353" s="55">
        <v>42390</v>
      </c>
      <c r="Q4353" s="55">
        <v>42351</v>
      </c>
      <c r="R4353" s="55">
        <v>42410</v>
      </c>
      <c r="S4353" s="55">
        <v>42410</v>
      </c>
      <c r="T4353" t="s">
        <v>2691</v>
      </c>
      <c r="U4353">
        <v>30</v>
      </c>
      <c r="V4353" t="s">
        <v>2801</v>
      </c>
      <c r="W4353" t="s">
        <v>2693</v>
      </c>
      <c r="Y4353">
        <v>37600</v>
      </c>
      <c r="Z4353">
        <v>37600</v>
      </c>
      <c r="AA4353">
        <v>37600</v>
      </c>
      <c r="AB4353">
        <v>0</v>
      </c>
    </row>
    <row r="4354" spans="1:28" x14ac:dyDescent="0.25">
      <c r="A4354" t="s">
        <v>2686</v>
      </c>
      <c r="B4354" t="s">
        <v>2730</v>
      </c>
      <c r="C4354">
        <v>899999230</v>
      </c>
      <c r="D4354">
        <v>971116</v>
      </c>
      <c r="E4354" t="s">
        <v>2687</v>
      </c>
      <c r="F4354">
        <v>882</v>
      </c>
      <c r="G4354">
        <v>2016</v>
      </c>
      <c r="H4354">
        <v>4</v>
      </c>
      <c r="I4354">
        <v>1000001288</v>
      </c>
      <c r="J4354">
        <v>1</v>
      </c>
      <c r="K4354">
        <v>33</v>
      </c>
      <c r="L4354" t="s">
        <v>2790</v>
      </c>
      <c r="M4354" t="s">
        <v>2689</v>
      </c>
      <c r="N4354" t="s">
        <v>2690</v>
      </c>
      <c r="O4354" s="55">
        <v>42206</v>
      </c>
      <c r="P4354" s="55">
        <v>42390</v>
      </c>
      <c r="Q4354" s="55">
        <v>42351</v>
      </c>
      <c r="R4354" s="55">
        <v>42458</v>
      </c>
      <c r="S4354" s="55">
        <v>42461</v>
      </c>
      <c r="T4354" t="s">
        <v>2691</v>
      </c>
      <c r="U4354">
        <v>30</v>
      </c>
      <c r="V4354" t="s">
        <v>2801</v>
      </c>
      <c r="W4354" t="s">
        <v>2693</v>
      </c>
      <c r="Y4354">
        <v>250000</v>
      </c>
      <c r="Z4354">
        <v>250000</v>
      </c>
      <c r="AA4354">
        <v>250000</v>
      </c>
      <c r="AB4354">
        <v>0</v>
      </c>
    </row>
    <row r="4355" spans="1:28" x14ac:dyDescent="0.25">
      <c r="A4355" t="s">
        <v>2686</v>
      </c>
      <c r="B4355" t="s">
        <v>2696</v>
      </c>
      <c r="C4355">
        <v>899999230</v>
      </c>
      <c r="D4355">
        <v>971116</v>
      </c>
      <c r="E4355" t="s">
        <v>2687</v>
      </c>
      <c r="F4355">
        <v>895</v>
      </c>
      <c r="G4355">
        <v>2023</v>
      </c>
      <c r="H4355">
        <v>1</v>
      </c>
      <c r="I4355">
        <v>1000004755</v>
      </c>
      <c r="J4355">
        <v>0</v>
      </c>
      <c r="K4355">
        <v>33</v>
      </c>
      <c r="L4355" t="s">
        <v>6399</v>
      </c>
      <c r="M4355" t="s">
        <v>2689</v>
      </c>
      <c r="N4355" t="s">
        <v>2690</v>
      </c>
      <c r="O4355" s="55">
        <v>44774</v>
      </c>
      <c r="P4355" s="55">
        <v>45138</v>
      </c>
      <c r="Q4355" s="55">
        <v>44889</v>
      </c>
      <c r="R4355" s="55">
        <v>44957</v>
      </c>
      <c r="S4355" s="55">
        <v>44973</v>
      </c>
      <c r="T4355" t="s">
        <v>2691</v>
      </c>
      <c r="U4355">
        <v>30</v>
      </c>
      <c r="V4355" t="s">
        <v>6400</v>
      </c>
      <c r="W4355" t="s">
        <v>2693</v>
      </c>
      <c r="Y4355">
        <v>102556</v>
      </c>
      <c r="Z4355">
        <v>102556</v>
      </c>
      <c r="AA4355">
        <v>102556</v>
      </c>
      <c r="AB4355">
        <v>0</v>
      </c>
    </row>
    <row r="4356" spans="1:28" x14ac:dyDescent="0.25">
      <c r="A4356" t="s">
        <v>2686</v>
      </c>
      <c r="B4356" t="s">
        <v>87</v>
      </c>
      <c r="C4356">
        <v>899999230</v>
      </c>
      <c r="D4356">
        <v>961114</v>
      </c>
      <c r="E4356" t="s">
        <v>3307</v>
      </c>
      <c r="F4356">
        <v>914</v>
      </c>
      <c r="G4356">
        <v>2026</v>
      </c>
      <c r="H4356">
        <v>1</v>
      </c>
      <c r="I4356">
        <v>1000005774</v>
      </c>
      <c r="J4356">
        <v>0</v>
      </c>
      <c r="K4356">
        <v>21</v>
      </c>
      <c r="L4356" t="s">
        <v>4206</v>
      </c>
      <c r="M4356" t="s">
        <v>2689</v>
      </c>
      <c r="N4356" t="s">
        <v>2690</v>
      </c>
      <c r="O4356" s="55">
        <v>46050</v>
      </c>
      <c r="P4356" s="55">
        <v>46414</v>
      </c>
      <c r="Q4356" s="55">
        <v>46055</v>
      </c>
      <c r="R4356" s="55">
        <v>46059</v>
      </c>
      <c r="S4356" s="55">
        <v>46059</v>
      </c>
      <c r="T4356" t="s">
        <v>3277</v>
      </c>
      <c r="U4356">
        <v>30</v>
      </c>
      <c r="V4356" t="s">
        <v>6401</v>
      </c>
      <c r="W4356" t="s">
        <v>2693</v>
      </c>
      <c r="Y4356">
        <v>157520</v>
      </c>
      <c r="Z4356">
        <v>157520</v>
      </c>
      <c r="AA4356">
        <v>157520</v>
      </c>
      <c r="AB4356">
        <v>0</v>
      </c>
    </row>
    <row r="4357" spans="1:28" x14ac:dyDescent="0.25">
      <c r="A4357" t="s">
        <v>2686</v>
      </c>
      <c r="B4357" t="s">
        <v>2730</v>
      </c>
      <c r="C4357">
        <v>899999230</v>
      </c>
      <c r="D4357">
        <v>971116</v>
      </c>
      <c r="E4357" t="s">
        <v>2687</v>
      </c>
      <c r="F4357">
        <v>915</v>
      </c>
      <c r="G4357">
        <v>2016</v>
      </c>
      <c r="H4357">
        <v>3</v>
      </c>
      <c r="I4357">
        <v>1000001288</v>
      </c>
      <c r="J4357">
        <v>0</v>
      </c>
      <c r="K4357">
        <v>33</v>
      </c>
      <c r="L4357" t="s">
        <v>2843</v>
      </c>
      <c r="M4357" t="s">
        <v>2689</v>
      </c>
      <c r="N4357" t="s">
        <v>2690</v>
      </c>
      <c r="O4357" s="55">
        <v>42206</v>
      </c>
      <c r="P4357" s="55">
        <v>42390</v>
      </c>
      <c r="Q4357" s="55">
        <v>42353</v>
      </c>
      <c r="R4357" s="55">
        <v>42467</v>
      </c>
      <c r="S4357" s="55">
        <v>42472</v>
      </c>
      <c r="T4357" t="s">
        <v>2691</v>
      </c>
      <c r="U4357">
        <v>30</v>
      </c>
      <c r="V4357" t="s">
        <v>5116</v>
      </c>
      <c r="W4357" t="s">
        <v>2693</v>
      </c>
      <c r="Y4357">
        <v>84075</v>
      </c>
      <c r="Z4357">
        <v>84075</v>
      </c>
      <c r="AA4357">
        <v>84075</v>
      </c>
      <c r="AB4357">
        <v>0</v>
      </c>
    </row>
    <row r="4358" spans="1:28" x14ac:dyDescent="0.25">
      <c r="A4358" t="s">
        <v>2686</v>
      </c>
      <c r="B4358" t="s">
        <v>87</v>
      </c>
      <c r="C4358">
        <v>899999230</v>
      </c>
      <c r="D4358">
        <v>971116</v>
      </c>
      <c r="E4358" t="s">
        <v>2687</v>
      </c>
      <c r="F4358">
        <v>920</v>
      </c>
      <c r="G4358">
        <v>2019</v>
      </c>
      <c r="H4358">
        <v>1</v>
      </c>
      <c r="I4358">
        <v>1000002115</v>
      </c>
      <c r="J4358">
        <v>8</v>
      </c>
      <c r="K4358">
        <v>33</v>
      </c>
      <c r="L4358" t="s">
        <v>3009</v>
      </c>
      <c r="M4358" t="s">
        <v>2689</v>
      </c>
      <c r="N4358" t="s">
        <v>2690</v>
      </c>
      <c r="O4358" s="55">
        <v>43302</v>
      </c>
      <c r="P4358" s="55">
        <v>43486</v>
      </c>
      <c r="Q4358" s="55">
        <v>43426</v>
      </c>
      <c r="R4358" s="55">
        <v>43473</v>
      </c>
      <c r="S4358" s="55">
        <v>43490</v>
      </c>
      <c r="T4358" t="s">
        <v>2875</v>
      </c>
      <c r="U4358">
        <v>30</v>
      </c>
      <c r="V4358" t="s">
        <v>6402</v>
      </c>
      <c r="W4358" t="s">
        <v>2893</v>
      </c>
      <c r="Y4358">
        <v>40590</v>
      </c>
      <c r="Z4358">
        <v>0</v>
      </c>
      <c r="AA4358">
        <v>40590</v>
      </c>
      <c r="AB4358">
        <v>0</v>
      </c>
    </row>
    <row r="4359" spans="1:28" x14ac:dyDescent="0.25">
      <c r="A4359" t="s">
        <v>2686</v>
      </c>
      <c r="B4359" t="s">
        <v>87</v>
      </c>
      <c r="C4359">
        <v>899999230</v>
      </c>
      <c r="D4359">
        <v>971116</v>
      </c>
      <c r="E4359" t="s">
        <v>2687</v>
      </c>
      <c r="F4359">
        <v>942</v>
      </c>
      <c r="G4359">
        <v>2017</v>
      </c>
      <c r="H4359">
        <v>3</v>
      </c>
      <c r="I4359">
        <v>1000001587</v>
      </c>
      <c r="J4359">
        <v>1</v>
      </c>
      <c r="K4359">
        <v>33</v>
      </c>
      <c r="L4359" t="s">
        <v>2754</v>
      </c>
      <c r="M4359" t="s">
        <v>2689</v>
      </c>
      <c r="N4359" t="s">
        <v>2690</v>
      </c>
      <c r="O4359" s="55">
        <v>42572</v>
      </c>
      <c r="P4359" s="55">
        <v>42756</v>
      </c>
      <c r="Q4359" s="55">
        <v>42744</v>
      </c>
      <c r="R4359" s="55">
        <v>42796</v>
      </c>
      <c r="S4359" s="55">
        <v>42797</v>
      </c>
      <c r="T4359" t="s">
        <v>2691</v>
      </c>
      <c r="U4359">
        <v>30</v>
      </c>
      <c r="V4359" t="s">
        <v>6403</v>
      </c>
      <c r="W4359" t="s">
        <v>2693</v>
      </c>
      <c r="Y4359">
        <v>75600</v>
      </c>
      <c r="Z4359">
        <v>75600</v>
      </c>
      <c r="AA4359">
        <v>75600</v>
      </c>
      <c r="AB4359">
        <v>0</v>
      </c>
    </row>
    <row r="4360" spans="1:28" x14ac:dyDescent="0.25">
      <c r="A4360" t="s">
        <v>2686</v>
      </c>
      <c r="B4360" t="s">
        <v>2696</v>
      </c>
      <c r="C4360">
        <v>899999230</v>
      </c>
      <c r="D4360">
        <v>971116</v>
      </c>
      <c r="E4360" t="s">
        <v>2687</v>
      </c>
      <c r="F4360">
        <v>946</v>
      </c>
      <c r="G4360">
        <v>2023</v>
      </c>
      <c r="H4360">
        <v>1</v>
      </c>
      <c r="I4360">
        <v>1000004755</v>
      </c>
      <c r="J4360">
        <v>0</v>
      </c>
      <c r="K4360">
        <v>33</v>
      </c>
      <c r="L4360" t="s">
        <v>2884</v>
      </c>
      <c r="M4360" t="s">
        <v>2689</v>
      </c>
      <c r="N4360" t="s">
        <v>2690</v>
      </c>
      <c r="O4360" s="55">
        <v>44774</v>
      </c>
      <c r="P4360" s="55">
        <v>45138</v>
      </c>
      <c r="Q4360" s="55">
        <v>44896</v>
      </c>
      <c r="R4360" s="55">
        <v>44963</v>
      </c>
      <c r="S4360" s="55">
        <v>44974</v>
      </c>
      <c r="T4360" t="s">
        <v>2691</v>
      </c>
      <c r="U4360">
        <v>30</v>
      </c>
      <c r="V4360" t="s">
        <v>6404</v>
      </c>
      <c r="W4360" t="s">
        <v>2693</v>
      </c>
      <c r="Y4360">
        <v>102556</v>
      </c>
      <c r="Z4360">
        <v>102556</v>
      </c>
      <c r="AA4360">
        <v>102556</v>
      </c>
      <c r="AB4360">
        <v>0</v>
      </c>
    </row>
    <row r="4361" spans="1:28" x14ac:dyDescent="0.25">
      <c r="A4361" t="s">
        <v>2686</v>
      </c>
      <c r="B4361" t="s">
        <v>2696</v>
      </c>
      <c r="C4361">
        <v>899999230</v>
      </c>
      <c r="D4361">
        <v>971116</v>
      </c>
      <c r="E4361" t="s">
        <v>2687</v>
      </c>
      <c r="F4361">
        <v>950</v>
      </c>
      <c r="G4361">
        <v>2023</v>
      </c>
      <c r="H4361">
        <v>1</v>
      </c>
      <c r="I4361">
        <v>1000004755</v>
      </c>
      <c r="J4361">
        <v>0</v>
      </c>
      <c r="K4361">
        <v>33</v>
      </c>
      <c r="L4361" t="s">
        <v>3760</v>
      </c>
      <c r="M4361" t="s">
        <v>2689</v>
      </c>
      <c r="N4361" t="s">
        <v>2690</v>
      </c>
      <c r="O4361" s="55">
        <v>44774</v>
      </c>
      <c r="P4361" s="55">
        <v>45138</v>
      </c>
      <c r="Q4361" s="55">
        <v>44898</v>
      </c>
      <c r="R4361" s="55">
        <v>44963</v>
      </c>
      <c r="S4361" s="55">
        <v>44974</v>
      </c>
      <c r="T4361" t="s">
        <v>2691</v>
      </c>
      <c r="U4361">
        <v>30</v>
      </c>
      <c r="V4361" t="s">
        <v>6405</v>
      </c>
      <c r="W4361" t="s">
        <v>2693</v>
      </c>
      <c r="Y4361">
        <v>147256</v>
      </c>
      <c r="Z4361">
        <v>147256</v>
      </c>
      <c r="AA4361">
        <v>147256</v>
      </c>
      <c r="AB4361">
        <v>0</v>
      </c>
    </row>
    <row r="4362" spans="1:28" x14ac:dyDescent="0.25">
      <c r="A4362" t="s">
        <v>2686</v>
      </c>
      <c r="B4362" t="s">
        <v>87</v>
      </c>
      <c r="C4362">
        <v>899999230</v>
      </c>
      <c r="D4362">
        <v>971116</v>
      </c>
      <c r="E4362" t="s">
        <v>2687</v>
      </c>
      <c r="F4362">
        <v>1071</v>
      </c>
      <c r="G4362">
        <v>2018</v>
      </c>
      <c r="H4362">
        <v>1</v>
      </c>
      <c r="I4362">
        <v>1000001587</v>
      </c>
      <c r="J4362">
        <v>20</v>
      </c>
      <c r="K4362">
        <v>33</v>
      </c>
      <c r="L4362" t="s">
        <v>5122</v>
      </c>
      <c r="M4362" t="s">
        <v>2689</v>
      </c>
      <c r="N4362" t="s">
        <v>2690</v>
      </c>
      <c r="O4362" s="55">
        <v>42937</v>
      </c>
      <c r="P4362" s="55">
        <v>43121</v>
      </c>
      <c r="Q4362" s="55">
        <v>43073</v>
      </c>
      <c r="R4362" s="55">
        <v>43139</v>
      </c>
      <c r="S4362" s="55">
        <v>43143</v>
      </c>
      <c r="T4362" t="s">
        <v>2691</v>
      </c>
      <c r="U4362">
        <v>30</v>
      </c>
      <c r="V4362" t="s">
        <v>5083</v>
      </c>
      <c r="W4362" t="s">
        <v>2693</v>
      </c>
      <c r="Y4362">
        <v>81900</v>
      </c>
      <c r="Z4362">
        <v>81900</v>
      </c>
      <c r="AA4362">
        <v>81900</v>
      </c>
      <c r="AB4362">
        <v>0</v>
      </c>
    </row>
    <row r="4363" spans="1:28" x14ac:dyDescent="0.25">
      <c r="A4363" t="s">
        <v>2686</v>
      </c>
      <c r="B4363" t="s">
        <v>87</v>
      </c>
      <c r="C4363">
        <v>899999230</v>
      </c>
      <c r="D4363">
        <v>971116</v>
      </c>
      <c r="E4363" t="s">
        <v>2687</v>
      </c>
      <c r="F4363">
        <v>1071</v>
      </c>
      <c r="G4363">
        <v>2018</v>
      </c>
      <c r="H4363">
        <v>3</v>
      </c>
      <c r="I4363">
        <v>1000001587</v>
      </c>
      <c r="J4363">
        <v>20</v>
      </c>
      <c r="K4363">
        <v>33</v>
      </c>
      <c r="L4363" t="s">
        <v>5122</v>
      </c>
      <c r="M4363" t="s">
        <v>2689</v>
      </c>
      <c r="N4363" t="s">
        <v>2690</v>
      </c>
      <c r="O4363" s="55">
        <v>42937</v>
      </c>
      <c r="P4363" s="55">
        <v>43121</v>
      </c>
      <c r="Q4363" s="55">
        <v>43073</v>
      </c>
      <c r="R4363" s="55">
        <v>43230</v>
      </c>
      <c r="S4363" s="55">
        <v>43249</v>
      </c>
      <c r="T4363" t="s">
        <v>2691</v>
      </c>
      <c r="U4363">
        <v>30</v>
      </c>
      <c r="V4363" t="s">
        <v>5083</v>
      </c>
      <c r="W4363" t="s">
        <v>2693</v>
      </c>
      <c r="Y4363">
        <v>43200</v>
      </c>
      <c r="Z4363">
        <v>38335</v>
      </c>
      <c r="AA4363">
        <v>43200</v>
      </c>
      <c r="AB4363">
        <v>0</v>
      </c>
    </row>
    <row r="4364" spans="1:28" x14ac:dyDescent="0.25">
      <c r="A4364" t="s">
        <v>2686</v>
      </c>
      <c r="B4364" t="s">
        <v>87</v>
      </c>
      <c r="C4364">
        <v>899999230</v>
      </c>
      <c r="D4364">
        <v>971116</v>
      </c>
      <c r="E4364" t="s">
        <v>2687</v>
      </c>
      <c r="F4364">
        <v>1071</v>
      </c>
      <c r="G4364">
        <v>2018</v>
      </c>
      <c r="H4364">
        <v>3</v>
      </c>
      <c r="I4364">
        <v>1000001587</v>
      </c>
      <c r="J4364">
        <v>20</v>
      </c>
      <c r="K4364">
        <v>33</v>
      </c>
      <c r="L4364" t="s">
        <v>5122</v>
      </c>
      <c r="M4364" t="s">
        <v>2689</v>
      </c>
      <c r="N4364" t="s">
        <v>2690</v>
      </c>
      <c r="O4364" s="55">
        <v>42937</v>
      </c>
      <c r="P4364" s="55">
        <v>43121</v>
      </c>
      <c r="Q4364" s="55">
        <v>43073</v>
      </c>
      <c r="R4364" s="55">
        <v>43230</v>
      </c>
      <c r="S4364" s="55">
        <v>43249</v>
      </c>
      <c r="T4364" t="s">
        <v>2691</v>
      </c>
      <c r="U4364">
        <v>30</v>
      </c>
      <c r="V4364" t="s">
        <v>5083</v>
      </c>
      <c r="W4364" t="s">
        <v>2693</v>
      </c>
      <c r="Y4364">
        <v>43200</v>
      </c>
      <c r="Z4364">
        <v>2255</v>
      </c>
      <c r="AA4364">
        <v>43200</v>
      </c>
      <c r="AB4364">
        <v>0</v>
      </c>
    </row>
    <row r="4365" spans="1:28" x14ac:dyDescent="0.25">
      <c r="A4365" t="s">
        <v>2686</v>
      </c>
      <c r="B4365" t="s">
        <v>87</v>
      </c>
      <c r="C4365">
        <v>899999230</v>
      </c>
      <c r="D4365">
        <v>971116</v>
      </c>
      <c r="E4365" t="s">
        <v>2687</v>
      </c>
      <c r="F4365">
        <v>1075</v>
      </c>
      <c r="G4365">
        <v>2019</v>
      </c>
      <c r="H4365">
        <v>1</v>
      </c>
      <c r="I4365">
        <v>1000002115</v>
      </c>
      <c r="J4365">
        <v>8</v>
      </c>
      <c r="K4365">
        <v>33</v>
      </c>
      <c r="L4365" t="s">
        <v>3546</v>
      </c>
      <c r="M4365" t="s">
        <v>2689</v>
      </c>
      <c r="N4365" t="s">
        <v>2690</v>
      </c>
      <c r="O4365" s="55">
        <v>43302</v>
      </c>
      <c r="P4365" s="55">
        <v>43486</v>
      </c>
      <c r="Q4365" s="55">
        <v>43451</v>
      </c>
      <c r="R4365" s="55">
        <v>43495</v>
      </c>
      <c r="S4365" s="55">
        <v>43496</v>
      </c>
      <c r="T4365" t="s">
        <v>2691</v>
      </c>
      <c r="U4365">
        <v>30</v>
      </c>
      <c r="V4365" t="s">
        <v>5123</v>
      </c>
      <c r="W4365" t="s">
        <v>2693</v>
      </c>
      <c r="X4365" t="s">
        <v>2775</v>
      </c>
      <c r="Y4365">
        <v>306400</v>
      </c>
      <c r="Z4365">
        <v>306370</v>
      </c>
      <c r="AA4365">
        <v>306400</v>
      </c>
      <c r="AB4365">
        <v>0</v>
      </c>
    </row>
    <row r="4366" spans="1:28" x14ac:dyDescent="0.25">
      <c r="A4366" t="s">
        <v>2686</v>
      </c>
      <c r="B4366" t="s">
        <v>87</v>
      </c>
      <c r="C4366">
        <v>899999230</v>
      </c>
      <c r="D4366">
        <v>971116</v>
      </c>
      <c r="E4366" t="s">
        <v>2687</v>
      </c>
      <c r="F4366">
        <v>1078</v>
      </c>
      <c r="G4366">
        <v>2018</v>
      </c>
      <c r="H4366">
        <v>2</v>
      </c>
      <c r="I4366">
        <v>1000001587</v>
      </c>
      <c r="J4366">
        <v>20</v>
      </c>
      <c r="K4366">
        <v>33</v>
      </c>
      <c r="L4366" t="s">
        <v>3062</v>
      </c>
      <c r="M4366" t="s">
        <v>2689</v>
      </c>
      <c r="N4366" t="s">
        <v>2690</v>
      </c>
      <c r="O4366" s="55">
        <v>42937</v>
      </c>
      <c r="P4366" s="55">
        <v>43121</v>
      </c>
      <c r="Q4366" s="55">
        <v>43060</v>
      </c>
      <c r="R4366" s="55">
        <v>43291</v>
      </c>
      <c r="S4366" s="55">
        <v>43300</v>
      </c>
      <c r="T4366" t="s">
        <v>2691</v>
      </c>
      <c r="U4366">
        <v>30</v>
      </c>
      <c r="V4366" t="s">
        <v>5976</v>
      </c>
      <c r="W4366" t="s">
        <v>2693</v>
      </c>
      <c r="Y4366">
        <v>227070</v>
      </c>
      <c r="Z4366">
        <v>209185</v>
      </c>
      <c r="AA4366">
        <v>227070</v>
      </c>
      <c r="AB4366">
        <v>0</v>
      </c>
    </row>
    <row r="4367" spans="1:28" x14ac:dyDescent="0.25">
      <c r="A4367" t="s">
        <v>2686</v>
      </c>
      <c r="B4367" t="s">
        <v>87</v>
      </c>
      <c r="C4367">
        <v>899999230</v>
      </c>
      <c r="D4367">
        <v>971116</v>
      </c>
      <c r="E4367" t="s">
        <v>2687</v>
      </c>
      <c r="F4367">
        <v>1127</v>
      </c>
      <c r="G4367">
        <v>2017</v>
      </c>
      <c r="H4367">
        <v>1</v>
      </c>
      <c r="I4367">
        <v>1000001587</v>
      </c>
      <c r="J4367">
        <v>7</v>
      </c>
      <c r="K4367">
        <v>33</v>
      </c>
      <c r="L4367" t="s">
        <v>5126</v>
      </c>
      <c r="M4367" t="s">
        <v>2689</v>
      </c>
      <c r="N4367" t="s">
        <v>2690</v>
      </c>
      <c r="O4367" s="55">
        <v>42756</v>
      </c>
      <c r="P4367" s="55">
        <v>42937</v>
      </c>
      <c r="Q4367" s="55">
        <v>42767</v>
      </c>
      <c r="R4367" s="55">
        <v>42774</v>
      </c>
      <c r="S4367" s="55">
        <v>42776</v>
      </c>
      <c r="T4367" t="s">
        <v>2691</v>
      </c>
      <c r="U4367">
        <v>30</v>
      </c>
      <c r="V4367" t="s">
        <v>3693</v>
      </c>
      <c r="W4367" t="s">
        <v>2693</v>
      </c>
      <c r="Y4367">
        <v>913370</v>
      </c>
      <c r="Z4367">
        <v>883370</v>
      </c>
      <c r="AA4367">
        <v>913370</v>
      </c>
      <c r="AB4367">
        <v>0</v>
      </c>
    </row>
    <row r="4368" spans="1:28" x14ac:dyDescent="0.25">
      <c r="A4368" t="s">
        <v>2686</v>
      </c>
      <c r="B4368" t="s">
        <v>87</v>
      </c>
      <c r="C4368">
        <v>899999230</v>
      </c>
      <c r="D4368">
        <v>971116</v>
      </c>
      <c r="E4368" t="s">
        <v>2687</v>
      </c>
      <c r="F4368">
        <v>1127</v>
      </c>
      <c r="G4368">
        <v>2017</v>
      </c>
      <c r="H4368">
        <v>3</v>
      </c>
      <c r="I4368">
        <v>1000001587</v>
      </c>
      <c r="J4368">
        <v>7</v>
      </c>
      <c r="K4368">
        <v>33</v>
      </c>
      <c r="L4368" t="s">
        <v>5126</v>
      </c>
      <c r="M4368" t="s">
        <v>2689</v>
      </c>
      <c r="N4368" t="s">
        <v>2690</v>
      </c>
      <c r="O4368" s="55">
        <v>42756</v>
      </c>
      <c r="P4368" s="55">
        <v>42937</v>
      </c>
      <c r="Q4368" s="55">
        <v>42767</v>
      </c>
      <c r="R4368" s="55">
        <v>42775</v>
      </c>
      <c r="S4368" s="55">
        <v>42793</v>
      </c>
      <c r="T4368" t="s">
        <v>2691</v>
      </c>
      <c r="U4368">
        <v>30</v>
      </c>
      <c r="V4368" t="s">
        <v>3693</v>
      </c>
      <c r="W4368" t="s">
        <v>2693</v>
      </c>
      <c r="Y4368">
        <v>111710</v>
      </c>
      <c r="Z4368">
        <v>111710</v>
      </c>
      <c r="AA4368">
        <v>111710</v>
      </c>
      <c r="AB4368">
        <v>0</v>
      </c>
    </row>
    <row r="4369" spans="1:28" x14ac:dyDescent="0.25">
      <c r="A4369" t="s">
        <v>2686</v>
      </c>
      <c r="B4369" t="s">
        <v>2696</v>
      </c>
      <c r="C4369">
        <v>899999230</v>
      </c>
      <c r="D4369">
        <v>971116</v>
      </c>
      <c r="E4369" t="s">
        <v>2687</v>
      </c>
      <c r="F4369">
        <v>1134</v>
      </c>
      <c r="G4369">
        <v>2023</v>
      </c>
      <c r="H4369">
        <v>1</v>
      </c>
      <c r="I4369">
        <v>1000004755</v>
      </c>
      <c r="J4369">
        <v>0</v>
      </c>
      <c r="K4369">
        <v>33</v>
      </c>
      <c r="L4369" t="s">
        <v>3603</v>
      </c>
      <c r="M4369" t="s">
        <v>2689</v>
      </c>
      <c r="N4369" t="s">
        <v>2690</v>
      </c>
      <c r="O4369" s="55">
        <v>44774</v>
      </c>
      <c r="P4369" s="55">
        <v>45138</v>
      </c>
      <c r="Q4369" s="55">
        <v>44914</v>
      </c>
      <c r="R4369" s="55">
        <v>44973</v>
      </c>
      <c r="S4369" s="55">
        <v>44980</v>
      </c>
      <c r="T4369" t="s">
        <v>2691</v>
      </c>
      <c r="U4369">
        <v>30</v>
      </c>
      <c r="V4369" t="s">
        <v>3072</v>
      </c>
      <c r="W4369" t="s">
        <v>2693</v>
      </c>
      <c r="Y4369">
        <v>102556</v>
      </c>
      <c r="Z4369">
        <v>102556</v>
      </c>
      <c r="AA4369">
        <v>102556</v>
      </c>
      <c r="AB4369">
        <v>0</v>
      </c>
    </row>
    <row r="4370" spans="1:28" x14ac:dyDescent="0.25">
      <c r="A4370" t="s">
        <v>2686</v>
      </c>
      <c r="B4370" t="s">
        <v>87</v>
      </c>
      <c r="C4370">
        <v>899999230</v>
      </c>
      <c r="D4370">
        <v>971116</v>
      </c>
      <c r="E4370" t="s">
        <v>2687</v>
      </c>
      <c r="F4370">
        <v>1148</v>
      </c>
      <c r="G4370">
        <v>2015</v>
      </c>
      <c r="H4370">
        <v>2</v>
      </c>
      <c r="I4370">
        <v>1000001079</v>
      </c>
      <c r="J4370">
        <v>0</v>
      </c>
      <c r="K4370">
        <v>33</v>
      </c>
      <c r="L4370" t="s">
        <v>5127</v>
      </c>
      <c r="M4370" t="s">
        <v>2689</v>
      </c>
      <c r="N4370" t="s">
        <v>2690</v>
      </c>
      <c r="O4370" s="55">
        <v>41841</v>
      </c>
      <c r="P4370" s="55">
        <v>42206</v>
      </c>
      <c r="Q4370" s="55">
        <v>42044</v>
      </c>
      <c r="R4370" s="55">
        <v>42101</v>
      </c>
      <c r="S4370" s="55">
        <v>42101</v>
      </c>
      <c r="T4370" t="s">
        <v>2691</v>
      </c>
      <c r="U4370">
        <v>30</v>
      </c>
      <c r="V4370" t="s">
        <v>5128</v>
      </c>
      <c r="W4370" t="s">
        <v>2693</v>
      </c>
      <c r="Y4370">
        <v>31400</v>
      </c>
      <c r="Z4370">
        <v>31350</v>
      </c>
      <c r="AA4370">
        <v>31400</v>
      </c>
      <c r="AB4370">
        <v>0</v>
      </c>
    </row>
    <row r="4371" spans="1:28" x14ac:dyDescent="0.25">
      <c r="A4371" t="s">
        <v>2686</v>
      </c>
      <c r="B4371" t="s">
        <v>2696</v>
      </c>
      <c r="C4371">
        <v>899999230</v>
      </c>
      <c r="D4371">
        <v>971116</v>
      </c>
      <c r="E4371" t="s">
        <v>2687</v>
      </c>
      <c r="F4371">
        <v>1178</v>
      </c>
      <c r="G4371">
        <v>2023</v>
      </c>
      <c r="H4371">
        <v>1</v>
      </c>
      <c r="I4371">
        <v>1000004755</v>
      </c>
      <c r="J4371">
        <v>0</v>
      </c>
      <c r="K4371">
        <v>33</v>
      </c>
      <c r="L4371" t="s">
        <v>3420</v>
      </c>
      <c r="M4371" t="s">
        <v>2689</v>
      </c>
      <c r="N4371" t="s">
        <v>2690</v>
      </c>
      <c r="O4371" s="55">
        <v>44774</v>
      </c>
      <c r="P4371" s="55">
        <v>45138</v>
      </c>
      <c r="Q4371" s="55">
        <v>44915</v>
      </c>
      <c r="R4371" s="55">
        <v>44973</v>
      </c>
      <c r="S4371" s="55">
        <v>44984</v>
      </c>
      <c r="T4371" t="s">
        <v>2691</v>
      </c>
      <c r="U4371">
        <v>30</v>
      </c>
      <c r="V4371" t="s">
        <v>491</v>
      </c>
      <c r="W4371" t="s">
        <v>2693</v>
      </c>
      <c r="Y4371">
        <v>117476</v>
      </c>
      <c r="Z4371">
        <v>106691</v>
      </c>
      <c r="AA4371">
        <v>117476</v>
      </c>
      <c r="AB4371">
        <v>0</v>
      </c>
    </row>
    <row r="4372" spans="1:28" x14ac:dyDescent="0.25">
      <c r="A4372" t="s">
        <v>2686</v>
      </c>
      <c r="B4372" t="s">
        <v>2696</v>
      </c>
      <c r="C4372">
        <v>899999230</v>
      </c>
      <c r="D4372">
        <v>971116</v>
      </c>
      <c r="E4372" t="s">
        <v>2687</v>
      </c>
      <c r="F4372">
        <v>1178</v>
      </c>
      <c r="G4372">
        <v>2023</v>
      </c>
      <c r="H4372">
        <v>1</v>
      </c>
      <c r="I4372">
        <v>1000004755</v>
      </c>
      <c r="J4372">
        <v>0</v>
      </c>
      <c r="K4372">
        <v>33</v>
      </c>
      <c r="L4372" t="s">
        <v>3420</v>
      </c>
      <c r="M4372" t="s">
        <v>2689</v>
      </c>
      <c r="N4372" t="s">
        <v>2690</v>
      </c>
      <c r="O4372" s="55">
        <v>44774</v>
      </c>
      <c r="P4372" s="55">
        <v>45138</v>
      </c>
      <c r="Q4372" s="55">
        <v>44915</v>
      </c>
      <c r="R4372" s="55">
        <v>44973</v>
      </c>
      <c r="S4372" s="55">
        <v>44984</v>
      </c>
      <c r="T4372" t="s">
        <v>2691</v>
      </c>
      <c r="U4372">
        <v>30</v>
      </c>
      <c r="V4372" t="s">
        <v>491</v>
      </c>
      <c r="W4372" t="s">
        <v>2693</v>
      </c>
      <c r="Y4372">
        <v>117476</v>
      </c>
      <c r="Z4372">
        <v>10785</v>
      </c>
      <c r="AA4372">
        <v>117476</v>
      </c>
      <c r="AB4372">
        <v>0</v>
      </c>
    </row>
    <row r="4373" spans="1:28" x14ac:dyDescent="0.25">
      <c r="A4373" t="s">
        <v>2686</v>
      </c>
      <c r="B4373" t="s">
        <v>87</v>
      </c>
      <c r="C4373">
        <v>899999230</v>
      </c>
      <c r="D4373">
        <v>971116</v>
      </c>
      <c r="E4373" t="s">
        <v>2687</v>
      </c>
      <c r="F4373">
        <v>1179</v>
      </c>
      <c r="G4373">
        <v>2018</v>
      </c>
      <c r="H4373">
        <v>1</v>
      </c>
      <c r="I4373">
        <v>1000001587</v>
      </c>
      <c r="J4373">
        <v>20</v>
      </c>
      <c r="K4373">
        <v>33</v>
      </c>
      <c r="L4373" t="s">
        <v>2784</v>
      </c>
      <c r="M4373" t="s">
        <v>2689</v>
      </c>
      <c r="N4373" t="s">
        <v>2690</v>
      </c>
      <c r="O4373" s="55">
        <v>42937</v>
      </c>
      <c r="P4373" s="55">
        <v>43121</v>
      </c>
      <c r="Q4373" s="55">
        <v>42982</v>
      </c>
      <c r="R4373" s="55">
        <v>43132</v>
      </c>
      <c r="S4373" s="55">
        <v>43145</v>
      </c>
      <c r="T4373" t="s">
        <v>2691</v>
      </c>
      <c r="U4373">
        <v>30</v>
      </c>
      <c r="V4373" t="s">
        <v>6406</v>
      </c>
      <c r="W4373" t="s">
        <v>2693</v>
      </c>
      <c r="Y4373">
        <v>90450</v>
      </c>
      <c r="Z4373">
        <v>90450</v>
      </c>
      <c r="AA4373">
        <v>90450</v>
      </c>
      <c r="AB4373">
        <v>0</v>
      </c>
    </row>
    <row r="4374" spans="1:28" x14ac:dyDescent="0.25">
      <c r="A4374" t="s">
        <v>2686</v>
      </c>
      <c r="B4374" t="s">
        <v>87</v>
      </c>
      <c r="C4374">
        <v>899999230</v>
      </c>
      <c r="D4374">
        <v>971116</v>
      </c>
      <c r="E4374" t="s">
        <v>2687</v>
      </c>
      <c r="F4374">
        <v>1179</v>
      </c>
      <c r="G4374">
        <v>2018</v>
      </c>
      <c r="H4374">
        <v>3</v>
      </c>
      <c r="I4374">
        <v>1000001587</v>
      </c>
      <c r="J4374">
        <v>20</v>
      </c>
      <c r="K4374">
        <v>33</v>
      </c>
      <c r="L4374" t="s">
        <v>2784</v>
      </c>
      <c r="M4374" t="s">
        <v>2689</v>
      </c>
      <c r="N4374" t="s">
        <v>2690</v>
      </c>
      <c r="O4374" s="55">
        <v>42937</v>
      </c>
      <c r="P4374" s="55">
        <v>43121</v>
      </c>
      <c r="Q4374" s="55">
        <v>42982</v>
      </c>
      <c r="R4374" s="55">
        <v>43146</v>
      </c>
      <c r="S4374" s="55">
        <v>43147</v>
      </c>
      <c r="T4374" t="s">
        <v>2691</v>
      </c>
      <c r="U4374">
        <v>30</v>
      </c>
      <c r="V4374" t="s">
        <v>6406</v>
      </c>
      <c r="W4374" t="s">
        <v>2693</v>
      </c>
      <c r="Y4374">
        <v>17955</v>
      </c>
      <c r="Z4374">
        <v>17955</v>
      </c>
      <c r="AA4374">
        <v>17955</v>
      </c>
      <c r="AB4374">
        <v>0</v>
      </c>
    </row>
    <row r="4375" spans="1:28" x14ac:dyDescent="0.25">
      <c r="A4375" t="s">
        <v>2686</v>
      </c>
      <c r="B4375" t="s">
        <v>87</v>
      </c>
      <c r="C4375">
        <v>899999230</v>
      </c>
      <c r="D4375">
        <v>971116</v>
      </c>
      <c r="E4375" t="s">
        <v>2687</v>
      </c>
      <c r="F4375">
        <v>1185</v>
      </c>
      <c r="G4375">
        <v>2019</v>
      </c>
      <c r="H4375">
        <v>1</v>
      </c>
      <c r="I4375">
        <v>1000002115</v>
      </c>
      <c r="J4375">
        <v>8</v>
      </c>
      <c r="K4375">
        <v>33</v>
      </c>
      <c r="L4375" t="s">
        <v>6407</v>
      </c>
      <c r="M4375" t="s">
        <v>2689</v>
      </c>
      <c r="N4375" t="s">
        <v>2690</v>
      </c>
      <c r="O4375" s="55">
        <v>43302</v>
      </c>
      <c r="P4375" s="55">
        <v>43486</v>
      </c>
      <c r="Q4375" s="55">
        <v>43427</v>
      </c>
      <c r="R4375" s="55">
        <v>43501</v>
      </c>
      <c r="S4375" s="55">
        <v>43502</v>
      </c>
      <c r="T4375" t="s">
        <v>2691</v>
      </c>
      <c r="U4375">
        <v>30</v>
      </c>
      <c r="V4375" t="s">
        <v>6408</v>
      </c>
      <c r="W4375" t="s">
        <v>2693</v>
      </c>
      <c r="Y4375">
        <v>40590</v>
      </c>
      <c r="Z4375">
        <v>38335</v>
      </c>
      <c r="AA4375">
        <v>40590</v>
      </c>
      <c r="AB4375">
        <v>0</v>
      </c>
    </row>
    <row r="4376" spans="1:28" x14ac:dyDescent="0.25">
      <c r="A4376" t="s">
        <v>2686</v>
      </c>
      <c r="B4376" t="s">
        <v>87</v>
      </c>
      <c r="C4376">
        <v>899999230</v>
      </c>
      <c r="D4376">
        <v>971116</v>
      </c>
      <c r="E4376" t="s">
        <v>2687</v>
      </c>
      <c r="F4376">
        <v>1185</v>
      </c>
      <c r="G4376">
        <v>2019</v>
      </c>
      <c r="H4376">
        <v>1</v>
      </c>
      <c r="I4376">
        <v>1000002115</v>
      </c>
      <c r="J4376">
        <v>8</v>
      </c>
      <c r="K4376">
        <v>33</v>
      </c>
      <c r="L4376" t="s">
        <v>6407</v>
      </c>
      <c r="M4376" t="s">
        <v>2689</v>
      </c>
      <c r="N4376" t="s">
        <v>2690</v>
      </c>
      <c r="O4376" s="55">
        <v>43302</v>
      </c>
      <c r="P4376" s="55">
        <v>43486</v>
      </c>
      <c r="Q4376" s="55">
        <v>43427</v>
      </c>
      <c r="R4376" s="55">
        <v>43501</v>
      </c>
      <c r="S4376" s="55">
        <v>43502</v>
      </c>
      <c r="T4376" t="s">
        <v>2691</v>
      </c>
      <c r="U4376">
        <v>30</v>
      </c>
      <c r="V4376" t="s">
        <v>6408</v>
      </c>
      <c r="W4376" t="s">
        <v>2693</v>
      </c>
      <c r="Y4376">
        <v>40590</v>
      </c>
      <c r="Z4376">
        <v>2255</v>
      </c>
      <c r="AA4376">
        <v>40590</v>
      </c>
      <c r="AB4376">
        <v>0</v>
      </c>
    </row>
    <row r="4377" spans="1:28" x14ac:dyDescent="0.25">
      <c r="A4377" t="s">
        <v>2686</v>
      </c>
      <c r="B4377" t="s">
        <v>2696</v>
      </c>
      <c r="C4377">
        <v>899999230</v>
      </c>
      <c r="D4377">
        <v>971116</v>
      </c>
      <c r="E4377" t="s">
        <v>2687</v>
      </c>
      <c r="F4377">
        <v>1209</v>
      </c>
      <c r="G4377">
        <v>2023</v>
      </c>
      <c r="H4377">
        <v>2</v>
      </c>
      <c r="I4377">
        <v>1000004755</v>
      </c>
      <c r="J4377">
        <v>0</v>
      </c>
      <c r="K4377">
        <v>33</v>
      </c>
      <c r="L4377" t="s">
        <v>3133</v>
      </c>
      <c r="M4377" t="s">
        <v>2689</v>
      </c>
      <c r="N4377" t="s">
        <v>2690</v>
      </c>
      <c r="O4377" s="55">
        <v>44774</v>
      </c>
      <c r="P4377" s="55">
        <v>45138</v>
      </c>
      <c r="Q4377" s="55">
        <v>44979</v>
      </c>
      <c r="R4377" s="55">
        <v>45021</v>
      </c>
      <c r="S4377" s="55">
        <v>45044</v>
      </c>
      <c r="T4377" t="s">
        <v>2691</v>
      </c>
      <c r="U4377">
        <v>30</v>
      </c>
      <c r="V4377" t="s">
        <v>3595</v>
      </c>
      <c r="W4377" t="s">
        <v>2693</v>
      </c>
      <c r="Y4377">
        <v>169300</v>
      </c>
      <c r="Z4377">
        <v>169300</v>
      </c>
      <c r="AA4377">
        <v>169300</v>
      </c>
      <c r="AB4377">
        <v>0</v>
      </c>
    </row>
    <row r="4378" spans="1:28" x14ac:dyDescent="0.25">
      <c r="A4378" t="s">
        <v>2686</v>
      </c>
      <c r="B4378" t="s">
        <v>87</v>
      </c>
      <c r="C4378">
        <v>899999230</v>
      </c>
      <c r="D4378">
        <v>971116</v>
      </c>
      <c r="E4378" t="s">
        <v>2687</v>
      </c>
      <c r="F4378">
        <v>1211</v>
      </c>
      <c r="G4378">
        <v>2018</v>
      </c>
      <c r="H4378">
        <v>2</v>
      </c>
      <c r="I4378">
        <v>1000001587</v>
      </c>
      <c r="J4378">
        <v>20</v>
      </c>
      <c r="K4378">
        <v>33</v>
      </c>
      <c r="L4378" t="s">
        <v>3750</v>
      </c>
      <c r="M4378" t="s">
        <v>2689</v>
      </c>
      <c r="N4378" t="s">
        <v>2690</v>
      </c>
      <c r="O4378" s="55">
        <v>42937</v>
      </c>
      <c r="P4378" s="55">
        <v>43121</v>
      </c>
      <c r="Q4378" s="55">
        <v>43046</v>
      </c>
      <c r="R4378" s="55">
        <v>43139</v>
      </c>
      <c r="S4378" s="55">
        <v>43152</v>
      </c>
      <c r="T4378" t="s">
        <v>2691</v>
      </c>
      <c r="U4378">
        <v>30</v>
      </c>
      <c r="V4378" t="s">
        <v>5131</v>
      </c>
      <c r="W4378" t="s">
        <v>2693</v>
      </c>
      <c r="Y4378">
        <v>233415</v>
      </c>
      <c r="Z4378">
        <v>233415</v>
      </c>
      <c r="AA4378">
        <v>233415</v>
      </c>
      <c r="AB4378">
        <v>0</v>
      </c>
    </row>
    <row r="4379" spans="1:28" x14ac:dyDescent="0.25">
      <c r="A4379" t="s">
        <v>2686</v>
      </c>
      <c r="B4379" t="s">
        <v>87</v>
      </c>
      <c r="C4379">
        <v>899999230</v>
      </c>
      <c r="D4379">
        <v>971116</v>
      </c>
      <c r="E4379" t="s">
        <v>2687</v>
      </c>
      <c r="F4379">
        <v>1211</v>
      </c>
      <c r="G4379">
        <v>2018</v>
      </c>
      <c r="H4379">
        <v>4</v>
      </c>
      <c r="I4379">
        <v>1000001587</v>
      </c>
      <c r="J4379">
        <v>20</v>
      </c>
      <c r="K4379">
        <v>33</v>
      </c>
      <c r="L4379" t="s">
        <v>3750</v>
      </c>
      <c r="M4379" t="s">
        <v>2689</v>
      </c>
      <c r="N4379" t="s">
        <v>2690</v>
      </c>
      <c r="O4379" s="55">
        <v>42937</v>
      </c>
      <c r="P4379" s="55">
        <v>43121</v>
      </c>
      <c r="Q4379" s="55">
        <v>43046</v>
      </c>
      <c r="R4379" s="55">
        <v>43230</v>
      </c>
      <c r="S4379" s="55">
        <v>43244</v>
      </c>
      <c r="T4379" t="s">
        <v>2691</v>
      </c>
      <c r="U4379">
        <v>30</v>
      </c>
      <c r="V4379" t="s">
        <v>5131</v>
      </c>
      <c r="W4379" t="s">
        <v>2693</v>
      </c>
      <c r="Y4379">
        <v>330500</v>
      </c>
      <c r="Z4379">
        <v>330500</v>
      </c>
      <c r="AA4379">
        <v>330500</v>
      </c>
      <c r="AB4379">
        <v>0</v>
      </c>
    </row>
    <row r="4380" spans="1:28" x14ac:dyDescent="0.25">
      <c r="A4380" t="s">
        <v>2686</v>
      </c>
      <c r="B4380" t="s">
        <v>2730</v>
      </c>
      <c r="C4380">
        <v>899999230</v>
      </c>
      <c r="D4380">
        <v>971116</v>
      </c>
      <c r="E4380" t="s">
        <v>2687</v>
      </c>
      <c r="F4380">
        <v>1218</v>
      </c>
      <c r="G4380">
        <v>2016</v>
      </c>
      <c r="H4380">
        <v>1</v>
      </c>
      <c r="I4380">
        <v>1000001288</v>
      </c>
      <c r="J4380">
        <v>8</v>
      </c>
      <c r="K4380">
        <v>33</v>
      </c>
      <c r="L4380" t="s">
        <v>2703</v>
      </c>
      <c r="M4380" t="s">
        <v>2689</v>
      </c>
      <c r="N4380" t="s">
        <v>2690</v>
      </c>
      <c r="O4380" s="55">
        <v>42390</v>
      </c>
      <c r="P4380" s="55">
        <v>42572</v>
      </c>
      <c r="Q4380" s="55">
        <v>42398</v>
      </c>
      <c r="R4380" s="55">
        <v>42410</v>
      </c>
      <c r="S4380" s="55">
        <v>42415</v>
      </c>
      <c r="T4380" t="s">
        <v>2691</v>
      </c>
      <c r="U4380">
        <v>30</v>
      </c>
      <c r="V4380" t="s">
        <v>6409</v>
      </c>
      <c r="W4380" t="s">
        <v>2693</v>
      </c>
      <c r="Y4380">
        <v>110350</v>
      </c>
      <c r="Z4380">
        <v>110350</v>
      </c>
      <c r="AA4380">
        <v>110350</v>
      </c>
      <c r="AB4380">
        <v>0</v>
      </c>
    </row>
    <row r="4381" spans="1:28" x14ac:dyDescent="0.25">
      <c r="A4381" t="s">
        <v>2686</v>
      </c>
      <c r="B4381" t="s">
        <v>2730</v>
      </c>
      <c r="C4381">
        <v>899999230</v>
      </c>
      <c r="D4381">
        <v>971116</v>
      </c>
      <c r="E4381" t="s">
        <v>2687</v>
      </c>
      <c r="F4381">
        <v>1221</v>
      </c>
      <c r="G4381">
        <v>2016</v>
      </c>
      <c r="H4381">
        <v>3</v>
      </c>
      <c r="I4381">
        <v>1000001288</v>
      </c>
      <c r="J4381">
        <v>8</v>
      </c>
      <c r="K4381">
        <v>33</v>
      </c>
      <c r="L4381" t="s">
        <v>5132</v>
      </c>
      <c r="M4381" t="s">
        <v>2689</v>
      </c>
      <c r="N4381" t="s">
        <v>2690</v>
      </c>
      <c r="O4381" s="55">
        <v>42390</v>
      </c>
      <c r="P4381" s="55">
        <v>42572</v>
      </c>
      <c r="Q4381" s="55">
        <v>42405</v>
      </c>
      <c r="R4381" s="55">
        <v>42495</v>
      </c>
      <c r="S4381" s="55">
        <v>42509</v>
      </c>
      <c r="T4381" t="s">
        <v>2691</v>
      </c>
      <c r="U4381">
        <v>30</v>
      </c>
      <c r="V4381" t="s">
        <v>5133</v>
      </c>
      <c r="W4381" t="s">
        <v>2693</v>
      </c>
      <c r="Y4381">
        <v>84075</v>
      </c>
      <c r="Z4381">
        <v>84075</v>
      </c>
      <c r="AA4381">
        <v>84075</v>
      </c>
      <c r="AB4381">
        <v>0</v>
      </c>
    </row>
    <row r="4382" spans="1:28" x14ac:dyDescent="0.25">
      <c r="A4382" t="s">
        <v>2686</v>
      </c>
      <c r="B4382" t="s">
        <v>87</v>
      </c>
      <c r="C4382">
        <v>899999230</v>
      </c>
      <c r="D4382">
        <v>971116</v>
      </c>
      <c r="E4382" t="s">
        <v>2687</v>
      </c>
      <c r="F4382">
        <v>1233</v>
      </c>
      <c r="G4382">
        <v>2019</v>
      </c>
      <c r="H4382">
        <v>2</v>
      </c>
      <c r="I4382">
        <v>1000002115</v>
      </c>
      <c r="J4382">
        <v>8</v>
      </c>
      <c r="K4382">
        <v>33</v>
      </c>
      <c r="L4382" t="s">
        <v>2857</v>
      </c>
      <c r="M4382" t="s">
        <v>2689</v>
      </c>
      <c r="N4382" t="s">
        <v>2690</v>
      </c>
      <c r="O4382" s="55">
        <v>43302</v>
      </c>
      <c r="P4382" s="55">
        <v>43486</v>
      </c>
      <c r="Q4382" s="55">
        <v>43408</v>
      </c>
      <c r="R4382" s="55">
        <v>43501</v>
      </c>
      <c r="S4382" s="55">
        <v>43503</v>
      </c>
      <c r="T4382" t="s">
        <v>2691</v>
      </c>
      <c r="U4382">
        <v>30</v>
      </c>
      <c r="V4382" t="s">
        <v>5134</v>
      </c>
      <c r="W4382" t="s">
        <v>2693</v>
      </c>
      <c r="Y4382">
        <v>80190</v>
      </c>
      <c r="Z4382">
        <v>75735</v>
      </c>
      <c r="AA4382">
        <v>80190</v>
      </c>
      <c r="AB4382">
        <v>0</v>
      </c>
    </row>
    <row r="4383" spans="1:28" x14ac:dyDescent="0.25">
      <c r="A4383" t="s">
        <v>2686</v>
      </c>
      <c r="B4383" t="s">
        <v>87</v>
      </c>
      <c r="C4383">
        <v>899999230</v>
      </c>
      <c r="D4383">
        <v>971116</v>
      </c>
      <c r="E4383" t="s">
        <v>2687</v>
      </c>
      <c r="F4383">
        <v>1233</v>
      </c>
      <c r="G4383">
        <v>2019</v>
      </c>
      <c r="H4383">
        <v>2</v>
      </c>
      <c r="I4383">
        <v>1000002115</v>
      </c>
      <c r="J4383">
        <v>8</v>
      </c>
      <c r="K4383">
        <v>33</v>
      </c>
      <c r="L4383" t="s">
        <v>2857</v>
      </c>
      <c r="M4383" t="s">
        <v>2689</v>
      </c>
      <c r="N4383" t="s">
        <v>2690</v>
      </c>
      <c r="O4383" s="55">
        <v>43302</v>
      </c>
      <c r="P4383" s="55">
        <v>43486</v>
      </c>
      <c r="Q4383" s="55">
        <v>43408</v>
      </c>
      <c r="R4383" s="55">
        <v>43501</v>
      </c>
      <c r="S4383" s="55">
        <v>43503</v>
      </c>
      <c r="T4383" t="s">
        <v>2691</v>
      </c>
      <c r="U4383">
        <v>30</v>
      </c>
      <c r="V4383" t="s">
        <v>5134</v>
      </c>
      <c r="W4383" t="s">
        <v>2693</v>
      </c>
      <c r="Y4383">
        <v>80190</v>
      </c>
      <c r="Z4383">
        <v>4455</v>
      </c>
      <c r="AA4383">
        <v>80190</v>
      </c>
      <c r="AB4383">
        <v>0</v>
      </c>
    </row>
    <row r="4384" spans="1:28" x14ac:dyDescent="0.25">
      <c r="A4384" t="s">
        <v>2686</v>
      </c>
      <c r="B4384" t="s">
        <v>87</v>
      </c>
      <c r="C4384">
        <v>899999230</v>
      </c>
      <c r="D4384">
        <v>971116</v>
      </c>
      <c r="E4384" t="s">
        <v>2687</v>
      </c>
      <c r="F4384">
        <v>1233</v>
      </c>
      <c r="G4384">
        <v>2019</v>
      </c>
      <c r="H4384">
        <v>4</v>
      </c>
      <c r="I4384">
        <v>1000002115</v>
      </c>
      <c r="J4384">
        <v>8</v>
      </c>
      <c r="K4384">
        <v>33</v>
      </c>
      <c r="L4384" t="s">
        <v>2857</v>
      </c>
      <c r="M4384" t="s">
        <v>2689</v>
      </c>
      <c r="N4384" t="s">
        <v>2690</v>
      </c>
      <c r="O4384" s="55">
        <v>43302</v>
      </c>
      <c r="P4384" s="55">
        <v>43486</v>
      </c>
      <c r="Q4384" s="55">
        <v>43408</v>
      </c>
      <c r="R4384" s="55">
        <v>43530</v>
      </c>
      <c r="S4384" s="55">
        <v>43535</v>
      </c>
      <c r="T4384" t="s">
        <v>2691</v>
      </c>
      <c r="U4384">
        <v>30</v>
      </c>
      <c r="V4384" t="s">
        <v>5134</v>
      </c>
      <c r="W4384" t="s">
        <v>2693</v>
      </c>
      <c r="Y4384">
        <v>43020</v>
      </c>
      <c r="Z4384">
        <v>40630</v>
      </c>
      <c r="AA4384">
        <v>43020</v>
      </c>
      <c r="AB4384">
        <v>0</v>
      </c>
    </row>
    <row r="4385" spans="1:28" x14ac:dyDescent="0.25">
      <c r="A4385" t="s">
        <v>2686</v>
      </c>
      <c r="B4385" t="s">
        <v>87</v>
      </c>
      <c r="C4385">
        <v>899999230</v>
      </c>
      <c r="D4385">
        <v>971116</v>
      </c>
      <c r="E4385" t="s">
        <v>2687</v>
      </c>
      <c r="F4385">
        <v>1233</v>
      </c>
      <c r="G4385">
        <v>2019</v>
      </c>
      <c r="H4385">
        <v>4</v>
      </c>
      <c r="I4385">
        <v>1000002115</v>
      </c>
      <c r="J4385">
        <v>8</v>
      </c>
      <c r="K4385">
        <v>33</v>
      </c>
      <c r="L4385" t="s">
        <v>2857</v>
      </c>
      <c r="M4385" t="s">
        <v>2689</v>
      </c>
      <c r="N4385" t="s">
        <v>2690</v>
      </c>
      <c r="O4385" s="55">
        <v>43302</v>
      </c>
      <c r="P4385" s="55">
        <v>43486</v>
      </c>
      <c r="Q4385" s="55">
        <v>43408</v>
      </c>
      <c r="R4385" s="55">
        <v>43530</v>
      </c>
      <c r="S4385" s="55">
        <v>43535</v>
      </c>
      <c r="T4385" t="s">
        <v>2691</v>
      </c>
      <c r="U4385">
        <v>30</v>
      </c>
      <c r="V4385" t="s">
        <v>5134</v>
      </c>
      <c r="W4385" t="s">
        <v>2693</v>
      </c>
      <c r="Y4385">
        <v>43020</v>
      </c>
      <c r="Z4385">
        <v>2390</v>
      </c>
      <c r="AA4385">
        <v>43020</v>
      </c>
      <c r="AB4385">
        <v>0</v>
      </c>
    </row>
    <row r="4386" spans="1:28" x14ac:dyDescent="0.25">
      <c r="A4386" t="s">
        <v>2686</v>
      </c>
      <c r="B4386" t="s">
        <v>87</v>
      </c>
      <c r="C4386">
        <v>899999230</v>
      </c>
      <c r="D4386">
        <v>971116</v>
      </c>
      <c r="E4386" t="s">
        <v>2687</v>
      </c>
      <c r="F4386">
        <v>1233</v>
      </c>
      <c r="G4386">
        <v>2019</v>
      </c>
      <c r="H4386">
        <v>9</v>
      </c>
      <c r="I4386">
        <v>1000002115</v>
      </c>
      <c r="J4386">
        <v>8</v>
      </c>
      <c r="K4386">
        <v>33</v>
      </c>
      <c r="L4386" t="s">
        <v>2857</v>
      </c>
      <c r="M4386" t="s">
        <v>2689</v>
      </c>
      <c r="N4386" t="s">
        <v>2690</v>
      </c>
      <c r="O4386" s="55">
        <v>43302</v>
      </c>
      <c r="P4386" s="55">
        <v>43486</v>
      </c>
      <c r="Q4386" s="55">
        <v>43408</v>
      </c>
      <c r="R4386" s="55">
        <v>43588</v>
      </c>
      <c r="S4386" s="55">
        <v>43599</v>
      </c>
      <c r="T4386" t="s">
        <v>2691</v>
      </c>
      <c r="U4386">
        <v>30</v>
      </c>
      <c r="V4386" t="s">
        <v>5134</v>
      </c>
      <c r="W4386" t="s">
        <v>2693</v>
      </c>
      <c r="Y4386">
        <v>115020</v>
      </c>
      <c r="Z4386">
        <v>115020</v>
      </c>
      <c r="AA4386">
        <v>115020</v>
      </c>
      <c r="AB4386">
        <v>0</v>
      </c>
    </row>
    <row r="4387" spans="1:28" x14ac:dyDescent="0.25">
      <c r="A4387" t="s">
        <v>2686</v>
      </c>
      <c r="B4387" t="s">
        <v>87</v>
      </c>
      <c r="C4387">
        <v>899999230</v>
      </c>
      <c r="D4387">
        <v>971116</v>
      </c>
      <c r="E4387" t="s">
        <v>2687</v>
      </c>
      <c r="F4387">
        <v>1233</v>
      </c>
      <c r="G4387">
        <v>2019</v>
      </c>
      <c r="H4387">
        <v>14</v>
      </c>
      <c r="I4387">
        <v>1000002115</v>
      </c>
      <c r="J4387">
        <v>8</v>
      </c>
      <c r="K4387">
        <v>33</v>
      </c>
      <c r="L4387" t="s">
        <v>2857</v>
      </c>
      <c r="M4387" t="s">
        <v>2689</v>
      </c>
      <c r="N4387" t="s">
        <v>2690</v>
      </c>
      <c r="O4387" s="55">
        <v>43302</v>
      </c>
      <c r="P4387" s="55">
        <v>43486</v>
      </c>
      <c r="Q4387" s="55">
        <v>43408</v>
      </c>
      <c r="R4387" s="55">
        <v>43698</v>
      </c>
      <c r="S4387" s="55">
        <v>43707</v>
      </c>
      <c r="T4387" t="s">
        <v>2691</v>
      </c>
      <c r="U4387">
        <v>30</v>
      </c>
      <c r="V4387" t="s">
        <v>5134</v>
      </c>
      <c r="W4387" t="s">
        <v>2693</v>
      </c>
      <c r="Y4387">
        <v>43020</v>
      </c>
      <c r="Z4387">
        <v>43020</v>
      </c>
      <c r="AA4387">
        <v>43020</v>
      </c>
      <c r="AB4387">
        <v>0</v>
      </c>
    </row>
    <row r="4388" spans="1:28" x14ac:dyDescent="0.25">
      <c r="A4388" t="s">
        <v>2686</v>
      </c>
      <c r="B4388" t="s">
        <v>87</v>
      </c>
      <c r="C4388">
        <v>899999230</v>
      </c>
      <c r="D4388">
        <v>961114</v>
      </c>
      <c r="E4388" t="s">
        <v>3307</v>
      </c>
      <c r="F4388">
        <v>1253</v>
      </c>
      <c r="G4388">
        <v>2026</v>
      </c>
      <c r="H4388">
        <v>1</v>
      </c>
      <c r="I4388">
        <v>1000005774</v>
      </c>
      <c r="J4388">
        <v>0</v>
      </c>
      <c r="K4388">
        <v>21</v>
      </c>
      <c r="L4388" t="s">
        <v>6410</v>
      </c>
      <c r="M4388" t="s">
        <v>2689</v>
      </c>
      <c r="N4388" t="s">
        <v>2690</v>
      </c>
      <c r="O4388" s="55">
        <v>46050</v>
      </c>
      <c r="P4388" s="55">
        <v>46414</v>
      </c>
      <c r="Q4388" s="55">
        <v>46062</v>
      </c>
      <c r="R4388" s="55">
        <v>46065</v>
      </c>
      <c r="S4388" s="55">
        <v>46065</v>
      </c>
      <c r="T4388" t="s">
        <v>2691</v>
      </c>
      <c r="U4388">
        <v>30</v>
      </c>
      <c r="V4388" t="s">
        <v>6411</v>
      </c>
      <c r="W4388" t="s">
        <v>2693</v>
      </c>
      <c r="Y4388">
        <v>155368</v>
      </c>
      <c r="Z4388">
        <v>155368</v>
      </c>
      <c r="AA4388">
        <v>155368</v>
      </c>
      <c r="AB4388">
        <v>0</v>
      </c>
    </row>
    <row r="4389" spans="1:28" x14ac:dyDescent="0.25">
      <c r="A4389" t="s">
        <v>2686</v>
      </c>
      <c r="B4389" t="s">
        <v>87</v>
      </c>
      <c r="C4389">
        <v>899999230</v>
      </c>
      <c r="D4389">
        <v>971116</v>
      </c>
      <c r="E4389" t="s">
        <v>2687</v>
      </c>
      <c r="F4389">
        <v>1260</v>
      </c>
      <c r="G4389">
        <v>2019</v>
      </c>
      <c r="H4389">
        <v>2</v>
      </c>
      <c r="I4389">
        <v>1000002115</v>
      </c>
      <c r="J4389">
        <v>14</v>
      </c>
      <c r="K4389">
        <v>33</v>
      </c>
      <c r="L4389" t="s">
        <v>3493</v>
      </c>
      <c r="M4389" t="s">
        <v>2689</v>
      </c>
      <c r="N4389" t="s">
        <v>2690</v>
      </c>
      <c r="O4389" s="55">
        <v>43487</v>
      </c>
      <c r="P4389" s="55">
        <v>43533</v>
      </c>
      <c r="Q4389" s="55">
        <v>43489</v>
      </c>
      <c r="R4389" s="55">
        <v>43507</v>
      </c>
      <c r="S4389" s="55">
        <v>43508</v>
      </c>
      <c r="T4389" t="s">
        <v>2691</v>
      </c>
      <c r="U4389">
        <v>30</v>
      </c>
      <c r="V4389" t="s">
        <v>5135</v>
      </c>
      <c r="W4389" t="s">
        <v>2709</v>
      </c>
      <c r="X4389" t="s">
        <v>2758</v>
      </c>
      <c r="Y4389">
        <v>94500</v>
      </c>
      <c r="Z4389">
        <v>0</v>
      </c>
      <c r="AA4389">
        <v>94500</v>
      </c>
      <c r="AB4389">
        <v>0</v>
      </c>
    </row>
    <row r="4390" spans="1:28" x14ac:dyDescent="0.25">
      <c r="A4390" t="s">
        <v>2686</v>
      </c>
      <c r="B4390" t="s">
        <v>87</v>
      </c>
      <c r="C4390">
        <v>899999230</v>
      </c>
      <c r="D4390">
        <v>971116</v>
      </c>
      <c r="E4390" t="s">
        <v>2687</v>
      </c>
      <c r="F4390">
        <v>1260</v>
      </c>
      <c r="G4390">
        <v>2019</v>
      </c>
      <c r="H4390">
        <v>7</v>
      </c>
      <c r="I4390">
        <v>1000002115</v>
      </c>
      <c r="J4390">
        <v>14</v>
      </c>
      <c r="K4390">
        <v>33</v>
      </c>
      <c r="L4390" t="s">
        <v>3493</v>
      </c>
      <c r="M4390" t="s">
        <v>2689</v>
      </c>
      <c r="N4390" t="s">
        <v>2690</v>
      </c>
      <c r="O4390" s="55">
        <v>43487</v>
      </c>
      <c r="P4390" s="55">
        <v>43533</v>
      </c>
      <c r="Q4390" s="55">
        <v>43489</v>
      </c>
      <c r="R4390" s="55">
        <v>43553</v>
      </c>
      <c r="S4390" s="55">
        <v>43559</v>
      </c>
      <c r="T4390" t="s">
        <v>2691</v>
      </c>
      <c r="U4390">
        <v>30</v>
      </c>
      <c r="V4390" t="s">
        <v>5135</v>
      </c>
      <c r="W4390" t="s">
        <v>2693</v>
      </c>
      <c r="Y4390">
        <v>46700</v>
      </c>
      <c r="Z4390">
        <v>46700</v>
      </c>
      <c r="AA4390">
        <v>46700</v>
      </c>
      <c r="AB4390">
        <v>0</v>
      </c>
    </row>
    <row r="4391" spans="1:28" x14ac:dyDescent="0.25">
      <c r="A4391" t="s">
        <v>2686</v>
      </c>
      <c r="B4391" t="s">
        <v>87</v>
      </c>
      <c r="C4391">
        <v>899999230</v>
      </c>
      <c r="D4391">
        <v>961114</v>
      </c>
      <c r="E4391" t="s">
        <v>3307</v>
      </c>
      <c r="F4391">
        <v>1312</v>
      </c>
      <c r="G4391">
        <v>2011</v>
      </c>
      <c r="H4391">
        <v>1</v>
      </c>
      <c r="I4391">
        <v>1000000398</v>
      </c>
      <c r="J4391">
        <v>0</v>
      </c>
      <c r="K4391">
        <v>33</v>
      </c>
      <c r="L4391" t="s">
        <v>3395</v>
      </c>
      <c r="M4391" t="s">
        <v>2689</v>
      </c>
      <c r="N4391" t="s">
        <v>2690</v>
      </c>
      <c r="O4391" s="55">
        <v>40380</v>
      </c>
      <c r="P4391" s="55">
        <v>40745</v>
      </c>
      <c r="Q4391" s="55">
        <v>40599</v>
      </c>
      <c r="R4391" s="55">
        <v>40619</v>
      </c>
      <c r="S4391" s="55">
        <v>40625</v>
      </c>
      <c r="T4391" t="s">
        <v>2691</v>
      </c>
      <c r="U4391">
        <v>30</v>
      </c>
      <c r="V4391" t="s">
        <v>6412</v>
      </c>
      <c r="W4391" t="s">
        <v>2693</v>
      </c>
      <c r="Y4391">
        <v>230400</v>
      </c>
      <c r="Z4391">
        <v>230400</v>
      </c>
      <c r="AA4391">
        <v>230400</v>
      </c>
      <c r="AB4391">
        <v>0</v>
      </c>
    </row>
    <row r="4392" spans="1:28" x14ac:dyDescent="0.25">
      <c r="A4392" t="s">
        <v>2686</v>
      </c>
      <c r="B4392" t="s">
        <v>87</v>
      </c>
      <c r="C4392">
        <v>899999230</v>
      </c>
      <c r="D4392">
        <v>961114</v>
      </c>
      <c r="E4392" t="s">
        <v>3307</v>
      </c>
      <c r="F4392">
        <v>1315</v>
      </c>
      <c r="G4392">
        <v>2011</v>
      </c>
      <c r="H4392">
        <v>1</v>
      </c>
      <c r="I4392">
        <v>1000000398</v>
      </c>
      <c r="J4392">
        <v>0</v>
      </c>
      <c r="K4392">
        <v>33</v>
      </c>
      <c r="L4392" t="s">
        <v>2868</v>
      </c>
      <c r="M4392" t="s">
        <v>2689</v>
      </c>
      <c r="N4392" t="s">
        <v>2690</v>
      </c>
      <c r="O4392" s="55">
        <v>40380</v>
      </c>
      <c r="P4392" s="55">
        <v>40745</v>
      </c>
      <c r="Q4392" s="55">
        <v>40564</v>
      </c>
      <c r="R4392" s="55">
        <v>40619</v>
      </c>
      <c r="S4392" s="55">
        <v>40626</v>
      </c>
      <c r="T4392" t="s">
        <v>2764</v>
      </c>
      <c r="U4392">
        <v>30</v>
      </c>
      <c r="V4392" t="s">
        <v>3310</v>
      </c>
      <c r="W4392" t="s">
        <v>2693</v>
      </c>
      <c r="Y4392">
        <v>61900</v>
      </c>
      <c r="Z4392">
        <v>61900</v>
      </c>
      <c r="AA4392">
        <v>61900</v>
      </c>
      <c r="AB4392">
        <v>0</v>
      </c>
    </row>
    <row r="4393" spans="1:28" x14ac:dyDescent="0.25">
      <c r="A4393" t="s">
        <v>2686</v>
      </c>
      <c r="B4393" t="s">
        <v>87</v>
      </c>
      <c r="C4393">
        <v>899999230</v>
      </c>
      <c r="D4393">
        <v>971116</v>
      </c>
      <c r="E4393" t="s">
        <v>2687</v>
      </c>
      <c r="F4393">
        <v>1324</v>
      </c>
      <c r="G4393">
        <v>2015</v>
      </c>
      <c r="H4393">
        <v>3</v>
      </c>
      <c r="I4393">
        <v>1000001079</v>
      </c>
      <c r="J4393">
        <v>0</v>
      </c>
      <c r="K4393">
        <v>33</v>
      </c>
      <c r="L4393" t="s">
        <v>2804</v>
      </c>
      <c r="M4393" t="s">
        <v>2689</v>
      </c>
      <c r="N4393" t="s">
        <v>2690</v>
      </c>
      <c r="O4393" s="55">
        <v>41841</v>
      </c>
      <c r="P4393" s="55">
        <v>42206</v>
      </c>
      <c r="Q4393" s="55">
        <v>42048</v>
      </c>
      <c r="R4393" s="55">
        <v>42158</v>
      </c>
      <c r="S4393" s="55">
        <v>42159</v>
      </c>
      <c r="T4393" t="s">
        <v>2691</v>
      </c>
      <c r="U4393">
        <v>30</v>
      </c>
      <c r="V4393" t="s">
        <v>3501</v>
      </c>
      <c r="W4393" t="s">
        <v>2693</v>
      </c>
      <c r="Y4393">
        <v>35200</v>
      </c>
      <c r="Z4393">
        <v>35200</v>
      </c>
      <c r="AA4393">
        <v>35200</v>
      </c>
      <c r="AB4393">
        <v>0</v>
      </c>
    </row>
    <row r="4394" spans="1:28" x14ac:dyDescent="0.25">
      <c r="A4394" t="s">
        <v>2686</v>
      </c>
      <c r="B4394" t="s">
        <v>2696</v>
      </c>
      <c r="C4394">
        <v>899999230</v>
      </c>
      <c r="D4394">
        <v>971116</v>
      </c>
      <c r="E4394" t="s">
        <v>2687</v>
      </c>
      <c r="F4394">
        <v>1327</v>
      </c>
      <c r="G4394">
        <v>2023</v>
      </c>
      <c r="H4394">
        <v>2</v>
      </c>
      <c r="I4394">
        <v>1000004755</v>
      </c>
      <c r="J4394">
        <v>0</v>
      </c>
      <c r="K4394">
        <v>33</v>
      </c>
      <c r="L4394" t="s">
        <v>4128</v>
      </c>
      <c r="M4394" t="s">
        <v>2689</v>
      </c>
      <c r="N4394" t="s">
        <v>2690</v>
      </c>
      <c r="O4394" s="55">
        <v>44774</v>
      </c>
      <c r="P4394" s="55">
        <v>45138</v>
      </c>
      <c r="Q4394" s="55">
        <v>44967</v>
      </c>
      <c r="R4394" s="55">
        <v>45026</v>
      </c>
      <c r="S4394" s="55">
        <v>45044</v>
      </c>
      <c r="T4394" t="s">
        <v>2691</v>
      </c>
      <c r="U4394">
        <v>30</v>
      </c>
      <c r="V4394" t="s">
        <v>6413</v>
      </c>
      <c r="W4394" t="s">
        <v>2693</v>
      </c>
      <c r="Y4394">
        <v>614700</v>
      </c>
      <c r="Z4394">
        <v>614700</v>
      </c>
      <c r="AA4394">
        <v>614700</v>
      </c>
      <c r="AB4394">
        <v>0</v>
      </c>
    </row>
    <row r="4395" spans="1:28" x14ac:dyDescent="0.25">
      <c r="A4395" t="s">
        <v>2686</v>
      </c>
      <c r="B4395" t="s">
        <v>2696</v>
      </c>
      <c r="C4395">
        <v>899999230</v>
      </c>
      <c r="D4395">
        <v>971116</v>
      </c>
      <c r="E4395" t="s">
        <v>2687</v>
      </c>
      <c r="F4395">
        <v>1327</v>
      </c>
      <c r="G4395">
        <v>2023</v>
      </c>
      <c r="H4395">
        <v>4</v>
      </c>
      <c r="I4395">
        <v>1000004755</v>
      </c>
      <c r="J4395">
        <v>0</v>
      </c>
      <c r="K4395">
        <v>33</v>
      </c>
      <c r="L4395" t="s">
        <v>4128</v>
      </c>
      <c r="M4395" t="s">
        <v>2689</v>
      </c>
      <c r="N4395" t="s">
        <v>2690</v>
      </c>
      <c r="O4395" s="55">
        <v>44774</v>
      </c>
      <c r="P4395" s="55">
        <v>45138</v>
      </c>
      <c r="Q4395" s="55">
        <v>44967</v>
      </c>
      <c r="R4395" s="55">
        <v>45223</v>
      </c>
      <c r="S4395" s="55">
        <v>45229</v>
      </c>
      <c r="T4395" t="s">
        <v>2691</v>
      </c>
      <c r="U4395">
        <v>30</v>
      </c>
      <c r="V4395" t="s">
        <v>6413</v>
      </c>
      <c r="W4395" t="s">
        <v>2693</v>
      </c>
      <c r="X4395" t="s">
        <v>2775</v>
      </c>
      <c r="Y4395">
        <v>208800</v>
      </c>
      <c r="Z4395">
        <v>201344</v>
      </c>
      <c r="AA4395">
        <v>208800</v>
      </c>
      <c r="AB4395">
        <v>0</v>
      </c>
    </row>
    <row r="4396" spans="1:28" x14ac:dyDescent="0.25">
      <c r="A4396" t="s">
        <v>2686</v>
      </c>
      <c r="B4396" t="s">
        <v>87</v>
      </c>
      <c r="C4396">
        <v>899999230</v>
      </c>
      <c r="D4396">
        <v>961114</v>
      </c>
      <c r="E4396" t="s">
        <v>3307</v>
      </c>
      <c r="F4396">
        <v>1339</v>
      </c>
      <c r="G4396">
        <v>2026</v>
      </c>
      <c r="H4396">
        <v>1</v>
      </c>
      <c r="I4396">
        <v>1000005774</v>
      </c>
      <c r="J4396">
        <v>0</v>
      </c>
      <c r="K4396">
        <v>21</v>
      </c>
      <c r="L4396" t="s">
        <v>6414</v>
      </c>
      <c r="M4396" t="s">
        <v>2689</v>
      </c>
      <c r="N4396" t="s">
        <v>2690</v>
      </c>
      <c r="O4396" s="55">
        <v>46050</v>
      </c>
      <c r="P4396" s="55">
        <v>46414</v>
      </c>
      <c r="Q4396" s="55">
        <v>46063</v>
      </c>
      <c r="R4396" s="55">
        <v>46066</v>
      </c>
      <c r="S4396" s="55">
        <v>46066</v>
      </c>
      <c r="T4396" t="s">
        <v>2691</v>
      </c>
      <c r="U4396">
        <v>30</v>
      </c>
      <c r="V4396" t="s">
        <v>3256</v>
      </c>
      <c r="W4396" t="s">
        <v>2693</v>
      </c>
      <c r="Y4396">
        <v>137368</v>
      </c>
      <c r="Z4396">
        <v>137368</v>
      </c>
      <c r="AA4396">
        <v>137368</v>
      </c>
      <c r="AB4396">
        <v>0</v>
      </c>
    </row>
    <row r="4397" spans="1:28" x14ac:dyDescent="0.25">
      <c r="A4397" t="s">
        <v>2686</v>
      </c>
      <c r="B4397" t="s">
        <v>87</v>
      </c>
      <c r="C4397">
        <v>899999230</v>
      </c>
      <c r="D4397">
        <v>971116</v>
      </c>
      <c r="E4397" t="s">
        <v>2687</v>
      </c>
      <c r="F4397">
        <v>1341</v>
      </c>
      <c r="G4397">
        <v>2015</v>
      </c>
      <c r="H4397">
        <v>3</v>
      </c>
      <c r="I4397">
        <v>1000001079</v>
      </c>
      <c r="J4397">
        <v>0</v>
      </c>
      <c r="K4397">
        <v>33</v>
      </c>
      <c r="L4397" t="s">
        <v>2735</v>
      </c>
      <c r="M4397" t="s">
        <v>2689</v>
      </c>
      <c r="N4397" t="s">
        <v>2690</v>
      </c>
      <c r="O4397" s="55">
        <v>41841</v>
      </c>
      <c r="P4397" s="55">
        <v>42206</v>
      </c>
      <c r="Q4397" s="55">
        <v>42046</v>
      </c>
      <c r="R4397" s="55">
        <v>42101</v>
      </c>
      <c r="S4397" s="55">
        <v>42101</v>
      </c>
      <c r="T4397" t="s">
        <v>2691</v>
      </c>
      <c r="U4397">
        <v>30</v>
      </c>
      <c r="V4397" t="s">
        <v>6415</v>
      </c>
      <c r="W4397" t="s">
        <v>2693</v>
      </c>
      <c r="Y4397">
        <v>250000</v>
      </c>
      <c r="Z4397">
        <v>250000</v>
      </c>
      <c r="AA4397">
        <v>250000</v>
      </c>
      <c r="AB4397">
        <v>0</v>
      </c>
    </row>
    <row r="4398" spans="1:28" x14ac:dyDescent="0.25">
      <c r="A4398" t="s">
        <v>2686</v>
      </c>
      <c r="B4398" t="s">
        <v>87</v>
      </c>
      <c r="C4398">
        <v>899999230</v>
      </c>
      <c r="D4398">
        <v>961114</v>
      </c>
      <c r="E4398" t="s">
        <v>3307</v>
      </c>
      <c r="F4398">
        <v>1365</v>
      </c>
      <c r="G4398">
        <v>2011</v>
      </c>
      <c r="H4398">
        <v>1</v>
      </c>
      <c r="I4398">
        <v>1000000398</v>
      </c>
      <c r="J4398">
        <v>0</v>
      </c>
      <c r="K4398">
        <v>33</v>
      </c>
      <c r="L4398" t="s">
        <v>2861</v>
      </c>
      <c r="M4398" t="s">
        <v>2689</v>
      </c>
      <c r="N4398" t="s">
        <v>2690</v>
      </c>
      <c r="O4398" s="55">
        <v>40380</v>
      </c>
      <c r="P4398" s="55">
        <v>40745</v>
      </c>
      <c r="Q4398" s="55">
        <v>40602</v>
      </c>
      <c r="R4398" s="55">
        <v>40619</v>
      </c>
      <c r="S4398" s="55">
        <v>40626</v>
      </c>
      <c r="T4398" t="s">
        <v>2764</v>
      </c>
      <c r="U4398">
        <v>30</v>
      </c>
      <c r="V4398" t="s">
        <v>3385</v>
      </c>
      <c r="W4398" t="s">
        <v>2693</v>
      </c>
      <c r="Y4398">
        <v>160500</v>
      </c>
      <c r="Z4398">
        <v>160500</v>
      </c>
      <c r="AA4398">
        <v>160500</v>
      </c>
      <c r="AB4398">
        <v>0</v>
      </c>
    </row>
    <row r="4399" spans="1:28" x14ac:dyDescent="0.25">
      <c r="A4399" t="s">
        <v>2686</v>
      </c>
      <c r="B4399" t="s">
        <v>87</v>
      </c>
      <c r="C4399">
        <v>899999230</v>
      </c>
      <c r="D4399">
        <v>971116</v>
      </c>
      <c r="E4399" t="s">
        <v>2687</v>
      </c>
      <c r="F4399">
        <v>1366</v>
      </c>
      <c r="G4399">
        <v>2019</v>
      </c>
      <c r="H4399">
        <v>1</v>
      </c>
      <c r="I4399">
        <v>1000002115</v>
      </c>
      <c r="J4399">
        <v>8</v>
      </c>
      <c r="K4399">
        <v>33</v>
      </c>
      <c r="L4399" t="s">
        <v>6416</v>
      </c>
      <c r="M4399" t="s">
        <v>2689</v>
      </c>
      <c r="N4399" t="s">
        <v>2690</v>
      </c>
      <c r="O4399" s="55">
        <v>43302</v>
      </c>
      <c r="P4399" s="55">
        <v>43486</v>
      </c>
      <c r="Q4399" s="55">
        <v>43448</v>
      </c>
      <c r="R4399" s="55">
        <v>43503</v>
      </c>
      <c r="S4399" s="55">
        <v>43507</v>
      </c>
      <c r="T4399" t="s">
        <v>2764</v>
      </c>
      <c r="U4399">
        <v>30</v>
      </c>
      <c r="V4399" t="s">
        <v>6417</v>
      </c>
      <c r="W4399" t="s">
        <v>2693</v>
      </c>
      <c r="Y4399">
        <v>91900</v>
      </c>
      <c r="Z4399">
        <v>91900</v>
      </c>
      <c r="AA4399">
        <v>91900</v>
      </c>
      <c r="AB4399">
        <v>0</v>
      </c>
    </row>
    <row r="4400" spans="1:28" x14ac:dyDescent="0.25">
      <c r="A4400" t="s">
        <v>2686</v>
      </c>
      <c r="B4400" t="s">
        <v>87</v>
      </c>
      <c r="C4400">
        <v>899999230</v>
      </c>
      <c r="D4400">
        <v>971116</v>
      </c>
      <c r="E4400" t="s">
        <v>2687</v>
      </c>
      <c r="F4400">
        <v>1374</v>
      </c>
      <c r="G4400">
        <v>2015</v>
      </c>
      <c r="H4400">
        <v>1</v>
      </c>
      <c r="I4400">
        <v>1000001079</v>
      </c>
      <c r="J4400">
        <v>0</v>
      </c>
      <c r="K4400">
        <v>33</v>
      </c>
      <c r="L4400" t="s">
        <v>4622</v>
      </c>
      <c r="M4400" t="s">
        <v>2689</v>
      </c>
      <c r="N4400" t="s">
        <v>2690</v>
      </c>
      <c r="O4400" s="55">
        <v>41841</v>
      </c>
      <c r="P4400" s="55">
        <v>42206</v>
      </c>
      <c r="Q4400" s="55">
        <v>42046</v>
      </c>
      <c r="R4400" s="55">
        <v>42053</v>
      </c>
      <c r="S4400" s="55">
        <v>42053</v>
      </c>
      <c r="T4400" t="s">
        <v>2691</v>
      </c>
      <c r="U4400">
        <v>30</v>
      </c>
      <c r="V4400" t="s">
        <v>5142</v>
      </c>
      <c r="W4400" t="s">
        <v>2693</v>
      </c>
      <c r="Y4400">
        <v>84700</v>
      </c>
      <c r="Z4400">
        <v>84685</v>
      </c>
      <c r="AA4400">
        <v>84700</v>
      </c>
      <c r="AB4400">
        <v>0</v>
      </c>
    </row>
    <row r="4401" spans="1:29" x14ac:dyDescent="0.25">
      <c r="A4401" t="s">
        <v>2686</v>
      </c>
      <c r="B4401" t="s">
        <v>87</v>
      </c>
      <c r="C4401">
        <v>899999230</v>
      </c>
      <c r="D4401">
        <v>971116</v>
      </c>
      <c r="E4401" t="s">
        <v>2687</v>
      </c>
      <c r="F4401">
        <v>1384</v>
      </c>
      <c r="G4401">
        <v>2011</v>
      </c>
      <c r="H4401">
        <v>1</v>
      </c>
      <c r="I4401">
        <v>1000000257</v>
      </c>
      <c r="J4401">
        <v>0</v>
      </c>
      <c r="K4401">
        <v>33</v>
      </c>
      <c r="L4401" t="s">
        <v>6418</v>
      </c>
      <c r="M4401" t="s">
        <v>2689</v>
      </c>
      <c r="N4401" t="s">
        <v>2690</v>
      </c>
      <c r="O4401" s="55">
        <v>40015</v>
      </c>
      <c r="P4401" s="55">
        <v>40380</v>
      </c>
      <c r="Q4401" s="55">
        <v>40351</v>
      </c>
      <c r="R4401" s="55">
        <v>40609</v>
      </c>
      <c r="S4401" s="55">
        <v>40627</v>
      </c>
      <c r="T4401" t="s">
        <v>3027</v>
      </c>
      <c r="U4401">
        <v>30</v>
      </c>
      <c r="V4401" t="s">
        <v>6419</v>
      </c>
      <c r="W4401" t="s">
        <v>2693</v>
      </c>
      <c r="Y4401">
        <v>76000</v>
      </c>
      <c r="Z4401">
        <v>76000</v>
      </c>
      <c r="AA4401">
        <v>76000</v>
      </c>
      <c r="AB4401">
        <v>0</v>
      </c>
    </row>
    <row r="4402" spans="1:29" x14ac:dyDescent="0.25">
      <c r="A4402" t="s">
        <v>2686</v>
      </c>
      <c r="B4402" t="s">
        <v>87</v>
      </c>
      <c r="C4402">
        <v>899999230</v>
      </c>
      <c r="D4402">
        <v>961114</v>
      </c>
      <c r="E4402" t="s">
        <v>3307</v>
      </c>
      <c r="F4402">
        <v>1398</v>
      </c>
      <c r="G4402">
        <v>2011</v>
      </c>
      <c r="H4402">
        <v>1</v>
      </c>
      <c r="I4402">
        <v>1000000398</v>
      </c>
      <c r="J4402">
        <v>0</v>
      </c>
      <c r="K4402">
        <v>33</v>
      </c>
      <c r="L4402" t="s">
        <v>6420</v>
      </c>
      <c r="M4402" t="s">
        <v>2689</v>
      </c>
      <c r="N4402" t="s">
        <v>2690</v>
      </c>
      <c r="O4402" s="55">
        <v>40380</v>
      </c>
      <c r="P4402" s="55">
        <v>40745</v>
      </c>
      <c r="Q4402" s="55">
        <v>40490</v>
      </c>
      <c r="R4402" s="55">
        <v>40609</v>
      </c>
      <c r="S4402" s="55">
        <v>40627</v>
      </c>
      <c r="T4402" t="s">
        <v>2738</v>
      </c>
      <c r="U4402">
        <v>30</v>
      </c>
      <c r="V4402" t="s">
        <v>4553</v>
      </c>
      <c r="W4402" t="s">
        <v>2693</v>
      </c>
      <c r="Y4402">
        <v>76000</v>
      </c>
      <c r="Z4402">
        <v>76000</v>
      </c>
      <c r="AA4402">
        <v>76000</v>
      </c>
      <c r="AB4402">
        <v>0</v>
      </c>
    </row>
    <row r="4403" spans="1:29" x14ac:dyDescent="0.25">
      <c r="A4403" t="s">
        <v>2686</v>
      </c>
      <c r="B4403" t="s">
        <v>87</v>
      </c>
      <c r="C4403">
        <v>899999230</v>
      </c>
      <c r="D4403">
        <v>961114</v>
      </c>
      <c r="E4403" t="s">
        <v>3307</v>
      </c>
      <c r="F4403">
        <v>1399</v>
      </c>
      <c r="G4403">
        <v>2011</v>
      </c>
      <c r="H4403">
        <v>1</v>
      </c>
      <c r="I4403">
        <v>1000000398</v>
      </c>
      <c r="J4403">
        <v>0</v>
      </c>
      <c r="K4403">
        <v>33</v>
      </c>
      <c r="L4403" t="s">
        <v>3469</v>
      </c>
      <c r="M4403" t="s">
        <v>2689</v>
      </c>
      <c r="N4403" t="s">
        <v>2690</v>
      </c>
      <c r="O4403" s="55">
        <v>40380</v>
      </c>
      <c r="P4403" s="55">
        <v>40745</v>
      </c>
      <c r="Q4403" s="55">
        <v>40466</v>
      </c>
      <c r="R4403" s="55">
        <v>40609</v>
      </c>
      <c r="S4403" s="55">
        <v>40627</v>
      </c>
      <c r="T4403" t="s">
        <v>2738</v>
      </c>
      <c r="U4403">
        <v>30</v>
      </c>
      <c r="V4403" t="s">
        <v>6421</v>
      </c>
      <c r="W4403" t="s">
        <v>2693</v>
      </c>
      <c r="Y4403">
        <v>55600</v>
      </c>
      <c r="Z4403">
        <v>55600</v>
      </c>
      <c r="AA4403">
        <v>55600</v>
      </c>
      <c r="AB4403">
        <v>0</v>
      </c>
    </row>
    <row r="4404" spans="1:29" x14ac:dyDescent="0.25">
      <c r="A4404" t="s">
        <v>2686</v>
      </c>
      <c r="B4404" t="s">
        <v>87</v>
      </c>
      <c r="C4404">
        <v>899999230</v>
      </c>
      <c r="D4404">
        <v>961114</v>
      </c>
      <c r="E4404" t="s">
        <v>3307</v>
      </c>
      <c r="F4404">
        <v>1400</v>
      </c>
      <c r="G4404">
        <v>2026</v>
      </c>
      <c r="H4404">
        <v>1</v>
      </c>
      <c r="I4404">
        <v>1000005774</v>
      </c>
      <c r="J4404">
        <v>0</v>
      </c>
      <c r="K4404">
        <v>21</v>
      </c>
      <c r="L4404" t="s">
        <v>6422</v>
      </c>
      <c r="M4404" t="s">
        <v>2689</v>
      </c>
      <c r="N4404" t="s">
        <v>2690</v>
      </c>
      <c r="O4404" s="55">
        <v>46050</v>
      </c>
      <c r="P4404" s="55">
        <v>46414</v>
      </c>
      <c r="Q4404" s="55">
        <v>46053</v>
      </c>
      <c r="R4404" s="55">
        <v>46062</v>
      </c>
      <c r="S4404" s="55">
        <v>46069</v>
      </c>
      <c r="T4404" t="s">
        <v>2691</v>
      </c>
      <c r="U4404">
        <v>30</v>
      </c>
      <c r="V4404" t="s">
        <v>6423</v>
      </c>
      <c r="W4404" t="s">
        <v>2693</v>
      </c>
      <c r="Y4404">
        <v>433777</v>
      </c>
      <c r="Z4404">
        <v>433777</v>
      </c>
      <c r="AA4404">
        <v>433777</v>
      </c>
      <c r="AB4404">
        <v>0</v>
      </c>
    </row>
    <row r="4405" spans="1:29" x14ac:dyDescent="0.25">
      <c r="A4405" t="s">
        <v>2686</v>
      </c>
      <c r="B4405" t="s">
        <v>2730</v>
      </c>
      <c r="C4405">
        <v>899999230</v>
      </c>
      <c r="D4405">
        <v>971116</v>
      </c>
      <c r="E4405" t="s">
        <v>2687</v>
      </c>
      <c r="F4405">
        <v>1403</v>
      </c>
      <c r="G4405">
        <v>2016</v>
      </c>
      <c r="H4405">
        <v>1</v>
      </c>
      <c r="I4405">
        <v>1000001288</v>
      </c>
      <c r="J4405">
        <v>0</v>
      </c>
      <c r="K4405">
        <v>33</v>
      </c>
      <c r="L4405" t="s">
        <v>2763</v>
      </c>
      <c r="M4405" t="s">
        <v>2689</v>
      </c>
      <c r="N4405" t="s">
        <v>2690</v>
      </c>
      <c r="O4405" s="55">
        <v>42206</v>
      </c>
      <c r="P4405" s="55">
        <v>42390</v>
      </c>
      <c r="Q4405" s="55">
        <v>42348</v>
      </c>
      <c r="R4405" s="55">
        <v>42417</v>
      </c>
      <c r="S4405" s="55">
        <v>42418</v>
      </c>
      <c r="T4405" t="s">
        <v>2691</v>
      </c>
      <c r="U4405">
        <v>30</v>
      </c>
      <c r="V4405" t="s">
        <v>3443</v>
      </c>
      <c r="W4405" t="s">
        <v>2693</v>
      </c>
      <c r="X4405" t="s">
        <v>2775</v>
      </c>
      <c r="Y4405">
        <v>214670</v>
      </c>
      <c r="Z4405">
        <v>214650</v>
      </c>
      <c r="AA4405">
        <v>214670</v>
      </c>
      <c r="AB4405">
        <v>0</v>
      </c>
    </row>
    <row r="4406" spans="1:29" x14ac:dyDescent="0.25">
      <c r="A4406" t="s">
        <v>2686</v>
      </c>
      <c r="B4406" t="s">
        <v>2730</v>
      </c>
      <c r="C4406">
        <v>899999230</v>
      </c>
      <c r="D4406">
        <v>971116</v>
      </c>
      <c r="E4406" t="s">
        <v>2687</v>
      </c>
      <c r="F4406">
        <v>1414</v>
      </c>
      <c r="G4406">
        <v>2016</v>
      </c>
      <c r="H4406">
        <v>1</v>
      </c>
      <c r="I4406">
        <v>1000001288</v>
      </c>
      <c r="J4406">
        <v>0</v>
      </c>
      <c r="K4406">
        <v>33</v>
      </c>
      <c r="L4406" t="s">
        <v>2688</v>
      </c>
      <c r="M4406" t="s">
        <v>2689</v>
      </c>
      <c r="N4406" t="s">
        <v>2690</v>
      </c>
      <c r="O4406" s="55">
        <v>42206</v>
      </c>
      <c r="P4406" s="55">
        <v>42390</v>
      </c>
      <c r="Q4406" s="55">
        <v>42312</v>
      </c>
      <c r="R4406" s="55">
        <v>42417</v>
      </c>
      <c r="S4406" s="55">
        <v>42418</v>
      </c>
      <c r="T4406" t="s">
        <v>2691</v>
      </c>
      <c r="U4406">
        <v>30</v>
      </c>
      <c r="V4406" t="s">
        <v>6424</v>
      </c>
      <c r="W4406" t="s">
        <v>2693</v>
      </c>
      <c r="X4406" t="s">
        <v>2775</v>
      </c>
      <c r="Y4406">
        <v>105500</v>
      </c>
      <c r="Z4406">
        <v>105480</v>
      </c>
      <c r="AA4406">
        <v>105500</v>
      </c>
      <c r="AB4406">
        <v>0</v>
      </c>
    </row>
    <row r="4407" spans="1:29" x14ac:dyDescent="0.25">
      <c r="A4407" t="s">
        <v>2686</v>
      </c>
      <c r="B4407" t="s">
        <v>87</v>
      </c>
      <c r="C4407">
        <v>899999230</v>
      </c>
      <c r="D4407">
        <v>971116</v>
      </c>
      <c r="E4407" t="s">
        <v>2687</v>
      </c>
      <c r="F4407">
        <v>1437</v>
      </c>
      <c r="G4407">
        <v>2018</v>
      </c>
      <c r="H4407">
        <v>2</v>
      </c>
      <c r="I4407">
        <v>1000001587</v>
      </c>
      <c r="J4407">
        <v>20</v>
      </c>
      <c r="K4407">
        <v>33</v>
      </c>
      <c r="L4407" t="s">
        <v>3528</v>
      </c>
      <c r="M4407" t="s">
        <v>2689</v>
      </c>
      <c r="N4407" t="s">
        <v>2690</v>
      </c>
      <c r="O4407" s="55">
        <v>42937</v>
      </c>
      <c r="P4407" s="55">
        <v>43121</v>
      </c>
      <c r="Q4407" s="55">
        <v>43119</v>
      </c>
      <c r="R4407" s="55">
        <v>43194</v>
      </c>
      <c r="S4407" s="55">
        <v>43201</v>
      </c>
      <c r="T4407" t="s">
        <v>2691</v>
      </c>
      <c r="U4407">
        <v>30</v>
      </c>
      <c r="V4407" t="s">
        <v>3142</v>
      </c>
      <c r="W4407" t="s">
        <v>2693</v>
      </c>
      <c r="Y4407">
        <v>36000</v>
      </c>
      <c r="Z4407">
        <v>36000</v>
      </c>
      <c r="AA4407">
        <v>36000</v>
      </c>
      <c r="AB4407">
        <v>0</v>
      </c>
    </row>
    <row r="4408" spans="1:29" x14ac:dyDescent="0.25">
      <c r="A4408" t="s">
        <v>2686</v>
      </c>
      <c r="B4408" t="s">
        <v>87</v>
      </c>
      <c r="C4408">
        <v>899999230</v>
      </c>
      <c r="D4408">
        <v>961114</v>
      </c>
      <c r="E4408" t="s">
        <v>3307</v>
      </c>
      <c r="F4408">
        <v>1441</v>
      </c>
      <c r="G4408">
        <v>2026</v>
      </c>
      <c r="H4408">
        <v>2</v>
      </c>
      <c r="I4408">
        <v>1000005774</v>
      </c>
      <c r="J4408">
        <v>0</v>
      </c>
      <c r="K4408">
        <v>21</v>
      </c>
      <c r="L4408" t="s">
        <v>5146</v>
      </c>
      <c r="M4408" t="s">
        <v>2689</v>
      </c>
      <c r="N4408" t="s">
        <v>2690</v>
      </c>
      <c r="O4408" s="55">
        <v>46050</v>
      </c>
      <c r="P4408" s="55">
        <v>46414</v>
      </c>
      <c r="Q4408" s="55">
        <v>46049</v>
      </c>
      <c r="R4408" s="55">
        <v>46084</v>
      </c>
      <c r="S4408" s="55">
        <v>46084</v>
      </c>
      <c r="T4408" t="s">
        <v>2691</v>
      </c>
      <c r="U4408">
        <v>30</v>
      </c>
      <c r="V4408" t="s">
        <v>5147</v>
      </c>
      <c r="W4408" t="s">
        <v>2893</v>
      </c>
      <c r="Y4408">
        <v>166232</v>
      </c>
      <c r="Z4408">
        <v>0</v>
      </c>
      <c r="AA4408">
        <v>166232</v>
      </c>
      <c r="AB4408">
        <v>166232</v>
      </c>
      <c r="AC4408" s="55">
        <v>46173</v>
      </c>
    </row>
    <row r="4409" spans="1:29" x14ac:dyDescent="0.25">
      <c r="A4409" t="s">
        <v>2686</v>
      </c>
      <c r="B4409" t="s">
        <v>87</v>
      </c>
      <c r="C4409">
        <v>899999230</v>
      </c>
      <c r="D4409">
        <v>961114</v>
      </c>
      <c r="E4409" t="s">
        <v>3307</v>
      </c>
      <c r="F4409">
        <v>1481</v>
      </c>
      <c r="G4409">
        <v>2011</v>
      </c>
      <c r="H4409">
        <v>1</v>
      </c>
      <c r="I4409">
        <v>1000000398</v>
      </c>
      <c r="J4409">
        <v>0</v>
      </c>
      <c r="K4409">
        <v>33</v>
      </c>
      <c r="L4409" t="s">
        <v>3395</v>
      </c>
      <c r="M4409" t="s">
        <v>2689</v>
      </c>
      <c r="N4409" t="s">
        <v>2690</v>
      </c>
      <c r="O4409" s="55">
        <v>40380</v>
      </c>
      <c r="P4409" s="55">
        <v>40745</v>
      </c>
      <c r="Q4409" s="55">
        <v>40600</v>
      </c>
      <c r="R4409" s="55">
        <v>40619</v>
      </c>
      <c r="S4409" s="55">
        <v>40630</v>
      </c>
      <c r="T4409" t="s">
        <v>3027</v>
      </c>
      <c r="U4409">
        <v>30</v>
      </c>
      <c r="V4409" t="s">
        <v>3067</v>
      </c>
      <c r="W4409" t="s">
        <v>2693</v>
      </c>
      <c r="Y4409">
        <v>90100</v>
      </c>
      <c r="Z4409">
        <v>90100</v>
      </c>
      <c r="AA4409">
        <v>90100</v>
      </c>
      <c r="AB4409">
        <v>0</v>
      </c>
    </row>
    <row r="4410" spans="1:29" x14ac:dyDescent="0.25">
      <c r="A4410" t="s">
        <v>2686</v>
      </c>
      <c r="B4410" t="s">
        <v>87</v>
      </c>
      <c r="C4410">
        <v>899999230</v>
      </c>
      <c r="D4410">
        <v>961114</v>
      </c>
      <c r="E4410" t="s">
        <v>3307</v>
      </c>
      <c r="F4410">
        <v>1483</v>
      </c>
      <c r="G4410">
        <v>2011</v>
      </c>
      <c r="H4410">
        <v>1</v>
      </c>
      <c r="I4410">
        <v>1000000398</v>
      </c>
      <c r="J4410">
        <v>0</v>
      </c>
      <c r="K4410">
        <v>33</v>
      </c>
      <c r="L4410" t="s">
        <v>3395</v>
      </c>
      <c r="M4410" t="s">
        <v>2689</v>
      </c>
      <c r="N4410" t="s">
        <v>2690</v>
      </c>
      <c r="O4410" s="55">
        <v>40380</v>
      </c>
      <c r="P4410" s="55">
        <v>40745</v>
      </c>
      <c r="Q4410" s="55">
        <v>40595</v>
      </c>
      <c r="R4410" s="55">
        <v>40619</v>
      </c>
      <c r="S4410" s="55">
        <v>40630</v>
      </c>
      <c r="T4410" t="s">
        <v>2691</v>
      </c>
      <c r="U4410">
        <v>30</v>
      </c>
      <c r="V4410" t="s">
        <v>6425</v>
      </c>
      <c r="W4410" t="s">
        <v>2693</v>
      </c>
      <c r="Y4410">
        <v>90100</v>
      </c>
      <c r="Z4410">
        <v>90100</v>
      </c>
      <c r="AA4410">
        <v>90100</v>
      </c>
      <c r="AB4410">
        <v>0</v>
      </c>
    </row>
    <row r="4411" spans="1:29" x14ac:dyDescent="0.25">
      <c r="A4411" t="s">
        <v>2686</v>
      </c>
      <c r="B4411" t="s">
        <v>87</v>
      </c>
      <c r="C4411">
        <v>899999230</v>
      </c>
      <c r="D4411">
        <v>971116</v>
      </c>
      <c r="E4411" t="s">
        <v>2687</v>
      </c>
      <c r="F4411">
        <v>1499</v>
      </c>
      <c r="G4411">
        <v>2019</v>
      </c>
      <c r="H4411">
        <v>1</v>
      </c>
      <c r="I4411">
        <v>1000002115</v>
      </c>
      <c r="J4411">
        <v>8</v>
      </c>
      <c r="K4411">
        <v>33</v>
      </c>
      <c r="L4411" t="s">
        <v>3141</v>
      </c>
      <c r="M4411" t="s">
        <v>2689</v>
      </c>
      <c r="N4411" t="s">
        <v>2690</v>
      </c>
      <c r="O4411" s="55">
        <v>43302</v>
      </c>
      <c r="P4411" s="55">
        <v>43486</v>
      </c>
      <c r="Q4411" s="55">
        <v>43424</v>
      </c>
      <c r="R4411" s="55">
        <v>43501</v>
      </c>
      <c r="S4411" s="55">
        <v>43510</v>
      </c>
      <c r="T4411" t="s">
        <v>2691</v>
      </c>
      <c r="U4411">
        <v>30</v>
      </c>
      <c r="V4411" t="s">
        <v>6426</v>
      </c>
      <c r="W4411" t="s">
        <v>2693</v>
      </c>
      <c r="Y4411">
        <v>360590</v>
      </c>
      <c r="Z4411">
        <v>40590</v>
      </c>
      <c r="AA4411">
        <v>360590</v>
      </c>
      <c r="AB4411">
        <v>0</v>
      </c>
    </row>
    <row r="4412" spans="1:29" x14ac:dyDescent="0.25">
      <c r="A4412" t="s">
        <v>2686</v>
      </c>
      <c r="B4412" t="s">
        <v>87</v>
      </c>
      <c r="C4412">
        <v>899999230</v>
      </c>
      <c r="D4412">
        <v>971116</v>
      </c>
      <c r="E4412" t="s">
        <v>2687</v>
      </c>
      <c r="F4412">
        <v>1499</v>
      </c>
      <c r="G4412">
        <v>2019</v>
      </c>
      <c r="H4412">
        <v>3</v>
      </c>
      <c r="I4412">
        <v>1000002115</v>
      </c>
      <c r="J4412">
        <v>8</v>
      </c>
      <c r="K4412">
        <v>33</v>
      </c>
      <c r="L4412" t="s">
        <v>3141</v>
      </c>
      <c r="M4412" t="s">
        <v>2689</v>
      </c>
      <c r="N4412" t="s">
        <v>2690</v>
      </c>
      <c r="O4412" s="55">
        <v>43302</v>
      </c>
      <c r="P4412" s="55">
        <v>43486</v>
      </c>
      <c r="Q4412" s="55">
        <v>43424</v>
      </c>
      <c r="R4412" s="55">
        <v>43501</v>
      </c>
      <c r="S4412" s="55">
        <v>43517</v>
      </c>
      <c r="T4412" t="s">
        <v>2691</v>
      </c>
      <c r="U4412">
        <v>30</v>
      </c>
      <c r="V4412" t="s">
        <v>6426</v>
      </c>
      <c r="W4412" t="s">
        <v>2693</v>
      </c>
      <c r="Y4412">
        <v>40590</v>
      </c>
      <c r="Z4412">
        <v>40590</v>
      </c>
      <c r="AA4412">
        <v>40590</v>
      </c>
      <c r="AB4412">
        <v>0</v>
      </c>
    </row>
    <row r="4413" spans="1:29" x14ac:dyDescent="0.25">
      <c r="A4413" t="s">
        <v>2686</v>
      </c>
      <c r="B4413" t="s">
        <v>2730</v>
      </c>
      <c r="C4413">
        <v>899999230</v>
      </c>
      <c r="D4413">
        <v>971116</v>
      </c>
      <c r="E4413" t="s">
        <v>2687</v>
      </c>
      <c r="F4413">
        <v>1515</v>
      </c>
      <c r="G4413">
        <v>2016</v>
      </c>
      <c r="H4413">
        <v>1</v>
      </c>
      <c r="I4413">
        <v>1000001288</v>
      </c>
      <c r="J4413">
        <v>8</v>
      </c>
      <c r="K4413">
        <v>33</v>
      </c>
      <c r="L4413" t="s">
        <v>4351</v>
      </c>
      <c r="M4413" t="s">
        <v>2689</v>
      </c>
      <c r="N4413" t="s">
        <v>2690</v>
      </c>
      <c r="O4413" s="55">
        <v>42390</v>
      </c>
      <c r="P4413" s="55">
        <v>42572</v>
      </c>
      <c r="Q4413" s="55">
        <v>42410</v>
      </c>
      <c r="R4413" s="55">
        <v>42418</v>
      </c>
      <c r="S4413" s="55">
        <v>42422</v>
      </c>
      <c r="T4413" t="s">
        <v>2691</v>
      </c>
      <c r="U4413">
        <v>30</v>
      </c>
      <c r="V4413" t="s">
        <v>6427</v>
      </c>
      <c r="W4413" t="s">
        <v>2693</v>
      </c>
      <c r="Y4413">
        <v>89575</v>
      </c>
      <c r="Z4413">
        <v>89575</v>
      </c>
      <c r="AA4413">
        <v>89575</v>
      </c>
      <c r="AB4413">
        <v>0</v>
      </c>
    </row>
    <row r="4414" spans="1:29" x14ac:dyDescent="0.25">
      <c r="A4414" t="s">
        <v>2686</v>
      </c>
      <c r="B4414" t="s">
        <v>2730</v>
      </c>
      <c r="C4414">
        <v>899999230</v>
      </c>
      <c r="D4414">
        <v>971116</v>
      </c>
      <c r="E4414" t="s">
        <v>2687</v>
      </c>
      <c r="F4414">
        <v>1519</v>
      </c>
      <c r="G4414">
        <v>2016</v>
      </c>
      <c r="H4414">
        <v>1</v>
      </c>
      <c r="I4414">
        <v>1000001288</v>
      </c>
      <c r="J4414">
        <v>8</v>
      </c>
      <c r="K4414">
        <v>33</v>
      </c>
      <c r="L4414" t="s">
        <v>3953</v>
      </c>
      <c r="M4414" t="s">
        <v>2689</v>
      </c>
      <c r="N4414" t="s">
        <v>2690</v>
      </c>
      <c r="O4414" s="55">
        <v>42390</v>
      </c>
      <c r="P4414" s="55">
        <v>42572</v>
      </c>
      <c r="Q4414" s="55">
        <v>42410</v>
      </c>
      <c r="R4414" s="55">
        <v>42418</v>
      </c>
      <c r="S4414" s="55">
        <v>42422</v>
      </c>
      <c r="T4414" t="s">
        <v>2691</v>
      </c>
      <c r="U4414">
        <v>30</v>
      </c>
      <c r="V4414" t="s">
        <v>6428</v>
      </c>
      <c r="W4414" t="s">
        <v>2693</v>
      </c>
      <c r="Y4414">
        <v>108955</v>
      </c>
      <c r="Z4414">
        <v>89575</v>
      </c>
      <c r="AA4414">
        <v>108955</v>
      </c>
      <c r="AB4414">
        <v>0</v>
      </c>
    </row>
    <row r="4415" spans="1:29" x14ac:dyDescent="0.25">
      <c r="A4415" t="s">
        <v>2686</v>
      </c>
      <c r="B4415" t="s">
        <v>2730</v>
      </c>
      <c r="C4415">
        <v>899999230</v>
      </c>
      <c r="D4415">
        <v>971116</v>
      </c>
      <c r="E4415" t="s">
        <v>2687</v>
      </c>
      <c r="F4415">
        <v>1521</v>
      </c>
      <c r="G4415">
        <v>2016</v>
      </c>
      <c r="H4415">
        <v>2</v>
      </c>
      <c r="I4415">
        <v>1000001288</v>
      </c>
      <c r="J4415">
        <v>8</v>
      </c>
      <c r="K4415">
        <v>33</v>
      </c>
      <c r="L4415" t="s">
        <v>5151</v>
      </c>
      <c r="M4415" t="s">
        <v>2689</v>
      </c>
      <c r="N4415" t="s">
        <v>2690</v>
      </c>
      <c r="O4415" s="55">
        <v>42390</v>
      </c>
      <c r="P4415" s="55">
        <v>42572</v>
      </c>
      <c r="Q4415" s="55">
        <v>42410</v>
      </c>
      <c r="R4415" s="55">
        <v>42426</v>
      </c>
      <c r="S4415" s="55">
        <v>42426</v>
      </c>
      <c r="T4415" t="s">
        <v>2691</v>
      </c>
      <c r="U4415">
        <v>30</v>
      </c>
      <c r="V4415" t="s">
        <v>5152</v>
      </c>
      <c r="W4415" t="s">
        <v>2693</v>
      </c>
      <c r="Y4415">
        <v>400390</v>
      </c>
      <c r="Z4415">
        <v>335885</v>
      </c>
      <c r="AA4415">
        <v>400390</v>
      </c>
      <c r="AB4415">
        <v>0</v>
      </c>
    </row>
    <row r="4416" spans="1:29" x14ac:dyDescent="0.25">
      <c r="A4416" t="s">
        <v>2686</v>
      </c>
      <c r="B4416" t="s">
        <v>2730</v>
      </c>
      <c r="C4416">
        <v>899999230</v>
      </c>
      <c r="D4416">
        <v>971116</v>
      </c>
      <c r="E4416" t="s">
        <v>2687</v>
      </c>
      <c r="F4416">
        <v>1521</v>
      </c>
      <c r="G4416">
        <v>2016</v>
      </c>
      <c r="H4416">
        <v>4</v>
      </c>
      <c r="I4416">
        <v>1000001288</v>
      </c>
      <c r="J4416">
        <v>8</v>
      </c>
      <c r="K4416">
        <v>33</v>
      </c>
      <c r="L4416" t="s">
        <v>5151</v>
      </c>
      <c r="M4416" t="s">
        <v>2689</v>
      </c>
      <c r="N4416" t="s">
        <v>2690</v>
      </c>
      <c r="O4416" s="55">
        <v>42390</v>
      </c>
      <c r="P4416" s="55">
        <v>42572</v>
      </c>
      <c r="Q4416" s="55">
        <v>42410</v>
      </c>
      <c r="R4416" s="55">
        <v>42447</v>
      </c>
      <c r="S4416" s="55">
        <v>42458</v>
      </c>
      <c r="T4416" t="s">
        <v>2691</v>
      </c>
      <c r="U4416">
        <v>30</v>
      </c>
      <c r="V4416" t="s">
        <v>5152</v>
      </c>
      <c r="W4416" t="s">
        <v>2693</v>
      </c>
      <c r="X4416" t="s">
        <v>2775</v>
      </c>
      <c r="Y4416">
        <v>1378610</v>
      </c>
      <c r="Z4416">
        <v>954800</v>
      </c>
      <c r="AA4416">
        <v>1378610</v>
      </c>
      <c r="AB4416">
        <v>0</v>
      </c>
    </row>
    <row r="4417" spans="1:28" x14ac:dyDescent="0.25">
      <c r="A4417" t="s">
        <v>2686</v>
      </c>
      <c r="B4417" t="s">
        <v>2730</v>
      </c>
      <c r="C4417">
        <v>899999230</v>
      </c>
      <c r="D4417">
        <v>971116</v>
      </c>
      <c r="E4417" t="s">
        <v>2687</v>
      </c>
      <c r="F4417">
        <v>1521</v>
      </c>
      <c r="G4417">
        <v>2016</v>
      </c>
      <c r="H4417">
        <v>4</v>
      </c>
      <c r="I4417">
        <v>1000001288</v>
      </c>
      <c r="J4417">
        <v>8</v>
      </c>
      <c r="K4417">
        <v>33</v>
      </c>
      <c r="L4417" t="s">
        <v>5151</v>
      </c>
      <c r="M4417" t="s">
        <v>2689</v>
      </c>
      <c r="N4417" t="s">
        <v>2690</v>
      </c>
      <c r="O4417" s="55">
        <v>42390</v>
      </c>
      <c r="P4417" s="55">
        <v>42572</v>
      </c>
      <c r="Q4417" s="55">
        <v>42410</v>
      </c>
      <c r="R4417" s="55">
        <v>42447</v>
      </c>
      <c r="S4417" s="55">
        <v>42458</v>
      </c>
      <c r="T4417" t="s">
        <v>2691</v>
      </c>
      <c r="U4417">
        <v>30</v>
      </c>
      <c r="V4417" t="s">
        <v>5152</v>
      </c>
      <c r="W4417" t="s">
        <v>2693</v>
      </c>
      <c r="X4417" t="s">
        <v>2775</v>
      </c>
      <c r="Y4417">
        <v>1378610</v>
      </c>
      <c r="Z4417">
        <v>5710</v>
      </c>
      <c r="AA4417">
        <v>1378610</v>
      </c>
      <c r="AB4417">
        <v>0</v>
      </c>
    </row>
    <row r="4418" spans="1:28" x14ac:dyDescent="0.25">
      <c r="A4418" t="s">
        <v>2686</v>
      </c>
      <c r="B4418" t="s">
        <v>2730</v>
      </c>
      <c r="C4418">
        <v>899999230</v>
      </c>
      <c r="D4418">
        <v>971116</v>
      </c>
      <c r="E4418" t="s">
        <v>2687</v>
      </c>
      <c r="F4418">
        <v>1539</v>
      </c>
      <c r="G4418">
        <v>2016</v>
      </c>
      <c r="H4418">
        <v>2</v>
      </c>
      <c r="I4418">
        <v>1000001288</v>
      </c>
      <c r="J4418">
        <v>8</v>
      </c>
      <c r="K4418">
        <v>33</v>
      </c>
      <c r="L4418" t="s">
        <v>3953</v>
      </c>
      <c r="M4418" t="s">
        <v>2689</v>
      </c>
      <c r="N4418" t="s">
        <v>2690</v>
      </c>
      <c r="O4418" s="55">
        <v>42390</v>
      </c>
      <c r="P4418" s="55">
        <v>42572</v>
      </c>
      <c r="Q4418" s="55">
        <v>42412</v>
      </c>
      <c r="R4418" s="55">
        <v>42426</v>
      </c>
      <c r="S4418" s="55">
        <v>42426</v>
      </c>
      <c r="T4418" t="s">
        <v>2691</v>
      </c>
      <c r="U4418">
        <v>30</v>
      </c>
      <c r="V4418" t="s">
        <v>6429</v>
      </c>
      <c r="W4418" t="s">
        <v>2693</v>
      </c>
      <c r="Y4418">
        <v>160195</v>
      </c>
      <c r="Z4418">
        <v>160100</v>
      </c>
      <c r="AA4418">
        <v>160195</v>
      </c>
      <c r="AB4418">
        <v>0</v>
      </c>
    </row>
    <row r="4419" spans="1:28" x14ac:dyDescent="0.25">
      <c r="A4419" t="s">
        <v>2686</v>
      </c>
      <c r="B4419" t="s">
        <v>2730</v>
      </c>
      <c r="C4419">
        <v>899999230</v>
      </c>
      <c r="D4419">
        <v>971116</v>
      </c>
      <c r="E4419" t="s">
        <v>2687</v>
      </c>
      <c r="F4419">
        <v>1544</v>
      </c>
      <c r="G4419">
        <v>2016</v>
      </c>
      <c r="H4419">
        <v>2</v>
      </c>
      <c r="I4419">
        <v>1000001288</v>
      </c>
      <c r="J4419">
        <v>8</v>
      </c>
      <c r="K4419">
        <v>33</v>
      </c>
      <c r="L4419" t="s">
        <v>4854</v>
      </c>
      <c r="M4419" t="s">
        <v>2689</v>
      </c>
      <c r="N4419" t="s">
        <v>2690</v>
      </c>
      <c r="O4419" s="55">
        <v>42390</v>
      </c>
      <c r="P4419" s="55">
        <v>42572</v>
      </c>
      <c r="Q4419" s="55">
        <v>42410</v>
      </c>
      <c r="R4419" s="55">
        <v>42432</v>
      </c>
      <c r="S4419" s="55">
        <v>42432</v>
      </c>
      <c r="T4419" t="s">
        <v>2691</v>
      </c>
      <c r="U4419">
        <v>30</v>
      </c>
      <c r="V4419" t="s">
        <v>3588</v>
      </c>
      <c r="W4419" t="s">
        <v>2693</v>
      </c>
      <c r="Y4419">
        <v>287715</v>
      </c>
      <c r="Z4419">
        <v>287715</v>
      </c>
      <c r="AA4419">
        <v>287715</v>
      </c>
      <c r="AB4419">
        <v>0</v>
      </c>
    </row>
    <row r="4420" spans="1:28" x14ac:dyDescent="0.25">
      <c r="A4420" t="s">
        <v>2686</v>
      </c>
      <c r="B4420" t="s">
        <v>87</v>
      </c>
      <c r="C4420">
        <v>899999230</v>
      </c>
      <c r="D4420">
        <v>961114</v>
      </c>
      <c r="E4420" t="s">
        <v>3307</v>
      </c>
      <c r="F4420">
        <v>1551</v>
      </c>
      <c r="G4420">
        <v>2026</v>
      </c>
      <c r="H4420">
        <v>1</v>
      </c>
      <c r="I4420">
        <v>1000005774</v>
      </c>
      <c r="J4420">
        <v>0</v>
      </c>
      <c r="K4420">
        <v>21</v>
      </c>
      <c r="L4420" t="s">
        <v>2735</v>
      </c>
      <c r="M4420" t="s">
        <v>2689</v>
      </c>
      <c r="N4420" t="s">
        <v>2690</v>
      </c>
      <c r="O4420" s="55">
        <v>46050</v>
      </c>
      <c r="P4420" s="55">
        <v>46414</v>
      </c>
      <c r="Q4420" s="55">
        <v>46055</v>
      </c>
      <c r="R4420" s="55">
        <v>46070</v>
      </c>
      <c r="S4420" s="55">
        <v>46071</v>
      </c>
      <c r="T4420" t="s">
        <v>2691</v>
      </c>
      <c r="U4420">
        <v>30</v>
      </c>
      <c r="V4420" t="s">
        <v>6430</v>
      </c>
      <c r="W4420" t="s">
        <v>2693</v>
      </c>
      <c r="Y4420">
        <v>157520</v>
      </c>
      <c r="Z4420">
        <v>157520</v>
      </c>
      <c r="AA4420">
        <v>157520</v>
      </c>
      <c r="AB4420">
        <v>0</v>
      </c>
    </row>
    <row r="4421" spans="1:28" x14ac:dyDescent="0.25">
      <c r="A4421" t="s">
        <v>2686</v>
      </c>
      <c r="B4421" t="s">
        <v>87</v>
      </c>
      <c r="C4421">
        <v>899999230</v>
      </c>
      <c r="D4421">
        <v>961114</v>
      </c>
      <c r="E4421" t="s">
        <v>3307</v>
      </c>
      <c r="F4421">
        <v>1551</v>
      </c>
      <c r="G4421">
        <v>2026</v>
      </c>
      <c r="H4421">
        <v>3</v>
      </c>
      <c r="I4421">
        <v>1000005774</v>
      </c>
      <c r="J4421">
        <v>0</v>
      </c>
      <c r="K4421">
        <v>21</v>
      </c>
      <c r="L4421" t="s">
        <v>2735</v>
      </c>
      <c r="M4421" t="s">
        <v>2689</v>
      </c>
      <c r="N4421" t="s">
        <v>2690</v>
      </c>
      <c r="O4421" s="55">
        <v>46050</v>
      </c>
      <c r="P4421" s="55">
        <v>46414</v>
      </c>
      <c r="Q4421" s="55">
        <v>46055</v>
      </c>
      <c r="R4421" s="55">
        <v>46099</v>
      </c>
      <c r="S4421" s="55">
        <v>46100</v>
      </c>
      <c r="T4421" t="s">
        <v>2691</v>
      </c>
      <c r="U4421">
        <v>30</v>
      </c>
      <c r="V4421" t="s">
        <v>6430</v>
      </c>
      <c r="W4421" t="s">
        <v>2693</v>
      </c>
      <c r="Y4421">
        <v>300000</v>
      </c>
      <c r="Z4421">
        <v>300000</v>
      </c>
      <c r="AA4421">
        <v>300000</v>
      </c>
      <c r="AB4421">
        <v>0</v>
      </c>
    </row>
    <row r="4422" spans="1:28" x14ac:dyDescent="0.25">
      <c r="A4422" t="s">
        <v>2686</v>
      </c>
      <c r="B4422" t="s">
        <v>2730</v>
      </c>
      <c r="C4422">
        <v>899999230</v>
      </c>
      <c r="D4422">
        <v>971116</v>
      </c>
      <c r="E4422" t="s">
        <v>2687</v>
      </c>
      <c r="F4422">
        <v>1560</v>
      </c>
      <c r="G4422">
        <v>2016</v>
      </c>
      <c r="H4422">
        <v>1</v>
      </c>
      <c r="I4422">
        <v>1000001288</v>
      </c>
      <c r="J4422">
        <v>8</v>
      </c>
      <c r="K4422">
        <v>33</v>
      </c>
      <c r="L4422" t="s">
        <v>3842</v>
      </c>
      <c r="M4422" t="s">
        <v>2689</v>
      </c>
      <c r="N4422" t="s">
        <v>2690</v>
      </c>
      <c r="O4422" s="55">
        <v>42390</v>
      </c>
      <c r="P4422" s="55">
        <v>42572</v>
      </c>
      <c r="Q4422" s="55">
        <v>42409</v>
      </c>
      <c r="R4422" s="55">
        <v>42418</v>
      </c>
      <c r="S4422" s="55">
        <v>42422</v>
      </c>
      <c r="T4422" t="s">
        <v>2691</v>
      </c>
      <c r="U4422">
        <v>30</v>
      </c>
      <c r="V4422" t="s">
        <v>6431</v>
      </c>
      <c r="W4422" t="s">
        <v>2693</v>
      </c>
      <c r="Y4422">
        <v>280810</v>
      </c>
      <c r="Z4422">
        <v>280810</v>
      </c>
      <c r="AA4422">
        <v>280810</v>
      </c>
      <c r="AB4422">
        <v>0</v>
      </c>
    </row>
    <row r="4423" spans="1:28" x14ac:dyDescent="0.25">
      <c r="A4423" t="s">
        <v>2686</v>
      </c>
      <c r="B4423" t="s">
        <v>2730</v>
      </c>
      <c r="C4423">
        <v>899999230</v>
      </c>
      <c r="D4423">
        <v>971116</v>
      </c>
      <c r="E4423" t="s">
        <v>2687</v>
      </c>
      <c r="F4423">
        <v>1560</v>
      </c>
      <c r="G4423">
        <v>2016</v>
      </c>
      <c r="H4423">
        <v>3</v>
      </c>
      <c r="I4423">
        <v>1000001288</v>
      </c>
      <c r="J4423">
        <v>8</v>
      </c>
      <c r="K4423">
        <v>33</v>
      </c>
      <c r="L4423" t="s">
        <v>3842</v>
      </c>
      <c r="M4423" t="s">
        <v>2689</v>
      </c>
      <c r="N4423" t="s">
        <v>2690</v>
      </c>
      <c r="O4423" s="55">
        <v>42390</v>
      </c>
      <c r="P4423" s="55">
        <v>42572</v>
      </c>
      <c r="Q4423" s="55">
        <v>42409</v>
      </c>
      <c r="R4423" s="55">
        <v>42445</v>
      </c>
      <c r="S4423" s="55">
        <v>42457</v>
      </c>
      <c r="T4423" t="s">
        <v>2691</v>
      </c>
      <c r="U4423">
        <v>30</v>
      </c>
      <c r="V4423" t="s">
        <v>6431</v>
      </c>
      <c r="W4423" t="s">
        <v>2693</v>
      </c>
      <c r="Y4423">
        <v>36860</v>
      </c>
      <c r="Z4423">
        <v>36860</v>
      </c>
      <c r="AA4423">
        <v>36860</v>
      </c>
      <c r="AB4423">
        <v>0</v>
      </c>
    </row>
    <row r="4424" spans="1:28" x14ac:dyDescent="0.25">
      <c r="A4424" t="s">
        <v>2686</v>
      </c>
      <c r="B4424" t="s">
        <v>87</v>
      </c>
      <c r="C4424">
        <v>899999230</v>
      </c>
      <c r="D4424">
        <v>971116</v>
      </c>
      <c r="E4424" t="s">
        <v>2687</v>
      </c>
      <c r="F4424">
        <v>1584</v>
      </c>
      <c r="G4424">
        <v>2019</v>
      </c>
      <c r="H4424">
        <v>2</v>
      </c>
      <c r="I4424">
        <v>1000002115</v>
      </c>
      <c r="J4424">
        <v>14</v>
      </c>
      <c r="K4424">
        <v>33</v>
      </c>
      <c r="L4424" t="s">
        <v>3064</v>
      </c>
      <c r="M4424" t="s">
        <v>2689</v>
      </c>
      <c r="N4424" t="s">
        <v>2690</v>
      </c>
      <c r="O4424" s="55">
        <v>43487</v>
      </c>
      <c r="P4424" s="55">
        <v>43533</v>
      </c>
      <c r="Q4424" s="55">
        <v>43491</v>
      </c>
      <c r="R4424" s="55">
        <v>43510</v>
      </c>
      <c r="S4424" s="55">
        <v>43514</v>
      </c>
      <c r="T4424" t="s">
        <v>2738</v>
      </c>
      <c r="U4424">
        <v>30</v>
      </c>
      <c r="V4424" t="s">
        <v>5419</v>
      </c>
      <c r="W4424" t="s">
        <v>2693</v>
      </c>
      <c r="Y4424">
        <v>42800</v>
      </c>
      <c r="Z4424">
        <v>42800</v>
      </c>
      <c r="AA4424">
        <v>42800</v>
      </c>
      <c r="AB4424">
        <v>0</v>
      </c>
    </row>
    <row r="4425" spans="1:28" x14ac:dyDescent="0.25">
      <c r="A4425" t="s">
        <v>2686</v>
      </c>
      <c r="B4425" t="s">
        <v>2730</v>
      </c>
      <c r="C4425">
        <v>899999230</v>
      </c>
      <c r="D4425">
        <v>971116</v>
      </c>
      <c r="E4425" t="s">
        <v>2687</v>
      </c>
      <c r="F4425">
        <v>1603</v>
      </c>
      <c r="G4425">
        <v>2016</v>
      </c>
      <c r="H4425">
        <v>1</v>
      </c>
      <c r="I4425">
        <v>1000001288</v>
      </c>
      <c r="J4425">
        <v>8</v>
      </c>
      <c r="K4425">
        <v>33</v>
      </c>
      <c r="L4425" t="s">
        <v>2807</v>
      </c>
      <c r="M4425" t="s">
        <v>2689</v>
      </c>
      <c r="N4425" t="s">
        <v>2690</v>
      </c>
      <c r="O4425" s="55">
        <v>42390</v>
      </c>
      <c r="P4425" s="55">
        <v>42572</v>
      </c>
      <c r="Q4425" s="55">
        <v>42408</v>
      </c>
      <c r="R4425" s="55">
        <v>42418</v>
      </c>
      <c r="S4425" s="55">
        <v>42423</v>
      </c>
      <c r="T4425" t="s">
        <v>2691</v>
      </c>
      <c r="U4425">
        <v>30</v>
      </c>
      <c r="V4425" t="s">
        <v>6432</v>
      </c>
      <c r="W4425" t="s">
        <v>2693</v>
      </c>
      <c r="Y4425">
        <v>100595</v>
      </c>
      <c r="Z4425">
        <v>100500</v>
      </c>
      <c r="AA4425">
        <v>100595</v>
      </c>
      <c r="AB4425">
        <v>0</v>
      </c>
    </row>
    <row r="4426" spans="1:28" x14ac:dyDescent="0.25">
      <c r="A4426" t="s">
        <v>2686</v>
      </c>
      <c r="B4426" t="s">
        <v>87</v>
      </c>
      <c r="C4426">
        <v>899999230</v>
      </c>
      <c r="D4426">
        <v>971116</v>
      </c>
      <c r="E4426" t="s">
        <v>2687</v>
      </c>
      <c r="F4426">
        <v>1631</v>
      </c>
      <c r="G4426">
        <v>2019</v>
      </c>
      <c r="H4426">
        <v>1</v>
      </c>
      <c r="I4426">
        <v>1000002115</v>
      </c>
      <c r="J4426">
        <v>8</v>
      </c>
      <c r="K4426">
        <v>33</v>
      </c>
      <c r="L4426" t="s">
        <v>3009</v>
      </c>
      <c r="M4426" t="s">
        <v>2689</v>
      </c>
      <c r="N4426" t="s">
        <v>2690</v>
      </c>
      <c r="O4426" s="55">
        <v>43302</v>
      </c>
      <c r="P4426" s="55">
        <v>43486</v>
      </c>
      <c r="Q4426" s="55">
        <v>43364</v>
      </c>
      <c r="R4426" s="55">
        <v>43510</v>
      </c>
      <c r="S4426" s="55">
        <v>43514</v>
      </c>
      <c r="T4426" t="s">
        <v>2738</v>
      </c>
      <c r="U4426">
        <v>30</v>
      </c>
      <c r="V4426" t="s">
        <v>3961</v>
      </c>
      <c r="W4426" t="s">
        <v>2693</v>
      </c>
      <c r="Y4426">
        <v>91900</v>
      </c>
      <c r="Z4426">
        <v>91900</v>
      </c>
      <c r="AA4426">
        <v>91900</v>
      </c>
      <c r="AB4426">
        <v>0</v>
      </c>
    </row>
    <row r="4427" spans="1:28" x14ac:dyDescent="0.25">
      <c r="A4427" t="s">
        <v>2686</v>
      </c>
      <c r="B4427" t="s">
        <v>2730</v>
      </c>
      <c r="C4427">
        <v>899999230</v>
      </c>
      <c r="D4427">
        <v>971116</v>
      </c>
      <c r="E4427" t="s">
        <v>2687</v>
      </c>
      <c r="F4427">
        <v>1641</v>
      </c>
      <c r="G4427">
        <v>2016</v>
      </c>
      <c r="H4427">
        <v>1</v>
      </c>
      <c r="I4427">
        <v>1000001288</v>
      </c>
      <c r="J4427">
        <v>8</v>
      </c>
      <c r="K4427">
        <v>33</v>
      </c>
      <c r="L4427" t="s">
        <v>2962</v>
      </c>
      <c r="M4427" t="s">
        <v>2689</v>
      </c>
      <c r="N4427" t="s">
        <v>2690</v>
      </c>
      <c r="O4427" s="55">
        <v>42390</v>
      </c>
      <c r="P4427" s="55">
        <v>42572</v>
      </c>
      <c r="Q4427" s="55">
        <v>42411</v>
      </c>
      <c r="R4427" s="55">
        <v>42419</v>
      </c>
      <c r="S4427" s="55">
        <v>42423</v>
      </c>
      <c r="T4427" t="s">
        <v>2691</v>
      </c>
      <c r="U4427">
        <v>30</v>
      </c>
      <c r="V4427" t="s">
        <v>6066</v>
      </c>
      <c r="W4427" t="s">
        <v>2693</v>
      </c>
      <c r="Y4427">
        <v>229749</v>
      </c>
      <c r="Z4427">
        <v>220049</v>
      </c>
      <c r="AA4427">
        <v>229749</v>
      </c>
      <c r="AB4427">
        <v>0</v>
      </c>
    </row>
    <row r="4428" spans="1:28" x14ac:dyDescent="0.25">
      <c r="A4428" t="s">
        <v>2686</v>
      </c>
      <c r="B4428" t="s">
        <v>2730</v>
      </c>
      <c r="C4428">
        <v>899999230</v>
      </c>
      <c r="D4428">
        <v>971116</v>
      </c>
      <c r="E4428" t="s">
        <v>2687</v>
      </c>
      <c r="F4428">
        <v>1641</v>
      </c>
      <c r="G4428">
        <v>2016</v>
      </c>
      <c r="H4428">
        <v>1</v>
      </c>
      <c r="I4428">
        <v>1000001288</v>
      </c>
      <c r="J4428">
        <v>8</v>
      </c>
      <c r="K4428">
        <v>33</v>
      </c>
      <c r="L4428" t="s">
        <v>2962</v>
      </c>
      <c r="M4428" t="s">
        <v>2689</v>
      </c>
      <c r="N4428" t="s">
        <v>2690</v>
      </c>
      <c r="O4428" s="55">
        <v>42390</v>
      </c>
      <c r="P4428" s="55">
        <v>42572</v>
      </c>
      <c r="Q4428" s="55">
        <v>42411</v>
      </c>
      <c r="R4428" s="55">
        <v>42419</v>
      </c>
      <c r="S4428" s="55">
        <v>42423</v>
      </c>
      <c r="T4428" t="s">
        <v>2691</v>
      </c>
      <c r="U4428">
        <v>30</v>
      </c>
      <c r="V4428" t="s">
        <v>6066</v>
      </c>
      <c r="W4428" t="s">
        <v>2693</v>
      </c>
      <c r="Y4428">
        <v>229749</v>
      </c>
      <c r="Z4428">
        <v>9700</v>
      </c>
      <c r="AA4428">
        <v>229749</v>
      </c>
      <c r="AB4428">
        <v>0</v>
      </c>
    </row>
    <row r="4429" spans="1:28" x14ac:dyDescent="0.25">
      <c r="A4429" t="s">
        <v>2686</v>
      </c>
      <c r="B4429" t="s">
        <v>87</v>
      </c>
      <c r="C4429">
        <v>899999230</v>
      </c>
      <c r="D4429">
        <v>961114</v>
      </c>
      <c r="E4429" t="s">
        <v>3307</v>
      </c>
      <c r="F4429">
        <v>1650</v>
      </c>
      <c r="G4429">
        <v>2026</v>
      </c>
      <c r="H4429">
        <v>2</v>
      </c>
      <c r="I4429">
        <v>1000005774</v>
      </c>
      <c r="J4429">
        <v>0</v>
      </c>
      <c r="K4429">
        <v>21</v>
      </c>
      <c r="L4429" t="s">
        <v>6433</v>
      </c>
      <c r="M4429" t="s">
        <v>2689</v>
      </c>
      <c r="N4429" t="s">
        <v>2690</v>
      </c>
      <c r="O4429" s="55">
        <v>46050</v>
      </c>
      <c r="P4429" s="55">
        <v>46414</v>
      </c>
      <c r="Q4429" s="55">
        <v>46055</v>
      </c>
      <c r="R4429" s="55">
        <v>46079</v>
      </c>
      <c r="S4429" s="55">
        <v>46079</v>
      </c>
      <c r="T4429" t="s">
        <v>2691</v>
      </c>
      <c r="U4429">
        <v>30</v>
      </c>
      <c r="V4429" t="s">
        <v>6434</v>
      </c>
      <c r="W4429" t="s">
        <v>2693</v>
      </c>
      <c r="Y4429">
        <v>69608</v>
      </c>
      <c r="Z4429">
        <v>69608</v>
      </c>
      <c r="AA4429">
        <v>69608</v>
      </c>
      <c r="AB4429">
        <v>0</v>
      </c>
    </row>
    <row r="4430" spans="1:28" x14ac:dyDescent="0.25">
      <c r="A4430" t="s">
        <v>2686</v>
      </c>
      <c r="B4430" t="s">
        <v>2715</v>
      </c>
      <c r="C4430">
        <v>899999230</v>
      </c>
      <c r="D4430">
        <v>4013</v>
      </c>
      <c r="E4430" t="s">
        <v>2716</v>
      </c>
      <c r="F4430">
        <v>1655</v>
      </c>
      <c r="G4430">
        <v>2013</v>
      </c>
      <c r="H4430">
        <v>3</v>
      </c>
      <c r="I4430">
        <v>1000000732</v>
      </c>
      <c r="J4430">
        <v>0</v>
      </c>
      <c r="K4430">
        <v>33</v>
      </c>
      <c r="L4430" t="s">
        <v>6435</v>
      </c>
      <c r="M4430" t="s">
        <v>2689</v>
      </c>
      <c r="N4430" t="s">
        <v>2690</v>
      </c>
      <c r="O4430" s="55">
        <v>41111</v>
      </c>
      <c r="P4430" s="55">
        <v>41476</v>
      </c>
      <c r="Q4430" s="55">
        <v>41219</v>
      </c>
      <c r="R4430" s="55">
        <v>41606</v>
      </c>
      <c r="S4430" s="55">
        <v>41606</v>
      </c>
      <c r="T4430" t="s">
        <v>2691</v>
      </c>
      <c r="U4430">
        <v>30</v>
      </c>
      <c r="V4430" t="s">
        <v>3927</v>
      </c>
      <c r="W4430" t="s">
        <v>2693</v>
      </c>
      <c r="Y4430">
        <v>2195555</v>
      </c>
      <c r="Z4430">
        <v>127900</v>
      </c>
      <c r="AA4430">
        <v>2195555</v>
      </c>
      <c r="AB4430">
        <v>0</v>
      </c>
    </row>
    <row r="4431" spans="1:28" x14ac:dyDescent="0.25">
      <c r="A4431" t="s">
        <v>2686</v>
      </c>
      <c r="B4431" t="s">
        <v>2715</v>
      </c>
      <c r="C4431">
        <v>899999230</v>
      </c>
      <c r="D4431">
        <v>4013</v>
      </c>
      <c r="E4431" t="s">
        <v>2716</v>
      </c>
      <c r="F4431">
        <v>1655</v>
      </c>
      <c r="G4431">
        <v>2013</v>
      </c>
      <c r="H4431">
        <v>3</v>
      </c>
      <c r="I4431">
        <v>1000000732</v>
      </c>
      <c r="J4431">
        <v>0</v>
      </c>
      <c r="K4431">
        <v>33</v>
      </c>
      <c r="L4431" t="s">
        <v>6435</v>
      </c>
      <c r="M4431" t="s">
        <v>2689</v>
      </c>
      <c r="N4431" t="s">
        <v>2690</v>
      </c>
      <c r="O4431" s="55">
        <v>41111</v>
      </c>
      <c r="P4431" s="55">
        <v>41476</v>
      </c>
      <c r="Q4431" s="55">
        <v>41219</v>
      </c>
      <c r="R4431" s="55">
        <v>41606</v>
      </c>
      <c r="S4431" s="55">
        <v>41606</v>
      </c>
      <c r="T4431" t="s">
        <v>2691</v>
      </c>
      <c r="U4431">
        <v>30</v>
      </c>
      <c r="V4431" t="s">
        <v>3927</v>
      </c>
      <c r="W4431" t="s">
        <v>2693</v>
      </c>
      <c r="Y4431">
        <v>2195555</v>
      </c>
      <c r="Z4431">
        <v>2067655</v>
      </c>
      <c r="AA4431">
        <v>2195555</v>
      </c>
      <c r="AB4431">
        <v>0</v>
      </c>
    </row>
    <row r="4432" spans="1:28" x14ac:dyDescent="0.25">
      <c r="A4432" t="s">
        <v>2686</v>
      </c>
      <c r="B4432" t="s">
        <v>87</v>
      </c>
      <c r="C4432">
        <v>899999230</v>
      </c>
      <c r="D4432">
        <v>961114</v>
      </c>
      <c r="E4432" t="s">
        <v>3307</v>
      </c>
      <c r="F4432">
        <v>1689</v>
      </c>
      <c r="G4432">
        <v>2011</v>
      </c>
      <c r="H4432">
        <v>3</v>
      </c>
      <c r="I4432">
        <v>1000000398</v>
      </c>
      <c r="J4432">
        <v>0</v>
      </c>
      <c r="K4432">
        <v>33</v>
      </c>
      <c r="L4432" t="s">
        <v>2868</v>
      </c>
      <c r="M4432" t="s">
        <v>2689</v>
      </c>
      <c r="N4432" t="s">
        <v>2690</v>
      </c>
      <c r="O4432" s="55">
        <v>40380</v>
      </c>
      <c r="P4432" s="55">
        <v>40745</v>
      </c>
      <c r="Q4432" s="55">
        <v>40618</v>
      </c>
      <c r="R4432" s="55">
        <v>40660</v>
      </c>
      <c r="S4432" s="55">
        <v>40663</v>
      </c>
      <c r="T4432" t="s">
        <v>3027</v>
      </c>
      <c r="U4432">
        <v>30</v>
      </c>
      <c r="V4432" t="s">
        <v>5162</v>
      </c>
      <c r="W4432" t="s">
        <v>2693</v>
      </c>
      <c r="Y4432">
        <v>126800</v>
      </c>
      <c r="Z4432">
        <v>126800</v>
      </c>
      <c r="AA4432">
        <v>126800</v>
      </c>
      <c r="AB4432">
        <v>0</v>
      </c>
    </row>
    <row r="4433" spans="1:29" x14ac:dyDescent="0.25">
      <c r="A4433" t="s">
        <v>2686</v>
      </c>
      <c r="B4433" t="s">
        <v>87</v>
      </c>
      <c r="C4433">
        <v>899999230</v>
      </c>
      <c r="D4433">
        <v>971116</v>
      </c>
      <c r="E4433" t="s">
        <v>2687</v>
      </c>
      <c r="F4433">
        <v>1697</v>
      </c>
      <c r="G4433">
        <v>2019</v>
      </c>
      <c r="H4433">
        <v>1</v>
      </c>
      <c r="I4433">
        <v>1000002115</v>
      </c>
      <c r="J4433">
        <v>8</v>
      </c>
      <c r="K4433">
        <v>33</v>
      </c>
      <c r="L4433" t="s">
        <v>6436</v>
      </c>
      <c r="M4433" t="s">
        <v>2689</v>
      </c>
      <c r="N4433" t="s">
        <v>2690</v>
      </c>
      <c r="O4433" s="55">
        <v>43302</v>
      </c>
      <c r="P4433" s="55">
        <v>43486</v>
      </c>
      <c r="Q4433" s="55">
        <v>43344</v>
      </c>
      <c r="R4433" s="55">
        <v>43349</v>
      </c>
      <c r="S4433" s="55">
        <v>43517</v>
      </c>
      <c r="T4433" t="s">
        <v>2738</v>
      </c>
      <c r="U4433">
        <v>30</v>
      </c>
      <c r="V4433" t="s">
        <v>6437</v>
      </c>
      <c r="W4433" t="s">
        <v>2693</v>
      </c>
      <c r="Y4433">
        <v>306000</v>
      </c>
      <c r="Z4433">
        <v>306000</v>
      </c>
      <c r="AA4433">
        <v>306000</v>
      </c>
      <c r="AB4433">
        <v>0</v>
      </c>
    </row>
    <row r="4434" spans="1:29" x14ac:dyDescent="0.25">
      <c r="A4434" t="s">
        <v>2686</v>
      </c>
      <c r="B4434" t="s">
        <v>2715</v>
      </c>
      <c r="C4434">
        <v>899999230</v>
      </c>
      <c r="D4434">
        <v>4013</v>
      </c>
      <c r="E4434" t="s">
        <v>2716</v>
      </c>
      <c r="F4434">
        <v>1704</v>
      </c>
      <c r="G4434">
        <v>2013</v>
      </c>
      <c r="H4434">
        <v>1</v>
      </c>
      <c r="I4434">
        <v>1000000732</v>
      </c>
      <c r="J4434">
        <v>0</v>
      </c>
      <c r="K4434">
        <v>33</v>
      </c>
      <c r="L4434" t="s">
        <v>6438</v>
      </c>
      <c r="M4434" t="s">
        <v>2689</v>
      </c>
      <c r="N4434" t="s">
        <v>2690</v>
      </c>
      <c r="O4434" s="55">
        <v>41111</v>
      </c>
      <c r="P4434" s="55">
        <v>41476</v>
      </c>
      <c r="Q4434" s="55">
        <v>41251</v>
      </c>
      <c r="R4434" s="55">
        <v>41309</v>
      </c>
      <c r="S4434" s="55">
        <v>41309</v>
      </c>
      <c r="T4434" t="s">
        <v>2691</v>
      </c>
      <c r="U4434">
        <v>30</v>
      </c>
      <c r="V4434" t="s">
        <v>3665</v>
      </c>
      <c r="W4434" t="s">
        <v>2693</v>
      </c>
      <c r="Y4434">
        <v>53800</v>
      </c>
      <c r="Z4434">
        <v>53800</v>
      </c>
      <c r="AA4434">
        <v>53800</v>
      </c>
      <c r="AB4434">
        <v>0</v>
      </c>
    </row>
    <row r="4435" spans="1:29" x14ac:dyDescent="0.25">
      <c r="A4435" t="s">
        <v>2686</v>
      </c>
      <c r="B4435" t="s">
        <v>2715</v>
      </c>
      <c r="C4435">
        <v>899999230</v>
      </c>
      <c r="D4435">
        <v>4013</v>
      </c>
      <c r="E4435" t="s">
        <v>2716</v>
      </c>
      <c r="F4435">
        <v>1705</v>
      </c>
      <c r="G4435">
        <v>2013</v>
      </c>
      <c r="H4435">
        <v>5</v>
      </c>
      <c r="I4435">
        <v>1000000732</v>
      </c>
      <c r="J4435">
        <v>0</v>
      </c>
      <c r="K4435">
        <v>33</v>
      </c>
      <c r="L4435" t="s">
        <v>3066</v>
      </c>
      <c r="M4435" t="s">
        <v>2689</v>
      </c>
      <c r="N4435" t="s">
        <v>2690</v>
      </c>
      <c r="O4435" s="55">
        <v>41111</v>
      </c>
      <c r="P4435" s="55">
        <v>41476</v>
      </c>
      <c r="Q4435" s="55">
        <v>41293</v>
      </c>
      <c r="R4435" s="55">
        <v>41484</v>
      </c>
      <c r="S4435" s="55">
        <v>41510</v>
      </c>
      <c r="T4435" t="s">
        <v>2764</v>
      </c>
      <c r="U4435">
        <v>30</v>
      </c>
      <c r="V4435" t="s">
        <v>5165</v>
      </c>
      <c r="W4435" t="s">
        <v>2693</v>
      </c>
      <c r="Y4435">
        <v>1513465</v>
      </c>
      <c r="Z4435">
        <v>1263565</v>
      </c>
      <c r="AA4435">
        <v>1513465</v>
      </c>
      <c r="AB4435">
        <v>0</v>
      </c>
    </row>
    <row r="4436" spans="1:29" x14ac:dyDescent="0.25">
      <c r="A4436" t="s">
        <v>2686</v>
      </c>
      <c r="B4436" t="s">
        <v>2715</v>
      </c>
      <c r="C4436">
        <v>899999230</v>
      </c>
      <c r="D4436">
        <v>4013</v>
      </c>
      <c r="E4436" t="s">
        <v>2716</v>
      </c>
      <c r="F4436">
        <v>1705</v>
      </c>
      <c r="G4436">
        <v>2013</v>
      </c>
      <c r="H4436">
        <v>5</v>
      </c>
      <c r="I4436">
        <v>1000000732</v>
      </c>
      <c r="J4436">
        <v>0</v>
      </c>
      <c r="K4436">
        <v>33</v>
      </c>
      <c r="L4436" t="s">
        <v>3066</v>
      </c>
      <c r="M4436" t="s">
        <v>2689</v>
      </c>
      <c r="N4436" t="s">
        <v>2690</v>
      </c>
      <c r="O4436" s="55">
        <v>41111</v>
      </c>
      <c r="P4436" s="55">
        <v>41476</v>
      </c>
      <c r="Q4436" s="55">
        <v>41293</v>
      </c>
      <c r="R4436" s="55">
        <v>41484</v>
      </c>
      <c r="S4436" s="55">
        <v>41510</v>
      </c>
      <c r="T4436" t="s">
        <v>2764</v>
      </c>
      <c r="U4436">
        <v>30</v>
      </c>
      <c r="V4436" t="s">
        <v>5165</v>
      </c>
      <c r="W4436" t="s">
        <v>2693</v>
      </c>
      <c r="Y4436">
        <v>1513465</v>
      </c>
      <c r="Z4436">
        <v>249900</v>
      </c>
      <c r="AA4436">
        <v>1513465</v>
      </c>
      <c r="AB4436">
        <v>0</v>
      </c>
    </row>
    <row r="4437" spans="1:29" x14ac:dyDescent="0.25">
      <c r="A4437" t="s">
        <v>2686</v>
      </c>
      <c r="B4437" t="s">
        <v>87</v>
      </c>
      <c r="C4437">
        <v>899999230</v>
      </c>
      <c r="D4437">
        <v>961114</v>
      </c>
      <c r="E4437" t="s">
        <v>3307</v>
      </c>
      <c r="F4437">
        <v>1754</v>
      </c>
      <c r="G4437">
        <v>2011</v>
      </c>
      <c r="H4437">
        <v>1</v>
      </c>
      <c r="I4437">
        <v>1000000398</v>
      </c>
      <c r="J4437">
        <v>0</v>
      </c>
      <c r="K4437">
        <v>33</v>
      </c>
      <c r="L4437" t="s">
        <v>4023</v>
      </c>
      <c r="M4437" t="s">
        <v>2689</v>
      </c>
      <c r="N4437" t="s">
        <v>2690</v>
      </c>
      <c r="O4437" s="55">
        <v>40380</v>
      </c>
      <c r="P4437" s="55">
        <v>40745</v>
      </c>
      <c r="Q4437" s="55">
        <v>40606</v>
      </c>
      <c r="R4437" s="55">
        <v>40631</v>
      </c>
      <c r="S4437" s="55">
        <v>40633</v>
      </c>
      <c r="T4437" t="s">
        <v>2855</v>
      </c>
      <c r="U4437">
        <v>30</v>
      </c>
      <c r="V4437" t="s">
        <v>6439</v>
      </c>
      <c r="W4437" t="s">
        <v>2693</v>
      </c>
      <c r="Y4437">
        <v>123900</v>
      </c>
      <c r="Z4437">
        <v>123900</v>
      </c>
      <c r="AA4437">
        <v>123900</v>
      </c>
      <c r="AB4437">
        <v>0</v>
      </c>
    </row>
    <row r="4438" spans="1:29" x14ac:dyDescent="0.25">
      <c r="A4438" t="s">
        <v>2686</v>
      </c>
      <c r="B4438" t="s">
        <v>87</v>
      </c>
      <c r="C4438">
        <v>899999230</v>
      </c>
      <c r="D4438">
        <v>961114</v>
      </c>
      <c r="E4438" t="s">
        <v>3307</v>
      </c>
      <c r="F4438">
        <v>1755</v>
      </c>
      <c r="G4438">
        <v>2011</v>
      </c>
      <c r="H4438">
        <v>1</v>
      </c>
      <c r="I4438">
        <v>1000000398</v>
      </c>
      <c r="J4438">
        <v>0</v>
      </c>
      <c r="K4438">
        <v>33</v>
      </c>
      <c r="L4438" t="s">
        <v>5660</v>
      </c>
      <c r="M4438" t="s">
        <v>2689</v>
      </c>
      <c r="N4438" t="s">
        <v>2690</v>
      </c>
      <c r="O4438" s="55">
        <v>40380</v>
      </c>
      <c r="P4438" s="55">
        <v>40745</v>
      </c>
      <c r="Q4438" s="55">
        <v>40597</v>
      </c>
      <c r="R4438" s="55">
        <v>40631</v>
      </c>
      <c r="S4438" s="55">
        <v>40633</v>
      </c>
      <c r="T4438" t="s">
        <v>3027</v>
      </c>
      <c r="U4438">
        <v>30</v>
      </c>
      <c r="V4438" t="s">
        <v>6440</v>
      </c>
      <c r="W4438" t="s">
        <v>2693</v>
      </c>
      <c r="Y4438">
        <v>227400</v>
      </c>
      <c r="Z4438">
        <v>227400</v>
      </c>
      <c r="AA4438">
        <v>227400</v>
      </c>
      <c r="AB4438">
        <v>0</v>
      </c>
    </row>
    <row r="4439" spans="1:29" x14ac:dyDescent="0.25">
      <c r="A4439" t="s">
        <v>2686</v>
      </c>
      <c r="B4439" t="s">
        <v>87</v>
      </c>
      <c r="C4439">
        <v>899999230</v>
      </c>
      <c r="D4439">
        <v>961114</v>
      </c>
      <c r="E4439" t="s">
        <v>3307</v>
      </c>
      <c r="F4439">
        <v>1756</v>
      </c>
      <c r="G4439">
        <v>2011</v>
      </c>
      <c r="H4439">
        <v>1</v>
      </c>
      <c r="I4439">
        <v>1000000398</v>
      </c>
      <c r="J4439">
        <v>0</v>
      </c>
      <c r="K4439">
        <v>33</v>
      </c>
      <c r="L4439" t="s">
        <v>3400</v>
      </c>
      <c r="M4439" t="s">
        <v>2689</v>
      </c>
      <c r="N4439" t="s">
        <v>2690</v>
      </c>
      <c r="O4439" s="55">
        <v>40380</v>
      </c>
      <c r="P4439" s="55">
        <v>40745</v>
      </c>
      <c r="Q4439" s="55">
        <v>40613</v>
      </c>
      <c r="R4439" s="55">
        <v>40631</v>
      </c>
      <c r="S4439" s="55">
        <v>40633</v>
      </c>
      <c r="T4439" t="s">
        <v>2773</v>
      </c>
      <c r="U4439">
        <v>30</v>
      </c>
      <c r="V4439" t="s">
        <v>6441</v>
      </c>
      <c r="W4439" t="s">
        <v>2693</v>
      </c>
      <c r="Y4439">
        <v>86100</v>
      </c>
      <c r="Z4439">
        <v>86100</v>
      </c>
      <c r="AA4439">
        <v>86100</v>
      </c>
      <c r="AB4439">
        <v>0</v>
      </c>
    </row>
    <row r="4440" spans="1:29" x14ac:dyDescent="0.25">
      <c r="A4440" t="s">
        <v>2686</v>
      </c>
      <c r="B4440" t="s">
        <v>87</v>
      </c>
      <c r="C4440">
        <v>899999230</v>
      </c>
      <c r="D4440">
        <v>961114</v>
      </c>
      <c r="E4440" t="s">
        <v>3307</v>
      </c>
      <c r="F4440">
        <v>1757</v>
      </c>
      <c r="G4440">
        <v>2011</v>
      </c>
      <c r="H4440">
        <v>1</v>
      </c>
      <c r="I4440">
        <v>1000000398</v>
      </c>
      <c r="J4440">
        <v>0</v>
      </c>
      <c r="K4440">
        <v>33</v>
      </c>
      <c r="L4440" t="s">
        <v>2861</v>
      </c>
      <c r="M4440" t="s">
        <v>2689</v>
      </c>
      <c r="N4440" t="s">
        <v>2690</v>
      </c>
      <c r="O4440" s="55">
        <v>40380</v>
      </c>
      <c r="P4440" s="55">
        <v>40745</v>
      </c>
      <c r="Q4440" s="55">
        <v>40602</v>
      </c>
      <c r="R4440" s="55">
        <v>40631</v>
      </c>
      <c r="S4440" s="55">
        <v>40633</v>
      </c>
      <c r="T4440" t="s">
        <v>2855</v>
      </c>
      <c r="U4440">
        <v>30</v>
      </c>
      <c r="V4440" t="s">
        <v>6442</v>
      </c>
      <c r="W4440" t="s">
        <v>2693</v>
      </c>
      <c r="Y4440">
        <v>247500</v>
      </c>
      <c r="Z4440">
        <v>247500</v>
      </c>
      <c r="AA4440">
        <v>247500</v>
      </c>
      <c r="AB4440">
        <v>0</v>
      </c>
    </row>
    <row r="4441" spans="1:29" x14ac:dyDescent="0.25">
      <c r="A4441" t="s">
        <v>2686</v>
      </c>
      <c r="B4441" t="s">
        <v>87</v>
      </c>
      <c r="C4441">
        <v>899999230</v>
      </c>
      <c r="D4441">
        <v>971116</v>
      </c>
      <c r="E4441" t="s">
        <v>2687</v>
      </c>
      <c r="F4441">
        <v>1794</v>
      </c>
      <c r="G4441">
        <v>2015</v>
      </c>
      <c r="H4441">
        <v>3</v>
      </c>
      <c r="I4441">
        <v>1000001079</v>
      </c>
      <c r="J4441">
        <v>0</v>
      </c>
      <c r="K4441">
        <v>33</v>
      </c>
      <c r="L4441" t="s">
        <v>3329</v>
      </c>
      <c r="M4441" t="s">
        <v>2689</v>
      </c>
      <c r="N4441" t="s">
        <v>2690</v>
      </c>
      <c r="O4441" s="55">
        <v>41841</v>
      </c>
      <c r="P4441" s="55">
        <v>42206</v>
      </c>
      <c r="Q4441" s="55">
        <v>42054</v>
      </c>
      <c r="R4441" s="55">
        <v>42101</v>
      </c>
      <c r="S4441" s="55">
        <v>42102</v>
      </c>
      <c r="T4441" t="s">
        <v>2691</v>
      </c>
      <c r="U4441">
        <v>30</v>
      </c>
      <c r="V4441" t="s">
        <v>5174</v>
      </c>
      <c r="W4441" t="s">
        <v>2693</v>
      </c>
      <c r="Y4441">
        <v>78500</v>
      </c>
      <c r="Z4441">
        <v>78375</v>
      </c>
      <c r="AA4441">
        <v>78500</v>
      </c>
      <c r="AB4441">
        <v>0</v>
      </c>
    </row>
    <row r="4442" spans="1:29" x14ac:dyDescent="0.25">
      <c r="A4442" t="s">
        <v>2686</v>
      </c>
      <c r="B4442" t="s">
        <v>87</v>
      </c>
      <c r="C4442">
        <v>899999230</v>
      </c>
      <c r="D4442">
        <v>961114</v>
      </c>
      <c r="E4442" t="s">
        <v>3307</v>
      </c>
      <c r="F4442">
        <v>1795</v>
      </c>
      <c r="G4442">
        <v>2026</v>
      </c>
      <c r="H4442">
        <v>1</v>
      </c>
      <c r="I4442">
        <v>1000005774</v>
      </c>
      <c r="J4442">
        <v>0</v>
      </c>
      <c r="K4442">
        <v>21</v>
      </c>
      <c r="L4442" t="s">
        <v>2756</v>
      </c>
      <c r="M4442" t="s">
        <v>2689</v>
      </c>
      <c r="N4442" t="s">
        <v>2690</v>
      </c>
      <c r="O4442" s="55">
        <v>46050</v>
      </c>
      <c r="P4442" s="55">
        <v>46414</v>
      </c>
      <c r="Q4442" s="55">
        <v>46070</v>
      </c>
      <c r="R4442" s="55">
        <v>46072</v>
      </c>
      <c r="S4442" s="55">
        <v>46072</v>
      </c>
      <c r="T4442" t="s">
        <v>2691</v>
      </c>
      <c r="U4442">
        <v>30</v>
      </c>
      <c r="V4442" t="s">
        <v>3072</v>
      </c>
      <c r="W4442" t="s">
        <v>2980</v>
      </c>
      <c r="Y4442">
        <v>210600</v>
      </c>
      <c r="Z4442">
        <v>0</v>
      </c>
      <c r="AA4442">
        <v>210600</v>
      </c>
      <c r="AB4442">
        <v>210600</v>
      </c>
      <c r="AC4442" s="55">
        <v>46173</v>
      </c>
    </row>
    <row r="4443" spans="1:29" x14ac:dyDescent="0.25">
      <c r="A4443" t="s">
        <v>2686</v>
      </c>
      <c r="B4443" t="s">
        <v>2715</v>
      </c>
      <c r="C4443">
        <v>899999230</v>
      </c>
      <c r="D4443">
        <v>4013</v>
      </c>
      <c r="E4443" t="s">
        <v>2716</v>
      </c>
      <c r="F4443">
        <v>1815</v>
      </c>
      <c r="G4443">
        <v>2013</v>
      </c>
      <c r="H4443">
        <v>1</v>
      </c>
      <c r="I4443">
        <v>1000000732</v>
      </c>
      <c r="J4443">
        <v>0</v>
      </c>
      <c r="K4443">
        <v>33</v>
      </c>
      <c r="L4443" t="s">
        <v>4172</v>
      </c>
      <c r="M4443" t="s">
        <v>2689</v>
      </c>
      <c r="N4443" t="s">
        <v>2690</v>
      </c>
      <c r="O4443" s="55">
        <v>41111</v>
      </c>
      <c r="P4443" s="55">
        <v>41476</v>
      </c>
      <c r="Q4443" s="55">
        <v>41249</v>
      </c>
      <c r="R4443" s="55">
        <v>41310</v>
      </c>
      <c r="S4443" s="55">
        <v>41312</v>
      </c>
      <c r="T4443" t="s">
        <v>2738</v>
      </c>
      <c r="U4443">
        <v>30</v>
      </c>
      <c r="V4443" t="s">
        <v>6443</v>
      </c>
      <c r="W4443" t="s">
        <v>2693</v>
      </c>
      <c r="Y4443">
        <v>230100</v>
      </c>
      <c r="Z4443">
        <v>226730</v>
      </c>
      <c r="AA4443">
        <v>230100</v>
      </c>
      <c r="AB4443">
        <v>0</v>
      </c>
    </row>
    <row r="4444" spans="1:29" x14ac:dyDescent="0.25">
      <c r="A4444" t="s">
        <v>2686</v>
      </c>
      <c r="B4444" t="s">
        <v>2715</v>
      </c>
      <c r="C4444">
        <v>899999230</v>
      </c>
      <c r="D4444">
        <v>4013</v>
      </c>
      <c r="E4444" t="s">
        <v>2716</v>
      </c>
      <c r="F4444">
        <v>1825</v>
      </c>
      <c r="G4444">
        <v>2013</v>
      </c>
      <c r="H4444">
        <v>2</v>
      </c>
      <c r="I4444">
        <v>1000000732</v>
      </c>
      <c r="J4444">
        <v>0</v>
      </c>
      <c r="K4444">
        <v>33</v>
      </c>
      <c r="L4444" t="s">
        <v>5051</v>
      </c>
      <c r="M4444" t="s">
        <v>2689</v>
      </c>
      <c r="N4444" t="s">
        <v>2690</v>
      </c>
      <c r="O4444" s="55">
        <v>41111</v>
      </c>
      <c r="P4444" s="55">
        <v>41476</v>
      </c>
      <c r="Q4444" s="55">
        <v>41259</v>
      </c>
      <c r="R4444" s="55">
        <v>41376</v>
      </c>
      <c r="S4444" s="55">
        <v>41393</v>
      </c>
      <c r="T4444" t="s">
        <v>2691</v>
      </c>
      <c r="U4444">
        <v>30</v>
      </c>
      <c r="V4444" t="s">
        <v>3446</v>
      </c>
      <c r="W4444" t="s">
        <v>2693</v>
      </c>
      <c r="Y4444">
        <v>254500</v>
      </c>
      <c r="Z4444">
        <v>254500</v>
      </c>
      <c r="AA4444">
        <v>254500</v>
      </c>
      <c r="AB4444">
        <v>0</v>
      </c>
    </row>
    <row r="4445" spans="1:29" x14ac:dyDescent="0.25">
      <c r="A4445" t="s">
        <v>2686</v>
      </c>
      <c r="B4445" t="s">
        <v>87</v>
      </c>
      <c r="C4445">
        <v>899999230</v>
      </c>
      <c r="D4445">
        <v>961114</v>
      </c>
      <c r="E4445" t="s">
        <v>3307</v>
      </c>
      <c r="F4445">
        <v>1847</v>
      </c>
      <c r="G4445">
        <v>2011</v>
      </c>
      <c r="H4445">
        <v>1</v>
      </c>
      <c r="I4445">
        <v>1000000398</v>
      </c>
      <c r="J4445">
        <v>0</v>
      </c>
      <c r="K4445">
        <v>33</v>
      </c>
      <c r="L4445" t="s">
        <v>2868</v>
      </c>
      <c r="M4445" t="s">
        <v>2689</v>
      </c>
      <c r="N4445" t="s">
        <v>2690</v>
      </c>
      <c r="O4445" s="55">
        <v>40380</v>
      </c>
      <c r="P4445" s="55">
        <v>40745</v>
      </c>
      <c r="Q4445" s="55">
        <v>40603</v>
      </c>
      <c r="R4445" s="55">
        <v>40631</v>
      </c>
      <c r="S4445" s="55">
        <v>40634</v>
      </c>
      <c r="T4445" t="s">
        <v>3027</v>
      </c>
      <c r="U4445">
        <v>30</v>
      </c>
      <c r="V4445" t="s">
        <v>2819</v>
      </c>
      <c r="W4445" t="s">
        <v>2693</v>
      </c>
      <c r="Y4445">
        <v>100900</v>
      </c>
      <c r="Z4445">
        <v>100900</v>
      </c>
      <c r="AA4445">
        <v>100900</v>
      </c>
      <c r="AB4445">
        <v>0</v>
      </c>
    </row>
    <row r="4446" spans="1:29" x14ac:dyDescent="0.25">
      <c r="A4446" t="s">
        <v>2686</v>
      </c>
      <c r="B4446" t="s">
        <v>87</v>
      </c>
      <c r="C4446">
        <v>899999230</v>
      </c>
      <c r="D4446">
        <v>971116</v>
      </c>
      <c r="E4446" t="s">
        <v>2687</v>
      </c>
      <c r="F4446">
        <v>1850</v>
      </c>
      <c r="G4446">
        <v>2015</v>
      </c>
      <c r="H4446">
        <v>3</v>
      </c>
      <c r="I4446">
        <v>1000001079</v>
      </c>
      <c r="J4446">
        <v>0</v>
      </c>
      <c r="K4446">
        <v>33</v>
      </c>
      <c r="L4446" t="s">
        <v>2992</v>
      </c>
      <c r="M4446" t="s">
        <v>2689</v>
      </c>
      <c r="N4446" t="s">
        <v>2690</v>
      </c>
      <c r="O4446" s="55">
        <v>41841</v>
      </c>
      <c r="P4446" s="55">
        <v>42206</v>
      </c>
      <c r="Q4446" s="55">
        <v>42054</v>
      </c>
      <c r="R4446" s="55">
        <v>42213</v>
      </c>
      <c r="S4446" s="55">
        <v>42213</v>
      </c>
      <c r="T4446" t="s">
        <v>2743</v>
      </c>
      <c r="U4446">
        <v>30</v>
      </c>
      <c r="V4446" t="s">
        <v>5177</v>
      </c>
      <c r="W4446" t="s">
        <v>2693</v>
      </c>
      <c r="Y4446">
        <v>35200</v>
      </c>
      <c r="Z4446">
        <v>35200</v>
      </c>
      <c r="AA4446">
        <v>35200</v>
      </c>
      <c r="AB4446">
        <v>0</v>
      </c>
    </row>
    <row r="4447" spans="1:29" x14ac:dyDescent="0.25">
      <c r="A4447" t="s">
        <v>2686</v>
      </c>
      <c r="B4447" t="s">
        <v>87</v>
      </c>
      <c r="C4447">
        <v>899999230</v>
      </c>
      <c r="D4447">
        <v>971116</v>
      </c>
      <c r="E4447" t="s">
        <v>2687</v>
      </c>
      <c r="F4447">
        <v>1850</v>
      </c>
      <c r="G4447">
        <v>2015</v>
      </c>
      <c r="H4447">
        <v>5</v>
      </c>
      <c r="I4447">
        <v>1000001079</v>
      </c>
      <c r="J4447">
        <v>0</v>
      </c>
      <c r="K4447">
        <v>33</v>
      </c>
      <c r="L4447" t="s">
        <v>2992</v>
      </c>
      <c r="M4447" t="s">
        <v>2689</v>
      </c>
      <c r="N4447" t="s">
        <v>2690</v>
      </c>
      <c r="O4447" s="55">
        <v>41841</v>
      </c>
      <c r="P4447" s="55">
        <v>42206</v>
      </c>
      <c r="Q4447" s="55">
        <v>42054</v>
      </c>
      <c r="R4447" s="55">
        <v>42249</v>
      </c>
      <c r="S4447" s="55">
        <v>42254</v>
      </c>
      <c r="T4447" t="s">
        <v>2743</v>
      </c>
      <c r="U4447">
        <v>30</v>
      </c>
      <c r="V4447" t="s">
        <v>5177</v>
      </c>
      <c r="W4447" t="s">
        <v>2693</v>
      </c>
      <c r="Y4447">
        <v>250000</v>
      </c>
      <c r="Z4447">
        <v>250000</v>
      </c>
      <c r="AA4447">
        <v>250000</v>
      </c>
      <c r="AB4447">
        <v>0</v>
      </c>
    </row>
    <row r="4448" spans="1:29" x14ac:dyDescent="0.25">
      <c r="A4448" t="s">
        <v>2686</v>
      </c>
      <c r="B4448" t="s">
        <v>87</v>
      </c>
      <c r="C4448">
        <v>899999230</v>
      </c>
      <c r="D4448">
        <v>961114</v>
      </c>
      <c r="E4448" t="s">
        <v>3307</v>
      </c>
      <c r="F4448">
        <v>1852</v>
      </c>
      <c r="G4448">
        <v>2011</v>
      </c>
      <c r="H4448">
        <v>3</v>
      </c>
      <c r="I4448">
        <v>1000000398</v>
      </c>
      <c r="J4448">
        <v>0</v>
      </c>
      <c r="K4448">
        <v>33</v>
      </c>
      <c r="L4448" t="s">
        <v>2868</v>
      </c>
      <c r="M4448" t="s">
        <v>2689</v>
      </c>
      <c r="N4448" t="s">
        <v>2690</v>
      </c>
      <c r="O4448" s="55">
        <v>40380</v>
      </c>
      <c r="P4448" s="55">
        <v>40745</v>
      </c>
      <c r="Q4448" s="55">
        <v>40606</v>
      </c>
      <c r="R4448" s="55">
        <v>40707</v>
      </c>
      <c r="S4448" s="55">
        <v>40714</v>
      </c>
      <c r="T4448" t="s">
        <v>2691</v>
      </c>
      <c r="U4448">
        <v>30</v>
      </c>
      <c r="V4448" t="s">
        <v>6444</v>
      </c>
      <c r="W4448" t="s">
        <v>2693</v>
      </c>
      <c r="X4448" t="s">
        <v>2775</v>
      </c>
      <c r="Y4448">
        <v>931800</v>
      </c>
      <c r="Z4448">
        <v>930700</v>
      </c>
      <c r="AA4448">
        <v>931800</v>
      </c>
      <c r="AB4448">
        <v>0</v>
      </c>
    </row>
    <row r="4449" spans="1:28" x14ac:dyDescent="0.25">
      <c r="A4449" t="s">
        <v>2686</v>
      </c>
      <c r="B4449" t="s">
        <v>87</v>
      </c>
      <c r="C4449">
        <v>899999230</v>
      </c>
      <c r="D4449">
        <v>971116</v>
      </c>
      <c r="E4449" t="s">
        <v>2687</v>
      </c>
      <c r="F4449">
        <v>1855</v>
      </c>
      <c r="G4449">
        <v>2015</v>
      </c>
      <c r="H4449">
        <v>2</v>
      </c>
      <c r="I4449">
        <v>1000001079</v>
      </c>
      <c r="J4449">
        <v>0</v>
      </c>
      <c r="K4449">
        <v>33</v>
      </c>
      <c r="L4449" t="s">
        <v>3181</v>
      </c>
      <c r="M4449" t="s">
        <v>2689</v>
      </c>
      <c r="N4449" t="s">
        <v>2690</v>
      </c>
      <c r="O4449" s="55">
        <v>41841</v>
      </c>
      <c r="P4449" s="55">
        <v>42206</v>
      </c>
      <c r="Q4449" s="55">
        <v>42054</v>
      </c>
      <c r="R4449" s="55">
        <v>42074</v>
      </c>
      <c r="S4449" s="55">
        <v>42076</v>
      </c>
      <c r="T4449" t="s">
        <v>2743</v>
      </c>
      <c r="U4449">
        <v>30</v>
      </c>
      <c r="V4449" t="s">
        <v>6445</v>
      </c>
      <c r="W4449" t="s">
        <v>2693</v>
      </c>
      <c r="Y4449">
        <v>50200</v>
      </c>
      <c r="Z4449">
        <v>35340</v>
      </c>
      <c r="AA4449">
        <v>50200</v>
      </c>
      <c r="AB4449">
        <v>0</v>
      </c>
    </row>
    <row r="4450" spans="1:28" x14ac:dyDescent="0.25">
      <c r="A4450" t="s">
        <v>2686</v>
      </c>
      <c r="B4450" t="s">
        <v>87</v>
      </c>
      <c r="C4450">
        <v>899999230</v>
      </c>
      <c r="D4450">
        <v>971116</v>
      </c>
      <c r="E4450" t="s">
        <v>2687</v>
      </c>
      <c r="F4450">
        <v>1855</v>
      </c>
      <c r="G4450">
        <v>2015</v>
      </c>
      <c r="H4450">
        <v>2</v>
      </c>
      <c r="I4450">
        <v>1000001079</v>
      </c>
      <c r="J4450">
        <v>0</v>
      </c>
      <c r="K4450">
        <v>33</v>
      </c>
      <c r="L4450" t="s">
        <v>3181</v>
      </c>
      <c r="M4450" t="s">
        <v>2689</v>
      </c>
      <c r="N4450" t="s">
        <v>2690</v>
      </c>
      <c r="O4450" s="55">
        <v>41841</v>
      </c>
      <c r="P4450" s="55">
        <v>42206</v>
      </c>
      <c r="Q4450" s="55">
        <v>42054</v>
      </c>
      <c r="R4450" s="55">
        <v>42074</v>
      </c>
      <c r="S4450" s="55">
        <v>42076</v>
      </c>
      <c r="T4450" t="s">
        <v>2743</v>
      </c>
      <c r="U4450">
        <v>30</v>
      </c>
      <c r="V4450" t="s">
        <v>6445</v>
      </c>
      <c r="W4450" t="s">
        <v>2693</v>
      </c>
      <c r="Y4450">
        <v>50200</v>
      </c>
      <c r="Z4450">
        <v>14860</v>
      </c>
      <c r="AA4450">
        <v>50200</v>
      </c>
      <c r="AB4450">
        <v>0</v>
      </c>
    </row>
    <row r="4451" spans="1:28" x14ac:dyDescent="0.25">
      <c r="A4451" t="s">
        <v>2686</v>
      </c>
      <c r="B4451" t="s">
        <v>87</v>
      </c>
      <c r="C4451">
        <v>899999230</v>
      </c>
      <c r="D4451">
        <v>961114</v>
      </c>
      <c r="E4451" t="s">
        <v>3307</v>
      </c>
      <c r="F4451">
        <v>1867</v>
      </c>
      <c r="G4451">
        <v>2026</v>
      </c>
      <c r="H4451">
        <v>2</v>
      </c>
      <c r="I4451">
        <v>1000005774</v>
      </c>
      <c r="J4451">
        <v>0</v>
      </c>
      <c r="K4451">
        <v>21</v>
      </c>
      <c r="L4451" t="s">
        <v>2956</v>
      </c>
      <c r="M4451" t="s">
        <v>2689</v>
      </c>
      <c r="N4451" t="s">
        <v>2690</v>
      </c>
      <c r="O4451" s="55">
        <v>46050</v>
      </c>
      <c r="P4451" s="55">
        <v>46414</v>
      </c>
      <c r="Q4451" s="55">
        <v>46066</v>
      </c>
      <c r="R4451" s="55">
        <v>46090</v>
      </c>
      <c r="S4451" s="55">
        <v>46090</v>
      </c>
      <c r="T4451" t="s">
        <v>2691</v>
      </c>
      <c r="U4451">
        <v>30</v>
      </c>
      <c r="V4451" t="s">
        <v>6446</v>
      </c>
      <c r="W4451" t="s">
        <v>2693</v>
      </c>
      <c r="Y4451">
        <v>69608</v>
      </c>
      <c r="Z4451">
        <v>69608</v>
      </c>
      <c r="AA4451">
        <v>69608</v>
      </c>
      <c r="AB4451">
        <v>0</v>
      </c>
    </row>
    <row r="4452" spans="1:28" x14ac:dyDescent="0.25">
      <c r="A4452" t="s">
        <v>2686</v>
      </c>
      <c r="B4452" t="s">
        <v>87</v>
      </c>
      <c r="C4452">
        <v>899999230</v>
      </c>
      <c r="D4452">
        <v>971116</v>
      </c>
      <c r="E4452" t="s">
        <v>2687</v>
      </c>
      <c r="F4452">
        <v>1884</v>
      </c>
      <c r="G4452">
        <v>2019</v>
      </c>
      <c r="H4452">
        <v>1</v>
      </c>
      <c r="I4452">
        <v>1000002115</v>
      </c>
      <c r="J4452">
        <v>14</v>
      </c>
      <c r="K4452">
        <v>33</v>
      </c>
      <c r="L4452" t="s">
        <v>3777</v>
      </c>
      <c r="M4452" t="s">
        <v>2689</v>
      </c>
      <c r="N4452" t="s">
        <v>2690</v>
      </c>
      <c r="O4452" s="55">
        <v>43487</v>
      </c>
      <c r="P4452" s="55">
        <v>43533</v>
      </c>
      <c r="Q4452" s="55">
        <v>43507</v>
      </c>
      <c r="R4452" s="55">
        <v>43517</v>
      </c>
      <c r="S4452" s="55">
        <v>43518</v>
      </c>
      <c r="T4452" t="s">
        <v>2773</v>
      </c>
      <c r="U4452">
        <v>30</v>
      </c>
      <c r="V4452" t="s">
        <v>3386</v>
      </c>
      <c r="W4452" t="s">
        <v>2693</v>
      </c>
      <c r="Y4452">
        <v>309400</v>
      </c>
      <c r="Z4452">
        <v>286040</v>
      </c>
      <c r="AA4452">
        <v>309400</v>
      </c>
      <c r="AB4452">
        <v>0</v>
      </c>
    </row>
    <row r="4453" spans="1:28" x14ac:dyDescent="0.25">
      <c r="A4453" t="s">
        <v>2686</v>
      </c>
      <c r="B4453" t="s">
        <v>87</v>
      </c>
      <c r="C4453">
        <v>899999230</v>
      </c>
      <c r="D4453">
        <v>971116</v>
      </c>
      <c r="E4453" t="s">
        <v>2687</v>
      </c>
      <c r="F4453">
        <v>1884</v>
      </c>
      <c r="G4453">
        <v>2019</v>
      </c>
      <c r="H4453">
        <v>1</v>
      </c>
      <c r="I4453">
        <v>1000002115</v>
      </c>
      <c r="J4453">
        <v>14</v>
      </c>
      <c r="K4453">
        <v>33</v>
      </c>
      <c r="L4453" t="s">
        <v>3777</v>
      </c>
      <c r="M4453" t="s">
        <v>2689</v>
      </c>
      <c r="N4453" t="s">
        <v>2690</v>
      </c>
      <c r="O4453" s="55">
        <v>43487</v>
      </c>
      <c r="P4453" s="55">
        <v>43533</v>
      </c>
      <c r="Q4453" s="55">
        <v>43507</v>
      </c>
      <c r="R4453" s="55">
        <v>43517</v>
      </c>
      <c r="S4453" s="55">
        <v>43518</v>
      </c>
      <c r="T4453" t="s">
        <v>2773</v>
      </c>
      <c r="U4453">
        <v>30</v>
      </c>
      <c r="V4453" t="s">
        <v>3386</v>
      </c>
      <c r="W4453" t="s">
        <v>2693</v>
      </c>
      <c r="Y4453">
        <v>309400</v>
      </c>
      <c r="Z4453">
        <v>23300</v>
      </c>
      <c r="AA4453">
        <v>309400</v>
      </c>
      <c r="AB4453">
        <v>0</v>
      </c>
    </row>
    <row r="4454" spans="1:28" x14ac:dyDescent="0.25">
      <c r="A4454" t="s">
        <v>2686</v>
      </c>
      <c r="B4454" t="s">
        <v>87</v>
      </c>
      <c r="C4454">
        <v>899999230</v>
      </c>
      <c r="D4454">
        <v>971116</v>
      </c>
      <c r="E4454" t="s">
        <v>2687</v>
      </c>
      <c r="F4454">
        <v>1891</v>
      </c>
      <c r="G4454">
        <v>2017</v>
      </c>
      <c r="H4454">
        <v>1</v>
      </c>
      <c r="I4454">
        <v>1000001587</v>
      </c>
      <c r="J4454">
        <v>7</v>
      </c>
      <c r="K4454">
        <v>33</v>
      </c>
      <c r="L4454" t="s">
        <v>3213</v>
      </c>
      <c r="M4454" t="s">
        <v>2689</v>
      </c>
      <c r="N4454" t="s">
        <v>2690</v>
      </c>
      <c r="O4454" s="55">
        <v>42756</v>
      </c>
      <c r="P4454" s="55">
        <v>42937</v>
      </c>
      <c r="Q4454" s="55">
        <v>42781</v>
      </c>
      <c r="R4454" s="55">
        <v>42789</v>
      </c>
      <c r="S4454" s="55">
        <v>42794</v>
      </c>
      <c r="T4454" t="s">
        <v>2691</v>
      </c>
      <c r="U4454">
        <v>30</v>
      </c>
      <c r="V4454" t="s">
        <v>6447</v>
      </c>
      <c r="W4454" t="s">
        <v>2693</v>
      </c>
      <c r="Y4454">
        <v>83850</v>
      </c>
      <c r="Z4454">
        <v>83850</v>
      </c>
      <c r="AA4454">
        <v>83850</v>
      </c>
      <c r="AB4454">
        <v>0</v>
      </c>
    </row>
    <row r="4455" spans="1:28" x14ac:dyDescent="0.25">
      <c r="A4455" t="s">
        <v>2686</v>
      </c>
      <c r="B4455" t="s">
        <v>87</v>
      </c>
      <c r="C4455">
        <v>899999230</v>
      </c>
      <c r="D4455">
        <v>971116</v>
      </c>
      <c r="E4455" t="s">
        <v>2687</v>
      </c>
      <c r="F4455">
        <v>1891</v>
      </c>
      <c r="G4455">
        <v>2017</v>
      </c>
      <c r="H4455">
        <v>3</v>
      </c>
      <c r="I4455">
        <v>1000001587</v>
      </c>
      <c r="J4455">
        <v>7</v>
      </c>
      <c r="K4455">
        <v>33</v>
      </c>
      <c r="L4455" t="s">
        <v>3213</v>
      </c>
      <c r="M4455" t="s">
        <v>2689</v>
      </c>
      <c r="N4455" t="s">
        <v>2690</v>
      </c>
      <c r="O4455" s="55">
        <v>42756</v>
      </c>
      <c r="P4455" s="55">
        <v>42937</v>
      </c>
      <c r="Q4455" s="55">
        <v>42781</v>
      </c>
      <c r="R4455" s="55">
        <v>42831</v>
      </c>
      <c r="S4455" s="55">
        <v>42836</v>
      </c>
      <c r="T4455" t="s">
        <v>2691</v>
      </c>
      <c r="U4455">
        <v>30</v>
      </c>
      <c r="V4455" t="s">
        <v>6447</v>
      </c>
      <c r="W4455" t="s">
        <v>2693</v>
      </c>
      <c r="Y4455">
        <v>38250</v>
      </c>
      <c r="Z4455">
        <v>38250</v>
      </c>
      <c r="AA4455">
        <v>38250</v>
      </c>
      <c r="AB4455">
        <v>0</v>
      </c>
    </row>
    <row r="4456" spans="1:28" x14ac:dyDescent="0.25">
      <c r="A4456" t="s">
        <v>2686</v>
      </c>
      <c r="B4456" t="s">
        <v>87</v>
      </c>
      <c r="C4456">
        <v>899999230</v>
      </c>
      <c r="D4456">
        <v>971116</v>
      </c>
      <c r="E4456" t="s">
        <v>2687</v>
      </c>
      <c r="F4456">
        <v>1899</v>
      </c>
      <c r="G4456">
        <v>2018</v>
      </c>
      <c r="H4456">
        <v>6</v>
      </c>
      <c r="I4456">
        <v>1000002115</v>
      </c>
      <c r="J4456">
        <v>1</v>
      </c>
      <c r="K4456">
        <v>33</v>
      </c>
      <c r="L4456" t="s">
        <v>2703</v>
      </c>
      <c r="M4456" t="s">
        <v>2689</v>
      </c>
      <c r="N4456" t="s">
        <v>2690</v>
      </c>
      <c r="O4456" s="55">
        <v>43121</v>
      </c>
      <c r="P4456" s="55">
        <v>43302</v>
      </c>
      <c r="Q4456" s="55">
        <v>43133</v>
      </c>
      <c r="R4456" s="55">
        <v>43291</v>
      </c>
      <c r="S4456" s="55">
        <v>43299</v>
      </c>
      <c r="T4456" t="s">
        <v>2691</v>
      </c>
      <c r="U4456">
        <v>30</v>
      </c>
      <c r="V4456" t="s">
        <v>5182</v>
      </c>
      <c r="W4456" t="s">
        <v>2693</v>
      </c>
      <c r="Y4456">
        <v>412340</v>
      </c>
      <c r="Z4456">
        <v>76670</v>
      </c>
      <c r="AA4456">
        <v>412340</v>
      </c>
      <c r="AB4456">
        <v>0</v>
      </c>
    </row>
    <row r="4457" spans="1:28" x14ac:dyDescent="0.25">
      <c r="A4457" t="s">
        <v>2686</v>
      </c>
      <c r="B4457" t="s">
        <v>2730</v>
      </c>
      <c r="C4457">
        <v>899999230</v>
      </c>
      <c r="D4457">
        <v>971116</v>
      </c>
      <c r="E4457" t="s">
        <v>2687</v>
      </c>
      <c r="F4457">
        <v>3301</v>
      </c>
      <c r="G4457">
        <v>2016</v>
      </c>
      <c r="H4457">
        <v>1</v>
      </c>
      <c r="I4457">
        <v>1000001288</v>
      </c>
      <c r="J4457">
        <v>8</v>
      </c>
      <c r="K4457">
        <v>33</v>
      </c>
      <c r="L4457" t="s">
        <v>3578</v>
      </c>
      <c r="M4457" t="s">
        <v>2689</v>
      </c>
      <c r="N4457" t="s">
        <v>2690</v>
      </c>
      <c r="O4457" s="55">
        <v>42390</v>
      </c>
      <c r="P4457" s="55">
        <v>42572</v>
      </c>
      <c r="Q4457" s="55">
        <v>42432</v>
      </c>
      <c r="R4457" s="55">
        <v>42439</v>
      </c>
      <c r="S4457" s="55">
        <v>42446</v>
      </c>
      <c r="T4457" t="s">
        <v>2691</v>
      </c>
      <c r="U4457">
        <v>30</v>
      </c>
      <c r="V4457" t="s">
        <v>6448</v>
      </c>
      <c r="W4457" t="s">
        <v>2693</v>
      </c>
      <c r="Y4457">
        <v>82875</v>
      </c>
      <c r="Z4457">
        <v>82875</v>
      </c>
      <c r="AA4457">
        <v>82875</v>
      </c>
      <c r="AB4457">
        <v>0</v>
      </c>
    </row>
    <row r="4458" spans="1:28" x14ac:dyDescent="0.25">
      <c r="A4458" t="s">
        <v>2686</v>
      </c>
      <c r="B4458" t="s">
        <v>87</v>
      </c>
      <c r="C4458">
        <v>899999230</v>
      </c>
      <c r="D4458">
        <v>971116</v>
      </c>
      <c r="E4458" t="s">
        <v>2687</v>
      </c>
      <c r="F4458">
        <v>3344</v>
      </c>
      <c r="G4458">
        <v>2018</v>
      </c>
      <c r="H4458">
        <v>1</v>
      </c>
      <c r="I4458">
        <v>1000002115</v>
      </c>
      <c r="J4458">
        <v>1</v>
      </c>
      <c r="K4458">
        <v>33</v>
      </c>
      <c r="L4458" t="s">
        <v>5615</v>
      </c>
      <c r="M4458" t="s">
        <v>2689</v>
      </c>
      <c r="N4458" t="s">
        <v>2690</v>
      </c>
      <c r="O4458" s="55">
        <v>43121</v>
      </c>
      <c r="P4458" s="55">
        <v>43302</v>
      </c>
      <c r="Q4458" s="55">
        <v>43157</v>
      </c>
      <c r="R4458" s="55">
        <v>43174</v>
      </c>
      <c r="S4458" s="55">
        <v>43182</v>
      </c>
      <c r="T4458" t="s">
        <v>2691</v>
      </c>
      <c r="U4458">
        <v>30</v>
      </c>
      <c r="V4458" t="s">
        <v>6449</v>
      </c>
      <c r="W4458" t="s">
        <v>2693</v>
      </c>
      <c r="Y4458">
        <v>207300</v>
      </c>
      <c r="Z4458">
        <v>207300</v>
      </c>
      <c r="AA4458">
        <v>207300</v>
      </c>
      <c r="AB4458">
        <v>0</v>
      </c>
    </row>
    <row r="4459" spans="1:28" x14ac:dyDescent="0.25">
      <c r="A4459" t="s">
        <v>2686</v>
      </c>
      <c r="B4459" t="s">
        <v>87</v>
      </c>
      <c r="C4459">
        <v>899999230</v>
      </c>
      <c r="D4459">
        <v>961114</v>
      </c>
      <c r="E4459" t="s">
        <v>3307</v>
      </c>
      <c r="F4459">
        <v>3349</v>
      </c>
      <c r="G4459">
        <v>2026</v>
      </c>
      <c r="H4459">
        <v>1</v>
      </c>
      <c r="I4459">
        <v>1000005774</v>
      </c>
      <c r="J4459">
        <v>0</v>
      </c>
      <c r="K4459">
        <v>21</v>
      </c>
      <c r="L4459" t="s">
        <v>3327</v>
      </c>
      <c r="M4459" t="s">
        <v>2689</v>
      </c>
      <c r="N4459" t="s">
        <v>2690</v>
      </c>
      <c r="O4459" s="55">
        <v>46050</v>
      </c>
      <c r="P4459" s="55">
        <v>46414</v>
      </c>
      <c r="Q4459" s="55">
        <v>46083</v>
      </c>
      <c r="R4459" s="55">
        <v>46093</v>
      </c>
      <c r="S4459" s="55">
        <v>46093</v>
      </c>
      <c r="T4459" t="s">
        <v>2773</v>
      </c>
      <c r="U4459">
        <v>30</v>
      </c>
      <c r="V4459" t="s">
        <v>6450</v>
      </c>
      <c r="W4459" t="s">
        <v>2693</v>
      </c>
      <c r="Y4459">
        <v>155368</v>
      </c>
      <c r="Z4459">
        <v>155368</v>
      </c>
      <c r="AA4459">
        <v>155368</v>
      </c>
      <c r="AB4459">
        <v>0</v>
      </c>
    </row>
    <row r="4460" spans="1:28" x14ac:dyDescent="0.25">
      <c r="A4460" t="s">
        <v>2686</v>
      </c>
      <c r="B4460" t="s">
        <v>87</v>
      </c>
      <c r="C4460">
        <v>899999230</v>
      </c>
      <c r="D4460">
        <v>961114</v>
      </c>
      <c r="E4460" t="s">
        <v>3307</v>
      </c>
      <c r="F4460">
        <v>3361</v>
      </c>
      <c r="G4460">
        <v>2026</v>
      </c>
      <c r="H4460">
        <v>1</v>
      </c>
      <c r="I4460">
        <v>1000005774</v>
      </c>
      <c r="J4460">
        <v>0</v>
      </c>
      <c r="K4460">
        <v>21</v>
      </c>
      <c r="L4460" t="s">
        <v>2921</v>
      </c>
      <c r="M4460" t="s">
        <v>2689</v>
      </c>
      <c r="N4460" t="s">
        <v>2690</v>
      </c>
      <c r="O4460" s="55">
        <v>46050</v>
      </c>
      <c r="P4460" s="55">
        <v>46414</v>
      </c>
      <c r="Q4460" s="55">
        <v>46071</v>
      </c>
      <c r="R4460" s="55">
        <v>46093</v>
      </c>
      <c r="S4460" s="55">
        <v>46093</v>
      </c>
      <c r="T4460" t="s">
        <v>2738</v>
      </c>
      <c r="U4460">
        <v>30</v>
      </c>
      <c r="V4460" t="s">
        <v>1267</v>
      </c>
      <c r="W4460" t="s">
        <v>2693</v>
      </c>
      <c r="Y4460">
        <v>157520</v>
      </c>
      <c r="Z4460">
        <v>157520</v>
      </c>
      <c r="AA4460">
        <v>157520</v>
      </c>
      <c r="AB4460">
        <v>0</v>
      </c>
    </row>
    <row r="4461" spans="1:28" x14ac:dyDescent="0.25">
      <c r="A4461" t="s">
        <v>2686</v>
      </c>
      <c r="B4461" t="s">
        <v>87</v>
      </c>
      <c r="C4461">
        <v>899999230</v>
      </c>
      <c r="D4461">
        <v>971116</v>
      </c>
      <c r="E4461" t="s">
        <v>2687</v>
      </c>
      <c r="F4461">
        <v>3365</v>
      </c>
      <c r="G4461">
        <v>2019</v>
      </c>
      <c r="H4461">
        <v>2</v>
      </c>
      <c r="I4461">
        <v>1000002115</v>
      </c>
      <c r="J4461">
        <v>8</v>
      </c>
      <c r="K4461">
        <v>33</v>
      </c>
      <c r="L4461" t="s">
        <v>2703</v>
      </c>
      <c r="M4461" t="s">
        <v>2689</v>
      </c>
      <c r="N4461" t="s">
        <v>2690</v>
      </c>
      <c r="O4461" s="55">
        <v>43302</v>
      </c>
      <c r="P4461" s="55">
        <v>43486</v>
      </c>
      <c r="Q4461" s="55">
        <v>43381</v>
      </c>
      <c r="R4461" s="55">
        <v>43874</v>
      </c>
      <c r="S4461" s="55">
        <v>43878</v>
      </c>
      <c r="T4461" t="s">
        <v>2764</v>
      </c>
      <c r="U4461">
        <v>30</v>
      </c>
      <c r="V4461" t="s">
        <v>4969</v>
      </c>
      <c r="W4461" t="s">
        <v>2693</v>
      </c>
      <c r="Y4461">
        <v>19095</v>
      </c>
      <c r="Z4461">
        <v>19095</v>
      </c>
      <c r="AA4461">
        <v>19095</v>
      </c>
      <c r="AB4461">
        <v>0</v>
      </c>
    </row>
    <row r="4462" spans="1:28" x14ac:dyDescent="0.25">
      <c r="A4462" t="s">
        <v>2686</v>
      </c>
      <c r="B4462" t="s">
        <v>87</v>
      </c>
      <c r="C4462">
        <v>899999230</v>
      </c>
      <c r="D4462">
        <v>971116</v>
      </c>
      <c r="E4462" t="s">
        <v>2687</v>
      </c>
      <c r="F4462">
        <v>3371</v>
      </c>
      <c r="G4462">
        <v>2017</v>
      </c>
      <c r="H4462">
        <v>1</v>
      </c>
      <c r="I4462">
        <v>1000001587</v>
      </c>
      <c r="J4462">
        <v>10</v>
      </c>
      <c r="K4462">
        <v>33</v>
      </c>
      <c r="L4462" t="s">
        <v>3232</v>
      </c>
      <c r="M4462" t="s">
        <v>2689</v>
      </c>
      <c r="N4462" t="s">
        <v>2690</v>
      </c>
      <c r="O4462" s="55">
        <v>42756</v>
      </c>
      <c r="P4462" s="55">
        <v>42937</v>
      </c>
      <c r="Q4462" s="55">
        <v>42782</v>
      </c>
      <c r="R4462" s="55">
        <v>42810</v>
      </c>
      <c r="S4462" s="55">
        <v>42821</v>
      </c>
      <c r="T4462" t="s">
        <v>2743</v>
      </c>
      <c r="U4462">
        <v>30</v>
      </c>
      <c r="V4462" t="s">
        <v>6451</v>
      </c>
      <c r="W4462" t="s">
        <v>2693</v>
      </c>
      <c r="Y4462">
        <v>86710</v>
      </c>
      <c r="Z4462">
        <v>86710</v>
      </c>
      <c r="AA4462">
        <v>86710</v>
      </c>
      <c r="AB4462">
        <v>0</v>
      </c>
    </row>
    <row r="4463" spans="1:28" x14ac:dyDescent="0.25">
      <c r="A4463" t="s">
        <v>2686</v>
      </c>
      <c r="B4463" t="s">
        <v>87</v>
      </c>
      <c r="C4463">
        <v>899999230</v>
      </c>
      <c r="D4463">
        <v>961114</v>
      </c>
      <c r="E4463" t="s">
        <v>3307</v>
      </c>
      <c r="F4463">
        <v>3406</v>
      </c>
      <c r="G4463">
        <v>2026</v>
      </c>
      <c r="H4463">
        <v>1</v>
      </c>
      <c r="I4463">
        <v>1000005774</v>
      </c>
      <c r="J4463">
        <v>0</v>
      </c>
      <c r="K4463">
        <v>21</v>
      </c>
      <c r="L4463" t="s">
        <v>3327</v>
      </c>
      <c r="M4463" t="s">
        <v>2689</v>
      </c>
      <c r="N4463" t="s">
        <v>2690</v>
      </c>
      <c r="O4463" s="55">
        <v>46050</v>
      </c>
      <c r="P4463" s="55">
        <v>46414</v>
      </c>
      <c r="Q4463" s="55">
        <v>46080</v>
      </c>
      <c r="R4463" s="55">
        <v>46093</v>
      </c>
      <c r="S4463" s="55">
        <v>46093</v>
      </c>
      <c r="T4463" t="s">
        <v>2773</v>
      </c>
      <c r="U4463">
        <v>30</v>
      </c>
      <c r="V4463" t="s">
        <v>6452</v>
      </c>
      <c r="W4463" t="s">
        <v>2693</v>
      </c>
      <c r="Y4463">
        <v>155368</v>
      </c>
      <c r="Z4463">
        <v>155368</v>
      </c>
      <c r="AA4463">
        <v>155368</v>
      </c>
      <c r="AB4463">
        <v>0</v>
      </c>
    </row>
    <row r="4464" spans="1:28" x14ac:dyDescent="0.25">
      <c r="A4464" t="s">
        <v>2686</v>
      </c>
      <c r="B4464" t="s">
        <v>87</v>
      </c>
      <c r="C4464">
        <v>899999230</v>
      </c>
      <c r="D4464">
        <v>961114</v>
      </c>
      <c r="E4464" t="s">
        <v>3307</v>
      </c>
      <c r="F4464">
        <v>3419</v>
      </c>
      <c r="G4464">
        <v>2026</v>
      </c>
      <c r="H4464">
        <v>1</v>
      </c>
      <c r="I4464">
        <v>1000005774</v>
      </c>
      <c r="J4464">
        <v>0</v>
      </c>
      <c r="K4464">
        <v>21</v>
      </c>
      <c r="L4464" t="s">
        <v>4661</v>
      </c>
      <c r="M4464" t="s">
        <v>2689</v>
      </c>
      <c r="N4464" t="s">
        <v>2690</v>
      </c>
      <c r="O4464" s="55">
        <v>46050</v>
      </c>
      <c r="P4464" s="55">
        <v>46414</v>
      </c>
      <c r="Q4464" s="55">
        <v>46076</v>
      </c>
      <c r="R4464" s="55">
        <v>46093</v>
      </c>
      <c r="S4464" s="55">
        <v>46093</v>
      </c>
      <c r="T4464" t="s">
        <v>2691</v>
      </c>
      <c r="U4464">
        <v>30</v>
      </c>
      <c r="V4464" t="s">
        <v>6453</v>
      </c>
      <c r="W4464" t="s">
        <v>2693</v>
      </c>
      <c r="Y4464">
        <v>85608</v>
      </c>
      <c r="Z4464">
        <v>85608</v>
      </c>
      <c r="AA4464">
        <v>85608</v>
      </c>
      <c r="AB4464">
        <v>0</v>
      </c>
    </row>
    <row r="4465" spans="1:29" x14ac:dyDescent="0.25">
      <c r="A4465" t="s">
        <v>2686</v>
      </c>
      <c r="B4465" t="s">
        <v>2730</v>
      </c>
      <c r="C4465">
        <v>899999230</v>
      </c>
      <c r="D4465">
        <v>971116</v>
      </c>
      <c r="E4465" t="s">
        <v>2687</v>
      </c>
      <c r="F4465">
        <v>3426</v>
      </c>
      <c r="G4465">
        <v>2016</v>
      </c>
      <c r="H4465">
        <v>3</v>
      </c>
      <c r="I4465">
        <v>1000001288</v>
      </c>
      <c r="J4465">
        <v>8</v>
      </c>
      <c r="K4465">
        <v>33</v>
      </c>
      <c r="L4465" t="s">
        <v>3842</v>
      </c>
      <c r="M4465" t="s">
        <v>2689</v>
      </c>
      <c r="N4465" t="s">
        <v>2690</v>
      </c>
      <c r="O4465" s="55">
        <v>42390</v>
      </c>
      <c r="P4465" s="55">
        <v>42572</v>
      </c>
      <c r="Q4465" s="55">
        <v>42429</v>
      </c>
      <c r="R4465" s="55">
        <v>42474</v>
      </c>
      <c r="S4465" s="55">
        <v>42479</v>
      </c>
      <c r="T4465" t="s">
        <v>2691</v>
      </c>
      <c r="U4465">
        <v>30</v>
      </c>
      <c r="V4465" t="s">
        <v>4093</v>
      </c>
      <c r="W4465" t="s">
        <v>2693</v>
      </c>
      <c r="Y4465">
        <v>99575</v>
      </c>
      <c r="Z4465">
        <v>99575</v>
      </c>
      <c r="AA4465">
        <v>99575</v>
      </c>
      <c r="AB4465">
        <v>0</v>
      </c>
    </row>
    <row r="4466" spans="1:29" x14ac:dyDescent="0.25">
      <c r="A4466" t="s">
        <v>2686</v>
      </c>
      <c r="B4466" t="s">
        <v>2730</v>
      </c>
      <c r="C4466">
        <v>899999230</v>
      </c>
      <c r="D4466">
        <v>971116</v>
      </c>
      <c r="E4466" t="s">
        <v>2687</v>
      </c>
      <c r="F4466">
        <v>3445</v>
      </c>
      <c r="G4466">
        <v>2016</v>
      </c>
      <c r="H4466">
        <v>1</v>
      </c>
      <c r="I4466">
        <v>1000001288</v>
      </c>
      <c r="J4466">
        <v>8</v>
      </c>
      <c r="K4466">
        <v>33</v>
      </c>
      <c r="L4466" t="s">
        <v>2809</v>
      </c>
      <c r="M4466" t="s">
        <v>2689</v>
      </c>
      <c r="N4466" t="s">
        <v>2690</v>
      </c>
      <c r="O4466" s="55">
        <v>42390</v>
      </c>
      <c r="P4466" s="55">
        <v>42572</v>
      </c>
      <c r="Q4466" s="55">
        <v>42425</v>
      </c>
      <c r="R4466" s="55">
        <v>42439</v>
      </c>
      <c r="S4466" s="55">
        <v>42447</v>
      </c>
      <c r="T4466" t="s">
        <v>2691</v>
      </c>
      <c r="U4466">
        <v>30</v>
      </c>
      <c r="V4466" t="s">
        <v>3381</v>
      </c>
      <c r="W4466" t="s">
        <v>2693</v>
      </c>
      <c r="Y4466">
        <v>110595</v>
      </c>
      <c r="Z4466">
        <v>110500</v>
      </c>
      <c r="AA4466">
        <v>110595</v>
      </c>
      <c r="AB4466">
        <v>0</v>
      </c>
    </row>
    <row r="4467" spans="1:29" x14ac:dyDescent="0.25">
      <c r="A4467" t="s">
        <v>2686</v>
      </c>
      <c r="B4467" t="s">
        <v>2730</v>
      </c>
      <c r="C4467">
        <v>899999230</v>
      </c>
      <c r="D4467">
        <v>971116</v>
      </c>
      <c r="E4467" t="s">
        <v>2687</v>
      </c>
      <c r="F4467">
        <v>3445</v>
      </c>
      <c r="G4467">
        <v>2016</v>
      </c>
      <c r="H4467">
        <v>3</v>
      </c>
      <c r="I4467">
        <v>1000001288</v>
      </c>
      <c r="J4467">
        <v>8</v>
      </c>
      <c r="K4467">
        <v>33</v>
      </c>
      <c r="L4467" t="s">
        <v>2809</v>
      </c>
      <c r="M4467" t="s">
        <v>2689</v>
      </c>
      <c r="N4467" t="s">
        <v>2690</v>
      </c>
      <c r="O4467" s="55">
        <v>42390</v>
      </c>
      <c r="P4467" s="55">
        <v>42572</v>
      </c>
      <c r="Q4467" s="55">
        <v>42425</v>
      </c>
      <c r="R4467" s="55">
        <v>42467</v>
      </c>
      <c r="S4467" s="55">
        <v>42476</v>
      </c>
      <c r="T4467" t="s">
        <v>2691</v>
      </c>
      <c r="U4467">
        <v>30</v>
      </c>
      <c r="V4467" t="s">
        <v>3381</v>
      </c>
      <c r="W4467" t="s">
        <v>2693</v>
      </c>
      <c r="Y4467">
        <v>287715</v>
      </c>
      <c r="Z4467">
        <v>287715</v>
      </c>
      <c r="AA4467">
        <v>287715</v>
      </c>
      <c r="AB4467">
        <v>0</v>
      </c>
    </row>
    <row r="4468" spans="1:29" x14ac:dyDescent="0.25">
      <c r="A4468" t="s">
        <v>2686</v>
      </c>
      <c r="B4468" t="s">
        <v>2730</v>
      </c>
      <c r="C4468">
        <v>899999230</v>
      </c>
      <c r="D4468">
        <v>91968</v>
      </c>
      <c r="F4468">
        <v>3470</v>
      </c>
      <c r="G4468">
        <v>2014</v>
      </c>
      <c r="H4468">
        <v>1</v>
      </c>
      <c r="I4468">
        <v>1000000920</v>
      </c>
      <c r="J4468">
        <v>0</v>
      </c>
      <c r="K4468">
        <v>33</v>
      </c>
      <c r="L4468" t="s">
        <v>2823</v>
      </c>
      <c r="M4468" t="s">
        <v>2689</v>
      </c>
      <c r="N4468" t="s">
        <v>2690</v>
      </c>
      <c r="O4468" s="55">
        <v>41476</v>
      </c>
      <c r="P4468" s="55">
        <v>41841</v>
      </c>
      <c r="Q4468" s="55">
        <v>41571</v>
      </c>
      <c r="R4468" s="55">
        <v>41695</v>
      </c>
      <c r="S4468" s="55">
        <v>41695</v>
      </c>
      <c r="T4468" t="s">
        <v>2691</v>
      </c>
      <c r="U4468">
        <v>30</v>
      </c>
      <c r="V4468" t="s">
        <v>6454</v>
      </c>
      <c r="W4468" t="s">
        <v>2693</v>
      </c>
      <c r="Y4468">
        <v>88000</v>
      </c>
      <c r="Z4468">
        <v>88000</v>
      </c>
      <c r="AA4468">
        <v>88000</v>
      </c>
      <c r="AB4468">
        <v>0</v>
      </c>
    </row>
    <row r="4469" spans="1:29" x14ac:dyDescent="0.25">
      <c r="A4469" t="s">
        <v>2686</v>
      </c>
      <c r="B4469" t="s">
        <v>2730</v>
      </c>
      <c r="C4469">
        <v>899999230</v>
      </c>
      <c r="D4469">
        <v>971116</v>
      </c>
      <c r="E4469" t="s">
        <v>2687</v>
      </c>
      <c r="F4469">
        <v>3476</v>
      </c>
      <c r="G4469">
        <v>2016</v>
      </c>
      <c r="H4469">
        <v>1</v>
      </c>
      <c r="I4469">
        <v>1000001288</v>
      </c>
      <c r="J4469">
        <v>8</v>
      </c>
      <c r="K4469">
        <v>33</v>
      </c>
      <c r="L4469" t="s">
        <v>4854</v>
      </c>
      <c r="M4469" t="s">
        <v>2689</v>
      </c>
      <c r="N4469" t="s">
        <v>2690</v>
      </c>
      <c r="O4469" s="55">
        <v>42390</v>
      </c>
      <c r="P4469" s="55">
        <v>42572</v>
      </c>
      <c r="Q4469" s="55">
        <v>42431</v>
      </c>
      <c r="R4469" s="55">
        <v>42439</v>
      </c>
      <c r="S4469" s="55">
        <v>42447</v>
      </c>
      <c r="T4469" t="s">
        <v>2691</v>
      </c>
      <c r="U4469">
        <v>30</v>
      </c>
      <c r="V4469" t="s">
        <v>3695</v>
      </c>
      <c r="W4469" t="s">
        <v>2693</v>
      </c>
      <c r="Y4469">
        <v>85595</v>
      </c>
      <c r="Z4469">
        <v>85500</v>
      </c>
      <c r="AA4469">
        <v>85595</v>
      </c>
      <c r="AB4469">
        <v>0</v>
      </c>
    </row>
    <row r="4470" spans="1:29" x14ac:dyDescent="0.25">
      <c r="A4470" t="s">
        <v>2686</v>
      </c>
      <c r="B4470" t="s">
        <v>87</v>
      </c>
      <c r="C4470">
        <v>899999230</v>
      </c>
      <c r="D4470">
        <v>971116</v>
      </c>
      <c r="E4470" t="s">
        <v>2687</v>
      </c>
      <c r="F4470">
        <v>3477</v>
      </c>
      <c r="G4470">
        <v>2010</v>
      </c>
      <c r="H4470">
        <v>5</v>
      </c>
      <c r="I4470">
        <v>1000000257</v>
      </c>
      <c r="J4470">
        <v>0</v>
      </c>
      <c r="K4470">
        <v>33</v>
      </c>
      <c r="L4470" t="s">
        <v>3509</v>
      </c>
      <c r="M4470" t="s">
        <v>2689</v>
      </c>
      <c r="N4470" t="s">
        <v>2690</v>
      </c>
      <c r="O4470" s="55">
        <v>40015</v>
      </c>
      <c r="P4470" s="55">
        <v>40380</v>
      </c>
      <c r="Q4470" s="55">
        <v>40292</v>
      </c>
      <c r="R4470" s="55">
        <v>40490</v>
      </c>
      <c r="S4470" s="55">
        <v>40500</v>
      </c>
      <c r="T4470" t="s">
        <v>2764</v>
      </c>
      <c r="U4470">
        <v>3</v>
      </c>
      <c r="V4470" t="s">
        <v>4095</v>
      </c>
      <c r="W4470" t="s">
        <v>2693</v>
      </c>
      <c r="Y4470">
        <v>1276287</v>
      </c>
      <c r="Z4470">
        <v>0</v>
      </c>
      <c r="AA4470">
        <v>1276287</v>
      </c>
      <c r="AB4470">
        <v>0</v>
      </c>
    </row>
    <row r="4471" spans="1:29" x14ac:dyDescent="0.25">
      <c r="A4471" t="s">
        <v>2686</v>
      </c>
      <c r="B4471" t="s">
        <v>87</v>
      </c>
      <c r="C4471">
        <v>899999230</v>
      </c>
      <c r="D4471">
        <v>971116</v>
      </c>
      <c r="E4471" t="s">
        <v>2687</v>
      </c>
      <c r="F4471">
        <v>3477</v>
      </c>
      <c r="G4471">
        <v>2010</v>
      </c>
      <c r="H4471">
        <v>7</v>
      </c>
      <c r="I4471">
        <v>1000000257</v>
      </c>
      <c r="J4471">
        <v>0</v>
      </c>
      <c r="K4471">
        <v>33</v>
      </c>
      <c r="L4471" t="s">
        <v>3509</v>
      </c>
      <c r="M4471" t="s">
        <v>2689</v>
      </c>
      <c r="N4471" t="s">
        <v>2690</v>
      </c>
      <c r="O4471" s="55">
        <v>40015</v>
      </c>
      <c r="P4471" s="55">
        <v>40380</v>
      </c>
      <c r="Q4471" s="55">
        <v>40292</v>
      </c>
      <c r="R4471" s="55">
        <v>40561</v>
      </c>
      <c r="S4471" s="55">
        <v>40564</v>
      </c>
      <c r="T4471" t="s">
        <v>2764</v>
      </c>
      <c r="U4471">
        <v>3</v>
      </c>
      <c r="V4471" t="s">
        <v>4095</v>
      </c>
      <c r="W4471" t="s">
        <v>2693</v>
      </c>
      <c r="Y4471">
        <v>29700</v>
      </c>
      <c r="Z4471">
        <v>0</v>
      </c>
      <c r="AA4471">
        <v>29700</v>
      </c>
      <c r="AB4471">
        <v>0</v>
      </c>
    </row>
    <row r="4472" spans="1:29" x14ac:dyDescent="0.25">
      <c r="A4472" t="s">
        <v>2686</v>
      </c>
      <c r="B4472" t="s">
        <v>87</v>
      </c>
      <c r="C4472">
        <v>899999230</v>
      </c>
      <c r="D4472">
        <v>971116</v>
      </c>
      <c r="E4472" t="s">
        <v>2687</v>
      </c>
      <c r="F4472">
        <v>3523</v>
      </c>
      <c r="G4472">
        <v>2010</v>
      </c>
      <c r="H4472">
        <v>1</v>
      </c>
      <c r="I4472">
        <v>1000000257</v>
      </c>
      <c r="J4472">
        <v>0</v>
      </c>
      <c r="K4472">
        <v>33</v>
      </c>
      <c r="L4472" t="s">
        <v>6455</v>
      </c>
      <c r="M4472" t="s">
        <v>2689</v>
      </c>
      <c r="N4472" t="s">
        <v>2690</v>
      </c>
      <c r="O4472" s="55">
        <v>40015</v>
      </c>
      <c r="P4472" s="55">
        <v>40380</v>
      </c>
      <c r="Q4472" s="55">
        <v>40276</v>
      </c>
      <c r="R4472" s="55">
        <v>40303</v>
      </c>
      <c r="S4472" s="55">
        <v>40305</v>
      </c>
      <c r="T4472" t="s">
        <v>2764</v>
      </c>
      <c r="U4472">
        <v>3</v>
      </c>
      <c r="V4472" t="s">
        <v>6456</v>
      </c>
      <c r="W4472" t="s">
        <v>2693</v>
      </c>
      <c r="Y4472">
        <v>58700</v>
      </c>
      <c r="Z4472">
        <v>55765</v>
      </c>
      <c r="AA4472">
        <v>58700</v>
      </c>
      <c r="AB4472">
        <v>0</v>
      </c>
    </row>
    <row r="4473" spans="1:29" x14ac:dyDescent="0.25">
      <c r="A4473" t="s">
        <v>2686</v>
      </c>
      <c r="B4473" t="s">
        <v>87</v>
      </c>
      <c r="C4473">
        <v>899999230</v>
      </c>
      <c r="D4473">
        <v>961114</v>
      </c>
      <c r="E4473" t="s">
        <v>3307</v>
      </c>
      <c r="F4473">
        <v>3532</v>
      </c>
      <c r="G4473">
        <v>2026</v>
      </c>
      <c r="H4473">
        <v>1</v>
      </c>
      <c r="I4473">
        <v>1000005774</v>
      </c>
      <c r="J4473">
        <v>0</v>
      </c>
      <c r="K4473">
        <v>21</v>
      </c>
      <c r="L4473" t="s">
        <v>4861</v>
      </c>
      <c r="M4473" t="s">
        <v>2689</v>
      </c>
      <c r="N4473" t="s">
        <v>2690</v>
      </c>
      <c r="O4473" s="55">
        <v>46050</v>
      </c>
      <c r="P4473" s="55">
        <v>46414</v>
      </c>
      <c r="Q4473" s="55">
        <v>46077</v>
      </c>
      <c r="R4473" s="55">
        <v>46094</v>
      </c>
      <c r="S4473" s="55">
        <v>46094</v>
      </c>
      <c r="T4473" t="s">
        <v>2691</v>
      </c>
      <c r="U4473">
        <v>30</v>
      </c>
      <c r="V4473" t="s">
        <v>6457</v>
      </c>
      <c r="W4473" t="s">
        <v>2693</v>
      </c>
      <c r="Y4473">
        <v>157520</v>
      </c>
      <c r="Z4473">
        <v>157520</v>
      </c>
      <c r="AA4473">
        <v>157520</v>
      </c>
      <c r="AB4473">
        <v>0</v>
      </c>
    </row>
    <row r="4474" spans="1:29" x14ac:dyDescent="0.25">
      <c r="A4474" t="s">
        <v>2686</v>
      </c>
      <c r="B4474" t="s">
        <v>2696</v>
      </c>
      <c r="C4474">
        <v>899999230</v>
      </c>
      <c r="D4474">
        <v>971116</v>
      </c>
      <c r="E4474" t="s">
        <v>2687</v>
      </c>
      <c r="F4474">
        <v>3533</v>
      </c>
      <c r="G4474">
        <v>2023</v>
      </c>
      <c r="H4474">
        <v>1</v>
      </c>
      <c r="I4474">
        <v>1000004755</v>
      </c>
      <c r="J4474">
        <v>0</v>
      </c>
      <c r="K4474">
        <v>33</v>
      </c>
      <c r="L4474" t="s">
        <v>2756</v>
      </c>
      <c r="M4474" t="s">
        <v>2689</v>
      </c>
      <c r="N4474" t="s">
        <v>2690</v>
      </c>
      <c r="O4474" s="55">
        <v>44774</v>
      </c>
      <c r="P4474" s="55">
        <v>45138</v>
      </c>
      <c r="Q4474" s="55">
        <v>44995</v>
      </c>
      <c r="R4474" s="55">
        <v>45034</v>
      </c>
      <c r="S4474" s="55">
        <v>45034</v>
      </c>
      <c r="T4474" t="s">
        <v>2691</v>
      </c>
      <c r="U4474">
        <v>30</v>
      </c>
      <c r="V4474" t="s">
        <v>3231</v>
      </c>
      <c r="W4474" t="s">
        <v>2709</v>
      </c>
      <c r="X4474" t="s">
        <v>2758</v>
      </c>
      <c r="Y4474">
        <v>3197900</v>
      </c>
      <c r="Z4474">
        <v>0</v>
      </c>
      <c r="AA4474">
        <v>3197900</v>
      </c>
      <c r="AB4474">
        <v>0</v>
      </c>
    </row>
    <row r="4475" spans="1:29" x14ac:dyDescent="0.25">
      <c r="A4475" t="s">
        <v>2686</v>
      </c>
      <c r="B4475" t="s">
        <v>87</v>
      </c>
      <c r="C4475">
        <v>899999230</v>
      </c>
      <c r="D4475">
        <v>961114</v>
      </c>
      <c r="E4475" t="s">
        <v>3307</v>
      </c>
      <c r="F4475">
        <v>3550</v>
      </c>
      <c r="G4475">
        <v>2026</v>
      </c>
      <c r="H4475">
        <v>3</v>
      </c>
      <c r="I4475">
        <v>1000005774</v>
      </c>
      <c r="J4475">
        <v>0</v>
      </c>
      <c r="K4475">
        <v>21</v>
      </c>
      <c r="L4475" t="s">
        <v>3150</v>
      </c>
      <c r="M4475" t="s">
        <v>2689</v>
      </c>
      <c r="N4475" t="s">
        <v>2690</v>
      </c>
      <c r="O4475" s="55">
        <v>46050</v>
      </c>
      <c r="P4475" s="55">
        <v>46414</v>
      </c>
      <c r="Q4475" s="55">
        <v>46087</v>
      </c>
      <c r="R4475" s="55">
        <v>46156</v>
      </c>
      <c r="S4475" s="55">
        <v>46161</v>
      </c>
      <c r="T4475" t="s">
        <v>2691</v>
      </c>
      <c r="U4475">
        <v>30</v>
      </c>
      <c r="V4475" t="s">
        <v>4098</v>
      </c>
      <c r="W4475" t="s">
        <v>2693</v>
      </c>
      <c r="Y4475">
        <v>300000</v>
      </c>
      <c r="Z4475">
        <v>300000</v>
      </c>
      <c r="AA4475">
        <v>300000</v>
      </c>
      <c r="AB4475">
        <v>300000</v>
      </c>
      <c r="AC4475" s="55">
        <v>46173</v>
      </c>
    </row>
    <row r="4476" spans="1:29" x14ac:dyDescent="0.25">
      <c r="A4476" t="s">
        <v>2686</v>
      </c>
      <c r="B4476" t="s">
        <v>87</v>
      </c>
      <c r="C4476">
        <v>899999230</v>
      </c>
      <c r="D4476">
        <v>961114</v>
      </c>
      <c r="E4476" t="s">
        <v>3307</v>
      </c>
      <c r="F4476">
        <v>3557</v>
      </c>
      <c r="G4476">
        <v>2026</v>
      </c>
      <c r="H4476">
        <v>2</v>
      </c>
      <c r="I4476">
        <v>1000005774</v>
      </c>
      <c r="J4476">
        <v>0</v>
      </c>
      <c r="K4476">
        <v>21</v>
      </c>
      <c r="L4476" t="s">
        <v>4099</v>
      </c>
      <c r="M4476" t="s">
        <v>2689</v>
      </c>
      <c r="N4476" t="s">
        <v>2690</v>
      </c>
      <c r="O4476" s="55">
        <v>46050</v>
      </c>
      <c r="P4476" s="55">
        <v>46414</v>
      </c>
      <c r="Q4476" s="55">
        <v>46085</v>
      </c>
      <c r="R4476" s="55">
        <v>46099</v>
      </c>
      <c r="S4476" s="55">
        <v>46100</v>
      </c>
      <c r="T4476" t="s">
        <v>2691</v>
      </c>
      <c r="U4476">
        <v>30</v>
      </c>
      <c r="V4476" t="s">
        <v>4100</v>
      </c>
      <c r="W4476" t="s">
        <v>2693</v>
      </c>
      <c r="Y4476">
        <v>76912</v>
      </c>
      <c r="Z4476">
        <v>76912</v>
      </c>
      <c r="AA4476">
        <v>76912</v>
      </c>
      <c r="AB4476">
        <v>0</v>
      </c>
    </row>
    <row r="4477" spans="1:29" x14ac:dyDescent="0.25">
      <c r="A4477" t="s">
        <v>2686</v>
      </c>
      <c r="B4477" t="s">
        <v>87</v>
      </c>
      <c r="C4477">
        <v>899999230</v>
      </c>
      <c r="D4477">
        <v>961114</v>
      </c>
      <c r="E4477" t="s">
        <v>3307</v>
      </c>
      <c r="F4477">
        <v>3557</v>
      </c>
      <c r="G4477">
        <v>2026</v>
      </c>
      <c r="H4477">
        <v>4</v>
      </c>
      <c r="I4477">
        <v>1000005774</v>
      </c>
      <c r="J4477">
        <v>0</v>
      </c>
      <c r="K4477">
        <v>21</v>
      </c>
      <c r="L4477" t="s">
        <v>4099</v>
      </c>
      <c r="M4477" t="s">
        <v>2689</v>
      </c>
      <c r="N4477" t="s">
        <v>2690</v>
      </c>
      <c r="O4477" s="55">
        <v>46050</v>
      </c>
      <c r="P4477" s="55">
        <v>46414</v>
      </c>
      <c r="Q4477" s="55">
        <v>46085</v>
      </c>
      <c r="R4477" s="55">
        <v>46126</v>
      </c>
      <c r="S4477" s="55">
        <v>46126</v>
      </c>
      <c r="T4477" t="s">
        <v>2691</v>
      </c>
      <c r="U4477">
        <v>30</v>
      </c>
      <c r="V4477" t="s">
        <v>4100</v>
      </c>
      <c r="W4477" t="s">
        <v>2693</v>
      </c>
      <c r="Y4477">
        <v>69608</v>
      </c>
      <c r="Z4477">
        <v>69608</v>
      </c>
      <c r="AA4477">
        <v>69608</v>
      </c>
      <c r="AB4477">
        <v>0</v>
      </c>
    </row>
    <row r="4478" spans="1:29" x14ac:dyDescent="0.25">
      <c r="A4478" t="s">
        <v>2686</v>
      </c>
      <c r="B4478" t="s">
        <v>87</v>
      </c>
      <c r="C4478">
        <v>899999230</v>
      </c>
      <c r="D4478">
        <v>971116</v>
      </c>
      <c r="E4478" t="s">
        <v>2687</v>
      </c>
      <c r="F4478">
        <v>3563</v>
      </c>
      <c r="G4478">
        <v>2017</v>
      </c>
      <c r="H4478">
        <v>1</v>
      </c>
      <c r="I4478">
        <v>1000001587</v>
      </c>
      <c r="J4478">
        <v>10</v>
      </c>
      <c r="K4478">
        <v>33</v>
      </c>
      <c r="L4478" t="s">
        <v>2832</v>
      </c>
      <c r="M4478" t="s">
        <v>2689</v>
      </c>
      <c r="N4478" t="s">
        <v>2690</v>
      </c>
      <c r="O4478" s="55">
        <v>42756</v>
      </c>
      <c r="P4478" s="55">
        <v>42937</v>
      </c>
      <c r="Q4478" s="55">
        <v>42797</v>
      </c>
      <c r="R4478" s="55">
        <v>42810</v>
      </c>
      <c r="S4478" s="55">
        <v>42822</v>
      </c>
      <c r="T4478" t="s">
        <v>2691</v>
      </c>
      <c r="U4478">
        <v>30</v>
      </c>
      <c r="V4478" t="s">
        <v>2753</v>
      </c>
      <c r="W4478" t="s">
        <v>2693</v>
      </c>
      <c r="Y4478">
        <v>86710</v>
      </c>
      <c r="Z4478">
        <v>86710</v>
      </c>
      <c r="AA4478">
        <v>86710</v>
      </c>
      <c r="AB4478">
        <v>0</v>
      </c>
    </row>
    <row r="4479" spans="1:29" x14ac:dyDescent="0.25">
      <c r="A4479" t="s">
        <v>2686</v>
      </c>
      <c r="B4479" t="s">
        <v>87</v>
      </c>
      <c r="C4479">
        <v>899999230</v>
      </c>
      <c r="D4479">
        <v>961114</v>
      </c>
      <c r="E4479" t="s">
        <v>3307</v>
      </c>
      <c r="F4479">
        <v>3638</v>
      </c>
      <c r="G4479">
        <v>2026</v>
      </c>
      <c r="H4479">
        <v>1</v>
      </c>
      <c r="I4479">
        <v>1000005774</v>
      </c>
      <c r="J4479">
        <v>0</v>
      </c>
      <c r="K4479">
        <v>21</v>
      </c>
      <c r="L4479" t="s">
        <v>4386</v>
      </c>
      <c r="M4479" t="s">
        <v>2689</v>
      </c>
      <c r="N4479" t="s">
        <v>2690</v>
      </c>
      <c r="O4479" s="55">
        <v>46050</v>
      </c>
      <c r="P4479" s="55">
        <v>46414</v>
      </c>
      <c r="Q4479" s="55">
        <v>46086</v>
      </c>
      <c r="R4479" s="55">
        <v>46097</v>
      </c>
      <c r="S4479" s="55">
        <v>46097</v>
      </c>
      <c r="T4479" t="s">
        <v>2764</v>
      </c>
      <c r="U4479">
        <v>30</v>
      </c>
      <c r="V4479" t="s">
        <v>1375</v>
      </c>
      <c r="W4479" t="s">
        <v>2693</v>
      </c>
      <c r="Y4479">
        <v>69608</v>
      </c>
      <c r="Z4479">
        <v>69608</v>
      </c>
      <c r="AA4479">
        <v>69608</v>
      </c>
      <c r="AB4479">
        <v>0</v>
      </c>
    </row>
    <row r="4480" spans="1:29" x14ac:dyDescent="0.25">
      <c r="A4480" t="s">
        <v>2686</v>
      </c>
      <c r="B4480" t="s">
        <v>87</v>
      </c>
      <c r="C4480">
        <v>899999230</v>
      </c>
      <c r="D4480">
        <v>971116</v>
      </c>
      <c r="E4480" t="s">
        <v>2687</v>
      </c>
      <c r="F4480">
        <v>3644</v>
      </c>
      <c r="G4480">
        <v>2018</v>
      </c>
      <c r="H4480">
        <v>1</v>
      </c>
      <c r="I4480">
        <v>1000002115</v>
      </c>
      <c r="J4480">
        <v>1</v>
      </c>
      <c r="K4480">
        <v>33</v>
      </c>
      <c r="L4480" t="s">
        <v>2886</v>
      </c>
      <c r="M4480" t="s">
        <v>2689</v>
      </c>
      <c r="N4480" t="s">
        <v>2690</v>
      </c>
      <c r="O4480" s="55">
        <v>43121</v>
      </c>
      <c r="P4480" s="55">
        <v>43302</v>
      </c>
      <c r="Q4480" s="55">
        <v>43150</v>
      </c>
      <c r="R4480" s="55">
        <v>43167</v>
      </c>
      <c r="S4480" s="55">
        <v>43186</v>
      </c>
      <c r="T4480" t="s">
        <v>2691</v>
      </c>
      <c r="U4480">
        <v>30</v>
      </c>
      <c r="V4480" t="s">
        <v>4068</v>
      </c>
      <c r="W4480" t="s">
        <v>2693</v>
      </c>
      <c r="Y4480">
        <v>106900</v>
      </c>
      <c r="Z4480">
        <v>106900</v>
      </c>
      <c r="AA4480">
        <v>106900</v>
      </c>
      <c r="AB4480">
        <v>0</v>
      </c>
    </row>
    <row r="4481" spans="1:28" x14ac:dyDescent="0.25">
      <c r="A4481" t="s">
        <v>2686</v>
      </c>
      <c r="B4481" t="s">
        <v>2730</v>
      </c>
      <c r="C4481">
        <v>899999230</v>
      </c>
      <c r="D4481">
        <v>971116</v>
      </c>
      <c r="E4481" t="s">
        <v>2687</v>
      </c>
      <c r="F4481">
        <v>3647</v>
      </c>
      <c r="G4481">
        <v>2016</v>
      </c>
      <c r="H4481">
        <v>1</v>
      </c>
      <c r="I4481">
        <v>1000001288</v>
      </c>
      <c r="J4481">
        <v>8</v>
      </c>
      <c r="K4481">
        <v>33</v>
      </c>
      <c r="L4481" t="s">
        <v>2703</v>
      </c>
      <c r="M4481" t="s">
        <v>2689</v>
      </c>
      <c r="N4481" t="s">
        <v>2690</v>
      </c>
      <c r="O4481" s="55">
        <v>42390</v>
      </c>
      <c r="P4481" s="55">
        <v>42572</v>
      </c>
      <c r="Q4481" s="55">
        <v>42417</v>
      </c>
      <c r="R4481" s="55">
        <v>42439</v>
      </c>
      <c r="S4481" s="55">
        <v>42451</v>
      </c>
      <c r="T4481" t="s">
        <v>2691</v>
      </c>
      <c r="U4481">
        <v>30</v>
      </c>
      <c r="V4481" t="s">
        <v>4107</v>
      </c>
      <c r="W4481" t="s">
        <v>2693</v>
      </c>
      <c r="Y4481">
        <v>472910</v>
      </c>
      <c r="Z4481">
        <v>461890</v>
      </c>
      <c r="AA4481">
        <v>472910</v>
      </c>
      <c r="AB4481">
        <v>0</v>
      </c>
    </row>
    <row r="4482" spans="1:28" x14ac:dyDescent="0.25">
      <c r="A4482" t="s">
        <v>2686</v>
      </c>
      <c r="B4482" t="s">
        <v>2730</v>
      </c>
      <c r="C4482">
        <v>899999230</v>
      </c>
      <c r="D4482">
        <v>971116</v>
      </c>
      <c r="E4482" t="s">
        <v>2687</v>
      </c>
      <c r="F4482">
        <v>3647</v>
      </c>
      <c r="G4482">
        <v>2016</v>
      </c>
      <c r="H4482">
        <v>6</v>
      </c>
      <c r="I4482">
        <v>1000001288</v>
      </c>
      <c r="J4482">
        <v>8</v>
      </c>
      <c r="K4482">
        <v>33</v>
      </c>
      <c r="L4482" t="s">
        <v>2703</v>
      </c>
      <c r="M4482" t="s">
        <v>2689</v>
      </c>
      <c r="N4482" t="s">
        <v>2690</v>
      </c>
      <c r="O4482" s="55">
        <v>42390</v>
      </c>
      <c r="P4482" s="55">
        <v>42572</v>
      </c>
      <c r="Q4482" s="55">
        <v>42417</v>
      </c>
      <c r="R4482" s="55">
        <v>42590</v>
      </c>
      <c r="S4482" s="55">
        <v>42593</v>
      </c>
      <c r="T4482" t="s">
        <v>2691</v>
      </c>
      <c r="U4482">
        <v>30</v>
      </c>
      <c r="V4482" t="s">
        <v>4107</v>
      </c>
      <c r="W4482" t="s">
        <v>2693</v>
      </c>
      <c r="Y4482">
        <v>1853780</v>
      </c>
      <c r="Z4482">
        <v>1636730</v>
      </c>
      <c r="AA4482">
        <v>1853780</v>
      </c>
      <c r="AB4482">
        <v>0</v>
      </c>
    </row>
    <row r="4483" spans="1:28" x14ac:dyDescent="0.25">
      <c r="A4483" t="s">
        <v>2686</v>
      </c>
      <c r="B4483" t="s">
        <v>2730</v>
      </c>
      <c r="C4483">
        <v>899999230</v>
      </c>
      <c r="D4483">
        <v>971116</v>
      </c>
      <c r="E4483" t="s">
        <v>2687</v>
      </c>
      <c r="F4483">
        <v>3647</v>
      </c>
      <c r="G4483">
        <v>2016</v>
      </c>
      <c r="H4483">
        <v>8</v>
      </c>
      <c r="I4483">
        <v>1000001288</v>
      </c>
      <c r="J4483">
        <v>8</v>
      </c>
      <c r="K4483">
        <v>33</v>
      </c>
      <c r="L4483" t="s">
        <v>2703</v>
      </c>
      <c r="M4483" t="s">
        <v>2689</v>
      </c>
      <c r="N4483" t="s">
        <v>2690</v>
      </c>
      <c r="O4483" s="55">
        <v>42390</v>
      </c>
      <c r="P4483" s="55">
        <v>42572</v>
      </c>
      <c r="Q4483" s="55">
        <v>42417</v>
      </c>
      <c r="R4483" s="55">
        <v>42650</v>
      </c>
      <c r="S4483" s="55">
        <v>42657</v>
      </c>
      <c r="T4483" t="s">
        <v>2691</v>
      </c>
      <c r="U4483">
        <v>30</v>
      </c>
      <c r="V4483" t="s">
        <v>4107</v>
      </c>
      <c r="W4483" t="s">
        <v>2693</v>
      </c>
      <c r="Y4483">
        <v>168000</v>
      </c>
      <c r="Z4483">
        <v>168000</v>
      </c>
      <c r="AA4483">
        <v>168000</v>
      </c>
      <c r="AB4483">
        <v>0</v>
      </c>
    </row>
    <row r="4484" spans="1:28" x14ac:dyDescent="0.25">
      <c r="A4484" t="s">
        <v>2686</v>
      </c>
      <c r="B4484" t="s">
        <v>87</v>
      </c>
      <c r="C4484">
        <v>899999230</v>
      </c>
      <c r="D4484">
        <v>971116</v>
      </c>
      <c r="E4484" t="s">
        <v>2687</v>
      </c>
      <c r="F4484">
        <v>3648</v>
      </c>
      <c r="G4484">
        <v>2018</v>
      </c>
      <c r="H4484">
        <v>1</v>
      </c>
      <c r="I4484">
        <v>1000002115</v>
      </c>
      <c r="J4484">
        <v>1</v>
      </c>
      <c r="K4484">
        <v>33</v>
      </c>
      <c r="L4484" t="s">
        <v>3892</v>
      </c>
      <c r="M4484" t="s">
        <v>2689</v>
      </c>
      <c r="N4484" t="s">
        <v>2690</v>
      </c>
      <c r="O4484" s="55">
        <v>43121</v>
      </c>
      <c r="P4484" s="55">
        <v>43302</v>
      </c>
      <c r="Q4484" s="55">
        <v>43141</v>
      </c>
      <c r="R4484" s="55">
        <v>43167</v>
      </c>
      <c r="S4484" s="55">
        <v>43186</v>
      </c>
      <c r="T4484" t="s">
        <v>2691</v>
      </c>
      <c r="U4484">
        <v>30</v>
      </c>
      <c r="V4484" t="s">
        <v>6458</v>
      </c>
      <c r="W4484" t="s">
        <v>2693</v>
      </c>
      <c r="Y4484">
        <v>116900</v>
      </c>
      <c r="Z4484">
        <v>116900</v>
      </c>
      <c r="AA4484">
        <v>116900</v>
      </c>
      <c r="AB4484">
        <v>0</v>
      </c>
    </row>
    <row r="4485" spans="1:28" x14ac:dyDescent="0.25">
      <c r="A4485" t="s">
        <v>2686</v>
      </c>
      <c r="B4485" t="s">
        <v>87</v>
      </c>
      <c r="C4485">
        <v>899999230</v>
      </c>
      <c r="D4485">
        <v>971116</v>
      </c>
      <c r="E4485" t="s">
        <v>2687</v>
      </c>
      <c r="F4485">
        <v>3654</v>
      </c>
      <c r="G4485">
        <v>2018</v>
      </c>
      <c r="H4485">
        <v>1</v>
      </c>
      <c r="I4485">
        <v>1000002115</v>
      </c>
      <c r="J4485">
        <v>1</v>
      </c>
      <c r="K4485">
        <v>33</v>
      </c>
      <c r="L4485" t="s">
        <v>2879</v>
      </c>
      <c r="M4485" t="s">
        <v>2689</v>
      </c>
      <c r="N4485" t="s">
        <v>2690</v>
      </c>
      <c r="O4485" s="55">
        <v>43121</v>
      </c>
      <c r="P4485" s="55">
        <v>43302</v>
      </c>
      <c r="Q4485" s="55">
        <v>43154</v>
      </c>
      <c r="R4485" s="55">
        <v>43174</v>
      </c>
      <c r="S4485" s="55">
        <v>43186</v>
      </c>
      <c r="T4485" t="s">
        <v>2691</v>
      </c>
      <c r="U4485">
        <v>30</v>
      </c>
      <c r="V4485" t="s">
        <v>6459</v>
      </c>
      <c r="W4485" t="s">
        <v>2693</v>
      </c>
      <c r="Y4485">
        <v>265800</v>
      </c>
      <c r="Z4485">
        <v>265800</v>
      </c>
      <c r="AA4485">
        <v>265800</v>
      </c>
      <c r="AB4485">
        <v>0</v>
      </c>
    </row>
    <row r="4486" spans="1:28" x14ac:dyDescent="0.25">
      <c r="A4486" t="s">
        <v>2686</v>
      </c>
      <c r="B4486" t="s">
        <v>87</v>
      </c>
      <c r="C4486">
        <v>899999230</v>
      </c>
      <c r="D4486">
        <v>971116</v>
      </c>
      <c r="E4486" t="s">
        <v>2687</v>
      </c>
      <c r="F4486">
        <v>3674</v>
      </c>
      <c r="G4486">
        <v>2010</v>
      </c>
      <c r="H4486">
        <v>1</v>
      </c>
      <c r="I4486">
        <v>1000000257</v>
      </c>
      <c r="J4486">
        <v>0</v>
      </c>
      <c r="K4486">
        <v>33</v>
      </c>
      <c r="L4486" t="s">
        <v>4402</v>
      </c>
      <c r="M4486" t="s">
        <v>2689</v>
      </c>
      <c r="N4486" t="s">
        <v>2690</v>
      </c>
      <c r="O4486" s="55">
        <v>40015</v>
      </c>
      <c r="P4486" s="55">
        <v>40380</v>
      </c>
      <c r="Q4486" s="55">
        <v>40261</v>
      </c>
      <c r="R4486" s="55">
        <v>40303</v>
      </c>
      <c r="S4486" s="55">
        <v>40310</v>
      </c>
      <c r="T4486" t="s">
        <v>3868</v>
      </c>
      <c r="U4486">
        <v>3</v>
      </c>
      <c r="V4486" t="s">
        <v>6460</v>
      </c>
      <c r="W4486" t="s">
        <v>2893</v>
      </c>
      <c r="Y4486">
        <v>33800</v>
      </c>
      <c r="Z4486">
        <v>0</v>
      </c>
      <c r="AA4486">
        <v>33800</v>
      </c>
      <c r="AB4486">
        <v>0</v>
      </c>
    </row>
    <row r="4487" spans="1:28" x14ac:dyDescent="0.25">
      <c r="A4487" t="s">
        <v>2686</v>
      </c>
      <c r="B4487" t="s">
        <v>87</v>
      </c>
      <c r="C4487">
        <v>899999230</v>
      </c>
      <c r="D4487">
        <v>971116</v>
      </c>
      <c r="E4487" t="s">
        <v>2687</v>
      </c>
      <c r="F4487">
        <v>3706</v>
      </c>
      <c r="G4487">
        <v>2017</v>
      </c>
      <c r="H4487">
        <v>2</v>
      </c>
      <c r="I4487">
        <v>1000001587</v>
      </c>
      <c r="J4487">
        <v>10</v>
      </c>
      <c r="K4487">
        <v>33</v>
      </c>
      <c r="L4487" t="s">
        <v>6461</v>
      </c>
      <c r="M4487" t="s">
        <v>2689</v>
      </c>
      <c r="N4487" t="s">
        <v>2690</v>
      </c>
      <c r="O4487" s="55">
        <v>42756</v>
      </c>
      <c r="P4487" s="55">
        <v>42937</v>
      </c>
      <c r="Q4487" s="55">
        <v>42773</v>
      </c>
      <c r="R4487" s="55">
        <v>42816</v>
      </c>
      <c r="S4487" s="55">
        <v>42823</v>
      </c>
      <c r="T4487" t="s">
        <v>2691</v>
      </c>
      <c r="U4487">
        <v>30</v>
      </c>
      <c r="V4487" t="s">
        <v>3643</v>
      </c>
      <c r="W4487" t="s">
        <v>2693</v>
      </c>
      <c r="Y4487">
        <v>292420</v>
      </c>
      <c r="Z4487">
        <v>254220</v>
      </c>
      <c r="AA4487">
        <v>292420</v>
      </c>
      <c r="AB4487">
        <v>0</v>
      </c>
    </row>
    <row r="4488" spans="1:28" x14ac:dyDescent="0.25">
      <c r="A4488" t="s">
        <v>2686</v>
      </c>
      <c r="B4488" t="s">
        <v>87</v>
      </c>
      <c r="C4488">
        <v>899999230</v>
      </c>
      <c r="D4488">
        <v>971116</v>
      </c>
      <c r="E4488" t="s">
        <v>2687</v>
      </c>
      <c r="F4488">
        <v>3711</v>
      </c>
      <c r="G4488">
        <v>2010</v>
      </c>
      <c r="H4488">
        <v>1</v>
      </c>
      <c r="I4488">
        <v>1000000257</v>
      </c>
      <c r="J4488">
        <v>0</v>
      </c>
      <c r="K4488">
        <v>33</v>
      </c>
      <c r="L4488" t="s">
        <v>6462</v>
      </c>
      <c r="M4488" t="s">
        <v>2689</v>
      </c>
      <c r="N4488" t="s">
        <v>2690</v>
      </c>
      <c r="O4488" s="55">
        <v>40015</v>
      </c>
      <c r="P4488" s="55">
        <v>40380</v>
      </c>
      <c r="Q4488" s="55">
        <v>40287</v>
      </c>
      <c r="R4488" s="55">
        <v>40304</v>
      </c>
      <c r="S4488" s="55">
        <v>40310</v>
      </c>
      <c r="T4488" t="s">
        <v>2738</v>
      </c>
      <c r="U4488">
        <v>3</v>
      </c>
      <c r="V4488" t="s">
        <v>6463</v>
      </c>
      <c r="W4488" t="s">
        <v>2893</v>
      </c>
      <c r="Y4488">
        <v>343136</v>
      </c>
      <c r="Z4488">
        <v>0</v>
      </c>
      <c r="AA4488">
        <v>343136</v>
      </c>
      <c r="AB4488">
        <v>0</v>
      </c>
    </row>
    <row r="4489" spans="1:28" x14ac:dyDescent="0.25">
      <c r="A4489" t="s">
        <v>2686</v>
      </c>
      <c r="B4489" t="s">
        <v>87</v>
      </c>
      <c r="C4489">
        <v>899999230</v>
      </c>
      <c r="D4489">
        <v>971116</v>
      </c>
      <c r="E4489" t="s">
        <v>2687</v>
      </c>
      <c r="F4489">
        <v>3727</v>
      </c>
      <c r="G4489">
        <v>2019</v>
      </c>
      <c r="H4489">
        <v>1</v>
      </c>
      <c r="I4489">
        <v>1000002115</v>
      </c>
      <c r="J4489">
        <v>14</v>
      </c>
      <c r="K4489">
        <v>33</v>
      </c>
      <c r="L4489" t="s">
        <v>6162</v>
      </c>
      <c r="M4489" t="s">
        <v>2689</v>
      </c>
      <c r="N4489" t="s">
        <v>2690</v>
      </c>
      <c r="O4489" s="55">
        <v>43487</v>
      </c>
      <c r="P4489" s="55">
        <v>43533</v>
      </c>
      <c r="Q4489" s="55">
        <v>43512</v>
      </c>
      <c r="R4489" s="55">
        <v>43530</v>
      </c>
      <c r="S4489" s="55">
        <v>43542</v>
      </c>
      <c r="T4489" t="s">
        <v>6163</v>
      </c>
      <c r="U4489">
        <v>30</v>
      </c>
      <c r="V4489" t="s">
        <v>6464</v>
      </c>
      <c r="W4489" t="s">
        <v>2693</v>
      </c>
      <c r="Y4489">
        <v>254500</v>
      </c>
      <c r="Z4489">
        <v>254500</v>
      </c>
      <c r="AA4489">
        <v>254500</v>
      </c>
      <c r="AB4489">
        <v>0</v>
      </c>
    </row>
    <row r="4490" spans="1:28" x14ac:dyDescent="0.25">
      <c r="A4490" t="s">
        <v>2686</v>
      </c>
      <c r="B4490" t="s">
        <v>87</v>
      </c>
      <c r="C4490">
        <v>899999230</v>
      </c>
      <c r="D4490">
        <v>971116</v>
      </c>
      <c r="E4490" t="s">
        <v>2687</v>
      </c>
      <c r="F4490">
        <v>3731</v>
      </c>
      <c r="G4490">
        <v>2019</v>
      </c>
      <c r="H4490">
        <v>2</v>
      </c>
      <c r="I4490">
        <v>1000002115</v>
      </c>
      <c r="J4490">
        <v>14</v>
      </c>
      <c r="K4490">
        <v>33</v>
      </c>
      <c r="L4490" t="s">
        <v>4417</v>
      </c>
      <c r="M4490" t="s">
        <v>2689</v>
      </c>
      <c r="N4490" t="s">
        <v>2690</v>
      </c>
      <c r="O4490" s="55">
        <v>43487</v>
      </c>
      <c r="P4490" s="55">
        <v>43533</v>
      </c>
      <c r="Q4490" s="55">
        <v>43521</v>
      </c>
      <c r="R4490" s="55">
        <v>43552</v>
      </c>
      <c r="S4490" s="55">
        <v>43554</v>
      </c>
      <c r="T4490" t="s">
        <v>2875</v>
      </c>
      <c r="U4490">
        <v>30</v>
      </c>
      <c r="V4490" t="s">
        <v>192</v>
      </c>
      <c r="W4490" t="s">
        <v>2693</v>
      </c>
      <c r="Y4490">
        <v>45300</v>
      </c>
      <c r="Z4490">
        <v>45300</v>
      </c>
      <c r="AA4490">
        <v>45300</v>
      </c>
      <c r="AB4490">
        <v>0</v>
      </c>
    </row>
    <row r="4491" spans="1:28" x14ac:dyDescent="0.25">
      <c r="A4491" t="s">
        <v>2686</v>
      </c>
      <c r="B4491" t="s">
        <v>87</v>
      </c>
      <c r="C4491">
        <v>899999230</v>
      </c>
      <c r="D4491">
        <v>971116</v>
      </c>
      <c r="E4491" t="s">
        <v>2687</v>
      </c>
      <c r="F4491">
        <v>3756</v>
      </c>
      <c r="G4491">
        <v>2017</v>
      </c>
      <c r="H4491">
        <v>3</v>
      </c>
      <c r="I4491">
        <v>1000001587</v>
      </c>
      <c r="J4491">
        <v>10</v>
      </c>
      <c r="K4491">
        <v>33</v>
      </c>
      <c r="L4491" t="s">
        <v>4418</v>
      </c>
      <c r="M4491" t="s">
        <v>2689</v>
      </c>
      <c r="N4491" t="s">
        <v>2690</v>
      </c>
      <c r="O4491" s="55">
        <v>42756</v>
      </c>
      <c r="P4491" s="55">
        <v>42937</v>
      </c>
      <c r="Q4491" s="55">
        <v>42804</v>
      </c>
      <c r="R4491" s="55">
        <v>42846</v>
      </c>
      <c r="S4491" s="55">
        <v>42853</v>
      </c>
      <c r="T4491" t="s">
        <v>2691</v>
      </c>
      <c r="U4491">
        <v>30</v>
      </c>
      <c r="V4491" t="s">
        <v>4419</v>
      </c>
      <c r="W4491" t="s">
        <v>2693</v>
      </c>
      <c r="Y4491">
        <v>100450</v>
      </c>
      <c r="Z4491">
        <v>100450</v>
      </c>
      <c r="AA4491">
        <v>100450</v>
      </c>
      <c r="AB4491">
        <v>0</v>
      </c>
    </row>
    <row r="4492" spans="1:28" x14ac:dyDescent="0.25">
      <c r="A4492" t="s">
        <v>2686</v>
      </c>
      <c r="B4492" t="s">
        <v>2730</v>
      </c>
      <c r="C4492">
        <v>899999230</v>
      </c>
      <c r="D4492">
        <v>971116</v>
      </c>
      <c r="E4492" t="s">
        <v>2687</v>
      </c>
      <c r="F4492">
        <v>3759</v>
      </c>
      <c r="G4492">
        <v>2016</v>
      </c>
      <c r="H4492">
        <v>2</v>
      </c>
      <c r="I4492">
        <v>1000001288</v>
      </c>
      <c r="J4492">
        <v>8</v>
      </c>
      <c r="K4492">
        <v>33</v>
      </c>
      <c r="L4492" t="s">
        <v>4420</v>
      </c>
      <c r="M4492" t="s">
        <v>2689</v>
      </c>
      <c r="N4492" t="s">
        <v>2690</v>
      </c>
      <c r="O4492" s="55">
        <v>42390</v>
      </c>
      <c r="P4492" s="55">
        <v>42572</v>
      </c>
      <c r="Q4492" s="55">
        <v>42440</v>
      </c>
      <c r="R4492" s="55">
        <v>42467</v>
      </c>
      <c r="S4492" s="55">
        <v>42471</v>
      </c>
      <c r="T4492" t="s">
        <v>2691</v>
      </c>
      <c r="U4492">
        <v>30</v>
      </c>
      <c r="V4492" t="s">
        <v>4421</v>
      </c>
      <c r="W4492" t="s">
        <v>2693</v>
      </c>
      <c r="Y4492">
        <v>37715</v>
      </c>
      <c r="Z4492">
        <v>37715</v>
      </c>
      <c r="AA4492">
        <v>37715</v>
      </c>
      <c r="AB4492">
        <v>0</v>
      </c>
    </row>
    <row r="4493" spans="1:28" x14ac:dyDescent="0.25">
      <c r="A4493" t="s">
        <v>2686</v>
      </c>
      <c r="B4493" t="s">
        <v>2730</v>
      </c>
      <c r="C4493">
        <v>899999230</v>
      </c>
      <c r="D4493">
        <v>971116</v>
      </c>
      <c r="E4493" t="s">
        <v>2687</v>
      </c>
      <c r="F4493">
        <v>3759</v>
      </c>
      <c r="G4493">
        <v>2016</v>
      </c>
      <c r="H4493">
        <v>7</v>
      </c>
      <c r="I4493">
        <v>1000001288</v>
      </c>
      <c r="J4493">
        <v>8</v>
      </c>
      <c r="K4493">
        <v>33</v>
      </c>
      <c r="L4493" t="s">
        <v>4420</v>
      </c>
      <c r="M4493" t="s">
        <v>2689</v>
      </c>
      <c r="N4493" t="s">
        <v>2690</v>
      </c>
      <c r="O4493" s="55">
        <v>42390</v>
      </c>
      <c r="P4493" s="55">
        <v>42572</v>
      </c>
      <c r="Q4493" s="55">
        <v>42440</v>
      </c>
      <c r="R4493" s="55">
        <v>42530</v>
      </c>
      <c r="S4493" s="55">
        <v>42536</v>
      </c>
      <c r="T4493" t="s">
        <v>2691</v>
      </c>
      <c r="U4493">
        <v>30</v>
      </c>
      <c r="V4493" t="s">
        <v>4421</v>
      </c>
      <c r="W4493" t="s">
        <v>2693</v>
      </c>
      <c r="Y4493">
        <v>74575</v>
      </c>
      <c r="Z4493">
        <v>74575</v>
      </c>
      <c r="AA4493">
        <v>74575</v>
      </c>
      <c r="AB4493">
        <v>0</v>
      </c>
    </row>
    <row r="4494" spans="1:28" x14ac:dyDescent="0.25">
      <c r="A4494" t="s">
        <v>2686</v>
      </c>
      <c r="B4494" t="s">
        <v>2730</v>
      </c>
      <c r="C4494">
        <v>899999230</v>
      </c>
      <c r="D4494">
        <v>971116</v>
      </c>
      <c r="E4494" t="s">
        <v>2687</v>
      </c>
      <c r="F4494">
        <v>3759</v>
      </c>
      <c r="G4494">
        <v>2016</v>
      </c>
      <c r="H4494">
        <v>12</v>
      </c>
      <c r="I4494">
        <v>1000001288</v>
      </c>
      <c r="J4494">
        <v>8</v>
      </c>
      <c r="K4494">
        <v>33</v>
      </c>
      <c r="L4494" t="s">
        <v>4420</v>
      </c>
      <c r="M4494" t="s">
        <v>2689</v>
      </c>
      <c r="N4494" t="s">
        <v>2690</v>
      </c>
      <c r="O4494" s="55">
        <v>42390</v>
      </c>
      <c r="P4494" s="55">
        <v>42572</v>
      </c>
      <c r="Q4494" s="55">
        <v>42440</v>
      </c>
      <c r="R4494" s="55">
        <v>43815</v>
      </c>
      <c r="S4494" s="55">
        <v>43816</v>
      </c>
      <c r="T4494" t="s">
        <v>2691</v>
      </c>
      <c r="U4494">
        <v>71</v>
      </c>
      <c r="V4494" t="s">
        <v>4421</v>
      </c>
      <c r="W4494" t="s">
        <v>2693</v>
      </c>
      <c r="Y4494">
        <v>1773825</v>
      </c>
      <c r="Z4494">
        <v>1773825</v>
      </c>
      <c r="AA4494">
        <v>1773825</v>
      </c>
      <c r="AB4494">
        <v>0</v>
      </c>
    </row>
    <row r="4495" spans="1:28" x14ac:dyDescent="0.25">
      <c r="A4495" t="s">
        <v>2686</v>
      </c>
      <c r="B4495" t="s">
        <v>2730</v>
      </c>
      <c r="C4495">
        <v>899999230</v>
      </c>
      <c r="D4495">
        <v>971116</v>
      </c>
      <c r="E4495" t="s">
        <v>2687</v>
      </c>
      <c r="F4495">
        <v>3759</v>
      </c>
      <c r="G4495">
        <v>2016</v>
      </c>
      <c r="H4495">
        <v>14</v>
      </c>
      <c r="I4495">
        <v>1000001288</v>
      </c>
      <c r="J4495">
        <v>8</v>
      </c>
      <c r="K4495">
        <v>33</v>
      </c>
      <c r="L4495" t="s">
        <v>4420</v>
      </c>
      <c r="M4495" t="s">
        <v>2689</v>
      </c>
      <c r="N4495" t="s">
        <v>2690</v>
      </c>
      <c r="O4495" s="55">
        <v>42390</v>
      </c>
      <c r="P4495" s="55">
        <v>42572</v>
      </c>
      <c r="Q4495" s="55">
        <v>42440</v>
      </c>
      <c r="R4495" s="55">
        <v>44629</v>
      </c>
      <c r="S4495" s="55">
        <v>44631</v>
      </c>
      <c r="T4495" t="s">
        <v>2691</v>
      </c>
      <c r="U4495">
        <v>71</v>
      </c>
      <c r="V4495" t="s">
        <v>4421</v>
      </c>
      <c r="W4495" t="s">
        <v>2693</v>
      </c>
      <c r="Y4495">
        <v>2142000</v>
      </c>
      <c r="Z4495">
        <v>2142000</v>
      </c>
      <c r="AA4495">
        <v>2142000</v>
      </c>
      <c r="AB4495">
        <v>0</v>
      </c>
    </row>
    <row r="4496" spans="1:28" x14ac:dyDescent="0.25">
      <c r="A4496" t="s">
        <v>2686</v>
      </c>
      <c r="B4496" t="s">
        <v>2730</v>
      </c>
      <c r="C4496">
        <v>899999230</v>
      </c>
      <c r="D4496">
        <v>971116</v>
      </c>
      <c r="E4496" t="s">
        <v>2687</v>
      </c>
      <c r="F4496">
        <v>3762</v>
      </c>
      <c r="G4496">
        <v>2016</v>
      </c>
      <c r="H4496">
        <v>2</v>
      </c>
      <c r="I4496">
        <v>1000001288</v>
      </c>
      <c r="J4496">
        <v>8</v>
      </c>
      <c r="K4496">
        <v>33</v>
      </c>
      <c r="L4496" t="s">
        <v>3705</v>
      </c>
      <c r="M4496" t="s">
        <v>2689</v>
      </c>
      <c r="N4496" t="s">
        <v>2690</v>
      </c>
      <c r="O4496" s="55">
        <v>42390</v>
      </c>
      <c r="P4496" s="55">
        <v>42572</v>
      </c>
      <c r="Q4496" s="55">
        <v>42439</v>
      </c>
      <c r="R4496" s="55">
        <v>42458</v>
      </c>
      <c r="S4496" s="55">
        <v>42461</v>
      </c>
      <c r="T4496" t="s">
        <v>2691</v>
      </c>
      <c r="U4496">
        <v>30</v>
      </c>
      <c r="V4496" t="s">
        <v>6465</v>
      </c>
      <c r="W4496" t="s">
        <v>2693</v>
      </c>
      <c r="Y4496">
        <v>37715</v>
      </c>
      <c r="Z4496">
        <v>37715</v>
      </c>
      <c r="AA4496">
        <v>37715</v>
      </c>
      <c r="AB4496">
        <v>0</v>
      </c>
    </row>
    <row r="4497" spans="1:28" x14ac:dyDescent="0.25">
      <c r="A4497" t="s">
        <v>2686</v>
      </c>
      <c r="B4497" t="s">
        <v>2730</v>
      </c>
      <c r="C4497">
        <v>899999230</v>
      </c>
      <c r="D4497">
        <v>971116</v>
      </c>
      <c r="E4497" t="s">
        <v>2687</v>
      </c>
      <c r="F4497">
        <v>3767</v>
      </c>
      <c r="G4497">
        <v>2016</v>
      </c>
      <c r="H4497">
        <v>1</v>
      </c>
      <c r="I4497">
        <v>1000001288</v>
      </c>
      <c r="J4497">
        <v>8</v>
      </c>
      <c r="K4497">
        <v>33</v>
      </c>
      <c r="L4497" t="s">
        <v>5113</v>
      </c>
      <c r="M4497" t="s">
        <v>2689</v>
      </c>
      <c r="N4497" t="s">
        <v>2690</v>
      </c>
      <c r="O4497" s="55">
        <v>42390</v>
      </c>
      <c r="P4497" s="55">
        <v>42572</v>
      </c>
      <c r="Q4497" s="55">
        <v>42439</v>
      </c>
      <c r="R4497" s="55">
        <v>42445</v>
      </c>
      <c r="S4497" s="55">
        <v>42457</v>
      </c>
      <c r="T4497" t="s">
        <v>2691</v>
      </c>
      <c r="U4497">
        <v>30</v>
      </c>
      <c r="V4497" t="s">
        <v>6466</v>
      </c>
      <c r="W4497" t="s">
        <v>2693</v>
      </c>
      <c r="Y4497">
        <v>82875</v>
      </c>
      <c r="Z4497">
        <v>82875</v>
      </c>
      <c r="AA4497">
        <v>82875</v>
      </c>
      <c r="AB4497">
        <v>0</v>
      </c>
    </row>
    <row r="4498" spans="1:28" x14ac:dyDescent="0.25">
      <c r="A4498" t="s">
        <v>2686</v>
      </c>
      <c r="B4498" t="s">
        <v>2715</v>
      </c>
      <c r="C4498">
        <v>899999230</v>
      </c>
      <c r="D4498">
        <v>4013</v>
      </c>
      <c r="E4498" t="s">
        <v>2716</v>
      </c>
      <c r="F4498">
        <v>3784</v>
      </c>
      <c r="G4498">
        <v>2013</v>
      </c>
      <c r="H4498">
        <v>2</v>
      </c>
      <c r="I4498">
        <v>1000000732</v>
      </c>
      <c r="J4498">
        <v>0</v>
      </c>
      <c r="K4498">
        <v>33</v>
      </c>
      <c r="L4498" t="s">
        <v>4425</v>
      </c>
      <c r="M4498" t="s">
        <v>2689</v>
      </c>
      <c r="N4498" t="s">
        <v>2690</v>
      </c>
      <c r="O4498" s="55">
        <v>41111</v>
      </c>
      <c r="P4498" s="55">
        <v>41476</v>
      </c>
      <c r="Q4498" s="55">
        <v>41333</v>
      </c>
      <c r="R4498" s="55">
        <v>41367</v>
      </c>
      <c r="S4498" s="55">
        <v>41377</v>
      </c>
      <c r="T4498" t="s">
        <v>2691</v>
      </c>
      <c r="U4498">
        <v>30</v>
      </c>
      <c r="V4498" t="s">
        <v>4426</v>
      </c>
      <c r="W4498" t="s">
        <v>2693</v>
      </c>
      <c r="Y4498">
        <v>30600</v>
      </c>
      <c r="Z4498">
        <v>30600</v>
      </c>
      <c r="AA4498">
        <v>30600</v>
      </c>
      <c r="AB4498">
        <v>0</v>
      </c>
    </row>
    <row r="4499" spans="1:28" x14ac:dyDescent="0.25">
      <c r="A4499" t="s">
        <v>2686</v>
      </c>
      <c r="B4499" t="s">
        <v>2715</v>
      </c>
      <c r="C4499">
        <v>899999230</v>
      </c>
      <c r="D4499">
        <v>4013</v>
      </c>
      <c r="E4499" t="s">
        <v>2716</v>
      </c>
      <c r="F4499">
        <v>3810</v>
      </c>
      <c r="G4499">
        <v>2013</v>
      </c>
      <c r="H4499">
        <v>1</v>
      </c>
      <c r="I4499">
        <v>1000000732</v>
      </c>
      <c r="J4499">
        <v>0</v>
      </c>
      <c r="K4499">
        <v>33</v>
      </c>
      <c r="L4499" t="s">
        <v>6467</v>
      </c>
      <c r="M4499" t="s">
        <v>2689</v>
      </c>
      <c r="N4499" t="s">
        <v>2690</v>
      </c>
      <c r="O4499" s="55">
        <v>41111</v>
      </c>
      <c r="P4499" s="55">
        <v>41476</v>
      </c>
      <c r="Q4499" s="55">
        <v>41325</v>
      </c>
      <c r="R4499" s="55">
        <v>41344</v>
      </c>
      <c r="S4499" s="55">
        <v>41346</v>
      </c>
      <c r="T4499" t="s">
        <v>2691</v>
      </c>
      <c r="U4499">
        <v>30</v>
      </c>
      <c r="V4499" t="s">
        <v>5971</v>
      </c>
      <c r="W4499" t="s">
        <v>2693</v>
      </c>
      <c r="Y4499">
        <v>168770</v>
      </c>
      <c r="Z4499">
        <v>133940</v>
      </c>
      <c r="AA4499">
        <v>168770</v>
      </c>
      <c r="AB4499">
        <v>0</v>
      </c>
    </row>
    <row r="4500" spans="1:28" x14ac:dyDescent="0.25">
      <c r="A4500" t="s">
        <v>2686</v>
      </c>
      <c r="B4500" t="s">
        <v>2730</v>
      </c>
      <c r="C4500">
        <v>899999230</v>
      </c>
      <c r="D4500">
        <v>971116</v>
      </c>
      <c r="E4500" t="s">
        <v>2687</v>
      </c>
      <c r="F4500">
        <v>3828</v>
      </c>
      <c r="G4500">
        <v>2016</v>
      </c>
      <c r="H4500">
        <v>1</v>
      </c>
      <c r="I4500">
        <v>1000001288</v>
      </c>
      <c r="J4500">
        <v>8</v>
      </c>
      <c r="K4500">
        <v>33</v>
      </c>
      <c r="L4500" t="s">
        <v>2807</v>
      </c>
      <c r="M4500" t="s">
        <v>2689</v>
      </c>
      <c r="N4500" t="s">
        <v>2690</v>
      </c>
      <c r="O4500" s="55">
        <v>42390</v>
      </c>
      <c r="P4500" s="55">
        <v>42572</v>
      </c>
      <c r="Q4500" s="55">
        <v>42416</v>
      </c>
      <c r="R4500" s="55">
        <v>42445</v>
      </c>
      <c r="S4500" s="55">
        <v>42457</v>
      </c>
      <c r="T4500" t="s">
        <v>2691</v>
      </c>
      <c r="U4500">
        <v>30</v>
      </c>
      <c r="V4500" t="s">
        <v>6468</v>
      </c>
      <c r="W4500" t="s">
        <v>2693</v>
      </c>
      <c r="Y4500">
        <v>116175</v>
      </c>
      <c r="Z4500">
        <v>115985</v>
      </c>
      <c r="AA4500">
        <v>116175</v>
      </c>
      <c r="AB4500">
        <v>0</v>
      </c>
    </row>
    <row r="4501" spans="1:28" x14ac:dyDescent="0.25">
      <c r="A4501" t="s">
        <v>2686</v>
      </c>
      <c r="B4501" t="s">
        <v>2730</v>
      </c>
      <c r="C4501">
        <v>899999230</v>
      </c>
      <c r="D4501">
        <v>971116</v>
      </c>
      <c r="E4501" t="s">
        <v>2687</v>
      </c>
      <c r="F4501">
        <v>3831</v>
      </c>
      <c r="G4501">
        <v>2016</v>
      </c>
      <c r="H4501">
        <v>4</v>
      </c>
      <c r="I4501">
        <v>1000001288</v>
      </c>
      <c r="J4501">
        <v>8</v>
      </c>
      <c r="K4501">
        <v>33</v>
      </c>
      <c r="L4501" t="s">
        <v>2809</v>
      </c>
      <c r="M4501" t="s">
        <v>2689</v>
      </c>
      <c r="N4501" t="s">
        <v>2690</v>
      </c>
      <c r="O4501" s="55">
        <v>42390</v>
      </c>
      <c r="P4501" s="55">
        <v>42572</v>
      </c>
      <c r="Q4501" s="55">
        <v>42430</v>
      </c>
      <c r="R4501" s="55">
        <v>42635</v>
      </c>
      <c r="S4501" s="55">
        <v>42641</v>
      </c>
      <c r="T4501" t="s">
        <v>2691</v>
      </c>
      <c r="U4501">
        <v>30</v>
      </c>
      <c r="V4501" t="s">
        <v>4428</v>
      </c>
      <c r="W4501" t="s">
        <v>2693</v>
      </c>
      <c r="Y4501">
        <v>764690</v>
      </c>
      <c r="Z4501">
        <v>764690</v>
      </c>
      <c r="AA4501">
        <v>764690</v>
      </c>
      <c r="AB4501">
        <v>0</v>
      </c>
    </row>
    <row r="4502" spans="1:28" x14ac:dyDescent="0.25">
      <c r="A4502" t="s">
        <v>2686</v>
      </c>
      <c r="B4502" t="s">
        <v>87</v>
      </c>
      <c r="C4502">
        <v>899999230</v>
      </c>
      <c r="D4502">
        <v>971116</v>
      </c>
      <c r="E4502" t="s">
        <v>2687</v>
      </c>
      <c r="F4502">
        <v>3843</v>
      </c>
      <c r="G4502">
        <v>2017</v>
      </c>
      <c r="H4502">
        <v>1</v>
      </c>
      <c r="I4502">
        <v>1000001587</v>
      </c>
      <c r="J4502">
        <v>10</v>
      </c>
      <c r="K4502">
        <v>33</v>
      </c>
      <c r="L4502" t="s">
        <v>4525</v>
      </c>
      <c r="M4502" t="s">
        <v>2689</v>
      </c>
      <c r="N4502" t="s">
        <v>2690</v>
      </c>
      <c r="O4502" s="55">
        <v>42756</v>
      </c>
      <c r="P4502" s="55">
        <v>42937</v>
      </c>
      <c r="Q4502" s="55">
        <v>42802</v>
      </c>
      <c r="R4502" s="55">
        <v>42816</v>
      </c>
      <c r="S4502" s="55">
        <v>42823</v>
      </c>
      <c r="T4502" t="s">
        <v>2691</v>
      </c>
      <c r="U4502">
        <v>30</v>
      </c>
      <c r="V4502" t="s">
        <v>5174</v>
      </c>
      <c r="W4502" t="s">
        <v>2693</v>
      </c>
      <c r="Y4502">
        <v>110170</v>
      </c>
      <c r="Z4502">
        <v>110170</v>
      </c>
      <c r="AA4502">
        <v>110170</v>
      </c>
      <c r="AB4502">
        <v>0</v>
      </c>
    </row>
    <row r="4503" spans="1:28" x14ac:dyDescent="0.25">
      <c r="A4503" t="s">
        <v>2686</v>
      </c>
      <c r="B4503" t="s">
        <v>87</v>
      </c>
      <c r="C4503">
        <v>899999230</v>
      </c>
      <c r="D4503">
        <v>971116</v>
      </c>
      <c r="E4503" t="s">
        <v>2687</v>
      </c>
      <c r="F4503">
        <v>3854</v>
      </c>
      <c r="G4503">
        <v>2018</v>
      </c>
      <c r="H4503">
        <v>2</v>
      </c>
      <c r="I4503">
        <v>1000001587</v>
      </c>
      <c r="J4503">
        <v>20</v>
      </c>
      <c r="K4503">
        <v>33</v>
      </c>
      <c r="L4503" t="s">
        <v>2784</v>
      </c>
      <c r="M4503" t="s">
        <v>2689</v>
      </c>
      <c r="N4503" t="s">
        <v>2690</v>
      </c>
      <c r="O4503" s="55">
        <v>42937</v>
      </c>
      <c r="P4503" s="55">
        <v>43121</v>
      </c>
      <c r="Q4503" s="55">
        <v>43080</v>
      </c>
      <c r="R4503" s="55">
        <v>43154</v>
      </c>
      <c r="S4503" s="55">
        <v>43208</v>
      </c>
      <c r="T4503" t="s">
        <v>2691</v>
      </c>
      <c r="U4503">
        <v>30</v>
      </c>
      <c r="V4503" t="s">
        <v>6469</v>
      </c>
      <c r="W4503" t="s">
        <v>2693</v>
      </c>
      <c r="Y4503">
        <v>270500</v>
      </c>
      <c r="Z4503">
        <v>268085</v>
      </c>
      <c r="AA4503">
        <v>270500</v>
      </c>
      <c r="AB4503">
        <v>0</v>
      </c>
    </row>
    <row r="4504" spans="1:28" x14ac:dyDescent="0.25">
      <c r="A4504" t="s">
        <v>2686</v>
      </c>
      <c r="B4504" t="s">
        <v>87</v>
      </c>
      <c r="C4504">
        <v>899999230</v>
      </c>
      <c r="D4504">
        <v>971116</v>
      </c>
      <c r="E4504" t="s">
        <v>2687</v>
      </c>
      <c r="F4504">
        <v>3856</v>
      </c>
      <c r="G4504">
        <v>2018</v>
      </c>
      <c r="H4504">
        <v>1</v>
      </c>
      <c r="I4504">
        <v>1000002115</v>
      </c>
      <c r="J4504">
        <v>1</v>
      </c>
      <c r="K4504">
        <v>33</v>
      </c>
      <c r="L4504" t="s">
        <v>2713</v>
      </c>
      <c r="M4504" t="s">
        <v>2689</v>
      </c>
      <c r="N4504" t="s">
        <v>2690</v>
      </c>
      <c r="O4504" s="55">
        <v>43121</v>
      </c>
      <c r="P4504" s="55">
        <v>43302</v>
      </c>
      <c r="Q4504" s="55">
        <v>43161</v>
      </c>
      <c r="R4504" s="55">
        <v>43181</v>
      </c>
      <c r="S4504" s="55">
        <v>43193</v>
      </c>
      <c r="T4504" t="s">
        <v>2691</v>
      </c>
      <c r="U4504">
        <v>30</v>
      </c>
      <c r="V4504" t="s">
        <v>6470</v>
      </c>
      <c r="W4504" t="s">
        <v>2693</v>
      </c>
      <c r="Y4504">
        <v>95100</v>
      </c>
      <c r="Z4504">
        <v>95100</v>
      </c>
      <c r="AA4504">
        <v>95100</v>
      </c>
      <c r="AB4504">
        <v>0</v>
      </c>
    </row>
    <row r="4505" spans="1:28" x14ac:dyDescent="0.25">
      <c r="A4505" t="s">
        <v>2686</v>
      </c>
      <c r="B4505" t="s">
        <v>87</v>
      </c>
      <c r="C4505">
        <v>899999230</v>
      </c>
      <c r="D4505">
        <v>971116</v>
      </c>
      <c r="E4505" t="s">
        <v>2687</v>
      </c>
      <c r="F4505">
        <v>3857</v>
      </c>
      <c r="G4505">
        <v>2018</v>
      </c>
      <c r="H4505">
        <v>2</v>
      </c>
      <c r="I4505">
        <v>1000002115</v>
      </c>
      <c r="J4505">
        <v>1</v>
      </c>
      <c r="K4505">
        <v>33</v>
      </c>
      <c r="L4505" t="s">
        <v>2804</v>
      </c>
      <c r="M4505" t="s">
        <v>2689</v>
      </c>
      <c r="N4505" t="s">
        <v>2690</v>
      </c>
      <c r="O4505" s="55">
        <v>43121</v>
      </c>
      <c r="P4505" s="55">
        <v>43302</v>
      </c>
      <c r="Q4505" s="55">
        <v>43160</v>
      </c>
      <c r="R4505" s="55">
        <v>43206</v>
      </c>
      <c r="S4505" s="55">
        <v>43213</v>
      </c>
      <c r="T4505" t="s">
        <v>2691</v>
      </c>
      <c r="U4505">
        <v>30</v>
      </c>
      <c r="V4505" t="s">
        <v>4430</v>
      </c>
      <c r="W4505" t="s">
        <v>2693</v>
      </c>
      <c r="Y4505">
        <v>1892250</v>
      </c>
      <c r="Z4505">
        <v>1888800</v>
      </c>
      <c r="AA4505">
        <v>1892250</v>
      </c>
      <c r="AB4505">
        <v>0</v>
      </c>
    </row>
    <row r="4506" spans="1:28" x14ac:dyDescent="0.25">
      <c r="A4506" t="s">
        <v>2686</v>
      </c>
      <c r="B4506" t="s">
        <v>87</v>
      </c>
      <c r="C4506">
        <v>899999230</v>
      </c>
      <c r="D4506">
        <v>971116</v>
      </c>
      <c r="E4506" t="s">
        <v>2687</v>
      </c>
      <c r="F4506">
        <v>3857</v>
      </c>
      <c r="G4506">
        <v>2018</v>
      </c>
      <c r="H4506">
        <v>2</v>
      </c>
      <c r="I4506">
        <v>1000002115</v>
      </c>
      <c r="J4506">
        <v>1</v>
      </c>
      <c r="K4506">
        <v>33</v>
      </c>
      <c r="L4506" t="s">
        <v>2804</v>
      </c>
      <c r="M4506" t="s">
        <v>2689</v>
      </c>
      <c r="N4506" t="s">
        <v>2690</v>
      </c>
      <c r="O4506" s="55">
        <v>43121</v>
      </c>
      <c r="P4506" s="55">
        <v>43302</v>
      </c>
      <c r="Q4506" s="55">
        <v>43160</v>
      </c>
      <c r="R4506" s="55">
        <v>43206</v>
      </c>
      <c r="S4506" s="55">
        <v>43213</v>
      </c>
      <c r="T4506" t="s">
        <v>2691</v>
      </c>
      <c r="U4506">
        <v>30</v>
      </c>
      <c r="V4506" t="s">
        <v>4430</v>
      </c>
      <c r="W4506" t="s">
        <v>2693</v>
      </c>
      <c r="Y4506">
        <v>1892250</v>
      </c>
      <c r="Z4506">
        <v>3450</v>
      </c>
      <c r="AA4506">
        <v>1892250</v>
      </c>
      <c r="AB4506">
        <v>0</v>
      </c>
    </row>
    <row r="4507" spans="1:28" x14ac:dyDescent="0.25">
      <c r="A4507" t="s">
        <v>2686</v>
      </c>
      <c r="B4507" t="s">
        <v>87</v>
      </c>
      <c r="C4507">
        <v>899999230</v>
      </c>
      <c r="D4507">
        <v>971116</v>
      </c>
      <c r="E4507" t="s">
        <v>2687</v>
      </c>
      <c r="F4507">
        <v>3905</v>
      </c>
      <c r="G4507">
        <v>2015</v>
      </c>
      <c r="H4507">
        <v>2</v>
      </c>
      <c r="I4507">
        <v>1000001079</v>
      </c>
      <c r="J4507">
        <v>0</v>
      </c>
      <c r="K4507">
        <v>33</v>
      </c>
      <c r="L4507" t="s">
        <v>4432</v>
      </c>
      <c r="M4507" t="s">
        <v>2689</v>
      </c>
      <c r="N4507" t="s">
        <v>2690</v>
      </c>
      <c r="O4507" s="55">
        <v>41841</v>
      </c>
      <c r="P4507" s="55">
        <v>42206</v>
      </c>
      <c r="Q4507" s="55">
        <v>42072</v>
      </c>
      <c r="R4507" s="55">
        <v>42081</v>
      </c>
      <c r="S4507" s="55">
        <v>42083</v>
      </c>
      <c r="T4507" t="s">
        <v>2691</v>
      </c>
      <c r="U4507">
        <v>30</v>
      </c>
      <c r="V4507" t="s">
        <v>3941</v>
      </c>
      <c r="W4507" t="s">
        <v>2693</v>
      </c>
      <c r="Y4507">
        <v>91300</v>
      </c>
      <c r="Z4507">
        <v>91205</v>
      </c>
      <c r="AA4507">
        <v>91300</v>
      </c>
      <c r="AB4507">
        <v>0</v>
      </c>
    </row>
    <row r="4508" spans="1:28" x14ac:dyDescent="0.25">
      <c r="A4508" t="s">
        <v>2686</v>
      </c>
      <c r="B4508" t="s">
        <v>87</v>
      </c>
      <c r="C4508">
        <v>899999230</v>
      </c>
      <c r="D4508">
        <v>971116</v>
      </c>
      <c r="E4508" t="s">
        <v>2687</v>
      </c>
      <c r="F4508">
        <v>3918</v>
      </c>
      <c r="G4508">
        <v>2015</v>
      </c>
      <c r="H4508">
        <v>2</v>
      </c>
      <c r="I4508">
        <v>1000001079</v>
      </c>
      <c r="J4508">
        <v>0</v>
      </c>
      <c r="K4508">
        <v>33</v>
      </c>
      <c r="L4508" t="s">
        <v>3897</v>
      </c>
      <c r="M4508" t="s">
        <v>2689</v>
      </c>
      <c r="N4508" t="s">
        <v>2690</v>
      </c>
      <c r="O4508" s="55">
        <v>41841</v>
      </c>
      <c r="P4508" s="55">
        <v>42206</v>
      </c>
      <c r="Q4508" s="55">
        <v>42072</v>
      </c>
      <c r="R4508" s="55">
        <v>42108</v>
      </c>
      <c r="S4508" s="55">
        <v>42109</v>
      </c>
      <c r="T4508" t="s">
        <v>2691</v>
      </c>
      <c r="U4508">
        <v>30</v>
      </c>
      <c r="V4508" t="s">
        <v>3299</v>
      </c>
      <c r="W4508" t="s">
        <v>2693</v>
      </c>
      <c r="Y4508">
        <v>35200</v>
      </c>
      <c r="Z4508">
        <v>35200</v>
      </c>
      <c r="AA4508">
        <v>35200</v>
      </c>
      <c r="AB4508">
        <v>0</v>
      </c>
    </row>
    <row r="4509" spans="1:28" x14ac:dyDescent="0.25">
      <c r="A4509" t="s">
        <v>2686</v>
      </c>
      <c r="B4509" t="s">
        <v>87</v>
      </c>
      <c r="C4509">
        <v>899999230</v>
      </c>
      <c r="D4509">
        <v>971116</v>
      </c>
      <c r="E4509" t="s">
        <v>2687</v>
      </c>
      <c r="F4509">
        <v>3921</v>
      </c>
      <c r="G4509">
        <v>2018</v>
      </c>
      <c r="H4509">
        <v>1</v>
      </c>
      <c r="I4509">
        <v>1000002115</v>
      </c>
      <c r="J4509">
        <v>1</v>
      </c>
      <c r="K4509">
        <v>33</v>
      </c>
      <c r="L4509" t="s">
        <v>2804</v>
      </c>
      <c r="M4509" t="s">
        <v>2689</v>
      </c>
      <c r="N4509" t="s">
        <v>2690</v>
      </c>
      <c r="O4509" s="55">
        <v>43121</v>
      </c>
      <c r="P4509" s="55">
        <v>43302</v>
      </c>
      <c r="Q4509" s="55">
        <v>43160</v>
      </c>
      <c r="R4509" s="55">
        <v>43181</v>
      </c>
      <c r="S4509" s="55">
        <v>43193</v>
      </c>
      <c r="T4509" t="s">
        <v>2764</v>
      </c>
      <c r="U4509">
        <v>30</v>
      </c>
      <c r="V4509" t="s">
        <v>229</v>
      </c>
      <c r="W4509" t="s">
        <v>2693</v>
      </c>
      <c r="Y4509">
        <v>91900</v>
      </c>
      <c r="Z4509">
        <v>91900</v>
      </c>
      <c r="AA4509">
        <v>91900</v>
      </c>
      <c r="AB4509">
        <v>0</v>
      </c>
    </row>
    <row r="4510" spans="1:28" x14ac:dyDescent="0.25">
      <c r="A4510" t="s">
        <v>2686</v>
      </c>
      <c r="B4510" t="s">
        <v>87</v>
      </c>
      <c r="C4510">
        <v>899999230</v>
      </c>
      <c r="D4510">
        <v>971116</v>
      </c>
      <c r="E4510" t="s">
        <v>2687</v>
      </c>
      <c r="F4510">
        <v>3934</v>
      </c>
      <c r="G4510">
        <v>2018</v>
      </c>
      <c r="H4510">
        <v>2</v>
      </c>
      <c r="I4510">
        <v>1000002115</v>
      </c>
      <c r="J4510">
        <v>1</v>
      </c>
      <c r="K4510">
        <v>33</v>
      </c>
      <c r="L4510" t="s">
        <v>2917</v>
      </c>
      <c r="M4510" t="s">
        <v>2689</v>
      </c>
      <c r="N4510" t="s">
        <v>2690</v>
      </c>
      <c r="O4510" s="55">
        <v>43121</v>
      </c>
      <c r="P4510" s="55">
        <v>43302</v>
      </c>
      <c r="Q4510" s="55">
        <v>43159</v>
      </c>
      <c r="R4510" s="55">
        <v>43230</v>
      </c>
      <c r="S4510" s="55">
        <v>43243</v>
      </c>
      <c r="T4510" t="s">
        <v>2691</v>
      </c>
      <c r="U4510">
        <v>30</v>
      </c>
      <c r="V4510" t="s">
        <v>6471</v>
      </c>
      <c r="W4510" t="s">
        <v>2893</v>
      </c>
      <c r="Y4510">
        <v>54000</v>
      </c>
      <c r="Z4510">
        <v>0</v>
      </c>
      <c r="AA4510">
        <v>54000</v>
      </c>
      <c r="AB4510">
        <v>0</v>
      </c>
    </row>
    <row r="4511" spans="1:28" x14ac:dyDescent="0.25">
      <c r="A4511" t="s">
        <v>2686</v>
      </c>
      <c r="B4511" t="s">
        <v>87</v>
      </c>
      <c r="C4511">
        <v>899999230</v>
      </c>
      <c r="D4511">
        <v>971116</v>
      </c>
      <c r="E4511" t="s">
        <v>2687</v>
      </c>
      <c r="F4511">
        <v>3985</v>
      </c>
      <c r="G4511">
        <v>2015</v>
      </c>
      <c r="H4511">
        <v>1</v>
      </c>
      <c r="I4511">
        <v>1000001079</v>
      </c>
      <c r="J4511">
        <v>0</v>
      </c>
      <c r="K4511">
        <v>33</v>
      </c>
      <c r="L4511" t="s">
        <v>3603</v>
      </c>
      <c r="M4511" t="s">
        <v>2689</v>
      </c>
      <c r="N4511" t="s">
        <v>2690</v>
      </c>
      <c r="O4511" s="55">
        <v>41841</v>
      </c>
      <c r="P4511" s="55">
        <v>42206</v>
      </c>
      <c r="Q4511" s="55">
        <v>42068</v>
      </c>
      <c r="R4511" s="55">
        <v>42081</v>
      </c>
      <c r="S4511" s="55">
        <v>42083</v>
      </c>
      <c r="T4511" t="s">
        <v>2691</v>
      </c>
      <c r="U4511">
        <v>30</v>
      </c>
      <c r="V4511" t="s">
        <v>2867</v>
      </c>
      <c r="W4511" t="s">
        <v>2693</v>
      </c>
      <c r="Y4511">
        <v>69700</v>
      </c>
      <c r="Z4511">
        <v>69685</v>
      </c>
      <c r="AA4511">
        <v>69700</v>
      </c>
      <c r="AB4511">
        <v>0</v>
      </c>
    </row>
    <row r="4512" spans="1:28" x14ac:dyDescent="0.25">
      <c r="A4512" t="s">
        <v>2686</v>
      </c>
      <c r="B4512" t="s">
        <v>87</v>
      </c>
      <c r="C4512">
        <v>899999230</v>
      </c>
      <c r="D4512">
        <v>971116</v>
      </c>
      <c r="E4512" t="s">
        <v>2687</v>
      </c>
      <c r="F4512">
        <v>3999</v>
      </c>
      <c r="G4512">
        <v>2018</v>
      </c>
      <c r="H4512">
        <v>1</v>
      </c>
      <c r="I4512">
        <v>1000002115</v>
      </c>
      <c r="J4512">
        <v>1</v>
      </c>
      <c r="K4512">
        <v>33</v>
      </c>
      <c r="L4512" t="s">
        <v>2857</v>
      </c>
      <c r="M4512" t="s">
        <v>2689</v>
      </c>
      <c r="N4512" t="s">
        <v>2690</v>
      </c>
      <c r="O4512" s="55">
        <v>43121</v>
      </c>
      <c r="P4512" s="55">
        <v>43302</v>
      </c>
      <c r="Q4512" s="55">
        <v>43159</v>
      </c>
      <c r="R4512" s="55">
        <v>43181</v>
      </c>
      <c r="S4512" s="55">
        <v>43194</v>
      </c>
      <c r="T4512" t="s">
        <v>2738</v>
      </c>
      <c r="U4512">
        <v>30</v>
      </c>
      <c r="V4512" t="s">
        <v>6472</v>
      </c>
      <c r="W4512" t="s">
        <v>2693</v>
      </c>
      <c r="Y4512">
        <v>95100</v>
      </c>
      <c r="Z4512">
        <v>95100</v>
      </c>
      <c r="AA4512">
        <v>95100</v>
      </c>
      <c r="AB4512">
        <v>0</v>
      </c>
    </row>
    <row r="4513" spans="1:28" x14ac:dyDescent="0.25">
      <c r="A4513" t="s">
        <v>2686</v>
      </c>
      <c r="B4513" t="s">
        <v>87</v>
      </c>
      <c r="C4513">
        <v>899999230</v>
      </c>
      <c r="D4513">
        <v>971116</v>
      </c>
      <c r="E4513" t="s">
        <v>2687</v>
      </c>
      <c r="F4513">
        <v>4003</v>
      </c>
      <c r="G4513">
        <v>2018</v>
      </c>
      <c r="H4513">
        <v>1</v>
      </c>
      <c r="I4513">
        <v>1000002115</v>
      </c>
      <c r="J4513">
        <v>1</v>
      </c>
      <c r="K4513">
        <v>33</v>
      </c>
      <c r="L4513" t="s">
        <v>6473</v>
      </c>
      <c r="M4513" t="s">
        <v>2689</v>
      </c>
      <c r="N4513" t="s">
        <v>2690</v>
      </c>
      <c r="O4513" s="55">
        <v>43121</v>
      </c>
      <c r="P4513" s="55">
        <v>43302</v>
      </c>
      <c r="Q4513" s="55">
        <v>43159</v>
      </c>
      <c r="R4513" s="55">
        <v>43181</v>
      </c>
      <c r="S4513" s="55">
        <v>43194</v>
      </c>
      <c r="T4513" t="s">
        <v>2691</v>
      </c>
      <c r="U4513">
        <v>30</v>
      </c>
      <c r="V4513" t="s">
        <v>6474</v>
      </c>
      <c r="W4513" t="s">
        <v>2693</v>
      </c>
      <c r="Y4513">
        <v>91900</v>
      </c>
      <c r="Z4513">
        <v>91900</v>
      </c>
      <c r="AA4513">
        <v>91900</v>
      </c>
      <c r="AB4513">
        <v>0</v>
      </c>
    </row>
    <row r="4514" spans="1:28" x14ac:dyDescent="0.25">
      <c r="A4514" t="s">
        <v>2686</v>
      </c>
      <c r="B4514" t="s">
        <v>87</v>
      </c>
      <c r="C4514">
        <v>899999230</v>
      </c>
      <c r="D4514">
        <v>971116</v>
      </c>
      <c r="E4514" t="s">
        <v>2687</v>
      </c>
      <c r="F4514">
        <v>4009</v>
      </c>
      <c r="G4514">
        <v>2018</v>
      </c>
      <c r="H4514">
        <v>1</v>
      </c>
      <c r="I4514">
        <v>1000002115</v>
      </c>
      <c r="J4514">
        <v>1</v>
      </c>
      <c r="K4514">
        <v>33</v>
      </c>
      <c r="L4514" t="s">
        <v>3549</v>
      </c>
      <c r="M4514" t="s">
        <v>2689</v>
      </c>
      <c r="N4514" t="s">
        <v>2690</v>
      </c>
      <c r="O4514" s="55">
        <v>43121</v>
      </c>
      <c r="P4514" s="55">
        <v>43302</v>
      </c>
      <c r="Q4514" s="55">
        <v>43157</v>
      </c>
      <c r="R4514" s="55">
        <v>43181</v>
      </c>
      <c r="S4514" s="55">
        <v>43194</v>
      </c>
      <c r="T4514" t="s">
        <v>2691</v>
      </c>
      <c r="U4514">
        <v>30</v>
      </c>
      <c r="V4514" t="s">
        <v>6475</v>
      </c>
      <c r="W4514" t="s">
        <v>2693</v>
      </c>
      <c r="Y4514">
        <v>116900</v>
      </c>
      <c r="Z4514">
        <v>116900</v>
      </c>
      <c r="AA4514">
        <v>116900</v>
      </c>
      <c r="AB4514">
        <v>0</v>
      </c>
    </row>
    <row r="4515" spans="1:28" x14ac:dyDescent="0.25">
      <c r="A4515" t="s">
        <v>2686</v>
      </c>
      <c r="B4515" t="s">
        <v>87</v>
      </c>
      <c r="C4515">
        <v>899999230</v>
      </c>
      <c r="D4515">
        <v>971116</v>
      </c>
      <c r="E4515" t="s">
        <v>2687</v>
      </c>
      <c r="F4515">
        <v>4015</v>
      </c>
      <c r="G4515">
        <v>2018</v>
      </c>
      <c r="H4515">
        <v>1</v>
      </c>
      <c r="I4515">
        <v>1000002115</v>
      </c>
      <c r="J4515">
        <v>1</v>
      </c>
      <c r="K4515">
        <v>33</v>
      </c>
      <c r="L4515" t="s">
        <v>4159</v>
      </c>
      <c r="M4515" t="s">
        <v>2689</v>
      </c>
      <c r="N4515" t="s">
        <v>2690</v>
      </c>
      <c r="O4515" s="55">
        <v>43121</v>
      </c>
      <c r="P4515" s="55">
        <v>43302</v>
      </c>
      <c r="Q4515" s="55">
        <v>43159</v>
      </c>
      <c r="R4515" s="55">
        <v>43181</v>
      </c>
      <c r="S4515" s="55">
        <v>43194</v>
      </c>
      <c r="T4515" t="s">
        <v>2691</v>
      </c>
      <c r="U4515">
        <v>30</v>
      </c>
      <c r="V4515" t="s">
        <v>6476</v>
      </c>
      <c r="W4515" t="s">
        <v>2693</v>
      </c>
      <c r="Y4515">
        <v>80100</v>
      </c>
      <c r="Z4515">
        <v>80100</v>
      </c>
      <c r="AA4515">
        <v>80100</v>
      </c>
      <c r="AB4515">
        <v>0</v>
      </c>
    </row>
    <row r="4516" spans="1:28" x14ac:dyDescent="0.25">
      <c r="A4516" t="s">
        <v>2686</v>
      </c>
      <c r="B4516" t="s">
        <v>2696</v>
      </c>
      <c r="C4516">
        <v>899999230</v>
      </c>
      <c r="D4516">
        <v>971116</v>
      </c>
      <c r="E4516" t="s">
        <v>2687</v>
      </c>
      <c r="F4516">
        <v>4029</v>
      </c>
      <c r="G4516">
        <v>2023</v>
      </c>
      <c r="H4516">
        <v>3</v>
      </c>
      <c r="I4516">
        <v>1000004755</v>
      </c>
      <c r="J4516">
        <v>0</v>
      </c>
      <c r="K4516">
        <v>33</v>
      </c>
      <c r="L4516" s="56">
        <v>45040.579861111109</v>
      </c>
      <c r="M4516" t="s">
        <v>2689</v>
      </c>
      <c r="N4516" t="s">
        <v>2690</v>
      </c>
      <c r="O4516" s="55">
        <v>44774</v>
      </c>
      <c r="P4516" s="55">
        <v>45138</v>
      </c>
      <c r="Q4516" s="55">
        <v>45021</v>
      </c>
      <c r="R4516" s="55">
        <v>45063</v>
      </c>
      <c r="S4516" s="55">
        <v>45071</v>
      </c>
      <c r="T4516" t="s">
        <v>2691</v>
      </c>
      <c r="U4516">
        <v>30</v>
      </c>
      <c r="V4516" t="s">
        <v>1377</v>
      </c>
      <c r="W4516" t="s">
        <v>2693</v>
      </c>
      <c r="Y4516">
        <v>60200</v>
      </c>
      <c r="Z4516">
        <v>60200</v>
      </c>
      <c r="AA4516">
        <v>60200</v>
      </c>
      <c r="AB4516">
        <v>0</v>
      </c>
    </row>
    <row r="4517" spans="1:28" x14ac:dyDescent="0.25">
      <c r="A4517" t="s">
        <v>2686</v>
      </c>
      <c r="B4517" t="s">
        <v>2696</v>
      </c>
      <c r="C4517">
        <v>899999230</v>
      </c>
      <c r="D4517">
        <v>971116</v>
      </c>
      <c r="E4517" t="s">
        <v>2687</v>
      </c>
      <c r="F4517">
        <v>4033</v>
      </c>
      <c r="G4517">
        <v>2023</v>
      </c>
      <c r="H4517">
        <v>1</v>
      </c>
      <c r="I4517">
        <v>1000004755</v>
      </c>
      <c r="J4517">
        <v>0</v>
      </c>
      <c r="K4517">
        <v>33</v>
      </c>
      <c r="L4517" t="s">
        <v>2756</v>
      </c>
      <c r="M4517" t="s">
        <v>2689</v>
      </c>
      <c r="N4517" t="s">
        <v>2690</v>
      </c>
      <c r="O4517" s="55">
        <v>44774</v>
      </c>
      <c r="P4517" s="55">
        <v>45138</v>
      </c>
      <c r="Q4517" s="55">
        <v>45030</v>
      </c>
      <c r="R4517" s="55">
        <v>45041</v>
      </c>
      <c r="S4517" s="55">
        <v>45041</v>
      </c>
      <c r="T4517" t="s">
        <v>2691</v>
      </c>
      <c r="U4517">
        <v>30</v>
      </c>
      <c r="V4517" t="s">
        <v>4439</v>
      </c>
      <c r="W4517" t="s">
        <v>2709</v>
      </c>
      <c r="X4517" t="s">
        <v>2758</v>
      </c>
      <c r="Y4517">
        <v>271700</v>
      </c>
      <c r="Z4517">
        <v>0</v>
      </c>
      <c r="AA4517">
        <v>271700</v>
      </c>
      <c r="AB4517">
        <v>0</v>
      </c>
    </row>
    <row r="4518" spans="1:28" x14ac:dyDescent="0.25">
      <c r="A4518" t="s">
        <v>2686</v>
      </c>
      <c r="B4518" t="s">
        <v>2696</v>
      </c>
      <c r="C4518">
        <v>899999230</v>
      </c>
      <c r="D4518">
        <v>971116</v>
      </c>
      <c r="E4518" t="s">
        <v>2687</v>
      </c>
      <c r="F4518">
        <v>4037</v>
      </c>
      <c r="G4518">
        <v>2023</v>
      </c>
      <c r="H4518">
        <v>1</v>
      </c>
      <c r="I4518">
        <v>1000004755</v>
      </c>
      <c r="J4518">
        <v>0</v>
      </c>
      <c r="K4518">
        <v>33</v>
      </c>
      <c r="L4518" t="s">
        <v>3133</v>
      </c>
      <c r="M4518" t="s">
        <v>2689</v>
      </c>
      <c r="N4518" t="s">
        <v>2690</v>
      </c>
      <c r="O4518" s="55">
        <v>44774</v>
      </c>
      <c r="P4518" s="55">
        <v>45138</v>
      </c>
      <c r="Q4518" s="55">
        <v>45010</v>
      </c>
      <c r="R4518" s="55">
        <v>45041</v>
      </c>
      <c r="S4518" s="55">
        <v>45041</v>
      </c>
      <c r="T4518" t="s">
        <v>2691</v>
      </c>
      <c r="U4518">
        <v>30</v>
      </c>
      <c r="V4518" t="s">
        <v>4129</v>
      </c>
      <c r="W4518" t="s">
        <v>2709</v>
      </c>
      <c r="X4518" t="s">
        <v>2758</v>
      </c>
      <c r="Y4518">
        <v>271700</v>
      </c>
      <c r="Z4518">
        <v>0</v>
      </c>
      <c r="AA4518">
        <v>271700</v>
      </c>
      <c r="AB4518">
        <v>0</v>
      </c>
    </row>
    <row r="4519" spans="1:28" x14ac:dyDescent="0.25">
      <c r="A4519" t="s">
        <v>2686</v>
      </c>
      <c r="B4519" t="s">
        <v>2696</v>
      </c>
      <c r="C4519">
        <v>899999230</v>
      </c>
      <c r="D4519">
        <v>971116</v>
      </c>
      <c r="E4519" t="s">
        <v>2687</v>
      </c>
      <c r="F4519">
        <v>4048</v>
      </c>
      <c r="G4519">
        <v>2023</v>
      </c>
      <c r="H4519">
        <v>3</v>
      </c>
      <c r="I4519">
        <v>1000004755</v>
      </c>
      <c r="J4519">
        <v>0</v>
      </c>
      <c r="K4519">
        <v>33</v>
      </c>
      <c r="L4519" t="s">
        <v>4128</v>
      </c>
      <c r="M4519" t="s">
        <v>2689</v>
      </c>
      <c r="N4519" t="s">
        <v>2690</v>
      </c>
      <c r="O4519" s="55">
        <v>44774</v>
      </c>
      <c r="P4519" s="55">
        <v>45138</v>
      </c>
      <c r="Q4519" s="55">
        <v>45029</v>
      </c>
      <c r="R4519" s="55">
        <v>45328</v>
      </c>
      <c r="S4519" s="55">
        <v>45330</v>
      </c>
      <c r="T4519" t="s">
        <v>2691</v>
      </c>
      <c r="U4519">
        <v>30</v>
      </c>
      <c r="V4519" t="s">
        <v>4268</v>
      </c>
      <c r="W4519" t="s">
        <v>2693</v>
      </c>
      <c r="X4519" t="s">
        <v>2775</v>
      </c>
      <c r="Y4519">
        <v>26100</v>
      </c>
      <c r="Z4519">
        <v>25168</v>
      </c>
      <c r="AA4519">
        <v>26100</v>
      </c>
      <c r="AB4519">
        <v>0</v>
      </c>
    </row>
    <row r="4520" spans="1:28" x14ac:dyDescent="0.25">
      <c r="A4520" t="s">
        <v>2686</v>
      </c>
      <c r="B4520" t="s">
        <v>2696</v>
      </c>
      <c r="C4520">
        <v>899999230</v>
      </c>
      <c r="D4520">
        <v>971116</v>
      </c>
      <c r="E4520" t="s">
        <v>2687</v>
      </c>
      <c r="F4520">
        <v>4056</v>
      </c>
      <c r="G4520">
        <v>2023</v>
      </c>
      <c r="H4520">
        <v>1</v>
      </c>
      <c r="I4520">
        <v>1000004755</v>
      </c>
      <c r="J4520">
        <v>0</v>
      </c>
      <c r="K4520">
        <v>33</v>
      </c>
      <c r="L4520" t="s">
        <v>6477</v>
      </c>
      <c r="M4520" t="s">
        <v>2689</v>
      </c>
      <c r="N4520" t="s">
        <v>2690</v>
      </c>
      <c r="O4520" s="55">
        <v>44774</v>
      </c>
      <c r="P4520" s="55">
        <v>45138</v>
      </c>
      <c r="Q4520" s="55">
        <v>44944</v>
      </c>
      <c r="R4520" s="55">
        <v>45014</v>
      </c>
      <c r="S4520" s="55">
        <v>45041</v>
      </c>
      <c r="T4520" t="s">
        <v>2691</v>
      </c>
      <c r="U4520">
        <v>30</v>
      </c>
      <c r="V4520" t="s">
        <v>3552</v>
      </c>
      <c r="W4520" t="s">
        <v>2693</v>
      </c>
      <c r="Y4520">
        <v>143700</v>
      </c>
      <c r="Z4520">
        <v>143700</v>
      </c>
      <c r="AA4520">
        <v>143700</v>
      </c>
      <c r="AB4520">
        <v>0</v>
      </c>
    </row>
    <row r="4521" spans="1:28" x14ac:dyDescent="0.25">
      <c r="A4521" t="s">
        <v>2686</v>
      </c>
      <c r="B4521" t="s">
        <v>87</v>
      </c>
      <c r="C4521">
        <v>899999230</v>
      </c>
      <c r="D4521">
        <v>961114</v>
      </c>
      <c r="E4521" t="s">
        <v>3307</v>
      </c>
      <c r="F4521">
        <v>4072</v>
      </c>
      <c r="G4521">
        <v>2011</v>
      </c>
      <c r="H4521">
        <v>3</v>
      </c>
      <c r="I4521">
        <v>1000000398</v>
      </c>
      <c r="J4521">
        <v>0</v>
      </c>
      <c r="K4521">
        <v>33</v>
      </c>
      <c r="L4521" t="s">
        <v>3054</v>
      </c>
      <c r="M4521" t="s">
        <v>2689</v>
      </c>
      <c r="N4521" t="s">
        <v>2690</v>
      </c>
      <c r="O4521" s="55">
        <v>40380</v>
      </c>
      <c r="P4521" s="55">
        <v>40745</v>
      </c>
      <c r="Q4521" s="55">
        <v>40663</v>
      </c>
      <c r="R4521" s="55">
        <v>40697</v>
      </c>
      <c r="S4521" s="55">
        <v>40708</v>
      </c>
      <c r="T4521" t="s">
        <v>2691</v>
      </c>
      <c r="U4521">
        <v>30</v>
      </c>
      <c r="V4521" t="s">
        <v>4442</v>
      </c>
      <c r="W4521" t="s">
        <v>2693</v>
      </c>
      <c r="Y4521">
        <v>30890</v>
      </c>
      <c r="Z4521">
        <v>30890</v>
      </c>
      <c r="AA4521">
        <v>30890</v>
      </c>
      <c r="AB4521">
        <v>0</v>
      </c>
    </row>
    <row r="4522" spans="1:28" x14ac:dyDescent="0.25">
      <c r="A4522" t="s">
        <v>2686</v>
      </c>
      <c r="B4522" t="s">
        <v>87</v>
      </c>
      <c r="C4522">
        <v>899999230</v>
      </c>
      <c r="D4522">
        <v>961114</v>
      </c>
      <c r="E4522" t="s">
        <v>3307</v>
      </c>
      <c r="F4522">
        <v>4151</v>
      </c>
      <c r="G4522">
        <v>2026</v>
      </c>
      <c r="H4522">
        <v>1</v>
      </c>
      <c r="I4522">
        <v>1000005774</v>
      </c>
      <c r="J4522">
        <v>0</v>
      </c>
      <c r="K4522">
        <v>21</v>
      </c>
      <c r="L4522" t="s">
        <v>6478</v>
      </c>
      <c r="M4522" t="s">
        <v>2689</v>
      </c>
      <c r="N4522" t="s">
        <v>2690</v>
      </c>
      <c r="O4522" s="55">
        <v>46050</v>
      </c>
      <c r="P4522" s="55">
        <v>46414</v>
      </c>
      <c r="Q4522" s="55">
        <v>46091</v>
      </c>
      <c r="R4522" s="55">
        <v>46101</v>
      </c>
      <c r="S4522" s="55">
        <v>46101</v>
      </c>
      <c r="T4522" t="s">
        <v>2764</v>
      </c>
      <c r="U4522">
        <v>30</v>
      </c>
      <c r="V4522" t="s">
        <v>6479</v>
      </c>
      <c r="W4522" t="s">
        <v>2693</v>
      </c>
      <c r="Y4522">
        <v>137368</v>
      </c>
      <c r="Z4522">
        <v>137368</v>
      </c>
      <c r="AA4522">
        <v>137368</v>
      </c>
      <c r="AB4522">
        <v>0</v>
      </c>
    </row>
    <row r="4523" spans="1:28" x14ac:dyDescent="0.25">
      <c r="A4523" t="s">
        <v>2686</v>
      </c>
      <c r="B4523" t="s">
        <v>2730</v>
      </c>
      <c r="C4523">
        <v>899999230</v>
      </c>
      <c r="D4523">
        <v>971116</v>
      </c>
      <c r="E4523" t="s">
        <v>2687</v>
      </c>
      <c r="F4523">
        <v>4157</v>
      </c>
      <c r="G4523">
        <v>2016</v>
      </c>
      <c r="H4523">
        <v>2</v>
      </c>
      <c r="I4523">
        <v>1000001288</v>
      </c>
      <c r="J4523">
        <v>8</v>
      </c>
      <c r="K4523">
        <v>33</v>
      </c>
      <c r="L4523" t="s">
        <v>2798</v>
      </c>
      <c r="M4523" t="s">
        <v>2689</v>
      </c>
      <c r="N4523" t="s">
        <v>2690</v>
      </c>
      <c r="O4523" s="55">
        <v>42390</v>
      </c>
      <c r="P4523" s="55">
        <v>42572</v>
      </c>
      <c r="Q4523" s="55">
        <v>42416</v>
      </c>
      <c r="R4523" s="55">
        <v>42467</v>
      </c>
      <c r="S4523" s="55">
        <v>42468</v>
      </c>
      <c r="T4523" t="s">
        <v>2691</v>
      </c>
      <c r="U4523">
        <v>30</v>
      </c>
      <c r="V4523" t="s">
        <v>6480</v>
      </c>
      <c r="W4523" t="s">
        <v>2693</v>
      </c>
      <c r="Y4523">
        <v>67260</v>
      </c>
      <c r="Z4523">
        <v>67260</v>
      </c>
      <c r="AA4523">
        <v>67260</v>
      </c>
      <c r="AB4523">
        <v>0</v>
      </c>
    </row>
    <row r="4524" spans="1:28" x14ac:dyDescent="0.25">
      <c r="A4524" t="s">
        <v>2686</v>
      </c>
      <c r="B4524" t="s">
        <v>2730</v>
      </c>
      <c r="C4524">
        <v>899999230</v>
      </c>
      <c r="D4524">
        <v>971116</v>
      </c>
      <c r="E4524" t="s">
        <v>2687</v>
      </c>
      <c r="F4524">
        <v>4175</v>
      </c>
      <c r="G4524">
        <v>2016</v>
      </c>
      <c r="H4524">
        <v>1</v>
      </c>
      <c r="I4524">
        <v>1000001288</v>
      </c>
      <c r="J4524">
        <v>8</v>
      </c>
      <c r="K4524">
        <v>33</v>
      </c>
      <c r="L4524" t="s">
        <v>6481</v>
      </c>
      <c r="M4524" t="s">
        <v>2689</v>
      </c>
      <c r="N4524" t="s">
        <v>2690</v>
      </c>
      <c r="O4524" s="55">
        <v>42390</v>
      </c>
      <c r="P4524" s="55">
        <v>42572</v>
      </c>
      <c r="Q4524" s="55">
        <v>42439</v>
      </c>
      <c r="R4524" s="55">
        <v>42445</v>
      </c>
      <c r="S4524" s="55">
        <v>42458</v>
      </c>
      <c r="T4524" t="s">
        <v>2691</v>
      </c>
      <c r="U4524">
        <v>30</v>
      </c>
      <c r="V4524" t="s">
        <v>6482</v>
      </c>
      <c r="W4524" t="s">
        <v>2693</v>
      </c>
      <c r="Y4524">
        <v>110595</v>
      </c>
      <c r="Z4524">
        <v>110500</v>
      </c>
      <c r="AA4524">
        <v>110595</v>
      </c>
      <c r="AB4524">
        <v>0</v>
      </c>
    </row>
    <row r="4525" spans="1:28" x14ac:dyDescent="0.25">
      <c r="A4525" t="s">
        <v>2686</v>
      </c>
      <c r="B4525" t="s">
        <v>2730</v>
      </c>
      <c r="C4525">
        <v>899999230</v>
      </c>
      <c r="D4525">
        <v>971116</v>
      </c>
      <c r="E4525" t="s">
        <v>2687</v>
      </c>
      <c r="F4525">
        <v>4183</v>
      </c>
      <c r="G4525">
        <v>2016</v>
      </c>
      <c r="H4525">
        <v>2</v>
      </c>
      <c r="I4525">
        <v>1000001288</v>
      </c>
      <c r="J4525">
        <v>8</v>
      </c>
      <c r="K4525">
        <v>33</v>
      </c>
      <c r="L4525" t="s">
        <v>3566</v>
      </c>
      <c r="M4525" t="s">
        <v>2689</v>
      </c>
      <c r="N4525" t="s">
        <v>2690</v>
      </c>
      <c r="O4525" s="55">
        <v>42390</v>
      </c>
      <c r="P4525" s="55">
        <v>42572</v>
      </c>
      <c r="Q4525" s="55">
        <v>42437</v>
      </c>
      <c r="R4525" s="55">
        <v>42472</v>
      </c>
      <c r="S4525" s="55">
        <v>42472</v>
      </c>
      <c r="T4525" t="s">
        <v>2691</v>
      </c>
      <c r="U4525">
        <v>30</v>
      </c>
      <c r="V4525" t="s">
        <v>2739</v>
      </c>
      <c r="W4525" t="s">
        <v>2693</v>
      </c>
      <c r="Y4525">
        <v>37715</v>
      </c>
      <c r="Z4525">
        <v>37715</v>
      </c>
      <c r="AA4525">
        <v>37715</v>
      </c>
      <c r="AB4525">
        <v>0</v>
      </c>
    </row>
    <row r="4526" spans="1:28" x14ac:dyDescent="0.25">
      <c r="A4526" t="s">
        <v>2686</v>
      </c>
      <c r="B4526" t="s">
        <v>2730</v>
      </c>
      <c r="C4526">
        <v>899999230</v>
      </c>
      <c r="D4526">
        <v>971116</v>
      </c>
      <c r="E4526" t="s">
        <v>2687</v>
      </c>
      <c r="F4526">
        <v>4184</v>
      </c>
      <c r="G4526">
        <v>2016</v>
      </c>
      <c r="H4526">
        <v>1</v>
      </c>
      <c r="I4526">
        <v>1000001288</v>
      </c>
      <c r="J4526">
        <v>8</v>
      </c>
      <c r="K4526">
        <v>33</v>
      </c>
      <c r="L4526" t="s">
        <v>2703</v>
      </c>
      <c r="M4526" t="s">
        <v>2689</v>
      </c>
      <c r="N4526" t="s">
        <v>2690</v>
      </c>
      <c r="O4526" s="55">
        <v>42390</v>
      </c>
      <c r="P4526" s="55">
        <v>42572</v>
      </c>
      <c r="Q4526" s="55">
        <v>42437</v>
      </c>
      <c r="R4526" s="55">
        <v>42445</v>
      </c>
      <c r="S4526" s="55">
        <v>42458</v>
      </c>
      <c r="T4526" t="s">
        <v>2691</v>
      </c>
      <c r="U4526">
        <v>30</v>
      </c>
      <c r="V4526" t="s">
        <v>6483</v>
      </c>
      <c r="W4526" t="s">
        <v>2693</v>
      </c>
      <c r="Y4526">
        <v>85595</v>
      </c>
      <c r="Z4526">
        <v>85500</v>
      </c>
      <c r="AA4526">
        <v>85595</v>
      </c>
      <c r="AB4526">
        <v>0</v>
      </c>
    </row>
    <row r="4527" spans="1:28" x14ac:dyDescent="0.25">
      <c r="A4527" t="s">
        <v>2686</v>
      </c>
      <c r="B4527" t="s">
        <v>2730</v>
      </c>
      <c r="C4527">
        <v>899999230</v>
      </c>
      <c r="D4527">
        <v>971116</v>
      </c>
      <c r="E4527" t="s">
        <v>2687</v>
      </c>
      <c r="F4527">
        <v>4187</v>
      </c>
      <c r="G4527">
        <v>2016</v>
      </c>
      <c r="H4527">
        <v>1</v>
      </c>
      <c r="I4527">
        <v>1000001288</v>
      </c>
      <c r="J4527">
        <v>8</v>
      </c>
      <c r="K4527">
        <v>33</v>
      </c>
      <c r="L4527" t="s">
        <v>6484</v>
      </c>
      <c r="M4527" t="s">
        <v>2689</v>
      </c>
      <c r="N4527" t="s">
        <v>2690</v>
      </c>
      <c r="O4527" s="55">
        <v>42390</v>
      </c>
      <c r="P4527" s="55">
        <v>42572</v>
      </c>
      <c r="Q4527" s="55">
        <v>42439</v>
      </c>
      <c r="R4527" s="55">
        <v>42445</v>
      </c>
      <c r="S4527" s="55">
        <v>42458</v>
      </c>
      <c r="T4527" t="s">
        <v>2691</v>
      </c>
      <c r="U4527">
        <v>30</v>
      </c>
      <c r="V4527" t="s">
        <v>6485</v>
      </c>
      <c r="W4527" t="s">
        <v>2693</v>
      </c>
      <c r="Y4527">
        <v>258675</v>
      </c>
      <c r="Z4527">
        <v>258675</v>
      </c>
      <c r="AA4527">
        <v>258675</v>
      </c>
      <c r="AB4527">
        <v>0</v>
      </c>
    </row>
    <row r="4528" spans="1:28" x14ac:dyDescent="0.25">
      <c r="A4528" t="s">
        <v>2686</v>
      </c>
      <c r="B4528" t="s">
        <v>87</v>
      </c>
      <c r="C4528">
        <v>899999230</v>
      </c>
      <c r="D4528">
        <v>961114</v>
      </c>
      <c r="E4528" t="s">
        <v>3307</v>
      </c>
      <c r="F4528">
        <v>4213</v>
      </c>
      <c r="G4528">
        <v>2026</v>
      </c>
      <c r="H4528">
        <v>1</v>
      </c>
      <c r="I4528">
        <v>1000005774</v>
      </c>
      <c r="J4528">
        <v>0</v>
      </c>
      <c r="K4528">
        <v>21</v>
      </c>
      <c r="L4528" t="s">
        <v>6486</v>
      </c>
      <c r="M4528" t="s">
        <v>2689</v>
      </c>
      <c r="N4528" t="s">
        <v>2690</v>
      </c>
      <c r="O4528" s="55">
        <v>46050</v>
      </c>
      <c r="P4528" s="55">
        <v>46414</v>
      </c>
      <c r="Q4528" s="55">
        <v>46091</v>
      </c>
      <c r="R4528" s="55">
        <v>46101</v>
      </c>
      <c r="S4528" s="55">
        <v>46101</v>
      </c>
      <c r="T4528" t="s">
        <v>3277</v>
      </c>
      <c r="U4528">
        <v>30</v>
      </c>
      <c r="V4528" t="s">
        <v>6487</v>
      </c>
      <c r="W4528" t="s">
        <v>2693</v>
      </c>
      <c r="Y4528">
        <v>196368</v>
      </c>
      <c r="Z4528">
        <v>196368</v>
      </c>
      <c r="AA4528">
        <v>196368</v>
      </c>
      <c r="AB4528">
        <v>0</v>
      </c>
    </row>
    <row r="4529" spans="1:28" x14ac:dyDescent="0.25">
      <c r="A4529" t="s">
        <v>2686</v>
      </c>
      <c r="B4529" t="s">
        <v>2696</v>
      </c>
      <c r="C4529">
        <v>899999230</v>
      </c>
      <c r="D4529">
        <v>971116</v>
      </c>
      <c r="E4529" t="s">
        <v>2687</v>
      </c>
      <c r="F4529">
        <v>4237</v>
      </c>
      <c r="G4529">
        <v>2023</v>
      </c>
      <c r="H4529">
        <v>2</v>
      </c>
      <c r="I4529">
        <v>1000004755</v>
      </c>
      <c r="J4529">
        <v>0</v>
      </c>
      <c r="K4529">
        <v>33</v>
      </c>
      <c r="L4529" t="s">
        <v>2756</v>
      </c>
      <c r="M4529" t="s">
        <v>2689</v>
      </c>
      <c r="N4529" t="s">
        <v>2690</v>
      </c>
      <c r="O4529" s="55">
        <v>44774</v>
      </c>
      <c r="P4529" s="55">
        <v>45138</v>
      </c>
      <c r="Q4529" s="55">
        <v>45030</v>
      </c>
      <c r="R4529" s="55">
        <v>45076</v>
      </c>
      <c r="S4529" s="55">
        <v>45080</v>
      </c>
      <c r="T4529" t="s">
        <v>2691</v>
      </c>
      <c r="U4529">
        <v>30</v>
      </c>
      <c r="V4529" t="s">
        <v>6488</v>
      </c>
      <c r="W4529" t="s">
        <v>2693</v>
      </c>
      <c r="Y4529">
        <v>330000</v>
      </c>
      <c r="Z4529">
        <v>330000</v>
      </c>
      <c r="AA4529">
        <v>330000</v>
      </c>
      <c r="AB4529">
        <v>0</v>
      </c>
    </row>
    <row r="4530" spans="1:28" x14ac:dyDescent="0.25">
      <c r="A4530" t="s">
        <v>2686</v>
      </c>
      <c r="B4530" t="s">
        <v>2696</v>
      </c>
      <c r="C4530">
        <v>899999230</v>
      </c>
      <c r="D4530">
        <v>971116</v>
      </c>
      <c r="E4530" t="s">
        <v>2687</v>
      </c>
      <c r="F4530">
        <v>4240</v>
      </c>
      <c r="G4530">
        <v>2023</v>
      </c>
      <c r="H4530">
        <v>2</v>
      </c>
      <c r="I4530">
        <v>1000004755</v>
      </c>
      <c r="J4530">
        <v>0</v>
      </c>
      <c r="K4530">
        <v>33</v>
      </c>
      <c r="L4530" t="s">
        <v>3133</v>
      </c>
      <c r="M4530" t="s">
        <v>2689</v>
      </c>
      <c r="N4530" t="s">
        <v>2690</v>
      </c>
      <c r="O4530" s="55">
        <v>44774</v>
      </c>
      <c r="P4530" s="55">
        <v>45138</v>
      </c>
      <c r="Q4530" s="55">
        <v>45037</v>
      </c>
      <c r="R4530" s="55">
        <v>45064</v>
      </c>
      <c r="S4530" s="55">
        <v>45079</v>
      </c>
      <c r="T4530" t="s">
        <v>2764</v>
      </c>
      <c r="U4530">
        <v>30</v>
      </c>
      <c r="V4530" t="s">
        <v>6489</v>
      </c>
      <c r="W4530" t="s">
        <v>2693</v>
      </c>
      <c r="Y4530">
        <v>60200</v>
      </c>
      <c r="Z4530">
        <v>60200</v>
      </c>
      <c r="AA4530">
        <v>60200</v>
      </c>
      <c r="AB4530">
        <v>0</v>
      </c>
    </row>
    <row r="4531" spans="1:28" x14ac:dyDescent="0.25">
      <c r="A4531" t="s">
        <v>2686</v>
      </c>
      <c r="B4531" t="s">
        <v>87</v>
      </c>
      <c r="C4531">
        <v>899999230</v>
      </c>
      <c r="D4531">
        <v>971116</v>
      </c>
      <c r="E4531" t="s">
        <v>2687</v>
      </c>
      <c r="F4531">
        <v>4245</v>
      </c>
      <c r="G4531">
        <v>2019</v>
      </c>
      <c r="H4531">
        <v>1</v>
      </c>
      <c r="I4531">
        <v>1000002115</v>
      </c>
      <c r="J4531">
        <v>14</v>
      </c>
      <c r="K4531">
        <v>33</v>
      </c>
      <c r="L4531" t="s">
        <v>2747</v>
      </c>
      <c r="M4531" t="s">
        <v>2689</v>
      </c>
      <c r="N4531" t="s">
        <v>2690</v>
      </c>
      <c r="O4531" s="55">
        <v>43487</v>
      </c>
      <c r="P4531" s="55">
        <v>43533</v>
      </c>
      <c r="Q4531" s="55">
        <v>43526</v>
      </c>
      <c r="R4531" s="55">
        <v>43538</v>
      </c>
      <c r="S4531" s="55">
        <v>43545</v>
      </c>
      <c r="T4531" t="s">
        <v>2738</v>
      </c>
      <c r="U4531">
        <v>30</v>
      </c>
      <c r="V4531" t="s">
        <v>245</v>
      </c>
      <c r="W4531" t="s">
        <v>2693</v>
      </c>
      <c r="X4531" t="s">
        <v>2775</v>
      </c>
      <c r="Y4531">
        <v>177400</v>
      </c>
      <c r="Z4531">
        <v>177375</v>
      </c>
      <c r="AA4531">
        <v>177400</v>
      </c>
      <c r="AB4531">
        <v>0</v>
      </c>
    </row>
    <row r="4532" spans="1:28" x14ac:dyDescent="0.25">
      <c r="A4532" t="s">
        <v>2686</v>
      </c>
      <c r="B4532" t="s">
        <v>87</v>
      </c>
      <c r="C4532">
        <v>899999230</v>
      </c>
      <c r="D4532">
        <v>971116</v>
      </c>
      <c r="E4532" t="s">
        <v>2687</v>
      </c>
      <c r="F4532">
        <v>4245</v>
      </c>
      <c r="G4532">
        <v>2019</v>
      </c>
      <c r="H4532">
        <v>3</v>
      </c>
      <c r="I4532">
        <v>1000002115</v>
      </c>
      <c r="J4532">
        <v>14</v>
      </c>
      <c r="K4532">
        <v>33</v>
      </c>
      <c r="L4532" t="s">
        <v>2747</v>
      </c>
      <c r="M4532" t="s">
        <v>2689</v>
      </c>
      <c r="N4532" t="s">
        <v>2690</v>
      </c>
      <c r="O4532" s="55">
        <v>43487</v>
      </c>
      <c r="P4532" s="55">
        <v>43533</v>
      </c>
      <c r="Q4532" s="55">
        <v>43526</v>
      </c>
      <c r="R4532" s="55">
        <v>43587</v>
      </c>
      <c r="S4532" s="55">
        <v>43594</v>
      </c>
      <c r="T4532" t="s">
        <v>2738</v>
      </c>
      <c r="U4532">
        <v>30</v>
      </c>
      <c r="V4532" t="s">
        <v>245</v>
      </c>
      <c r="W4532" t="s">
        <v>2693</v>
      </c>
      <c r="Y4532">
        <v>76400</v>
      </c>
      <c r="Z4532">
        <v>76400</v>
      </c>
      <c r="AA4532">
        <v>76400</v>
      </c>
      <c r="AB4532">
        <v>0</v>
      </c>
    </row>
    <row r="4533" spans="1:28" x14ac:dyDescent="0.25">
      <c r="A4533" t="s">
        <v>2686</v>
      </c>
      <c r="B4533" t="s">
        <v>2696</v>
      </c>
      <c r="C4533">
        <v>899999230</v>
      </c>
      <c r="D4533">
        <v>971116</v>
      </c>
      <c r="E4533" t="s">
        <v>2687</v>
      </c>
      <c r="F4533">
        <v>4247</v>
      </c>
      <c r="G4533">
        <v>2023</v>
      </c>
      <c r="H4533">
        <v>4</v>
      </c>
      <c r="I4533">
        <v>1000004755</v>
      </c>
      <c r="J4533">
        <v>0</v>
      </c>
      <c r="K4533">
        <v>33</v>
      </c>
      <c r="L4533" t="s">
        <v>3133</v>
      </c>
      <c r="M4533" t="s">
        <v>2689</v>
      </c>
      <c r="N4533" t="s">
        <v>2690</v>
      </c>
      <c r="O4533" s="55">
        <v>44774</v>
      </c>
      <c r="P4533" s="55">
        <v>45138</v>
      </c>
      <c r="Q4533" s="55">
        <v>45040</v>
      </c>
      <c r="R4533" s="55">
        <v>45069</v>
      </c>
      <c r="S4533" s="55">
        <v>45090</v>
      </c>
      <c r="T4533" t="s">
        <v>2691</v>
      </c>
      <c r="U4533">
        <v>30</v>
      </c>
      <c r="V4533" t="s">
        <v>4446</v>
      </c>
      <c r="W4533" t="s">
        <v>2693</v>
      </c>
      <c r="Y4533">
        <v>60200</v>
      </c>
      <c r="Z4533">
        <v>60200</v>
      </c>
      <c r="AA4533">
        <v>60200</v>
      </c>
      <c r="AB4533">
        <v>0</v>
      </c>
    </row>
    <row r="4534" spans="1:28" x14ac:dyDescent="0.25">
      <c r="A4534" t="s">
        <v>2686</v>
      </c>
      <c r="B4534" t="s">
        <v>2696</v>
      </c>
      <c r="C4534">
        <v>899999230</v>
      </c>
      <c r="D4534">
        <v>971116</v>
      </c>
      <c r="E4534" t="s">
        <v>2687</v>
      </c>
      <c r="F4534">
        <v>4250</v>
      </c>
      <c r="G4534">
        <v>2023</v>
      </c>
      <c r="H4534">
        <v>2</v>
      </c>
      <c r="I4534">
        <v>1000004755</v>
      </c>
      <c r="J4534">
        <v>0</v>
      </c>
      <c r="K4534">
        <v>33</v>
      </c>
      <c r="L4534" t="s">
        <v>2756</v>
      </c>
      <c r="M4534" t="s">
        <v>2689</v>
      </c>
      <c r="N4534" t="s">
        <v>2690</v>
      </c>
      <c r="O4534" s="55">
        <v>44774</v>
      </c>
      <c r="P4534" s="55">
        <v>45138</v>
      </c>
      <c r="Q4534" s="55">
        <v>45040</v>
      </c>
      <c r="R4534" s="55">
        <v>45064</v>
      </c>
      <c r="S4534" s="55">
        <v>45072</v>
      </c>
      <c r="T4534" t="s">
        <v>2691</v>
      </c>
      <c r="U4534">
        <v>30</v>
      </c>
      <c r="V4534" t="s">
        <v>4447</v>
      </c>
      <c r="W4534" t="s">
        <v>2693</v>
      </c>
      <c r="Y4534">
        <v>196500</v>
      </c>
      <c r="Z4534">
        <v>196500</v>
      </c>
      <c r="AA4534">
        <v>196500</v>
      </c>
      <c r="AB4534">
        <v>0</v>
      </c>
    </row>
    <row r="4535" spans="1:28" x14ac:dyDescent="0.25">
      <c r="A4535" t="s">
        <v>2686</v>
      </c>
      <c r="B4535" t="s">
        <v>87</v>
      </c>
      <c r="C4535">
        <v>899999230</v>
      </c>
      <c r="D4535">
        <v>971116</v>
      </c>
      <c r="E4535" t="s">
        <v>2687</v>
      </c>
      <c r="F4535">
        <v>4300</v>
      </c>
      <c r="G4535">
        <v>2017</v>
      </c>
      <c r="H4535">
        <v>1</v>
      </c>
      <c r="I4535">
        <v>1000001587</v>
      </c>
      <c r="J4535">
        <v>10</v>
      </c>
      <c r="K4535">
        <v>33</v>
      </c>
      <c r="L4535" t="s">
        <v>2703</v>
      </c>
      <c r="M4535" t="s">
        <v>2689</v>
      </c>
      <c r="N4535" t="s">
        <v>2690</v>
      </c>
      <c r="O4535" s="55">
        <v>42756</v>
      </c>
      <c r="P4535" s="55">
        <v>42937</v>
      </c>
      <c r="Q4535" s="55">
        <v>42811</v>
      </c>
      <c r="R4535" s="55">
        <v>42824</v>
      </c>
      <c r="S4535" s="55">
        <v>42828</v>
      </c>
      <c r="T4535" t="s">
        <v>2691</v>
      </c>
      <c r="U4535">
        <v>30</v>
      </c>
      <c r="V4535" t="s">
        <v>6490</v>
      </c>
      <c r="W4535" t="s">
        <v>2693</v>
      </c>
      <c r="Y4535">
        <v>124060</v>
      </c>
      <c r="Z4535">
        <v>124060</v>
      </c>
      <c r="AA4535">
        <v>124060</v>
      </c>
      <c r="AB4535">
        <v>0</v>
      </c>
    </row>
    <row r="4536" spans="1:28" x14ac:dyDescent="0.25">
      <c r="A4536" t="s">
        <v>2686</v>
      </c>
      <c r="B4536" t="s">
        <v>87</v>
      </c>
      <c r="C4536">
        <v>899999230</v>
      </c>
      <c r="D4536">
        <v>971116</v>
      </c>
      <c r="E4536" t="s">
        <v>2687</v>
      </c>
      <c r="F4536">
        <v>4302</v>
      </c>
      <c r="G4536">
        <v>2018</v>
      </c>
      <c r="H4536">
        <v>2</v>
      </c>
      <c r="I4536">
        <v>1000002115</v>
      </c>
      <c r="J4536">
        <v>1</v>
      </c>
      <c r="K4536">
        <v>33</v>
      </c>
      <c r="L4536" t="s">
        <v>6491</v>
      </c>
      <c r="M4536" t="s">
        <v>2689</v>
      </c>
      <c r="N4536" t="s">
        <v>2690</v>
      </c>
      <c r="O4536" s="55">
        <v>43121</v>
      </c>
      <c r="P4536" s="55">
        <v>43302</v>
      </c>
      <c r="Q4536" s="55">
        <v>43171</v>
      </c>
      <c r="R4536" s="55">
        <v>43185</v>
      </c>
      <c r="S4536" s="55">
        <v>43196</v>
      </c>
      <c r="T4536" t="s">
        <v>2691</v>
      </c>
      <c r="U4536">
        <v>30</v>
      </c>
      <c r="V4536" t="s">
        <v>6492</v>
      </c>
      <c r="W4536" t="s">
        <v>2693</v>
      </c>
      <c r="Y4536">
        <v>1042982</v>
      </c>
      <c r="Z4536">
        <v>1042982</v>
      </c>
      <c r="AA4536">
        <v>1042982</v>
      </c>
      <c r="AB4536">
        <v>0</v>
      </c>
    </row>
    <row r="4537" spans="1:28" x14ac:dyDescent="0.25">
      <c r="A4537" t="s">
        <v>2686</v>
      </c>
      <c r="B4537" t="s">
        <v>87</v>
      </c>
      <c r="C4537">
        <v>899999230</v>
      </c>
      <c r="D4537">
        <v>971116</v>
      </c>
      <c r="E4537" t="s">
        <v>2687</v>
      </c>
      <c r="F4537">
        <v>4305</v>
      </c>
      <c r="G4537">
        <v>2017</v>
      </c>
      <c r="H4537">
        <v>1</v>
      </c>
      <c r="I4537">
        <v>1000001587</v>
      </c>
      <c r="J4537">
        <v>10</v>
      </c>
      <c r="K4537">
        <v>33</v>
      </c>
      <c r="L4537" t="s">
        <v>6493</v>
      </c>
      <c r="M4537" t="s">
        <v>2689</v>
      </c>
      <c r="N4537" t="s">
        <v>2690</v>
      </c>
      <c r="O4537" s="55">
        <v>42756</v>
      </c>
      <c r="P4537" s="55">
        <v>42937</v>
      </c>
      <c r="Q4537" s="55">
        <v>42811</v>
      </c>
      <c r="R4537" s="55">
        <v>42824</v>
      </c>
      <c r="S4537" s="55">
        <v>42828</v>
      </c>
      <c r="T4537" t="s">
        <v>2691</v>
      </c>
      <c r="U4537">
        <v>30</v>
      </c>
      <c r="V4537" t="s">
        <v>2765</v>
      </c>
      <c r="W4537" t="s">
        <v>2693</v>
      </c>
      <c r="Y4537">
        <v>255730</v>
      </c>
      <c r="Z4537">
        <v>255730</v>
      </c>
      <c r="AA4537">
        <v>255730</v>
      </c>
      <c r="AB4537">
        <v>0</v>
      </c>
    </row>
    <row r="4538" spans="1:28" x14ac:dyDescent="0.25">
      <c r="A4538" t="s">
        <v>2686</v>
      </c>
      <c r="B4538" t="s">
        <v>87</v>
      </c>
      <c r="C4538">
        <v>899999230</v>
      </c>
      <c r="D4538">
        <v>971116</v>
      </c>
      <c r="E4538" t="s">
        <v>2687</v>
      </c>
      <c r="F4538">
        <v>4319</v>
      </c>
      <c r="G4538">
        <v>2017</v>
      </c>
      <c r="H4538">
        <v>1</v>
      </c>
      <c r="I4538">
        <v>1000001587</v>
      </c>
      <c r="J4538">
        <v>10</v>
      </c>
      <c r="K4538">
        <v>33</v>
      </c>
      <c r="L4538" t="s">
        <v>6074</v>
      </c>
      <c r="M4538" t="s">
        <v>2689</v>
      </c>
      <c r="N4538" t="s">
        <v>2690</v>
      </c>
      <c r="O4538" s="55">
        <v>42756</v>
      </c>
      <c r="P4538" s="55">
        <v>42937</v>
      </c>
      <c r="Q4538" s="55">
        <v>42811</v>
      </c>
      <c r="R4538" s="55">
        <v>42824</v>
      </c>
      <c r="S4538" s="55">
        <v>42828</v>
      </c>
      <c r="T4538" t="s">
        <v>2691</v>
      </c>
      <c r="U4538">
        <v>30</v>
      </c>
      <c r="V4538" t="s">
        <v>6432</v>
      </c>
      <c r="W4538" t="s">
        <v>2693</v>
      </c>
      <c r="Y4538">
        <v>100550</v>
      </c>
      <c r="Z4538">
        <v>100550</v>
      </c>
      <c r="AA4538">
        <v>100550</v>
      </c>
      <c r="AB4538">
        <v>0</v>
      </c>
    </row>
    <row r="4539" spans="1:28" x14ac:dyDescent="0.25">
      <c r="A4539" t="s">
        <v>2686</v>
      </c>
      <c r="B4539" t="s">
        <v>2696</v>
      </c>
      <c r="C4539">
        <v>899999230</v>
      </c>
      <c r="D4539">
        <v>971116</v>
      </c>
      <c r="E4539" t="s">
        <v>2687</v>
      </c>
      <c r="F4539">
        <v>4322</v>
      </c>
      <c r="G4539">
        <v>2023</v>
      </c>
      <c r="H4539">
        <v>1</v>
      </c>
      <c r="I4539">
        <v>1000004755</v>
      </c>
      <c r="J4539">
        <v>0</v>
      </c>
      <c r="K4539">
        <v>33</v>
      </c>
      <c r="L4539" t="s">
        <v>6494</v>
      </c>
      <c r="M4539" t="s">
        <v>2689</v>
      </c>
      <c r="N4539" t="s">
        <v>2690</v>
      </c>
      <c r="O4539" s="55">
        <v>44774</v>
      </c>
      <c r="P4539" s="55">
        <v>45138</v>
      </c>
      <c r="Q4539" s="55">
        <v>44980</v>
      </c>
      <c r="R4539" s="55">
        <v>45026</v>
      </c>
      <c r="S4539" s="55">
        <v>45044</v>
      </c>
      <c r="T4539" t="s">
        <v>2691</v>
      </c>
      <c r="U4539">
        <v>30</v>
      </c>
      <c r="V4539" t="s">
        <v>6495</v>
      </c>
      <c r="W4539" t="s">
        <v>2693</v>
      </c>
      <c r="Y4539">
        <v>177800</v>
      </c>
      <c r="Z4539">
        <v>177800</v>
      </c>
      <c r="AA4539">
        <v>177800</v>
      </c>
      <c r="AB4539">
        <v>0</v>
      </c>
    </row>
    <row r="4540" spans="1:28" x14ac:dyDescent="0.25">
      <c r="A4540" t="s">
        <v>2686</v>
      </c>
      <c r="B4540" t="s">
        <v>87</v>
      </c>
      <c r="C4540">
        <v>899999230</v>
      </c>
      <c r="D4540">
        <v>971116</v>
      </c>
      <c r="E4540" t="s">
        <v>2687</v>
      </c>
      <c r="F4540">
        <v>4330</v>
      </c>
      <c r="G4540">
        <v>2017</v>
      </c>
      <c r="H4540">
        <v>2</v>
      </c>
      <c r="I4540">
        <v>1000001587</v>
      </c>
      <c r="J4540">
        <v>10</v>
      </c>
      <c r="K4540">
        <v>33</v>
      </c>
      <c r="L4540" t="s">
        <v>2688</v>
      </c>
      <c r="M4540" t="s">
        <v>2689</v>
      </c>
      <c r="N4540" t="s">
        <v>2690</v>
      </c>
      <c r="O4540" s="55">
        <v>42756</v>
      </c>
      <c r="P4540" s="55">
        <v>42937</v>
      </c>
      <c r="Q4540" s="55">
        <v>42810</v>
      </c>
      <c r="R4540" s="55">
        <v>42846</v>
      </c>
      <c r="S4540" s="55">
        <v>42852</v>
      </c>
      <c r="T4540" t="s">
        <v>2691</v>
      </c>
      <c r="U4540">
        <v>30</v>
      </c>
      <c r="V4540" t="s">
        <v>3804</v>
      </c>
      <c r="W4540" t="s">
        <v>2693</v>
      </c>
      <c r="Y4540">
        <v>288100</v>
      </c>
      <c r="Z4540">
        <v>288100</v>
      </c>
      <c r="AA4540">
        <v>288100</v>
      </c>
      <c r="AB4540">
        <v>0</v>
      </c>
    </row>
    <row r="4541" spans="1:28" x14ac:dyDescent="0.25">
      <c r="A4541" t="s">
        <v>2686</v>
      </c>
      <c r="B4541" t="s">
        <v>2696</v>
      </c>
      <c r="C4541">
        <v>899999230</v>
      </c>
      <c r="D4541">
        <v>971116</v>
      </c>
      <c r="E4541" t="s">
        <v>2687</v>
      </c>
      <c r="F4541">
        <v>4337</v>
      </c>
      <c r="G4541">
        <v>2023</v>
      </c>
      <c r="H4541">
        <v>3</v>
      </c>
      <c r="I4541">
        <v>1000004755</v>
      </c>
      <c r="J4541">
        <v>0</v>
      </c>
      <c r="K4541">
        <v>33</v>
      </c>
      <c r="L4541" t="s">
        <v>4460</v>
      </c>
      <c r="M4541" t="s">
        <v>2689</v>
      </c>
      <c r="N4541" t="s">
        <v>2690</v>
      </c>
      <c r="O4541" s="55">
        <v>44774</v>
      </c>
      <c r="P4541" s="55">
        <v>45138</v>
      </c>
      <c r="Q4541" s="55">
        <v>44986</v>
      </c>
      <c r="R4541" s="55">
        <v>45111</v>
      </c>
      <c r="S4541" s="55">
        <v>45111</v>
      </c>
      <c r="T4541" t="s">
        <v>2691</v>
      </c>
      <c r="U4541">
        <v>30</v>
      </c>
      <c r="V4541" t="s">
        <v>4461</v>
      </c>
      <c r="W4541" t="s">
        <v>2709</v>
      </c>
      <c r="X4541" t="s">
        <v>2758</v>
      </c>
      <c r="Y4541">
        <v>163020</v>
      </c>
      <c r="Z4541">
        <v>0</v>
      </c>
      <c r="AA4541">
        <v>163020</v>
      </c>
      <c r="AB4541">
        <v>0</v>
      </c>
    </row>
    <row r="4542" spans="1:28" x14ac:dyDescent="0.25">
      <c r="A4542" t="s">
        <v>2686</v>
      </c>
      <c r="B4542" t="s">
        <v>2730</v>
      </c>
      <c r="C4542">
        <v>899999230</v>
      </c>
      <c r="D4542">
        <v>971116</v>
      </c>
      <c r="E4542" t="s">
        <v>2687</v>
      </c>
      <c r="F4542">
        <v>4341</v>
      </c>
      <c r="G4542">
        <v>2016</v>
      </c>
      <c r="H4542">
        <v>1</v>
      </c>
      <c r="I4542">
        <v>1000001288</v>
      </c>
      <c r="J4542">
        <v>8</v>
      </c>
      <c r="K4542">
        <v>33</v>
      </c>
      <c r="L4542" t="s">
        <v>6496</v>
      </c>
      <c r="M4542" t="s">
        <v>2689</v>
      </c>
      <c r="N4542" t="s">
        <v>2690</v>
      </c>
      <c r="O4542" s="55">
        <v>42390</v>
      </c>
      <c r="P4542" s="55">
        <v>42572</v>
      </c>
      <c r="Q4542" s="55">
        <v>42438</v>
      </c>
      <c r="R4542" s="55">
        <v>42445</v>
      </c>
      <c r="S4542" s="55">
        <v>42459</v>
      </c>
      <c r="T4542" t="s">
        <v>2691</v>
      </c>
      <c r="U4542">
        <v>30</v>
      </c>
      <c r="V4542" t="s">
        <v>6497</v>
      </c>
      <c r="W4542" t="s">
        <v>2693</v>
      </c>
      <c r="Y4542">
        <v>74575</v>
      </c>
      <c r="Z4542">
        <v>74575</v>
      </c>
      <c r="AA4542">
        <v>74575</v>
      </c>
      <c r="AB4542">
        <v>0</v>
      </c>
    </row>
    <row r="4543" spans="1:28" x14ac:dyDescent="0.25">
      <c r="A4543" t="s">
        <v>2686</v>
      </c>
      <c r="B4543" t="s">
        <v>2730</v>
      </c>
      <c r="C4543">
        <v>899999230</v>
      </c>
      <c r="D4543">
        <v>971116</v>
      </c>
      <c r="E4543" t="s">
        <v>2687</v>
      </c>
      <c r="F4543">
        <v>4350</v>
      </c>
      <c r="G4543">
        <v>2016</v>
      </c>
      <c r="H4543">
        <v>1</v>
      </c>
      <c r="I4543">
        <v>1000001288</v>
      </c>
      <c r="J4543">
        <v>8</v>
      </c>
      <c r="K4543">
        <v>33</v>
      </c>
      <c r="L4543" t="s">
        <v>2699</v>
      </c>
      <c r="M4543" t="s">
        <v>2689</v>
      </c>
      <c r="N4543" t="s">
        <v>2690</v>
      </c>
      <c r="O4543" s="55">
        <v>42390</v>
      </c>
      <c r="P4543" s="55">
        <v>42572</v>
      </c>
      <c r="Q4543" s="55">
        <v>42437</v>
      </c>
      <c r="R4543" s="55">
        <v>42445</v>
      </c>
      <c r="S4543" s="55">
        <v>42459</v>
      </c>
      <c r="T4543" t="s">
        <v>2691</v>
      </c>
      <c r="U4543">
        <v>30</v>
      </c>
      <c r="V4543" t="s">
        <v>6498</v>
      </c>
      <c r="W4543" t="s">
        <v>2693</v>
      </c>
      <c r="Y4543">
        <v>108955</v>
      </c>
      <c r="Z4543">
        <v>108955</v>
      </c>
      <c r="AA4543">
        <v>108955</v>
      </c>
      <c r="AB4543">
        <v>0</v>
      </c>
    </row>
    <row r="4544" spans="1:28" x14ac:dyDescent="0.25">
      <c r="A4544" t="s">
        <v>2686</v>
      </c>
      <c r="B4544" t="s">
        <v>87</v>
      </c>
      <c r="C4544">
        <v>899999230</v>
      </c>
      <c r="D4544">
        <v>961114</v>
      </c>
      <c r="E4544" t="s">
        <v>3307</v>
      </c>
      <c r="F4544">
        <v>4355</v>
      </c>
      <c r="G4544">
        <v>2011</v>
      </c>
      <c r="H4544">
        <v>1</v>
      </c>
      <c r="I4544">
        <v>1000000398</v>
      </c>
      <c r="J4544">
        <v>0</v>
      </c>
      <c r="K4544">
        <v>33</v>
      </c>
      <c r="L4544" t="s">
        <v>3054</v>
      </c>
      <c r="M4544" t="s">
        <v>2689</v>
      </c>
      <c r="N4544" t="s">
        <v>2690</v>
      </c>
      <c r="O4544" s="55">
        <v>40380</v>
      </c>
      <c r="P4544" s="55">
        <v>40745</v>
      </c>
      <c r="Q4544" s="55">
        <v>40672</v>
      </c>
      <c r="R4544" s="55">
        <v>40687</v>
      </c>
      <c r="S4544" s="55">
        <v>40689</v>
      </c>
      <c r="T4544" t="s">
        <v>2764</v>
      </c>
      <c r="U4544">
        <v>30</v>
      </c>
      <c r="V4544" t="s">
        <v>3660</v>
      </c>
      <c r="W4544" t="s">
        <v>2693</v>
      </c>
      <c r="Y4544">
        <v>218300</v>
      </c>
      <c r="Z4544">
        <v>218300</v>
      </c>
      <c r="AA4544">
        <v>218300</v>
      </c>
      <c r="AB4544">
        <v>0</v>
      </c>
    </row>
    <row r="4545" spans="1:29" x14ac:dyDescent="0.25">
      <c r="A4545" t="s">
        <v>2686</v>
      </c>
      <c r="B4545" t="s">
        <v>87</v>
      </c>
      <c r="C4545">
        <v>899999230</v>
      </c>
      <c r="D4545">
        <v>961114</v>
      </c>
      <c r="E4545" t="s">
        <v>3307</v>
      </c>
      <c r="F4545">
        <v>4382</v>
      </c>
      <c r="G4545">
        <v>2011</v>
      </c>
      <c r="H4545">
        <v>2</v>
      </c>
      <c r="I4545">
        <v>1000000398</v>
      </c>
      <c r="J4545">
        <v>0</v>
      </c>
      <c r="K4545">
        <v>33</v>
      </c>
      <c r="L4545" t="s">
        <v>2868</v>
      </c>
      <c r="M4545" t="s">
        <v>2689</v>
      </c>
      <c r="N4545" t="s">
        <v>2690</v>
      </c>
      <c r="O4545" s="55">
        <v>40380</v>
      </c>
      <c r="P4545" s="55">
        <v>40745</v>
      </c>
      <c r="Q4545" s="55">
        <v>40663</v>
      </c>
      <c r="R4545" s="55">
        <v>40707</v>
      </c>
      <c r="S4545" s="55">
        <v>40714</v>
      </c>
      <c r="T4545" t="s">
        <v>3027</v>
      </c>
      <c r="U4545">
        <v>30</v>
      </c>
      <c r="V4545" t="s">
        <v>2762</v>
      </c>
      <c r="W4545" t="s">
        <v>2693</v>
      </c>
      <c r="Y4545">
        <v>61800</v>
      </c>
      <c r="Z4545">
        <v>61800</v>
      </c>
      <c r="AA4545">
        <v>61800</v>
      </c>
      <c r="AB4545">
        <v>0</v>
      </c>
    </row>
    <row r="4546" spans="1:29" x14ac:dyDescent="0.25">
      <c r="A4546" t="s">
        <v>2686</v>
      </c>
      <c r="B4546" t="s">
        <v>87</v>
      </c>
      <c r="C4546">
        <v>899999230</v>
      </c>
      <c r="D4546">
        <v>961114</v>
      </c>
      <c r="E4546" t="s">
        <v>3307</v>
      </c>
      <c r="F4546">
        <v>4383</v>
      </c>
      <c r="G4546">
        <v>2011</v>
      </c>
      <c r="H4546">
        <v>1</v>
      </c>
      <c r="I4546">
        <v>1000000398</v>
      </c>
      <c r="J4546">
        <v>0</v>
      </c>
      <c r="K4546">
        <v>33</v>
      </c>
      <c r="L4546" t="s">
        <v>2868</v>
      </c>
      <c r="M4546" t="s">
        <v>2689</v>
      </c>
      <c r="N4546" t="s">
        <v>2690</v>
      </c>
      <c r="O4546" s="55">
        <v>40380</v>
      </c>
      <c r="P4546" s="55">
        <v>40745</v>
      </c>
      <c r="Q4546" s="55">
        <v>40612</v>
      </c>
      <c r="R4546" s="55">
        <v>40687</v>
      </c>
      <c r="S4546" s="55">
        <v>40689</v>
      </c>
      <c r="T4546" t="s">
        <v>3027</v>
      </c>
      <c r="U4546">
        <v>30</v>
      </c>
      <c r="V4546" t="s">
        <v>4467</v>
      </c>
      <c r="W4546" t="s">
        <v>2693</v>
      </c>
      <c r="Y4546">
        <v>936750</v>
      </c>
      <c r="Z4546">
        <v>935650</v>
      </c>
      <c r="AA4546">
        <v>936750</v>
      </c>
      <c r="AB4546">
        <v>0</v>
      </c>
    </row>
    <row r="4547" spans="1:29" x14ac:dyDescent="0.25">
      <c r="A4547" t="s">
        <v>2686</v>
      </c>
      <c r="B4547" t="s">
        <v>87</v>
      </c>
      <c r="C4547">
        <v>899999230</v>
      </c>
      <c r="D4547">
        <v>961114</v>
      </c>
      <c r="E4547" t="s">
        <v>3307</v>
      </c>
      <c r="F4547">
        <v>4383</v>
      </c>
      <c r="G4547">
        <v>2011</v>
      </c>
      <c r="H4547">
        <v>3</v>
      </c>
      <c r="I4547">
        <v>1000000398</v>
      </c>
      <c r="J4547">
        <v>0</v>
      </c>
      <c r="K4547">
        <v>33</v>
      </c>
      <c r="L4547" t="s">
        <v>2868</v>
      </c>
      <c r="M4547" t="s">
        <v>2689</v>
      </c>
      <c r="N4547" t="s">
        <v>2690</v>
      </c>
      <c r="O4547" s="55">
        <v>40380</v>
      </c>
      <c r="P4547" s="55">
        <v>40745</v>
      </c>
      <c r="Q4547" s="55">
        <v>40612</v>
      </c>
      <c r="R4547" s="55">
        <v>40716</v>
      </c>
      <c r="S4547" s="55">
        <v>40718</v>
      </c>
      <c r="T4547" t="s">
        <v>3027</v>
      </c>
      <c r="U4547">
        <v>30</v>
      </c>
      <c r="V4547" t="s">
        <v>4467</v>
      </c>
      <c r="W4547" t="s">
        <v>2693</v>
      </c>
      <c r="Y4547">
        <v>2006937</v>
      </c>
      <c r="Z4547">
        <v>1925637</v>
      </c>
      <c r="AA4547">
        <v>2006937</v>
      </c>
      <c r="AB4547">
        <v>0</v>
      </c>
    </row>
    <row r="4548" spans="1:29" x14ac:dyDescent="0.25">
      <c r="A4548" t="s">
        <v>2686</v>
      </c>
      <c r="B4548" t="s">
        <v>87</v>
      </c>
      <c r="C4548">
        <v>899999230</v>
      </c>
      <c r="D4548">
        <v>961114</v>
      </c>
      <c r="E4548" t="s">
        <v>3307</v>
      </c>
      <c r="F4548">
        <v>4385</v>
      </c>
      <c r="G4548">
        <v>2011</v>
      </c>
      <c r="H4548">
        <v>1</v>
      </c>
      <c r="I4548">
        <v>1000000398</v>
      </c>
      <c r="J4548">
        <v>0</v>
      </c>
      <c r="K4548">
        <v>33</v>
      </c>
      <c r="L4548" t="s">
        <v>4151</v>
      </c>
      <c r="M4548" t="s">
        <v>2689</v>
      </c>
      <c r="N4548" t="s">
        <v>2690</v>
      </c>
      <c r="O4548" s="55">
        <v>40380</v>
      </c>
      <c r="P4548" s="55">
        <v>40745</v>
      </c>
      <c r="Q4548" s="55">
        <v>40670</v>
      </c>
      <c r="R4548" s="55">
        <v>40687</v>
      </c>
      <c r="S4548" s="55">
        <v>40689</v>
      </c>
      <c r="T4548" t="s">
        <v>3027</v>
      </c>
      <c r="U4548">
        <v>30</v>
      </c>
      <c r="V4548" t="s">
        <v>4297</v>
      </c>
      <c r="W4548" t="s">
        <v>2693</v>
      </c>
      <c r="Y4548">
        <v>95000</v>
      </c>
      <c r="Z4548">
        <v>95000</v>
      </c>
      <c r="AA4548">
        <v>95000</v>
      </c>
      <c r="AB4548">
        <v>0</v>
      </c>
    </row>
    <row r="4549" spans="1:29" x14ac:dyDescent="0.25">
      <c r="A4549" t="s">
        <v>2686</v>
      </c>
      <c r="B4549" t="s">
        <v>87</v>
      </c>
      <c r="C4549">
        <v>899999230</v>
      </c>
      <c r="D4549">
        <v>971116</v>
      </c>
      <c r="E4549" t="s">
        <v>2687</v>
      </c>
      <c r="F4549">
        <v>4411</v>
      </c>
      <c r="G4549">
        <v>2017</v>
      </c>
      <c r="H4549">
        <v>5</v>
      </c>
      <c r="I4549">
        <v>1000001587</v>
      </c>
      <c r="J4549">
        <v>10</v>
      </c>
      <c r="K4549">
        <v>33</v>
      </c>
      <c r="L4549" t="s">
        <v>3955</v>
      </c>
      <c r="M4549" t="s">
        <v>2689</v>
      </c>
      <c r="N4549" t="s">
        <v>2690</v>
      </c>
      <c r="O4549" s="55">
        <v>42756</v>
      </c>
      <c r="P4549" s="55">
        <v>42937</v>
      </c>
      <c r="Q4549" s="55">
        <v>42807</v>
      </c>
      <c r="R4549" s="55">
        <v>42957</v>
      </c>
      <c r="S4549" s="55">
        <v>42962</v>
      </c>
      <c r="T4549" t="s">
        <v>2691</v>
      </c>
      <c r="U4549">
        <v>30</v>
      </c>
      <c r="V4549" t="s">
        <v>4470</v>
      </c>
      <c r="W4549" t="s">
        <v>2693</v>
      </c>
      <c r="Y4549">
        <v>38100</v>
      </c>
      <c r="Z4549">
        <v>38100</v>
      </c>
      <c r="AA4549">
        <v>38100</v>
      </c>
      <c r="AB4549">
        <v>0</v>
      </c>
    </row>
    <row r="4550" spans="1:29" x14ac:dyDescent="0.25">
      <c r="A4550" t="s">
        <v>2686</v>
      </c>
      <c r="B4550" t="s">
        <v>87</v>
      </c>
      <c r="C4550">
        <v>899999230</v>
      </c>
      <c r="D4550">
        <v>971116</v>
      </c>
      <c r="E4550" t="s">
        <v>2687</v>
      </c>
      <c r="F4550">
        <v>4411</v>
      </c>
      <c r="G4550">
        <v>2017</v>
      </c>
      <c r="H4550">
        <v>7</v>
      </c>
      <c r="I4550">
        <v>1000001587</v>
      </c>
      <c r="J4550">
        <v>10</v>
      </c>
      <c r="K4550">
        <v>33</v>
      </c>
      <c r="L4550" t="s">
        <v>3955</v>
      </c>
      <c r="M4550" t="s">
        <v>2689</v>
      </c>
      <c r="N4550" t="s">
        <v>2690</v>
      </c>
      <c r="O4550" s="55">
        <v>42756</v>
      </c>
      <c r="P4550" s="55">
        <v>42937</v>
      </c>
      <c r="Q4550" s="55">
        <v>42807</v>
      </c>
      <c r="R4550" s="55">
        <v>42999</v>
      </c>
      <c r="S4550" s="55">
        <v>43006</v>
      </c>
      <c r="T4550" t="s">
        <v>2691</v>
      </c>
      <c r="U4550">
        <v>30</v>
      </c>
      <c r="V4550" t="s">
        <v>4470</v>
      </c>
      <c r="W4550" t="s">
        <v>2693</v>
      </c>
      <c r="Y4550">
        <v>38100</v>
      </c>
      <c r="Z4550">
        <v>38100</v>
      </c>
      <c r="AA4550">
        <v>38100</v>
      </c>
      <c r="AB4550">
        <v>0</v>
      </c>
    </row>
    <row r="4551" spans="1:29" x14ac:dyDescent="0.25">
      <c r="A4551" t="s">
        <v>2686</v>
      </c>
      <c r="B4551" t="s">
        <v>87</v>
      </c>
      <c r="C4551">
        <v>899999230</v>
      </c>
      <c r="D4551">
        <v>971116</v>
      </c>
      <c r="E4551" t="s">
        <v>2687</v>
      </c>
      <c r="F4551">
        <v>4438</v>
      </c>
      <c r="G4551">
        <v>2018</v>
      </c>
      <c r="H4551">
        <v>1</v>
      </c>
      <c r="I4551">
        <v>1000001587</v>
      </c>
      <c r="J4551">
        <v>20</v>
      </c>
      <c r="K4551">
        <v>33</v>
      </c>
      <c r="L4551" t="s">
        <v>4480</v>
      </c>
      <c r="M4551" t="s">
        <v>2689</v>
      </c>
      <c r="N4551" t="s">
        <v>2690</v>
      </c>
      <c r="O4551" s="55">
        <v>42937</v>
      </c>
      <c r="P4551" s="55">
        <v>43121</v>
      </c>
      <c r="Q4551" s="55">
        <v>43071</v>
      </c>
      <c r="R4551" s="55">
        <v>43182</v>
      </c>
      <c r="S4551" s="55">
        <v>43199</v>
      </c>
      <c r="T4551" t="s">
        <v>4481</v>
      </c>
      <c r="U4551">
        <v>30</v>
      </c>
      <c r="V4551" t="s">
        <v>6499</v>
      </c>
      <c r="W4551" t="s">
        <v>2709</v>
      </c>
      <c r="X4551" t="s">
        <v>2740</v>
      </c>
      <c r="Y4551">
        <v>332100</v>
      </c>
      <c r="Z4551">
        <v>0</v>
      </c>
      <c r="AA4551">
        <v>332100</v>
      </c>
      <c r="AB4551">
        <v>0</v>
      </c>
    </row>
    <row r="4552" spans="1:29" x14ac:dyDescent="0.25">
      <c r="A4552" t="s">
        <v>2686</v>
      </c>
      <c r="B4552" t="s">
        <v>87</v>
      </c>
      <c r="C4552">
        <v>899999230</v>
      </c>
      <c r="D4552">
        <v>971116</v>
      </c>
      <c r="E4552" t="s">
        <v>2687</v>
      </c>
      <c r="F4552">
        <v>4448</v>
      </c>
      <c r="G4552">
        <v>2017</v>
      </c>
      <c r="H4552">
        <v>1</v>
      </c>
      <c r="I4552">
        <v>1000001587</v>
      </c>
      <c r="J4552">
        <v>10</v>
      </c>
      <c r="K4552">
        <v>33</v>
      </c>
      <c r="L4552" t="s">
        <v>2834</v>
      </c>
      <c r="M4552" t="s">
        <v>2689</v>
      </c>
      <c r="N4552" t="s">
        <v>2690</v>
      </c>
      <c r="O4552" s="55">
        <v>42756</v>
      </c>
      <c r="P4552" s="55">
        <v>42937</v>
      </c>
      <c r="Q4552" s="55">
        <v>42807</v>
      </c>
      <c r="R4552" s="55">
        <v>42824</v>
      </c>
      <c r="S4552" s="55">
        <v>42829</v>
      </c>
      <c r="T4552" t="s">
        <v>2691</v>
      </c>
      <c r="U4552">
        <v>30</v>
      </c>
      <c r="V4552" t="s">
        <v>5685</v>
      </c>
      <c r="W4552" t="s">
        <v>2693</v>
      </c>
      <c r="Y4552">
        <v>182140</v>
      </c>
      <c r="Z4552">
        <v>142900</v>
      </c>
      <c r="AA4552">
        <v>182140</v>
      </c>
      <c r="AB4552">
        <v>0</v>
      </c>
    </row>
    <row r="4553" spans="1:29" x14ac:dyDescent="0.25">
      <c r="A4553" t="s">
        <v>2686</v>
      </c>
      <c r="B4553" t="s">
        <v>87</v>
      </c>
      <c r="C4553">
        <v>899999230</v>
      </c>
      <c r="D4553">
        <v>971116</v>
      </c>
      <c r="E4553" t="s">
        <v>2687</v>
      </c>
      <c r="F4553">
        <v>4471</v>
      </c>
      <c r="G4553">
        <v>2019</v>
      </c>
      <c r="H4553">
        <v>2</v>
      </c>
      <c r="I4553">
        <v>1000002115</v>
      </c>
      <c r="J4553">
        <v>14</v>
      </c>
      <c r="K4553">
        <v>33</v>
      </c>
      <c r="L4553" t="s">
        <v>2747</v>
      </c>
      <c r="M4553" t="s">
        <v>2689</v>
      </c>
      <c r="N4553" t="s">
        <v>2690</v>
      </c>
      <c r="O4553" s="55">
        <v>43487</v>
      </c>
      <c r="P4553" s="55">
        <v>43533</v>
      </c>
      <c r="Q4553" s="55">
        <v>43524</v>
      </c>
      <c r="R4553" s="55">
        <v>43580</v>
      </c>
      <c r="S4553" s="55">
        <v>43591</v>
      </c>
      <c r="T4553" t="s">
        <v>2764</v>
      </c>
      <c r="U4553">
        <v>30</v>
      </c>
      <c r="V4553" t="s">
        <v>6500</v>
      </c>
      <c r="W4553" t="s">
        <v>2693</v>
      </c>
      <c r="Y4553">
        <v>290000</v>
      </c>
      <c r="Z4553">
        <v>290000</v>
      </c>
      <c r="AA4553">
        <v>290000</v>
      </c>
      <c r="AB4553">
        <v>0</v>
      </c>
    </row>
    <row r="4554" spans="1:29" x14ac:dyDescent="0.25">
      <c r="A4554" t="s">
        <v>2686</v>
      </c>
      <c r="B4554" t="s">
        <v>3752</v>
      </c>
      <c r="C4554">
        <v>899999230</v>
      </c>
      <c r="D4554">
        <v>122678</v>
      </c>
      <c r="F4554">
        <v>4478</v>
      </c>
      <c r="G4554">
        <v>2018</v>
      </c>
      <c r="H4554">
        <v>2</v>
      </c>
      <c r="I4554">
        <v>1000000933</v>
      </c>
      <c r="J4554">
        <v>0</v>
      </c>
      <c r="K4554">
        <v>36</v>
      </c>
      <c r="L4554" t="s">
        <v>4473</v>
      </c>
      <c r="M4554" t="s">
        <v>2689</v>
      </c>
      <c r="N4554" t="s">
        <v>2690</v>
      </c>
      <c r="O4554" s="55">
        <v>42847</v>
      </c>
      <c r="P4554" s="55">
        <v>43212</v>
      </c>
      <c r="Q4554" s="55">
        <v>43160</v>
      </c>
      <c r="R4554" s="55">
        <v>43186</v>
      </c>
      <c r="S4554" s="55">
        <v>43200</v>
      </c>
      <c r="T4554" t="s">
        <v>2691</v>
      </c>
      <c r="U4554">
        <v>30</v>
      </c>
      <c r="V4554" t="s">
        <v>4474</v>
      </c>
      <c r="W4554" t="s">
        <v>2693</v>
      </c>
      <c r="Y4554">
        <v>47355</v>
      </c>
      <c r="Z4554">
        <v>47355</v>
      </c>
      <c r="AA4554">
        <v>47355</v>
      </c>
      <c r="AB4554">
        <v>0</v>
      </c>
    </row>
    <row r="4555" spans="1:29" x14ac:dyDescent="0.25">
      <c r="A4555" t="s">
        <v>2686</v>
      </c>
      <c r="B4555" t="s">
        <v>3752</v>
      </c>
      <c r="C4555">
        <v>899999230</v>
      </c>
      <c r="D4555">
        <v>122678</v>
      </c>
      <c r="F4555">
        <v>4478</v>
      </c>
      <c r="G4555">
        <v>2018</v>
      </c>
      <c r="H4555">
        <v>7</v>
      </c>
      <c r="I4555">
        <v>1000000933</v>
      </c>
      <c r="J4555">
        <v>0</v>
      </c>
      <c r="K4555">
        <v>36</v>
      </c>
      <c r="L4555" t="s">
        <v>4473</v>
      </c>
      <c r="M4555" t="s">
        <v>2689</v>
      </c>
      <c r="N4555" t="s">
        <v>2690</v>
      </c>
      <c r="O4555" s="55">
        <v>42847</v>
      </c>
      <c r="P4555" s="55">
        <v>43212</v>
      </c>
      <c r="Q4555" s="55">
        <v>43160</v>
      </c>
      <c r="R4555" s="55">
        <v>43348</v>
      </c>
      <c r="S4555" s="55">
        <v>43354</v>
      </c>
      <c r="T4555" t="s">
        <v>2691</v>
      </c>
      <c r="U4555">
        <v>30</v>
      </c>
      <c r="V4555" t="s">
        <v>4474</v>
      </c>
      <c r="W4555" t="s">
        <v>2693</v>
      </c>
      <c r="Y4555">
        <v>46170</v>
      </c>
      <c r="Z4555">
        <v>38335</v>
      </c>
      <c r="AA4555">
        <v>46170</v>
      </c>
      <c r="AB4555">
        <v>0</v>
      </c>
    </row>
    <row r="4556" spans="1:29" x14ac:dyDescent="0.25">
      <c r="A4556" t="s">
        <v>2686</v>
      </c>
      <c r="B4556" t="s">
        <v>87</v>
      </c>
      <c r="C4556">
        <v>899999230</v>
      </c>
      <c r="D4556">
        <v>961114</v>
      </c>
      <c r="E4556" t="s">
        <v>3307</v>
      </c>
      <c r="F4556">
        <v>4488</v>
      </c>
      <c r="G4556">
        <v>2011</v>
      </c>
      <c r="H4556">
        <v>1</v>
      </c>
      <c r="I4556">
        <v>1000000398</v>
      </c>
      <c r="J4556">
        <v>0</v>
      </c>
      <c r="K4556">
        <v>33</v>
      </c>
      <c r="L4556" t="s">
        <v>3039</v>
      </c>
      <c r="M4556" t="s">
        <v>2689</v>
      </c>
      <c r="N4556" t="s">
        <v>2690</v>
      </c>
      <c r="O4556" s="55">
        <v>40380</v>
      </c>
      <c r="P4556" s="55">
        <v>40745</v>
      </c>
      <c r="Q4556" s="55">
        <v>40667</v>
      </c>
      <c r="R4556" s="55">
        <v>40687</v>
      </c>
      <c r="S4556" s="55">
        <v>40690</v>
      </c>
      <c r="T4556" t="s">
        <v>3027</v>
      </c>
      <c r="U4556">
        <v>30</v>
      </c>
      <c r="V4556" t="s">
        <v>6501</v>
      </c>
      <c r="W4556" t="s">
        <v>2693</v>
      </c>
      <c r="Y4556">
        <v>262500</v>
      </c>
      <c r="Z4556">
        <v>262500</v>
      </c>
      <c r="AA4556">
        <v>262500</v>
      </c>
      <c r="AB4556">
        <v>0</v>
      </c>
    </row>
    <row r="4557" spans="1:29" x14ac:dyDescent="0.25">
      <c r="A4557" t="s">
        <v>2686</v>
      </c>
      <c r="B4557" t="s">
        <v>87</v>
      </c>
      <c r="C4557">
        <v>899999230</v>
      </c>
      <c r="D4557">
        <v>971116</v>
      </c>
      <c r="E4557" t="s">
        <v>2687</v>
      </c>
      <c r="F4557">
        <v>4537</v>
      </c>
      <c r="G4557">
        <v>2018</v>
      </c>
      <c r="H4557">
        <v>1</v>
      </c>
      <c r="I4557">
        <v>1000001587</v>
      </c>
      <c r="J4557">
        <v>20</v>
      </c>
      <c r="K4557">
        <v>33</v>
      </c>
      <c r="L4557" t="s">
        <v>4480</v>
      </c>
      <c r="M4557" t="s">
        <v>2689</v>
      </c>
      <c r="N4557" t="s">
        <v>2690</v>
      </c>
      <c r="O4557" s="55">
        <v>42937</v>
      </c>
      <c r="P4557" s="55">
        <v>43121</v>
      </c>
      <c r="Q4557" s="55">
        <v>43071</v>
      </c>
      <c r="R4557" s="55">
        <v>43182</v>
      </c>
      <c r="S4557" s="55">
        <v>43200</v>
      </c>
      <c r="T4557" t="s">
        <v>4481</v>
      </c>
      <c r="U4557">
        <v>30</v>
      </c>
      <c r="V4557" t="s">
        <v>6502</v>
      </c>
      <c r="W4557" t="s">
        <v>2709</v>
      </c>
      <c r="X4557" t="s">
        <v>2740</v>
      </c>
      <c r="Y4557">
        <v>332100</v>
      </c>
      <c r="Z4557">
        <v>0</v>
      </c>
      <c r="AA4557">
        <v>332100</v>
      </c>
      <c r="AB4557">
        <v>0</v>
      </c>
    </row>
    <row r="4558" spans="1:29" x14ac:dyDescent="0.25">
      <c r="A4558" t="s">
        <v>2686</v>
      </c>
      <c r="B4558" t="s">
        <v>87</v>
      </c>
      <c r="C4558">
        <v>899999230</v>
      </c>
      <c r="D4558">
        <v>961114</v>
      </c>
      <c r="E4558" t="s">
        <v>3307</v>
      </c>
      <c r="F4558">
        <v>4543</v>
      </c>
      <c r="G4558">
        <v>2011</v>
      </c>
      <c r="H4558">
        <v>1</v>
      </c>
      <c r="I4558">
        <v>1000000398</v>
      </c>
      <c r="J4558">
        <v>0</v>
      </c>
      <c r="K4558">
        <v>33</v>
      </c>
      <c r="L4558" t="s">
        <v>3509</v>
      </c>
      <c r="M4558" t="s">
        <v>2689</v>
      </c>
      <c r="N4558" t="s">
        <v>2690</v>
      </c>
      <c r="O4558" s="55">
        <v>40380</v>
      </c>
      <c r="P4558" s="55">
        <v>40745</v>
      </c>
      <c r="Q4558" s="55">
        <v>40632</v>
      </c>
      <c r="R4558" s="55">
        <v>40687</v>
      </c>
      <c r="S4558" s="55">
        <v>40691</v>
      </c>
      <c r="T4558" t="s">
        <v>2691</v>
      </c>
      <c r="U4558">
        <v>30</v>
      </c>
      <c r="V4558" t="s">
        <v>4483</v>
      </c>
      <c r="W4558" t="s">
        <v>2693</v>
      </c>
      <c r="Y4558">
        <v>94300</v>
      </c>
      <c r="Z4558">
        <v>94300</v>
      </c>
      <c r="AA4558">
        <v>94300</v>
      </c>
      <c r="AB4558">
        <v>0</v>
      </c>
    </row>
    <row r="4559" spans="1:29" x14ac:dyDescent="0.25">
      <c r="A4559" t="s">
        <v>2686</v>
      </c>
      <c r="B4559" t="s">
        <v>87</v>
      </c>
      <c r="C4559">
        <v>899999230</v>
      </c>
      <c r="D4559">
        <v>971116</v>
      </c>
      <c r="E4559" t="s">
        <v>2687</v>
      </c>
      <c r="F4559">
        <v>4544</v>
      </c>
      <c r="G4559">
        <v>2017</v>
      </c>
      <c r="H4559">
        <v>2</v>
      </c>
      <c r="I4559">
        <v>1000001587</v>
      </c>
      <c r="J4559">
        <v>10</v>
      </c>
      <c r="K4559">
        <v>33</v>
      </c>
      <c r="L4559" t="s">
        <v>6503</v>
      </c>
      <c r="M4559" t="s">
        <v>2689</v>
      </c>
      <c r="N4559" t="s">
        <v>2690</v>
      </c>
      <c r="O4559" s="55">
        <v>42756</v>
      </c>
      <c r="P4559" s="55">
        <v>42937</v>
      </c>
      <c r="Q4559" s="55">
        <v>42815</v>
      </c>
      <c r="R4559" s="55">
        <v>42846</v>
      </c>
      <c r="S4559" s="55">
        <v>42853</v>
      </c>
      <c r="T4559" t="s">
        <v>2691</v>
      </c>
      <c r="U4559">
        <v>30</v>
      </c>
      <c r="V4559" t="s">
        <v>5322</v>
      </c>
      <c r="W4559" t="s">
        <v>2693</v>
      </c>
      <c r="Y4559">
        <v>85885</v>
      </c>
      <c r="Z4559">
        <v>85885</v>
      </c>
      <c r="AA4559">
        <v>85885</v>
      </c>
      <c r="AB4559">
        <v>0</v>
      </c>
    </row>
    <row r="4560" spans="1:29" x14ac:dyDescent="0.25">
      <c r="A4560" t="s">
        <v>2686</v>
      </c>
      <c r="B4560" t="s">
        <v>87</v>
      </c>
      <c r="C4560">
        <v>899999230</v>
      </c>
      <c r="D4560">
        <v>961114</v>
      </c>
      <c r="E4560" t="s">
        <v>3307</v>
      </c>
      <c r="F4560">
        <v>4544</v>
      </c>
      <c r="G4560">
        <v>2026</v>
      </c>
      <c r="H4560">
        <v>3</v>
      </c>
      <c r="I4560">
        <v>1000005774</v>
      </c>
      <c r="J4560">
        <v>0</v>
      </c>
      <c r="K4560">
        <v>21</v>
      </c>
      <c r="L4560" t="s">
        <v>2807</v>
      </c>
      <c r="M4560" t="s">
        <v>2689</v>
      </c>
      <c r="N4560" t="s">
        <v>2690</v>
      </c>
      <c r="O4560" s="55">
        <v>46050</v>
      </c>
      <c r="P4560" s="55">
        <v>46414</v>
      </c>
      <c r="Q4560" s="55">
        <v>46091</v>
      </c>
      <c r="R4560" s="55">
        <v>46156</v>
      </c>
      <c r="S4560" s="55">
        <v>46161</v>
      </c>
      <c r="T4560" t="s">
        <v>2691</v>
      </c>
      <c r="U4560">
        <v>30</v>
      </c>
      <c r="V4560" t="s">
        <v>3672</v>
      </c>
      <c r="W4560" t="s">
        <v>2693</v>
      </c>
      <c r="Y4560">
        <v>300000</v>
      </c>
      <c r="Z4560">
        <v>300000</v>
      </c>
      <c r="AA4560">
        <v>300000</v>
      </c>
      <c r="AB4560">
        <v>300000</v>
      </c>
      <c r="AC4560" s="55">
        <v>46173</v>
      </c>
    </row>
    <row r="4561" spans="1:29" x14ac:dyDescent="0.25">
      <c r="A4561" t="s">
        <v>2686</v>
      </c>
      <c r="B4561" t="s">
        <v>87</v>
      </c>
      <c r="C4561">
        <v>899999230</v>
      </c>
      <c r="D4561">
        <v>961114</v>
      </c>
      <c r="E4561" t="s">
        <v>3307</v>
      </c>
      <c r="F4561">
        <v>4552</v>
      </c>
      <c r="G4561">
        <v>2011</v>
      </c>
      <c r="H4561">
        <v>1</v>
      </c>
      <c r="I4561">
        <v>1000000398</v>
      </c>
      <c r="J4561">
        <v>0</v>
      </c>
      <c r="K4561">
        <v>33</v>
      </c>
      <c r="L4561" t="s">
        <v>3395</v>
      </c>
      <c r="M4561" t="s">
        <v>2689</v>
      </c>
      <c r="N4561" t="s">
        <v>2690</v>
      </c>
      <c r="O4561" s="55">
        <v>40380</v>
      </c>
      <c r="P4561" s="55">
        <v>40745</v>
      </c>
      <c r="Q4561" s="55">
        <v>40675</v>
      </c>
      <c r="R4561" s="55">
        <v>40687</v>
      </c>
      <c r="S4561" s="55">
        <v>40691</v>
      </c>
      <c r="T4561" t="s">
        <v>2691</v>
      </c>
      <c r="U4561">
        <v>30</v>
      </c>
      <c r="V4561" t="s">
        <v>6504</v>
      </c>
      <c r="W4561" t="s">
        <v>2693</v>
      </c>
      <c r="Y4561">
        <v>86100</v>
      </c>
      <c r="Z4561">
        <v>86100</v>
      </c>
      <c r="AA4561">
        <v>86100</v>
      </c>
      <c r="AB4561">
        <v>0</v>
      </c>
    </row>
    <row r="4562" spans="1:29" x14ac:dyDescent="0.25">
      <c r="A4562" t="s">
        <v>2686</v>
      </c>
      <c r="B4562" t="s">
        <v>87</v>
      </c>
      <c r="C4562">
        <v>899999230</v>
      </c>
      <c r="D4562">
        <v>961114</v>
      </c>
      <c r="E4562" t="s">
        <v>3307</v>
      </c>
      <c r="F4562">
        <v>4553</v>
      </c>
      <c r="G4562">
        <v>2011</v>
      </c>
      <c r="H4562">
        <v>2</v>
      </c>
      <c r="I4562">
        <v>1000000398</v>
      </c>
      <c r="J4562">
        <v>0</v>
      </c>
      <c r="K4562">
        <v>33</v>
      </c>
      <c r="L4562" t="s">
        <v>4490</v>
      </c>
      <c r="M4562" t="s">
        <v>2689</v>
      </c>
      <c r="N4562" t="s">
        <v>2690</v>
      </c>
      <c r="O4562" s="55">
        <v>40380</v>
      </c>
      <c r="P4562" s="55">
        <v>40745</v>
      </c>
      <c r="Q4562" s="55">
        <v>40664</v>
      </c>
      <c r="R4562" s="55">
        <v>40716</v>
      </c>
      <c r="S4562" s="55">
        <v>40718</v>
      </c>
      <c r="T4562" t="s">
        <v>2764</v>
      </c>
      <c r="U4562">
        <v>30</v>
      </c>
      <c r="V4562" t="s">
        <v>4491</v>
      </c>
      <c r="W4562" t="s">
        <v>2693</v>
      </c>
      <c r="Y4562">
        <v>2503378</v>
      </c>
      <c r="Z4562">
        <v>2418763</v>
      </c>
      <c r="AA4562">
        <v>2503378</v>
      </c>
      <c r="AB4562">
        <v>0</v>
      </c>
    </row>
    <row r="4563" spans="1:29" x14ac:dyDescent="0.25">
      <c r="A4563" t="s">
        <v>2686</v>
      </c>
      <c r="B4563" t="s">
        <v>87</v>
      </c>
      <c r="C4563">
        <v>899999230</v>
      </c>
      <c r="D4563">
        <v>961114</v>
      </c>
      <c r="E4563" t="s">
        <v>3307</v>
      </c>
      <c r="F4563">
        <v>4553</v>
      </c>
      <c r="G4563">
        <v>2011</v>
      </c>
      <c r="H4563">
        <v>2</v>
      </c>
      <c r="I4563">
        <v>1000000398</v>
      </c>
      <c r="J4563">
        <v>0</v>
      </c>
      <c r="K4563">
        <v>33</v>
      </c>
      <c r="L4563" t="s">
        <v>4490</v>
      </c>
      <c r="M4563" t="s">
        <v>2689</v>
      </c>
      <c r="N4563" t="s">
        <v>2690</v>
      </c>
      <c r="O4563" s="55">
        <v>40380</v>
      </c>
      <c r="P4563" s="55">
        <v>40745</v>
      </c>
      <c r="Q4563" s="55">
        <v>40664</v>
      </c>
      <c r="R4563" s="55">
        <v>40716</v>
      </c>
      <c r="S4563" s="55">
        <v>40718</v>
      </c>
      <c r="T4563" t="s">
        <v>2764</v>
      </c>
      <c r="U4563">
        <v>30</v>
      </c>
      <c r="V4563" t="s">
        <v>4491</v>
      </c>
      <c r="W4563" t="s">
        <v>2693</v>
      </c>
      <c r="Y4563">
        <v>2503378</v>
      </c>
      <c r="Z4563">
        <v>48775</v>
      </c>
      <c r="AA4563">
        <v>2503378</v>
      </c>
      <c r="AB4563">
        <v>0</v>
      </c>
    </row>
    <row r="4564" spans="1:29" x14ac:dyDescent="0.25">
      <c r="A4564" t="s">
        <v>2686</v>
      </c>
      <c r="B4564" t="s">
        <v>87</v>
      </c>
      <c r="C4564">
        <v>899999230</v>
      </c>
      <c r="D4564">
        <v>971116</v>
      </c>
      <c r="E4564" t="s">
        <v>2687</v>
      </c>
      <c r="F4564">
        <v>4568</v>
      </c>
      <c r="G4564">
        <v>2018</v>
      </c>
      <c r="H4564">
        <v>1</v>
      </c>
      <c r="I4564">
        <v>1000002115</v>
      </c>
      <c r="J4564">
        <v>1</v>
      </c>
      <c r="K4564">
        <v>33</v>
      </c>
      <c r="L4564" t="s">
        <v>3009</v>
      </c>
      <c r="M4564" t="s">
        <v>2689</v>
      </c>
      <c r="N4564" t="s">
        <v>2690</v>
      </c>
      <c r="O4564" s="55">
        <v>43121</v>
      </c>
      <c r="P4564" s="55">
        <v>43302</v>
      </c>
      <c r="Q4564" s="55">
        <v>43164</v>
      </c>
      <c r="R4564" s="55">
        <v>43194</v>
      </c>
      <c r="S4564" s="55">
        <v>43201</v>
      </c>
      <c r="T4564" t="s">
        <v>2738</v>
      </c>
      <c r="U4564">
        <v>30</v>
      </c>
      <c r="V4564" t="s">
        <v>3030</v>
      </c>
      <c r="W4564" t="s">
        <v>2693</v>
      </c>
      <c r="Y4564">
        <v>207000</v>
      </c>
      <c r="Z4564">
        <v>207000</v>
      </c>
      <c r="AA4564">
        <v>207000</v>
      </c>
      <c r="AB4564">
        <v>0</v>
      </c>
    </row>
    <row r="4565" spans="1:29" x14ac:dyDescent="0.25">
      <c r="A4565" t="s">
        <v>2686</v>
      </c>
      <c r="B4565" t="s">
        <v>87</v>
      </c>
      <c r="C4565">
        <v>899999230</v>
      </c>
      <c r="D4565">
        <v>961114</v>
      </c>
      <c r="E4565" t="s">
        <v>3307</v>
      </c>
      <c r="F4565">
        <v>4569</v>
      </c>
      <c r="G4565">
        <v>2011</v>
      </c>
      <c r="H4565">
        <v>1</v>
      </c>
      <c r="I4565">
        <v>1000000398</v>
      </c>
      <c r="J4565">
        <v>0</v>
      </c>
      <c r="K4565">
        <v>33</v>
      </c>
      <c r="L4565" t="s">
        <v>3039</v>
      </c>
      <c r="M4565" t="s">
        <v>2689</v>
      </c>
      <c r="N4565" t="s">
        <v>2690</v>
      </c>
      <c r="O4565" s="55">
        <v>40380</v>
      </c>
      <c r="P4565" s="55">
        <v>40745</v>
      </c>
      <c r="Q4565" s="55">
        <v>40679</v>
      </c>
      <c r="R4565" s="55">
        <v>40687</v>
      </c>
      <c r="S4565" s="55">
        <v>40691</v>
      </c>
      <c r="T4565" t="s">
        <v>2764</v>
      </c>
      <c r="U4565">
        <v>30</v>
      </c>
      <c r="V4565" t="s">
        <v>3421</v>
      </c>
      <c r="W4565" t="s">
        <v>2693</v>
      </c>
      <c r="Y4565">
        <v>200700</v>
      </c>
      <c r="Z4565">
        <v>200700</v>
      </c>
      <c r="AA4565">
        <v>200700</v>
      </c>
      <c r="AB4565">
        <v>0</v>
      </c>
    </row>
    <row r="4566" spans="1:29" x14ac:dyDescent="0.25">
      <c r="A4566" t="s">
        <v>2686</v>
      </c>
      <c r="B4566" t="s">
        <v>87</v>
      </c>
      <c r="C4566">
        <v>899999230</v>
      </c>
      <c r="D4566">
        <v>971116</v>
      </c>
      <c r="E4566" t="s">
        <v>2687</v>
      </c>
      <c r="F4566">
        <v>4573</v>
      </c>
      <c r="G4566">
        <v>2018</v>
      </c>
      <c r="H4566">
        <v>1</v>
      </c>
      <c r="I4566">
        <v>1000002115</v>
      </c>
      <c r="J4566">
        <v>1</v>
      </c>
      <c r="K4566">
        <v>33</v>
      </c>
      <c r="L4566" t="s">
        <v>2778</v>
      </c>
      <c r="M4566" t="s">
        <v>2689</v>
      </c>
      <c r="N4566" t="s">
        <v>2690</v>
      </c>
      <c r="O4566" s="55">
        <v>43121</v>
      </c>
      <c r="P4566" s="55">
        <v>43302</v>
      </c>
      <c r="Q4566" s="55">
        <v>43162</v>
      </c>
      <c r="R4566" s="55">
        <v>43194</v>
      </c>
      <c r="S4566" s="55">
        <v>43201</v>
      </c>
      <c r="T4566" t="s">
        <v>2764</v>
      </c>
      <c r="U4566">
        <v>30</v>
      </c>
      <c r="V4566" t="s">
        <v>4495</v>
      </c>
      <c r="W4566" t="s">
        <v>2693</v>
      </c>
      <c r="Y4566">
        <v>116900</v>
      </c>
      <c r="Z4566">
        <v>116900</v>
      </c>
      <c r="AA4566">
        <v>116900</v>
      </c>
      <c r="AB4566">
        <v>0</v>
      </c>
    </row>
    <row r="4567" spans="1:29" x14ac:dyDescent="0.25">
      <c r="A4567" t="s">
        <v>2686</v>
      </c>
      <c r="B4567" t="s">
        <v>87</v>
      </c>
      <c r="C4567">
        <v>899999230</v>
      </c>
      <c r="D4567">
        <v>971116</v>
      </c>
      <c r="E4567" t="s">
        <v>2687</v>
      </c>
      <c r="F4567">
        <v>4586</v>
      </c>
      <c r="G4567">
        <v>2018</v>
      </c>
      <c r="H4567">
        <v>1</v>
      </c>
      <c r="I4567">
        <v>1000002115</v>
      </c>
      <c r="J4567">
        <v>1</v>
      </c>
      <c r="K4567">
        <v>33</v>
      </c>
      <c r="L4567" t="s">
        <v>6505</v>
      </c>
      <c r="M4567" t="s">
        <v>2689</v>
      </c>
      <c r="N4567" t="s">
        <v>2690</v>
      </c>
      <c r="O4567" s="55">
        <v>43121</v>
      </c>
      <c r="P4567" s="55">
        <v>43302</v>
      </c>
      <c r="Q4567" s="55">
        <v>43164</v>
      </c>
      <c r="R4567" s="55">
        <v>43194</v>
      </c>
      <c r="S4567" s="55">
        <v>43201</v>
      </c>
      <c r="T4567" t="s">
        <v>3027</v>
      </c>
      <c r="U4567">
        <v>30</v>
      </c>
      <c r="V4567" t="s">
        <v>6506</v>
      </c>
      <c r="W4567" t="s">
        <v>2693</v>
      </c>
      <c r="Y4567">
        <v>91900</v>
      </c>
      <c r="Z4567">
        <v>91900</v>
      </c>
      <c r="AA4567">
        <v>91900</v>
      </c>
      <c r="AB4567">
        <v>0</v>
      </c>
    </row>
    <row r="4568" spans="1:29" x14ac:dyDescent="0.25">
      <c r="A4568" t="s">
        <v>2686</v>
      </c>
      <c r="B4568" t="s">
        <v>87</v>
      </c>
      <c r="C4568">
        <v>899999230</v>
      </c>
      <c r="D4568">
        <v>971116</v>
      </c>
      <c r="E4568" t="s">
        <v>2687</v>
      </c>
      <c r="F4568">
        <v>4594</v>
      </c>
      <c r="G4568">
        <v>2018</v>
      </c>
      <c r="H4568">
        <v>2</v>
      </c>
      <c r="I4568">
        <v>1000002115</v>
      </c>
      <c r="J4568">
        <v>1</v>
      </c>
      <c r="K4568">
        <v>33</v>
      </c>
      <c r="L4568" t="s">
        <v>2938</v>
      </c>
      <c r="M4568" t="s">
        <v>2689</v>
      </c>
      <c r="N4568" t="s">
        <v>2690</v>
      </c>
      <c r="O4568" s="55">
        <v>43121</v>
      </c>
      <c r="P4568" s="55">
        <v>43302</v>
      </c>
      <c r="Q4568" s="55">
        <v>43162</v>
      </c>
      <c r="R4568" s="55">
        <v>43258</v>
      </c>
      <c r="S4568" s="55">
        <v>43273</v>
      </c>
      <c r="T4568" t="s">
        <v>2764</v>
      </c>
      <c r="U4568">
        <v>30</v>
      </c>
      <c r="V4568" t="s">
        <v>6507</v>
      </c>
      <c r="W4568" t="s">
        <v>2693</v>
      </c>
      <c r="Y4568">
        <v>36000</v>
      </c>
      <c r="Z4568">
        <v>36000</v>
      </c>
      <c r="AA4568">
        <v>36000</v>
      </c>
      <c r="AB4568">
        <v>0</v>
      </c>
    </row>
    <row r="4569" spans="1:29" x14ac:dyDescent="0.25">
      <c r="A4569" t="s">
        <v>2686</v>
      </c>
      <c r="B4569" t="s">
        <v>87</v>
      </c>
      <c r="C4569">
        <v>899999230</v>
      </c>
      <c r="D4569">
        <v>971116</v>
      </c>
      <c r="E4569" t="s">
        <v>2687</v>
      </c>
      <c r="F4569">
        <v>4603</v>
      </c>
      <c r="G4569">
        <v>2018</v>
      </c>
      <c r="H4569">
        <v>1</v>
      </c>
      <c r="I4569">
        <v>1000002115</v>
      </c>
      <c r="J4569">
        <v>1</v>
      </c>
      <c r="K4569">
        <v>33</v>
      </c>
      <c r="L4569" t="s">
        <v>2834</v>
      </c>
      <c r="M4569" t="s">
        <v>2689</v>
      </c>
      <c r="N4569" t="s">
        <v>2690</v>
      </c>
      <c r="O4569" s="55">
        <v>43121</v>
      </c>
      <c r="P4569" s="55">
        <v>43302</v>
      </c>
      <c r="Q4569" s="55">
        <v>43156</v>
      </c>
      <c r="R4569" s="55">
        <v>43194</v>
      </c>
      <c r="S4569" s="55">
        <v>43201</v>
      </c>
      <c r="T4569" t="s">
        <v>2738</v>
      </c>
      <c r="U4569">
        <v>30</v>
      </c>
      <c r="V4569" t="s">
        <v>6247</v>
      </c>
      <c r="W4569" t="s">
        <v>2693</v>
      </c>
      <c r="Y4569">
        <v>95100</v>
      </c>
      <c r="Z4569">
        <v>95100</v>
      </c>
      <c r="AA4569">
        <v>95100</v>
      </c>
      <c r="AB4569">
        <v>0</v>
      </c>
    </row>
    <row r="4570" spans="1:29" x14ac:dyDescent="0.25">
      <c r="A4570" t="s">
        <v>2686</v>
      </c>
      <c r="B4570" t="s">
        <v>87</v>
      </c>
      <c r="C4570">
        <v>899999230</v>
      </c>
      <c r="D4570">
        <v>961114</v>
      </c>
      <c r="E4570" t="s">
        <v>3307</v>
      </c>
      <c r="F4570">
        <v>4605</v>
      </c>
      <c r="G4570">
        <v>2026</v>
      </c>
      <c r="H4570">
        <v>1</v>
      </c>
      <c r="I4570">
        <v>1000005774</v>
      </c>
      <c r="J4570">
        <v>0</v>
      </c>
      <c r="K4570">
        <v>21</v>
      </c>
      <c r="L4570" t="s">
        <v>3707</v>
      </c>
      <c r="M4570" t="s">
        <v>2689</v>
      </c>
      <c r="N4570" t="s">
        <v>2690</v>
      </c>
      <c r="O4570" s="55">
        <v>46050</v>
      </c>
      <c r="P4570" s="55">
        <v>46414</v>
      </c>
      <c r="Q4570" s="55">
        <v>46093</v>
      </c>
      <c r="R4570" s="55">
        <v>46106</v>
      </c>
      <c r="S4570" s="55">
        <v>46107</v>
      </c>
      <c r="T4570" t="s">
        <v>2691</v>
      </c>
      <c r="U4570">
        <v>30</v>
      </c>
      <c r="V4570" t="s">
        <v>6508</v>
      </c>
      <c r="W4570" t="s">
        <v>2693</v>
      </c>
      <c r="X4570" t="s">
        <v>2775</v>
      </c>
      <c r="Y4570">
        <v>508936</v>
      </c>
      <c r="Z4570">
        <v>473120</v>
      </c>
      <c r="AA4570">
        <v>508936</v>
      </c>
      <c r="AB4570">
        <v>0</v>
      </c>
    </row>
    <row r="4571" spans="1:29" x14ac:dyDescent="0.25">
      <c r="A4571" t="s">
        <v>2686</v>
      </c>
      <c r="B4571" t="s">
        <v>87</v>
      </c>
      <c r="C4571">
        <v>899999230</v>
      </c>
      <c r="D4571">
        <v>971116</v>
      </c>
      <c r="E4571" t="s">
        <v>2687</v>
      </c>
      <c r="F4571">
        <v>4619</v>
      </c>
      <c r="G4571">
        <v>2017</v>
      </c>
      <c r="H4571">
        <v>2</v>
      </c>
      <c r="I4571">
        <v>1000001587</v>
      </c>
      <c r="J4571">
        <v>10</v>
      </c>
      <c r="K4571">
        <v>33</v>
      </c>
      <c r="L4571" t="s">
        <v>6509</v>
      </c>
      <c r="M4571" t="s">
        <v>2689</v>
      </c>
      <c r="N4571" t="s">
        <v>2690</v>
      </c>
      <c r="O4571" s="55">
        <v>42756</v>
      </c>
      <c r="P4571" s="55">
        <v>42937</v>
      </c>
      <c r="Q4571" s="55">
        <v>42815</v>
      </c>
      <c r="R4571" s="55">
        <v>42852</v>
      </c>
      <c r="S4571" s="55">
        <v>42864</v>
      </c>
      <c r="T4571" t="s">
        <v>2691</v>
      </c>
      <c r="U4571">
        <v>30</v>
      </c>
      <c r="V4571" t="s">
        <v>6510</v>
      </c>
      <c r="W4571" t="s">
        <v>2693</v>
      </c>
      <c r="Y4571">
        <v>288100</v>
      </c>
      <c r="Z4571">
        <v>288100</v>
      </c>
      <c r="AA4571">
        <v>288100</v>
      </c>
      <c r="AB4571">
        <v>0</v>
      </c>
    </row>
    <row r="4572" spans="1:29" x14ac:dyDescent="0.25">
      <c r="A4572" t="s">
        <v>2686</v>
      </c>
      <c r="B4572" t="s">
        <v>87</v>
      </c>
      <c r="C4572">
        <v>899999230</v>
      </c>
      <c r="D4572">
        <v>971116</v>
      </c>
      <c r="E4572" t="s">
        <v>2687</v>
      </c>
      <c r="F4572">
        <v>4624</v>
      </c>
      <c r="G4572">
        <v>2017</v>
      </c>
      <c r="H4572">
        <v>2</v>
      </c>
      <c r="I4572">
        <v>1000001587</v>
      </c>
      <c r="J4572">
        <v>10</v>
      </c>
      <c r="K4572">
        <v>33</v>
      </c>
      <c r="L4572" t="s">
        <v>2796</v>
      </c>
      <c r="M4572" t="s">
        <v>2689</v>
      </c>
      <c r="N4572" t="s">
        <v>2690</v>
      </c>
      <c r="O4572" s="55">
        <v>42756</v>
      </c>
      <c r="P4572" s="55">
        <v>42937</v>
      </c>
      <c r="Q4572" s="55">
        <v>42787</v>
      </c>
      <c r="R4572" s="55">
        <v>42831</v>
      </c>
      <c r="S4572" s="55">
        <v>42832</v>
      </c>
      <c r="T4572" t="s">
        <v>2691</v>
      </c>
      <c r="U4572">
        <v>30</v>
      </c>
      <c r="V4572" t="s">
        <v>4956</v>
      </c>
      <c r="W4572" t="s">
        <v>2693</v>
      </c>
      <c r="Y4572">
        <v>53865</v>
      </c>
      <c r="Z4572">
        <v>53865</v>
      </c>
      <c r="AA4572">
        <v>53865</v>
      </c>
      <c r="AB4572">
        <v>0</v>
      </c>
    </row>
    <row r="4573" spans="1:29" x14ac:dyDescent="0.25">
      <c r="A4573" t="s">
        <v>2686</v>
      </c>
      <c r="B4573" t="s">
        <v>87</v>
      </c>
      <c r="C4573">
        <v>899999230</v>
      </c>
      <c r="D4573">
        <v>971116</v>
      </c>
      <c r="E4573" t="s">
        <v>2687</v>
      </c>
      <c r="F4573">
        <v>4627</v>
      </c>
      <c r="G4573">
        <v>2017</v>
      </c>
      <c r="H4573">
        <v>2</v>
      </c>
      <c r="I4573">
        <v>1000001587</v>
      </c>
      <c r="J4573">
        <v>10</v>
      </c>
      <c r="K4573">
        <v>33</v>
      </c>
      <c r="L4573" t="s">
        <v>2913</v>
      </c>
      <c r="M4573" t="s">
        <v>2689</v>
      </c>
      <c r="N4573" t="s">
        <v>2690</v>
      </c>
      <c r="O4573" s="55">
        <v>42756</v>
      </c>
      <c r="P4573" s="55">
        <v>42937</v>
      </c>
      <c r="Q4573" s="55">
        <v>42793</v>
      </c>
      <c r="R4573" s="55">
        <v>42894</v>
      </c>
      <c r="S4573" s="55">
        <v>42909</v>
      </c>
      <c r="T4573" t="s">
        <v>2691</v>
      </c>
      <c r="U4573">
        <v>30</v>
      </c>
      <c r="V4573" t="s">
        <v>6511</v>
      </c>
      <c r="W4573" t="s">
        <v>2693</v>
      </c>
      <c r="Y4573">
        <v>179550</v>
      </c>
      <c r="Z4573">
        <v>179550</v>
      </c>
      <c r="AA4573">
        <v>179550</v>
      </c>
      <c r="AB4573">
        <v>0</v>
      </c>
    </row>
    <row r="4574" spans="1:29" x14ac:dyDescent="0.25">
      <c r="A4574" t="s">
        <v>2686</v>
      </c>
      <c r="B4574" t="s">
        <v>87</v>
      </c>
      <c r="C4574">
        <v>899999230</v>
      </c>
      <c r="D4574">
        <v>961114</v>
      </c>
      <c r="E4574" t="s">
        <v>3307</v>
      </c>
      <c r="F4574">
        <v>4634</v>
      </c>
      <c r="G4574">
        <v>2026</v>
      </c>
      <c r="H4574">
        <v>2</v>
      </c>
      <c r="I4574">
        <v>1000005774</v>
      </c>
      <c r="J4574">
        <v>0</v>
      </c>
      <c r="K4574">
        <v>21</v>
      </c>
      <c r="L4574" t="s">
        <v>3208</v>
      </c>
      <c r="M4574" t="s">
        <v>2689</v>
      </c>
      <c r="N4574" t="s">
        <v>2690</v>
      </c>
      <c r="O4574" s="55">
        <v>46050</v>
      </c>
      <c r="P4574" s="55">
        <v>46414</v>
      </c>
      <c r="Q4574" s="55">
        <v>46094</v>
      </c>
      <c r="R4574" s="55">
        <v>46163</v>
      </c>
      <c r="S4574" s="55">
        <v>46167</v>
      </c>
      <c r="T4574" t="s">
        <v>2738</v>
      </c>
      <c r="U4574">
        <v>30</v>
      </c>
      <c r="V4574" t="s">
        <v>6242</v>
      </c>
      <c r="W4574" t="s">
        <v>2693</v>
      </c>
      <c r="Y4574">
        <v>69608</v>
      </c>
      <c r="Z4574">
        <v>69608</v>
      </c>
      <c r="AA4574">
        <v>69608</v>
      </c>
      <c r="AB4574">
        <v>69608</v>
      </c>
      <c r="AC4574" s="55">
        <v>46173</v>
      </c>
    </row>
    <row r="4575" spans="1:29" x14ac:dyDescent="0.25">
      <c r="A4575" t="s">
        <v>2686</v>
      </c>
      <c r="B4575" t="s">
        <v>2730</v>
      </c>
      <c r="C4575">
        <v>899999230</v>
      </c>
      <c r="D4575">
        <v>971116</v>
      </c>
      <c r="E4575" t="s">
        <v>2687</v>
      </c>
      <c r="F4575">
        <v>4642</v>
      </c>
      <c r="G4575">
        <v>2016</v>
      </c>
      <c r="H4575">
        <v>1</v>
      </c>
      <c r="I4575">
        <v>1000001288</v>
      </c>
      <c r="J4575">
        <v>8</v>
      </c>
      <c r="K4575">
        <v>33</v>
      </c>
      <c r="L4575" t="s">
        <v>4508</v>
      </c>
      <c r="M4575" t="s">
        <v>2689</v>
      </c>
      <c r="N4575" t="s">
        <v>2690</v>
      </c>
      <c r="O4575" s="55">
        <v>42390</v>
      </c>
      <c r="P4575" s="55">
        <v>42572</v>
      </c>
      <c r="Q4575" s="55">
        <v>42442</v>
      </c>
      <c r="R4575" s="55">
        <v>42458</v>
      </c>
      <c r="S4575" s="55">
        <v>42461</v>
      </c>
      <c r="T4575" t="s">
        <v>2691</v>
      </c>
      <c r="U4575">
        <v>30</v>
      </c>
      <c r="V4575" t="s">
        <v>4509</v>
      </c>
      <c r="W4575" t="s">
        <v>2693</v>
      </c>
      <c r="Y4575">
        <v>325970</v>
      </c>
      <c r="Z4575">
        <v>325970</v>
      </c>
      <c r="AA4575">
        <v>325970</v>
      </c>
      <c r="AB4575">
        <v>0</v>
      </c>
    </row>
    <row r="4576" spans="1:29" x14ac:dyDescent="0.25">
      <c r="A4576" t="s">
        <v>2686</v>
      </c>
      <c r="B4576" t="s">
        <v>2730</v>
      </c>
      <c r="C4576">
        <v>899999230</v>
      </c>
      <c r="D4576">
        <v>971116</v>
      </c>
      <c r="E4576" t="s">
        <v>2687</v>
      </c>
      <c r="F4576">
        <v>4642</v>
      </c>
      <c r="G4576">
        <v>2016</v>
      </c>
      <c r="H4576">
        <v>6</v>
      </c>
      <c r="I4576">
        <v>1000001288</v>
      </c>
      <c r="J4576">
        <v>8</v>
      </c>
      <c r="K4576">
        <v>33</v>
      </c>
      <c r="L4576" t="s">
        <v>4508</v>
      </c>
      <c r="M4576" t="s">
        <v>2689</v>
      </c>
      <c r="N4576" t="s">
        <v>2690</v>
      </c>
      <c r="O4576" s="55">
        <v>42390</v>
      </c>
      <c r="P4576" s="55">
        <v>42572</v>
      </c>
      <c r="Q4576" s="55">
        <v>42442</v>
      </c>
      <c r="R4576" s="55">
        <v>42558</v>
      </c>
      <c r="S4576" s="55">
        <v>42559</v>
      </c>
      <c r="T4576" t="s">
        <v>2691</v>
      </c>
      <c r="U4576">
        <v>30</v>
      </c>
      <c r="V4576" t="s">
        <v>4509</v>
      </c>
      <c r="W4576" t="s">
        <v>2693</v>
      </c>
      <c r="Y4576">
        <v>168000</v>
      </c>
      <c r="Z4576">
        <v>168000</v>
      </c>
      <c r="AA4576">
        <v>168000</v>
      </c>
      <c r="AB4576">
        <v>0</v>
      </c>
    </row>
    <row r="4577" spans="1:28" x14ac:dyDescent="0.25">
      <c r="A4577" t="s">
        <v>2686</v>
      </c>
      <c r="B4577" t="s">
        <v>2730</v>
      </c>
      <c r="C4577">
        <v>899999230</v>
      </c>
      <c r="D4577">
        <v>971116</v>
      </c>
      <c r="E4577" t="s">
        <v>2687</v>
      </c>
      <c r="F4577">
        <v>4648</v>
      </c>
      <c r="G4577">
        <v>2016</v>
      </c>
      <c r="H4577">
        <v>1</v>
      </c>
      <c r="I4577">
        <v>1000001288</v>
      </c>
      <c r="J4577">
        <v>8</v>
      </c>
      <c r="K4577">
        <v>33</v>
      </c>
      <c r="L4577" t="s">
        <v>3953</v>
      </c>
      <c r="M4577" t="s">
        <v>2689</v>
      </c>
      <c r="N4577" t="s">
        <v>2690</v>
      </c>
      <c r="O4577" s="55">
        <v>42390</v>
      </c>
      <c r="P4577" s="55">
        <v>42572</v>
      </c>
      <c r="Q4577" s="55">
        <v>42444</v>
      </c>
      <c r="R4577" s="55">
        <v>42458</v>
      </c>
      <c r="S4577" s="55">
        <v>42461</v>
      </c>
      <c r="T4577" t="s">
        <v>2691</v>
      </c>
      <c r="U4577">
        <v>30</v>
      </c>
      <c r="V4577" t="s">
        <v>856</v>
      </c>
      <c r="W4577" t="s">
        <v>2693</v>
      </c>
      <c r="Y4577">
        <v>74575</v>
      </c>
      <c r="Z4577">
        <v>74575</v>
      </c>
      <c r="AA4577">
        <v>74575</v>
      </c>
      <c r="AB4577">
        <v>0</v>
      </c>
    </row>
    <row r="4578" spans="1:28" x14ac:dyDescent="0.25">
      <c r="A4578" t="s">
        <v>2686</v>
      </c>
      <c r="B4578" t="s">
        <v>87</v>
      </c>
      <c r="C4578">
        <v>899999230</v>
      </c>
      <c r="D4578">
        <v>971116</v>
      </c>
      <c r="E4578" t="s">
        <v>2687</v>
      </c>
      <c r="F4578">
        <v>4648</v>
      </c>
      <c r="G4578">
        <v>2017</v>
      </c>
      <c r="H4578">
        <v>3</v>
      </c>
      <c r="I4578">
        <v>1000001587</v>
      </c>
      <c r="J4578">
        <v>10</v>
      </c>
      <c r="K4578">
        <v>33</v>
      </c>
      <c r="L4578" t="s">
        <v>5607</v>
      </c>
      <c r="M4578" t="s">
        <v>2689</v>
      </c>
      <c r="N4578" t="s">
        <v>2690</v>
      </c>
      <c r="O4578" s="55">
        <v>42756</v>
      </c>
      <c r="P4578" s="55">
        <v>42937</v>
      </c>
      <c r="Q4578" s="55">
        <v>42807</v>
      </c>
      <c r="R4578" s="55">
        <v>42880</v>
      </c>
      <c r="S4578" s="55">
        <v>42894</v>
      </c>
      <c r="T4578" t="s">
        <v>2691</v>
      </c>
      <c r="U4578">
        <v>30</v>
      </c>
      <c r="V4578" t="s">
        <v>3046</v>
      </c>
      <c r="W4578" t="s">
        <v>2693</v>
      </c>
      <c r="Y4578">
        <v>38100</v>
      </c>
      <c r="Z4578">
        <v>38100</v>
      </c>
      <c r="AA4578">
        <v>38100</v>
      </c>
      <c r="AB4578">
        <v>0</v>
      </c>
    </row>
    <row r="4579" spans="1:28" x14ac:dyDescent="0.25">
      <c r="A4579" t="s">
        <v>2686</v>
      </c>
      <c r="B4579" t="s">
        <v>2730</v>
      </c>
      <c r="C4579">
        <v>899999230</v>
      </c>
      <c r="D4579">
        <v>91968</v>
      </c>
      <c r="F4579">
        <v>4656</v>
      </c>
      <c r="G4579">
        <v>2014</v>
      </c>
      <c r="H4579">
        <v>1</v>
      </c>
      <c r="I4579">
        <v>1000000920</v>
      </c>
      <c r="J4579">
        <v>0</v>
      </c>
      <c r="K4579">
        <v>33</v>
      </c>
      <c r="L4579" t="s">
        <v>2843</v>
      </c>
      <c r="M4579" t="s">
        <v>2689</v>
      </c>
      <c r="N4579" t="s">
        <v>2690</v>
      </c>
      <c r="O4579" s="55">
        <v>41476</v>
      </c>
      <c r="P4579" s="55">
        <v>41841</v>
      </c>
      <c r="Q4579" s="55">
        <v>41679</v>
      </c>
      <c r="R4579" s="55">
        <v>41704</v>
      </c>
      <c r="S4579" s="55">
        <v>41711</v>
      </c>
      <c r="T4579" t="s">
        <v>2691</v>
      </c>
      <c r="U4579">
        <v>30</v>
      </c>
      <c r="V4579" t="s">
        <v>2909</v>
      </c>
      <c r="W4579" t="s">
        <v>2693</v>
      </c>
      <c r="Y4579">
        <v>283700</v>
      </c>
      <c r="Z4579">
        <v>283700</v>
      </c>
      <c r="AA4579">
        <v>283700</v>
      </c>
      <c r="AB4579">
        <v>0</v>
      </c>
    </row>
    <row r="4580" spans="1:28" x14ac:dyDescent="0.25">
      <c r="A4580" t="s">
        <v>2686</v>
      </c>
      <c r="B4580" t="s">
        <v>87</v>
      </c>
      <c r="C4580">
        <v>899999230</v>
      </c>
      <c r="D4580">
        <v>971116</v>
      </c>
      <c r="E4580" t="s">
        <v>2687</v>
      </c>
      <c r="F4580">
        <v>4663</v>
      </c>
      <c r="G4580">
        <v>2010</v>
      </c>
      <c r="H4580">
        <v>2</v>
      </c>
      <c r="I4580">
        <v>1000000257</v>
      </c>
      <c r="J4580">
        <v>0</v>
      </c>
      <c r="K4580">
        <v>33</v>
      </c>
      <c r="L4580" t="s">
        <v>3327</v>
      </c>
      <c r="M4580" t="s">
        <v>2689</v>
      </c>
      <c r="N4580" t="s">
        <v>2690</v>
      </c>
      <c r="O4580" s="55">
        <v>40015</v>
      </c>
      <c r="P4580" s="55">
        <v>40380</v>
      </c>
      <c r="Q4580" s="55">
        <v>40302</v>
      </c>
      <c r="R4580" s="55">
        <v>40353</v>
      </c>
      <c r="S4580" s="55">
        <v>40354</v>
      </c>
      <c r="T4580" t="s">
        <v>2764</v>
      </c>
      <c r="U4580">
        <v>3</v>
      </c>
      <c r="V4580" t="s">
        <v>4510</v>
      </c>
      <c r="W4580" t="s">
        <v>2893</v>
      </c>
      <c r="Y4580">
        <v>1906519</v>
      </c>
      <c r="Z4580">
        <v>0</v>
      </c>
      <c r="AA4580">
        <v>1906519</v>
      </c>
      <c r="AB4580">
        <v>0</v>
      </c>
    </row>
    <row r="4581" spans="1:28" x14ac:dyDescent="0.25">
      <c r="A4581" t="s">
        <v>2686</v>
      </c>
      <c r="B4581" t="s">
        <v>87</v>
      </c>
      <c r="C4581">
        <v>899999230</v>
      </c>
      <c r="D4581">
        <v>971116</v>
      </c>
      <c r="E4581" t="s">
        <v>2687</v>
      </c>
      <c r="F4581">
        <v>4664</v>
      </c>
      <c r="G4581">
        <v>2010</v>
      </c>
      <c r="H4581">
        <v>1</v>
      </c>
      <c r="I4581">
        <v>1000000257</v>
      </c>
      <c r="J4581">
        <v>0</v>
      </c>
      <c r="K4581">
        <v>33</v>
      </c>
      <c r="L4581" t="s">
        <v>2861</v>
      </c>
      <c r="M4581" t="s">
        <v>2689</v>
      </c>
      <c r="N4581" t="s">
        <v>2690</v>
      </c>
      <c r="O4581" s="55">
        <v>40015</v>
      </c>
      <c r="P4581" s="55">
        <v>40380</v>
      </c>
      <c r="Q4581" s="55">
        <v>40303</v>
      </c>
      <c r="R4581" s="55">
        <v>40329</v>
      </c>
      <c r="S4581" s="55">
        <v>40330</v>
      </c>
      <c r="T4581" t="s">
        <v>2773</v>
      </c>
      <c r="U4581">
        <v>3</v>
      </c>
      <c r="V4581" t="s">
        <v>4513</v>
      </c>
      <c r="W4581" t="s">
        <v>2693</v>
      </c>
      <c r="Y4581">
        <v>289800</v>
      </c>
      <c r="Z4581">
        <v>0</v>
      </c>
      <c r="AA4581">
        <v>289800</v>
      </c>
      <c r="AB4581">
        <v>0</v>
      </c>
    </row>
    <row r="4582" spans="1:28" x14ac:dyDescent="0.25">
      <c r="A4582" t="s">
        <v>2686</v>
      </c>
      <c r="B4582" t="s">
        <v>87</v>
      </c>
      <c r="C4582">
        <v>899999230</v>
      </c>
      <c r="D4582">
        <v>971116</v>
      </c>
      <c r="E4582" t="s">
        <v>2687</v>
      </c>
      <c r="F4582">
        <v>4668</v>
      </c>
      <c r="G4582">
        <v>2015</v>
      </c>
      <c r="H4582">
        <v>1</v>
      </c>
      <c r="I4582">
        <v>1000001079</v>
      </c>
      <c r="J4582">
        <v>0</v>
      </c>
      <c r="K4582">
        <v>33</v>
      </c>
      <c r="L4582" t="s">
        <v>6512</v>
      </c>
      <c r="M4582" t="s">
        <v>2689</v>
      </c>
      <c r="N4582" t="s">
        <v>2690</v>
      </c>
      <c r="O4582" s="55">
        <v>41841</v>
      </c>
      <c r="P4582" s="55">
        <v>42206</v>
      </c>
      <c r="Q4582" s="55">
        <v>42079</v>
      </c>
      <c r="R4582" s="55">
        <v>42088</v>
      </c>
      <c r="S4582" s="55">
        <v>42090</v>
      </c>
      <c r="T4582" t="s">
        <v>2691</v>
      </c>
      <c r="U4582">
        <v>30</v>
      </c>
      <c r="V4582" t="s">
        <v>6196</v>
      </c>
      <c r="W4582" t="s">
        <v>2693</v>
      </c>
      <c r="Y4582">
        <v>84700</v>
      </c>
      <c r="Z4582">
        <v>84685</v>
      </c>
      <c r="AA4582">
        <v>84700</v>
      </c>
      <c r="AB4582">
        <v>0</v>
      </c>
    </row>
    <row r="4583" spans="1:28" x14ac:dyDescent="0.25">
      <c r="A4583" t="s">
        <v>2686</v>
      </c>
      <c r="B4583" t="s">
        <v>87</v>
      </c>
      <c r="C4583">
        <v>899999230</v>
      </c>
      <c r="D4583">
        <v>971116</v>
      </c>
      <c r="E4583" t="s">
        <v>2687</v>
      </c>
      <c r="F4583">
        <v>4672</v>
      </c>
      <c r="G4583">
        <v>2015</v>
      </c>
      <c r="H4583">
        <v>1</v>
      </c>
      <c r="I4583">
        <v>1000001079</v>
      </c>
      <c r="J4583">
        <v>0</v>
      </c>
      <c r="K4583">
        <v>33</v>
      </c>
      <c r="L4583" t="s">
        <v>6513</v>
      </c>
      <c r="M4583" t="s">
        <v>2689</v>
      </c>
      <c r="N4583" t="s">
        <v>2690</v>
      </c>
      <c r="O4583" s="55">
        <v>41841</v>
      </c>
      <c r="P4583" s="55">
        <v>42206</v>
      </c>
      <c r="Q4583" s="55">
        <v>42065</v>
      </c>
      <c r="R4583" s="55">
        <v>42083</v>
      </c>
      <c r="S4583" s="55">
        <v>42090</v>
      </c>
      <c r="T4583" t="s">
        <v>2691</v>
      </c>
      <c r="U4583">
        <v>30</v>
      </c>
      <c r="V4583" t="s">
        <v>5976</v>
      </c>
      <c r="W4583" t="s">
        <v>2693</v>
      </c>
      <c r="Y4583">
        <v>2311997</v>
      </c>
      <c r="Z4583">
        <v>2311997</v>
      </c>
      <c r="AA4583">
        <v>2311997</v>
      </c>
      <c r="AB4583">
        <v>0</v>
      </c>
    </row>
    <row r="4584" spans="1:28" x14ac:dyDescent="0.25">
      <c r="A4584" t="s">
        <v>2686</v>
      </c>
      <c r="B4584" t="s">
        <v>87</v>
      </c>
      <c r="C4584">
        <v>899999230</v>
      </c>
      <c r="D4584">
        <v>971116</v>
      </c>
      <c r="E4584" t="s">
        <v>2687</v>
      </c>
      <c r="F4584">
        <v>4683</v>
      </c>
      <c r="G4584">
        <v>2010</v>
      </c>
      <c r="H4584">
        <v>2</v>
      </c>
      <c r="I4584">
        <v>1000000257</v>
      </c>
      <c r="J4584">
        <v>0</v>
      </c>
      <c r="K4584">
        <v>33</v>
      </c>
      <c r="L4584" t="s">
        <v>3354</v>
      </c>
      <c r="M4584" t="s">
        <v>2689</v>
      </c>
      <c r="N4584" t="s">
        <v>2690</v>
      </c>
      <c r="O4584" s="55">
        <v>40015</v>
      </c>
      <c r="P4584" s="55">
        <v>40380</v>
      </c>
      <c r="Q4584" s="55">
        <v>40316</v>
      </c>
      <c r="R4584" s="55">
        <v>40407</v>
      </c>
      <c r="S4584" s="55">
        <v>40410</v>
      </c>
      <c r="T4584" t="s">
        <v>2691</v>
      </c>
      <c r="U4584">
        <v>3</v>
      </c>
      <c r="V4584" t="s">
        <v>5145</v>
      </c>
      <c r="W4584" t="s">
        <v>2693</v>
      </c>
      <c r="Y4584">
        <v>65800</v>
      </c>
      <c r="Z4584">
        <v>65800</v>
      </c>
      <c r="AA4584">
        <v>65800</v>
      </c>
      <c r="AB4584">
        <v>0</v>
      </c>
    </row>
    <row r="4585" spans="1:28" x14ac:dyDescent="0.25">
      <c r="A4585" t="s">
        <v>2686</v>
      </c>
      <c r="B4585" t="s">
        <v>87</v>
      </c>
      <c r="C4585">
        <v>899999230</v>
      </c>
      <c r="D4585">
        <v>971116</v>
      </c>
      <c r="E4585" t="s">
        <v>2687</v>
      </c>
      <c r="F4585">
        <v>4689</v>
      </c>
      <c r="G4585">
        <v>2017</v>
      </c>
      <c r="H4585">
        <v>1</v>
      </c>
      <c r="I4585">
        <v>1000001587</v>
      </c>
      <c r="J4585">
        <v>10</v>
      </c>
      <c r="K4585">
        <v>33</v>
      </c>
      <c r="L4585" t="s">
        <v>3078</v>
      </c>
      <c r="M4585" t="s">
        <v>2689</v>
      </c>
      <c r="N4585" t="s">
        <v>2690</v>
      </c>
      <c r="O4585" s="55">
        <v>42756</v>
      </c>
      <c r="P4585" s="55">
        <v>42937</v>
      </c>
      <c r="Q4585" s="55">
        <v>42810</v>
      </c>
      <c r="R4585" s="55">
        <v>42824</v>
      </c>
      <c r="S4585" s="55">
        <v>42832</v>
      </c>
      <c r="T4585" t="s">
        <v>2691</v>
      </c>
      <c r="U4585">
        <v>30</v>
      </c>
      <c r="V4585" t="s">
        <v>6514</v>
      </c>
      <c r="W4585" t="s">
        <v>2693</v>
      </c>
      <c r="Y4585">
        <v>255730</v>
      </c>
      <c r="Z4585">
        <v>255730</v>
      </c>
      <c r="AA4585">
        <v>255730</v>
      </c>
      <c r="AB4585">
        <v>0</v>
      </c>
    </row>
    <row r="4586" spans="1:28" x14ac:dyDescent="0.25">
      <c r="A4586" t="s">
        <v>2686</v>
      </c>
      <c r="B4586" t="s">
        <v>2730</v>
      </c>
      <c r="C4586">
        <v>899999230</v>
      </c>
      <c r="D4586">
        <v>971116</v>
      </c>
      <c r="E4586" t="s">
        <v>2687</v>
      </c>
      <c r="F4586">
        <v>4698</v>
      </c>
      <c r="G4586">
        <v>2016</v>
      </c>
      <c r="H4586">
        <v>5</v>
      </c>
      <c r="I4586">
        <v>1000001288</v>
      </c>
      <c r="J4586">
        <v>8</v>
      </c>
      <c r="K4586">
        <v>33</v>
      </c>
      <c r="L4586" t="s">
        <v>4417</v>
      </c>
      <c r="M4586" t="s">
        <v>2689</v>
      </c>
      <c r="N4586" t="s">
        <v>2690</v>
      </c>
      <c r="O4586" s="55">
        <v>42390</v>
      </c>
      <c r="P4586" s="55">
        <v>42572</v>
      </c>
      <c r="Q4586" s="55">
        <v>42444</v>
      </c>
      <c r="R4586" s="55">
        <v>42558</v>
      </c>
      <c r="S4586" s="55">
        <v>42559</v>
      </c>
      <c r="T4586" t="s">
        <v>2691</v>
      </c>
      <c r="U4586">
        <v>30</v>
      </c>
      <c r="V4586" t="s">
        <v>4516</v>
      </c>
      <c r="W4586" t="s">
        <v>2693</v>
      </c>
      <c r="Y4586">
        <v>84000</v>
      </c>
      <c r="Z4586">
        <v>84000</v>
      </c>
      <c r="AA4586">
        <v>84000</v>
      </c>
      <c r="AB4586">
        <v>0</v>
      </c>
    </row>
    <row r="4587" spans="1:28" x14ac:dyDescent="0.25">
      <c r="A4587" t="s">
        <v>2686</v>
      </c>
      <c r="B4587" t="s">
        <v>87</v>
      </c>
      <c r="C4587">
        <v>899999230</v>
      </c>
      <c r="D4587">
        <v>971116</v>
      </c>
      <c r="E4587" t="s">
        <v>2687</v>
      </c>
      <c r="F4587">
        <v>4700</v>
      </c>
      <c r="G4587">
        <v>2015</v>
      </c>
      <c r="H4587">
        <v>1</v>
      </c>
      <c r="I4587">
        <v>1000001079</v>
      </c>
      <c r="J4587">
        <v>0</v>
      </c>
      <c r="K4587">
        <v>33</v>
      </c>
      <c r="L4587" t="s">
        <v>4582</v>
      </c>
      <c r="M4587" t="s">
        <v>2689</v>
      </c>
      <c r="N4587" t="s">
        <v>2690</v>
      </c>
      <c r="O4587" s="55">
        <v>41841</v>
      </c>
      <c r="P4587" s="55">
        <v>42206</v>
      </c>
      <c r="Q4587" s="55">
        <v>42076</v>
      </c>
      <c r="R4587" s="55">
        <v>42088</v>
      </c>
      <c r="S4587" s="55">
        <v>42090</v>
      </c>
      <c r="T4587" t="s">
        <v>2691</v>
      </c>
      <c r="U4587">
        <v>30</v>
      </c>
      <c r="V4587" t="s">
        <v>6515</v>
      </c>
      <c r="W4587" t="s">
        <v>2693</v>
      </c>
      <c r="Y4587">
        <v>104900</v>
      </c>
      <c r="Z4587">
        <v>104850</v>
      </c>
      <c r="AA4587">
        <v>104900</v>
      </c>
      <c r="AB4587">
        <v>0</v>
      </c>
    </row>
    <row r="4588" spans="1:28" x14ac:dyDescent="0.25">
      <c r="A4588" t="s">
        <v>2686</v>
      </c>
      <c r="B4588" t="s">
        <v>87</v>
      </c>
      <c r="C4588">
        <v>899999230</v>
      </c>
      <c r="D4588">
        <v>971116</v>
      </c>
      <c r="E4588" t="s">
        <v>2687</v>
      </c>
      <c r="F4588">
        <v>4703</v>
      </c>
      <c r="G4588">
        <v>2015</v>
      </c>
      <c r="H4588">
        <v>1</v>
      </c>
      <c r="I4588">
        <v>1000001079</v>
      </c>
      <c r="J4588">
        <v>0</v>
      </c>
      <c r="K4588">
        <v>33</v>
      </c>
      <c r="L4588" t="s">
        <v>6516</v>
      </c>
      <c r="M4588" t="s">
        <v>2689</v>
      </c>
      <c r="N4588" t="s">
        <v>2690</v>
      </c>
      <c r="O4588" s="55">
        <v>41841</v>
      </c>
      <c r="P4588" s="55">
        <v>42206</v>
      </c>
      <c r="Q4588" s="55">
        <v>42079</v>
      </c>
      <c r="R4588" s="55">
        <v>42088</v>
      </c>
      <c r="S4588" s="55">
        <v>42090</v>
      </c>
      <c r="T4588" t="s">
        <v>2691</v>
      </c>
      <c r="U4588">
        <v>30</v>
      </c>
      <c r="V4588" t="s">
        <v>5322</v>
      </c>
      <c r="W4588" t="s">
        <v>2693</v>
      </c>
      <c r="Y4588">
        <v>94700</v>
      </c>
      <c r="Z4588">
        <v>94685</v>
      </c>
      <c r="AA4588">
        <v>94700</v>
      </c>
      <c r="AB4588">
        <v>0</v>
      </c>
    </row>
    <row r="4589" spans="1:28" x14ac:dyDescent="0.25">
      <c r="A4589" t="s">
        <v>2686</v>
      </c>
      <c r="B4589" t="s">
        <v>87</v>
      </c>
      <c r="C4589">
        <v>899999230</v>
      </c>
      <c r="D4589">
        <v>971116</v>
      </c>
      <c r="E4589" t="s">
        <v>2687</v>
      </c>
      <c r="F4589">
        <v>4719</v>
      </c>
      <c r="G4589">
        <v>2015</v>
      </c>
      <c r="H4589">
        <v>1</v>
      </c>
      <c r="I4589">
        <v>1000001079</v>
      </c>
      <c r="J4589">
        <v>0</v>
      </c>
      <c r="K4589">
        <v>33</v>
      </c>
      <c r="L4589" t="s">
        <v>6512</v>
      </c>
      <c r="M4589" t="s">
        <v>2689</v>
      </c>
      <c r="N4589" t="s">
        <v>2690</v>
      </c>
      <c r="O4589" s="55">
        <v>41841</v>
      </c>
      <c r="P4589" s="55">
        <v>42206</v>
      </c>
      <c r="Q4589" s="55">
        <v>42075</v>
      </c>
      <c r="R4589" s="55">
        <v>42088</v>
      </c>
      <c r="S4589" s="55">
        <v>42090</v>
      </c>
      <c r="T4589" t="s">
        <v>2691</v>
      </c>
      <c r="U4589">
        <v>30</v>
      </c>
      <c r="V4589" t="s">
        <v>5086</v>
      </c>
      <c r="W4589" t="s">
        <v>2693</v>
      </c>
      <c r="Y4589">
        <v>69700</v>
      </c>
      <c r="Z4589">
        <v>69685</v>
      </c>
      <c r="AA4589">
        <v>69700</v>
      </c>
      <c r="AB4589">
        <v>0</v>
      </c>
    </row>
    <row r="4590" spans="1:28" x14ac:dyDescent="0.25">
      <c r="A4590" t="s">
        <v>2686</v>
      </c>
      <c r="B4590" t="s">
        <v>87</v>
      </c>
      <c r="C4590">
        <v>899999230</v>
      </c>
      <c r="D4590">
        <v>971116</v>
      </c>
      <c r="E4590" t="s">
        <v>2687</v>
      </c>
      <c r="F4590">
        <v>4733</v>
      </c>
      <c r="G4590">
        <v>2015</v>
      </c>
      <c r="H4590">
        <v>1</v>
      </c>
      <c r="I4590">
        <v>1000001079</v>
      </c>
      <c r="J4590">
        <v>0</v>
      </c>
      <c r="K4590">
        <v>33</v>
      </c>
      <c r="L4590" t="s">
        <v>4524</v>
      </c>
      <c r="M4590" t="s">
        <v>2689</v>
      </c>
      <c r="N4590" t="s">
        <v>2690</v>
      </c>
      <c r="O4590" s="55">
        <v>41841</v>
      </c>
      <c r="P4590" s="55">
        <v>42206</v>
      </c>
      <c r="Q4590" s="55">
        <v>42076</v>
      </c>
      <c r="R4590" s="55">
        <v>42088</v>
      </c>
      <c r="S4590" s="55">
        <v>42090</v>
      </c>
      <c r="T4590" t="s">
        <v>2691</v>
      </c>
      <c r="U4590">
        <v>30</v>
      </c>
      <c r="V4590" t="s">
        <v>3643</v>
      </c>
      <c r="W4590" t="s">
        <v>2693</v>
      </c>
      <c r="Y4590">
        <v>299800</v>
      </c>
      <c r="Z4590">
        <v>299785</v>
      </c>
      <c r="AA4590">
        <v>299800</v>
      </c>
      <c r="AB4590">
        <v>0</v>
      </c>
    </row>
    <row r="4591" spans="1:28" x14ac:dyDescent="0.25">
      <c r="A4591" t="s">
        <v>2686</v>
      </c>
      <c r="B4591" t="s">
        <v>87</v>
      </c>
      <c r="C4591">
        <v>899999230</v>
      </c>
      <c r="D4591">
        <v>971116</v>
      </c>
      <c r="E4591" t="s">
        <v>2687</v>
      </c>
      <c r="F4591">
        <v>4733</v>
      </c>
      <c r="G4591">
        <v>2015</v>
      </c>
      <c r="H4591">
        <v>3</v>
      </c>
      <c r="I4591">
        <v>1000001079</v>
      </c>
      <c r="J4591">
        <v>0</v>
      </c>
      <c r="K4591">
        <v>33</v>
      </c>
      <c r="L4591" t="s">
        <v>4524</v>
      </c>
      <c r="M4591" t="s">
        <v>2689</v>
      </c>
      <c r="N4591" t="s">
        <v>2690</v>
      </c>
      <c r="O4591" s="55">
        <v>41841</v>
      </c>
      <c r="P4591" s="55">
        <v>42206</v>
      </c>
      <c r="Q4591" s="55">
        <v>42076</v>
      </c>
      <c r="R4591" s="55">
        <v>42114</v>
      </c>
      <c r="S4591" s="55">
        <v>42116</v>
      </c>
      <c r="T4591" t="s">
        <v>2691</v>
      </c>
      <c r="U4591">
        <v>30</v>
      </c>
      <c r="V4591" t="s">
        <v>3643</v>
      </c>
      <c r="W4591" t="s">
        <v>2693</v>
      </c>
      <c r="Y4591">
        <v>145100</v>
      </c>
      <c r="Z4591">
        <v>145100</v>
      </c>
      <c r="AA4591">
        <v>145100</v>
      </c>
      <c r="AB4591">
        <v>0</v>
      </c>
    </row>
    <row r="4592" spans="1:28" x14ac:dyDescent="0.25">
      <c r="A4592" t="s">
        <v>2686</v>
      </c>
      <c r="B4592" t="s">
        <v>87</v>
      </c>
      <c r="C4592">
        <v>899999230</v>
      </c>
      <c r="D4592">
        <v>971116</v>
      </c>
      <c r="E4592" t="s">
        <v>2687</v>
      </c>
      <c r="F4592">
        <v>4733</v>
      </c>
      <c r="G4592">
        <v>2015</v>
      </c>
      <c r="H4592">
        <v>8</v>
      </c>
      <c r="I4592">
        <v>1000001079</v>
      </c>
      <c r="J4592">
        <v>0</v>
      </c>
      <c r="K4592">
        <v>33</v>
      </c>
      <c r="L4592" t="s">
        <v>4524</v>
      </c>
      <c r="M4592" t="s">
        <v>2689</v>
      </c>
      <c r="N4592" t="s">
        <v>2690</v>
      </c>
      <c r="O4592" s="55">
        <v>41841</v>
      </c>
      <c r="P4592" s="55">
        <v>42206</v>
      </c>
      <c r="Q4592" s="55">
        <v>42076</v>
      </c>
      <c r="R4592" s="55">
        <v>42193</v>
      </c>
      <c r="S4592" s="55">
        <v>42195</v>
      </c>
      <c r="T4592" t="s">
        <v>2691</v>
      </c>
      <c r="U4592">
        <v>30</v>
      </c>
      <c r="V4592" t="s">
        <v>3643</v>
      </c>
      <c r="W4592" t="s">
        <v>2693</v>
      </c>
      <c r="Y4592">
        <v>78500</v>
      </c>
      <c r="Z4592">
        <v>78375</v>
      </c>
      <c r="AA4592">
        <v>78500</v>
      </c>
      <c r="AB4592">
        <v>0</v>
      </c>
    </row>
    <row r="4593" spans="1:28" x14ac:dyDescent="0.25">
      <c r="A4593" t="s">
        <v>2686</v>
      </c>
      <c r="B4593" t="s">
        <v>87</v>
      </c>
      <c r="C4593">
        <v>899999230</v>
      </c>
      <c r="D4593">
        <v>971116</v>
      </c>
      <c r="E4593" t="s">
        <v>2687</v>
      </c>
      <c r="F4593">
        <v>4739</v>
      </c>
      <c r="G4593">
        <v>2017</v>
      </c>
      <c r="H4593">
        <v>1</v>
      </c>
      <c r="I4593">
        <v>1000001587</v>
      </c>
      <c r="J4593">
        <v>10</v>
      </c>
      <c r="K4593">
        <v>33</v>
      </c>
      <c r="L4593" t="s">
        <v>4525</v>
      </c>
      <c r="M4593" t="s">
        <v>2689</v>
      </c>
      <c r="N4593" t="s">
        <v>2690</v>
      </c>
      <c r="O4593" s="55">
        <v>42756</v>
      </c>
      <c r="P4593" s="55">
        <v>42937</v>
      </c>
      <c r="Q4593" s="55">
        <v>42816</v>
      </c>
      <c r="R4593" s="55">
        <v>42831</v>
      </c>
      <c r="S4593" s="55">
        <v>42832</v>
      </c>
      <c r="T4593" t="s">
        <v>2743</v>
      </c>
      <c r="U4593">
        <v>30</v>
      </c>
      <c r="V4593" t="s">
        <v>4526</v>
      </c>
      <c r="W4593" t="s">
        <v>2693</v>
      </c>
      <c r="Y4593">
        <v>53250</v>
      </c>
      <c r="Z4593">
        <v>53250</v>
      </c>
      <c r="AA4593">
        <v>53250</v>
      </c>
      <c r="AB4593">
        <v>0</v>
      </c>
    </row>
    <row r="4594" spans="1:28" x14ac:dyDescent="0.25">
      <c r="A4594" t="s">
        <v>2686</v>
      </c>
      <c r="B4594" t="s">
        <v>87</v>
      </c>
      <c r="C4594">
        <v>899999230</v>
      </c>
      <c r="D4594">
        <v>971116</v>
      </c>
      <c r="E4594" t="s">
        <v>2687</v>
      </c>
      <c r="F4594">
        <v>4770</v>
      </c>
      <c r="G4594">
        <v>2019</v>
      </c>
      <c r="H4594">
        <v>2</v>
      </c>
      <c r="I4594">
        <v>1000002115</v>
      </c>
      <c r="J4594">
        <v>14</v>
      </c>
      <c r="K4594">
        <v>33</v>
      </c>
      <c r="L4594" t="s">
        <v>2688</v>
      </c>
      <c r="M4594" t="s">
        <v>2689</v>
      </c>
      <c r="N4594" t="s">
        <v>2690</v>
      </c>
      <c r="O4594" s="55">
        <v>43487</v>
      </c>
      <c r="P4594" s="55">
        <v>43533</v>
      </c>
      <c r="Q4594" s="55">
        <v>43525</v>
      </c>
      <c r="R4594" s="55">
        <v>43587</v>
      </c>
      <c r="S4594" s="55">
        <v>43594</v>
      </c>
      <c r="T4594" t="s">
        <v>2691</v>
      </c>
      <c r="U4594">
        <v>30</v>
      </c>
      <c r="V4594" t="s">
        <v>4530</v>
      </c>
      <c r="W4594" t="s">
        <v>2693</v>
      </c>
      <c r="Y4594">
        <v>57300</v>
      </c>
      <c r="Z4594">
        <v>38200</v>
      </c>
      <c r="AA4594">
        <v>57300</v>
      </c>
      <c r="AB4594">
        <v>0</v>
      </c>
    </row>
    <row r="4595" spans="1:28" x14ac:dyDescent="0.25">
      <c r="A4595" t="s">
        <v>2686</v>
      </c>
      <c r="B4595" t="s">
        <v>87</v>
      </c>
      <c r="C4595">
        <v>899999230</v>
      </c>
      <c r="D4595">
        <v>971116</v>
      </c>
      <c r="E4595" t="s">
        <v>2687</v>
      </c>
      <c r="F4595">
        <v>4770</v>
      </c>
      <c r="G4595">
        <v>2019</v>
      </c>
      <c r="H4595">
        <v>2</v>
      </c>
      <c r="I4595">
        <v>1000002115</v>
      </c>
      <c r="J4595">
        <v>14</v>
      </c>
      <c r="K4595">
        <v>33</v>
      </c>
      <c r="L4595" t="s">
        <v>2688</v>
      </c>
      <c r="M4595" t="s">
        <v>2689</v>
      </c>
      <c r="N4595" t="s">
        <v>2690</v>
      </c>
      <c r="O4595" s="55">
        <v>43487</v>
      </c>
      <c r="P4595" s="55">
        <v>43533</v>
      </c>
      <c r="Q4595" s="55">
        <v>43525</v>
      </c>
      <c r="R4595" s="55">
        <v>43587</v>
      </c>
      <c r="S4595" s="55">
        <v>43594</v>
      </c>
      <c r="T4595" t="s">
        <v>2691</v>
      </c>
      <c r="U4595">
        <v>30</v>
      </c>
      <c r="V4595" t="s">
        <v>4530</v>
      </c>
      <c r="W4595" t="s">
        <v>2693</v>
      </c>
      <c r="Y4595">
        <v>57300</v>
      </c>
      <c r="Z4595">
        <v>19100</v>
      </c>
      <c r="AA4595">
        <v>57300</v>
      </c>
      <c r="AB4595">
        <v>0</v>
      </c>
    </row>
    <row r="4596" spans="1:28" x14ac:dyDescent="0.25">
      <c r="A4596" t="s">
        <v>2686</v>
      </c>
      <c r="B4596" t="s">
        <v>2730</v>
      </c>
      <c r="C4596">
        <v>899999230</v>
      </c>
      <c r="D4596">
        <v>971116</v>
      </c>
      <c r="E4596" t="s">
        <v>2687</v>
      </c>
      <c r="F4596">
        <v>4793</v>
      </c>
      <c r="G4596">
        <v>2016</v>
      </c>
      <c r="H4596">
        <v>1</v>
      </c>
      <c r="I4596">
        <v>1000001288</v>
      </c>
      <c r="J4596">
        <v>8</v>
      </c>
      <c r="K4596">
        <v>33</v>
      </c>
      <c r="L4596" t="s">
        <v>2703</v>
      </c>
      <c r="M4596" t="s">
        <v>2689</v>
      </c>
      <c r="N4596" t="s">
        <v>2690</v>
      </c>
      <c r="O4596" s="55">
        <v>42390</v>
      </c>
      <c r="P4596" s="55">
        <v>42572</v>
      </c>
      <c r="Q4596" s="55">
        <v>42442</v>
      </c>
      <c r="R4596" s="55">
        <v>42459</v>
      </c>
      <c r="S4596" s="55">
        <v>42466</v>
      </c>
      <c r="T4596" t="s">
        <v>2691</v>
      </c>
      <c r="U4596">
        <v>30</v>
      </c>
      <c r="V4596" t="s">
        <v>4533</v>
      </c>
      <c r="W4596" t="s">
        <v>2693</v>
      </c>
      <c r="Y4596">
        <v>853069</v>
      </c>
      <c r="Z4596">
        <v>853069</v>
      </c>
      <c r="AA4596">
        <v>853069</v>
      </c>
      <c r="AB4596">
        <v>0</v>
      </c>
    </row>
    <row r="4597" spans="1:28" x14ac:dyDescent="0.25">
      <c r="A4597" t="s">
        <v>2686</v>
      </c>
      <c r="B4597" t="s">
        <v>87</v>
      </c>
      <c r="C4597">
        <v>899999230</v>
      </c>
      <c r="D4597">
        <v>971116</v>
      </c>
      <c r="E4597" t="s">
        <v>2687</v>
      </c>
      <c r="F4597">
        <v>31099</v>
      </c>
      <c r="G4597">
        <v>2014</v>
      </c>
      <c r="H4597">
        <v>2</v>
      </c>
      <c r="I4597">
        <v>1000001079</v>
      </c>
      <c r="J4597">
        <v>0</v>
      </c>
      <c r="K4597">
        <v>33</v>
      </c>
      <c r="L4597" t="s">
        <v>3150</v>
      </c>
      <c r="M4597" t="s">
        <v>2689</v>
      </c>
      <c r="N4597" t="s">
        <v>2690</v>
      </c>
      <c r="O4597" s="55">
        <v>41841</v>
      </c>
      <c r="P4597" s="55">
        <v>42206</v>
      </c>
      <c r="Q4597" s="55">
        <v>41948</v>
      </c>
      <c r="R4597" s="55">
        <v>41970</v>
      </c>
      <c r="S4597" s="55">
        <v>41970</v>
      </c>
      <c r="T4597" t="s">
        <v>2691</v>
      </c>
      <c r="U4597">
        <v>30</v>
      </c>
      <c r="V4597" t="s">
        <v>4891</v>
      </c>
      <c r="W4597" t="s">
        <v>2693</v>
      </c>
      <c r="Y4597">
        <v>33700</v>
      </c>
      <c r="Z4597">
        <v>33700</v>
      </c>
      <c r="AA4597">
        <v>33700</v>
      </c>
      <c r="AB4597">
        <v>0</v>
      </c>
    </row>
    <row r="4598" spans="1:28" x14ac:dyDescent="0.25">
      <c r="A4598" t="s">
        <v>2686</v>
      </c>
      <c r="B4598" t="s">
        <v>87</v>
      </c>
      <c r="C4598">
        <v>899999230</v>
      </c>
      <c r="D4598">
        <v>971116</v>
      </c>
      <c r="E4598" t="s">
        <v>2687</v>
      </c>
      <c r="F4598">
        <v>31105</v>
      </c>
      <c r="G4598">
        <v>2014</v>
      </c>
      <c r="H4598">
        <v>3</v>
      </c>
      <c r="I4598">
        <v>1000001079</v>
      </c>
      <c r="J4598">
        <v>0</v>
      </c>
      <c r="K4598">
        <v>33</v>
      </c>
      <c r="L4598" t="s">
        <v>3150</v>
      </c>
      <c r="M4598" t="s">
        <v>2689</v>
      </c>
      <c r="N4598" t="s">
        <v>2690</v>
      </c>
      <c r="O4598" s="55">
        <v>41841</v>
      </c>
      <c r="P4598" s="55">
        <v>42206</v>
      </c>
      <c r="Q4598" s="55">
        <v>41947</v>
      </c>
      <c r="R4598" s="55">
        <v>41974</v>
      </c>
      <c r="S4598" s="55">
        <v>41975</v>
      </c>
      <c r="T4598" t="s">
        <v>2691</v>
      </c>
      <c r="U4598">
        <v>30</v>
      </c>
      <c r="V4598" t="s">
        <v>4892</v>
      </c>
      <c r="W4598" t="s">
        <v>2693</v>
      </c>
      <c r="Y4598">
        <v>58700</v>
      </c>
      <c r="Z4598">
        <v>58700</v>
      </c>
      <c r="AA4598">
        <v>58700</v>
      </c>
      <c r="AB4598">
        <v>0</v>
      </c>
    </row>
    <row r="4599" spans="1:28" x14ac:dyDescent="0.25">
      <c r="A4599" t="s">
        <v>2686</v>
      </c>
      <c r="B4599" t="s">
        <v>2730</v>
      </c>
      <c r="C4599">
        <v>899999230</v>
      </c>
      <c r="D4599">
        <v>91968</v>
      </c>
      <c r="F4599">
        <v>31118</v>
      </c>
      <c r="G4599">
        <v>2013</v>
      </c>
      <c r="H4599">
        <v>2</v>
      </c>
      <c r="I4599">
        <v>1000000920</v>
      </c>
      <c r="J4599">
        <v>0</v>
      </c>
      <c r="K4599">
        <v>33</v>
      </c>
      <c r="L4599" t="s">
        <v>3181</v>
      </c>
      <c r="M4599" t="s">
        <v>2689</v>
      </c>
      <c r="N4599" t="s">
        <v>2690</v>
      </c>
      <c r="O4599" s="55">
        <v>41476</v>
      </c>
      <c r="P4599" s="55">
        <v>41841</v>
      </c>
      <c r="Q4599" s="55">
        <v>41526</v>
      </c>
      <c r="R4599" s="55">
        <v>41583</v>
      </c>
      <c r="S4599" s="55">
        <v>41592</v>
      </c>
      <c r="T4599" t="s">
        <v>2691</v>
      </c>
      <c r="U4599">
        <v>30</v>
      </c>
      <c r="V4599" t="s">
        <v>5199</v>
      </c>
      <c r="W4599" t="s">
        <v>2693</v>
      </c>
      <c r="Y4599">
        <v>42900</v>
      </c>
      <c r="Z4599">
        <v>42900</v>
      </c>
      <c r="AA4599">
        <v>42900</v>
      </c>
      <c r="AB4599">
        <v>0</v>
      </c>
    </row>
    <row r="4600" spans="1:28" x14ac:dyDescent="0.25">
      <c r="A4600" t="s">
        <v>2686</v>
      </c>
      <c r="B4600" t="s">
        <v>2730</v>
      </c>
      <c r="C4600">
        <v>899999230</v>
      </c>
      <c r="D4600">
        <v>971116</v>
      </c>
      <c r="E4600" t="s">
        <v>2687</v>
      </c>
      <c r="F4600">
        <v>31158</v>
      </c>
      <c r="G4600">
        <v>2015</v>
      </c>
      <c r="H4600">
        <v>2</v>
      </c>
      <c r="I4600">
        <v>1000001288</v>
      </c>
      <c r="J4600">
        <v>1</v>
      </c>
      <c r="K4600">
        <v>33</v>
      </c>
      <c r="L4600" t="s">
        <v>4896</v>
      </c>
      <c r="M4600" t="s">
        <v>2689</v>
      </c>
      <c r="N4600" t="s">
        <v>2690</v>
      </c>
      <c r="O4600" s="55">
        <v>42206</v>
      </c>
      <c r="P4600" s="55">
        <v>42390</v>
      </c>
      <c r="Q4600" s="55">
        <v>42339</v>
      </c>
      <c r="R4600" s="55">
        <v>42417</v>
      </c>
      <c r="S4600" s="55">
        <v>42418</v>
      </c>
      <c r="T4600" t="s">
        <v>2743</v>
      </c>
      <c r="U4600">
        <v>30</v>
      </c>
      <c r="V4600" t="s">
        <v>4897</v>
      </c>
      <c r="W4600" t="s">
        <v>2693</v>
      </c>
      <c r="X4600" t="s">
        <v>2775</v>
      </c>
      <c r="Y4600">
        <v>1679960</v>
      </c>
      <c r="Z4600">
        <v>1239500</v>
      </c>
      <c r="AA4600">
        <v>1679960</v>
      </c>
      <c r="AB4600">
        <v>0</v>
      </c>
    </row>
    <row r="4601" spans="1:28" x14ac:dyDescent="0.25">
      <c r="A4601" t="s">
        <v>2686</v>
      </c>
      <c r="B4601" t="s">
        <v>2730</v>
      </c>
      <c r="C4601">
        <v>899999230</v>
      </c>
      <c r="D4601">
        <v>971116</v>
      </c>
      <c r="E4601" t="s">
        <v>2687</v>
      </c>
      <c r="F4601">
        <v>31158</v>
      </c>
      <c r="G4601">
        <v>2015</v>
      </c>
      <c r="H4601">
        <v>2</v>
      </c>
      <c r="I4601">
        <v>1000001288</v>
      </c>
      <c r="J4601">
        <v>1</v>
      </c>
      <c r="K4601">
        <v>33</v>
      </c>
      <c r="L4601" t="s">
        <v>4896</v>
      </c>
      <c r="M4601" t="s">
        <v>2689</v>
      </c>
      <c r="N4601" t="s">
        <v>2690</v>
      </c>
      <c r="O4601" s="55">
        <v>42206</v>
      </c>
      <c r="P4601" s="55">
        <v>42390</v>
      </c>
      <c r="Q4601" s="55">
        <v>42339</v>
      </c>
      <c r="R4601" s="55">
        <v>42417</v>
      </c>
      <c r="S4601" s="55">
        <v>42418</v>
      </c>
      <c r="T4601" t="s">
        <v>2743</v>
      </c>
      <c r="U4601">
        <v>30</v>
      </c>
      <c r="V4601" t="s">
        <v>4897</v>
      </c>
      <c r="W4601" t="s">
        <v>2693</v>
      </c>
      <c r="X4601" t="s">
        <v>2775</v>
      </c>
      <c r="Y4601">
        <v>1679960</v>
      </c>
      <c r="Z4601">
        <v>264070</v>
      </c>
      <c r="AA4601">
        <v>1679960</v>
      </c>
      <c r="AB4601">
        <v>0</v>
      </c>
    </row>
    <row r="4602" spans="1:28" x14ac:dyDescent="0.25">
      <c r="A4602" t="s">
        <v>2686</v>
      </c>
      <c r="B4602" t="s">
        <v>87</v>
      </c>
      <c r="C4602">
        <v>899999230</v>
      </c>
      <c r="D4602">
        <v>971116</v>
      </c>
      <c r="E4602" t="s">
        <v>2687</v>
      </c>
      <c r="F4602">
        <v>31180</v>
      </c>
      <c r="G4602">
        <v>2014</v>
      </c>
      <c r="H4602">
        <v>3</v>
      </c>
      <c r="I4602">
        <v>1000001079</v>
      </c>
      <c r="J4602">
        <v>0</v>
      </c>
      <c r="K4602">
        <v>33</v>
      </c>
      <c r="L4602" t="s">
        <v>4903</v>
      </c>
      <c r="M4602" t="s">
        <v>2689</v>
      </c>
      <c r="N4602" t="s">
        <v>2690</v>
      </c>
      <c r="O4602" s="55">
        <v>41841</v>
      </c>
      <c r="P4602" s="55">
        <v>42206</v>
      </c>
      <c r="Q4602" s="55">
        <v>41943</v>
      </c>
      <c r="R4602" s="55">
        <v>41977</v>
      </c>
      <c r="S4602" s="55">
        <v>41978</v>
      </c>
      <c r="T4602" t="s">
        <v>2691</v>
      </c>
      <c r="U4602">
        <v>30</v>
      </c>
      <c r="V4602" t="s">
        <v>4904</v>
      </c>
      <c r="W4602" t="s">
        <v>2693</v>
      </c>
      <c r="Y4602">
        <v>33700</v>
      </c>
      <c r="Z4602">
        <v>33700</v>
      </c>
      <c r="AA4602">
        <v>33700</v>
      </c>
      <c r="AB4602">
        <v>0</v>
      </c>
    </row>
    <row r="4603" spans="1:28" x14ac:dyDescent="0.25">
      <c r="A4603" t="s">
        <v>2686</v>
      </c>
      <c r="B4603" t="s">
        <v>87</v>
      </c>
      <c r="C4603">
        <v>899999230</v>
      </c>
      <c r="D4603">
        <v>971116</v>
      </c>
      <c r="E4603" t="s">
        <v>2687</v>
      </c>
      <c r="F4603">
        <v>31180</v>
      </c>
      <c r="G4603">
        <v>2014</v>
      </c>
      <c r="H4603">
        <v>5</v>
      </c>
      <c r="I4603">
        <v>1000001079</v>
      </c>
      <c r="J4603">
        <v>0</v>
      </c>
      <c r="K4603">
        <v>33</v>
      </c>
      <c r="L4603" t="s">
        <v>4903</v>
      </c>
      <c r="M4603" t="s">
        <v>2689</v>
      </c>
      <c r="N4603" t="s">
        <v>2690</v>
      </c>
      <c r="O4603" s="55">
        <v>41841</v>
      </c>
      <c r="P4603" s="55">
        <v>42206</v>
      </c>
      <c r="Q4603" s="55">
        <v>41943</v>
      </c>
      <c r="R4603" s="55">
        <v>41991</v>
      </c>
      <c r="S4603" s="55">
        <v>41991</v>
      </c>
      <c r="T4603" t="s">
        <v>2691</v>
      </c>
      <c r="U4603">
        <v>30</v>
      </c>
      <c r="V4603" t="s">
        <v>4904</v>
      </c>
      <c r="W4603" t="s">
        <v>2693</v>
      </c>
      <c r="Y4603">
        <v>75000</v>
      </c>
      <c r="Z4603">
        <v>75000</v>
      </c>
      <c r="AA4603">
        <v>75000</v>
      </c>
      <c r="AB4603">
        <v>0</v>
      </c>
    </row>
    <row r="4604" spans="1:28" x14ac:dyDescent="0.25">
      <c r="A4604" t="s">
        <v>2686</v>
      </c>
      <c r="B4604" t="s">
        <v>87</v>
      </c>
      <c r="C4604">
        <v>899999230</v>
      </c>
      <c r="D4604">
        <v>971116</v>
      </c>
      <c r="E4604" t="s">
        <v>2687</v>
      </c>
      <c r="F4604">
        <v>31216</v>
      </c>
      <c r="G4604">
        <v>2014</v>
      </c>
      <c r="H4604">
        <v>1</v>
      </c>
      <c r="I4604">
        <v>1000001079</v>
      </c>
      <c r="J4604">
        <v>0</v>
      </c>
      <c r="K4604">
        <v>33</v>
      </c>
      <c r="L4604" t="s">
        <v>4706</v>
      </c>
      <c r="M4604" t="s">
        <v>2689</v>
      </c>
      <c r="N4604" t="s">
        <v>2690</v>
      </c>
      <c r="O4604" s="55">
        <v>41841</v>
      </c>
      <c r="P4604" s="55">
        <v>42206</v>
      </c>
      <c r="Q4604" s="55">
        <v>41940</v>
      </c>
      <c r="R4604" s="55">
        <v>41961</v>
      </c>
      <c r="S4604" s="55">
        <v>41963</v>
      </c>
      <c r="T4604" t="s">
        <v>2691</v>
      </c>
      <c r="U4604">
        <v>30</v>
      </c>
      <c r="V4604" t="s">
        <v>6517</v>
      </c>
      <c r="W4604" t="s">
        <v>2693</v>
      </c>
      <c r="Y4604">
        <v>80600</v>
      </c>
      <c r="Z4604">
        <v>80535</v>
      </c>
      <c r="AA4604">
        <v>80600</v>
      </c>
      <c r="AB4604">
        <v>0</v>
      </c>
    </row>
    <row r="4605" spans="1:28" x14ac:dyDescent="0.25">
      <c r="A4605" t="s">
        <v>2686</v>
      </c>
      <c r="B4605" t="s">
        <v>2730</v>
      </c>
      <c r="C4605">
        <v>899999230</v>
      </c>
      <c r="D4605">
        <v>91968</v>
      </c>
      <c r="F4605">
        <v>31228</v>
      </c>
      <c r="G4605">
        <v>2013</v>
      </c>
      <c r="H4605">
        <v>2</v>
      </c>
      <c r="I4605">
        <v>1000000920</v>
      </c>
      <c r="J4605">
        <v>0</v>
      </c>
      <c r="K4605">
        <v>33</v>
      </c>
      <c r="L4605" t="s">
        <v>2884</v>
      </c>
      <c r="M4605" t="s">
        <v>2689</v>
      </c>
      <c r="N4605" t="s">
        <v>2690</v>
      </c>
      <c r="O4605" s="55">
        <v>41476</v>
      </c>
      <c r="P4605" s="55">
        <v>41841</v>
      </c>
      <c r="Q4605" s="55">
        <v>41507</v>
      </c>
      <c r="R4605" s="55">
        <v>41584</v>
      </c>
      <c r="S4605" s="55">
        <v>41591</v>
      </c>
      <c r="T4605" t="s">
        <v>2691</v>
      </c>
      <c r="U4605">
        <v>30</v>
      </c>
      <c r="V4605" t="s">
        <v>4905</v>
      </c>
      <c r="W4605" t="s">
        <v>2693</v>
      </c>
      <c r="Y4605">
        <v>30600</v>
      </c>
      <c r="Z4605">
        <v>30600</v>
      </c>
      <c r="AA4605">
        <v>30600</v>
      </c>
      <c r="AB4605">
        <v>0</v>
      </c>
    </row>
    <row r="4606" spans="1:28" x14ac:dyDescent="0.25">
      <c r="A4606" t="s">
        <v>2686</v>
      </c>
      <c r="B4606" t="s">
        <v>87</v>
      </c>
      <c r="C4606">
        <v>899999230</v>
      </c>
      <c r="D4606">
        <v>971116</v>
      </c>
      <c r="E4606" t="s">
        <v>2687</v>
      </c>
      <c r="F4606">
        <v>31229</v>
      </c>
      <c r="G4606">
        <v>2014</v>
      </c>
      <c r="H4606">
        <v>1</v>
      </c>
      <c r="I4606">
        <v>1000001079</v>
      </c>
      <c r="J4606">
        <v>0</v>
      </c>
      <c r="K4606">
        <v>33</v>
      </c>
      <c r="L4606" t="s">
        <v>6518</v>
      </c>
      <c r="M4606" t="s">
        <v>2689</v>
      </c>
      <c r="N4606" t="s">
        <v>2690</v>
      </c>
      <c r="O4606" s="55">
        <v>41841</v>
      </c>
      <c r="P4606" s="55">
        <v>42206</v>
      </c>
      <c r="Q4606" s="55">
        <v>41941</v>
      </c>
      <c r="R4606" s="55">
        <v>41961</v>
      </c>
      <c r="S4606" s="55">
        <v>41963</v>
      </c>
      <c r="T4606" t="s">
        <v>2738</v>
      </c>
      <c r="U4606">
        <v>30</v>
      </c>
      <c r="V4606" t="s">
        <v>6519</v>
      </c>
      <c r="W4606" t="s">
        <v>2693</v>
      </c>
      <c r="Y4606">
        <v>66700</v>
      </c>
      <c r="Z4606">
        <v>66665</v>
      </c>
      <c r="AA4606">
        <v>66700</v>
      </c>
      <c r="AB4606">
        <v>0</v>
      </c>
    </row>
    <row r="4607" spans="1:28" x14ac:dyDescent="0.25">
      <c r="A4607" t="s">
        <v>2686</v>
      </c>
      <c r="B4607" t="s">
        <v>2730</v>
      </c>
      <c r="C4607">
        <v>899999230</v>
      </c>
      <c r="D4607">
        <v>91968</v>
      </c>
      <c r="F4607">
        <v>31232</v>
      </c>
      <c r="G4607">
        <v>2013</v>
      </c>
      <c r="H4607">
        <v>1</v>
      </c>
      <c r="I4607">
        <v>1000000920</v>
      </c>
      <c r="J4607">
        <v>0</v>
      </c>
      <c r="K4607">
        <v>33</v>
      </c>
      <c r="L4607" t="s">
        <v>2823</v>
      </c>
      <c r="M4607" t="s">
        <v>2689</v>
      </c>
      <c r="N4607" t="s">
        <v>2690</v>
      </c>
      <c r="O4607" s="55">
        <v>41476</v>
      </c>
      <c r="P4607" s="55">
        <v>41841</v>
      </c>
      <c r="Q4607" s="55">
        <v>41547</v>
      </c>
      <c r="R4607" s="55">
        <v>41555</v>
      </c>
      <c r="S4607" s="55">
        <v>41571</v>
      </c>
      <c r="T4607" t="s">
        <v>2691</v>
      </c>
      <c r="U4607">
        <v>30</v>
      </c>
      <c r="V4607" t="s">
        <v>4221</v>
      </c>
      <c r="W4607" t="s">
        <v>2693</v>
      </c>
      <c r="Y4607">
        <v>137600</v>
      </c>
      <c r="Z4607">
        <v>137600</v>
      </c>
      <c r="AA4607">
        <v>137600</v>
      </c>
      <c r="AB4607">
        <v>0</v>
      </c>
    </row>
    <row r="4608" spans="1:28" x14ac:dyDescent="0.25">
      <c r="A4608" t="s">
        <v>2686</v>
      </c>
      <c r="B4608" t="s">
        <v>87</v>
      </c>
      <c r="C4608">
        <v>899999230</v>
      </c>
      <c r="D4608">
        <v>971116</v>
      </c>
      <c r="E4608" t="s">
        <v>2687</v>
      </c>
      <c r="F4608">
        <v>31286</v>
      </c>
      <c r="G4608">
        <v>2014</v>
      </c>
      <c r="H4608">
        <v>4</v>
      </c>
      <c r="I4608">
        <v>1000001079</v>
      </c>
      <c r="J4608">
        <v>0</v>
      </c>
      <c r="K4608">
        <v>33</v>
      </c>
      <c r="L4608" t="s">
        <v>4329</v>
      </c>
      <c r="M4608" t="s">
        <v>2689</v>
      </c>
      <c r="N4608" t="s">
        <v>2690</v>
      </c>
      <c r="O4608" s="55">
        <v>41841</v>
      </c>
      <c r="P4608" s="55">
        <v>42206</v>
      </c>
      <c r="Q4608" s="55">
        <v>41936</v>
      </c>
      <c r="R4608" s="55">
        <v>41984</v>
      </c>
      <c r="S4608" s="55">
        <v>41985</v>
      </c>
      <c r="T4608" t="s">
        <v>2691</v>
      </c>
      <c r="U4608">
        <v>30</v>
      </c>
      <c r="V4608" t="s">
        <v>4685</v>
      </c>
      <c r="W4608" t="s">
        <v>2693</v>
      </c>
      <c r="Y4608">
        <v>33700</v>
      </c>
      <c r="Z4608">
        <v>33700</v>
      </c>
      <c r="AA4608">
        <v>33700</v>
      </c>
      <c r="AB4608">
        <v>0</v>
      </c>
    </row>
    <row r="4609" spans="1:28" x14ac:dyDescent="0.25">
      <c r="A4609" t="s">
        <v>2686</v>
      </c>
      <c r="B4609" t="s">
        <v>87</v>
      </c>
      <c r="C4609">
        <v>899999230</v>
      </c>
      <c r="D4609">
        <v>971116</v>
      </c>
      <c r="E4609" t="s">
        <v>2687</v>
      </c>
      <c r="F4609">
        <v>31306</v>
      </c>
      <c r="G4609">
        <v>2018</v>
      </c>
      <c r="H4609">
        <v>1</v>
      </c>
      <c r="I4609">
        <v>1000002115</v>
      </c>
      <c r="J4609">
        <v>8</v>
      </c>
      <c r="K4609">
        <v>33</v>
      </c>
      <c r="L4609" t="s">
        <v>3013</v>
      </c>
      <c r="M4609" t="s">
        <v>2689</v>
      </c>
      <c r="N4609" t="s">
        <v>2690</v>
      </c>
      <c r="O4609" s="55">
        <v>43302</v>
      </c>
      <c r="P4609" s="55">
        <v>43486</v>
      </c>
      <c r="Q4609" s="55">
        <v>43406</v>
      </c>
      <c r="R4609" s="55">
        <v>43426</v>
      </c>
      <c r="S4609" s="55">
        <v>43434</v>
      </c>
      <c r="T4609" t="s">
        <v>2691</v>
      </c>
      <c r="U4609">
        <v>30</v>
      </c>
      <c r="V4609" t="s">
        <v>5206</v>
      </c>
      <c r="W4609" t="s">
        <v>2693</v>
      </c>
      <c r="X4609" t="s">
        <v>2775</v>
      </c>
      <c r="Y4609">
        <v>294600</v>
      </c>
      <c r="Z4609">
        <v>289985</v>
      </c>
      <c r="AA4609">
        <v>294600</v>
      </c>
      <c r="AB4609">
        <v>0</v>
      </c>
    </row>
    <row r="4610" spans="1:28" x14ac:dyDescent="0.25">
      <c r="A4610" t="s">
        <v>2686</v>
      </c>
      <c r="B4610" t="s">
        <v>2730</v>
      </c>
      <c r="C4610">
        <v>899999230</v>
      </c>
      <c r="D4610">
        <v>91968</v>
      </c>
      <c r="F4610">
        <v>31341</v>
      </c>
      <c r="G4610">
        <v>2013</v>
      </c>
      <c r="H4610">
        <v>1</v>
      </c>
      <c r="I4610">
        <v>1000000920</v>
      </c>
      <c r="J4610">
        <v>0</v>
      </c>
      <c r="K4610">
        <v>33</v>
      </c>
      <c r="L4610" t="s">
        <v>3171</v>
      </c>
      <c r="M4610" t="s">
        <v>2689</v>
      </c>
      <c r="N4610" t="s">
        <v>2690</v>
      </c>
      <c r="O4610" s="55">
        <v>41476</v>
      </c>
      <c r="P4610" s="55">
        <v>41841</v>
      </c>
      <c r="Q4610" s="55">
        <v>41529</v>
      </c>
      <c r="R4610" s="55">
        <v>41549</v>
      </c>
      <c r="S4610" s="55">
        <v>41571</v>
      </c>
      <c r="T4610" t="s">
        <v>2691</v>
      </c>
      <c r="U4610">
        <v>30</v>
      </c>
      <c r="V4610" t="s">
        <v>2729</v>
      </c>
      <c r="W4610" t="s">
        <v>2693</v>
      </c>
      <c r="Y4610">
        <v>63000</v>
      </c>
      <c r="Z4610">
        <v>63000</v>
      </c>
      <c r="AA4610">
        <v>63000</v>
      </c>
      <c r="AB4610">
        <v>0</v>
      </c>
    </row>
    <row r="4611" spans="1:28" x14ac:dyDescent="0.25">
      <c r="A4611" t="s">
        <v>2686</v>
      </c>
      <c r="B4611" t="s">
        <v>2730</v>
      </c>
      <c r="C4611">
        <v>899999230</v>
      </c>
      <c r="D4611">
        <v>91968</v>
      </c>
      <c r="F4611">
        <v>31398</v>
      </c>
      <c r="G4611">
        <v>2013</v>
      </c>
      <c r="H4611">
        <v>2</v>
      </c>
      <c r="I4611">
        <v>1000000920</v>
      </c>
      <c r="J4611">
        <v>0</v>
      </c>
      <c r="K4611">
        <v>33</v>
      </c>
      <c r="L4611" t="s">
        <v>4717</v>
      </c>
      <c r="M4611" t="s">
        <v>2689</v>
      </c>
      <c r="N4611" t="s">
        <v>2690</v>
      </c>
      <c r="O4611" s="55">
        <v>41476</v>
      </c>
      <c r="P4611" s="55">
        <v>41841</v>
      </c>
      <c r="Q4611" s="55">
        <v>41533</v>
      </c>
      <c r="R4611" s="55">
        <v>41628</v>
      </c>
      <c r="S4611" s="55">
        <v>41636</v>
      </c>
      <c r="T4611" t="s">
        <v>2691</v>
      </c>
      <c r="U4611">
        <v>30</v>
      </c>
      <c r="V4611" t="s">
        <v>4907</v>
      </c>
      <c r="W4611" t="s">
        <v>2693</v>
      </c>
      <c r="Y4611">
        <v>490400</v>
      </c>
      <c r="Z4611">
        <v>490400</v>
      </c>
      <c r="AA4611">
        <v>490400</v>
      </c>
      <c r="AB4611">
        <v>0</v>
      </c>
    </row>
    <row r="4612" spans="1:28" x14ac:dyDescent="0.25">
      <c r="A4612" t="s">
        <v>2686</v>
      </c>
      <c r="B4612" t="s">
        <v>2730</v>
      </c>
      <c r="C4612">
        <v>899999230</v>
      </c>
      <c r="D4612">
        <v>91968</v>
      </c>
      <c r="F4612">
        <v>31398</v>
      </c>
      <c r="G4612">
        <v>2013</v>
      </c>
      <c r="H4612">
        <v>4</v>
      </c>
      <c r="I4612">
        <v>1000000920</v>
      </c>
      <c r="J4612">
        <v>0</v>
      </c>
      <c r="K4612">
        <v>33</v>
      </c>
      <c r="L4612" t="s">
        <v>4717</v>
      </c>
      <c r="M4612" t="s">
        <v>2689</v>
      </c>
      <c r="N4612" t="s">
        <v>2690</v>
      </c>
      <c r="O4612" s="55">
        <v>41476</v>
      </c>
      <c r="P4612" s="55">
        <v>41841</v>
      </c>
      <c r="Q4612" s="55">
        <v>41533</v>
      </c>
      <c r="R4612" s="55">
        <v>41641</v>
      </c>
      <c r="S4612" s="55">
        <v>41652</v>
      </c>
      <c r="T4612" t="s">
        <v>2691</v>
      </c>
      <c r="U4612">
        <v>30</v>
      </c>
      <c r="V4612" t="s">
        <v>4907</v>
      </c>
      <c r="W4612" t="s">
        <v>2693</v>
      </c>
      <c r="Y4612">
        <v>3540456</v>
      </c>
      <c r="Z4612">
        <v>3324667</v>
      </c>
      <c r="AA4612">
        <v>3540456</v>
      </c>
      <c r="AB4612">
        <v>0</v>
      </c>
    </row>
    <row r="4613" spans="1:28" x14ac:dyDescent="0.25">
      <c r="A4613" t="s">
        <v>2686</v>
      </c>
      <c r="B4613" t="s">
        <v>87</v>
      </c>
      <c r="C4613">
        <v>899999230</v>
      </c>
      <c r="D4613">
        <v>4765</v>
      </c>
      <c r="F4613">
        <v>31410</v>
      </c>
      <c r="G4613">
        <v>2019</v>
      </c>
      <c r="H4613">
        <v>1</v>
      </c>
      <c r="I4613">
        <v>1000001998</v>
      </c>
      <c r="J4613">
        <v>0</v>
      </c>
      <c r="K4613">
        <v>12</v>
      </c>
      <c r="L4613" t="s">
        <v>6520</v>
      </c>
      <c r="M4613" t="s">
        <v>2689</v>
      </c>
      <c r="N4613" t="s">
        <v>2690</v>
      </c>
      <c r="O4613" s="55">
        <v>43658</v>
      </c>
      <c r="P4613" s="55">
        <v>43810</v>
      </c>
      <c r="Q4613" s="55">
        <v>43716</v>
      </c>
      <c r="R4613" s="55">
        <v>43745</v>
      </c>
      <c r="S4613" s="55">
        <v>43755</v>
      </c>
      <c r="T4613" t="s">
        <v>2759</v>
      </c>
      <c r="U4613">
        <v>30</v>
      </c>
      <c r="V4613" t="s">
        <v>6521</v>
      </c>
      <c r="W4613" t="s">
        <v>2693</v>
      </c>
      <c r="X4613" t="s">
        <v>2775</v>
      </c>
      <c r="Y4613">
        <v>153600</v>
      </c>
      <c r="Z4613">
        <v>109155</v>
      </c>
      <c r="AA4613">
        <v>153600</v>
      </c>
      <c r="AB4613">
        <v>0</v>
      </c>
    </row>
    <row r="4614" spans="1:28" x14ac:dyDescent="0.25">
      <c r="A4614" t="s">
        <v>2686</v>
      </c>
      <c r="B4614" t="s">
        <v>2730</v>
      </c>
      <c r="C4614">
        <v>899999230</v>
      </c>
      <c r="D4614">
        <v>91968</v>
      </c>
      <c r="F4614">
        <v>31510</v>
      </c>
      <c r="G4614">
        <v>2013</v>
      </c>
      <c r="H4614">
        <v>1</v>
      </c>
      <c r="I4614">
        <v>1000000920</v>
      </c>
      <c r="J4614">
        <v>0</v>
      </c>
      <c r="K4614">
        <v>33</v>
      </c>
      <c r="L4614" t="s">
        <v>2879</v>
      </c>
      <c r="M4614" t="s">
        <v>2689</v>
      </c>
      <c r="N4614" t="s">
        <v>2690</v>
      </c>
      <c r="O4614" s="55">
        <v>41476</v>
      </c>
      <c r="P4614" s="55">
        <v>41841</v>
      </c>
      <c r="Q4614" s="55">
        <v>41538</v>
      </c>
      <c r="R4614" s="55">
        <v>41555</v>
      </c>
      <c r="S4614" s="55">
        <v>41572</v>
      </c>
      <c r="T4614" t="s">
        <v>2691</v>
      </c>
      <c r="U4614">
        <v>30</v>
      </c>
      <c r="V4614" t="s">
        <v>4910</v>
      </c>
      <c r="W4614" t="s">
        <v>2693</v>
      </c>
      <c r="Y4614">
        <v>88300</v>
      </c>
      <c r="Z4614">
        <v>88300</v>
      </c>
      <c r="AA4614">
        <v>88300</v>
      </c>
      <c r="AB4614">
        <v>0</v>
      </c>
    </row>
    <row r="4615" spans="1:28" x14ac:dyDescent="0.25">
      <c r="A4615" t="s">
        <v>2686</v>
      </c>
      <c r="B4615" t="s">
        <v>2730</v>
      </c>
      <c r="C4615">
        <v>899999230</v>
      </c>
      <c r="D4615">
        <v>971116</v>
      </c>
      <c r="E4615" t="s">
        <v>2687</v>
      </c>
      <c r="F4615">
        <v>31529</v>
      </c>
      <c r="G4615">
        <v>2015</v>
      </c>
      <c r="H4615">
        <v>2</v>
      </c>
      <c r="I4615">
        <v>1000001288</v>
      </c>
      <c r="J4615">
        <v>0</v>
      </c>
      <c r="K4615">
        <v>33</v>
      </c>
      <c r="L4615" t="s">
        <v>4351</v>
      </c>
      <c r="M4615" t="s">
        <v>2689</v>
      </c>
      <c r="N4615" t="s">
        <v>2690</v>
      </c>
      <c r="O4615" s="55">
        <v>42206</v>
      </c>
      <c r="P4615" s="55">
        <v>42390</v>
      </c>
      <c r="Q4615" s="55">
        <v>42340</v>
      </c>
      <c r="R4615" s="55">
        <v>42404</v>
      </c>
      <c r="S4615" s="55">
        <v>42404</v>
      </c>
      <c r="T4615" t="s">
        <v>2691</v>
      </c>
      <c r="U4615">
        <v>30</v>
      </c>
      <c r="V4615" t="s">
        <v>3413</v>
      </c>
      <c r="W4615" t="s">
        <v>2693</v>
      </c>
      <c r="Y4615">
        <v>50200</v>
      </c>
      <c r="Z4615">
        <v>50200</v>
      </c>
      <c r="AA4615">
        <v>50200</v>
      </c>
      <c r="AB4615">
        <v>0</v>
      </c>
    </row>
    <row r="4616" spans="1:28" x14ac:dyDescent="0.25">
      <c r="A4616" t="s">
        <v>2686</v>
      </c>
      <c r="B4616" t="s">
        <v>2730</v>
      </c>
      <c r="C4616">
        <v>899999230</v>
      </c>
      <c r="D4616">
        <v>91968</v>
      </c>
      <c r="F4616">
        <v>31630</v>
      </c>
      <c r="G4616">
        <v>2013</v>
      </c>
      <c r="H4616">
        <v>2</v>
      </c>
      <c r="I4616">
        <v>1000000920</v>
      </c>
      <c r="J4616">
        <v>0</v>
      </c>
      <c r="K4616">
        <v>33</v>
      </c>
      <c r="L4616" t="s">
        <v>3517</v>
      </c>
      <c r="M4616" t="s">
        <v>2689</v>
      </c>
      <c r="N4616" t="s">
        <v>2690</v>
      </c>
      <c r="O4616" s="55">
        <v>41476</v>
      </c>
      <c r="P4616" s="55">
        <v>41841</v>
      </c>
      <c r="Q4616" s="55">
        <v>41532</v>
      </c>
      <c r="R4616" s="55">
        <v>41620</v>
      </c>
      <c r="S4616" s="55">
        <v>41635</v>
      </c>
      <c r="T4616" t="s">
        <v>2691</v>
      </c>
      <c r="U4616">
        <v>30</v>
      </c>
      <c r="V4616" t="s">
        <v>4912</v>
      </c>
      <c r="W4616" t="s">
        <v>2893</v>
      </c>
      <c r="Y4616">
        <v>250000</v>
      </c>
      <c r="Z4616">
        <v>0</v>
      </c>
      <c r="AA4616">
        <v>250000</v>
      </c>
      <c r="AB4616">
        <v>0</v>
      </c>
    </row>
    <row r="4617" spans="1:28" x14ac:dyDescent="0.25">
      <c r="A4617" t="s">
        <v>2686</v>
      </c>
      <c r="B4617" t="s">
        <v>2730</v>
      </c>
      <c r="C4617">
        <v>899999230</v>
      </c>
      <c r="D4617">
        <v>91968</v>
      </c>
      <c r="F4617">
        <v>31643</v>
      </c>
      <c r="G4617">
        <v>2013</v>
      </c>
      <c r="H4617">
        <v>1</v>
      </c>
      <c r="I4617">
        <v>1000000920</v>
      </c>
      <c r="J4617">
        <v>0</v>
      </c>
      <c r="K4617">
        <v>33</v>
      </c>
      <c r="L4617" t="s">
        <v>3301</v>
      </c>
      <c r="M4617" t="s">
        <v>2689</v>
      </c>
      <c r="N4617" t="s">
        <v>2690</v>
      </c>
      <c r="O4617" s="55">
        <v>41476</v>
      </c>
      <c r="P4617" s="55">
        <v>41841</v>
      </c>
      <c r="Q4617" s="55">
        <v>41535</v>
      </c>
      <c r="R4617" s="55">
        <v>41563</v>
      </c>
      <c r="S4617" s="55">
        <v>41572</v>
      </c>
      <c r="T4617" t="s">
        <v>2691</v>
      </c>
      <c r="U4617">
        <v>30</v>
      </c>
      <c r="V4617" t="s">
        <v>5039</v>
      </c>
      <c r="W4617" t="s">
        <v>2693</v>
      </c>
      <c r="Y4617">
        <v>63000</v>
      </c>
      <c r="Z4617">
        <v>63000</v>
      </c>
      <c r="AA4617">
        <v>63000</v>
      </c>
      <c r="AB4617">
        <v>0</v>
      </c>
    </row>
    <row r="4618" spans="1:28" x14ac:dyDescent="0.25">
      <c r="A4618" t="s">
        <v>2686</v>
      </c>
      <c r="B4618" t="s">
        <v>2730</v>
      </c>
      <c r="C4618">
        <v>899999230</v>
      </c>
      <c r="D4618">
        <v>91968</v>
      </c>
      <c r="F4618">
        <v>31656</v>
      </c>
      <c r="G4618">
        <v>2013</v>
      </c>
      <c r="H4618">
        <v>1</v>
      </c>
      <c r="I4618">
        <v>1000000920</v>
      </c>
      <c r="J4618">
        <v>0</v>
      </c>
      <c r="K4618">
        <v>33</v>
      </c>
      <c r="L4618" t="s">
        <v>6522</v>
      </c>
      <c r="M4618" t="s">
        <v>2689</v>
      </c>
      <c r="N4618" t="s">
        <v>2690</v>
      </c>
      <c r="O4618" s="55">
        <v>41476</v>
      </c>
      <c r="P4618" s="55">
        <v>41841</v>
      </c>
      <c r="Q4618" s="55">
        <v>41538</v>
      </c>
      <c r="R4618" s="55">
        <v>41563</v>
      </c>
      <c r="S4618" s="55">
        <v>41572</v>
      </c>
      <c r="T4618" t="s">
        <v>2691</v>
      </c>
      <c r="U4618">
        <v>30</v>
      </c>
      <c r="V4618" t="s">
        <v>4254</v>
      </c>
      <c r="W4618" t="s">
        <v>2693</v>
      </c>
      <c r="Y4618">
        <v>58500</v>
      </c>
      <c r="Z4618">
        <v>58500</v>
      </c>
      <c r="AA4618">
        <v>58500</v>
      </c>
      <c r="AB4618">
        <v>0</v>
      </c>
    </row>
    <row r="4619" spans="1:28" x14ac:dyDescent="0.25">
      <c r="A4619" t="s">
        <v>2686</v>
      </c>
      <c r="B4619" t="s">
        <v>2730</v>
      </c>
      <c r="C4619">
        <v>899999230</v>
      </c>
      <c r="D4619">
        <v>91968</v>
      </c>
      <c r="F4619">
        <v>31665</v>
      </c>
      <c r="G4619">
        <v>2013</v>
      </c>
      <c r="H4619">
        <v>2</v>
      </c>
      <c r="I4619">
        <v>1000000920</v>
      </c>
      <c r="J4619">
        <v>0</v>
      </c>
      <c r="K4619">
        <v>33</v>
      </c>
      <c r="L4619" t="s">
        <v>3141</v>
      </c>
      <c r="M4619" t="s">
        <v>2689</v>
      </c>
      <c r="N4619" t="s">
        <v>2690</v>
      </c>
      <c r="O4619" s="55">
        <v>41476</v>
      </c>
      <c r="P4619" s="55">
        <v>41841</v>
      </c>
      <c r="Q4619" s="55">
        <v>41554</v>
      </c>
      <c r="R4619" s="55">
        <v>41583</v>
      </c>
      <c r="S4619" s="55">
        <v>41590</v>
      </c>
      <c r="T4619" t="s">
        <v>2743</v>
      </c>
      <c r="U4619">
        <v>30</v>
      </c>
      <c r="V4619" t="s">
        <v>4915</v>
      </c>
      <c r="W4619" t="s">
        <v>2693</v>
      </c>
      <c r="Y4619">
        <v>143000</v>
      </c>
      <c r="Z4619">
        <v>143000</v>
      </c>
      <c r="AA4619">
        <v>143000</v>
      </c>
      <c r="AB4619">
        <v>0</v>
      </c>
    </row>
    <row r="4620" spans="1:28" x14ac:dyDescent="0.25">
      <c r="A4620" t="s">
        <v>2686</v>
      </c>
      <c r="B4620" t="s">
        <v>2730</v>
      </c>
      <c r="C4620">
        <v>899999230</v>
      </c>
      <c r="D4620">
        <v>91968</v>
      </c>
      <c r="F4620">
        <v>31712</v>
      </c>
      <c r="G4620">
        <v>2013</v>
      </c>
      <c r="H4620">
        <v>2</v>
      </c>
      <c r="I4620">
        <v>1000000920</v>
      </c>
      <c r="J4620">
        <v>0</v>
      </c>
      <c r="K4620">
        <v>33</v>
      </c>
      <c r="L4620" t="s">
        <v>4917</v>
      </c>
      <c r="M4620" t="s">
        <v>2689</v>
      </c>
      <c r="N4620" t="s">
        <v>2690</v>
      </c>
      <c r="O4620" s="55">
        <v>41476</v>
      </c>
      <c r="P4620" s="55">
        <v>41841</v>
      </c>
      <c r="Q4620" s="55">
        <v>41539</v>
      </c>
      <c r="R4620" s="55">
        <v>41555</v>
      </c>
      <c r="S4620" s="55">
        <v>41572</v>
      </c>
      <c r="T4620" t="s">
        <v>2691</v>
      </c>
      <c r="U4620">
        <v>30</v>
      </c>
      <c r="V4620" t="s">
        <v>4918</v>
      </c>
      <c r="W4620" t="s">
        <v>2693</v>
      </c>
      <c r="Y4620">
        <v>56000</v>
      </c>
      <c r="Z4620">
        <v>56000</v>
      </c>
      <c r="AA4620">
        <v>56000</v>
      </c>
      <c r="AB4620">
        <v>0</v>
      </c>
    </row>
    <row r="4621" spans="1:28" x14ac:dyDescent="0.25">
      <c r="A4621" t="s">
        <v>2686</v>
      </c>
      <c r="B4621" t="s">
        <v>2730</v>
      </c>
      <c r="C4621">
        <v>899999230</v>
      </c>
      <c r="D4621">
        <v>91968</v>
      </c>
      <c r="F4621">
        <v>31712</v>
      </c>
      <c r="G4621">
        <v>2013</v>
      </c>
      <c r="H4621">
        <v>4</v>
      </c>
      <c r="I4621">
        <v>1000000920</v>
      </c>
      <c r="J4621">
        <v>0</v>
      </c>
      <c r="K4621">
        <v>33</v>
      </c>
      <c r="L4621" t="s">
        <v>4917</v>
      </c>
      <c r="M4621" t="s">
        <v>2689</v>
      </c>
      <c r="N4621" t="s">
        <v>2690</v>
      </c>
      <c r="O4621" s="55">
        <v>41476</v>
      </c>
      <c r="P4621" s="55">
        <v>41841</v>
      </c>
      <c r="Q4621" s="55">
        <v>41539</v>
      </c>
      <c r="R4621" s="55">
        <v>41688</v>
      </c>
      <c r="S4621" s="55">
        <v>41689</v>
      </c>
      <c r="T4621" t="s">
        <v>2691</v>
      </c>
      <c r="U4621">
        <v>30</v>
      </c>
      <c r="V4621" t="s">
        <v>4918</v>
      </c>
      <c r="W4621" t="s">
        <v>2693</v>
      </c>
      <c r="Y4621">
        <v>42900</v>
      </c>
      <c r="Z4621">
        <v>42900</v>
      </c>
      <c r="AA4621">
        <v>42900</v>
      </c>
      <c r="AB4621">
        <v>0</v>
      </c>
    </row>
    <row r="4622" spans="1:28" x14ac:dyDescent="0.25">
      <c r="A4622" t="s">
        <v>2686</v>
      </c>
      <c r="B4622" t="s">
        <v>2730</v>
      </c>
      <c r="C4622">
        <v>899999230</v>
      </c>
      <c r="D4622">
        <v>91968</v>
      </c>
      <c r="F4622">
        <v>31840</v>
      </c>
      <c r="G4622">
        <v>2013</v>
      </c>
      <c r="H4622">
        <v>2</v>
      </c>
      <c r="I4622">
        <v>1000000920</v>
      </c>
      <c r="J4622">
        <v>0</v>
      </c>
      <c r="K4622">
        <v>33</v>
      </c>
      <c r="L4622" t="s">
        <v>3312</v>
      </c>
      <c r="M4622" t="s">
        <v>2689</v>
      </c>
      <c r="N4622" t="s">
        <v>2690</v>
      </c>
      <c r="O4622" s="55">
        <v>41476</v>
      </c>
      <c r="P4622" s="55">
        <v>41841</v>
      </c>
      <c r="Q4622" s="55">
        <v>41547</v>
      </c>
      <c r="R4622" s="55">
        <v>41612</v>
      </c>
      <c r="S4622" s="55">
        <v>41625</v>
      </c>
      <c r="T4622" t="s">
        <v>2691</v>
      </c>
      <c r="U4622">
        <v>30</v>
      </c>
      <c r="V4622" t="s">
        <v>4400</v>
      </c>
      <c r="W4622" t="s">
        <v>2693</v>
      </c>
      <c r="Y4622">
        <v>42900</v>
      </c>
      <c r="Z4622">
        <v>42900</v>
      </c>
      <c r="AA4622">
        <v>42900</v>
      </c>
      <c r="AB4622">
        <v>0</v>
      </c>
    </row>
    <row r="4623" spans="1:28" x14ac:dyDescent="0.25">
      <c r="A4623" t="s">
        <v>2686</v>
      </c>
      <c r="B4623" t="s">
        <v>87</v>
      </c>
      <c r="C4623">
        <v>899999230</v>
      </c>
      <c r="D4623">
        <v>971116</v>
      </c>
      <c r="E4623" t="s">
        <v>2687</v>
      </c>
      <c r="F4623">
        <v>31840</v>
      </c>
      <c r="G4623">
        <v>2014</v>
      </c>
      <c r="H4623">
        <v>2</v>
      </c>
      <c r="I4623">
        <v>1000001079</v>
      </c>
      <c r="J4623">
        <v>0</v>
      </c>
      <c r="K4623">
        <v>33</v>
      </c>
      <c r="L4623" t="s">
        <v>3239</v>
      </c>
      <c r="M4623" t="s">
        <v>2689</v>
      </c>
      <c r="N4623" t="s">
        <v>2690</v>
      </c>
      <c r="O4623" s="55">
        <v>41841</v>
      </c>
      <c r="P4623" s="55">
        <v>42206</v>
      </c>
      <c r="Q4623" s="55">
        <v>41948</v>
      </c>
      <c r="R4623" s="55">
        <v>41991</v>
      </c>
      <c r="S4623" s="55">
        <v>41991</v>
      </c>
      <c r="T4623" t="s">
        <v>2691</v>
      </c>
      <c r="U4623">
        <v>30</v>
      </c>
      <c r="V4623" t="s">
        <v>4679</v>
      </c>
      <c r="W4623" t="s">
        <v>2693</v>
      </c>
      <c r="Y4623">
        <v>45000</v>
      </c>
      <c r="Z4623">
        <v>45000</v>
      </c>
      <c r="AA4623">
        <v>45000</v>
      </c>
      <c r="AB4623">
        <v>0</v>
      </c>
    </row>
    <row r="4624" spans="1:28" x14ac:dyDescent="0.25">
      <c r="A4624" t="s">
        <v>2686</v>
      </c>
      <c r="B4624" t="s">
        <v>87</v>
      </c>
      <c r="C4624">
        <v>899999230</v>
      </c>
      <c r="D4624">
        <v>971116</v>
      </c>
      <c r="E4624" t="s">
        <v>2687</v>
      </c>
      <c r="F4624">
        <v>31847</v>
      </c>
      <c r="G4624">
        <v>2014</v>
      </c>
      <c r="H4624">
        <v>1</v>
      </c>
      <c r="I4624">
        <v>1000001079</v>
      </c>
      <c r="J4624">
        <v>0</v>
      </c>
      <c r="K4624">
        <v>33</v>
      </c>
      <c r="L4624" t="s">
        <v>2699</v>
      </c>
      <c r="M4624" t="s">
        <v>2689</v>
      </c>
      <c r="N4624" t="s">
        <v>2690</v>
      </c>
      <c r="O4624" s="55">
        <v>41841</v>
      </c>
      <c r="P4624" s="55">
        <v>42206</v>
      </c>
      <c r="Q4624" s="55">
        <v>41948</v>
      </c>
      <c r="R4624" s="55">
        <v>41970</v>
      </c>
      <c r="S4624" s="55">
        <v>41970</v>
      </c>
      <c r="T4624" t="s">
        <v>2691</v>
      </c>
      <c r="U4624">
        <v>30</v>
      </c>
      <c r="V4624" t="s">
        <v>3848</v>
      </c>
      <c r="W4624" t="s">
        <v>2693</v>
      </c>
      <c r="Y4624">
        <v>99100</v>
      </c>
      <c r="Z4624">
        <v>99050</v>
      </c>
      <c r="AA4624">
        <v>99100</v>
      </c>
      <c r="AB4624">
        <v>0</v>
      </c>
    </row>
    <row r="4625" spans="1:28" x14ac:dyDescent="0.25">
      <c r="A4625" t="s">
        <v>2686</v>
      </c>
      <c r="B4625" t="s">
        <v>87</v>
      </c>
      <c r="C4625">
        <v>899999230</v>
      </c>
      <c r="D4625">
        <v>971116</v>
      </c>
      <c r="E4625" t="s">
        <v>2687</v>
      </c>
      <c r="F4625">
        <v>31857</v>
      </c>
      <c r="G4625">
        <v>2014</v>
      </c>
      <c r="H4625">
        <v>2</v>
      </c>
      <c r="I4625">
        <v>1000001079</v>
      </c>
      <c r="J4625">
        <v>0</v>
      </c>
      <c r="K4625">
        <v>33</v>
      </c>
      <c r="L4625" t="s">
        <v>4680</v>
      </c>
      <c r="M4625" t="s">
        <v>2689</v>
      </c>
      <c r="N4625" t="s">
        <v>2690</v>
      </c>
      <c r="O4625" s="55">
        <v>41841</v>
      </c>
      <c r="P4625" s="55">
        <v>42206</v>
      </c>
      <c r="Q4625" s="55">
        <v>41949</v>
      </c>
      <c r="R4625" s="55">
        <v>41970</v>
      </c>
      <c r="S4625" s="55">
        <v>41970</v>
      </c>
      <c r="T4625" t="s">
        <v>2691</v>
      </c>
      <c r="U4625">
        <v>30</v>
      </c>
      <c r="V4625" t="s">
        <v>4681</v>
      </c>
      <c r="W4625" t="s">
        <v>2693</v>
      </c>
      <c r="Y4625">
        <v>48700</v>
      </c>
      <c r="Z4625">
        <v>48700</v>
      </c>
      <c r="AA4625">
        <v>48700</v>
      </c>
      <c r="AB4625">
        <v>0</v>
      </c>
    </row>
    <row r="4626" spans="1:28" x14ac:dyDescent="0.25">
      <c r="A4626" t="s">
        <v>2686</v>
      </c>
      <c r="B4626" t="s">
        <v>87</v>
      </c>
      <c r="C4626">
        <v>899999230</v>
      </c>
      <c r="D4626">
        <v>971116</v>
      </c>
      <c r="E4626" t="s">
        <v>2687</v>
      </c>
      <c r="F4626">
        <v>31858</v>
      </c>
      <c r="G4626">
        <v>2014</v>
      </c>
      <c r="H4626">
        <v>1</v>
      </c>
      <c r="I4626">
        <v>1000001079</v>
      </c>
      <c r="J4626">
        <v>0</v>
      </c>
      <c r="K4626">
        <v>33</v>
      </c>
      <c r="L4626" t="s">
        <v>6523</v>
      </c>
      <c r="M4626" t="s">
        <v>2689</v>
      </c>
      <c r="N4626" t="s">
        <v>2690</v>
      </c>
      <c r="O4626" s="55">
        <v>41841</v>
      </c>
      <c r="P4626" s="55">
        <v>42206</v>
      </c>
      <c r="Q4626" s="55">
        <v>41949</v>
      </c>
      <c r="R4626" s="55">
        <v>41970</v>
      </c>
      <c r="S4626" s="55">
        <v>41970</v>
      </c>
      <c r="T4626" t="s">
        <v>2691</v>
      </c>
      <c r="U4626">
        <v>30</v>
      </c>
      <c r="V4626" t="s">
        <v>6524</v>
      </c>
      <c r="W4626" t="s">
        <v>2693</v>
      </c>
      <c r="Y4626">
        <v>189050</v>
      </c>
      <c r="Z4626">
        <v>189035</v>
      </c>
      <c r="AA4626">
        <v>189050</v>
      </c>
      <c r="AB4626">
        <v>0</v>
      </c>
    </row>
    <row r="4627" spans="1:28" x14ac:dyDescent="0.25">
      <c r="A4627" t="s">
        <v>2686</v>
      </c>
      <c r="B4627" t="s">
        <v>87</v>
      </c>
      <c r="C4627">
        <v>899999230</v>
      </c>
      <c r="D4627">
        <v>971116</v>
      </c>
      <c r="E4627" t="s">
        <v>2687</v>
      </c>
      <c r="F4627">
        <v>31898</v>
      </c>
      <c r="G4627">
        <v>2014</v>
      </c>
      <c r="H4627">
        <v>1</v>
      </c>
      <c r="I4627">
        <v>1000001079</v>
      </c>
      <c r="J4627">
        <v>0</v>
      </c>
      <c r="K4627">
        <v>33</v>
      </c>
      <c r="L4627" t="s">
        <v>3321</v>
      </c>
      <c r="M4627" t="s">
        <v>2689</v>
      </c>
      <c r="N4627" t="s">
        <v>2690</v>
      </c>
      <c r="O4627" s="55">
        <v>41841</v>
      </c>
      <c r="P4627" s="55">
        <v>42206</v>
      </c>
      <c r="Q4627" s="55">
        <v>41957</v>
      </c>
      <c r="R4627" s="55">
        <v>41970</v>
      </c>
      <c r="S4627" s="55">
        <v>41970</v>
      </c>
      <c r="T4627" t="s">
        <v>2691</v>
      </c>
      <c r="U4627">
        <v>30</v>
      </c>
      <c r="V4627" t="s">
        <v>3501</v>
      </c>
      <c r="W4627" t="s">
        <v>2693</v>
      </c>
      <c r="Y4627">
        <v>91700</v>
      </c>
      <c r="Z4627">
        <v>91665</v>
      </c>
      <c r="AA4627">
        <v>91700</v>
      </c>
      <c r="AB4627">
        <v>0</v>
      </c>
    </row>
    <row r="4628" spans="1:28" x14ac:dyDescent="0.25">
      <c r="A4628" t="s">
        <v>2686</v>
      </c>
      <c r="B4628" t="s">
        <v>2730</v>
      </c>
      <c r="C4628">
        <v>899999230</v>
      </c>
      <c r="D4628">
        <v>91968</v>
      </c>
      <c r="F4628">
        <v>31899</v>
      </c>
      <c r="G4628">
        <v>2013</v>
      </c>
      <c r="H4628">
        <v>2</v>
      </c>
      <c r="I4628">
        <v>1000000920</v>
      </c>
      <c r="J4628">
        <v>0</v>
      </c>
      <c r="K4628">
        <v>33</v>
      </c>
      <c r="L4628" t="s">
        <v>2804</v>
      </c>
      <c r="M4628" t="s">
        <v>2689</v>
      </c>
      <c r="N4628" t="s">
        <v>2690</v>
      </c>
      <c r="O4628" s="55">
        <v>41476</v>
      </c>
      <c r="P4628" s="55">
        <v>41841</v>
      </c>
      <c r="Q4628" s="55">
        <v>41533</v>
      </c>
      <c r="R4628" s="55">
        <v>41585</v>
      </c>
      <c r="S4628" s="55">
        <v>41592</v>
      </c>
      <c r="T4628" t="s">
        <v>2691</v>
      </c>
      <c r="U4628">
        <v>30</v>
      </c>
      <c r="V4628" t="s">
        <v>4683</v>
      </c>
      <c r="W4628" t="s">
        <v>2693</v>
      </c>
      <c r="Y4628">
        <v>1163390</v>
      </c>
      <c r="Z4628">
        <v>1163390</v>
      </c>
      <c r="AA4628">
        <v>1163390</v>
      </c>
      <c r="AB4628">
        <v>0</v>
      </c>
    </row>
    <row r="4629" spans="1:28" x14ac:dyDescent="0.25">
      <c r="A4629" t="s">
        <v>2686</v>
      </c>
      <c r="B4629" t="s">
        <v>2730</v>
      </c>
      <c r="C4629">
        <v>899999230</v>
      </c>
      <c r="D4629">
        <v>91968</v>
      </c>
      <c r="F4629">
        <v>31903</v>
      </c>
      <c r="G4629">
        <v>2013</v>
      </c>
      <c r="H4629">
        <v>2</v>
      </c>
      <c r="I4629">
        <v>1000000920</v>
      </c>
      <c r="J4629">
        <v>0</v>
      </c>
      <c r="K4629">
        <v>33</v>
      </c>
      <c r="L4629" t="s">
        <v>4359</v>
      </c>
      <c r="M4629" t="s">
        <v>2689</v>
      </c>
      <c r="N4629" t="s">
        <v>2690</v>
      </c>
      <c r="O4629" s="55">
        <v>41476</v>
      </c>
      <c r="P4629" s="55">
        <v>41841</v>
      </c>
      <c r="Q4629" s="55">
        <v>41556</v>
      </c>
      <c r="R4629" s="55">
        <v>41576</v>
      </c>
      <c r="S4629" s="55">
        <v>41585</v>
      </c>
      <c r="T4629" t="s">
        <v>2773</v>
      </c>
      <c r="U4629">
        <v>30</v>
      </c>
      <c r="V4629" t="s">
        <v>4685</v>
      </c>
      <c r="W4629" t="s">
        <v>2693</v>
      </c>
      <c r="Y4629">
        <v>300100</v>
      </c>
      <c r="Z4629">
        <v>229955</v>
      </c>
      <c r="AA4629">
        <v>300100</v>
      </c>
      <c r="AB4629">
        <v>0</v>
      </c>
    </row>
    <row r="4630" spans="1:28" x14ac:dyDescent="0.25">
      <c r="A4630" t="s">
        <v>2686</v>
      </c>
      <c r="B4630" t="s">
        <v>2730</v>
      </c>
      <c r="C4630">
        <v>899999230</v>
      </c>
      <c r="D4630">
        <v>91968</v>
      </c>
      <c r="F4630">
        <v>31903</v>
      </c>
      <c r="G4630">
        <v>2013</v>
      </c>
      <c r="H4630">
        <v>2</v>
      </c>
      <c r="I4630">
        <v>1000000920</v>
      </c>
      <c r="J4630">
        <v>0</v>
      </c>
      <c r="K4630">
        <v>33</v>
      </c>
      <c r="L4630" t="s">
        <v>4359</v>
      </c>
      <c r="M4630" t="s">
        <v>2689</v>
      </c>
      <c r="N4630" t="s">
        <v>2690</v>
      </c>
      <c r="O4630" s="55">
        <v>41476</v>
      </c>
      <c r="P4630" s="55">
        <v>41841</v>
      </c>
      <c r="Q4630" s="55">
        <v>41556</v>
      </c>
      <c r="R4630" s="55">
        <v>41576</v>
      </c>
      <c r="S4630" s="55">
        <v>41585</v>
      </c>
      <c r="T4630" t="s">
        <v>2773</v>
      </c>
      <c r="U4630">
        <v>30</v>
      </c>
      <c r="V4630" t="s">
        <v>4685</v>
      </c>
      <c r="W4630" t="s">
        <v>2693</v>
      </c>
      <c r="Y4630">
        <v>300100</v>
      </c>
      <c r="Z4630">
        <v>70145</v>
      </c>
      <c r="AA4630">
        <v>300100</v>
      </c>
      <c r="AB4630">
        <v>0</v>
      </c>
    </row>
    <row r="4631" spans="1:28" x14ac:dyDescent="0.25">
      <c r="A4631" t="s">
        <v>2686</v>
      </c>
      <c r="B4631" t="s">
        <v>2730</v>
      </c>
      <c r="C4631">
        <v>899999230</v>
      </c>
      <c r="D4631">
        <v>91968</v>
      </c>
      <c r="F4631">
        <v>31903</v>
      </c>
      <c r="G4631">
        <v>2013</v>
      </c>
      <c r="H4631">
        <v>7</v>
      </c>
      <c r="I4631">
        <v>1000000920</v>
      </c>
      <c r="J4631">
        <v>0</v>
      </c>
      <c r="K4631">
        <v>33</v>
      </c>
      <c r="L4631" t="s">
        <v>4359</v>
      </c>
      <c r="M4631" t="s">
        <v>2689</v>
      </c>
      <c r="N4631" t="s">
        <v>2690</v>
      </c>
      <c r="O4631" s="55">
        <v>41476</v>
      </c>
      <c r="P4631" s="55">
        <v>41841</v>
      </c>
      <c r="Q4631" s="55">
        <v>41556</v>
      </c>
      <c r="R4631" s="55">
        <v>41704</v>
      </c>
      <c r="S4631" s="55">
        <v>41711</v>
      </c>
      <c r="T4631" t="s">
        <v>2773</v>
      </c>
      <c r="U4631">
        <v>30</v>
      </c>
      <c r="V4631" t="s">
        <v>4685</v>
      </c>
      <c r="W4631" t="s">
        <v>2693</v>
      </c>
      <c r="Y4631">
        <v>33700</v>
      </c>
      <c r="Z4631">
        <v>32300</v>
      </c>
      <c r="AA4631">
        <v>33700</v>
      </c>
      <c r="AB4631">
        <v>0</v>
      </c>
    </row>
    <row r="4632" spans="1:28" x14ac:dyDescent="0.25">
      <c r="A4632" t="s">
        <v>2686</v>
      </c>
      <c r="B4632" t="s">
        <v>87</v>
      </c>
      <c r="C4632">
        <v>899999230</v>
      </c>
      <c r="D4632">
        <v>971116</v>
      </c>
      <c r="E4632" t="s">
        <v>2687</v>
      </c>
      <c r="F4632">
        <v>31921</v>
      </c>
      <c r="G4632">
        <v>2014</v>
      </c>
      <c r="H4632">
        <v>2</v>
      </c>
      <c r="I4632">
        <v>1000001079</v>
      </c>
      <c r="J4632">
        <v>0</v>
      </c>
      <c r="K4632">
        <v>33</v>
      </c>
      <c r="L4632" t="s">
        <v>4686</v>
      </c>
      <c r="M4632" t="s">
        <v>2689</v>
      </c>
      <c r="N4632" t="s">
        <v>2690</v>
      </c>
      <c r="O4632" s="55">
        <v>41841</v>
      </c>
      <c r="P4632" s="55">
        <v>42206</v>
      </c>
      <c r="Q4632" s="55">
        <v>41953</v>
      </c>
      <c r="R4632" s="55">
        <v>41984</v>
      </c>
      <c r="S4632" s="55">
        <v>41985</v>
      </c>
      <c r="T4632" t="s">
        <v>2691</v>
      </c>
      <c r="U4632">
        <v>30</v>
      </c>
      <c r="V4632" t="s">
        <v>4687</v>
      </c>
      <c r="W4632" t="s">
        <v>2693</v>
      </c>
      <c r="Y4632">
        <v>17300</v>
      </c>
      <c r="Z4632">
        <v>17300</v>
      </c>
      <c r="AA4632">
        <v>17300</v>
      </c>
      <c r="AB4632">
        <v>0</v>
      </c>
    </row>
    <row r="4633" spans="1:28" x14ac:dyDescent="0.25">
      <c r="A4633" t="s">
        <v>2686</v>
      </c>
      <c r="B4633" t="s">
        <v>87</v>
      </c>
      <c r="C4633">
        <v>899999230</v>
      </c>
      <c r="D4633">
        <v>971116</v>
      </c>
      <c r="E4633" t="s">
        <v>2687</v>
      </c>
      <c r="F4633">
        <v>31937</v>
      </c>
      <c r="G4633">
        <v>2014</v>
      </c>
      <c r="H4633">
        <v>2</v>
      </c>
      <c r="I4633">
        <v>1000001079</v>
      </c>
      <c r="J4633">
        <v>0</v>
      </c>
      <c r="K4633">
        <v>33</v>
      </c>
      <c r="L4633" t="s">
        <v>4690</v>
      </c>
      <c r="M4633" t="s">
        <v>2689</v>
      </c>
      <c r="N4633" t="s">
        <v>2690</v>
      </c>
      <c r="O4633" s="55">
        <v>41841</v>
      </c>
      <c r="P4633" s="55">
        <v>42206</v>
      </c>
      <c r="Q4633" s="55">
        <v>41950</v>
      </c>
      <c r="R4633" s="55">
        <v>41988</v>
      </c>
      <c r="S4633" s="55">
        <v>41988</v>
      </c>
      <c r="T4633" t="s">
        <v>2691</v>
      </c>
      <c r="U4633">
        <v>30</v>
      </c>
      <c r="V4633" t="s">
        <v>4691</v>
      </c>
      <c r="W4633" t="s">
        <v>2693</v>
      </c>
      <c r="Y4633">
        <v>101450</v>
      </c>
      <c r="Z4633">
        <v>101450</v>
      </c>
      <c r="AA4633">
        <v>101450</v>
      </c>
      <c r="AB4633">
        <v>0</v>
      </c>
    </row>
    <row r="4634" spans="1:28" x14ac:dyDescent="0.25">
      <c r="A4634" t="s">
        <v>2686</v>
      </c>
      <c r="B4634" t="s">
        <v>2730</v>
      </c>
      <c r="C4634">
        <v>899999230</v>
      </c>
      <c r="D4634">
        <v>91968</v>
      </c>
      <c r="F4634">
        <v>31964</v>
      </c>
      <c r="G4634">
        <v>2013</v>
      </c>
      <c r="H4634">
        <v>1</v>
      </c>
      <c r="I4634">
        <v>1000000920</v>
      </c>
      <c r="J4634">
        <v>0</v>
      </c>
      <c r="K4634">
        <v>33</v>
      </c>
      <c r="L4634" t="s">
        <v>2849</v>
      </c>
      <c r="M4634" t="s">
        <v>2689</v>
      </c>
      <c r="N4634" t="s">
        <v>2690</v>
      </c>
      <c r="O4634" s="55">
        <v>41476</v>
      </c>
      <c r="P4634" s="55">
        <v>41841</v>
      </c>
      <c r="Q4634" s="55">
        <v>41554</v>
      </c>
      <c r="R4634" s="55">
        <v>41570</v>
      </c>
      <c r="S4634" s="55">
        <v>41572</v>
      </c>
      <c r="T4634" t="s">
        <v>2764</v>
      </c>
      <c r="U4634">
        <v>30</v>
      </c>
      <c r="V4634" t="s">
        <v>6525</v>
      </c>
      <c r="W4634" t="s">
        <v>2693</v>
      </c>
      <c r="Y4634">
        <v>83400</v>
      </c>
      <c r="Z4634">
        <v>83400</v>
      </c>
      <c r="AA4634">
        <v>83400</v>
      </c>
      <c r="AB4634">
        <v>0</v>
      </c>
    </row>
    <row r="4635" spans="1:28" x14ac:dyDescent="0.25">
      <c r="A4635" t="s">
        <v>2686</v>
      </c>
      <c r="B4635" t="s">
        <v>87</v>
      </c>
      <c r="C4635">
        <v>899999230</v>
      </c>
      <c r="D4635">
        <v>971116</v>
      </c>
      <c r="E4635" t="s">
        <v>2687</v>
      </c>
      <c r="F4635">
        <v>31998</v>
      </c>
      <c r="G4635">
        <v>2014</v>
      </c>
      <c r="H4635">
        <v>3</v>
      </c>
      <c r="I4635">
        <v>1000001079</v>
      </c>
      <c r="J4635">
        <v>0</v>
      </c>
      <c r="K4635">
        <v>33</v>
      </c>
      <c r="L4635" t="s">
        <v>2843</v>
      </c>
      <c r="M4635" t="s">
        <v>2689</v>
      </c>
      <c r="N4635" t="s">
        <v>2690</v>
      </c>
      <c r="O4635" s="55">
        <v>41841</v>
      </c>
      <c r="P4635" s="55">
        <v>42206</v>
      </c>
      <c r="Q4635" s="55">
        <v>41947</v>
      </c>
      <c r="R4635" s="55">
        <v>41988</v>
      </c>
      <c r="S4635" s="55">
        <v>41989</v>
      </c>
      <c r="T4635" t="s">
        <v>2691</v>
      </c>
      <c r="U4635">
        <v>30</v>
      </c>
      <c r="V4635" t="s">
        <v>4693</v>
      </c>
      <c r="W4635" t="s">
        <v>2693</v>
      </c>
      <c r="Y4635">
        <v>101450</v>
      </c>
      <c r="Z4635">
        <v>101450</v>
      </c>
      <c r="AA4635">
        <v>101450</v>
      </c>
      <c r="AB4635">
        <v>0</v>
      </c>
    </row>
    <row r="4636" spans="1:28" x14ac:dyDescent="0.25">
      <c r="A4636" t="s">
        <v>2686</v>
      </c>
      <c r="B4636" t="s">
        <v>2730</v>
      </c>
      <c r="C4636">
        <v>899999230</v>
      </c>
      <c r="D4636">
        <v>91968</v>
      </c>
      <c r="F4636">
        <v>32035</v>
      </c>
      <c r="G4636">
        <v>2013</v>
      </c>
      <c r="H4636">
        <v>2</v>
      </c>
      <c r="I4636">
        <v>1000000920</v>
      </c>
      <c r="J4636">
        <v>0</v>
      </c>
      <c r="K4636">
        <v>33</v>
      </c>
      <c r="L4636" t="s">
        <v>3901</v>
      </c>
      <c r="M4636" t="s">
        <v>2689</v>
      </c>
      <c r="N4636" t="s">
        <v>2690</v>
      </c>
      <c r="O4636" s="55">
        <v>41476</v>
      </c>
      <c r="P4636" s="55">
        <v>41841</v>
      </c>
      <c r="Q4636" s="55">
        <v>41554</v>
      </c>
      <c r="R4636" s="55">
        <v>41597</v>
      </c>
      <c r="S4636" s="55">
        <v>41612</v>
      </c>
      <c r="T4636" t="s">
        <v>2773</v>
      </c>
      <c r="U4636">
        <v>30</v>
      </c>
      <c r="V4636" t="s">
        <v>5224</v>
      </c>
      <c r="W4636" t="s">
        <v>2693</v>
      </c>
      <c r="Y4636">
        <v>89500</v>
      </c>
      <c r="Z4636">
        <v>89500</v>
      </c>
      <c r="AA4636">
        <v>89500</v>
      </c>
      <c r="AB4636">
        <v>0</v>
      </c>
    </row>
    <row r="4637" spans="1:28" x14ac:dyDescent="0.25">
      <c r="A4637" t="s">
        <v>2686</v>
      </c>
      <c r="B4637" t="s">
        <v>2730</v>
      </c>
      <c r="C4637">
        <v>899999230</v>
      </c>
      <c r="D4637">
        <v>91968</v>
      </c>
      <c r="F4637">
        <v>32038</v>
      </c>
      <c r="G4637">
        <v>2013</v>
      </c>
      <c r="H4637">
        <v>2</v>
      </c>
      <c r="I4637">
        <v>1000000920</v>
      </c>
      <c r="J4637">
        <v>0</v>
      </c>
      <c r="K4637">
        <v>33</v>
      </c>
      <c r="L4637" t="s">
        <v>4694</v>
      </c>
      <c r="M4637" t="s">
        <v>2689</v>
      </c>
      <c r="N4637" t="s">
        <v>2690</v>
      </c>
      <c r="O4637" s="55">
        <v>41476</v>
      </c>
      <c r="P4637" s="55">
        <v>41841</v>
      </c>
      <c r="Q4637" s="55">
        <v>41557</v>
      </c>
      <c r="R4637" s="55">
        <v>41576</v>
      </c>
      <c r="S4637" s="55">
        <v>41585</v>
      </c>
      <c r="T4637" t="s">
        <v>2691</v>
      </c>
      <c r="U4637">
        <v>30</v>
      </c>
      <c r="V4637" t="s">
        <v>4695</v>
      </c>
      <c r="W4637" t="s">
        <v>2693</v>
      </c>
      <c r="Y4637">
        <v>56000</v>
      </c>
      <c r="Z4637">
        <v>56000</v>
      </c>
      <c r="AA4637">
        <v>56000</v>
      </c>
      <c r="AB4637">
        <v>0</v>
      </c>
    </row>
    <row r="4638" spans="1:28" x14ac:dyDescent="0.25">
      <c r="A4638" t="s">
        <v>2686</v>
      </c>
      <c r="B4638" t="s">
        <v>2730</v>
      </c>
      <c r="C4638">
        <v>899999230</v>
      </c>
      <c r="D4638">
        <v>91968</v>
      </c>
      <c r="F4638">
        <v>32098</v>
      </c>
      <c r="G4638">
        <v>2013</v>
      </c>
      <c r="H4638">
        <v>1</v>
      </c>
      <c r="I4638">
        <v>1000000920</v>
      </c>
      <c r="J4638">
        <v>0</v>
      </c>
      <c r="K4638">
        <v>33</v>
      </c>
      <c r="L4638" t="s">
        <v>4698</v>
      </c>
      <c r="M4638" t="s">
        <v>2689</v>
      </c>
      <c r="N4638" t="s">
        <v>2690</v>
      </c>
      <c r="O4638" s="55">
        <v>41476</v>
      </c>
      <c r="P4638" s="55">
        <v>41841</v>
      </c>
      <c r="Q4638" s="55">
        <v>41554</v>
      </c>
      <c r="R4638" s="55">
        <v>41570</v>
      </c>
      <c r="S4638" s="55">
        <v>41573</v>
      </c>
      <c r="T4638" t="s">
        <v>2691</v>
      </c>
      <c r="U4638">
        <v>30</v>
      </c>
      <c r="V4638" t="s">
        <v>4699</v>
      </c>
      <c r="W4638" t="s">
        <v>2693</v>
      </c>
      <c r="Y4638">
        <v>90000</v>
      </c>
      <c r="Z4638">
        <v>90000</v>
      </c>
      <c r="AA4638">
        <v>90000</v>
      </c>
      <c r="AB4638">
        <v>0</v>
      </c>
    </row>
    <row r="4639" spans="1:28" x14ac:dyDescent="0.25">
      <c r="A4639" t="s">
        <v>2686</v>
      </c>
      <c r="B4639" t="s">
        <v>87</v>
      </c>
      <c r="C4639">
        <v>899999230</v>
      </c>
      <c r="D4639">
        <v>971116</v>
      </c>
      <c r="E4639" t="s">
        <v>2687</v>
      </c>
      <c r="F4639">
        <v>32204</v>
      </c>
      <c r="G4639">
        <v>2018</v>
      </c>
      <c r="H4639">
        <v>1</v>
      </c>
      <c r="I4639">
        <v>1000002115</v>
      </c>
      <c r="J4639">
        <v>8</v>
      </c>
      <c r="K4639">
        <v>33</v>
      </c>
      <c r="L4639" t="s">
        <v>3892</v>
      </c>
      <c r="M4639" t="s">
        <v>2689</v>
      </c>
      <c r="N4639" t="s">
        <v>2690</v>
      </c>
      <c r="O4639" s="55">
        <v>43302</v>
      </c>
      <c r="P4639" s="55">
        <v>43486</v>
      </c>
      <c r="Q4639" s="55">
        <v>43417</v>
      </c>
      <c r="R4639" s="55">
        <v>43433</v>
      </c>
      <c r="S4639" s="55">
        <v>43439</v>
      </c>
      <c r="T4639" t="s">
        <v>2691</v>
      </c>
      <c r="U4639">
        <v>30</v>
      </c>
      <c r="V4639" t="s">
        <v>6526</v>
      </c>
      <c r="W4639" t="s">
        <v>2693</v>
      </c>
      <c r="Y4639">
        <v>116900</v>
      </c>
      <c r="Z4639">
        <v>116900</v>
      </c>
      <c r="AA4639">
        <v>116900</v>
      </c>
      <c r="AB4639">
        <v>0</v>
      </c>
    </row>
    <row r="4640" spans="1:28" x14ac:dyDescent="0.25">
      <c r="A4640" t="s">
        <v>2686</v>
      </c>
      <c r="B4640" t="s">
        <v>87</v>
      </c>
      <c r="C4640">
        <v>899999230</v>
      </c>
      <c r="D4640">
        <v>971116</v>
      </c>
      <c r="E4640" t="s">
        <v>2687</v>
      </c>
      <c r="F4640">
        <v>32308</v>
      </c>
      <c r="G4640">
        <v>2018</v>
      </c>
      <c r="H4640">
        <v>2</v>
      </c>
      <c r="I4640">
        <v>1000002115</v>
      </c>
      <c r="J4640">
        <v>8</v>
      </c>
      <c r="K4640">
        <v>33</v>
      </c>
      <c r="L4640" t="s">
        <v>2936</v>
      </c>
      <c r="M4640" t="s">
        <v>2689</v>
      </c>
      <c r="N4640" t="s">
        <v>2690</v>
      </c>
      <c r="O4640" s="55">
        <v>43302</v>
      </c>
      <c r="P4640" s="55">
        <v>43486</v>
      </c>
      <c r="Q4640" s="55">
        <v>43363</v>
      </c>
      <c r="R4640" s="55">
        <v>43437</v>
      </c>
      <c r="S4640" s="55">
        <v>43444</v>
      </c>
      <c r="T4640" t="s">
        <v>2764</v>
      </c>
      <c r="U4640">
        <v>30</v>
      </c>
      <c r="V4640" t="s">
        <v>4701</v>
      </c>
      <c r="W4640" t="s">
        <v>2693</v>
      </c>
      <c r="Y4640">
        <v>46170</v>
      </c>
      <c r="Z4640">
        <v>38335</v>
      </c>
      <c r="AA4640">
        <v>46170</v>
      </c>
      <c r="AB4640">
        <v>0</v>
      </c>
    </row>
    <row r="4641" spans="1:28" x14ac:dyDescent="0.25">
      <c r="A4641" t="s">
        <v>2686</v>
      </c>
      <c r="B4641" t="s">
        <v>87</v>
      </c>
      <c r="C4641">
        <v>899999230</v>
      </c>
      <c r="D4641">
        <v>971116</v>
      </c>
      <c r="E4641" t="s">
        <v>2687</v>
      </c>
      <c r="F4641">
        <v>32337</v>
      </c>
      <c r="G4641">
        <v>2018</v>
      </c>
      <c r="H4641">
        <v>2</v>
      </c>
      <c r="I4641">
        <v>1000002115</v>
      </c>
      <c r="J4641">
        <v>8</v>
      </c>
      <c r="K4641">
        <v>33</v>
      </c>
      <c r="L4641" t="s">
        <v>2815</v>
      </c>
      <c r="M4641" t="s">
        <v>2689</v>
      </c>
      <c r="N4641" t="s">
        <v>2690</v>
      </c>
      <c r="O4641" s="55">
        <v>43302</v>
      </c>
      <c r="P4641" s="55">
        <v>43486</v>
      </c>
      <c r="Q4641" s="55">
        <v>43389</v>
      </c>
      <c r="R4641" s="55">
        <v>43437</v>
      </c>
      <c r="S4641" s="55">
        <v>43441</v>
      </c>
      <c r="T4641" t="s">
        <v>2764</v>
      </c>
      <c r="U4641">
        <v>30</v>
      </c>
      <c r="V4641" t="s">
        <v>4702</v>
      </c>
      <c r="W4641" t="s">
        <v>2693</v>
      </c>
      <c r="Y4641">
        <v>46170</v>
      </c>
      <c r="Z4641">
        <v>38335</v>
      </c>
      <c r="AA4641">
        <v>46170</v>
      </c>
      <c r="AB4641">
        <v>0</v>
      </c>
    </row>
    <row r="4642" spans="1:28" x14ac:dyDescent="0.25">
      <c r="A4642" t="s">
        <v>2686</v>
      </c>
      <c r="B4642" t="s">
        <v>87</v>
      </c>
      <c r="C4642">
        <v>899999230</v>
      </c>
      <c r="D4642">
        <v>971116</v>
      </c>
      <c r="E4642" t="s">
        <v>2687</v>
      </c>
      <c r="F4642">
        <v>32337</v>
      </c>
      <c r="G4642">
        <v>2018</v>
      </c>
      <c r="H4642">
        <v>4</v>
      </c>
      <c r="I4642">
        <v>1000002115</v>
      </c>
      <c r="J4642">
        <v>8</v>
      </c>
      <c r="K4642">
        <v>33</v>
      </c>
      <c r="L4642" t="s">
        <v>2815</v>
      </c>
      <c r="M4642" t="s">
        <v>2689</v>
      </c>
      <c r="N4642" t="s">
        <v>2690</v>
      </c>
      <c r="O4642" s="55">
        <v>43302</v>
      </c>
      <c r="P4642" s="55">
        <v>43486</v>
      </c>
      <c r="Q4642" s="55">
        <v>43389</v>
      </c>
      <c r="R4642" s="55">
        <v>43501</v>
      </c>
      <c r="S4642" s="55">
        <v>43503</v>
      </c>
      <c r="T4642" t="s">
        <v>2764</v>
      </c>
      <c r="U4642">
        <v>30</v>
      </c>
      <c r="V4642" t="s">
        <v>4702</v>
      </c>
      <c r="W4642" t="s">
        <v>2693</v>
      </c>
      <c r="Y4642">
        <v>43020</v>
      </c>
      <c r="Z4642">
        <v>40630</v>
      </c>
      <c r="AA4642">
        <v>43020</v>
      </c>
      <c r="AB4642">
        <v>0</v>
      </c>
    </row>
    <row r="4643" spans="1:28" x14ac:dyDescent="0.25">
      <c r="A4643" t="s">
        <v>2686</v>
      </c>
      <c r="B4643" t="s">
        <v>87</v>
      </c>
      <c r="C4643">
        <v>899999230</v>
      </c>
      <c r="D4643">
        <v>971116</v>
      </c>
      <c r="E4643" t="s">
        <v>2687</v>
      </c>
      <c r="F4643">
        <v>32337</v>
      </c>
      <c r="G4643">
        <v>2018</v>
      </c>
      <c r="H4643">
        <v>4</v>
      </c>
      <c r="I4643">
        <v>1000002115</v>
      </c>
      <c r="J4643">
        <v>8</v>
      </c>
      <c r="K4643">
        <v>33</v>
      </c>
      <c r="L4643" t="s">
        <v>2815</v>
      </c>
      <c r="M4643" t="s">
        <v>2689</v>
      </c>
      <c r="N4643" t="s">
        <v>2690</v>
      </c>
      <c r="O4643" s="55">
        <v>43302</v>
      </c>
      <c r="P4643" s="55">
        <v>43486</v>
      </c>
      <c r="Q4643" s="55">
        <v>43389</v>
      </c>
      <c r="R4643" s="55">
        <v>43501</v>
      </c>
      <c r="S4643" s="55">
        <v>43503</v>
      </c>
      <c r="T4643" t="s">
        <v>2764</v>
      </c>
      <c r="U4643">
        <v>30</v>
      </c>
      <c r="V4643" t="s">
        <v>4702</v>
      </c>
      <c r="W4643" t="s">
        <v>2693</v>
      </c>
      <c r="Y4643">
        <v>43020</v>
      </c>
      <c r="Z4643">
        <v>2390</v>
      </c>
      <c r="AA4643">
        <v>43020</v>
      </c>
      <c r="AB4643">
        <v>0</v>
      </c>
    </row>
    <row r="4644" spans="1:28" x14ac:dyDescent="0.25">
      <c r="A4644" t="s">
        <v>2686</v>
      </c>
      <c r="B4644" t="s">
        <v>87</v>
      </c>
      <c r="C4644">
        <v>899999230</v>
      </c>
      <c r="D4644">
        <v>971116</v>
      </c>
      <c r="E4644" t="s">
        <v>2687</v>
      </c>
      <c r="F4644">
        <v>32337</v>
      </c>
      <c r="G4644">
        <v>2018</v>
      </c>
      <c r="H4644">
        <v>9</v>
      </c>
      <c r="I4644">
        <v>1000002115</v>
      </c>
      <c r="J4644">
        <v>8</v>
      </c>
      <c r="K4644">
        <v>33</v>
      </c>
      <c r="L4644" t="s">
        <v>2815</v>
      </c>
      <c r="M4644" t="s">
        <v>2689</v>
      </c>
      <c r="N4644" t="s">
        <v>2690</v>
      </c>
      <c r="O4644" s="55">
        <v>43302</v>
      </c>
      <c r="P4644" s="55">
        <v>43486</v>
      </c>
      <c r="Q4644" s="55">
        <v>43389</v>
      </c>
      <c r="R4644" s="55">
        <v>43588</v>
      </c>
      <c r="S4644" s="55">
        <v>43599</v>
      </c>
      <c r="T4644" t="s">
        <v>2764</v>
      </c>
      <c r="U4644">
        <v>30</v>
      </c>
      <c r="V4644" t="s">
        <v>4702</v>
      </c>
      <c r="W4644" t="s">
        <v>2693</v>
      </c>
      <c r="Y4644">
        <v>287550</v>
      </c>
      <c r="Z4644">
        <v>287550</v>
      </c>
      <c r="AA4644">
        <v>287550</v>
      </c>
      <c r="AB4644">
        <v>0</v>
      </c>
    </row>
    <row r="4645" spans="1:28" x14ac:dyDescent="0.25">
      <c r="A4645" t="s">
        <v>2686</v>
      </c>
      <c r="B4645" t="s">
        <v>87</v>
      </c>
      <c r="C4645">
        <v>899999230</v>
      </c>
      <c r="D4645">
        <v>971116</v>
      </c>
      <c r="E4645" t="s">
        <v>2687</v>
      </c>
      <c r="F4645">
        <v>32337</v>
      </c>
      <c r="G4645">
        <v>2018</v>
      </c>
      <c r="H4645">
        <v>11</v>
      </c>
      <c r="I4645">
        <v>1000002115</v>
      </c>
      <c r="J4645">
        <v>8</v>
      </c>
      <c r="K4645">
        <v>33</v>
      </c>
      <c r="L4645" t="s">
        <v>2815</v>
      </c>
      <c r="M4645" t="s">
        <v>2689</v>
      </c>
      <c r="N4645" t="s">
        <v>2690</v>
      </c>
      <c r="O4645" s="55">
        <v>43302</v>
      </c>
      <c r="P4645" s="55">
        <v>43486</v>
      </c>
      <c r="Q4645" s="55">
        <v>43389</v>
      </c>
      <c r="R4645" s="55">
        <v>43648</v>
      </c>
      <c r="S4645" s="55">
        <v>43654</v>
      </c>
      <c r="T4645" t="s">
        <v>2764</v>
      </c>
      <c r="U4645">
        <v>30</v>
      </c>
      <c r="V4645" t="s">
        <v>4702</v>
      </c>
      <c r="W4645" t="s">
        <v>2693</v>
      </c>
      <c r="Y4645">
        <v>191700</v>
      </c>
      <c r="Z4645">
        <v>191700</v>
      </c>
      <c r="AA4645">
        <v>191700</v>
      </c>
      <c r="AB4645">
        <v>0</v>
      </c>
    </row>
    <row r="4646" spans="1:28" x14ac:dyDescent="0.25">
      <c r="A4646" t="s">
        <v>2686</v>
      </c>
      <c r="B4646" t="s">
        <v>87</v>
      </c>
      <c r="C4646">
        <v>899999230</v>
      </c>
      <c r="D4646">
        <v>971116</v>
      </c>
      <c r="E4646" t="s">
        <v>2687</v>
      </c>
      <c r="F4646">
        <v>32337</v>
      </c>
      <c r="G4646">
        <v>2018</v>
      </c>
      <c r="H4646">
        <v>16</v>
      </c>
      <c r="I4646">
        <v>1000002115</v>
      </c>
      <c r="J4646">
        <v>8</v>
      </c>
      <c r="K4646">
        <v>33</v>
      </c>
      <c r="L4646" t="s">
        <v>2815</v>
      </c>
      <c r="M4646" t="s">
        <v>2689</v>
      </c>
      <c r="N4646" t="s">
        <v>2690</v>
      </c>
      <c r="O4646" s="55">
        <v>43302</v>
      </c>
      <c r="P4646" s="55">
        <v>43486</v>
      </c>
      <c r="Q4646" s="55">
        <v>43389</v>
      </c>
      <c r="R4646" s="55">
        <v>43774</v>
      </c>
      <c r="S4646" s="55">
        <v>43782</v>
      </c>
      <c r="T4646" t="s">
        <v>2764</v>
      </c>
      <c r="U4646">
        <v>30</v>
      </c>
      <c r="V4646" t="s">
        <v>4702</v>
      </c>
      <c r="W4646" t="s">
        <v>2693</v>
      </c>
      <c r="Y4646">
        <v>191700</v>
      </c>
      <c r="Z4646">
        <v>191700</v>
      </c>
      <c r="AA4646">
        <v>191700</v>
      </c>
      <c r="AB4646">
        <v>0</v>
      </c>
    </row>
    <row r="4647" spans="1:28" x14ac:dyDescent="0.25">
      <c r="A4647" t="s">
        <v>2686</v>
      </c>
      <c r="B4647" t="s">
        <v>87</v>
      </c>
      <c r="C4647">
        <v>899999230</v>
      </c>
      <c r="D4647">
        <v>971116</v>
      </c>
      <c r="E4647" t="s">
        <v>2687</v>
      </c>
      <c r="F4647">
        <v>32374</v>
      </c>
      <c r="G4647">
        <v>2014</v>
      </c>
      <c r="H4647">
        <v>2</v>
      </c>
      <c r="I4647">
        <v>1000001079</v>
      </c>
      <c r="J4647">
        <v>0</v>
      </c>
      <c r="K4647">
        <v>33</v>
      </c>
      <c r="L4647" t="s">
        <v>3422</v>
      </c>
      <c r="M4647" t="s">
        <v>2689</v>
      </c>
      <c r="N4647" t="s">
        <v>2690</v>
      </c>
      <c r="O4647" s="55">
        <v>41841</v>
      </c>
      <c r="P4647" s="55">
        <v>42206</v>
      </c>
      <c r="Q4647" s="55">
        <v>41918</v>
      </c>
      <c r="R4647" s="55">
        <v>42149</v>
      </c>
      <c r="S4647" s="55">
        <v>42151</v>
      </c>
      <c r="T4647" t="s">
        <v>2691</v>
      </c>
      <c r="U4647">
        <v>30</v>
      </c>
      <c r="V4647" t="s">
        <v>3443</v>
      </c>
      <c r="W4647" t="s">
        <v>2693</v>
      </c>
      <c r="Y4647">
        <v>587500</v>
      </c>
      <c r="Z4647">
        <v>587500</v>
      </c>
      <c r="AA4647">
        <v>587500</v>
      </c>
      <c r="AB4647">
        <v>0</v>
      </c>
    </row>
    <row r="4648" spans="1:28" x14ac:dyDescent="0.25">
      <c r="A4648" t="s">
        <v>2686</v>
      </c>
      <c r="B4648" t="s">
        <v>87</v>
      </c>
      <c r="C4648">
        <v>899999230</v>
      </c>
      <c r="D4648">
        <v>971116</v>
      </c>
      <c r="E4648" t="s">
        <v>2687</v>
      </c>
      <c r="F4648">
        <v>32384</v>
      </c>
      <c r="G4648">
        <v>2014</v>
      </c>
      <c r="H4648">
        <v>1</v>
      </c>
      <c r="I4648">
        <v>1000001079</v>
      </c>
      <c r="J4648">
        <v>0</v>
      </c>
      <c r="K4648">
        <v>33</v>
      </c>
      <c r="L4648" t="s">
        <v>6527</v>
      </c>
      <c r="M4648" t="s">
        <v>2689</v>
      </c>
      <c r="N4648" t="s">
        <v>2690</v>
      </c>
      <c r="O4648" s="55">
        <v>41841</v>
      </c>
      <c r="P4648" s="55">
        <v>42206</v>
      </c>
      <c r="Q4648" s="55">
        <v>41920</v>
      </c>
      <c r="R4648" s="55">
        <v>41974</v>
      </c>
      <c r="S4648" s="55">
        <v>41975</v>
      </c>
      <c r="T4648" t="s">
        <v>2691</v>
      </c>
      <c r="U4648">
        <v>30</v>
      </c>
      <c r="V4648" t="s">
        <v>5790</v>
      </c>
      <c r="W4648" t="s">
        <v>2693</v>
      </c>
      <c r="Y4648">
        <v>124540</v>
      </c>
      <c r="Z4648">
        <v>124540</v>
      </c>
      <c r="AA4648">
        <v>124540</v>
      </c>
      <c r="AB4648">
        <v>0</v>
      </c>
    </row>
    <row r="4649" spans="1:28" x14ac:dyDescent="0.25">
      <c r="A4649" t="s">
        <v>2686</v>
      </c>
      <c r="B4649" t="s">
        <v>87</v>
      </c>
      <c r="C4649">
        <v>899999230</v>
      </c>
      <c r="D4649">
        <v>971116</v>
      </c>
      <c r="E4649" t="s">
        <v>2687</v>
      </c>
      <c r="F4649">
        <v>32568</v>
      </c>
      <c r="G4649">
        <v>2018</v>
      </c>
      <c r="H4649">
        <v>2</v>
      </c>
      <c r="I4649">
        <v>1000002115</v>
      </c>
      <c r="J4649">
        <v>8</v>
      </c>
      <c r="K4649">
        <v>33</v>
      </c>
      <c r="L4649" t="s">
        <v>3406</v>
      </c>
      <c r="M4649" t="s">
        <v>2689</v>
      </c>
      <c r="N4649" t="s">
        <v>2690</v>
      </c>
      <c r="O4649" s="55">
        <v>43302</v>
      </c>
      <c r="P4649" s="55">
        <v>43486</v>
      </c>
      <c r="Q4649" s="55">
        <v>43430</v>
      </c>
      <c r="R4649" s="55">
        <v>43489</v>
      </c>
      <c r="S4649" s="55">
        <v>43493</v>
      </c>
      <c r="T4649" t="s">
        <v>2738</v>
      </c>
      <c r="U4649">
        <v>30</v>
      </c>
      <c r="V4649" t="s">
        <v>263</v>
      </c>
      <c r="W4649" t="s">
        <v>2693</v>
      </c>
      <c r="Y4649">
        <v>190000</v>
      </c>
      <c r="Z4649">
        <v>152000</v>
      </c>
      <c r="AA4649">
        <v>190000</v>
      </c>
      <c r="AB4649">
        <v>0</v>
      </c>
    </row>
    <row r="4650" spans="1:28" x14ac:dyDescent="0.25">
      <c r="A4650" t="s">
        <v>2686</v>
      </c>
      <c r="B4650" t="s">
        <v>87</v>
      </c>
      <c r="C4650">
        <v>899999230</v>
      </c>
      <c r="D4650">
        <v>971116</v>
      </c>
      <c r="E4650" t="s">
        <v>2687</v>
      </c>
      <c r="F4650">
        <v>32568</v>
      </c>
      <c r="G4650">
        <v>2018</v>
      </c>
      <c r="H4650">
        <v>2</v>
      </c>
      <c r="I4650">
        <v>1000002115</v>
      </c>
      <c r="J4650">
        <v>8</v>
      </c>
      <c r="K4650">
        <v>33</v>
      </c>
      <c r="L4650" t="s">
        <v>3406</v>
      </c>
      <c r="M4650" t="s">
        <v>2689</v>
      </c>
      <c r="N4650" t="s">
        <v>2690</v>
      </c>
      <c r="O4650" s="55">
        <v>43302</v>
      </c>
      <c r="P4650" s="55">
        <v>43486</v>
      </c>
      <c r="Q4650" s="55">
        <v>43430</v>
      </c>
      <c r="R4650" s="55">
        <v>43489</v>
      </c>
      <c r="S4650" s="55">
        <v>43493</v>
      </c>
      <c r="T4650" t="s">
        <v>2738</v>
      </c>
      <c r="U4650">
        <v>30</v>
      </c>
      <c r="V4650" t="s">
        <v>263</v>
      </c>
      <c r="W4650" t="s">
        <v>2693</v>
      </c>
      <c r="Y4650">
        <v>190000</v>
      </c>
      <c r="Z4650">
        <v>38000</v>
      </c>
      <c r="AA4650">
        <v>190000</v>
      </c>
      <c r="AB4650">
        <v>0</v>
      </c>
    </row>
    <row r="4651" spans="1:28" x14ac:dyDescent="0.25">
      <c r="A4651" t="s">
        <v>2686</v>
      </c>
      <c r="B4651" t="s">
        <v>87</v>
      </c>
      <c r="C4651">
        <v>899999230</v>
      </c>
      <c r="D4651">
        <v>971116</v>
      </c>
      <c r="E4651" t="s">
        <v>2687</v>
      </c>
      <c r="F4651">
        <v>32568</v>
      </c>
      <c r="G4651">
        <v>2018</v>
      </c>
      <c r="H4651">
        <v>4</v>
      </c>
      <c r="I4651">
        <v>1000002115</v>
      </c>
      <c r="J4651">
        <v>8</v>
      </c>
      <c r="K4651">
        <v>33</v>
      </c>
      <c r="L4651" t="s">
        <v>3406</v>
      </c>
      <c r="M4651" t="s">
        <v>2689</v>
      </c>
      <c r="N4651" t="s">
        <v>2690</v>
      </c>
      <c r="O4651" s="55">
        <v>43302</v>
      </c>
      <c r="P4651" s="55">
        <v>43486</v>
      </c>
      <c r="Q4651" s="55">
        <v>43430</v>
      </c>
      <c r="R4651" s="55">
        <v>43517</v>
      </c>
      <c r="S4651" s="55">
        <v>43518</v>
      </c>
      <c r="T4651" t="s">
        <v>2738</v>
      </c>
      <c r="U4651">
        <v>30</v>
      </c>
      <c r="V4651" t="s">
        <v>263</v>
      </c>
      <c r="W4651" t="s">
        <v>2693</v>
      </c>
      <c r="Y4651">
        <v>160800</v>
      </c>
      <c r="Z4651">
        <v>160800</v>
      </c>
      <c r="AA4651">
        <v>160800</v>
      </c>
      <c r="AB4651">
        <v>0</v>
      </c>
    </row>
    <row r="4652" spans="1:28" x14ac:dyDescent="0.25">
      <c r="A4652" t="s">
        <v>2686</v>
      </c>
      <c r="B4652" t="s">
        <v>2715</v>
      </c>
      <c r="C4652">
        <v>899999230</v>
      </c>
      <c r="D4652">
        <v>4013</v>
      </c>
      <c r="E4652" t="s">
        <v>2716</v>
      </c>
      <c r="F4652">
        <v>32572</v>
      </c>
      <c r="G4652">
        <v>2013</v>
      </c>
      <c r="H4652">
        <v>1</v>
      </c>
      <c r="I4652">
        <v>1000000732</v>
      </c>
      <c r="J4652">
        <v>0</v>
      </c>
      <c r="K4652">
        <v>33</v>
      </c>
      <c r="L4652" t="s">
        <v>6528</v>
      </c>
      <c r="M4652" t="s">
        <v>2689</v>
      </c>
      <c r="N4652" t="s">
        <v>2690</v>
      </c>
      <c r="O4652" s="55">
        <v>41111</v>
      </c>
      <c r="P4652" s="55">
        <v>41476</v>
      </c>
      <c r="Q4652" s="55">
        <v>41374</v>
      </c>
      <c r="R4652" s="55">
        <v>41543</v>
      </c>
      <c r="S4652" s="55">
        <v>41575</v>
      </c>
      <c r="T4652" t="s">
        <v>2738</v>
      </c>
      <c r="U4652">
        <v>30</v>
      </c>
      <c r="V4652" t="s">
        <v>5709</v>
      </c>
      <c r="W4652" t="s">
        <v>2693</v>
      </c>
      <c r="Y4652">
        <v>71000</v>
      </c>
      <c r="Z4652">
        <v>71000</v>
      </c>
      <c r="AA4652">
        <v>71000</v>
      </c>
      <c r="AB4652">
        <v>0</v>
      </c>
    </row>
    <row r="4653" spans="1:28" x14ac:dyDescent="0.25">
      <c r="A4653" t="s">
        <v>2686</v>
      </c>
      <c r="B4653" t="s">
        <v>87</v>
      </c>
      <c r="C4653">
        <v>899999230</v>
      </c>
      <c r="D4653">
        <v>971116</v>
      </c>
      <c r="E4653" t="s">
        <v>2687</v>
      </c>
      <c r="F4653">
        <v>32597</v>
      </c>
      <c r="G4653">
        <v>2018</v>
      </c>
      <c r="H4653">
        <v>1</v>
      </c>
      <c r="I4653">
        <v>1000002115</v>
      </c>
      <c r="J4653">
        <v>8</v>
      </c>
      <c r="K4653">
        <v>33</v>
      </c>
      <c r="L4653" t="s">
        <v>3242</v>
      </c>
      <c r="M4653" t="s">
        <v>2689</v>
      </c>
      <c r="N4653" t="s">
        <v>2690</v>
      </c>
      <c r="O4653" s="55">
        <v>43302</v>
      </c>
      <c r="P4653" s="55">
        <v>43486</v>
      </c>
      <c r="Q4653" s="55">
        <v>43423</v>
      </c>
      <c r="R4653" s="55">
        <v>43439</v>
      </c>
      <c r="S4653" s="55">
        <v>43441</v>
      </c>
      <c r="T4653" t="s">
        <v>2691</v>
      </c>
      <c r="U4653">
        <v>30</v>
      </c>
      <c r="V4653" t="s">
        <v>2967</v>
      </c>
      <c r="W4653" t="s">
        <v>2693</v>
      </c>
      <c r="Y4653">
        <v>91900</v>
      </c>
      <c r="Z4653">
        <v>91900</v>
      </c>
      <c r="AA4653">
        <v>91900</v>
      </c>
      <c r="AB4653">
        <v>0</v>
      </c>
    </row>
    <row r="4654" spans="1:28" x14ac:dyDescent="0.25">
      <c r="A4654" t="s">
        <v>2686</v>
      </c>
      <c r="B4654" t="s">
        <v>87</v>
      </c>
      <c r="C4654">
        <v>899999230</v>
      </c>
      <c r="D4654">
        <v>971116</v>
      </c>
      <c r="E4654" t="s">
        <v>2687</v>
      </c>
      <c r="F4654">
        <v>32694</v>
      </c>
      <c r="G4654">
        <v>2018</v>
      </c>
      <c r="H4654">
        <v>1</v>
      </c>
      <c r="I4654">
        <v>1000002115</v>
      </c>
      <c r="J4654">
        <v>8</v>
      </c>
      <c r="K4654">
        <v>33</v>
      </c>
      <c r="L4654" t="s">
        <v>3406</v>
      </c>
      <c r="M4654" t="s">
        <v>2689</v>
      </c>
      <c r="N4654" t="s">
        <v>2690</v>
      </c>
      <c r="O4654" s="55">
        <v>43302</v>
      </c>
      <c r="P4654" s="55">
        <v>43486</v>
      </c>
      <c r="Q4654" s="55">
        <v>43427</v>
      </c>
      <c r="R4654" s="55">
        <v>43439</v>
      </c>
      <c r="S4654" s="55">
        <v>43441</v>
      </c>
      <c r="T4654" t="s">
        <v>2691</v>
      </c>
      <c r="U4654">
        <v>30</v>
      </c>
      <c r="V4654" t="s">
        <v>3827</v>
      </c>
      <c r="W4654" t="s">
        <v>2693</v>
      </c>
      <c r="Y4654">
        <v>95000</v>
      </c>
      <c r="Z4654">
        <v>95000</v>
      </c>
      <c r="AA4654">
        <v>95000</v>
      </c>
      <c r="AB4654">
        <v>0</v>
      </c>
    </row>
    <row r="4655" spans="1:28" x14ac:dyDescent="0.25">
      <c r="A4655" t="s">
        <v>2686</v>
      </c>
      <c r="B4655" t="s">
        <v>87</v>
      </c>
      <c r="C4655">
        <v>899999230</v>
      </c>
      <c r="D4655">
        <v>971116</v>
      </c>
      <c r="E4655" t="s">
        <v>2687</v>
      </c>
      <c r="F4655">
        <v>32782</v>
      </c>
      <c r="G4655">
        <v>2018</v>
      </c>
      <c r="H4655">
        <v>1</v>
      </c>
      <c r="I4655">
        <v>1000002115</v>
      </c>
      <c r="J4655">
        <v>8</v>
      </c>
      <c r="K4655">
        <v>33</v>
      </c>
      <c r="L4655" t="s">
        <v>2699</v>
      </c>
      <c r="M4655" t="s">
        <v>2689</v>
      </c>
      <c r="N4655" t="s">
        <v>2690</v>
      </c>
      <c r="O4655" s="55">
        <v>43302</v>
      </c>
      <c r="P4655" s="55">
        <v>43486</v>
      </c>
      <c r="Q4655" s="55">
        <v>43419</v>
      </c>
      <c r="R4655" s="55">
        <v>43439</v>
      </c>
      <c r="S4655" s="55">
        <v>43444</v>
      </c>
      <c r="T4655" t="s">
        <v>2691</v>
      </c>
      <c r="U4655">
        <v>30</v>
      </c>
      <c r="V4655" t="s">
        <v>506</v>
      </c>
      <c r="W4655" t="s">
        <v>2693</v>
      </c>
      <c r="Y4655">
        <v>115800</v>
      </c>
      <c r="Z4655">
        <v>95000</v>
      </c>
      <c r="AA4655">
        <v>115800</v>
      </c>
      <c r="AB4655">
        <v>0</v>
      </c>
    </row>
    <row r="4656" spans="1:28" x14ac:dyDescent="0.25">
      <c r="A4656" t="s">
        <v>2686</v>
      </c>
      <c r="B4656" t="s">
        <v>87</v>
      </c>
      <c r="C4656">
        <v>899999230</v>
      </c>
      <c r="D4656">
        <v>971116</v>
      </c>
      <c r="E4656" t="s">
        <v>2687</v>
      </c>
      <c r="F4656">
        <v>32782</v>
      </c>
      <c r="G4656">
        <v>2018</v>
      </c>
      <c r="H4656">
        <v>1</v>
      </c>
      <c r="I4656">
        <v>1000002115</v>
      </c>
      <c r="J4656">
        <v>8</v>
      </c>
      <c r="K4656">
        <v>33</v>
      </c>
      <c r="L4656" t="s">
        <v>2699</v>
      </c>
      <c r="M4656" t="s">
        <v>2689</v>
      </c>
      <c r="N4656" t="s">
        <v>2690</v>
      </c>
      <c r="O4656" s="55">
        <v>43302</v>
      </c>
      <c r="P4656" s="55">
        <v>43486</v>
      </c>
      <c r="Q4656" s="55">
        <v>43419</v>
      </c>
      <c r="R4656" s="55">
        <v>43439</v>
      </c>
      <c r="S4656" s="55">
        <v>43444</v>
      </c>
      <c r="T4656" t="s">
        <v>2691</v>
      </c>
      <c r="U4656">
        <v>30</v>
      </c>
      <c r="V4656" t="s">
        <v>506</v>
      </c>
      <c r="W4656" t="s">
        <v>2693</v>
      </c>
      <c r="Y4656">
        <v>115800</v>
      </c>
      <c r="Z4656">
        <v>20800</v>
      </c>
      <c r="AA4656">
        <v>115800</v>
      </c>
      <c r="AB4656">
        <v>0</v>
      </c>
    </row>
    <row r="4657" spans="1:28" x14ac:dyDescent="0.25">
      <c r="A4657" t="s">
        <v>2686</v>
      </c>
      <c r="B4657" t="s">
        <v>87</v>
      </c>
      <c r="C4657">
        <v>899999230</v>
      </c>
      <c r="D4657">
        <v>971116</v>
      </c>
      <c r="E4657" t="s">
        <v>2687</v>
      </c>
      <c r="F4657">
        <v>33094</v>
      </c>
      <c r="G4657">
        <v>2018</v>
      </c>
      <c r="H4657">
        <v>1</v>
      </c>
      <c r="I4657">
        <v>1000002115</v>
      </c>
      <c r="J4657">
        <v>8</v>
      </c>
      <c r="K4657">
        <v>33</v>
      </c>
      <c r="L4657" t="s">
        <v>2703</v>
      </c>
      <c r="M4657" t="s">
        <v>2689</v>
      </c>
      <c r="N4657" t="s">
        <v>2690</v>
      </c>
      <c r="O4657" s="55">
        <v>43302</v>
      </c>
      <c r="P4657" s="55">
        <v>43486</v>
      </c>
      <c r="Q4657" s="55">
        <v>43363</v>
      </c>
      <c r="R4657" s="55">
        <v>43437</v>
      </c>
      <c r="S4657" s="55">
        <v>43446</v>
      </c>
      <c r="T4657" t="s">
        <v>2764</v>
      </c>
      <c r="U4657">
        <v>30</v>
      </c>
      <c r="V4657" t="s">
        <v>3590</v>
      </c>
      <c r="W4657" t="s">
        <v>2693</v>
      </c>
      <c r="Y4657">
        <v>221490</v>
      </c>
      <c r="Z4657">
        <v>209185</v>
      </c>
      <c r="AA4657">
        <v>221490</v>
      </c>
      <c r="AB4657">
        <v>0</v>
      </c>
    </row>
    <row r="4658" spans="1:28" x14ac:dyDescent="0.25">
      <c r="A4658" t="s">
        <v>2686</v>
      </c>
      <c r="B4658" t="s">
        <v>87</v>
      </c>
      <c r="C4658">
        <v>899999230</v>
      </c>
      <c r="D4658">
        <v>971116</v>
      </c>
      <c r="E4658" t="s">
        <v>2687</v>
      </c>
      <c r="F4658">
        <v>33094</v>
      </c>
      <c r="G4658">
        <v>2018</v>
      </c>
      <c r="H4658">
        <v>3</v>
      </c>
      <c r="I4658">
        <v>1000002115</v>
      </c>
      <c r="J4658">
        <v>8</v>
      </c>
      <c r="K4658">
        <v>33</v>
      </c>
      <c r="L4658" t="s">
        <v>2703</v>
      </c>
      <c r="M4658" t="s">
        <v>2689</v>
      </c>
      <c r="N4658" t="s">
        <v>2690</v>
      </c>
      <c r="O4658" s="55">
        <v>43302</v>
      </c>
      <c r="P4658" s="55">
        <v>43486</v>
      </c>
      <c r="Q4658" s="55">
        <v>43363</v>
      </c>
      <c r="R4658" s="55">
        <v>43501</v>
      </c>
      <c r="S4658" s="55">
        <v>43503</v>
      </c>
      <c r="T4658" t="s">
        <v>2764</v>
      </c>
      <c r="U4658">
        <v>30</v>
      </c>
      <c r="V4658" t="s">
        <v>3590</v>
      </c>
      <c r="W4658" t="s">
        <v>2693</v>
      </c>
      <c r="Y4658">
        <v>40590</v>
      </c>
      <c r="Z4658">
        <v>38335</v>
      </c>
      <c r="AA4658">
        <v>40590</v>
      </c>
      <c r="AB4658">
        <v>0</v>
      </c>
    </row>
    <row r="4659" spans="1:28" x14ac:dyDescent="0.25">
      <c r="A4659" t="s">
        <v>2686</v>
      </c>
      <c r="B4659" t="s">
        <v>87</v>
      </c>
      <c r="C4659">
        <v>899999230</v>
      </c>
      <c r="D4659">
        <v>971116</v>
      </c>
      <c r="E4659" t="s">
        <v>2687</v>
      </c>
      <c r="F4659">
        <v>33094</v>
      </c>
      <c r="G4659">
        <v>2018</v>
      </c>
      <c r="H4659">
        <v>3</v>
      </c>
      <c r="I4659">
        <v>1000002115</v>
      </c>
      <c r="J4659">
        <v>8</v>
      </c>
      <c r="K4659">
        <v>33</v>
      </c>
      <c r="L4659" t="s">
        <v>2703</v>
      </c>
      <c r="M4659" t="s">
        <v>2689</v>
      </c>
      <c r="N4659" t="s">
        <v>2690</v>
      </c>
      <c r="O4659" s="55">
        <v>43302</v>
      </c>
      <c r="P4659" s="55">
        <v>43486</v>
      </c>
      <c r="Q4659" s="55">
        <v>43363</v>
      </c>
      <c r="R4659" s="55">
        <v>43501</v>
      </c>
      <c r="S4659" s="55">
        <v>43503</v>
      </c>
      <c r="T4659" t="s">
        <v>2764</v>
      </c>
      <c r="U4659">
        <v>30</v>
      </c>
      <c r="V4659" t="s">
        <v>3590</v>
      </c>
      <c r="W4659" t="s">
        <v>2693</v>
      </c>
      <c r="Y4659">
        <v>40590</v>
      </c>
      <c r="Z4659">
        <v>2255</v>
      </c>
      <c r="AA4659">
        <v>40590</v>
      </c>
      <c r="AB4659">
        <v>0</v>
      </c>
    </row>
    <row r="4660" spans="1:28" x14ac:dyDescent="0.25">
      <c r="A4660" t="s">
        <v>2686</v>
      </c>
      <c r="B4660" t="s">
        <v>87</v>
      </c>
      <c r="C4660">
        <v>899999230</v>
      </c>
      <c r="D4660">
        <v>971116</v>
      </c>
      <c r="E4660" t="s">
        <v>2687</v>
      </c>
      <c r="F4660">
        <v>33094</v>
      </c>
      <c r="G4660">
        <v>2018</v>
      </c>
      <c r="H4660">
        <v>8</v>
      </c>
      <c r="I4660">
        <v>1000002115</v>
      </c>
      <c r="J4660">
        <v>8</v>
      </c>
      <c r="K4660">
        <v>33</v>
      </c>
      <c r="L4660" t="s">
        <v>2703</v>
      </c>
      <c r="M4660" t="s">
        <v>2689</v>
      </c>
      <c r="N4660" t="s">
        <v>2690</v>
      </c>
      <c r="O4660" s="55">
        <v>43302</v>
      </c>
      <c r="P4660" s="55">
        <v>43486</v>
      </c>
      <c r="Q4660" s="55">
        <v>43363</v>
      </c>
      <c r="R4660" s="55">
        <v>43530</v>
      </c>
      <c r="S4660" s="55">
        <v>43535</v>
      </c>
      <c r="T4660" t="s">
        <v>2764</v>
      </c>
      <c r="U4660">
        <v>30</v>
      </c>
      <c r="V4660" t="s">
        <v>3590</v>
      </c>
      <c r="W4660" t="s">
        <v>2693</v>
      </c>
      <c r="Y4660">
        <v>43020</v>
      </c>
      <c r="Z4660">
        <v>43020</v>
      </c>
      <c r="AA4660">
        <v>43020</v>
      </c>
      <c r="AB4660">
        <v>0</v>
      </c>
    </row>
    <row r="4661" spans="1:28" x14ac:dyDescent="0.25">
      <c r="A4661" t="s">
        <v>2686</v>
      </c>
      <c r="B4661" t="s">
        <v>87</v>
      </c>
      <c r="C4661">
        <v>899999230</v>
      </c>
      <c r="D4661">
        <v>971116</v>
      </c>
      <c r="E4661" t="s">
        <v>2687</v>
      </c>
      <c r="F4661">
        <v>33094</v>
      </c>
      <c r="G4661">
        <v>2018</v>
      </c>
      <c r="H4661">
        <v>15</v>
      </c>
      <c r="I4661">
        <v>1000002115</v>
      </c>
      <c r="J4661">
        <v>8</v>
      </c>
      <c r="K4661">
        <v>33</v>
      </c>
      <c r="L4661" t="s">
        <v>2703</v>
      </c>
      <c r="M4661" t="s">
        <v>2689</v>
      </c>
      <c r="N4661" t="s">
        <v>2690</v>
      </c>
      <c r="O4661" s="55">
        <v>43302</v>
      </c>
      <c r="P4661" s="55">
        <v>43486</v>
      </c>
      <c r="Q4661" s="55">
        <v>43363</v>
      </c>
      <c r="R4661" s="55">
        <v>43620</v>
      </c>
      <c r="S4661" s="55">
        <v>43622</v>
      </c>
      <c r="T4661" t="s">
        <v>2764</v>
      </c>
      <c r="U4661">
        <v>30</v>
      </c>
      <c r="V4661" t="s">
        <v>3590</v>
      </c>
      <c r="W4661" t="s">
        <v>2693</v>
      </c>
      <c r="Y4661">
        <v>191700</v>
      </c>
      <c r="Z4661">
        <v>191700</v>
      </c>
      <c r="AA4661">
        <v>191700</v>
      </c>
      <c r="AB4661">
        <v>0</v>
      </c>
    </row>
    <row r="4662" spans="1:28" x14ac:dyDescent="0.25">
      <c r="A4662" t="s">
        <v>2686</v>
      </c>
      <c r="B4662" t="s">
        <v>87</v>
      </c>
      <c r="C4662">
        <v>899999230</v>
      </c>
      <c r="D4662">
        <v>971116</v>
      </c>
      <c r="E4662" t="s">
        <v>2687</v>
      </c>
      <c r="F4662">
        <v>33097</v>
      </c>
      <c r="G4662">
        <v>2018</v>
      </c>
      <c r="H4662">
        <v>3</v>
      </c>
      <c r="I4662">
        <v>1000002115</v>
      </c>
      <c r="J4662">
        <v>8</v>
      </c>
      <c r="K4662">
        <v>33</v>
      </c>
      <c r="L4662" t="s">
        <v>3213</v>
      </c>
      <c r="M4662" t="s">
        <v>2689</v>
      </c>
      <c r="N4662" t="s">
        <v>2690</v>
      </c>
      <c r="O4662" s="55">
        <v>43302</v>
      </c>
      <c r="P4662" s="55">
        <v>43486</v>
      </c>
      <c r="Q4662" s="55">
        <v>43433</v>
      </c>
      <c r="R4662" s="55">
        <v>43460</v>
      </c>
      <c r="S4662" s="55">
        <v>43468</v>
      </c>
      <c r="T4662" t="s">
        <v>3107</v>
      </c>
      <c r="U4662">
        <v>30</v>
      </c>
      <c r="V4662" t="s">
        <v>4713</v>
      </c>
      <c r="W4662" t="s">
        <v>2693</v>
      </c>
      <c r="Y4662">
        <v>45100</v>
      </c>
      <c r="Z4662">
        <v>45100</v>
      </c>
      <c r="AA4662">
        <v>45100</v>
      </c>
      <c r="AB4662">
        <v>0</v>
      </c>
    </row>
    <row r="4663" spans="1:28" x14ac:dyDescent="0.25">
      <c r="A4663" t="s">
        <v>2686</v>
      </c>
      <c r="B4663" t="s">
        <v>87</v>
      </c>
      <c r="C4663">
        <v>899999230</v>
      </c>
      <c r="D4663">
        <v>971116</v>
      </c>
      <c r="E4663" t="s">
        <v>2687</v>
      </c>
      <c r="F4663">
        <v>33166</v>
      </c>
      <c r="G4663">
        <v>2018</v>
      </c>
      <c r="H4663">
        <v>1</v>
      </c>
      <c r="I4663">
        <v>1000002115</v>
      </c>
      <c r="J4663">
        <v>8</v>
      </c>
      <c r="K4663">
        <v>33</v>
      </c>
      <c r="L4663" t="s">
        <v>6529</v>
      </c>
      <c r="M4663" t="s">
        <v>2689</v>
      </c>
      <c r="N4663" t="s">
        <v>2690</v>
      </c>
      <c r="O4663" s="55">
        <v>43302</v>
      </c>
      <c r="P4663" s="55">
        <v>43486</v>
      </c>
      <c r="Q4663" s="55">
        <v>43426</v>
      </c>
      <c r="R4663" s="55">
        <v>43439</v>
      </c>
      <c r="S4663" s="55">
        <v>43446</v>
      </c>
      <c r="T4663" t="s">
        <v>2759</v>
      </c>
      <c r="U4663">
        <v>30</v>
      </c>
      <c r="V4663" t="s">
        <v>6530</v>
      </c>
      <c r="W4663" t="s">
        <v>2693</v>
      </c>
      <c r="X4663" t="s">
        <v>2775</v>
      </c>
      <c r="Y4663">
        <v>145886</v>
      </c>
      <c r="Z4663">
        <v>123886</v>
      </c>
      <c r="AA4663">
        <v>145886</v>
      </c>
      <c r="AB4663">
        <v>0</v>
      </c>
    </row>
    <row r="4664" spans="1:28" x14ac:dyDescent="0.25">
      <c r="A4664" t="s">
        <v>2686</v>
      </c>
      <c r="B4664" t="s">
        <v>2730</v>
      </c>
      <c r="C4664">
        <v>899999230</v>
      </c>
      <c r="D4664">
        <v>91968</v>
      </c>
      <c r="F4664">
        <v>33243</v>
      </c>
      <c r="G4664">
        <v>2013</v>
      </c>
      <c r="H4664">
        <v>1</v>
      </c>
      <c r="I4664">
        <v>1000000920</v>
      </c>
      <c r="J4664">
        <v>0</v>
      </c>
      <c r="K4664">
        <v>33</v>
      </c>
      <c r="L4664" t="s">
        <v>6531</v>
      </c>
      <c r="M4664" t="s">
        <v>3186</v>
      </c>
      <c r="N4664" t="s">
        <v>3187</v>
      </c>
      <c r="O4664" s="55">
        <v>41476</v>
      </c>
      <c r="P4664" s="55">
        <v>41841</v>
      </c>
      <c r="Q4664" s="55">
        <v>41538</v>
      </c>
      <c r="R4664" s="55">
        <v>41565</v>
      </c>
      <c r="S4664" s="55">
        <v>41577</v>
      </c>
      <c r="T4664" t="s">
        <v>2743</v>
      </c>
      <c r="U4664">
        <v>30</v>
      </c>
      <c r="V4664" t="s">
        <v>6532</v>
      </c>
      <c r="W4664" t="s">
        <v>2693</v>
      </c>
      <c r="Y4664">
        <v>64700</v>
      </c>
      <c r="Z4664">
        <v>64680</v>
      </c>
      <c r="AA4664">
        <v>64700</v>
      </c>
      <c r="AB4664">
        <v>0</v>
      </c>
    </row>
    <row r="4665" spans="1:28" x14ac:dyDescent="0.25">
      <c r="A4665" t="s">
        <v>2686</v>
      </c>
      <c r="B4665" t="s">
        <v>2715</v>
      </c>
      <c r="C4665">
        <v>899999230</v>
      </c>
      <c r="D4665">
        <v>4013</v>
      </c>
      <c r="E4665" t="s">
        <v>2716</v>
      </c>
      <c r="F4665">
        <v>33298</v>
      </c>
      <c r="G4665">
        <v>2013</v>
      </c>
      <c r="H4665">
        <v>2</v>
      </c>
      <c r="I4665">
        <v>1000000732</v>
      </c>
      <c r="J4665">
        <v>0</v>
      </c>
      <c r="K4665">
        <v>33</v>
      </c>
      <c r="L4665" t="s">
        <v>4715</v>
      </c>
      <c r="M4665" t="s">
        <v>2689</v>
      </c>
      <c r="N4665" t="s">
        <v>2690</v>
      </c>
      <c r="O4665" s="55">
        <v>41111</v>
      </c>
      <c r="P4665" s="55">
        <v>41476</v>
      </c>
      <c r="Q4665" s="55">
        <v>41432</v>
      </c>
      <c r="R4665" s="55">
        <v>41661</v>
      </c>
      <c r="S4665" s="55">
        <v>41666</v>
      </c>
      <c r="T4665" t="s">
        <v>2691</v>
      </c>
      <c r="U4665">
        <v>30</v>
      </c>
      <c r="V4665" t="s">
        <v>4716</v>
      </c>
      <c r="W4665" t="s">
        <v>2693</v>
      </c>
      <c r="Y4665">
        <v>32300</v>
      </c>
      <c r="Z4665">
        <v>32300</v>
      </c>
      <c r="AA4665">
        <v>32300</v>
      </c>
      <c r="AB4665">
        <v>0</v>
      </c>
    </row>
    <row r="4666" spans="1:28" x14ac:dyDescent="0.25">
      <c r="A4666" t="s">
        <v>2686</v>
      </c>
      <c r="B4666" t="s">
        <v>87</v>
      </c>
      <c r="C4666">
        <v>899999230</v>
      </c>
      <c r="D4666">
        <v>971116</v>
      </c>
      <c r="E4666" t="s">
        <v>2687</v>
      </c>
      <c r="F4666">
        <v>33395</v>
      </c>
      <c r="G4666">
        <v>2018</v>
      </c>
      <c r="H4666">
        <v>4</v>
      </c>
      <c r="I4666">
        <v>1000002115</v>
      </c>
      <c r="J4666">
        <v>8</v>
      </c>
      <c r="K4666">
        <v>33</v>
      </c>
      <c r="L4666" t="s">
        <v>3062</v>
      </c>
      <c r="M4666" t="s">
        <v>2689</v>
      </c>
      <c r="N4666" t="s">
        <v>2690</v>
      </c>
      <c r="O4666" s="55">
        <v>43302</v>
      </c>
      <c r="P4666" s="55">
        <v>43486</v>
      </c>
      <c r="Q4666" s="55">
        <v>43372</v>
      </c>
      <c r="R4666" s="55">
        <v>43670</v>
      </c>
      <c r="S4666" s="55">
        <v>43670</v>
      </c>
      <c r="T4666" t="s">
        <v>2691</v>
      </c>
      <c r="U4666">
        <v>30</v>
      </c>
      <c r="V4666" t="s">
        <v>4718</v>
      </c>
      <c r="W4666" t="s">
        <v>2709</v>
      </c>
      <c r="X4666" t="s">
        <v>2758</v>
      </c>
      <c r="Y4666">
        <v>21300</v>
      </c>
      <c r="Z4666">
        <v>0</v>
      </c>
      <c r="AA4666">
        <v>21300</v>
      </c>
      <c r="AB4666">
        <v>0</v>
      </c>
    </row>
    <row r="4667" spans="1:28" x14ac:dyDescent="0.25">
      <c r="A4667" t="s">
        <v>2686</v>
      </c>
      <c r="B4667" t="s">
        <v>87</v>
      </c>
      <c r="C4667">
        <v>899999230</v>
      </c>
      <c r="D4667">
        <v>971116</v>
      </c>
      <c r="E4667" t="s">
        <v>2687</v>
      </c>
      <c r="F4667">
        <v>33395</v>
      </c>
      <c r="G4667">
        <v>2018</v>
      </c>
      <c r="H4667">
        <v>6</v>
      </c>
      <c r="I4667">
        <v>1000002115</v>
      </c>
      <c r="J4667">
        <v>8</v>
      </c>
      <c r="K4667">
        <v>33</v>
      </c>
      <c r="L4667" t="s">
        <v>3062</v>
      </c>
      <c r="M4667" t="s">
        <v>2689</v>
      </c>
      <c r="N4667" t="s">
        <v>2690</v>
      </c>
      <c r="O4667" s="55">
        <v>43302</v>
      </c>
      <c r="P4667" s="55">
        <v>43486</v>
      </c>
      <c r="Q4667" s="55">
        <v>43372</v>
      </c>
      <c r="R4667" s="55">
        <v>43740</v>
      </c>
      <c r="S4667" s="55">
        <v>43748</v>
      </c>
      <c r="T4667" t="s">
        <v>2691</v>
      </c>
      <c r="U4667">
        <v>30</v>
      </c>
      <c r="V4667" t="s">
        <v>4718</v>
      </c>
      <c r="W4667" t="s">
        <v>2693</v>
      </c>
      <c r="Y4667">
        <v>268380</v>
      </c>
      <c r="Z4667">
        <v>268380</v>
      </c>
      <c r="AA4667">
        <v>268380</v>
      </c>
      <c r="AB4667">
        <v>0</v>
      </c>
    </row>
    <row r="4668" spans="1:28" x14ac:dyDescent="0.25">
      <c r="A4668" t="s">
        <v>2686</v>
      </c>
      <c r="B4668" t="s">
        <v>87</v>
      </c>
      <c r="C4668">
        <v>899999230</v>
      </c>
      <c r="D4668">
        <v>971116</v>
      </c>
      <c r="E4668" t="s">
        <v>2687</v>
      </c>
      <c r="F4668">
        <v>33439</v>
      </c>
      <c r="G4668">
        <v>2014</v>
      </c>
      <c r="H4668">
        <v>3</v>
      </c>
      <c r="I4668">
        <v>1000001079</v>
      </c>
      <c r="J4668">
        <v>0</v>
      </c>
      <c r="K4668">
        <v>33</v>
      </c>
      <c r="L4668" t="s">
        <v>2923</v>
      </c>
      <c r="M4668" t="s">
        <v>2689</v>
      </c>
      <c r="N4668" t="s">
        <v>2690</v>
      </c>
      <c r="O4668" s="55">
        <v>41841</v>
      </c>
      <c r="P4668" s="55">
        <v>42206</v>
      </c>
      <c r="Q4668" s="55">
        <v>41967</v>
      </c>
      <c r="R4668" s="55">
        <v>41991</v>
      </c>
      <c r="S4668" s="55">
        <v>41996</v>
      </c>
      <c r="T4668" t="s">
        <v>2691</v>
      </c>
      <c r="U4668">
        <v>30</v>
      </c>
      <c r="V4668" t="s">
        <v>4719</v>
      </c>
      <c r="W4668" t="s">
        <v>2693</v>
      </c>
      <c r="Y4668">
        <v>244285</v>
      </c>
      <c r="Z4668">
        <v>244235</v>
      </c>
      <c r="AA4668">
        <v>244285</v>
      </c>
      <c r="AB4668">
        <v>0</v>
      </c>
    </row>
    <row r="4669" spans="1:28" x14ac:dyDescent="0.25">
      <c r="A4669" t="s">
        <v>2686</v>
      </c>
      <c r="B4669" t="s">
        <v>87</v>
      </c>
      <c r="C4669">
        <v>899999230</v>
      </c>
      <c r="D4669">
        <v>971116</v>
      </c>
      <c r="E4669" t="s">
        <v>2687</v>
      </c>
      <c r="F4669">
        <v>33560</v>
      </c>
      <c r="G4669">
        <v>2014</v>
      </c>
      <c r="H4669">
        <v>1</v>
      </c>
      <c r="I4669">
        <v>1000001079</v>
      </c>
      <c r="J4669">
        <v>0</v>
      </c>
      <c r="K4669">
        <v>33</v>
      </c>
      <c r="L4669" t="s">
        <v>3239</v>
      </c>
      <c r="M4669" t="s">
        <v>2689</v>
      </c>
      <c r="N4669" t="s">
        <v>2690</v>
      </c>
      <c r="O4669" s="55">
        <v>41841</v>
      </c>
      <c r="P4669" s="55">
        <v>42206</v>
      </c>
      <c r="Q4669" s="55">
        <v>41963</v>
      </c>
      <c r="R4669" s="55">
        <v>41984</v>
      </c>
      <c r="S4669" s="55">
        <v>41985</v>
      </c>
      <c r="T4669" t="s">
        <v>2691</v>
      </c>
      <c r="U4669">
        <v>30</v>
      </c>
      <c r="V4669" t="s">
        <v>6533</v>
      </c>
      <c r="W4669" t="s">
        <v>2693</v>
      </c>
      <c r="Y4669">
        <v>237285</v>
      </c>
      <c r="Z4669">
        <v>237235</v>
      </c>
      <c r="AA4669">
        <v>237285</v>
      </c>
      <c r="AB4669">
        <v>0</v>
      </c>
    </row>
    <row r="4670" spans="1:28" x14ac:dyDescent="0.25">
      <c r="A4670" t="s">
        <v>2686</v>
      </c>
      <c r="B4670" t="s">
        <v>87</v>
      </c>
      <c r="C4670">
        <v>899999230</v>
      </c>
      <c r="D4670">
        <v>971116</v>
      </c>
      <c r="E4670" t="s">
        <v>2687</v>
      </c>
      <c r="F4670">
        <v>33563</v>
      </c>
      <c r="G4670">
        <v>2014</v>
      </c>
      <c r="H4670">
        <v>3</v>
      </c>
      <c r="I4670">
        <v>1000001079</v>
      </c>
      <c r="J4670">
        <v>0</v>
      </c>
      <c r="K4670">
        <v>33</v>
      </c>
      <c r="L4670" t="s">
        <v>4659</v>
      </c>
      <c r="M4670" t="s">
        <v>2689</v>
      </c>
      <c r="N4670" t="s">
        <v>2690</v>
      </c>
      <c r="O4670" s="55">
        <v>41841</v>
      </c>
      <c r="P4670" s="55">
        <v>42206</v>
      </c>
      <c r="Q4670" s="55">
        <v>41959</v>
      </c>
      <c r="R4670" s="55">
        <v>42033</v>
      </c>
      <c r="S4670" s="55">
        <v>42034</v>
      </c>
      <c r="T4670" t="s">
        <v>2691</v>
      </c>
      <c r="U4670">
        <v>30</v>
      </c>
      <c r="V4670" t="s">
        <v>4720</v>
      </c>
      <c r="W4670" t="s">
        <v>2693</v>
      </c>
      <c r="Y4670">
        <v>60000</v>
      </c>
      <c r="Z4670">
        <v>60000</v>
      </c>
      <c r="AA4670">
        <v>60000</v>
      </c>
      <c r="AB4670">
        <v>0</v>
      </c>
    </row>
    <row r="4671" spans="1:28" x14ac:dyDescent="0.25">
      <c r="A4671" t="s">
        <v>2686</v>
      </c>
      <c r="B4671" t="s">
        <v>87</v>
      </c>
      <c r="C4671">
        <v>899999230</v>
      </c>
      <c r="D4671">
        <v>971116</v>
      </c>
      <c r="E4671" t="s">
        <v>2687</v>
      </c>
      <c r="F4671">
        <v>33565</v>
      </c>
      <c r="G4671">
        <v>2014</v>
      </c>
      <c r="H4671">
        <v>3</v>
      </c>
      <c r="I4671">
        <v>1000001079</v>
      </c>
      <c r="J4671">
        <v>0</v>
      </c>
      <c r="K4671">
        <v>33</v>
      </c>
      <c r="L4671" t="s">
        <v>3150</v>
      </c>
      <c r="M4671" t="s">
        <v>2689</v>
      </c>
      <c r="N4671" t="s">
        <v>2690</v>
      </c>
      <c r="O4671" s="55">
        <v>41841</v>
      </c>
      <c r="P4671" s="55">
        <v>42206</v>
      </c>
      <c r="Q4671" s="55">
        <v>41971</v>
      </c>
      <c r="R4671" s="55">
        <v>42033</v>
      </c>
      <c r="S4671" s="55">
        <v>42034</v>
      </c>
      <c r="T4671" t="s">
        <v>2691</v>
      </c>
      <c r="U4671">
        <v>30</v>
      </c>
      <c r="V4671" t="s">
        <v>4722</v>
      </c>
      <c r="W4671" t="s">
        <v>2693</v>
      </c>
      <c r="Y4671">
        <v>593400</v>
      </c>
      <c r="Z4671">
        <v>593390</v>
      </c>
      <c r="AA4671">
        <v>593400</v>
      </c>
      <c r="AB4671">
        <v>0</v>
      </c>
    </row>
    <row r="4672" spans="1:28" x14ac:dyDescent="0.25">
      <c r="A4672" t="s">
        <v>2686</v>
      </c>
      <c r="B4672" t="s">
        <v>87</v>
      </c>
      <c r="C4672">
        <v>899999230</v>
      </c>
      <c r="D4672">
        <v>971116</v>
      </c>
      <c r="E4672" t="s">
        <v>2687</v>
      </c>
      <c r="F4672">
        <v>33565</v>
      </c>
      <c r="G4672">
        <v>2014</v>
      </c>
      <c r="H4672">
        <v>5</v>
      </c>
      <c r="I4672">
        <v>1000001079</v>
      </c>
      <c r="J4672">
        <v>0</v>
      </c>
      <c r="K4672">
        <v>33</v>
      </c>
      <c r="L4672" t="s">
        <v>3150</v>
      </c>
      <c r="M4672" t="s">
        <v>2689</v>
      </c>
      <c r="N4672" t="s">
        <v>2690</v>
      </c>
      <c r="O4672" s="55">
        <v>41841</v>
      </c>
      <c r="P4672" s="55">
        <v>42206</v>
      </c>
      <c r="Q4672" s="55">
        <v>41971</v>
      </c>
      <c r="R4672" s="55">
        <v>42053</v>
      </c>
      <c r="S4672" s="55">
        <v>42054</v>
      </c>
      <c r="T4672" t="s">
        <v>2691</v>
      </c>
      <c r="U4672">
        <v>30</v>
      </c>
      <c r="V4672" t="s">
        <v>4722</v>
      </c>
      <c r="W4672" t="s">
        <v>2693</v>
      </c>
      <c r="Y4672">
        <v>4451003</v>
      </c>
      <c r="Z4672">
        <v>3367562</v>
      </c>
      <c r="AA4672">
        <v>4451003</v>
      </c>
      <c r="AB4672">
        <v>0</v>
      </c>
    </row>
    <row r="4673" spans="1:28" x14ac:dyDescent="0.25">
      <c r="A4673" t="s">
        <v>2686</v>
      </c>
      <c r="B4673" t="s">
        <v>87</v>
      </c>
      <c r="C4673">
        <v>899999230</v>
      </c>
      <c r="D4673">
        <v>971116</v>
      </c>
      <c r="E4673" t="s">
        <v>2687</v>
      </c>
      <c r="F4673">
        <v>33565</v>
      </c>
      <c r="G4673">
        <v>2014</v>
      </c>
      <c r="H4673">
        <v>5</v>
      </c>
      <c r="I4673">
        <v>1000001079</v>
      </c>
      <c r="J4673">
        <v>0</v>
      </c>
      <c r="K4673">
        <v>33</v>
      </c>
      <c r="L4673" t="s">
        <v>3150</v>
      </c>
      <c r="M4673" t="s">
        <v>2689</v>
      </c>
      <c r="N4673" t="s">
        <v>2690</v>
      </c>
      <c r="O4673" s="55">
        <v>41841</v>
      </c>
      <c r="P4673" s="55">
        <v>42206</v>
      </c>
      <c r="Q4673" s="55">
        <v>41971</v>
      </c>
      <c r="R4673" s="55">
        <v>42053</v>
      </c>
      <c r="S4673" s="55">
        <v>42054</v>
      </c>
      <c r="T4673" t="s">
        <v>2691</v>
      </c>
      <c r="U4673">
        <v>30</v>
      </c>
      <c r="V4673" t="s">
        <v>4722</v>
      </c>
      <c r="W4673" t="s">
        <v>2693</v>
      </c>
      <c r="Y4673">
        <v>4451003</v>
      </c>
      <c r="Z4673">
        <v>250000</v>
      </c>
      <c r="AA4673">
        <v>4451003</v>
      </c>
      <c r="AB4673">
        <v>0</v>
      </c>
    </row>
    <row r="4674" spans="1:28" x14ac:dyDescent="0.25">
      <c r="A4674" t="s">
        <v>2686</v>
      </c>
      <c r="B4674" t="s">
        <v>87</v>
      </c>
      <c r="C4674">
        <v>899999230</v>
      </c>
      <c r="D4674">
        <v>971116</v>
      </c>
      <c r="E4674" t="s">
        <v>2687</v>
      </c>
      <c r="F4674">
        <v>33713</v>
      </c>
      <c r="G4674">
        <v>2014</v>
      </c>
      <c r="H4674">
        <v>2</v>
      </c>
      <c r="I4674">
        <v>1000001079</v>
      </c>
      <c r="J4674">
        <v>1</v>
      </c>
      <c r="K4674">
        <v>33</v>
      </c>
      <c r="L4674" t="s">
        <v>2826</v>
      </c>
      <c r="M4674" t="s">
        <v>2689</v>
      </c>
      <c r="N4674" t="s">
        <v>2690</v>
      </c>
      <c r="O4674" s="55">
        <v>41841</v>
      </c>
      <c r="P4674" s="55">
        <v>42025</v>
      </c>
      <c r="Q4674" s="55">
        <v>41871</v>
      </c>
      <c r="R4674" s="55">
        <v>41988</v>
      </c>
      <c r="S4674" s="55">
        <v>41988</v>
      </c>
      <c r="T4674" t="s">
        <v>2691</v>
      </c>
      <c r="U4674">
        <v>56</v>
      </c>
      <c r="V4674" t="s">
        <v>4723</v>
      </c>
      <c r="W4674" t="s">
        <v>2693</v>
      </c>
      <c r="Y4674">
        <v>3800000</v>
      </c>
      <c r="Z4674">
        <v>1350000</v>
      </c>
      <c r="AA4674">
        <v>3800000</v>
      </c>
      <c r="AB4674">
        <v>0</v>
      </c>
    </row>
    <row r="4675" spans="1:28" x14ac:dyDescent="0.25">
      <c r="A4675" t="s">
        <v>2686</v>
      </c>
      <c r="B4675" t="s">
        <v>87</v>
      </c>
      <c r="C4675">
        <v>899999230</v>
      </c>
      <c r="D4675">
        <v>971116</v>
      </c>
      <c r="E4675" t="s">
        <v>2687</v>
      </c>
      <c r="F4675">
        <v>33729</v>
      </c>
      <c r="G4675">
        <v>2014</v>
      </c>
      <c r="H4675">
        <v>2</v>
      </c>
      <c r="I4675">
        <v>1000001079</v>
      </c>
      <c r="J4675">
        <v>1</v>
      </c>
      <c r="K4675">
        <v>33</v>
      </c>
      <c r="L4675" t="s">
        <v>2826</v>
      </c>
      <c r="M4675" t="s">
        <v>2689</v>
      </c>
      <c r="N4675" t="s">
        <v>2690</v>
      </c>
      <c r="O4675" s="55">
        <v>41841</v>
      </c>
      <c r="P4675" s="55">
        <v>42025</v>
      </c>
      <c r="Q4675" s="55">
        <v>41933</v>
      </c>
      <c r="R4675" s="55">
        <v>41988</v>
      </c>
      <c r="S4675" s="55">
        <v>41988</v>
      </c>
      <c r="T4675" t="s">
        <v>4724</v>
      </c>
      <c r="U4675">
        <v>56</v>
      </c>
      <c r="V4675" t="s">
        <v>4725</v>
      </c>
      <c r="W4675" t="s">
        <v>2709</v>
      </c>
      <c r="X4675" t="s">
        <v>6534</v>
      </c>
      <c r="Y4675">
        <v>3800000</v>
      </c>
      <c r="Z4675">
        <v>0</v>
      </c>
      <c r="AA4675">
        <v>3800000</v>
      </c>
      <c r="AB4675">
        <v>0</v>
      </c>
    </row>
    <row r="4676" spans="1:28" x14ac:dyDescent="0.25">
      <c r="A4676" t="s">
        <v>2686</v>
      </c>
      <c r="B4676" t="s">
        <v>87</v>
      </c>
      <c r="C4676">
        <v>899999230</v>
      </c>
      <c r="D4676">
        <v>971116</v>
      </c>
      <c r="E4676" t="s">
        <v>2687</v>
      </c>
      <c r="F4676">
        <v>33812</v>
      </c>
      <c r="G4676">
        <v>2018</v>
      </c>
      <c r="H4676">
        <v>2</v>
      </c>
      <c r="I4676">
        <v>1000002115</v>
      </c>
      <c r="J4676">
        <v>8</v>
      </c>
      <c r="K4676">
        <v>33</v>
      </c>
      <c r="L4676" t="s">
        <v>3009</v>
      </c>
      <c r="M4676" t="s">
        <v>2689</v>
      </c>
      <c r="N4676" t="s">
        <v>2690</v>
      </c>
      <c r="O4676" s="55">
        <v>43302</v>
      </c>
      <c r="P4676" s="55">
        <v>43486</v>
      </c>
      <c r="Q4676" s="55">
        <v>43438</v>
      </c>
      <c r="R4676" s="55">
        <v>43495</v>
      </c>
      <c r="S4676" s="55">
        <v>43496</v>
      </c>
      <c r="T4676" t="s">
        <v>2691</v>
      </c>
      <c r="U4676">
        <v>30</v>
      </c>
      <c r="V4676" t="s">
        <v>4726</v>
      </c>
      <c r="W4676" t="s">
        <v>2693</v>
      </c>
      <c r="Y4676">
        <v>91900</v>
      </c>
      <c r="Z4676">
        <v>91900</v>
      </c>
      <c r="AA4676">
        <v>91900</v>
      </c>
      <c r="AB4676">
        <v>0</v>
      </c>
    </row>
    <row r="4677" spans="1:28" x14ac:dyDescent="0.25">
      <c r="A4677" t="s">
        <v>2686</v>
      </c>
      <c r="B4677" t="s">
        <v>87</v>
      </c>
      <c r="C4677">
        <v>899999230</v>
      </c>
      <c r="D4677">
        <v>971116</v>
      </c>
      <c r="E4677" t="s">
        <v>2687</v>
      </c>
      <c r="F4677">
        <v>33999</v>
      </c>
      <c r="G4677">
        <v>2014</v>
      </c>
      <c r="H4677">
        <v>1</v>
      </c>
      <c r="I4677">
        <v>1000001079</v>
      </c>
      <c r="J4677">
        <v>0</v>
      </c>
      <c r="K4677">
        <v>33</v>
      </c>
      <c r="L4677" t="s">
        <v>4728</v>
      </c>
      <c r="M4677" t="s">
        <v>2689</v>
      </c>
      <c r="N4677" t="s">
        <v>2690</v>
      </c>
      <c r="O4677" s="55">
        <v>41841</v>
      </c>
      <c r="P4677" s="55">
        <v>42206</v>
      </c>
      <c r="Q4677" s="55">
        <v>41982</v>
      </c>
      <c r="R4677" s="55">
        <v>41991</v>
      </c>
      <c r="S4677" s="55">
        <v>41991</v>
      </c>
      <c r="T4677" t="s">
        <v>2691</v>
      </c>
      <c r="U4677">
        <v>30</v>
      </c>
      <c r="V4677" t="s">
        <v>4729</v>
      </c>
      <c r="W4677" t="s">
        <v>2693</v>
      </c>
      <c r="Y4677">
        <v>99450</v>
      </c>
      <c r="Z4677">
        <v>99450</v>
      </c>
      <c r="AA4677">
        <v>99450</v>
      </c>
      <c r="AB4677">
        <v>0</v>
      </c>
    </row>
    <row r="4678" spans="1:28" x14ac:dyDescent="0.25">
      <c r="A4678" t="s">
        <v>2686</v>
      </c>
      <c r="B4678" t="s">
        <v>87</v>
      </c>
      <c r="C4678">
        <v>899999230</v>
      </c>
      <c r="D4678">
        <v>971116</v>
      </c>
      <c r="E4678" t="s">
        <v>2687</v>
      </c>
      <c r="F4678">
        <v>33999</v>
      </c>
      <c r="G4678">
        <v>2014</v>
      </c>
      <c r="H4678">
        <v>6</v>
      </c>
      <c r="I4678">
        <v>1000001079</v>
      </c>
      <c r="J4678">
        <v>0</v>
      </c>
      <c r="K4678">
        <v>33</v>
      </c>
      <c r="L4678" t="s">
        <v>4728</v>
      </c>
      <c r="M4678" t="s">
        <v>2689</v>
      </c>
      <c r="N4678" t="s">
        <v>2690</v>
      </c>
      <c r="O4678" s="55">
        <v>41841</v>
      </c>
      <c r="P4678" s="55">
        <v>42206</v>
      </c>
      <c r="Q4678" s="55">
        <v>41982</v>
      </c>
      <c r="R4678" s="55">
        <v>42074</v>
      </c>
      <c r="S4678" s="55">
        <v>42075</v>
      </c>
      <c r="T4678" t="s">
        <v>2691</v>
      </c>
      <c r="U4678">
        <v>30</v>
      </c>
      <c r="V4678" t="s">
        <v>4729</v>
      </c>
      <c r="W4678" t="s">
        <v>2693</v>
      </c>
      <c r="Y4678">
        <v>35200</v>
      </c>
      <c r="Z4678">
        <v>35200</v>
      </c>
      <c r="AA4678">
        <v>35200</v>
      </c>
      <c r="AB4678">
        <v>0</v>
      </c>
    </row>
    <row r="4679" spans="1:28" x14ac:dyDescent="0.25">
      <c r="A4679" t="s">
        <v>2686</v>
      </c>
      <c r="B4679" t="s">
        <v>87</v>
      </c>
      <c r="C4679">
        <v>899999230</v>
      </c>
      <c r="D4679">
        <v>971116</v>
      </c>
      <c r="E4679" t="s">
        <v>2687</v>
      </c>
      <c r="F4679">
        <v>33999</v>
      </c>
      <c r="G4679">
        <v>2014</v>
      </c>
      <c r="H4679">
        <v>8</v>
      </c>
      <c r="I4679">
        <v>1000001079</v>
      </c>
      <c r="J4679">
        <v>0</v>
      </c>
      <c r="K4679">
        <v>33</v>
      </c>
      <c r="L4679" t="s">
        <v>4728</v>
      </c>
      <c r="M4679" t="s">
        <v>2689</v>
      </c>
      <c r="N4679" t="s">
        <v>2690</v>
      </c>
      <c r="O4679" s="55">
        <v>41841</v>
      </c>
      <c r="P4679" s="55">
        <v>42206</v>
      </c>
      <c r="Q4679" s="55">
        <v>41982</v>
      </c>
      <c r="R4679" s="55">
        <v>42129</v>
      </c>
      <c r="S4679" s="55">
        <v>42130</v>
      </c>
      <c r="T4679" t="s">
        <v>2691</v>
      </c>
      <c r="U4679">
        <v>30</v>
      </c>
      <c r="V4679" t="s">
        <v>4729</v>
      </c>
      <c r="W4679" t="s">
        <v>2693</v>
      </c>
      <c r="Y4679">
        <v>78500</v>
      </c>
      <c r="Z4679">
        <v>78375</v>
      </c>
      <c r="AA4679">
        <v>78500</v>
      </c>
      <c r="AB4679">
        <v>0</v>
      </c>
    </row>
    <row r="4680" spans="1:28" x14ac:dyDescent="0.25">
      <c r="A4680" t="s">
        <v>2686</v>
      </c>
      <c r="B4680" t="s">
        <v>87</v>
      </c>
      <c r="C4680">
        <v>899999230</v>
      </c>
      <c r="D4680">
        <v>971116</v>
      </c>
      <c r="E4680" t="s">
        <v>2687</v>
      </c>
      <c r="F4680">
        <v>33999</v>
      </c>
      <c r="G4680">
        <v>2014</v>
      </c>
      <c r="H4680">
        <v>13</v>
      </c>
      <c r="I4680">
        <v>1000001079</v>
      </c>
      <c r="J4680">
        <v>0</v>
      </c>
      <c r="K4680">
        <v>33</v>
      </c>
      <c r="L4680" t="s">
        <v>4728</v>
      </c>
      <c r="M4680" t="s">
        <v>2689</v>
      </c>
      <c r="N4680" t="s">
        <v>2690</v>
      </c>
      <c r="O4680" s="55">
        <v>41841</v>
      </c>
      <c r="P4680" s="55">
        <v>42206</v>
      </c>
      <c r="Q4680" s="55">
        <v>41982</v>
      </c>
      <c r="R4680" s="55">
        <v>42249</v>
      </c>
      <c r="S4680" s="55">
        <v>42254</v>
      </c>
      <c r="T4680" t="s">
        <v>2691</v>
      </c>
      <c r="U4680">
        <v>30</v>
      </c>
      <c r="V4680" t="s">
        <v>4729</v>
      </c>
      <c r="W4680" t="s">
        <v>2693</v>
      </c>
      <c r="Y4680">
        <v>176450</v>
      </c>
      <c r="Z4680">
        <v>173690</v>
      </c>
      <c r="AA4680">
        <v>176450</v>
      </c>
      <c r="AB4680">
        <v>0</v>
      </c>
    </row>
    <row r="4681" spans="1:28" x14ac:dyDescent="0.25">
      <c r="A4681" t="s">
        <v>2686</v>
      </c>
      <c r="B4681" t="s">
        <v>87</v>
      </c>
      <c r="C4681">
        <v>899999230</v>
      </c>
      <c r="D4681">
        <v>971116</v>
      </c>
      <c r="E4681" t="s">
        <v>2687</v>
      </c>
      <c r="F4681">
        <v>34062</v>
      </c>
      <c r="G4681">
        <v>2014</v>
      </c>
      <c r="H4681">
        <v>1</v>
      </c>
      <c r="I4681">
        <v>1000001079</v>
      </c>
      <c r="J4681">
        <v>0</v>
      </c>
      <c r="K4681">
        <v>33</v>
      </c>
      <c r="L4681" t="s">
        <v>3171</v>
      </c>
      <c r="M4681" t="s">
        <v>2689</v>
      </c>
      <c r="N4681" t="s">
        <v>2690</v>
      </c>
      <c r="O4681" s="55">
        <v>41841</v>
      </c>
      <c r="P4681" s="55">
        <v>42206</v>
      </c>
      <c r="Q4681" s="55">
        <v>41969</v>
      </c>
      <c r="R4681" s="55">
        <v>41991</v>
      </c>
      <c r="S4681" s="55">
        <v>41992</v>
      </c>
      <c r="T4681" t="s">
        <v>2691</v>
      </c>
      <c r="U4681">
        <v>30</v>
      </c>
      <c r="V4681" t="s">
        <v>3057</v>
      </c>
      <c r="W4681" t="s">
        <v>2693</v>
      </c>
      <c r="Y4681">
        <v>250000</v>
      </c>
      <c r="Z4681">
        <v>250000</v>
      </c>
      <c r="AA4681">
        <v>250000</v>
      </c>
      <c r="AB4681">
        <v>0</v>
      </c>
    </row>
    <row r="4682" spans="1:28" x14ac:dyDescent="0.25">
      <c r="A4682" t="s">
        <v>2686</v>
      </c>
      <c r="B4682" t="s">
        <v>87</v>
      </c>
      <c r="C4682">
        <v>899999230</v>
      </c>
      <c r="D4682">
        <v>971116</v>
      </c>
      <c r="E4682" t="s">
        <v>2687</v>
      </c>
      <c r="F4682">
        <v>34062</v>
      </c>
      <c r="G4682">
        <v>2014</v>
      </c>
      <c r="H4682">
        <v>3</v>
      </c>
      <c r="I4682">
        <v>1000001079</v>
      </c>
      <c r="J4682">
        <v>0</v>
      </c>
      <c r="K4682">
        <v>33</v>
      </c>
      <c r="L4682" t="s">
        <v>3171</v>
      </c>
      <c r="M4682" t="s">
        <v>2689</v>
      </c>
      <c r="N4682" t="s">
        <v>2690</v>
      </c>
      <c r="O4682" s="55">
        <v>41841</v>
      </c>
      <c r="P4682" s="55">
        <v>42206</v>
      </c>
      <c r="Q4682" s="55">
        <v>41969</v>
      </c>
      <c r="R4682" s="55">
        <v>42012</v>
      </c>
      <c r="S4682" s="55">
        <v>42013</v>
      </c>
      <c r="T4682" t="s">
        <v>2691</v>
      </c>
      <c r="U4682">
        <v>30</v>
      </c>
      <c r="V4682" t="s">
        <v>3057</v>
      </c>
      <c r="W4682" t="s">
        <v>2693</v>
      </c>
      <c r="Y4682">
        <v>33700</v>
      </c>
      <c r="Z4682">
        <v>33700</v>
      </c>
      <c r="AA4682">
        <v>33700</v>
      </c>
      <c r="AB4682">
        <v>0</v>
      </c>
    </row>
    <row r="4683" spans="1:28" x14ac:dyDescent="0.25">
      <c r="A4683" t="s">
        <v>2686</v>
      </c>
      <c r="B4683" t="s">
        <v>87</v>
      </c>
      <c r="C4683">
        <v>899999230</v>
      </c>
      <c r="D4683">
        <v>971116</v>
      </c>
      <c r="E4683" t="s">
        <v>2687</v>
      </c>
      <c r="F4683">
        <v>34397</v>
      </c>
      <c r="G4683">
        <v>2014</v>
      </c>
      <c r="H4683">
        <v>4</v>
      </c>
      <c r="I4683">
        <v>1000001079</v>
      </c>
      <c r="J4683">
        <v>0</v>
      </c>
      <c r="K4683">
        <v>33</v>
      </c>
      <c r="L4683" t="s">
        <v>3141</v>
      </c>
      <c r="M4683" t="s">
        <v>2689</v>
      </c>
      <c r="N4683" t="s">
        <v>2690</v>
      </c>
      <c r="O4683" s="55">
        <v>41841</v>
      </c>
      <c r="P4683" s="55">
        <v>42206</v>
      </c>
      <c r="Q4683" s="55">
        <v>41973</v>
      </c>
      <c r="R4683" s="55">
        <v>42040</v>
      </c>
      <c r="S4683" s="55">
        <v>42041</v>
      </c>
      <c r="T4683" t="s">
        <v>2691</v>
      </c>
      <c r="U4683">
        <v>30</v>
      </c>
      <c r="V4683" t="s">
        <v>4737</v>
      </c>
      <c r="W4683" t="s">
        <v>2693</v>
      </c>
      <c r="Y4683">
        <v>75000</v>
      </c>
      <c r="Z4683">
        <v>75000</v>
      </c>
      <c r="AA4683">
        <v>75000</v>
      </c>
      <c r="AB4683">
        <v>0</v>
      </c>
    </row>
    <row r="4684" spans="1:28" x14ac:dyDescent="0.25">
      <c r="A4684" t="s">
        <v>2686</v>
      </c>
      <c r="B4684" t="s">
        <v>87</v>
      </c>
      <c r="C4684">
        <v>899999230</v>
      </c>
      <c r="D4684">
        <v>971116</v>
      </c>
      <c r="E4684" t="s">
        <v>2687</v>
      </c>
      <c r="F4684">
        <v>34397</v>
      </c>
      <c r="G4684">
        <v>2014</v>
      </c>
      <c r="H4684">
        <v>6</v>
      </c>
      <c r="I4684">
        <v>1000001079</v>
      </c>
      <c r="J4684">
        <v>0</v>
      </c>
      <c r="K4684">
        <v>33</v>
      </c>
      <c r="L4684" t="s">
        <v>3141</v>
      </c>
      <c r="M4684" t="s">
        <v>2689</v>
      </c>
      <c r="N4684" t="s">
        <v>2690</v>
      </c>
      <c r="O4684" s="55">
        <v>41841</v>
      </c>
      <c r="P4684" s="55">
        <v>42206</v>
      </c>
      <c r="Q4684" s="55">
        <v>41973</v>
      </c>
      <c r="R4684" s="55">
        <v>42047</v>
      </c>
      <c r="S4684" s="55">
        <v>42048</v>
      </c>
      <c r="T4684" t="s">
        <v>2691</v>
      </c>
      <c r="U4684">
        <v>30</v>
      </c>
      <c r="V4684" t="s">
        <v>4737</v>
      </c>
      <c r="W4684" t="s">
        <v>2693</v>
      </c>
      <c r="Y4684">
        <v>19500</v>
      </c>
      <c r="Z4684">
        <v>19500</v>
      </c>
      <c r="AA4684">
        <v>19500</v>
      </c>
      <c r="AB4684">
        <v>0</v>
      </c>
    </row>
    <row r="4685" spans="1:28" x14ac:dyDescent="0.25">
      <c r="A4685" t="s">
        <v>2686</v>
      </c>
      <c r="B4685" t="s">
        <v>87</v>
      </c>
      <c r="C4685">
        <v>899999230</v>
      </c>
      <c r="D4685">
        <v>971116</v>
      </c>
      <c r="E4685" t="s">
        <v>2687</v>
      </c>
      <c r="F4685">
        <v>34399</v>
      </c>
      <c r="G4685">
        <v>2014</v>
      </c>
      <c r="H4685">
        <v>1</v>
      </c>
      <c r="I4685">
        <v>1000001079</v>
      </c>
      <c r="J4685">
        <v>0</v>
      </c>
      <c r="K4685">
        <v>33</v>
      </c>
      <c r="L4685" t="s">
        <v>4355</v>
      </c>
      <c r="M4685" t="s">
        <v>2689</v>
      </c>
      <c r="N4685" t="s">
        <v>2690</v>
      </c>
      <c r="O4685" s="55">
        <v>41841</v>
      </c>
      <c r="P4685" s="55">
        <v>42206</v>
      </c>
      <c r="Q4685" s="55">
        <v>41970</v>
      </c>
      <c r="R4685" s="55">
        <v>41991</v>
      </c>
      <c r="S4685" s="55">
        <v>41996</v>
      </c>
      <c r="T4685" t="s">
        <v>2691</v>
      </c>
      <c r="U4685">
        <v>30</v>
      </c>
      <c r="V4685" t="s">
        <v>4312</v>
      </c>
      <c r="W4685" t="s">
        <v>2693</v>
      </c>
      <c r="Y4685">
        <v>109500</v>
      </c>
      <c r="Z4685">
        <v>103535</v>
      </c>
      <c r="AA4685">
        <v>109500</v>
      </c>
      <c r="AB4685">
        <v>0</v>
      </c>
    </row>
    <row r="4686" spans="1:28" x14ac:dyDescent="0.25">
      <c r="A4686" t="s">
        <v>2686</v>
      </c>
      <c r="B4686" t="s">
        <v>87</v>
      </c>
      <c r="C4686">
        <v>899999230</v>
      </c>
      <c r="D4686">
        <v>971116</v>
      </c>
      <c r="E4686" t="s">
        <v>2687</v>
      </c>
      <c r="F4686">
        <v>34400</v>
      </c>
      <c r="G4686">
        <v>2014</v>
      </c>
      <c r="H4686">
        <v>1</v>
      </c>
      <c r="I4686">
        <v>1000001079</v>
      </c>
      <c r="J4686">
        <v>0</v>
      </c>
      <c r="K4686">
        <v>33</v>
      </c>
      <c r="L4686" t="s">
        <v>5240</v>
      </c>
      <c r="M4686" t="s">
        <v>2689</v>
      </c>
      <c r="N4686" t="s">
        <v>2690</v>
      </c>
      <c r="O4686" s="55">
        <v>41841</v>
      </c>
      <c r="P4686" s="55">
        <v>42206</v>
      </c>
      <c r="Q4686" s="55">
        <v>41970</v>
      </c>
      <c r="R4686" s="55">
        <v>41991</v>
      </c>
      <c r="S4686" s="55">
        <v>41996</v>
      </c>
      <c r="T4686" t="s">
        <v>2691</v>
      </c>
      <c r="U4686">
        <v>30</v>
      </c>
      <c r="V4686" t="s">
        <v>4806</v>
      </c>
      <c r="W4686" t="s">
        <v>2693</v>
      </c>
      <c r="Y4686">
        <v>91700</v>
      </c>
      <c r="Z4686">
        <v>91665</v>
      </c>
      <c r="AA4686">
        <v>91700</v>
      </c>
      <c r="AB4686">
        <v>0</v>
      </c>
    </row>
    <row r="4687" spans="1:28" x14ac:dyDescent="0.25">
      <c r="A4687" t="s">
        <v>2686</v>
      </c>
      <c r="B4687" t="s">
        <v>2730</v>
      </c>
      <c r="C4687">
        <v>899999230</v>
      </c>
      <c r="D4687">
        <v>91968</v>
      </c>
      <c r="F4687">
        <v>34632</v>
      </c>
      <c r="G4687">
        <v>2013</v>
      </c>
      <c r="H4687">
        <v>1</v>
      </c>
      <c r="I4687">
        <v>1000000920</v>
      </c>
      <c r="J4687">
        <v>0</v>
      </c>
      <c r="K4687">
        <v>33</v>
      </c>
      <c r="L4687" t="s">
        <v>3074</v>
      </c>
      <c r="M4687" t="s">
        <v>2689</v>
      </c>
      <c r="N4687" t="s">
        <v>2690</v>
      </c>
      <c r="O4687" s="55">
        <v>41476</v>
      </c>
      <c r="P4687" s="55">
        <v>41841</v>
      </c>
      <c r="Q4687" s="55">
        <v>41562</v>
      </c>
      <c r="R4687" s="55">
        <v>41576</v>
      </c>
      <c r="S4687" s="55">
        <v>41585</v>
      </c>
      <c r="T4687" t="s">
        <v>2691</v>
      </c>
      <c r="U4687">
        <v>30</v>
      </c>
      <c r="V4687" t="s">
        <v>4739</v>
      </c>
      <c r="W4687" t="s">
        <v>2693</v>
      </c>
      <c r="Y4687">
        <v>88000</v>
      </c>
      <c r="Z4687">
        <v>88000</v>
      </c>
      <c r="AA4687">
        <v>88000</v>
      </c>
      <c r="AB4687">
        <v>0</v>
      </c>
    </row>
    <row r="4688" spans="1:28" x14ac:dyDescent="0.25">
      <c r="A4688" t="s">
        <v>2686</v>
      </c>
      <c r="B4688" t="s">
        <v>2730</v>
      </c>
      <c r="C4688">
        <v>899999230</v>
      </c>
      <c r="D4688">
        <v>91968</v>
      </c>
      <c r="F4688">
        <v>34785</v>
      </c>
      <c r="G4688">
        <v>2013</v>
      </c>
      <c r="H4688">
        <v>2</v>
      </c>
      <c r="I4688">
        <v>1000000920</v>
      </c>
      <c r="J4688">
        <v>0</v>
      </c>
      <c r="K4688">
        <v>33</v>
      </c>
      <c r="L4688" t="s">
        <v>5246</v>
      </c>
      <c r="M4688" t="s">
        <v>2689</v>
      </c>
      <c r="N4688" t="s">
        <v>2690</v>
      </c>
      <c r="O4688" s="55">
        <v>41476</v>
      </c>
      <c r="P4688" s="55">
        <v>41841</v>
      </c>
      <c r="Q4688" s="55">
        <v>41558</v>
      </c>
      <c r="R4688" s="55">
        <v>41586</v>
      </c>
      <c r="S4688" s="55">
        <v>41596</v>
      </c>
      <c r="T4688" t="s">
        <v>2691</v>
      </c>
      <c r="U4688">
        <v>30</v>
      </c>
      <c r="V4688" t="s">
        <v>5247</v>
      </c>
      <c r="W4688" t="s">
        <v>2693</v>
      </c>
      <c r="Y4688">
        <v>474500</v>
      </c>
      <c r="Z4688">
        <v>474500</v>
      </c>
      <c r="AA4688">
        <v>474500</v>
      </c>
      <c r="AB4688">
        <v>0</v>
      </c>
    </row>
    <row r="4689" spans="1:28" x14ac:dyDescent="0.25">
      <c r="A4689" t="s">
        <v>2686</v>
      </c>
      <c r="B4689" t="s">
        <v>2730</v>
      </c>
      <c r="C4689">
        <v>899999230</v>
      </c>
      <c r="D4689">
        <v>91968</v>
      </c>
      <c r="F4689">
        <v>34826</v>
      </c>
      <c r="G4689">
        <v>2013</v>
      </c>
      <c r="H4689">
        <v>2</v>
      </c>
      <c r="I4689">
        <v>1000000920</v>
      </c>
      <c r="J4689">
        <v>0</v>
      </c>
      <c r="K4689">
        <v>33</v>
      </c>
      <c r="L4689" t="s">
        <v>5248</v>
      </c>
      <c r="M4689" t="s">
        <v>2689</v>
      </c>
      <c r="N4689" t="s">
        <v>2690</v>
      </c>
      <c r="O4689" s="55">
        <v>41476</v>
      </c>
      <c r="P4689" s="55">
        <v>41841</v>
      </c>
      <c r="Q4689" s="55">
        <v>41562</v>
      </c>
      <c r="R4689" s="55">
        <v>41597</v>
      </c>
      <c r="S4689" s="55">
        <v>41611</v>
      </c>
      <c r="T4689" t="s">
        <v>2691</v>
      </c>
      <c r="U4689">
        <v>30</v>
      </c>
      <c r="V4689" t="s">
        <v>5249</v>
      </c>
      <c r="W4689" t="s">
        <v>2693</v>
      </c>
      <c r="Y4689">
        <v>32300</v>
      </c>
      <c r="Z4689">
        <v>32300</v>
      </c>
      <c r="AA4689">
        <v>32300</v>
      </c>
      <c r="AB4689">
        <v>0</v>
      </c>
    </row>
    <row r="4690" spans="1:28" x14ac:dyDescent="0.25">
      <c r="A4690" t="s">
        <v>2686</v>
      </c>
      <c r="B4690" t="s">
        <v>2730</v>
      </c>
      <c r="C4690">
        <v>899999230</v>
      </c>
      <c r="D4690">
        <v>91968</v>
      </c>
      <c r="F4690">
        <v>34880</v>
      </c>
      <c r="G4690">
        <v>2013</v>
      </c>
      <c r="H4690">
        <v>3</v>
      </c>
      <c r="I4690">
        <v>1000000920</v>
      </c>
      <c r="J4690">
        <v>0</v>
      </c>
      <c r="K4690">
        <v>33</v>
      </c>
      <c r="L4690" t="s">
        <v>2804</v>
      </c>
      <c r="M4690" t="s">
        <v>2689</v>
      </c>
      <c r="N4690" t="s">
        <v>2690</v>
      </c>
      <c r="O4690" s="55">
        <v>41476</v>
      </c>
      <c r="P4690" s="55">
        <v>41841</v>
      </c>
      <c r="Q4690" s="55">
        <v>41566</v>
      </c>
      <c r="R4690" s="55">
        <v>41612</v>
      </c>
      <c r="S4690" s="55">
        <v>41625</v>
      </c>
      <c r="T4690" t="s">
        <v>2691</v>
      </c>
      <c r="U4690">
        <v>30</v>
      </c>
      <c r="V4690" t="s">
        <v>4746</v>
      </c>
      <c r="W4690" t="s">
        <v>2693</v>
      </c>
      <c r="Y4690">
        <v>125600</v>
      </c>
      <c r="Z4690">
        <v>125600</v>
      </c>
      <c r="AA4690">
        <v>125600</v>
      </c>
      <c r="AB4690">
        <v>0</v>
      </c>
    </row>
    <row r="4691" spans="1:28" x14ac:dyDescent="0.25">
      <c r="A4691" t="s">
        <v>2686</v>
      </c>
      <c r="B4691" t="s">
        <v>2730</v>
      </c>
      <c r="C4691">
        <v>899999230</v>
      </c>
      <c r="D4691">
        <v>91968</v>
      </c>
      <c r="F4691">
        <v>35084</v>
      </c>
      <c r="G4691">
        <v>2013</v>
      </c>
      <c r="H4691">
        <v>1</v>
      </c>
      <c r="I4691">
        <v>1000000920</v>
      </c>
      <c r="J4691">
        <v>0</v>
      </c>
      <c r="K4691">
        <v>33</v>
      </c>
      <c r="L4691" t="s">
        <v>3181</v>
      </c>
      <c r="M4691" t="s">
        <v>2689</v>
      </c>
      <c r="N4691" t="s">
        <v>2690</v>
      </c>
      <c r="O4691" s="55">
        <v>41476</v>
      </c>
      <c r="P4691" s="55">
        <v>41841</v>
      </c>
      <c r="Q4691" s="55">
        <v>41568</v>
      </c>
      <c r="R4691" s="55">
        <v>41583</v>
      </c>
      <c r="S4691" s="55">
        <v>41590</v>
      </c>
      <c r="T4691" t="s">
        <v>2691</v>
      </c>
      <c r="U4691">
        <v>30</v>
      </c>
      <c r="V4691" t="s">
        <v>6535</v>
      </c>
      <c r="W4691" t="s">
        <v>2693</v>
      </c>
      <c r="Y4691">
        <v>83400</v>
      </c>
      <c r="Z4691">
        <v>83400</v>
      </c>
      <c r="AA4691">
        <v>83400</v>
      </c>
      <c r="AB4691">
        <v>0</v>
      </c>
    </row>
    <row r="4692" spans="1:28" x14ac:dyDescent="0.25">
      <c r="A4692" t="s">
        <v>2686</v>
      </c>
      <c r="B4692" t="s">
        <v>2730</v>
      </c>
      <c r="C4692">
        <v>899999230</v>
      </c>
      <c r="D4692">
        <v>91968</v>
      </c>
      <c r="F4692">
        <v>35093</v>
      </c>
      <c r="G4692">
        <v>2013</v>
      </c>
      <c r="H4692">
        <v>1</v>
      </c>
      <c r="I4692">
        <v>1000000920</v>
      </c>
      <c r="J4692">
        <v>0</v>
      </c>
      <c r="K4692">
        <v>33</v>
      </c>
      <c r="L4692" t="s">
        <v>3181</v>
      </c>
      <c r="M4692" t="s">
        <v>2689</v>
      </c>
      <c r="N4692" t="s">
        <v>2690</v>
      </c>
      <c r="O4692" s="55">
        <v>41476</v>
      </c>
      <c r="P4692" s="55">
        <v>41841</v>
      </c>
      <c r="Q4692" s="55">
        <v>41529</v>
      </c>
      <c r="R4692" s="55">
        <v>41583</v>
      </c>
      <c r="S4692" s="55">
        <v>41590</v>
      </c>
      <c r="T4692" t="s">
        <v>2691</v>
      </c>
      <c r="U4692">
        <v>30</v>
      </c>
      <c r="V4692" t="s">
        <v>4748</v>
      </c>
      <c r="W4692" t="s">
        <v>2693</v>
      </c>
      <c r="Y4692">
        <v>83400</v>
      </c>
      <c r="Z4692">
        <v>83400</v>
      </c>
      <c r="AA4692">
        <v>83400</v>
      </c>
      <c r="AB4692">
        <v>0</v>
      </c>
    </row>
    <row r="4693" spans="1:28" x14ac:dyDescent="0.25">
      <c r="A4693" t="s">
        <v>2686</v>
      </c>
      <c r="B4693" t="s">
        <v>2730</v>
      </c>
      <c r="C4693">
        <v>899999230</v>
      </c>
      <c r="D4693">
        <v>91968</v>
      </c>
      <c r="F4693">
        <v>35102</v>
      </c>
      <c r="G4693">
        <v>2013</v>
      </c>
      <c r="H4693">
        <v>1</v>
      </c>
      <c r="I4693">
        <v>1000000920</v>
      </c>
      <c r="J4693">
        <v>0</v>
      </c>
      <c r="K4693">
        <v>33</v>
      </c>
      <c r="L4693" t="s">
        <v>6536</v>
      </c>
      <c r="M4693" t="s">
        <v>2689</v>
      </c>
      <c r="N4693" t="s">
        <v>2690</v>
      </c>
      <c r="O4693" s="55">
        <v>41476</v>
      </c>
      <c r="P4693" s="55">
        <v>41841</v>
      </c>
      <c r="Q4693" s="55">
        <v>41528</v>
      </c>
      <c r="R4693" s="55">
        <v>41583</v>
      </c>
      <c r="S4693" s="55">
        <v>41590</v>
      </c>
      <c r="T4693" t="s">
        <v>2691</v>
      </c>
      <c r="U4693">
        <v>30</v>
      </c>
      <c r="V4693" t="s">
        <v>3314</v>
      </c>
      <c r="W4693" t="s">
        <v>2693</v>
      </c>
      <c r="Y4693">
        <v>128300</v>
      </c>
      <c r="Z4693">
        <v>128300</v>
      </c>
      <c r="AA4693">
        <v>128300</v>
      </c>
      <c r="AB4693">
        <v>0</v>
      </c>
    </row>
    <row r="4694" spans="1:28" x14ac:dyDescent="0.25">
      <c r="A4694" t="s">
        <v>2686</v>
      </c>
      <c r="B4694" t="s">
        <v>2730</v>
      </c>
      <c r="C4694">
        <v>899999230</v>
      </c>
      <c r="D4694">
        <v>91968</v>
      </c>
      <c r="F4694">
        <v>35404</v>
      </c>
      <c r="G4694">
        <v>2013</v>
      </c>
      <c r="H4694">
        <v>1</v>
      </c>
      <c r="I4694">
        <v>1000000920</v>
      </c>
      <c r="J4694">
        <v>0</v>
      </c>
      <c r="K4694">
        <v>33</v>
      </c>
      <c r="L4694" t="s">
        <v>2697</v>
      </c>
      <c r="M4694" t="s">
        <v>2689</v>
      </c>
      <c r="N4694" t="s">
        <v>2690</v>
      </c>
      <c r="O4694" s="55">
        <v>41476</v>
      </c>
      <c r="P4694" s="55">
        <v>41841</v>
      </c>
      <c r="Q4694" s="55">
        <v>41568</v>
      </c>
      <c r="R4694" s="55">
        <v>41583</v>
      </c>
      <c r="S4694" s="55">
        <v>41592</v>
      </c>
      <c r="T4694" t="s">
        <v>2691</v>
      </c>
      <c r="U4694">
        <v>30</v>
      </c>
      <c r="V4694" t="s">
        <v>6537</v>
      </c>
      <c r="W4694" t="s">
        <v>2693</v>
      </c>
      <c r="Y4694">
        <v>56000</v>
      </c>
      <c r="Z4694">
        <v>56000</v>
      </c>
      <c r="AA4694">
        <v>56000</v>
      </c>
      <c r="AB4694">
        <v>0</v>
      </c>
    </row>
    <row r="4695" spans="1:28" x14ac:dyDescent="0.25">
      <c r="A4695" t="s">
        <v>2686</v>
      </c>
      <c r="B4695" t="s">
        <v>2730</v>
      </c>
      <c r="C4695">
        <v>899999230</v>
      </c>
      <c r="D4695">
        <v>91968</v>
      </c>
      <c r="F4695">
        <v>37244</v>
      </c>
      <c r="G4695">
        <v>2013</v>
      </c>
      <c r="H4695">
        <v>1</v>
      </c>
      <c r="I4695">
        <v>1000000920</v>
      </c>
      <c r="J4695">
        <v>1</v>
      </c>
      <c r="K4695">
        <v>33</v>
      </c>
      <c r="L4695" t="s">
        <v>3141</v>
      </c>
      <c r="M4695" t="s">
        <v>2689</v>
      </c>
      <c r="N4695" t="s">
        <v>2690</v>
      </c>
      <c r="O4695" s="55">
        <v>41476</v>
      </c>
      <c r="P4695" s="55">
        <v>41660</v>
      </c>
      <c r="Q4695" s="55">
        <v>41480</v>
      </c>
      <c r="R4695" s="55">
        <v>41606</v>
      </c>
      <c r="S4695" s="55">
        <v>41606</v>
      </c>
      <c r="T4695" t="s">
        <v>2691</v>
      </c>
      <c r="U4695">
        <v>30</v>
      </c>
      <c r="V4695" t="s">
        <v>3249</v>
      </c>
      <c r="W4695" t="s">
        <v>2693</v>
      </c>
      <c r="Y4695">
        <v>137600</v>
      </c>
      <c r="Z4695">
        <v>137600</v>
      </c>
      <c r="AA4695">
        <v>137600</v>
      </c>
      <c r="AB4695">
        <v>0</v>
      </c>
    </row>
    <row r="4696" spans="1:28" x14ac:dyDescent="0.25">
      <c r="A4696" t="s">
        <v>2686</v>
      </c>
      <c r="B4696" t="s">
        <v>2730</v>
      </c>
      <c r="C4696">
        <v>899999230</v>
      </c>
      <c r="D4696">
        <v>91968</v>
      </c>
      <c r="F4696">
        <v>37773</v>
      </c>
      <c r="G4696">
        <v>2013</v>
      </c>
      <c r="H4696">
        <v>4</v>
      </c>
      <c r="I4696">
        <v>1000000920</v>
      </c>
      <c r="J4696">
        <v>0</v>
      </c>
      <c r="K4696">
        <v>33</v>
      </c>
      <c r="L4696" t="s">
        <v>3892</v>
      </c>
      <c r="M4696" t="s">
        <v>2689</v>
      </c>
      <c r="N4696" t="s">
        <v>2690</v>
      </c>
      <c r="O4696" s="55">
        <v>41476</v>
      </c>
      <c r="P4696" s="55">
        <v>41841</v>
      </c>
      <c r="Q4696" s="55">
        <v>41569</v>
      </c>
      <c r="R4696" s="55">
        <v>41695</v>
      </c>
      <c r="S4696" s="55">
        <v>41696</v>
      </c>
      <c r="T4696" t="s">
        <v>2691</v>
      </c>
      <c r="U4696">
        <v>30</v>
      </c>
      <c r="V4696" t="s">
        <v>4750</v>
      </c>
      <c r="W4696" t="s">
        <v>2693</v>
      </c>
      <c r="Y4696">
        <v>30000</v>
      </c>
      <c r="Z4696">
        <v>28690</v>
      </c>
      <c r="AA4696">
        <v>30000</v>
      </c>
      <c r="AB4696">
        <v>0</v>
      </c>
    </row>
    <row r="4697" spans="1:28" x14ac:dyDescent="0.25">
      <c r="A4697" t="s">
        <v>2686</v>
      </c>
      <c r="B4697" t="s">
        <v>2730</v>
      </c>
      <c r="C4697">
        <v>899999230</v>
      </c>
      <c r="D4697">
        <v>91968</v>
      </c>
      <c r="F4697">
        <v>37773</v>
      </c>
      <c r="G4697">
        <v>2013</v>
      </c>
      <c r="H4697">
        <v>6</v>
      </c>
      <c r="I4697">
        <v>1000000920</v>
      </c>
      <c r="J4697">
        <v>0</v>
      </c>
      <c r="K4697">
        <v>33</v>
      </c>
      <c r="L4697" t="s">
        <v>3892</v>
      </c>
      <c r="M4697" t="s">
        <v>2689</v>
      </c>
      <c r="N4697" t="s">
        <v>2690</v>
      </c>
      <c r="O4697" s="55">
        <v>41476</v>
      </c>
      <c r="P4697" s="55">
        <v>41841</v>
      </c>
      <c r="Q4697" s="55">
        <v>41569</v>
      </c>
      <c r="R4697" s="55">
        <v>41767</v>
      </c>
      <c r="S4697" s="55">
        <v>41768</v>
      </c>
      <c r="T4697" t="s">
        <v>2691</v>
      </c>
      <c r="U4697">
        <v>30</v>
      </c>
      <c r="V4697" t="s">
        <v>4750</v>
      </c>
      <c r="W4697" t="s">
        <v>2693</v>
      </c>
      <c r="Y4697">
        <v>90000</v>
      </c>
      <c r="Z4697">
        <v>86070</v>
      </c>
      <c r="AA4697">
        <v>90000</v>
      </c>
      <c r="AB4697">
        <v>0</v>
      </c>
    </row>
    <row r="4698" spans="1:28" x14ac:dyDescent="0.25">
      <c r="A4698" t="s">
        <v>2686</v>
      </c>
      <c r="B4698" t="s">
        <v>2730</v>
      </c>
      <c r="C4698">
        <v>899999230</v>
      </c>
      <c r="D4698">
        <v>91968</v>
      </c>
      <c r="F4698">
        <v>37837</v>
      </c>
      <c r="G4698">
        <v>2013</v>
      </c>
      <c r="H4698">
        <v>2</v>
      </c>
      <c r="I4698">
        <v>1000000920</v>
      </c>
      <c r="J4698">
        <v>0</v>
      </c>
      <c r="K4698">
        <v>33</v>
      </c>
      <c r="L4698" t="s">
        <v>2798</v>
      </c>
      <c r="M4698" t="s">
        <v>2689</v>
      </c>
      <c r="N4698" t="s">
        <v>2690</v>
      </c>
      <c r="O4698" s="55">
        <v>41476</v>
      </c>
      <c r="P4698" s="55">
        <v>41841</v>
      </c>
      <c r="Q4698" s="55">
        <v>41570</v>
      </c>
      <c r="R4698" s="55">
        <v>41603</v>
      </c>
      <c r="S4698" s="55">
        <v>41619</v>
      </c>
      <c r="T4698" t="s">
        <v>2691</v>
      </c>
      <c r="U4698">
        <v>30</v>
      </c>
      <c r="V4698" t="s">
        <v>3688</v>
      </c>
      <c r="W4698" t="s">
        <v>2693</v>
      </c>
      <c r="Y4698">
        <v>40794</v>
      </c>
      <c r="Z4698">
        <v>40794</v>
      </c>
      <c r="AA4698">
        <v>40794</v>
      </c>
      <c r="AB4698">
        <v>0</v>
      </c>
    </row>
    <row r="4699" spans="1:28" x14ac:dyDescent="0.25">
      <c r="A4699" t="s">
        <v>2686</v>
      </c>
      <c r="B4699" t="s">
        <v>2730</v>
      </c>
      <c r="C4699">
        <v>899999230</v>
      </c>
      <c r="D4699">
        <v>91968</v>
      </c>
      <c r="F4699">
        <v>37837</v>
      </c>
      <c r="G4699">
        <v>2013</v>
      </c>
      <c r="H4699">
        <v>7</v>
      </c>
      <c r="I4699">
        <v>1000000920</v>
      </c>
      <c r="J4699">
        <v>0</v>
      </c>
      <c r="K4699">
        <v>33</v>
      </c>
      <c r="L4699" t="s">
        <v>2798</v>
      </c>
      <c r="M4699" t="s">
        <v>2689</v>
      </c>
      <c r="N4699" t="s">
        <v>2690</v>
      </c>
      <c r="O4699" s="55">
        <v>41476</v>
      </c>
      <c r="P4699" s="55">
        <v>41841</v>
      </c>
      <c r="Q4699" s="55">
        <v>41570</v>
      </c>
      <c r="R4699" s="55">
        <v>41634</v>
      </c>
      <c r="S4699" s="55">
        <v>41636</v>
      </c>
      <c r="T4699" t="s">
        <v>2691</v>
      </c>
      <c r="U4699">
        <v>30</v>
      </c>
      <c r="V4699" t="s">
        <v>3688</v>
      </c>
      <c r="W4699" t="s">
        <v>2693</v>
      </c>
      <c r="Y4699">
        <v>108942</v>
      </c>
      <c r="Z4699">
        <v>108720</v>
      </c>
      <c r="AA4699">
        <v>108942</v>
      </c>
      <c r="AB4699">
        <v>0</v>
      </c>
    </row>
    <row r="4700" spans="1:28" x14ac:dyDescent="0.25">
      <c r="A4700" t="s">
        <v>2686</v>
      </c>
      <c r="B4700" t="s">
        <v>2730</v>
      </c>
      <c r="C4700">
        <v>899999230</v>
      </c>
      <c r="D4700">
        <v>91968</v>
      </c>
      <c r="F4700">
        <v>37837</v>
      </c>
      <c r="G4700">
        <v>2013</v>
      </c>
      <c r="H4700">
        <v>9</v>
      </c>
      <c r="I4700">
        <v>1000000920</v>
      </c>
      <c r="J4700">
        <v>0</v>
      </c>
      <c r="K4700">
        <v>33</v>
      </c>
      <c r="L4700" t="s">
        <v>2798</v>
      </c>
      <c r="M4700" t="s">
        <v>2689</v>
      </c>
      <c r="N4700" t="s">
        <v>2690</v>
      </c>
      <c r="O4700" s="55">
        <v>41476</v>
      </c>
      <c r="P4700" s="55">
        <v>41841</v>
      </c>
      <c r="Q4700" s="55">
        <v>41570</v>
      </c>
      <c r="R4700" s="55">
        <v>41712</v>
      </c>
      <c r="S4700" s="55">
        <v>41717</v>
      </c>
      <c r="T4700" t="s">
        <v>2691</v>
      </c>
      <c r="U4700">
        <v>30</v>
      </c>
      <c r="V4700" t="s">
        <v>3688</v>
      </c>
      <c r="W4700" t="s">
        <v>2693</v>
      </c>
      <c r="Y4700">
        <v>42629</v>
      </c>
      <c r="Z4700">
        <v>42600</v>
      </c>
      <c r="AA4700">
        <v>42629</v>
      </c>
      <c r="AB4700">
        <v>0</v>
      </c>
    </row>
    <row r="4701" spans="1:28" x14ac:dyDescent="0.25">
      <c r="A4701" t="s">
        <v>2686</v>
      </c>
      <c r="B4701" t="s">
        <v>2730</v>
      </c>
      <c r="C4701">
        <v>899999230</v>
      </c>
      <c r="D4701">
        <v>91968</v>
      </c>
      <c r="F4701">
        <v>37837</v>
      </c>
      <c r="G4701">
        <v>2013</v>
      </c>
      <c r="H4701">
        <v>14</v>
      </c>
      <c r="I4701">
        <v>1000000920</v>
      </c>
      <c r="J4701">
        <v>0</v>
      </c>
      <c r="K4701">
        <v>33</v>
      </c>
      <c r="L4701" t="s">
        <v>2798</v>
      </c>
      <c r="M4701" t="s">
        <v>2689</v>
      </c>
      <c r="N4701" t="s">
        <v>2690</v>
      </c>
      <c r="O4701" s="55">
        <v>41476</v>
      </c>
      <c r="P4701" s="55">
        <v>41841</v>
      </c>
      <c r="Q4701" s="55">
        <v>41570</v>
      </c>
      <c r="R4701" s="55">
        <v>41778</v>
      </c>
      <c r="S4701" s="55">
        <v>41785</v>
      </c>
      <c r="T4701" t="s">
        <v>2691</v>
      </c>
      <c r="U4701">
        <v>30</v>
      </c>
      <c r="V4701" t="s">
        <v>3688</v>
      </c>
      <c r="W4701" t="s">
        <v>2693</v>
      </c>
      <c r="Y4701">
        <v>42629</v>
      </c>
      <c r="Z4701">
        <v>42600</v>
      </c>
      <c r="AA4701">
        <v>42629</v>
      </c>
      <c r="AB4701">
        <v>0</v>
      </c>
    </row>
    <row r="4702" spans="1:28" x14ac:dyDescent="0.25">
      <c r="A4702" t="s">
        <v>2686</v>
      </c>
      <c r="B4702" t="s">
        <v>2730</v>
      </c>
      <c r="C4702">
        <v>899999230</v>
      </c>
      <c r="D4702">
        <v>91968</v>
      </c>
      <c r="F4702">
        <v>37866</v>
      </c>
      <c r="G4702">
        <v>2013</v>
      </c>
      <c r="H4702">
        <v>1</v>
      </c>
      <c r="I4702">
        <v>1000000920</v>
      </c>
      <c r="J4702">
        <v>0</v>
      </c>
      <c r="K4702">
        <v>33</v>
      </c>
      <c r="L4702" t="s">
        <v>4753</v>
      </c>
      <c r="M4702" t="s">
        <v>2689</v>
      </c>
      <c r="N4702" t="s">
        <v>2690</v>
      </c>
      <c r="O4702" s="55">
        <v>41476</v>
      </c>
      <c r="P4702" s="55">
        <v>41841</v>
      </c>
      <c r="Q4702" s="55">
        <v>41570</v>
      </c>
      <c r="R4702" s="55">
        <v>41597</v>
      </c>
      <c r="S4702" s="55">
        <v>41611</v>
      </c>
      <c r="T4702" t="s">
        <v>2691</v>
      </c>
      <c r="U4702">
        <v>30</v>
      </c>
      <c r="V4702" t="s">
        <v>4754</v>
      </c>
      <c r="W4702" t="s">
        <v>2693</v>
      </c>
      <c r="Y4702">
        <v>361900</v>
      </c>
      <c r="Z4702">
        <v>269600</v>
      </c>
      <c r="AA4702">
        <v>361900</v>
      </c>
      <c r="AB4702">
        <v>0</v>
      </c>
    </row>
    <row r="4703" spans="1:28" x14ac:dyDescent="0.25">
      <c r="A4703" t="s">
        <v>2686</v>
      </c>
      <c r="B4703" t="s">
        <v>2730</v>
      </c>
      <c r="C4703">
        <v>899999230</v>
      </c>
      <c r="D4703">
        <v>91968</v>
      </c>
      <c r="F4703">
        <v>37866</v>
      </c>
      <c r="G4703">
        <v>2013</v>
      </c>
      <c r="H4703">
        <v>1</v>
      </c>
      <c r="I4703">
        <v>1000000920</v>
      </c>
      <c r="J4703">
        <v>0</v>
      </c>
      <c r="K4703">
        <v>33</v>
      </c>
      <c r="L4703" t="s">
        <v>4753</v>
      </c>
      <c r="M4703" t="s">
        <v>2689</v>
      </c>
      <c r="N4703" t="s">
        <v>2690</v>
      </c>
      <c r="O4703" s="55">
        <v>41476</v>
      </c>
      <c r="P4703" s="55">
        <v>41841</v>
      </c>
      <c r="Q4703" s="55">
        <v>41570</v>
      </c>
      <c r="R4703" s="55">
        <v>41597</v>
      </c>
      <c r="S4703" s="55">
        <v>41611</v>
      </c>
      <c r="T4703" t="s">
        <v>2691</v>
      </c>
      <c r="U4703">
        <v>30</v>
      </c>
      <c r="V4703" t="s">
        <v>4754</v>
      </c>
      <c r="W4703" t="s">
        <v>2693</v>
      </c>
      <c r="Y4703">
        <v>361900</v>
      </c>
      <c r="Z4703">
        <v>92300</v>
      </c>
      <c r="AA4703">
        <v>361900</v>
      </c>
      <c r="AB4703">
        <v>0</v>
      </c>
    </row>
    <row r="4704" spans="1:28" x14ac:dyDescent="0.25">
      <c r="A4704" t="s">
        <v>2686</v>
      </c>
      <c r="B4704" t="s">
        <v>2730</v>
      </c>
      <c r="C4704">
        <v>899999230</v>
      </c>
      <c r="D4704">
        <v>91968</v>
      </c>
      <c r="F4704">
        <v>37866</v>
      </c>
      <c r="G4704">
        <v>2013</v>
      </c>
      <c r="H4704">
        <v>6</v>
      </c>
      <c r="I4704">
        <v>1000000920</v>
      </c>
      <c r="J4704">
        <v>0</v>
      </c>
      <c r="K4704">
        <v>33</v>
      </c>
      <c r="L4704" t="s">
        <v>4753</v>
      </c>
      <c r="M4704" t="s">
        <v>2689</v>
      </c>
      <c r="N4704" t="s">
        <v>2690</v>
      </c>
      <c r="O4704" s="55">
        <v>41476</v>
      </c>
      <c r="P4704" s="55">
        <v>41841</v>
      </c>
      <c r="Q4704" s="55">
        <v>41570</v>
      </c>
      <c r="R4704" s="55">
        <v>41753</v>
      </c>
      <c r="S4704" s="55">
        <v>41758</v>
      </c>
      <c r="T4704" t="s">
        <v>2691</v>
      </c>
      <c r="U4704">
        <v>30</v>
      </c>
      <c r="V4704" t="s">
        <v>4754</v>
      </c>
      <c r="W4704" t="s">
        <v>2693</v>
      </c>
      <c r="Y4704">
        <v>189730</v>
      </c>
      <c r="Z4704">
        <v>189600</v>
      </c>
      <c r="AA4704">
        <v>189730</v>
      </c>
      <c r="AB4704">
        <v>0</v>
      </c>
    </row>
    <row r="4705" spans="1:28" x14ac:dyDescent="0.25">
      <c r="A4705" t="s">
        <v>2686</v>
      </c>
      <c r="B4705" t="s">
        <v>2730</v>
      </c>
      <c r="C4705">
        <v>899999230</v>
      </c>
      <c r="D4705">
        <v>91968</v>
      </c>
      <c r="F4705">
        <v>38001</v>
      </c>
      <c r="G4705">
        <v>2013</v>
      </c>
      <c r="H4705">
        <v>1</v>
      </c>
      <c r="I4705">
        <v>1000000920</v>
      </c>
      <c r="J4705">
        <v>0</v>
      </c>
      <c r="K4705">
        <v>33</v>
      </c>
      <c r="L4705" t="s">
        <v>2802</v>
      </c>
      <c r="M4705" t="s">
        <v>2689</v>
      </c>
      <c r="N4705" t="s">
        <v>2690</v>
      </c>
      <c r="O4705" s="55">
        <v>41476</v>
      </c>
      <c r="P4705" s="55">
        <v>41841</v>
      </c>
      <c r="Q4705" s="55">
        <v>41574</v>
      </c>
      <c r="R4705" s="55">
        <v>41597</v>
      </c>
      <c r="S4705" s="55">
        <v>41612</v>
      </c>
      <c r="T4705" t="s">
        <v>2691</v>
      </c>
      <c r="U4705">
        <v>30</v>
      </c>
      <c r="V4705" t="s">
        <v>6538</v>
      </c>
      <c r="W4705" t="s">
        <v>2693</v>
      </c>
      <c r="Y4705">
        <v>255400</v>
      </c>
      <c r="Z4705">
        <v>255400</v>
      </c>
      <c r="AA4705">
        <v>255400</v>
      </c>
      <c r="AB4705">
        <v>0</v>
      </c>
    </row>
    <row r="4706" spans="1:28" x14ac:dyDescent="0.25">
      <c r="A4706" t="s">
        <v>2686</v>
      </c>
      <c r="B4706" t="s">
        <v>2730</v>
      </c>
      <c r="C4706">
        <v>899999230</v>
      </c>
      <c r="D4706">
        <v>91968</v>
      </c>
      <c r="F4706">
        <v>38347</v>
      </c>
      <c r="G4706">
        <v>2013</v>
      </c>
      <c r="H4706">
        <v>2</v>
      </c>
      <c r="I4706">
        <v>1000000920</v>
      </c>
      <c r="J4706">
        <v>0</v>
      </c>
      <c r="K4706">
        <v>33</v>
      </c>
      <c r="L4706" t="s">
        <v>3892</v>
      </c>
      <c r="M4706" t="s">
        <v>2689</v>
      </c>
      <c r="N4706" t="s">
        <v>2690</v>
      </c>
      <c r="O4706" s="55">
        <v>41476</v>
      </c>
      <c r="P4706" s="55">
        <v>41841</v>
      </c>
      <c r="Q4706" s="55">
        <v>41601</v>
      </c>
      <c r="R4706" s="55">
        <v>41681</v>
      </c>
      <c r="S4706" s="55">
        <v>41681</v>
      </c>
      <c r="T4706" t="s">
        <v>2691</v>
      </c>
      <c r="U4706">
        <v>30</v>
      </c>
      <c r="V4706" t="s">
        <v>6539</v>
      </c>
      <c r="W4706" t="s">
        <v>2693</v>
      </c>
      <c r="Y4706">
        <v>282300</v>
      </c>
      <c r="Z4706">
        <v>282300</v>
      </c>
      <c r="AA4706">
        <v>282300</v>
      </c>
      <c r="AB4706">
        <v>0</v>
      </c>
    </row>
    <row r="4707" spans="1:28" x14ac:dyDescent="0.25">
      <c r="A4707" t="s">
        <v>2686</v>
      </c>
      <c r="B4707" t="s">
        <v>2730</v>
      </c>
      <c r="C4707">
        <v>899999230</v>
      </c>
      <c r="D4707">
        <v>91968</v>
      </c>
      <c r="F4707">
        <v>38360</v>
      </c>
      <c r="G4707">
        <v>2013</v>
      </c>
      <c r="H4707">
        <v>1</v>
      </c>
      <c r="I4707">
        <v>1000000920</v>
      </c>
      <c r="J4707">
        <v>0</v>
      </c>
      <c r="K4707">
        <v>33</v>
      </c>
      <c r="L4707" t="s">
        <v>5089</v>
      </c>
      <c r="M4707" t="s">
        <v>2689</v>
      </c>
      <c r="N4707" t="s">
        <v>2690</v>
      </c>
      <c r="O4707" s="55">
        <v>41476</v>
      </c>
      <c r="P4707" s="55">
        <v>41841</v>
      </c>
      <c r="Q4707" s="55">
        <v>41602</v>
      </c>
      <c r="R4707" s="55">
        <v>41612</v>
      </c>
      <c r="S4707" s="55">
        <v>41617</v>
      </c>
      <c r="T4707" t="s">
        <v>2691</v>
      </c>
      <c r="U4707">
        <v>30</v>
      </c>
      <c r="V4707" t="s">
        <v>6540</v>
      </c>
      <c r="W4707" t="s">
        <v>2693</v>
      </c>
      <c r="Y4707">
        <v>58300</v>
      </c>
      <c r="Z4707">
        <v>58300</v>
      </c>
      <c r="AA4707">
        <v>58300</v>
      </c>
      <c r="AB4707">
        <v>0</v>
      </c>
    </row>
    <row r="4708" spans="1:28" x14ac:dyDescent="0.25">
      <c r="A4708" t="s">
        <v>2686</v>
      </c>
      <c r="B4708" t="s">
        <v>2715</v>
      </c>
      <c r="C4708">
        <v>899999230</v>
      </c>
      <c r="D4708">
        <v>91968</v>
      </c>
      <c r="F4708">
        <v>38747</v>
      </c>
      <c r="G4708">
        <v>2013</v>
      </c>
      <c r="H4708">
        <v>1</v>
      </c>
      <c r="I4708">
        <v>1000000732</v>
      </c>
      <c r="J4708">
        <v>4</v>
      </c>
      <c r="K4708">
        <v>33</v>
      </c>
      <c r="L4708" t="s">
        <v>6541</v>
      </c>
      <c r="M4708" t="s">
        <v>2689</v>
      </c>
      <c r="N4708" t="s">
        <v>2690</v>
      </c>
      <c r="O4708" s="55">
        <v>41295</v>
      </c>
      <c r="P4708" s="55">
        <v>41476</v>
      </c>
      <c r="Q4708" s="55">
        <v>41327</v>
      </c>
      <c r="R4708" s="55">
        <v>41620</v>
      </c>
      <c r="S4708" s="55">
        <v>41620</v>
      </c>
      <c r="T4708" t="s">
        <v>2691</v>
      </c>
      <c r="U4708">
        <v>30</v>
      </c>
      <c r="V4708" t="s">
        <v>6542</v>
      </c>
      <c r="W4708" t="s">
        <v>2693</v>
      </c>
      <c r="Y4708">
        <v>86700</v>
      </c>
      <c r="Z4708">
        <v>86700</v>
      </c>
      <c r="AA4708">
        <v>86700</v>
      </c>
      <c r="AB4708">
        <v>0</v>
      </c>
    </row>
    <row r="4709" spans="1:28" x14ac:dyDescent="0.25">
      <c r="A4709" t="s">
        <v>2686</v>
      </c>
      <c r="B4709" t="s">
        <v>2730</v>
      </c>
      <c r="C4709">
        <v>899999230</v>
      </c>
      <c r="D4709">
        <v>91968</v>
      </c>
      <c r="F4709">
        <v>38950</v>
      </c>
      <c r="G4709">
        <v>2013</v>
      </c>
      <c r="H4709">
        <v>1</v>
      </c>
      <c r="I4709">
        <v>1000000920</v>
      </c>
      <c r="J4709">
        <v>0</v>
      </c>
      <c r="K4709">
        <v>33</v>
      </c>
      <c r="L4709" t="s">
        <v>2976</v>
      </c>
      <c r="M4709" t="s">
        <v>2689</v>
      </c>
      <c r="N4709" t="s">
        <v>2690</v>
      </c>
      <c r="O4709" s="55">
        <v>41476</v>
      </c>
      <c r="P4709" s="55">
        <v>41841</v>
      </c>
      <c r="Q4709" s="55">
        <v>41592</v>
      </c>
      <c r="R4709" s="55">
        <v>41607</v>
      </c>
      <c r="S4709" s="55">
        <v>41621</v>
      </c>
      <c r="T4709" t="s">
        <v>2691</v>
      </c>
      <c r="U4709">
        <v>30</v>
      </c>
      <c r="V4709" t="s">
        <v>6543</v>
      </c>
      <c r="W4709" t="s">
        <v>2693</v>
      </c>
      <c r="Y4709">
        <v>38700</v>
      </c>
      <c r="Z4709">
        <v>38700</v>
      </c>
      <c r="AA4709">
        <v>38700</v>
      </c>
      <c r="AB4709">
        <v>0</v>
      </c>
    </row>
    <row r="4710" spans="1:28" x14ac:dyDescent="0.25">
      <c r="A4710" t="s">
        <v>2686</v>
      </c>
      <c r="B4710" t="s">
        <v>2730</v>
      </c>
      <c r="C4710">
        <v>899999230</v>
      </c>
      <c r="D4710">
        <v>91968</v>
      </c>
      <c r="F4710">
        <v>39107</v>
      </c>
      <c r="G4710">
        <v>2013</v>
      </c>
      <c r="H4710">
        <v>5</v>
      </c>
      <c r="I4710">
        <v>1000000920</v>
      </c>
      <c r="J4710">
        <v>0</v>
      </c>
      <c r="K4710">
        <v>33</v>
      </c>
      <c r="L4710" t="s">
        <v>4524</v>
      </c>
      <c r="M4710" t="s">
        <v>2689</v>
      </c>
      <c r="N4710" t="s">
        <v>2690</v>
      </c>
      <c r="O4710" s="55">
        <v>41476</v>
      </c>
      <c r="P4710" s="55">
        <v>41841</v>
      </c>
      <c r="Q4710" s="55">
        <v>41594</v>
      </c>
      <c r="R4710" s="55">
        <v>41738</v>
      </c>
      <c r="S4710" s="55">
        <v>41740</v>
      </c>
      <c r="T4710" t="s">
        <v>2691</v>
      </c>
      <c r="U4710">
        <v>30</v>
      </c>
      <c r="V4710" t="s">
        <v>4762</v>
      </c>
      <c r="W4710" t="s">
        <v>2693</v>
      </c>
      <c r="Y4710">
        <v>90000</v>
      </c>
      <c r="Z4710">
        <v>90000</v>
      </c>
      <c r="AA4710">
        <v>90000</v>
      </c>
      <c r="AB4710">
        <v>0</v>
      </c>
    </row>
    <row r="4711" spans="1:28" x14ac:dyDescent="0.25">
      <c r="A4711" t="s">
        <v>2686</v>
      </c>
      <c r="B4711" t="s">
        <v>2730</v>
      </c>
      <c r="C4711">
        <v>899999230</v>
      </c>
      <c r="D4711">
        <v>91968</v>
      </c>
      <c r="F4711">
        <v>39112</v>
      </c>
      <c r="G4711">
        <v>2013</v>
      </c>
      <c r="H4711">
        <v>1</v>
      </c>
      <c r="I4711">
        <v>1000000920</v>
      </c>
      <c r="J4711">
        <v>0</v>
      </c>
      <c r="K4711">
        <v>33</v>
      </c>
      <c r="L4711" t="s">
        <v>3758</v>
      </c>
      <c r="M4711" t="s">
        <v>2689</v>
      </c>
      <c r="N4711" t="s">
        <v>2690</v>
      </c>
      <c r="O4711" s="55">
        <v>41476</v>
      </c>
      <c r="P4711" s="55">
        <v>41841</v>
      </c>
      <c r="Q4711" s="55">
        <v>41596</v>
      </c>
      <c r="R4711" s="55">
        <v>41604</v>
      </c>
      <c r="S4711" s="55">
        <v>41622</v>
      </c>
      <c r="T4711" t="s">
        <v>2691</v>
      </c>
      <c r="U4711">
        <v>30</v>
      </c>
      <c r="V4711" t="s">
        <v>4890</v>
      </c>
      <c r="W4711" t="s">
        <v>2693</v>
      </c>
      <c r="Y4711">
        <v>195800</v>
      </c>
      <c r="Z4711">
        <v>195745</v>
      </c>
      <c r="AA4711">
        <v>195800</v>
      </c>
      <c r="AB4711">
        <v>0</v>
      </c>
    </row>
    <row r="4712" spans="1:28" x14ac:dyDescent="0.25">
      <c r="A4712" t="s">
        <v>2686</v>
      </c>
      <c r="B4712" t="s">
        <v>2730</v>
      </c>
      <c r="C4712">
        <v>899999230</v>
      </c>
      <c r="D4712">
        <v>91968</v>
      </c>
      <c r="F4712">
        <v>39257</v>
      </c>
      <c r="G4712">
        <v>2013</v>
      </c>
      <c r="H4712">
        <v>5</v>
      </c>
      <c r="I4712">
        <v>1000000920</v>
      </c>
      <c r="J4712">
        <v>0</v>
      </c>
      <c r="K4712">
        <v>33</v>
      </c>
      <c r="L4712" t="s">
        <v>2735</v>
      </c>
      <c r="M4712" t="s">
        <v>2689</v>
      </c>
      <c r="N4712" t="s">
        <v>2690</v>
      </c>
      <c r="O4712" s="55">
        <v>41476</v>
      </c>
      <c r="P4712" s="55">
        <v>41841</v>
      </c>
      <c r="Q4712" s="55">
        <v>41586</v>
      </c>
      <c r="R4712" s="55">
        <v>41695</v>
      </c>
      <c r="S4712" s="55">
        <v>41696</v>
      </c>
      <c r="T4712" t="s">
        <v>2764</v>
      </c>
      <c r="U4712">
        <v>30</v>
      </c>
      <c r="V4712" t="s">
        <v>4765</v>
      </c>
      <c r="W4712" t="s">
        <v>2693</v>
      </c>
      <c r="Y4712">
        <v>33700</v>
      </c>
      <c r="Z4712">
        <v>33700</v>
      </c>
      <c r="AA4712">
        <v>33700</v>
      </c>
      <c r="AB4712">
        <v>0</v>
      </c>
    </row>
    <row r="4713" spans="1:28" x14ac:dyDescent="0.25">
      <c r="A4713" t="s">
        <v>2686</v>
      </c>
      <c r="B4713" t="s">
        <v>2730</v>
      </c>
      <c r="C4713">
        <v>899999230</v>
      </c>
      <c r="D4713">
        <v>91968</v>
      </c>
      <c r="F4713">
        <v>39319</v>
      </c>
      <c r="G4713">
        <v>2013</v>
      </c>
      <c r="H4713">
        <v>1</v>
      </c>
      <c r="I4713">
        <v>1000000920</v>
      </c>
      <c r="J4713">
        <v>0</v>
      </c>
      <c r="K4713">
        <v>33</v>
      </c>
      <c r="L4713" t="s">
        <v>2735</v>
      </c>
      <c r="M4713" t="s">
        <v>2689</v>
      </c>
      <c r="N4713" t="s">
        <v>2690</v>
      </c>
      <c r="O4713" s="55">
        <v>41476</v>
      </c>
      <c r="P4713" s="55">
        <v>41841</v>
      </c>
      <c r="Q4713" s="55">
        <v>41595</v>
      </c>
      <c r="R4713" s="55">
        <v>41604</v>
      </c>
      <c r="S4713" s="55">
        <v>41624</v>
      </c>
      <c r="T4713" t="s">
        <v>2691</v>
      </c>
      <c r="U4713">
        <v>30</v>
      </c>
      <c r="V4713" t="s">
        <v>4739</v>
      </c>
      <c r="W4713" t="s">
        <v>2693</v>
      </c>
      <c r="Y4713">
        <v>88000</v>
      </c>
      <c r="Z4713">
        <v>88000</v>
      </c>
      <c r="AA4713">
        <v>88000</v>
      </c>
      <c r="AB4713">
        <v>0</v>
      </c>
    </row>
    <row r="4714" spans="1:28" x14ac:dyDescent="0.25">
      <c r="A4714" t="s">
        <v>2686</v>
      </c>
      <c r="B4714" t="s">
        <v>2730</v>
      </c>
      <c r="C4714">
        <v>899999230</v>
      </c>
      <c r="D4714">
        <v>91968</v>
      </c>
      <c r="F4714">
        <v>39395</v>
      </c>
      <c r="G4714">
        <v>2013</v>
      </c>
      <c r="H4714">
        <v>4</v>
      </c>
      <c r="I4714">
        <v>1000000920</v>
      </c>
      <c r="J4714">
        <v>0</v>
      </c>
      <c r="K4714">
        <v>33</v>
      </c>
      <c r="L4714" t="s">
        <v>3041</v>
      </c>
      <c r="M4714" t="s">
        <v>2689</v>
      </c>
      <c r="N4714" t="s">
        <v>2690</v>
      </c>
      <c r="O4714" s="55">
        <v>41476</v>
      </c>
      <c r="P4714" s="55">
        <v>41841</v>
      </c>
      <c r="Q4714" s="55">
        <v>41603</v>
      </c>
      <c r="R4714" s="55">
        <v>41663</v>
      </c>
      <c r="S4714" s="55">
        <v>41666</v>
      </c>
      <c r="T4714" t="s">
        <v>2691</v>
      </c>
      <c r="U4714">
        <v>30</v>
      </c>
      <c r="V4714" t="s">
        <v>4387</v>
      </c>
      <c r="W4714" t="s">
        <v>2693</v>
      </c>
      <c r="Y4714">
        <v>42629</v>
      </c>
      <c r="Z4714">
        <v>42600</v>
      </c>
      <c r="AA4714">
        <v>42629</v>
      </c>
      <c r="AB4714">
        <v>0</v>
      </c>
    </row>
    <row r="4715" spans="1:28" x14ac:dyDescent="0.25">
      <c r="A4715" t="s">
        <v>2686</v>
      </c>
      <c r="B4715" t="s">
        <v>2730</v>
      </c>
      <c r="C4715">
        <v>899999230</v>
      </c>
      <c r="D4715">
        <v>91968</v>
      </c>
      <c r="F4715">
        <v>39405</v>
      </c>
      <c r="G4715">
        <v>2013</v>
      </c>
      <c r="H4715">
        <v>4</v>
      </c>
      <c r="I4715">
        <v>1000000920</v>
      </c>
      <c r="J4715">
        <v>0</v>
      </c>
      <c r="K4715">
        <v>33</v>
      </c>
      <c r="L4715" t="s">
        <v>2798</v>
      </c>
      <c r="M4715" t="s">
        <v>2689</v>
      </c>
      <c r="N4715" t="s">
        <v>2690</v>
      </c>
      <c r="O4715" s="55">
        <v>41476</v>
      </c>
      <c r="P4715" s="55">
        <v>41841</v>
      </c>
      <c r="Q4715" s="55">
        <v>41602</v>
      </c>
      <c r="R4715" s="55">
        <v>41779</v>
      </c>
      <c r="S4715" s="55">
        <v>41779</v>
      </c>
      <c r="T4715" t="s">
        <v>2691</v>
      </c>
      <c r="U4715">
        <v>30</v>
      </c>
      <c r="V4715" t="s">
        <v>4767</v>
      </c>
      <c r="W4715" t="s">
        <v>2693</v>
      </c>
      <c r="Y4715">
        <v>35500</v>
      </c>
      <c r="Z4715">
        <v>35500</v>
      </c>
      <c r="AA4715">
        <v>35500</v>
      </c>
      <c r="AB4715">
        <v>0</v>
      </c>
    </row>
    <row r="4716" spans="1:28" x14ac:dyDescent="0.25">
      <c r="A4716" t="s">
        <v>2686</v>
      </c>
      <c r="B4716" t="s">
        <v>2730</v>
      </c>
      <c r="C4716">
        <v>899999230</v>
      </c>
      <c r="D4716">
        <v>91968</v>
      </c>
      <c r="F4716">
        <v>39422</v>
      </c>
      <c r="G4716">
        <v>2013</v>
      </c>
      <c r="H4716">
        <v>5</v>
      </c>
      <c r="I4716">
        <v>1000000920</v>
      </c>
      <c r="J4716">
        <v>0</v>
      </c>
      <c r="K4716">
        <v>33</v>
      </c>
      <c r="L4716" t="s">
        <v>3545</v>
      </c>
      <c r="M4716" t="s">
        <v>2689</v>
      </c>
      <c r="N4716" t="s">
        <v>2690</v>
      </c>
      <c r="O4716" s="55">
        <v>41476</v>
      </c>
      <c r="P4716" s="55">
        <v>41841</v>
      </c>
      <c r="Q4716" s="55">
        <v>41583</v>
      </c>
      <c r="R4716" s="55">
        <v>41738</v>
      </c>
      <c r="S4716" s="55">
        <v>41740</v>
      </c>
      <c r="T4716" t="s">
        <v>2691</v>
      </c>
      <c r="U4716">
        <v>30</v>
      </c>
      <c r="V4716" t="s">
        <v>4768</v>
      </c>
      <c r="W4716" t="s">
        <v>2693</v>
      </c>
      <c r="Y4716">
        <v>120000</v>
      </c>
      <c r="Z4716">
        <v>120000</v>
      </c>
      <c r="AA4716">
        <v>120000</v>
      </c>
      <c r="AB4716">
        <v>0</v>
      </c>
    </row>
    <row r="4717" spans="1:28" x14ac:dyDescent="0.25">
      <c r="A4717" t="s">
        <v>2686</v>
      </c>
      <c r="B4717" t="s">
        <v>2730</v>
      </c>
      <c r="C4717">
        <v>899999230</v>
      </c>
      <c r="D4717">
        <v>91968</v>
      </c>
      <c r="F4717">
        <v>39425</v>
      </c>
      <c r="G4717">
        <v>2013</v>
      </c>
      <c r="H4717">
        <v>1</v>
      </c>
      <c r="I4717">
        <v>1000000920</v>
      </c>
      <c r="J4717">
        <v>0</v>
      </c>
      <c r="K4717">
        <v>33</v>
      </c>
      <c r="L4717" t="s">
        <v>3069</v>
      </c>
      <c r="M4717" t="s">
        <v>2689</v>
      </c>
      <c r="N4717" t="s">
        <v>2690</v>
      </c>
      <c r="O4717" s="55">
        <v>41476</v>
      </c>
      <c r="P4717" s="55">
        <v>41841</v>
      </c>
      <c r="Q4717" s="55">
        <v>41581</v>
      </c>
      <c r="R4717" s="55">
        <v>41605</v>
      </c>
      <c r="S4717" s="55">
        <v>41625</v>
      </c>
      <c r="T4717" t="s">
        <v>2691</v>
      </c>
      <c r="U4717">
        <v>30</v>
      </c>
      <c r="V4717" t="s">
        <v>2729</v>
      </c>
      <c r="W4717" t="s">
        <v>2693</v>
      </c>
      <c r="Y4717">
        <v>138600</v>
      </c>
      <c r="Z4717">
        <v>138600</v>
      </c>
      <c r="AA4717">
        <v>138600</v>
      </c>
      <c r="AB4717">
        <v>0</v>
      </c>
    </row>
    <row r="4718" spans="1:28" x14ac:dyDescent="0.25">
      <c r="A4718" t="s">
        <v>2686</v>
      </c>
      <c r="B4718" t="s">
        <v>2730</v>
      </c>
      <c r="C4718">
        <v>899999230</v>
      </c>
      <c r="D4718">
        <v>91968</v>
      </c>
      <c r="F4718">
        <v>39430</v>
      </c>
      <c r="G4718">
        <v>2013</v>
      </c>
      <c r="H4718">
        <v>1</v>
      </c>
      <c r="I4718">
        <v>1000000920</v>
      </c>
      <c r="J4718">
        <v>0</v>
      </c>
      <c r="K4718">
        <v>33</v>
      </c>
      <c r="L4718" t="s">
        <v>2992</v>
      </c>
      <c r="M4718" t="s">
        <v>2689</v>
      </c>
      <c r="N4718" t="s">
        <v>2690</v>
      </c>
      <c r="O4718" s="55">
        <v>41476</v>
      </c>
      <c r="P4718" s="55">
        <v>41841</v>
      </c>
      <c r="Q4718" s="55">
        <v>41581</v>
      </c>
      <c r="R4718" s="55">
        <v>41605</v>
      </c>
      <c r="S4718" s="55">
        <v>41625</v>
      </c>
      <c r="T4718" t="s">
        <v>2691</v>
      </c>
      <c r="U4718">
        <v>30</v>
      </c>
      <c r="V4718" t="s">
        <v>3478</v>
      </c>
      <c r="W4718" t="s">
        <v>2693</v>
      </c>
      <c r="Y4718">
        <v>130700</v>
      </c>
      <c r="Z4718">
        <v>130700</v>
      </c>
      <c r="AA4718">
        <v>130700</v>
      </c>
      <c r="AB4718">
        <v>0</v>
      </c>
    </row>
    <row r="4719" spans="1:28" x14ac:dyDescent="0.25">
      <c r="A4719" t="s">
        <v>2686</v>
      </c>
      <c r="B4719" t="s">
        <v>2730</v>
      </c>
      <c r="C4719">
        <v>899999230</v>
      </c>
      <c r="D4719">
        <v>91968</v>
      </c>
      <c r="F4719">
        <v>39438</v>
      </c>
      <c r="G4719">
        <v>2013</v>
      </c>
      <c r="H4719">
        <v>1</v>
      </c>
      <c r="I4719">
        <v>1000000920</v>
      </c>
      <c r="J4719">
        <v>0</v>
      </c>
      <c r="K4719">
        <v>33</v>
      </c>
      <c r="L4719" t="s">
        <v>6544</v>
      </c>
      <c r="M4719" t="s">
        <v>2689</v>
      </c>
      <c r="N4719" t="s">
        <v>2690</v>
      </c>
      <c r="O4719" s="55">
        <v>41476</v>
      </c>
      <c r="P4719" s="55">
        <v>41841</v>
      </c>
      <c r="Q4719" s="55">
        <v>41587</v>
      </c>
      <c r="R4719" s="55">
        <v>41612</v>
      </c>
      <c r="S4719" s="55">
        <v>41625</v>
      </c>
      <c r="T4719" t="s">
        <v>2691</v>
      </c>
      <c r="U4719">
        <v>30</v>
      </c>
      <c r="V4719" t="s">
        <v>4774</v>
      </c>
      <c r="W4719" t="s">
        <v>2693</v>
      </c>
      <c r="Y4719">
        <v>57300</v>
      </c>
      <c r="Z4719">
        <v>57300</v>
      </c>
      <c r="AA4719">
        <v>57300</v>
      </c>
      <c r="AB4719">
        <v>0</v>
      </c>
    </row>
    <row r="4720" spans="1:28" x14ac:dyDescent="0.25">
      <c r="A4720" t="s">
        <v>2686</v>
      </c>
      <c r="B4720" t="s">
        <v>2730</v>
      </c>
      <c r="C4720">
        <v>899999230</v>
      </c>
      <c r="D4720">
        <v>91968</v>
      </c>
      <c r="F4720">
        <v>39447</v>
      </c>
      <c r="G4720">
        <v>2013</v>
      </c>
      <c r="H4720">
        <v>1</v>
      </c>
      <c r="I4720">
        <v>1000000920</v>
      </c>
      <c r="J4720">
        <v>0</v>
      </c>
      <c r="K4720">
        <v>33</v>
      </c>
      <c r="L4720" t="s">
        <v>4770</v>
      </c>
      <c r="M4720" t="s">
        <v>2689</v>
      </c>
      <c r="N4720" t="s">
        <v>2690</v>
      </c>
      <c r="O4720" s="55">
        <v>41476</v>
      </c>
      <c r="P4720" s="55">
        <v>41841</v>
      </c>
      <c r="Q4720" s="55">
        <v>41599</v>
      </c>
      <c r="R4720" s="55">
        <v>41612</v>
      </c>
      <c r="S4720" s="55">
        <v>41625</v>
      </c>
      <c r="T4720" t="s">
        <v>2691</v>
      </c>
      <c r="U4720">
        <v>30</v>
      </c>
      <c r="V4720" t="s">
        <v>4391</v>
      </c>
      <c r="W4720" t="s">
        <v>2693</v>
      </c>
      <c r="Y4720">
        <v>137600</v>
      </c>
      <c r="Z4720">
        <v>137600</v>
      </c>
      <c r="AA4720">
        <v>137600</v>
      </c>
      <c r="AB4720">
        <v>0</v>
      </c>
    </row>
    <row r="4721" spans="1:28" x14ac:dyDescent="0.25">
      <c r="A4721" t="s">
        <v>2686</v>
      </c>
      <c r="B4721" t="s">
        <v>2730</v>
      </c>
      <c r="C4721">
        <v>899999230</v>
      </c>
      <c r="D4721">
        <v>91968</v>
      </c>
      <c r="F4721">
        <v>39460</v>
      </c>
      <c r="G4721">
        <v>2013</v>
      </c>
      <c r="H4721">
        <v>2</v>
      </c>
      <c r="I4721">
        <v>1000000920</v>
      </c>
      <c r="J4721">
        <v>0</v>
      </c>
      <c r="K4721">
        <v>33</v>
      </c>
      <c r="L4721" t="s">
        <v>5274</v>
      </c>
      <c r="M4721" t="s">
        <v>2689</v>
      </c>
      <c r="N4721" t="s">
        <v>2690</v>
      </c>
      <c r="O4721" s="55">
        <v>41476</v>
      </c>
      <c r="P4721" s="55">
        <v>41841</v>
      </c>
      <c r="Q4721" s="55">
        <v>41598</v>
      </c>
      <c r="R4721" s="55">
        <v>41625</v>
      </c>
      <c r="S4721" s="55">
        <v>41636</v>
      </c>
      <c r="T4721" t="s">
        <v>2691</v>
      </c>
      <c r="U4721">
        <v>30</v>
      </c>
      <c r="V4721" t="s">
        <v>5204</v>
      </c>
      <c r="W4721" t="s">
        <v>2693</v>
      </c>
      <c r="Y4721">
        <v>266760</v>
      </c>
      <c r="Z4721">
        <v>228898</v>
      </c>
      <c r="AA4721">
        <v>266760</v>
      </c>
      <c r="AB4721">
        <v>0</v>
      </c>
    </row>
    <row r="4722" spans="1:28" x14ac:dyDescent="0.25">
      <c r="A4722" t="s">
        <v>2686</v>
      </c>
      <c r="B4722" t="s">
        <v>2730</v>
      </c>
      <c r="C4722">
        <v>899999230</v>
      </c>
      <c r="D4722">
        <v>91968</v>
      </c>
      <c r="F4722">
        <v>39460</v>
      </c>
      <c r="G4722">
        <v>2013</v>
      </c>
      <c r="H4722">
        <v>2</v>
      </c>
      <c r="I4722">
        <v>1000000920</v>
      </c>
      <c r="J4722">
        <v>0</v>
      </c>
      <c r="K4722">
        <v>33</v>
      </c>
      <c r="L4722" t="s">
        <v>5274</v>
      </c>
      <c r="M4722" t="s">
        <v>2689</v>
      </c>
      <c r="N4722" t="s">
        <v>2690</v>
      </c>
      <c r="O4722" s="55">
        <v>41476</v>
      </c>
      <c r="P4722" s="55">
        <v>41841</v>
      </c>
      <c r="Q4722" s="55">
        <v>41598</v>
      </c>
      <c r="R4722" s="55">
        <v>41625</v>
      </c>
      <c r="S4722" s="55">
        <v>41636</v>
      </c>
      <c r="T4722" t="s">
        <v>2691</v>
      </c>
      <c r="U4722">
        <v>30</v>
      </c>
      <c r="V4722" t="s">
        <v>5204</v>
      </c>
      <c r="W4722" t="s">
        <v>2893</v>
      </c>
      <c r="Y4722">
        <v>266760</v>
      </c>
      <c r="Z4722">
        <v>0</v>
      </c>
      <c r="AA4722">
        <v>266760</v>
      </c>
      <c r="AB4722">
        <v>0</v>
      </c>
    </row>
    <row r="4723" spans="1:28" x14ac:dyDescent="0.25">
      <c r="A4723" t="s">
        <v>2686</v>
      </c>
      <c r="B4723" t="s">
        <v>2730</v>
      </c>
      <c r="C4723">
        <v>899999230</v>
      </c>
      <c r="D4723">
        <v>91968</v>
      </c>
      <c r="F4723">
        <v>40114</v>
      </c>
      <c r="G4723">
        <v>2013</v>
      </c>
      <c r="H4723">
        <v>2</v>
      </c>
      <c r="I4723">
        <v>1000000920</v>
      </c>
      <c r="J4723">
        <v>0</v>
      </c>
      <c r="K4723">
        <v>33</v>
      </c>
      <c r="L4723" t="s">
        <v>5276</v>
      </c>
      <c r="M4723" t="s">
        <v>2689</v>
      </c>
      <c r="N4723" t="s">
        <v>2690</v>
      </c>
      <c r="O4723" s="55">
        <v>41476</v>
      </c>
      <c r="P4723" s="55">
        <v>41841</v>
      </c>
      <c r="Q4723" s="55">
        <v>41579</v>
      </c>
      <c r="R4723" s="55">
        <v>41649</v>
      </c>
      <c r="S4723" s="55">
        <v>41654</v>
      </c>
      <c r="T4723" t="s">
        <v>2691</v>
      </c>
      <c r="U4723">
        <v>30</v>
      </c>
      <c r="V4723" t="s">
        <v>3763</v>
      </c>
      <c r="W4723" t="s">
        <v>2693</v>
      </c>
      <c r="Y4723">
        <v>40770</v>
      </c>
      <c r="Z4723">
        <v>40770</v>
      </c>
      <c r="AA4723">
        <v>40770</v>
      </c>
      <c r="AB4723">
        <v>0</v>
      </c>
    </row>
    <row r="4724" spans="1:28" x14ac:dyDescent="0.25">
      <c r="A4724" t="s">
        <v>2686</v>
      </c>
      <c r="B4724" t="s">
        <v>2730</v>
      </c>
      <c r="C4724">
        <v>899999230</v>
      </c>
      <c r="D4724">
        <v>91968</v>
      </c>
      <c r="F4724">
        <v>41637</v>
      </c>
      <c r="G4724">
        <v>2013</v>
      </c>
      <c r="H4724">
        <v>1</v>
      </c>
      <c r="I4724">
        <v>1000000920</v>
      </c>
      <c r="J4724">
        <v>0</v>
      </c>
      <c r="K4724">
        <v>33</v>
      </c>
      <c r="L4724" t="s">
        <v>4310</v>
      </c>
      <c r="M4724" t="s">
        <v>2689</v>
      </c>
      <c r="N4724" t="s">
        <v>2690</v>
      </c>
      <c r="O4724" s="55">
        <v>41476</v>
      </c>
      <c r="P4724" s="55">
        <v>41841</v>
      </c>
      <c r="Q4724" s="55">
        <v>41599</v>
      </c>
      <c r="R4724" s="55">
        <v>41620</v>
      </c>
      <c r="S4724" s="55">
        <v>41635</v>
      </c>
      <c r="T4724" t="s">
        <v>2691</v>
      </c>
      <c r="U4724">
        <v>30</v>
      </c>
      <c r="V4724" t="s">
        <v>3723</v>
      </c>
      <c r="W4724" t="s">
        <v>2693</v>
      </c>
      <c r="Y4724">
        <v>32300</v>
      </c>
      <c r="Z4724">
        <v>32300</v>
      </c>
      <c r="AA4724">
        <v>32300</v>
      </c>
      <c r="AB4724">
        <v>0</v>
      </c>
    </row>
    <row r="4725" spans="1:28" x14ac:dyDescent="0.25">
      <c r="A4725" t="s">
        <v>2686</v>
      </c>
      <c r="B4725" t="s">
        <v>2730</v>
      </c>
      <c r="C4725">
        <v>899999230</v>
      </c>
      <c r="D4725">
        <v>91968</v>
      </c>
      <c r="F4725">
        <v>41637</v>
      </c>
      <c r="G4725">
        <v>2013</v>
      </c>
      <c r="H4725">
        <v>3</v>
      </c>
      <c r="I4725">
        <v>1000000920</v>
      </c>
      <c r="J4725">
        <v>0</v>
      </c>
      <c r="K4725">
        <v>33</v>
      </c>
      <c r="L4725" t="s">
        <v>4310</v>
      </c>
      <c r="M4725" t="s">
        <v>2689</v>
      </c>
      <c r="N4725" t="s">
        <v>2690</v>
      </c>
      <c r="O4725" s="55">
        <v>41476</v>
      </c>
      <c r="P4725" s="55">
        <v>41841</v>
      </c>
      <c r="Q4725" s="55">
        <v>41599</v>
      </c>
      <c r="R4725" s="55">
        <v>41681</v>
      </c>
      <c r="S4725" s="55">
        <v>41681</v>
      </c>
      <c r="T4725" t="s">
        <v>2691</v>
      </c>
      <c r="U4725">
        <v>30</v>
      </c>
      <c r="V4725" t="s">
        <v>3723</v>
      </c>
      <c r="W4725" t="s">
        <v>2693</v>
      </c>
      <c r="Y4725">
        <v>58400</v>
      </c>
      <c r="Z4725">
        <v>58400</v>
      </c>
      <c r="AA4725">
        <v>58400</v>
      </c>
      <c r="AB4725">
        <v>0</v>
      </c>
    </row>
    <row r="4726" spans="1:28" x14ac:dyDescent="0.25">
      <c r="A4726" t="s">
        <v>2686</v>
      </c>
      <c r="B4726" t="s">
        <v>2730</v>
      </c>
      <c r="C4726">
        <v>899999230</v>
      </c>
      <c r="D4726">
        <v>91968</v>
      </c>
      <c r="F4726">
        <v>42960</v>
      </c>
      <c r="G4726">
        <v>2013</v>
      </c>
      <c r="H4726">
        <v>1</v>
      </c>
      <c r="I4726">
        <v>1000000920</v>
      </c>
      <c r="J4726">
        <v>0</v>
      </c>
      <c r="K4726">
        <v>33</v>
      </c>
      <c r="L4726" t="s">
        <v>6545</v>
      </c>
      <c r="M4726" t="s">
        <v>2689</v>
      </c>
      <c r="N4726" t="s">
        <v>2690</v>
      </c>
      <c r="O4726" s="55">
        <v>41476</v>
      </c>
      <c r="P4726" s="55">
        <v>41841</v>
      </c>
      <c r="Q4726" s="55">
        <v>41619</v>
      </c>
      <c r="R4726" s="55">
        <v>41628</v>
      </c>
      <c r="S4726" s="55">
        <v>41636</v>
      </c>
      <c r="T4726" t="s">
        <v>2691</v>
      </c>
      <c r="U4726">
        <v>30</v>
      </c>
      <c r="V4726" t="s">
        <v>2801</v>
      </c>
      <c r="W4726" t="s">
        <v>2693</v>
      </c>
      <c r="Y4726">
        <v>63000</v>
      </c>
      <c r="Z4726">
        <v>63000</v>
      </c>
      <c r="AA4726">
        <v>63000</v>
      </c>
      <c r="AB4726">
        <v>0</v>
      </c>
    </row>
    <row r="4727" spans="1:28" x14ac:dyDescent="0.25">
      <c r="A4727" t="s">
        <v>2686</v>
      </c>
      <c r="B4727" t="s">
        <v>2730</v>
      </c>
      <c r="C4727">
        <v>899999230</v>
      </c>
      <c r="D4727">
        <v>91968</v>
      </c>
      <c r="F4727">
        <v>42991</v>
      </c>
      <c r="G4727">
        <v>2013</v>
      </c>
      <c r="H4727">
        <v>1</v>
      </c>
      <c r="I4727">
        <v>1000000920</v>
      </c>
      <c r="J4727">
        <v>0</v>
      </c>
      <c r="K4727">
        <v>33</v>
      </c>
      <c r="L4727" t="s">
        <v>3312</v>
      </c>
      <c r="M4727" t="s">
        <v>2689</v>
      </c>
      <c r="N4727" t="s">
        <v>2690</v>
      </c>
      <c r="O4727" s="55">
        <v>41476</v>
      </c>
      <c r="P4727" s="55">
        <v>41841</v>
      </c>
      <c r="Q4727" s="55">
        <v>41613</v>
      </c>
      <c r="R4727" s="55">
        <v>41628</v>
      </c>
      <c r="S4727" s="55">
        <v>41636</v>
      </c>
      <c r="T4727" t="s">
        <v>2691</v>
      </c>
      <c r="U4727">
        <v>30</v>
      </c>
      <c r="V4727" t="s">
        <v>6546</v>
      </c>
      <c r="W4727" t="s">
        <v>2693</v>
      </c>
      <c r="Y4727">
        <v>207200</v>
      </c>
      <c r="Z4727">
        <v>207200</v>
      </c>
      <c r="AA4727">
        <v>207200</v>
      </c>
      <c r="AB4727">
        <v>0</v>
      </c>
    </row>
    <row r="4728" spans="1:28" x14ac:dyDescent="0.25">
      <c r="A4728" t="s">
        <v>2686</v>
      </c>
      <c r="B4728" t="s">
        <v>87</v>
      </c>
      <c r="C4728">
        <v>899999230</v>
      </c>
      <c r="D4728">
        <v>971116</v>
      </c>
      <c r="E4728" t="s">
        <v>2687</v>
      </c>
      <c r="F4728">
        <v>28246</v>
      </c>
      <c r="G4728">
        <v>2018</v>
      </c>
      <c r="H4728">
        <v>2</v>
      </c>
      <c r="I4728">
        <v>1000002115</v>
      </c>
      <c r="J4728">
        <v>8</v>
      </c>
      <c r="K4728">
        <v>33</v>
      </c>
      <c r="L4728" t="s">
        <v>3062</v>
      </c>
      <c r="M4728" t="s">
        <v>2689</v>
      </c>
      <c r="N4728" t="s">
        <v>2690</v>
      </c>
      <c r="O4728" s="55">
        <v>43302</v>
      </c>
      <c r="P4728" s="55">
        <v>43486</v>
      </c>
      <c r="Q4728" s="55">
        <v>43367</v>
      </c>
      <c r="R4728" s="55">
        <v>43412</v>
      </c>
      <c r="S4728" s="55">
        <v>43427</v>
      </c>
      <c r="T4728" t="s">
        <v>2691</v>
      </c>
      <c r="U4728">
        <v>30</v>
      </c>
      <c r="V4728" t="s">
        <v>5450</v>
      </c>
      <c r="W4728" t="s">
        <v>2693</v>
      </c>
      <c r="Y4728">
        <v>290000</v>
      </c>
      <c r="Z4728">
        <v>290000</v>
      </c>
      <c r="AA4728">
        <v>290000</v>
      </c>
      <c r="AB4728">
        <v>0</v>
      </c>
    </row>
    <row r="4729" spans="1:28" x14ac:dyDescent="0.25">
      <c r="A4729" t="s">
        <v>2686</v>
      </c>
      <c r="B4729" t="s">
        <v>87</v>
      </c>
      <c r="C4729">
        <v>899999230</v>
      </c>
      <c r="D4729">
        <v>971116</v>
      </c>
      <c r="E4729" t="s">
        <v>2687</v>
      </c>
      <c r="F4729">
        <v>28250</v>
      </c>
      <c r="G4729">
        <v>2014</v>
      </c>
      <c r="H4729">
        <v>3</v>
      </c>
      <c r="I4729">
        <v>1000001079</v>
      </c>
      <c r="J4729">
        <v>0</v>
      </c>
      <c r="K4729">
        <v>33</v>
      </c>
      <c r="L4729" t="s">
        <v>4876</v>
      </c>
      <c r="M4729" t="s">
        <v>2689</v>
      </c>
      <c r="N4729" t="s">
        <v>2690</v>
      </c>
      <c r="O4729" s="55">
        <v>41841</v>
      </c>
      <c r="P4729" s="55">
        <v>42206</v>
      </c>
      <c r="Q4729" s="55">
        <v>41893</v>
      </c>
      <c r="R4729" s="55">
        <v>41955</v>
      </c>
      <c r="S4729" s="55">
        <v>41957</v>
      </c>
      <c r="T4729" t="s">
        <v>2691</v>
      </c>
      <c r="U4729">
        <v>30</v>
      </c>
      <c r="V4729" t="s">
        <v>5024</v>
      </c>
      <c r="W4729" t="s">
        <v>2693</v>
      </c>
      <c r="Y4729">
        <v>127600</v>
      </c>
      <c r="Z4729">
        <v>127565</v>
      </c>
      <c r="AA4729">
        <v>127600</v>
      </c>
      <c r="AB4729">
        <v>0</v>
      </c>
    </row>
    <row r="4730" spans="1:28" x14ac:dyDescent="0.25">
      <c r="A4730" t="s">
        <v>2686</v>
      </c>
      <c r="B4730" t="s">
        <v>87</v>
      </c>
      <c r="C4730">
        <v>899999230</v>
      </c>
      <c r="D4730">
        <v>971116</v>
      </c>
      <c r="E4730" t="s">
        <v>2687</v>
      </c>
      <c r="F4730">
        <v>28250</v>
      </c>
      <c r="G4730">
        <v>2014</v>
      </c>
      <c r="H4730">
        <v>5</v>
      </c>
      <c r="I4730">
        <v>1000001079</v>
      </c>
      <c r="J4730">
        <v>0</v>
      </c>
      <c r="K4730">
        <v>33</v>
      </c>
      <c r="L4730" t="s">
        <v>4876</v>
      </c>
      <c r="M4730" t="s">
        <v>2689</v>
      </c>
      <c r="N4730" t="s">
        <v>2690</v>
      </c>
      <c r="O4730" s="55">
        <v>41841</v>
      </c>
      <c r="P4730" s="55">
        <v>42206</v>
      </c>
      <c r="Q4730" s="55">
        <v>41893</v>
      </c>
      <c r="R4730" s="55">
        <v>41991</v>
      </c>
      <c r="S4730" s="55">
        <v>41996</v>
      </c>
      <c r="T4730" t="s">
        <v>2691</v>
      </c>
      <c r="U4730">
        <v>30</v>
      </c>
      <c r="V4730" t="s">
        <v>5024</v>
      </c>
      <c r="W4730" t="s">
        <v>2693</v>
      </c>
      <c r="Y4730">
        <v>66700</v>
      </c>
      <c r="Z4730">
        <v>66665</v>
      </c>
      <c r="AA4730">
        <v>66700</v>
      </c>
      <c r="AB4730">
        <v>0</v>
      </c>
    </row>
    <row r="4731" spans="1:28" x14ac:dyDescent="0.25">
      <c r="A4731" t="s">
        <v>2686</v>
      </c>
      <c r="B4731" t="s">
        <v>87</v>
      </c>
      <c r="C4731">
        <v>899999230</v>
      </c>
      <c r="D4731">
        <v>971116</v>
      </c>
      <c r="E4731" t="s">
        <v>2687</v>
      </c>
      <c r="F4731">
        <v>28254</v>
      </c>
      <c r="G4731">
        <v>2018</v>
      </c>
      <c r="H4731">
        <v>1</v>
      </c>
      <c r="I4731">
        <v>1000002115</v>
      </c>
      <c r="J4731">
        <v>8</v>
      </c>
      <c r="K4731">
        <v>33</v>
      </c>
      <c r="L4731" t="s">
        <v>4159</v>
      </c>
      <c r="M4731" t="s">
        <v>2689</v>
      </c>
      <c r="N4731" t="s">
        <v>2690</v>
      </c>
      <c r="O4731" s="55">
        <v>43302</v>
      </c>
      <c r="P4731" s="55">
        <v>43486</v>
      </c>
      <c r="Q4731" s="55">
        <v>43376</v>
      </c>
      <c r="R4731" s="55">
        <v>43399</v>
      </c>
      <c r="S4731" s="55">
        <v>43420</v>
      </c>
      <c r="T4731" t="s">
        <v>2691</v>
      </c>
      <c r="U4731">
        <v>30</v>
      </c>
      <c r="V4731" t="s">
        <v>6547</v>
      </c>
      <c r="W4731" t="s">
        <v>2693</v>
      </c>
      <c r="Y4731">
        <v>95000</v>
      </c>
      <c r="Z4731">
        <v>95000</v>
      </c>
      <c r="AA4731">
        <v>95000</v>
      </c>
      <c r="AB4731">
        <v>0</v>
      </c>
    </row>
    <row r="4732" spans="1:28" x14ac:dyDescent="0.25">
      <c r="A4732" t="s">
        <v>2686</v>
      </c>
      <c r="B4732" t="s">
        <v>87</v>
      </c>
      <c r="C4732">
        <v>899999230</v>
      </c>
      <c r="D4732">
        <v>971116</v>
      </c>
      <c r="E4732" t="s">
        <v>2687</v>
      </c>
      <c r="F4732">
        <v>28262</v>
      </c>
      <c r="G4732">
        <v>2018</v>
      </c>
      <c r="H4732">
        <v>1</v>
      </c>
      <c r="I4732">
        <v>1000002115</v>
      </c>
      <c r="J4732">
        <v>8</v>
      </c>
      <c r="K4732">
        <v>33</v>
      </c>
      <c r="L4732" t="s">
        <v>2857</v>
      </c>
      <c r="M4732" t="s">
        <v>2689</v>
      </c>
      <c r="N4732" t="s">
        <v>2690</v>
      </c>
      <c r="O4732" s="55">
        <v>43302</v>
      </c>
      <c r="P4732" s="55">
        <v>43486</v>
      </c>
      <c r="Q4732" s="55">
        <v>43368</v>
      </c>
      <c r="R4732" s="55">
        <v>43399</v>
      </c>
      <c r="S4732" s="55">
        <v>43420</v>
      </c>
      <c r="T4732" t="s">
        <v>2764</v>
      </c>
      <c r="U4732">
        <v>30</v>
      </c>
      <c r="V4732" t="s">
        <v>6548</v>
      </c>
      <c r="W4732" t="s">
        <v>2693</v>
      </c>
      <c r="Y4732">
        <v>115800</v>
      </c>
      <c r="Z4732">
        <v>115800</v>
      </c>
      <c r="AA4732">
        <v>115800</v>
      </c>
      <c r="AB4732">
        <v>0</v>
      </c>
    </row>
    <row r="4733" spans="1:28" x14ac:dyDescent="0.25">
      <c r="A4733" t="s">
        <v>2686</v>
      </c>
      <c r="B4733" t="s">
        <v>87</v>
      </c>
      <c r="C4733">
        <v>899999230</v>
      </c>
      <c r="D4733">
        <v>971116</v>
      </c>
      <c r="E4733" t="s">
        <v>2687</v>
      </c>
      <c r="F4733">
        <v>28289</v>
      </c>
      <c r="G4733">
        <v>2018</v>
      </c>
      <c r="H4733">
        <v>1</v>
      </c>
      <c r="I4733">
        <v>1000002115</v>
      </c>
      <c r="J4733">
        <v>8</v>
      </c>
      <c r="K4733">
        <v>33</v>
      </c>
      <c r="L4733" t="s">
        <v>5029</v>
      </c>
      <c r="M4733" t="s">
        <v>2689</v>
      </c>
      <c r="N4733" t="s">
        <v>2690</v>
      </c>
      <c r="O4733" s="55">
        <v>43302</v>
      </c>
      <c r="P4733" s="55">
        <v>43486</v>
      </c>
      <c r="Q4733" s="55">
        <v>43393</v>
      </c>
      <c r="R4733" s="55">
        <v>43403</v>
      </c>
      <c r="S4733" s="55">
        <v>43423</v>
      </c>
      <c r="T4733" t="s">
        <v>2691</v>
      </c>
      <c r="U4733">
        <v>30</v>
      </c>
      <c r="V4733" t="s">
        <v>5030</v>
      </c>
      <c r="W4733" t="s">
        <v>2693</v>
      </c>
      <c r="Y4733">
        <v>40500</v>
      </c>
      <c r="Z4733">
        <v>40500</v>
      </c>
      <c r="AA4733">
        <v>40500</v>
      </c>
      <c r="AB4733">
        <v>0</v>
      </c>
    </row>
    <row r="4734" spans="1:28" x14ac:dyDescent="0.25">
      <c r="A4734" t="s">
        <v>2686</v>
      </c>
      <c r="B4734" t="s">
        <v>87</v>
      </c>
      <c r="C4734">
        <v>899999230</v>
      </c>
      <c r="D4734">
        <v>971116</v>
      </c>
      <c r="E4734" t="s">
        <v>2687</v>
      </c>
      <c r="F4734">
        <v>28296</v>
      </c>
      <c r="G4734">
        <v>2014</v>
      </c>
      <c r="H4734">
        <v>1</v>
      </c>
      <c r="I4734">
        <v>1000001079</v>
      </c>
      <c r="J4734">
        <v>0</v>
      </c>
      <c r="K4734">
        <v>33</v>
      </c>
      <c r="L4734" t="s">
        <v>6549</v>
      </c>
      <c r="M4734" t="s">
        <v>2689</v>
      </c>
      <c r="N4734" t="s">
        <v>2690</v>
      </c>
      <c r="O4734" s="55">
        <v>41841</v>
      </c>
      <c r="P4734" s="55">
        <v>42206</v>
      </c>
      <c r="Q4734" s="55">
        <v>41911</v>
      </c>
      <c r="R4734" s="55">
        <v>41935</v>
      </c>
      <c r="S4734" s="55">
        <v>41939</v>
      </c>
      <c r="T4734" t="s">
        <v>3032</v>
      </c>
      <c r="U4734">
        <v>30</v>
      </c>
      <c r="V4734" t="s">
        <v>4826</v>
      </c>
      <c r="W4734" t="s">
        <v>2693</v>
      </c>
      <c r="Y4734">
        <v>104750</v>
      </c>
      <c r="Z4734">
        <v>104750</v>
      </c>
      <c r="AA4734">
        <v>104750</v>
      </c>
      <c r="AB4734">
        <v>0</v>
      </c>
    </row>
    <row r="4735" spans="1:28" x14ac:dyDescent="0.25">
      <c r="A4735" t="s">
        <v>2686</v>
      </c>
      <c r="B4735" t="s">
        <v>2715</v>
      </c>
      <c r="C4735">
        <v>899999230</v>
      </c>
      <c r="D4735">
        <v>4013</v>
      </c>
      <c r="E4735" t="s">
        <v>2716</v>
      </c>
      <c r="F4735">
        <v>28297</v>
      </c>
      <c r="G4735">
        <v>2012</v>
      </c>
      <c r="H4735">
        <v>2</v>
      </c>
      <c r="I4735">
        <v>1000000732</v>
      </c>
      <c r="J4735">
        <v>0</v>
      </c>
      <c r="K4735">
        <v>33</v>
      </c>
      <c r="L4735" t="s">
        <v>3175</v>
      </c>
      <c r="M4735" t="s">
        <v>2689</v>
      </c>
      <c r="N4735" t="s">
        <v>2690</v>
      </c>
      <c r="O4735" s="55">
        <v>41111</v>
      </c>
      <c r="P4735" s="55">
        <v>41476</v>
      </c>
      <c r="Q4735" s="55">
        <v>41252</v>
      </c>
      <c r="R4735" s="55">
        <v>41298</v>
      </c>
      <c r="S4735" s="55">
        <v>41302</v>
      </c>
      <c r="T4735" t="s">
        <v>2764</v>
      </c>
      <c r="U4735">
        <v>5</v>
      </c>
      <c r="V4735" t="s">
        <v>5280</v>
      </c>
      <c r="W4735" t="s">
        <v>2693</v>
      </c>
      <c r="Y4735">
        <v>270000</v>
      </c>
      <c r="Z4735">
        <v>90000</v>
      </c>
      <c r="AA4735">
        <v>270000</v>
      </c>
      <c r="AB4735">
        <v>0</v>
      </c>
    </row>
    <row r="4736" spans="1:28" x14ac:dyDescent="0.25">
      <c r="A4736" t="s">
        <v>2686</v>
      </c>
      <c r="B4736" t="s">
        <v>2715</v>
      </c>
      <c r="C4736">
        <v>899999230</v>
      </c>
      <c r="D4736">
        <v>4013</v>
      </c>
      <c r="E4736" t="s">
        <v>2716</v>
      </c>
      <c r="F4736">
        <v>28297</v>
      </c>
      <c r="G4736">
        <v>2012</v>
      </c>
      <c r="H4736">
        <v>2</v>
      </c>
      <c r="I4736">
        <v>1000000732</v>
      </c>
      <c r="J4736">
        <v>0</v>
      </c>
      <c r="K4736">
        <v>33</v>
      </c>
      <c r="L4736" t="s">
        <v>3175</v>
      </c>
      <c r="M4736" t="s">
        <v>2689</v>
      </c>
      <c r="N4736" t="s">
        <v>2690</v>
      </c>
      <c r="O4736" s="55">
        <v>41111</v>
      </c>
      <c r="P4736" s="55">
        <v>41476</v>
      </c>
      <c r="Q4736" s="55">
        <v>41252</v>
      </c>
      <c r="R4736" s="55">
        <v>41298</v>
      </c>
      <c r="S4736" s="55">
        <v>41302</v>
      </c>
      <c r="T4736" t="s">
        <v>2764</v>
      </c>
      <c r="U4736">
        <v>5</v>
      </c>
      <c r="V4736" t="s">
        <v>5280</v>
      </c>
      <c r="W4736" t="s">
        <v>2693</v>
      </c>
      <c r="Y4736">
        <v>270000</v>
      </c>
      <c r="Z4736">
        <v>10000</v>
      </c>
      <c r="AA4736">
        <v>270000</v>
      </c>
      <c r="AB4736">
        <v>0</v>
      </c>
    </row>
    <row r="4737" spans="1:28" x14ac:dyDescent="0.25">
      <c r="A4737" t="s">
        <v>2686</v>
      </c>
      <c r="B4737" t="s">
        <v>87</v>
      </c>
      <c r="C4737">
        <v>899999230</v>
      </c>
      <c r="D4737">
        <v>971116</v>
      </c>
      <c r="E4737" t="s">
        <v>2687</v>
      </c>
      <c r="F4737">
        <v>28302</v>
      </c>
      <c r="G4737">
        <v>2018</v>
      </c>
      <c r="H4737">
        <v>2</v>
      </c>
      <c r="I4737">
        <v>1000002115</v>
      </c>
      <c r="J4737">
        <v>8</v>
      </c>
      <c r="K4737">
        <v>33</v>
      </c>
      <c r="L4737" t="s">
        <v>5031</v>
      </c>
      <c r="M4737" t="s">
        <v>2689</v>
      </c>
      <c r="N4737" t="s">
        <v>2690</v>
      </c>
      <c r="O4737" s="55">
        <v>43302</v>
      </c>
      <c r="P4737" s="55">
        <v>43486</v>
      </c>
      <c r="Q4737" s="55">
        <v>43397</v>
      </c>
      <c r="R4737" s="55">
        <v>43426</v>
      </c>
      <c r="S4737" s="55">
        <v>43434</v>
      </c>
      <c r="T4737" t="s">
        <v>2738</v>
      </c>
      <c r="U4737">
        <v>30</v>
      </c>
      <c r="V4737" t="s">
        <v>5032</v>
      </c>
      <c r="W4737" t="s">
        <v>2693</v>
      </c>
      <c r="Y4737">
        <v>80000</v>
      </c>
      <c r="Z4737">
        <v>80000</v>
      </c>
      <c r="AA4737">
        <v>80000</v>
      </c>
      <c r="AB4737">
        <v>0</v>
      </c>
    </row>
    <row r="4738" spans="1:28" x14ac:dyDescent="0.25">
      <c r="A4738" t="s">
        <v>2686</v>
      </c>
      <c r="B4738" t="s">
        <v>87</v>
      </c>
      <c r="C4738">
        <v>899999230</v>
      </c>
      <c r="D4738">
        <v>971116</v>
      </c>
      <c r="E4738" t="s">
        <v>2687</v>
      </c>
      <c r="F4738">
        <v>28319</v>
      </c>
      <c r="G4738">
        <v>2014</v>
      </c>
      <c r="H4738">
        <v>1</v>
      </c>
      <c r="I4738">
        <v>1000001079</v>
      </c>
      <c r="J4738">
        <v>0</v>
      </c>
      <c r="K4738">
        <v>33</v>
      </c>
      <c r="L4738" t="s">
        <v>3093</v>
      </c>
      <c r="M4738" t="s">
        <v>2689</v>
      </c>
      <c r="N4738" t="s">
        <v>2690</v>
      </c>
      <c r="O4738" s="55">
        <v>41841</v>
      </c>
      <c r="P4738" s="55">
        <v>42206</v>
      </c>
      <c r="Q4738" s="55">
        <v>41912</v>
      </c>
      <c r="R4738" s="55">
        <v>41935</v>
      </c>
      <c r="S4738" s="55">
        <v>41939</v>
      </c>
      <c r="T4738" t="s">
        <v>2691</v>
      </c>
      <c r="U4738">
        <v>30</v>
      </c>
      <c r="V4738" t="s">
        <v>5035</v>
      </c>
      <c r="W4738" t="s">
        <v>2693</v>
      </c>
      <c r="Y4738">
        <v>322200</v>
      </c>
      <c r="Z4738">
        <v>285415</v>
      </c>
      <c r="AA4738">
        <v>322200</v>
      </c>
      <c r="AB4738">
        <v>0</v>
      </c>
    </row>
    <row r="4739" spans="1:28" x14ac:dyDescent="0.25">
      <c r="A4739" t="s">
        <v>2686</v>
      </c>
      <c r="B4739" t="s">
        <v>87</v>
      </c>
      <c r="C4739">
        <v>899999230</v>
      </c>
      <c r="D4739">
        <v>971116</v>
      </c>
      <c r="E4739" t="s">
        <v>2687</v>
      </c>
      <c r="F4739">
        <v>28319</v>
      </c>
      <c r="G4739">
        <v>2014</v>
      </c>
      <c r="H4739">
        <v>3</v>
      </c>
      <c r="I4739">
        <v>1000001079</v>
      </c>
      <c r="J4739">
        <v>0</v>
      </c>
      <c r="K4739">
        <v>33</v>
      </c>
      <c r="L4739" t="s">
        <v>3093</v>
      </c>
      <c r="M4739" t="s">
        <v>2689</v>
      </c>
      <c r="N4739" t="s">
        <v>2690</v>
      </c>
      <c r="O4739" s="55">
        <v>41841</v>
      </c>
      <c r="P4739" s="55">
        <v>42206</v>
      </c>
      <c r="Q4739" s="55">
        <v>41912</v>
      </c>
      <c r="R4739" s="55">
        <v>41941</v>
      </c>
      <c r="S4739" s="55">
        <v>41942</v>
      </c>
      <c r="T4739" t="s">
        <v>2691</v>
      </c>
      <c r="U4739">
        <v>30</v>
      </c>
      <c r="V4739" t="s">
        <v>5035</v>
      </c>
      <c r="W4739" t="s">
        <v>2693</v>
      </c>
      <c r="Y4739">
        <v>33700</v>
      </c>
      <c r="Z4739">
        <v>33700</v>
      </c>
      <c r="AA4739">
        <v>33700</v>
      </c>
      <c r="AB4739">
        <v>0</v>
      </c>
    </row>
    <row r="4740" spans="1:28" x14ac:dyDescent="0.25">
      <c r="A4740" t="s">
        <v>2686</v>
      </c>
      <c r="B4740" t="s">
        <v>2715</v>
      </c>
      <c r="C4740">
        <v>899999230</v>
      </c>
      <c r="D4740">
        <v>4013</v>
      </c>
      <c r="E4740" t="s">
        <v>2716</v>
      </c>
      <c r="F4740">
        <v>28333</v>
      </c>
      <c r="G4740">
        <v>2012</v>
      </c>
      <c r="H4740">
        <v>5</v>
      </c>
      <c r="I4740">
        <v>1000000732</v>
      </c>
      <c r="J4740">
        <v>0</v>
      </c>
      <c r="K4740">
        <v>33</v>
      </c>
      <c r="L4740" t="s">
        <v>3054</v>
      </c>
      <c r="M4740" t="s">
        <v>2689</v>
      </c>
      <c r="N4740" t="s">
        <v>2690</v>
      </c>
      <c r="O4740" s="55">
        <v>41111</v>
      </c>
      <c r="P4740" s="55">
        <v>41476</v>
      </c>
      <c r="Q4740" s="55">
        <v>41243</v>
      </c>
      <c r="R4740" s="55">
        <v>41365</v>
      </c>
      <c r="S4740" s="55">
        <v>41376</v>
      </c>
      <c r="T4740" t="s">
        <v>2691</v>
      </c>
      <c r="U4740">
        <v>30</v>
      </c>
      <c r="V4740" t="s">
        <v>5039</v>
      </c>
      <c r="W4740" t="s">
        <v>2693</v>
      </c>
      <c r="Y4740">
        <v>150400</v>
      </c>
      <c r="Z4740">
        <v>150400</v>
      </c>
      <c r="AA4740">
        <v>150400</v>
      </c>
      <c r="AB4740">
        <v>0</v>
      </c>
    </row>
    <row r="4741" spans="1:28" x14ac:dyDescent="0.25">
      <c r="A4741" t="s">
        <v>2686</v>
      </c>
      <c r="B4741" t="s">
        <v>2715</v>
      </c>
      <c r="C4741">
        <v>899999230</v>
      </c>
      <c r="D4741">
        <v>4013</v>
      </c>
      <c r="E4741" t="s">
        <v>2716</v>
      </c>
      <c r="F4741">
        <v>28338</v>
      </c>
      <c r="G4741">
        <v>2012</v>
      </c>
      <c r="H4741">
        <v>2</v>
      </c>
      <c r="I4741">
        <v>1000000732</v>
      </c>
      <c r="J4741">
        <v>0</v>
      </c>
      <c r="K4741">
        <v>33</v>
      </c>
      <c r="L4741" t="s">
        <v>5043</v>
      </c>
      <c r="M4741" t="s">
        <v>2689</v>
      </c>
      <c r="N4741" t="s">
        <v>2690</v>
      </c>
      <c r="O4741" s="55">
        <v>41111</v>
      </c>
      <c r="P4741" s="55">
        <v>41476</v>
      </c>
      <c r="Q4741" s="55">
        <v>41253</v>
      </c>
      <c r="R4741" s="55">
        <v>41310</v>
      </c>
      <c r="S4741" s="55">
        <v>41312</v>
      </c>
      <c r="T4741" t="s">
        <v>2691</v>
      </c>
      <c r="U4741">
        <v>30</v>
      </c>
      <c r="V4741" t="s">
        <v>5044</v>
      </c>
      <c r="W4741" t="s">
        <v>2693</v>
      </c>
      <c r="Y4741">
        <v>31000</v>
      </c>
      <c r="Z4741">
        <v>31000</v>
      </c>
      <c r="AA4741">
        <v>31000</v>
      </c>
      <c r="AB4741">
        <v>0</v>
      </c>
    </row>
    <row r="4742" spans="1:28" x14ac:dyDescent="0.25">
      <c r="A4742" t="s">
        <v>2686</v>
      </c>
      <c r="B4742" t="s">
        <v>2715</v>
      </c>
      <c r="C4742">
        <v>899999230</v>
      </c>
      <c r="D4742">
        <v>4013</v>
      </c>
      <c r="E4742" t="s">
        <v>2716</v>
      </c>
      <c r="F4742">
        <v>28343</v>
      </c>
      <c r="G4742">
        <v>2012</v>
      </c>
      <c r="H4742">
        <v>1</v>
      </c>
      <c r="I4742">
        <v>1000000732</v>
      </c>
      <c r="J4742">
        <v>0</v>
      </c>
      <c r="K4742">
        <v>33</v>
      </c>
      <c r="L4742" t="s">
        <v>3305</v>
      </c>
      <c r="M4742" t="s">
        <v>2689</v>
      </c>
      <c r="N4742" t="s">
        <v>2690</v>
      </c>
      <c r="O4742" s="55">
        <v>41111</v>
      </c>
      <c r="P4742" s="55">
        <v>41476</v>
      </c>
      <c r="Q4742" s="55">
        <v>41225</v>
      </c>
      <c r="R4742" s="55">
        <v>41263</v>
      </c>
      <c r="S4742" s="55">
        <v>41270</v>
      </c>
      <c r="T4742" t="s">
        <v>2691</v>
      </c>
      <c r="U4742">
        <v>30</v>
      </c>
      <c r="V4742" t="s">
        <v>6550</v>
      </c>
      <c r="W4742" t="s">
        <v>2693</v>
      </c>
      <c r="Y4742">
        <v>53800</v>
      </c>
      <c r="Z4742">
        <v>53800</v>
      </c>
      <c r="AA4742">
        <v>53800</v>
      </c>
      <c r="AB4742">
        <v>0</v>
      </c>
    </row>
    <row r="4743" spans="1:28" x14ac:dyDescent="0.25">
      <c r="A4743" t="s">
        <v>2686</v>
      </c>
      <c r="B4743" t="s">
        <v>2715</v>
      </c>
      <c r="C4743">
        <v>899999230</v>
      </c>
      <c r="D4743">
        <v>4013</v>
      </c>
      <c r="E4743" t="s">
        <v>2716</v>
      </c>
      <c r="F4743">
        <v>28344</v>
      </c>
      <c r="G4743">
        <v>2012</v>
      </c>
      <c r="H4743">
        <v>1</v>
      </c>
      <c r="I4743">
        <v>1000000732</v>
      </c>
      <c r="J4743">
        <v>0</v>
      </c>
      <c r="K4743">
        <v>33</v>
      </c>
      <c r="L4743" t="s">
        <v>3054</v>
      </c>
      <c r="M4743" t="s">
        <v>2689</v>
      </c>
      <c r="N4743" t="s">
        <v>2690</v>
      </c>
      <c r="O4743" s="55">
        <v>41111</v>
      </c>
      <c r="P4743" s="55">
        <v>41476</v>
      </c>
      <c r="Q4743" s="55">
        <v>41233</v>
      </c>
      <c r="R4743" s="55">
        <v>41263</v>
      </c>
      <c r="S4743" s="55">
        <v>41270</v>
      </c>
      <c r="T4743" t="s">
        <v>2691</v>
      </c>
      <c r="U4743">
        <v>30</v>
      </c>
      <c r="V4743" t="s">
        <v>6551</v>
      </c>
      <c r="W4743" t="s">
        <v>2693</v>
      </c>
      <c r="Y4743">
        <v>85500</v>
      </c>
      <c r="Z4743">
        <v>85500</v>
      </c>
      <c r="AA4743">
        <v>85500</v>
      </c>
      <c r="AB4743">
        <v>0</v>
      </c>
    </row>
    <row r="4744" spans="1:28" x14ac:dyDescent="0.25">
      <c r="A4744" t="s">
        <v>2686</v>
      </c>
      <c r="B4744" t="s">
        <v>2715</v>
      </c>
      <c r="C4744">
        <v>899999230</v>
      </c>
      <c r="D4744">
        <v>4013</v>
      </c>
      <c r="E4744" t="s">
        <v>2716</v>
      </c>
      <c r="F4744">
        <v>28345</v>
      </c>
      <c r="G4744">
        <v>2012</v>
      </c>
      <c r="H4744">
        <v>1</v>
      </c>
      <c r="I4744">
        <v>1000000732</v>
      </c>
      <c r="J4744">
        <v>0</v>
      </c>
      <c r="K4744">
        <v>33</v>
      </c>
      <c r="L4744" t="s">
        <v>2861</v>
      </c>
      <c r="M4744" t="s">
        <v>2689</v>
      </c>
      <c r="N4744" t="s">
        <v>2690</v>
      </c>
      <c r="O4744" s="55">
        <v>41111</v>
      </c>
      <c r="P4744" s="55">
        <v>41476</v>
      </c>
      <c r="Q4744" s="55">
        <v>41208</v>
      </c>
      <c r="R4744" s="55">
        <v>41263</v>
      </c>
      <c r="S4744" s="55">
        <v>41270</v>
      </c>
      <c r="T4744" t="s">
        <v>2691</v>
      </c>
      <c r="U4744">
        <v>30</v>
      </c>
      <c r="V4744" t="s">
        <v>6552</v>
      </c>
      <c r="W4744" t="s">
        <v>2693</v>
      </c>
      <c r="Y4744">
        <v>80800</v>
      </c>
      <c r="Z4744">
        <v>80800</v>
      </c>
      <c r="AA4744">
        <v>80800</v>
      </c>
      <c r="AB4744">
        <v>0</v>
      </c>
    </row>
    <row r="4745" spans="1:28" x14ac:dyDescent="0.25">
      <c r="A4745" t="s">
        <v>2686</v>
      </c>
      <c r="B4745" t="s">
        <v>2715</v>
      </c>
      <c r="C4745">
        <v>899999230</v>
      </c>
      <c r="D4745">
        <v>4013</v>
      </c>
      <c r="E4745" t="s">
        <v>2716</v>
      </c>
      <c r="F4745">
        <v>28350</v>
      </c>
      <c r="G4745">
        <v>2012</v>
      </c>
      <c r="H4745">
        <v>1</v>
      </c>
      <c r="I4745">
        <v>1000000732</v>
      </c>
      <c r="J4745">
        <v>0</v>
      </c>
      <c r="K4745">
        <v>33</v>
      </c>
      <c r="L4745" t="s">
        <v>3410</v>
      </c>
      <c r="M4745" t="s">
        <v>2689</v>
      </c>
      <c r="N4745" t="s">
        <v>2690</v>
      </c>
      <c r="O4745" s="55">
        <v>41111</v>
      </c>
      <c r="P4745" s="55">
        <v>41476</v>
      </c>
      <c r="Q4745" s="55">
        <v>41214</v>
      </c>
      <c r="R4745" s="55">
        <v>41263</v>
      </c>
      <c r="S4745" s="55">
        <v>41270</v>
      </c>
      <c r="T4745" t="s">
        <v>2691</v>
      </c>
      <c r="U4745">
        <v>30</v>
      </c>
      <c r="V4745" t="s">
        <v>2801</v>
      </c>
      <c r="W4745" t="s">
        <v>2693</v>
      </c>
      <c r="Y4745">
        <v>76500</v>
      </c>
      <c r="Z4745">
        <v>76500</v>
      </c>
      <c r="AA4745">
        <v>76500</v>
      </c>
      <c r="AB4745">
        <v>0</v>
      </c>
    </row>
    <row r="4746" spans="1:28" x14ac:dyDescent="0.25">
      <c r="A4746" t="s">
        <v>2686</v>
      </c>
      <c r="B4746" t="s">
        <v>2715</v>
      </c>
      <c r="C4746">
        <v>899999230</v>
      </c>
      <c r="D4746">
        <v>4013</v>
      </c>
      <c r="E4746" t="s">
        <v>2716</v>
      </c>
      <c r="F4746">
        <v>28352</v>
      </c>
      <c r="G4746">
        <v>2012</v>
      </c>
      <c r="H4746">
        <v>1</v>
      </c>
      <c r="I4746">
        <v>1000000732</v>
      </c>
      <c r="J4746">
        <v>0</v>
      </c>
      <c r="K4746">
        <v>33</v>
      </c>
      <c r="L4746" t="s">
        <v>3851</v>
      </c>
      <c r="M4746" t="s">
        <v>2689</v>
      </c>
      <c r="N4746" t="s">
        <v>2690</v>
      </c>
      <c r="O4746" s="55">
        <v>41111</v>
      </c>
      <c r="P4746" s="55">
        <v>41476</v>
      </c>
      <c r="Q4746" s="55">
        <v>41206</v>
      </c>
      <c r="R4746" s="55">
        <v>41263</v>
      </c>
      <c r="S4746" s="55">
        <v>41270</v>
      </c>
      <c r="T4746" t="s">
        <v>2691</v>
      </c>
      <c r="U4746">
        <v>30</v>
      </c>
      <c r="V4746" t="s">
        <v>6553</v>
      </c>
      <c r="W4746" t="s">
        <v>2693</v>
      </c>
      <c r="Y4746">
        <v>226800</v>
      </c>
      <c r="Z4746">
        <v>226800</v>
      </c>
      <c r="AA4746">
        <v>226800</v>
      </c>
      <c r="AB4746">
        <v>0</v>
      </c>
    </row>
    <row r="4747" spans="1:28" x14ac:dyDescent="0.25">
      <c r="A4747" t="s">
        <v>2686</v>
      </c>
      <c r="B4747" t="s">
        <v>87</v>
      </c>
      <c r="C4747">
        <v>899999230</v>
      </c>
      <c r="D4747">
        <v>971116</v>
      </c>
      <c r="E4747" t="s">
        <v>2687</v>
      </c>
      <c r="F4747">
        <v>28370</v>
      </c>
      <c r="G4747">
        <v>2018</v>
      </c>
      <c r="H4747">
        <v>3</v>
      </c>
      <c r="I4747">
        <v>1000002115</v>
      </c>
      <c r="J4747">
        <v>8</v>
      </c>
      <c r="K4747">
        <v>33</v>
      </c>
      <c r="L4747" t="s">
        <v>2778</v>
      </c>
      <c r="M4747" t="s">
        <v>2689</v>
      </c>
      <c r="N4747" t="s">
        <v>2690</v>
      </c>
      <c r="O4747" s="55">
        <v>43302</v>
      </c>
      <c r="P4747" s="55">
        <v>43486</v>
      </c>
      <c r="Q4747" s="55">
        <v>43371</v>
      </c>
      <c r="R4747" s="55">
        <v>43538</v>
      </c>
      <c r="S4747" s="55">
        <v>43539</v>
      </c>
      <c r="T4747" t="s">
        <v>2764</v>
      </c>
      <c r="U4747">
        <v>30</v>
      </c>
      <c r="V4747" t="s">
        <v>3253</v>
      </c>
      <c r="W4747" t="s">
        <v>2709</v>
      </c>
      <c r="X4747" t="s">
        <v>2758</v>
      </c>
      <c r="Y4747">
        <v>639000</v>
      </c>
      <c r="Z4747">
        <v>0</v>
      </c>
      <c r="AA4747">
        <v>639000</v>
      </c>
      <c r="AB4747">
        <v>0</v>
      </c>
    </row>
    <row r="4748" spans="1:28" x14ac:dyDescent="0.25">
      <c r="A4748" t="s">
        <v>2686</v>
      </c>
      <c r="B4748" t="s">
        <v>2715</v>
      </c>
      <c r="C4748">
        <v>899999230</v>
      </c>
      <c r="D4748">
        <v>4013</v>
      </c>
      <c r="E4748" t="s">
        <v>2716</v>
      </c>
      <c r="F4748">
        <v>28374</v>
      </c>
      <c r="G4748">
        <v>2012</v>
      </c>
      <c r="H4748">
        <v>1</v>
      </c>
      <c r="I4748">
        <v>1000000732</v>
      </c>
      <c r="J4748">
        <v>0</v>
      </c>
      <c r="K4748">
        <v>33</v>
      </c>
      <c r="L4748" t="s">
        <v>6554</v>
      </c>
      <c r="M4748" t="s">
        <v>2689</v>
      </c>
      <c r="N4748" t="s">
        <v>2690</v>
      </c>
      <c r="O4748" s="55">
        <v>41111</v>
      </c>
      <c r="P4748" s="55">
        <v>41476</v>
      </c>
      <c r="Q4748" s="55">
        <v>41234</v>
      </c>
      <c r="R4748" s="55">
        <v>41263</v>
      </c>
      <c r="S4748" s="55">
        <v>41270</v>
      </c>
      <c r="T4748" t="s">
        <v>2738</v>
      </c>
      <c r="U4748">
        <v>30</v>
      </c>
      <c r="V4748" t="s">
        <v>6540</v>
      </c>
      <c r="W4748" t="s">
        <v>2693</v>
      </c>
      <c r="Y4748">
        <v>62100</v>
      </c>
      <c r="Z4748">
        <v>62100</v>
      </c>
      <c r="AA4748">
        <v>62100</v>
      </c>
      <c r="AB4748">
        <v>0</v>
      </c>
    </row>
    <row r="4749" spans="1:28" x14ac:dyDescent="0.25">
      <c r="A4749" t="s">
        <v>2686</v>
      </c>
      <c r="B4749" t="s">
        <v>2715</v>
      </c>
      <c r="C4749">
        <v>899999230</v>
      </c>
      <c r="D4749">
        <v>4013</v>
      </c>
      <c r="E4749" t="s">
        <v>2716</v>
      </c>
      <c r="F4749">
        <v>28375</v>
      </c>
      <c r="G4749">
        <v>2012</v>
      </c>
      <c r="H4749">
        <v>1</v>
      </c>
      <c r="I4749">
        <v>1000000732</v>
      </c>
      <c r="J4749">
        <v>0</v>
      </c>
      <c r="K4749">
        <v>33</v>
      </c>
      <c r="L4749" t="s">
        <v>6555</v>
      </c>
      <c r="M4749" t="s">
        <v>2689</v>
      </c>
      <c r="N4749" t="s">
        <v>2690</v>
      </c>
      <c r="O4749" s="55">
        <v>41111</v>
      </c>
      <c r="P4749" s="55">
        <v>41476</v>
      </c>
      <c r="Q4749" s="55">
        <v>41212</v>
      </c>
      <c r="R4749" s="55">
        <v>41263</v>
      </c>
      <c r="S4749" s="55">
        <v>41270</v>
      </c>
      <c r="T4749" t="s">
        <v>2691</v>
      </c>
      <c r="U4749">
        <v>30</v>
      </c>
      <c r="V4749" t="s">
        <v>6556</v>
      </c>
      <c r="W4749" t="s">
        <v>2693</v>
      </c>
      <c r="Y4749">
        <v>82100</v>
      </c>
      <c r="Z4749">
        <v>82100</v>
      </c>
      <c r="AA4749">
        <v>82100</v>
      </c>
      <c r="AB4749">
        <v>0</v>
      </c>
    </row>
    <row r="4750" spans="1:28" x14ac:dyDescent="0.25">
      <c r="A4750" t="s">
        <v>2686</v>
      </c>
      <c r="B4750" t="s">
        <v>2715</v>
      </c>
      <c r="C4750">
        <v>899999230</v>
      </c>
      <c r="D4750">
        <v>4013</v>
      </c>
      <c r="E4750" t="s">
        <v>2716</v>
      </c>
      <c r="F4750">
        <v>28376</v>
      </c>
      <c r="G4750">
        <v>2012</v>
      </c>
      <c r="H4750">
        <v>1</v>
      </c>
      <c r="I4750">
        <v>1000000732</v>
      </c>
      <c r="J4750">
        <v>0</v>
      </c>
      <c r="K4750">
        <v>33</v>
      </c>
      <c r="L4750" t="s">
        <v>5051</v>
      </c>
      <c r="M4750" t="s">
        <v>2689</v>
      </c>
      <c r="N4750" t="s">
        <v>2690</v>
      </c>
      <c r="O4750" s="55">
        <v>41111</v>
      </c>
      <c r="P4750" s="55">
        <v>41476</v>
      </c>
      <c r="Q4750" s="55">
        <v>41226</v>
      </c>
      <c r="R4750" s="55">
        <v>41263</v>
      </c>
      <c r="S4750" s="55">
        <v>41270</v>
      </c>
      <c r="T4750" t="s">
        <v>2691</v>
      </c>
      <c r="U4750">
        <v>30</v>
      </c>
      <c r="V4750" t="s">
        <v>5052</v>
      </c>
      <c r="W4750" t="s">
        <v>2693</v>
      </c>
      <c r="Y4750">
        <v>689400</v>
      </c>
      <c r="Z4750">
        <v>689400</v>
      </c>
      <c r="AA4750">
        <v>689400</v>
      </c>
      <c r="AB4750">
        <v>0</v>
      </c>
    </row>
    <row r="4751" spans="1:28" x14ac:dyDescent="0.25">
      <c r="A4751" t="s">
        <v>2686</v>
      </c>
      <c r="B4751" t="s">
        <v>2715</v>
      </c>
      <c r="C4751">
        <v>899999230</v>
      </c>
      <c r="D4751">
        <v>4013</v>
      </c>
      <c r="E4751" t="s">
        <v>2716</v>
      </c>
      <c r="F4751">
        <v>28381</v>
      </c>
      <c r="G4751">
        <v>2012</v>
      </c>
      <c r="H4751">
        <v>1</v>
      </c>
      <c r="I4751">
        <v>1000000732</v>
      </c>
      <c r="J4751">
        <v>0</v>
      </c>
      <c r="K4751">
        <v>33</v>
      </c>
      <c r="L4751" t="s">
        <v>5049</v>
      </c>
      <c r="M4751" t="s">
        <v>2689</v>
      </c>
      <c r="N4751" t="s">
        <v>2690</v>
      </c>
      <c r="O4751" s="55">
        <v>41111</v>
      </c>
      <c r="P4751" s="55">
        <v>41476</v>
      </c>
      <c r="Q4751" s="55">
        <v>41243</v>
      </c>
      <c r="R4751" s="55">
        <v>41263</v>
      </c>
      <c r="S4751" s="55">
        <v>41270</v>
      </c>
      <c r="T4751" t="s">
        <v>2764</v>
      </c>
      <c r="U4751">
        <v>30</v>
      </c>
      <c r="V4751" t="s">
        <v>6557</v>
      </c>
      <c r="W4751" t="s">
        <v>2693</v>
      </c>
      <c r="Y4751">
        <v>226200</v>
      </c>
      <c r="Z4751">
        <v>22800</v>
      </c>
      <c r="AA4751">
        <v>226200</v>
      </c>
      <c r="AB4751">
        <v>0</v>
      </c>
    </row>
    <row r="4752" spans="1:28" x14ac:dyDescent="0.25">
      <c r="A4752" t="s">
        <v>2686</v>
      </c>
      <c r="B4752" t="s">
        <v>2715</v>
      </c>
      <c r="C4752">
        <v>899999230</v>
      </c>
      <c r="D4752">
        <v>4013</v>
      </c>
      <c r="E4752" t="s">
        <v>2716</v>
      </c>
      <c r="F4752">
        <v>28381</v>
      </c>
      <c r="G4752">
        <v>2012</v>
      </c>
      <c r="H4752">
        <v>1</v>
      </c>
      <c r="I4752">
        <v>1000000732</v>
      </c>
      <c r="J4752">
        <v>0</v>
      </c>
      <c r="K4752">
        <v>33</v>
      </c>
      <c r="L4752" t="s">
        <v>5049</v>
      </c>
      <c r="M4752" t="s">
        <v>2689</v>
      </c>
      <c r="N4752" t="s">
        <v>2690</v>
      </c>
      <c r="O4752" s="55">
        <v>41111</v>
      </c>
      <c r="P4752" s="55">
        <v>41476</v>
      </c>
      <c r="Q4752" s="55">
        <v>41243</v>
      </c>
      <c r="R4752" s="55">
        <v>41263</v>
      </c>
      <c r="S4752" s="55">
        <v>41270</v>
      </c>
      <c r="T4752" t="s">
        <v>2764</v>
      </c>
      <c r="U4752">
        <v>30</v>
      </c>
      <c r="V4752" t="s">
        <v>6557</v>
      </c>
      <c r="W4752" t="s">
        <v>2693</v>
      </c>
      <c r="Y4752">
        <v>226200</v>
      </c>
      <c r="Z4752">
        <v>203400</v>
      </c>
      <c r="AA4752">
        <v>226200</v>
      </c>
      <c r="AB4752">
        <v>0</v>
      </c>
    </row>
    <row r="4753" spans="1:28" x14ac:dyDescent="0.25">
      <c r="A4753" t="s">
        <v>2686</v>
      </c>
      <c r="B4753" t="s">
        <v>2715</v>
      </c>
      <c r="C4753">
        <v>899999230</v>
      </c>
      <c r="D4753">
        <v>4013</v>
      </c>
      <c r="E4753" t="s">
        <v>2716</v>
      </c>
      <c r="F4753">
        <v>28384</v>
      </c>
      <c r="G4753">
        <v>2012</v>
      </c>
      <c r="H4753">
        <v>1</v>
      </c>
      <c r="I4753">
        <v>1000000732</v>
      </c>
      <c r="J4753">
        <v>0</v>
      </c>
      <c r="K4753">
        <v>33</v>
      </c>
      <c r="L4753" t="s">
        <v>3024</v>
      </c>
      <c r="M4753" t="s">
        <v>2689</v>
      </c>
      <c r="N4753" t="s">
        <v>2690</v>
      </c>
      <c r="O4753" s="55">
        <v>41111</v>
      </c>
      <c r="P4753" s="55">
        <v>41476</v>
      </c>
      <c r="Q4753" s="55">
        <v>41222</v>
      </c>
      <c r="R4753" s="55">
        <v>41263</v>
      </c>
      <c r="S4753" s="55">
        <v>41270</v>
      </c>
      <c r="T4753" t="s">
        <v>2764</v>
      </c>
      <c r="U4753">
        <v>30</v>
      </c>
      <c r="V4753" t="s">
        <v>5648</v>
      </c>
      <c r="W4753" t="s">
        <v>2693</v>
      </c>
      <c r="Y4753">
        <v>190300</v>
      </c>
      <c r="Z4753">
        <v>135100</v>
      </c>
      <c r="AA4753">
        <v>190300</v>
      </c>
      <c r="AB4753">
        <v>0</v>
      </c>
    </row>
    <row r="4754" spans="1:28" x14ac:dyDescent="0.25">
      <c r="A4754" t="s">
        <v>2686</v>
      </c>
      <c r="B4754" t="s">
        <v>2715</v>
      </c>
      <c r="C4754">
        <v>899999230</v>
      </c>
      <c r="D4754">
        <v>4013</v>
      </c>
      <c r="E4754" t="s">
        <v>2716</v>
      </c>
      <c r="F4754">
        <v>28384</v>
      </c>
      <c r="G4754">
        <v>2012</v>
      </c>
      <c r="H4754">
        <v>1</v>
      </c>
      <c r="I4754">
        <v>1000000732</v>
      </c>
      <c r="J4754">
        <v>0</v>
      </c>
      <c r="K4754">
        <v>33</v>
      </c>
      <c r="L4754" t="s">
        <v>3024</v>
      </c>
      <c r="M4754" t="s">
        <v>2689</v>
      </c>
      <c r="N4754" t="s">
        <v>2690</v>
      </c>
      <c r="O4754" s="55">
        <v>41111</v>
      </c>
      <c r="P4754" s="55">
        <v>41476</v>
      </c>
      <c r="Q4754" s="55">
        <v>41222</v>
      </c>
      <c r="R4754" s="55">
        <v>41263</v>
      </c>
      <c r="S4754" s="55">
        <v>41270</v>
      </c>
      <c r="T4754" t="s">
        <v>2764</v>
      </c>
      <c r="U4754">
        <v>30</v>
      </c>
      <c r="V4754" t="s">
        <v>5648</v>
      </c>
      <c r="W4754" t="s">
        <v>2693</v>
      </c>
      <c r="Y4754">
        <v>190300</v>
      </c>
      <c r="Z4754">
        <v>55100</v>
      </c>
      <c r="AA4754">
        <v>190300</v>
      </c>
      <c r="AB4754">
        <v>0</v>
      </c>
    </row>
    <row r="4755" spans="1:28" x14ac:dyDescent="0.25">
      <c r="A4755" t="s">
        <v>2686</v>
      </c>
      <c r="B4755" t="s">
        <v>87</v>
      </c>
      <c r="C4755">
        <v>899999230</v>
      </c>
      <c r="D4755">
        <v>971116</v>
      </c>
      <c r="E4755" t="s">
        <v>2687</v>
      </c>
      <c r="F4755">
        <v>28416</v>
      </c>
      <c r="G4755">
        <v>2017</v>
      </c>
      <c r="H4755">
        <v>1</v>
      </c>
      <c r="I4755">
        <v>1000001587</v>
      </c>
      <c r="J4755">
        <v>12</v>
      </c>
      <c r="K4755">
        <v>33</v>
      </c>
      <c r="L4755" t="s">
        <v>3546</v>
      </c>
      <c r="M4755" t="s">
        <v>2689</v>
      </c>
      <c r="N4755" t="s">
        <v>2690</v>
      </c>
      <c r="O4755" s="55">
        <v>42756</v>
      </c>
      <c r="P4755" s="55">
        <v>42937</v>
      </c>
      <c r="Q4755" s="55">
        <v>42895</v>
      </c>
      <c r="R4755" s="55">
        <v>43088</v>
      </c>
      <c r="S4755" s="55">
        <v>43089</v>
      </c>
      <c r="T4755" t="s">
        <v>2691</v>
      </c>
      <c r="U4755">
        <v>30</v>
      </c>
      <c r="V4755" t="s">
        <v>5201</v>
      </c>
      <c r="W4755" t="s">
        <v>2693</v>
      </c>
      <c r="Y4755">
        <v>100450</v>
      </c>
      <c r="Z4755">
        <v>100450</v>
      </c>
      <c r="AA4755">
        <v>100450</v>
      </c>
      <c r="AB4755">
        <v>0</v>
      </c>
    </row>
    <row r="4756" spans="1:28" x14ac:dyDescent="0.25">
      <c r="A4756" t="s">
        <v>2686</v>
      </c>
      <c r="B4756" t="s">
        <v>87</v>
      </c>
      <c r="C4756">
        <v>899999230</v>
      </c>
      <c r="D4756">
        <v>971116</v>
      </c>
      <c r="E4756" t="s">
        <v>2687</v>
      </c>
      <c r="F4756">
        <v>28437</v>
      </c>
      <c r="G4756">
        <v>2017</v>
      </c>
      <c r="H4756">
        <v>2</v>
      </c>
      <c r="I4756">
        <v>1000001587</v>
      </c>
      <c r="J4756">
        <v>20</v>
      </c>
      <c r="K4756">
        <v>33</v>
      </c>
      <c r="L4756" t="s">
        <v>5059</v>
      </c>
      <c r="M4756" t="s">
        <v>2689</v>
      </c>
      <c r="N4756" t="s">
        <v>2690</v>
      </c>
      <c r="O4756" s="55">
        <v>42937</v>
      </c>
      <c r="P4756" s="55">
        <v>43121</v>
      </c>
      <c r="Q4756" s="55">
        <v>43049</v>
      </c>
      <c r="R4756" s="55">
        <v>43129</v>
      </c>
      <c r="S4756" s="55">
        <v>43131</v>
      </c>
      <c r="T4756" t="s">
        <v>2691</v>
      </c>
      <c r="U4756">
        <v>30</v>
      </c>
      <c r="V4756" t="s">
        <v>5060</v>
      </c>
      <c r="W4756" t="s">
        <v>2693</v>
      </c>
      <c r="Y4756">
        <v>2649964</v>
      </c>
      <c r="Z4756">
        <v>2649945</v>
      </c>
      <c r="AA4756">
        <v>2649964</v>
      </c>
      <c r="AB4756">
        <v>0</v>
      </c>
    </row>
    <row r="4757" spans="1:28" x14ac:dyDescent="0.25">
      <c r="A4757" t="s">
        <v>2686</v>
      </c>
      <c r="B4757" t="s">
        <v>2715</v>
      </c>
      <c r="C4757">
        <v>899999230</v>
      </c>
      <c r="D4757">
        <v>4013</v>
      </c>
      <c r="E4757" t="s">
        <v>2716</v>
      </c>
      <c r="F4757">
        <v>28461</v>
      </c>
      <c r="G4757">
        <v>2012</v>
      </c>
      <c r="H4757">
        <v>1</v>
      </c>
      <c r="I4757">
        <v>1000000732</v>
      </c>
      <c r="J4757">
        <v>0</v>
      </c>
      <c r="K4757">
        <v>33</v>
      </c>
      <c r="L4757" t="s">
        <v>2940</v>
      </c>
      <c r="M4757" t="s">
        <v>2689</v>
      </c>
      <c r="N4757" t="s">
        <v>2690</v>
      </c>
      <c r="O4757" s="55">
        <v>41111</v>
      </c>
      <c r="P4757" s="55">
        <v>41476</v>
      </c>
      <c r="Q4757" s="55">
        <v>41204</v>
      </c>
      <c r="R4757" s="55">
        <v>41263</v>
      </c>
      <c r="S4757" s="55">
        <v>41271</v>
      </c>
      <c r="T4757" t="s">
        <v>2691</v>
      </c>
      <c r="U4757">
        <v>30</v>
      </c>
      <c r="V4757" t="s">
        <v>3928</v>
      </c>
      <c r="W4757" t="s">
        <v>2693</v>
      </c>
      <c r="Y4757">
        <v>310900</v>
      </c>
      <c r="Z4757">
        <v>310865</v>
      </c>
      <c r="AA4757">
        <v>310900</v>
      </c>
      <c r="AB4757">
        <v>0</v>
      </c>
    </row>
    <row r="4758" spans="1:28" x14ac:dyDescent="0.25">
      <c r="A4758" t="s">
        <v>2686</v>
      </c>
      <c r="B4758" t="s">
        <v>87</v>
      </c>
      <c r="C4758">
        <v>899999230</v>
      </c>
      <c r="D4758">
        <v>971116</v>
      </c>
      <c r="E4758" t="s">
        <v>2687</v>
      </c>
      <c r="F4758">
        <v>28479</v>
      </c>
      <c r="G4758">
        <v>2014</v>
      </c>
      <c r="H4758">
        <v>1</v>
      </c>
      <c r="I4758">
        <v>1000001079</v>
      </c>
      <c r="J4758">
        <v>0</v>
      </c>
      <c r="K4758">
        <v>33</v>
      </c>
      <c r="L4758" t="s">
        <v>4784</v>
      </c>
      <c r="M4758" t="s">
        <v>2689</v>
      </c>
      <c r="N4758" t="s">
        <v>2690</v>
      </c>
      <c r="O4758" s="55">
        <v>41841</v>
      </c>
      <c r="P4758" s="55">
        <v>42206</v>
      </c>
      <c r="Q4758" s="55">
        <v>41919</v>
      </c>
      <c r="R4758" s="55">
        <v>41939</v>
      </c>
      <c r="S4758" s="55">
        <v>41940</v>
      </c>
      <c r="T4758" t="s">
        <v>2743</v>
      </c>
      <c r="U4758">
        <v>30</v>
      </c>
      <c r="V4758" t="s">
        <v>4785</v>
      </c>
      <c r="W4758" t="s">
        <v>2693</v>
      </c>
      <c r="Y4758">
        <v>8225785</v>
      </c>
      <c r="Z4758">
        <v>8225785</v>
      </c>
      <c r="AA4758">
        <v>8225785</v>
      </c>
      <c r="AB4758">
        <v>0</v>
      </c>
    </row>
    <row r="4759" spans="1:28" x14ac:dyDescent="0.25">
      <c r="A4759" t="s">
        <v>2686</v>
      </c>
      <c r="B4759" t="s">
        <v>87</v>
      </c>
      <c r="C4759">
        <v>899999230</v>
      </c>
      <c r="D4759">
        <v>971116</v>
      </c>
      <c r="E4759" t="s">
        <v>2687</v>
      </c>
      <c r="F4759">
        <v>28479</v>
      </c>
      <c r="G4759">
        <v>2014</v>
      </c>
      <c r="H4759">
        <v>6</v>
      </c>
      <c r="I4759">
        <v>1000001079</v>
      </c>
      <c r="J4759">
        <v>0</v>
      </c>
      <c r="K4759">
        <v>33</v>
      </c>
      <c r="L4759" t="s">
        <v>4784</v>
      </c>
      <c r="M4759" t="s">
        <v>2689</v>
      </c>
      <c r="N4759" t="s">
        <v>2690</v>
      </c>
      <c r="O4759" s="55">
        <v>41841</v>
      </c>
      <c r="P4759" s="55">
        <v>42206</v>
      </c>
      <c r="Q4759" s="55">
        <v>41919</v>
      </c>
      <c r="R4759" s="55">
        <v>42013</v>
      </c>
      <c r="S4759" s="55">
        <v>42013</v>
      </c>
      <c r="T4759" t="s">
        <v>2743</v>
      </c>
      <c r="U4759">
        <v>30</v>
      </c>
      <c r="V4759" t="s">
        <v>4785</v>
      </c>
      <c r="W4759" t="s">
        <v>2693</v>
      </c>
      <c r="Y4759">
        <v>158000</v>
      </c>
      <c r="Z4759">
        <v>158000</v>
      </c>
      <c r="AA4759">
        <v>158000</v>
      </c>
      <c r="AB4759">
        <v>0</v>
      </c>
    </row>
    <row r="4760" spans="1:28" x14ac:dyDescent="0.25">
      <c r="A4760" t="s">
        <v>2686</v>
      </c>
      <c r="B4760" t="s">
        <v>87</v>
      </c>
      <c r="C4760">
        <v>899999230</v>
      </c>
      <c r="D4760">
        <v>971116</v>
      </c>
      <c r="E4760" t="s">
        <v>2687</v>
      </c>
      <c r="F4760">
        <v>28479</v>
      </c>
      <c r="G4760">
        <v>2014</v>
      </c>
      <c r="H4760">
        <v>8</v>
      </c>
      <c r="I4760">
        <v>1000001079</v>
      </c>
      <c r="J4760">
        <v>0</v>
      </c>
      <c r="K4760">
        <v>33</v>
      </c>
      <c r="L4760" t="s">
        <v>4784</v>
      </c>
      <c r="M4760" t="s">
        <v>2689</v>
      </c>
      <c r="N4760" t="s">
        <v>2690</v>
      </c>
      <c r="O4760" s="55">
        <v>41841</v>
      </c>
      <c r="P4760" s="55">
        <v>42206</v>
      </c>
      <c r="Q4760" s="55">
        <v>41919</v>
      </c>
      <c r="R4760" s="55">
        <v>42013</v>
      </c>
      <c r="S4760" s="55">
        <v>42013</v>
      </c>
      <c r="T4760" t="s">
        <v>2743</v>
      </c>
      <c r="U4760">
        <v>30</v>
      </c>
      <c r="V4760" t="s">
        <v>4785</v>
      </c>
      <c r="W4760" t="s">
        <v>2693</v>
      </c>
      <c r="Y4760">
        <v>158000</v>
      </c>
      <c r="Z4760">
        <v>158000</v>
      </c>
      <c r="AA4760">
        <v>158000</v>
      </c>
      <c r="AB4760">
        <v>0</v>
      </c>
    </row>
    <row r="4761" spans="1:28" x14ac:dyDescent="0.25">
      <c r="A4761" t="s">
        <v>2686</v>
      </c>
      <c r="B4761" t="s">
        <v>87</v>
      </c>
      <c r="C4761">
        <v>899999230</v>
      </c>
      <c r="D4761">
        <v>971116</v>
      </c>
      <c r="E4761" t="s">
        <v>2687</v>
      </c>
      <c r="F4761">
        <v>28479</v>
      </c>
      <c r="G4761">
        <v>2014</v>
      </c>
      <c r="H4761">
        <v>13</v>
      </c>
      <c r="I4761">
        <v>1000001079</v>
      </c>
      <c r="J4761">
        <v>0</v>
      </c>
      <c r="K4761">
        <v>33</v>
      </c>
      <c r="L4761" t="s">
        <v>4784</v>
      </c>
      <c r="M4761" t="s">
        <v>2689</v>
      </c>
      <c r="N4761" t="s">
        <v>2690</v>
      </c>
      <c r="O4761" s="55">
        <v>41841</v>
      </c>
      <c r="P4761" s="55">
        <v>42206</v>
      </c>
      <c r="Q4761" s="55">
        <v>41919</v>
      </c>
      <c r="R4761" s="55">
        <v>42118</v>
      </c>
      <c r="S4761" s="55">
        <v>42121</v>
      </c>
      <c r="T4761" t="s">
        <v>2743</v>
      </c>
      <c r="U4761">
        <v>30</v>
      </c>
      <c r="V4761" t="s">
        <v>4785</v>
      </c>
      <c r="W4761" t="s">
        <v>2693</v>
      </c>
      <c r="Y4761">
        <v>73500</v>
      </c>
      <c r="Z4761">
        <v>73500</v>
      </c>
      <c r="AA4761">
        <v>73500</v>
      </c>
      <c r="AB4761">
        <v>0</v>
      </c>
    </row>
    <row r="4762" spans="1:28" x14ac:dyDescent="0.25">
      <c r="A4762" t="s">
        <v>2686</v>
      </c>
      <c r="B4762" t="s">
        <v>87</v>
      </c>
      <c r="C4762">
        <v>899999230</v>
      </c>
      <c r="D4762">
        <v>971116</v>
      </c>
      <c r="E4762" t="s">
        <v>2687</v>
      </c>
      <c r="F4762">
        <v>28479</v>
      </c>
      <c r="G4762">
        <v>2014</v>
      </c>
      <c r="H4762">
        <v>18</v>
      </c>
      <c r="I4762">
        <v>1000001079</v>
      </c>
      <c r="J4762">
        <v>0</v>
      </c>
      <c r="K4762">
        <v>33</v>
      </c>
      <c r="L4762" t="s">
        <v>4784</v>
      </c>
      <c r="M4762" t="s">
        <v>2689</v>
      </c>
      <c r="N4762" t="s">
        <v>2690</v>
      </c>
      <c r="O4762" s="55">
        <v>41841</v>
      </c>
      <c r="P4762" s="55">
        <v>42206</v>
      </c>
      <c r="Q4762" s="55">
        <v>41919</v>
      </c>
      <c r="R4762" s="55">
        <v>42418</v>
      </c>
      <c r="S4762" s="55">
        <v>42424</v>
      </c>
      <c r="T4762" t="s">
        <v>2743</v>
      </c>
      <c r="U4762">
        <v>30</v>
      </c>
      <c r="V4762" t="s">
        <v>4785</v>
      </c>
      <c r="W4762" t="s">
        <v>2709</v>
      </c>
      <c r="X4762" t="s">
        <v>2957</v>
      </c>
      <c r="Y4762">
        <v>39800</v>
      </c>
      <c r="Z4762">
        <v>0</v>
      </c>
      <c r="AA4762">
        <v>0</v>
      </c>
      <c r="AB4762">
        <v>0</v>
      </c>
    </row>
    <row r="4763" spans="1:28" x14ac:dyDescent="0.25">
      <c r="A4763" t="s">
        <v>2686</v>
      </c>
      <c r="B4763" t="s">
        <v>87</v>
      </c>
      <c r="C4763">
        <v>899999230</v>
      </c>
      <c r="D4763">
        <v>971116</v>
      </c>
      <c r="E4763" t="s">
        <v>2687</v>
      </c>
      <c r="F4763">
        <v>28484</v>
      </c>
      <c r="G4763">
        <v>2016</v>
      </c>
      <c r="H4763">
        <v>1</v>
      </c>
      <c r="I4763">
        <v>1000001587</v>
      </c>
      <c r="J4763">
        <v>1</v>
      </c>
      <c r="K4763">
        <v>33</v>
      </c>
      <c r="L4763" t="s">
        <v>3048</v>
      </c>
      <c r="M4763" t="s">
        <v>2689</v>
      </c>
      <c r="N4763" t="s">
        <v>2690</v>
      </c>
      <c r="O4763" s="55">
        <v>42572</v>
      </c>
      <c r="P4763" s="55">
        <v>42756</v>
      </c>
      <c r="Q4763" s="55">
        <v>42691</v>
      </c>
      <c r="R4763" s="55">
        <v>42698</v>
      </c>
      <c r="S4763" s="55">
        <v>42699</v>
      </c>
      <c r="T4763" t="s">
        <v>2691</v>
      </c>
      <c r="U4763">
        <v>30</v>
      </c>
      <c r="V4763" t="s">
        <v>4266</v>
      </c>
      <c r="W4763" t="s">
        <v>2693</v>
      </c>
      <c r="Y4763">
        <v>106090</v>
      </c>
      <c r="Z4763">
        <v>106090</v>
      </c>
      <c r="AA4763">
        <v>106090</v>
      </c>
      <c r="AB4763">
        <v>0</v>
      </c>
    </row>
    <row r="4764" spans="1:28" x14ac:dyDescent="0.25">
      <c r="A4764" t="s">
        <v>2686</v>
      </c>
      <c r="B4764" t="s">
        <v>87</v>
      </c>
      <c r="C4764">
        <v>899999230</v>
      </c>
      <c r="D4764">
        <v>971116</v>
      </c>
      <c r="E4764" t="s">
        <v>2687</v>
      </c>
      <c r="F4764">
        <v>28486</v>
      </c>
      <c r="G4764">
        <v>2018</v>
      </c>
      <c r="H4764">
        <v>1</v>
      </c>
      <c r="I4764">
        <v>1000002115</v>
      </c>
      <c r="J4764">
        <v>8</v>
      </c>
      <c r="K4764">
        <v>33</v>
      </c>
      <c r="L4764" t="s">
        <v>2857</v>
      </c>
      <c r="M4764" t="s">
        <v>2689</v>
      </c>
      <c r="N4764" t="s">
        <v>2690</v>
      </c>
      <c r="O4764" s="55">
        <v>43302</v>
      </c>
      <c r="P4764" s="55">
        <v>43486</v>
      </c>
      <c r="Q4764" s="55">
        <v>43395</v>
      </c>
      <c r="R4764" s="55">
        <v>43403</v>
      </c>
      <c r="S4764" s="55">
        <v>43423</v>
      </c>
      <c r="T4764" t="s">
        <v>2691</v>
      </c>
      <c r="U4764">
        <v>30</v>
      </c>
      <c r="V4764" t="s">
        <v>4786</v>
      </c>
      <c r="W4764" t="s">
        <v>2693</v>
      </c>
      <c r="Y4764">
        <v>95000</v>
      </c>
      <c r="Z4764">
        <v>95000</v>
      </c>
      <c r="AA4764">
        <v>95000</v>
      </c>
      <c r="AB4764">
        <v>0</v>
      </c>
    </row>
    <row r="4765" spans="1:28" x14ac:dyDescent="0.25">
      <c r="A4765" t="s">
        <v>2686</v>
      </c>
      <c r="B4765" t="s">
        <v>2715</v>
      </c>
      <c r="C4765">
        <v>899999230</v>
      </c>
      <c r="D4765">
        <v>4013</v>
      </c>
      <c r="E4765" t="s">
        <v>2716</v>
      </c>
      <c r="F4765">
        <v>28487</v>
      </c>
      <c r="G4765">
        <v>2012</v>
      </c>
      <c r="H4765">
        <v>1</v>
      </c>
      <c r="I4765">
        <v>1000000732</v>
      </c>
      <c r="J4765">
        <v>0</v>
      </c>
      <c r="K4765">
        <v>33</v>
      </c>
      <c r="L4765" t="s">
        <v>3041</v>
      </c>
      <c r="M4765" t="s">
        <v>2689</v>
      </c>
      <c r="N4765" t="s">
        <v>2690</v>
      </c>
      <c r="O4765" s="55">
        <v>41111</v>
      </c>
      <c r="P4765" s="55">
        <v>41476</v>
      </c>
      <c r="Q4765" s="55">
        <v>41236</v>
      </c>
      <c r="R4765" s="55">
        <v>41263</v>
      </c>
      <c r="S4765" s="55">
        <v>41271</v>
      </c>
      <c r="T4765" t="s">
        <v>2691</v>
      </c>
      <c r="U4765">
        <v>30</v>
      </c>
      <c r="V4765" t="s">
        <v>4046</v>
      </c>
      <c r="W4765" t="s">
        <v>2693</v>
      </c>
      <c r="Y4765">
        <v>60500</v>
      </c>
      <c r="Z4765">
        <v>60500</v>
      </c>
      <c r="AA4765">
        <v>60500</v>
      </c>
      <c r="AB4765">
        <v>0</v>
      </c>
    </row>
    <row r="4766" spans="1:28" x14ac:dyDescent="0.25">
      <c r="A4766" t="s">
        <v>2686</v>
      </c>
      <c r="B4766" t="s">
        <v>2715</v>
      </c>
      <c r="C4766">
        <v>899999230</v>
      </c>
      <c r="D4766">
        <v>4013</v>
      </c>
      <c r="E4766" t="s">
        <v>2716</v>
      </c>
      <c r="F4766">
        <v>28489</v>
      </c>
      <c r="G4766">
        <v>2012</v>
      </c>
      <c r="H4766">
        <v>1</v>
      </c>
      <c r="I4766">
        <v>1000000732</v>
      </c>
      <c r="J4766">
        <v>0</v>
      </c>
      <c r="K4766">
        <v>33</v>
      </c>
      <c r="L4766" t="s">
        <v>3631</v>
      </c>
      <c r="M4766" t="s">
        <v>2689</v>
      </c>
      <c r="N4766" t="s">
        <v>2690</v>
      </c>
      <c r="O4766" s="55">
        <v>41111</v>
      </c>
      <c r="P4766" s="55">
        <v>41476</v>
      </c>
      <c r="Q4766" s="55">
        <v>41221</v>
      </c>
      <c r="R4766" s="55">
        <v>41263</v>
      </c>
      <c r="S4766" s="55">
        <v>41271</v>
      </c>
      <c r="T4766" t="s">
        <v>2691</v>
      </c>
      <c r="U4766">
        <v>30</v>
      </c>
      <c r="V4766" t="s">
        <v>6558</v>
      </c>
      <c r="W4766" t="s">
        <v>2693</v>
      </c>
      <c r="Y4766">
        <v>154500</v>
      </c>
      <c r="Z4766">
        <v>154400</v>
      </c>
      <c r="AA4766">
        <v>154500</v>
      </c>
      <c r="AB4766">
        <v>0</v>
      </c>
    </row>
    <row r="4767" spans="1:28" x14ac:dyDescent="0.25">
      <c r="A4767" t="s">
        <v>2686</v>
      </c>
      <c r="B4767" t="s">
        <v>2715</v>
      </c>
      <c r="C4767">
        <v>899999230</v>
      </c>
      <c r="D4767">
        <v>4013</v>
      </c>
      <c r="E4767" t="s">
        <v>2716</v>
      </c>
      <c r="F4767">
        <v>28493</v>
      </c>
      <c r="G4767">
        <v>2012</v>
      </c>
      <c r="H4767">
        <v>1</v>
      </c>
      <c r="I4767">
        <v>1000000732</v>
      </c>
      <c r="J4767">
        <v>0</v>
      </c>
      <c r="K4767">
        <v>33</v>
      </c>
      <c r="L4767" t="s">
        <v>6559</v>
      </c>
      <c r="M4767" t="s">
        <v>2689</v>
      </c>
      <c r="N4767" t="s">
        <v>2690</v>
      </c>
      <c r="O4767" s="55">
        <v>41111</v>
      </c>
      <c r="P4767" s="55">
        <v>41476</v>
      </c>
      <c r="Q4767" s="55">
        <v>41227</v>
      </c>
      <c r="R4767" s="55">
        <v>41263</v>
      </c>
      <c r="S4767" s="55">
        <v>41271</v>
      </c>
      <c r="T4767" t="s">
        <v>2691</v>
      </c>
      <c r="U4767">
        <v>30</v>
      </c>
      <c r="V4767" t="s">
        <v>3939</v>
      </c>
      <c r="W4767" t="s">
        <v>2693</v>
      </c>
      <c r="Y4767">
        <v>96800</v>
      </c>
      <c r="Z4767">
        <v>96800</v>
      </c>
      <c r="AA4767">
        <v>96800</v>
      </c>
      <c r="AB4767">
        <v>0</v>
      </c>
    </row>
    <row r="4768" spans="1:28" x14ac:dyDescent="0.25">
      <c r="A4768" t="s">
        <v>2686</v>
      </c>
      <c r="B4768" t="s">
        <v>2715</v>
      </c>
      <c r="C4768">
        <v>899999230</v>
      </c>
      <c r="D4768">
        <v>4013</v>
      </c>
      <c r="E4768" t="s">
        <v>2716</v>
      </c>
      <c r="F4768">
        <v>28496</v>
      </c>
      <c r="G4768">
        <v>2012</v>
      </c>
      <c r="H4768">
        <v>1</v>
      </c>
      <c r="I4768">
        <v>1000000732</v>
      </c>
      <c r="J4768">
        <v>0</v>
      </c>
      <c r="K4768">
        <v>33</v>
      </c>
      <c r="L4768" t="s">
        <v>4791</v>
      </c>
      <c r="M4768" t="s">
        <v>2689</v>
      </c>
      <c r="N4768" t="s">
        <v>2690</v>
      </c>
      <c r="O4768" s="55">
        <v>41111</v>
      </c>
      <c r="P4768" s="55">
        <v>41476</v>
      </c>
      <c r="Q4768" s="55">
        <v>41231</v>
      </c>
      <c r="R4768" s="55">
        <v>41263</v>
      </c>
      <c r="S4768" s="55">
        <v>41271</v>
      </c>
      <c r="T4768" t="s">
        <v>2691</v>
      </c>
      <c r="U4768">
        <v>30</v>
      </c>
      <c r="V4768" t="s">
        <v>4387</v>
      </c>
      <c r="W4768" t="s">
        <v>2693</v>
      </c>
      <c r="Y4768">
        <v>101800</v>
      </c>
      <c r="Z4768">
        <v>101800</v>
      </c>
      <c r="AA4768">
        <v>101800</v>
      </c>
      <c r="AB4768">
        <v>0</v>
      </c>
    </row>
    <row r="4769" spans="1:28" x14ac:dyDescent="0.25">
      <c r="A4769" t="s">
        <v>2686</v>
      </c>
      <c r="B4769" t="s">
        <v>2715</v>
      </c>
      <c r="C4769">
        <v>899999230</v>
      </c>
      <c r="D4769">
        <v>4013</v>
      </c>
      <c r="E4769" t="s">
        <v>2716</v>
      </c>
      <c r="F4769">
        <v>28498</v>
      </c>
      <c r="G4769">
        <v>2012</v>
      </c>
      <c r="H4769">
        <v>1</v>
      </c>
      <c r="I4769">
        <v>1000000732</v>
      </c>
      <c r="J4769">
        <v>0</v>
      </c>
      <c r="K4769">
        <v>33</v>
      </c>
      <c r="L4769" t="s">
        <v>3054</v>
      </c>
      <c r="M4769" t="s">
        <v>2689</v>
      </c>
      <c r="N4769" t="s">
        <v>2690</v>
      </c>
      <c r="O4769" s="55">
        <v>41111</v>
      </c>
      <c r="P4769" s="55">
        <v>41476</v>
      </c>
      <c r="Q4769" s="55">
        <v>41228</v>
      </c>
      <c r="R4769" s="55">
        <v>41263</v>
      </c>
      <c r="S4769" s="55">
        <v>41271</v>
      </c>
      <c r="T4769" t="s">
        <v>2691</v>
      </c>
      <c r="U4769">
        <v>30</v>
      </c>
      <c r="V4769" t="s">
        <v>6560</v>
      </c>
      <c r="W4769" t="s">
        <v>2693</v>
      </c>
      <c r="Y4769">
        <v>91500</v>
      </c>
      <c r="Z4769">
        <v>91500</v>
      </c>
      <c r="AA4769">
        <v>91500</v>
      </c>
      <c r="AB4769">
        <v>0</v>
      </c>
    </row>
    <row r="4770" spans="1:28" x14ac:dyDescent="0.25">
      <c r="A4770" t="s">
        <v>2686</v>
      </c>
      <c r="B4770" t="s">
        <v>2715</v>
      </c>
      <c r="C4770">
        <v>899999230</v>
      </c>
      <c r="D4770">
        <v>4013</v>
      </c>
      <c r="E4770" t="s">
        <v>2716</v>
      </c>
      <c r="F4770">
        <v>28499</v>
      </c>
      <c r="G4770">
        <v>2012</v>
      </c>
      <c r="H4770">
        <v>2</v>
      </c>
      <c r="I4770">
        <v>1000000732</v>
      </c>
      <c r="J4770">
        <v>0</v>
      </c>
      <c r="K4770">
        <v>33</v>
      </c>
      <c r="L4770" t="s">
        <v>2940</v>
      </c>
      <c r="M4770" t="s">
        <v>2689</v>
      </c>
      <c r="N4770" t="s">
        <v>2690</v>
      </c>
      <c r="O4770" s="55">
        <v>41111</v>
      </c>
      <c r="P4770" s="55">
        <v>41476</v>
      </c>
      <c r="Q4770" s="55">
        <v>41241</v>
      </c>
      <c r="R4770" s="55">
        <v>41310</v>
      </c>
      <c r="S4770" s="55">
        <v>41312</v>
      </c>
      <c r="T4770" t="s">
        <v>2691</v>
      </c>
      <c r="U4770">
        <v>30</v>
      </c>
      <c r="V4770" t="s">
        <v>4793</v>
      </c>
      <c r="W4770" t="s">
        <v>2693</v>
      </c>
      <c r="Y4770">
        <v>72400</v>
      </c>
      <c r="Z4770">
        <v>72325</v>
      </c>
      <c r="AA4770">
        <v>72400</v>
      </c>
      <c r="AB4770">
        <v>0</v>
      </c>
    </row>
    <row r="4771" spans="1:28" x14ac:dyDescent="0.25">
      <c r="A4771" t="s">
        <v>2686</v>
      </c>
      <c r="B4771" t="s">
        <v>87</v>
      </c>
      <c r="C4771">
        <v>899999230</v>
      </c>
      <c r="D4771">
        <v>971116</v>
      </c>
      <c r="E4771" t="s">
        <v>2687</v>
      </c>
      <c r="F4771">
        <v>28503</v>
      </c>
      <c r="G4771">
        <v>2016</v>
      </c>
      <c r="H4771">
        <v>1</v>
      </c>
      <c r="I4771">
        <v>1000001587</v>
      </c>
      <c r="J4771">
        <v>1</v>
      </c>
      <c r="K4771">
        <v>33</v>
      </c>
      <c r="L4771" t="s">
        <v>2703</v>
      </c>
      <c r="M4771" t="s">
        <v>2689</v>
      </c>
      <c r="N4771" t="s">
        <v>2690</v>
      </c>
      <c r="O4771" s="55">
        <v>42572</v>
      </c>
      <c r="P4771" s="55">
        <v>42756</v>
      </c>
      <c r="Q4771" s="55">
        <v>42683</v>
      </c>
      <c r="R4771" s="55">
        <v>42698</v>
      </c>
      <c r="S4771" s="55">
        <v>42699</v>
      </c>
      <c r="T4771" t="s">
        <v>2691</v>
      </c>
      <c r="U4771">
        <v>30</v>
      </c>
      <c r="V4771" t="s">
        <v>6561</v>
      </c>
      <c r="W4771" t="s">
        <v>2693</v>
      </c>
      <c r="Y4771">
        <v>81090</v>
      </c>
      <c r="Z4771">
        <v>81090</v>
      </c>
      <c r="AA4771">
        <v>81090</v>
      </c>
      <c r="AB4771">
        <v>0</v>
      </c>
    </row>
    <row r="4772" spans="1:28" x14ac:dyDescent="0.25">
      <c r="A4772" t="s">
        <v>2686</v>
      </c>
      <c r="B4772" t="s">
        <v>87</v>
      </c>
      <c r="C4772">
        <v>899999230</v>
      </c>
      <c r="D4772">
        <v>971116</v>
      </c>
      <c r="E4772" t="s">
        <v>2687</v>
      </c>
      <c r="F4772">
        <v>28514</v>
      </c>
      <c r="G4772">
        <v>2016</v>
      </c>
      <c r="H4772">
        <v>1</v>
      </c>
      <c r="I4772">
        <v>1000001587</v>
      </c>
      <c r="J4772">
        <v>1</v>
      </c>
      <c r="K4772">
        <v>33</v>
      </c>
      <c r="L4772" t="s">
        <v>2688</v>
      </c>
      <c r="M4772" t="s">
        <v>2689</v>
      </c>
      <c r="N4772" t="s">
        <v>2690</v>
      </c>
      <c r="O4772" s="55">
        <v>42572</v>
      </c>
      <c r="P4772" s="55">
        <v>42756</v>
      </c>
      <c r="Q4772" s="55">
        <v>42689</v>
      </c>
      <c r="R4772" s="55">
        <v>42698</v>
      </c>
      <c r="S4772" s="55">
        <v>42699</v>
      </c>
      <c r="T4772" t="s">
        <v>2691</v>
      </c>
      <c r="U4772">
        <v>30</v>
      </c>
      <c r="V4772" t="s">
        <v>4796</v>
      </c>
      <c r="W4772" t="s">
        <v>2693</v>
      </c>
      <c r="Y4772">
        <v>155690</v>
      </c>
      <c r="Z4772">
        <v>155690</v>
      </c>
      <c r="AA4772">
        <v>155690</v>
      </c>
      <c r="AB4772">
        <v>0</v>
      </c>
    </row>
    <row r="4773" spans="1:28" x14ac:dyDescent="0.25">
      <c r="A4773" t="s">
        <v>2686</v>
      </c>
      <c r="B4773" t="s">
        <v>87</v>
      </c>
      <c r="C4773">
        <v>899999230</v>
      </c>
      <c r="D4773">
        <v>971116</v>
      </c>
      <c r="E4773" t="s">
        <v>2687</v>
      </c>
      <c r="F4773">
        <v>28527</v>
      </c>
      <c r="G4773">
        <v>2016</v>
      </c>
      <c r="H4773">
        <v>2</v>
      </c>
      <c r="I4773">
        <v>1000001587</v>
      </c>
      <c r="J4773">
        <v>1</v>
      </c>
      <c r="K4773">
        <v>33</v>
      </c>
      <c r="L4773" t="s">
        <v>5300</v>
      </c>
      <c r="M4773" t="s">
        <v>2689</v>
      </c>
      <c r="N4773" t="s">
        <v>2690</v>
      </c>
      <c r="O4773" s="55">
        <v>42572</v>
      </c>
      <c r="P4773" s="55">
        <v>42756</v>
      </c>
      <c r="Q4773" s="55">
        <v>42675</v>
      </c>
      <c r="R4773" s="55">
        <v>42720</v>
      </c>
      <c r="S4773" s="55">
        <v>42724</v>
      </c>
      <c r="T4773" t="s">
        <v>2691</v>
      </c>
      <c r="U4773">
        <v>30</v>
      </c>
      <c r="V4773" t="s">
        <v>5301</v>
      </c>
      <c r="W4773" t="s">
        <v>2693</v>
      </c>
      <c r="Y4773">
        <v>306315</v>
      </c>
      <c r="Z4773">
        <v>306315</v>
      </c>
      <c r="AA4773">
        <v>306315</v>
      </c>
      <c r="AB4773">
        <v>0</v>
      </c>
    </row>
    <row r="4774" spans="1:28" x14ac:dyDescent="0.25">
      <c r="A4774" t="s">
        <v>2686</v>
      </c>
      <c r="B4774" t="s">
        <v>2730</v>
      </c>
      <c r="C4774">
        <v>899999230</v>
      </c>
      <c r="D4774">
        <v>971116</v>
      </c>
      <c r="E4774" t="s">
        <v>2687</v>
      </c>
      <c r="F4774">
        <v>28528</v>
      </c>
      <c r="G4774">
        <v>2015</v>
      </c>
      <c r="H4774">
        <v>1</v>
      </c>
      <c r="I4774">
        <v>1000001288</v>
      </c>
      <c r="J4774">
        <v>1</v>
      </c>
      <c r="K4774">
        <v>33</v>
      </c>
      <c r="L4774" t="s">
        <v>3361</v>
      </c>
      <c r="M4774" t="s">
        <v>2689</v>
      </c>
      <c r="N4774" t="s">
        <v>2690</v>
      </c>
      <c r="O4774" s="55">
        <v>42206</v>
      </c>
      <c r="P4774" s="55">
        <v>42390</v>
      </c>
      <c r="Q4774" s="55">
        <v>42316</v>
      </c>
      <c r="R4774" s="55">
        <v>42326</v>
      </c>
      <c r="S4774" s="55">
        <v>42328</v>
      </c>
      <c r="T4774" t="s">
        <v>2691</v>
      </c>
      <c r="U4774">
        <v>30</v>
      </c>
      <c r="V4774" t="s">
        <v>3017</v>
      </c>
      <c r="W4774" t="s">
        <v>2693</v>
      </c>
      <c r="Y4774">
        <v>104900</v>
      </c>
      <c r="Z4774">
        <v>104850</v>
      </c>
      <c r="AA4774">
        <v>104900</v>
      </c>
      <c r="AB4774">
        <v>0</v>
      </c>
    </row>
    <row r="4775" spans="1:28" x14ac:dyDescent="0.25">
      <c r="A4775" t="s">
        <v>2686</v>
      </c>
      <c r="B4775" t="s">
        <v>87</v>
      </c>
      <c r="C4775">
        <v>899999230</v>
      </c>
      <c r="D4775">
        <v>971116</v>
      </c>
      <c r="E4775" t="s">
        <v>2687</v>
      </c>
      <c r="F4775">
        <v>28603</v>
      </c>
      <c r="G4775">
        <v>2017</v>
      </c>
      <c r="H4775">
        <v>1</v>
      </c>
      <c r="I4775">
        <v>1000001587</v>
      </c>
      <c r="J4775">
        <v>20</v>
      </c>
      <c r="K4775">
        <v>33</v>
      </c>
      <c r="L4775" t="s">
        <v>3892</v>
      </c>
      <c r="M4775" t="s">
        <v>2689</v>
      </c>
      <c r="N4775" t="s">
        <v>2690</v>
      </c>
      <c r="O4775" s="55">
        <v>42937</v>
      </c>
      <c r="P4775" s="55">
        <v>43121</v>
      </c>
      <c r="Q4775" s="55">
        <v>43056</v>
      </c>
      <c r="R4775" s="55">
        <v>43083</v>
      </c>
      <c r="S4775" s="55">
        <v>43095</v>
      </c>
      <c r="T4775" t="s">
        <v>2691</v>
      </c>
      <c r="U4775">
        <v>30</v>
      </c>
      <c r="V4775" t="s">
        <v>6562</v>
      </c>
      <c r="W4775" t="s">
        <v>2693</v>
      </c>
      <c r="Y4775">
        <v>161210</v>
      </c>
      <c r="Z4775">
        <v>161210</v>
      </c>
      <c r="AA4775">
        <v>161210</v>
      </c>
      <c r="AB4775">
        <v>0</v>
      </c>
    </row>
    <row r="4776" spans="1:28" x14ac:dyDescent="0.25">
      <c r="A4776" t="s">
        <v>2686</v>
      </c>
      <c r="B4776" t="s">
        <v>87</v>
      </c>
      <c r="C4776">
        <v>899999230</v>
      </c>
      <c r="D4776">
        <v>971116</v>
      </c>
      <c r="E4776" t="s">
        <v>2687</v>
      </c>
      <c r="F4776">
        <v>28637</v>
      </c>
      <c r="G4776">
        <v>2014</v>
      </c>
      <c r="H4776">
        <v>1</v>
      </c>
      <c r="I4776">
        <v>1000001079</v>
      </c>
      <c r="J4776">
        <v>0</v>
      </c>
      <c r="K4776">
        <v>33</v>
      </c>
      <c r="L4776" t="s">
        <v>3223</v>
      </c>
      <c r="M4776" t="s">
        <v>2689</v>
      </c>
      <c r="N4776" t="s">
        <v>2690</v>
      </c>
      <c r="O4776" s="55">
        <v>41841</v>
      </c>
      <c r="P4776" s="55">
        <v>42206</v>
      </c>
      <c r="Q4776" s="55">
        <v>41921</v>
      </c>
      <c r="R4776" s="55">
        <v>41941</v>
      </c>
      <c r="S4776" s="55">
        <v>41942</v>
      </c>
      <c r="T4776" t="s">
        <v>2691</v>
      </c>
      <c r="U4776">
        <v>30</v>
      </c>
      <c r="V4776" t="s">
        <v>5176</v>
      </c>
      <c r="W4776" t="s">
        <v>2693</v>
      </c>
      <c r="Y4776">
        <v>99600</v>
      </c>
      <c r="Z4776">
        <v>99600</v>
      </c>
      <c r="AA4776">
        <v>99600</v>
      </c>
      <c r="AB4776">
        <v>0</v>
      </c>
    </row>
    <row r="4777" spans="1:28" x14ac:dyDescent="0.25">
      <c r="A4777" t="s">
        <v>2686</v>
      </c>
      <c r="B4777" t="s">
        <v>87</v>
      </c>
      <c r="C4777">
        <v>899999230</v>
      </c>
      <c r="D4777">
        <v>971116</v>
      </c>
      <c r="E4777" t="s">
        <v>2687</v>
      </c>
      <c r="F4777">
        <v>28676</v>
      </c>
      <c r="G4777">
        <v>2014</v>
      </c>
      <c r="H4777">
        <v>5</v>
      </c>
      <c r="I4777">
        <v>1000001079</v>
      </c>
      <c r="J4777">
        <v>0</v>
      </c>
      <c r="K4777">
        <v>33</v>
      </c>
      <c r="L4777" t="s">
        <v>2809</v>
      </c>
      <c r="M4777" t="s">
        <v>2689</v>
      </c>
      <c r="N4777" t="s">
        <v>2690</v>
      </c>
      <c r="O4777" s="55">
        <v>41841</v>
      </c>
      <c r="P4777" s="55">
        <v>42206</v>
      </c>
      <c r="Q4777" s="55">
        <v>41917</v>
      </c>
      <c r="R4777" s="55">
        <v>41992</v>
      </c>
      <c r="S4777" s="55">
        <v>41992</v>
      </c>
      <c r="T4777" t="s">
        <v>2691</v>
      </c>
      <c r="U4777">
        <v>30</v>
      </c>
      <c r="V4777" t="s">
        <v>4805</v>
      </c>
      <c r="W4777" t="s">
        <v>2693</v>
      </c>
      <c r="Y4777">
        <v>18900</v>
      </c>
      <c r="Z4777">
        <v>18870</v>
      </c>
      <c r="AA4777">
        <v>18900</v>
      </c>
      <c r="AB4777">
        <v>0</v>
      </c>
    </row>
    <row r="4778" spans="1:28" x14ac:dyDescent="0.25">
      <c r="A4778" t="s">
        <v>2686</v>
      </c>
      <c r="B4778" t="s">
        <v>2730</v>
      </c>
      <c r="C4778">
        <v>899999230</v>
      </c>
      <c r="D4778">
        <v>971116</v>
      </c>
      <c r="E4778" t="s">
        <v>2687</v>
      </c>
      <c r="F4778">
        <v>28753</v>
      </c>
      <c r="G4778">
        <v>2015</v>
      </c>
      <c r="H4778">
        <v>1</v>
      </c>
      <c r="I4778">
        <v>1000001288</v>
      </c>
      <c r="J4778">
        <v>1</v>
      </c>
      <c r="K4778">
        <v>33</v>
      </c>
      <c r="L4778" t="s">
        <v>2703</v>
      </c>
      <c r="M4778" t="s">
        <v>2689</v>
      </c>
      <c r="N4778" t="s">
        <v>2690</v>
      </c>
      <c r="O4778" s="55">
        <v>42206</v>
      </c>
      <c r="P4778" s="55">
        <v>42390</v>
      </c>
      <c r="Q4778" s="55">
        <v>42311</v>
      </c>
      <c r="R4778" s="55">
        <v>42326</v>
      </c>
      <c r="S4778" s="55">
        <v>42331</v>
      </c>
      <c r="T4778" t="s">
        <v>2691</v>
      </c>
      <c r="U4778">
        <v>30</v>
      </c>
      <c r="V4778" t="s">
        <v>3772</v>
      </c>
      <c r="W4778" t="s">
        <v>2693</v>
      </c>
      <c r="Y4778">
        <v>104850</v>
      </c>
      <c r="Z4778">
        <v>104850</v>
      </c>
      <c r="AA4778">
        <v>104850</v>
      </c>
      <c r="AB4778">
        <v>0</v>
      </c>
    </row>
    <row r="4779" spans="1:28" x14ac:dyDescent="0.25">
      <c r="A4779" t="s">
        <v>2686</v>
      </c>
      <c r="B4779" t="s">
        <v>87</v>
      </c>
      <c r="C4779">
        <v>899999230</v>
      </c>
      <c r="D4779">
        <v>971116</v>
      </c>
      <c r="E4779" t="s">
        <v>2687</v>
      </c>
      <c r="F4779">
        <v>28835</v>
      </c>
      <c r="G4779">
        <v>2016</v>
      </c>
      <c r="H4779">
        <v>4</v>
      </c>
      <c r="I4779">
        <v>1000001587</v>
      </c>
      <c r="J4779">
        <v>1</v>
      </c>
      <c r="K4779">
        <v>33</v>
      </c>
      <c r="L4779" t="s">
        <v>3221</v>
      </c>
      <c r="M4779" t="s">
        <v>2689</v>
      </c>
      <c r="N4779" t="s">
        <v>2690</v>
      </c>
      <c r="O4779" s="55">
        <v>42572</v>
      </c>
      <c r="P4779" s="55">
        <v>42756</v>
      </c>
      <c r="Q4779" s="55">
        <v>42695</v>
      </c>
      <c r="R4779" s="55">
        <v>42768</v>
      </c>
      <c r="S4779" s="55">
        <v>42768</v>
      </c>
      <c r="T4779" t="s">
        <v>2691</v>
      </c>
      <c r="U4779">
        <v>30</v>
      </c>
      <c r="V4779" t="s">
        <v>5318</v>
      </c>
      <c r="W4779" t="s">
        <v>2693</v>
      </c>
      <c r="Y4779">
        <v>16800</v>
      </c>
      <c r="Z4779">
        <v>16800</v>
      </c>
      <c r="AA4779">
        <v>16800</v>
      </c>
      <c r="AB4779">
        <v>0</v>
      </c>
    </row>
    <row r="4780" spans="1:28" x14ac:dyDescent="0.25">
      <c r="A4780" t="s">
        <v>2686</v>
      </c>
      <c r="B4780" t="s">
        <v>87</v>
      </c>
      <c r="C4780">
        <v>899999230</v>
      </c>
      <c r="D4780">
        <v>971116</v>
      </c>
      <c r="E4780" t="s">
        <v>2687</v>
      </c>
      <c r="F4780">
        <v>28869</v>
      </c>
      <c r="G4780">
        <v>2016</v>
      </c>
      <c r="H4780">
        <v>1</v>
      </c>
      <c r="I4780">
        <v>1000001587</v>
      </c>
      <c r="J4780">
        <v>1</v>
      </c>
      <c r="K4780">
        <v>33</v>
      </c>
      <c r="L4780" t="s">
        <v>4819</v>
      </c>
      <c r="M4780" t="s">
        <v>2689</v>
      </c>
      <c r="N4780" t="s">
        <v>2690</v>
      </c>
      <c r="O4780" s="55">
        <v>42572</v>
      </c>
      <c r="P4780" s="55">
        <v>42756</v>
      </c>
      <c r="Q4780" s="55">
        <v>42690</v>
      </c>
      <c r="R4780" s="55">
        <v>42698</v>
      </c>
      <c r="S4780" s="55">
        <v>42702</v>
      </c>
      <c r="T4780" t="s">
        <v>2691</v>
      </c>
      <c r="U4780">
        <v>30</v>
      </c>
      <c r="V4780" t="s">
        <v>4820</v>
      </c>
      <c r="W4780" t="s">
        <v>2693</v>
      </c>
      <c r="Y4780">
        <v>189310</v>
      </c>
      <c r="Z4780">
        <v>34920</v>
      </c>
      <c r="AA4780">
        <v>189310</v>
      </c>
      <c r="AB4780">
        <v>0</v>
      </c>
    </row>
    <row r="4781" spans="1:28" x14ac:dyDescent="0.25">
      <c r="A4781" t="s">
        <v>2686</v>
      </c>
      <c r="B4781" t="s">
        <v>87</v>
      </c>
      <c r="C4781">
        <v>899999230</v>
      </c>
      <c r="D4781">
        <v>971116</v>
      </c>
      <c r="E4781" t="s">
        <v>2687</v>
      </c>
      <c r="F4781">
        <v>28869</v>
      </c>
      <c r="G4781">
        <v>2016</v>
      </c>
      <c r="H4781">
        <v>3</v>
      </c>
      <c r="I4781">
        <v>1000001587</v>
      </c>
      <c r="J4781">
        <v>1</v>
      </c>
      <c r="K4781">
        <v>33</v>
      </c>
      <c r="L4781" t="s">
        <v>4819</v>
      </c>
      <c r="M4781" t="s">
        <v>2689</v>
      </c>
      <c r="N4781" t="s">
        <v>2690</v>
      </c>
      <c r="O4781" s="55">
        <v>42572</v>
      </c>
      <c r="P4781" s="55">
        <v>42756</v>
      </c>
      <c r="Q4781" s="55">
        <v>42690</v>
      </c>
      <c r="R4781" s="55">
        <v>42775</v>
      </c>
      <c r="S4781" s="55">
        <v>42775</v>
      </c>
      <c r="T4781" t="s">
        <v>2691</v>
      </c>
      <c r="U4781">
        <v>30</v>
      </c>
      <c r="V4781" t="s">
        <v>4820</v>
      </c>
      <c r="W4781" t="s">
        <v>2693</v>
      </c>
      <c r="Y4781">
        <v>168000</v>
      </c>
      <c r="Z4781">
        <v>168000</v>
      </c>
      <c r="AA4781">
        <v>168000</v>
      </c>
      <c r="AB4781">
        <v>0</v>
      </c>
    </row>
    <row r="4782" spans="1:28" x14ac:dyDescent="0.25">
      <c r="A4782" t="s">
        <v>2686</v>
      </c>
      <c r="B4782" t="s">
        <v>87</v>
      </c>
      <c r="C4782">
        <v>899999230</v>
      </c>
      <c r="D4782">
        <v>971116</v>
      </c>
      <c r="E4782" t="s">
        <v>2687</v>
      </c>
      <c r="F4782">
        <v>28874</v>
      </c>
      <c r="G4782">
        <v>2016</v>
      </c>
      <c r="H4782">
        <v>4</v>
      </c>
      <c r="I4782">
        <v>1000001587</v>
      </c>
      <c r="J4782">
        <v>1</v>
      </c>
      <c r="K4782">
        <v>33</v>
      </c>
      <c r="L4782" t="s">
        <v>3221</v>
      </c>
      <c r="M4782" t="s">
        <v>2689</v>
      </c>
      <c r="N4782" t="s">
        <v>2690</v>
      </c>
      <c r="O4782" s="55">
        <v>42572</v>
      </c>
      <c r="P4782" s="55">
        <v>42756</v>
      </c>
      <c r="Q4782" s="55">
        <v>42691</v>
      </c>
      <c r="R4782" s="55">
        <v>42719</v>
      </c>
      <c r="S4782" s="55">
        <v>42720</v>
      </c>
      <c r="T4782" t="s">
        <v>2691</v>
      </c>
      <c r="U4782">
        <v>30</v>
      </c>
      <c r="V4782" t="s">
        <v>4821</v>
      </c>
      <c r="W4782" t="s">
        <v>2693</v>
      </c>
      <c r="Y4782">
        <v>85650</v>
      </c>
      <c r="Z4782">
        <v>85650</v>
      </c>
      <c r="AA4782">
        <v>85650</v>
      </c>
      <c r="AB4782">
        <v>0</v>
      </c>
    </row>
    <row r="4783" spans="1:28" x14ac:dyDescent="0.25">
      <c r="A4783" t="s">
        <v>2686</v>
      </c>
      <c r="B4783" t="s">
        <v>87</v>
      </c>
      <c r="C4783">
        <v>899999230</v>
      </c>
      <c r="D4783">
        <v>971116</v>
      </c>
      <c r="E4783" t="s">
        <v>2687</v>
      </c>
      <c r="F4783">
        <v>28875</v>
      </c>
      <c r="G4783">
        <v>2018</v>
      </c>
      <c r="H4783">
        <v>1</v>
      </c>
      <c r="I4783">
        <v>1000002115</v>
      </c>
      <c r="J4783">
        <v>8</v>
      </c>
      <c r="K4783">
        <v>33</v>
      </c>
      <c r="L4783" t="s">
        <v>4159</v>
      </c>
      <c r="M4783" t="s">
        <v>2689</v>
      </c>
      <c r="N4783" t="s">
        <v>2690</v>
      </c>
      <c r="O4783" s="55">
        <v>43302</v>
      </c>
      <c r="P4783" s="55">
        <v>43486</v>
      </c>
      <c r="Q4783" s="55">
        <v>43349</v>
      </c>
      <c r="R4783" s="55">
        <v>43396</v>
      </c>
      <c r="S4783" s="55">
        <v>43425</v>
      </c>
      <c r="T4783" t="s">
        <v>2691</v>
      </c>
      <c r="U4783">
        <v>30</v>
      </c>
      <c r="V4783" t="s">
        <v>3380</v>
      </c>
      <c r="W4783" t="s">
        <v>2693</v>
      </c>
      <c r="Y4783">
        <v>95000</v>
      </c>
      <c r="Z4783">
        <v>95000</v>
      </c>
      <c r="AA4783">
        <v>95000</v>
      </c>
      <c r="AB4783">
        <v>0</v>
      </c>
    </row>
    <row r="4784" spans="1:28" x14ac:dyDescent="0.25">
      <c r="A4784" t="s">
        <v>2686</v>
      </c>
      <c r="B4784" t="s">
        <v>87</v>
      </c>
      <c r="C4784">
        <v>899999230</v>
      </c>
      <c r="D4784">
        <v>971116</v>
      </c>
      <c r="E4784" t="s">
        <v>2687</v>
      </c>
      <c r="F4784">
        <v>28923</v>
      </c>
      <c r="G4784">
        <v>2016</v>
      </c>
      <c r="H4784">
        <v>3</v>
      </c>
      <c r="I4784">
        <v>1000001587</v>
      </c>
      <c r="J4784">
        <v>1</v>
      </c>
      <c r="K4784">
        <v>33</v>
      </c>
      <c r="L4784" t="s">
        <v>5228</v>
      </c>
      <c r="M4784" t="s">
        <v>2689</v>
      </c>
      <c r="N4784" t="s">
        <v>2690</v>
      </c>
      <c r="O4784" s="55">
        <v>42572</v>
      </c>
      <c r="P4784" s="55">
        <v>42756</v>
      </c>
      <c r="Q4784" s="55">
        <v>42692</v>
      </c>
      <c r="R4784" s="55">
        <v>42719</v>
      </c>
      <c r="S4784" s="55">
        <v>42721</v>
      </c>
      <c r="T4784" t="s">
        <v>2743</v>
      </c>
      <c r="U4784">
        <v>30</v>
      </c>
      <c r="V4784" t="s">
        <v>5322</v>
      </c>
      <c r="W4784" t="s">
        <v>2693</v>
      </c>
      <c r="Y4784">
        <v>81090</v>
      </c>
      <c r="Z4784">
        <v>81090</v>
      </c>
      <c r="AA4784">
        <v>81090</v>
      </c>
      <c r="AB4784">
        <v>0</v>
      </c>
    </row>
    <row r="4785" spans="1:28" x14ac:dyDescent="0.25">
      <c r="A4785" t="s">
        <v>2686</v>
      </c>
      <c r="B4785" t="s">
        <v>2730</v>
      </c>
      <c r="C4785">
        <v>899999230</v>
      </c>
      <c r="D4785">
        <v>91968</v>
      </c>
      <c r="F4785">
        <v>29016</v>
      </c>
      <c r="G4785">
        <v>2013</v>
      </c>
      <c r="H4785">
        <v>8</v>
      </c>
      <c r="I4785">
        <v>1000000920</v>
      </c>
      <c r="J4785">
        <v>1</v>
      </c>
      <c r="K4785">
        <v>33</v>
      </c>
      <c r="L4785" t="s">
        <v>2823</v>
      </c>
      <c r="M4785" t="s">
        <v>2689</v>
      </c>
      <c r="N4785" t="s">
        <v>2690</v>
      </c>
      <c r="O4785" s="55">
        <v>41476</v>
      </c>
      <c r="P4785" s="55">
        <v>41660</v>
      </c>
      <c r="Q4785" s="55">
        <v>41480</v>
      </c>
      <c r="R4785" s="55">
        <v>41631</v>
      </c>
      <c r="S4785" s="55">
        <v>41631</v>
      </c>
      <c r="T4785" t="s">
        <v>2743</v>
      </c>
      <c r="U4785">
        <v>30</v>
      </c>
      <c r="V4785" t="s">
        <v>3249</v>
      </c>
      <c r="W4785" t="s">
        <v>2693</v>
      </c>
      <c r="Y4785">
        <v>137600</v>
      </c>
      <c r="Z4785">
        <v>137600</v>
      </c>
      <c r="AA4785">
        <v>137600</v>
      </c>
      <c r="AB4785">
        <v>0</v>
      </c>
    </row>
    <row r="4786" spans="1:28" x14ac:dyDescent="0.25">
      <c r="A4786" t="s">
        <v>2686</v>
      </c>
      <c r="B4786" t="s">
        <v>2730</v>
      </c>
      <c r="C4786">
        <v>899999230</v>
      </c>
      <c r="D4786">
        <v>91968</v>
      </c>
      <c r="F4786">
        <v>29030</v>
      </c>
      <c r="G4786">
        <v>2013</v>
      </c>
      <c r="H4786">
        <v>1</v>
      </c>
      <c r="I4786">
        <v>1000000920</v>
      </c>
      <c r="J4786">
        <v>0</v>
      </c>
      <c r="K4786">
        <v>33</v>
      </c>
      <c r="L4786" t="s">
        <v>4743</v>
      </c>
      <c r="M4786" t="s">
        <v>2689</v>
      </c>
      <c r="N4786" t="s">
        <v>2690</v>
      </c>
      <c r="O4786" s="55">
        <v>41476</v>
      </c>
      <c r="P4786" s="55">
        <v>41841</v>
      </c>
      <c r="Q4786" s="55">
        <v>41507</v>
      </c>
      <c r="R4786" s="55">
        <v>41527</v>
      </c>
      <c r="S4786" s="55">
        <v>41556</v>
      </c>
      <c r="T4786" t="s">
        <v>2691</v>
      </c>
      <c r="U4786">
        <v>30</v>
      </c>
      <c r="V4786" t="s">
        <v>4822</v>
      </c>
      <c r="W4786" t="s">
        <v>2693</v>
      </c>
      <c r="Y4786">
        <v>56000</v>
      </c>
      <c r="Z4786">
        <v>56000</v>
      </c>
      <c r="AA4786">
        <v>56000</v>
      </c>
      <c r="AB4786">
        <v>0</v>
      </c>
    </row>
    <row r="4787" spans="1:28" x14ac:dyDescent="0.25">
      <c r="A4787" t="s">
        <v>2686</v>
      </c>
      <c r="B4787" t="s">
        <v>87</v>
      </c>
      <c r="C4787">
        <v>899999230</v>
      </c>
      <c r="D4787">
        <v>971116</v>
      </c>
      <c r="E4787" t="s">
        <v>2687</v>
      </c>
      <c r="F4787">
        <v>29038</v>
      </c>
      <c r="G4787">
        <v>2018</v>
      </c>
      <c r="H4787">
        <v>1</v>
      </c>
      <c r="I4787">
        <v>1000002115</v>
      </c>
      <c r="J4787">
        <v>8</v>
      </c>
      <c r="K4787">
        <v>33</v>
      </c>
      <c r="L4787" t="s">
        <v>5153</v>
      </c>
      <c r="M4787" t="s">
        <v>2689</v>
      </c>
      <c r="N4787" t="s">
        <v>2690</v>
      </c>
      <c r="O4787" s="55">
        <v>43302</v>
      </c>
      <c r="P4787" s="55">
        <v>43486</v>
      </c>
      <c r="Q4787" s="55">
        <v>43397</v>
      </c>
      <c r="R4787" s="55">
        <v>43403</v>
      </c>
      <c r="S4787" s="55">
        <v>43426</v>
      </c>
      <c r="T4787" t="s">
        <v>2691</v>
      </c>
      <c r="U4787">
        <v>30</v>
      </c>
      <c r="V4787" t="s">
        <v>6563</v>
      </c>
      <c r="W4787" t="s">
        <v>2693</v>
      </c>
      <c r="Y4787">
        <v>178700</v>
      </c>
      <c r="Z4787">
        <v>178700</v>
      </c>
      <c r="AA4787">
        <v>178700</v>
      </c>
      <c r="AB4787">
        <v>0</v>
      </c>
    </row>
    <row r="4788" spans="1:28" x14ac:dyDescent="0.25">
      <c r="A4788" t="s">
        <v>2686</v>
      </c>
      <c r="B4788" t="s">
        <v>2730</v>
      </c>
      <c r="C4788">
        <v>899999230</v>
      </c>
      <c r="D4788">
        <v>91968</v>
      </c>
      <c r="F4788">
        <v>29060</v>
      </c>
      <c r="G4788">
        <v>2013</v>
      </c>
      <c r="H4788">
        <v>2</v>
      </c>
      <c r="I4788">
        <v>1000000920</v>
      </c>
      <c r="J4788">
        <v>0</v>
      </c>
      <c r="K4788">
        <v>33</v>
      </c>
      <c r="L4788" t="s">
        <v>4823</v>
      </c>
      <c r="M4788" t="s">
        <v>2689</v>
      </c>
      <c r="N4788" t="s">
        <v>2690</v>
      </c>
      <c r="O4788" s="55">
        <v>41476</v>
      </c>
      <c r="P4788" s="55">
        <v>41841</v>
      </c>
      <c r="Q4788" s="55">
        <v>41508</v>
      </c>
      <c r="R4788" s="55">
        <v>41537</v>
      </c>
      <c r="S4788" s="55">
        <v>41568</v>
      </c>
      <c r="T4788" t="s">
        <v>2691</v>
      </c>
      <c r="U4788">
        <v>30</v>
      </c>
      <c r="V4788" t="s">
        <v>2852</v>
      </c>
      <c r="W4788" t="s">
        <v>2693</v>
      </c>
      <c r="Y4788">
        <v>23700</v>
      </c>
      <c r="Z4788">
        <v>23700</v>
      </c>
      <c r="AA4788">
        <v>23700</v>
      </c>
      <c r="AB4788">
        <v>0</v>
      </c>
    </row>
    <row r="4789" spans="1:28" x14ac:dyDescent="0.25">
      <c r="A4789" t="s">
        <v>2686</v>
      </c>
      <c r="B4789" t="s">
        <v>87</v>
      </c>
      <c r="C4789">
        <v>899999230</v>
      </c>
      <c r="D4789">
        <v>4765</v>
      </c>
      <c r="F4789">
        <v>29118</v>
      </c>
      <c r="G4789">
        <v>2018</v>
      </c>
      <c r="H4789">
        <v>1</v>
      </c>
      <c r="I4789">
        <v>1000001734</v>
      </c>
      <c r="J4789">
        <v>0</v>
      </c>
      <c r="K4789">
        <v>12</v>
      </c>
      <c r="L4789" t="s">
        <v>2713</v>
      </c>
      <c r="M4789" t="s">
        <v>2689</v>
      </c>
      <c r="N4789" t="s">
        <v>2690</v>
      </c>
      <c r="O4789" s="55">
        <v>43314</v>
      </c>
      <c r="P4789" s="55">
        <v>43497</v>
      </c>
      <c r="Q4789" s="55">
        <v>43393</v>
      </c>
      <c r="R4789" s="55">
        <v>43405</v>
      </c>
      <c r="S4789" s="55">
        <v>43426</v>
      </c>
      <c r="T4789" t="s">
        <v>2691</v>
      </c>
      <c r="U4789">
        <v>30</v>
      </c>
      <c r="V4789" t="s">
        <v>6564</v>
      </c>
      <c r="W4789" t="s">
        <v>2693</v>
      </c>
      <c r="X4789" t="s">
        <v>2775</v>
      </c>
      <c r="Y4789">
        <v>209200</v>
      </c>
      <c r="Z4789">
        <v>187200</v>
      </c>
      <c r="AA4789">
        <v>209200</v>
      </c>
      <c r="AB4789">
        <v>0</v>
      </c>
    </row>
    <row r="4790" spans="1:28" x14ac:dyDescent="0.25">
      <c r="A4790" t="s">
        <v>2686</v>
      </c>
      <c r="B4790" t="s">
        <v>2730</v>
      </c>
      <c r="C4790">
        <v>899999230</v>
      </c>
      <c r="D4790">
        <v>91968</v>
      </c>
      <c r="F4790">
        <v>29159</v>
      </c>
      <c r="G4790">
        <v>2013</v>
      </c>
      <c r="H4790">
        <v>1</v>
      </c>
      <c r="I4790">
        <v>1000000920</v>
      </c>
      <c r="J4790">
        <v>0</v>
      </c>
      <c r="K4790">
        <v>33</v>
      </c>
      <c r="L4790" t="s">
        <v>2992</v>
      </c>
      <c r="M4790" t="s">
        <v>2689</v>
      </c>
      <c r="N4790" t="s">
        <v>2690</v>
      </c>
      <c r="O4790" s="55">
        <v>41476</v>
      </c>
      <c r="P4790" s="55">
        <v>41841</v>
      </c>
      <c r="Q4790" s="55">
        <v>41506</v>
      </c>
      <c r="R4790" s="55">
        <v>41537</v>
      </c>
      <c r="S4790" s="55">
        <v>41557</v>
      </c>
      <c r="T4790" t="s">
        <v>2691</v>
      </c>
      <c r="U4790">
        <v>30</v>
      </c>
      <c r="V4790" t="s">
        <v>6378</v>
      </c>
      <c r="W4790" t="s">
        <v>2693</v>
      </c>
      <c r="Y4790">
        <v>69100</v>
      </c>
      <c r="Z4790">
        <v>69100</v>
      </c>
      <c r="AA4790">
        <v>69100</v>
      </c>
      <c r="AB4790">
        <v>0</v>
      </c>
    </row>
    <row r="4791" spans="1:28" x14ac:dyDescent="0.25">
      <c r="A4791" t="s">
        <v>2686</v>
      </c>
      <c r="B4791" t="s">
        <v>87</v>
      </c>
      <c r="C4791">
        <v>899999230</v>
      </c>
      <c r="D4791">
        <v>971116</v>
      </c>
      <c r="E4791" t="s">
        <v>2687</v>
      </c>
      <c r="F4791">
        <v>29170</v>
      </c>
      <c r="G4791">
        <v>2018</v>
      </c>
      <c r="H4791">
        <v>1</v>
      </c>
      <c r="I4791">
        <v>1000002115</v>
      </c>
      <c r="J4791">
        <v>8</v>
      </c>
      <c r="K4791">
        <v>33</v>
      </c>
      <c r="L4791" t="s">
        <v>5357</v>
      </c>
      <c r="M4791" t="s">
        <v>2689</v>
      </c>
      <c r="N4791" t="s">
        <v>2690</v>
      </c>
      <c r="O4791" s="55">
        <v>43302</v>
      </c>
      <c r="P4791" s="55">
        <v>43486</v>
      </c>
      <c r="Q4791" s="55">
        <v>43339</v>
      </c>
      <c r="R4791" s="55">
        <v>43412</v>
      </c>
      <c r="S4791" s="55">
        <v>43427</v>
      </c>
      <c r="T4791" t="s">
        <v>2691</v>
      </c>
      <c r="U4791">
        <v>30</v>
      </c>
      <c r="V4791" t="s">
        <v>359</v>
      </c>
      <c r="W4791" t="s">
        <v>2693</v>
      </c>
      <c r="Y4791">
        <v>190000</v>
      </c>
      <c r="Z4791">
        <v>190000</v>
      </c>
      <c r="AA4791">
        <v>190000</v>
      </c>
      <c r="AB4791">
        <v>0</v>
      </c>
    </row>
    <row r="4792" spans="1:28" x14ac:dyDescent="0.25">
      <c r="A4792" t="s">
        <v>2686</v>
      </c>
      <c r="B4792" t="s">
        <v>87</v>
      </c>
      <c r="C4792">
        <v>899999230</v>
      </c>
      <c r="D4792">
        <v>971116</v>
      </c>
      <c r="E4792" t="s">
        <v>2687</v>
      </c>
      <c r="F4792">
        <v>29170</v>
      </c>
      <c r="G4792">
        <v>2018</v>
      </c>
      <c r="H4792">
        <v>3</v>
      </c>
      <c r="I4792">
        <v>1000002115</v>
      </c>
      <c r="J4792">
        <v>8</v>
      </c>
      <c r="K4792">
        <v>33</v>
      </c>
      <c r="L4792" t="s">
        <v>5357</v>
      </c>
      <c r="M4792" t="s">
        <v>2689</v>
      </c>
      <c r="N4792" t="s">
        <v>2690</v>
      </c>
      <c r="O4792" s="55">
        <v>43302</v>
      </c>
      <c r="P4792" s="55">
        <v>43486</v>
      </c>
      <c r="Q4792" s="55">
        <v>43339</v>
      </c>
      <c r="R4792" s="55">
        <v>43419</v>
      </c>
      <c r="S4792" s="55">
        <v>43439</v>
      </c>
      <c r="T4792" t="s">
        <v>2691</v>
      </c>
      <c r="U4792">
        <v>30</v>
      </c>
      <c r="V4792" t="s">
        <v>359</v>
      </c>
      <c r="W4792" t="s">
        <v>2693</v>
      </c>
      <c r="Y4792">
        <v>40500</v>
      </c>
      <c r="Z4792">
        <v>40500</v>
      </c>
      <c r="AA4792">
        <v>40500</v>
      </c>
      <c r="AB4792">
        <v>0</v>
      </c>
    </row>
    <row r="4793" spans="1:28" x14ac:dyDescent="0.25">
      <c r="A4793" t="s">
        <v>2686</v>
      </c>
      <c r="B4793" t="s">
        <v>87</v>
      </c>
      <c r="C4793">
        <v>899999230</v>
      </c>
      <c r="D4793">
        <v>971116</v>
      </c>
      <c r="E4793" t="s">
        <v>2687</v>
      </c>
      <c r="F4793">
        <v>29182</v>
      </c>
      <c r="G4793">
        <v>2018</v>
      </c>
      <c r="H4793">
        <v>2</v>
      </c>
      <c r="I4793">
        <v>1000002115</v>
      </c>
      <c r="J4793">
        <v>8</v>
      </c>
      <c r="K4793">
        <v>33</v>
      </c>
      <c r="L4793" t="s">
        <v>4828</v>
      </c>
      <c r="M4793" t="s">
        <v>2689</v>
      </c>
      <c r="N4793" t="s">
        <v>2690</v>
      </c>
      <c r="O4793" s="55">
        <v>43302</v>
      </c>
      <c r="P4793" s="55">
        <v>43486</v>
      </c>
      <c r="Q4793" s="55">
        <v>43382</v>
      </c>
      <c r="R4793" s="55">
        <v>43399</v>
      </c>
      <c r="S4793" s="55">
        <v>43427</v>
      </c>
      <c r="T4793" t="s">
        <v>2764</v>
      </c>
      <c r="U4793">
        <v>30</v>
      </c>
      <c r="V4793" t="s">
        <v>4829</v>
      </c>
      <c r="W4793" t="s">
        <v>2693</v>
      </c>
      <c r="X4793" t="s">
        <v>2775</v>
      </c>
      <c r="Y4793">
        <v>260800</v>
      </c>
      <c r="Z4793">
        <v>256185</v>
      </c>
      <c r="AA4793">
        <v>260800</v>
      </c>
      <c r="AB4793">
        <v>0</v>
      </c>
    </row>
    <row r="4794" spans="1:28" x14ac:dyDescent="0.25">
      <c r="A4794" t="s">
        <v>2686</v>
      </c>
      <c r="B4794" t="s">
        <v>2730</v>
      </c>
      <c r="C4794">
        <v>899999230</v>
      </c>
      <c r="D4794">
        <v>91968</v>
      </c>
      <c r="F4794">
        <v>29183</v>
      </c>
      <c r="G4794">
        <v>2013</v>
      </c>
      <c r="H4794">
        <v>1</v>
      </c>
      <c r="I4794">
        <v>1000000920</v>
      </c>
      <c r="J4794">
        <v>0</v>
      </c>
      <c r="K4794">
        <v>33</v>
      </c>
      <c r="L4794" t="s">
        <v>5238</v>
      </c>
      <c r="M4794" t="s">
        <v>2689</v>
      </c>
      <c r="N4794" t="s">
        <v>2690</v>
      </c>
      <c r="O4794" s="55">
        <v>41476</v>
      </c>
      <c r="P4794" s="55">
        <v>41841</v>
      </c>
      <c r="Q4794" s="55">
        <v>41508</v>
      </c>
      <c r="R4794" s="55">
        <v>41527</v>
      </c>
      <c r="S4794" s="55">
        <v>41557</v>
      </c>
      <c r="T4794" t="s">
        <v>2691</v>
      </c>
      <c r="U4794">
        <v>30</v>
      </c>
      <c r="V4794" t="s">
        <v>5254</v>
      </c>
      <c r="W4794" t="s">
        <v>2693</v>
      </c>
      <c r="Y4794">
        <v>72200</v>
      </c>
      <c r="Z4794">
        <v>72200</v>
      </c>
      <c r="AA4794">
        <v>72200</v>
      </c>
      <c r="AB4794">
        <v>0</v>
      </c>
    </row>
    <row r="4795" spans="1:28" x14ac:dyDescent="0.25">
      <c r="A4795" t="s">
        <v>2686</v>
      </c>
      <c r="B4795" t="s">
        <v>87</v>
      </c>
      <c r="C4795">
        <v>899999230</v>
      </c>
      <c r="D4795">
        <v>971116</v>
      </c>
      <c r="E4795" t="s">
        <v>2687</v>
      </c>
      <c r="F4795">
        <v>29231</v>
      </c>
      <c r="G4795">
        <v>2016</v>
      </c>
      <c r="H4795">
        <v>3</v>
      </c>
      <c r="I4795">
        <v>1000001587</v>
      </c>
      <c r="J4795">
        <v>1</v>
      </c>
      <c r="K4795">
        <v>33</v>
      </c>
      <c r="L4795" t="s">
        <v>4830</v>
      </c>
      <c r="M4795" t="s">
        <v>2689</v>
      </c>
      <c r="N4795" t="s">
        <v>2690</v>
      </c>
      <c r="O4795" s="55">
        <v>42572</v>
      </c>
      <c r="P4795" s="55">
        <v>42756</v>
      </c>
      <c r="Q4795" s="55">
        <v>42693</v>
      </c>
      <c r="R4795" s="55">
        <v>42719</v>
      </c>
      <c r="S4795" s="55">
        <v>42723</v>
      </c>
      <c r="T4795" t="s">
        <v>2691</v>
      </c>
      <c r="U4795">
        <v>30</v>
      </c>
      <c r="V4795" t="s">
        <v>4831</v>
      </c>
      <c r="W4795" t="s">
        <v>2693</v>
      </c>
      <c r="Y4795">
        <v>95650</v>
      </c>
      <c r="Z4795">
        <v>95650</v>
      </c>
      <c r="AA4795">
        <v>95650</v>
      </c>
      <c r="AB4795">
        <v>0</v>
      </c>
    </row>
    <row r="4796" spans="1:28" x14ac:dyDescent="0.25">
      <c r="A4796" t="s">
        <v>2686</v>
      </c>
      <c r="B4796" t="s">
        <v>87</v>
      </c>
      <c r="C4796">
        <v>899999230</v>
      </c>
      <c r="D4796">
        <v>971116</v>
      </c>
      <c r="E4796" t="s">
        <v>2687</v>
      </c>
      <c r="F4796">
        <v>29231</v>
      </c>
      <c r="G4796">
        <v>2016</v>
      </c>
      <c r="H4796">
        <v>5</v>
      </c>
      <c r="I4796">
        <v>1000001587</v>
      </c>
      <c r="J4796">
        <v>1</v>
      </c>
      <c r="K4796">
        <v>33</v>
      </c>
      <c r="L4796" t="s">
        <v>4830</v>
      </c>
      <c r="M4796" t="s">
        <v>2689</v>
      </c>
      <c r="N4796" t="s">
        <v>2690</v>
      </c>
      <c r="O4796" s="55">
        <v>42572</v>
      </c>
      <c r="P4796" s="55">
        <v>42756</v>
      </c>
      <c r="Q4796" s="55">
        <v>42693</v>
      </c>
      <c r="R4796" s="55">
        <v>42759</v>
      </c>
      <c r="S4796" s="55">
        <v>42760</v>
      </c>
      <c r="T4796" t="s">
        <v>2691</v>
      </c>
      <c r="U4796">
        <v>30</v>
      </c>
      <c r="V4796" t="s">
        <v>4831</v>
      </c>
      <c r="W4796" t="s">
        <v>2693</v>
      </c>
      <c r="Y4796">
        <v>359203</v>
      </c>
      <c r="Z4796">
        <v>359203</v>
      </c>
      <c r="AA4796">
        <v>359203</v>
      </c>
      <c r="AB4796">
        <v>0</v>
      </c>
    </row>
    <row r="4797" spans="1:28" x14ac:dyDescent="0.25">
      <c r="A4797" t="s">
        <v>2686</v>
      </c>
      <c r="B4797" t="s">
        <v>87</v>
      </c>
      <c r="C4797">
        <v>899999230</v>
      </c>
      <c r="D4797">
        <v>971116</v>
      </c>
      <c r="E4797" t="s">
        <v>2687</v>
      </c>
      <c r="F4797">
        <v>29319</v>
      </c>
      <c r="G4797">
        <v>2018</v>
      </c>
      <c r="H4797">
        <v>1</v>
      </c>
      <c r="I4797">
        <v>1000002115</v>
      </c>
      <c r="J4797">
        <v>8</v>
      </c>
      <c r="K4797">
        <v>33</v>
      </c>
      <c r="L4797" t="s">
        <v>2857</v>
      </c>
      <c r="M4797" t="s">
        <v>2689</v>
      </c>
      <c r="N4797" t="s">
        <v>2690</v>
      </c>
      <c r="O4797" s="55">
        <v>43302</v>
      </c>
      <c r="P4797" s="55">
        <v>43486</v>
      </c>
      <c r="Q4797" s="55">
        <v>43373</v>
      </c>
      <c r="R4797" s="55">
        <v>43398</v>
      </c>
      <c r="S4797" s="55">
        <v>43427</v>
      </c>
      <c r="T4797" t="s">
        <v>2691</v>
      </c>
      <c r="U4797">
        <v>30</v>
      </c>
      <c r="V4797" t="s">
        <v>6565</v>
      </c>
      <c r="W4797" t="s">
        <v>2693</v>
      </c>
      <c r="Y4797">
        <v>95000</v>
      </c>
      <c r="Z4797">
        <v>95000</v>
      </c>
      <c r="AA4797">
        <v>95000</v>
      </c>
      <c r="AB4797">
        <v>0</v>
      </c>
    </row>
    <row r="4798" spans="1:28" x14ac:dyDescent="0.25">
      <c r="A4798" t="s">
        <v>2686</v>
      </c>
      <c r="B4798" t="s">
        <v>87</v>
      </c>
      <c r="C4798">
        <v>899999230</v>
      </c>
      <c r="D4798">
        <v>971116</v>
      </c>
      <c r="E4798" t="s">
        <v>2687</v>
      </c>
      <c r="F4798">
        <v>29347</v>
      </c>
      <c r="G4798">
        <v>2016</v>
      </c>
      <c r="H4798">
        <v>4</v>
      </c>
      <c r="I4798">
        <v>1000001587</v>
      </c>
      <c r="J4798">
        <v>1</v>
      </c>
      <c r="K4798">
        <v>33</v>
      </c>
      <c r="L4798" t="s">
        <v>3181</v>
      </c>
      <c r="M4798" t="s">
        <v>2689</v>
      </c>
      <c r="N4798" t="s">
        <v>2690</v>
      </c>
      <c r="O4798" s="55">
        <v>42572</v>
      </c>
      <c r="P4798" s="55">
        <v>42756</v>
      </c>
      <c r="Q4798" s="55">
        <v>42678</v>
      </c>
      <c r="R4798" s="55">
        <v>42824</v>
      </c>
      <c r="S4798" s="55">
        <v>42829</v>
      </c>
      <c r="T4798" t="s">
        <v>2691</v>
      </c>
      <c r="U4798">
        <v>30</v>
      </c>
      <c r="V4798" t="s">
        <v>3572</v>
      </c>
      <c r="W4798" t="s">
        <v>2709</v>
      </c>
      <c r="X4798" t="s">
        <v>3562</v>
      </c>
      <c r="Y4798">
        <v>38250</v>
      </c>
      <c r="Z4798">
        <v>0</v>
      </c>
      <c r="AA4798">
        <v>38250</v>
      </c>
      <c r="AB4798">
        <v>0</v>
      </c>
    </row>
    <row r="4799" spans="1:28" x14ac:dyDescent="0.25">
      <c r="A4799" t="s">
        <v>2686</v>
      </c>
      <c r="B4799" t="s">
        <v>87</v>
      </c>
      <c r="C4799">
        <v>899999230</v>
      </c>
      <c r="D4799">
        <v>971116</v>
      </c>
      <c r="E4799" t="s">
        <v>2687</v>
      </c>
      <c r="F4799">
        <v>29420</v>
      </c>
      <c r="G4799">
        <v>2016</v>
      </c>
      <c r="H4799">
        <v>1</v>
      </c>
      <c r="I4799">
        <v>1000001587</v>
      </c>
      <c r="J4799">
        <v>1</v>
      </c>
      <c r="K4799">
        <v>33</v>
      </c>
      <c r="L4799" t="s">
        <v>3900</v>
      </c>
      <c r="M4799" t="s">
        <v>2689</v>
      </c>
      <c r="N4799" t="s">
        <v>2690</v>
      </c>
      <c r="O4799" s="55">
        <v>42572</v>
      </c>
      <c r="P4799" s="55">
        <v>42756</v>
      </c>
      <c r="Q4799" s="55">
        <v>42698</v>
      </c>
      <c r="R4799" s="55">
        <v>42705</v>
      </c>
      <c r="S4799" s="55">
        <v>42706</v>
      </c>
      <c r="T4799" t="s">
        <v>2691</v>
      </c>
      <c r="U4799">
        <v>30</v>
      </c>
      <c r="V4799" t="s">
        <v>6566</v>
      </c>
      <c r="W4799" t="s">
        <v>2693</v>
      </c>
      <c r="Y4799">
        <v>105660</v>
      </c>
      <c r="Z4799">
        <v>105660</v>
      </c>
      <c r="AA4799">
        <v>105660</v>
      </c>
      <c r="AB4799">
        <v>0</v>
      </c>
    </row>
    <row r="4800" spans="1:28" x14ac:dyDescent="0.25">
      <c r="A4800" t="s">
        <v>2686</v>
      </c>
      <c r="B4800" t="s">
        <v>87</v>
      </c>
      <c r="C4800">
        <v>899999230</v>
      </c>
      <c r="D4800">
        <v>971116</v>
      </c>
      <c r="E4800" t="s">
        <v>2687</v>
      </c>
      <c r="F4800">
        <v>29465</v>
      </c>
      <c r="G4800">
        <v>2016</v>
      </c>
      <c r="H4800">
        <v>4</v>
      </c>
      <c r="I4800">
        <v>1000001587</v>
      </c>
      <c r="J4800">
        <v>1</v>
      </c>
      <c r="K4800">
        <v>33</v>
      </c>
      <c r="L4800" t="s">
        <v>3221</v>
      </c>
      <c r="M4800" t="s">
        <v>2689</v>
      </c>
      <c r="N4800" t="s">
        <v>2690</v>
      </c>
      <c r="O4800" s="55">
        <v>42572</v>
      </c>
      <c r="P4800" s="55">
        <v>42756</v>
      </c>
      <c r="Q4800" s="55">
        <v>42699</v>
      </c>
      <c r="R4800" s="55">
        <v>42761</v>
      </c>
      <c r="S4800" s="55">
        <v>42761</v>
      </c>
      <c r="T4800" t="s">
        <v>2691</v>
      </c>
      <c r="U4800">
        <v>30</v>
      </c>
      <c r="V4800" t="s">
        <v>4834</v>
      </c>
      <c r="W4800" t="s">
        <v>2693</v>
      </c>
      <c r="Y4800">
        <v>35730</v>
      </c>
      <c r="Z4800">
        <v>35730</v>
      </c>
      <c r="AA4800">
        <v>35730</v>
      </c>
      <c r="AB4800">
        <v>0</v>
      </c>
    </row>
    <row r="4801" spans="1:28" x14ac:dyDescent="0.25">
      <c r="A4801" t="s">
        <v>2686</v>
      </c>
      <c r="B4801" t="s">
        <v>2730</v>
      </c>
      <c r="C4801">
        <v>899999230</v>
      </c>
      <c r="D4801">
        <v>971116</v>
      </c>
      <c r="E4801" t="s">
        <v>2687</v>
      </c>
      <c r="F4801">
        <v>29470</v>
      </c>
      <c r="G4801">
        <v>2015</v>
      </c>
      <c r="H4801">
        <v>1</v>
      </c>
      <c r="I4801">
        <v>1000001288</v>
      </c>
      <c r="J4801">
        <v>1</v>
      </c>
      <c r="K4801">
        <v>33</v>
      </c>
      <c r="L4801" t="s">
        <v>2688</v>
      </c>
      <c r="M4801" t="s">
        <v>2689</v>
      </c>
      <c r="N4801" t="s">
        <v>2690</v>
      </c>
      <c r="O4801" s="55">
        <v>42206</v>
      </c>
      <c r="P4801" s="55">
        <v>42390</v>
      </c>
      <c r="Q4801" s="55">
        <v>42324</v>
      </c>
      <c r="R4801" s="55">
        <v>42333</v>
      </c>
      <c r="S4801" s="55">
        <v>42335</v>
      </c>
      <c r="T4801" t="s">
        <v>2691</v>
      </c>
      <c r="U4801">
        <v>30</v>
      </c>
      <c r="V4801" t="s">
        <v>4835</v>
      </c>
      <c r="W4801" t="s">
        <v>2693</v>
      </c>
      <c r="Y4801">
        <v>154450</v>
      </c>
      <c r="Z4801">
        <v>154450</v>
      </c>
      <c r="AA4801">
        <v>154450</v>
      </c>
      <c r="AB4801">
        <v>0</v>
      </c>
    </row>
    <row r="4802" spans="1:28" x14ac:dyDescent="0.25">
      <c r="A4802" t="s">
        <v>2686</v>
      </c>
      <c r="B4802" t="s">
        <v>87</v>
      </c>
      <c r="C4802">
        <v>899999230</v>
      </c>
      <c r="D4802">
        <v>971116</v>
      </c>
      <c r="E4802" t="s">
        <v>2687</v>
      </c>
      <c r="F4802">
        <v>29582</v>
      </c>
      <c r="G4802">
        <v>2018</v>
      </c>
      <c r="H4802">
        <v>1</v>
      </c>
      <c r="I4802">
        <v>1000002115</v>
      </c>
      <c r="J4802">
        <v>8</v>
      </c>
      <c r="K4802">
        <v>33</v>
      </c>
      <c r="L4802" t="s">
        <v>5013</v>
      </c>
      <c r="M4802" t="s">
        <v>2689</v>
      </c>
      <c r="N4802" t="s">
        <v>2690</v>
      </c>
      <c r="O4802" s="55">
        <v>43302</v>
      </c>
      <c r="P4802" s="55">
        <v>43486</v>
      </c>
      <c r="Q4802" s="55">
        <v>43378</v>
      </c>
      <c r="R4802" s="55">
        <v>43399</v>
      </c>
      <c r="S4802" s="55">
        <v>43430</v>
      </c>
      <c r="T4802" t="s">
        <v>2691</v>
      </c>
      <c r="U4802">
        <v>30</v>
      </c>
      <c r="V4802" t="s">
        <v>6567</v>
      </c>
      <c r="W4802" t="s">
        <v>2693</v>
      </c>
      <c r="Y4802">
        <v>88300</v>
      </c>
      <c r="Z4802">
        <v>88300</v>
      </c>
      <c r="AA4802">
        <v>88300</v>
      </c>
      <c r="AB4802">
        <v>0</v>
      </c>
    </row>
    <row r="4803" spans="1:28" x14ac:dyDescent="0.25">
      <c r="A4803" t="s">
        <v>2686</v>
      </c>
      <c r="B4803" t="s">
        <v>2730</v>
      </c>
      <c r="C4803">
        <v>899999230</v>
      </c>
      <c r="D4803">
        <v>971116</v>
      </c>
      <c r="E4803" t="s">
        <v>2687</v>
      </c>
      <c r="F4803">
        <v>29609</v>
      </c>
      <c r="G4803">
        <v>2015</v>
      </c>
      <c r="H4803">
        <v>1</v>
      </c>
      <c r="I4803">
        <v>1000001288</v>
      </c>
      <c r="J4803">
        <v>1</v>
      </c>
      <c r="K4803">
        <v>33</v>
      </c>
      <c r="L4803" t="s">
        <v>4828</v>
      </c>
      <c r="M4803" t="s">
        <v>2689</v>
      </c>
      <c r="N4803" t="s">
        <v>2690</v>
      </c>
      <c r="O4803" s="55">
        <v>42206</v>
      </c>
      <c r="P4803" s="55">
        <v>42390</v>
      </c>
      <c r="Q4803" s="55">
        <v>42321</v>
      </c>
      <c r="R4803" s="55">
        <v>42333</v>
      </c>
      <c r="S4803" s="55">
        <v>42338</v>
      </c>
      <c r="T4803" t="s">
        <v>2691</v>
      </c>
      <c r="U4803">
        <v>30</v>
      </c>
      <c r="V4803" t="s">
        <v>6568</v>
      </c>
      <c r="W4803" t="s">
        <v>2693</v>
      </c>
      <c r="Y4803">
        <v>94700</v>
      </c>
      <c r="Z4803">
        <v>94685</v>
      </c>
      <c r="AA4803">
        <v>94700</v>
      </c>
      <c r="AB4803">
        <v>0</v>
      </c>
    </row>
    <row r="4804" spans="1:28" x14ac:dyDescent="0.25">
      <c r="A4804" t="s">
        <v>2686</v>
      </c>
      <c r="B4804" t="s">
        <v>2730</v>
      </c>
      <c r="C4804">
        <v>899999230</v>
      </c>
      <c r="D4804">
        <v>971116</v>
      </c>
      <c r="E4804" t="s">
        <v>2687</v>
      </c>
      <c r="F4804">
        <v>29619</v>
      </c>
      <c r="G4804">
        <v>2015</v>
      </c>
      <c r="H4804">
        <v>2</v>
      </c>
      <c r="I4804">
        <v>1000001288</v>
      </c>
      <c r="J4804">
        <v>0</v>
      </c>
      <c r="K4804">
        <v>33</v>
      </c>
      <c r="L4804" t="s">
        <v>2807</v>
      </c>
      <c r="M4804" t="s">
        <v>2689</v>
      </c>
      <c r="N4804" t="s">
        <v>2690</v>
      </c>
      <c r="O4804" s="55">
        <v>42206</v>
      </c>
      <c r="P4804" s="55">
        <v>42390</v>
      </c>
      <c r="Q4804" s="55">
        <v>42272</v>
      </c>
      <c r="R4804" s="55">
        <v>42340</v>
      </c>
      <c r="S4804" s="55">
        <v>42340</v>
      </c>
      <c r="T4804" t="s">
        <v>2691</v>
      </c>
      <c r="U4804">
        <v>30</v>
      </c>
      <c r="V4804" t="s">
        <v>5328</v>
      </c>
      <c r="W4804" t="s">
        <v>2693</v>
      </c>
      <c r="Y4804">
        <v>94200</v>
      </c>
      <c r="Z4804">
        <v>94050</v>
      </c>
      <c r="AA4804">
        <v>94200</v>
      </c>
      <c r="AB4804">
        <v>0</v>
      </c>
    </row>
    <row r="4805" spans="1:28" x14ac:dyDescent="0.25">
      <c r="A4805" t="s">
        <v>2686</v>
      </c>
      <c r="B4805" t="s">
        <v>3929</v>
      </c>
      <c r="C4805">
        <v>899999230</v>
      </c>
      <c r="D4805">
        <v>122678</v>
      </c>
      <c r="F4805">
        <v>29649</v>
      </c>
      <c r="G4805">
        <v>2018</v>
      </c>
      <c r="H4805">
        <v>1</v>
      </c>
      <c r="I4805">
        <v>1000001126</v>
      </c>
      <c r="J4805">
        <v>0</v>
      </c>
      <c r="K4805">
        <v>36</v>
      </c>
      <c r="L4805" t="s">
        <v>6569</v>
      </c>
      <c r="M4805" t="s">
        <v>2689</v>
      </c>
      <c r="N4805" t="s">
        <v>2690</v>
      </c>
      <c r="O4805" s="55">
        <v>43315</v>
      </c>
      <c r="P4805" s="55">
        <v>43679</v>
      </c>
      <c r="Q4805" s="55">
        <v>43400</v>
      </c>
      <c r="R4805" s="55">
        <v>43413</v>
      </c>
      <c r="S4805" s="55">
        <v>43431</v>
      </c>
      <c r="T4805" t="s">
        <v>2691</v>
      </c>
      <c r="U4805">
        <v>30</v>
      </c>
      <c r="V4805" t="s">
        <v>6570</v>
      </c>
      <c r="W4805" t="s">
        <v>2693</v>
      </c>
      <c r="X4805" t="s">
        <v>2775</v>
      </c>
      <c r="Y4805">
        <v>137200</v>
      </c>
      <c r="Z4805">
        <v>111400</v>
      </c>
      <c r="AA4805">
        <v>137200</v>
      </c>
      <c r="AB4805">
        <v>0</v>
      </c>
    </row>
    <row r="4806" spans="1:28" x14ac:dyDescent="0.25">
      <c r="A4806" t="s">
        <v>2686</v>
      </c>
      <c r="B4806" t="s">
        <v>2730</v>
      </c>
      <c r="C4806">
        <v>899999230</v>
      </c>
      <c r="D4806">
        <v>971116</v>
      </c>
      <c r="E4806" t="s">
        <v>2687</v>
      </c>
      <c r="F4806">
        <v>29666</v>
      </c>
      <c r="G4806">
        <v>2015</v>
      </c>
      <c r="H4806">
        <v>1</v>
      </c>
      <c r="I4806">
        <v>1000001288</v>
      </c>
      <c r="J4806">
        <v>0</v>
      </c>
      <c r="K4806">
        <v>33</v>
      </c>
      <c r="L4806" t="s">
        <v>2925</v>
      </c>
      <c r="M4806" t="s">
        <v>2689</v>
      </c>
      <c r="N4806" t="s">
        <v>2690</v>
      </c>
      <c r="O4806" s="55">
        <v>42206</v>
      </c>
      <c r="P4806" s="55">
        <v>42390</v>
      </c>
      <c r="Q4806" s="55">
        <v>42323</v>
      </c>
      <c r="R4806" s="55">
        <v>42333</v>
      </c>
      <c r="S4806" s="55">
        <v>42338</v>
      </c>
      <c r="T4806" t="s">
        <v>2743</v>
      </c>
      <c r="U4806">
        <v>30</v>
      </c>
      <c r="V4806" t="s">
        <v>6571</v>
      </c>
      <c r="W4806" t="s">
        <v>2693</v>
      </c>
      <c r="Y4806">
        <v>104850</v>
      </c>
      <c r="Z4806">
        <v>104850</v>
      </c>
      <c r="AA4806">
        <v>104850</v>
      </c>
      <c r="AB4806">
        <v>0</v>
      </c>
    </row>
    <row r="4807" spans="1:28" x14ac:dyDescent="0.25">
      <c r="A4807" t="s">
        <v>2686</v>
      </c>
      <c r="B4807" t="s">
        <v>2730</v>
      </c>
      <c r="C4807">
        <v>899999230</v>
      </c>
      <c r="D4807">
        <v>971116</v>
      </c>
      <c r="E4807" t="s">
        <v>2687</v>
      </c>
      <c r="F4807">
        <v>29672</v>
      </c>
      <c r="G4807">
        <v>2015</v>
      </c>
      <c r="H4807">
        <v>1</v>
      </c>
      <c r="I4807">
        <v>1000001288</v>
      </c>
      <c r="J4807">
        <v>0</v>
      </c>
      <c r="K4807">
        <v>33</v>
      </c>
      <c r="L4807" t="s">
        <v>3953</v>
      </c>
      <c r="M4807" t="s">
        <v>2689</v>
      </c>
      <c r="N4807" t="s">
        <v>2690</v>
      </c>
      <c r="O4807" s="55">
        <v>42206</v>
      </c>
      <c r="P4807" s="55">
        <v>42390</v>
      </c>
      <c r="Q4807" s="55">
        <v>42325</v>
      </c>
      <c r="R4807" s="55">
        <v>42333</v>
      </c>
      <c r="S4807" s="55">
        <v>42338</v>
      </c>
      <c r="T4807" t="s">
        <v>2691</v>
      </c>
      <c r="U4807">
        <v>30</v>
      </c>
      <c r="V4807" t="s">
        <v>6572</v>
      </c>
      <c r="W4807" t="s">
        <v>2693</v>
      </c>
      <c r="Y4807">
        <v>102800</v>
      </c>
      <c r="Z4807">
        <v>102785</v>
      </c>
      <c r="AA4807">
        <v>102800</v>
      </c>
      <c r="AB4807">
        <v>0</v>
      </c>
    </row>
    <row r="4808" spans="1:28" x14ac:dyDescent="0.25">
      <c r="A4808" t="s">
        <v>2686</v>
      </c>
      <c r="B4808" t="s">
        <v>87</v>
      </c>
      <c r="C4808">
        <v>899999230</v>
      </c>
      <c r="D4808">
        <v>971116</v>
      </c>
      <c r="E4808" t="s">
        <v>2687</v>
      </c>
      <c r="F4808">
        <v>29679</v>
      </c>
      <c r="G4808">
        <v>2018</v>
      </c>
      <c r="H4808">
        <v>1</v>
      </c>
      <c r="I4808">
        <v>1000002115</v>
      </c>
      <c r="J4808">
        <v>8</v>
      </c>
      <c r="K4808">
        <v>33</v>
      </c>
      <c r="L4808" t="s">
        <v>2763</v>
      </c>
      <c r="M4808" t="s">
        <v>2689</v>
      </c>
      <c r="N4808" t="s">
        <v>2690</v>
      </c>
      <c r="O4808" s="55">
        <v>43302</v>
      </c>
      <c r="P4808" s="55">
        <v>43486</v>
      </c>
      <c r="Q4808" s="55">
        <v>43348</v>
      </c>
      <c r="R4808" s="55">
        <v>43417</v>
      </c>
      <c r="S4808" s="55">
        <v>43431</v>
      </c>
      <c r="T4808" t="s">
        <v>2738</v>
      </c>
      <c r="U4808">
        <v>30</v>
      </c>
      <c r="V4808" t="s">
        <v>2831</v>
      </c>
      <c r="W4808" t="s">
        <v>2693</v>
      </c>
      <c r="Y4808">
        <v>46170</v>
      </c>
      <c r="Z4808">
        <v>38335</v>
      </c>
      <c r="AA4808">
        <v>46170</v>
      </c>
      <c r="AB4808">
        <v>0</v>
      </c>
    </row>
    <row r="4809" spans="1:28" x14ac:dyDescent="0.25">
      <c r="A4809" t="s">
        <v>2686</v>
      </c>
      <c r="B4809" t="s">
        <v>87</v>
      </c>
      <c r="C4809">
        <v>899999230</v>
      </c>
      <c r="D4809">
        <v>971116</v>
      </c>
      <c r="E4809" t="s">
        <v>2687</v>
      </c>
      <c r="F4809">
        <v>29679</v>
      </c>
      <c r="G4809">
        <v>2018</v>
      </c>
      <c r="H4809">
        <v>3</v>
      </c>
      <c r="I4809">
        <v>1000002115</v>
      </c>
      <c r="J4809">
        <v>8</v>
      </c>
      <c r="K4809">
        <v>33</v>
      </c>
      <c r="L4809" t="s">
        <v>2763</v>
      </c>
      <c r="M4809" t="s">
        <v>2689</v>
      </c>
      <c r="N4809" t="s">
        <v>2690</v>
      </c>
      <c r="O4809" s="55">
        <v>43302</v>
      </c>
      <c r="P4809" s="55">
        <v>43486</v>
      </c>
      <c r="Q4809" s="55">
        <v>43348</v>
      </c>
      <c r="R4809" s="55">
        <v>43473</v>
      </c>
      <c r="S4809" s="55">
        <v>43479</v>
      </c>
      <c r="T4809" t="s">
        <v>2738</v>
      </c>
      <c r="U4809">
        <v>30</v>
      </c>
      <c r="V4809" t="s">
        <v>2831</v>
      </c>
      <c r="W4809" t="s">
        <v>2693</v>
      </c>
      <c r="Y4809">
        <v>312390</v>
      </c>
      <c r="Z4809">
        <v>124185</v>
      </c>
      <c r="AA4809">
        <v>312390</v>
      </c>
      <c r="AB4809">
        <v>0</v>
      </c>
    </row>
    <row r="4810" spans="1:28" x14ac:dyDescent="0.25">
      <c r="A4810" t="s">
        <v>2686</v>
      </c>
      <c r="B4810" t="s">
        <v>2730</v>
      </c>
      <c r="C4810">
        <v>899999230</v>
      </c>
      <c r="D4810">
        <v>971116</v>
      </c>
      <c r="E4810" t="s">
        <v>2687</v>
      </c>
      <c r="F4810">
        <v>29682</v>
      </c>
      <c r="G4810">
        <v>2015</v>
      </c>
      <c r="H4810">
        <v>3</v>
      </c>
      <c r="I4810">
        <v>1000001288</v>
      </c>
      <c r="J4810">
        <v>1</v>
      </c>
      <c r="K4810">
        <v>33</v>
      </c>
      <c r="L4810" t="s">
        <v>3842</v>
      </c>
      <c r="M4810" t="s">
        <v>2689</v>
      </c>
      <c r="N4810" t="s">
        <v>2690</v>
      </c>
      <c r="O4810" s="55">
        <v>42206</v>
      </c>
      <c r="P4810" s="55">
        <v>42390</v>
      </c>
      <c r="Q4810" s="55">
        <v>42321</v>
      </c>
      <c r="R4810" s="55">
        <v>42353</v>
      </c>
      <c r="S4810" s="55">
        <v>42355</v>
      </c>
      <c r="T4810" t="s">
        <v>2691</v>
      </c>
      <c r="U4810">
        <v>30</v>
      </c>
      <c r="V4810" t="s">
        <v>2803</v>
      </c>
      <c r="W4810" t="s">
        <v>2693</v>
      </c>
      <c r="Y4810">
        <v>69700</v>
      </c>
      <c r="Z4810">
        <v>69685</v>
      </c>
      <c r="AA4810">
        <v>69700</v>
      </c>
      <c r="AB4810">
        <v>0</v>
      </c>
    </row>
    <row r="4811" spans="1:28" x14ac:dyDescent="0.25">
      <c r="A4811" t="s">
        <v>2686</v>
      </c>
      <c r="B4811" t="s">
        <v>2730</v>
      </c>
      <c r="C4811">
        <v>899999230</v>
      </c>
      <c r="D4811">
        <v>971116</v>
      </c>
      <c r="E4811" t="s">
        <v>2687</v>
      </c>
      <c r="F4811">
        <v>29682</v>
      </c>
      <c r="G4811">
        <v>2015</v>
      </c>
      <c r="H4811">
        <v>5</v>
      </c>
      <c r="I4811">
        <v>1000001288</v>
      </c>
      <c r="J4811">
        <v>1</v>
      </c>
      <c r="K4811">
        <v>33</v>
      </c>
      <c r="L4811" t="s">
        <v>3842</v>
      </c>
      <c r="M4811" t="s">
        <v>2689</v>
      </c>
      <c r="N4811" t="s">
        <v>2690</v>
      </c>
      <c r="O4811" s="55">
        <v>42206</v>
      </c>
      <c r="P4811" s="55">
        <v>42390</v>
      </c>
      <c r="Q4811" s="55">
        <v>42321</v>
      </c>
      <c r="R4811" s="55">
        <v>42432</v>
      </c>
      <c r="S4811" s="55">
        <v>42436</v>
      </c>
      <c r="T4811" t="s">
        <v>2691</v>
      </c>
      <c r="U4811">
        <v>30</v>
      </c>
      <c r="V4811" t="s">
        <v>2803</v>
      </c>
      <c r="W4811" t="s">
        <v>2693</v>
      </c>
      <c r="Y4811">
        <v>31400</v>
      </c>
      <c r="Z4811">
        <v>31350</v>
      </c>
      <c r="AA4811">
        <v>31400</v>
      </c>
      <c r="AB4811">
        <v>0</v>
      </c>
    </row>
    <row r="4812" spans="1:28" x14ac:dyDescent="0.25">
      <c r="A4812" t="s">
        <v>2686</v>
      </c>
      <c r="B4812" t="s">
        <v>87</v>
      </c>
      <c r="C4812">
        <v>899999230</v>
      </c>
      <c r="D4812">
        <v>971116</v>
      </c>
      <c r="E4812" t="s">
        <v>2687</v>
      </c>
      <c r="F4812">
        <v>29764</v>
      </c>
      <c r="G4812">
        <v>2018</v>
      </c>
      <c r="H4812">
        <v>1</v>
      </c>
      <c r="I4812">
        <v>1000002115</v>
      </c>
      <c r="J4812">
        <v>8</v>
      </c>
      <c r="K4812">
        <v>33</v>
      </c>
      <c r="L4812" t="s">
        <v>5331</v>
      </c>
      <c r="M4812" t="s">
        <v>2689</v>
      </c>
      <c r="N4812" t="s">
        <v>2690</v>
      </c>
      <c r="O4812" s="55">
        <v>43302</v>
      </c>
      <c r="P4812" s="55">
        <v>43486</v>
      </c>
      <c r="Q4812" s="55">
        <v>43367</v>
      </c>
      <c r="R4812" s="55">
        <v>43417</v>
      </c>
      <c r="S4812" s="55">
        <v>43431</v>
      </c>
      <c r="T4812" t="s">
        <v>2875</v>
      </c>
      <c r="U4812">
        <v>30</v>
      </c>
      <c r="V4812" t="s">
        <v>899</v>
      </c>
      <c r="W4812" t="s">
        <v>2693</v>
      </c>
      <c r="Y4812">
        <v>125370</v>
      </c>
      <c r="Z4812">
        <v>113135</v>
      </c>
      <c r="AA4812">
        <v>125370</v>
      </c>
      <c r="AB4812">
        <v>0</v>
      </c>
    </row>
    <row r="4813" spans="1:28" x14ac:dyDescent="0.25">
      <c r="A4813" t="s">
        <v>2686</v>
      </c>
      <c r="B4813" t="s">
        <v>2730</v>
      </c>
      <c r="C4813">
        <v>899999230</v>
      </c>
      <c r="D4813">
        <v>971116</v>
      </c>
      <c r="E4813" t="s">
        <v>2687</v>
      </c>
      <c r="F4813">
        <v>29778</v>
      </c>
      <c r="G4813">
        <v>2015</v>
      </c>
      <c r="H4813">
        <v>1</v>
      </c>
      <c r="I4813">
        <v>1000001288</v>
      </c>
      <c r="J4813">
        <v>1</v>
      </c>
      <c r="K4813">
        <v>33</v>
      </c>
      <c r="L4813" t="s">
        <v>6573</v>
      </c>
      <c r="M4813" t="s">
        <v>2689</v>
      </c>
      <c r="N4813" t="s">
        <v>2690</v>
      </c>
      <c r="O4813" s="55">
        <v>42206</v>
      </c>
      <c r="P4813" s="55">
        <v>42390</v>
      </c>
      <c r="Q4813" s="55">
        <v>42325</v>
      </c>
      <c r="R4813" s="55">
        <v>42333</v>
      </c>
      <c r="S4813" s="55">
        <v>42338</v>
      </c>
      <c r="T4813" t="s">
        <v>2691</v>
      </c>
      <c r="U4813">
        <v>30</v>
      </c>
      <c r="V4813" t="s">
        <v>6574</v>
      </c>
      <c r="W4813" t="s">
        <v>2693</v>
      </c>
      <c r="Y4813">
        <v>79900</v>
      </c>
      <c r="Z4813">
        <v>79850</v>
      </c>
      <c r="AA4813">
        <v>79900</v>
      </c>
      <c r="AB4813">
        <v>0</v>
      </c>
    </row>
    <row r="4814" spans="1:28" x14ac:dyDescent="0.25">
      <c r="A4814" t="s">
        <v>2686</v>
      </c>
      <c r="B4814" t="s">
        <v>87</v>
      </c>
      <c r="C4814">
        <v>899999230</v>
      </c>
      <c r="D4814">
        <v>971116</v>
      </c>
      <c r="E4814" t="s">
        <v>2687</v>
      </c>
      <c r="F4814">
        <v>29803</v>
      </c>
      <c r="G4814">
        <v>2016</v>
      </c>
      <c r="H4814">
        <v>1</v>
      </c>
      <c r="I4814">
        <v>1000001587</v>
      </c>
      <c r="J4814">
        <v>1</v>
      </c>
      <c r="K4814">
        <v>33</v>
      </c>
      <c r="L4814" t="s">
        <v>6575</v>
      </c>
      <c r="M4814" t="s">
        <v>2689</v>
      </c>
      <c r="N4814" t="s">
        <v>2690</v>
      </c>
      <c r="O4814" s="55">
        <v>42572</v>
      </c>
      <c r="P4814" s="55">
        <v>42756</v>
      </c>
      <c r="Q4814" s="55">
        <v>42702</v>
      </c>
      <c r="R4814" s="55">
        <v>42711</v>
      </c>
      <c r="S4814" s="55">
        <v>42711</v>
      </c>
      <c r="T4814" t="s">
        <v>2691</v>
      </c>
      <c r="U4814">
        <v>30</v>
      </c>
      <c r="V4814" t="s">
        <v>6576</v>
      </c>
      <c r="W4814" t="s">
        <v>2693</v>
      </c>
      <c r="Y4814">
        <v>138420</v>
      </c>
      <c r="Z4814">
        <v>138420</v>
      </c>
      <c r="AA4814">
        <v>138420</v>
      </c>
      <c r="AB4814">
        <v>0</v>
      </c>
    </row>
    <row r="4815" spans="1:28" x14ac:dyDescent="0.25">
      <c r="A4815" t="s">
        <v>2686</v>
      </c>
      <c r="B4815" t="s">
        <v>87</v>
      </c>
      <c r="C4815">
        <v>899999230</v>
      </c>
      <c r="D4815">
        <v>971116</v>
      </c>
      <c r="E4815" t="s">
        <v>2687</v>
      </c>
      <c r="F4815">
        <v>29822</v>
      </c>
      <c r="G4815">
        <v>2014</v>
      </c>
      <c r="H4815">
        <v>2</v>
      </c>
      <c r="I4815">
        <v>1000001079</v>
      </c>
      <c r="J4815">
        <v>0</v>
      </c>
      <c r="K4815">
        <v>33</v>
      </c>
      <c r="L4815" t="s">
        <v>3239</v>
      </c>
      <c r="M4815" t="s">
        <v>2689</v>
      </c>
      <c r="N4815" t="s">
        <v>2690</v>
      </c>
      <c r="O4815" s="55">
        <v>41841</v>
      </c>
      <c r="P4815" s="55">
        <v>42206</v>
      </c>
      <c r="Q4815" s="55">
        <v>41927</v>
      </c>
      <c r="R4815" s="55">
        <v>41961</v>
      </c>
      <c r="S4815" s="55">
        <v>41962</v>
      </c>
      <c r="T4815" t="s">
        <v>2691</v>
      </c>
      <c r="U4815">
        <v>30</v>
      </c>
      <c r="V4815" t="s">
        <v>4842</v>
      </c>
      <c r="W4815" t="s">
        <v>2693</v>
      </c>
      <c r="Y4815">
        <v>33700</v>
      </c>
      <c r="Z4815">
        <v>33700</v>
      </c>
      <c r="AA4815">
        <v>33700</v>
      </c>
      <c r="AB4815">
        <v>0</v>
      </c>
    </row>
    <row r="4816" spans="1:28" x14ac:dyDescent="0.25">
      <c r="A4816" t="s">
        <v>2686</v>
      </c>
      <c r="B4816" t="s">
        <v>87</v>
      </c>
      <c r="C4816">
        <v>899999230</v>
      </c>
      <c r="D4816">
        <v>971116</v>
      </c>
      <c r="E4816" t="s">
        <v>2687</v>
      </c>
      <c r="F4816">
        <v>29836</v>
      </c>
      <c r="G4816">
        <v>2014</v>
      </c>
      <c r="H4816">
        <v>1</v>
      </c>
      <c r="I4816">
        <v>1000001079</v>
      </c>
      <c r="J4816">
        <v>0</v>
      </c>
      <c r="K4816">
        <v>33</v>
      </c>
      <c r="L4816" t="s">
        <v>2699</v>
      </c>
      <c r="M4816" t="s">
        <v>2689</v>
      </c>
      <c r="N4816" t="s">
        <v>2690</v>
      </c>
      <c r="O4816" s="55">
        <v>41841</v>
      </c>
      <c r="P4816" s="55">
        <v>42206</v>
      </c>
      <c r="Q4816" s="55">
        <v>41929</v>
      </c>
      <c r="R4816" s="55">
        <v>41949</v>
      </c>
      <c r="S4816" s="55">
        <v>41950</v>
      </c>
      <c r="T4816" t="s">
        <v>2691</v>
      </c>
      <c r="U4816">
        <v>30</v>
      </c>
      <c r="V4816" t="s">
        <v>5333</v>
      </c>
      <c r="W4816" t="s">
        <v>2693</v>
      </c>
      <c r="Y4816">
        <v>48700</v>
      </c>
      <c r="Z4816">
        <v>48700</v>
      </c>
      <c r="AA4816">
        <v>48700</v>
      </c>
      <c r="AB4816">
        <v>0</v>
      </c>
    </row>
    <row r="4817" spans="1:28" x14ac:dyDescent="0.25">
      <c r="A4817" t="s">
        <v>2686</v>
      </c>
      <c r="B4817" t="s">
        <v>87</v>
      </c>
      <c r="C4817">
        <v>899999230</v>
      </c>
      <c r="D4817">
        <v>971116</v>
      </c>
      <c r="E4817" t="s">
        <v>2687</v>
      </c>
      <c r="F4817">
        <v>29845</v>
      </c>
      <c r="G4817">
        <v>2014</v>
      </c>
      <c r="H4817">
        <v>1</v>
      </c>
      <c r="I4817">
        <v>1000001079</v>
      </c>
      <c r="J4817">
        <v>0</v>
      </c>
      <c r="K4817">
        <v>33</v>
      </c>
      <c r="L4817" t="s">
        <v>3294</v>
      </c>
      <c r="M4817" t="s">
        <v>2689</v>
      </c>
      <c r="N4817" t="s">
        <v>2690</v>
      </c>
      <c r="O4817" s="55">
        <v>41841</v>
      </c>
      <c r="P4817" s="55">
        <v>42206</v>
      </c>
      <c r="Q4817" s="55">
        <v>41926</v>
      </c>
      <c r="R4817" s="55">
        <v>41949</v>
      </c>
      <c r="S4817" s="55">
        <v>41950</v>
      </c>
      <c r="T4817" t="s">
        <v>2691</v>
      </c>
      <c r="U4817">
        <v>30</v>
      </c>
      <c r="V4817" t="s">
        <v>4338</v>
      </c>
      <c r="W4817" t="s">
        <v>2693</v>
      </c>
      <c r="Y4817">
        <v>66700</v>
      </c>
      <c r="Z4817">
        <v>66665</v>
      </c>
      <c r="AA4817">
        <v>66700</v>
      </c>
      <c r="AB4817">
        <v>0</v>
      </c>
    </row>
    <row r="4818" spans="1:28" x14ac:dyDescent="0.25">
      <c r="A4818" t="s">
        <v>2686</v>
      </c>
      <c r="B4818" t="s">
        <v>87</v>
      </c>
      <c r="C4818">
        <v>899999230</v>
      </c>
      <c r="D4818">
        <v>971116</v>
      </c>
      <c r="E4818" t="s">
        <v>2687</v>
      </c>
      <c r="F4818">
        <v>29857</v>
      </c>
      <c r="G4818">
        <v>2016</v>
      </c>
      <c r="H4818">
        <v>1</v>
      </c>
      <c r="I4818">
        <v>1000001587</v>
      </c>
      <c r="J4818">
        <v>1</v>
      </c>
      <c r="K4818">
        <v>33</v>
      </c>
      <c r="L4818" t="s">
        <v>4845</v>
      </c>
      <c r="M4818" t="s">
        <v>2689</v>
      </c>
      <c r="N4818" t="s">
        <v>2690</v>
      </c>
      <c r="O4818" s="55">
        <v>42572</v>
      </c>
      <c r="P4818" s="55">
        <v>42756</v>
      </c>
      <c r="Q4818" s="55">
        <v>42704</v>
      </c>
      <c r="R4818" s="55">
        <v>42711</v>
      </c>
      <c r="S4818" s="55">
        <v>42713</v>
      </c>
      <c r="T4818" t="s">
        <v>2743</v>
      </c>
      <c r="U4818">
        <v>30</v>
      </c>
      <c r="V4818" t="s">
        <v>4846</v>
      </c>
      <c r="W4818" t="s">
        <v>2693</v>
      </c>
      <c r="Y4818">
        <v>338165</v>
      </c>
      <c r="Z4818">
        <v>292985</v>
      </c>
      <c r="AA4818">
        <v>338165</v>
      </c>
      <c r="AB4818">
        <v>0</v>
      </c>
    </row>
    <row r="4819" spans="1:28" x14ac:dyDescent="0.25">
      <c r="A4819" t="s">
        <v>2686</v>
      </c>
      <c r="B4819" t="s">
        <v>87</v>
      </c>
      <c r="C4819">
        <v>899999230</v>
      </c>
      <c r="D4819">
        <v>971116</v>
      </c>
      <c r="E4819" t="s">
        <v>2687</v>
      </c>
      <c r="F4819">
        <v>29857</v>
      </c>
      <c r="G4819">
        <v>2016</v>
      </c>
      <c r="H4819">
        <v>1</v>
      </c>
      <c r="I4819">
        <v>1000001587</v>
      </c>
      <c r="J4819">
        <v>1</v>
      </c>
      <c r="K4819">
        <v>33</v>
      </c>
      <c r="L4819" t="s">
        <v>4845</v>
      </c>
      <c r="M4819" t="s">
        <v>2689</v>
      </c>
      <c r="N4819" t="s">
        <v>2690</v>
      </c>
      <c r="O4819" s="55">
        <v>42572</v>
      </c>
      <c r="P4819" s="55">
        <v>42756</v>
      </c>
      <c r="Q4819" s="55">
        <v>42704</v>
      </c>
      <c r="R4819" s="55">
        <v>42711</v>
      </c>
      <c r="S4819" s="55">
        <v>42713</v>
      </c>
      <c r="T4819" t="s">
        <v>2743</v>
      </c>
      <c r="U4819">
        <v>30</v>
      </c>
      <c r="V4819" t="s">
        <v>4846</v>
      </c>
      <c r="W4819" t="s">
        <v>2693</v>
      </c>
      <c r="Y4819">
        <v>338165</v>
      </c>
      <c r="Z4819">
        <v>45180</v>
      </c>
      <c r="AA4819">
        <v>338165</v>
      </c>
      <c r="AB4819">
        <v>0</v>
      </c>
    </row>
    <row r="4820" spans="1:28" x14ac:dyDescent="0.25">
      <c r="A4820" t="s">
        <v>2686</v>
      </c>
      <c r="B4820" t="s">
        <v>87</v>
      </c>
      <c r="C4820">
        <v>899999230</v>
      </c>
      <c r="D4820">
        <v>971116</v>
      </c>
      <c r="E4820" t="s">
        <v>2687</v>
      </c>
      <c r="F4820">
        <v>30007</v>
      </c>
      <c r="G4820">
        <v>2018</v>
      </c>
      <c r="H4820">
        <v>1</v>
      </c>
      <c r="I4820">
        <v>1000002115</v>
      </c>
      <c r="J4820">
        <v>8</v>
      </c>
      <c r="K4820">
        <v>33</v>
      </c>
      <c r="L4820" t="s">
        <v>3171</v>
      </c>
      <c r="M4820" t="s">
        <v>2689</v>
      </c>
      <c r="N4820" t="s">
        <v>2690</v>
      </c>
      <c r="O4820" s="55">
        <v>43302</v>
      </c>
      <c r="P4820" s="55">
        <v>43486</v>
      </c>
      <c r="Q4820" s="55">
        <v>43404</v>
      </c>
      <c r="R4820" s="55">
        <v>43419</v>
      </c>
      <c r="S4820" s="55">
        <v>43433</v>
      </c>
      <c r="T4820" t="s">
        <v>2764</v>
      </c>
      <c r="U4820">
        <v>30</v>
      </c>
      <c r="V4820" t="s">
        <v>4847</v>
      </c>
      <c r="W4820" t="s">
        <v>2693</v>
      </c>
      <c r="Y4820">
        <v>166500</v>
      </c>
      <c r="Z4820">
        <v>166500</v>
      </c>
      <c r="AA4820">
        <v>166500</v>
      </c>
      <c r="AB4820">
        <v>0</v>
      </c>
    </row>
    <row r="4821" spans="1:28" x14ac:dyDescent="0.25">
      <c r="A4821" t="s">
        <v>2686</v>
      </c>
      <c r="B4821" t="s">
        <v>87</v>
      </c>
      <c r="C4821">
        <v>899999230</v>
      </c>
      <c r="D4821">
        <v>971116</v>
      </c>
      <c r="E4821" t="s">
        <v>2687</v>
      </c>
      <c r="F4821">
        <v>30056</v>
      </c>
      <c r="G4821">
        <v>2016</v>
      </c>
      <c r="H4821">
        <v>3</v>
      </c>
      <c r="I4821">
        <v>1000001587</v>
      </c>
      <c r="J4821">
        <v>1</v>
      </c>
      <c r="K4821">
        <v>33</v>
      </c>
      <c r="L4821" t="s">
        <v>2747</v>
      </c>
      <c r="M4821" t="s">
        <v>2689</v>
      </c>
      <c r="N4821" t="s">
        <v>2690</v>
      </c>
      <c r="O4821" s="55">
        <v>42572</v>
      </c>
      <c r="P4821" s="55">
        <v>42756</v>
      </c>
      <c r="Q4821" s="55">
        <v>42701</v>
      </c>
      <c r="R4821" s="55">
        <v>42831</v>
      </c>
      <c r="S4821" s="55">
        <v>42845</v>
      </c>
      <c r="T4821" t="s">
        <v>2691</v>
      </c>
      <c r="U4821">
        <v>30</v>
      </c>
      <c r="V4821" t="s">
        <v>5336</v>
      </c>
      <c r="W4821" t="s">
        <v>2693</v>
      </c>
      <c r="Y4821">
        <v>89775</v>
      </c>
      <c r="Z4821">
        <v>89775</v>
      </c>
      <c r="AA4821">
        <v>89775</v>
      </c>
      <c r="AB4821">
        <v>0</v>
      </c>
    </row>
    <row r="4822" spans="1:28" x14ac:dyDescent="0.25">
      <c r="A4822" t="s">
        <v>2686</v>
      </c>
      <c r="B4822" t="s">
        <v>87</v>
      </c>
      <c r="C4822">
        <v>899999230</v>
      </c>
      <c r="D4822">
        <v>971116</v>
      </c>
      <c r="E4822" t="s">
        <v>2687</v>
      </c>
      <c r="F4822">
        <v>30090</v>
      </c>
      <c r="G4822">
        <v>2016</v>
      </c>
      <c r="H4822">
        <v>1</v>
      </c>
      <c r="I4822">
        <v>1000001587</v>
      </c>
      <c r="J4822">
        <v>1</v>
      </c>
      <c r="K4822">
        <v>33</v>
      </c>
      <c r="L4822" t="s">
        <v>2820</v>
      </c>
      <c r="M4822" t="s">
        <v>2689</v>
      </c>
      <c r="N4822" t="s">
        <v>2690</v>
      </c>
      <c r="O4822" s="55">
        <v>42572</v>
      </c>
      <c r="P4822" s="55">
        <v>42756</v>
      </c>
      <c r="Q4822" s="55">
        <v>42704</v>
      </c>
      <c r="R4822" s="55">
        <v>42711</v>
      </c>
      <c r="S4822" s="55">
        <v>42716</v>
      </c>
      <c r="T4822" t="s">
        <v>2691</v>
      </c>
      <c r="U4822">
        <v>30</v>
      </c>
      <c r="V4822" t="s">
        <v>4849</v>
      </c>
      <c r="W4822" t="s">
        <v>2693</v>
      </c>
      <c r="Y4822">
        <v>155690</v>
      </c>
      <c r="Z4822">
        <v>155690</v>
      </c>
      <c r="AA4822">
        <v>155690</v>
      </c>
      <c r="AB4822">
        <v>0</v>
      </c>
    </row>
    <row r="4823" spans="1:28" x14ac:dyDescent="0.25">
      <c r="A4823" t="s">
        <v>2686</v>
      </c>
      <c r="B4823" t="s">
        <v>87</v>
      </c>
      <c r="C4823">
        <v>899999230</v>
      </c>
      <c r="D4823">
        <v>971116</v>
      </c>
      <c r="E4823" t="s">
        <v>2687</v>
      </c>
      <c r="F4823">
        <v>30102</v>
      </c>
      <c r="G4823">
        <v>2016</v>
      </c>
      <c r="H4823">
        <v>1</v>
      </c>
      <c r="I4823">
        <v>1000001587</v>
      </c>
      <c r="J4823">
        <v>1</v>
      </c>
      <c r="K4823">
        <v>33</v>
      </c>
      <c r="L4823" t="s">
        <v>5549</v>
      </c>
      <c r="M4823" t="s">
        <v>2689</v>
      </c>
      <c r="N4823" t="s">
        <v>2690</v>
      </c>
      <c r="O4823" s="55">
        <v>42572</v>
      </c>
      <c r="P4823" s="55">
        <v>42756</v>
      </c>
      <c r="Q4823" s="55">
        <v>42704</v>
      </c>
      <c r="R4823" s="55">
        <v>42711</v>
      </c>
      <c r="S4823" s="55">
        <v>42716</v>
      </c>
      <c r="T4823" t="s">
        <v>2691</v>
      </c>
      <c r="U4823">
        <v>30</v>
      </c>
      <c r="V4823" t="s">
        <v>6577</v>
      </c>
      <c r="W4823" t="s">
        <v>2693</v>
      </c>
      <c r="Y4823">
        <v>104010</v>
      </c>
      <c r="Z4823">
        <v>99420</v>
      </c>
      <c r="AA4823">
        <v>104010</v>
      </c>
      <c r="AB4823">
        <v>0</v>
      </c>
    </row>
    <row r="4824" spans="1:28" x14ac:dyDescent="0.25">
      <c r="A4824" t="s">
        <v>2686</v>
      </c>
      <c r="B4824" t="s">
        <v>87</v>
      </c>
      <c r="C4824">
        <v>899999230</v>
      </c>
      <c r="D4824">
        <v>971116</v>
      </c>
      <c r="E4824" t="s">
        <v>2687</v>
      </c>
      <c r="F4824">
        <v>30102</v>
      </c>
      <c r="G4824">
        <v>2016</v>
      </c>
      <c r="H4824">
        <v>1</v>
      </c>
      <c r="I4824">
        <v>1000001587</v>
      </c>
      <c r="J4824">
        <v>1</v>
      </c>
      <c r="K4824">
        <v>33</v>
      </c>
      <c r="L4824" t="s">
        <v>5549</v>
      </c>
      <c r="M4824" t="s">
        <v>2689</v>
      </c>
      <c r="N4824" t="s">
        <v>2690</v>
      </c>
      <c r="O4824" s="55">
        <v>42572</v>
      </c>
      <c r="P4824" s="55">
        <v>42756</v>
      </c>
      <c r="Q4824" s="55">
        <v>42704</v>
      </c>
      <c r="R4824" s="55">
        <v>42711</v>
      </c>
      <c r="S4824" s="55">
        <v>42716</v>
      </c>
      <c r="T4824" t="s">
        <v>2691</v>
      </c>
      <c r="U4824">
        <v>30</v>
      </c>
      <c r="V4824" t="s">
        <v>6577</v>
      </c>
      <c r="W4824" t="s">
        <v>2693</v>
      </c>
      <c r="Y4824">
        <v>104010</v>
      </c>
      <c r="Z4824">
        <v>4590</v>
      </c>
      <c r="AA4824">
        <v>104010</v>
      </c>
      <c r="AB4824">
        <v>0</v>
      </c>
    </row>
    <row r="4825" spans="1:28" x14ac:dyDescent="0.25">
      <c r="A4825" t="s">
        <v>2686</v>
      </c>
      <c r="B4825" t="s">
        <v>87</v>
      </c>
      <c r="C4825">
        <v>899999230</v>
      </c>
      <c r="D4825">
        <v>971116</v>
      </c>
      <c r="E4825" t="s">
        <v>2687</v>
      </c>
      <c r="F4825">
        <v>30108</v>
      </c>
      <c r="G4825">
        <v>2016</v>
      </c>
      <c r="H4825">
        <v>2</v>
      </c>
      <c r="I4825">
        <v>1000001587</v>
      </c>
      <c r="J4825">
        <v>1</v>
      </c>
      <c r="K4825">
        <v>33</v>
      </c>
      <c r="L4825" t="s">
        <v>4851</v>
      </c>
      <c r="M4825" t="s">
        <v>2689</v>
      </c>
      <c r="N4825" t="s">
        <v>2690</v>
      </c>
      <c r="O4825" s="55">
        <v>42572</v>
      </c>
      <c r="P4825" s="55">
        <v>42756</v>
      </c>
      <c r="Q4825" s="55">
        <v>42705</v>
      </c>
      <c r="R4825" s="55">
        <v>42816</v>
      </c>
      <c r="S4825" s="55">
        <v>42823</v>
      </c>
      <c r="T4825" t="s">
        <v>2691</v>
      </c>
      <c r="U4825">
        <v>30</v>
      </c>
      <c r="V4825" t="s">
        <v>4852</v>
      </c>
      <c r="W4825" t="s">
        <v>2693</v>
      </c>
      <c r="Y4825">
        <v>309815</v>
      </c>
      <c r="Z4825">
        <v>308675</v>
      </c>
      <c r="AA4825">
        <v>309815</v>
      </c>
      <c r="AB4825">
        <v>0</v>
      </c>
    </row>
    <row r="4826" spans="1:28" x14ac:dyDescent="0.25">
      <c r="A4826" t="s">
        <v>2686</v>
      </c>
      <c r="B4826" t="s">
        <v>2730</v>
      </c>
      <c r="C4826">
        <v>899999230</v>
      </c>
      <c r="D4826">
        <v>971116</v>
      </c>
      <c r="E4826" t="s">
        <v>2687</v>
      </c>
      <c r="F4826">
        <v>30132</v>
      </c>
      <c r="G4826">
        <v>2015</v>
      </c>
      <c r="H4826">
        <v>1</v>
      </c>
      <c r="I4826">
        <v>1000001288</v>
      </c>
      <c r="J4826">
        <v>0</v>
      </c>
      <c r="K4826">
        <v>33</v>
      </c>
      <c r="L4826" t="s">
        <v>2804</v>
      </c>
      <c r="M4826" t="s">
        <v>2689</v>
      </c>
      <c r="N4826" t="s">
        <v>2690</v>
      </c>
      <c r="O4826" s="55">
        <v>42206</v>
      </c>
      <c r="P4826" s="55">
        <v>42390</v>
      </c>
      <c r="Q4826" s="55">
        <v>42307</v>
      </c>
      <c r="R4826" s="55">
        <v>42338</v>
      </c>
      <c r="S4826" s="55">
        <v>42339</v>
      </c>
      <c r="T4826" t="s">
        <v>2691</v>
      </c>
      <c r="U4826">
        <v>30</v>
      </c>
      <c r="V4826" t="s">
        <v>6578</v>
      </c>
      <c r="W4826" t="s">
        <v>2693</v>
      </c>
      <c r="Y4826">
        <v>42300</v>
      </c>
      <c r="Z4826">
        <v>42300</v>
      </c>
      <c r="AA4826">
        <v>42300</v>
      </c>
      <c r="AB4826">
        <v>0</v>
      </c>
    </row>
    <row r="4827" spans="1:28" x14ac:dyDescent="0.25">
      <c r="A4827" t="s">
        <v>2686</v>
      </c>
      <c r="B4827" t="s">
        <v>87</v>
      </c>
      <c r="C4827">
        <v>899999230</v>
      </c>
      <c r="D4827">
        <v>971116</v>
      </c>
      <c r="E4827" t="s">
        <v>2687</v>
      </c>
      <c r="F4827">
        <v>30190</v>
      </c>
      <c r="G4827">
        <v>2018</v>
      </c>
      <c r="H4827">
        <v>1</v>
      </c>
      <c r="I4827">
        <v>1000002115</v>
      </c>
      <c r="J4827">
        <v>8</v>
      </c>
      <c r="K4827">
        <v>33</v>
      </c>
      <c r="L4827" t="s">
        <v>6579</v>
      </c>
      <c r="M4827" t="s">
        <v>2689</v>
      </c>
      <c r="N4827" t="s">
        <v>2690</v>
      </c>
      <c r="O4827" s="55">
        <v>43302</v>
      </c>
      <c r="P4827" s="55">
        <v>43486</v>
      </c>
      <c r="Q4827" s="55">
        <v>43399</v>
      </c>
      <c r="R4827" s="55">
        <v>43419</v>
      </c>
      <c r="S4827" s="55">
        <v>43433</v>
      </c>
      <c r="T4827" t="s">
        <v>2691</v>
      </c>
      <c r="U4827">
        <v>30</v>
      </c>
      <c r="V4827" t="s">
        <v>6580</v>
      </c>
      <c r="W4827" t="s">
        <v>2693</v>
      </c>
      <c r="Y4827">
        <v>91900</v>
      </c>
      <c r="Z4827">
        <v>91900</v>
      </c>
      <c r="AA4827">
        <v>91900</v>
      </c>
      <c r="AB4827">
        <v>0</v>
      </c>
    </row>
    <row r="4828" spans="1:28" x14ac:dyDescent="0.25">
      <c r="A4828" t="s">
        <v>2686</v>
      </c>
      <c r="B4828" t="s">
        <v>2730</v>
      </c>
      <c r="C4828">
        <v>899999230</v>
      </c>
      <c r="D4828">
        <v>971116</v>
      </c>
      <c r="E4828" t="s">
        <v>2687</v>
      </c>
      <c r="F4828">
        <v>30230</v>
      </c>
      <c r="G4828">
        <v>2015</v>
      </c>
      <c r="H4828">
        <v>1</v>
      </c>
      <c r="I4828">
        <v>1000001288</v>
      </c>
      <c r="J4828">
        <v>0</v>
      </c>
      <c r="K4828">
        <v>33</v>
      </c>
      <c r="L4828" t="s">
        <v>4508</v>
      </c>
      <c r="M4828" t="s">
        <v>2689</v>
      </c>
      <c r="N4828" t="s">
        <v>2690</v>
      </c>
      <c r="O4828" s="55">
        <v>42206</v>
      </c>
      <c r="P4828" s="55">
        <v>42390</v>
      </c>
      <c r="Q4828" s="55">
        <v>42334</v>
      </c>
      <c r="R4828" s="55">
        <v>42340</v>
      </c>
      <c r="S4828" s="55">
        <v>42340</v>
      </c>
      <c r="T4828" t="s">
        <v>2691</v>
      </c>
      <c r="U4828">
        <v>30</v>
      </c>
      <c r="V4828" t="s">
        <v>4736</v>
      </c>
      <c r="W4828" t="s">
        <v>2693</v>
      </c>
      <c r="Y4828">
        <v>78000</v>
      </c>
      <c r="Z4828">
        <v>77985</v>
      </c>
      <c r="AA4828">
        <v>78000</v>
      </c>
      <c r="AB4828">
        <v>0</v>
      </c>
    </row>
    <row r="4829" spans="1:28" x14ac:dyDescent="0.25">
      <c r="A4829" t="s">
        <v>2686</v>
      </c>
      <c r="B4829" t="s">
        <v>2730</v>
      </c>
      <c r="C4829">
        <v>899999230</v>
      </c>
      <c r="D4829">
        <v>971116</v>
      </c>
      <c r="E4829" t="s">
        <v>2687</v>
      </c>
      <c r="F4829">
        <v>30236</v>
      </c>
      <c r="G4829">
        <v>2015</v>
      </c>
      <c r="H4829">
        <v>2</v>
      </c>
      <c r="I4829">
        <v>1000001288</v>
      </c>
      <c r="J4829">
        <v>0</v>
      </c>
      <c r="K4829">
        <v>33</v>
      </c>
      <c r="L4829" t="s">
        <v>4854</v>
      </c>
      <c r="M4829" t="s">
        <v>2689</v>
      </c>
      <c r="N4829" t="s">
        <v>2690</v>
      </c>
      <c r="O4829" s="55">
        <v>42206</v>
      </c>
      <c r="P4829" s="55">
        <v>42390</v>
      </c>
      <c r="Q4829" s="55">
        <v>42334</v>
      </c>
      <c r="R4829" s="55">
        <v>42354</v>
      </c>
      <c r="S4829" s="55">
        <v>42354</v>
      </c>
      <c r="T4829" t="s">
        <v>2691</v>
      </c>
      <c r="U4829">
        <v>30</v>
      </c>
      <c r="V4829" t="s">
        <v>4855</v>
      </c>
      <c r="W4829" t="s">
        <v>2693</v>
      </c>
      <c r="Y4829">
        <v>250000</v>
      </c>
      <c r="Z4829">
        <v>250000</v>
      </c>
      <c r="AA4829">
        <v>250000</v>
      </c>
      <c r="AB4829">
        <v>0</v>
      </c>
    </row>
    <row r="4830" spans="1:28" x14ac:dyDescent="0.25">
      <c r="A4830" t="s">
        <v>2686</v>
      </c>
      <c r="B4830" t="s">
        <v>2730</v>
      </c>
      <c r="C4830">
        <v>899999230</v>
      </c>
      <c r="D4830">
        <v>91968</v>
      </c>
      <c r="F4830">
        <v>30247</v>
      </c>
      <c r="G4830">
        <v>2013</v>
      </c>
      <c r="H4830">
        <v>1</v>
      </c>
      <c r="I4830">
        <v>1000000920</v>
      </c>
      <c r="J4830">
        <v>0</v>
      </c>
      <c r="K4830">
        <v>33</v>
      </c>
      <c r="L4830" t="s">
        <v>6581</v>
      </c>
      <c r="M4830" t="s">
        <v>2689</v>
      </c>
      <c r="N4830" t="s">
        <v>2690</v>
      </c>
      <c r="O4830" s="55">
        <v>41476</v>
      </c>
      <c r="P4830" s="55">
        <v>41841</v>
      </c>
      <c r="Q4830" s="55">
        <v>41520</v>
      </c>
      <c r="R4830" s="55">
        <v>41543</v>
      </c>
      <c r="S4830" s="55">
        <v>41565</v>
      </c>
      <c r="T4830" t="s">
        <v>2691</v>
      </c>
      <c r="U4830">
        <v>30</v>
      </c>
      <c r="V4830" t="s">
        <v>5616</v>
      </c>
      <c r="W4830" t="s">
        <v>2693</v>
      </c>
      <c r="Y4830">
        <v>196500</v>
      </c>
      <c r="Z4830">
        <v>196455</v>
      </c>
      <c r="AA4830">
        <v>196500</v>
      </c>
      <c r="AB4830">
        <v>0</v>
      </c>
    </row>
    <row r="4831" spans="1:28" x14ac:dyDescent="0.25">
      <c r="A4831" t="s">
        <v>2686</v>
      </c>
      <c r="B4831" t="s">
        <v>2730</v>
      </c>
      <c r="C4831">
        <v>899999230</v>
      </c>
      <c r="D4831">
        <v>91968</v>
      </c>
      <c r="F4831">
        <v>30262</v>
      </c>
      <c r="G4831">
        <v>2013</v>
      </c>
      <c r="H4831">
        <v>1</v>
      </c>
      <c r="I4831">
        <v>1000000920</v>
      </c>
      <c r="J4831">
        <v>0</v>
      </c>
      <c r="K4831">
        <v>33</v>
      </c>
      <c r="L4831" t="s">
        <v>2880</v>
      </c>
      <c r="M4831" t="s">
        <v>2689</v>
      </c>
      <c r="N4831" t="s">
        <v>2690</v>
      </c>
      <c r="O4831" s="55">
        <v>41476</v>
      </c>
      <c r="P4831" s="55">
        <v>41841</v>
      </c>
      <c r="Q4831" s="55">
        <v>41513</v>
      </c>
      <c r="R4831" s="55">
        <v>41537</v>
      </c>
      <c r="S4831" s="55">
        <v>41565</v>
      </c>
      <c r="T4831" t="s">
        <v>2691</v>
      </c>
      <c r="U4831">
        <v>30</v>
      </c>
      <c r="V4831" t="s">
        <v>4859</v>
      </c>
      <c r="W4831" t="s">
        <v>2693</v>
      </c>
      <c r="Y4831">
        <v>248800</v>
      </c>
      <c r="Z4831">
        <v>248800</v>
      </c>
      <c r="AA4831">
        <v>248800</v>
      </c>
      <c r="AB4831">
        <v>0</v>
      </c>
    </row>
    <row r="4832" spans="1:28" x14ac:dyDescent="0.25">
      <c r="A4832" t="s">
        <v>2686</v>
      </c>
      <c r="B4832" t="s">
        <v>2730</v>
      </c>
      <c r="C4832">
        <v>899999230</v>
      </c>
      <c r="D4832">
        <v>91968</v>
      </c>
      <c r="F4832">
        <v>30289</v>
      </c>
      <c r="G4832">
        <v>2013</v>
      </c>
      <c r="H4832">
        <v>1</v>
      </c>
      <c r="I4832">
        <v>1000000920</v>
      </c>
      <c r="J4832">
        <v>0</v>
      </c>
      <c r="K4832">
        <v>33</v>
      </c>
      <c r="L4832" t="s">
        <v>2823</v>
      </c>
      <c r="M4832" t="s">
        <v>2689</v>
      </c>
      <c r="N4832" t="s">
        <v>2690</v>
      </c>
      <c r="O4832" s="55">
        <v>41476</v>
      </c>
      <c r="P4832" s="55">
        <v>41841</v>
      </c>
      <c r="Q4832" s="55">
        <v>41523</v>
      </c>
      <c r="R4832" s="55">
        <v>41543</v>
      </c>
      <c r="S4832" s="55">
        <v>41565</v>
      </c>
      <c r="T4832" t="s">
        <v>2691</v>
      </c>
      <c r="U4832">
        <v>30</v>
      </c>
      <c r="V4832" t="s">
        <v>5709</v>
      </c>
      <c r="W4832" t="s">
        <v>2693</v>
      </c>
      <c r="Y4832">
        <v>63000</v>
      </c>
      <c r="Z4832">
        <v>63000</v>
      </c>
      <c r="AA4832">
        <v>63000</v>
      </c>
      <c r="AB4832">
        <v>0</v>
      </c>
    </row>
    <row r="4833" spans="1:28" x14ac:dyDescent="0.25">
      <c r="A4833" t="s">
        <v>2686</v>
      </c>
      <c r="B4833" t="s">
        <v>2730</v>
      </c>
      <c r="C4833">
        <v>899999230</v>
      </c>
      <c r="D4833">
        <v>971116</v>
      </c>
      <c r="E4833" t="s">
        <v>2687</v>
      </c>
      <c r="F4833">
        <v>30290</v>
      </c>
      <c r="G4833">
        <v>2015</v>
      </c>
      <c r="H4833">
        <v>2</v>
      </c>
      <c r="I4833">
        <v>1000001288</v>
      </c>
      <c r="J4833">
        <v>0</v>
      </c>
      <c r="K4833">
        <v>33</v>
      </c>
      <c r="L4833" t="s">
        <v>2894</v>
      </c>
      <c r="M4833" t="s">
        <v>2689</v>
      </c>
      <c r="N4833" t="s">
        <v>2690</v>
      </c>
      <c r="O4833" s="55">
        <v>42206</v>
      </c>
      <c r="P4833" s="55">
        <v>42390</v>
      </c>
      <c r="Q4833" s="55">
        <v>42331</v>
      </c>
      <c r="R4833" s="55">
        <v>42347</v>
      </c>
      <c r="S4833" s="55">
        <v>42352</v>
      </c>
      <c r="T4833" t="s">
        <v>2691</v>
      </c>
      <c r="U4833">
        <v>30</v>
      </c>
      <c r="V4833" t="s">
        <v>5345</v>
      </c>
      <c r="W4833" t="s">
        <v>2693</v>
      </c>
      <c r="Y4833">
        <v>50200</v>
      </c>
      <c r="Z4833">
        <v>50200</v>
      </c>
      <c r="AA4833">
        <v>50200</v>
      </c>
      <c r="AB4833">
        <v>0</v>
      </c>
    </row>
    <row r="4834" spans="1:28" x14ac:dyDescent="0.25">
      <c r="A4834" t="s">
        <v>2686</v>
      </c>
      <c r="B4834" t="s">
        <v>2730</v>
      </c>
      <c r="C4834">
        <v>899999230</v>
      </c>
      <c r="D4834">
        <v>971116</v>
      </c>
      <c r="E4834" t="s">
        <v>2687</v>
      </c>
      <c r="F4834">
        <v>30292</v>
      </c>
      <c r="G4834">
        <v>2015</v>
      </c>
      <c r="H4834">
        <v>2</v>
      </c>
      <c r="I4834">
        <v>1000001288</v>
      </c>
      <c r="J4834">
        <v>0</v>
      </c>
      <c r="K4834">
        <v>33</v>
      </c>
      <c r="L4834" t="s">
        <v>3171</v>
      </c>
      <c r="M4834" t="s">
        <v>2689</v>
      </c>
      <c r="N4834" t="s">
        <v>2690</v>
      </c>
      <c r="O4834" s="55">
        <v>42206</v>
      </c>
      <c r="P4834" s="55">
        <v>42390</v>
      </c>
      <c r="Q4834" s="55">
        <v>42332</v>
      </c>
      <c r="R4834" s="55">
        <v>42347</v>
      </c>
      <c r="S4834" s="55">
        <v>42352</v>
      </c>
      <c r="T4834" t="s">
        <v>2691</v>
      </c>
      <c r="U4834">
        <v>30</v>
      </c>
      <c r="V4834" t="s">
        <v>4860</v>
      </c>
      <c r="W4834" t="s">
        <v>2693</v>
      </c>
      <c r="Y4834">
        <v>35200</v>
      </c>
      <c r="Z4834">
        <v>35200</v>
      </c>
      <c r="AA4834">
        <v>35200</v>
      </c>
      <c r="AB4834">
        <v>0</v>
      </c>
    </row>
    <row r="4835" spans="1:28" x14ac:dyDescent="0.25">
      <c r="A4835" t="s">
        <v>2686</v>
      </c>
      <c r="B4835" t="s">
        <v>2730</v>
      </c>
      <c r="C4835">
        <v>899999230</v>
      </c>
      <c r="D4835">
        <v>971116</v>
      </c>
      <c r="E4835" t="s">
        <v>2687</v>
      </c>
      <c r="F4835">
        <v>30301</v>
      </c>
      <c r="G4835">
        <v>2015</v>
      </c>
      <c r="H4835">
        <v>1</v>
      </c>
      <c r="I4835">
        <v>1000001288</v>
      </c>
      <c r="J4835">
        <v>1</v>
      </c>
      <c r="K4835">
        <v>33</v>
      </c>
      <c r="L4835" t="s">
        <v>2894</v>
      </c>
      <c r="M4835" t="s">
        <v>2689</v>
      </c>
      <c r="N4835" t="s">
        <v>2690</v>
      </c>
      <c r="O4835" s="55">
        <v>42206</v>
      </c>
      <c r="P4835" s="55">
        <v>42390</v>
      </c>
      <c r="Q4835" s="55">
        <v>42332</v>
      </c>
      <c r="R4835" s="55">
        <v>42340</v>
      </c>
      <c r="S4835" s="55">
        <v>42341</v>
      </c>
      <c r="T4835" t="s">
        <v>2691</v>
      </c>
      <c r="U4835">
        <v>30</v>
      </c>
      <c r="V4835" t="s">
        <v>6582</v>
      </c>
      <c r="W4835" t="s">
        <v>2693</v>
      </c>
      <c r="Y4835">
        <v>102800</v>
      </c>
      <c r="Z4835">
        <v>102785</v>
      </c>
      <c r="AA4835">
        <v>102800</v>
      </c>
      <c r="AB4835">
        <v>0</v>
      </c>
    </row>
    <row r="4836" spans="1:28" x14ac:dyDescent="0.25">
      <c r="A4836" t="s">
        <v>2686</v>
      </c>
      <c r="B4836" t="s">
        <v>2730</v>
      </c>
      <c r="C4836">
        <v>899999230</v>
      </c>
      <c r="D4836">
        <v>91968</v>
      </c>
      <c r="F4836">
        <v>30324</v>
      </c>
      <c r="G4836">
        <v>2013</v>
      </c>
      <c r="H4836">
        <v>1</v>
      </c>
      <c r="I4836">
        <v>1000000920</v>
      </c>
      <c r="J4836">
        <v>0</v>
      </c>
      <c r="K4836">
        <v>33</v>
      </c>
      <c r="L4836" t="s">
        <v>6583</v>
      </c>
      <c r="M4836" t="s">
        <v>2689</v>
      </c>
      <c r="N4836" t="s">
        <v>2690</v>
      </c>
      <c r="O4836" s="55">
        <v>41476</v>
      </c>
      <c r="P4836" s="55">
        <v>41841</v>
      </c>
      <c r="Q4836" s="55">
        <v>41539</v>
      </c>
      <c r="R4836" s="55">
        <v>41541</v>
      </c>
      <c r="S4836" s="55">
        <v>41565</v>
      </c>
      <c r="T4836" t="s">
        <v>2691</v>
      </c>
      <c r="U4836">
        <v>30</v>
      </c>
      <c r="V4836" t="s">
        <v>6584</v>
      </c>
      <c r="W4836" t="s">
        <v>2693</v>
      </c>
      <c r="Y4836">
        <v>512500</v>
      </c>
      <c r="Z4836">
        <v>512500</v>
      </c>
      <c r="AA4836">
        <v>512500</v>
      </c>
      <c r="AB4836">
        <v>0</v>
      </c>
    </row>
    <row r="4837" spans="1:28" x14ac:dyDescent="0.25">
      <c r="A4837" t="s">
        <v>2686</v>
      </c>
      <c r="B4837" t="s">
        <v>87</v>
      </c>
      <c r="C4837">
        <v>899999230</v>
      </c>
      <c r="D4837">
        <v>971116</v>
      </c>
      <c r="E4837" t="s">
        <v>2687</v>
      </c>
      <c r="F4837">
        <v>30442</v>
      </c>
      <c r="G4837">
        <v>2014</v>
      </c>
      <c r="H4837">
        <v>1</v>
      </c>
      <c r="I4837">
        <v>1000001079</v>
      </c>
      <c r="J4837">
        <v>0</v>
      </c>
      <c r="K4837">
        <v>33</v>
      </c>
      <c r="L4837" t="s">
        <v>4861</v>
      </c>
      <c r="M4837" t="s">
        <v>2689</v>
      </c>
      <c r="N4837" t="s">
        <v>2690</v>
      </c>
      <c r="O4837" s="55">
        <v>41841</v>
      </c>
      <c r="P4837" s="55">
        <v>42206</v>
      </c>
      <c r="Q4837" s="55">
        <v>41933</v>
      </c>
      <c r="R4837" s="55">
        <v>41955</v>
      </c>
      <c r="S4837" s="55">
        <v>41956</v>
      </c>
      <c r="T4837" t="s">
        <v>2691</v>
      </c>
      <c r="U4837">
        <v>30</v>
      </c>
      <c r="V4837" t="s">
        <v>4862</v>
      </c>
      <c r="W4837" t="s">
        <v>2693</v>
      </c>
      <c r="Y4837">
        <v>151050</v>
      </c>
      <c r="Z4837">
        <v>151050</v>
      </c>
      <c r="AA4837">
        <v>151050</v>
      </c>
      <c r="AB4837">
        <v>0</v>
      </c>
    </row>
    <row r="4838" spans="1:28" x14ac:dyDescent="0.25">
      <c r="A4838" t="s">
        <v>2686</v>
      </c>
      <c r="B4838" t="s">
        <v>87</v>
      </c>
      <c r="C4838">
        <v>899999230</v>
      </c>
      <c r="D4838">
        <v>971116</v>
      </c>
      <c r="E4838" t="s">
        <v>2687</v>
      </c>
      <c r="F4838">
        <v>30451</v>
      </c>
      <c r="G4838">
        <v>2014</v>
      </c>
      <c r="H4838">
        <v>3</v>
      </c>
      <c r="I4838">
        <v>1000001079</v>
      </c>
      <c r="J4838">
        <v>0</v>
      </c>
      <c r="K4838">
        <v>33</v>
      </c>
      <c r="L4838" t="s">
        <v>2960</v>
      </c>
      <c r="M4838" t="s">
        <v>2689</v>
      </c>
      <c r="N4838" t="s">
        <v>2690</v>
      </c>
      <c r="O4838" s="55">
        <v>41841</v>
      </c>
      <c r="P4838" s="55">
        <v>42206</v>
      </c>
      <c r="Q4838" s="55">
        <v>41930</v>
      </c>
      <c r="R4838" s="55">
        <v>41977</v>
      </c>
      <c r="S4838" s="55">
        <v>41978</v>
      </c>
      <c r="T4838" t="s">
        <v>2764</v>
      </c>
      <c r="U4838">
        <v>30</v>
      </c>
      <c r="V4838" t="s">
        <v>5349</v>
      </c>
      <c r="W4838" t="s">
        <v>2693</v>
      </c>
      <c r="Y4838">
        <v>90000</v>
      </c>
      <c r="Z4838">
        <v>90000</v>
      </c>
      <c r="AA4838">
        <v>90000</v>
      </c>
      <c r="AB4838">
        <v>0</v>
      </c>
    </row>
    <row r="4839" spans="1:28" x14ac:dyDescent="0.25">
      <c r="A4839" t="s">
        <v>2686</v>
      </c>
      <c r="B4839" t="s">
        <v>2730</v>
      </c>
      <c r="C4839">
        <v>899999230</v>
      </c>
      <c r="D4839">
        <v>91968</v>
      </c>
      <c r="F4839">
        <v>30528</v>
      </c>
      <c r="G4839">
        <v>2013</v>
      </c>
      <c r="H4839">
        <v>1</v>
      </c>
      <c r="I4839">
        <v>1000000920</v>
      </c>
      <c r="J4839">
        <v>0</v>
      </c>
      <c r="K4839">
        <v>33</v>
      </c>
      <c r="L4839" t="s">
        <v>6081</v>
      </c>
      <c r="M4839" t="s">
        <v>2689</v>
      </c>
      <c r="N4839" t="s">
        <v>2690</v>
      </c>
      <c r="O4839" s="55">
        <v>41476</v>
      </c>
      <c r="P4839" s="55">
        <v>41841</v>
      </c>
      <c r="Q4839" s="55">
        <v>41520</v>
      </c>
      <c r="R4839" s="55">
        <v>41544</v>
      </c>
      <c r="S4839" s="55">
        <v>41568</v>
      </c>
      <c r="T4839" t="s">
        <v>2691</v>
      </c>
      <c r="U4839">
        <v>30</v>
      </c>
      <c r="V4839" t="s">
        <v>3996</v>
      </c>
      <c r="W4839" t="s">
        <v>2693</v>
      </c>
      <c r="Y4839">
        <v>65800</v>
      </c>
      <c r="Z4839">
        <v>63840</v>
      </c>
      <c r="AA4839">
        <v>65800</v>
      </c>
      <c r="AB4839">
        <v>0</v>
      </c>
    </row>
    <row r="4840" spans="1:28" x14ac:dyDescent="0.25">
      <c r="A4840" t="s">
        <v>2686</v>
      </c>
      <c r="B4840" t="s">
        <v>87</v>
      </c>
      <c r="C4840">
        <v>899999230</v>
      </c>
      <c r="D4840">
        <v>971116</v>
      </c>
      <c r="E4840" t="s">
        <v>2687</v>
      </c>
      <c r="F4840">
        <v>30532</v>
      </c>
      <c r="G4840">
        <v>2014</v>
      </c>
      <c r="H4840">
        <v>1</v>
      </c>
      <c r="I4840">
        <v>1000001079</v>
      </c>
      <c r="J4840">
        <v>0</v>
      </c>
      <c r="K4840">
        <v>33</v>
      </c>
      <c r="L4840" t="s">
        <v>3426</v>
      </c>
      <c r="M4840" t="s">
        <v>2689</v>
      </c>
      <c r="N4840" t="s">
        <v>2690</v>
      </c>
      <c r="O4840" s="55">
        <v>41841</v>
      </c>
      <c r="P4840" s="55">
        <v>42206</v>
      </c>
      <c r="Q4840" s="55">
        <v>41941</v>
      </c>
      <c r="R4840" s="55">
        <v>41955</v>
      </c>
      <c r="S4840" s="55">
        <v>41956</v>
      </c>
      <c r="T4840" t="s">
        <v>2691</v>
      </c>
      <c r="U4840">
        <v>30</v>
      </c>
      <c r="V4840" t="s">
        <v>3413</v>
      </c>
      <c r="W4840" t="s">
        <v>2693</v>
      </c>
      <c r="Y4840">
        <v>58700</v>
      </c>
      <c r="Z4840">
        <v>58700</v>
      </c>
      <c r="AA4840">
        <v>58700</v>
      </c>
      <c r="AB4840">
        <v>0</v>
      </c>
    </row>
    <row r="4841" spans="1:28" x14ac:dyDescent="0.25">
      <c r="A4841" t="s">
        <v>2686</v>
      </c>
      <c r="B4841" t="s">
        <v>87</v>
      </c>
      <c r="C4841">
        <v>899999230</v>
      </c>
      <c r="D4841">
        <v>971116</v>
      </c>
      <c r="E4841" t="s">
        <v>2687</v>
      </c>
      <c r="F4841">
        <v>30590</v>
      </c>
      <c r="G4841">
        <v>2014</v>
      </c>
      <c r="H4841">
        <v>3</v>
      </c>
      <c r="I4841">
        <v>1000001079</v>
      </c>
      <c r="J4841">
        <v>0</v>
      </c>
      <c r="K4841">
        <v>33</v>
      </c>
      <c r="L4841" t="s">
        <v>2884</v>
      </c>
      <c r="M4841" t="s">
        <v>2689</v>
      </c>
      <c r="N4841" t="s">
        <v>2690</v>
      </c>
      <c r="O4841" s="55">
        <v>41841</v>
      </c>
      <c r="P4841" s="55">
        <v>42206</v>
      </c>
      <c r="Q4841" s="55">
        <v>41931</v>
      </c>
      <c r="R4841" s="55">
        <v>41970</v>
      </c>
      <c r="S4841" s="55">
        <v>41970</v>
      </c>
      <c r="T4841" t="s">
        <v>2691</v>
      </c>
      <c r="U4841">
        <v>30</v>
      </c>
      <c r="V4841" t="s">
        <v>4865</v>
      </c>
      <c r="W4841" t="s">
        <v>2693</v>
      </c>
      <c r="Y4841">
        <v>177300</v>
      </c>
      <c r="Z4841">
        <v>177220</v>
      </c>
      <c r="AA4841">
        <v>177300</v>
      </c>
      <c r="AB4841">
        <v>0</v>
      </c>
    </row>
    <row r="4842" spans="1:28" x14ac:dyDescent="0.25">
      <c r="A4842" t="s">
        <v>2686</v>
      </c>
      <c r="B4842" t="s">
        <v>87</v>
      </c>
      <c r="C4842">
        <v>899999230</v>
      </c>
      <c r="D4842">
        <v>971116</v>
      </c>
      <c r="E4842" t="s">
        <v>2687</v>
      </c>
      <c r="F4842">
        <v>30590</v>
      </c>
      <c r="G4842">
        <v>2014</v>
      </c>
      <c r="H4842">
        <v>5</v>
      </c>
      <c r="I4842">
        <v>1000001079</v>
      </c>
      <c r="J4842">
        <v>0</v>
      </c>
      <c r="K4842">
        <v>33</v>
      </c>
      <c r="L4842" t="s">
        <v>2884</v>
      </c>
      <c r="M4842" t="s">
        <v>2689</v>
      </c>
      <c r="N4842" t="s">
        <v>2690</v>
      </c>
      <c r="O4842" s="55">
        <v>41841</v>
      </c>
      <c r="P4842" s="55">
        <v>42206</v>
      </c>
      <c r="Q4842" s="55">
        <v>41931</v>
      </c>
      <c r="R4842" s="55">
        <v>42012</v>
      </c>
      <c r="S4842" s="55">
        <v>42013</v>
      </c>
      <c r="T4842" t="s">
        <v>2691</v>
      </c>
      <c r="U4842">
        <v>30</v>
      </c>
      <c r="V4842" t="s">
        <v>4865</v>
      </c>
      <c r="W4842" t="s">
        <v>2693</v>
      </c>
      <c r="Y4842">
        <v>66700</v>
      </c>
      <c r="Z4842">
        <v>66665</v>
      </c>
      <c r="AA4842">
        <v>66700</v>
      </c>
      <c r="AB4842">
        <v>0</v>
      </c>
    </row>
    <row r="4843" spans="1:28" x14ac:dyDescent="0.25">
      <c r="A4843" t="s">
        <v>2686</v>
      </c>
      <c r="B4843" t="s">
        <v>87</v>
      </c>
      <c r="C4843">
        <v>899999230</v>
      </c>
      <c r="D4843">
        <v>971116</v>
      </c>
      <c r="E4843" t="s">
        <v>2687</v>
      </c>
      <c r="F4843">
        <v>30641</v>
      </c>
      <c r="G4843">
        <v>2014</v>
      </c>
      <c r="H4843">
        <v>1</v>
      </c>
      <c r="I4843">
        <v>1000001079</v>
      </c>
      <c r="J4843">
        <v>0</v>
      </c>
      <c r="K4843">
        <v>33</v>
      </c>
      <c r="L4843" t="s">
        <v>2894</v>
      </c>
      <c r="M4843" t="s">
        <v>2689</v>
      </c>
      <c r="N4843" t="s">
        <v>2690</v>
      </c>
      <c r="O4843" s="55">
        <v>41841</v>
      </c>
      <c r="P4843" s="55">
        <v>42206</v>
      </c>
      <c r="Q4843" s="55">
        <v>41935</v>
      </c>
      <c r="R4843" s="55">
        <v>41955</v>
      </c>
      <c r="S4843" s="55">
        <v>41957</v>
      </c>
      <c r="T4843" t="s">
        <v>2691</v>
      </c>
      <c r="U4843">
        <v>30</v>
      </c>
      <c r="V4843" t="s">
        <v>6585</v>
      </c>
      <c r="W4843" t="s">
        <v>2693</v>
      </c>
      <c r="Y4843">
        <v>99100</v>
      </c>
      <c r="Z4843">
        <v>99050</v>
      </c>
      <c r="AA4843">
        <v>99100</v>
      </c>
      <c r="AB4843">
        <v>0</v>
      </c>
    </row>
    <row r="4844" spans="1:28" x14ac:dyDescent="0.25">
      <c r="A4844" t="s">
        <v>2686</v>
      </c>
      <c r="B4844" t="s">
        <v>87</v>
      </c>
      <c r="C4844">
        <v>899999230</v>
      </c>
      <c r="D4844">
        <v>971116</v>
      </c>
      <c r="E4844" t="s">
        <v>2687</v>
      </c>
      <c r="F4844">
        <v>30675</v>
      </c>
      <c r="G4844">
        <v>2014</v>
      </c>
      <c r="H4844">
        <v>1</v>
      </c>
      <c r="I4844">
        <v>1000001079</v>
      </c>
      <c r="J4844">
        <v>0</v>
      </c>
      <c r="K4844">
        <v>33</v>
      </c>
      <c r="L4844" t="s">
        <v>3171</v>
      </c>
      <c r="M4844" t="s">
        <v>2689</v>
      </c>
      <c r="N4844" t="s">
        <v>2690</v>
      </c>
      <c r="O4844" s="55">
        <v>41841</v>
      </c>
      <c r="P4844" s="55">
        <v>42206</v>
      </c>
      <c r="Q4844" s="55">
        <v>41939</v>
      </c>
      <c r="R4844" s="55">
        <v>41955</v>
      </c>
      <c r="S4844" s="55">
        <v>41957</v>
      </c>
      <c r="T4844" t="s">
        <v>2691</v>
      </c>
      <c r="U4844">
        <v>30</v>
      </c>
      <c r="V4844" t="s">
        <v>3083</v>
      </c>
      <c r="W4844" t="s">
        <v>2693</v>
      </c>
      <c r="Y4844">
        <v>283700</v>
      </c>
      <c r="Z4844">
        <v>283700</v>
      </c>
      <c r="AA4844">
        <v>283700</v>
      </c>
      <c r="AB4844">
        <v>0</v>
      </c>
    </row>
    <row r="4845" spans="1:28" x14ac:dyDescent="0.25">
      <c r="A4845" t="s">
        <v>2686</v>
      </c>
      <c r="B4845" t="s">
        <v>87</v>
      </c>
      <c r="C4845">
        <v>899999230</v>
      </c>
      <c r="D4845">
        <v>971116</v>
      </c>
      <c r="E4845" t="s">
        <v>2687</v>
      </c>
      <c r="F4845">
        <v>30675</v>
      </c>
      <c r="G4845">
        <v>2014</v>
      </c>
      <c r="H4845">
        <v>6</v>
      </c>
      <c r="I4845">
        <v>1000001079</v>
      </c>
      <c r="J4845">
        <v>0</v>
      </c>
      <c r="K4845">
        <v>33</v>
      </c>
      <c r="L4845" t="s">
        <v>3171</v>
      </c>
      <c r="M4845" t="s">
        <v>2689</v>
      </c>
      <c r="N4845" t="s">
        <v>2690</v>
      </c>
      <c r="O4845" s="55">
        <v>41841</v>
      </c>
      <c r="P4845" s="55">
        <v>42206</v>
      </c>
      <c r="Q4845" s="55">
        <v>41939</v>
      </c>
      <c r="R4845" s="55">
        <v>42034</v>
      </c>
      <c r="S4845" s="55">
        <v>42034</v>
      </c>
      <c r="T4845" t="s">
        <v>2691</v>
      </c>
      <c r="U4845">
        <v>30</v>
      </c>
      <c r="V4845" t="s">
        <v>3083</v>
      </c>
      <c r="W4845" t="s">
        <v>2693</v>
      </c>
      <c r="Y4845">
        <v>6497425</v>
      </c>
      <c r="Z4845">
        <v>5946992</v>
      </c>
      <c r="AA4845">
        <v>6497425</v>
      </c>
      <c r="AB4845">
        <v>0</v>
      </c>
    </row>
    <row r="4846" spans="1:28" x14ac:dyDescent="0.25">
      <c r="A4846" t="s">
        <v>2686</v>
      </c>
      <c r="B4846" t="s">
        <v>87</v>
      </c>
      <c r="C4846">
        <v>899999230</v>
      </c>
      <c r="D4846">
        <v>971116</v>
      </c>
      <c r="E4846" t="s">
        <v>2687</v>
      </c>
      <c r="F4846">
        <v>30675</v>
      </c>
      <c r="G4846">
        <v>2014</v>
      </c>
      <c r="H4846">
        <v>6</v>
      </c>
      <c r="I4846">
        <v>1000001079</v>
      </c>
      <c r="J4846">
        <v>0</v>
      </c>
      <c r="K4846">
        <v>33</v>
      </c>
      <c r="L4846" t="s">
        <v>3171</v>
      </c>
      <c r="M4846" t="s">
        <v>2689</v>
      </c>
      <c r="N4846" t="s">
        <v>2690</v>
      </c>
      <c r="O4846" s="55">
        <v>41841</v>
      </c>
      <c r="P4846" s="55">
        <v>42206</v>
      </c>
      <c r="Q4846" s="55">
        <v>41939</v>
      </c>
      <c r="R4846" s="55">
        <v>42034</v>
      </c>
      <c r="S4846" s="55">
        <v>42034</v>
      </c>
      <c r="T4846" t="s">
        <v>2691</v>
      </c>
      <c r="U4846">
        <v>30</v>
      </c>
      <c r="V4846" t="s">
        <v>3083</v>
      </c>
      <c r="W4846" t="s">
        <v>2693</v>
      </c>
      <c r="Y4846">
        <v>6497425</v>
      </c>
      <c r="Z4846">
        <v>22180</v>
      </c>
      <c r="AA4846">
        <v>6497425</v>
      </c>
      <c r="AB4846">
        <v>0</v>
      </c>
    </row>
    <row r="4847" spans="1:28" x14ac:dyDescent="0.25">
      <c r="A4847" t="s">
        <v>2686</v>
      </c>
      <c r="B4847" t="s">
        <v>87</v>
      </c>
      <c r="C4847">
        <v>899999230</v>
      </c>
      <c r="D4847">
        <v>971116</v>
      </c>
      <c r="E4847" t="s">
        <v>2687</v>
      </c>
      <c r="F4847">
        <v>30675</v>
      </c>
      <c r="G4847">
        <v>2014</v>
      </c>
      <c r="H4847">
        <v>6</v>
      </c>
      <c r="I4847">
        <v>1000001079</v>
      </c>
      <c r="J4847">
        <v>0</v>
      </c>
      <c r="K4847">
        <v>33</v>
      </c>
      <c r="L4847" t="s">
        <v>3171</v>
      </c>
      <c r="M4847" t="s">
        <v>2689</v>
      </c>
      <c r="N4847" t="s">
        <v>2690</v>
      </c>
      <c r="O4847" s="55">
        <v>41841</v>
      </c>
      <c r="P4847" s="55">
        <v>42206</v>
      </c>
      <c r="Q4847" s="55">
        <v>41939</v>
      </c>
      <c r="R4847" s="55">
        <v>42034</v>
      </c>
      <c r="S4847" s="55">
        <v>42034</v>
      </c>
      <c r="T4847" t="s">
        <v>2691</v>
      </c>
      <c r="U4847">
        <v>30</v>
      </c>
      <c r="V4847" t="s">
        <v>3083</v>
      </c>
      <c r="W4847" t="s">
        <v>2893</v>
      </c>
      <c r="Y4847">
        <v>6497425</v>
      </c>
      <c r="Z4847">
        <v>0</v>
      </c>
      <c r="AA4847">
        <v>6497425</v>
      </c>
      <c r="AB4847">
        <v>0</v>
      </c>
    </row>
    <row r="4848" spans="1:28" x14ac:dyDescent="0.25">
      <c r="A4848" t="s">
        <v>2686</v>
      </c>
      <c r="B4848" t="s">
        <v>87</v>
      </c>
      <c r="C4848">
        <v>899999230</v>
      </c>
      <c r="D4848">
        <v>971116</v>
      </c>
      <c r="E4848" t="s">
        <v>2687</v>
      </c>
      <c r="F4848">
        <v>30675</v>
      </c>
      <c r="G4848">
        <v>2014</v>
      </c>
      <c r="H4848">
        <v>8</v>
      </c>
      <c r="I4848">
        <v>1000001079</v>
      </c>
      <c r="J4848">
        <v>0</v>
      </c>
      <c r="K4848">
        <v>33</v>
      </c>
      <c r="L4848" t="s">
        <v>3171</v>
      </c>
      <c r="M4848" t="s">
        <v>2689</v>
      </c>
      <c r="N4848" t="s">
        <v>2690</v>
      </c>
      <c r="O4848" s="55">
        <v>41841</v>
      </c>
      <c r="P4848" s="55">
        <v>42206</v>
      </c>
      <c r="Q4848" s="55">
        <v>41939</v>
      </c>
      <c r="R4848" s="55">
        <v>42081</v>
      </c>
      <c r="S4848" s="55">
        <v>42083</v>
      </c>
      <c r="T4848" t="s">
        <v>2691</v>
      </c>
      <c r="U4848">
        <v>30</v>
      </c>
      <c r="V4848" t="s">
        <v>3083</v>
      </c>
      <c r="W4848" t="s">
        <v>2693</v>
      </c>
      <c r="Y4848">
        <v>35200</v>
      </c>
      <c r="Z4848">
        <v>35200</v>
      </c>
      <c r="AA4848">
        <v>35200</v>
      </c>
      <c r="AB4848">
        <v>0</v>
      </c>
    </row>
    <row r="4849" spans="1:28" x14ac:dyDescent="0.25">
      <c r="A4849" t="s">
        <v>2686</v>
      </c>
      <c r="B4849" t="s">
        <v>87</v>
      </c>
      <c r="C4849">
        <v>899999230</v>
      </c>
      <c r="D4849">
        <v>971116</v>
      </c>
      <c r="E4849" t="s">
        <v>2687</v>
      </c>
      <c r="F4849">
        <v>30693</v>
      </c>
      <c r="G4849">
        <v>2016</v>
      </c>
      <c r="H4849">
        <v>1</v>
      </c>
      <c r="I4849">
        <v>1000001587</v>
      </c>
      <c r="J4849">
        <v>1</v>
      </c>
      <c r="K4849">
        <v>33</v>
      </c>
      <c r="L4849" t="s">
        <v>2820</v>
      </c>
      <c r="M4849" t="s">
        <v>2689</v>
      </c>
      <c r="N4849" t="s">
        <v>2690</v>
      </c>
      <c r="O4849" s="55">
        <v>42572</v>
      </c>
      <c r="P4849" s="55">
        <v>42756</v>
      </c>
      <c r="Q4849" s="55">
        <v>42708</v>
      </c>
      <c r="R4849" s="55">
        <v>42719</v>
      </c>
      <c r="S4849" s="55">
        <v>42720</v>
      </c>
      <c r="T4849" t="s">
        <v>2691</v>
      </c>
      <c r="U4849">
        <v>30</v>
      </c>
      <c r="V4849" t="s">
        <v>4870</v>
      </c>
      <c r="W4849" t="s">
        <v>2693</v>
      </c>
      <c r="Y4849">
        <v>81090</v>
      </c>
      <c r="Z4849">
        <v>81090</v>
      </c>
      <c r="AA4849">
        <v>81090</v>
      </c>
      <c r="AB4849">
        <v>0</v>
      </c>
    </row>
    <row r="4850" spans="1:28" x14ac:dyDescent="0.25">
      <c r="A4850" t="s">
        <v>2686</v>
      </c>
      <c r="B4850" t="s">
        <v>87</v>
      </c>
      <c r="C4850">
        <v>899999230</v>
      </c>
      <c r="D4850">
        <v>971116</v>
      </c>
      <c r="E4850" t="s">
        <v>2687</v>
      </c>
      <c r="F4850">
        <v>30694</v>
      </c>
      <c r="G4850">
        <v>2016</v>
      </c>
      <c r="H4850">
        <v>4</v>
      </c>
      <c r="I4850">
        <v>1000001587</v>
      </c>
      <c r="J4850">
        <v>1</v>
      </c>
      <c r="K4850">
        <v>33</v>
      </c>
      <c r="L4850" t="s">
        <v>3288</v>
      </c>
      <c r="M4850" t="s">
        <v>2689</v>
      </c>
      <c r="N4850" t="s">
        <v>2690</v>
      </c>
      <c r="O4850" s="55">
        <v>42572</v>
      </c>
      <c r="P4850" s="55">
        <v>42756</v>
      </c>
      <c r="Q4850" s="55">
        <v>42709</v>
      </c>
      <c r="R4850" s="55">
        <v>42935</v>
      </c>
      <c r="S4850" s="55">
        <v>42940</v>
      </c>
      <c r="T4850" t="s">
        <v>2691</v>
      </c>
      <c r="U4850">
        <v>30</v>
      </c>
      <c r="V4850" t="s">
        <v>5354</v>
      </c>
      <c r="W4850" t="s">
        <v>2693</v>
      </c>
      <c r="Y4850">
        <v>100290</v>
      </c>
      <c r="Z4850">
        <v>100290</v>
      </c>
      <c r="AA4850">
        <v>100290</v>
      </c>
      <c r="AB4850">
        <v>0</v>
      </c>
    </row>
    <row r="4851" spans="1:28" x14ac:dyDescent="0.25">
      <c r="A4851" t="s">
        <v>2686</v>
      </c>
      <c r="B4851" t="s">
        <v>2730</v>
      </c>
      <c r="C4851">
        <v>899999230</v>
      </c>
      <c r="D4851">
        <v>971116</v>
      </c>
      <c r="E4851" t="s">
        <v>2687</v>
      </c>
      <c r="F4851">
        <v>30744</v>
      </c>
      <c r="G4851">
        <v>2015</v>
      </c>
      <c r="H4851">
        <v>4</v>
      </c>
      <c r="I4851">
        <v>1000001288</v>
      </c>
      <c r="J4851">
        <v>1</v>
      </c>
      <c r="K4851">
        <v>33</v>
      </c>
      <c r="L4851" t="s">
        <v>4854</v>
      </c>
      <c r="M4851" t="s">
        <v>2689</v>
      </c>
      <c r="N4851" t="s">
        <v>2690</v>
      </c>
      <c r="O4851" s="55">
        <v>42206</v>
      </c>
      <c r="P4851" s="55">
        <v>42390</v>
      </c>
      <c r="Q4851" s="55">
        <v>42311</v>
      </c>
      <c r="R4851" s="55">
        <v>42405</v>
      </c>
      <c r="S4851" s="55">
        <v>42408</v>
      </c>
      <c r="T4851" t="s">
        <v>2691</v>
      </c>
      <c r="U4851">
        <v>30</v>
      </c>
      <c r="V4851" t="s">
        <v>2996</v>
      </c>
      <c r="W4851" t="s">
        <v>2693</v>
      </c>
      <c r="Y4851">
        <v>37810</v>
      </c>
      <c r="Z4851">
        <v>35820</v>
      </c>
      <c r="AA4851">
        <v>37810</v>
      </c>
      <c r="AB4851">
        <v>0</v>
      </c>
    </row>
    <row r="4852" spans="1:28" x14ac:dyDescent="0.25">
      <c r="A4852" t="s">
        <v>2686</v>
      </c>
      <c r="B4852" t="s">
        <v>87</v>
      </c>
      <c r="C4852">
        <v>899999230</v>
      </c>
      <c r="D4852">
        <v>971116</v>
      </c>
      <c r="E4852" t="s">
        <v>2687</v>
      </c>
      <c r="F4852">
        <v>30759</v>
      </c>
      <c r="G4852">
        <v>2018</v>
      </c>
      <c r="H4852">
        <v>1</v>
      </c>
      <c r="I4852">
        <v>1000002115</v>
      </c>
      <c r="J4852">
        <v>8</v>
      </c>
      <c r="K4852">
        <v>33</v>
      </c>
      <c r="L4852" t="s">
        <v>6586</v>
      </c>
      <c r="M4852" t="s">
        <v>2689</v>
      </c>
      <c r="N4852" t="s">
        <v>2690</v>
      </c>
      <c r="O4852" s="55">
        <v>43302</v>
      </c>
      <c r="P4852" s="55">
        <v>43486</v>
      </c>
      <c r="Q4852" s="55">
        <v>43399</v>
      </c>
      <c r="R4852" s="55">
        <v>43419</v>
      </c>
      <c r="S4852" s="55">
        <v>43434</v>
      </c>
      <c r="T4852" t="s">
        <v>2691</v>
      </c>
      <c r="U4852">
        <v>30</v>
      </c>
      <c r="V4852" t="s">
        <v>3804</v>
      </c>
      <c r="W4852" t="s">
        <v>2693</v>
      </c>
      <c r="Y4852">
        <v>115800</v>
      </c>
      <c r="Z4852">
        <v>115800</v>
      </c>
      <c r="AA4852">
        <v>115800</v>
      </c>
      <c r="AB4852">
        <v>0</v>
      </c>
    </row>
    <row r="4853" spans="1:28" x14ac:dyDescent="0.25">
      <c r="A4853" t="s">
        <v>2686</v>
      </c>
      <c r="B4853" t="s">
        <v>87</v>
      </c>
      <c r="C4853">
        <v>899999230</v>
      </c>
      <c r="D4853">
        <v>971116</v>
      </c>
      <c r="E4853" t="s">
        <v>2687</v>
      </c>
      <c r="F4853">
        <v>30818</v>
      </c>
      <c r="G4853">
        <v>2016</v>
      </c>
      <c r="H4853">
        <v>2</v>
      </c>
      <c r="I4853">
        <v>1000001587</v>
      </c>
      <c r="J4853">
        <v>1</v>
      </c>
      <c r="K4853">
        <v>33</v>
      </c>
      <c r="L4853" t="s">
        <v>4872</v>
      </c>
      <c r="M4853" t="s">
        <v>2689</v>
      </c>
      <c r="N4853" t="s">
        <v>2690</v>
      </c>
      <c r="O4853" s="55">
        <v>42572</v>
      </c>
      <c r="P4853" s="55">
        <v>42756</v>
      </c>
      <c r="Q4853" s="55">
        <v>42701</v>
      </c>
      <c r="R4853" s="55">
        <v>42768</v>
      </c>
      <c r="S4853" s="55">
        <v>42768</v>
      </c>
      <c r="T4853" t="s">
        <v>2691</v>
      </c>
      <c r="U4853">
        <v>30</v>
      </c>
      <c r="V4853" t="s">
        <v>4873</v>
      </c>
      <c r="W4853" t="s">
        <v>2693</v>
      </c>
      <c r="Y4853">
        <v>100600</v>
      </c>
      <c r="Z4853">
        <v>100600</v>
      </c>
      <c r="AA4853">
        <v>100600</v>
      </c>
      <c r="AB4853">
        <v>0</v>
      </c>
    </row>
    <row r="4854" spans="1:28" x14ac:dyDescent="0.25">
      <c r="A4854" t="s">
        <v>2686</v>
      </c>
      <c r="B4854" t="s">
        <v>87</v>
      </c>
      <c r="C4854">
        <v>899999230</v>
      </c>
      <c r="D4854">
        <v>971116</v>
      </c>
      <c r="E4854" t="s">
        <v>2687</v>
      </c>
      <c r="F4854">
        <v>30818</v>
      </c>
      <c r="G4854">
        <v>2016</v>
      </c>
      <c r="H4854">
        <v>4</v>
      </c>
      <c r="I4854">
        <v>1000001587</v>
      </c>
      <c r="J4854">
        <v>1</v>
      </c>
      <c r="K4854">
        <v>33</v>
      </c>
      <c r="L4854" t="s">
        <v>4872</v>
      </c>
      <c r="M4854" t="s">
        <v>2689</v>
      </c>
      <c r="N4854" t="s">
        <v>2690</v>
      </c>
      <c r="O4854" s="55">
        <v>42572</v>
      </c>
      <c r="P4854" s="55">
        <v>42756</v>
      </c>
      <c r="Q4854" s="55">
        <v>42701</v>
      </c>
      <c r="R4854" s="55">
        <v>42859</v>
      </c>
      <c r="S4854" s="55">
        <v>42867</v>
      </c>
      <c r="T4854" t="s">
        <v>2691</v>
      </c>
      <c r="U4854">
        <v>30</v>
      </c>
      <c r="V4854" t="s">
        <v>4873</v>
      </c>
      <c r="W4854" t="s">
        <v>2693</v>
      </c>
      <c r="Y4854">
        <v>17955</v>
      </c>
      <c r="Z4854">
        <v>17955</v>
      </c>
      <c r="AA4854">
        <v>17955</v>
      </c>
      <c r="AB4854">
        <v>0</v>
      </c>
    </row>
    <row r="4855" spans="1:28" x14ac:dyDescent="0.25">
      <c r="A4855" t="s">
        <v>2686</v>
      </c>
      <c r="B4855" t="s">
        <v>87</v>
      </c>
      <c r="C4855">
        <v>899999230</v>
      </c>
      <c r="D4855">
        <v>971116</v>
      </c>
      <c r="E4855" t="s">
        <v>2687</v>
      </c>
      <c r="F4855">
        <v>30821</v>
      </c>
      <c r="G4855">
        <v>2016</v>
      </c>
      <c r="H4855">
        <v>1</v>
      </c>
      <c r="I4855">
        <v>1000001587</v>
      </c>
      <c r="J4855">
        <v>1</v>
      </c>
      <c r="K4855">
        <v>33</v>
      </c>
      <c r="L4855" t="s">
        <v>5153</v>
      </c>
      <c r="M4855" t="s">
        <v>2689</v>
      </c>
      <c r="N4855" t="s">
        <v>2690</v>
      </c>
      <c r="O4855" s="55">
        <v>42572</v>
      </c>
      <c r="P4855" s="55">
        <v>42756</v>
      </c>
      <c r="Q4855" s="55">
        <v>42705</v>
      </c>
      <c r="R4855" s="55">
        <v>42720</v>
      </c>
      <c r="S4855" s="55">
        <v>42723</v>
      </c>
      <c r="T4855" t="s">
        <v>2691</v>
      </c>
      <c r="U4855">
        <v>30</v>
      </c>
      <c r="V4855" t="s">
        <v>6587</v>
      </c>
      <c r="W4855" t="s">
        <v>2693</v>
      </c>
      <c r="Y4855">
        <v>164660</v>
      </c>
      <c r="Z4855">
        <v>164660</v>
      </c>
      <c r="AA4855">
        <v>164660</v>
      </c>
      <c r="AB4855">
        <v>0</v>
      </c>
    </row>
    <row r="4856" spans="1:28" x14ac:dyDescent="0.25">
      <c r="A4856" t="s">
        <v>2686</v>
      </c>
      <c r="B4856" t="s">
        <v>2715</v>
      </c>
      <c r="C4856">
        <v>899999230</v>
      </c>
      <c r="D4856">
        <v>4013</v>
      </c>
      <c r="E4856" t="s">
        <v>2716</v>
      </c>
      <c r="F4856">
        <v>30823</v>
      </c>
      <c r="G4856">
        <v>2013</v>
      </c>
      <c r="H4856">
        <v>1</v>
      </c>
      <c r="I4856">
        <v>1000000732</v>
      </c>
      <c r="J4856">
        <v>0</v>
      </c>
      <c r="K4856">
        <v>33</v>
      </c>
      <c r="L4856" t="s">
        <v>3181</v>
      </c>
      <c r="M4856" t="s">
        <v>2689</v>
      </c>
      <c r="N4856" t="s">
        <v>2690</v>
      </c>
      <c r="O4856" s="55">
        <v>41111</v>
      </c>
      <c r="P4856" s="55">
        <v>41476</v>
      </c>
      <c r="Q4856" s="55">
        <v>41372</v>
      </c>
      <c r="R4856" s="55">
        <v>41537</v>
      </c>
      <c r="S4856" s="55">
        <v>41569</v>
      </c>
      <c r="T4856" t="s">
        <v>2691</v>
      </c>
      <c r="U4856">
        <v>30</v>
      </c>
      <c r="V4856" t="s">
        <v>5790</v>
      </c>
      <c r="W4856" t="s">
        <v>2693</v>
      </c>
      <c r="Y4856">
        <v>83400</v>
      </c>
      <c r="Z4856">
        <v>83400</v>
      </c>
      <c r="AA4856">
        <v>83400</v>
      </c>
      <c r="AB4856">
        <v>0</v>
      </c>
    </row>
    <row r="4857" spans="1:28" x14ac:dyDescent="0.25">
      <c r="A4857" t="s">
        <v>2686</v>
      </c>
      <c r="B4857" t="s">
        <v>2730</v>
      </c>
      <c r="C4857">
        <v>899999230</v>
      </c>
      <c r="D4857">
        <v>91968</v>
      </c>
      <c r="F4857">
        <v>30862</v>
      </c>
      <c r="G4857">
        <v>2013</v>
      </c>
      <c r="H4857">
        <v>1</v>
      </c>
      <c r="I4857">
        <v>1000000920</v>
      </c>
      <c r="J4857">
        <v>0</v>
      </c>
      <c r="K4857">
        <v>33</v>
      </c>
      <c r="L4857" t="s">
        <v>6220</v>
      </c>
      <c r="M4857" t="s">
        <v>2689</v>
      </c>
      <c r="N4857" t="s">
        <v>2690</v>
      </c>
      <c r="O4857" s="55">
        <v>41476</v>
      </c>
      <c r="P4857" s="55">
        <v>41841</v>
      </c>
      <c r="Q4857" s="55">
        <v>41505</v>
      </c>
      <c r="R4857" s="55">
        <v>41540</v>
      </c>
      <c r="S4857" s="55">
        <v>41569</v>
      </c>
      <c r="T4857" t="s">
        <v>2691</v>
      </c>
      <c r="U4857">
        <v>30</v>
      </c>
      <c r="V4857" t="s">
        <v>4714</v>
      </c>
      <c r="W4857" t="s">
        <v>2893</v>
      </c>
      <c r="Y4857">
        <v>71900</v>
      </c>
      <c r="Z4857">
        <v>0</v>
      </c>
      <c r="AA4857">
        <v>71900</v>
      </c>
      <c r="AB4857">
        <v>0</v>
      </c>
    </row>
    <row r="4858" spans="1:28" x14ac:dyDescent="0.25">
      <c r="A4858" t="s">
        <v>2686</v>
      </c>
      <c r="B4858" t="s">
        <v>2730</v>
      </c>
      <c r="C4858">
        <v>899999230</v>
      </c>
      <c r="D4858">
        <v>91968</v>
      </c>
      <c r="F4858">
        <v>30866</v>
      </c>
      <c r="G4858">
        <v>2013</v>
      </c>
      <c r="H4858">
        <v>2</v>
      </c>
      <c r="I4858">
        <v>1000000920</v>
      </c>
      <c r="J4858">
        <v>0</v>
      </c>
      <c r="K4858">
        <v>33</v>
      </c>
      <c r="L4858" t="s">
        <v>4876</v>
      </c>
      <c r="M4858" t="s">
        <v>2689</v>
      </c>
      <c r="N4858" t="s">
        <v>2690</v>
      </c>
      <c r="O4858" s="55">
        <v>41476</v>
      </c>
      <c r="P4858" s="55">
        <v>41841</v>
      </c>
      <c r="Q4858" s="55">
        <v>41544</v>
      </c>
      <c r="R4858" s="55">
        <v>41563</v>
      </c>
      <c r="S4858" s="55">
        <v>41572</v>
      </c>
      <c r="T4858" t="s">
        <v>2691</v>
      </c>
      <c r="U4858">
        <v>30</v>
      </c>
      <c r="V4858" t="s">
        <v>4877</v>
      </c>
      <c r="W4858" t="s">
        <v>2693</v>
      </c>
      <c r="Y4858">
        <v>23700</v>
      </c>
      <c r="Z4858">
        <v>23700</v>
      </c>
      <c r="AA4858">
        <v>23700</v>
      </c>
      <c r="AB4858">
        <v>0</v>
      </c>
    </row>
    <row r="4859" spans="1:28" x14ac:dyDescent="0.25">
      <c r="A4859" t="s">
        <v>2686</v>
      </c>
      <c r="B4859" t="s">
        <v>2730</v>
      </c>
      <c r="C4859">
        <v>899999230</v>
      </c>
      <c r="D4859">
        <v>91968</v>
      </c>
      <c r="F4859">
        <v>30866</v>
      </c>
      <c r="G4859">
        <v>2013</v>
      </c>
      <c r="H4859">
        <v>4</v>
      </c>
      <c r="I4859">
        <v>1000000920</v>
      </c>
      <c r="J4859">
        <v>0</v>
      </c>
      <c r="K4859">
        <v>33</v>
      </c>
      <c r="L4859" t="s">
        <v>4876</v>
      </c>
      <c r="M4859" t="s">
        <v>2689</v>
      </c>
      <c r="N4859" t="s">
        <v>2690</v>
      </c>
      <c r="O4859" s="55">
        <v>41476</v>
      </c>
      <c r="P4859" s="55">
        <v>41841</v>
      </c>
      <c r="Q4859" s="55">
        <v>41544</v>
      </c>
      <c r="R4859" s="55">
        <v>41612</v>
      </c>
      <c r="S4859" s="55">
        <v>41625</v>
      </c>
      <c r="T4859" t="s">
        <v>2691</v>
      </c>
      <c r="U4859">
        <v>30</v>
      </c>
      <c r="V4859" t="s">
        <v>4877</v>
      </c>
      <c r="W4859" t="s">
        <v>2693</v>
      </c>
      <c r="Y4859">
        <v>32300</v>
      </c>
      <c r="Z4859">
        <v>32300</v>
      </c>
      <c r="AA4859">
        <v>32300</v>
      </c>
      <c r="AB4859">
        <v>0</v>
      </c>
    </row>
    <row r="4860" spans="1:28" x14ac:dyDescent="0.25">
      <c r="A4860" t="s">
        <v>2686</v>
      </c>
      <c r="B4860" t="s">
        <v>87</v>
      </c>
      <c r="C4860">
        <v>899999230</v>
      </c>
      <c r="D4860">
        <v>971116</v>
      </c>
      <c r="E4860" t="s">
        <v>2687</v>
      </c>
      <c r="F4860">
        <v>30895</v>
      </c>
      <c r="G4860">
        <v>2018</v>
      </c>
      <c r="H4860">
        <v>2</v>
      </c>
      <c r="I4860">
        <v>1000002115</v>
      </c>
      <c r="J4860">
        <v>8</v>
      </c>
      <c r="K4860">
        <v>33</v>
      </c>
      <c r="L4860" t="s">
        <v>3760</v>
      </c>
      <c r="M4860" t="s">
        <v>2689</v>
      </c>
      <c r="N4860" t="s">
        <v>2690</v>
      </c>
      <c r="O4860" s="55">
        <v>43302</v>
      </c>
      <c r="P4860" s="55">
        <v>43486</v>
      </c>
      <c r="Q4860" s="55">
        <v>43400</v>
      </c>
      <c r="R4860" s="55">
        <v>43439</v>
      </c>
      <c r="S4860" s="55">
        <v>43444</v>
      </c>
      <c r="T4860" t="s">
        <v>2691</v>
      </c>
      <c r="U4860">
        <v>30</v>
      </c>
      <c r="V4860" t="s">
        <v>4880</v>
      </c>
      <c r="W4860" t="s">
        <v>2693</v>
      </c>
      <c r="Y4860">
        <v>114000</v>
      </c>
      <c r="Z4860">
        <v>114000</v>
      </c>
      <c r="AA4860">
        <v>114000</v>
      </c>
      <c r="AB4860">
        <v>0</v>
      </c>
    </row>
    <row r="4861" spans="1:28" x14ac:dyDescent="0.25">
      <c r="A4861" t="s">
        <v>2686</v>
      </c>
      <c r="B4861" t="s">
        <v>2730</v>
      </c>
      <c r="C4861">
        <v>899999230</v>
      </c>
      <c r="D4861">
        <v>91968</v>
      </c>
      <c r="F4861">
        <v>30902</v>
      </c>
      <c r="G4861">
        <v>2013</v>
      </c>
      <c r="H4861">
        <v>2</v>
      </c>
      <c r="I4861">
        <v>1000000920</v>
      </c>
      <c r="J4861">
        <v>0</v>
      </c>
      <c r="K4861">
        <v>33</v>
      </c>
      <c r="L4861" t="s">
        <v>3215</v>
      </c>
      <c r="M4861" t="s">
        <v>2689</v>
      </c>
      <c r="N4861" t="s">
        <v>2690</v>
      </c>
      <c r="O4861" s="55">
        <v>41476</v>
      </c>
      <c r="P4861" s="55">
        <v>41841</v>
      </c>
      <c r="Q4861" s="55">
        <v>41537</v>
      </c>
      <c r="R4861" s="55">
        <v>41563</v>
      </c>
      <c r="S4861" s="55">
        <v>41572</v>
      </c>
      <c r="T4861" t="s">
        <v>2691</v>
      </c>
      <c r="U4861">
        <v>30</v>
      </c>
      <c r="V4861" t="s">
        <v>4883</v>
      </c>
      <c r="W4861" t="s">
        <v>2693</v>
      </c>
      <c r="Y4861">
        <v>32300</v>
      </c>
      <c r="Z4861">
        <v>32300</v>
      </c>
      <c r="AA4861">
        <v>32300</v>
      </c>
      <c r="AB4861">
        <v>0</v>
      </c>
    </row>
    <row r="4862" spans="1:28" x14ac:dyDescent="0.25">
      <c r="A4862" t="s">
        <v>2686</v>
      </c>
      <c r="B4862" t="s">
        <v>87</v>
      </c>
      <c r="C4862">
        <v>899999230</v>
      </c>
      <c r="D4862">
        <v>971116</v>
      </c>
      <c r="E4862" t="s">
        <v>2687</v>
      </c>
      <c r="F4862">
        <v>30921</v>
      </c>
      <c r="G4862">
        <v>2018</v>
      </c>
      <c r="H4862">
        <v>2</v>
      </c>
      <c r="I4862">
        <v>1000002115</v>
      </c>
      <c r="J4862">
        <v>8</v>
      </c>
      <c r="K4862">
        <v>33</v>
      </c>
      <c r="L4862" t="s">
        <v>4884</v>
      </c>
      <c r="M4862" t="s">
        <v>2689</v>
      </c>
      <c r="N4862" t="s">
        <v>2690</v>
      </c>
      <c r="O4862" s="55">
        <v>43302</v>
      </c>
      <c r="P4862" s="55">
        <v>43486</v>
      </c>
      <c r="Q4862" s="55">
        <v>43410</v>
      </c>
      <c r="R4862" s="55">
        <v>43495</v>
      </c>
      <c r="S4862" s="55">
        <v>43496</v>
      </c>
      <c r="T4862" t="s">
        <v>2691</v>
      </c>
      <c r="U4862">
        <v>30</v>
      </c>
      <c r="V4862" t="s">
        <v>4885</v>
      </c>
      <c r="W4862" t="s">
        <v>2693</v>
      </c>
      <c r="Y4862">
        <v>40500</v>
      </c>
      <c r="Z4862">
        <v>40500</v>
      </c>
      <c r="AA4862">
        <v>40500</v>
      </c>
      <c r="AB4862">
        <v>0</v>
      </c>
    </row>
    <row r="4863" spans="1:28" x14ac:dyDescent="0.25">
      <c r="A4863" t="s">
        <v>2686</v>
      </c>
      <c r="B4863" t="s">
        <v>87</v>
      </c>
      <c r="C4863">
        <v>899999230</v>
      </c>
      <c r="D4863">
        <v>971116</v>
      </c>
      <c r="E4863" t="s">
        <v>2687</v>
      </c>
      <c r="F4863">
        <v>31010</v>
      </c>
      <c r="G4863">
        <v>2018</v>
      </c>
      <c r="H4863">
        <v>5</v>
      </c>
      <c r="I4863">
        <v>1000002115</v>
      </c>
      <c r="J4863">
        <v>8</v>
      </c>
      <c r="K4863">
        <v>33</v>
      </c>
      <c r="L4863" t="s">
        <v>3171</v>
      </c>
      <c r="M4863" t="s">
        <v>2689</v>
      </c>
      <c r="N4863" t="s">
        <v>2690</v>
      </c>
      <c r="O4863" s="55">
        <v>43302</v>
      </c>
      <c r="P4863" s="55">
        <v>43486</v>
      </c>
      <c r="Q4863" s="55">
        <v>43404</v>
      </c>
      <c r="R4863" s="55">
        <v>43538</v>
      </c>
      <c r="S4863" s="55">
        <v>43545</v>
      </c>
      <c r="T4863" t="s">
        <v>2773</v>
      </c>
      <c r="U4863">
        <v>30</v>
      </c>
      <c r="V4863" t="s">
        <v>4886</v>
      </c>
      <c r="W4863" t="s">
        <v>2693</v>
      </c>
      <c r="Y4863">
        <v>201000</v>
      </c>
      <c r="Z4863">
        <v>201000</v>
      </c>
      <c r="AA4863">
        <v>201000</v>
      </c>
      <c r="AB4863">
        <v>0</v>
      </c>
    </row>
    <row r="4864" spans="1:28" x14ac:dyDescent="0.25">
      <c r="A4864" t="s">
        <v>2686</v>
      </c>
      <c r="B4864" t="s">
        <v>2730</v>
      </c>
      <c r="C4864">
        <v>899999230</v>
      </c>
      <c r="D4864">
        <v>91968</v>
      </c>
      <c r="F4864">
        <v>31035</v>
      </c>
      <c r="G4864">
        <v>2013</v>
      </c>
      <c r="H4864">
        <v>1</v>
      </c>
      <c r="I4864">
        <v>1000000920</v>
      </c>
      <c r="J4864">
        <v>0</v>
      </c>
      <c r="K4864">
        <v>33</v>
      </c>
      <c r="L4864" t="s">
        <v>4744</v>
      </c>
      <c r="M4864" t="s">
        <v>2689</v>
      </c>
      <c r="N4864" t="s">
        <v>2690</v>
      </c>
      <c r="O4864" s="55">
        <v>41476</v>
      </c>
      <c r="P4864" s="55">
        <v>41841</v>
      </c>
      <c r="Q4864" s="55">
        <v>41526</v>
      </c>
      <c r="R4864" s="55">
        <v>41549</v>
      </c>
      <c r="S4864" s="55">
        <v>41570</v>
      </c>
      <c r="T4864" t="s">
        <v>2691</v>
      </c>
      <c r="U4864">
        <v>30</v>
      </c>
      <c r="V4864" t="s">
        <v>6517</v>
      </c>
      <c r="W4864" t="s">
        <v>2693</v>
      </c>
      <c r="Y4864">
        <v>72000</v>
      </c>
      <c r="Z4864">
        <v>72000</v>
      </c>
      <c r="AA4864">
        <v>72000</v>
      </c>
      <c r="AB4864">
        <v>0</v>
      </c>
    </row>
    <row r="4865" spans="1:28" x14ac:dyDescent="0.25">
      <c r="A4865" t="s">
        <v>2686</v>
      </c>
      <c r="B4865" t="s">
        <v>2715</v>
      </c>
      <c r="C4865">
        <v>899999230</v>
      </c>
      <c r="D4865">
        <v>91968</v>
      </c>
      <c r="F4865">
        <v>31055</v>
      </c>
      <c r="G4865">
        <v>2013</v>
      </c>
      <c r="H4865">
        <v>4</v>
      </c>
      <c r="I4865">
        <v>1000000732</v>
      </c>
      <c r="J4865">
        <v>4</v>
      </c>
      <c r="K4865">
        <v>33</v>
      </c>
      <c r="L4865" t="s">
        <v>4659</v>
      </c>
      <c r="M4865" t="s">
        <v>2689</v>
      </c>
      <c r="N4865" t="s">
        <v>2690</v>
      </c>
      <c r="O4865" s="55">
        <v>41295</v>
      </c>
      <c r="P4865" s="55">
        <v>41476</v>
      </c>
      <c r="Q4865" s="55">
        <v>41408</v>
      </c>
      <c r="R4865" s="55">
        <v>41576</v>
      </c>
      <c r="S4865" s="55">
        <v>41587</v>
      </c>
      <c r="T4865" t="s">
        <v>2691</v>
      </c>
      <c r="U4865">
        <v>30</v>
      </c>
      <c r="V4865" t="s">
        <v>3732</v>
      </c>
      <c r="W4865" t="s">
        <v>2693</v>
      </c>
      <c r="Y4865">
        <v>146700</v>
      </c>
      <c r="Z4865">
        <v>146700</v>
      </c>
      <c r="AA4865">
        <v>146700</v>
      </c>
      <c r="AB4865">
        <v>0</v>
      </c>
    </row>
    <row r="4866" spans="1:28" x14ac:dyDescent="0.25">
      <c r="A4866" t="s">
        <v>2686</v>
      </c>
      <c r="B4866" t="s">
        <v>2730</v>
      </c>
      <c r="C4866">
        <v>899999230</v>
      </c>
      <c r="D4866">
        <v>91968</v>
      </c>
      <c r="F4866">
        <v>31061</v>
      </c>
      <c r="G4866">
        <v>2013</v>
      </c>
      <c r="H4866">
        <v>2</v>
      </c>
      <c r="I4866">
        <v>1000000920</v>
      </c>
      <c r="J4866">
        <v>0</v>
      </c>
      <c r="K4866">
        <v>33</v>
      </c>
      <c r="L4866" t="s">
        <v>2741</v>
      </c>
      <c r="M4866" t="s">
        <v>2689</v>
      </c>
      <c r="N4866" t="s">
        <v>2690</v>
      </c>
      <c r="O4866" s="55">
        <v>41476</v>
      </c>
      <c r="P4866" s="55">
        <v>41841</v>
      </c>
      <c r="Q4866" s="55">
        <v>41516</v>
      </c>
      <c r="R4866" s="55">
        <v>41563</v>
      </c>
      <c r="S4866" s="55">
        <v>41572</v>
      </c>
      <c r="T4866" t="s">
        <v>2691</v>
      </c>
      <c r="U4866">
        <v>30</v>
      </c>
      <c r="V4866" t="s">
        <v>2852</v>
      </c>
      <c r="W4866" t="s">
        <v>2693</v>
      </c>
      <c r="Y4866">
        <v>56000</v>
      </c>
      <c r="Z4866">
        <v>56000</v>
      </c>
      <c r="AA4866">
        <v>56000</v>
      </c>
      <c r="AB4866">
        <v>0</v>
      </c>
    </row>
    <row r="4867" spans="1:28" x14ac:dyDescent="0.25">
      <c r="A4867" t="s">
        <v>2686</v>
      </c>
      <c r="B4867" t="s">
        <v>2730</v>
      </c>
      <c r="C4867">
        <v>899999230</v>
      </c>
      <c r="D4867">
        <v>971116</v>
      </c>
      <c r="E4867" t="s">
        <v>2687</v>
      </c>
      <c r="F4867">
        <v>31068</v>
      </c>
      <c r="G4867">
        <v>2015</v>
      </c>
      <c r="H4867">
        <v>1</v>
      </c>
      <c r="I4867">
        <v>1000001288</v>
      </c>
      <c r="J4867">
        <v>1</v>
      </c>
      <c r="K4867">
        <v>33</v>
      </c>
      <c r="L4867" t="s">
        <v>2908</v>
      </c>
      <c r="M4867" t="s">
        <v>2689</v>
      </c>
      <c r="N4867" t="s">
        <v>2690</v>
      </c>
      <c r="O4867" s="55">
        <v>42206</v>
      </c>
      <c r="P4867" s="55">
        <v>42390</v>
      </c>
      <c r="Q4867" s="55">
        <v>42332</v>
      </c>
      <c r="R4867" s="55">
        <v>42347</v>
      </c>
      <c r="S4867" s="55">
        <v>42350</v>
      </c>
      <c r="T4867" t="s">
        <v>2743</v>
      </c>
      <c r="U4867">
        <v>30</v>
      </c>
      <c r="V4867" t="s">
        <v>4540</v>
      </c>
      <c r="W4867" t="s">
        <v>2693</v>
      </c>
      <c r="Y4867">
        <v>50200</v>
      </c>
      <c r="Z4867">
        <v>50200</v>
      </c>
      <c r="AA4867">
        <v>50200</v>
      </c>
      <c r="AB4867">
        <v>0</v>
      </c>
    </row>
    <row r="4868" spans="1:28" x14ac:dyDescent="0.25">
      <c r="A4868" t="s">
        <v>2686</v>
      </c>
      <c r="B4868" t="s">
        <v>87</v>
      </c>
      <c r="C4868">
        <v>899999230</v>
      </c>
      <c r="D4868">
        <v>971116</v>
      </c>
      <c r="E4868" t="s">
        <v>2687</v>
      </c>
      <c r="F4868">
        <v>31082</v>
      </c>
      <c r="G4868">
        <v>2014</v>
      </c>
      <c r="H4868">
        <v>1</v>
      </c>
      <c r="I4868">
        <v>1000001079</v>
      </c>
      <c r="J4868">
        <v>0</v>
      </c>
      <c r="K4868">
        <v>33</v>
      </c>
      <c r="L4868" t="s">
        <v>2847</v>
      </c>
      <c r="M4868" t="s">
        <v>2689</v>
      </c>
      <c r="N4868" t="s">
        <v>2690</v>
      </c>
      <c r="O4868" s="55">
        <v>41841</v>
      </c>
      <c r="P4868" s="55">
        <v>42206</v>
      </c>
      <c r="Q4868" s="55">
        <v>41948</v>
      </c>
      <c r="R4868" s="55">
        <v>41961</v>
      </c>
      <c r="S4868" s="55">
        <v>41962</v>
      </c>
      <c r="T4868" t="s">
        <v>2743</v>
      </c>
      <c r="U4868">
        <v>30</v>
      </c>
      <c r="V4868" t="s">
        <v>540</v>
      </c>
      <c r="W4868" t="s">
        <v>2693</v>
      </c>
      <c r="Y4868">
        <v>302900</v>
      </c>
      <c r="Z4868">
        <v>302800</v>
      </c>
      <c r="AA4868">
        <v>302900</v>
      </c>
      <c r="AB4868">
        <v>0</v>
      </c>
    </row>
    <row r="4869" spans="1:28" x14ac:dyDescent="0.25">
      <c r="A4869" t="s">
        <v>2686</v>
      </c>
      <c r="B4869" t="s">
        <v>87</v>
      </c>
      <c r="C4869">
        <v>899999230</v>
      </c>
      <c r="D4869">
        <v>971116</v>
      </c>
      <c r="E4869" t="s">
        <v>2687</v>
      </c>
      <c r="F4869">
        <v>31082</v>
      </c>
      <c r="G4869">
        <v>2014</v>
      </c>
      <c r="H4869">
        <v>3</v>
      </c>
      <c r="I4869">
        <v>1000001079</v>
      </c>
      <c r="J4869">
        <v>0</v>
      </c>
      <c r="K4869">
        <v>33</v>
      </c>
      <c r="L4869" t="s">
        <v>2847</v>
      </c>
      <c r="M4869" t="s">
        <v>2689</v>
      </c>
      <c r="N4869" t="s">
        <v>2690</v>
      </c>
      <c r="O4869" s="55">
        <v>41841</v>
      </c>
      <c r="P4869" s="55">
        <v>42206</v>
      </c>
      <c r="Q4869" s="55">
        <v>41948</v>
      </c>
      <c r="R4869" s="55">
        <v>42012</v>
      </c>
      <c r="S4869" s="55">
        <v>42013</v>
      </c>
      <c r="T4869" t="s">
        <v>2743</v>
      </c>
      <c r="U4869">
        <v>30</v>
      </c>
      <c r="V4869" t="s">
        <v>540</v>
      </c>
      <c r="W4869" t="s">
        <v>2693</v>
      </c>
      <c r="Y4869">
        <v>66700</v>
      </c>
      <c r="Z4869">
        <v>66665</v>
      </c>
      <c r="AA4869">
        <v>66700</v>
      </c>
      <c r="AB4869">
        <v>0</v>
      </c>
    </row>
    <row r="4870" spans="1:28" x14ac:dyDescent="0.25">
      <c r="A4870" t="s">
        <v>2686</v>
      </c>
      <c r="B4870" t="s">
        <v>87</v>
      </c>
      <c r="C4870">
        <v>899999230</v>
      </c>
      <c r="D4870">
        <v>971116</v>
      </c>
      <c r="E4870" t="s">
        <v>2687</v>
      </c>
      <c r="F4870">
        <v>31098</v>
      </c>
      <c r="G4870">
        <v>2014</v>
      </c>
      <c r="H4870">
        <v>1</v>
      </c>
      <c r="I4870">
        <v>1000001079</v>
      </c>
      <c r="J4870">
        <v>0</v>
      </c>
      <c r="K4870">
        <v>33</v>
      </c>
      <c r="L4870" t="s">
        <v>2880</v>
      </c>
      <c r="M4870" t="s">
        <v>2689</v>
      </c>
      <c r="N4870" t="s">
        <v>2690</v>
      </c>
      <c r="O4870" s="55">
        <v>41841</v>
      </c>
      <c r="P4870" s="55">
        <v>42206</v>
      </c>
      <c r="Q4870" s="55">
        <v>41948</v>
      </c>
      <c r="R4870" s="55">
        <v>41961</v>
      </c>
      <c r="S4870" s="55">
        <v>41962</v>
      </c>
      <c r="T4870" t="s">
        <v>2691</v>
      </c>
      <c r="U4870">
        <v>30</v>
      </c>
      <c r="V4870" t="s">
        <v>4890</v>
      </c>
      <c r="W4870" t="s">
        <v>2693</v>
      </c>
      <c r="Y4870">
        <v>244285</v>
      </c>
      <c r="Z4870">
        <v>209235</v>
      </c>
      <c r="AA4870">
        <v>244285</v>
      </c>
      <c r="AB4870">
        <v>0</v>
      </c>
    </row>
    <row r="4871" spans="1:28" x14ac:dyDescent="0.25">
      <c r="A4871" t="s">
        <v>2686</v>
      </c>
      <c r="B4871" t="s">
        <v>87</v>
      </c>
      <c r="C4871">
        <v>899999230</v>
      </c>
      <c r="D4871">
        <v>971116</v>
      </c>
      <c r="E4871" t="s">
        <v>2687</v>
      </c>
      <c r="F4871">
        <v>31098</v>
      </c>
      <c r="G4871">
        <v>2014</v>
      </c>
      <c r="H4871">
        <v>1</v>
      </c>
      <c r="I4871">
        <v>1000001079</v>
      </c>
      <c r="J4871">
        <v>0</v>
      </c>
      <c r="K4871">
        <v>33</v>
      </c>
      <c r="L4871" t="s">
        <v>2880</v>
      </c>
      <c r="M4871" t="s">
        <v>2689</v>
      </c>
      <c r="N4871" t="s">
        <v>2690</v>
      </c>
      <c r="O4871" s="55">
        <v>41841</v>
      </c>
      <c r="P4871" s="55">
        <v>42206</v>
      </c>
      <c r="Q4871" s="55">
        <v>41948</v>
      </c>
      <c r="R4871" s="55">
        <v>41961</v>
      </c>
      <c r="S4871" s="55">
        <v>41962</v>
      </c>
      <c r="T4871" t="s">
        <v>2691</v>
      </c>
      <c r="U4871">
        <v>30</v>
      </c>
      <c r="V4871" t="s">
        <v>4890</v>
      </c>
      <c r="W4871" t="s">
        <v>2693</v>
      </c>
      <c r="Y4871">
        <v>244285</v>
      </c>
      <c r="Z4871">
        <v>35000</v>
      </c>
      <c r="AA4871">
        <v>244285</v>
      </c>
      <c r="AB4871">
        <v>0</v>
      </c>
    </row>
    <row r="4872" spans="1:28" x14ac:dyDescent="0.25">
      <c r="A4872" t="s">
        <v>2686</v>
      </c>
      <c r="B4872" t="s">
        <v>87</v>
      </c>
      <c r="C4872">
        <v>899999230</v>
      </c>
      <c r="D4872">
        <v>971116</v>
      </c>
      <c r="E4872" t="s">
        <v>2687</v>
      </c>
      <c r="F4872">
        <v>26669</v>
      </c>
      <c r="G4872">
        <v>2017</v>
      </c>
      <c r="H4872">
        <v>4</v>
      </c>
      <c r="I4872">
        <v>1000001587</v>
      </c>
      <c r="J4872">
        <v>20</v>
      </c>
      <c r="K4872">
        <v>33</v>
      </c>
      <c r="L4872" t="s">
        <v>3920</v>
      </c>
      <c r="M4872" t="s">
        <v>2689</v>
      </c>
      <c r="N4872" t="s">
        <v>2690</v>
      </c>
      <c r="O4872" s="55">
        <v>42937</v>
      </c>
      <c r="P4872" s="55">
        <v>43121</v>
      </c>
      <c r="Q4872" s="55">
        <v>43054</v>
      </c>
      <c r="R4872" s="55">
        <v>43139</v>
      </c>
      <c r="S4872" s="55">
        <v>43143</v>
      </c>
      <c r="T4872" t="s">
        <v>2691</v>
      </c>
      <c r="U4872">
        <v>30</v>
      </c>
      <c r="V4872" t="s">
        <v>3921</v>
      </c>
      <c r="W4872" t="s">
        <v>2693</v>
      </c>
      <c r="Y4872">
        <v>1124500</v>
      </c>
      <c r="Z4872">
        <v>1124500</v>
      </c>
      <c r="AA4872">
        <v>1124500</v>
      </c>
      <c r="AB4872">
        <v>0</v>
      </c>
    </row>
    <row r="4873" spans="1:28" x14ac:dyDescent="0.25">
      <c r="A4873" t="s">
        <v>2686</v>
      </c>
      <c r="B4873" t="s">
        <v>87</v>
      </c>
      <c r="C4873">
        <v>899999230</v>
      </c>
      <c r="D4873">
        <v>971116</v>
      </c>
      <c r="E4873" t="s">
        <v>2687</v>
      </c>
      <c r="F4873">
        <v>26670</v>
      </c>
      <c r="G4873">
        <v>2017</v>
      </c>
      <c r="H4873">
        <v>2</v>
      </c>
      <c r="I4873">
        <v>1000001587</v>
      </c>
      <c r="J4873">
        <v>20</v>
      </c>
      <c r="K4873">
        <v>33</v>
      </c>
      <c r="L4873" t="s">
        <v>3922</v>
      </c>
      <c r="M4873" t="s">
        <v>2689</v>
      </c>
      <c r="N4873" t="s">
        <v>2690</v>
      </c>
      <c r="O4873" s="55">
        <v>42937</v>
      </c>
      <c r="P4873" s="55">
        <v>43121</v>
      </c>
      <c r="Q4873" s="55">
        <v>43059</v>
      </c>
      <c r="R4873" s="55">
        <v>43075</v>
      </c>
      <c r="S4873" s="55">
        <v>43078</v>
      </c>
      <c r="T4873" t="s">
        <v>2691</v>
      </c>
      <c r="U4873">
        <v>30</v>
      </c>
      <c r="V4873" t="s">
        <v>3923</v>
      </c>
      <c r="W4873" t="s">
        <v>2693</v>
      </c>
      <c r="Y4873">
        <v>405460</v>
      </c>
      <c r="Z4873">
        <v>405460</v>
      </c>
      <c r="AA4873">
        <v>405460</v>
      </c>
      <c r="AB4873">
        <v>0</v>
      </c>
    </row>
    <row r="4874" spans="1:28" x14ac:dyDescent="0.25">
      <c r="A4874" t="s">
        <v>2686</v>
      </c>
      <c r="B4874" t="s">
        <v>2715</v>
      </c>
      <c r="C4874">
        <v>899999230</v>
      </c>
      <c r="D4874">
        <v>4013</v>
      </c>
      <c r="E4874" t="s">
        <v>2716</v>
      </c>
      <c r="F4874">
        <v>26719</v>
      </c>
      <c r="G4874">
        <v>2012</v>
      </c>
      <c r="H4874">
        <v>4</v>
      </c>
      <c r="I4874">
        <v>1000000732</v>
      </c>
      <c r="J4874">
        <v>0</v>
      </c>
      <c r="K4874">
        <v>33</v>
      </c>
      <c r="L4874" t="s">
        <v>3926</v>
      </c>
      <c r="M4874" t="s">
        <v>2689</v>
      </c>
      <c r="N4874" t="s">
        <v>2690</v>
      </c>
      <c r="O4874" s="55">
        <v>41111</v>
      </c>
      <c r="P4874" s="55">
        <v>41476</v>
      </c>
      <c r="Q4874" s="55">
        <v>41132</v>
      </c>
      <c r="R4874" s="55">
        <v>41389</v>
      </c>
      <c r="S4874" s="55">
        <v>41390</v>
      </c>
      <c r="T4874" t="s">
        <v>2691</v>
      </c>
      <c r="U4874">
        <v>6</v>
      </c>
      <c r="V4874" t="s">
        <v>3927</v>
      </c>
      <c r="W4874" t="s">
        <v>2693</v>
      </c>
      <c r="Y4874">
        <v>40643</v>
      </c>
      <c r="Z4874">
        <v>40643</v>
      </c>
      <c r="AA4874">
        <v>40643</v>
      </c>
      <c r="AB4874">
        <v>0</v>
      </c>
    </row>
    <row r="4875" spans="1:28" x14ac:dyDescent="0.25">
      <c r="A4875" t="s">
        <v>2686</v>
      </c>
      <c r="B4875" t="s">
        <v>2715</v>
      </c>
      <c r="C4875">
        <v>899999230</v>
      </c>
      <c r="D4875">
        <v>4013</v>
      </c>
      <c r="E4875" t="s">
        <v>2716</v>
      </c>
      <c r="F4875">
        <v>26722</v>
      </c>
      <c r="G4875">
        <v>2012</v>
      </c>
      <c r="H4875">
        <v>1</v>
      </c>
      <c r="I4875">
        <v>1000000732</v>
      </c>
      <c r="J4875">
        <v>0</v>
      </c>
      <c r="K4875">
        <v>33</v>
      </c>
      <c r="L4875" t="s">
        <v>3327</v>
      </c>
      <c r="M4875" t="s">
        <v>2689</v>
      </c>
      <c r="N4875" t="s">
        <v>2690</v>
      </c>
      <c r="O4875" s="55">
        <v>41111</v>
      </c>
      <c r="P4875" s="55">
        <v>41476</v>
      </c>
      <c r="Q4875" s="55">
        <v>41223</v>
      </c>
      <c r="R4875" s="55">
        <v>41243</v>
      </c>
      <c r="S4875" s="55">
        <v>41247</v>
      </c>
      <c r="T4875" t="s">
        <v>2691</v>
      </c>
      <c r="U4875">
        <v>30</v>
      </c>
      <c r="V4875" t="s">
        <v>3928</v>
      </c>
      <c r="W4875" t="s">
        <v>2693</v>
      </c>
      <c r="Y4875">
        <v>272300</v>
      </c>
      <c r="Z4875">
        <v>272300</v>
      </c>
      <c r="AA4875">
        <v>272300</v>
      </c>
      <c r="AB4875">
        <v>0</v>
      </c>
    </row>
    <row r="4876" spans="1:28" x14ac:dyDescent="0.25">
      <c r="A4876" t="s">
        <v>2686</v>
      </c>
      <c r="B4876" t="s">
        <v>2715</v>
      </c>
      <c r="C4876">
        <v>899999230</v>
      </c>
      <c r="D4876">
        <v>4013</v>
      </c>
      <c r="E4876" t="s">
        <v>2716</v>
      </c>
      <c r="F4876">
        <v>26724</v>
      </c>
      <c r="G4876">
        <v>2012</v>
      </c>
      <c r="H4876">
        <v>1</v>
      </c>
      <c r="I4876">
        <v>1000000732</v>
      </c>
      <c r="J4876">
        <v>0</v>
      </c>
      <c r="K4876">
        <v>33</v>
      </c>
      <c r="L4876" t="s">
        <v>2863</v>
      </c>
      <c r="M4876" t="s">
        <v>2689</v>
      </c>
      <c r="N4876" t="s">
        <v>2690</v>
      </c>
      <c r="O4876" s="55">
        <v>41111</v>
      </c>
      <c r="P4876" s="55">
        <v>41476</v>
      </c>
      <c r="Q4876" s="55">
        <v>41207</v>
      </c>
      <c r="R4876" s="55">
        <v>41243</v>
      </c>
      <c r="S4876" s="55">
        <v>41247</v>
      </c>
      <c r="T4876" t="s">
        <v>2764</v>
      </c>
      <c r="U4876">
        <v>30</v>
      </c>
      <c r="V4876" t="s">
        <v>6588</v>
      </c>
      <c r="W4876" t="s">
        <v>2693</v>
      </c>
      <c r="Y4876">
        <v>116500</v>
      </c>
      <c r="Z4876">
        <v>116500</v>
      </c>
      <c r="AA4876">
        <v>116500</v>
      </c>
      <c r="AB4876">
        <v>0</v>
      </c>
    </row>
    <row r="4877" spans="1:28" x14ac:dyDescent="0.25">
      <c r="A4877" t="s">
        <v>2686</v>
      </c>
      <c r="B4877" t="s">
        <v>2715</v>
      </c>
      <c r="C4877">
        <v>899999230</v>
      </c>
      <c r="D4877">
        <v>4013</v>
      </c>
      <c r="E4877" t="s">
        <v>2716</v>
      </c>
      <c r="F4877">
        <v>26747</v>
      </c>
      <c r="G4877">
        <v>2012</v>
      </c>
      <c r="H4877">
        <v>3</v>
      </c>
      <c r="I4877">
        <v>1000000732</v>
      </c>
      <c r="J4877">
        <v>0</v>
      </c>
      <c r="K4877">
        <v>33</v>
      </c>
      <c r="L4877" t="s">
        <v>3175</v>
      </c>
      <c r="M4877" t="s">
        <v>2689</v>
      </c>
      <c r="N4877" t="s">
        <v>2690</v>
      </c>
      <c r="O4877" s="55">
        <v>41111</v>
      </c>
      <c r="P4877" s="55">
        <v>41476</v>
      </c>
      <c r="Q4877" s="55">
        <v>41239</v>
      </c>
      <c r="R4877" s="55">
        <v>41341</v>
      </c>
      <c r="S4877" s="55">
        <v>41346</v>
      </c>
      <c r="T4877" t="s">
        <v>2691</v>
      </c>
      <c r="U4877">
        <v>30</v>
      </c>
      <c r="V4877" t="s">
        <v>5518</v>
      </c>
      <c r="W4877" t="s">
        <v>2693</v>
      </c>
      <c r="Y4877">
        <v>145000</v>
      </c>
      <c r="Z4877">
        <v>145000</v>
      </c>
      <c r="AA4877">
        <v>145000</v>
      </c>
      <c r="AB4877">
        <v>0</v>
      </c>
    </row>
    <row r="4878" spans="1:28" x14ac:dyDescent="0.25">
      <c r="A4878" t="s">
        <v>2686</v>
      </c>
      <c r="B4878" t="s">
        <v>87</v>
      </c>
      <c r="C4878">
        <v>899999230</v>
      </c>
      <c r="D4878">
        <v>971116</v>
      </c>
      <c r="E4878" t="s">
        <v>2687</v>
      </c>
      <c r="F4878">
        <v>26819</v>
      </c>
      <c r="G4878">
        <v>2018</v>
      </c>
      <c r="H4878">
        <v>1</v>
      </c>
      <c r="I4878">
        <v>1000002115</v>
      </c>
      <c r="J4878">
        <v>8</v>
      </c>
      <c r="K4878">
        <v>33</v>
      </c>
      <c r="L4878" t="s">
        <v>6589</v>
      </c>
      <c r="M4878" t="s">
        <v>2689</v>
      </c>
      <c r="N4878" t="s">
        <v>2690</v>
      </c>
      <c r="O4878" s="55">
        <v>43302</v>
      </c>
      <c r="P4878" s="55">
        <v>43486</v>
      </c>
      <c r="Q4878" s="55">
        <v>43351</v>
      </c>
      <c r="R4878" s="55">
        <v>43396</v>
      </c>
      <c r="S4878" s="55">
        <v>43410</v>
      </c>
      <c r="T4878" t="s">
        <v>2738</v>
      </c>
      <c r="U4878">
        <v>30</v>
      </c>
      <c r="V4878" t="s">
        <v>6590</v>
      </c>
      <c r="W4878" t="s">
        <v>2693</v>
      </c>
      <c r="Y4878">
        <v>95000</v>
      </c>
      <c r="Z4878">
        <v>95000</v>
      </c>
      <c r="AA4878">
        <v>95000</v>
      </c>
      <c r="AB4878">
        <v>0</v>
      </c>
    </row>
    <row r="4879" spans="1:28" x14ac:dyDescent="0.25">
      <c r="A4879" t="s">
        <v>2686</v>
      </c>
      <c r="B4879" t="s">
        <v>2715</v>
      </c>
      <c r="C4879">
        <v>899999230</v>
      </c>
      <c r="D4879">
        <v>4013</v>
      </c>
      <c r="E4879" t="s">
        <v>2716</v>
      </c>
      <c r="F4879">
        <v>26896</v>
      </c>
      <c r="G4879">
        <v>2012</v>
      </c>
      <c r="H4879">
        <v>2</v>
      </c>
      <c r="I4879">
        <v>1000000732</v>
      </c>
      <c r="J4879">
        <v>0</v>
      </c>
      <c r="K4879">
        <v>33</v>
      </c>
      <c r="L4879" t="s">
        <v>3469</v>
      </c>
      <c r="M4879" t="s">
        <v>2689</v>
      </c>
      <c r="N4879" t="s">
        <v>2690</v>
      </c>
      <c r="O4879" s="55">
        <v>41111</v>
      </c>
      <c r="P4879" s="55">
        <v>41476</v>
      </c>
      <c r="Q4879" s="55">
        <v>41219</v>
      </c>
      <c r="R4879" s="55">
        <v>41253</v>
      </c>
      <c r="S4879" s="55">
        <v>41255</v>
      </c>
      <c r="T4879" t="s">
        <v>2691</v>
      </c>
      <c r="U4879">
        <v>30</v>
      </c>
      <c r="V4879" t="s">
        <v>3935</v>
      </c>
      <c r="W4879" t="s">
        <v>2693</v>
      </c>
      <c r="Y4879">
        <v>60500</v>
      </c>
      <c r="Z4879">
        <v>60500</v>
      </c>
      <c r="AA4879">
        <v>60500</v>
      </c>
      <c r="AB4879">
        <v>0</v>
      </c>
    </row>
    <row r="4880" spans="1:28" x14ac:dyDescent="0.25">
      <c r="A4880" t="s">
        <v>2686</v>
      </c>
      <c r="B4880" t="s">
        <v>87</v>
      </c>
      <c r="C4880">
        <v>899999230</v>
      </c>
      <c r="D4880">
        <v>971116</v>
      </c>
      <c r="E4880" t="s">
        <v>2687</v>
      </c>
      <c r="F4880">
        <v>27026</v>
      </c>
      <c r="G4880">
        <v>2017</v>
      </c>
      <c r="H4880">
        <v>1</v>
      </c>
      <c r="I4880">
        <v>1000001587</v>
      </c>
      <c r="J4880">
        <v>20</v>
      </c>
      <c r="K4880">
        <v>33</v>
      </c>
      <c r="L4880" t="s">
        <v>2888</v>
      </c>
      <c r="M4880" t="s">
        <v>2689</v>
      </c>
      <c r="N4880" t="s">
        <v>2690</v>
      </c>
      <c r="O4880" s="55">
        <v>42937</v>
      </c>
      <c r="P4880" s="55">
        <v>43121</v>
      </c>
      <c r="Q4880" s="55">
        <v>43033</v>
      </c>
      <c r="R4880" s="55">
        <v>43075</v>
      </c>
      <c r="S4880" s="55">
        <v>43076</v>
      </c>
      <c r="T4880" t="s">
        <v>2691</v>
      </c>
      <c r="U4880">
        <v>30</v>
      </c>
      <c r="V4880" t="s">
        <v>5522</v>
      </c>
      <c r="W4880" t="s">
        <v>2693</v>
      </c>
      <c r="Y4880">
        <v>107730</v>
      </c>
      <c r="Z4880">
        <v>107730</v>
      </c>
      <c r="AA4880">
        <v>107730</v>
      </c>
      <c r="AB4880">
        <v>0</v>
      </c>
    </row>
    <row r="4881" spans="1:28" x14ac:dyDescent="0.25">
      <c r="A4881" t="s">
        <v>2686</v>
      </c>
      <c r="B4881" t="s">
        <v>87</v>
      </c>
      <c r="C4881">
        <v>899999230</v>
      </c>
      <c r="D4881">
        <v>971116</v>
      </c>
      <c r="E4881" t="s">
        <v>2687</v>
      </c>
      <c r="F4881">
        <v>27036</v>
      </c>
      <c r="G4881">
        <v>2017</v>
      </c>
      <c r="H4881">
        <v>1</v>
      </c>
      <c r="I4881">
        <v>1000001587</v>
      </c>
      <c r="J4881">
        <v>20</v>
      </c>
      <c r="K4881">
        <v>33</v>
      </c>
      <c r="L4881" t="s">
        <v>6591</v>
      </c>
      <c r="M4881" t="s">
        <v>2689</v>
      </c>
      <c r="N4881" t="s">
        <v>2690</v>
      </c>
      <c r="O4881" s="55">
        <v>42937</v>
      </c>
      <c r="P4881" s="55">
        <v>43121</v>
      </c>
      <c r="Q4881" s="55">
        <v>43013</v>
      </c>
      <c r="R4881" s="55">
        <v>43075</v>
      </c>
      <c r="S4881" s="55">
        <v>43076</v>
      </c>
      <c r="T4881" t="s">
        <v>2691</v>
      </c>
      <c r="U4881">
        <v>30</v>
      </c>
      <c r="V4881" t="s">
        <v>5443</v>
      </c>
      <c r="W4881" t="s">
        <v>2693</v>
      </c>
      <c r="Y4881">
        <v>107225</v>
      </c>
      <c r="Z4881">
        <v>69125</v>
      </c>
      <c r="AA4881">
        <v>107225</v>
      </c>
      <c r="AB4881">
        <v>0</v>
      </c>
    </row>
    <row r="4882" spans="1:28" x14ac:dyDescent="0.25">
      <c r="A4882" t="s">
        <v>2686</v>
      </c>
      <c r="B4882" t="s">
        <v>2730</v>
      </c>
      <c r="C4882">
        <v>899999230</v>
      </c>
      <c r="D4882">
        <v>91968</v>
      </c>
      <c r="F4882">
        <v>27051</v>
      </c>
      <c r="G4882">
        <v>2013</v>
      </c>
      <c r="H4882">
        <v>2</v>
      </c>
      <c r="I4882">
        <v>1000000920</v>
      </c>
      <c r="J4882">
        <v>0</v>
      </c>
      <c r="K4882">
        <v>33</v>
      </c>
      <c r="L4882" t="s">
        <v>2735</v>
      </c>
      <c r="M4882" t="s">
        <v>2689</v>
      </c>
      <c r="N4882" t="s">
        <v>2690</v>
      </c>
      <c r="O4882" s="55">
        <v>41476</v>
      </c>
      <c r="P4882" s="55">
        <v>41841</v>
      </c>
      <c r="Q4882" s="55">
        <v>41499</v>
      </c>
      <c r="R4882" s="55">
        <v>41543</v>
      </c>
      <c r="S4882" s="55">
        <v>41565</v>
      </c>
      <c r="T4882" t="s">
        <v>2764</v>
      </c>
      <c r="U4882">
        <v>30</v>
      </c>
      <c r="V4882" t="s">
        <v>3057</v>
      </c>
      <c r="W4882" t="s">
        <v>2693</v>
      </c>
      <c r="Y4882">
        <v>103800</v>
      </c>
      <c r="Z4882">
        <v>103800</v>
      </c>
      <c r="AA4882">
        <v>103800</v>
      </c>
      <c r="AB4882">
        <v>0</v>
      </c>
    </row>
    <row r="4883" spans="1:28" x14ac:dyDescent="0.25">
      <c r="A4883" t="s">
        <v>2686</v>
      </c>
      <c r="B4883" t="s">
        <v>2730</v>
      </c>
      <c r="C4883">
        <v>899999230</v>
      </c>
      <c r="D4883">
        <v>91968</v>
      </c>
      <c r="F4883">
        <v>27057</v>
      </c>
      <c r="G4883">
        <v>2013</v>
      </c>
      <c r="H4883">
        <v>1</v>
      </c>
      <c r="I4883">
        <v>1000000920</v>
      </c>
      <c r="J4883">
        <v>0</v>
      </c>
      <c r="K4883">
        <v>33</v>
      </c>
      <c r="L4883" t="s">
        <v>2735</v>
      </c>
      <c r="M4883" t="s">
        <v>2689</v>
      </c>
      <c r="N4883" t="s">
        <v>2690</v>
      </c>
      <c r="O4883" s="55">
        <v>41476</v>
      </c>
      <c r="P4883" s="55">
        <v>41841</v>
      </c>
      <c r="Q4883" s="55">
        <v>41498</v>
      </c>
      <c r="R4883" s="55">
        <v>41515</v>
      </c>
      <c r="S4883" s="55">
        <v>41544</v>
      </c>
      <c r="T4883" t="s">
        <v>2764</v>
      </c>
      <c r="U4883">
        <v>30</v>
      </c>
      <c r="V4883" t="s">
        <v>3938</v>
      </c>
      <c r="W4883" t="s">
        <v>2693</v>
      </c>
      <c r="Y4883">
        <v>137600</v>
      </c>
      <c r="Z4883">
        <v>137600</v>
      </c>
      <c r="AA4883">
        <v>137600</v>
      </c>
      <c r="AB4883">
        <v>0</v>
      </c>
    </row>
    <row r="4884" spans="1:28" x14ac:dyDescent="0.25">
      <c r="A4884" t="s">
        <v>2686</v>
      </c>
      <c r="B4884" t="s">
        <v>87</v>
      </c>
      <c r="C4884">
        <v>899999230</v>
      </c>
      <c r="D4884">
        <v>971116</v>
      </c>
      <c r="E4884" t="s">
        <v>2687</v>
      </c>
      <c r="F4884">
        <v>27058</v>
      </c>
      <c r="G4884">
        <v>2014</v>
      </c>
      <c r="H4884">
        <v>3</v>
      </c>
      <c r="I4884">
        <v>1000001079</v>
      </c>
      <c r="J4884">
        <v>0</v>
      </c>
      <c r="K4884">
        <v>33</v>
      </c>
      <c r="L4884" t="s">
        <v>2910</v>
      </c>
      <c r="M4884" t="s">
        <v>2689</v>
      </c>
      <c r="N4884" t="s">
        <v>2690</v>
      </c>
      <c r="O4884" s="55">
        <v>41841</v>
      </c>
      <c r="P4884" s="55">
        <v>42206</v>
      </c>
      <c r="Q4884" s="55">
        <v>41916</v>
      </c>
      <c r="R4884" s="55">
        <v>41941</v>
      </c>
      <c r="S4884" s="55">
        <v>41942</v>
      </c>
      <c r="T4884" t="s">
        <v>2691</v>
      </c>
      <c r="U4884">
        <v>30</v>
      </c>
      <c r="V4884" t="s">
        <v>3939</v>
      </c>
      <c r="W4884" t="s">
        <v>2693</v>
      </c>
      <c r="Y4884">
        <v>66700</v>
      </c>
      <c r="Z4884">
        <v>66665</v>
      </c>
      <c r="AA4884">
        <v>66700</v>
      </c>
      <c r="AB4884">
        <v>0</v>
      </c>
    </row>
    <row r="4885" spans="1:28" x14ac:dyDescent="0.25">
      <c r="A4885" t="s">
        <v>2686</v>
      </c>
      <c r="B4885" t="s">
        <v>87</v>
      </c>
      <c r="C4885">
        <v>899999230</v>
      </c>
      <c r="D4885">
        <v>971116</v>
      </c>
      <c r="E4885" t="s">
        <v>2687</v>
      </c>
      <c r="F4885">
        <v>27058</v>
      </c>
      <c r="G4885">
        <v>2014</v>
      </c>
      <c r="H4885">
        <v>5</v>
      </c>
      <c r="I4885">
        <v>1000001079</v>
      </c>
      <c r="J4885">
        <v>0</v>
      </c>
      <c r="K4885">
        <v>33</v>
      </c>
      <c r="L4885" t="s">
        <v>2910</v>
      </c>
      <c r="M4885" t="s">
        <v>2689</v>
      </c>
      <c r="N4885" t="s">
        <v>2690</v>
      </c>
      <c r="O4885" s="55">
        <v>41841</v>
      </c>
      <c r="P4885" s="55">
        <v>42206</v>
      </c>
      <c r="Q4885" s="55">
        <v>41916</v>
      </c>
      <c r="R4885" s="55">
        <v>41977</v>
      </c>
      <c r="S4885" s="55">
        <v>41978</v>
      </c>
      <c r="T4885" t="s">
        <v>2691</v>
      </c>
      <c r="U4885">
        <v>30</v>
      </c>
      <c r="V4885" t="s">
        <v>3939</v>
      </c>
      <c r="W4885" t="s">
        <v>2693</v>
      </c>
      <c r="Y4885">
        <v>75000</v>
      </c>
      <c r="Z4885">
        <v>75000</v>
      </c>
      <c r="AA4885">
        <v>75000</v>
      </c>
      <c r="AB4885">
        <v>0</v>
      </c>
    </row>
    <row r="4886" spans="1:28" x14ac:dyDescent="0.25">
      <c r="A4886" t="s">
        <v>2686</v>
      </c>
      <c r="B4886" t="s">
        <v>87</v>
      </c>
      <c r="C4886">
        <v>899999230</v>
      </c>
      <c r="D4886">
        <v>971116</v>
      </c>
      <c r="E4886" t="s">
        <v>2687</v>
      </c>
      <c r="F4886">
        <v>27058</v>
      </c>
      <c r="G4886">
        <v>2014</v>
      </c>
      <c r="H4886">
        <v>10</v>
      </c>
      <c r="I4886">
        <v>1000001079</v>
      </c>
      <c r="J4886">
        <v>0</v>
      </c>
      <c r="K4886">
        <v>33</v>
      </c>
      <c r="L4886" t="s">
        <v>2910</v>
      </c>
      <c r="M4886" t="s">
        <v>2689</v>
      </c>
      <c r="N4886" t="s">
        <v>2690</v>
      </c>
      <c r="O4886" s="55">
        <v>41841</v>
      </c>
      <c r="P4886" s="55">
        <v>42206</v>
      </c>
      <c r="Q4886" s="55">
        <v>41916</v>
      </c>
      <c r="R4886" s="55">
        <v>42067</v>
      </c>
      <c r="S4886" s="55">
        <v>42068</v>
      </c>
      <c r="T4886" t="s">
        <v>2691</v>
      </c>
      <c r="U4886">
        <v>30</v>
      </c>
      <c r="V4886" t="s">
        <v>3939</v>
      </c>
      <c r="W4886" t="s">
        <v>2693</v>
      </c>
      <c r="Y4886">
        <v>120000</v>
      </c>
      <c r="Z4886">
        <v>120000</v>
      </c>
      <c r="AA4886">
        <v>120000</v>
      </c>
      <c r="AB4886">
        <v>0</v>
      </c>
    </row>
    <row r="4887" spans="1:28" x14ac:dyDescent="0.25">
      <c r="A4887" t="s">
        <v>2686</v>
      </c>
      <c r="B4887" t="s">
        <v>87</v>
      </c>
      <c r="C4887">
        <v>899999230</v>
      </c>
      <c r="D4887">
        <v>971116</v>
      </c>
      <c r="E4887" t="s">
        <v>2687</v>
      </c>
      <c r="F4887">
        <v>27065</v>
      </c>
      <c r="G4887">
        <v>2018</v>
      </c>
      <c r="H4887">
        <v>2</v>
      </c>
      <c r="I4887">
        <v>1000002115</v>
      </c>
      <c r="J4887">
        <v>8</v>
      </c>
      <c r="K4887">
        <v>33</v>
      </c>
      <c r="L4887" t="s">
        <v>5415</v>
      </c>
      <c r="M4887" t="s">
        <v>2689</v>
      </c>
      <c r="N4887" t="s">
        <v>2690</v>
      </c>
      <c r="O4887" s="55">
        <v>43302</v>
      </c>
      <c r="P4887" s="55">
        <v>43486</v>
      </c>
      <c r="Q4887" s="55">
        <v>43358</v>
      </c>
      <c r="R4887" s="55">
        <v>43399</v>
      </c>
      <c r="S4887" s="55">
        <v>43419</v>
      </c>
      <c r="T4887" t="s">
        <v>2738</v>
      </c>
      <c r="U4887">
        <v>30</v>
      </c>
      <c r="V4887" t="s">
        <v>3941</v>
      </c>
      <c r="W4887" t="s">
        <v>2693</v>
      </c>
      <c r="Y4887">
        <v>290000</v>
      </c>
      <c r="Z4887">
        <v>290000</v>
      </c>
      <c r="AA4887">
        <v>290000</v>
      </c>
      <c r="AB4887">
        <v>0</v>
      </c>
    </row>
    <row r="4888" spans="1:28" x14ac:dyDescent="0.25">
      <c r="A4888" t="s">
        <v>2686</v>
      </c>
      <c r="B4888" t="s">
        <v>87</v>
      </c>
      <c r="C4888">
        <v>899999230</v>
      </c>
      <c r="D4888">
        <v>971116</v>
      </c>
      <c r="E4888" t="s">
        <v>2687</v>
      </c>
      <c r="F4888">
        <v>27066</v>
      </c>
      <c r="G4888">
        <v>2018</v>
      </c>
      <c r="H4888">
        <v>1</v>
      </c>
      <c r="I4888">
        <v>1000002115</v>
      </c>
      <c r="J4888">
        <v>8</v>
      </c>
      <c r="K4888">
        <v>33</v>
      </c>
      <c r="L4888" t="s">
        <v>5404</v>
      </c>
      <c r="M4888" t="s">
        <v>2689</v>
      </c>
      <c r="N4888" t="s">
        <v>2690</v>
      </c>
      <c r="O4888" s="55">
        <v>43302</v>
      </c>
      <c r="P4888" s="55">
        <v>43486</v>
      </c>
      <c r="Q4888" s="55">
        <v>43356</v>
      </c>
      <c r="R4888" s="55">
        <v>43396</v>
      </c>
      <c r="S4888" s="55">
        <v>43411</v>
      </c>
      <c r="T4888" t="s">
        <v>2764</v>
      </c>
      <c r="U4888">
        <v>30</v>
      </c>
      <c r="V4888" t="s">
        <v>6592</v>
      </c>
      <c r="W4888" t="s">
        <v>2693</v>
      </c>
      <c r="Y4888">
        <v>462900</v>
      </c>
      <c r="Z4888">
        <v>462900</v>
      </c>
      <c r="AA4888">
        <v>462900</v>
      </c>
      <c r="AB4888">
        <v>0</v>
      </c>
    </row>
    <row r="4889" spans="1:28" x14ac:dyDescent="0.25">
      <c r="A4889" t="s">
        <v>2686</v>
      </c>
      <c r="B4889" t="s">
        <v>87</v>
      </c>
      <c r="C4889">
        <v>899999230</v>
      </c>
      <c r="D4889">
        <v>971116</v>
      </c>
      <c r="E4889" t="s">
        <v>2687</v>
      </c>
      <c r="F4889">
        <v>27072</v>
      </c>
      <c r="G4889">
        <v>2014</v>
      </c>
      <c r="H4889">
        <v>4</v>
      </c>
      <c r="I4889">
        <v>1000001079</v>
      </c>
      <c r="J4889">
        <v>0</v>
      </c>
      <c r="K4889">
        <v>33</v>
      </c>
      <c r="L4889" t="s">
        <v>2843</v>
      </c>
      <c r="M4889" t="s">
        <v>2689</v>
      </c>
      <c r="N4889" t="s">
        <v>2690</v>
      </c>
      <c r="O4889" s="55">
        <v>41841</v>
      </c>
      <c r="P4889" s="55">
        <v>42206</v>
      </c>
      <c r="Q4889" s="55">
        <v>41905</v>
      </c>
      <c r="R4889" s="55">
        <v>41949</v>
      </c>
      <c r="S4889" s="55">
        <v>41950</v>
      </c>
      <c r="T4889" t="s">
        <v>2743</v>
      </c>
      <c r="U4889">
        <v>30</v>
      </c>
      <c r="V4889" t="s">
        <v>3942</v>
      </c>
      <c r="W4889" t="s">
        <v>2693</v>
      </c>
      <c r="Y4889">
        <v>1142800</v>
      </c>
      <c r="Z4889">
        <v>1087760</v>
      </c>
      <c r="AA4889">
        <v>1142800</v>
      </c>
      <c r="AB4889">
        <v>0</v>
      </c>
    </row>
    <row r="4890" spans="1:28" x14ac:dyDescent="0.25">
      <c r="A4890" t="s">
        <v>2686</v>
      </c>
      <c r="B4890" t="s">
        <v>87</v>
      </c>
      <c r="C4890">
        <v>899999230</v>
      </c>
      <c r="D4890">
        <v>971116</v>
      </c>
      <c r="E4890" t="s">
        <v>2687</v>
      </c>
      <c r="F4890">
        <v>27072</v>
      </c>
      <c r="G4890">
        <v>2014</v>
      </c>
      <c r="H4890">
        <v>4</v>
      </c>
      <c r="I4890">
        <v>1000001079</v>
      </c>
      <c r="J4890">
        <v>0</v>
      </c>
      <c r="K4890">
        <v>33</v>
      </c>
      <c r="L4890" t="s">
        <v>2843</v>
      </c>
      <c r="M4890" t="s">
        <v>2689</v>
      </c>
      <c r="N4890" t="s">
        <v>2690</v>
      </c>
      <c r="O4890" s="55">
        <v>41841</v>
      </c>
      <c r="P4890" s="55">
        <v>42206</v>
      </c>
      <c r="Q4890" s="55">
        <v>41905</v>
      </c>
      <c r="R4890" s="55">
        <v>41949</v>
      </c>
      <c r="S4890" s="55">
        <v>41950</v>
      </c>
      <c r="T4890" t="s">
        <v>2743</v>
      </c>
      <c r="U4890">
        <v>30</v>
      </c>
      <c r="V4890" t="s">
        <v>3942</v>
      </c>
      <c r="W4890" t="s">
        <v>2693</v>
      </c>
      <c r="Y4890">
        <v>1142800</v>
      </c>
      <c r="Z4890">
        <v>55040</v>
      </c>
      <c r="AA4890">
        <v>1142800</v>
      </c>
      <c r="AB4890">
        <v>0</v>
      </c>
    </row>
    <row r="4891" spans="1:28" x14ac:dyDescent="0.25">
      <c r="A4891" t="s">
        <v>2686</v>
      </c>
      <c r="B4891" t="s">
        <v>87</v>
      </c>
      <c r="C4891">
        <v>899999230</v>
      </c>
      <c r="D4891">
        <v>971116</v>
      </c>
      <c r="E4891" t="s">
        <v>2687</v>
      </c>
      <c r="F4891">
        <v>27072</v>
      </c>
      <c r="G4891">
        <v>2014</v>
      </c>
      <c r="H4891">
        <v>6</v>
      </c>
      <c r="I4891">
        <v>1000001079</v>
      </c>
      <c r="J4891">
        <v>0</v>
      </c>
      <c r="K4891">
        <v>33</v>
      </c>
      <c r="L4891" t="s">
        <v>2843</v>
      </c>
      <c r="M4891" t="s">
        <v>2689</v>
      </c>
      <c r="N4891" t="s">
        <v>2690</v>
      </c>
      <c r="O4891" s="55">
        <v>41841</v>
      </c>
      <c r="P4891" s="55">
        <v>42206</v>
      </c>
      <c r="Q4891" s="55">
        <v>41905</v>
      </c>
      <c r="R4891" s="55">
        <v>41991</v>
      </c>
      <c r="S4891" s="55">
        <v>41991</v>
      </c>
      <c r="T4891" t="s">
        <v>2743</v>
      </c>
      <c r="U4891">
        <v>30</v>
      </c>
      <c r="V4891" t="s">
        <v>3942</v>
      </c>
      <c r="W4891" t="s">
        <v>2693</v>
      </c>
      <c r="Y4891">
        <v>90000</v>
      </c>
      <c r="Z4891">
        <v>90000</v>
      </c>
      <c r="AA4891">
        <v>90000</v>
      </c>
      <c r="AB4891">
        <v>0</v>
      </c>
    </row>
    <row r="4892" spans="1:28" x14ac:dyDescent="0.25">
      <c r="A4892" t="s">
        <v>2686</v>
      </c>
      <c r="B4892" t="s">
        <v>87</v>
      </c>
      <c r="C4892">
        <v>899999230</v>
      </c>
      <c r="D4892">
        <v>971116</v>
      </c>
      <c r="E4892" t="s">
        <v>2687</v>
      </c>
      <c r="F4892">
        <v>27107</v>
      </c>
      <c r="G4892">
        <v>2018</v>
      </c>
      <c r="H4892">
        <v>1</v>
      </c>
      <c r="I4892">
        <v>1000002115</v>
      </c>
      <c r="J4892">
        <v>8</v>
      </c>
      <c r="K4892">
        <v>33</v>
      </c>
      <c r="L4892" t="s">
        <v>3288</v>
      </c>
      <c r="M4892" t="s">
        <v>2689</v>
      </c>
      <c r="N4892" t="s">
        <v>2690</v>
      </c>
      <c r="O4892" s="55">
        <v>43302</v>
      </c>
      <c r="P4892" s="55">
        <v>43486</v>
      </c>
      <c r="Q4892" s="55">
        <v>43363</v>
      </c>
      <c r="R4892" s="55">
        <v>43396</v>
      </c>
      <c r="S4892" s="55">
        <v>43411</v>
      </c>
      <c r="T4892" t="s">
        <v>2855</v>
      </c>
      <c r="U4892">
        <v>30</v>
      </c>
      <c r="V4892" t="s">
        <v>3741</v>
      </c>
      <c r="W4892" t="s">
        <v>2693</v>
      </c>
      <c r="Y4892">
        <v>118090</v>
      </c>
      <c r="Z4892">
        <v>118090</v>
      </c>
      <c r="AA4892">
        <v>118090</v>
      </c>
      <c r="AB4892">
        <v>0</v>
      </c>
    </row>
    <row r="4893" spans="1:28" x14ac:dyDescent="0.25">
      <c r="A4893" t="s">
        <v>2686</v>
      </c>
      <c r="B4893" t="s">
        <v>87</v>
      </c>
      <c r="C4893">
        <v>899999230</v>
      </c>
      <c r="D4893">
        <v>971116</v>
      </c>
      <c r="E4893" t="s">
        <v>2687</v>
      </c>
      <c r="F4893">
        <v>27133</v>
      </c>
      <c r="G4893">
        <v>2014</v>
      </c>
      <c r="H4893">
        <v>1</v>
      </c>
      <c r="I4893">
        <v>1000001079</v>
      </c>
      <c r="J4893">
        <v>0</v>
      </c>
      <c r="K4893">
        <v>33</v>
      </c>
      <c r="L4893" t="s">
        <v>3150</v>
      </c>
      <c r="M4893" t="s">
        <v>2689</v>
      </c>
      <c r="N4893" t="s">
        <v>2690</v>
      </c>
      <c r="O4893" s="55">
        <v>41841</v>
      </c>
      <c r="P4893" s="55">
        <v>42206</v>
      </c>
      <c r="Q4893" s="55">
        <v>41907</v>
      </c>
      <c r="R4893" s="55">
        <v>41928</v>
      </c>
      <c r="S4893" s="55">
        <v>41929</v>
      </c>
      <c r="T4893" t="s">
        <v>2691</v>
      </c>
      <c r="U4893">
        <v>30</v>
      </c>
      <c r="V4893" t="s">
        <v>6593</v>
      </c>
      <c r="W4893" t="s">
        <v>2693</v>
      </c>
      <c r="Y4893">
        <v>101450</v>
      </c>
      <c r="Z4893">
        <v>101450</v>
      </c>
      <c r="AA4893">
        <v>101450</v>
      </c>
      <c r="AB4893">
        <v>0</v>
      </c>
    </row>
    <row r="4894" spans="1:28" x14ac:dyDescent="0.25">
      <c r="A4894" t="s">
        <v>2686</v>
      </c>
      <c r="B4894" t="s">
        <v>87</v>
      </c>
      <c r="C4894">
        <v>899999230</v>
      </c>
      <c r="D4894">
        <v>971116</v>
      </c>
      <c r="E4894" t="s">
        <v>2687</v>
      </c>
      <c r="F4894">
        <v>27140</v>
      </c>
      <c r="G4894">
        <v>2018</v>
      </c>
      <c r="H4894">
        <v>1</v>
      </c>
      <c r="I4894">
        <v>1000002115</v>
      </c>
      <c r="J4894">
        <v>8</v>
      </c>
      <c r="K4894">
        <v>33</v>
      </c>
      <c r="L4894" t="s">
        <v>2913</v>
      </c>
      <c r="M4894" t="s">
        <v>2689</v>
      </c>
      <c r="N4894" t="s">
        <v>2690</v>
      </c>
      <c r="O4894" s="55">
        <v>43302</v>
      </c>
      <c r="P4894" s="55">
        <v>43486</v>
      </c>
      <c r="Q4894" s="55">
        <v>43364</v>
      </c>
      <c r="R4894" s="55">
        <v>43396</v>
      </c>
      <c r="S4894" s="55">
        <v>43411</v>
      </c>
      <c r="T4894" t="s">
        <v>2764</v>
      </c>
      <c r="U4894">
        <v>30</v>
      </c>
      <c r="V4894" t="s">
        <v>6594</v>
      </c>
      <c r="W4894" t="s">
        <v>2693</v>
      </c>
      <c r="Y4894">
        <v>118090</v>
      </c>
      <c r="Z4894">
        <v>118090</v>
      </c>
      <c r="AA4894">
        <v>118090</v>
      </c>
      <c r="AB4894">
        <v>0</v>
      </c>
    </row>
    <row r="4895" spans="1:28" x14ac:dyDescent="0.25">
      <c r="A4895" t="s">
        <v>2686</v>
      </c>
      <c r="B4895" t="s">
        <v>87</v>
      </c>
      <c r="C4895">
        <v>899999230</v>
      </c>
      <c r="D4895">
        <v>971116</v>
      </c>
      <c r="E4895" t="s">
        <v>2687</v>
      </c>
      <c r="F4895">
        <v>27156</v>
      </c>
      <c r="G4895">
        <v>2016</v>
      </c>
      <c r="H4895">
        <v>1</v>
      </c>
      <c r="I4895">
        <v>1000001587</v>
      </c>
      <c r="J4895">
        <v>1</v>
      </c>
      <c r="K4895">
        <v>33</v>
      </c>
      <c r="L4895" t="s">
        <v>5361</v>
      </c>
      <c r="M4895" t="s">
        <v>2689</v>
      </c>
      <c r="N4895" t="s">
        <v>2690</v>
      </c>
      <c r="O4895" s="55">
        <v>42572</v>
      </c>
      <c r="P4895" s="55">
        <v>42756</v>
      </c>
      <c r="Q4895" s="55">
        <v>42676</v>
      </c>
      <c r="R4895" s="55">
        <v>42685</v>
      </c>
      <c r="S4895" s="55">
        <v>42691</v>
      </c>
      <c r="T4895" t="s">
        <v>2691</v>
      </c>
      <c r="U4895">
        <v>30</v>
      </c>
      <c r="V4895" t="s">
        <v>6595</v>
      </c>
      <c r="W4895" t="s">
        <v>2693</v>
      </c>
      <c r="Y4895">
        <v>70650</v>
      </c>
      <c r="Z4895">
        <v>70650</v>
      </c>
      <c r="AA4895">
        <v>70650</v>
      </c>
      <c r="AB4895">
        <v>0</v>
      </c>
    </row>
    <row r="4896" spans="1:28" x14ac:dyDescent="0.25">
      <c r="A4896" t="s">
        <v>2686</v>
      </c>
      <c r="B4896" t="s">
        <v>87</v>
      </c>
      <c r="C4896">
        <v>899999230</v>
      </c>
      <c r="D4896">
        <v>971116</v>
      </c>
      <c r="E4896" t="s">
        <v>2687</v>
      </c>
      <c r="F4896">
        <v>27158</v>
      </c>
      <c r="G4896">
        <v>2014</v>
      </c>
      <c r="H4896">
        <v>1</v>
      </c>
      <c r="I4896">
        <v>1000001079</v>
      </c>
      <c r="J4896">
        <v>0</v>
      </c>
      <c r="K4896">
        <v>33</v>
      </c>
      <c r="L4896" t="s">
        <v>2804</v>
      </c>
      <c r="M4896" t="s">
        <v>2689</v>
      </c>
      <c r="N4896" t="s">
        <v>2690</v>
      </c>
      <c r="O4896" s="55">
        <v>41841</v>
      </c>
      <c r="P4896" s="55">
        <v>42206</v>
      </c>
      <c r="Q4896" s="55">
        <v>41907</v>
      </c>
      <c r="R4896" s="55">
        <v>41927</v>
      </c>
      <c r="S4896" s="55">
        <v>41929</v>
      </c>
      <c r="T4896" t="s">
        <v>2691</v>
      </c>
      <c r="U4896">
        <v>30</v>
      </c>
      <c r="V4896" t="s">
        <v>3946</v>
      </c>
      <c r="W4896" t="s">
        <v>2693</v>
      </c>
      <c r="Y4896">
        <v>76450</v>
      </c>
      <c r="Z4896">
        <v>76450</v>
      </c>
      <c r="AA4896">
        <v>76450</v>
      </c>
      <c r="AB4896">
        <v>0</v>
      </c>
    </row>
    <row r="4897" spans="1:28" x14ac:dyDescent="0.25">
      <c r="A4897" t="s">
        <v>2686</v>
      </c>
      <c r="B4897" t="s">
        <v>87</v>
      </c>
      <c r="C4897">
        <v>899999230</v>
      </c>
      <c r="D4897">
        <v>971116</v>
      </c>
      <c r="E4897" t="s">
        <v>2687</v>
      </c>
      <c r="F4897">
        <v>27160</v>
      </c>
      <c r="G4897">
        <v>2018</v>
      </c>
      <c r="H4897">
        <v>1</v>
      </c>
      <c r="I4897">
        <v>1000002115</v>
      </c>
      <c r="J4897">
        <v>8</v>
      </c>
      <c r="K4897">
        <v>33</v>
      </c>
      <c r="L4897" t="s">
        <v>2913</v>
      </c>
      <c r="M4897" t="s">
        <v>2689</v>
      </c>
      <c r="N4897" t="s">
        <v>2690</v>
      </c>
      <c r="O4897" s="55">
        <v>43302</v>
      </c>
      <c r="P4897" s="55">
        <v>43486</v>
      </c>
      <c r="Q4897" s="55">
        <v>43363</v>
      </c>
      <c r="R4897" s="55">
        <v>43396</v>
      </c>
      <c r="S4897" s="55">
        <v>43411</v>
      </c>
      <c r="T4897" t="s">
        <v>2764</v>
      </c>
      <c r="U4897">
        <v>30</v>
      </c>
      <c r="V4897" t="s">
        <v>6596</v>
      </c>
      <c r="W4897" t="s">
        <v>2693</v>
      </c>
      <c r="Y4897">
        <v>115800</v>
      </c>
      <c r="Z4897">
        <v>115800</v>
      </c>
      <c r="AA4897">
        <v>115800</v>
      </c>
      <c r="AB4897">
        <v>0</v>
      </c>
    </row>
    <row r="4898" spans="1:28" x14ac:dyDescent="0.25">
      <c r="A4898" t="s">
        <v>2686</v>
      </c>
      <c r="B4898" t="s">
        <v>87</v>
      </c>
      <c r="C4898">
        <v>899999230</v>
      </c>
      <c r="D4898">
        <v>971116</v>
      </c>
      <c r="E4898" t="s">
        <v>2687</v>
      </c>
      <c r="F4898">
        <v>27175</v>
      </c>
      <c r="G4898">
        <v>2018</v>
      </c>
      <c r="H4898">
        <v>4</v>
      </c>
      <c r="I4898">
        <v>1000002115</v>
      </c>
      <c r="J4898">
        <v>8</v>
      </c>
      <c r="K4898">
        <v>33</v>
      </c>
      <c r="L4898" t="s">
        <v>2796</v>
      </c>
      <c r="M4898" t="s">
        <v>2689</v>
      </c>
      <c r="N4898" t="s">
        <v>2690</v>
      </c>
      <c r="O4898" s="55">
        <v>43302</v>
      </c>
      <c r="P4898" s="55">
        <v>43486</v>
      </c>
      <c r="Q4898" s="55">
        <v>43355</v>
      </c>
      <c r="R4898" s="55">
        <v>43439</v>
      </c>
      <c r="S4898" s="55">
        <v>43441</v>
      </c>
      <c r="T4898" t="s">
        <v>2764</v>
      </c>
      <c r="U4898">
        <v>30</v>
      </c>
      <c r="V4898" t="s">
        <v>3947</v>
      </c>
      <c r="W4898" t="s">
        <v>2693</v>
      </c>
      <c r="Y4898">
        <v>80000</v>
      </c>
      <c r="Z4898">
        <v>71850</v>
      </c>
      <c r="AA4898">
        <v>80000</v>
      </c>
      <c r="AB4898">
        <v>0</v>
      </c>
    </row>
    <row r="4899" spans="1:28" x14ac:dyDescent="0.25">
      <c r="A4899" t="s">
        <v>2686</v>
      </c>
      <c r="B4899" t="s">
        <v>87</v>
      </c>
      <c r="C4899">
        <v>899999230</v>
      </c>
      <c r="D4899">
        <v>971116</v>
      </c>
      <c r="E4899" t="s">
        <v>2687</v>
      </c>
      <c r="F4899">
        <v>27175</v>
      </c>
      <c r="G4899">
        <v>2018</v>
      </c>
      <c r="H4899">
        <v>4</v>
      </c>
      <c r="I4899">
        <v>1000002115</v>
      </c>
      <c r="J4899">
        <v>8</v>
      </c>
      <c r="K4899">
        <v>33</v>
      </c>
      <c r="L4899" t="s">
        <v>2796</v>
      </c>
      <c r="M4899" t="s">
        <v>2689</v>
      </c>
      <c r="N4899" t="s">
        <v>2690</v>
      </c>
      <c r="O4899" s="55">
        <v>43302</v>
      </c>
      <c r="P4899" s="55">
        <v>43486</v>
      </c>
      <c r="Q4899" s="55">
        <v>43355</v>
      </c>
      <c r="R4899" s="55">
        <v>43439</v>
      </c>
      <c r="S4899" s="55">
        <v>43441</v>
      </c>
      <c r="T4899" t="s">
        <v>2764</v>
      </c>
      <c r="U4899">
        <v>30</v>
      </c>
      <c r="V4899" t="s">
        <v>3947</v>
      </c>
      <c r="W4899" t="s">
        <v>2693</v>
      </c>
      <c r="Y4899">
        <v>80000</v>
      </c>
      <c r="Z4899">
        <v>8150</v>
      </c>
      <c r="AA4899">
        <v>80000</v>
      </c>
      <c r="AB4899">
        <v>0</v>
      </c>
    </row>
    <row r="4900" spans="1:28" x14ac:dyDescent="0.25">
      <c r="A4900" t="s">
        <v>2686</v>
      </c>
      <c r="B4900" t="s">
        <v>87</v>
      </c>
      <c r="C4900">
        <v>899999230</v>
      </c>
      <c r="D4900">
        <v>971116</v>
      </c>
      <c r="E4900" t="s">
        <v>2687</v>
      </c>
      <c r="F4900">
        <v>27175</v>
      </c>
      <c r="G4900">
        <v>2018</v>
      </c>
      <c r="H4900">
        <v>6</v>
      </c>
      <c r="I4900">
        <v>1000002115</v>
      </c>
      <c r="J4900">
        <v>8</v>
      </c>
      <c r="K4900">
        <v>33</v>
      </c>
      <c r="L4900" t="s">
        <v>2796</v>
      </c>
      <c r="M4900" t="s">
        <v>2689</v>
      </c>
      <c r="N4900" t="s">
        <v>2690</v>
      </c>
      <c r="O4900" s="55">
        <v>43302</v>
      </c>
      <c r="P4900" s="55">
        <v>43486</v>
      </c>
      <c r="Q4900" s="55">
        <v>43355</v>
      </c>
      <c r="R4900" s="55">
        <v>43503</v>
      </c>
      <c r="S4900" s="55">
        <v>43507</v>
      </c>
      <c r="T4900" t="s">
        <v>2764</v>
      </c>
      <c r="U4900">
        <v>30</v>
      </c>
      <c r="V4900" t="s">
        <v>3947</v>
      </c>
      <c r="W4900" t="s">
        <v>2693</v>
      </c>
      <c r="Y4900">
        <v>80000</v>
      </c>
      <c r="Z4900">
        <v>80000</v>
      </c>
      <c r="AA4900">
        <v>80000</v>
      </c>
      <c r="AB4900">
        <v>0</v>
      </c>
    </row>
    <row r="4901" spans="1:28" x14ac:dyDescent="0.25">
      <c r="A4901" t="s">
        <v>2686</v>
      </c>
      <c r="B4901" t="s">
        <v>2715</v>
      </c>
      <c r="C4901">
        <v>899999230</v>
      </c>
      <c r="D4901">
        <v>4013</v>
      </c>
      <c r="E4901" t="s">
        <v>2716</v>
      </c>
      <c r="F4901">
        <v>27212</v>
      </c>
      <c r="G4901">
        <v>2012</v>
      </c>
      <c r="H4901">
        <v>1</v>
      </c>
      <c r="I4901">
        <v>1000000732</v>
      </c>
      <c r="J4901">
        <v>0</v>
      </c>
      <c r="K4901">
        <v>33</v>
      </c>
      <c r="L4901" t="s">
        <v>5051</v>
      </c>
      <c r="M4901" t="s">
        <v>2689</v>
      </c>
      <c r="N4901" t="s">
        <v>2690</v>
      </c>
      <c r="O4901" s="55">
        <v>41111</v>
      </c>
      <c r="P4901" s="55">
        <v>41476</v>
      </c>
      <c r="Q4901" s="55">
        <v>41229</v>
      </c>
      <c r="R4901" s="55">
        <v>41250</v>
      </c>
      <c r="S4901" s="55">
        <v>41255</v>
      </c>
      <c r="T4901" t="s">
        <v>2764</v>
      </c>
      <c r="U4901">
        <v>30</v>
      </c>
      <c r="V4901" t="s">
        <v>6597</v>
      </c>
      <c r="W4901" t="s">
        <v>2693</v>
      </c>
      <c r="Y4901">
        <v>242000</v>
      </c>
      <c r="Z4901">
        <v>242000</v>
      </c>
      <c r="AA4901">
        <v>242000</v>
      </c>
      <c r="AB4901">
        <v>0</v>
      </c>
    </row>
    <row r="4902" spans="1:28" x14ac:dyDescent="0.25">
      <c r="A4902" t="s">
        <v>2686</v>
      </c>
      <c r="B4902" t="s">
        <v>87</v>
      </c>
      <c r="C4902">
        <v>899999230</v>
      </c>
      <c r="D4902">
        <v>971116</v>
      </c>
      <c r="E4902" t="s">
        <v>2687</v>
      </c>
      <c r="F4902">
        <v>27217</v>
      </c>
      <c r="G4902">
        <v>2014</v>
      </c>
      <c r="H4902">
        <v>1</v>
      </c>
      <c r="I4902">
        <v>1000001079</v>
      </c>
      <c r="J4902">
        <v>0</v>
      </c>
      <c r="K4902">
        <v>33</v>
      </c>
      <c r="L4902" t="s">
        <v>3239</v>
      </c>
      <c r="M4902" t="s">
        <v>2689</v>
      </c>
      <c r="N4902" t="s">
        <v>2690</v>
      </c>
      <c r="O4902" s="55">
        <v>41841</v>
      </c>
      <c r="P4902" s="55">
        <v>42206</v>
      </c>
      <c r="Q4902" s="55">
        <v>41903</v>
      </c>
      <c r="R4902" s="55">
        <v>41928</v>
      </c>
      <c r="S4902" s="55">
        <v>41929</v>
      </c>
      <c r="T4902" t="s">
        <v>2691</v>
      </c>
      <c r="U4902">
        <v>30</v>
      </c>
      <c r="V4902" t="s">
        <v>4736</v>
      </c>
      <c r="W4902" t="s">
        <v>2693</v>
      </c>
      <c r="Y4902">
        <v>99100</v>
      </c>
      <c r="Z4902">
        <v>99050</v>
      </c>
      <c r="AA4902">
        <v>99100</v>
      </c>
      <c r="AB4902">
        <v>0</v>
      </c>
    </row>
    <row r="4903" spans="1:28" x14ac:dyDescent="0.25">
      <c r="A4903" t="s">
        <v>2686</v>
      </c>
      <c r="B4903" t="s">
        <v>2715</v>
      </c>
      <c r="C4903">
        <v>899999230</v>
      </c>
      <c r="D4903">
        <v>4013</v>
      </c>
      <c r="E4903" t="s">
        <v>2716</v>
      </c>
      <c r="F4903">
        <v>27225</v>
      </c>
      <c r="G4903">
        <v>2012</v>
      </c>
      <c r="H4903">
        <v>1</v>
      </c>
      <c r="I4903">
        <v>1000000732</v>
      </c>
      <c r="J4903">
        <v>0</v>
      </c>
      <c r="K4903">
        <v>33</v>
      </c>
      <c r="L4903" t="s">
        <v>4431</v>
      </c>
      <c r="M4903" t="s">
        <v>2689</v>
      </c>
      <c r="N4903" t="s">
        <v>2690</v>
      </c>
      <c r="O4903" s="55">
        <v>41111</v>
      </c>
      <c r="P4903" s="55">
        <v>41476</v>
      </c>
      <c r="Q4903" s="55">
        <v>41212</v>
      </c>
      <c r="R4903" s="55">
        <v>41253</v>
      </c>
      <c r="S4903" s="55">
        <v>41255</v>
      </c>
      <c r="T4903" t="s">
        <v>2764</v>
      </c>
      <c r="U4903">
        <v>30</v>
      </c>
      <c r="V4903" t="s">
        <v>6542</v>
      </c>
      <c r="W4903" t="s">
        <v>2693</v>
      </c>
      <c r="Y4903">
        <v>53800</v>
      </c>
      <c r="Z4903">
        <v>53800</v>
      </c>
      <c r="AA4903">
        <v>53800</v>
      </c>
      <c r="AB4903">
        <v>0</v>
      </c>
    </row>
    <row r="4904" spans="1:28" x14ac:dyDescent="0.25">
      <c r="A4904" t="s">
        <v>2686</v>
      </c>
      <c r="B4904" t="s">
        <v>2715</v>
      </c>
      <c r="C4904">
        <v>899999230</v>
      </c>
      <c r="D4904">
        <v>4013</v>
      </c>
      <c r="E4904" t="s">
        <v>2716</v>
      </c>
      <c r="F4904">
        <v>27230</v>
      </c>
      <c r="G4904">
        <v>2012</v>
      </c>
      <c r="H4904">
        <v>1</v>
      </c>
      <c r="I4904">
        <v>1000000732</v>
      </c>
      <c r="J4904">
        <v>0</v>
      </c>
      <c r="K4904">
        <v>33</v>
      </c>
      <c r="L4904" t="s">
        <v>6555</v>
      </c>
      <c r="M4904" t="s">
        <v>2689</v>
      </c>
      <c r="N4904" t="s">
        <v>2690</v>
      </c>
      <c r="O4904" s="55">
        <v>41111</v>
      </c>
      <c r="P4904" s="55">
        <v>41476</v>
      </c>
      <c r="Q4904" s="55">
        <v>41212</v>
      </c>
      <c r="R4904" s="55">
        <v>41253</v>
      </c>
      <c r="S4904" s="55">
        <v>41255</v>
      </c>
      <c r="T4904" t="s">
        <v>3365</v>
      </c>
      <c r="U4904">
        <v>30</v>
      </c>
      <c r="V4904" t="s">
        <v>4976</v>
      </c>
      <c r="W4904" t="s">
        <v>2693</v>
      </c>
      <c r="Y4904">
        <v>80800</v>
      </c>
      <c r="Z4904">
        <v>76305</v>
      </c>
      <c r="AA4904">
        <v>80800</v>
      </c>
      <c r="AB4904">
        <v>0</v>
      </c>
    </row>
    <row r="4905" spans="1:28" x14ac:dyDescent="0.25">
      <c r="A4905" t="s">
        <v>2686</v>
      </c>
      <c r="B4905" t="s">
        <v>87</v>
      </c>
      <c r="C4905">
        <v>899999230</v>
      </c>
      <c r="D4905">
        <v>971116</v>
      </c>
      <c r="E4905" t="s">
        <v>2687</v>
      </c>
      <c r="F4905">
        <v>27242</v>
      </c>
      <c r="G4905">
        <v>2014</v>
      </c>
      <c r="H4905">
        <v>2</v>
      </c>
      <c r="I4905">
        <v>1000001079</v>
      </c>
      <c r="J4905">
        <v>0</v>
      </c>
      <c r="K4905">
        <v>33</v>
      </c>
      <c r="L4905" t="s">
        <v>4924</v>
      </c>
      <c r="M4905" t="s">
        <v>2689</v>
      </c>
      <c r="N4905" t="s">
        <v>2690</v>
      </c>
      <c r="O4905" s="55">
        <v>41841</v>
      </c>
      <c r="P4905" s="55">
        <v>42206</v>
      </c>
      <c r="Q4905" s="55">
        <v>41914</v>
      </c>
      <c r="R4905" s="55">
        <v>41977</v>
      </c>
      <c r="S4905" s="55">
        <v>41978</v>
      </c>
      <c r="T4905" t="s">
        <v>2691</v>
      </c>
      <c r="U4905">
        <v>30</v>
      </c>
      <c r="V4905" t="s">
        <v>4925</v>
      </c>
      <c r="W4905" t="s">
        <v>2693</v>
      </c>
      <c r="Y4905">
        <v>75000</v>
      </c>
      <c r="Z4905">
        <v>75000</v>
      </c>
      <c r="AA4905">
        <v>75000</v>
      </c>
      <c r="AB4905">
        <v>0</v>
      </c>
    </row>
    <row r="4906" spans="1:28" x14ac:dyDescent="0.25">
      <c r="A4906" t="s">
        <v>2686</v>
      </c>
      <c r="B4906" t="s">
        <v>87</v>
      </c>
      <c r="C4906">
        <v>899999230</v>
      </c>
      <c r="D4906">
        <v>971116</v>
      </c>
      <c r="E4906" t="s">
        <v>2687</v>
      </c>
      <c r="F4906">
        <v>27248</v>
      </c>
      <c r="G4906">
        <v>2014</v>
      </c>
      <c r="H4906">
        <v>1</v>
      </c>
      <c r="I4906">
        <v>1000001079</v>
      </c>
      <c r="J4906">
        <v>0</v>
      </c>
      <c r="K4906">
        <v>33</v>
      </c>
      <c r="L4906" t="s">
        <v>4926</v>
      </c>
      <c r="M4906" t="s">
        <v>2689</v>
      </c>
      <c r="N4906" t="s">
        <v>2690</v>
      </c>
      <c r="O4906" s="55">
        <v>41841</v>
      </c>
      <c r="P4906" s="55">
        <v>42206</v>
      </c>
      <c r="Q4906" s="55">
        <v>41912</v>
      </c>
      <c r="R4906" s="55">
        <v>41928</v>
      </c>
      <c r="S4906" s="55">
        <v>41929</v>
      </c>
      <c r="T4906" t="s">
        <v>2691</v>
      </c>
      <c r="U4906">
        <v>30</v>
      </c>
      <c r="V4906" t="s">
        <v>4927</v>
      </c>
      <c r="W4906" t="s">
        <v>2693</v>
      </c>
      <c r="Y4906">
        <v>283700</v>
      </c>
      <c r="Z4906">
        <v>33700</v>
      </c>
      <c r="AA4906">
        <v>283700</v>
      </c>
      <c r="AB4906">
        <v>0</v>
      </c>
    </row>
    <row r="4907" spans="1:28" x14ac:dyDescent="0.25">
      <c r="A4907" t="s">
        <v>2686</v>
      </c>
      <c r="B4907" t="s">
        <v>87</v>
      </c>
      <c r="C4907">
        <v>899999230</v>
      </c>
      <c r="D4907">
        <v>971116</v>
      </c>
      <c r="E4907" t="s">
        <v>2687</v>
      </c>
      <c r="F4907">
        <v>27248</v>
      </c>
      <c r="G4907">
        <v>2014</v>
      </c>
      <c r="H4907">
        <v>1</v>
      </c>
      <c r="I4907">
        <v>1000001079</v>
      </c>
      <c r="J4907">
        <v>0</v>
      </c>
      <c r="K4907">
        <v>33</v>
      </c>
      <c r="L4907" t="s">
        <v>4926</v>
      </c>
      <c r="M4907" t="s">
        <v>2689</v>
      </c>
      <c r="N4907" t="s">
        <v>2690</v>
      </c>
      <c r="O4907" s="55">
        <v>41841</v>
      </c>
      <c r="P4907" s="55">
        <v>42206</v>
      </c>
      <c r="Q4907" s="55">
        <v>41912</v>
      </c>
      <c r="R4907" s="55">
        <v>41928</v>
      </c>
      <c r="S4907" s="55">
        <v>41929</v>
      </c>
      <c r="T4907" t="s">
        <v>2691</v>
      </c>
      <c r="U4907">
        <v>30</v>
      </c>
      <c r="V4907" t="s">
        <v>4927</v>
      </c>
      <c r="W4907" t="s">
        <v>2693</v>
      </c>
      <c r="Y4907">
        <v>283700</v>
      </c>
      <c r="Z4907">
        <v>250000</v>
      </c>
      <c r="AA4907">
        <v>283700</v>
      </c>
      <c r="AB4907">
        <v>0</v>
      </c>
    </row>
    <row r="4908" spans="1:28" x14ac:dyDescent="0.25">
      <c r="A4908" t="s">
        <v>2686</v>
      </c>
      <c r="B4908" t="s">
        <v>87</v>
      </c>
      <c r="C4908">
        <v>899999230</v>
      </c>
      <c r="D4908">
        <v>971116</v>
      </c>
      <c r="E4908" t="s">
        <v>2687</v>
      </c>
      <c r="F4908">
        <v>27248</v>
      </c>
      <c r="G4908">
        <v>2014</v>
      </c>
      <c r="H4908">
        <v>3</v>
      </c>
      <c r="I4908">
        <v>1000001079</v>
      </c>
      <c r="J4908">
        <v>0</v>
      </c>
      <c r="K4908">
        <v>33</v>
      </c>
      <c r="L4908" t="s">
        <v>4926</v>
      </c>
      <c r="M4908" t="s">
        <v>2689</v>
      </c>
      <c r="N4908" t="s">
        <v>2690</v>
      </c>
      <c r="O4908" s="55">
        <v>41841</v>
      </c>
      <c r="P4908" s="55">
        <v>42206</v>
      </c>
      <c r="Q4908" s="55">
        <v>41912</v>
      </c>
      <c r="R4908" s="55">
        <v>41955</v>
      </c>
      <c r="S4908" s="55">
        <v>41957</v>
      </c>
      <c r="T4908" t="s">
        <v>2691</v>
      </c>
      <c r="U4908">
        <v>30</v>
      </c>
      <c r="V4908" t="s">
        <v>4927</v>
      </c>
      <c r="W4908" t="s">
        <v>2693</v>
      </c>
      <c r="Y4908">
        <v>332900</v>
      </c>
      <c r="Z4908">
        <v>332900</v>
      </c>
      <c r="AA4908">
        <v>332900</v>
      </c>
      <c r="AB4908">
        <v>0</v>
      </c>
    </row>
    <row r="4909" spans="1:28" x14ac:dyDescent="0.25">
      <c r="A4909" t="s">
        <v>2686</v>
      </c>
      <c r="B4909" t="s">
        <v>87</v>
      </c>
      <c r="C4909">
        <v>899999230</v>
      </c>
      <c r="D4909">
        <v>971116</v>
      </c>
      <c r="E4909" t="s">
        <v>2687</v>
      </c>
      <c r="F4909">
        <v>27248</v>
      </c>
      <c r="G4909">
        <v>2014</v>
      </c>
      <c r="H4909">
        <v>8</v>
      </c>
      <c r="I4909">
        <v>1000001079</v>
      </c>
      <c r="J4909">
        <v>0</v>
      </c>
      <c r="K4909">
        <v>33</v>
      </c>
      <c r="L4909" t="s">
        <v>4926</v>
      </c>
      <c r="M4909" t="s">
        <v>2689</v>
      </c>
      <c r="N4909" t="s">
        <v>2690</v>
      </c>
      <c r="O4909" s="55">
        <v>41841</v>
      </c>
      <c r="P4909" s="55">
        <v>42206</v>
      </c>
      <c r="Q4909" s="55">
        <v>41912</v>
      </c>
      <c r="R4909" s="55">
        <v>42193</v>
      </c>
      <c r="S4909" s="55">
        <v>42194</v>
      </c>
      <c r="T4909" t="s">
        <v>2691</v>
      </c>
      <c r="U4909">
        <v>30</v>
      </c>
      <c r="V4909" t="s">
        <v>4927</v>
      </c>
      <c r="W4909" t="s">
        <v>2693</v>
      </c>
      <c r="Y4909">
        <v>47100</v>
      </c>
      <c r="Z4909">
        <v>47025</v>
      </c>
      <c r="AA4909">
        <v>47100</v>
      </c>
      <c r="AB4909">
        <v>0</v>
      </c>
    </row>
    <row r="4910" spans="1:28" x14ac:dyDescent="0.25">
      <c r="A4910" t="s">
        <v>2686</v>
      </c>
      <c r="B4910" t="s">
        <v>87</v>
      </c>
      <c r="C4910">
        <v>899999230</v>
      </c>
      <c r="D4910">
        <v>971116</v>
      </c>
      <c r="E4910" t="s">
        <v>2687</v>
      </c>
      <c r="F4910">
        <v>27262</v>
      </c>
      <c r="G4910">
        <v>2018</v>
      </c>
      <c r="H4910">
        <v>2</v>
      </c>
      <c r="I4910">
        <v>1000002115</v>
      </c>
      <c r="J4910">
        <v>8</v>
      </c>
      <c r="K4910">
        <v>33</v>
      </c>
      <c r="L4910" t="s">
        <v>3406</v>
      </c>
      <c r="M4910" t="s">
        <v>2689</v>
      </c>
      <c r="N4910" t="s">
        <v>2690</v>
      </c>
      <c r="O4910" s="55">
        <v>43302</v>
      </c>
      <c r="P4910" s="55">
        <v>43486</v>
      </c>
      <c r="Q4910" s="55">
        <v>43349</v>
      </c>
      <c r="R4910" s="55">
        <v>43396</v>
      </c>
      <c r="S4910" s="55">
        <v>43411</v>
      </c>
      <c r="T4910" t="s">
        <v>2691</v>
      </c>
      <c r="U4910">
        <v>30</v>
      </c>
      <c r="V4910" t="s">
        <v>4930</v>
      </c>
      <c r="W4910" t="s">
        <v>2693</v>
      </c>
      <c r="Y4910">
        <v>55500</v>
      </c>
      <c r="Z4910">
        <v>55500</v>
      </c>
      <c r="AA4910">
        <v>55500</v>
      </c>
      <c r="AB4910">
        <v>0</v>
      </c>
    </row>
    <row r="4911" spans="1:28" x14ac:dyDescent="0.25">
      <c r="A4911" t="s">
        <v>2686</v>
      </c>
      <c r="B4911" t="s">
        <v>2715</v>
      </c>
      <c r="C4911">
        <v>899999230</v>
      </c>
      <c r="D4911">
        <v>4013</v>
      </c>
      <c r="E4911" t="s">
        <v>2716</v>
      </c>
      <c r="F4911">
        <v>27263</v>
      </c>
      <c r="G4911">
        <v>2012</v>
      </c>
      <c r="H4911">
        <v>2</v>
      </c>
      <c r="I4911">
        <v>1000000732</v>
      </c>
      <c r="J4911">
        <v>0</v>
      </c>
      <c r="K4911">
        <v>33</v>
      </c>
      <c r="L4911" t="s">
        <v>5171</v>
      </c>
      <c r="M4911" t="s">
        <v>2689</v>
      </c>
      <c r="N4911" t="s">
        <v>2690</v>
      </c>
      <c r="O4911" s="55">
        <v>41111</v>
      </c>
      <c r="P4911" s="55">
        <v>41476</v>
      </c>
      <c r="Q4911" s="55">
        <v>41211</v>
      </c>
      <c r="R4911" s="55">
        <v>41257</v>
      </c>
      <c r="S4911" s="55">
        <v>41258</v>
      </c>
      <c r="T4911" t="s">
        <v>2691</v>
      </c>
      <c r="U4911">
        <v>30</v>
      </c>
      <c r="V4911" t="s">
        <v>5941</v>
      </c>
      <c r="W4911" t="s">
        <v>2693</v>
      </c>
      <c r="Y4911">
        <v>53800</v>
      </c>
      <c r="Z4911">
        <v>53800</v>
      </c>
      <c r="AA4911">
        <v>53800</v>
      </c>
      <c r="AB4911">
        <v>0</v>
      </c>
    </row>
    <row r="4912" spans="1:28" x14ac:dyDescent="0.25">
      <c r="A4912" t="s">
        <v>2686</v>
      </c>
      <c r="B4912" t="s">
        <v>2715</v>
      </c>
      <c r="C4912">
        <v>899999230</v>
      </c>
      <c r="D4912">
        <v>4013</v>
      </c>
      <c r="E4912" t="s">
        <v>2716</v>
      </c>
      <c r="F4912">
        <v>27273</v>
      </c>
      <c r="G4912">
        <v>2012</v>
      </c>
      <c r="H4912">
        <v>2</v>
      </c>
      <c r="I4912">
        <v>1000000732</v>
      </c>
      <c r="J4912">
        <v>0</v>
      </c>
      <c r="K4912">
        <v>33</v>
      </c>
      <c r="L4912" t="s">
        <v>3457</v>
      </c>
      <c r="M4912" t="s">
        <v>2689</v>
      </c>
      <c r="N4912" t="s">
        <v>2690</v>
      </c>
      <c r="O4912" s="55">
        <v>41111</v>
      </c>
      <c r="P4912" s="55">
        <v>41476</v>
      </c>
      <c r="Q4912" s="55">
        <v>41219</v>
      </c>
      <c r="R4912" s="55">
        <v>41310</v>
      </c>
      <c r="S4912" s="55">
        <v>41312</v>
      </c>
      <c r="T4912" t="s">
        <v>2691</v>
      </c>
      <c r="U4912">
        <v>30</v>
      </c>
      <c r="V4912" t="s">
        <v>6598</v>
      </c>
      <c r="W4912" t="s">
        <v>2693</v>
      </c>
      <c r="Y4912">
        <v>63000</v>
      </c>
      <c r="Z4912">
        <v>63000</v>
      </c>
      <c r="AA4912">
        <v>63000</v>
      </c>
      <c r="AB4912">
        <v>0</v>
      </c>
    </row>
    <row r="4913" spans="1:28" x14ac:dyDescent="0.25">
      <c r="A4913" t="s">
        <v>2686</v>
      </c>
      <c r="B4913" t="s">
        <v>87</v>
      </c>
      <c r="C4913">
        <v>899999230</v>
      </c>
      <c r="D4913">
        <v>971116</v>
      </c>
      <c r="E4913" t="s">
        <v>2687</v>
      </c>
      <c r="F4913">
        <v>27288</v>
      </c>
      <c r="G4913">
        <v>2018</v>
      </c>
      <c r="H4913">
        <v>1</v>
      </c>
      <c r="I4913">
        <v>1000002115</v>
      </c>
      <c r="J4913">
        <v>8</v>
      </c>
      <c r="K4913">
        <v>33</v>
      </c>
      <c r="L4913" t="s">
        <v>6599</v>
      </c>
      <c r="M4913" t="s">
        <v>2689</v>
      </c>
      <c r="N4913" t="s">
        <v>2690</v>
      </c>
      <c r="O4913" s="55">
        <v>43302</v>
      </c>
      <c r="P4913" s="55">
        <v>43486</v>
      </c>
      <c r="Q4913" s="55">
        <v>43347</v>
      </c>
      <c r="R4913" s="55">
        <v>43396</v>
      </c>
      <c r="S4913" s="55">
        <v>43412</v>
      </c>
      <c r="T4913" t="s">
        <v>2738</v>
      </c>
      <c r="U4913">
        <v>30</v>
      </c>
      <c r="V4913" t="s">
        <v>6600</v>
      </c>
      <c r="W4913" t="s">
        <v>2693</v>
      </c>
      <c r="Y4913">
        <v>176100</v>
      </c>
      <c r="Z4913">
        <v>176100</v>
      </c>
      <c r="AA4913">
        <v>176100</v>
      </c>
      <c r="AB4913">
        <v>0</v>
      </c>
    </row>
    <row r="4914" spans="1:28" x14ac:dyDescent="0.25">
      <c r="A4914" t="s">
        <v>2686</v>
      </c>
      <c r="B4914" t="s">
        <v>87</v>
      </c>
      <c r="C4914">
        <v>899999230</v>
      </c>
      <c r="D4914">
        <v>971116</v>
      </c>
      <c r="E4914" t="s">
        <v>2687</v>
      </c>
      <c r="F4914">
        <v>27293</v>
      </c>
      <c r="G4914">
        <v>2016</v>
      </c>
      <c r="H4914">
        <v>1</v>
      </c>
      <c r="I4914">
        <v>1000001587</v>
      </c>
      <c r="J4914">
        <v>1</v>
      </c>
      <c r="K4914">
        <v>33</v>
      </c>
      <c r="L4914" t="s">
        <v>6601</v>
      </c>
      <c r="M4914" t="s">
        <v>2689</v>
      </c>
      <c r="N4914" t="s">
        <v>2690</v>
      </c>
      <c r="O4914" s="55">
        <v>42572</v>
      </c>
      <c r="P4914" s="55">
        <v>42756</v>
      </c>
      <c r="Q4914" s="55">
        <v>42676</v>
      </c>
      <c r="R4914" s="55">
        <v>42685</v>
      </c>
      <c r="S4914" s="55">
        <v>42691</v>
      </c>
      <c r="T4914" t="s">
        <v>2691</v>
      </c>
      <c r="U4914">
        <v>30</v>
      </c>
      <c r="V4914" t="s">
        <v>4162</v>
      </c>
      <c r="W4914" t="s">
        <v>2693</v>
      </c>
      <c r="Y4914">
        <v>96090</v>
      </c>
      <c r="Z4914">
        <v>96090</v>
      </c>
      <c r="AA4914">
        <v>96090</v>
      </c>
      <c r="AB4914">
        <v>0</v>
      </c>
    </row>
    <row r="4915" spans="1:28" x14ac:dyDescent="0.25">
      <c r="A4915" t="s">
        <v>2686</v>
      </c>
      <c r="B4915" t="s">
        <v>87</v>
      </c>
      <c r="C4915">
        <v>899999230</v>
      </c>
      <c r="D4915">
        <v>971116</v>
      </c>
      <c r="E4915" t="s">
        <v>2687</v>
      </c>
      <c r="F4915">
        <v>27305</v>
      </c>
      <c r="G4915">
        <v>2017</v>
      </c>
      <c r="H4915">
        <v>2</v>
      </c>
      <c r="I4915">
        <v>1000001587</v>
      </c>
      <c r="J4915">
        <v>20</v>
      </c>
      <c r="K4915">
        <v>33</v>
      </c>
      <c r="L4915" t="s">
        <v>3128</v>
      </c>
      <c r="M4915" t="s">
        <v>2689</v>
      </c>
      <c r="N4915" t="s">
        <v>2690</v>
      </c>
      <c r="O4915" s="55">
        <v>42937</v>
      </c>
      <c r="P4915" s="55">
        <v>43121</v>
      </c>
      <c r="Q4915" s="55">
        <v>43037</v>
      </c>
      <c r="R4915" s="55">
        <v>43076</v>
      </c>
      <c r="S4915" s="55">
        <v>43502</v>
      </c>
      <c r="T4915" t="s">
        <v>2764</v>
      </c>
      <c r="U4915">
        <v>30</v>
      </c>
      <c r="V4915" t="s">
        <v>2918</v>
      </c>
      <c r="W4915" t="s">
        <v>2693</v>
      </c>
      <c r="Y4915">
        <v>36100</v>
      </c>
      <c r="Z4915">
        <v>36100</v>
      </c>
      <c r="AA4915">
        <v>36100</v>
      </c>
      <c r="AB4915">
        <v>0</v>
      </c>
    </row>
    <row r="4916" spans="1:28" x14ac:dyDescent="0.25">
      <c r="A4916" t="s">
        <v>2686</v>
      </c>
      <c r="B4916" t="s">
        <v>87</v>
      </c>
      <c r="C4916">
        <v>899999230</v>
      </c>
      <c r="D4916">
        <v>971116</v>
      </c>
      <c r="E4916" t="s">
        <v>2687</v>
      </c>
      <c r="F4916">
        <v>27316</v>
      </c>
      <c r="G4916">
        <v>2017</v>
      </c>
      <c r="H4916">
        <v>3</v>
      </c>
      <c r="I4916">
        <v>1000001587</v>
      </c>
      <c r="J4916">
        <v>20</v>
      </c>
      <c r="K4916">
        <v>33</v>
      </c>
      <c r="L4916" t="s">
        <v>2703</v>
      </c>
      <c r="M4916" t="s">
        <v>2689</v>
      </c>
      <c r="N4916" t="s">
        <v>2690</v>
      </c>
      <c r="O4916" s="55">
        <v>42937</v>
      </c>
      <c r="P4916" s="55">
        <v>43121</v>
      </c>
      <c r="Q4916" s="55">
        <v>43034</v>
      </c>
      <c r="R4916" s="55">
        <v>43318</v>
      </c>
      <c r="S4916" s="55">
        <v>43325</v>
      </c>
      <c r="T4916" t="s">
        <v>2875</v>
      </c>
      <c r="U4916">
        <v>30</v>
      </c>
      <c r="V4916" t="s">
        <v>3608</v>
      </c>
      <c r="W4916" t="s">
        <v>2693</v>
      </c>
      <c r="Y4916">
        <v>542700</v>
      </c>
      <c r="Z4916">
        <v>512550</v>
      </c>
      <c r="AA4916">
        <v>542700</v>
      </c>
      <c r="AB4916">
        <v>0</v>
      </c>
    </row>
    <row r="4917" spans="1:28" x14ac:dyDescent="0.25">
      <c r="A4917" t="s">
        <v>2686</v>
      </c>
      <c r="B4917" t="s">
        <v>2715</v>
      </c>
      <c r="C4917">
        <v>899999230</v>
      </c>
      <c r="D4917">
        <v>4013</v>
      </c>
      <c r="E4917" t="s">
        <v>2716</v>
      </c>
      <c r="F4917">
        <v>27319</v>
      </c>
      <c r="G4917">
        <v>2012</v>
      </c>
      <c r="H4917">
        <v>1</v>
      </c>
      <c r="I4917">
        <v>1000000732</v>
      </c>
      <c r="J4917">
        <v>0</v>
      </c>
      <c r="K4917">
        <v>33</v>
      </c>
      <c r="L4917" t="s">
        <v>3066</v>
      </c>
      <c r="M4917" t="s">
        <v>2689</v>
      </c>
      <c r="N4917" t="s">
        <v>2690</v>
      </c>
      <c r="O4917" s="55">
        <v>41111</v>
      </c>
      <c r="P4917" s="55">
        <v>41476</v>
      </c>
      <c r="Q4917" s="55">
        <v>41211</v>
      </c>
      <c r="R4917" s="55">
        <v>41250</v>
      </c>
      <c r="S4917" s="55">
        <v>41255</v>
      </c>
      <c r="T4917" t="s">
        <v>2691</v>
      </c>
      <c r="U4917">
        <v>30</v>
      </c>
      <c r="V4917" t="s">
        <v>6602</v>
      </c>
      <c r="W4917" t="s">
        <v>2693</v>
      </c>
      <c r="Y4917">
        <v>60500</v>
      </c>
      <c r="Z4917">
        <v>60500</v>
      </c>
      <c r="AA4917">
        <v>60500</v>
      </c>
      <c r="AB4917">
        <v>0</v>
      </c>
    </row>
    <row r="4918" spans="1:28" x14ac:dyDescent="0.25">
      <c r="A4918" t="s">
        <v>2686</v>
      </c>
      <c r="B4918" t="s">
        <v>2715</v>
      </c>
      <c r="C4918">
        <v>899999230</v>
      </c>
      <c r="D4918">
        <v>4013</v>
      </c>
      <c r="E4918" t="s">
        <v>2716</v>
      </c>
      <c r="F4918">
        <v>27320</v>
      </c>
      <c r="G4918">
        <v>2012</v>
      </c>
      <c r="H4918">
        <v>1</v>
      </c>
      <c r="I4918">
        <v>1000000732</v>
      </c>
      <c r="J4918">
        <v>0</v>
      </c>
      <c r="K4918">
        <v>33</v>
      </c>
      <c r="L4918" t="s">
        <v>4425</v>
      </c>
      <c r="M4918" t="s">
        <v>2689</v>
      </c>
      <c r="N4918" t="s">
        <v>2690</v>
      </c>
      <c r="O4918" s="55">
        <v>41111</v>
      </c>
      <c r="P4918" s="55">
        <v>41476</v>
      </c>
      <c r="Q4918" s="55">
        <v>41228</v>
      </c>
      <c r="R4918" s="55">
        <v>41250</v>
      </c>
      <c r="S4918" s="55">
        <v>41255</v>
      </c>
      <c r="T4918" t="s">
        <v>2691</v>
      </c>
      <c r="U4918">
        <v>30</v>
      </c>
      <c r="V4918" t="s">
        <v>6603</v>
      </c>
      <c r="W4918" t="s">
        <v>2693</v>
      </c>
      <c r="Y4918">
        <v>116500</v>
      </c>
      <c r="Z4918">
        <v>116500</v>
      </c>
      <c r="AA4918">
        <v>116500</v>
      </c>
      <c r="AB4918">
        <v>0</v>
      </c>
    </row>
    <row r="4919" spans="1:28" x14ac:dyDescent="0.25">
      <c r="A4919" t="s">
        <v>2686</v>
      </c>
      <c r="B4919" t="s">
        <v>87</v>
      </c>
      <c r="C4919">
        <v>899999230</v>
      </c>
      <c r="D4919">
        <v>971116</v>
      </c>
      <c r="E4919" t="s">
        <v>2687</v>
      </c>
      <c r="F4919">
        <v>27351</v>
      </c>
      <c r="G4919">
        <v>2018</v>
      </c>
      <c r="H4919">
        <v>1</v>
      </c>
      <c r="I4919">
        <v>1000002115</v>
      </c>
      <c r="J4919">
        <v>8</v>
      </c>
      <c r="K4919">
        <v>33</v>
      </c>
      <c r="L4919" t="s">
        <v>6604</v>
      </c>
      <c r="M4919" t="s">
        <v>2689</v>
      </c>
      <c r="N4919" t="s">
        <v>2690</v>
      </c>
      <c r="O4919" s="55">
        <v>43302</v>
      </c>
      <c r="P4919" s="55">
        <v>43486</v>
      </c>
      <c r="Q4919" s="55">
        <v>43347</v>
      </c>
      <c r="R4919" s="55">
        <v>43396</v>
      </c>
      <c r="S4919" s="55">
        <v>43412</v>
      </c>
      <c r="T4919" t="s">
        <v>2691</v>
      </c>
      <c r="U4919">
        <v>30</v>
      </c>
      <c r="V4919" t="s">
        <v>6605</v>
      </c>
      <c r="W4919" t="s">
        <v>2693</v>
      </c>
      <c r="Y4919">
        <v>105000</v>
      </c>
      <c r="Z4919">
        <v>105000</v>
      </c>
      <c r="AA4919">
        <v>105000</v>
      </c>
      <c r="AB4919">
        <v>0</v>
      </c>
    </row>
    <row r="4920" spans="1:28" x14ac:dyDescent="0.25">
      <c r="A4920" t="s">
        <v>2686</v>
      </c>
      <c r="B4920" t="s">
        <v>87</v>
      </c>
      <c r="C4920">
        <v>899999230</v>
      </c>
      <c r="D4920">
        <v>971116</v>
      </c>
      <c r="E4920" t="s">
        <v>2687</v>
      </c>
      <c r="F4920">
        <v>27360</v>
      </c>
      <c r="G4920">
        <v>2018</v>
      </c>
      <c r="H4920">
        <v>1</v>
      </c>
      <c r="I4920">
        <v>1000002115</v>
      </c>
      <c r="J4920">
        <v>8</v>
      </c>
      <c r="K4920">
        <v>33</v>
      </c>
      <c r="L4920" t="s">
        <v>4941</v>
      </c>
      <c r="M4920" t="s">
        <v>2689</v>
      </c>
      <c r="N4920" t="s">
        <v>2690</v>
      </c>
      <c r="O4920" s="55">
        <v>43302</v>
      </c>
      <c r="P4920" s="55">
        <v>43486</v>
      </c>
      <c r="Q4920" s="55">
        <v>43347</v>
      </c>
      <c r="R4920" s="55">
        <v>43396</v>
      </c>
      <c r="S4920" s="55">
        <v>43412</v>
      </c>
      <c r="T4920" t="s">
        <v>2759</v>
      </c>
      <c r="U4920">
        <v>30</v>
      </c>
      <c r="V4920" t="s">
        <v>4942</v>
      </c>
      <c r="W4920" t="s">
        <v>2693</v>
      </c>
      <c r="Y4920">
        <v>145500</v>
      </c>
      <c r="Z4920">
        <v>145500</v>
      </c>
      <c r="AA4920">
        <v>145500</v>
      </c>
      <c r="AB4920">
        <v>0</v>
      </c>
    </row>
    <row r="4921" spans="1:28" x14ac:dyDescent="0.25">
      <c r="A4921" t="s">
        <v>2686</v>
      </c>
      <c r="B4921" t="s">
        <v>87</v>
      </c>
      <c r="C4921">
        <v>899999230</v>
      </c>
      <c r="D4921">
        <v>971116</v>
      </c>
      <c r="E4921" t="s">
        <v>2687</v>
      </c>
      <c r="F4921">
        <v>27367</v>
      </c>
      <c r="G4921">
        <v>2017</v>
      </c>
      <c r="H4921">
        <v>1</v>
      </c>
      <c r="I4921">
        <v>1000001587</v>
      </c>
      <c r="J4921">
        <v>20</v>
      </c>
      <c r="K4921">
        <v>33</v>
      </c>
      <c r="L4921" t="s">
        <v>2703</v>
      </c>
      <c r="M4921" t="s">
        <v>2689</v>
      </c>
      <c r="N4921" t="s">
        <v>2690</v>
      </c>
      <c r="O4921" s="55">
        <v>42937</v>
      </c>
      <c r="P4921" s="55">
        <v>43121</v>
      </c>
      <c r="Q4921" s="55">
        <v>43009</v>
      </c>
      <c r="R4921" s="55">
        <v>43076</v>
      </c>
      <c r="S4921" s="55">
        <v>43081</v>
      </c>
      <c r="T4921" t="s">
        <v>2764</v>
      </c>
      <c r="U4921">
        <v>30</v>
      </c>
      <c r="V4921" t="s">
        <v>4943</v>
      </c>
      <c r="W4921" t="s">
        <v>2693</v>
      </c>
      <c r="Y4921">
        <v>36100</v>
      </c>
      <c r="Z4921">
        <v>36100</v>
      </c>
      <c r="AA4921">
        <v>36100</v>
      </c>
      <c r="AB4921">
        <v>0</v>
      </c>
    </row>
    <row r="4922" spans="1:28" x14ac:dyDescent="0.25">
      <c r="A4922" t="s">
        <v>2686</v>
      </c>
      <c r="B4922" t="s">
        <v>87</v>
      </c>
      <c r="C4922">
        <v>899999230</v>
      </c>
      <c r="D4922">
        <v>971116</v>
      </c>
      <c r="E4922" t="s">
        <v>2687</v>
      </c>
      <c r="F4922">
        <v>27383</v>
      </c>
      <c r="G4922">
        <v>2018</v>
      </c>
      <c r="H4922">
        <v>3</v>
      </c>
      <c r="I4922">
        <v>1000002115</v>
      </c>
      <c r="J4922">
        <v>8</v>
      </c>
      <c r="K4922">
        <v>33</v>
      </c>
      <c r="L4922" t="s">
        <v>4159</v>
      </c>
      <c r="M4922" t="s">
        <v>2689</v>
      </c>
      <c r="N4922" t="s">
        <v>2690</v>
      </c>
      <c r="O4922" s="55">
        <v>43302</v>
      </c>
      <c r="P4922" s="55">
        <v>43486</v>
      </c>
      <c r="Q4922" s="55">
        <v>43348</v>
      </c>
      <c r="R4922" s="55">
        <v>43426</v>
      </c>
      <c r="S4922" s="55">
        <v>43434</v>
      </c>
      <c r="T4922" t="s">
        <v>2764</v>
      </c>
      <c r="U4922">
        <v>30</v>
      </c>
      <c r="V4922" t="s">
        <v>4944</v>
      </c>
      <c r="W4922" t="s">
        <v>2693</v>
      </c>
      <c r="Y4922">
        <v>95000</v>
      </c>
      <c r="Z4922">
        <v>95000</v>
      </c>
      <c r="AA4922">
        <v>95000</v>
      </c>
      <c r="AB4922">
        <v>0</v>
      </c>
    </row>
    <row r="4923" spans="1:28" x14ac:dyDescent="0.25">
      <c r="A4923" t="s">
        <v>2686</v>
      </c>
      <c r="B4923" t="s">
        <v>87</v>
      </c>
      <c r="C4923">
        <v>899999230</v>
      </c>
      <c r="D4923">
        <v>971116</v>
      </c>
      <c r="E4923" t="s">
        <v>2687</v>
      </c>
      <c r="F4923">
        <v>27390</v>
      </c>
      <c r="G4923">
        <v>2019</v>
      </c>
      <c r="H4923">
        <v>1</v>
      </c>
      <c r="I4923">
        <v>1000002115</v>
      </c>
      <c r="J4923">
        <v>14</v>
      </c>
      <c r="K4923">
        <v>33</v>
      </c>
      <c r="L4923" t="s">
        <v>4945</v>
      </c>
      <c r="M4923" t="s">
        <v>2689</v>
      </c>
      <c r="N4923" t="s">
        <v>2690</v>
      </c>
      <c r="O4923" s="55">
        <v>43487</v>
      </c>
      <c r="P4923" s="55">
        <v>43533</v>
      </c>
      <c r="Q4923" s="55">
        <v>43516</v>
      </c>
      <c r="R4923" s="55">
        <v>43727</v>
      </c>
      <c r="S4923" s="55">
        <v>43727</v>
      </c>
      <c r="T4923" t="s">
        <v>3512</v>
      </c>
      <c r="U4923">
        <v>12</v>
      </c>
      <c r="V4923" t="s">
        <v>4946</v>
      </c>
      <c r="W4923" t="s">
        <v>2693</v>
      </c>
      <c r="Y4923">
        <v>10800000</v>
      </c>
      <c r="Z4923">
        <v>5400000</v>
      </c>
      <c r="AA4923">
        <v>10800000</v>
      </c>
      <c r="AB4923">
        <v>0</v>
      </c>
    </row>
    <row r="4924" spans="1:28" x14ac:dyDescent="0.25">
      <c r="A4924" t="s">
        <v>2686</v>
      </c>
      <c r="B4924" t="s">
        <v>87</v>
      </c>
      <c r="C4924">
        <v>899999230</v>
      </c>
      <c r="D4924">
        <v>971116</v>
      </c>
      <c r="E4924" t="s">
        <v>2687</v>
      </c>
      <c r="F4924">
        <v>27390</v>
      </c>
      <c r="G4924">
        <v>2019</v>
      </c>
      <c r="H4924">
        <v>1</v>
      </c>
      <c r="I4924">
        <v>1000002115</v>
      </c>
      <c r="J4924">
        <v>14</v>
      </c>
      <c r="K4924">
        <v>33</v>
      </c>
      <c r="L4924" t="s">
        <v>4945</v>
      </c>
      <c r="M4924" t="s">
        <v>2689</v>
      </c>
      <c r="N4924" t="s">
        <v>2690</v>
      </c>
      <c r="O4924" s="55">
        <v>43487</v>
      </c>
      <c r="P4924" s="55">
        <v>43533</v>
      </c>
      <c r="Q4924" s="55">
        <v>43516</v>
      </c>
      <c r="R4924" s="55">
        <v>43727</v>
      </c>
      <c r="S4924" s="55">
        <v>43727</v>
      </c>
      <c r="T4924" t="s">
        <v>3512</v>
      </c>
      <c r="U4924">
        <v>12</v>
      </c>
      <c r="V4924" t="s">
        <v>4946</v>
      </c>
      <c r="W4924" t="s">
        <v>2693</v>
      </c>
      <c r="Y4924">
        <v>10800000</v>
      </c>
      <c r="Z4924">
        <v>5400000</v>
      </c>
      <c r="AA4924">
        <v>10800000</v>
      </c>
      <c r="AB4924">
        <v>0</v>
      </c>
    </row>
    <row r="4925" spans="1:28" x14ac:dyDescent="0.25">
      <c r="A4925" t="s">
        <v>2686</v>
      </c>
      <c r="B4925" t="s">
        <v>87</v>
      </c>
      <c r="C4925">
        <v>899999230</v>
      </c>
      <c r="D4925">
        <v>971116</v>
      </c>
      <c r="E4925" t="s">
        <v>2687</v>
      </c>
      <c r="F4925">
        <v>27407</v>
      </c>
      <c r="G4925">
        <v>2016</v>
      </c>
      <c r="H4925">
        <v>1</v>
      </c>
      <c r="I4925">
        <v>1000001587</v>
      </c>
      <c r="J4925">
        <v>1</v>
      </c>
      <c r="K4925">
        <v>33</v>
      </c>
      <c r="L4925" t="s">
        <v>6606</v>
      </c>
      <c r="M4925" t="s">
        <v>2689</v>
      </c>
      <c r="N4925" t="s">
        <v>2690</v>
      </c>
      <c r="O4925" s="55">
        <v>42572</v>
      </c>
      <c r="P4925" s="55">
        <v>42756</v>
      </c>
      <c r="Q4925" s="55">
        <v>42678</v>
      </c>
      <c r="R4925" s="55">
        <v>42685</v>
      </c>
      <c r="S4925" s="55">
        <v>42692</v>
      </c>
      <c r="T4925" t="s">
        <v>2691</v>
      </c>
      <c r="U4925">
        <v>30</v>
      </c>
      <c r="V4925" t="s">
        <v>6607</v>
      </c>
      <c r="W4925" t="s">
        <v>2693</v>
      </c>
      <c r="Y4925">
        <v>35730</v>
      </c>
      <c r="Z4925">
        <v>35730</v>
      </c>
      <c r="AA4925">
        <v>35730</v>
      </c>
      <c r="AB4925">
        <v>0</v>
      </c>
    </row>
    <row r="4926" spans="1:28" x14ac:dyDescent="0.25">
      <c r="A4926" t="s">
        <v>2686</v>
      </c>
      <c r="B4926" t="s">
        <v>2730</v>
      </c>
      <c r="C4926">
        <v>899999230</v>
      </c>
      <c r="D4926">
        <v>971116</v>
      </c>
      <c r="E4926" t="s">
        <v>2687</v>
      </c>
      <c r="F4926">
        <v>27412</v>
      </c>
      <c r="G4926">
        <v>2015</v>
      </c>
      <c r="H4926">
        <v>1</v>
      </c>
      <c r="I4926">
        <v>1000001288</v>
      </c>
      <c r="J4926">
        <v>0</v>
      </c>
      <c r="K4926">
        <v>33</v>
      </c>
      <c r="L4926" t="s">
        <v>2724</v>
      </c>
      <c r="M4926" t="s">
        <v>2689</v>
      </c>
      <c r="N4926" t="s">
        <v>2690</v>
      </c>
      <c r="O4926" s="55">
        <v>42206</v>
      </c>
      <c r="P4926" s="55">
        <v>42390</v>
      </c>
      <c r="Q4926" s="55">
        <v>42300</v>
      </c>
      <c r="R4926" s="55">
        <v>42313</v>
      </c>
      <c r="S4926" s="55">
        <v>42320</v>
      </c>
      <c r="T4926" t="s">
        <v>2691</v>
      </c>
      <c r="U4926">
        <v>30</v>
      </c>
      <c r="V4926" t="s">
        <v>6608</v>
      </c>
      <c r="W4926" t="s">
        <v>2693</v>
      </c>
      <c r="Y4926">
        <v>154450</v>
      </c>
      <c r="Z4926">
        <v>154450</v>
      </c>
      <c r="AA4926">
        <v>154450</v>
      </c>
      <c r="AB4926">
        <v>0</v>
      </c>
    </row>
    <row r="4927" spans="1:28" x14ac:dyDescent="0.25">
      <c r="A4927" t="s">
        <v>2686</v>
      </c>
      <c r="B4927" t="s">
        <v>87</v>
      </c>
      <c r="C4927">
        <v>899999230</v>
      </c>
      <c r="D4927">
        <v>971116</v>
      </c>
      <c r="E4927" t="s">
        <v>2687</v>
      </c>
      <c r="F4927">
        <v>27423</v>
      </c>
      <c r="G4927">
        <v>2018</v>
      </c>
      <c r="H4927">
        <v>1</v>
      </c>
      <c r="I4927">
        <v>1000002115</v>
      </c>
      <c r="J4927">
        <v>8</v>
      </c>
      <c r="K4927">
        <v>33</v>
      </c>
      <c r="L4927" t="s">
        <v>4159</v>
      </c>
      <c r="M4927" t="s">
        <v>2689</v>
      </c>
      <c r="N4927" t="s">
        <v>2690</v>
      </c>
      <c r="O4927" s="55">
        <v>43302</v>
      </c>
      <c r="P4927" s="55">
        <v>43486</v>
      </c>
      <c r="Q4927" s="55">
        <v>43363</v>
      </c>
      <c r="R4927" s="55">
        <v>43396</v>
      </c>
      <c r="S4927" s="55">
        <v>43412</v>
      </c>
      <c r="T4927" t="s">
        <v>2773</v>
      </c>
      <c r="U4927">
        <v>30</v>
      </c>
      <c r="V4927" t="s">
        <v>6609</v>
      </c>
      <c r="W4927" t="s">
        <v>2693</v>
      </c>
      <c r="X4927" t="s">
        <v>2775</v>
      </c>
      <c r="Y4927">
        <v>368460</v>
      </c>
      <c r="Z4927">
        <v>363845</v>
      </c>
      <c r="AA4927">
        <v>368460</v>
      </c>
      <c r="AB4927">
        <v>0</v>
      </c>
    </row>
    <row r="4928" spans="1:28" x14ac:dyDescent="0.25">
      <c r="A4928" t="s">
        <v>2686</v>
      </c>
      <c r="B4928" t="s">
        <v>2730</v>
      </c>
      <c r="C4928">
        <v>899999230</v>
      </c>
      <c r="D4928">
        <v>971116</v>
      </c>
      <c r="E4928" t="s">
        <v>2687</v>
      </c>
      <c r="F4928">
        <v>27425</v>
      </c>
      <c r="G4928">
        <v>2015</v>
      </c>
      <c r="H4928">
        <v>1</v>
      </c>
      <c r="I4928">
        <v>1000001288</v>
      </c>
      <c r="J4928">
        <v>1</v>
      </c>
      <c r="K4928">
        <v>33</v>
      </c>
      <c r="L4928" t="s">
        <v>4351</v>
      </c>
      <c r="M4928" t="s">
        <v>2689</v>
      </c>
      <c r="N4928" t="s">
        <v>2690</v>
      </c>
      <c r="O4928" s="55">
        <v>42206</v>
      </c>
      <c r="P4928" s="55">
        <v>42390</v>
      </c>
      <c r="Q4928" s="55">
        <v>42299</v>
      </c>
      <c r="R4928" s="55">
        <v>42313</v>
      </c>
      <c r="S4928" s="55">
        <v>42320</v>
      </c>
      <c r="T4928" t="s">
        <v>2691</v>
      </c>
      <c r="U4928">
        <v>30</v>
      </c>
      <c r="V4928" t="s">
        <v>145</v>
      </c>
      <c r="W4928" t="s">
        <v>2693</v>
      </c>
      <c r="Y4928">
        <v>102800</v>
      </c>
      <c r="Z4928">
        <v>102785</v>
      </c>
      <c r="AA4928">
        <v>102800</v>
      </c>
      <c r="AB4928">
        <v>0</v>
      </c>
    </row>
    <row r="4929" spans="1:28" x14ac:dyDescent="0.25">
      <c r="A4929" t="s">
        <v>2686</v>
      </c>
      <c r="B4929" t="s">
        <v>87</v>
      </c>
      <c r="C4929">
        <v>899999230</v>
      </c>
      <c r="D4929">
        <v>971116</v>
      </c>
      <c r="E4929" t="s">
        <v>2687</v>
      </c>
      <c r="F4929">
        <v>27427</v>
      </c>
      <c r="G4929">
        <v>2018</v>
      </c>
      <c r="H4929">
        <v>1</v>
      </c>
      <c r="I4929">
        <v>1000002115</v>
      </c>
      <c r="J4929">
        <v>8</v>
      </c>
      <c r="K4929">
        <v>33</v>
      </c>
      <c r="L4929" t="s">
        <v>6610</v>
      </c>
      <c r="M4929" t="s">
        <v>2689</v>
      </c>
      <c r="N4929" t="s">
        <v>2690</v>
      </c>
      <c r="O4929" s="55">
        <v>43302</v>
      </c>
      <c r="P4929" s="55">
        <v>43486</v>
      </c>
      <c r="Q4929" s="55">
        <v>43363</v>
      </c>
      <c r="R4929" s="55">
        <v>43396</v>
      </c>
      <c r="S4929" s="55">
        <v>43412</v>
      </c>
      <c r="T4929" t="s">
        <v>2691</v>
      </c>
      <c r="U4929">
        <v>30</v>
      </c>
      <c r="V4929" t="s">
        <v>6611</v>
      </c>
      <c r="W4929" t="s">
        <v>2693</v>
      </c>
      <c r="Y4929">
        <v>91900</v>
      </c>
      <c r="Z4929">
        <v>91900</v>
      </c>
      <c r="AA4929">
        <v>91900</v>
      </c>
      <c r="AB4929">
        <v>0</v>
      </c>
    </row>
    <row r="4930" spans="1:28" x14ac:dyDescent="0.25">
      <c r="A4930" t="s">
        <v>2686</v>
      </c>
      <c r="B4930" t="s">
        <v>2730</v>
      </c>
      <c r="C4930">
        <v>899999230</v>
      </c>
      <c r="D4930">
        <v>971116</v>
      </c>
      <c r="E4930" t="s">
        <v>2687</v>
      </c>
      <c r="F4930">
        <v>27443</v>
      </c>
      <c r="G4930">
        <v>2015</v>
      </c>
      <c r="H4930">
        <v>1</v>
      </c>
      <c r="I4930">
        <v>1000001288</v>
      </c>
      <c r="J4930">
        <v>0</v>
      </c>
      <c r="K4930">
        <v>33</v>
      </c>
      <c r="L4930" t="s">
        <v>3842</v>
      </c>
      <c r="M4930" t="s">
        <v>2689</v>
      </c>
      <c r="N4930" t="s">
        <v>2690</v>
      </c>
      <c r="O4930" s="55">
        <v>42206</v>
      </c>
      <c r="P4930" s="55">
        <v>42390</v>
      </c>
      <c r="Q4930" s="55">
        <v>42298</v>
      </c>
      <c r="R4930" s="55">
        <v>42313</v>
      </c>
      <c r="S4930" s="55">
        <v>42320</v>
      </c>
      <c r="T4930" t="s">
        <v>2691</v>
      </c>
      <c r="U4930">
        <v>30</v>
      </c>
      <c r="V4930" t="s">
        <v>4949</v>
      </c>
      <c r="W4930" t="s">
        <v>2693</v>
      </c>
      <c r="Y4930">
        <v>94700</v>
      </c>
      <c r="Z4930">
        <v>69685</v>
      </c>
      <c r="AA4930">
        <v>94700</v>
      </c>
      <c r="AB4930">
        <v>0</v>
      </c>
    </row>
    <row r="4931" spans="1:28" x14ac:dyDescent="0.25">
      <c r="A4931" t="s">
        <v>2686</v>
      </c>
      <c r="B4931" t="s">
        <v>2730</v>
      </c>
      <c r="C4931">
        <v>899999230</v>
      </c>
      <c r="D4931">
        <v>971116</v>
      </c>
      <c r="E4931" t="s">
        <v>2687</v>
      </c>
      <c r="F4931">
        <v>27443</v>
      </c>
      <c r="G4931">
        <v>2015</v>
      </c>
      <c r="H4931">
        <v>1</v>
      </c>
      <c r="I4931">
        <v>1000001288</v>
      </c>
      <c r="J4931">
        <v>0</v>
      </c>
      <c r="K4931">
        <v>33</v>
      </c>
      <c r="L4931" t="s">
        <v>3842</v>
      </c>
      <c r="M4931" t="s">
        <v>2689</v>
      </c>
      <c r="N4931" t="s">
        <v>2690</v>
      </c>
      <c r="O4931" s="55">
        <v>42206</v>
      </c>
      <c r="P4931" s="55">
        <v>42390</v>
      </c>
      <c r="Q4931" s="55">
        <v>42298</v>
      </c>
      <c r="R4931" s="55">
        <v>42313</v>
      </c>
      <c r="S4931" s="55">
        <v>42320</v>
      </c>
      <c r="T4931" t="s">
        <v>2691</v>
      </c>
      <c r="U4931">
        <v>30</v>
      </c>
      <c r="V4931" t="s">
        <v>4949</v>
      </c>
      <c r="W4931" t="s">
        <v>2693</v>
      </c>
      <c r="Y4931">
        <v>94700</v>
      </c>
      <c r="Z4931">
        <v>25000</v>
      </c>
      <c r="AA4931">
        <v>94700</v>
      </c>
      <c r="AB4931">
        <v>0</v>
      </c>
    </row>
    <row r="4932" spans="1:28" x14ac:dyDescent="0.25">
      <c r="A4932" t="s">
        <v>2686</v>
      </c>
      <c r="B4932" t="s">
        <v>87</v>
      </c>
      <c r="C4932">
        <v>899999230</v>
      </c>
      <c r="D4932">
        <v>971116</v>
      </c>
      <c r="E4932" t="s">
        <v>2687</v>
      </c>
      <c r="F4932">
        <v>27444</v>
      </c>
      <c r="G4932">
        <v>2018</v>
      </c>
      <c r="H4932">
        <v>1</v>
      </c>
      <c r="I4932">
        <v>1000002115</v>
      </c>
      <c r="J4932">
        <v>8</v>
      </c>
      <c r="K4932">
        <v>33</v>
      </c>
      <c r="L4932" t="s">
        <v>3062</v>
      </c>
      <c r="M4932" t="s">
        <v>2689</v>
      </c>
      <c r="N4932" t="s">
        <v>2690</v>
      </c>
      <c r="O4932" s="55">
        <v>43302</v>
      </c>
      <c r="P4932" s="55">
        <v>43486</v>
      </c>
      <c r="Q4932" s="55">
        <v>43349</v>
      </c>
      <c r="R4932" s="55">
        <v>43396</v>
      </c>
      <c r="S4932" s="55">
        <v>43413</v>
      </c>
      <c r="T4932" t="s">
        <v>2764</v>
      </c>
      <c r="U4932">
        <v>30</v>
      </c>
      <c r="V4932" t="s">
        <v>4950</v>
      </c>
      <c r="W4932" t="s">
        <v>2693</v>
      </c>
      <c r="Y4932">
        <v>157400</v>
      </c>
      <c r="Z4932">
        <v>157400</v>
      </c>
      <c r="AA4932">
        <v>157400</v>
      </c>
      <c r="AB4932">
        <v>0</v>
      </c>
    </row>
    <row r="4933" spans="1:28" x14ac:dyDescent="0.25">
      <c r="A4933" t="s">
        <v>2686</v>
      </c>
      <c r="B4933" t="s">
        <v>2730</v>
      </c>
      <c r="C4933">
        <v>899999230</v>
      </c>
      <c r="D4933">
        <v>971116</v>
      </c>
      <c r="E4933" t="s">
        <v>2687</v>
      </c>
      <c r="F4933">
        <v>27490</v>
      </c>
      <c r="G4933">
        <v>2015</v>
      </c>
      <c r="H4933">
        <v>1</v>
      </c>
      <c r="I4933">
        <v>1000001288</v>
      </c>
      <c r="J4933">
        <v>0</v>
      </c>
      <c r="K4933">
        <v>33</v>
      </c>
      <c r="L4933" t="s">
        <v>2724</v>
      </c>
      <c r="M4933" t="s">
        <v>2689</v>
      </c>
      <c r="N4933" t="s">
        <v>2690</v>
      </c>
      <c r="O4933" s="55">
        <v>42206</v>
      </c>
      <c r="P4933" s="55">
        <v>42390</v>
      </c>
      <c r="Q4933" s="55">
        <v>42299</v>
      </c>
      <c r="R4933" s="55">
        <v>42313</v>
      </c>
      <c r="S4933" s="55">
        <v>42320</v>
      </c>
      <c r="T4933" t="s">
        <v>2691</v>
      </c>
      <c r="U4933">
        <v>30</v>
      </c>
      <c r="V4933" t="s">
        <v>5356</v>
      </c>
      <c r="W4933" t="s">
        <v>2693</v>
      </c>
      <c r="Y4933">
        <v>104850</v>
      </c>
      <c r="Z4933">
        <v>104850</v>
      </c>
      <c r="AA4933">
        <v>104850</v>
      </c>
      <c r="AB4933">
        <v>0</v>
      </c>
    </row>
    <row r="4934" spans="1:28" x14ac:dyDescent="0.25">
      <c r="A4934" t="s">
        <v>2686</v>
      </c>
      <c r="B4934" t="s">
        <v>87</v>
      </c>
      <c r="C4934">
        <v>899999230</v>
      </c>
      <c r="D4934">
        <v>971116</v>
      </c>
      <c r="E4934" t="s">
        <v>2687</v>
      </c>
      <c r="F4934">
        <v>27507</v>
      </c>
      <c r="G4934">
        <v>2016</v>
      </c>
      <c r="H4934">
        <v>1</v>
      </c>
      <c r="I4934">
        <v>1000001587</v>
      </c>
      <c r="J4934">
        <v>1</v>
      </c>
      <c r="K4934">
        <v>33</v>
      </c>
      <c r="L4934" t="s">
        <v>4649</v>
      </c>
      <c r="M4934" t="s">
        <v>2689</v>
      </c>
      <c r="N4934" t="s">
        <v>2690</v>
      </c>
      <c r="O4934" s="55">
        <v>42572</v>
      </c>
      <c r="P4934" s="55">
        <v>42756</v>
      </c>
      <c r="Q4934" s="55">
        <v>42672</v>
      </c>
      <c r="R4934" s="55">
        <v>42684</v>
      </c>
      <c r="S4934" s="55">
        <v>42693</v>
      </c>
      <c r="T4934" t="s">
        <v>2691</v>
      </c>
      <c r="U4934">
        <v>30</v>
      </c>
      <c r="V4934" t="s">
        <v>4952</v>
      </c>
      <c r="W4934" t="s">
        <v>2693</v>
      </c>
      <c r="Y4934">
        <v>78950</v>
      </c>
      <c r="Z4934">
        <v>78950</v>
      </c>
      <c r="AA4934">
        <v>78950</v>
      </c>
      <c r="AB4934">
        <v>0</v>
      </c>
    </row>
    <row r="4935" spans="1:28" x14ac:dyDescent="0.25">
      <c r="A4935" t="s">
        <v>2686</v>
      </c>
      <c r="B4935" t="s">
        <v>87</v>
      </c>
      <c r="C4935">
        <v>899999230</v>
      </c>
      <c r="D4935">
        <v>971116</v>
      </c>
      <c r="E4935" t="s">
        <v>2687</v>
      </c>
      <c r="F4935">
        <v>27540</v>
      </c>
      <c r="G4935">
        <v>2016</v>
      </c>
      <c r="H4935">
        <v>1</v>
      </c>
      <c r="I4935">
        <v>1000001587</v>
      </c>
      <c r="J4935">
        <v>1</v>
      </c>
      <c r="K4935">
        <v>33</v>
      </c>
      <c r="L4935" t="s">
        <v>2809</v>
      </c>
      <c r="M4935" t="s">
        <v>2689</v>
      </c>
      <c r="N4935" t="s">
        <v>2690</v>
      </c>
      <c r="O4935" s="55">
        <v>42572</v>
      </c>
      <c r="P4935" s="55">
        <v>42756</v>
      </c>
      <c r="Q4935" s="55">
        <v>42675</v>
      </c>
      <c r="R4935" s="55">
        <v>42684</v>
      </c>
      <c r="S4935" s="55">
        <v>42693</v>
      </c>
      <c r="T4935" t="s">
        <v>2691</v>
      </c>
      <c r="U4935">
        <v>30</v>
      </c>
      <c r="V4935" t="s">
        <v>4953</v>
      </c>
      <c r="W4935" t="s">
        <v>2693</v>
      </c>
      <c r="Y4935">
        <v>81090</v>
      </c>
      <c r="Z4935">
        <v>81090</v>
      </c>
      <c r="AA4935">
        <v>81090</v>
      </c>
      <c r="AB4935">
        <v>0</v>
      </c>
    </row>
    <row r="4936" spans="1:28" x14ac:dyDescent="0.25">
      <c r="A4936" t="s">
        <v>2686</v>
      </c>
      <c r="B4936" t="s">
        <v>87</v>
      </c>
      <c r="C4936">
        <v>899999230</v>
      </c>
      <c r="D4936">
        <v>971116</v>
      </c>
      <c r="E4936" t="s">
        <v>2687</v>
      </c>
      <c r="F4936">
        <v>27549</v>
      </c>
      <c r="G4936">
        <v>2016</v>
      </c>
      <c r="H4936">
        <v>1</v>
      </c>
      <c r="I4936">
        <v>1000001587</v>
      </c>
      <c r="J4936">
        <v>1</v>
      </c>
      <c r="K4936">
        <v>33</v>
      </c>
      <c r="L4936" t="s">
        <v>2843</v>
      </c>
      <c r="M4936" t="s">
        <v>2689</v>
      </c>
      <c r="N4936" t="s">
        <v>2690</v>
      </c>
      <c r="O4936" s="55">
        <v>42572</v>
      </c>
      <c r="P4936" s="55">
        <v>42756</v>
      </c>
      <c r="Q4936" s="55">
        <v>42675</v>
      </c>
      <c r="R4936" s="55">
        <v>42684</v>
      </c>
      <c r="S4936" s="55">
        <v>42693</v>
      </c>
      <c r="T4936" t="s">
        <v>2691</v>
      </c>
      <c r="U4936">
        <v>30</v>
      </c>
      <c r="V4936" t="s">
        <v>4955</v>
      </c>
      <c r="W4936" t="s">
        <v>2693</v>
      </c>
      <c r="Y4936">
        <v>155690</v>
      </c>
      <c r="Z4936">
        <v>155690</v>
      </c>
      <c r="AA4936">
        <v>155690</v>
      </c>
      <c r="AB4936">
        <v>0</v>
      </c>
    </row>
    <row r="4937" spans="1:28" x14ac:dyDescent="0.25">
      <c r="A4937" t="s">
        <v>2686</v>
      </c>
      <c r="B4937" t="s">
        <v>87</v>
      </c>
      <c r="C4937">
        <v>899999230</v>
      </c>
      <c r="D4937">
        <v>971116</v>
      </c>
      <c r="E4937" t="s">
        <v>2687</v>
      </c>
      <c r="F4937">
        <v>27553</v>
      </c>
      <c r="G4937">
        <v>2018</v>
      </c>
      <c r="H4937">
        <v>1</v>
      </c>
      <c r="I4937">
        <v>1000002115</v>
      </c>
      <c r="J4937">
        <v>8</v>
      </c>
      <c r="K4937">
        <v>33</v>
      </c>
      <c r="L4937" t="s">
        <v>3406</v>
      </c>
      <c r="M4937" t="s">
        <v>2689</v>
      </c>
      <c r="N4937" t="s">
        <v>2690</v>
      </c>
      <c r="O4937" s="55">
        <v>43302</v>
      </c>
      <c r="P4937" s="55">
        <v>43486</v>
      </c>
      <c r="Q4937" s="55">
        <v>43362</v>
      </c>
      <c r="R4937" s="55">
        <v>43396</v>
      </c>
      <c r="S4937" s="55">
        <v>43413</v>
      </c>
      <c r="T4937" t="s">
        <v>2691</v>
      </c>
      <c r="U4937">
        <v>30</v>
      </c>
      <c r="V4937" t="s">
        <v>6612</v>
      </c>
      <c r="W4937" t="s">
        <v>2693</v>
      </c>
      <c r="Y4937">
        <v>333890</v>
      </c>
      <c r="Z4937">
        <v>329275</v>
      </c>
      <c r="AA4937">
        <v>333890</v>
      </c>
      <c r="AB4937">
        <v>0</v>
      </c>
    </row>
    <row r="4938" spans="1:28" x14ac:dyDescent="0.25">
      <c r="A4938" t="s">
        <v>2686</v>
      </c>
      <c r="B4938" t="s">
        <v>2730</v>
      </c>
      <c r="C4938">
        <v>899999230</v>
      </c>
      <c r="D4938">
        <v>971116</v>
      </c>
      <c r="E4938" t="s">
        <v>2687</v>
      </c>
      <c r="F4938">
        <v>27556</v>
      </c>
      <c r="G4938">
        <v>2015</v>
      </c>
      <c r="H4938">
        <v>2</v>
      </c>
      <c r="I4938">
        <v>1000001288</v>
      </c>
      <c r="J4938">
        <v>1</v>
      </c>
      <c r="K4938">
        <v>33</v>
      </c>
      <c r="L4938" t="s">
        <v>2688</v>
      </c>
      <c r="M4938" t="s">
        <v>2689</v>
      </c>
      <c r="N4938" t="s">
        <v>2690</v>
      </c>
      <c r="O4938" s="55">
        <v>42206</v>
      </c>
      <c r="P4938" s="55">
        <v>42390</v>
      </c>
      <c r="Q4938" s="55">
        <v>42304</v>
      </c>
      <c r="R4938" s="55">
        <v>42345</v>
      </c>
      <c r="S4938" s="55">
        <v>42346</v>
      </c>
      <c r="T4938" t="s">
        <v>2691</v>
      </c>
      <c r="U4938">
        <v>30</v>
      </c>
      <c r="V4938" t="s">
        <v>4956</v>
      </c>
      <c r="W4938" t="s">
        <v>2693</v>
      </c>
      <c r="Y4938">
        <v>33480</v>
      </c>
      <c r="Z4938">
        <v>33480</v>
      </c>
      <c r="AA4938">
        <v>33480</v>
      </c>
      <c r="AB4938">
        <v>0</v>
      </c>
    </row>
    <row r="4939" spans="1:28" x14ac:dyDescent="0.25">
      <c r="A4939" t="s">
        <v>2686</v>
      </c>
      <c r="B4939" t="s">
        <v>2730</v>
      </c>
      <c r="C4939">
        <v>899999230</v>
      </c>
      <c r="D4939">
        <v>971116</v>
      </c>
      <c r="E4939" t="s">
        <v>2687</v>
      </c>
      <c r="F4939">
        <v>27557</v>
      </c>
      <c r="G4939">
        <v>2015</v>
      </c>
      <c r="H4939">
        <v>1</v>
      </c>
      <c r="I4939">
        <v>1000001288</v>
      </c>
      <c r="J4939">
        <v>1</v>
      </c>
      <c r="K4939">
        <v>33</v>
      </c>
      <c r="L4939" t="s">
        <v>2703</v>
      </c>
      <c r="M4939" t="s">
        <v>2689</v>
      </c>
      <c r="N4939" t="s">
        <v>2690</v>
      </c>
      <c r="O4939" s="55">
        <v>42206</v>
      </c>
      <c r="P4939" s="55">
        <v>42390</v>
      </c>
      <c r="Q4939" s="55">
        <v>42304</v>
      </c>
      <c r="R4939" s="55">
        <v>42317</v>
      </c>
      <c r="S4939" s="55">
        <v>42320</v>
      </c>
      <c r="T4939" t="s">
        <v>2691</v>
      </c>
      <c r="U4939">
        <v>30</v>
      </c>
      <c r="V4939" t="s">
        <v>2996</v>
      </c>
      <c r="W4939" t="s">
        <v>2693</v>
      </c>
      <c r="Y4939">
        <v>186150</v>
      </c>
      <c r="Z4939">
        <v>42300</v>
      </c>
      <c r="AA4939">
        <v>186150</v>
      </c>
      <c r="AB4939">
        <v>0</v>
      </c>
    </row>
    <row r="4940" spans="1:28" x14ac:dyDescent="0.25">
      <c r="A4940" t="s">
        <v>2686</v>
      </c>
      <c r="B4940" t="s">
        <v>2730</v>
      </c>
      <c r="C4940">
        <v>899999230</v>
      </c>
      <c r="D4940">
        <v>971116</v>
      </c>
      <c r="E4940" t="s">
        <v>2687</v>
      </c>
      <c r="F4940">
        <v>27557</v>
      </c>
      <c r="G4940">
        <v>2015</v>
      </c>
      <c r="H4940">
        <v>1</v>
      </c>
      <c r="I4940">
        <v>1000001288</v>
      </c>
      <c r="J4940">
        <v>1</v>
      </c>
      <c r="K4940">
        <v>33</v>
      </c>
      <c r="L4940" t="s">
        <v>2703</v>
      </c>
      <c r="M4940" t="s">
        <v>2689</v>
      </c>
      <c r="N4940" t="s">
        <v>2690</v>
      </c>
      <c r="O4940" s="55">
        <v>42206</v>
      </c>
      <c r="P4940" s="55">
        <v>42390</v>
      </c>
      <c r="Q4940" s="55">
        <v>42304</v>
      </c>
      <c r="R4940" s="55">
        <v>42317</v>
      </c>
      <c r="S4940" s="55">
        <v>42320</v>
      </c>
      <c r="T4940" t="s">
        <v>2691</v>
      </c>
      <c r="U4940">
        <v>30</v>
      </c>
      <c r="V4940" t="s">
        <v>2996</v>
      </c>
      <c r="W4940" t="s">
        <v>2693</v>
      </c>
      <c r="Y4940">
        <v>186150</v>
      </c>
      <c r="Z4940">
        <v>143850</v>
      </c>
      <c r="AA4940">
        <v>186150</v>
      </c>
      <c r="AB4940">
        <v>0</v>
      </c>
    </row>
    <row r="4941" spans="1:28" x14ac:dyDescent="0.25">
      <c r="A4941" t="s">
        <v>2686</v>
      </c>
      <c r="B4941" t="s">
        <v>2730</v>
      </c>
      <c r="C4941">
        <v>899999230</v>
      </c>
      <c r="D4941">
        <v>971116</v>
      </c>
      <c r="E4941" t="s">
        <v>2687</v>
      </c>
      <c r="F4941">
        <v>27557</v>
      </c>
      <c r="G4941">
        <v>2015</v>
      </c>
      <c r="H4941">
        <v>6</v>
      </c>
      <c r="I4941">
        <v>1000001288</v>
      </c>
      <c r="J4941">
        <v>1</v>
      </c>
      <c r="K4941">
        <v>33</v>
      </c>
      <c r="L4941" t="s">
        <v>2703</v>
      </c>
      <c r="M4941" t="s">
        <v>2689</v>
      </c>
      <c r="N4941" t="s">
        <v>2690</v>
      </c>
      <c r="O4941" s="55">
        <v>42206</v>
      </c>
      <c r="P4941" s="55">
        <v>42390</v>
      </c>
      <c r="Q4941" s="55">
        <v>42304</v>
      </c>
      <c r="R4941" s="55">
        <v>42531</v>
      </c>
      <c r="S4941" s="55">
        <v>42535</v>
      </c>
      <c r="T4941" t="s">
        <v>2691</v>
      </c>
      <c r="U4941">
        <v>30</v>
      </c>
      <c r="V4941" t="s">
        <v>2996</v>
      </c>
      <c r="W4941" t="s">
        <v>2693</v>
      </c>
      <c r="Y4941">
        <v>50445</v>
      </c>
      <c r="Z4941">
        <v>47790</v>
      </c>
      <c r="AA4941">
        <v>50445</v>
      </c>
      <c r="AB4941">
        <v>0</v>
      </c>
    </row>
    <row r="4942" spans="1:28" x14ac:dyDescent="0.25">
      <c r="A4942" t="s">
        <v>2686</v>
      </c>
      <c r="B4942" t="s">
        <v>2730</v>
      </c>
      <c r="C4942">
        <v>899999230</v>
      </c>
      <c r="D4942">
        <v>971116</v>
      </c>
      <c r="E4942" t="s">
        <v>2687</v>
      </c>
      <c r="F4942">
        <v>27581</v>
      </c>
      <c r="G4942">
        <v>2015</v>
      </c>
      <c r="H4942">
        <v>4</v>
      </c>
      <c r="I4942">
        <v>1000001288</v>
      </c>
      <c r="J4942">
        <v>0</v>
      </c>
      <c r="K4942">
        <v>33</v>
      </c>
      <c r="L4942" t="s">
        <v>4959</v>
      </c>
      <c r="M4942" t="s">
        <v>2689</v>
      </c>
      <c r="N4942" t="s">
        <v>2690</v>
      </c>
      <c r="O4942" s="55">
        <v>42206</v>
      </c>
      <c r="P4942" s="55">
        <v>42390</v>
      </c>
      <c r="Q4942" s="55">
        <v>42305</v>
      </c>
      <c r="R4942" s="55">
        <v>42410</v>
      </c>
      <c r="S4942" s="55">
        <v>42410</v>
      </c>
      <c r="T4942" t="s">
        <v>2743</v>
      </c>
      <c r="U4942">
        <v>30</v>
      </c>
      <c r="V4942" t="s">
        <v>4687</v>
      </c>
      <c r="W4942" t="s">
        <v>2693</v>
      </c>
      <c r="Y4942">
        <v>104600</v>
      </c>
      <c r="Z4942">
        <v>104600</v>
      </c>
      <c r="AA4942">
        <v>104600</v>
      </c>
      <c r="AB4942">
        <v>0</v>
      </c>
    </row>
    <row r="4943" spans="1:28" x14ac:dyDescent="0.25">
      <c r="A4943" t="s">
        <v>2686</v>
      </c>
      <c r="B4943" t="s">
        <v>2730</v>
      </c>
      <c r="C4943">
        <v>899999230</v>
      </c>
      <c r="D4943">
        <v>971116</v>
      </c>
      <c r="E4943" t="s">
        <v>2687</v>
      </c>
      <c r="F4943">
        <v>27583</v>
      </c>
      <c r="G4943">
        <v>2015</v>
      </c>
      <c r="H4943">
        <v>2</v>
      </c>
      <c r="I4943">
        <v>1000001288</v>
      </c>
      <c r="J4943">
        <v>0</v>
      </c>
      <c r="K4943">
        <v>33</v>
      </c>
      <c r="L4943" t="s">
        <v>2731</v>
      </c>
      <c r="M4943" t="s">
        <v>2689</v>
      </c>
      <c r="N4943" t="s">
        <v>2690</v>
      </c>
      <c r="O4943" s="55">
        <v>42206</v>
      </c>
      <c r="P4943" s="55">
        <v>42390</v>
      </c>
      <c r="Q4943" s="55">
        <v>42304</v>
      </c>
      <c r="R4943" s="55">
        <v>42404</v>
      </c>
      <c r="S4943" s="55">
        <v>42405</v>
      </c>
      <c r="T4943" t="s">
        <v>2691</v>
      </c>
      <c r="U4943">
        <v>30</v>
      </c>
      <c r="V4943" t="s">
        <v>5392</v>
      </c>
      <c r="W4943" t="s">
        <v>2693</v>
      </c>
      <c r="Y4943">
        <v>78500</v>
      </c>
      <c r="Z4943">
        <v>78375</v>
      </c>
      <c r="AA4943">
        <v>78500</v>
      </c>
      <c r="AB4943">
        <v>0</v>
      </c>
    </row>
    <row r="4944" spans="1:28" x14ac:dyDescent="0.25">
      <c r="A4944" t="s">
        <v>2686</v>
      </c>
      <c r="B4944" t="s">
        <v>2730</v>
      </c>
      <c r="C4944">
        <v>899999230</v>
      </c>
      <c r="D4944">
        <v>971116</v>
      </c>
      <c r="E4944" t="s">
        <v>2687</v>
      </c>
      <c r="F4944">
        <v>27589</v>
      </c>
      <c r="G4944">
        <v>2015</v>
      </c>
      <c r="H4944">
        <v>1</v>
      </c>
      <c r="I4944">
        <v>1000001288</v>
      </c>
      <c r="J4944">
        <v>0</v>
      </c>
      <c r="K4944">
        <v>33</v>
      </c>
      <c r="L4944" t="s">
        <v>3312</v>
      </c>
      <c r="M4944" t="s">
        <v>2689</v>
      </c>
      <c r="N4944" t="s">
        <v>2690</v>
      </c>
      <c r="O4944" s="55">
        <v>42206</v>
      </c>
      <c r="P4944" s="55">
        <v>42390</v>
      </c>
      <c r="Q4944" s="55">
        <v>42305</v>
      </c>
      <c r="R4944" s="55">
        <v>42313</v>
      </c>
      <c r="S4944" s="55">
        <v>42321</v>
      </c>
      <c r="T4944" t="s">
        <v>2691</v>
      </c>
      <c r="U4944">
        <v>30</v>
      </c>
      <c r="V4944" t="s">
        <v>6613</v>
      </c>
      <c r="W4944" t="s">
        <v>2693</v>
      </c>
      <c r="Y4944">
        <v>102800</v>
      </c>
      <c r="Z4944">
        <v>87785</v>
      </c>
      <c r="AA4944">
        <v>102800</v>
      </c>
      <c r="AB4944">
        <v>0</v>
      </c>
    </row>
    <row r="4945" spans="1:28" x14ac:dyDescent="0.25">
      <c r="A4945" t="s">
        <v>2686</v>
      </c>
      <c r="B4945" t="s">
        <v>2730</v>
      </c>
      <c r="C4945">
        <v>899999230</v>
      </c>
      <c r="D4945">
        <v>971116</v>
      </c>
      <c r="E4945" t="s">
        <v>2687</v>
      </c>
      <c r="F4945">
        <v>27589</v>
      </c>
      <c r="G4945">
        <v>2015</v>
      </c>
      <c r="H4945">
        <v>1</v>
      </c>
      <c r="I4945">
        <v>1000001288</v>
      </c>
      <c r="J4945">
        <v>0</v>
      </c>
      <c r="K4945">
        <v>33</v>
      </c>
      <c r="L4945" t="s">
        <v>3312</v>
      </c>
      <c r="M4945" t="s">
        <v>2689</v>
      </c>
      <c r="N4945" t="s">
        <v>2690</v>
      </c>
      <c r="O4945" s="55">
        <v>42206</v>
      </c>
      <c r="P4945" s="55">
        <v>42390</v>
      </c>
      <c r="Q4945" s="55">
        <v>42305</v>
      </c>
      <c r="R4945" s="55">
        <v>42313</v>
      </c>
      <c r="S4945" s="55">
        <v>42321</v>
      </c>
      <c r="T4945" t="s">
        <v>2691</v>
      </c>
      <c r="U4945">
        <v>30</v>
      </c>
      <c r="V4945" t="s">
        <v>6613</v>
      </c>
      <c r="W4945" t="s">
        <v>2693</v>
      </c>
      <c r="Y4945">
        <v>102800</v>
      </c>
      <c r="Z4945">
        <v>15000</v>
      </c>
      <c r="AA4945">
        <v>102800</v>
      </c>
      <c r="AB4945">
        <v>0</v>
      </c>
    </row>
    <row r="4946" spans="1:28" x14ac:dyDescent="0.25">
      <c r="A4946" t="s">
        <v>2686</v>
      </c>
      <c r="B4946" t="s">
        <v>87</v>
      </c>
      <c r="C4946">
        <v>899999230</v>
      </c>
      <c r="D4946">
        <v>971116</v>
      </c>
      <c r="E4946" t="s">
        <v>2687</v>
      </c>
      <c r="F4946">
        <v>27590</v>
      </c>
      <c r="G4946">
        <v>2016</v>
      </c>
      <c r="H4946">
        <v>1</v>
      </c>
      <c r="I4946">
        <v>1000001587</v>
      </c>
      <c r="J4946">
        <v>1</v>
      </c>
      <c r="K4946">
        <v>33</v>
      </c>
      <c r="L4946" t="s">
        <v>2843</v>
      </c>
      <c r="M4946" t="s">
        <v>2689</v>
      </c>
      <c r="N4946" t="s">
        <v>2690</v>
      </c>
      <c r="O4946" s="55">
        <v>42572</v>
      </c>
      <c r="P4946" s="55">
        <v>42756</v>
      </c>
      <c r="Q4946" s="55">
        <v>42675</v>
      </c>
      <c r="R4946" s="55">
        <v>42684</v>
      </c>
      <c r="S4946" s="55">
        <v>42693</v>
      </c>
      <c r="T4946" t="s">
        <v>2691</v>
      </c>
      <c r="U4946">
        <v>30</v>
      </c>
      <c r="V4946" t="s">
        <v>4737</v>
      </c>
      <c r="W4946" t="s">
        <v>2693</v>
      </c>
      <c r="Y4946">
        <v>81090</v>
      </c>
      <c r="Z4946">
        <v>81090</v>
      </c>
      <c r="AA4946">
        <v>81090</v>
      </c>
      <c r="AB4946">
        <v>0</v>
      </c>
    </row>
    <row r="4947" spans="1:28" x14ac:dyDescent="0.25">
      <c r="A4947" t="s">
        <v>2686</v>
      </c>
      <c r="B4947" t="s">
        <v>87</v>
      </c>
      <c r="C4947">
        <v>899999230</v>
      </c>
      <c r="D4947">
        <v>971116</v>
      </c>
      <c r="E4947" t="s">
        <v>2687</v>
      </c>
      <c r="F4947">
        <v>27596</v>
      </c>
      <c r="G4947">
        <v>2016</v>
      </c>
      <c r="H4947">
        <v>1</v>
      </c>
      <c r="I4947">
        <v>1000001587</v>
      </c>
      <c r="J4947">
        <v>1</v>
      </c>
      <c r="K4947">
        <v>33</v>
      </c>
      <c r="L4947" t="s">
        <v>4649</v>
      </c>
      <c r="M4947" t="s">
        <v>2689</v>
      </c>
      <c r="N4947" t="s">
        <v>2690</v>
      </c>
      <c r="O4947" s="55">
        <v>42572</v>
      </c>
      <c r="P4947" s="55">
        <v>42756</v>
      </c>
      <c r="Q4947" s="55">
        <v>42676</v>
      </c>
      <c r="R4947" s="55">
        <v>42684</v>
      </c>
      <c r="S4947" s="55">
        <v>42693</v>
      </c>
      <c r="T4947" t="s">
        <v>2691</v>
      </c>
      <c r="U4947">
        <v>30</v>
      </c>
      <c r="V4947" t="s">
        <v>6614</v>
      </c>
      <c r="W4947" t="s">
        <v>2693</v>
      </c>
      <c r="Y4947">
        <v>78950</v>
      </c>
      <c r="Z4947">
        <v>78950</v>
      </c>
      <c r="AA4947">
        <v>78950</v>
      </c>
      <c r="AB4947">
        <v>0</v>
      </c>
    </row>
    <row r="4948" spans="1:28" x14ac:dyDescent="0.25">
      <c r="A4948" t="s">
        <v>2686</v>
      </c>
      <c r="B4948" t="s">
        <v>2730</v>
      </c>
      <c r="C4948">
        <v>899999230</v>
      </c>
      <c r="D4948">
        <v>971116</v>
      </c>
      <c r="E4948" t="s">
        <v>2687</v>
      </c>
      <c r="F4948">
        <v>27612</v>
      </c>
      <c r="G4948">
        <v>2015</v>
      </c>
      <c r="H4948">
        <v>2</v>
      </c>
      <c r="I4948">
        <v>1000001288</v>
      </c>
      <c r="J4948">
        <v>0</v>
      </c>
      <c r="K4948">
        <v>33</v>
      </c>
      <c r="L4948" t="s">
        <v>2724</v>
      </c>
      <c r="M4948" t="s">
        <v>2689</v>
      </c>
      <c r="N4948" t="s">
        <v>2690</v>
      </c>
      <c r="O4948" s="55">
        <v>42206</v>
      </c>
      <c r="P4948" s="55">
        <v>42390</v>
      </c>
      <c r="Q4948" s="55">
        <v>42295</v>
      </c>
      <c r="R4948" s="55">
        <v>42317</v>
      </c>
      <c r="S4948" s="55">
        <v>42325</v>
      </c>
      <c r="T4948" t="s">
        <v>2691</v>
      </c>
      <c r="U4948">
        <v>30</v>
      </c>
      <c r="V4948" t="s">
        <v>4960</v>
      </c>
      <c r="W4948" t="s">
        <v>2693</v>
      </c>
      <c r="Y4948">
        <v>33480</v>
      </c>
      <c r="Z4948">
        <v>33480</v>
      </c>
      <c r="AA4948">
        <v>33480</v>
      </c>
      <c r="AB4948">
        <v>0</v>
      </c>
    </row>
    <row r="4949" spans="1:28" x14ac:dyDescent="0.25">
      <c r="A4949" t="s">
        <v>2686</v>
      </c>
      <c r="B4949" t="s">
        <v>2730</v>
      </c>
      <c r="C4949">
        <v>899999230</v>
      </c>
      <c r="D4949">
        <v>971116</v>
      </c>
      <c r="E4949" t="s">
        <v>2687</v>
      </c>
      <c r="F4949">
        <v>27612</v>
      </c>
      <c r="G4949">
        <v>2015</v>
      </c>
      <c r="H4949">
        <v>4</v>
      </c>
      <c r="I4949">
        <v>1000001288</v>
      </c>
      <c r="J4949">
        <v>0</v>
      </c>
      <c r="K4949">
        <v>33</v>
      </c>
      <c r="L4949" t="s">
        <v>2724</v>
      </c>
      <c r="M4949" t="s">
        <v>2689</v>
      </c>
      <c r="N4949" t="s">
        <v>2690</v>
      </c>
      <c r="O4949" s="55">
        <v>42206</v>
      </c>
      <c r="P4949" s="55">
        <v>42390</v>
      </c>
      <c r="Q4949" s="55">
        <v>42295</v>
      </c>
      <c r="R4949" s="55">
        <v>42345</v>
      </c>
      <c r="S4949" s="55">
        <v>42347</v>
      </c>
      <c r="T4949" t="s">
        <v>2691</v>
      </c>
      <c r="U4949">
        <v>30</v>
      </c>
      <c r="V4949" t="s">
        <v>4960</v>
      </c>
      <c r="W4949" t="s">
        <v>2693</v>
      </c>
      <c r="Y4949">
        <v>7186144</v>
      </c>
      <c r="Z4949">
        <v>2662500</v>
      </c>
      <c r="AA4949">
        <v>3678790</v>
      </c>
      <c r="AB4949">
        <v>0</v>
      </c>
    </row>
    <row r="4950" spans="1:28" x14ac:dyDescent="0.25">
      <c r="A4950" t="s">
        <v>2686</v>
      </c>
      <c r="B4950" t="s">
        <v>2730</v>
      </c>
      <c r="C4950">
        <v>899999230</v>
      </c>
      <c r="D4950">
        <v>971116</v>
      </c>
      <c r="E4950" t="s">
        <v>2687</v>
      </c>
      <c r="F4950">
        <v>27612</v>
      </c>
      <c r="G4950">
        <v>2015</v>
      </c>
      <c r="H4950">
        <v>4</v>
      </c>
      <c r="I4950">
        <v>1000001288</v>
      </c>
      <c r="J4950">
        <v>0</v>
      </c>
      <c r="K4950">
        <v>33</v>
      </c>
      <c r="L4950" t="s">
        <v>2724</v>
      </c>
      <c r="M4950" t="s">
        <v>2689</v>
      </c>
      <c r="N4950" t="s">
        <v>2690</v>
      </c>
      <c r="O4950" s="55">
        <v>42206</v>
      </c>
      <c r="P4950" s="55">
        <v>42390</v>
      </c>
      <c r="Q4950" s="55">
        <v>42295</v>
      </c>
      <c r="R4950" s="55">
        <v>42345</v>
      </c>
      <c r="S4950" s="55">
        <v>42347</v>
      </c>
      <c r="T4950" t="s">
        <v>2691</v>
      </c>
      <c r="U4950">
        <v>30</v>
      </c>
      <c r="V4950" t="s">
        <v>4960</v>
      </c>
      <c r="W4950" t="s">
        <v>2893</v>
      </c>
      <c r="Y4950">
        <v>7186144</v>
      </c>
      <c r="Z4950">
        <v>0</v>
      </c>
      <c r="AA4950">
        <v>3678790</v>
      </c>
      <c r="AB4950">
        <v>0</v>
      </c>
    </row>
    <row r="4951" spans="1:28" x14ac:dyDescent="0.25">
      <c r="A4951" t="s">
        <v>2686</v>
      </c>
      <c r="B4951" t="s">
        <v>2730</v>
      </c>
      <c r="C4951">
        <v>899999230</v>
      </c>
      <c r="D4951">
        <v>971116</v>
      </c>
      <c r="E4951" t="s">
        <v>2687</v>
      </c>
      <c r="F4951">
        <v>27612</v>
      </c>
      <c r="G4951">
        <v>2015</v>
      </c>
      <c r="H4951">
        <v>9</v>
      </c>
      <c r="I4951">
        <v>1000001288</v>
      </c>
      <c r="J4951">
        <v>0</v>
      </c>
      <c r="K4951">
        <v>33</v>
      </c>
      <c r="L4951" t="s">
        <v>2724</v>
      </c>
      <c r="M4951" t="s">
        <v>2689</v>
      </c>
      <c r="N4951" t="s">
        <v>2690</v>
      </c>
      <c r="O4951" s="55">
        <v>42206</v>
      </c>
      <c r="P4951" s="55">
        <v>42390</v>
      </c>
      <c r="Q4951" s="55">
        <v>42295</v>
      </c>
      <c r="R4951" s="55">
        <v>42405</v>
      </c>
      <c r="S4951" s="55">
        <v>42417</v>
      </c>
      <c r="T4951" t="s">
        <v>2691</v>
      </c>
      <c r="U4951">
        <v>30</v>
      </c>
      <c r="V4951" t="s">
        <v>4960</v>
      </c>
      <c r="W4951" t="s">
        <v>2693</v>
      </c>
      <c r="Y4951">
        <v>105070</v>
      </c>
      <c r="Z4951">
        <v>99540</v>
      </c>
      <c r="AA4951">
        <v>105070</v>
      </c>
      <c r="AB4951">
        <v>0</v>
      </c>
    </row>
    <row r="4952" spans="1:28" x14ac:dyDescent="0.25">
      <c r="A4952" t="s">
        <v>2686</v>
      </c>
      <c r="B4952" t="s">
        <v>87</v>
      </c>
      <c r="C4952">
        <v>899999230</v>
      </c>
      <c r="D4952">
        <v>971116</v>
      </c>
      <c r="E4952" t="s">
        <v>2687</v>
      </c>
      <c r="F4952">
        <v>27618</v>
      </c>
      <c r="G4952">
        <v>2018</v>
      </c>
      <c r="H4952">
        <v>1</v>
      </c>
      <c r="I4952">
        <v>1000002115</v>
      </c>
      <c r="J4952">
        <v>1</v>
      </c>
      <c r="K4952">
        <v>33</v>
      </c>
      <c r="L4952" t="s">
        <v>3283</v>
      </c>
      <c r="M4952" t="s">
        <v>2689</v>
      </c>
      <c r="N4952" t="s">
        <v>2690</v>
      </c>
      <c r="O4952" s="55">
        <v>43121</v>
      </c>
      <c r="P4952" s="55">
        <v>43302</v>
      </c>
      <c r="Q4952" s="55">
        <v>43195</v>
      </c>
      <c r="R4952" s="55">
        <v>43391</v>
      </c>
      <c r="S4952" s="55">
        <v>43417</v>
      </c>
      <c r="T4952" t="s">
        <v>2855</v>
      </c>
      <c r="U4952">
        <v>30</v>
      </c>
      <c r="V4952" t="s">
        <v>6615</v>
      </c>
      <c r="W4952" t="s">
        <v>2693</v>
      </c>
      <c r="Y4952">
        <v>19000</v>
      </c>
      <c r="Z4952">
        <v>19000</v>
      </c>
      <c r="AA4952">
        <v>19000</v>
      </c>
      <c r="AB4952">
        <v>0</v>
      </c>
    </row>
    <row r="4953" spans="1:28" x14ac:dyDescent="0.25">
      <c r="A4953" t="s">
        <v>2686</v>
      </c>
      <c r="B4953" t="s">
        <v>87</v>
      </c>
      <c r="C4953">
        <v>899999230</v>
      </c>
      <c r="D4953">
        <v>971116</v>
      </c>
      <c r="E4953" t="s">
        <v>2687</v>
      </c>
      <c r="F4953">
        <v>27643</v>
      </c>
      <c r="G4953">
        <v>2018</v>
      </c>
      <c r="H4953">
        <v>2</v>
      </c>
      <c r="I4953">
        <v>1000002115</v>
      </c>
      <c r="J4953">
        <v>8</v>
      </c>
      <c r="K4953">
        <v>33</v>
      </c>
      <c r="L4953" t="s">
        <v>4961</v>
      </c>
      <c r="M4953" t="s">
        <v>2689</v>
      </c>
      <c r="N4953" t="s">
        <v>2690</v>
      </c>
      <c r="O4953" s="55">
        <v>43302</v>
      </c>
      <c r="P4953" s="55">
        <v>43486</v>
      </c>
      <c r="Q4953" s="55">
        <v>43351</v>
      </c>
      <c r="R4953" s="55">
        <v>43412</v>
      </c>
      <c r="S4953" s="55">
        <v>43427</v>
      </c>
      <c r="T4953" t="s">
        <v>2691</v>
      </c>
      <c r="U4953">
        <v>30</v>
      </c>
      <c r="V4953" t="s">
        <v>4962</v>
      </c>
      <c r="W4953" t="s">
        <v>2693</v>
      </c>
      <c r="Y4953">
        <v>170000</v>
      </c>
      <c r="Z4953">
        <v>170000</v>
      </c>
      <c r="AA4953">
        <v>170000</v>
      </c>
      <c r="AB4953">
        <v>0</v>
      </c>
    </row>
    <row r="4954" spans="1:28" x14ac:dyDescent="0.25">
      <c r="A4954" t="s">
        <v>2686</v>
      </c>
      <c r="B4954" t="s">
        <v>87</v>
      </c>
      <c r="C4954">
        <v>899999230</v>
      </c>
      <c r="D4954">
        <v>971116</v>
      </c>
      <c r="E4954" t="s">
        <v>2687</v>
      </c>
      <c r="F4954">
        <v>27663</v>
      </c>
      <c r="G4954">
        <v>2018</v>
      </c>
      <c r="H4954">
        <v>1</v>
      </c>
      <c r="I4954">
        <v>1000002115</v>
      </c>
      <c r="J4954">
        <v>8</v>
      </c>
      <c r="K4954">
        <v>33</v>
      </c>
      <c r="L4954" t="s">
        <v>6616</v>
      </c>
      <c r="M4954" t="s">
        <v>2689</v>
      </c>
      <c r="N4954" t="s">
        <v>2690</v>
      </c>
      <c r="O4954" s="55">
        <v>43302</v>
      </c>
      <c r="P4954" s="55">
        <v>43486</v>
      </c>
      <c r="Q4954" s="55">
        <v>43368</v>
      </c>
      <c r="R4954" s="55">
        <v>43398</v>
      </c>
      <c r="S4954" s="55">
        <v>43417</v>
      </c>
      <c r="T4954" t="s">
        <v>2691</v>
      </c>
      <c r="U4954">
        <v>30</v>
      </c>
      <c r="V4954" t="s">
        <v>6617</v>
      </c>
      <c r="W4954" t="s">
        <v>2693</v>
      </c>
      <c r="Y4954">
        <v>95000</v>
      </c>
      <c r="Z4954">
        <v>95000</v>
      </c>
      <c r="AA4954">
        <v>95000</v>
      </c>
      <c r="AB4954">
        <v>0</v>
      </c>
    </row>
    <row r="4955" spans="1:28" x14ac:dyDescent="0.25">
      <c r="A4955" t="s">
        <v>2686</v>
      </c>
      <c r="B4955" t="s">
        <v>2730</v>
      </c>
      <c r="C4955">
        <v>899999230</v>
      </c>
      <c r="D4955">
        <v>971116</v>
      </c>
      <c r="E4955" t="s">
        <v>2687</v>
      </c>
      <c r="F4955">
        <v>27686</v>
      </c>
      <c r="G4955">
        <v>2015</v>
      </c>
      <c r="H4955">
        <v>1</v>
      </c>
      <c r="I4955">
        <v>1000001288</v>
      </c>
      <c r="J4955">
        <v>0</v>
      </c>
      <c r="K4955">
        <v>33</v>
      </c>
      <c r="L4955" t="s">
        <v>2763</v>
      </c>
      <c r="M4955" t="s">
        <v>2689</v>
      </c>
      <c r="N4955" t="s">
        <v>2690</v>
      </c>
      <c r="O4955" s="55">
        <v>42206</v>
      </c>
      <c r="P4955" s="55">
        <v>42390</v>
      </c>
      <c r="Q4955" s="55">
        <v>42256</v>
      </c>
      <c r="R4955" s="55">
        <v>42313</v>
      </c>
      <c r="S4955" s="55">
        <v>42321</v>
      </c>
      <c r="T4955" t="s">
        <v>2691</v>
      </c>
      <c r="U4955">
        <v>30</v>
      </c>
      <c r="V4955" t="s">
        <v>6379</v>
      </c>
      <c r="W4955" t="s">
        <v>2693</v>
      </c>
      <c r="Y4955">
        <v>62800</v>
      </c>
      <c r="Z4955">
        <v>62700</v>
      </c>
      <c r="AA4955">
        <v>62800</v>
      </c>
      <c r="AB4955">
        <v>0</v>
      </c>
    </row>
    <row r="4956" spans="1:28" x14ac:dyDescent="0.25">
      <c r="A4956" t="s">
        <v>2686</v>
      </c>
      <c r="B4956" t="s">
        <v>87</v>
      </c>
      <c r="C4956">
        <v>899999230</v>
      </c>
      <c r="D4956">
        <v>971116</v>
      </c>
      <c r="E4956" t="s">
        <v>2687</v>
      </c>
      <c r="F4956">
        <v>27706</v>
      </c>
      <c r="G4956">
        <v>2018</v>
      </c>
      <c r="H4956">
        <v>1</v>
      </c>
      <c r="I4956">
        <v>1000002115</v>
      </c>
      <c r="J4956">
        <v>8</v>
      </c>
      <c r="K4956">
        <v>33</v>
      </c>
      <c r="L4956" t="s">
        <v>4204</v>
      </c>
      <c r="M4956" t="s">
        <v>2689</v>
      </c>
      <c r="N4956" t="s">
        <v>2690</v>
      </c>
      <c r="O4956" s="55">
        <v>43302</v>
      </c>
      <c r="P4956" s="55">
        <v>43486</v>
      </c>
      <c r="Q4956" s="55">
        <v>43381</v>
      </c>
      <c r="R4956" s="55">
        <v>43398</v>
      </c>
      <c r="S4956" s="55">
        <v>43417</v>
      </c>
      <c r="T4956" t="s">
        <v>2691</v>
      </c>
      <c r="U4956">
        <v>30</v>
      </c>
      <c r="V4956" t="s">
        <v>2795</v>
      </c>
      <c r="W4956" t="s">
        <v>2693</v>
      </c>
      <c r="Y4956">
        <v>116900</v>
      </c>
      <c r="Z4956">
        <v>116900</v>
      </c>
      <c r="AA4956">
        <v>116900</v>
      </c>
      <c r="AB4956">
        <v>0</v>
      </c>
    </row>
    <row r="4957" spans="1:28" x14ac:dyDescent="0.25">
      <c r="A4957" t="s">
        <v>2686</v>
      </c>
      <c r="B4957" t="s">
        <v>87</v>
      </c>
      <c r="C4957">
        <v>899999230</v>
      </c>
      <c r="D4957">
        <v>971116</v>
      </c>
      <c r="E4957" t="s">
        <v>2687</v>
      </c>
      <c r="F4957">
        <v>27716</v>
      </c>
      <c r="G4957">
        <v>2018</v>
      </c>
      <c r="H4957">
        <v>1</v>
      </c>
      <c r="I4957">
        <v>1000002115</v>
      </c>
      <c r="J4957">
        <v>8</v>
      </c>
      <c r="K4957">
        <v>33</v>
      </c>
      <c r="L4957" t="s">
        <v>3126</v>
      </c>
      <c r="M4957" t="s">
        <v>2689</v>
      </c>
      <c r="N4957" t="s">
        <v>2690</v>
      </c>
      <c r="O4957" s="55">
        <v>43302</v>
      </c>
      <c r="P4957" s="55">
        <v>43486</v>
      </c>
      <c r="Q4957" s="55">
        <v>43364</v>
      </c>
      <c r="R4957" s="55">
        <v>43398</v>
      </c>
      <c r="S4957" s="55">
        <v>43417</v>
      </c>
      <c r="T4957" t="s">
        <v>2764</v>
      </c>
      <c r="U4957">
        <v>30</v>
      </c>
      <c r="V4957" t="s">
        <v>3531</v>
      </c>
      <c r="W4957" t="s">
        <v>2693</v>
      </c>
      <c r="X4957" t="s">
        <v>2775</v>
      </c>
      <c r="Y4957">
        <v>306400</v>
      </c>
      <c r="Z4957">
        <v>306370</v>
      </c>
      <c r="AA4957">
        <v>306400</v>
      </c>
      <c r="AB4957">
        <v>0</v>
      </c>
    </row>
    <row r="4958" spans="1:28" x14ac:dyDescent="0.25">
      <c r="A4958" t="s">
        <v>2686</v>
      </c>
      <c r="B4958" t="s">
        <v>87</v>
      </c>
      <c r="C4958">
        <v>899999230</v>
      </c>
      <c r="D4958">
        <v>971116</v>
      </c>
      <c r="E4958" t="s">
        <v>2687</v>
      </c>
      <c r="F4958">
        <v>27719</v>
      </c>
      <c r="G4958">
        <v>2018</v>
      </c>
      <c r="H4958">
        <v>1</v>
      </c>
      <c r="I4958">
        <v>1000002115</v>
      </c>
      <c r="J4958">
        <v>8</v>
      </c>
      <c r="K4958">
        <v>33</v>
      </c>
      <c r="L4958" t="s">
        <v>6618</v>
      </c>
      <c r="M4958" t="s">
        <v>2689</v>
      </c>
      <c r="N4958" t="s">
        <v>2690</v>
      </c>
      <c r="O4958" s="55">
        <v>43302</v>
      </c>
      <c r="P4958" s="55">
        <v>43486</v>
      </c>
      <c r="Q4958" s="55">
        <v>43374</v>
      </c>
      <c r="R4958" s="55">
        <v>43398</v>
      </c>
      <c r="S4958" s="55">
        <v>43417</v>
      </c>
      <c r="T4958" t="s">
        <v>2764</v>
      </c>
      <c r="U4958">
        <v>30</v>
      </c>
      <c r="V4958" t="s">
        <v>6619</v>
      </c>
      <c r="W4958" t="s">
        <v>2693</v>
      </c>
      <c r="X4958" t="s">
        <v>2775</v>
      </c>
      <c r="Y4958">
        <v>149245</v>
      </c>
      <c r="Z4958">
        <v>149020</v>
      </c>
      <c r="AA4958">
        <v>149245</v>
      </c>
      <c r="AB4958">
        <v>0</v>
      </c>
    </row>
    <row r="4959" spans="1:28" x14ac:dyDescent="0.25">
      <c r="A4959" t="s">
        <v>2686</v>
      </c>
      <c r="B4959" t="s">
        <v>87</v>
      </c>
      <c r="C4959">
        <v>899999230</v>
      </c>
      <c r="D4959">
        <v>971116</v>
      </c>
      <c r="E4959" t="s">
        <v>2687</v>
      </c>
      <c r="F4959">
        <v>27726</v>
      </c>
      <c r="G4959">
        <v>2018</v>
      </c>
      <c r="H4959">
        <v>1</v>
      </c>
      <c r="I4959">
        <v>1000002115</v>
      </c>
      <c r="J4959">
        <v>8</v>
      </c>
      <c r="K4959">
        <v>33</v>
      </c>
      <c r="L4959" t="s">
        <v>3369</v>
      </c>
      <c r="M4959" t="s">
        <v>2689</v>
      </c>
      <c r="N4959" t="s">
        <v>2690</v>
      </c>
      <c r="O4959" s="55">
        <v>43302</v>
      </c>
      <c r="P4959" s="55">
        <v>43486</v>
      </c>
      <c r="Q4959" s="55">
        <v>43374</v>
      </c>
      <c r="R4959" s="55">
        <v>43398</v>
      </c>
      <c r="S4959" s="55">
        <v>43417</v>
      </c>
      <c r="T4959" t="s">
        <v>2738</v>
      </c>
      <c r="U4959">
        <v>30</v>
      </c>
      <c r="V4959" t="s">
        <v>4965</v>
      </c>
      <c r="W4959" t="s">
        <v>2693</v>
      </c>
      <c r="Y4959">
        <v>106900</v>
      </c>
      <c r="Z4959">
        <v>106900</v>
      </c>
      <c r="AA4959">
        <v>106900</v>
      </c>
      <c r="AB4959">
        <v>0</v>
      </c>
    </row>
    <row r="4960" spans="1:28" x14ac:dyDescent="0.25">
      <c r="A4960" t="s">
        <v>2686</v>
      </c>
      <c r="B4960" t="s">
        <v>87</v>
      </c>
      <c r="C4960">
        <v>899999230</v>
      </c>
      <c r="D4960">
        <v>971116</v>
      </c>
      <c r="E4960" t="s">
        <v>2687</v>
      </c>
      <c r="F4960">
        <v>27726</v>
      </c>
      <c r="G4960">
        <v>2018</v>
      </c>
      <c r="H4960">
        <v>3</v>
      </c>
      <c r="I4960">
        <v>1000002115</v>
      </c>
      <c r="J4960">
        <v>8</v>
      </c>
      <c r="K4960">
        <v>33</v>
      </c>
      <c r="L4960" t="s">
        <v>3369</v>
      </c>
      <c r="M4960" t="s">
        <v>2689</v>
      </c>
      <c r="N4960" t="s">
        <v>2690</v>
      </c>
      <c r="O4960" s="55">
        <v>43302</v>
      </c>
      <c r="P4960" s="55">
        <v>43486</v>
      </c>
      <c r="Q4960" s="55">
        <v>43374</v>
      </c>
      <c r="R4960" s="55">
        <v>43439</v>
      </c>
      <c r="S4960" s="55">
        <v>43444</v>
      </c>
      <c r="T4960" t="s">
        <v>2738</v>
      </c>
      <c r="U4960">
        <v>30</v>
      </c>
      <c r="V4960" t="s">
        <v>4965</v>
      </c>
      <c r="W4960" t="s">
        <v>2693</v>
      </c>
      <c r="Y4960">
        <v>95000</v>
      </c>
      <c r="Z4960">
        <v>95000</v>
      </c>
      <c r="AA4960">
        <v>95000</v>
      </c>
      <c r="AB4960">
        <v>0</v>
      </c>
    </row>
    <row r="4961" spans="1:28" x14ac:dyDescent="0.25">
      <c r="A4961" t="s">
        <v>2686</v>
      </c>
      <c r="B4961" t="s">
        <v>87</v>
      </c>
      <c r="C4961">
        <v>899999230</v>
      </c>
      <c r="D4961">
        <v>971116</v>
      </c>
      <c r="E4961" t="s">
        <v>2687</v>
      </c>
      <c r="F4961">
        <v>27729</v>
      </c>
      <c r="G4961">
        <v>2016</v>
      </c>
      <c r="H4961">
        <v>1</v>
      </c>
      <c r="I4961">
        <v>1000001587</v>
      </c>
      <c r="J4961">
        <v>1</v>
      </c>
      <c r="K4961">
        <v>33</v>
      </c>
      <c r="L4961" t="s">
        <v>3777</v>
      </c>
      <c r="M4961" t="s">
        <v>2689</v>
      </c>
      <c r="N4961" t="s">
        <v>2690</v>
      </c>
      <c r="O4961" s="55">
        <v>42572</v>
      </c>
      <c r="P4961" s="55">
        <v>42756</v>
      </c>
      <c r="Q4961" s="55">
        <v>42677</v>
      </c>
      <c r="R4961" s="55">
        <v>42685</v>
      </c>
      <c r="S4961" s="55">
        <v>42695</v>
      </c>
      <c r="T4961" t="s">
        <v>2691</v>
      </c>
      <c r="U4961">
        <v>30</v>
      </c>
      <c r="V4961" t="s">
        <v>3994</v>
      </c>
      <c r="W4961" t="s">
        <v>2693</v>
      </c>
      <c r="Y4961">
        <v>89010</v>
      </c>
      <c r="Z4961">
        <v>70650</v>
      </c>
      <c r="AA4961">
        <v>89010</v>
      </c>
      <c r="AB4961">
        <v>0</v>
      </c>
    </row>
    <row r="4962" spans="1:28" x14ac:dyDescent="0.25">
      <c r="A4962" t="s">
        <v>2686</v>
      </c>
      <c r="B4962" t="s">
        <v>87</v>
      </c>
      <c r="C4962">
        <v>899999230</v>
      </c>
      <c r="D4962">
        <v>971116</v>
      </c>
      <c r="E4962" t="s">
        <v>2687</v>
      </c>
      <c r="F4962">
        <v>27731</v>
      </c>
      <c r="G4962">
        <v>2018</v>
      </c>
      <c r="H4962">
        <v>1</v>
      </c>
      <c r="I4962">
        <v>1000002115</v>
      </c>
      <c r="J4962">
        <v>8</v>
      </c>
      <c r="K4962">
        <v>33</v>
      </c>
      <c r="L4962" t="s">
        <v>5406</v>
      </c>
      <c r="M4962" t="s">
        <v>2689</v>
      </c>
      <c r="N4962" t="s">
        <v>2690</v>
      </c>
      <c r="O4962" s="55">
        <v>43302</v>
      </c>
      <c r="P4962" s="55">
        <v>43486</v>
      </c>
      <c r="Q4962" s="55">
        <v>43343</v>
      </c>
      <c r="R4962" s="55">
        <v>43396</v>
      </c>
      <c r="S4962" s="55">
        <v>43417</v>
      </c>
      <c r="T4962" t="s">
        <v>3332</v>
      </c>
      <c r="U4962">
        <v>30</v>
      </c>
      <c r="V4962" t="s">
        <v>6620</v>
      </c>
      <c r="W4962" t="s">
        <v>2693</v>
      </c>
      <c r="Y4962">
        <v>124700</v>
      </c>
      <c r="Z4962">
        <v>124700</v>
      </c>
      <c r="AA4962">
        <v>124700</v>
      </c>
      <c r="AB4962">
        <v>0</v>
      </c>
    </row>
    <row r="4963" spans="1:28" x14ac:dyDescent="0.25">
      <c r="A4963" t="s">
        <v>2686</v>
      </c>
      <c r="B4963" t="s">
        <v>87</v>
      </c>
      <c r="C4963">
        <v>899999230</v>
      </c>
      <c r="D4963">
        <v>971116</v>
      </c>
      <c r="E4963" t="s">
        <v>2687</v>
      </c>
      <c r="F4963">
        <v>27746</v>
      </c>
      <c r="G4963">
        <v>2018</v>
      </c>
      <c r="H4963">
        <v>3</v>
      </c>
      <c r="I4963">
        <v>1000002115</v>
      </c>
      <c r="J4963">
        <v>8</v>
      </c>
      <c r="K4963">
        <v>33</v>
      </c>
      <c r="L4963" t="s">
        <v>4968</v>
      </c>
      <c r="M4963" t="s">
        <v>2689</v>
      </c>
      <c r="N4963" t="s">
        <v>2690</v>
      </c>
      <c r="O4963" s="55">
        <v>43302</v>
      </c>
      <c r="P4963" s="55">
        <v>43486</v>
      </c>
      <c r="Q4963" s="55">
        <v>43357</v>
      </c>
      <c r="R4963" s="55">
        <v>43495</v>
      </c>
      <c r="S4963" s="55">
        <v>43496</v>
      </c>
      <c r="T4963" t="s">
        <v>2738</v>
      </c>
      <c r="U4963">
        <v>30</v>
      </c>
      <c r="V4963" t="s">
        <v>4969</v>
      </c>
      <c r="W4963" t="s">
        <v>2693</v>
      </c>
      <c r="Y4963">
        <v>81000</v>
      </c>
      <c r="Z4963">
        <v>81000</v>
      </c>
      <c r="AA4963">
        <v>81000</v>
      </c>
      <c r="AB4963">
        <v>0</v>
      </c>
    </row>
    <row r="4964" spans="1:28" x14ac:dyDescent="0.25">
      <c r="A4964" t="s">
        <v>2686</v>
      </c>
      <c r="B4964" t="s">
        <v>87</v>
      </c>
      <c r="C4964">
        <v>899999230</v>
      </c>
      <c r="D4964">
        <v>971116</v>
      </c>
      <c r="E4964" t="s">
        <v>2687</v>
      </c>
      <c r="F4964">
        <v>27746</v>
      </c>
      <c r="G4964">
        <v>2018</v>
      </c>
      <c r="H4964">
        <v>5</v>
      </c>
      <c r="I4964">
        <v>1000002115</v>
      </c>
      <c r="J4964">
        <v>8</v>
      </c>
      <c r="K4964">
        <v>33</v>
      </c>
      <c r="L4964" t="s">
        <v>4968</v>
      </c>
      <c r="M4964" t="s">
        <v>2689</v>
      </c>
      <c r="N4964" t="s">
        <v>2690</v>
      </c>
      <c r="O4964" s="55">
        <v>43302</v>
      </c>
      <c r="P4964" s="55">
        <v>43486</v>
      </c>
      <c r="Q4964" s="55">
        <v>43357</v>
      </c>
      <c r="R4964" s="55">
        <v>43615</v>
      </c>
      <c r="S4964" s="55">
        <v>43620</v>
      </c>
      <c r="T4964" t="s">
        <v>2738</v>
      </c>
      <c r="U4964">
        <v>30</v>
      </c>
      <c r="V4964" t="s">
        <v>4969</v>
      </c>
      <c r="W4964" t="s">
        <v>2693</v>
      </c>
      <c r="Y4964">
        <v>290000</v>
      </c>
      <c r="Z4964">
        <v>290000</v>
      </c>
      <c r="AA4964">
        <v>290000</v>
      </c>
      <c r="AB4964">
        <v>0</v>
      </c>
    </row>
    <row r="4965" spans="1:28" x14ac:dyDescent="0.25">
      <c r="A4965" t="s">
        <v>2686</v>
      </c>
      <c r="B4965" t="s">
        <v>87</v>
      </c>
      <c r="C4965">
        <v>899999230</v>
      </c>
      <c r="D4965">
        <v>971116</v>
      </c>
      <c r="E4965" t="s">
        <v>2687</v>
      </c>
      <c r="F4965">
        <v>27780</v>
      </c>
      <c r="G4965">
        <v>2018</v>
      </c>
      <c r="H4965">
        <v>1</v>
      </c>
      <c r="I4965">
        <v>1000002115</v>
      </c>
      <c r="J4965">
        <v>8</v>
      </c>
      <c r="K4965">
        <v>33</v>
      </c>
      <c r="L4965" t="s">
        <v>3610</v>
      </c>
      <c r="M4965" t="s">
        <v>2689</v>
      </c>
      <c r="N4965" t="s">
        <v>2690</v>
      </c>
      <c r="O4965" s="55">
        <v>43302</v>
      </c>
      <c r="P4965" s="55">
        <v>43486</v>
      </c>
      <c r="Q4965" s="55">
        <v>43354</v>
      </c>
      <c r="R4965" s="55">
        <v>43398</v>
      </c>
      <c r="S4965" s="55">
        <v>43418</v>
      </c>
      <c r="T4965" t="s">
        <v>2738</v>
      </c>
      <c r="U4965">
        <v>30</v>
      </c>
      <c r="V4965" t="s">
        <v>6621</v>
      </c>
      <c r="W4965" t="s">
        <v>2693</v>
      </c>
      <c r="Y4965">
        <v>171100</v>
      </c>
      <c r="Z4965">
        <v>171100</v>
      </c>
      <c r="AA4965">
        <v>171100</v>
      </c>
      <c r="AB4965">
        <v>0</v>
      </c>
    </row>
    <row r="4966" spans="1:28" x14ac:dyDescent="0.25">
      <c r="A4966" t="s">
        <v>2686</v>
      </c>
      <c r="B4966" t="s">
        <v>2730</v>
      </c>
      <c r="C4966">
        <v>899999230</v>
      </c>
      <c r="D4966">
        <v>971116</v>
      </c>
      <c r="E4966" t="s">
        <v>2687</v>
      </c>
      <c r="F4966">
        <v>27793</v>
      </c>
      <c r="G4966">
        <v>2015</v>
      </c>
      <c r="H4966">
        <v>1</v>
      </c>
      <c r="I4966">
        <v>1000001288</v>
      </c>
      <c r="J4966">
        <v>0</v>
      </c>
      <c r="K4966">
        <v>33</v>
      </c>
      <c r="L4966" t="s">
        <v>3294</v>
      </c>
      <c r="M4966" t="s">
        <v>2689</v>
      </c>
      <c r="N4966" t="s">
        <v>2690</v>
      </c>
      <c r="O4966" s="55">
        <v>42206</v>
      </c>
      <c r="P4966" s="55">
        <v>42390</v>
      </c>
      <c r="Q4966" s="55">
        <v>42312</v>
      </c>
      <c r="R4966" s="55">
        <v>42319</v>
      </c>
      <c r="S4966" s="55">
        <v>42325</v>
      </c>
      <c r="T4966" t="s">
        <v>2691</v>
      </c>
      <c r="U4966">
        <v>30</v>
      </c>
      <c r="V4966" t="s">
        <v>4772</v>
      </c>
      <c r="W4966" t="s">
        <v>2693</v>
      </c>
      <c r="Y4966">
        <v>258800</v>
      </c>
      <c r="Z4966">
        <v>34485</v>
      </c>
      <c r="AA4966">
        <v>258800</v>
      </c>
      <c r="AB4966">
        <v>0</v>
      </c>
    </row>
    <row r="4967" spans="1:28" x14ac:dyDescent="0.25">
      <c r="A4967" t="s">
        <v>2686</v>
      </c>
      <c r="B4967" t="s">
        <v>2730</v>
      </c>
      <c r="C4967">
        <v>899999230</v>
      </c>
      <c r="D4967">
        <v>971116</v>
      </c>
      <c r="E4967" t="s">
        <v>2687</v>
      </c>
      <c r="F4967">
        <v>27793</v>
      </c>
      <c r="G4967">
        <v>2015</v>
      </c>
      <c r="H4967">
        <v>1</v>
      </c>
      <c r="I4967">
        <v>1000001288</v>
      </c>
      <c r="J4967">
        <v>0</v>
      </c>
      <c r="K4967">
        <v>33</v>
      </c>
      <c r="L4967" t="s">
        <v>3294</v>
      </c>
      <c r="M4967" t="s">
        <v>2689</v>
      </c>
      <c r="N4967" t="s">
        <v>2690</v>
      </c>
      <c r="O4967" s="55">
        <v>42206</v>
      </c>
      <c r="P4967" s="55">
        <v>42390</v>
      </c>
      <c r="Q4967" s="55">
        <v>42312</v>
      </c>
      <c r="R4967" s="55">
        <v>42319</v>
      </c>
      <c r="S4967" s="55">
        <v>42325</v>
      </c>
      <c r="T4967" t="s">
        <v>2691</v>
      </c>
      <c r="U4967">
        <v>30</v>
      </c>
      <c r="V4967" t="s">
        <v>4772</v>
      </c>
      <c r="W4967" t="s">
        <v>2693</v>
      </c>
      <c r="Y4967">
        <v>258800</v>
      </c>
      <c r="Z4967">
        <v>224300</v>
      </c>
      <c r="AA4967">
        <v>258800</v>
      </c>
      <c r="AB4967">
        <v>0</v>
      </c>
    </row>
    <row r="4968" spans="1:28" x14ac:dyDescent="0.25">
      <c r="A4968" t="s">
        <v>2686</v>
      </c>
      <c r="B4968" t="s">
        <v>87</v>
      </c>
      <c r="C4968">
        <v>899999230</v>
      </c>
      <c r="D4968">
        <v>971116</v>
      </c>
      <c r="E4968" t="s">
        <v>2687</v>
      </c>
      <c r="F4968">
        <v>27818</v>
      </c>
      <c r="G4968">
        <v>2018</v>
      </c>
      <c r="H4968">
        <v>1</v>
      </c>
      <c r="I4968">
        <v>1000002115</v>
      </c>
      <c r="J4968">
        <v>8</v>
      </c>
      <c r="K4968">
        <v>33</v>
      </c>
      <c r="L4968" t="s">
        <v>2913</v>
      </c>
      <c r="M4968" t="s">
        <v>2689</v>
      </c>
      <c r="N4968" t="s">
        <v>2690</v>
      </c>
      <c r="O4968" s="55">
        <v>43302</v>
      </c>
      <c r="P4968" s="55">
        <v>43486</v>
      </c>
      <c r="Q4968" s="55">
        <v>43354</v>
      </c>
      <c r="R4968" s="55">
        <v>43398</v>
      </c>
      <c r="S4968" s="55">
        <v>43418</v>
      </c>
      <c r="T4968" t="s">
        <v>2773</v>
      </c>
      <c r="U4968">
        <v>30</v>
      </c>
      <c r="V4968" t="s">
        <v>5923</v>
      </c>
      <c r="W4968" t="s">
        <v>2693</v>
      </c>
      <c r="Y4968">
        <v>95000</v>
      </c>
      <c r="Z4968">
        <v>95000</v>
      </c>
      <c r="AA4968">
        <v>95000</v>
      </c>
      <c r="AB4968">
        <v>0</v>
      </c>
    </row>
    <row r="4969" spans="1:28" x14ac:dyDescent="0.25">
      <c r="A4969" t="s">
        <v>2686</v>
      </c>
      <c r="B4969" t="s">
        <v>87</v>
      </c>
      <c r="C4969">
        <v>899999230</v>
      </c>
      <c r="D4969">
        <v>971116</v>
      </c>
      <c r="E4969" t="s">
        <v>2687</v>
      </c>
      <c r="F4969">
        <v>27819</v>
      </c>
      <c r="G4969">
        <v>2018</v>
      </c>
      <c r="H4969">
        <v>1</v>
      </c>
      <c r="I4969">
        <v>1000002115</v>
      </c>
      <c r="J4969">
        <v>8</v>
      </c>
      <c r="K4969">
        <v>33</v>
      </c>
      <c r="L4969" t="s">
        <v>6622</v>
      </c>
      <c r="M4969" t="s">
        <v>2689</v>
      </c>
      <c r="N4969" t="s">
        <v>2690</v>
      </c>
      <c r="O4969" s="55">
        <v>43302</v>
      </c>
      <c r="P4969" s="55">
        <v>43486</v>
      </c>
      <c r="Q4969" s="55">
        <v>43355</v>
      </c>
      <c r="R4969" s="55">
        <v>43398</v>
      </c>
      <c r="S4969" s="55">
        <v>43418</v>
      </c>
      <c r="T4969" t="s">
        <v>2764</v>
      </c>
      <c r="U4969">
        <v>30</v>
      </c>
      <c r="V4969" t="s">
        <v>6623</v>
      </c>
      <c r="W4969" t="s">
        <v>2693</v>
      </c>
      <c r="Y4969">
        <v>116900</v>
      </c>
      <c r="Z4969">
        <v>116900</v>
      </c>
      <c r="AA4969">
        <v>116900</v>
      </c>
      <c r="AB4969">
        <v>0</v>
      </c>
    </row>
    <row r="4970" spans="1:28" x14ac:dyDescent="0.25">
      <c r="A4970" t="s">
        <v>2686</v>
      </c>
      <c r="B4970" t="s">
        <v>2730</v>
      </c>
      <c r="C4970">
        <v>899999230</v>
      </c>
      <c r="D4970">
        <v>971116</v>
      </c>
      <c r="E4970" t="s">
        <v>2687</v>
      </c>
      <c r="F4970">
        <v>27829</v>
      </c>
      <c r="G4970">
        <v>2015</v>
      </c>
      <c r="H4970">
        <v>2</v>
      </c>
      <c r="I4970">
        <v>1000001288</v>
      </c>
      <c r="J4970">
        <v>0</v>
      </c>
      <c r="K4970">
        <v>33</v>
      </c>
      <c r="L4970" t="s">
        <v>2956</v>
      </c>
      <c r="M4970" t="s">
        <v>2689</v>
      </c>
      <c r="N4970" t="s">
        <v>2690</v>
      </c>
      <c r="O4970" s="55">
        <v>42206</v>
      </c>
      <c r="P4970" s="55">
        <v>42390</v>
      </c>
      <c r="Q4970" s="55">
        <v>42311</v>
      </c>
      <c r="R4970" s="55">
        <v>42333</v>
      </c>
      <c r="S4970" s="55">
        <v>42338</v>
      </c>
      <c r="T4970" t="s">
        <v>2691</v>
      </c>
      <c r="U4970">
        <v>30</v>
      </c>
      <c r="V4970" t="s">
        <v>4972</v>
      </c>
      <c r="W4970" t="s">
        <v>2693</v>
      </c>
      <c r="Y4970">
        <v>60200</v>
      </c>
      <c r="Z4970">
        <v>60200</v>
      </c>
      <c r="AA4970">
        <v>60200</v>
      </c>
      <c r="AB4970">
        <v>0</v>
      </c>
    </row>
    <row r="4971" spans="1:28" x14ac:dyDescent="0.25">
      <c r="A4971" t="s">
        <v>2686</v>
      </c>
      <c r="B4971" t="s">
        <v>2730</v>
      </c>
      <c r="C4971">
        <v>899999230</v>
      </c>
      <c r="D4971">
        <v>971116</v>
      </c>
      <c r="E4971" t="s">
        <v>2687</v>
      </c>
      <c r="F4971">
        <v>27830</v>
      </c>
      <c r="G4971">
        <v>2015</v>
      </c>
      <c r="H4971">
        <v>1</v>
      </c>
      <c r="I4971">
        <v>1000001288</v>
      </c>
      <c r="J4971">
        <v>0</v>
      </c>
      <c r="K4971">
        <v>33</v>
      </c>
      <c r="L4971" t="s">
        <v>2731</v>
      </c>
      <c r="M4971" t="s">
        <v>2689</v>
      </c>
      <c r="N4971" t="s">
        <v>2690</v>
      </c>
      <c r="O4971" s="55">
        <v>42206</v>
      </c>
      <c r="P4971" s="55">
        <v>42390</v>
      </c>
      <c r="Q4971" s="55">
        <v>42312</v>
      </c>
      <c r="R4971" s="55">
        <v>42319</v>
      </c>
      <c r="S4971" s="55">
        <v>42325</v>
      </c>
      <c r="T4971" t="s">
        <v>2691</v>
      </c>
      <c r="U4971">
        <v>30</v>
      </c>
      <c r="V4971" t="s">
        <v>4973</v>
      </c>
      <c r="W4971" t="s">
        <v>2693</v>
      </c>
      <c r="Y4971">
        <v>102800</v>
      </c>
      <c r="Z4971">
        <v>102785</v>
      </c>
      <c r="AA4971">
        <v>102800</v>
      </c>
      <c r="AB4971">
        <v>0</v>
      </c>
    </row>
    <row r="4972" spans="1:28" x14ac:dyDescent="0.25">
      <c r="A4972" t="s">
        <v>2686</v>
      </c>
      <c r="B4972" t="s">
        <v>2730</v>
      </c>
      <c r="C4972">
        <v>899999230</v>
      </c>
      <c r="D4972">
        <v>971116</v>
      </c>
      <c r="E4972" t="s">
        <v>2687</v>
      </c>
      <c r="F4972">
        <v>27853</v>
      </c>
      <c r="G4972">
        <v>2015</v>
      </c>
      <c r="H4972">
        <v>1</v>
      </c>
      <c r="I4972">
        <v>1000001288</v>
      </c>
      <c r="J4972">
        <v>0</v>
      </c>
      <c r="K4972">
        <v>33</v>
      </c>
      <c r="L4972" t="s">
        <v>2724</v>
      </c>
      <c r="M4972" t="s">
        <v>2689</v>
      </c>
      <c r="N4972" t="s">
        <v>2690</v>
      </c>
      <c r="O4972" s="55">
        <v>42206</v>
      </c>
      <c r="P4972" s="55">
        <v>42390</v>
      </c>
      <c r="Q4972" s="55">
        <v>42308</v>
      </c>
      <c r="R4972" s="55">
        <v>42319</v>
      </c>
      <c r="S4972" s="55">
        <v>42325</v>
      </c>
      <c r="T4972" t="s">
        <v>2691</v>
      </c>
      <c r="U4972">
        <v>30</v>
      </c>
      <c r="V4972" t="s">
        <v>6624</v>
      </c>
      <c r="W4972" t="s">
        <v>2693</v>
      </c>
      <c r="Y4972">
        <v>104850</v>
      </c>
      <c r="Z4972">
        <v>104850</v>
      </c>
      <c r="AA4972">
        <v>104850</v>
      </c>
      <c r="AB4972">
        <v>0</v>
      </c>
    </row>
    <row r="4973" spans="1:28" x14ac:dyDescent="0.25">
      <c r="A4973" t="s">
        <v>2686</v>
      </c>
      <c r="B4973" t="s">
        <v>2730</v>
      </c>
      <c r="C4973">
        <v>899999230</v>
      </c>
      <c r="D4973">
        <v>971116</v>
      </c>
      <c r="E4973" t="s">
        <v>2687</v>
      </c>
      <c r="F4973">
        <v>27920</v>
      </c>
      <c r="G4973">
        <v>2015</v>
      </c>
      <c r="H4973">
        <v>2</v>
      </c>
      <c r="I4973">
        <v>1000001288</v>
      </c>
      <c r="J4973">
        <v>0</v>
      </c>
      <c r="K4973">
        <v>33</v>
      </c>
      <c r="L4973" t="s">
        <v>2949</v>
      </c>
      <c r="M4973" t="s">
        <v>2689</v>
      </c>
      <c r="N4973" t="s">
        <v>2690</v>
      </c>
      <c r="O4973" s="55">
        <v>42206</v>
      </c>
      <c r="P4973" s="55">
        <v>42390</v>
      </c>
      <c r="Q4973" s="55">
        <v>42307</v>
      </c>
      <c r="R4973" s="55">
        <v>42326</v>
      </c>
      <c r="S4973" s="55">
        <v>42328</v>
      </c>
      <c r="T4973" t="s">
        <v>2691</v>
      </c>
      <c r="U4973">
        <v>30</v>
      </c>
      <c r="V4973" t="s">
        <v>4699</v>
      </c>
      <c r="W4973" t="s">
        <v>2693</v>
      </c>
      <c r="Y4973">
        <v>35200</v>
      </c>
      <c r="Z4973">
        <v>35200</v>
      </c>
      <c r="AA4973">
        <v>35200</v>
      </c>
      <c r="AB4973">
        <v>0</v>
      </c>
    </row>
    <row r="4974" spans="1:28" x14ac:dyDescent="0.25">
      <c r="A4974" t="s">
        <v>2686</v>
      </c>
      <c r="B4974" t="s">
        <v>87</v>
      </c>
      <c r="C4974">
        <v>899999230</v>
      </c>
      <c r="D4974">
        <v>971116</v>
      </c>
      <c r="E4974" t="s">
        <v>2687</v>
      </c>
      <c r="F4974">
        <v>27944</v>
      </c>
      <c r="G4974">
        <v>2018</v>
      </c>
      <c r="H4974">
        <v>1</v>
      </c>
      <c r="I4974">
        <v>1000002115</v>
      </c>
      <c r="J4974">
        <v>8</v>
      </c>
      <c r="K4974">
        <v>33</v>
      </c>
      <c r="L4974" t="s">
        <v>3549</v>
      </c>
      <c r="M4974" t="s">
        <v>2689</v>
      </c>
      <c r="N4974" t="s">
        <v>2690</v>
      </c>
      <c r="O4974" s="55">
        <v>43302</v>
      </c>
      <c r="P4974" s="55">
        <v>43486</v>
      </c>
      <c r="Q4974" s="55">
        <v>43357</v>
      </c>
      <c r="R4974" s="55">
        <v>43398</v>
      </c>
      <c r="S4974" s="55">
        <v>43418</v>
      </c>
      <c r="T4974" t="s">
        <v>2764</v>
      </c>
      <c r="U4974">
        <v>30</v>
      </c>
      <c r="V4974" t="s">
        <v>4977</v>
      </c>
      <c r="W4974" t="s">
        <v>2693</v>
      </c>
      <c r="Y4974">
        <v>1163550</v>
      </c>
      <c r="Z4974">
        <v>1163550</v>
      </c>
      <c r="AA4974">
        <v>1163550</v>
      </c>
      <c r="AB4974">
        <v>0</v>
      </c>
    </row>
    <row r="4975" spans="1:28" x14ac:dyDescent="0.25">
      <c r="A4975" t="s">
        <v>2686</v>
      </c>
      <c r="B4975" t="s">
        <v>87</v>
      </c>
      <c r="C4975">
        <v>899999230</v>
      </c>
      <c r="D4975">
        <v>971116</v>
      </c>
      <c r="E4975" t="s">
        <v>2687</v>
      </c>
      <c r="F4975">
        <v>27944</v>
      </c>
      <c r="G4975">
        <v>2018</v>
      </c>
      <c r="H4975">
        <v>6</v>
      </c>
      <c r="I4975">
        <v>1000002115</v>
      </c>
      <c r="J4975">
        <v>8</v>
      </c>
      <c r="K4975">
        <v>33</v>
      </c>
      <c r="L4975" t="s">
        <v>3549</v>
      </c>
      <c r="M4975" t="s">
        <v>2689</v>
      </c>
      <c r="N4975" t="s">
        <v>2690</v>
      </c>
      <c r="O4975" s="55">
        <v>43302</v>
      </c>
      <c r="P4975" s="55">
        <v>43486</v>
      </c>
      <c r="Q4975" s="55">
        <v>43357</v>
      </c>
      <c r="R4975" s="55">
        <v>43503</v>
      </c>
      <c r="S4975" s="55">
        <v>43504</v>
      </c>
      <c r="T4975" t="s">
        <v>2764</v>
      </c>
      <c r="U4975">
        <v>30</v>
      </c>
      <c r="V4975" t="s">
        <v>4977</v>
      </c>
      <c r="W4975" t="s">
        <v>2693</v>
      </c>
      <c r="X4975" t="s">
        <v>2775</v>
      </c>
      <c r="Y4975">
        <v>42850</v>
      </c>
      <c r="Z4975">
        <v>42845</v>
      </c>
      <c r="AA4975">
        <v>42850</v>
      </c>
      <c r="AB4975">
        <v>0</v>
      </c>
    </row>
    <row r="4976" spans="1:28" x14ac:dyDescent="0.25">
      <c r="A4976" t="s">
        <v>2686</v>
      </c>
      <c r="B4976" t="s">
        <v>87</v>
      </c>
      <c r="C4976">
        <v>899999230</v>
      </c>
      <c r="D4976">
        <v>971116</v>
      </c>
      <c r="E4976" t="s">
        <v>2687</v>
      </c>
      <c r="F4976">
        <v>27951</v>
      </c>
      <c r="G4976">
        <v>2018</v>
      </c>
      <c r="H4976">
        <v>3</v>
      </c>
      <c r="I4976">
        <v>1000002115</v>
      </c>
      <c r="J4976">
        <v>8</v>
      </c>
      <c r="K4976">
        <v>33</v>
      </c>
      <c r="L4976" t="s">
        <v>4085</v>
      </c>
      <c r="M4976" t="s">
        <v>2689</v>
      </c>
      <c r="N4976" t="s">
        <v>2690</v>
      </c>
      <c r="O4976" s="55">
        <v>43302</v>
      </c>
      <c r="P4976" s="55">
        <v>43486</v>
      </c>
      <c r="Q4976" s="55">
        <v>43354</v>
      </c>
      <c r="R4976" s="55">
        <v>43419</v>
      </c>
      <c r="S4976" s="55">
        <v>43434</v>
      </c>
      <c r="T4976" t="s">
        <v>2691</v>
      </c>
      <c r="U4976">
        <v>30</v>
      </c>
      <c r="V4976" t="s">
        <v>4978</v>
      </c>
      <c r="W4976" t="s">
        <v>2693</v>
      </c>
      <c r="Y4976">
        <v>40500</v>
      </c>
      <c r="Z4976">
        <v>40500</v>
      </c>
      <c r="AA4976">
        <v>40500</v>
      </c>
      <c r="AB4976">
        <v>0</v>
      </c>
    </row>
    <row r="4977" spans="1:28" x14ac:dyDescent="0.25">
      <c r="A4977" t="s">
        <v>2686</v>
      </c>
      <c r="B4977" t="s">
        <v>87</v>
      </c>
      <c r="C4977">
        <v>899999230</v>
      </c>
      <c r="D4977">
        <v>971116</v>
      </c>
      <c r="E4977" t="s">
        <v>2687</v>
      </c>
      <c r="F4977">
        <v>27951</v>
      </c>
      <c r="G4977">
        <v>2018</v>
      </c>
      <c r="H4977">
        <v>5</v>
      </c>
      <c r="I4977">
        <v>1000002115</v>
      </c>
      <c r="J4977">
        <v>8</v>
      </c>
      <c r="K4977">
        <v>33</v>
      </c>
      <c r="L4977" t="s">
        <v>4085</v>
      </c>
      <c r="M4977" t="s">
        <v>2689</v>
      </c>
      <c r="N4977" t="s">
        <v>2690</v>
      </c>
      <c r="O4977" s="55">
        <v>43302</v>
      </c>
      <c r="P4977" s="55">
        <v>43486</v>
      </c>
      <c r="Q4977" s="55">
        <v>43354</v>
      </c>
      <c r="R4977" s="55">
        <v>43439</v>
      </c>
      <c r="S4977" s="55">
        <v>43444</v>
      </c>
      <c r="T4977" t="s">
        <v>2691</v>
      </c>
      <c r="U4977">
        <v>30</v>
      </c>
      <c r="V4977" t="s">
        <v>4978</v>
      </c>
      <c r="W4977" t="s">
        <v>2693</v>
      </c>
      <c r="Y4977">
        <v>40500</v>
      </c>
      <c r="Z4977">
        <v>40500</v>
      </c>
      <c r="AA4977">
        <v>40500</v>
      </c>
      <c r="AB4977">
        <v>0</v>
      </c>
    </row>
    <row r="4978" spans="1:28" x14ac:dyDescent="0.25">
      <c r="A4978" t="s">
        <v>2686</v>
      </c>
      <c r="B4978" t="s">
        <v>87</v>
      </c>
      <c r="C4978">
        <v>899999230</v>
      </c>
      <c r="D4978">
        <v>971116</v>
      </c>
      <c r="E4978" t="s">
        <v>2687</v>
      </c>
      <c r="F4978">
        <v>27989</v>
      </c>
      <c r="G4978">
        <v>2017</v>
      </c>
      <c r="H4978">
        <v>5</v>
      </c>
      <c r="I4978">
        <v>1000001587</v>
      </c>
      <c r="J4978">
        <v>20</v>
      </c>
      <c r="K4978">
        <v>33</v>
      </c>
      <c r="L4978" t="s">
        <v>3549</v>
      </c>
      <c r="M4978" t="s">
        <v>2689</v>
      </c>
      <c r="N4978" t="s">
        <v>2690</v>
      </c>
      <c r="O4978" s="55">
        <v>42937</v>
      </c>
      <c r="P4978" s="55">
        <v>43121</v>
      </c>
      <c r="Q4978" s="55">
        <v>43061</v>
      </c>
      <c r="R4978" s="55">
        <v>43314</v>
      </c>
      <c r="S4978" s="55">
        <v>43321</v>
      </c>
      <c r="T4978" t="s">
        <v>2691</v>
      </c>
      <c r="U4978">
        <v>30</v>
      </c>
      <c r="V4978" t="s">
        <v>4593</v>
      </c>
      <c r="W4978" t="s">
        <v>2693</v>
      </c>
      <c r="Y4978">
        <v>54000</v>
      </c>
      <c r="Z4978">
        <v>54000</v>
      </c>
      <c r="AA4978">
        <v>54000</v>
      </c>
      <c r="AB4978">
        <v>0</v>
      </c>
    </row>
    <row r="4979" spans="1:28" x14ac:dyDescent="0.25">
      <c r="A4979" t="s">
        <v>2686</v>
      </c>
      <c r="B4979" t="s">
        <v>87</v>
      </c>
      <c r="C4979">
        <v>899999230</v>
      </c>
      <c r="D4979">
        <v>971116</v>
      </c>
      <c r="E4979" t="s">
        <v>2687</v>
      </c>
      <c r="F4979">
        <v>27990</v>
      </c>
      <c r="G4979">
        <v>2017</v>
      </c>
      <c r="H4979">
        <v>1</v>
      </c>
      <c r="I4979">
        <v>1000001587</v>
      </c>
      <c r="J4979">
        <v>20</v>
      </c>
      <c r="K4979">
        <v>33</v>
      </c>
      <c r="L4979" t="s">
        <v>4985</v>
      </c>
      <c r="M4979" t="s">
        <v>2689</v>
      </c>
      <c r="N4979" t="s">
        <v>2690</v>
      </c>
      <c r="O4979" s="55">
        <v>42937</v>
      </c>
      <c r="P4979" s="55">
        <v>43121</v>
      </c>
      <c r="Q4979" s="55">
        <v>43063</v>
      </c>
      <c r="R4979" s="55">
        <v>43083</v>
      </c>
      <c r="S4979" s="55">
        <v>43085</v>
      </c>
      <c r="T4979" t="s">
        <v>2691</v>
      </c>
      <c r="U4979">
        <v>30</v>
      </c>
      <c r="V4979" t="s">
        <v>4986</v>
      </c>
      <c r="W4979" t="s">
        <v>2693</v>
      </c>
      <c r="Y4979">
        <v>112800</v>
      </c>
      <c r="Z4979">
        <v>112800</v>
      </c>
      <c r="AA4979">
        <v>112800</v>
      </c>
      <c r="AB4979">
        <v>0</v>
      </c>
    </row>
    <row r="4980" spans="1:28" x14ac:dyDescent="0.25">
      <c r="A4980" t="s">
        <v>2686</v>
      </c>
      <c r="B4980" t="s">
        <v>87</v>
      </c>
      <c r="C4980">
        <v>899999230</v>
      </c>
      <c r="D4980">
        <v>971116</v>
      </c>
      <c r="E4980" t="s">
        <v>2687</v>
      </c>
      <c r="F4980">
        <v>27990</v>
      </c>
      <c r="G4980">
        <v>2017</v>
      </c>
      <c r="H4980">
        <v>6</v>
      </c>
      <c r="I4980">
        <v>1000001587</v>
      </c>
      <c r="J4980">
        <v>20</v>
      </c>
      <c r="K4980">
        <v>33</v>
      </c>
      <c r="L4980" t="s">
        <v>4985</v>
      </c>
      <c r="M4980" t="s">
        <v>2689</v>
      </c>
      <c r="N4980" t="s">
        <v>2690</v>
      </c>
      <c r="O4980" s="55">
        <v>42937</v>
      </c>
      <c r="P4980" s="55">
        <v>43121</v>
      </c>
      <c r="Q4980" s="55">
        <v>43063</v>
      </c>
      <c r="R4980" s="55">
        <v>43167</v>
      </c>
      <c r="S4980" s="55">
        <v>43175</v>
      </c>
      <c r="T4980" t="s">
        <v>2691</v>
      </c>
      <c r="U4980">
        <v>30</v>
      </c>
      <c r="V4980" t="s">
        <v>4986</v>
      </c>
      <c r="W4980" t="s">
        <v>2693</v>
      </c>
      <c r="Y4980">
        <v>18000</v>
      </c>
      <c r="Z4980">
        <v>18000</v>
      </c>
      <c r="AA4980">
        <v>18000</v>
      </c>
      <c r="AB4980">
        <v>0</v>
      </c>
    </row>
    <row r="4981" spans="1:28" x14ac:dyDescent="0.25">
      <c r="A4981" t="s">
        <v>2686</v>
      </c>
      <c r="B4981" t="s">
        <v>87</v>
      </c>
      <c r="C4981">
        <v>899999230</v>
      </c>
      <c r="D4981">
        <v>971116</v>
      </c>
      <c r="E4981" t="s">
        <v>2687</v>
      </c>
      <c r="F4981">
        <v>28024</v>
      </c>
      <c r="G4981">
        <v>2017</v>
      </c>
      <c r="H4981">
        <v>1</v>
      </c>
      <c r="I4981">
        <v>1000001587</v>
      </c>
      <c r="J4981">
        <v>20</v>
      </c>
      <c r="K4981">
        <v>33</v>
      </c>
      <c r="L4981" t="s">
        <v>3840</v>
      </c>
      <c r="M4981" t="s">
        <v>2689</v>
      </c>
      <c r="N4981" t="s">
        <v>2690</v>
      </c>
      <c r="O4981" s="55">
        <v>42937</v>
      </c>
      <c r="P4981" s="55">
        <v>43121</v>
      </c>
      <c r="Q4981" s="55">
        <v>43060</v>
      </c>
      <c r="R4981" s="55">
        <v>43083</v>
      </c>
      <c r="S4981" s="55">
        <v>43087</v>
      </c>
      <c r="T4981" t="s">
        <v>2738</v>
      </c>
      <c r="U4981">
        <v>30</v>
      </c>
      <c r="V4981" t="s">
        <v>5576</v>
      </c>
      <c r="W4981" t="s">
        <v>2693</v>
      </c>
      <c r="Y4981">
        <v>86610</v>
      </c>
      <c r="Z4981">
        <v>86610</v>
      </c>
      <c r="AA4981">
        <v>86610</v>
      </c>
      <c r="AB4981">
        <v>0</v>
      </c>
    </row>
    <row r="4982" spans="1:28" x14ac:dyDescent="0.25">
      <c r="A4982" t="s">
        <v>2686</v>
      </c>
      <c r="B4982" t="s">
        <v>87</v>
      </c>
      <c r="C4982">
        <v>899999230</v>
      </c>
      <c r="D4982">
        <v>971116</v>
      </c>
      <c r="E4982" t="s">
        <v>2687</v>
      </c>
      <c r="F4982">
        <v>28025</v>
      </c>
      <c r="G4982">
        <v>2017</v>
      </c>
      <c r="H4982">
        <v>3</v>
      </c>
      <c r="I4982">
        <v>1000001587</v>
      </c>
      <c r="J4982">
        <v>20</v>
      </c>
      <c r="K4982">
        <v>33</v>
      </c>
      <c r="L4982" t="s">
        <v>2834</v>
      </c>
      <c r="M4982" t="s">
        <v>2689</v>
      </c>
      <c r="N4982" t="s">
        <v>2690</v>
      </c>
      <c r="O4982" s="55">
        <v>42937</v>
      </c>
      <c r="P4982" s="55">
        <v>43121</v>
      </c>
      <c r="Q4982" s="55">
        <v>43061</v>
      </c>
      <c r="R4982" s="55">
        <v>43139</v>
      </c>
      <c r="S4982" s="55">
        <v>43140</v>
      </c>
      <c r="T4982" t="s">
        <v>2691</v>
      </c>
      <c r="U4982">
        <v>30</v>
      </c>
      <c r="V4982" t="s">
        <v>4988</v>
      </c>
      <c r="W4982" t="s">
        <v>2693</v>
      </c>
      <c r="Y4982">
        <v>107730</v>
      </c>
      <c r="Z4982">
        <v>107730</v>
      </c>
      <c r="AA4982">
        <v>107730</v>
      </c>
      <c r="AB4982">
        <v>0</v>
      </c>
    </row>
    <row r="4983" spans="1:28" x14ac:dyDescent="0.25">
      <c r="A4983" t="s">
        <v>2686</v>
      </c>
      <c r="B4983" t="s">
        <v>87</v>
      </c>
      <c r="C4983">
        <v>899999230</v>
      </c>
      <c r="D4983">
        <v>971116</v>
      </c>
      <c r="E4983" t="s">
        <v>2687</v>
      </c>
      <c r="F4983">
        <v>28069</v>
      </c>
      <c r="G4983">
        <v>2017</v>
      </c>
      <c r="H4983">
        <v>1</v>
      </c>
      <c r="I4983">
        <v>1000001587</v>
      </c>
      <c r="J4983">
        <v>20</v>
      </c>
      <c r="K4983">
        <v>33</v>
      </c>
      <c r="L4983" t="s">
        <v>6625</v>
      </c>
      <c r="M4983" t="s">
        <v>2689</v>
      </c>
      <c r="N4983" t="s">
        <v>2690</v>
      </c>
      <c r="O4983" s="55">
        <v>42937</v>
      </c>
      <c r="P4983" s="55">
        <v>43121</v>
      </c>
      <c r="Q4983" s="55">
        <v>43066</v>
      </c>
      <c r="R4983" s="55">
        <v>43083</v>
      </c>
      <c r="S4983" s="55">
        <v>43087</v>
      </c>
      <c r="T4983" t="s">
        <v>3277</v>
      </c>
      <c r="U4983">
        <v>30</v>
      </c>
      <c r="V4983" t="s">
        <v>6626</v>
      </c>
      <c r="W4983" t="s">
        <v>2693</v>
      </c>
      <c r="Y4983">
        <v>100450</v>
      </c>
      <c r="Z4983">
        <v>100450</v>
      </c>
      <c r="AA4983">
        <v>100450</v>
      </c>
      <c r="AB4983">
        <v>0</v>
      </c>
    </row>
    <row r="4984" spans="1:28" x14ac:dyDescent="0.25">
      <c r="A4984" t="s">
        <v>2686</v>
      </c>
      <c r="B4984" t="s">
        <v>87</v>
      </c>
      <c r="C4984">
        <v>899999230</v>
      </c>
      <c r="D4984">
        <v>971116</v>
      </c>
      <c r="E4984" t="s">
        <v>2687</v>
      </c>
      <c r="F4984">
        <v>28075</v>
      </c>
      <c r="G4984">
        <v>2016</v>
      </c>
      <c r="H4984">
        <v>4</v>
      </c>
      <c r="I4984">
        <v>1000001587</v>
      </c>
      <c r="J4984">
        <v>1</v>
      </c>
      <c r="K4984">
        <v>33</v>
      </c>
      <c r="L4984" t="s">
        <v>2804</v>
      </c>
      <c r="M4984" t="s">
        <v>2689</v>
      </c>
      <c r="N4984" t="s">
        <v>2690</v>
      </c>
      <c r="O4984" s="55">
        <v>42572</v>
      </c>
      <c r="P4984" s="55">
        <v>42756</v>
      </c>
      <c r="Q4984" s="55">
        <v>42680</v>
      </c>
      <c r="R4984" s="55">
        <v>42711</v>
      </c>
      <c r="S4984" s="55">
        <v>42716</v>
      </c>
      <c r="T4984" t="s">
        <v>2743</v>
      </c>
      <c r="U4984">
        <v>30</v>
      </c>
      <c r="V4984" t="s">
        <v>4990</v>
      </c>
      <c r="W4984" t="s">
        <v>2693</v>
      </c>
      <c r="Y4984">
        <v>568440</v>
      </c>
      <c r="Z4984">
        <v>568440</v>
      </c>
      <c r="AA4984">
        <v>568440</v>
      </c>
      <c r="AB4984">
        <v>0</v>
      </c>
    </row>
    <row r="4985" spans="1:28" x14ac:dyDescent="0.25">
      <c r="A4985" t="s">
        <v>2686</v>
      </c>
      <c r="B4985" t="s">
        <v>87</v>
      </c>
      <c r="C4985">
        <v>899999230</v>
      </c>
      <c r="D4985">
        <v>971116</v>
      </c>
      <c r="E4985" t="s">
        <v>2687</v>
      </c>
      <c r="F4985">
        <v>28082</v>
      </c>
      <c r="G4985">
        <v>2017</v>
      </c>
      <c r="H4985">
        <v>1</v>
      </c>
      <c r="I4985">
        <v>1000001587</v>
      </c>
      <c r="J4985">
        <v>20</v>
      </c>
      <c r="K4985">
        <v>33</v>
      </c>
      <c r="L4985" t="s">
        <v>2778</v>
      </c>
      <c r="M4985" t="s">
        <v>2689</v>
      </c>
      <c r="N4985" t="s">
        <v>2690</v>
      </c>
      <c r="O4985" s="55">
        <v>42937</v>
      </c>
      <c r="P4985" s="55">
        <v>43121</v>
      </c>
      <c r="Q4985" s="55">
        <v>43056</v>
      </c>
      <c r="R4985" s="55">
        <v>43083</v>
      </c>
      <c r="S4985" s="55">
        <v>43087</v>
      </c>
      <c r="T4985" t="s">
        <v>2691</v>
      </c>
      <c r="U4985">
        <v>30</v>
      </c>
      <c r="V4985" t="s">
        <v>4991</v>
      </c>
      <c r="W4985" t="s">
        <v>2693</v>
      </c>
      <c r="Y4985">
        <v>449310</v>
      </c>
      <c r="Z4985">
        <v>449310</v>
      </c>
      <c r="AA4985">
        <v>449310</v>
      </c>
      <c r="AB4985">
        <v>0</v>
      </c>
    </row>
    <row r="4986" spans="1:28" x14ac:dyDescent="0.25">
      <c r="A4986" t="s">
        <v>2686</v>
      </c>
      <c r="B4986" t="s">
        <v>87</v>
      </c>
      <c r="C4986">
        <v>899999230</v>
      </c>
      <c r="D4986">
        <v>971116</v>
      </c>
      <c r="E4986" t="s">
        <v>2687</v>
      </c>
      <c r="F4986">
        <v>28082</v>
      </c>
      <c r="G4986">
        <v>2017</v>
      </c>
      <c r="H4986">
        <v>3</v>
      </c>
      <c r="I4986">
        <v>1000001587</v>
      </c>
      <c r="J4986">
        <v>20</v>
      </c>
      <c r="K4986">
        <v>33</v>
      </c>
      <c r="L4986" t="s">
        <v>2778</v>
      </c>
      <c r="M4986" t="s">
        <v>2689</v>
      </c>
      <c r="N4986" t="s">
        <v>2690</v>
      </c>
      <c r="O4986" s="55">
        <v>42937</v>
      </c>
      <c r="P4986" s="55">
        <v>43121</v>
      </c>
      <c r="Q4986" s="55">
        <v>43056</v>
      </c>
      <c r="R4986" s="55">
        <v>43146</v>
      </c>
      <c r="S4986" s="55">
        <v>43150</v>
      </c>
      <c r="T4986" t="s">
        <v>2691</v>
      </c>
      <c r="U4986">
        <v>30</v>
      </c>
      <c r="V4986" t="s">
        <v>4991</v>
      </c>
      <c r="W4986" t="s">
        <v>2693</v>
      </c>
      <c r="Y4986">
        <v>40500</v>
      </c>
      <c r="Z4986">
        <v>40500</v>
      </c>
      <c r="AA4986">
        <v>40500</v>
      </c>
      <c r="AB4986">
        <v>0</v>
      </c>
    </row>
    <row r="4987" spans="1:28" x14ac:dyDescent="0.25">
      <c r="A4987" t="s">
        <v>2686</v>
      </c>
      <c r="B4987" t="s">
        <v>87</v>
      </c>
      <c r="C4987">
        <v>899999230</v>
      </c>
      <c r="D4987">
        <v>971116</v>
      </c>
      <c r="E4987" t="s">
        <v>2687</v>
      </c>
      <c r="F4987">
        <v>28086</v>
      </c>
      <c r="G4987">
        <v>2017</v>
      </c>
      <c r="H4987">
        <v>1</v>
      </c>
      <c r="I4987">
        <v>1000001587</v>
      </c>
      <c r="J4987">
        <v>20</v>
      </c>
      <c r="K4987">
        <v>33</v>
      </c>
      <c r="L4987" t="s">
        <v>4992</v>
      </c>
      <c r="M4987" t="s">
        <v>2689</v>
      </c>
      <c r="N4987" t="s">
        <v>2690</v>
      </c>
      <c r="O4987" s="55">
        <v>42937</v>
      </c>
      <c r="P4987" s="55">
        <v>43121</v>
      </c>
      <c r="Q4987" s="55">
        <v>43056</v>
      </c>
      <c r="R4987" s="55">
        <v>43083</v>
      </c>
      <c r="S4987" s="55">
        <v>43087</v>
      </c>
      <c r="T4987" t="s">
        <v>2738</v>
      </c>
      <c r="U4987">
        <v>30</v>
      </c>
      <c r="V4987" t="s">
        <v>4993</v>
      </c>
      <c r="W4987" t="s">
        <v>2693</v>
      </c>
      <c r="Y4987">
        <v>175900</v>
      </c>
      <c r="Z4987">
        <v>175900</v>
      </c>
      <c r="AA4987">
        <v>175900</v>
      </c>
      <c r="AB4987">
        <v>0</v>
      </c>
    </row>
    <row r="4988" spans="1:28" x14ac:dyDescent="0.25">
      <c r="A4988" t="s">
        <v>2686</v>
      </c>
      <c r="B4988" t="s">
        <v>2730</v>
      </c>
      <c r="C4988">
        <v>899999230</v>
      </c>
      <c r="D4988">
        <v>971116</v>
      </c>
      <c r="E4988" t="s">
        <v>2687</v>
      </c>
      <c r="F4988">
        <v>28097</v>
      </c>
      <c r="G4988">
        <v>2015</v>
      </c>
      <c r="H4988">
        <v>1</v>
      </c>
      <c r="I4988">
        <v>1000001288</v>
      </c>
      <c r="J4988">
        <v>0</v>
      </c>
      <c r="K4988">
        <v>33</v>
      </c>
      <c r="L4988" t="s">
        <v>2697</v>
      </c>
      <c r="M4988" t="s">
        <v>2689</v>
      </c>
      <c r="N4988" t="s">
        <v>2690</v>
      </c>
      <c r="O4988" s="55">
        <v>42206</v>
      </c>
      <c r="P4988" s="55">
        <v>42390</v>
      </c>
      <c r="Q4988" s="55">
        <v>42306</v>
      </c>
      <c r="R4988" s="55">
        <v>42319</v>
      </c>
      <c r="S4988" s="55">
        <v>42327</v>
      </c>
      <c r="T4988" t="s">
        <v>2691</v>
      </c>
      <c r="U4988">
        <v>30</v>
      </c>
      <c r="V4988" t="s">
        <v>4714</v>
      </c>
      <c r="W4988" t="s">
        <v>2693</v>
      </c>
      <c r="Y4988">
        <v>69700</v>
      </c>
      <c r="Z4988">
        <v>69685</v>
      </c>
      <c r="AA4988">
        <v>69700</v>
      </c>
      <c r="AB4988">
        <v>0</v>
      </c>
    </row>
    <row r="4989" spans="1:28" x14ac:dyDescent="0.25">
      <c r="A4989" t="s">
        <v>2686</v>
      </c>
      <c r="B4989" t="s">
        <v>2730</v>
      </c>
      <c r="C4989">
        <v>899999230</v>
      </c>
      <c r="D4989">
        <v>971116</v>
      </c>
      <c r="E4989" t="s">
        <v>2687</v>
      </c>
      <c r="F4989">
        <v>28110</v>
      </c>
      <c r="G4989">
        <v>2015</v>
      </c>
      <c r="H4989">
        <v>1</v>
      </c>
      <c r="I4989">
        <v>1000001288</v>
      </c>
      <c r="J4989">
        <v>0</v>
      </c>
      <c r="K4989">
        <v>33</v>
      </c>
      <c r="L4989" t="s">
        <v>2953</v>
      </c>
      <c r="M4989" t="s">
        <v>2689</v>
      </c>
      <c r="N4989" t="s">
        <v>2690</v>
      </c>
      <c r="O4989" s="55">
        <v>42206</v>
      </c>
      <c r="P4989" s="55">
        <v>42390</v>
      </c>
      <c r="Q4989" s="55">
        <v>42305</v>
      </c>
      <c r="R4989" s="55">
        <v>42319</v>
      </c>
      <c r="S4989" s="55">
        <v>42327</v>
      </c>
      <c r="T4989" t="s">
        <v>2691</v>
      </c>
      <c r="U4989">
        <v>30</v>
      </c>
      <c r="V4989" t="s">
        <v>4790</v>
      </c>
      <c r="W4989" t="s">
        <v>2693</v>
      </c>
      <c r="Y4989">
        <v>94700</v>
      </c>
      <c r="Z4989">
        <v>94685</v>
      </c>
      <c r="AA4989">
        <v>94700</v>
      </c>
      <c r="AB4989">
        <v>0</v>
      </c>
    </row>
    <row r="4990" spans="1:28" x14ac:dyDescent="0.25">
      <c r="A4990" t="s">
        <v>2686</v>
      </c>
      <c r="B4990" t="s">
        <v>2730</v>
      </c>
      <c r="C4990">
        <v>899999230</v>
      </c>
      <c r="D4990">
        <v>971116</v>
      </c>
      <c r="E4990" t="s">
        <v>2687</v>
      </c>
      <c r="F4990">
        <v>28115</v>
      </c>
      <c r="G4990">
        <v>2015</v>
      </c>
      <c r="H4990">
        <v>1</v>
      </c>
      <c r="I4990">
        <v>1000001288</v>
      </c>
      <c r="J4990">
        <v>1</v>
      </c>
      <c r="K4990">
        <v>33</v>
      </c>
      <c r="L4990" t="s">
        <v>5432</v>
      </c>
      <c r="M4990" t="s">
        <v>2689</v>
      </c>
      <c r="N4990" t="s">
        <v>2690</v>
      </c>
      <c r="O4990" s="55">
        <v>42206</v>
      </c>
      <c r="P4990" s="55">
        <v>42390</v>
      </c>
      <c r="Q4990" s="55">
        <v>42314</v>
      </c>
      <c r="R4990" s="55">
        <v>42319</v>
      </c>
      <c r="S4990" s="55">
        <v>42327</v>
      </c>
      <c r="T4990" t="s">
        <v>2691</v>
      </c>
      <c r="U4990">
        <v>30</v>
      </c>
      <c r="V4990" t="s">
        <v>3205</v>
      </c>
      <c r="W4990" t="s">
        <v>2693</v>
      </c>
      <c r="Y4990">
        <v>258800</v>
      </c>
      <c r="Z4990">
        <v>258785</v>
      </c>
      <c r="AA4990">
        <v>258800</v>
      </c>
      <c r="AB4990">
        <v>0</v>
      </c>
    </row>
    <row r="4991" spans="1:28" x14ac:dyDescent="0.25">
      <c r="A4991" t="s">
        <v>2686</v>
      </c>
      <c r="B4991" t="s">
        <v>87</v>
      </c>
      <c r="C4991">
        <v>899999230</v>
      </c>
      <c r="D4991">
        <v>971116</v>
      </c>
      <c r="E4991" t="s">
        <v>2687</v>
      </c>
      <c r="F4991">
        <v>28151</v>
      </c>
      <c r="G4991">
        <v>2016</v>
      </c>
      <c r="H4991">
        <v>1</v>
      </c>
      <c r="I4991">
        <v>1000001587</v>
      </c>
      <c r="J4991">
        <v>1</v>
      </c>
      <c r="K4991">
        <v>33</v>
      </c>
      <c r="L4991" t="s">
        <v>3477</v>
      </c>
      <c r="M4991" t="s">
        <v>2689</v>
      </c>
      <c r="N4991" t="s">
        <v>2690</v>
      </c>
      <c r="O4991" s="55">
        <v>42572</v>
      </c>
      <c r="P4991" s="55">
        <v>42756</v>
      </c>
      <c r="Q4991" s="55">
        <v>42684</v>
      </c>
      <c r="R4991" s="55">
        <v>42692</v>
      </c>
      <c r="S4991" s="55">
        <v>42697</v>
      </c>
      <c r="T4991" t="s">
        <v>2691</v>
      </c>
      <c r="U4991">
        <v>30</v>
      </c>
      <c r="V4991" t="s">
        <v>6627</v>
      </c>
      <c r="W4991" t="s">
        <v>2693</v>
      </c>
      <c r="Y4991">
        <v>85650</v>
      </c>
      <c r="Z4991">
        <v>85650</v>
      </c>
      <c r="AA4991">
        <v>85650</v>
      </c>
      <c r="AB4991">
        <v>0</v>
      </c>
    </row>
    <row r="4992" spans="1:28" x14ac:dyDescent="0.25">
      <c r="A4992" t="s">
        <v>2686</v>
      </c>
      <c r="B4992" t="s">
        <v>87</v>
      </c>
      <c r="C4992">
        <v>899999230</v>
      </c>
      <c r="D4992">
        <v>971116</v>
      </c>
      <c r="E4992" t="s">
        <v>2687</v>
      </c>
      <c r="F4992">
        <v>28151</v>
      </c>
      <c r="G4992">
        <v>2017</v>
      </c>
      <c r="H4992">
        <v>3</v>
      </c>
      <c r="I4992">
        <v>1000001587</v>
      </c>
      <c r="J4992">
        <v>20</v>
      </c>
      <c r="K4992">
        <v>33</v>
      </c>
      <c r="L4992" t="s">
        <v>3062</v>
      </c>
      <c r="M4992" t="s">
        <v>2689</v>
      </c>
      <c r="N4992" t="s">
        <v>2690</v>
      </c>
      <c r="O4992" s="55">
        <v>42937</v>
      </c>
      <c r="P4992" s="55">
        <v>43121</v>
      </c>
      <c r="Q4992" s="55">
        <v>43021</v>
      </c>
      <c r="R4992" s="55">
        <v>43132</v>
      </c>
      <c r="S4992" s="55">
        <v>43136</v>
      </c>
      <c r="T4992" t="s">
        <v>2691</v>
      </c>
      <c r="U4992">
        <v>30</v>
      </c>
      <c r="V4992" t="s">
        <v>4996</v>
      </c>
      <c r="W4992" t="s">
        <v>2693</v>
      </c>
      <c r="Y4992">
        <v>96105</v>
      </c>
      <c r="Z4992">
        <v>96105</v>
      </c>
      <c r="AA4992">
        <v>96105</v>
      </c>
      <c r="AB4992">
        <v>0</v>
      </c>
    </row>
    <row r="4993" spans="1:28" x14ac:dyDescent="0.25">
      <c r="A4993" t="s">
        <v>2686</v>
      </c>
      <c r="B4993" t="s">
        <v>87</v>
      </c>
      <c r="C4993">
        <v>899999230</v>
      </c>
      <c r="D4993">
        <v>971116</v>
      </c>
      <c r="E4993" t="s">
        <v>2687</v>
      </c>
      <c r="F4993">
        <v>28151</v>
      </c>
      <c r="G4993">
        <v>2017</v>
      </c>
      <c r="H4993">
        <v>5</v>
      </c>
      <c r="I4993">
        <v>1000001587</v>
      </c>
      <c r="J4993">
        <v>20</v>
      </c>
      <c r="K4993">
        <v>33</v>
      </c>
      <c r="L4993" t="s">
        <v>3062</v>
      </c>
      <c r="M4993" t="s">
        <v>2689</v>
      </c>
      <c r="N4993" t="s">
        <v>2690</v>
      </c>
      <c r="O4993" s="55">
        <v>42937</v>
      </c>
      <c r="P4993" s="55">
        <v>43121</v>
      </c>
      <c r="Q4993" s="55">
        <v>43021</v>
      </c>
      <c r="R4993" s="55">
        <v>43146</v>
      </c>
      <c r="S4993" s="55">
        <v>43147</v>
      </c>
      <c r="T4993" t="s">
        <v>2691</v>
      </c>
      <c r="U4993">
        <v>30</v>
      </c>
      <c r="V4993" t="s">
        <v>4996</v>
      </c>
      <c r="W4993" t="s">
        <v>2693</v>
      </c>
      <c r="Y4993">
        <v>57000</v>
      </c>
      <c r="Z4993">
        <v>57000</v>
      </c>
      <c r="AA4993">
        <v>57000</v>
      </c>
      <c r="AB4993">
        <v>0</v>
      </c>
    </row>
    <row r="4994" spans="1:28" x14ac:dyDescent="0.25">
      <c r="A4994" t="s">
        <v>2686</v>
      </c>
      <c r="B4994" t="s">
        <v>87</v>
      </c>
      <c r="C4994">
        <v>899999230</v>
      </c>
      <c r="D4994">
        <v>971116</v>
      </c>
      <c r="E4994" t="s">
        <v>2687</v>
      </c>
      <c r="F4994">
        <v>28151</v>
      </c>
      <c r="G4994">
        <v>2017</v>
      </c>
      <c r="H4994">
        <v>10</v>
      </c>
      <c r="I4994">
        <v>1000001587</v>
      </c>
      <c r="J4994">
        <v>20</v>
      </c>
      <c r="K4994">
        <v>33</v>
      </c>
      <c r="L4994" t="s">
        <v>3062</v>
      </c>
      <c r="M4994" t="s">
        <v>2689</v>
      </c>
      <c r="N4994" t="s">
        <v>2690</v>
      </c>
      <c r="O4994" s="55">
        <v>42937</v>
      </c>
      <c r="P4994" s="55">
        <v>43121</v>
      </c>
      <c r="Q4994" s="55">
        <v>43021</v>
      </c>
      <c r="R4994" s="55">
        <v>43223</v>
      </c>
      <c r="S4994" s="55">
        <v>43229</v>
      </c>
      <c r="T4994" t="s">
        <v>2691</v>
      </c>
      <c r="U4994">
        <v>30</v>
      </c>
      <c r="V4994" t="s">
        <v>4996</v>
      </c>
      <c r="W4994" t="s">
        <v>2693</v>
      </c>
      <c r="Y4994">
        <v>180000</v>
      </c>
      <c r="Z4994">
        <v>180000</v>
      </c>
      <c r="AA4994">
        <v>180000</v>
      </c>
      <c r="AB4994">
        <v>0</v>
      </c>
    </row>
    <row r="4995" spans="1:28" x14ac:dyDescent="0.25">
      <c r="A4995" t="s">
        <v>2686</v>
      </c>
      <c r="B4995" t="s">
        <v>87</v>
      </c>
      <c r="C4995">
        <v>899999230</v>
      </c>
      <c r="D4995">
        <v>971116</v>
      </c>
      <c r="E4995" t="s">
        <v>2687</v>
      </c>
      <c r="F4995">
        <v>28151</v>
      </c>
      <c r="G4995">
        <v>2017</v>
      </c>
      <c r="H4995">
        <v>12</v>
      </c>
      <c r="I4995">
        <v>1000001587</v>
      </c>
      <c r="J4995">
        <v>20</v>
      </c>
      <c r="K4995">
        <v>33</v>
      </c>
      <c r="L4995" t="s">
        <v>3062</v>
      </c>
      <c r="M4995" t="s">
        <v>2689</v>
      </c>
      <c r="N4995" t="s">
        <v>2690</v>
      </c>
      <c r="O4995" s="55">
        <v>42937</v>
      </c>
      <c r="P4995" s="55">
        <v>43121</v>
      </c>
      <c r="Q4995" s="55">
        <v>43021</v>
      </c>
      <c r="R4995" s="55">
        <v>43250</v>
      </c>
      <c r="S4995" s="55">
        <v>43265</v>
      </c>
      <c r="T4995" t="s">
        <v>2691</v>
      </c>
      <c r="U4995">
        <v>30</v>
      </c>
      <c r="V4995" t="s">
        <v>4996</v>
      </c>
      <c r="W4995" t="s">
        <v>2693</v>
      </c>
      <c r="Y4995">
        <v>40500</v>
      </c>
      <c r="Z4995">
        <v>40500</v>
      </c>
      <c r="AA4995">
        <v>40500</v>
      </c>
      <c r="AB4995">
        <v>0</v>
      </c>
    </row>
    <row r="4996" spans="1:28" x14ac:dyDescent="0.25">
      <c r="A4996" t="s">
        <v>2686</v>
      </c>
      <c r="B4996" t="s">
        <v>87</v>
      </c>
      <c r="C4996">
        <v>899999230</v>
      </c>
      <c r="D4996">
        <v>971116</v>
      </c>
      <c r="E4996" t="s">
        <v>2687</v>
      </c>
      <c r="F4996">
        <v>28151</v>
      </c>
      <c r="G4996">
        <v>2017</v>
      </c>
      <c r="H4996">
        <v>17</v>
      </c>
      <c r="I4996">
        <v>1000001587</v>
      </c>
      <c r="J4996">
        <v>20</v>
      </c>
      <c r="K4996">
        <v>33</v>
      </c>
      <c r="L4996" t="s">
        <v>3062</v>
      </c>
      <c r="M4996" t="s">
        <v>2689</v>
      </c>
      <c r="N4996" t="s">
        <v>2690</v>
      </c>
      <c r="O4996" s="55">
        <v>42937</v>
      </c>
      <c r="P4996" s="55">
        <v>43121</v>
      </c>
      <c r="Q4996" s="55">
        <v>43021</v>
      </c>
      <c r="R4996" s="55">
        <v>43384</v>
      </c>
      <c r="S4996" s="55">
        <v>43398</v>
      </c>
      <c r="T4996" t="s">
        <v>2691</v>
      </c>
      <c r="U4996">
        <v>30</v>
      </c>
      <c r="V4996" t="s">
        <v>4996</v>
      </c>
      <c r="W4996" t="s">
        <v>2693</v>
      </c>
      <c r="Y4996">
        <v>133000</v>
      </c>
      <c r="Z4996">
        <v>125685</v>
      </c>
      <c r="AA4996">
        <v>133000</v>
      </c>
      <c r="AB4996">
        <v>0</v>
      </c>
    </row>
    <row r="4997" spans="1:28" x14ac:dyDescent="0.25">
      <c r="A4997" t="s">
        <v>2686</v>
      </c>
      <c r="B4997" t="s">
        <v>87</v>
      </c>
      <c r="C4997">
        <v>899999230</v>
      </c>
      <c r="D4997">
        <v>971116</v>
      </c>
      <c r="E4997" t="s">
        <v>2687</v>
      </c>
      <c r="F4997">
        <v>28152</v>
      </c>
      <c r="G4997">
        <v>2017</v>
      </c>
      <c r="H4997">
        <v>4</v>
      </c>
      <c r="I4997">
        <v>1000001587</v>
      </c>
      <c r="J4997">
        <v>20</v>
      </c>
      <c r="K4997">
        <v>33</v>
      </c>
      <c r="L4997" t="s">
        <v>4997</v>
      </c>
      <c r="M4997" t="s">
        <v>2689</v>
      </c>
      <c r="N4997" t="s">
        <v>2690</v>
      </c>
      <c r="O4997" s="55">
        <v>42937</v>
      </c>
      <c r="P4997" s="55">
        <v>43121</v>
      </c>
      <c r="Q4997" s="55">
        <v>43069</v>
      </c>
      <c r="R4997" s="55">
        <v>43167</v>
      </c>
      <c r="S4997" s="55">
        <v>43179</v>
      </c>
      <c r="T4997" t="s">
        <v>2691</v>
      </c>
      <c r="U4997">
        <v>30</v>
      </c>
      <c r="V4997" t="s">
        <v>4998</v>
      </c>
      <c r="W4997" t="s">
        <v>2693</v>
      </c>
      <c r="Y4997">
        <v>126000</v>
      </c>
      <c r="Z4997">
        <v>126000</v>
      </c>
      <c r="AA4997">
        <v>126000</v>
      </c>
      <c r="AB4997">
        <v>0</v>
      </c>
    </row>
    <row r="4998" spans="1:28" x14ac:dyDescent="0.25">
      <c r="A4998" t="s">
        <v>2686</v>
      </c>
      <c r="B4998" t="s">
        <v>87</v>
      </c>
      <c r="C4998">
        <v>899999230</v>
      </c>
      <c r="D4998">
        <v>971116</v>
      </c>
      <c r="E4998" t="s">
        <v>2687</v>
      </c>
      <c r="F4998">
        <v>28155</v>
      </c>
      <c r="G4998">
        <v>2018</v>
      </c>
      <c r="H4998">
        <v>3</v>
      </c>
      <c r="I4998">
        <v>1000002115</v>
      </c>
      <c r="J4998">
        <v>8</v>
      </c>
      <c r="K4998">
        <v>33</v>
      </c>
      <c r="L4998" t="s">
        <v>5433</v>
      </c>
      <c r="M4998" t="s">
        <v>2689</v>
      </c>
      <c r="N4998" t="s">
        <v>2690</v>
      </c>
      <c r="O4998" s="55">
        <v>43302</v>
      </c>
      <c r="P4998" s="55">
        <v>43486</v>
      </c>
      <c r="Q4998" s="55">
        <v>43395</v>
      </c>
      <c r="R4998" s="55">
        <v>43432</v>
      </c>
      <c r="S4998" s="55">
        <v>43440</v>
      </c>
      <c r="T4998" t="s">
        <v>2764</v>
      </c>
      <c r="U4998">
        <v>30</v>
      </c>
      <c r="V4998" t="s">
        <v>5434</v>
      </c>
      <c r="W4998" t="s">
        <v>2693</v>
      </c>
      <c r="X4998" t="s">
        <v>2775</v>
      </c>
      <c r="Y4998">
        <v>95500</v>
      </c>
      <c r="Z4998">
        <v>95475</v>
      </c>
      <c r="AA4998">
        <v>95500</v>
      </c>
      <c r="AB4998">
        <v>0</v>
      </c>
    </row>
    <row r="4999" spans="1:28" x14ac:dyDescent="0.25">
      <c r="A4999" t="s">
        <v>2686</v>
      </c>
      <c r="B4999" t="s">
        <v>87</v>
      </c>
      <c r="C4999">
        <v>899999230</v>
      </c>
      <c r="D4999">
        <v>971116</v>
      </c>
      <c r="E4999" t="s">
        <v>2687</v>
      </c>
      <c r="F4999">
        <v>28159</v>
      </c>
      <c r="G4999">
        <v>2017</v>
      </c>
      <c r="H4999">
        <v>3</v>
      </c>
      <c r="I4999">
        <v>1000001587</v>
      </c>
      <c r="J4999">
        <v>20</v>
      </c>
      <c r="K4999">
        <v>33</v>
      </c>
      <c r="L4999" t="s">
        <v>2923</v>
      </c>
      <c r="M4999" t="s">
        <v>2689</v>
      </c>
      <c r="N4999" t="s">
        <v>2690</v>
      </c>
      <c r="O4999" s="55">
        <v>42937</v>
      </c>
      <c r="P4999" s="55">
        <v>43121</v>
      </c>
      <c r="Q4999" s="55">
        <v>43060</v>
      </c>
      <c r="R4999" s="55">
        <v>43088</v>
      </c>
      <c r="S4999" s="55">
        <v>43089</v>
      </c>
      <c r="T4999" t="s">
        <v>2691</v>
      </c>
      <c r="U4999">
        <v>30</v>
      </c>
      <c r="V4999" t="s">
        <v>5000</v>
      </c>
      <c r="W4999" t="s">
        <v>2693</v>
      </c>
      <c r="Y4999">
        <v>75450</v>
      </c>
      <c r="Z4999">
        <v>75450</v>
      </c>
      <c r="AA4999">
        <v>75450</v>
      </c>
      <c r="AB4999">
        <v>0</v>
      </c>
    </row>
    <row r="5000" spans="1:28" x14ac:dyDescent="0.25">
      <c r="A5000" t="s">
        <v>2686</v>
      </c>
      <c r="B5000" t="s">
        <v>2715</v>
      </c>
      <c r="C5000">
        <v>899999230</v>
      </c>
      <c r="D5000">
        <v>4013</v>
      </c>
      <c r="E5000" t="s">
        <v>2716</v>
      </c>
      <c r="F5000">
        <v>28162</v>
      </c>
      <c r="G5000">
        <v>2012</v>
      </c>
      <c r="H5000">
        <v>1</v>
      </c>
      <c r="I5000">
        <v>1000000732</v>
      </c>
      <c r="J5000">
        <v>0</v>
      </c>
      <c r="K5000">
        <v>33</v>
      </c>
      <c r="L5000" t="s">
        <v>3177</v>
      </c>
      <c r="M5000" t="s">
        <v>2689</v>
      </c>
      <c r="N5000" t="s">
        <v>2690</v>
      </c>
      <c r="O5000" s="55">
        <v>41111</v>
      </c>
      <c r="P5000" s="55">
        <v>41476</v>
      </c>
      <c r="Q5000" s="55">
        <v>41244</v>
      </c>
      <c r="R5000" s="55">
        <v>41262</v>
      </c>
      <c r="S5000" s="55">
        <v>41264</v>
      </c>
      <c r="T5000" t="s">
        <v>2875</v>
      </c>
      <c r="U5000">
        <v>30</v>
      </c>
      <c r="V5000" t="s">
        <v>5002</v>
      </c>
      <c r="W5000" t="s">
        <v>2693</v>
      </c>
      <c r="Y5000">
        <v>53800</v>
      </c>
      <c r="Z5000">
        <v>53800</v>
      </c>
      <c r="AA5000">
        <v>53800</v>
      </c>
      <c r="AB5000">
        <v>0</v>
      </c>
    </row>
    <row r="5001" spans="1:28" x14ac:dyDescent="0.25">
      <c r="A5001" t="s">
        <v>2686</v>
      </c>
      <c r="B5001" t="s">
        <v>2715</v>
      </c>
      <c r="C5001">
        <v>899999230</v>
      </c>
      <c r="D5001">
        <v>4013</v>
      </c>
      <c r="E5001" t="s">
        <v>2716</v>
      </c>
      <c r="F5001">
        <v>28164</v>
      </c>
      <c r="G5001">
        <v>2012</v>
      </c>
      <c r="H5001">
        <v>1</v>
      </c>
      <c r="I5001">
        <v>1000000732</v>
      </c>
      <c r="J5001">
        <v>0</v>
      </c>
      <c r="K5001">
        <v>33</v>
      </c>
      <c r="L5001" t="s">
        <v>6555</v>
      </c>
      <c r="M5001" t="s">
        <v>2689</v>
      </c>
      <c r="N5001" t="s">
        <v>2690</v>
      </c>
      <c r="O5001" s="55">
        <v>41111</v>
      </c>
      <c r="P5001" s="55">
        <v>41476</v>
      </c>
      <c r="Q5001" s="55">
        <v>41197</v>
      </c>
      <c r="R5001" s="55">
        <v>41262</v>
      </c>
      <c r="S5001" s="55">
        <v>41264</v>
      </c>
      <c r="T5001" t="s">
        <v>2764</v>
      </c>
      <c r="U5001">
        <v>30</v>
      </c>
      <c r="V5001" t="s">
        <v>4022</v>
      </c>
      <c r="W5001" t="s">
        <v>2693</v>
      </c>
      <c r="Y5001">
        <v>440100</v>
      </c>
      <c r="Z5001">
        <v>439850</v>
      </c>
      <c r="AA5001">
        <v>440100</v>
      </c>
      <c r="AB5001">
        <v>0</v>
      </c>
    </row>
    <row r="5002" spans="1:28" x14ac:dyDescent="0.25">
      <c r="A5002" t="s">
        <v>2686</v>
      </c>
      <c r="B5002" t="s">
        <v>87</v>
      </c>
      <c r="C5002">
        <v>899999230</v>
      </c>
      <c r="D5002">
        <v>971116</v>
      </c>
      <c r="E5002" t="s">
        <v>2687</v>
      </c>
      <c r="F5002">
        <v>28166</v>
      </c>
      <c r="G5002">
        <v>2017</v>
      </c>
      <c r="H5002">
        <v>1</v>
      </c>
      <c r="I5002">
        <v>1000001587</v>
      </c>
      <c r="J5002">
        <v>20</v>
      </c>
      <c r="K5002">
        <v>33</v>
      </c>
      <c r="L5002" t="s">
        <v>3069</v>
      </c>
      <c r="M5002" t="s">
        <v>2689</v>
      </c>
      <c r="N5002" t="s">
        <v>2690</v>
      </c>
      <c r="O5002" s="55">
        <v>42937</v>
      </c>
      <c r="P5002" s="55">
        <v>43121</v>
      </c>
      <c r="Q5002" s="55">
        <v>43060</v>
      </c>
      <c r="R5002" s="55">
        <v>43083</v>
      </c>
      <c r="S5002" s="55">
        <v>43087</v>
      </c>
      <c r="T5002" t="s">
        <v>2738</v>
      </c>
      <c r="U5002">
        <v>30</v>
      </c>
      <c r="V5002" t="s">
        <v>4613</v>
      </c>
      <c r="W5002" t="s">
        <v>2693</v>
      </c>
      <c r="Y5002">
        <v>171890</v>
      </c>
      <c r="Z5002">
        <v>171890</v>
      </c>
      <c r="AA5002">
        <v>171890</v>
      </c>
      <c r="AB5002">
        <v>0</v>
      </c>
    </row>
    <row r="5003" spans="1:28" x14ac:dyDescent="0.25">
      <c r="A5003" t="s">
        <v>2686</v>
      </c>
      <c r="B5003" t="s">
        <v>87</v>
      </c>
      <c r="C5003">
        <v>899999230</v>
      </c>
      <c r="D5003">
        <v>971116</v>
      </c>
      <c r="E5003" t="s">
        <v>2687</v>
      </c>
      <c r="F5003">
        <v>28169</v>
      </c>
      <c r="G5003">
        <v>2017</v>
      </c>
      <c r="H5003">
        <v>1</v>
      </c>
      <c r="I5003">
        <v>1000001587</v>
      </c>
      <c r="J5003">
        <v>20</v>
      </c>
      <c r="K5003">
        <v>33</v>
      </c>
      <c r="L5003" t="s">
        <v>4159</v>
      </c>
      <c r="M5003" t="s">
        <v>2689</v>
      </c>
      <c r="N5003" t="s">
        <v>2690</v>
      </c>
      <c r="O5003" s="55">
        <v>42937</v>
      </c>
      <c r="P5003" s="55">
        <v>43121</v>
      </c>
      <c r="Q5003" s="55">
        <v>43053</v>
      </c>
      <c r="R5003" s="55">
        <v>43083</v>
      </c>
      <c r="S5003" s="55">
        <v>43087</v>
      </c>
      <c r="T5003" t="s">
        <v>2691</v>
      </c>
      <c r="U5003">
        <v>30</v>
      </c>
      <c r="V5003" t="s">
        <v>5003</v>
      </c>
      <c r="W5003" t="s">
        <v>2693</v>
      </c>
      <c r="Y5003">
        <v>255730</v>
      </c>
      <c r="Z5003">
        <v>255730</v>
      </c>
      <c r="AA5003">
        <v>255730</v>
      </c>
      <c r="AB5003">
        <v>0</v>
      </c>
    </row>
    <row r="5004" spans="1:28" x14ac:dyDescent="0.25">
      <c r="A5004" t="s">
        <v>2686</v>
      </c>
      <c r="B5004" t="s">
        <v>87</v>
      </c>
      <c r="C5004">
        <v>899999230</v>
      </c>
      <c r="D5004">
        <v>971116</v>
      </c>
      <c r="E5004" t="s">
        <v>2687</v>
      </c>
      <c r="F5004">
        <v>28169</v>
      </c>
      <c r="G5004">
        <v>2017</v>
      </c>
      <c r="H5004">
        <v>3</v>
      </c>
      <c r="I5004">
        <v>1000001587</v>
      </c>
      <c r="J5004">
        <v>20</v>
      </c>
      <c r="K5004">
        <v>33</v>
      </c>
      <c r="L5004" t="s">
        <v>4159</v>
      </c>
      <c r="M5004" t="s">
        <v>2689</v>
      </c>
      <c r="N5004" t="s">
        <v>2690</v>
      </c>
      <c r="O5004" s="55">
        <v>42937</v>
      </c>
      <c r="P5004" s="55">
        <v>43121</v>
      </c>
      <c r="Q5004" s="55">
        <v>43053</v>
      </c>
      <c r="R5004" s="55">
        <v>43088</v>
      </c>
      <c r="S5004" s="55">
        <v>43090</v>
      </c>
      <c r="T5004" t="s">
        <v>2691</v>
      </c>
      <c r="U5004">
        <v>30</v>
      </c>
      <c r="V5004" t="s">
        <v>5003</v>
      </c>
      <c r="W5004" t="s">
        <v>2693</v>
      </c>
      <c r="Y5004">
        <v>38100</v>
      </c>
      <c r="Z5004">
        <v>38100</v>
      </c>
      <c r="AA5004">
        <v>38100</v>
      </c>
      <c r="AB5004">
        <v>0</v>
      </c>
    </row>
    <row r="5005" spans="1:28" x14ac:dyDescent="0.25">
      <c r="A5005" t="s">
        <v>2686</v>
      </c>
      <c r="B5005" t="s">
        <v>87</v>
      </c>
      <c r="C5005">
        <v>899999230</v>
      </c>
      <c r="D5005">
        <v>971116</v>
      </c>
      <c r="E5005" t="s">
        <v>2687</v>
      </c>
      <c r="F5005">
        <v>28169</v>
      </c>
      <c r="G5005">
        <v>2017</v>
      </c>
      <c r="H5005">
        <v>8</v>
      </c>
      <c r="I5005">
        <v>1000001587</v>
      </c>
      <c r="J5005">
        <v>20</v>
      </c>
      <c r="K5005">
        <v>33</v>
      </c>
      <c r="L5005" t="s">
        <v>4159</v>
      </c>
      <c r="M5005" t="s">
        <v>2689</v>
      </c>
      <c r="N5005" t="s">
        <v>2690</v>
      </c>
      <c r="O5005" s="55">
        <v>42937</v>
      </c>
      <c r="P5005" s="55">
        <v>43121</v>
      </c>
      <c r="Q5005" s="55">
        <v>43053</v>
      </c>
      <c r="R5005" s="55">
        <v>43223</v>
      </c>
      <c r="S5005" s="55">
        <v>43229</v>
      </c>
      <c r="T5005" t="s">
        <v>2691</v>
      </c>
      <c r="U5005">
        <v>30</v>
      </c>
      <c r="V5005" t="s">
        <v>5003</v>
      </c>
      <c r="W5005" t="s">
        <v>2693</v>
      </c>
      <c r="Y5005">
        <v>80100</v>
      </c>
      <c r="Z5005">
        <v>80100</v>
      </c>
      <c r="AA5005">
        <v>80100</v>
      </c>
      <c r="AB5005">
        <v>0</v>
      </c>
    </row>
    <row r="5006" spans="1:28" x14ac:dyDescent="0.25">
      <c r="A5006" t="s">
        <v>2686</v>
      </c>
      <c r="B5006" t="s">
        <v>2715</v>
      </c>
      <c r="C5006">
        <v>899999230</v>
      </c>
      <c r="D5006">
        <v>4013</v>
      </c>
      <c r="E5006" t="s">
        <v>2716</v>
      </c>
      <c r="F5006">
        <v>28170</v>
      </c>
      <c r="G5006">
        <v>2012</v>
      </c>
      <c r="H5006">
        <v>1</v>
      </c>
      <c r="I5006">
        <v>1000000732</v>
      </c>
      <c r="J5006">
        <v>0</v>
      </c>
      <c r="K5006">
        <v>33</v>
      </c>
      <c r="L5006" t="s">
        <v>5017</v>
      </c>
      <c r="M5006" t="s">
        <v>2689</v>
      </c>
      <c r="N5006" t="s">
        <v>2690</v>
      </c>
      <c r="O5006" s="55">
        <v>41111</v>
      </c>
      <c r="P5006" s="55">
        <v>41476</v>
      </c>
      <c r="Q5006" s="55">
        <v>41243</v>
      </c>
      <c r="R5006" s="55">
        <v>41262</v>
      </c>
      <c r="S5006" s="55">
        <v>41264</v>
      </c>
      <c r="T5006" t="s">
        <v>3027</v>
      </c>
      <c r="U5006">
        <v>30</v>
      </c>
      <c r="V5006" t="s">
        <v>5437</v>
      </c>
      <c r="W5006" t="s">
        <v>2693</v>
      </c>
      <c r="Y5006">
        <v>242000</v>
      </c>
      <c r="Z5006">
        <v>242000</v>
      </c>
      <c r="AA5006">
        <v>242000</v>
      </c>
      <c r="AB5006">
        <v>0</v>
      </c>
    </row>
    <row r="5007" spans="1:28" x14ac:dyDescent="0.25">
      <c r="A5007" t="s">
        <v>2686</v>
      </c>
      <c r="B5007" t="s">
        <v>87</v>
      </c>
      <c r="C5007">
        <v>899999230</v>
      </c>
      <c r="D5007">
        <v>971116</v>
      </c>
      <c r="E5007" t="s">
        <v>2687</v>
      </c>
      <c r="F5007">
        <v>28173</v>
      </c>
      <c r="G5007">
        <v>2017</v>
      </c>
      <c r="H5007">
        <v>1</v>
      </c>
      <c r="I5007">
        <v>1000001587</v>
      </c>
      <c r="J5007">
        <v>20</v>
      </c>
      <c r="K5007">
        <v>33</v>
      </c>
      <c r="L5007" t="s">
        <v>5008</v>
      </c>
      <c r="M5007" t="s">
        <v>2689</v>
      </c>
      <c r="N5007" t="s">
        <v>2690</v>
      </c>
      <c r="O5007" s="55">
        <v>42937</v>
      </c>
      <c r="P5007" s="55">
        <v>43121</v>
      </c>
      <c r="Q5007" s="55">
        <v>43059</v>
      </c>
      <c r="R5007" s="55">
        <v>43083</v>
      </c>
      <c r="S5007" s="55">
        <v>43087</v>
      </c>
      <c r="T5007" t="s">
        <v>2764</v>
      </c>
      <c r="U5007">
        <v>30</v>
      </c>
      <c r="V5007" t="s">
        <v>6628</v>
      </c>
      <c r="W5007" t="s">
        <v>2693</v>
      </c>
      <c r="Y5007">
        <v>157750</v>
      </c>
      <c r="Z5007">
        <v>157750</v>
      </c>
      <c r="AA5007">
        <v>157750</v>
      </c>
      <c r="AB5007">
        <v>0</v>
      </c>
    </row>
    <row r="5008" spans="1:28" x14ac:dyDescent="0.25">
      <c r="A5008" t="s">
        <v>2686</v>
      </c>
      <c r="B5008" t="s">
        <v>2715</v>
      </c>
      <c r="C5008">
        <v>899999230</v>
      </c>
      <c r="D5008">
        <v>4013</v>
      </c>
      <c r="E5008" t="s">
        <v>2716</v>
      </c>
      <c r="F5008">
        <v>28175</v>
      </c>
      <c r="G5008">
        <v>2012</v>
      </c>
      <c r="H5008">
        <v>1</v>
      </c>
      <c r="I5008">
        <v>1000000732</v>
      </c>
      <c r="J5008">
        <v>0</v>
      </c>
      <c r="K5008">
        <v>33</v>
      </c>
      <c r="L5008" t="s">
        <v>3661</v>
      </c>
      <c r="M5008" t="s">
        <v>2689</v>
      </c>
      <c r="N5008" t="s">
        <v>2690</v>
      </c>
      <c r="O5008" s="55">
        <v>41111</v>
      </c>
      <c r="P5008" s="55">
        <v>41476</v>
      </c>
      <c r="Q5008" s="55">
        <v>41255</v>
      </c>
      <c r="R5008" s="55">
        <v>41262</v>
      </c>
      <c r="S5008" s="55">
        <v>41264</v>
      </c>
      <c r="T5008" t="s">
        <v>2691</v>
      </c>
      <c r="U5008">
        <v>30</v>
      </c>
      <c r="V5008" t="s">
        <v>5007</v>
      </c>
      <c r="W5008" t="s">
        <v>2693</v>
      </c>
      <c r="Y5008">
        <v>360100</v>
      </c>
      <c r="Z5008">
        <v>360100</v>
      </c>
      <c r="AA5008">
        <v>360100</v>
      </c>
      <c r="AB5008">
        <v>0</v>
      </c>
    </row>
    <row r="5009" spans="1:28" x14ac:dyDescent="0.25">
      <c r="A5009" t="s">
        <v>2686</v>
      </c>
      <c r="B5009" t="s">
        <v>87</v>
      </c>
      <c r="C5009">
        <v>899999230</v>
      </c>
      <c r="D5009">
        <v>971116</v>
      </c>
      <c r="E5009" t="s">
        <v>2687</v>
      </c>
      <c r="F5009">
        <v>28197</v>
      </c>
      <c r="G5009">
        <v>2017</v>
      </c>
      <c r="H5009">
        <v>1</v>
      </c>
      <c r="I5009">
        <v>1000001587</v>
      </c>
      <c r="J5009">
        <v>20</v>
      </c>
      <c r="K5009">
        <v>33</v>
      </c>
      <c r="L5009" t="s">
        <v>5439</v>
      </c>
      <c r="M5009" t="s">
        <v>2689</v>
      </c>
      <c r="N5009" t="s">
        <v>2690</v>
      </c>
      <c r="O5009" s="55">
        <v>42937</v>
      </c>
      <c r="P5009" s="55">
        <v>43121</v>
      </c>
      <c r="Q5009" s="55">
        <v>43053</v>
      </c>
      <c r="R5009" s="55">
        <v>43083</v>
      </c>
      <c r="S5009" s="55">
        <v>43087</v>
      </c>
      <c r="T5009" t="s">
        <v>2691</v>
      </c>
      <c r="U5009">
        <v>30</v>
      </c>
      <c r="V5009" t="s">
        <v>5440</v>
      </c>
      <c r="W5009" t="s">
        <v>2693</v>
      </c>
      <c r="Y5009">
        <v>100450</v>
      </c>
      <c r="Z5009">
        <v>100450</v>
      </c>
      <c r="AA5009">
        <v>100450</v>
      </c>
      <c r="AB5009">
        <v>0</v>
      </c>
    </row>
    <row r="5010" spans="1:28" x14ac:dyDescent="0.25">
      <c r="A5010" t="s">
        <v>2686</v>
      </c>
      <c r="B5010" t="s">
        <v>87</v>
      </c>
      <c r="C5010">
        <v>899999230</v>
      </c>
      <c r="D5010">
        <v>971116</v>
      </c>
      <c r="E5010" t="s">
        <v>2687</v>
      </c>
      <c r="F5010">
        <v>28201</v>
      </c>
      <c r="G5010">
        <v>2017</v>
      </c>
      <c r="H5010">
        <v>1</v>
      </c>
      <c r="I5010">
        <v>1000001587</v>
      </c>
      <c r="J5010">
        <v>20</v>
      </c>
      <c r="K5010">
        <v>33</v>
      </c>
      <c r="L5010" t="s">
        <v>5013</v>
      </c>
      <c r="M5010" t="s">
        <v>2689</v>
      </c>
      <c r="N5010" t="s">
        <v>2690</v>
      </c>
      <c r="O5010" s="55">
        <v>42937</v>
      </c>
      <c r="P5010" s="55">
        <v>43121</v>
      </c>
      <c r="Q5010" s="55">
        <v>43054</v>
      </c>
      <c r="R5010" s="55">
        <v>43083</v>
      </c>
      <c r="S5010" s="55">
        <v>43087</v>
      </c>
      <c r="T5010" t="s">
        <v>2691</v>
      </c>
      <c r="U5010">
        <v>30</v>
      </c>
      <c r="V5010" t="s">
        <v>5014</v>
      </c>
      <c r="W5010" t="s">
        <v>2693</v>
      </c>
      <c r="Y5010">
        <v>121850</v>
      </c>
      <c r="Z5010">
        <v>121850</v>
      </c>
      <c r="AA5010">
        <v>121850</v>
      </c>
      <c r="AB5010">
        <v>0</v>
      </c>
    </row>
    <row r="5011" spans="1:28" x14ac:dyDescent="0.25">
      <c r="A5011" t="s">
        <v>2686</v>
      </c>
      <c r="B5011" t="s">
        <v>87</v>
      </c>
      <c r="C5011">
        <v>899999230</v>
      </c>
      <c r="D5011">
        <v>971116</v>
      </c>
      <c r="E5011" t="s">
        <v>2687</v>
      </c>
      <c r="F5011">
        <v>28202</v>
      </c>
      <c r="G5011">
        <v>2017</v>
      </c>
      <c r="H5011">
        <v>1</v>
      </c>
      <c r="I5011">
        <v>1000001587</v>
      </c>
      <c r="J5011">
        <v>20</v>
      </c>
      <c r="K5011">
        <v>33</v>
      </c>
      <c r="L5011" t="s">
        <v>2780</v>
      </c>
      <c r="M5011" t="s">
        <v>2689</v>
      </c>
      <c r="N5011" t="s">
        <v>2690</v>
      </c>
      <c r="O5011" s="55">
        <v>42937</v>
      </c>
      <c r="P5011" s="55">
        <v>43121</v>
      </c>
      <c r="Q5011" s="55">
        <v>43067</v>
      </c>
      <c r="R5011" s="55">
        <v>43083</v>
      </c>
      <c r="S5011" s="55">
        <v>43087</v>
      </c>
      <c r="T5011" t="s">
        <v>2773</v>
      </c>
      <c r="U5011">
        <v>30</v>
      </c>
      <c r="V5011" t="s">
        <v>5441</v>
      </c>
      <c r="W5011" t="s">
        <v>2693</v>
      </c>
      <c r="Y5011">
        <v>334610</v>
      </c>
      <c r="Z5011">
        <v>334610</v>
      </c>
      <c r="AA5011">
        <v>334610</v>
      </c>
      <c r="AB5011">
        <v>0</v>
      </c>
    </row>
    <row r="5012" spans="1:28" x14ac:dyDescent="0.25">
      <c r="A5012" t="s">
        <v>2686</v>
      </c>
      <c r="B5012" t="s">
        <v>2715</v>
      </c>
      <c r="C5012">
        <v>899999230</v>
      </c>
      <c r="D5012">
        <v>4013</v>
      </c>
      <c r="E5012" t="s">
        <v>2716</v>
      </c>
      <c r="F5012">
        <v>28211</v>
      </c>
      <c r="G5012">
        <v>2012</v>
      </c>
      <c r="H5012">
        <v>3</v>
      </c>
      <c r="I5012">
        <v>1000000732</v>
      </c>
      <c r="J5012">
        <v>0</v>
      </c>
      <c r="K5012">
        <v>33</v>
      </c>
      <c r="L5012" t="s">
        <v>5017</v>
      </c>
      <c r="M5012" t="s">
        <v>2689</v>
      </c>
      <c r="N5012" t="s">
        <v>2690</v>
      </c>
      <c r="O5012" s="55">
        <v>41111</v>
      </c>
      <c r="P5012" s="55">
        <v>41476</v>
      </c>
      <c r="Q5012" s="55">
        <v>41236</v>
      </c>
      <c r="R5012" s="55">
        <v>41278</v>
      </c>
      <c r="S5012" s="55">
        <v>41284</v>
      </c>
      <c r="T5012" t="s">
        <v>2764</v>
      </c>
      <c r="U5012">
        <v>30</v>
      </c>
      <c r="V5012" t="s">
        <v>4406</v>
      </c>
      <c r="W5012" t="s">
        <v>2693</v>
      </c>
      <c r="Y5012">
        <v>32700</v>
      </c>
      <c r="Z5012">
        <v>32700</v>
      </c>
      <c r="AA5012">
        <v>32700</v>
      </c>
      <c r="AB5012">
        <v>0</v>
      </c>
    </row>
    <row r="5013" spans="1:28" x14ac:dyDescent="0.25">
      <c r="A5013" t="s">
        <v>2686</v>
      </c>
      <c r="B5013" t="s">
        <v>2715</v>
      </c>
      <c r="C5013">
        <v>899999230</v>
      </c>
      <c r="D5013">
        <v>4013</v>
      </c>
      <c r="E5013" t="s">
        <v>2716</v>
      </c>
      <c r="F5013">
        <v>28211</v>
      </c>
      <c r="G5013">
        <v>2012</v>
      </c>
      <c r="H5013">
        <v>8</v>
      </c>
      <c r="I5013">
        <v>1000000732</v>
      </c>
      <c r="J5013">
        <v>0</v>
      </c>
      <c r="K5013">
        <v>33</v>
      </c>
      <c r="L5013" t="s">
        <v>5017</v>
      </c>
      <c r="M5013" t="s">
        <v>2689</v>
      </c>
      <c r="N5013" t="s">
        <v>2690</v>
      </c>
      <c r="O5013" s="55">
        <v>41111</v>
      </c>
      <c r="P5013" s="55">
        <v>41476</v>
      </c>
      <c r="Q5013" s="55">
        <v>41236</v>
      </c>
      <c r="R5013" s="55">
        <v>41351</v>
      </c>
      <c r="S5013" s="55">
        <v>41353</v>
      </c>
      <c r="T5013" t="s">
        <v>2764</v>
      </c>
      <c r="U5013">
        <v>30</v>
      </c>
      <c r="V5013" t="s">
        <v>4406</v>
      </c>
      <c r="W5013" t="s">
        <v>2693</v>
      </c>
      <c r="Y5013">
        <v>151000</v>
      </c>
      <c r="Z5013">
        <v>151000</v>
      </c>
      <c r="AA5013">
        <v>151000</v>
      </c>
      <c r="AB5013">
        <v>0</v>
      </c>
    </row>
    <row r="5014" spans="1:28" x14ac:dyDescent="0.25">
      <c r="A5014" t="s">
        <v>2686</v>
      </c>
      <c r="B5014" t="s">
        <v>2715</v>
      </c>
      <c r="C5014">
        <v>899999230</v>
      </c>
      <c r="D5014">
        <v>4013</v>
      </c>
      <c r="E5014" t="s">
        <v>2716</v>
      </c>
      <c r="F5014">
        <v>28211</v>
      </c>
      <c r="G5014">
        <v>2012</v>
      </c>
      <c r="H5014">
        <v>10</v>
      </c>
      <c r="I5014">
        <v>1000000732</v>
      </c>
      <c r="J5014">
        <v>0</v>
      </c>
      <c r="K5014">
        <v>33</v>
      </c>
      <c r="L5014" t="s">
        <v>5017</v>
      </c>
      <c r="M5014" t="s">
        <v>2689</v>
      </c>
      <c r="N5014" t="s">
        <v>2690</v>
      </c>
      <c r="O5014" s="55">
        <v>41111</v>
      </c>
      <c r="P5014" s="55">
        <v>41476</v>
      </c>
      <c r="Q5014" s="55">
        <v>41236</v>
      </c>
      <c r="R5014" s="55">
        <v>41366</v>
      </c>
      <c r="S5014" s="55">
        <v>41377</v>
      </c>
      <c r="T5014" t="s">
        <v>2764</v>
      </c>
      <c r="U5014">
        <v>30</v>
      </c>
      <c r="V5014" t="s">
        <v>4406</v>
      </c>
      <c r="W5014" t="s">
        <v>2693</v>
      </c>
      <c r="Y5014">
        <v>361985</v>
      </c>
      <c r="Z5014">
        <v>361985</v>
      </c>
      <c r="AA5014">
        <v>361985</v>
      </c>
      <c r="AB5014">
        <v>0</v>
      </c>
    </row>
    <row r="5015" spans="1:28" x14ac:dyDescent="0.25">
      <c r="A5015" t="s">
        <v>2686</v>
      </c>
      <c r="B5015" t="s">
        <v>87</v>
      </c>
      <c r="C5015">
        <v>899999230</v>
      </c>
      <c r="D5015">
        <v>971116</v>
      </c>
      <c r="E5015" t="s">
        <v>2687</v>
      </c>
      <c r="F5015">
        <v>28212</v>
      </c>
      <c r="G5015">
        <v>2016</v>
      </c>
      <c r="H5015">
        <v>4</v>
      </c>
      <c r="I5015">
        <v>1000001587</v>
      </c>
      <c r="J5015">
        <v>1</v>
      </c>
      <c r="K5015">
        <v>33</v>
      </c>
      <c r="L5015" t="s">
        <v>5018</v>
      </c>
      <c r="M5015" t="s">
        <v>2689</v>
      </c>
      <c r="N5015" t="s">
        <v>2690</v>
      </c>
      <c r="O5015" s="55">
        <v>42572</v>
      </c>
      <c r="P5015" s="55">
        <v>42756</v>
      </c>
      <c r="Q5015" s="55">
        <v>42684</v>
      </c>
      <c r="R5015" s="55">
        <v>42711</v>
      </c>
      <c r="S5015" s="55">
        <v>42716</v>
      </c>
      <c r="T5015" t="s">
        <v>2691</v>
      </c>
      <c r="U5015">
        <v>30</v>
      </c>
      <c r="V5015" t="s">
        <v>5019</v>
      </c>
      <c r="W5015" t="s">
        <v>2693</v>
      </c>
      <c r="Y5015">
        <v>585810</v>
      </c>
      <c r="Z5015">
        <v>585810</v>
      </c>
      <c r="AA5015">
        <v>585810</v>
      </c>
      <c r="AB5015">
        <v>0</v>
      </c>
    </row>
    <row r="5016" spans="1:28" x14ac:dyDescent="0.25">
      <c r="A5016" t="s">
        <v>2686</v>
      </c>
      <c r="B5016" t="s">
        <v>87</v>
      </c>
      <c r="C5016">
        <v>899999230</v>
      </c>
      <c r="D5016">
        <v>971116</v>
      </c>
      <c r="E5016" t="s">
        <v>2687</v>
      </c>
      <c r="F5016">
        <v>28236</v>
      </c>
      <c r="G5016">
        <v>2018</v>
      </c>
      <c r="H5016">
        <v>2</v>
      </c>
      <c r="I5016">
        <v>1000002115</v>
      </c>
      <c r="J5016">
        <v>8</v>
      </c>
      <c r="K5016">
        <v>33</v>
      </c>
      <c r="L5016" t="s">
        <v>3530</v>
      </c>
      <c r="M5016" t="s">
        <v>2689</v>
      </c>
      <c r="N5016" t="s">
        <v>2690</v>
      </c>
      <c r="O5016" s="55">
        <v>43302</v>
      </c>
      <c r="P5016" s="55">
        <v>43486</v>
      </c>
      <c r="Q5016" s="55">
        <v>43355</v>
      </c>
      <c r="R5016" s="55">
        <v>43439</v>
      </c>
      <c r="S5016" s="55">
        <v>43444</v>
      </c>
      <c r="T5016" t="s">
        <v>2691</v>
      </c>
      <c r="U5016">
        <v>30</v>
      </c>
      <c r="V5016" t="s">
        <v>5022</v>
      </c>
      <c r="W5016" t="s">
        <v>2693</v>
      </c>
      <c r="Y5016">
        <v>133000</v>
      </c>
      <c r="Z5016">
        <v>133000</v>
      </c>
      <c r="AA5016">
        <v>133000</v>
      </c>
      <c r="AB5016">
        <v>0</v>
      </c>
    </row>
    <row r="5017" spans="1:28" x14ac:dyDescent="0.25">
      <c r="A5017" t="s">
        <v>2686</v>
      </c>
      <c r="B5017" t="s">
        <v>87</v>
      </c>
      <c r="C5017">
        <v>899999230</v>
      </c>
      <c r="D5017">
        <v>971116</v>
      </c>
      <c r="E5017" t="s">
        <v>2687</v>
      </c>
      <c r="F5017">
        <v>28245</v>
      </c>
      <c r="G5017">
        <v>2014</v>
      </c>
      <c r="H5017">
        <v>1</v>
      </c>
      <c r="I5017">
        <v>1000001079</v>
      </c>
      <c r="J5017">
        <v>0</v>
      </c>
      <c r="K5017">
        <v>33</v>
      </c>
      <c r="L5017" t="s">
        <v>3181</v>
      </c>
      <c r="M5017" t="s">
        <v>2689</v>
      </c>
      <c r="N5017" t="s">
        <v>2690</v>
      </c>
      <c r="O5017" s="55">
        <v>41841</v>
      </c>
      <c r="P5017" s="55">
        <v>42206</v>
      </c>
      <c r="Q5017" s="55">
        <v>41913</v>
      </c>
      <c r="R5017" s="55">
        <v>41935</v>
      </c>
      <c r="S5017" s="55">
        <v>41936</v>
      </c>
      <c r="T5017" t="s">
        <v>2691</v>
      </c>
      <c r="U5017">
        <v>30</v>
      </c>
      <c r="V5017" t="s">
        <v>5023</v>
      </c>
      <c r="W5017" t="s">
        <v>2693</v>
      </c>
      <c r="Y5017">
        <v>237285</v>
      </c>
      <c r="Z5017">
        <v>237235</v>
      </c>
      <c r="AA5017">
        <v>237285</v>
      </c>
      <c r="AB5017">
        <v>0</v>
      </c>
    </row>
    <row r="5018" spans="1:28" x14ac:dyDescent="0.25">
      <c r="A5018" t="s">
        <v>2686</v>
      </c>
      <c r="B5018" t="s">
        <v>2730</v>
      </c>
      <c r="C5018">
        <v>899999230</v>
      </c>
      <c r="D5018">
        <v>971116</v>
      </c>
      <c r="E5018" t="s">
        <v>2687</v>
      </c>
      <c r="F5018">
        <v>25165</v>
      </c>
      <c r="G5018">
        <v>2015</v>
      </c>
      <c r="H5018">
        <v>1</v>
      </c>
      <c r="I5018">
        <v>1000001288</v>
      </c>
      <c r="J5018">
        <v>1</v>
      </c>
      <c r="K5018">
        <v>33</v>
      </c>
      <c r="L5018" t="s">
        <v>6629</v>
      </c>
      <c r="M5018" t="s">
        <v>2689</v>
      </c>
      <c r="N5018" t="s">
        <v>2690</v>
      </c>
      <c r="O5018" s="55">
        <v>42206</v>
      </c>
      <c r="P5018" s="55">
        <v>42390</v>
      </c>
      <c r="Q5018" s="55">
        <v>42283</v>
      </c>
      <c r="R5018" s="55">
        <v>42292</v>
      </c>
      <c r="S5018" s="55">
        <v>42303</v>
      </c>
      <c r="T5018" t="s">
        <v>2743</v>
      </c>
      <c r="U5018">
        <v>30</v>
      </c>
      <c r="V5018" t="s">
        <v>2983</v>
      </c>
      <c r="W5018" t="s">
        <v>2693</v>
      </c>
      <c r="Y5018">
        <v>104900</v>
      </c>
      <c r="Z5018">
        <v>79850</v>
      </c>
      <c r="AA5018">
        <v>104900</v>
      </c>
      <c r="AB5018">
        <v>0</v>
      </c>
    </row>
    <row r="5019" spans="1:28" x14ac:dyDescent="0.25">
      <c r="A5019" t="s">
        <v>2686</v>
      </c>
      <c r="B5019" t="s">
        <v>87</v>
      </c>
      <c r="C5019">
        <v>899999230</v>
      </c>
      <c r="D5019">
        <v>971116</v>
      </c>
      <c r="E5019" t="s">
        <v>2687</v>
      </c>
      <c r="F5019">
        <v>25169</v>
      </c>
      <c r="G5019">
        <v>2014</v>
      </c>
      <c r="H5019">
        <v>2</v>
      </c>
      <c r="I5019">
        <v>1000001079</v>
      </c>
      <c r="J5019">
        <v>0</v>
      </c>
      <c r="K5019">
        <v>33</v>
      </c>
      <c r="L5019" t="s">
        <v>2910</v>
      </c>
      <c r="M5019" t="s">
        <v>2689</v>
      </c>
      <c r="N5019" t="s">
        <v>2690</v>
      </c>
      <c r="O5019" s="55">
        <v>41841</v>
      </c>
      <c r="P5019" s="55">
        <v>42206</v>
      </c>
      <c r="Q5019" s="55">
        <v>41888</v>
      </c>
      <c r="R5019" s="55">
        <v>41941</v>
      </c>
      <c r="S5019" s="55">
        <v>41942</v>
      </c>
      <c r="T5019" t="s">
        <v>2691</v>
      </c>
      <c r="U5019">
        <v>30</v>
      </c>
      <c r="V5019" t="s">
        <v>2911</v>
      </c>
      <c r="W5019" t="s">
        <v>2693</v>
      </c>
      <c r="Y5019">
        <v>33700</v>
      </c>
      <c r="Z5019">
        <v>33700</v>
      </c>
      <c r="AA5019">
        <v>33700</v>
      </c>
      <c r="AB5019">
        <v>0</v>
      </c>
    </row>
    <row r="5020" spans="1:28" x14ac:dyDescent="0.25">
      <c r="A5020" t="s">
        <v>2686</v>
      </c>
      <c r="B5020" t="s">
        <v>87</v>
      </c>
      <c r="C5020">
        <v>899999230</v>
      </c>
      <c r="D5020">
        <v>971116</v>
      </c>
      <c r="E5020" t="s">
        <v>2687</v>
      </c>
      <c r="F5020">
        <v>25169</v>
      </c>
      <c r="G5020">
        <v>2014</v>
      </c>
      <c r="H5020">
        <v>4</v>
      </c>
      <c r="I5020">
        <v>1000001079</v>
      </c>
      <c r="J5020">
        <v>0</v>
      </c>
      <c r="K5020">
        <v>33</v>
      </c>
      <c r="L5020" t="s">
        <v>2910</v>
      </c>
      <c r="M5020" t="s">
        <v>2689</v>
      </c>
      <c r="N5020" t="s">
        <v>2690</v>
      </c>
      <c r="O5020" s="55">
        <v>41841</v>
      </c>
      <c r="P5020" s="55">
        <v>42206</v>
      </c>
      <c r="Q5020" s="55">
        <v>41888</v>
      </c>
      <c r="R5020" s="55">
        <v>41977</v>
      </c>
      <c r="S5020" s="55">
        <v>41978</v>
      </c>
      <c r="T5020" t="s">
        <v>2691</v>
      </c>
      <c r="U5020">
        <v>30</v>
      </c>
      <c r="V5020" t="s">
        <v>2911</v>
      </c>
      <c r="W5020" t="s">
        <v>2693</v>
      </c>
      <c r="Y5020">
        <v>75000</v>
      </c>
      <c r="Z5020">
        <v>75000</v>
      </c>
      <c r="AA5020">
        <v>75000</v>
      </c>
      <c r="AB5020">
        <v>0</v>
      </c>
    </row>
    <row r="5021" spans="1:28" x14ac:dyDescent="0.25">
      <c r="A5021" t="s">
        <v>2686</v>
      </c>
      <c r="B5021" t="s">
        <v>87</v>
      </c>
      <c r="C5021">
        <v>899999230</v>
      </c>
      <c r="D5021">
        <v>971116</v>
      </c>
      <c r="E5021" t="s">
        <v>2687</v>
      </c>
      <c r="F5021">
        <v>25203</v>
      </c>
      <c r="G5021">
        <v>2014</v>
      </c>
      <c r="H5021">
        <v>3</v>
      </c>
      <c r="I5021">
        <v>1000001079</v>
      </c>
      <c r="J5021">
        <v>0</v>
      </c>
      <c r="K5021">
        <v>33</v>
      </c>
      <c r="L5021" t="s">
        <v>2894</v>
      </c>
      <c r="M5021" t="s">
        <v>2689</v>
      </c>
      <c r="N5021" t="s">
        <v>2690</v>
      </c>
      <c r="O5021" s="55">
        <v>41841</v>
      </c>
      <c r="P5021" s="55">
        <v>42206</v>
      </c>
      <c r="Q5021" s="55">
        <v>41897</v>
      </c>
      <c r="R5021" s="55">
        <v>41961</v>
      </c>
      <c r="S5021" s="55">
        <v>41963</v>
      </c>
      <c r="T5021" t="s">
        <v>2691</v>
      </c>
      <c r="U5021">
        <v>30</v>
      </c>
      <c r="V5021" t="s">
        <v>2912</v>
      </c>
      <c r="W5021" t="s">
        <v>2693</v>
      </c>
      <c r="Y5021">
        <v>81700</v>
      </c>
      <c r="Z5021">
        <v>81665</v>
      </c>
      <c r="AA5021">
        <v>81700</v>
      </c>
      <c r="AB5021">
        <v>0</v>
      </c>
    </row>
    <row r="5022" spans="1:28" x14ac:dyDescent="0.25">
      <c r="A5022" t="s">
        <v>2686</v>
      </c>
      <c r="B5022" t="s">
        <v>87</v>
      </c>
      <c r="C5022">
        <v>899999230</v>
      </c>
      <c r="D5022">
        <v>971116</v>
      </c>
      <c r="E5022" t="s">
        <v>2687</v>
      </c>
      <c r="F5022">
        <v>25231</v>
      </c>
      <c r="G5022">
        <v>2018</v>
      </c>
      <c r="H5022">
        <v>4</v>
      </c>
      <c r="I5022">
        <v>1000002115</v>
      </c>
      <c r="J5022">
        <v>8</v>
      </c>
      <c r="K5022">
        <v>33</v>
      </c>
      <c r="L5022" t="s">
        <v>2913</v>
      </c>
      <c r="M5022" t="s">
        <v>2689</v>
      </c>
      <c r="N5022" t="s">
        <v>2690</v>
      </c>
      <c r="O5022" s="55">
        <v>43302</v>
      </c>
      <c r="P5022" s="55">
        <v>43486</v>
      </c>
      <c r="Q5022" s="55">
        <v>43375</v>
      </c>
      <c r="R5022" s="55">
        <v>43424</v>
      </c>
      <c r="S5022" s="55">
        <v>43433</v>
      </c>
      <c r="T5022" t="s">
        <v>2691</v>
      </c>
      <c r="U5022">
        <v>30</v>
      </c>
      <c r="V5022" t="s">
        <v>2914</v>
      </c>
      <c r="W5022" t="s">
        <v>2693</v>
      </c>
      <c r="Y5022">
        <v>45000</v>
      </c>
      <c r="Z5022">
        <v>45000</v>
      </c>
      <c r="AA5022">
        <v>45000</v>
      </c>
      <c r="AB5022">
        <v>0</v>
      </c>
    </row>
    <row r="5023" spans="1:28" x14ac:dyDescent="0.25">
      <c r="A5023" t="s">
        <v>2686</v>
      </c>
      <c r="B5023" t="s">
        <v>87</v>
      </c>
      <c r="C5023">
        <v>899999230</v>
      </c>
      <c r="D5023">
        <v>971116</v>
      </c>
      <c r="E5023" t="s">
        <v>2687</v>
      </c>
      <c r="F5023">
        <v>25244</v>
      </c>
      <c r="G5023">
        <v>2014</v>
      </c>
      <c r="H5023">
        <v>3</v>
      </c>
      <c r="I5023">
        <v>1000001079</v>
      </c>
      <c r="J5023">
        <v>0</v>
      </c>
      <c r="K5023">
        <v>33</v>
      </c>
      <c r="L5023" t="s">
        <v>2741</v>
      </c>
      <c r="M5023" t="s">
        <v>2689</v>
      </c>
      <c r="N5023" t="s">
        <v>2690</v>
      </c>
      <c r="O5023" s="55">
        <v>41841</v>
      </c>
      <c r="P5023" s="55">
        <v>42206</v>
      </c>
      <c r="Q5023" s="55">
        <v>41892</v>
      </c>
      <c r="R5023" s="55">
        <v>41935</v>
      </c>
      <c r="S5023" s="55">
        <v>41936</v>
      </c>
      <c r="T5023" t="s">
        <v>2691</v>
      </c>
      <c r="U5023">
        <v>30</v>
      </c>
      <c r="V5023" t="s">
        <v>2915</v>
      </c>
      <c r="W5023" t="s">
        <v>2693</v>
      </c>
      <c r="Y5023">
        <v>328000</v>
      </c>
      <c r="Z5023">
        <v>272965</v>
      </c>
      <c r="AA5023">
        <v>328000</v>
      </c>
      <c r="AB5023">
        <v>0</v>
      </c>
    </row>
    <row r="5024" spans="1:28" x14ac:dyDescent="0.25">
      <c r="A5024" t="s">
        <v>2686</v>
      </c>
      <c r="B5024" t="s">
        <v>87</v>
      </c>
      <c r="C5024">
        <v>899999230</v>
      </c>
      <c r="D5024">
        <v>971116</v>
      </c>
      <c r="E5024" t="s">
        <v>2687</v>
      </c>
      <c r="F5024">
        <v>25244</v>
      </c>
      <c r="G5024">
        <v>2014</v>
      </c>
      <c r="H5024">
        <v>3</v>
      </c>
      <c r="I5024">
        <v>1000001079</v>
      </c>
      <c r="J5024">
        <v>0</v>
      </c>
      <c r="K5024">
        <v>33</v>
      </c>
      <c r="L5024" t="s">
        <v>2741</v>
      </c>
      <c r="M5024" t="s">
        <v>2689</v>
      </c>
      <c r="N5024" t="s">
        <v>2690</v>
      </c>
      <c r="O5024" s="55">
        <v>41841</v>
      </c>
      <c r="P5024" s="55">
        <v>42206</v>
      </c>
      <c r="Q5024" s="55">
        <v>41892</v>
      </c>
      <c r="R5024" s="55">
        <v>41935</v>
      </c>
      <c r="S5024" s="55">
        <v>41936</v>
      </c>
      <c r="T5024" t="s">
        <v>2691</v>
      </c>
      <c r="U5024">
        <v>30</v>
      </c>
      <c r="V5024" t="s">
        <v>2915</v>
      </c>
      <c r="W5024" t="s">
        <v>2693</v>
      </c>
      <c r="Y5024">
        <v>328000</v>
      </c>
      <c r="Z5024">
        <v>55035</v>
      </c>
      <c r="AA5024">
        <v>328000</v>
      </c>
      <c r="AB5024">
        <v>0</v>
      </c>
    </row>
    <row r="5025" spans="1:28" x14ac:dyDescent="0.25">
      <c r="A5025" t="s">
        <v>2686</v>
      </c>
      <c r="B5025" t="s">
        <v>87</v>
      </c>
      <c r="C5025">
        <v>899999230</v>
      </c>
      <c r="D5025">
        <v>971116</v>
      </c>
      <c r="E5025" t="s">
        <v>2687</v>
      </c>
      <c r="F5025">
        <v>25269</v>
      </c>
      <c r="G5025">
        <v>2014</v>
      </c>
      <c r="H5025">
        <v>1</v>
      </c>
      <c r="I5025">
        <v>1000001079</v>
      </c>
      <c r="J5025">
        <v>0</v>
      </c>
      <c r="K5025">
        <v>33</v>
      </c>
      <c r="L5025" t="s">
        <v>6630</v>
      </c>
      <c r="M5025" t="s">
        <v>2689</v>
      </c>
      <c r="N5025" t="s">
        <v>2690</v>
      </c>
      <c r="O5025" s="55">
        <v>41841</v>
      </c>
      <c r="P5025" s="55">
        <v>42206</v>
      </c>
      <c r="Q5025" s="55">
        <v>41858</v>
      </c>
      <c r="R5025" s="55">
        <v>41914</v>
      </c>
      <c r="S5025" s="55">
        <v>41915</v>
      </c>
      <c r="T5025" t="s">
        <v>2691</v>
      </c>
      <c r="U5025">
        <v>30</v>
      </c>
      <c r="V5025" t="s">
        <v>6631</v>
      </c>
      <c r="W5025" t="s">
        <v>2693</v>
      </c>
      <c r="Y5025">
        <v>91150</v>
      </c>
      <c r="Z5025">
        <v>91150</v>
      </c>
      <c r="AA5025">
        <v>91150</v>
      </c>
      <c r="AB5025">
        <v>0</v>
      </c>
    </row>
    <row r="5026" spans="1:28" x14ac:dyDescent="0.25">
      <c r="A5026" t="s">
        <v>2686</v>
      </c>
      <c r="B5026" t="s">
        <v>87</v>
      </c>
      <c r="C5026">
        <v>899999230</v>
      </c>
      <c r="D5026">
        <v>971116</v>
      </c>
      <c r="E5026" t="s">
        <v>2687</v>
      </c>
      <c r="F5026">
        <v>25302</v>
      </c>
      <c r="G5026">
        <v>2015</v>
      </c>
      <c r="H5026">
        <v>2</v>
      </c>
      <c r="I5026">
        <v>1000001079</v>
      </c>
      <c r="J5026">
        <v>4</v>
      </c>
      <c r="K5026">
        <v>33</v>
      </c>
      <c r="L5026" t="s">
        <v>2917</v>
      </c>
      <c r="M5026" t="s">
        <v>2689</v>
      </c>
      <c r="N5026" t="s">
        <v>2690</v>
      </c>
      <c r="O5026" s="55">
        <v>42025</v>
      </c>
      <c r="P5026" s="55">
        <v>42206</v>
      </c>
      <c r="Q5026" s="55">
        <v>42204</v>
      </c>
      <c r="R5026" s="55">
        <v>42395</v>
      </c>
      <c r="S5026" s="55">
        <v>42397</v>
      </c>
      <c r="T5026" t="s">
        <v>2691</v>
      </c>
      <c r="U5026">
        <v>30</v>
      </c>
      <c r="V5026" t="s">
        <v>2918</v>
      </c>
      <c r="W5026" t="s">
        <v>2693</v>
      </c>
      <c r="Y5026">
        <v>148500</v>
      </c>
      <c r="Z5026">
        <v>148500</v>
      </c>
      <c r="AA5026">
        <v>148500</v>
      </c>
      <c r="AB5026">
        <v>0</v>
      </c>
    </row>
    <row r="5027" spans="1:28" x14ac:dyDescent="0.25">
      <c r="A5027" t="s">
        <v>2686</v>
      </c>
      <c r="B5027" t="s">
        <v>87</v>
      </c>
      <c r="C5027">
        <v>899999230</v>
      </c>
      <c r="D5027">
        <v>971116</v>
      </c>
      <c r="E5027" t="s">
        <v>2687</v>
      </c>
      <c r="F5027">
        <v>25302</v>
      </c>
      <c r="G5027">
        <v>2015</v>
      </c>
      <c r="H5027">
        <v>7</v>
      </c>
      <c r="I5027">
        <v>1000001079</v>
      </c>
      <c r="J5027">
        <v>4</v>
      </c>
      <c r="K5027">
        <v>33</v>
      </c>
      <c r="L5027" t="s">
        <v>2917</v>
      </c>
      <c r="M5027" t="s">
        <v>2689</v>
      </c>
      <c r="N5027" t="s">
        <v>2690</v>
      </c>
      <c r="O5027" s="55">
        <v>42025</v>
      </c>
      <c r="P5027" s="55">
        <v>42206</v>
      </c>
      <c r="Q5027" s="55">
        <v>42204</v>
      </c>
      <c r="R5027" s="55">
        <v>42493</v>
      </c>
      <c r="S5027" s="55">
        <v>42503</v>
      </c>
      <c r="T5027" t="s">
        <v>2691</v>
      </c>
      <c r="U5027">
        <v>30</v>
      </c>
      <c r="V5027" t="s">
        <v>2918</v>
      </c>
      <c r="W5027" t="s">
        <v>2693</v>
      </c>
      <c r="Y5027">
        <v>355730</v>
      </c>
      <c r="Z5027">
        <v>355730</v>
      </c>
      <c r="AA5027">
        <v>355730</v>
      </c>
      <c r="AB5027">
        <v>0</v>
      </c>
    </row>
    <row r="5028" spans="1:28" x14ac:dyDescent="0.25">
      <c r="A5028" t="s">
        <v>2686</v>
      </c>
      <c r="B5028" t="s">
        <v>87</v>
      </c>
      <c r="C5028">
        <v>899999230</v>
      </c>
      <c r="D5028">
        <v>971116</v>
      </c>
      <c r="E5028" t="s">
        <v>2687</v>
      </c>
      <c r="F5028">
        <v>25305</v>
      </c>
      <c r="G5028">
        <v>2014</v>
      </c>
      <c r="H5028">
        <v>2</v>
      </c>
      <c r="I5028">
        <v>1000001079</v>
      </c>
      <c r="J5028">
        <v>0</v>
      </c>
      <c r="K5028">
        <v>33</v>
      </c>
      <c r="L5028" t="s">
        <v>2919</v>
      </c>
      <c r="M5028" t="s">
        <v>2689</v>
      </c>
      <c r="N5028" t="s">
        <v>2690</v>
      </c>
      <c r="O5028" s="55">
        <v>41841</v>
      </c>
      <c r="P5028" s="55">
        <v>42206</v>
      </c>
      <c r="Q5028" s="55">
        <v>41866</v>
      </c>
      <c r="R5028" s="55">
        <v>41974</v>
      </c>
      <c r="S5028" s="55">
        <v>41975</v>
      </c>
      <c r="T5028" t="s">
        <v>2764</v>
      </c>
      <c r="U5028">
        <v>30</v>
      </c>
      <c r="V5028" t="s">
        <v>2920</v>
      </c>
      <c r="W5028" t="s">
        <v>2693</v>
      </c>
      <c r="Y5028">
        <v>386825</v>
      </c>
      <c r="Z5028">
        <v>386825</v>
      </c>
      <c r="AA5028">
        <v>386825</v>
      </c>
      <c r="AB5028">
        <v>0</v>
      </c>
    </row>
    <row r="5029" spans="1:28" x14ac:dyDescent="0.25">
      <c r="A5029" t="s">
        <v>2686</v>
      </c>
      <c r="B5029" t="s">
        <v>2730</v>
      </c>
      <c r="C5029">
        <v>899999230</v>
      </c>
      <c r="D5029">
        <v>91968</v>
      </c>
      <c r="F5029">
        <v>25314</v>
      </c>
      <c r="G5029">
        <v>2013</v>
      </c>
      <c r="H5029">
        <v>1</v>
      </c>
      <c r="I5029">
        <v>1000000920</v>
      </c>
      <c r="J5029">
        <v>1</v>
      </c>
      <c r="K5029">
        <v>33</v>
      </c>
      <c r="L5029" t="s">
        <v>6632</v>
      </c>
      <c r="M5029" t="s">
        <v>2689</v>
      </c>
      <c r="N5029" t="s">
        <v>2690</v>
      </c>
      <c r="O5029" s="55">
        <v>41476</v>
      </c>
      <c r="P5029" s="55">
        <v>41660</v>
      </c>
      <c r="Q5029" s="55">
        <v>41488</v>
      </c>
      <c r="R5029" s="55">
        <v>41508</v>
      </c>
      <c r="S5029" s="55">
        <v>41538</v>
      </c>
      <c r="T5029" t="s">
        <v>2691</v>
      </c>
      <c r="U5029">
        <v>30</v>
      </c>
      <c r="V5029" t="s">
        <v>4597</v>
      </c>
      <c r="W5029" t="s">
        <v>2693</v>
      </c>
      <c r="Y5029">
        <v>56000</v>
      </c>
      <c r="Z5029">
        <v>56000</v>
      </c>
      <c r="AA5029">
        <v>56000</v>
      </c>
      <c r="AB5029">
        <v>0</v>
      </c>
    </row>
    <row r="5030" spans="1:28" x14ac:dyDescent="0.25">
      <c r="A5030" t="s">
        <v>2686</v>
      </c>
      <c r="B5030" t="s">
        <v>2730</v>
      </c>
      <c r="C5030">
        <v>899999230</v>
      </c>
      <c r="D5030">
        <v>91968</v>
      </c>
      <c r="F5030">
        <v>25325</v>
      </c>
      <c r="G5030">
        <v>2013</v>
      </c>
      <c r="H5030">
        <v>1</v>
      </c>
      <c r="I5030">
        <v>1000000920</v>
      </c>
      <c r="J5030">
        <v>1</v>
      </c>
      <c r="K5030">
        <v>33</v>
      </c>
      <c r="L5030" t="s">
        <v>2921</v>
      </c>
      <c r="M5030" t="s">
        <v>2689</v>
      </c>
      <c r="N5030" t="s">
        <v>2690</v>
      </c>
      <c r="O5030" s="55">
        <v>41476</v>
      </c>
      <c r="P5030" s="55">
        <v>41660</v>
      </c>
      <c r="Q5030" s="55">
        <v>41495</v>
      </c>
      <c r="R5030" s="55">
        <v>41508</v>
      </c>
      <c r="S5030" s="55">
        <v>41538</v>
      </c>
      <c r="T5030" t="s">
        <v>2691</v>
      </c>
      <c r="U5030">
        <v>30</v>
      </c>
      <c r="V5030" t="s">
        <v>2922</v>
      </c>
      <c r="W5030" t="s">
        <v>2693</v>
      </c>
      <c r="Y5030">
        <v>293300</v>
      </c>
      <c r="Z5030">
        <v>293265</v>
      </c>
      <c r="AA5030">
        <v>293300</v>
      </c>
      <c r="AB5030">
        <v>0</v>
      </c>
    </row>
    <row r="5031" spans="1:28" x14ac:dyDescent="0.25">
      <c r="A5031" t="s">
        <v>2686</v>
      </c>
      <c r="B5031" t="s">
        <v>2730</v>
      </c>
      <c r="C5031">
        <v>899999230</v>
      </c>
      <c r="D5031">
        <v>91968</v>
      </c>
      <c r="F5031">
        <v>25325</v>
      </c>
      <c r="G5031">
        <v>2013</v>
      </c>
      <c r="H5031">
        <v>6</v>
      </c>
      <c r="I5031">
        <v>1000000920</v>
      </c>
      <c r="J5031">
        <v>1</v>
      </c>
      <c r="K5031">
        <v>33</v>
      </c>
      <c r="L5031" t="s">
        <v>2921</v>
      </c>
      <c r="M5031" t="s">
        <v>2689</v>
      </c>
      <c r="N5031" t="s">
        <v>2690</v>
      </c>
      <c r="O5031" s="55">
        <v>41476</v>
      </c>
      <c r="P5031" s="55">
        <v>41660</v>
      </c>
      <c r="Q5031" s="55">
        <v>41495</v>
      </c>
      <c r="R5031" s="55">
        <v>41612</v>
      </c>
      <c r="S5031" s="55">
        <v>41625</v>
      </c>
      <c r="T5031" t="s">
        <v>2691</v>
      </c>
      <c r="U5031">
        <v>30</v>
      </c>
      <c r="V5031" t="s">
        <v>2922</v>
      </c>
      <c r="W5031" t="s">
        <v>2693</v>
      </c>
      <c r="Y5031">
        <v>71500</v>
      </c>
      <c r="Z5031">
        <v>71500</v>
      </c>
      <c r="AA5031">
        <v>71500</v>
      </c>
      <c r="AB5031">
        <v>0</v>
      </c>
    </row>
    <row r="5032" spans="1:28" x14ac:dyDescent="0.25">
      <c r="A5032" t="s">
        <v>2686</v>
      </c>
      <c r="B5032" t="s">
        <v>2730</v>
      </c>
      <c r="C5032">
        <v>899999230</v>
      </c>
      <c r="D5032">
        <v>91968</v>
      </c>
      <c r="F5032">
        <v>25325</v>
      </c>
      <c r="G5032">
        <v>2013</v>
      </c>
      <c r="H5032">
        <v>8</v>
      </c>
      <c r="I5032">
        <v>1000000920</v>
      </c>
      <c r="J5032">
        <v>1</v>
      </c>
      <c r="K5032">
        <v>33</v>
      </c>
      <c r="L5032" t="s">
        <v>2921</v>
      </c>
      <c r="M5032" t="s">
        <v>2689</v>
      </c>
      <c r="N5032" t="s">
        <v>2690</v>
      </c>
      <c r="O5032" s="55">
        <v>41476</v>
      </c>
      <c r="P5032" s="55">
        <v>41660</v>
      </c>
      <c r="Q5032" s="55">
        <v>41495</v>
      </c>
      <c r="R5032" s="55">
        <v>41680</v>
      </c>
      <c r="S5032" s="55">
        <v>41681</v>
      </c>
      <c r="T5032" t="s">
        <v>2691</v>
      </c>
      <c r="U5032">
        <v>30</v>
      </c>
      <c r="V5032" t="s">
        <v>2922</v>
      </c>
      <c r="W5032" t="s">
        <v>2693</v>
      </c>
      <c r="Y5032">
        <v>798950</v>
      </c>
      <c r="Z5032">
        <v>757840</v>
      </c>
      <c r="AA5032">
        <v>798950</v>
      </c>
      <c r="AB5032">
        <v>0</v>
      </c>
    </row>
    <row r="5033" spans="1:28" x14ac:dyDescent="0.25">
      <c r="A5033" t="s">
        <v>2686</v>
      </c>
      <c r="B5033" t="s">
        <v>2715</v>
      </c>
      <c r="C5033">
        <v>899999230</v>
      </c>
      <c r="D5033">
        <v>4013</v>
      </c>
      <c r="E5033" t="s">
        <v>2716</v>
      </c>
      <c r="F5033">
        <v>25329</v>
      </c>
      <c r="G5033">
        <v>2012</v>
      </c>
      <c r="H5033">
        <v>1</v>
      </c>
      <c r="I5033">
        <v>1000000732</v>
      </c>
      <c r="J5033">
        <v>0</v>
      </c>
      <c r="K5033">
        <v>33</v>
      </c>
      <c r="L5033" t="s">
        <v>3327</v>
      </c>
      <c r="M5033" t="s">
        <v>2689</v>
      </c>
      <c r="N5033" t="s">
        <v>2690</v>
      </c>
      <c r="O5033" s="55">
        <v>41111</v>
      </c>
      <c r="P5033" s="55">
        <v>41476</v>
      </c>
      <c r="Q5033" s="55">
        <v>41192</v>
      </c>
      <c r="R5033" s="55">
        <v>41226</v>
      </c>
      <c r="S5033" s="55">
        <v>41239</v>
      </c>
      <c r="T5033" t="s">
        <v>2691</v>
      </c>
      <c r="U5033">
        <v>30</v>
      </c>
      <c r="V5033" t="s">
        <v>6633</v>
      </c>
      <c r="W5033" t="s">
        <v>2693</v>
      </c>
      <c r="Y5033">
        <v>240100</v>
      </c>
      <c r="Z5033">
        <v>240100</v>
      </c>
      <c r="AA5033">
        <v>240100</v>
      </c>
      <c r="AB5033">
        <v>0</v>
      </c>
    </row>
    <row r="5034" spans="1:28" x14ac:dyDescent="0.25">
      <c r="A5034" t="s">
        <v>2686</v>
      </c>
      <c r="B5034" t="s">
        <v>2715</v>
      </c>
      <c r="C5034">
        <v>899999230</v>
      </c>
      <c r="D5034">
        <v>4013</v>
      </c>
      <c r="E5034" t="s">
        <v>2716</v>
      </c>
      <c r="F5034">
        <v>25368</v>
      </c>
      <c r="G5034">
        <v>2012</v>
      </c>
      <c r="H5034">
        <v>2</v>
      </c>
      <c r="I5034">
        <v>1000000732</v>
      </c>
      <c r="J5034">
        <v>0</v>
      </c>
      <c r="K5034">
        <v>33</v>
      </c>
      <c r="L5034" t="s">
        <v>2926</v>
      </c>
      <c r="M5034" t="s">
        <v>2689</v>
      </c>
      <c r="N5034" t="s">
        <v>2690</v>
      </c>
      <c r="O5034" s="55">
        <v>41111</v>
      </c>
      <c r="P5034" s="55">
        <v>41476</v>
      </c>
      <c r="Q5034" s="55">
        <v>41200</v>
      </c>
      <c r="R5034" s="55">
        <v>41250</v>
      </c>
      <c r="S5034" s="55">
        <v>41255</v>
      </c>
      <c r="T5034" t="s">
        <v>2691</v>
      </c>
      <c r="U5034">
        <v>30</v>
      </c>
      <c r="V5034" t="s">
        <v>6634</v>
      </c>
      <c r="W5034" t="s">
        <v>2693</v>
      </c>
      <c r="Y5034">
        <v>31000</v>
      </c>
      <c r="Z5034">
        <v>31000</v>
      </c>
      <c r="AA5034">
        <v>31000</v>
      </c>
      <c r="AB5034">
        <v>0</v>
      </c>
    </row>
    <row r="5035" spans="1:28" x14ac:dyDescent="0.25">
      <c r="A5035" t="s">
        <v>2686</v>
      </c>
      <c r="B5035" t="s">
        <v>2715</v>
      </c>
      <c r="C5035">
        <v>899999230</v>
      </c>
      <c r="D5035">
        <v>4013</v>
      </c>
      <c r="E5035" t="s">
        <v>2716</v>
      </c>
      <c r="F5035">
        <v>25375</v>
      </c>
      <c r="G5035">
        <v>2012</v>
      </c>
      <c r="H5035">
        <v>2</v>
      </c>
      <c r="I5035">
        <v>1000000732</v>
      </c>
      <c r="J5035">
        <v>0</v>
      </c>
      <c r="K5035">
        <v>33</v>
      </c>
      <c r="L5035" t="s">
        <v>2926</v>
      </c>
      <c r="M5035" t="s">
        <v>2689</v>
      </c>
      <c r="N5035" t="s">
        <v>2690</v>
      </c>
      <c r="O5035" s="55">
        <v>41111</v>
      </c>
      <c r="P5035" s="55">
        <v>41476</v>
      </c>
      <c r="Q5035" s="55">
        <v>41200</v>
      </c>
      <c r="R5035" s="55">
        <v>41253</v>
      </c>
      <c r="S5035" s="55">
        <v>41255</v>
      </c>
      <c r="T5035" t="s">
        <v>2691</v>
      </c>
      <c r="U5035">
        <v>30</v>
      </c>
      <c r="V5035" t="s">
        <v>2927</v>
      </c>
      <c r="W5035" t="s">
        <v>2693</v>
      </c>
      <c r="Y5035">
        <v>186200</v>
      </c>
      <c r="Z5035">
        <v>185975</v>
      </c>
      <c r="AA5035">
        <v>186200</v>
      </c>
      <c r="AB5035">
        <v>0</v>
      </c>
    </row>
    <row r="5036" spans="1:28" x14ac:dyDescent="0.25">
      <c r="A5036" t="s">
        <v>2686</v>
      </c>
      <c r="B5036" t="s">
        <v>2730</v>
      </c>
      <c r="C5036">
        <v>899999230</v>
      </c>
      <c r="D5036">
        <v>91968</v>
      </c>
      <c r="F5036">
        <v>25389</v>
      </c>
      <c r="G5036">
        <v>2013</v>
      </c>
      <c r="H5036">
        <v>1</v>
      </c>
      <c r="I5036">
        <v>1000000920</v>
      </c>
      <c r="J5036">
        <v>0</v>
      </c>
      <c r="K5036">
        <v>33</v>
      </c>
      <c r="L5036" t="s">
        <v>2928</v>
      </c>
      <c r="M5036" t="s">
        <v>2689</v>
      </c>
      <c r="N5036" t="s">
        <v>2690</v>
      </c>
      <c r="O5036" s="55">
        <v>41476</v>
      </c>
      <c r="P5036" s="55">
        <v>41841</v>
      </c>
      <c r="Q5036" s="55">
        <v>41490</v>
      </c>
      <c r="R5036" s="55">
        <v>41502</v>
      </c>
      <c r="S5036" s="55">
        <v>41540</v>
      </c>
      <c r="T5036" t="s">
        <v>2691</v>
      </c>
      <c r="U5036">
        <v>30</v>
      </c>
      <c r="V5036" t="s">
        <v>2929</v>
      </c>
      <c r="W5036" t="s">
        <v>2693</v>
      </c>
      <c r="Y5036">
        <v>64300</v>
      </c>
      <c r="Z5036">
        <v>64300</v>
      </c>
      <c r="AA5036">
        <v>64300</v>
      </c>
      <c r="AB5036">
        <v>0</v>
      </c>
    </row>
    <row r="5037" spans="1:28" x14ac:dyDescent="0.25">
      <c r="A5037" t="s">
        <v>2686</v>
      </c>
      <c r="B5037" t="s">
        <v>2730</v>
      </c>
      <c r="C5037">
        <v>899999230</v>
      </c>
      <c r="D5037">
        <v>91968</v>
      </c>
      <c r="F5037">
        <v>25389</v>
      </c>
      <c r="G5037">
        <v>2013</v>
      </c>
      <c r="H5037">
        <v>3</v>
      </c>
      <c r="I5037">
        <v>1000000920</v>
      </c>
      <c r="J5037">
        <v>0</v>
      </c>
      <c r="K5037">
        <v>33</v>
      </c>
      <c r="L5037" t="s">
        <v>2928</v>
      </c>
      <c r="M5037" t="s">
        <v>2689</v>
      </c>
      <c r="N5037" t="s">
        <v>2690</v>
      </c>
      <c r="O5037" s="55">
        <v>41476</v>
      </c>
      <c r="P5037" s="55">
        <v>41841</v>
      </c>
      <c r="Q5037" s="55">
        <v>41490</v>
      </c>
      <c r="R5037" s="55">
        <v>41527</v>
      </c>
      <c r="S5037" s="55">
        <v>41556</v>
      </c>
      <c r="T5037" t="s">
        <v>2691</v>
      </c>
      <c r="U5037">
        <v>30</v>
      </c>
      <c r="V5037" t="s">
        <v>2929</v>
      </c>
      <c r="W5037" t="s">
        <v>2693</v>
      </c>
      <c r="Y5037">
        <v>42900</v>
      </c>
      <c r="Z5037">
        <v>42900</v>
      </c>
      <c r="AA5037">
        <v>42900</v>
      </c>
      <c r="AB5037">
        <v>0</v>
      </c>
    </row>
    <row r="5038" spans="1:28" x14ac:dyDescent="0.25">
      <c r="A5038" t="s">
        <v>2686</v>
      </c>
      <c r="B5038" t="s">
        <v>87</v>
      </c>
      <c r="C5038">
        <v>899999230</v>
      </c>
      <c r="D5038">
        <v>971116</v>
      </c>
      <c r="E5038" t="s">
        <v>2687</v>
      </c>
      <c r="F5038">
        <v>25395</v>
      </c>
      <c r="G5038">
        <v>2016</v>
      </c>
      <c r="H5038">
        <v>2</v>
      </c>
      <c r="I5038">
        <v>1000001587</v>
      </c>
      <c r="J5038">
        <v>1</v>
      </c>
      <c r="K5038">
        <v>33</v>
      </c>
      <c r="L5038" t="s">
        <v>2859</v>
      </c>
      <c r="M5038" t="s">
        <v>2689</v>
      </c>
      <c r="N5038" t="s">
        <v>2690</v>
      </c>
      <c r="O5038" s="55">
        <v>42572</v>
      </c>
      <c r="P5038" s="55">
        <v>42756</v>
      </c>
      <c r="Q5038" s="55">
        <v>42654</v>
      </c>
      <c r="R5038" s="55">
        <v>42789</v>
      </c>
      <c r="S5038" s="55">
        <v>42793</v>
      </c>
      <c r="T5038" t="s">
        <v>2691</v>
      </c>
      <c r="U5038">
        <v>30</v>
      </c>
      <c r="V5038" t="s">
        <v>5456</v>
      </c>
      <c r="W5038" t="s">
        <v>2693</v>
      </c>
      <c r="Y5038">
        <v>95650</v>
      </c>
      <c r="Z5038">
        <v>95650</v>
      </c>
      <c r="AA5038">
        <v>95650</v>
      </c>
      <c r="AB5038">
        <v>0</v>
      </c>
    </row>
    <row r="5039" spans="1:28" x14ac:dyDescent="0.25">
      <c r="A5039" t="s">
        <v>2686</v>
      </c>
      <c r="B5039" t="s">
        <v>87</v>
      </c>
      <c r="C5039">
        <v>899999230</v>
      </c>
      <c r="D5039">
        <v>971116</v>
      </c>
      <c r="E5039" t="s">
        <v>2687</v>
      </c>
      <c r="F5039">
        <v>25478</v>
      </c>
      <c r="G5039">
        <v>2016</v>
      </c>
      <c r="H5039">
        <v>2</v>
      </c>
      <c r="I5039">
        <v>1000001587</v>
      </c>
      <c r="J5039">
        <v>1</v>
      </c>
      <c r="K5039">
        <v>33</v>
      </c>
      <c r="L5039" t="s">
        <v>3062</v>
      </c>
      <c r="M5039" t="s">
        <v>2689</v>
      </c>
      <c r="N5039" t="s">
        <v>2690</v>
      </c>
      <c r="O5039" s="55">
        <v>42572</v>
      </c>
      <c r="P5039" s="55">
        <v>42756</v>
      </c>
      <c r="Q5039" s="55">
        <v>42654</v>
      </c>
      <c r="R5039" s="55">
        <v>42789</v>
      </c>
      <c r="S5039" s="55">
        <v>42793</v>
      </c>
      <c r="T5039" t="s">
        <v>2691</v>
      </c>
      <c r="U5039">
        <v>30</v>
      </c>
      <c r="V5039" t="s">
        <v>6635</v>
      </c>
      <c r="W5039" t="s">
        <v>2693</v>
      </c>
      <c r="Y5039">
        <v>89375</v>
      </c>
      <c r="Z5039">
        <v>89375</v>
      </c>
      <c r="AA5039">
        <v>89375</v>
      </c>
      <c r="AB5039">
        <v>0</v>
      </c>
    </row>
    <row r="5040" spans="1:28" x14ac:dyDescent="0.25">
      <c r="A5040" t="s">
        <v>2686</v>
      </c>
      <c r="B5040" t="s">
        <v>87</v>
      </c>
      <c r="C5040">
        <v>899999230</v>
      </c>
      <c r="D5040">
        <v>971116</v>
      </c>
      <c r="E5040" t="s">
        <v>2687</v>
      </c>
      <c r="F5040">
        <v>25488</v>
      </c>
      <c r="G5040">
        <v>2016</v>
      </c>
      <c r="H5040">
        <v>2</v>
      </c>
      <c r="I5040">
        <v>1000001587</v>
      </c>
      <c r="J5040">
        <v>1</v>
      </c>
      <c r="K5040">
        <v>33</v>
      </c>
      <c r="L5040" t="s">
        <v>3250</v>
      </c>
      <c r="M5040" t="s">
        <v>2689</v>
      </c>
      <c r="N5040" t="s">
        <v>2690</v>
      </c>
      <c r="O5040" s="55">
        <v>42572</v>
      </c>
      <c r="P5040" s="55">
        <v>42756</v>
      </c>
      <c r="Q5040" s="55">
        <v>42655</v>
      </c>
      <c r="R5040" s="55">
        <v>42670</v>
      </c>
      <c r="S5040" s="55">
        <v>42678</v>
      </c>
      <c r="T5040" t="s">
        <v>2691</v>
      </c>
      <c r="U5040">
        <v>30</v>
      </c>
      <c r="V5040" t="s">
        <v>3804</v>
      </c>
      <c r="W5040" t="s">
        <v>2693</v>
      </c>
      <c r="Y5040">
        <v>35730</v>
      </c>
      <c r="Z5040">
        <v>35730</v>
      </c>
      <c r="AA5040">
        <v>35730</v>
      </c>
      <c r="AB5040">
        <v>0</v>
      </c>
    </row>
    <row r="5041" spans="1:28" x14ac:dyDescent="0.25">
      <c r="A5041" t="s">
        <v>2686</v>
      </c>
      <c r="B5041" t="s">
        <v>87</v>
      </c>
      <c r="C5041">
        <v>899999230</v>
      </c>
      <c r="D5041">
        <v>971116</v>
      </c>
      <c r="E5041" t="s">
        <v>2687</v>
      </c>
      <c r="F5041">
        <v>25510</v>
      </c>
      <c r="G5041">
        <v>2016</v>
      </c>
      <c r="H5041">
        <v>3</v>
      </c>
      <c r="I5041">
        <v>1000001587</v>
      </c>
      <c r="J5041">
        <v>1</v>
      </c>
      <c r="K5041">
        <v>33</v>
      </c>
      <c r="L5041" t="s">
        <v>3806</v>
      </c>
      <c r="M5041" t="s">
        <v>2689</v>
      </c>
      <c r="N5041" t="s">
        <v>2690</v>
      </c>
      <c r="O5041" s="55">
        <v>42572</v>
      </c>
      <c r="P5041" s="55">
        <v>42756</v>
      </c>
      <c r="Q5041" s="55">
        <v>42656</v>
      </c>
      <c r="R5041" s="55">
        <v>42789</v>
      </c>
      <c r="S5041" s="55">
        <v>42793</v>
      </c>
      <c r="T5041" t="s">
        <v>2691</v>
      </c>
      <c r="U5041">
        <v>30</v>
      </c>
      <c r="V5041" t="s">
        <v>3807</v>
      </c>
      <c r="W5041" t="s">
        <v>2693</v>
      </c>
      <c r="Y5041">
        <v>129010</v>
      </c>
      <c r="Z5041">
        <v>129010</v>
      </c>
      <c r="AA5041">
        <v>129010</v>
      </c>
      <c r="AB5041">
        <v>0</v>
      </c>
    </row>
    <row r="5042" spans="1:28" x14ac:dyDescent="0.25">
      <c r="A5042" t="s">
        <v>2686</v>
      </c>
      <c r="B5042" t="s">
        <v>87</v>
      </c>
      <c r="C5042">
        <v>899999230</v>
      </c>
      <c r="D5042">
        <v>971116</v>
      </c>
      <c r="E5042" t="s">
        <v>2687</v>
      </c>
      <c r="F5042">
        <v>25526</v>
      </c>
      <c r="G5042">
        <v>2016</v>
      </c>
      <c r="H5042">
        <v>1</v>
      </c>
      <c r="I5042">
        <v>1000001587</v>
      </c>
      <c r="J5042">
        <v>1</v>
      </c>
      <c r="K5042">
        <v>33</v>
      </c>
      <c r="L5042" t="s">
        <v>3808</v>
      </c>
      <c r="M5042" t="s">
        <v>2689</v>
      </c>
      <c r="N5042" t="s">
        <v>2690</v>
      </c>
      <c r="O5042" s="55">
        <v>42572</v>
      </c>
      <c r="P5042" s="55">
        <v>42756</v>
      </c>
      <c r="Q5042" s="55">
        <v>42656</v>
      </c>
      <c r="R5042" s="55">
        <v>42663</v>
      </c>
      <c r="S5042" s="55">
        <v>42672</v>
      </c>
      <c r="T5042" t="s">
        <v>2691</v>
      </c>
      <c r="U5042">
        <v>30</v>
      </c>
      <c r="V5042" t="s">
        <v>3809</v>
      </c>
      <c r="W5042" t="s">
        <v>2709</v>
      </c>
      <c r="X5042" t="s">
        <v>2710</v>
      </c>
      <c r="Y5042">
        <v>104010</v>
      </c>
      <c r="Z5042">
        <v>0</v>
      </c>
      <c r="AA5042">
        <v>104010</v>
      </c>
      <c r="AB5042">
        <v>0</v>
      </c>
    </row>
    <row r="5043" spans="1:28" x14ac:dyDescent="0.25">
      <c r="A5043" t="s">
        <v>2686</v>
      </c>
      <c r="B5043" t="s">
        <v>87</v>
      </c>
      <c r="C5043">
        <v>899999230</v>
      </c>
      <c r="D5043">
        <v>971116</v>
      </c>
      <c r="E5043" t="s">
        <v>2687</v>
      </c>
      <c r="F5043">
        <v>25544</v>
      </c>
      <c r="G5043">
        <v>2016</v>
      </c>
      <c r="H5043">
        <v>1</v>
      </c>
      <c r="I5043">
        <v>1000001587</v>
      </c>
      <c r="J5043">
        <v>1</v>
      </c>
      <c r="K5043">
        <v>33</v>
      </c>
      <c r="L5043" t="s">
        <v>2688</v>
      </c>
      <c r="M5043" t="s">
        <v>2689</v>
      </c>
      <c r="N5043" t="s">
        <v>2690</v>
      </c>
      <c r="O5043" s="55">
        <v>42572</v>
      </c>
      <c r="P5043" s="55">
        <v>42756</v>
      </c>
      <c r="Q5043" s="55">
        <v>42657</v>
      </c>
      <c r="R5043" s="55">
        <v>42663</v>
      </c>
      <c r="S5043" s="55">
        <v>42672</v>
      </c>
      <c r="T5043" t="s">
        <v>2691</v>
      </c>
      <c r="U5043">
        <v>30</v>
      </c>
      <c r="V5043" t="s">
        <v>5463</v>
      </c>
      <c r="W5043" t="s">
        <v>2709</v>
      </c>
      <c r="X5043" t="s">
        <v>2710</v>
      </c>
      <c r="Y5043">
        <v>81090</v>
      </c>
      <c r="Z5043">
        <v>0</v>
      </c>
      <c r="AA5043">
        <v>81090</v>
      </c>
      <c r="AB5043">
        <v>0</v>
      </c>
    </row>
    <row r="5044" spans="1:28" x14ac:dyDescent="0.25">
      <c r="A5044" t="s">
        <v>2686</v>
      </c>
      <c r="B5044" t="s">
        <v>87</v>
      </c>
      <c r="C5044">
        <v>899999230</v>
      </c>
      <c r="D5044">
        <v>971116</v>
      </c>
      <c r="E5044" t="s">
        <v>2687</v>
      </c>
      <c r="F5044">
        <v>25684</v>
      </c>
      <c r="G5044">
        <v>2018</v>
      </c>
      <c r="H5044">
        <v>1</v>
      </c>
      <c r="I5044">
        <v>1000002115</v>
      </c>
      <c r="J5044">
        <v>8</v>
      </c>
      <c r="K5044">
        <v>33</v>
      </c>
      <c r="L5044" t="s">
        <v>2968</v>
      </c>
      <c r="M5044" t="s">
        <v>2689</v>
      </c>
      <c r="N5044" t="s">
        <v>2690</v>
      </c>
      <c r="O5044" s="55">
        <v>43302</v>
      </c>
      <c r="P5044" s="55">
        <v>43486</v>
      </c>
      <c r="Q5044" s="55">
        <v>43337</v>
      </c>
      <c r="R5044" s="55">
        <v>43391</v>
      </c>
      <c r="S5044" s="55">
        <v>43402</v>
      </c>
      <c r="T5044" t="s">
        <v>2764</v>
      </c>
      <c r="U5044">
        <v>30</v>
      </c>
      <c r="V5044" t="s">
        <v>5464</v>
      </c>
      <c r="W5044" t="s">
        <v>2693</v>
      </c>
      <c r="Y5044">
        <v>371000</v>
      </c>
      <c r="Z5044">
        <v>371000</v>
      </c>
      <c r="AA5044">
        <v>371000</v>
      </c>
      <c r="AB5044">
        <v>0</v>
      </c>
    </row>
    <row r="5045" spans="1:28" x14ac:dyDescent="0.25">
      <c r="A5045" t="s">
        <v>2686</v>
      </c>
      <c r="B5045" t="s">
        <v>87</v>
      </c>
      <c r="C5045">
        <v>899999230</v>
      </c>
      <c r="D5045">
        <v>971116</v>
      </c>
      <c r="E5045" t="s">
        <v>2687</v>
      </c>
      <c r="F5045">
        <v>25696</v>
      </c>
      <c r="G5045">
        <v>2018</v>
      </c>
      <c r="H5045">
        <v>3</v>
      </c>
      <c r="I5045">
        <v>1000002115</v>
      </c>
      <c r="J5045">
        <v>8</v>
      </c>
      <c r="K5045">
        <v>33</v>
      </c>
      <c r="L5045" t="s">
        <v>3811</v>
      </c>
      <c r="M5045" t="s">
        <v>2689</v>
      </c>
      <c r="N5045" t="s">
        <v>2690</v>
      </c>
      <c r="O5045" s="55">
        <v>43302</v>
      </c>
      <c r="P5045" s="55">
        <v>43486</v>
      </c>
      <c r="Q5045" s="55">
        <v>43340</v>
      </c>
      <c r="R5045" s="55">
        <v>43403</v>
      </c>
      <c r="S5045" s="55">
        <v>43424</v>
      </c>
      <c r="T5045" t="s">
        <v>2764</v>
      </c>
      <c r="U5045">
        <v>30</v>
      </c>
      <c r="V5045" t="s">
        <v>3812</v>
      </c>
      <c r="W5045" t="s">
        <v>2693</v>
      </c>
      <c r="Y5045">
        <v>105000</v>
      </c>
      <c r="Z5045">
        <v>105000</v>
      </c>
      <c r="AA5045">
        <v>105000</v>
      </c>
      <c r="AB5045">
        <v>0</v>
      </c>
    </row>
    <row r="5046" spans="1:28" x14ac:dyDescent="0.25">
      <c r="A5046" t="s">
        <v>2686</v>
      </c>
      <c r="B5046" t="s">
        <v>87</v>
      </c>
      <c r="C5046">
        <v>899999230</v>
      </c>
      <c r="D5046">
        <v>971116</v>
      </c>
      <c r="E5046" t="s">
        <v>2687</v>
      </c>
      <c r="F5046">
        <v>25700</v>
      </c>
      <c r="G5046">
        <v>2018</v>
      </c>
      <c r="H5046">
        <v>2</v>
      </c>
      <c r="I5046">
        <v>1000002115</v>
      </c>
      <c r="J5046">
        <v>8</v>
      </c>
      <c r="K5046">
        <v>33</v>
      </c>
      <c r="L5046" t="s">
        <v>3813</v>
      </c>
      <c r="M5046" t="s">
        <v>2689</v>
      </c>
      <c r="N5046" t="s">
        <v>2690</v>
      </c>
      <c r="O5046" s="55">
        <v>43302</v>
      </c>
      <c r="P5046" s="55">
        <v>43486</v>
      </c>
      <c r="Q5046" s="55">
        <v>43339</v>
      </c>
      <c r="R5046" s="55">
        <v>43426</v>
      </c>
      <c r="S5046" s="55">
        <v>43434</v>
      </c>
      <c r="T5046" t="s">
        <v>2691</v>
      </c>
      <c r="U5046">
        <v>30</v>
      </c>
      <c r="V5046" t="s">
        <v>3814</v>
      </c>
      <c r="W5046" t="s">
        <v>2693</v>
      </c>
      <c r="Y5046">
        <v>114000</v>
      </c>
      <c r="Z5046">
        <v>114000</v>
      </c>
      <c r="AA5046">
        <v>114000</v>
      </c>
      <c r="AB5046">
        <v>0</v>
      </c>
    </row>
    <row r="5047" spans="1:28" x14ac:dyDescent="0.25">
      <c r="A5047" t="s">
        <v>2686</v>
      </c>
      <c r="B5047" t="s">
        <v>2730</v>
      </c>
      <c r="C5047">
        <v>899999230</v>
      </c>
      <c r="D5047">
        <v>971116</v>
      </c>
      <c r="E5047" t="s">
        <v>2687</v>
      </c>
      <c r="F5047">
        <v>25720</v>
      </c>
      <c r="G5047">
        <v>2015</v>
      </c>
      <c r="H5047">
        <v>1</v>
      </c>
      <c r="I5047">
        <v>1000001288</v>
      </c>
      <c r="J5047">
        <v>1</v>
      </c>
      <c r="K5047">
        <v>33</v>
      </c>
      <c r="L5047" t="s">
        <v>6636</v>
      </c>
      <c r="M5047" t="s">
        <v>2689</v>
      </c>
      <c r="N5047" t="s">
        <v>2690</v>
      </c>
      <c r="O5047" s="55">
        <v>42206</v>
      </c>
      <c r="P5047" s="55">
        <v>42390</v>
      </c>
      <c r="Q5047" s="55">
        <v>42248</v>
      </c>
      <c r="R5047" s="55">
        <v>42298</v>
      </c>
      <c r="S5047" s="55">
        <v>42305</v>
      </c>
      <c r="T5047" t="s">
        <v>2691</v>
      </c>
      <c r="U5047">
        <v>30</v>
      </c>
      <c r="V5047" t="s">
        <v>6637</v>
      </c>
      <c r="W5047" t="s">
        <v>2693</v>
      </c>
      <c r="Y5047">
        <v>79850</v>
      </c>
      <c r="Z5047">
        <v>79850</v>
      </c>
      <c r="AA5047">
        <v>79850</v>
      </c>
      <c r="AB5047">
        <v>0</v>
      </c>
    </row>
    <row r="5048" spans="1:28" x14ac:dyDescent="0.25">
      <c r="A5048" t="s">
        <v>2686</v>
      </c>
      <c r="B5048" t="s">
        <v>2730</v>
      </c>
      <c r="C5048">
        <v>899999230</v>
      </c>
      <c r="D5048">
        <v>971116</v>
      </c>
      <c r="E5048" t="s">
        <v>2687</v>
      </c>
      <c r="F5048">
        <v>25721</v>
      </c>
      <c r="G5048">
        <v>2015</v>
      </c>
      <c r="H5048">
        <v>1</v>
      </c>
      <c r="I5048">
        <v>1000001288</v>
      </c>
      <c r="J5048">
        <v>1</v>
      </c>
      <c r="K5048">
        <v>33</v>
      </c>
      <c r="L5048" t="s">
        <v>3500</v>
      </c>
      <c r="M5048" t="s">
        <v>2689</v>
      </c>
      <c r="N5048" t="s">
        <v>2690</v>
      </c>
      <c r="O5048" s="55">
        <v>42206</v>
      </c>
      <c r="P5048" s="55">
        <v>42390</v>
      </c>
      <c r="Q5048" s="55">
        <v>42263</v>
      </c>
      <c r="R5048" s="55">
        <v>42298</v>
      </c>
      <c r="S5048" s="55">
        <v>42305</v>
      </c>
      <c r="T5048" t="s">
        <v>2691</v>
      </c>
      <c r="U5048">
        <v>30</v>
      </c>
      <c r="V5048" t="s">
        <v>6638</v>
      </c>
      <c r="W5048" t="s">
        <v>2693</v>
      </c>
      <c r="Y5048">
        <v>94700</v>
      </c>
      <c r="Z5048">
        <v>94685</v>
      </c>
      <c r="AA5048">
        <v>94700</v>
      </c>
      <c r="AB5048">
        <v>0</v>
      </c>
    </row>
    <row r="5049" spans="1:28" x14ac:dyDescent="0.25">
      <c r="A5049" t="s">
        <v>2686</v>
      </c>
      <c r="B5049" t="s">
        <v>87</v>
      </c>
      <c r="C5049">
        <v>899999230</v>
      </c>
      <c r="D5049">
        <v>971116</v>
      </c>
      <c r="E5049" t="s">
        <v>2687</v>
      </c>
      <c r="F5049">
        <v>25734</v>
      </c>
      <c r="G5049">
        <v>2018</v>
      </c>
      <c r="H5049">
        <v>1</v>
      </c>
      <c r="I5049">
        <v>1000002115</v>
      </c>
      <c r="J5049">
        <v>8</v>
      </c>
      <c r="K5049">
        <v>33</v>
      </c>
      <c r="L5049" t="s">
        <v>6639</v>
      </c>
      <c r="M5049" t="s">
        <v>2689</v>
      </c>
      <c r="N5049" t="s">
        <v>2690</v>
      </c>
      <c r="O5049" s="55">
        <v>43302</v>
      </c>
      <c r="P5049" s="55">
        <v>43486</v>
      </c>
      <c r="Q5049" s="55">
        <v>43337</v>
      </c>
      <c r="R5049" s="55">
        <v>43391</v>
      </c>
      <c r="S5049" s="55">
        <v>43402</v>
      </c>
      <c r="T5049" t="s">
        <v>2773</v>
      </c>
      <c r="U5049">
        <v>30</v>
      </c>
      <c r="V5049" t="s">
        <v>6640</v>
      </c>
      <c r="W5049" t="s">
        <v>2693</v>
      </c>
      <c r="Y5049">
        <v>88300</v>
      </c>
      <c r="Z5049">
        <v>88300</v>
      </c>
      <c r="AA5049">
        <v>88300</v>
      </c>
      <c r="AB5049">
        <v>0</v>
      </c>
    </row>
    <row r="5050" spans="1:28" x14ac:dyDescent="0.25">
      <c r="A5050" t="s">
        <v>2686</v>
      </c>
      <c r="B5050" t="s">
        <v>87</v>
      </c>
      <c r="C5050">
        <v>899999230</v>
      </c>
      <c r="D5050">
        <v>971116</v>
      </c>
      <c r="E5050" t="s">
        <v>2687</v>
      </c>
      <c r="F5050">
        <v>25748</v>
      </c>
      <c r="G5050">
        <v>2018</v>
      </c>
      <c r="H5050">
        <v>2</v>
      </c>
      <c r="I5050">
        <v>1000002115</v>
      </c>
      <c r="J5050">
        <v>8</v>
      </c>
      <c r="K5050">
        <v>33</v>
      </c>
      <c r="L5050" t="s">
        <v>5471</v>
      </c>
      <c r="M5050" t="s">
        <v>2689</v>
      </c>
      <c r="N5050" t="s">
        <v>2690</v>
      </c>
      <c r="O5050" s="55">
        <v>43302</v>
      </c>
      <c r="P5050" s="55">
        <v>43486</v>
      </c>
      <c r="Q5050" s="55">
        <v>43319</v>
      </c>
      <c r="R5050" s="55">
        <v>43377</v>
      </c>
      <c r="S5050" s="55">
        <v>43402</v>
      </c>
      <c r="T5050" t="s">
        <v>2738</v>
      </c>
      <c r="U5050">
        <v>30</v>
      </c>
      <c r="V5050" t="s">
        <v>3172</v>
      </c>
      <c r="W5050" t="s">
        <v>2693</v>
      </c>
      <c r="Y5050">
        <v>95000</v>
      </c>
      <c r="Z5050">
        <v>95000</v>
      </c>
      <c r="AA5050">
        <v>95000</v>
      </c>
      <c r="AB5050">
        <v>0</v>
      </c>
    </row>
    <row r="5051" spans="1:28" x14ac:dyDescent="0.25">
      <c r="A5051" t="s">
        <v>2686</v>
      </c>
      <c r="B5051" t="s">
        <v>2730</v>
      </c>
      <c r="C5051">
        <v>899999230</v>
      </c>
      <c r="D5051">
        <v>971116</v>
      </c>
      <c r="E5051" t="s">
        <v>2687</v>
      </c>
      <c r="F5051">
        <v>25760</v>
      </c>
      <c r="G5051">
        <v>2015</v>
      </c>
      <c r="H5051">
        <v>1</v>
      </c>
      <c r="I5051">
        <v>1000001288</v>
      </c>
      <c r="J5051">
        <v>1</v>
      </c>
      <c r="K5051">
        <v>33</v>
      </c>
      <c r="L5051" t="s">
        <v>3818</v>
      </c>
      <c r="M5051" t="s">
        <v>2689</v>
      </c>
      <c r="N5051" t="s">
        <v>2690</v>
      </c>
      <c r="O5051" s="55">
        <v>42206</v>
      </c>
      <c r="P5051" s="55">
        <v>42390</v>
      </c>
      <c r="Q5051" s="55">
        <v>42286</v>
      </c>
      <c r="R5051" s="55">
        <v>42298</v>
      </c>
      <c r="S5051" s="55">
        <v>42306</v>
      </c>
      <c r="T5051" t="s">
        <v>2743</v>
      </c>
      <c r="U5051">
        <v>30</v>
      </c>
      <c r="V5051" t="s">
        <v>3630</v>
      </c>
      <c r="W5051" t="s">
        <v>2693</v>
      </c>
      <c r="Y5051">
        <v>78000</v>
      </c>
      <c r="Z5051">
        <v>69685</v>
      </c>
      <c r="AA5051">
        <v>78000</v>
      </c>
      <c r="AB5051">
        <v>0</v>
      </c>
    </row>
    <row r="5052" spans="1:28" x14ac:dyDescent="0.25">
      <c r="A5052" t="s">
        <v>2686</v>
      </c>
      <c r="B5052" t="s">
        <v>2730</v>
      </c>
      <c r="C5052">
        <v>899999230</v>
      </c>
      <c r="D5052">
        <v>971116</v>
      </c>
      <c r="E5052" t="s">
        <v>2687</v>
      </c>
      <c r="F5052">
        <v>25779</v>
      </c>
      <c r="G5052">
        <v>2015</v>
      </c>
      <c r="H5052">
        <v>1</v>
      </c>
      <c r="I5052">
        <v>1000001288</v>
      </c>
      <c r="J5052">
        <v>1</v>
      </c>
      <c r="K5052">
        <v>33</v>
      </c>
      <c r="L5052" t="s">
        <v>2697</v>
      </c>
      <c r="M5052" t="s">
        <v>2689</v>
      </c>
      <c r="N5052" t="s">
        <v>2690</v>
      </c>
      <c r="O5052" s="55">
        <v>42206</v>
      </c>
      <c r="P5052" s="55">
        <v>42390</v>
      </c>
      <c r="Q5052" s="55">
        <v>42286</v>
      </c>
      <c r="R5052" s="55">
        <v>42298</v>
      </c>
      <c r="S5052" s="55">
        <v>42306</v>
      </c>
      <c r="T5052" t="s">
        <v>2691</v>
      </c>
      <c r="U5052">
        <v>30</v>
      </c>
      <c r="V5052" t="s">
        <v>6641</v>
      </c>
      <c r="W5052" t="s">
        <v>2693</v>
      </c>
      <c r="Y5052">
        <v>258800</v>
      </c>
      <c r="Z5052">
        <v>218785</v>
      </c>
      <c r="AA5052">
        <v>258800</v>
      </c>
      <c r="AB5052">
        <v>0</v>
      </c>
    </row>
    <row r="5053" spans="1:28" x14ac:dyDescent="0.25">
      <c r="A5053" t="s">
        <v>2686</v>
      </c>
      <c r="B5053" t="s">
        <v>87</v>
      </c>
      <c r="C5053">
        <v>899999230</v>
      </c>
      <c r="D5053">
        <v>971116</v>
      </c>
      <c r="E5053" t="s">
        <v>2687</v>
      </c>
      <c r="F5053">
        <v>25800</v>
      </c>
      <c r="G5053">
        <v>2018</v>
      </c>
      <c r="H5053">
        <v>1</v>
      </c>
      <c r="I5053">
        <v>1000002115</v>
      </c>
      <c r="J5053">
        <v>8</v>
      </c>
      <c r="K5053">
        <v>33</v>
      </c>
      <c r="L5053" t="s">
        <v>2938</v>
      </c>
      <c r="M5053" t="s">
        <v>2689</v>
      </c>
      <c r="N5053" t="s">
        <v>2690</v>
      </c>
      <c r="O5053" s="55">
        <v>43302</v>
      </c>
      <c r="P5053" s="55">
        <v>43486</v>
      </c>
      <c r="Q5053" s="55">
        <v>43332</v>
      </c>
      <c r="R5053" s="55">
        <v>43384</v>
      </c>
      <c r="S5053" s="55">
        <v>43402</v>
      </c>
      <c r="T5053" t="s">
        <v>2738</v>
      </c>
      <c r="U5053">
        <v>30</v>
      </c>
      <c r="V5053" t="s">
        <v>2808</v>
      </c>
      <c r="W5053" t="s">
        <v>2693</v>
      </c>
      <c r="Y5053">
        <v>152000</v>
      </c>
      <c r="Z5053">
        <v>152000</v>
      </c>
      <c r="AA5053">
        <v>152000</v>
      </c>
      <c r="AB5053">
        <v>0</v>
      </c>
    </row>
    <row r="5054" spans="1:28" x14ac:dyDescent="0.25">
      <c r="A5054" t="s">
        <v>2686</v>
      </c>
      <c r="B5054" t="s">
        <v>87</v>
      </c>
      <c r="C5054">
        <v>899999230</v>
      </c>
      <c r="D5054">
        <v>971116</v>
      </c>
      <c r="E5054" t="s">
        <v>2687</v>
      </c>
      <c r="F5054">
        <v>25800</v>
      </c>
      <c r="G5054">
        <v>2018</v>
      </c>
      <c r="H5054">
        <v>6</v>
      </c>
      <c r="I5054">
        <v>1000002115</v>
      </c>
      <c r="J5054">
        <v>8</v>
      </c>
      <c r="K5054">
        <v>33</v>
      </c>
      <c r="L5054" t="s">
        <v>2938</v>
      </c>
      <c r="M5054" t="s">
        <v>2689</v>
      </c>
      <c r="N5054" t="s">
        <v>2690</v>
      </c>
      <c r="O5054" s="55">
        <v>43302</v>
      </c>
      <c r="P5054" s="55">
        <v>43486</v>
      </c>
      <c r="Q5054" s="55">
        <v>43332</v>
      </c>
      <c r="R5054" s="55">
        <v>43531</v>
      </c>
      <c r="S5054" s="55">
        <v>43537</v>
      </c>
      <c r="T5054" t="s">
        <v>2738</v>
      </c>
      <c r="U5054">
        <v>30</v>
      </c>
      <c r="V5054" t="s">
        <v>2808</v>
      </c>
      <c r="W5054" t="s">
        <v>2693</v>
      </c>
      <c r="X5054" t="s">
        <v>2775</v>
      </c>
      <c r="Y5054">
        <v>201000</v>
      </c>
      <c r="Z5054">
        <v>199995</v>
      </c>
      <c r="AA5054">
        <v>201000</v>
      </c>
      <c r="AB5054">
        <v>0</v>
      </c>
    </row>
    <row r="5055" spans="1:28" x14ac:dyDescent="0.25">
      <c r="A5055" t="s">
        <v>2686</v>
      </c>
      <c r="B5055" t="s">
        <v>2730</v>
      </c>
      <c r="C5055">
        <v>899999230</v>
      </c>
      <c r="D5055">
        <v>91968</v>
      </c>
      <c r="F5055">
        <v>25807</v>
      </c>
      <c r="G5055">
        <v>2013</v>
      </c>
      <c r="H5055">
        <v>2</v>
      </c>
      <c r="I5055">
        <v>1000000920</v>
      </c>
      <c r="J5055">
        <v>1</v>
      </c>
      <c r="K5055">
        <v>33</v>
      </c>
      <c r="L5055" t="s">
        <v>2894</v>
      </c>
      <c r="M5055" t="s">
        <v>2689</v>
      </c>
      <c r="N5055" t="s">
        <v>2690</v>
      </c>
      <c r="O5055" s="55">
        <v>41476</v>
      </c>
      <c r="P5055" s="55">
        <v>41660</v>
      </c>
      <c r="Q5055" s="55">
        <v>41490</v>
      </c>
      <c r="R5055" s="55">
        <v>41508</v>
      </c>
      <c r="S5055" s="55">
        <v>41548</v>
      </c>
      <c r="T5055" t="s">
        <v>2691</v>
      </c>
      <c r="U5055">
        <v>30</v>
      </c>
      <c r="V5055" t="s">
        <v>3822</v>
      </c>
      <c r="W5055" t="s">
        <v>2693</v>
      </c>
      <c r="Y5055">
        <v>47300</v>
      </c>
      <c r="Z5055">
        <v>47300</v>
      </c>
      <c r="AA5055">
        <v>47300</v>
      </c>
      <c r="AB5055">
        <v>0</v>
      </c>
    </row>
    <row r="5056" spans="1:28" x14ac:dyDescent="0.25">
      <c r="A5056" t="s">
        <v>2686</v>
      </c>
      <c r="B5056" t="s">
        <v>87</v>
      </c>
      <c r="C5056">
        <v>899999230</v>
      </c>
      <c r="D5056">
        <v>971116</v>
      </c>
      <c r="E5056" t="s">
        <v>2687</v>
      </c>
      <c r="F5056">
        <v>25807</v>
      </c>
      <c r="G5056">
        <v>2016</v>
      </c>
      <c r="H5056">
        <v>2</v>
      </c>
      <c r="I5056">
        <v>1000001587</v>
      </c>
      <c r="J5056">
        <v>1</v>
      </c>
      <c r="K5056">
        <v>33</v>
      </c>
      <c r="L5056" t="s">
        <v>3823</v>
      </c>
      <c r="M5056" t="s">
        <v>2689</v>
      </c>
      <c r="N5056" t="s">
        <v>2690</v>
      </c>
      <c r="O5056" s="55">
        <v>42572</v>
      </c>
      <c r="P5056" s="55">
        <v>42756</v>
      </c>
      <c r="Q5056" s="55">
        <v>42624</v>
      </c>
      <c r="R5056" s="55">
        <v>42668</v>
      </c>
      <c r="S5056" s="55">
        <v>42674</v>
      </c>
      <c r="T5056" t="s">
        <v>2691</v>
      </c>
      <c r="U5056">
        <v>30</v>
      </c>
      <c r="V5056" t="s">
        <v>3824</v>
      </c>
      <c r="W5056" t="s">
        <v>2693</v>
      </c>
      <c r="Y5056">
        <v>41700</v>
      </c>
      <c r="Z5056">
        <v>41700</v>
      </c>
      <c r="AA5056">
        <v>41700</v>
      </c>
      <c r="AB5056">
        <v>0</v>
      </c>
    </row>
    <row r="5057" spans="1:28" x14ac:dyDescent="0.25">
      <c r="A5057" t="s">
        <v>2686</v>
      </c>
      <c r="B5057" t="s">
        <v>2715</v>
      </c>
      <c r="C5057">
        <v>899999230</v>
      </c>
      <c r="D5057">
        <v>4013</v>
      </c>
      <c r="E5057" t="s">
        <v>2716</v>
      </c>
      <c r="F5057">
        <v>25829</v>
      </c>
      <c r="G5057">
        <v>2013</v>
      </c>
      <c r="H5057">
        <v>1</v>
      </c>
      <c r="I5057">
        <v>1000000732</v>
      </c>
      <c r="J5057">
        <v>0</v>
      </c>
      <c r="K5057">
        <v>33</v>
      </c>
      <c r="L5057" t="s">
        <v>4374</v>
      </c>
      <c r="M5057" t="s">
        <v>2689</v>
      </c>
      <c r="N5057" t="s">
        <v>2690</v>
      </c>
      <c r="O5057" s="55">
        <v>41111</v>
      </c>
      <c r="P5057" s="55">
        <v>41476</v>
      </c>
      <c r="Q5057" s="55">
        <v>41415</v>
      </c>
      <c r="R5057" s="55">
        <v>41515</v>
      </c>
      <c r="S5057" s="55">
        <v>41541</v>
      </c>
      <c r="T5057" t="s">
        <v>2691</v>
      </c>
      <c r="U5057">
        <v>30</v>
      </c>
      <c r="V5057" t="s">
        <v>3293</v>
      </c>
      <c r="W5057" t="s">
        <v>2693</v>
      </c>
      <c r="Y5057">
        <v>71500</v>
      </c>
      <c r="Z5057">
        <v>71500</v>
      </c>
      <c r="AA5057">
        <v>71500</v>
      </c>
      <c r="AB5057">
        <v>0</v>
      </c>
    </row>
    <row r="5058" spans="1:28" x14ac:dyDescent="0.25">
      <c r="A5058" t="s">
        <v>2686</v>
      </c>
      <c r="B5058" t="s">
        <v>2730</v>
      </c>
      <c r="C5058">
        <v>899999230</v>
      </c>
      <c r="D5058">
        <v>91968</v>
      </c>
      <c r="F5058">
        <v>25831</v>
      </c>
      <c r="G5058">
        <v>2013</v>
      </c>
      <c r="H5058">
        <v>1</v>
      </c>
      <c r="I5058">
        <v>1000000920</v>
      </c>
      <c r="J5058">
        <v>0</v>
      </c>
      <c r="K5058">
        <v>33</v>
      </c>
      <c r="L5058" t="s">
        <v>3659</v>
      </c>
      <c r="M5058" t="s">
        <v>2689</v>
      </c>
      <c r="N5058" t="s">
        <v>2690</v>
      </c>
      <c r="O5058" s="55">
        <v>41476</v>
      </c>
      <c r="P5058" s="55">
        <v>41841</v>
      </c>
      <c r="Q5058" s="55">
        <v>41498</v>
      </c>
      <c r="R5058" s="55">
        <v>41515</v>
      </c>
      <c r="S5058" s="55">
        <v>41541</v>
      </c>
      <c r="T5058" t="s">
        <v>2691</v>
      </c>
      <c r="U5058">
        <v>30</v>
      </c>
      <c r="V5058" t="s">
        <v>6642</v>
      </c>
      <c r="W5058" t="s">
        <v>2693</v>
      </c>
      <c r="Y5058">
        <v>63000</v>
      </c>
      <c r="Z5058">
        <v>63000</v>
      </c>
      <c r="AA5058">
        <v>63000</v>
      </c>
      <c r="AB5058">
        <v>0</v>
      </c>
    </row>
    <row r="5059" spans="1:28" x14ac:dyDescent="0.25">
      <c r="A5059" t="s">
        <v>2686</v>
      </c>
      <c r="B5059" t="s">
        <v>2730</v>
      </c>
      <c r="C5059">
        <v>899999230</v>
      </c>
      <c r="D5059">
        <v>91968</v>
      </c>
      <c r="F5059">
        <v>25832</v>
      </c>
      <c r="G5059">
        <v>2013</v>
      </c>
      <c r="H5059">
        <v>1</v>
      </c>
      <c r="I5059">
        <v>1000000920</v>
      </c>
      <c r="J5059">
        <v>0</v>
      </c>
      <c r="K5059">
        <v>33</v>
      </c>
      <c r="L5059" t="s">
        <v>6643</v>
      </c>
      <c r="M5059" t="s">
        <v>2689</v>
      </c>
      <c r="N5059" t="s">
        <v>2690</v>
      </c>
      <c r="O5059" s="55">
        <v>41476</v>
      </c>
      <c r="P5059" s="55">
        <v>41841</v>
      </c>
      <c r="Q5059" s="55">
        <v>41498</v>
      </c>
      <c r="R5059" s="55">
        <v>41515</v>
      </c>
      <c r="S5059" s="55">
        <v>41541</v>
      </c>
      <c r="T5059" t="s">
        <v>2691</v>
      </c>
      <c r="U5059">
        <v>30</v>
      </c>
      <c r="V5059" t="s">
        <v>5244</v>
      </c>
      <c r="W5059" t="s">
        <v>2693</v>
      </c>
      <c r="Y5059">
        <v>88800</v>
      </c>
      <c r="Z5059">
        <v>88800</v>
      </c>
      <c r="AA5059">
        <v>88800</v>
      </c>
      <c r="AB5059">
        <v>0</v>
      </c>
    </row>
    <row r="5060" spans="1:28" x14ac:dyDescent="0.25">
      <c r="A5060" t="s">
        <v>2686</v>
      </c>
      <c r="B5060" t="s">
        <v>2730</v>
      </c>
      <c r="C5060">
        <v>899999230</v>
      </c>
      <c r="D5060">
        <v>971116</v>
      </c>
      <c r="E5060" t="s">
        <v>2687</v>
      </c>
      <c r="F5060">
        <v>25860</v>
      </c>
      <c r="G5060">
        <v>2015</v>
      </c>
      <c r="H5060">
        <v>1</v>
      </c>
      <c r="I5060">
        <v>1000001288</v>
      </c>
      <c r="J5060">
        <v>1</v>
      </c>
      <c r="K5060">
        <v>33</v>
      </c>
      <c r="L5060" t="s">
        <v>2956</v>
      </c>
      <c r="M5060" t="s">
        <v>2689</v>
      </c>
      <c r="N5060" t="s">
        <v>2690</v>
      </c>
      <c r="O5060" s="55">
        <v>42206</v>
      </c>
      <c r="P5060" s="55">
        <v>42390</v>
      </c>
      <c r="Q5060" s="55">
        <v>42295</v>
      </c>
      <c r="R5060" s="55">
        <v>42298</v>
      </c>
      <c r="S5060" s="55">
        <v>42306</v>
      </c>
      <c r="T5060" t="s">
        <v>2691</v>
      </c>
      <c r="U5060">
        <v>30</v>
      </c>
      <c r="V5060" t="s">
        <v>3826</v>
      </c>
      <c r="W5060" t="s">
        <v>2693</v>
      </c>
      <c r="Y5060">
        <v>104850</v>
      </c>
      <c r="Z5060">
        <v>104850</v>
      </c>
      <c r="AA5060">
        <v>104850</v>
      </c>
      <c r="AB5060">
        <v>0</v>
      </c>
    </row>
    <row r="5061" spans="1:28" x14ac:dyDescent="0.25">
      <c r="A5061" t="s">
        <v>2686</v>
      </c>
      <c r="B5061" t="s">
        <v>2730</v>
      </c>
      <c r="C5061">
        <v>899999230</v>
      </c>
      <c r="D5061">
        <v>971116</v>
      </c>
      <c r="E5061" t="s">
        <v>2687</v>
      </c>
      <c r="F5061">
        <v>25860</v>
      </c>
      <c r="G5061">
        <v>2015</v>
      </c>
      <c r="H5061">
        <v>3</v>
      </c>
      <c r="I5061">
        <v>1000001288</v>
      </c>
      <c r="J5061">
        <v>1</v>
      </c>
      <c r="K5061">
        <v>33</v>
      </c>
      <c r="L5061" t="s">
        <v>2956</v>
      </c>
      <c r="M5061" t="s">
        <v>2689</v>
      </c>
      <c r="N5061" t="s">
        <v>2690</v>
      </c>
      <c r="O5061" s="55">
        <v>42206</v>
      </c>
      <c r="P5061" s="55">
        <v>42390</v>
      </c>
      <c r="Q5061" s="55">
        <v>42295</v>
      </c>
      <c r="R5061" s="55">
        <v>42333</v>
      </c>
      <c r="S5061" s="55">
        <v>42338</v>
      </c>
      <c r="T5061" t="s">
        <v>2691</v>
      </c>
      <c r="U5061">
        <v>30</v>
      </c>
      <c r="V5061" t="s">
        <v>3826</v>
      </c>
      <c r="W5061" t="s">
        <v>2693</v>
      </c>
      <c r="Y5061">
        <v>35200</v>
      </c>
      <c r="Z5061">
        <v>35200</v>
      </c>
      <c r="AA5061">
        <v>35200</v>
      </c>
      <c r="AB5061">
        <v>0</v>
      </c>
    </row>
    <row r="5062" spans="1:28" x14ac:dyDescent="0.25">
      <c r="A5062" t="s">
        <v>2686</v>
      </c>
      <c r="B5062" t="s">
        <v>87</v>
      </c>
      <c r="C5062">
        <v>899999230</v>
      </c>
      <c r="D5062">
        <v>971116</v>
      </c>
      <c r="E5062" t="s">
        <v>2687</v>
      </c>
      <c r="F5062">
        <v>25864</v>
      </c>
      <c r="G5062">
        <v>2017</v>
      </c>
      <c r="H5062">
        <v>2</v>
      </c>
      <c r="I5062">
        <v>1000001587</v>
      </c>
      <c r="J5062">
        <v>20</v>
      </c>
      <c r="K5062">
        <v>33</v>
      </c>
      <c r="L5062" t="s">
        <v>3374</v>
      </c>
      <c r="M5062" t="s">
        <v>2689</v>
      </c>
      <c r="N5062" t="s">
        <v>2690</v>
      </c>
      <c r="O5062" s="55">
        <v>42937</v>
      </c>
      <c r="P5062" s="55">
        <v>43121</v>
      </c>
      <c r="Q5062" s="55">
        <v>43017</v>
      </c>
      <c r="R5062" s="55">
        <v>43062</v>
      </c>
      <c r="S5062" s="55">
        <v>43067</v>
      </c>
      <c r="T5062" t="s">
        <v>2691</v>
      </c>
      <c r="U5062">
        <v>30</v>
      </c>
      <c r="V5062" t="s">
        <v>3827</v>
      </c>
      <c r="W5062" t="s">
        <v>2693</v>
      </c>
      <c r="Y5062">
        <v>38100</v>
      </c>
      <c r="Z5062">
        <v>38100</v>
      </c>
      <c r="AA5062">
        <v>38100</v>
      </c>
      <c r="AB5062">
        <v>0</v>
      </c>
    </row>
    <row r="5063" spans="1:28" x14ac:dyDescent="0.25">
      <c r="A5063" t="s">
        <v>2686</v>
      </c>
      <c r="B5063" t="s">
        <v>2730</v>
      </c>
      <c r="C5063">
        <v>899999230</v>
      </c>
      <c r="D5063">
        <v>971116</v>
      </c>
      <c r="E5063" t="s">
        <v>2687</v>
      </c>
      <c r="F5063">
        <v>25886</v>
      </c>
      <c r="G5063">
        <v>2015</v>
      </c>
      <c r="H5063">
        <v>2</v>
      </c>
      <c r="I5063">
        <v>1000001288</v>
      </c>
      <c r="J5063">
        <v>0</v>
      </c>
      <c r="K5063">
        <v>33</v>
      </c>
      <c r="L5063" t="s">
        <v>2843</v>
      </c>
      <c r="M5063" t="s">
        <v>2689</v>
      </c>
      <c r="N5063" t="s">
        <v>2690</v>
      </c>
      <c r="O5063" s="55">
        <v>42206</v>
      </c>
      <c r="P5063" s="55">
        <v>42390</v>
      </c>
      <c r="Q5063" s="55">
        <v>42288</v>
      </c>
      <c r="R5063" s="55">
        <v>42319</v>
      </c>
      <c r="S5063" s="55">
        <v>42325</v>
      </c>
      <c r="T5063" t="s">
        <v>2691</v>
      </c>
      <c r="U5063">
        <v>30</v>
      </c>
      <c r="V5063" t="s">
        <v>3178</v>
      </c>
      <c r="W5063" t="s">
        <v>2693</v>
      </c>
      <c r="Y5063">
        <v>35200</v>
      </c>
      <c r="Z5063">
        <v>35200</v>
      </c>
      <c r="AA5063">
        <v>35200</v>
      </c>
      <c r="AB5063">
        <v>0</v>
      </c>
    </row>
    <row r="5064" spans="1:28" x14ac:dyDescent="0.25">
      <c r="A5064" t="s">
        <v>2686</v>
      </c>
      <c r="B5064" t="s">
        <v>87</v>
      </c>
      <c r="C5064">
        <v>899999230</v>
      </c>
      <c r="D5064">
        <v>971116</v>
      </c>
      <c r="E5064" t="s">
        <v>2687</v>
      </c>
      <c r="F5064">
        <v>25891</v>
      </c>
      <c r="G5064">
        <v>2014</v>
      </c>
      <c r="H5064">
        <v>2</v>
      </c>
      <c r="I5064">
        <v>1000001079</v>
      </c>
      <c r="J5064">
        <v>0</v>
      </c>
      <c r="K5064">
        <v>33</v>
      </c>
      <c r="L5064" t="s">
        <v>2992</v>
      </c>
      <c r="M5064" t="s">
        <v>2689</v>
      </c>
      <c r="N5064" t="s">
        <v>2690</v>
      </c>
      <c r="O5064" s="55">
        <v>41841</v>
      </c>
      <c r="P5064" s="55">
        <v>42206</v>
      </c>
      <c r="Q5064" s="55">
        <v>41890</v>
      </c>
      <c r="R5064" s="55">
        <v>41918</v>
      </c>
      <c r="S5064" s="55">
        <v>41920</v>
      </c>
      <c r="T5064" t="s">
        <v>2691</v>
      </c>
      <c r="U5064">
        <v>30</v>
      </c>
      <c r="V5064" t="s">
        <v>3830</v>
      </c>
      <c r="W5064" t="s">
        <v>2693</v>
      </c>
      <c r="Y5064">
        <v>31770</v>
      </c>
      <c r="Z5064">
        <v>31770</v>
      </c>
      <c r="AA5064">
        <v>31770</v>
      </c>
      <c r="AB5064">
        <v>0</v>
      </c>
    </row>
    <row r="5065" spans="1:28" x14ac:dyDescent="0.25">
      <c r="A5065" t="s">
        <v>2686</v>
      </c>
      <c r="B5065" t="s">
        <v>87</v>
      </c>
      <c r="C5065">
        <v>899999230</v>
      </c>
      <c r="D5065">
        <v>971116</v>
      </c>
      <c r="E5065" t="s">
        <v>2687</v>
      </c>
      <c r="F5065">
        <v>25896</v>
      </c>
      <c r="G5065">
        <v>2016</v>
      </c>
      <c r="H5065">
        <v>1</v>
      </c>
      <c r="I5065">
        <v>1000001587</v>
      </c>
      <c r="J5065">
        <v>1</v>
      </c>
      <c r="K5065">
        <v>33</v>
      </c>
      <c r="L5065" t="s">
        <v>6644</v>
      </c>
      <c r="M5065" t="s">
        <v>2689</v>
      </c>
      <c r="N5065" t="s">
        <v>2690</v>
      </c>
      <c r="O5065" s="55">
        <v>42572</v>
      </c>
      <c r="P5065" s="55">
        <v>42756</v>
      </c>
      <c r="Q5065" s="55">
        <v>42667</v>
      </c>
      <c r="R5065" s="55">
        <v>42671</v>
      </c>
      <c r="S5065" s="55">
        <v>42675</v>
      </c>
      <c r="T5065" t="s">
        <v>2691</v>
      </c>
      <c r="U5065">
        <v>30</v>
      </c>
      <c r="V5065" t="s">
        <v>6645</v>
      </c>
      <c r="W5065" t="s">
        <v>2693</v>
      </c>
      <c r="Y5065">
        <v>70650</v>
      </c>
      <c r="Z5065">
        <v>70650</v>
      </c>
      <c r="AA5065">
        <v>70650</v>
      </c>
      <c r="AB5065">
        <v>0</v>
      </c>
    </row>
    <row r="5066" spans="1:28" x14ac:dyDescent="0.25">
      <c r="A5066" t="s">
        <v>2686</v>
      </c>
      <c r="B5066" t="s">
        <v>2730</v>
      </c>
      <c r="C5066">
        <v>899999230</v>
      </c>
      <c r="D5066">
        <v>971116</v>
      </c>
      <c r="E5066" t="s">
        <v>2687</v>
      </c>
      <c r="F5066">
        <v>25898</v>
      </c>
      <c r="G5066">
        <v>2015</v>
      </c>
      <c r="H5066">
        <v>1</v>
      </c>
      <c r="I5066">
        <v>1000001288</v>
      </c>
      <c r="J5066">
        <v>1</v>
      </c>
      <c r="K5066">
        <v>33</v>
      </c>
      <c r="L5066" t="s">
        <v>6646</v>
      </c>
      <c r="M5066" t="s">
        <v>2689</v>
      </c>
      <c r="N5066" t="s">
        <v>2690</v>
      </c>
      <c r="O5066" s="55">
        <v>42206</v>
      </c>
      <c r="P5066" s="55">
        <v>42390</v>
      </c>
      <c r="Q5066" s="55">
        <v>42290</v>
      </c>
      <c r="R5066" s="55">
        <v>42298</v>
      </c>
      <c r="S5066" s="55">
        <v>42306</v>
      </c>
      <c r="T5066" t="s">
        <v>2691</v>
      </c>
      <c r="U5066">
        <v>30</v>
      </c>
      <c r="V5066" t="s">
        <v>6647</v>
      </c>
      <c r="W5066" t="s">
        <v>2693</v>
      </c>
      <c r="Y5066">
        <v>69700</v>
      </c>
      <c r="Z5066">
        <v>61063</v>
      </c>
      <c r="AA5066">
        <v>69700</v>
      </c>
      <c r="AB5066">
        <v>0</v>
      </c>
    </row>
    <row r="5067" spans="1:28" x14ac:dyDescent="0.25">
      <c r="A5067" t="s">
        <v>2686</v>
      </c>
      <c r="B5067" t="s">
        <v>2730</v>
      </c>
      <c r="C5067">
        <v>899999230</v>
      </c>
      <c r="D5067">
        <v>971116</v>
      </c>
      <c r="E5067" t="s">
        <v>2687</v>
      </c>
      <c r="F5067">
        <v>25898</v>
      </c>
      <c r="G5067">
        <v>2015</v>
      </c>
      <c r="H5067">
        <v>1</v>
      </c>
      <c r="I5067">
        <v>1000001288</v>
      </c>
      <c r="J5067">
        <v>1</v>
      </c>
      <c r="K5067">
        <v>33</v>
      </c>
      <c r="L5067" t="s">
        <v>6646</v>
      </c>
      <c r="M5067" t="s">
        <v>2689</v>
      </c>
      <c r="N5067" t="s">
        <v>2690</v>
      </c>
      <c r="O5067" s="55">
        <v>42206</v>
      </c>
      <c r="P5067" s="55">
        <v>42390</v>
      </c>
      <c r="Q5067" s="55">
        <v>42290</v>
      </c>
      <c r="R5067" s="55">
        <v>42298</v>
      </c>
      <c r="S5067" s="55">
        <v>42306</v>
      </c>
      <c r="T5067" t="s">
        <v>2691</v>
      </c>
      <c r="U5067">
        <v>30</v>
      </c>
      <c r="V5067" t="s">
        <v>6647</v>
      </c>
      <c r="W5067" t="s">
        <v>2893</v>
      </c>
      <c r="Y5067">
        <v>69700</v>
      </c>
      <c r="Z5067">
        <v>0</v>
      </c>
      <c r="AA5067">
        <v>69700</v>
      </c>
      <c r="AB5067">
        <v>0</v>
      </c>
    </row>
    <row r="5068" spans="1:28" x14ac:dyDescent="0.25">
      <c r="A5068" t="s">
        <v>2686</v>
      </c>
      <c r="B5068" t="s">
        <v>87</v>
      </c>
      <c r="C5068">
        <v>899999230</v>
      </c>
      <c r="D5068">
        <v>971116</v>
      </c>
      <c r="E5068" t="s">
        <v>2687</v>
      </c>
      <c r="F5068">
        <v>25901</v>
      </c>
      <c r="G5068">
        <v>2017</v>
      </c>
      <c r="H5068">
        <v>1</v>
      </c>
      <c r="I5068">
        <v>1000001587</v>
      </c>
      <c r="J5068">
        <v>20</v>
      </c>
      <c r="K5068">
        <v>33</v>
      </c>
      <c r="L5068" t="s">
        <v>3141</v>
      </c>
      <c r="M5068" t="s">
        <v>2689</v>
      </c>
      <c r="N5068" t="s">
        <v>2690</v>
      </c>
      <c r="O5068" s="55">
        <v>42937</v>
      </c>
      <c r="P5068" s="55">
        <v>43121</v>
      </c>
      <c r="Q5068" s="55">
        <v>43014</v>
      </c>
      <c r="R5068" s="55">
        <v>43048</v>
      </c>
      <c r="S5068" s="55">
        <v>43064</v>
      </c>
      <c r="T5068" t="s">
        <v>2691</v>
      </c>
      <c r="U5068">
        <v>30</v>
      </c>
      <c r="V5068" t="s">
        <v>5484</v>
      </c>
      <c r="W5068" t="s">
        <v>2693</v>
      </c>
      <c r="Y5068">
        <v>187810</v>
      </c>
      <c r="Z5068">
        <v>187810</v>
      </c>
      <c r="AA5068">
        <v>187810</v>
      </c>
      <c r="AB5068">
        <v>0</v>
      </c>
    </row>
    <row r="5069" spans="1:28" x14ac:dyDescent="0.25">
      <c r="A5069" t="s">
        <v>2686</v>
      </c>
      <c r="B5069" t="s">
        <v>87</v>
      </c>
      <c r="C5069">
        <v>899999230</v>
      </c>
      <c r="D5069">
        <v>971116</v>
      </c>
      <c r="E5069" t="s">
        <v>2687</v>
      </c>
      <c r="F5069">
        <v>25903</v>
      </c>
      <c r="G5069">
        <v>2017</v>
      </c>
      <c r="H5069">
        <v>3</v>
      </c>
      <c r="I5069">
        <v>1000001587</v>
      </c>
      <c r="J5069">
        <v>20</v>
      </c>
      <c r="K5069">
        <v>33</v>
      </c>
      <c r="L5069" t="s">
        <v>3064</v>
      </c>
      <c r="M5069" t="s">
        <v>2689</v>
      </c>
      <c r="N5069" t="s">
        <v>2690</v>
      </c>
      <c r="O5069" s="55">
        <v>42937</v>
      </c>
      <c r="P5069" s="55">
        <v>43121</v>
      </c>
      <c r="Q5069" s="55">
        <v>43013</v>
      </c>
      <c r="R5069" s="55">
        <v>43125</v>
      </c>
      <c r="S5069" s="55">
        <v>43127</v>
      </c>
      <c r="T5069" t="s">
        <v>2691</v>
      </c>
      <c r="U5069">
        <v>30</v>
      </c>
      <c r="V5069" t="s">
        <v>3602</v>
      </c>
      <c r="W5069" t="s">
        <v>2693</v>
      </c>
      <c r="Y5069">
        <v>288100</v>
      </c>
      <c r="Z5069">
        <v>288100</v>
      </c>
      <c r="AA5069">
        <v>288100</v>
      </c>
      <c r="AB5069">
        <v>0</v>
      </c>
    </row>
    <row r="5070" spans="1:28" x14ac:dyDescent="0.25">
      <c r="A5070" t="s">
        <v>2686</v>
      </c>
      <c r="B5070" t="s">
        <v>87</v>
      </c>
      <c r="C5070">
        <v>899999230</v>
      </c>
      <c r="D5070">
        <v>971116</v>
      </c>
      <c r="E5070" t="s">
        <v>2687</v>
      </c>
      <c r="F5070">
        <v>25904</v>
      </c>
      <c r="G5070">
        <v>2017</v>
      </c>
      <c r="H5070">
        <v>1</v>
      </c>
      <c r="I5070">
        <v>1000001587</v>
      </c>
      <c r="J5070">
        <v>20</v>
      </c>
      <c r="K5070">
        <v>33</v>
      </c>
      <c r="L5070" t="s">
        <v>2847</v>
      </c>
      <c r="M5070" t="s">
        <v>2689</v>
      </c>
      <c r="N5070" t="s">
        <v>2690</v>
      </c>
      <c r="O5070" s="55">
        <v>42937</v>
      </c>
      <c r="P5070" s="55">
        <v>43121</v>
      </c>
      <c r="Q5070" s="55">
        <v>43018</v>
      </c>
      <c r="R5070" s="55">
        <v>43048</v>
      </c>
      <c r="S5070" s="55">
        <v>43064</v>
      </c>
      <c r="T5070" t="s">
        <v>2691</v>
      </c>
      <c r="U5070">
        <v>30</v>
      </c>
      <c r="V5070" t="s">
        <v>179</v>
      </c>
      <c r="W5070" t="s">
        <v>2693</v>
      </c>
      <c r="Y5070">
        <v>62350</v>
      </c>
      <c r="Z5070">
        <v>62350</v>
      </c>
      <c r="AA5070">
        <v>62350</v>
      </c>
      <c r="AB5070">
        <v>0</v>
      </c>
    </row>
    <row r="5071" spans="1:28" x14ac:dyDescent="0.25">
      <c r="A5071" t="s">
        <v>2686</v>
      </c>
      <c r="B5071" t="s">
        <v>87</v>
      </c>
      <c r="C5071">
        <v>899999230</v>
      </c>
      <c r="D5071">
        <v>971116</v>
      </c>
      <c r="E5071" t="s">
        <v>2687</v>
      </c>
      <c r="F5071">
        <v>25911</v>
      </c>
      <c r="G5071">
        <v>2017</v>
      </c>
      <c r="H5071">
        <v>1</v>
      </c>
      <c r="I5071">
        <v>1000001587</v>
      </c>
      <c r="J5071">
        <v>20</v>
      </c>
      <c r="K5071">
        <v>33</v>
      </c>
      <c r="L5071" t="s">
        <v>2880</v>
      </c>
      <c r="M5071" t="s">
        <v>2689</v>
      </c>
      <c r="N5071" t="s">
        <v>2690</v>
      </c>
      <c r="O5071" s="55">
        <v>42937</v>
      </c>
      <c r="P5071" s="55">
        <v>43121</v>
      </c>
      <c r="Q5071" s="55">
        <v>43014</v>
      </c>
      <c r="R5071" s="55">
        <v>43048</v>
      </c>
      <c r="S5071" s="55">
        <v>43064</v>
      </c>
      <c r="T5071" t="s">
        <v>2691</v>
      </c>
      <c r="U5071">
        <v>30</v>
      </c>
      <c r="V5071" t="s">
        <v>3831</v>
      </c>
      <c r="W5071" t="s">
        <v>2693</v>
      </c>
      <c r="Y5071">
        <v>90450</v>
      </c>
      <c r="Z5071">
        <v>90450</v>
      </c>
      <c r="AA5071">
        <v>90450</v>
      </c>
      <c r="AB5071">
        <v>0</v>
      </c>
    </row>
    <row r="5072" spans="1:28" x14ac:dyDescent="0.25">
      <c r="A5072" t="s">
        <v>2686</v>
      </c>
      <c r="B5072" t="s">
        <v>2730</v>
      </c>
      <c r="C5072">
        <v>899999230</v>
      </c>
      <c r="D5072">
        <v>971116</v>
      </c>
      <c r="E5072" t="s">
        <v>2687</v>
      </c>
      <c r="F5072">
        <v>25913</v>
      </c>
      <c r="G5072">
        <v>2015</v>
      </c>
      <c r="H5072">
        <v>1</v>
      </c>
      <c r="I5072">
        <v>1000001288</v>
      </c>
      <c r="J5072">
        <v>1</v>
      </c>
      <c r="K5072">
        <v>33</v>
      </c>
      <c r="L5072" t="s">
        <v>3437</v>
      </c>
      <c r="M5072" t="s">
        <v>2689</v>
      </c>
      <c r="N5072" t="s">
        <v>2690</v>
      </c>
      <c r="O5072" s="55">
        <v>42206</v>
      </c>
      <c r="P5072" s="55">
        <v>42390</v>
      </c>
      <c r="Q5072" s="55">
        <v>42296</v>
      </c>
      <c r="R5072" s="55">
        <v>42303</v>
      </c>
      <c r="S5072" s="55">
        <v>42306</v>
      </c>
      <c r="T5072" t="s">
        <v>2691</v>
      </c>
      <c r="U5072">
        <v>30</v>
      </c>
      <c r="V5072" t="s">
        <v>6648</v>
      </c>
      <c r="W5072" t="s">
        <v>2693</v>
      </c>
      <c r="Y5072">
        <v>69700</v>
      </c>
      <c r="Z5072">
        <v>69685</v>
      </c>
      <c r="AA5072">
        <v>69700</v>
      </c>
      <c r="AB5072">
        <v>0</v>
      </c>
    </row>
    <row r="5073" spans="1:28" x14ac:dyDescent="0.25">
      <c r="A5073" t="s">
        <v>2686</v>
      </c>
      <c r="B5073" t="s">
        <v>87</v>
      </c>
      <c r="C5073">
        <v>899999230</v>
      </c>
      <c r="D5073">
        <v>971116</v>
      </c>
      <c r="E5073" t="s">
        <v>2687</v>
      </c>
      <c r="F5073">
        <v>25916</v>
      </c>
      <c r="G5073">
        <v>2017</v>
      </c>
      <c r="H5073">
        <v>2</v>
      </c>
      <c r="I5073">
        <v>1000001587</v>
      </c>
      <c r="J5073">
        <v>20</v>
      </c>
      <c r="K5073">
        <v>33</v>
      </c>
      <c r="L5073" t="s">
        <v>2923</v>
      </c>
      <c r="M5073" t="s">
        <v>2689</v>
      </c>
      <c r="N5073" t="s">
        <v>2690</v>
      </c>
      <c r="O5073" s="55">
        <v>42937</v>
      </c>
      <c r="P5073" s="55">
        <v>43121</v>
      </c>
      <c r="Q5073" s="55">
        <v>43013</v>
      </c>
      <c r="R5073" s="55">
        <v>43075</v>
      </c>
      <c r="S5073" s="55">
        <v>43078</v>
      </c>
      <c r="T5073" t="s">
        <v>2764</v>
      </c>
      <c r="U5073">
        <v>30</v>
      </c>
      <c r="V5073" t="s">
        <v>3832</v>
      </c>
      <c r="W5073" t="s">
        <v>2693</v>
      </c>
      <c r="Y5073">
        <v>89775</v>
      </c>
      <c r="Z5073">
        <v>89775</v>
      </c>
      <c r="AA5073">
        <v>89775</v>
      </c>
      <c r="AB5073">
        <v>0</v>
      </c>
    </row>
    <row r="5074" spans="1:28" x14ac:dyDescent="0.25">
      <c r="A5074" t="s">
        <v>2686</v>
      </c>
      <c r="B5074" t="s">
        <v>2730</v>
      </c>
      <c r="C5074">
        <v>899999230</v>
      </c>
      <c r="D5074">
        <v>971116</v>
      </c>
      <c r="E5074" t="s">
        <v>2687</v>
      </c>
      <c r="F5074">
        <v>25919</v>
      </c>
      <c r="G5074">
        <v>2015</v>
      </c>
      <c r="H5074">
        <v>1</v>
      </c>
      <c r="I5074">
        <v>1000001288</v>
      </c>
      <c r="J5074">
        <v>1</v>
      </c>
      <c r="K5074">
        <v>33</v>
      </c>
      <c r="L5074" t="s">
        <v>2834</v>
      </c>
      <c r="M5074" t="s">
        <v>2689</v>
      </c>
      <c r="N5074" t="s">
        <v>2690</v>
      </c>
      <c r="O5074" s="55">
        <v>42206</v>
      </c>
      <c r="P5074" s="55">
        <v>42390</v>
      </c>
      <c r="Q5074" s="55">
        <v>42259</v>
      </c>
      <c r="R5074" s="55">
        <v>42298</v>
      </c>
      <c r="S5074" s="55">
        <v>42306</v>
      </c>
      <c r="T5074" t="s">
        <v>2691</v>
      </c>
      <c r="U5074">
        <v>30</v>
      </c>
      <c r="V5074" t="s">
        <v>5567</v>
      </c>
      <c r="W5074" t="s">
        <v>2693</v>
      </c>
      <c r="Y5074">
        <v>102800</v>
      </c>
      <c r="Z5074">
        <v>102785</v>
      </c>
      <c r="AA5074">
        <v>102800</v>
      </c>
      <c r="AB5074">
        <v>0</v>
      </c>
    </row>
    <row r="5075" spans="1:28" x14ac:dyDescent="0.25">
      <c r="A5075" t="s">
        <v>2686</v>
      </c>
      <c r="B5075" t="s">
        <v>87</v>
      </c>
      <c r="C5075">
        <v>899999230</v>
      </c>
      <c r="D5075">
        <v>971116</v>
      </c>
      <c r="E5075" t="s">
        <v>2687</v>
      </c>
      <c r="F5075">
        <v>25923</v>
      </c>
      <c r="G5075">
        <v>2017</v>
      </c>
      <c r="H5075">
        <v>3</v>
      </c>
      <c r="I5075">
        <v>1000001587</v>
      </c>
      <c r="J5075">
        <v>20</v>
      </c>
      <c r="K5075">
        <v>33</v>
      </c>
      <c r="L5075" t="s">
        <v>3141</v>
      </c>
      <c r="M5075" t="s">
        <v>2689</v>
      </c>
      <c r="N5075" t="s">
        <v>2690</v>
      </c>
      <c r="O5075" s="55">
        <v>42937</v>
      </c>
      <c r="P5075" s="55">
        <v>43121</v>
      </c>
      <c r="Q5075" s="55">
        <v>43013</v>
      </c>
      <c r="R5075" s="55">
        <v>43075</v>
      </c>
      <c r="S5075" s="55">
        <v>43078</v>
      </c>
      <c r="T5075" t="s">
        <v>2691</v>
      </c>
      <c r="U5075">
        <v>30</v>
      </c>
      <c r="V5075" t="s">
        <v>5486</v>
      </c>
      <c r="W5075" t="s">
        <v>2693</v>
      </c>
      <c r="Y5075">
        <v>89775</v>
      </c>
      <c r="Z5075">
        <v>89775</v>
      </c>
      <c r="AA5075">
        <v>89775</v>
      </c>
      <c r="AB5075">
        <v>0</v>
      </c>
    </row>
    <row r="5076" spans="1:28" x14ac:dyDescent="0.25">
      <c r="A5076" t="s">
        <v>2686</v>
      </c>
      <c r="B5076" t="s">
        <v>87</v>
      </c>
      <c r="C5076">
        <v>899999230</v>
      </c>
      <c r="D5076">
        <v>971116</v>
      </c>
      <c r="E5076" t="s">
        <v>2687</v>
      </c>
      <c r="F5076">
        <v>25927</v>
      </c>
      <c r="G5076">
        <v>2017</v>
      </c>
      <c r="H5076">
        <v>4</v>
      </c>
      <c r="I5076">
        <v>1000001587</v>
      </c>
      <c r="J5076">
        <v>20</v>
      </c>
      <c r="K5076">
        <v>33</v>
      </c>
      <c r="L5076" t="s">
        <v>3150</v>
      </c>
      <c r="M5076" t="s">
        <v>2689</v>
      </c>
      <c r="N5076" t="s">
        <v>2690</v>
      </c>
      <c r="O5076" s="55">
        <v>42937</v>
      </c>
      <c r="P5076" s="55">
        <v>43121</v>
      </c>
      <c r="Q5076" s="55">
        <v>43013</v>
      </c>
      <c r="R5076" s="55">
        <v>43342</v>
      </c>
      <c r="S5076" s="55">
        <v>43348</v>
      </c>
      <c r="T5076" t="s">
        <v>2691</v>
      </c>
      <c r="U5076">
        <v>30</v>
      </c>
      <c r="V5076" t="s">
        <v>3835</v>
      </c>
      <c r="W5076" t="s">
        <v>2693</v>
      </c>
      <c r="Y5076">
        <v>40500</v>
      </c>
      <c r="Z5076">
        <v>40500</v>
      </c>
      <c r="AA5076">
        <v>40500</v>
      </c>
      <c r="AB5076">
        <v>0</v>
      </c>
    </row>
    <row r="5077" spans="1:28" x14ac:dyDescent="0.25">
      <c r="A5077" t="s">
        <v>2686</v>
      </c>
      <c r="B5077" t="s">
        <v>87</v>
      </c>
      <c r="C5077">
        <v>899999230</v>
      </c>
      <c r="D5077">
        <v>971116</v>
      </c>
      <c r="E5077" t="s">
        <v>2687</v>
      </c>
      <c r="F5077">
        <v>25927</v>
      </c>
      <c r="G5077">
        <v>2017</v>
      </c>
      <c r="H5077">
        <v>6</v>
      </c>
      <c r="I5077">
        <v>1000001587</v>
      </c>
      <c r="J5077">
        <v>20</v>
      </c>
      <c r="K5077">
        <v>33</v>
      </c>
      <c r="L5077" t="s">
        <v>3150</v>
      </c>
      <c r="M5077" t="s">
        <v>2689</v>
      </c>
      <c r="N5077" t="s">
        <v>2690</v>
      </c>
      <c r="O5077" s="55">
        <v>42937</v>
      </c>
      <c r="P5077" s="55">
        <v>43121</v>
      </c>
      <c r="Q5077" s="55">
        <v>43013</v>
      </c>
      <c r="R5077" s="55">
        <v>43396</v>
      </c>
      <c r="S5077" s="55">
        <v>43410</v>
      </c>
      <c r="T5077" t="s">
        <v>2691</v>
      </c>
      <c r="U5077">
        <v>30</v>
      </c>
      <c r="V5077" t="s">
        <v>3835</v>
      </c>
      <c r="W5077" t="s">
        <v>2693</v>
      </c>
      <c r="Y5077">
        <v>40500</v>
      </c>
      <c r="Z5077">
        <v>40500</v>
      </c>
      <c r="AA5077">
        <v>40500</v>
      </c>
      <c r="AB5077">
        <v>0</v>
      </c>
    </row>
    <row r="5078" spans="1:28" x14ac:dyDescent="0.25">
      <c r="A5078" t="s">
        <v>2686</v>
      </c>
      <c r="B5078" t="s">
        <v>2730</v>
      </c>
      <c r="C5078">
        <v>899999230</v>
      </c>
      <c r="D5078">
        <v>971116</v>
      </c>
      <c r="E5078" t="s">
        <v>2687</v>
      </c>
      <c r="F5078">
        <v>25935</v>
      </c>
      <c r="G5078">
        <v>2015</v>
      </c>
      <c r="H5078">
        <v>1</v>
      </c>
      <c r="I5078">
        <v>1000001288</v>
      </c>
      <c r="J5078">
        <v>1</v>
      </c>
      <c r="K5078">
        <v>33</v>
      </c>
      <c r="L5078" t="s">
        <v>6649</v>
      </c>
      <c r="M5078" t="s">
        <v>2689</v>
      </c>
      <c r="N5078" t="s">
        <v>2690</v>
      </c>
      <c r="O5078" s="55">
        <v>42206</v>
      </c>
      <c r="P5078" s="55">
        <v>42390</v>
      </c>
      <c r="Q5078" s="55">
        <v>42286</v>
      </c>
      <c r="R5078" s="55">
        <v>42298</v>
      </c>
      <c r="S5078" s="55">
        <v>42306</v>
      </c>
      <c r="T5078" t="s">
        <v>2691</v>
      </c>
      <c r="U5078">
        <v>30</v>
      </c>
      <c r="V5078" t="s">
        <v>6650</v>
      </c>
      <c r="W5078" t="s">
        <v>2693</v>
      </c>
      <c r="Y5078">
        <v>78000</v>
      </c>
      <c r="Z5078">
        <v>77985</v>
      </c>
      <c r="AA5078">
        <v>78000</v>
      </c>
      <c r="AB5078">
        <v>0</v>
      </c>
    </row>
    <row r="5079" spans="1:28" x14ac:dyDescent="0.25">
      <c r="A5079" t="s">
        <v>2686</v>
      </c>
      <c r="B5079" t="s">
        <v>2730</v>
      </c>
      <c r="C5079">
        <v>899999230</v>
      </c>
      <c r="D5079">
        <v>971116</v>
      </c>
      <c r="E5079" t="s">
        <v>2687</v>
      </c>
      <c r="F5079">
        <v>25942</v>
      </c>
      <c r="G5079">
        <v>2015</v>
      </c>
      <c r="H5079">
        <v>1</v>
      </c>
      <c r="I5079">
        <v>1000001288</v>
      </c>
      <c r="J5079">
        <v>1</v>
      </c>
      <c r="K5079">
        <v>33</v>
      </c>
      <c r="L5079" t="s">
        <v>2703</v>
      </c>
      <c r="M5079" t="s">
        <v>2689</v>
      </c>
      <c r="N5079" t="s">
        <v>2690</v>
      </c>
      <c r="O5079" s="55">
        <v>42206</v>
      </c>
      <c r="P5079" s="55">
        <v>42390</v>
      </c>
      <c r="Q5079" s="55">
        <v>42291</v>
      </c>
      <c r="R5079" s="55">
        <v>42298</v>
      </c>
      <c r="S5079" s="55">
        <v>42306</v>
      </c>
      <c r="T5079" t="s">
        <v>2691</v>
      </c>
      <c r="U5079">
        <v>30</v>
      </c>
      <c r="V5079" t="s">
        <v>3838</v>
      </c>
      <c r="W5079" t="s">
        <v>2693</v>
      </c>
      <c r="Y5079">
        <v>154450</v>
      </c>
      <c r="Z5079">
        <v>154450</v>
      </c>
      <c r="AA5079">
        <v>154450</v>
      </c>
      <c r="AB5079">
        <v>0</v>
      </c>
    </row>
    <row r="5080" spans="1:28" x14ac:dyDescent="0.25">
      <c r="A5080" t="s">
        <v>2686</v>
      </c>
      <c r="B5080" t="s">
        <v>2730</v>
      </c>
      <c r="C5080">
        <v>899999230</v>
      </c>
      <c r="D5080">
        <v>971116</v>
      </c>
      <c r="E5080" t="s">
        <v>2687</v>
      </c>
      <c r="F5080">
        <v>25943</v>
      </c>
      <c r="G5080">
        <v>2015</v>
      </c>
      <c r="H5080">
        <v>1</v>
      </c>
      <c r="I5080">
        <v>1000001288</v>
      </c>
      <c r="J5080">
        <v>1</v>
      </c>
      <c r="K5080">
        <v>33</v>
      </c>
      <c r="L5080" t="s">
        <v>2713</v>
      </c>
      <c r="M5080" t="s">
        <v>2689</v>
      </c>
      <c r="N5080" t="s">
        <v>2690</v>
      </c>
      <c r="O5080" s="55">
        <v>42206</v>
      </c>
      <c r="P5080" s="55">
        <v>42390</v>
      </c>
      <c r="Q5080" s="55">
        <v>42290</v>
      </c>
      <c r="R5080" s="55">
        <v>42298</v>
      </c>
      <c r="S5080" s="55">
        <v>42306</v>
      </c>
      <c r="T5080" t="s">
        <v>2691</v>
      </c>
      <c r="U5080">
        <v>30</v>
      </c>
      <c r="V5080" t="s">
        <v>3839</v>
      </c>
      <c r="W5080" t="s">
        <v>2693</v>
      </c>
      <c r="Y5080">
        <v>102800</v>
      </c>
      <c r="Z5080">
        <v>102785</v>
      </c>
      <c r="AA5080">
        <v>102800</v>
      </c>
      <c r="AB5080">
        <v>0</v>
      </c>
    </row>
    <row r="5081" spans="1:28" x14ac:dyDescent="0.25">
      <c r="A5081" t="s">
        <v>2686</v>
      </c>
      <c r="B5081" t="s">
        <v>2730</v>
      </c>
      <c r="C5081">
        <v>899999230</v>
      </c>
      <c r="D5081">
        <v>971116</v>
      </c>
      <c r="E5081" t="s">
        <v>2687</v>
      </c>
      <c r="F5081">
        <v>25947</v>
      </c>
      <c r="G5081">
        <v>2015</v>
      </c>
      <c r="H5081">
        <v>2</v>
      </c>
      <c r="I5081">
        <v>1000001288</v>
      </c>
      <c r="J5081">
        <v>1</v>
      </c>
      <c r="K5081">
        <v>33</v>
      </c>
      <c r="L5081" t="s">
        <v>3840</v>
      </c>
      <c r="M5081" t="s">
        <v>2689</v>
      </c>
      <c r="N5081" t="s">
        <v>2690</v>
      </c>
      <c r="O5081" s="55">
        <v>42206</v>
      </c>
      <c r="P5081" s="55">
        <v>42390</v>
      </c>
      <c r="Q5081" s="55">
        <v>42279</v>
      </c>
      <c r="R5081" s="55">
        <v>42340</v>
      </c>
      <c r="S5081" s="55">
        <v>42340</v>
      </c>
      <c r="T5081" t="s">
        <v>2691</v>
      </c>
      <c r="U5081">
        <v>30</v>
      </c>
      <c r="V5081" t="s">
        <v>3841</v>
      </c>
      <c r="W5081" t="s">
        <v>2693</v>
      </c>
      <c r="Y5081">
        <v>47100</v>
      </c>
      <c r="Z5081">
        <v>47025</v>
      </c>
      <c r="AA5081">
        <v>47100</v>
      </c>
      <c r="AB5081">
        <v>0</v>
      </c>
    </row>
    <row r="5082" spans="1:28" x14ac:dyDescent="0.25">
      <c r="A5082" t="s">
        <v>2686</v>
      </c>
      <c r="B5082" t="s">
        <v>2730</v>
      </c>
      <c r="C5082">
        <v>899999230</v>
      </c>
      <c r="D5082">
        <v>971116</v>
      </c>
      <c r="E5082" t="s">
        <v>2687</v>
      </c>
      <c r="F5082">
        <v>25959</v>
      </c>
      <c r="G5082">
        <v>2015</v>
      </c>
      <c r="H5082">
        <v>1</v>
      </c>
      <c r="I5082">
        <v>1000001288</v>
      </c>
      <c r="J5082">
        <v>1</v>
      </c>
      <c r="K5082">
        <v>33</v>
      </c>
      <c r="L5082" t="s">
        <v>2788</v>
      </c>
      <c r="M5082" t="s">
        <v>2689</v>
      </c>
      <c r="N5082" t="s">
        <v>2690</v>
      </c>
      <c r="O5082" s="55">
        <v>42206</v>
      </c>
      <c r="P5082" s="55">
        <v>42390</v>
      </c>
      <c r="Q5082" s="55">
        <v>42283</v>
      </c>
      <c r="R5082" s="55">
        <v>42297</v>
      </c>
      <c r="S5082" s="55">
        <v>42307</v>
      </c>
      <c r="T5082" t="s">
        <v>2691</v>
      </c>
      <c r="U5082">
        <v>30</v>
      </c>
      <c r="V5082" t="s">
        <v>2922</v>
      </c>
      <c r="W5082" t="s">
        <v>2693</v>
      </c>
      <c r="Y5082">
        <v>203900</v>
      </c>
      <c r="Z5082">
        <v>113800</v>
      </c>
      <c r="AA5082">
        <v>203900</v>
      </c>
      <c r="AB5082">
        <v>0</v>
      </c>
    </row>
    <row r="5083" spans="1:28" x14ac:dyDescent="0.25">
      <c r="A5083" t="s">
        <v>2686</v>
      </c>
      <c r="B5083" t="s">
        <v>2730</v>
      </c>
      <c r="C5083">
        <v>899999230</v>
      </c>
      <c r="D5083">
        <v>971116</v>
      </c>
      <c r="E5083" t="s">
        <v>2687</v>
      </c>
      <c r="F5083">
        <v>25959</v>
      </c>
      <c r="G5083">
        <v>2015</v>
      </c>
      <c r="H5083">
        <v>1</v>
      </c>
      <c r="I5083">
        <v>1000001288</v>
      </c>
      <c r="J5083">
        <v>1</v>
      </c>
      <c r="K5083">
        <v>33</v>
      </c>
      <c r="L5083" t="s">
        <v>2788</v>
      </c>
      <c r="M5083" t="s">
        <v>2689</v>
      </c>
      <c r="N5083" t="s">
        <v>2690</v>
      </c>
      <c r="O5083" s="55">
        <v>42206</v>
      </c>
      <c r="P5083" s="55">
        <v>42390</v>
      </c>
      <c r="Q5083" s="55">
        <v>42283</v>
      </c>
      <c r="R5083" s="55">
        <v>42297</v>
      </c>
      <c r="S5083" s="55">
        <v>42307</v>
      </c>
      <c r="T5083" t="s">
        <v>2691</v>
      </c>
      <c r="U5083">
        <v>30</v>
      </c>
      <c r="V5083" t="s">
        <v>2922</v>
      </c>
      <c r="W5083" t="s">
        <v>2693</v>
      </c>
      <c r="Y5083">
        <v>203900</v>
      </c>
      <c r="Z5083">
        <v>90000</v>
      </c>
      <c r="AA5083">
        <v>203900</v>
      </c>
      <c r="AB5083">
        <v>0</v>
      </c>
    </row>
    <row r="5084" spans="1:28" x14ac:dyDescent="0.25">
      <c r="A5084" t="s">
        <v>2686</v>
      </c>
      <c r="B5084" t="s">
        <v>2730</v>
      </c>
      <c r="C5084">
        <v>899999230</v>
      </c>
      <c r="D5084">
        <v>971116</v>
      </c>
      <c r="E5084" t="s">
        <v>2687</v>
      </c>
      <c r="F5084">
        <v>25959</v>
      </c>
      <c r="G5084">
        <v>2015</v>
      </c>
      <c r="H5084">
        <v>1</v>
      </c>
      <c r="I5084">
        <v>1000001288</v>
      </c>
      <c r="J5084">
        <v>1</v>
      </c>
      <c r="K5084">
        <v>33</v>
      </c>
      <c r="L5084" t="s">
        <v>2788</v>
      </c>
      <c r="M5084" t="s">
        <v>2689</v>
      </c>
      <c r="N5084" t="s">
        <v>2690</v>
      </c>
      <c r="O5084" s="55">
        <v>42206</v>
      </c>
      <c r="P5084" s="55">
        <v>42390</v>
      </c>
      <c r="Q5084" s="55">
        <v>42283</v>
      </c>
      <c r="R5084" s="55">
        <v>42297</v>
      </c>
      <c r="S5084" s="55">
        <v>42307</v>
      </c>
      <c r="T5084" t="s">
        <v>2691</v>
      </c>
      <c r="U5084">
        <v>30</v>
      </c>
      <c r="V5084" t="s">
        <v>2922</v>
      </c>
      <c r="W5084" t="s">
        <v>2893</v>
      </c>
      <c r="Y5084">
        <v>203900</v>
      </c>
      <c r="Z5084">
        <v>0</v>
      </c>
      <c r="AA5084">
        <v>203900</v>
      </c>
      <c r="AB5084">
        <v>0</v>
      </c>
    </row>
    <row r="5085" spans="1:28" x14ac:dyDescent="0.25">
      <c r="A5085" t="s">
        <v>2686</v>
      </c>
      <c r="B5085" t="s">
        <v>87</v>
      </c>
      <c r="C5085">
        <v>899999230</v>
      </c>
      <c r="D5085">
        <v>971116</v>
      </c>
      <c r="E5085" t="s">
        <v>2687</v>
      </c>
      <c r="F5085">
        <v>26016</v>
      </c>
      <c r="G5085">
        <v>2016</v>
      </c>
      <c r="H5085">
        <v>1</v>
      </c>
      <c r="I5085">
        <v>1000001587</v>
      </c>
      <c r="J5085">
        <v>1</v>
      </c>
      <c r="K5085">
        <v>33</v>
      </c>
      <c r="L5085" t="s">
        <v>3074</v>
      </c>
      <c r="M5085" t="s">
        <v>2689</v>
      </c>
      <c r="N5085" t="s">
        <v>2690</v>
      </c>
      <c r="O5085" s="55">
        <v>42572</v>
      </c>
      <c r="P5085" s="55">
        <v>42756</v>
      </c>
      <c r="Q5085" s="55">
        <v>42664</v>
      </c>
      <c r="R5085" s="55">
        <v>42671</v>
      </c>
      <c r="S5085" s="55">
        <v>42676</v>
      </c>
      <c r="T5085" t="s">
        <v>2691</v>
      </c>
      <c r="U5085">
        <v>30</v>
      </c>
      <c r="V5085" t="s">
        <v>3844</v>
      </c>
      <c r="W5085" t="s">
        <v>2693</v>
      </c>
      <c r="Y5085">
        <v>96090</v>
      </c>
      <c r="Z5085">
        <v>96090</v>
      </c>
      <c r="AA5085">
        <v>96090</v>
      </c>
      <c r="AB5085">
        <v>0</v>
      </c>
    </row>
    <row r="5086" spans="1:28" x14ac:dyDescent="0.25">
      <c r="A5086" t="s">
        <v>2686</v>
      </c>
      <c r="B5086" t="s">
        <v>87</v>
      </c>
      <c r="C5086">
        <v>899999230</v>
      </c>
      <c r="D5086">
        <v>971116</v>
      </c>
      <c r="E5086" t="s">
        <v>2687</v>
      </c>
      <c r="F5086">
        <v>26023</v>
      </c>
      <c r="G5086">
        <v>2016</v>
      </c>
      <c r="H5086">
        <v>1</v>
      </c>
      <c r="I5086">
        <v>1000001587</v>
      </c>
      <c r="J5086">
        <v>1</v>
      </c>
      <c r="K5086">
        <v>33</v>
      </c>
      <c r="L5086" t="s">
        <v>3900</v>
      </c>
      <c r="M5086" t="s">
        <v>2689</v>
      </c>
      <c r="N5086" t="s">
        <v>2690</v>
      </c>
      <c r="O5086" s="55">
        <v>42572</v>
      </c>
      <c r="P5086" s="55">
        <v>42756</v>
      </c>
      <c r="Q5086" s="55">
        <v>42650</v>
      </c>
      <c r="R5086" s="55">
        <v>42671</v>
      </c>
      <c r="S5086" s="55">
        <v>42677</v>
      </c>
      <c r="T5086" t="s">
        <v>2691</v>
      </c>
      <c r="U5086">
        <v>30</v>
      </c>
      <c r="V5086" t="s">
        <v>6651</v>
      </c>
      <c r="W5086" t="s">
        <v>2693</v>
      </c>
      <c r="Y5086">
        <v>164660</v>
      </c>
      <c r="Z5086">
        <v>164660</v>
      </c>
      <c r="AA5086">
        <v>164660</v>
      </c>
      <c r="AB5086">
        <v>0</v>
      </c>
    </row>
    <row r="5087" spans="1:28" x14ac:dyDescent="0.25">
      <c r="A5087" t="s">
        <v>2686</v>
      </c>
      <c r="B5087" t="s">
        <v>87</v>
      </c>
      <c r="C5087">
        <v>899999230</v>
      </c>
      <c r="D5087">
        <v>971116</v>
      </c>
      <c r="E5087" t="s">
        <v>2687</v>
      </c>
      <c r="F5087">
        <v>26025</v>
      </c>
      <c r="G5087">
        <v>2018</v>
      </c>
      <c r="H5087">
        <v>1</v>
      </c>
      <c r="I5087">
        <v>1000002115</v>
      </c>
      <c r="J5087">
        <v>8</v>
      </c>
      <c r="K5087">
        <v>33</v>
      </c>
      <c r="L5087" t="s">
        <v>6652</v>
      </c>
      <c r="M5087" t="s">
        <v>2689</v>
      </c>
      <c r="N5087" t="s">
        <v>2690</v>
      </c>
      <c r="O5087" s="55">
        <v>43302</v>
      </c>
      <c r="P5087" s="55">
        <v>43486</v>
      </c>
      <c r="Q5087" s="55">
        <v>43333</v>
      </c>
      <c r="R5087" s="55">
        <v>43391</v>
      </c>
      <c r="S5087" s="55">
        <v>43403</v>
      </c>
      <c r="T5087" t="s">
        <v>2691</v>
      </c>
      <c r="U5087">
        <v>30</v>
      </c>
      <c r="V5087" t="s">
        <v>6653</v>
      </c>
      <c r="W5087" t="s">
        <v>2693</v>
      </c>
      <c r="Y5087">
        <v>118900</v>
      </c>
      <c r="Z5087">
        <v>118900</v>
      </c>
      <c r="AA5087">
        <v>118900</v>
      </c>
      <c r="AB5087">
        <v>0</v>
      </c>
    </row>
    <row r="5088" spans="1:28" x14ac:dyDescent="0.25">
      <c r="A5088" t="s">
        <v>2686</v>
      </c>
      <c r="B5088" t="s">
        <v>2730</v>
      </c>
      <c r="C5088">
        <v>899999230</v>
      </c>
      <c r="D5088">
        <v>971116</v>
      </c>
      <c r="E5088" t="s">
        <v>2687</v>
      </c>
      <c r="F5088">
        <v>26037</v>
      </c>
      <c r="G5088">
        <v>2015</v>
      </c>
      <c r="H5088">
        <v>1</v>
      </c>
      <c r="I5088">
        <v>1000001288</v>
      </c>
      <c r="J5088">
        <v>1</v>
      </c>
      <c r="K5088">
        <v>33</v>
      </c>
      <c r="L5088" t="s">
        <v>2908</v>
      </c>
      <c r="M5088" t="s">
        <v>2689</v>
      </c>
      <c r="N5088" t="s">
        <v>2690</v>
      </c>
      <c r="O5088" s="55">
        <v>42206</v>
      </c>
      <c r="P5088" s="55">
        <v>42390</v>
      </c>
      <c r="Q5088" s="55">
        <v>42298</v>
      </c>
      <c r="R5088" s="55">
        <v>42303</v>
      </c>
      <c r="S5088" s="55">
        <v>42307</v>
      </c>
      <c r="T5088" t="s">
        <v>2691</v>
      </c>
      <c r="U5088">
        <v>30</v>
      </c>
      <c r="V5088" t="s">
        <v>2771</v>
      </c>
      <c r="W5088" t="s">
        <v>2693</v>
      </c>
      <c r="Y5088">
        <v>84700</v>
      </c>
      <c r="Z5088">
        <v>84685</v>
      </c>
      <c r="AA5088">
        <v>84700</v>
      </c>
      <c r="AB5088">
        <v>0</v>
      </c>
    </row>
    <row r="5089" spans="1:28" x14ac:dyDescent="0.25">
      <c r="A5089" t="s">
        <v>2686</v>
      </c>
      <c r="B5089" t="s">
        <v>87</v>
      </c>
      <c r="C5089">
        <v>899999230</v>
      </c>
      <c r="D5089">
        <v>971116</v>
      </c>
      <c r="E5089" t="s">
        <v>2687</v>
      </c>
      <c r="F5089">
        <v>26061</v>
      </c>
      <c r="G5089">
        <v>2016</v>
      </c>
      <c r="H5089">
        <v>1</v>
      </c>
      <c r="I5089">
        <v>1000001587</v>
      </c>
      <c r="J5089">
        <v>1</v>
      </c>
      <c r="K5089">
        <v>33</v>
      </c>
      <c r="L5089" t="s">
        <v>6654</v>
      </c>
      <c r="M5089" t="s">
        <v>2689</v>
      </c>
      <c r="N5089" t="s">
        <v>2690</v>
      </c>
      <c r="O5089" s="55">
        <v>42572</v>
      </c>
      <c r="P5089" s="55">
        <v>42756</v>
      </c>
      <c r="Q5089" s="55">
        <v>42664</v>
      </c>
      <c r="R5089" s="55">
        <v>42671</v>
      </c>
      <c r="S5089" s="55">
        <v>42677</v>
      </c>
      <c r="T5089" t="s">
        <v>2691</v>
      </c>
      <c r="U5089">
        <v>30</v>
      </c>
      <c r="V5089" t="s">
        <v>6655</v>
      </c>
      <c r="W5089" t="s">
        <v>2693</v>
      </c>
      <c r="Y5089">
        <v>179710</v>
      </c>
      <c r="Z5089">
        <v>179710</v>
      </c>
      <c r="AA5089">
        <v>179710</v>
      </c>
      <c r="AB5089">
        <v>0</v>
      </c>
    </row>
    <row r="5090" spans="1:28" x14ac:dyDescent="0.25">
      <c r="A5090" t="s">
        <v>2686</v>
      </c>
      <c r="B5090" t="s">
        <v>87</v>
      </c>
      <c r="C5090">
        <v>899999230</v>
      </c>
      <c r="D5090">
        <v>971116</v>
      </c>
      <c r="E5090" t="s">
        <v>2687</v>
      </c>
      <c r="F5090">
        <v>26064</v>
      </c>
      <c r="G5090">
        <v>2018</v>
      </c>
      <c r="H5090">
        <v>1</v>
      </c>
      <c r="I5090">
        <v>1000002115</v>
      </c>
      <c r="J5090">
        <v>8</v>
      </c>
      <c r="K5090">
        <v>33</v>
      </c>
      <c r="L5090" t="s">
        <v>6656</v>
      </c>
      <c r="M5090" t="s">
        <v>2689</v>
      </c>
      <c r="N5090" t="s">
        <v>2690</v>
      </c>
      <c r="O5090" s="55">
        <v>43302</v>
      </c>
      <c r="P5090" s="55">
        <v>43486</v>
      </c>
      <c r="Q5090" s="55">
        <v>43333</v>
      </c>
      <c r="R5090" s="55">
        <v>43391</v>
      </c>
      <c r="S5090" s="55">
        <v>43403</v>
      </c>
      <c r="T5090" t="s">
        <v>3277</v>
      </c>
      <c r="U5090">
        <v>30</v>
      </c>
      <c r="V5090" t="s">
        <v>6657</v>
      </c>
      <c r="W5090" t="s">
        <v>2693</v>
      </c>
      <c r="Y5090">
        <v>80000</v>
      </c>
      <c r="Z5090">
        <v>80000</v>
      </c>
      <c r="AA5090">
        <v>80000</v>
      </c>
      <c r="AB5090">
        <v>0</v>
      </c>
    </row>
    <row r="5091" spans="1:28" x14ac:dyDescent="0.25">
      <c r="A5091" t="s">
        <v>2686</v>
      </c>
      <c r="B5091" t="s">
        <v>87</v>
      </c>
      <c r="C5091">
        <v>899999230</v>
      </c>
      <c r="D5091">
        <v>971116</v>
      </c>
      <c r="E5091" t="s">
        <v>2687</v>
      </c>
      <c r="F5091">
        <v>26073</v>
      </c>
      <c r="G5091">
        <v>2017</v>
      </c>
      <c r="H5091">
        <v>1</v>
      </c>
      <c r="I5091">
        <v>1000001587</v>
      </c>
      <c r="J5091">
        <v>20</v>
      </c>
      <c r="K5091">
        <v>33</v>
      </c>
      <c r="L5091" t="s">
        <v>2688</v>
      </c>
      <c r="M5091" t="s">
        <v>2689</v>
      </c>
      <c r="N5091" t="s">
        <v>2690</v>
      </c>
      <c r="O5091" s="55">
        <v>42937</v>
      </c>
      <c r="P5091" s="55">
        <v>43121</v>
      </c>
      <c r="Q5091" s="55">
        <v>43032</v>
      </c>
      <c r="R5091" s="55">
        <v>43062</v>
      </c>
      <c r="S5091" s="55">
        <v>43067</v>
      </c>
      <c r="T5091" t="s">
        <v>2764</v>
      </c>
      <c r="U5091">
        <v>30</v>
      </c>
      <c r="V5091" t="s">
        <v>6658</v>
      </c>
      <c r="W5091" t="s">
        <v>2693</v>
      </c>
      <c r="Y5091">
        <v>199310</v>
      </c>
      <c r="Z5091">
        <v>199310</v>
      </c>
      <c r="AA5091">
        <v>199310</v>
      </c>
      <c r="AB5091">
        <v>0</v>
      </c>
    </row>
    <row r="5092" spans="1:28" x14ac:dyDescent="0.25">
      <c r="A5092" t="s">
        <v>2686</v>
      </c>
      <c r="B5092" t="s">
        <v>87</v>
      </c>
      <c r="C5092">
        <v>899999230</v>
      </c>
      <c r="D5092">
        <v>971116</v>
      </c>
      <c r="E5092" t="s">
        <v>2687</v>
      </c>
      <c r="F5092">
        <v>26082</v>
      </c>
      <c r="G5092">
        <v>2016</v>
      </c>
      <c r="H5092">
        <v>1</v>
      </c>
      <c r="I5092">
        <v>1000001587</v>
      </c>
      <c r="J5092">
        <v>1</v>
      </c>
      <c r="K5092">
        <v>33</v>
      </c>
      <c r="L5092" t="s">
        <v>5498</v>
      </c>
      <c r="M5092" t="s">
        <v>2689</v>
      </c>
      <c r="N5092" t="s">
        <v>2690</v>
      </c>
      <c r="O5092" s="55">
        <v>42572</v>
      </c>
      <c r="P5092" s="55">
        <v>42756</v>
      </c>
      <c r="Q5092" s="55">
        <v>42665</v>
      </c>
      <c r="R5092" s="55">
        <v>42671</v>
      </c>
      <c r="S5092" s="55">
        <v>42677</v>
      </c>
      <c r="T5092" t="s">
        <v>2691</v>
      </c>
      <c r="U5092">
        <v>30</v>
      </c>
      <c r="V5092" t="s">
        <v>3114</v>
      </c>
      <c r="W5092" t="s">
        <v>2693</v>
      </c>
      <c r="Y5092">
        <v>144250</v>
      </c>
      <c r="Z5092">
        <v>144250</v>
      </c>
      <c r="AA5092">
        <v>144250</v>
      </c>
      <c r="AB5092">
        <v>0</v>
      </c>
    </row>
    <row r="5093" spans="1:28" x14ac:dyDescent="0.25">
      <c r="A5093" t="s">
        <v>2686</v>
      </c>
      <c r="B5093" t="s">
        <v>87</v>
      </c>
      <c r="C5093">
        <v>899999230</v>
      </c>
      <c r="D5093">
        <v>971116</v>
      </c>
      <c r="E5093" t="s">
        <v>2687</v>
      </c>
      <c r="F5093">
        <v>26102</v>
      </c>
      <c r="G5093">
        <v>2016</v>
      </c>
      <c r="H5093">
        <v>1</v>
      </c>
      <c r="I5093">
        <v>1000001587</v>
      </c>
      <c r="J5093">
        <v>1</v>
      </c>
      <c r="K5093">
        <v>33</v>
      </c>
      <c r="L5093" t="s">
        <v>5499</v>
      </c>
      <c r="M5093" t="s">
        <v>2689</v>
      </c>
      <c r="N5093" t="s">
        <v>2690</v>
      </c>
      <c r="O5093" s="55">
        <v>42572</v>
      </c>
      <c r="P5093" s="55">
        <v>42756</v>
      </c>
      <c r="Q5093" s="55">
        <v>42662</v>
      </c>
      <c r="R5093" s="55">
        <v>42670</v>
      </c>
      <c r="S5093" s="55">
        <v>42677</v>
      </c>
      <c r="T5093" t="s">
        <v>2691</v>
      </c>
      <c r="U5093">
        <v>30</v>
      </c>
      <c r="V5093" t="s">
        <v>2779</v>
      </c>
      <c r="W5093" t="s">
        <v>2693</v>
      </c>
      <c r="Y5093">
        <v>78950</v>
      </c>
      <c r="Z5093">
        <v>78950</v>
      </c>
      <c r="AA5093">
        <v>78950</v>
      </c>
      <c r="AB5093">
        <v>0</v>
      </c>
    </row>
    <row r="5094" spans="1:28" x14ac:dyDescent="0.25">
      <c r="A5094" t="s">
        <v>2686</v>
      </c>
      <c r="B5094" t="s">
        <v>2715</v>
      </c>
      <c r="C5094">
        <v>899999230</v>
      </c>
      <c r="D5094">
        <v>4013</v>
      </c>
      <c r="E5094" t="s">
        <v>2716</v>
      </c>
      <c r="F5094">
        <v>26120</v>
      </c>
      <c r="G5094">
        <v>2012</v>
      </c>
      <c r="H5094">
        <v>1</v>
      </c>
      <c r="I5094">
        <v>1000000732</v>
      </c>
      <c r="J5094">
        <v>0</v>
      </c>
      <c r="K5094">
        <v>33</v>
      </c>
      <c r="L5094" t="s">
        <v>3054</v>
      </c>
      <c r="M5094" t="s">
        <v>2689</v>
      </c>
      <c r="N5094" t="s">
        <v>2690</v>
      </c>
      <c r="O5094" s="55">
        <v>41111</v>
      </c>
      <c r="P5094" s="55">
        <v>41476</v>
      </c>
      <c r="Q5094" s="55">
        <v>41205</v>
      </c>
      <c r="R5094" s="55">
        <v>41226</v>
      </c>
      <c r="S5094" s="55">
        <v>41242</v>
      </c>
      <c r="T5094" t="s">
        <v>2691</v>
      </c>
      <c r="U5094">
        <v>30</v>
      </c>
      <c r="V5094" t="s">
        <v>3664</v>
      </c>
      <c r="W5094" t="s">
        <v>2693</v>
      </c>
      <c r="Y5094">
        <v>60500</v>
      </c>
      <c r="Z5094">
        <v>60500</v>
      </c>
      <c r="AA5094">
        <v>60500</v>
      </c>
      <c r="AB5094">
        <v>0</v>
      </c>
    </row>
    <row r="5095" spans="1:28" x14ac:dyDescent="0.25">
      <c r="A5095" t="s">
        <v>2686</v>
      </c>
      <c r="B5095" t="s">
        <v>87</v>
      </c>
      <c r="C5095">
        <v>899999230</v>
      </c>
      <c r="D5095">
        <v>971116</v>
      </c>
      <c r="E5095" t="s">
        <v>2687</v>
      </c>
      <c r="F5095">
        <v>26123</v>
      </c>
      <c r="G5095">
        <v>2017</v>
      </c>
      <c r="H5095">
        <v>1</v>
      </c>
      <c r="I5095">
        <v>1000001587</v>
      </c>
      <c r="J5095">
        <v>20</v>
      </c>
      <c r="K5095">
        <v>33</v>
      </c>
      <c r="L5095" t="s">
        <v>2688</v>
      </c>
      <c r="M5095" t="s">
        <v>2689</v>
      </c>
      <c r="N5095" t="s">
        <v>2690</v>
      </c>
      <c r="O5095" s="55">
        <v>42937</v>
      </c>
      <c r="P5095" s="55">
        <v>43121</v>
      </c>
      <c r="Q5095" s="55">
        <v>43033</v>
      </c>
      <c r="R5095" s="55">
        <v>43062</v>
      </c>
      <c r="S5095" s="55">
        <v>43067</v>
      </c>
      <c r="T5095" t="s">
        <v>2738</v>
      </c>
      <c r="U5095">
        <v>30</v>
      </c>
      <c r="V5095" t="s">
        <v>6659</v>
      </c>
      <c r="W5095" t="s">
        <v>2693</v>
      </c>
      <c r="Y5095">
        <v>65100</v>
      </c>
      <c r="Z5095">
        <v>65100</v>
      </c>
      <c r="AA5095">
        <v>65100</v>
      </c>
      <c r="AB5095">
        <v>0</v>
      </c>
    </row>
    <row r="5096" spans="1:28" x14ac:dyDescent="0.25">
      <c r="A5096" t="s">
        <v>2686</v>
      </c>
      <c r="B5096" t="s">
        <v>2730</v>
      </c>
      <c r="C5096">
        <v>899999230</v>
      </c>
      <c r="D5096">
        <v>971116</v>
      </c>
      <c r="E5096" t="s">
        <v>2687</v>
      </c>
      <c r="F5096">
        <v>26145</v>
      </c>
      <c r="G5096">
        <v>2015</v>
      </c>
      <c r="H5096">
        <v>1</v>
      </c>
      <c r="I5096">
        <v>1000001288</v>
      </c>
      <c r="J5096">
        <v>1</v>
      </c>
      <c r="K5096">
        <v>33</v>
      </c>
      <c r="L5096" t="s">
        <v>2699</v>
      </c>
      <c r="M5096" t="s">
        <v>2689</v>
      </c>
      <c r="N5096" t="s">
        <v>2690</v>
      </c>
      <c r="O5096" s="55">
        <v>42206</v>
      </c>
      <c r="P5096" s="55">
        <v>42390</v>
      </c>
      <c r="Q5096" s="55">
        <v>42299</v>
      </c>
      <c r="R5096" s="55">
        <v>42303</v>
      </c>
      <c r="S5096" s="55">
        <v>42307</v>
      </c>
      <c r="T5096" t="s">
        <v>2691</v>
      </c>
      <c r="U5096">
        <v>30</v>
      </c>
      <c r="V5096" t="s">
        <v>3287</v>
      </c>
      <c r="W5096" t="s">
        <v>2693</v>
      </c>
      <c r="Y5096">
        <v>258800</v>
      </c>
      <c r="Z5096">
        <v>258785</v>
      </c>
      <c r="AA5096">
        <v>258800</v>
      </c>
      <c r="AB5096">
        <v>0</v>
      </c>
    </row>
    <row r="5097" spans="1:28" x14ac:dyDescent="0.25">
      <c r="A5097" t="s">
        <v>2686</v>
      </c>
      <c r="B5097" t="s">
        <v>87</v>
      </c>
      <c r="C5097">
        <v>899999230</v>
      </c>
      <c r="D5097">
        <v>971116</v>
      </c>
      <c r="E5097" t="s">
        <v>2687</v>
      </c>
      <c r="F5097">
        <v>26145</v>
      </c>
      <c r="G5097">
        <v>2017</v>
      </c>
      <c r="H5097">
        <v>2</v>
      </c>
      <c r="I5097">
        <v>1000001587</v>
      </c>
      <c r="J5097">
        <v>20</v>
      </c>
      <c r="K5097">
        <v>33</v>
      </c>
      <c r="L5097" t="s">
        <v>2888</v>
      </c>
      <c r="M5097" t="s">
        <v>2689</v>
      </c>
      <c r="N5097" t="s">
        <v>2690</v>
      </c>
      <c r="O5097" s="55">
        <v>42937</v>
      </c>
      <c r="P5097" s="55">
        <v>43121</v>
      </c>
      <c r="Q5097" s="55">
        <v>43022</v>
      </c>
      <c r="R5097" s="55">
        <v>43075</v>
      </c>
      <c r="S5097" s="55">
        <v>43078</v>
      </c>
      <c r="T5097" t="s">
        <v>2773</v>
      </c>
      <c r="U5097">
        <v>30</v>
      </c>
      <c r="V5097" t="s">
        <v>3853</v>
      </c>
      <c r="W5097" t="s">
        <v>2693</v>
      </c>
      <c r="Y5097">
        <v>107730</v>
      </c>
      <c r="Z5097">
        <v>107730</v>
      </c>
      <c r="AA5097">
        <v>107730</v>
      </c>
      <c r="AB5097">
        <v>0</v>
      </c>
    </row>
    <row r="5098" spans="1:28" x14ac:dyDescent="0.25">
      <c r="A5098" t="s">
        <v>2686</v>
      </c>
      <c r="B5098" t="s">
        <v>2730</v>
      </c>
      <c r="C5098">
        <v>899999230</v>
      </c>
      <c r="D5098">
        <v>971116</v>
      </c>
      <c r="E5098" t="s">
        <v>2687</v>
      </c>
      <c r="F5098">
        <v>26155</v>
      </c>
      <c r="G5098">
        <v>2015</v>
      </c>
      <c r="H5098">
        <v>1</v>
      </c>
      <c r="I5098">
        <v>1000001288</v>
      </c>
      <c r="J5098">
        <v>1</v>
      </c>
      <c r="K5098">
        <v>33</v>
      </c>
      <c r="L5098" t="s">
        <v>3566</v>
      </c>
      <c r="M5098" t="s">
        <v>2689</v>
      </c>
      <c r="N5098" t="s">
        <v>2690</v>
      </c>
      <c r="O5098" s="55">
        <v>42206</v>
      </c>
      <c r="P5098" s="55">
        <v>42390</v>
      </c>
      <c r="Q5098" s="55">
        <v>42266</v>
      </c>
      <c r="R5098" s="55">
        <v>42298</v>
      </c>
      <c r="S5098" s="55">
        <v>42307</v>
      </c>
      <c r="T5098" t="s">
        <v>2691</v>
      </c>
      <c r="U5098">
        <v>30</v>
      </c>
      <c r="V5098" t="s">
        <v>6660</v>
      </c>
      <c r="W5098" t="s">
        <v>2693</v>
      </c>
      <c r="Y5098">
        <v>104850</v>
      </c>
      <c r="Z5098">
        <v>104850</v>
      </c>
      <c r="AA5098">
        <v>104850</v>
      </c>
      <c r="AB5098">
        <v>0</v>
      </c>
    </row>
    <row r="5099" spans="1:28" x14ac:dyDescent="0.25">
      <c r="A5099" t="s">
        <v>2686</v>
      </c>
      <c r="B5099" t="s">
        <v>87</v>
      </c>
      <c r="C5099">
        <v>899999230</v>
      </c>
      <c r="D5099">
        <v>971116</v>
      </c>
      <c r="E5099" t="s">
        <v>2687</v>
      </c>
      <c r="F5099">
        <v>26177</v>
      </c>
      <c r="G5099">
        <v>2016</v>
      </c>
      <c r="H5099">
        <v>1</v>
      </c>
      <c r="I5099">
        <v>1000001587</v>
      </c>
      <c r="J5099">
        <v>1</v>
      </c>
      <c r="K5099">
        <v>33</v>
      </c>
      <c r="L5099" t="s">
        <v>3999</v>
      </c>
      <c r="M5099" t="s">
        <v>2689</v>
      </c>
      <c r="N5099" t="s">
        <v>2690</v>
      </c>
      <c r="O5099" s="55">
        <v>42572</v>
      </c>
      <c r="P5099" s="55">
        <v>42756</v>
      </c>
      <c r="Q5099" s="55">
        <v>42661</v>
      </c>
      <c r="R5099" s="55">
        <v>42670</v>
      </c>
      <c r="S5099" s="55">
        <v>42678</v>
      </c>
      <c r="T5099" t="s">
        <v>2691</v>
      </c>
      <c r="U5099">
        <v>30</v>
      </c>
      <c r="V5099" t="s">
        <v>6661</v>
      </c>
      <c r="W5099" t="s">
        <v>2693</v>
      </c>
      <c r="Y5099">
        <v>70650</v>
      </c>
      <c r="Z5099">
        <v>70650</v>
      </c>
      <c r="AA5099">
        <v>70650</v>
      </c>
      <c r="AB5099">
        <v>0</v>
      </c>
    </row>
    <row r="5100" spans="1:28" x14ac:dyDescent="0.25">
      <c r="A5100" t="s">
        <v>2686</v>
      </c>
      <c r="B5100" t="s">
        <v>87</v>
      </c>
      <c r="C5100">
        <v>899999230</v>
      </c>
      <c r="D5100">
        <v>971116</v>
      </c>
      <c r="E5100" t="s">
        <v>2687</v>
      </c>
      <c r="F5100">
        <v>26180</v>
      </c>
      <c r="G5100">
        <v>2017</v>
      </c>
      <c r="H5100">
        <v>2</v>
      </c>
      <c r="I5100">
        <v>1000001587</v>
      </c>
      <c r="J5100">
        <v>20</v>
      </c>
      <c r="K5100">
        <v>33</v>
      </c>
      <c r="L5100" t="s">
        <v>3213</v>
      </c>
      <c r="M5100" t="s">
        <v>2689</v>
      </c>
      <c r="N5100" t="s">
        <v>2690</v>
      </c>
      <c r="O5100" s="55">
        <v>42937</v>
      </c>
      <c r="P5100" s="55">
        <v>43121</v>
      </c>
      <c r="Q5100" s="55">
        <v>43023</v>
      </c>
      <c r="R5100" s="55">
        <v>43062</v>
      </c>
      <c r="S5100" s="55">
        <v>43067</v>
      </c>
      <c r="T5100" t="s">
        <v>2764</v>
      </c>
      <c r="U5100">
        <v>30</v>
      </c>
      <c r="V5100" t="s">
        <v>5501</v>
      </c>
      <c r="W5100" t="s">
        <v>2693</v>
      </c>
      <c r="Y5100">
        <v>62350</v>
      </c>
      <c r="Z5100">
        <v>62350</v>
      </c>
      <c r="AA5100">
        <v>62350</v>
      </c>
      <c r="AB5100">
        <v>0</v>
      </c>
    </row>
    <row r="5101" spans="1:28" x14ac:dyDescent="0.25">
      <c r="A5101" t="s">
        <v>2686</v>
      </c>
      <c r="B5101" t="s">
        <v>87</v>
      </c>
      <c r="C5101">
        <v>899999230</v>
      </c>
      <c r="D5101">
        <v>971116</v>
      </c>
      <c r="E5101" t="s">
        <v>2687</v>
      </c>
      <c r="F5101">
        <v>26188</v>
      </c>
      <c r="G5101">
        <v>2017</v>
      </c>
      <c r="H5101">
        <v>1</v>
      </c>
      <c r="I5101">
        <v>1000001587</v>
      </c>
      <c r="J5101">
        <v>20</v>
      </c>
      <c r="K5101">
        <v>33</v>
      </c>
      <c r="L5101" t="s">
        <v>6662</v>
      </c>
      <c r="M5101" t="s">
        <v>2689</v>
      </c>
      <c r="N5101" t="s">
        <v>2690</v>
      </c>
      <c r="O5101" s="55">
        <v>42937</v>
      </c>
      <c r="P5101" s="55">
        <v>43121</v>
      </c>
      <c r="Q5101" s="55">
        <v>43026</v>
      </c>
      <c r="R5101" s="55">
        <v>43062</v>
      </c>
      <c r="S5101" s="55">
        <v>43067</v>
      </c>
      <c r="T5101" t="s">
        <v>2691</v>
      </c>
      <c r="U5101">
        <v>30</v>
      </c>
      <c r="V5101" t="s">
        <v>6663</v>
      </c>
      <c r="W5101" t="s">
        <v>2693</v>
      </c>
      <c r="Y5101">
        <v>110885</v>
      </c>
      <c r="Z5101">
        <v>110885</v>
      </c>
      <c r="AA5101">
        <v>110885</v>
      </c>
      <c r="AB5101">
        <v>0</v>
      </c>
    </row>
    <row r="5102" spans="1:28" x14ac:dyDescent="0.25">
      <c r="A5102" t="s">
        <v>2686</v>
      </c>
      <c r="B5102" t="s">
        <v>87</v>
      </c>
      <c r="C5102">
        <v>899999230</v>
      </c>
      <c r="D5102">
        <v>971116</v>
      </c>
      <c r="E5102" t="s">
        <v>2687</v>
      </c>
      <c r="F5102">
        <v>26190</v>
      </c>
      <c r="G5102">
        <v>2014</v>
      </c>
      <c r="H5102">
        <v>1</v>
      </c>
      <c r="I5102">
        <v>1000001079</v>
      </c>
      <c r="J5102">
        <v>0</v>
      </c>
      <c r="K5102">
        <v>33</v>
      </c>
      <c r="L5102" t="s">
        <v>6664</v>
      </c>
      <c r="M5102" t="s">
        <v>2689</v>
      </c>
      <c r="N5102" t="s">
        <v>2690</v>
      </c>
      <c r="O5102" s="55">
        <v>41841</v>
      </c>
      <c r="P5102" s="55">
        <v>42206</v>
      </c>
      <c r="Q5102" s="55">
        <v>41898</v>
      </c>
      <c r="R5102" s="55">
        <v>41920</v>
      </c>
      <c r="S5102" s="55">
        <v>41922</v>
      </c>
      <c r="T5102" t="s">
        <v>2691</v>
      </c>
      <c r="U5102">
        <v>30</v>
      </c>
      <c r="V5102" t="s">
        <v>6665</v>
      </c>
      <c r="W5102" t="s">
        <v>2693</v>
      </c>
      <c r="Y5102">
        <v>105600</v>
      </c>
      <c r="Z5102">
        <v>105535</v>
      </c>
      <c r="AA5102">
        <v>105600</v>
      </c>
      <c r="AB5102">
        <v>0</v>
      </c>
    </row>
    <row r="5103" spans="1:28" x14ac:dyDescent="0.25">
      <c r="A5103" t="s">
        <v>2686</v>
      </c>
      <c r="B5103" t="s">
        <v>87</v>
      </c>
      <c r="C5103">
        <v>899999230</v>
      </c>
      <c r="D5103">
        <v>971116</v>
      </c>
      <c r="E5103" t="s">
        <v>2687</v>
      </c>
      <c r="F5103">
        <v>26196</v>
      </c>
      <c r="G5103">
        <v>2016</v>
      </c>
      <c r="H5103">
        <v>1</v>
      </c>
      <c r="I5103">
        <v>1000001587</v>
      </c>
      <c r="J5103">
        <v>1</v>
      </c>
      <c r="K5103">
        <v>33</v>
      </c>
      <c r="L5103" t="s">
        <v>3016</v>
      </c>
      <c r="M5103" t="s">
        <v>2689</v>
      </c>
      <c r="N5103" t="s">
        <v>2690</v>
      </c>
      <c r="O5103" s="55">
        <v>42572</v>
      </c>
      <c r="P5103" s="55">
        <v>42756</v>
      </c>
      <c r="Q5103" s="55">
        <v>42666</v>
      </c>
      <c r="R5103" s="55">
        <v>42670</v>
      </c>
      <c r="S5103" s="55">
        <v>42678</v>
      </c>
      <c r="T5103" t="s">
        <v>2691</v>
      </c>
      <c r="U5103">
        <v>30</v>
      </c>
      <c r="V5103" t="s">
        <v>3858</v>
      </c>
      <c r="W5103" t="s">
        <v>2693</v>
      </c>
      <c r="Y5103">
        <v>81090</v>
      </c>
      <c r="Z5103">
        <v>81090</v>
      </c>
      <c r="AA5103">
        <v>81090</v>
      </c>
      <c r="AB5103">
        <v>0</v>
      </c>
    </row>
    <row r="5104" spans="1:28" x14ac:dyDescent="0.25">
      <c r="A5104" t="s">
        <v>2686</v>
      </c>
      <c r="B5104" t="s">
        <v>87</v>
      </c>
      <c r="C5104">
        <v>899999230</v>
      </c>
      <c r="D5104">
        <v>971116</v>
      </c>
      <c r="E5104" t="s">
        <v>2687</v>
      </c>
      <c r="F5104">
        <v>26198</v>
      </c>
      <c r="G5104">
        <v>2017</v>
      </c>
      <c r="H5104">
        <v>1</v>
      </c>
      <c r="I5104">
        <v>1000001587</v>
      </c>
      <c r="J5104">
        <v>20</v>
      </c>
      <c r="K5104">
        <v>33</v>
      </c>
      <c r="L5104" t="s">
        <v>3528</v>
      </c>
      <c r="M5104" t="s">
        <v>2689</v>
      </c>
      <c r="N5104" t="s">
        <v>2690</v>
      </c>
      <c r="O5104" s="55">
        <v>42937</v>
      </c>
      <c r="P5104" s="55">
        <v>43121</v>
      </c>
      <c r="Q5104" s="55">
        <v>43021</v>
      </c>
      <c r="R5104" s="55">
        <v>43062</v>
      </c>
      <c r="S5104" s="55">
        <v>43067</v>
      </c>
      <c r="T5104" t="s">
        <v>2773</v>
      </c>
      <c r="U5104">
        <v>30</v>
      </c>
      <c r="V5104" t="s">
        <v>225</v>
      </c>
      <c r="W5104" t="s">
        <v>2693</v>
      </c>
      <c r="Y5104">
        <v>187810</v>
      </c>
      <c r="Z5104">
        <v>187810</v>
      </c>
      <c r="AA5104">
        <v>187810</v>
      </c>
      <c r="AB5104">
        <v>0</v>
      </c>
    </row>
    <row r="5105" spans="1:28" x14ac:dyDescent="0.25">
      <c r="A5105" t="s">
        <v>2686</v>
      </c>
      <c r="B5105" t="s">
        <v>87</v>
      </c>
      <c r="C5105">
        <v>899999230</v>
      </c>
      <c r="D5105">
        <v>971116</v>
      </c>
      <c r="E5105" t="s">
        <v>2687</v>
      </c>
      <c r="F5105">
        <v>26207</v>
      </c>
      <c r="G5105">
        <v>2014</v>
      </c>
      <c r="H5105">
        <v>2</v>
      </c>
      <c r="I5105">
        <v>1000001079</v>
      </c>
      <c r="J5105">
        <v>0</v>
      </c>
      <c r="K5105">
        <v>33</v>
      </c>
      <c r="L5105" t="s">
        <v>6666</v>
      </c>
      <c r="M5105" t="s">
        <v>2689</v>
      </c>
      <c r="N5105" t="s">
        <v>2690</v>
      </c>
      <c r="O5105" s="55">
        <v>41841</v>
      </c>
      <c r="P5105" s="55">
        <v>42206</v>
      </c>
      <c r="Q5105" s="55">
        <v>41898</v>
      </c>
      <c r="R5105" s="55">
        <v>41920</v>
      </c>
      <c r="S5105" s="55">
        <v>41922</v>
      </c>
      <c r="T5105" t="s">
        <v>2738</v>
      </c>
      <c r="U5105">
        <v>30</v>
      </c>
      <c r="V5105" t="s">
        <v>2739</v>
      </c>
      <c r="W5105" t="s">
        <v>2693</v>
      </c>
      <c r="Y5105">
        <v>237285</v>
      </c>
      <c r="Z5105">
        <v>237235</v>
      </c>
      <c r="AA5105">
        <v>237285</v>
      </c>
      <c r="AB5105">
        <v>0</v>
      </c>
    </row>
    <row r="5106" spans="1:28" x14ac:dyDescent="0.25">
      <c r="A5106" t="s">
        <v>2686</v>
      </c>
      <c r="B5106" t="s">
        <v>87</v>
      </c>
      <c r="C5106">
        <v>899999230</v>
      </c>
      <c r="D5106">
        <v>971116</v>
      </c>
      <c r="E5106" t="s">
        <v>2687</v>
      </c>
      <c r="F5106">
        <v>26224</v>
      </c>
      <c r="G5106">
        <v>2016</v>
      </c>
      <c r="H5106">
        <v>3</v>
      </c>
      <c r="I5106">
        <v>1000001587</v>
      </c>
      <c r="J5106">
        <v>1</v>
      </c>
      <c r="K5106">
        <v>33</v>
      </c>
      <c r="L5106" t="s">
        <v>3122</v>
      </c>
      <c r="M5106" t="s">
        <v>2689</v>
      </c>
      <c r="N5106" t="s">
        <v>2690</v>
      </c>
      <c r="O5106" s="55">
        <v>42572</v>
      </c>
      <c r="P5106" s="55">
        <v>42756</v>
      </c>
      <c r="Q5106" s="55">
        <v>42661</v>
      </c>
      <c r="R5106" s="55">
        <v>42692</v>
      </c>
      <c r="S5106" s="55">
        <v>42697</v>
      </c>
      <c r="T5106" t="s">
        <v>2691</v>
      </c>
      <c r="U5106">
        <v>30</v>
      </c>
      <c r="V5106" t="s">
        <v>3860</v>
      </c>
      <c r="W5106" t="s">
        <v>2693</v>
      </c>
      <c r="Y5106">
        <v>70650</v>
      </c>
      <c r="Z5106">
        <v>70650</v>
      </c>
      <c r="AA5106">
        <v>70650</v>
      </c>
      <c r="AB5106">
        <v>0</v>
      </c>
    </row>
    <row r="5107" spans="1:28" x14ac:dyDescent="0.25">
      <c r="A5107" t="s">
        <v>2686</v>
      </c>
      <c r="B5107" t="s">
        <v>87</v>
      </c>
      <c r="C5107">
        <v>899999230</v>
      </c>
      <c r="D5107">
        <v>971116</v>
      </c>
      <c r="E5107" t="s">
        <v>2687</v>
      </c>
      <c r="F5107">
        <v>26225</v>
      </c>
      <c r="G5107">
        <v>2016</v>
      </c>
      <c r="H5107">
        <v>1</v>
      </c>
      <c r="I5107">
        <v>1000001587</v>
      </c>
      <c r="J5107">
        <v>1</v>
      </c>
      <c r="K5107">
        <v>33</v>
      </c>
      <c r="L5107" t="s">
        <v>2703</v>
      </c>
      <c r="M5107" t="s">
        <v>2689</v>
      </c>
      <c r="N5107" t="s">
        <v>2690</v>
      </c>
      <c r="O5107" s="55">
        <v>42572</v>
      </c>
      <c r="P5107" s="55">
        <v>42756</v>
      </c>
      <c r="Q5107" s="55">
        <v>42657</v>
      </c>
      <c r="R5107" s="55">
        <v>42670</v>
      </c>
      <c r="S5107" s="55">
        <v>42678</v>
      </c>
      <c r="T5107" t="s">
        <v>2691</v>
      </c>
      <c r="U5107">
        <v>30</v>
      </c>
      <c r="V5107" t="s">
        <v>3643</v>
      </c>
      <c r="W5107" t="s">
        <v>2693</v>
      </c>
      <c r="Y5107">
        <v>106090</v>
      </c>
      <c r="Z5107">
        <v>106090</v>
      </c>
      <c r="AA5107">
        <v>106090</v>
      </c>
      <c r="AB5107">
        <v>0</v>
      </c>
    </row>
    <row r="5108" spans="1:28" x14ac:dyDescent="0.25">
      <c r="A5108" t="s">
        <v>2686</v>
      </c>
      <c r="B5108" t="s">
        <v>2715</v>
      </c>
      <c r="C5108">
        <v>899999230</v>
      </c>
      <c r="D5108">
        <v>4013</v>
      </c>
      <c r="E5108" t="s">
        <v>2716</v>
      </c>
      <c r="F5108">
        <v>26230</v>
      </c>
      <c r="G5108">
        <v>2012</v>
      </c>
      <c r="H5108">
        <v>1</v>
      </c>
      <c r="I5108">
        <v>1000000732</v>
      </c>
      <c r="J5108">
        <v>0</v>
      </c>
      <c r="K5108">
        <v>33</v>
      </c>
      <c r="L5108" t="s">
        <v>3039</v>
      </c>
      <c r="M5108" t="s">
        <v>2689</v>
      </c>
      <c r="N5108" t="s">
        <v>2690</v>
      </c>
      <c r="O5108" s="55">
        <v>41111</v>
      </c>
      <c r="P5108" s="55">
        <v>41476</v>
      </c>
      <c r="Q5108" s="55">
        <v>41218</v>
      </c>
      <c r="R5108" s="55">
        <v>41233</v>
      </c>
      <c r="S5108" s="55">
        <v>41243</v>
      </c>
      <c r="T5108" t="s">
        <v>2691</v>
      </c>
      <c r="U5108">
        <v>30</v>
      </c>
      <c r="V5108" t="s">
        <v>6667</v>
      </c>
      <c r="W5108" t="s">
        <v>2693</v>
      </c>
      <c r="Y5108">
        <v>85400</v>
      </c>
      <c r="Z5108">
        <v>85400</v>
      </c>
      <c r="AA5108">
        <v>85400</v>
      </c>
      <c r="AB5108">
        <v>0</v>
      </c>
    </row>
    <row r="5109" spans="1:28" x14ac:dyDescent="0.25">
      <c r="A5109" t="s">
        <v>2686</v>
      </c>
      <c r="B5109" t="s">
        <v>2730</v>
      </c>
      <c r="C5109">
        <v>899999230</v>
      </c>
      <c r="D5109">
        <v>971116</v>
      </c>
      <c r="E5109" t="s">
        <v>2687</v>
      </c>
      <c r="F5109">
        <v>26244</v>
      </c>
      <c r="G5109">
        <v>2015</v>
      </c>
      <c r="H5109">
        <v>2</v>
      </c>
      <c r="I5109">
        <v>1000001288</v>
      </c>
      <c r="J5109">
        <v>1</v>
      </c>
      <c r="K5109">
        <v>33</v>
      </c>
      <c r="L5109" t="s">
        <v>2843</v>
      </c>
      <c r="M5109" t="s">
        <v>2689</v>
      </c>
      <c r="N5109" t="s">
        <v>2690</v>
      </c>
      <c r="O5109" s="55">
        <v>42206</v>
      </c>
      <c r="P5109" s="55">
        <v>42390</v>
      </c>
      <c r="Q5109" s="55">
        <v>42299</v>
      </c>
      <c r="R5109" s="55">
        <v>42319</v>
      </c>
      <c r="S5109" s="55">
        <v>42325</v>
      </c>
      <c r="T5109" t="s">
        <v>2691</v>
      </c>
      <c r="U5109">
        <v>30</v>
      </c>
      <c r="V5109" t="s">
        <v>3861</v>
      </c>
      <c r="W5109" t="s">
        <v>2693</v>
      </c>
      <c r="Y5109">
        <v>35200</v>
      </c>
      <c r="Z5109">
        <v>35200</v>
      </c>
      <c r="AA5109">
        <v>35200</v>
      </c>
      <c r="AB5109">
        <v>0</v>
      </c>
    </row>
    <row r="5110" spans="1:28" x14ac:dyDescent="0.25">
      <c r="A5110" t="s">
        <v>2686</v>
      </c>
      <c r="B5110" t="s">
        <v>2730</v>
      </c>
      <c r="C5110">
        <v>899999230</v>
      </c>
      <c r="D5110">
        <v>971116</v>
      </c>
      <c r="E5110" t="s">
        <v>2687</v>
      </c>
      <c r="F5110">
        <v>26253</v>
      </c>
      <c r="G5110">
        <v>2015</v>
      </c>
      <c r="H5110">
        <v>1</v>
      </c>
      <c r="I5110">
        <v>1000001288</v>
      </c>
      <c r="J5110">
        <v>1</v>
      </c>
      <c r="K5110">
        <v>33</v>
      </c>
      <c r="L5110" t="s">
        <v>2697</v>
      </c>
      <c r="M5110" t="s">
        <v>2689</v>
      </c>
      <c r="N5110" t="s">
        <v>2690</v>
      </c>
      <c r="O5110" s="55">
        <v>42206</v>
      </c>
      <c r="P5110" s="55">
        <v>42390</v>
      </c>
      <c r="Q5110" s="55">
        <v>42296</v>
      </c>
      <c r="R5110" s="55">
        <v>42303</v>
      </c>
      <c r="S5110" s="55">
        <v>42308</v>
      </c>
      <c r="T5110" t="s">
        <v>2691</v>
      </c>
      <c r="U5110">
        <v>30</v>
      </c>
      <c r="V5110" t="s">
        <v>4835</v>
      </c>
      <c r="W5110" t="s">
        <v>2693</v>
      </c>
      <c r="Y5110">
        <v>69700</v>
      </c>
      <c r="Z5110">
        <v>69685</v>
      </c>
      <c r="AA5110">
        <v>69700</v>
      </c>
      <c r="AB5110">
        <v>0</v>
      </c>
    </row>
    <row r="5111" spans="1:28" x14ac:dyDescent="0.25">
      <c r="A5111" t="s">
        <v>2686</v>
      </c>
      <c r="B5111" t="s">
        <v>87</v>
      </c>
      <c r="C5111">
        <v>899999230</v>
      </c>
      <c r="D5111">
        <v>971116</v>
      </c>
      <c r="E5111" t="s">
        <v>2687</v>
      </c>
      <c r="F5111">
        <v>26266</v>
      </c>
      <c r="G5111">
        <v>2014</v>
      </c>
      <c r="H5111">
        <v>2</v>
      </c>
      <c r="I5111">
        <v>1000001079</v>
      </c>
      <c r="J5111">
        <v>0</v>
      </c>
      <c r="K5111">
        <v>33</v>
      </c>
      <c r="L5111" t="s">
        <v>3865</v>
      </c>
      <c r="M5111" t="s">
        <v>2689</v>
      </c>
      <c r="N5111" t="s">
        <v>2690</v>
      </c>
      <c r="O5111" s="55">
        <v>41841</v>
      </c>
      <c r="P5111" s="55">
        <v>42206</v>
      </c>
      <c r="Q5111" s="55">
        <v>41899</v>
      </c>
      <c r="R5111" s="55">
        <v>41920</v>
      </c>
      <c r="S5111" s="55">
        <v>41926</v>
      </c>
      <c r="T5111" t="s">
        <v>2743</v>
      </c>
      <c r="U5111">
        <v>30</v>
      </c>
      <c r="V5111" t="s">
        <v>3866</v>
      </c>
      <c r="W5111" t="s">
        <v>2693</v>
      </c>
      <c r="Y5111">
        <v>188600</v>
      </c>
      <c r="Z5111">
        <v>188515</v>
      </c>
      <c r="AA5111">
        <v>188600</v>
      </c>
      <c r="AB5111">
        <v>0</v>
      </c>
    </row>
    <row r="5112" spans="1:28" x14ac:dyDescent="0.25">
      <c r="A5112" t="s">
        <v>2686</v>
      </c>
      <c r="B5112" t="s">
        <v>87</v>
      </c>
      <c r="C5112">
        <v>899999230</v>
      </c>
      <c r="D5112">
        <v>971116</v>
      </c>
      <c r="E5112" t="s">
        <v>2687</v>
      </c>
      <c r="F5112">
        <v>26292</v>
      </c>
      <c r="G5112">
        <v>2014</v>
      </c>
      <c r="H5112">
        <v>6</v>
      </c>
      <c r="I5112">
        <v>1000001079</v>
      </c>
      <c r="J5112">
        <v>0</v>
      </c>
      <c r="K5112">
        <v>33</v>
      </c>
      <c r="L5112" t="s">
        <v>3870</v>
      </c>
      <c r="M5112" t="s">
        <v>2689</v>
      </c>
      <c r="N5112" t="s">
        <v>2690</v>
      </c>
      <c r="O5112" s="55">
        <v>41841</v>
      </c>
      <c r="P5112" s="55">
        <v>42206</v>
      </c>
      <c r="Q5112" s="55">
        <v>41892</v>
      </c>
      <c r="R5112" s="55">
        <v>41961</v>
      </c>
      <c r="S5112" s="55">
        <v>41962</v>
      </c>
      <c r="T5112" t="s">
        <v>3032</v>
      </c>
      <c r="U5112">
        <v>30</v>
      </c>
      <c r="V5112" t="s">
        <v>3871</v>
      </c>
      <c r="W5112" t="s">
        <v>2693</v>
      </c>
      <c r="Y5112">
        <v>33700</v>
      </c>
      <c r="Z5112">
        <v>33700</v>
      </c>
      <c r="AA5112">
        <v>33700</v>
      </c>
      <c r="AB5112">
        <v>0</v>
      </c>
    </row>
    <row r="5113" spans="1:28" x14ac:dyDescent="0.25">
      <c r="A5113" t="s">
        <v>2686</v>
      </c>
      <c r="B5113" t="s">
        <v>87</v>
      </c>
      <c r="C5113">
        <v>899999230</v>
      </c>
      <c r="D5113">
        <v>971116</v>
      </c>
      <c r="E5113" t="s">
        <v>2687</v>
      </c>
      <c r="F5113">
        <v>26292</v>
      </c>
      <c r="G5113">
        <v>2014</v>
      </c>
      <c r="H5113">
        <v>8</v>
      </c>
      <c r="I5113">
        <v>1000001079</v>
      </c>
      <c r="J5113">
        <v>0</v>
      </c>
      <c r="K5113">
        <v>33</v>
      </c>
      <c r="L5113" t="s">
        <v>3870</v>
      </c>
      <c r="M5113" t="s">
        <v>2689</v>
      </c>
      <c r="N5113" t="s">
        <v>2690</v>
      </c>
      <c r="O5113" s="55">
        <v>41841</v>
      </c>
      <c r="P5113" s="55">
        <v>42206</v>
      </c>
      <c r="Q5113" s="55">
        <v>41892</v>
      </c>
      <c r="R5113" s="55">
        <v>41977</v>
      </c>
      <c r="S5113" s="55">
        <v>41978</v>
      </c>
      <c r="T5113" t="s">
        <v>3032</v>
      </c>
      <c r="U5113">
        <v>30</v>
      </c>
      <c r="V5113" t="s">
        <v>3871</v>
      </c>
      <c r="W5113" t="s">
        <v>2693</v>
      </c>
      <c r="Y5113">
        <v>150000</v>
      </c>
      <c r="Z5113">
        <v>150000</v>
      </c>
      <c r="AA5113">
        <v>150000</v>
      </c>
      <c r="AB5113">
        <v>0</v>
      </c>
    </row>
    <row r="5114" spans="1:28" x14ac:dyDescent="0.25">
      <c r="A5114" t="s">
        <v>2686</v>
      </c>
      <c r="B5114" t="s">
        <v>87</v>
      </c>
      <c r="C5114">
        <v>899999230</v>
      </c>
      <c r="D5114">
        <v>971116</v>
      </c>
      <c r="E5114" t="s">
        <v>2687</v>
      </c>
      <c r="F5114">
        <v>26292</v>
      </c>
      <c r="G5114">
        <v>2014</v>
      </c>
      <c r="H5114">
        <v>13</v>
      </c>
      <c r="I5114">
        <v>1000001079</v>
      </c>
      <c r="J5114">
        <v>0</v>
      </c>
      <c r="K5114">
        <v>33</v>
      </c>
      <c r="L5114" t="s">
        <v>3870</v>
      </c>
      <c r="M5114" t="s">
        <v>2689</v>
      </c>
      <c r="N5114" t="s">
        <v>2690</v>
      </c>
      <c r="O5114" s="55">
        <v>41841</v>
      </c>
      <c r="P5114" s="55">
        <v>42206</v>
      </c>
      <c r="Q5114" s="55">
        <v>41892</v>
      </c>
      <c r="R5114" s="55">
        <v>42040</v>
      </c>
      <c r="S5114" s="55">
        <v>42040</v>
      </c>
      <c r="T5114" t="s">
        <v>3032</v>
      </c>
      <c r="U5114">
        <v>30</v>
      </c>
      <c r="V5114" t="s">
        <v>3871</v>
      </c>
      <c r="W5114" t="s">
        <v>2693</v>
      </c>
      <c r="Y5114">
        <v>35200</v>
      </c>
      <c r="Z5114">
        <v>35200</v>
      </c>
      <c r="AA5114">
        <v>35200</v>
      </c>
      <c r="AB5114">
        <v>0</v>
      </c>
    </row>
    <row r="5115" spans="1:28" x14ac:dyDescent="0.25">
      <c r="A5115" t="s">
        <v>2686</v>
      </c>
      <c r="B5115" t="s">
        <v>87</v>
      </c>
      <c r="C5115">
        <v>899999230</v>
      </c>
      <c r="D5115">
        <v>971116</v>
      </c>
      <c r="E5115" t="s">
        <v>2687</v>
      </c>
      <c r="F5115">
        <v>26307</v>
      </c>
      <c r="G5115">
        <v>2018</v>
      </c>
      <c r="H5115">
        <v>2</v>
      </c>
      <c r="I5115">
        <v>1000002115</v>
      </c>
      <c r="J5115">
        <v>8</v>
      </c>
      <c r="K5115">
        <v>33</v>
      </c>
      <c r="L5115" t="s">
        <v>3062</v>
      </c>
      <c r="M5115" t="s">
        <v>2689</v>
      </c>
      <c r="N5115" t="s">
        <v>2690</v>
      </c>
      <c r="O5115" s="55">
        <v>43302</v>
      </c>
      <c r="P5115" s="55">
        <v>43486</v>
      </c>
      <c r="Q5115" s="55">
        <v>43340</v>
      </c>
      <c r="R5115" s="55">
        <v>43399</v>
      </c>
      <c r="S5115" s="55">
        <v>43419</v>
      </c>
      <c r="T5115" t="s">
        <v>2764</v>
      </c>
      <c r="U5115">
        <v>30</v>
      </c>
      <c r="V5115" t="s">
        <v>3872</v>
      </c>
      <c r="W5115" t="s">
        <v>2693</v>
      </c>
      <c r="Y5115">
        <v>38000</v>
      </c>
      <c r="Z5115">
        <v>38000</v>
      </c>
      <c r="AA5115">
        <v>38000</v>
      </c>
      <c r="AB5115">
        <v>0</v>
      </c>
    </row>
    <row r="5116" spans="1:28" x14ac:dyDescent="0.25">
      <c r="A5116" t="s">
        <v>2686</v>
      </c>
      <c r="B5116" t="s">
        <v>87</v>
      </c>
      <c r="C5116">
        <v>899999230</v>
      </c>
      <c r="D5116">
        <v>971116</v>
      </c>
      <c r="E5116" t="s">
        <v>2687</v>
      </c>
      <c r="F5116">
        <v>26309</v>
      </c>
      <c r="G5116">
        <v>2018</v>
      </c>
      <c r="H5116">
        <v>1</v>
      </c>
      <c r="I5116">
        <v>1000002115</v>
      </c>
      <c r="J5116">
        <v>8</v>
      </c>
      <c r="K5116">
        <v>33</v>
      </c>
      <c r="L5116" t="s">
        <v>3403</v>
      </c>
      <c r="M5116" t="s">
        <v>2689</v>
      </c>
      <c r="N5116" t="s">
        <v>2690</v>
      </c>
      <c r="O5116" s="55">
        <v>43302</v>
      </c>
      <c r="P5116" s="55">
        <v>43486</v>
      </c>
      <c r="Q5116" s="55">
        <v>43341</v>
      </c>
      <c r="R5116" s="55">
        <v>43391</v>
      </c>
      <c r="S5116" s="55">
        <v>43403</v>
      </c>
      <c r="T5116" t="s">
        <v>2691</v>
      </c>
      <c r="U5116">
        <v>30</v>
      </c>
      <c r="V5116" t="s">
        <v>3614</v>
      </c>
      <c r="W5116" t="s">
        <v>2693</v>
      </c>
      <c r="Y5116">
        <v>219200</v>
      </c>
      <c r="Z5116">
        <v>219200</v>
      </c>
      <c r="AA5116">
        <v>219200</v>
      </c>
      <c r="AB5116">
        <v>0</v>
      </c>
    </row>
    <row r="5117" spans="1:28" x14ac:dyDescent="0.25">
      <c r="A5117" t="s">
        <v>2686</v>
      </c>
      <c r="B5117" t="s">
        <v>87</v>
      </c>
      <c r="C5117">
        <v>899999230</v>
      </c>
      <c r="D5117">
        <v>971116</v>
      </c>
      <c r="E5117" t="s">
        <v>2687</v>
      </c>
      <c r="F5117">
        <v>26339</v>
      </c>
      <c r="G5117">
        <v>2018</v>
      </c>
      <c r="H5117">
        <v>2</v>
      </c>
      <c r="I5117">
        <v>1000002115</v>
      </c>
      <c r="J5117">
        <v>8</v>
      </c>
      <c r="K5117">
        <v>33</v>
      </c>
      <c r="L5117" t="s">
        <v>2713</v>
      </c>
      <c r="M5117" t="s">
        <v>2689</v>
      </c>
      <c r="N5117" t="s">
        <v>2690</v>
      </c>
      <c r="O5117" s="55">
        <v>43302</v>
      </c>
      <c r="P5117" s="55">
        <v>43486</v>
      </c>
      <c r="Q5117" s="55">
        <v>43334</v>
      </c>
      <c r="R5117" s="55">
        <v>43426</v>
      </c>
      <c r="S5117" s="55">
        <v>43433</v>
      </c>
      <c r="T5117" t="s">
        <v>2773</v>
      </c>
      <c r="U5117">
        <v>30</v>
      </c>
      <c r="V5117" t="s">
        <v>3874</v>
      </c>
      <c r="W5117" t="s">
        <v>2693</v>
      </c>
      <c r="Y5117">
        <v>114000</v>
      </c>
      <c r="Z5117">
        <v>95000</v>
      </c>
      <c r="AA5117">
        <v>114000</v>
      </c>
      <c r="AB5117">
        <v>0</v>
      </c>
    </row>
    <row r="5118" spans="1:28" x14ac:dyDescent="0.25">
      <c r="A5118" t="s">
        <v>2686</v>
      </c>
      <c r="B5118" t="s">
        <v>87</v>
      </c>
      <c r="C5118">
        <v>899999230</v>
      </c>
      <c r="D5118">
        <v>971116</v>
      </c>
      <c r="E5118" t="s">
        <v>2687</v>
      </c>
      <c r="F5118">
        <v>26340</v>
      </c>
      <c r="G5118">
        <v>2017</v>
      </c>
      <c r="H5118">
        <v>2</v>
      </c>
      <c r="I5118">
        <v>1000001587</v>
      </c>
      <c r="J5118">
        <v>20</v>
      </c>
      <c r="K5118">
        <v>33</v>
      </c>
      <c r="L5118" t="s">
        <v>2843</v>
      </c>
      <c r="M5118" t="s">
        <v>2689</v>
      </c>
      <c r="N5118" t="s">
        <v>2690</v>
      </c>
      <c r="O5118" s="55">
        <v>42937</v>
      </c>
      <c r="P5118" s="55">
        <v>43121</v>
      </c>
      <c r="Q5118" s="55">
        <v>43047</v>
      </c>
      <c r="R5118" s="55">
        <v>43139</v>
      </c>
      <c r="S5118" s="55">
        <v>43140</v>
      </c>
      <c r="T5118" t="s">
        <v>2691</v>
      </c>
      <c r="U5118">
        <v>30</v>
      </c>
      <c r="V5118" t="s">
        <v>3875</v>
      </c>
      <c r="W5118" t="s">
        <v>2693</v>
      </c>
      <c r="Y5118">
        <v>250000</v>
      </c>
      <c r="Z5118">
        <v>250000</v>
      </c>
      <c r="AA5118">
        <v>250000</v>
      </c>
      <c r="AB5118">
        <v>0</v>
      </c>
    </row>
    <row r="5119" spans="1:28" x14ac:dyDescent="0.25">
      <c r="A5119" t="s">
        <v>2686</v>
      </c>
      <c r="B5119" t="s">
        <v>87</v>
      </c>
      <c r="C5119">
        <v>899999230</v>
      </c>
      <c r="D5119">
        <v>971116</v>
      </c>
      <c r="E5119" t="s">
        <v>2687</v>
      </c>
      <c r="F5119">
        <v>26354</v>
      </c>
      <c r="G5119">
        <v>2014</v>
      </c>
      <c r="H5119">
        <v>1</v>
      </c>
      <c r="I5119">
        <v>1000001079</v>
      </c>
      <c r="J5119">
        <v>0</v>
      </c>
      <c r="K5119">
        <v>33</v>
      </c>
      <c r="L5119" t="s">
        <v>2741</v>
      </c>
      <c r="M5119" t="s">
        <v>2689</v>
      </c>
      <c r="N5119" t="s">
        <v>2690</v>
      </c>
      <c r="O5119" s="55">
        <v>41841</v>
      </c>
      <c r="P5119" s="55">
        <v>42206</v>
      </c>
      <c r="Q5119" s="55">
        <v>41898</v>
      </c>
      <c r="R5119" s="55">
        <v>41920</v>
      </c>
      <c r="S5119" s="55">
        <v>41922</v>
      </c>
      <c r="T5119" t="s">
        <v>2691</v>
      </c>
      <c r="U5119">
        <v>30</v>
      </c>
      <c r="V5119" t="s">
        <v>6668</v>
      </c>
      <c r="W5119" t="s">
        <v>2693</v>
      </c>
      <c r="Y5119">
        <v>109300</v>
      </c>
      <c r="Z5119">
        <v>109225</v>
      </c>
      <c r="AA5119">
        <v>109300</v>
      </c>
      <c r="AB5119">
        <v>0</v>
      </c>
    </row>
    <row r="5120" spans="1:28" x14ac:dyDescent="0.25">
      <c r="A5120" t="s">
        <v>2686</v>
      </c>
      <c r="B5120" t="s">
        <v>87</v>
      </c>
      <c r="C5120">
        <v>899999230</v>
      </c>
      <c r="D5120">
        <v>971116</v>
      </c>
      <c r="E5120" t="s">
        <v>2687</v>
      </c>
      <c r="F5120">
        <v>26356</v>
      </c>
      <c r="G5120">
        <v>2016</v>
      </c>
      <c r="H5120">
        <v>1</v>
      </c>
      <c r="I5120">
        <v>1000001587</v>
      </c>
      <c r="J5120">
        <v>1</v>
      </c>
      <c r="K5120">
        <v>33</v>
      </c>
      <c r="L5120" t="s">
        <v>6669</v>
      </c>
      <c r="M5120" t="s">
        <v>2689</v>
      </c>
      <c r="N5120" t="s">
        <v>2690</v>
      </c>
      <c r="O5120" s="55">
        <v>42572</v>
      </c>
      <c r="P5120" s="55">
        <v>42756</v>
      </c>
      <c r="Q5120" s="55">
        <v>42660</v>
      </c>
      <c r="R5120" s="55">
        <v>42670</v>
      </c>
      <c r="S5120" s="55">
        <v>42682</v>
      </c>
      <c r="T5120" t="s">
        <v>2691</v>
      </c>
      <c r="U5120">
        <v>30</v>
      </c>
      <c r="V5120" t="s">
        <v>3535</v>
      </c>
      <c r="W5120" t="s">
        <v>2693</v>
      </c>
      <c r="Y5120">
        <v>70650</v>
      </c>
      <c r="Z5120">
        <v>70650</v>
      </c>
      <c r="AA5120">
        <v>70650</v>
      </c>
      <c r="AB5120">
        <v>0</v>
      </c>
    </row>
    <row r="5121" spans="1:28" x14ac:dyDescent="0.25">
      <c r="A5121" t="s">
        <v>2686</v>
      </c>
      <c r="B5121" t="s">
        <v>87</v>
      </c>
      <c r="C5121">
        <v>899999230</v>
      </c>
      <c r="D5121">
        <v>971116</v>
      </c>
      <c r="E5121" t="s">
        <v>2687</v>
      </c>
      <c r="F5121">
        <v>26357</v>
      </c>
      <c r="G5121">
        <v>2018</v>
      </c>
      <c r="H5121">
        <v>1</v>
      </c>
      <c r="I5121">
        <v>1000002115</v>
      </c>
      <c r="J5121">
        <v>8</v>
      </c>
      <c r="K5121">
        <v>33</v>
      </c>
      <c r="L5121" t="s">
        <v>2938</v>
      </c>
      <c r="M5121" t="s">
        <v>2689</v>
      </c>
      <c r="N5121" t="s">
        <v>2690</v>
      </c>
      <c r="O5121" s="55">
        <v>43302</v>
      </c>
      <c r="P5121" s="55">
        <v>43486</v>
      </c>
      <c r="Q5121" s="55">
        <v>43333</v>
      </c>
      <c r="R5121" s="55">
        <v>43391</v>
      </c>
      <c r="S5121" s="55">
        <v>43404</v>
      </c>
      <c r="T5121" t="s">
        <v>2738</v>
      </c>
      <c r="U5121">
        <v>30</v>
      </c>
      <c r="V5121" t="s">
        <v>2983</v>
      </c>
      <c r="W5121" t="s">
        <v>2693</v>
      </c>
      <c r="Y5121">
        <v>447400</v>
      </c>
      <c r="Z5121">
        <v>447400</v>
      </c>
      <c r="AA5121">
        <v>447400</v>
      </c>
      <c r="AB5121">
        <v>0</v>
      </c>
    </row>
    <row r="5122" spans="1:28" x14ac:dyDescent="0.25">
      <c r="A5122" t="s">
        <v>2686</v>
      </c>
      <c r="B5122" t="s">
        <v>87</v>
      </c>
      <c r="C5122">
        <v>899999230</v>
      </c>
      <c r="D5122">
        <v>971116</v>
      </c>
      <c r="E5122" t="s">
        <v>2687</v>
      </c>
      <c r="F5122">
        <v>26379</v>
      </c>
      <c r="G5122">
        <v>2017</v>
      </c>
      <c r="H5122">
        <v>1</v>
      </c>
      <c r="I5122">
        <v>1000001587</v>
      </c>
      <c r="J5122">
        <v>20</v>
      </c>
      <c r="K5122">
        <v>33</v>
      </c>
      <c r="L5122" t="s">
        <v>3880</v>
      </c>
      <c r="M5122" t="s">
        <v>2689</v>
      </c>
      <c r="N5122" t="s">
        <v>2690</v>
      </c>
      <c r="O5122" s="55">
        <v>42937</v>
      </c>
      <c r="P5122" s="55">
        <v>43121</v>
      </c>
      <c r="Q5122" s="55">
        <v>43035</v>
      </c>
      <c r="R5122" s="55">
        <v>43068</v>
      </c>
      <c r="S5122" s="55">
        <v>43069</v>
      </c>
      <c r="T5122" t="s">
        <v>2691</v>
      </c>
      <c r="U5122">
        <v>30</v>
      </c>
      <c r="V5122" t="s">
        <v>3881</v>
      </c>
      <c r="W5122" t="s">
        <v>2693</v>
      </c>
      <c r="Y5122">
        <v>148985</v>
      </c>
      <c r="Z5122">
        <v>148985</v>
      </c>
      <c r="AA5122">
        <v>148985</v>
      </c>
      <c r="AB5122">
        <v>0</v>
      </c>
    </row>
    <row r="5123" spans="1:28" x14ac:dyDescent="0.25">
      <c r="A5123" t="s">
        <v>2686</v>
      </c>
      <c r="B5123" t="s">
        <v>87</v>
      </c>
      <c r="C5123">
        <v>899999230</v>
      </c>
      <c r="D5123">
        <v>971116</v>
      </c>
      <c r="E5123" t="s">
        <v>2687</v>
      </c>
      <c r="F5123">
        <v>26390</v>
      </c>
      <c r="G5123">
        <v>2017</v>
      </c>
      <c r="H5123">
        <v>1</v>
      </c>
      <c r="I5123">
        <v>1000001587</v>
      </c>
      <c r="J5123">
        <v>20</v>
      </c>
      <c r="K5123">
        <v>33</v>
      </c>
      <c r="L5123" t="s">
        <v>6670</v>
      </c>
      <c r="M5123" t="s">
        <v>2689</v>
      </c>
      <c r="N5123" t="s">
        <v>2690</v>
      </c>
      <c r="O5123" s="55">
        <v>42937</v>
      </c>
      <c r="P5123" s="55">
        <v>43121</v>
      </c>
      <c r="Q5123" s="55">
        <v>43034</v>
      </c>
      <c r="R5123" s="55">
        <v>43068</v>
      </c>
      <c r="S5123" s="55">
        <v>43069</v>
      </c>
      <c r="T5123" t="s">
        <v>2691</v>
      </c>
      <c r="U5123">
        <v>30</v>
      </c>
      <c r="V5123" t="s">
        <v>6671</v>
      </c>
      <c r="W5123" t="s">
        <v>2693</v>
      </c>
      <c r="Y5123">
        <v>86610</v>
      </c>
      <c r="Z5123">
        <v>86610</v>
      </c>
      <c r="AA5123">
        <v>86610</v>
      </c>
      <c r="AB5123">
        <v>0</v>
      </c>
    </row>
    <row r="5124" spans="1:28" x14ac:dyDescent="0.25">
      <c r="A5124" t="s">
        <v>2686</v>
      </c>
      <c r="B5124" t="s">
        <v>87</v>
      </c>
      <c r="C5124">
        <v>899999230</v>
      </c>
      <c r="D5124">
        <v>971116</v>
      </c>
      <c r="E5124" t="s">
        <v>2687</v>
      </c>
      <c r="F5124">
        <v>26428</v>
      </c>
      <c r="G5124">
        <v>2017</v>
      </c>
      <c r="H5124">
        <v>1</v>
      </c>
      <c r="I5124">
        <v>1000001587</v>
      </c>
      <c r="J5124">
        <v>20</v>
      </c>
      <c r="K5124">
        <v>33</v>
      </c>
      <c r="L5124" t="s">
        <v>3885</v>
      </c>
      <c r="M5124" t="s">
        <v>2689</v>
      </c>
      <c r="N5124" t="s">
        <v>2690</v>
      </c>
      <c r="O5124" s="55">
        <v>42937</v>
      </c>
      <c r="P5124" s="55">
        <v>43121</v>
      </c>
      <c r="Q5124" s="55">
        <v>43040</v>
      </c>
      <c r="R5124" s="55">
        <v>43068</v>
      </c>
      <c r="S5124" s="55">
        <v>43069</v>
      </c>
      <c r="T5124" t="s">
        <v>2738</v>
      </c>
      <c r="U5124">
        <v>30</v>
      </c>
      <c r="V5124" t="s">
        <v>3886</v>
      </c>
      <c r="W5124" t="s">
        <v>2709</v>
      </c>
      <c r="X5124" t="s">
        <v>2740</v>
      </c>
      <c r="Y5124">
        <v>112890</v>
      </c>
      <c r="Z5124">
        <v>0</v>
      </c>
      <c r="AA5124">
        <v>112890</v>
      </c>
      <c r="AB5124">
        <v>0</v>
      </c>
    </row>
    <row r="5125" spans="1:28" x14ac:dyDescent="0.25">
      <c r="A5125" t="s">
        <v>2686</v>
      </c>
      <c r="B5125" t="s">
        <v>87</v>
      </c>
      <c r="C5125">
        <v>899999230</v>
      </c>
      <c r="D5125">
        <v>971116</v>
      </c>
      <c r="E5125" t="s">
        <v>2687</v>
      </c>
      <c r="F5125">
        <v>26430</v>
      </c>
      <c r="G5125">
        <v>2017</v>
      </c>
      <c r="H5125">
        <v>1</v>
      </c>
      <c r="I5125">
        <v>1000001587</v>
      </c>
      <c r="J5125">
        <v>20</v>
      </c>
      <c r="K5125">
        <v>33</v>
      </c>
      <c r="L5125" t="s">
        <v>3120</v>
      </c>
      <c r="M5125" t="s">
        <v>2689</v>
      </c>
      <c r="N5125" t="s">
        <v>2690</v>
      </c>
      <c r="O5125" s="55">
        <v>42937</v>
      </c>
      <c r="P5125" s="55">
        <v>43121</v>
      </c>
      <c r="Q5125" s="55">
        <v>43048</v>
      </c>
      <c r="R5125" s="55">
        <v>43068</v>
      </c>
      <c r="S5125" s="55">
        <v>43069</v>
      </c>
      <c r="T5125" t="s">
        <v>2764</v>
      </c>
      <c r="U5125">
        <v>30</v>
      </c>
      <c r="V5125" t="s">
        <v>6672</v>
      </c>
      <c r="W5125" t="s">
        <v>2693</v>
      </c>
      <c r="Y5125">
        <v>83750</v>
      </c>
      <c r="Z5125">
        <v>83750</v>
      </c>
      <c r="AA5125">
        <v>83750</v>
      </c>
      <c r="AB5125">
        <v>0</v>
      </c>
    </row>
    <row r="5126" spans="1:28" x14ac:dyDescent="0.25">
      <c r="A5126" t="s">
        <v>2686</v>
      </c>
      <c r="B5126" t="s">
        <v>87</v>
      </c>
      <c r="C5126">
        <v>899999230</v>
      </c>
      <c r="D5126">
        <v>971116</v>
      </c>
      <c r="E5126" t="s">
        <v>2687</v>
      </c>
      <c r="F5126">
        <v>26436</v>
      </c>
      <c r="G5126">
        <v>2017</v>
      </c>
      <c r="H5126">
        <v>4</v>
      </c>
      <c r="I5126">
        <v>1000001587</v>
      </c>
      <c r="J5126">
        <v>20</v>
      </c>
      <c r="K5126">
        <v>33</v>
      </c>
      <c r="L5126" t="s">
        <v>5507</v>
      </c>
      <c r="M5126" t="s">
        <v>2689</v>
      </c>
      <c r="N5126" t="s">
        <v>2690</v>
      </c>
      <c r="O5126" s="55">
        <v>42937</v>
      </c>
      <c r="P5126" s="55">
        <v>43121</v>
      </c>
      <c r="Q5126" s="55">
        <v>43048</v>
      </c>
      <c r="R5126" s="55">
        <v>43167</v>
      </c>
      <c r="S5126" s="55">
        <v>43179</v>
      </c>
      <c r="T5126" t="s">
        <v>2691</v>
      </c>
      <c r="U5126">
        <v>30</v>
      </c>
      <c r="V5126" t="s">
        <v>5508</v>
      </c>
      <c r="W5126" t="s">
        <v>2693</v>
      </c>
      <c r="Y5126">
        <v>136000</v>
      </c>
      <c r="Z5126">
        <v>119000</v>
      </c>
      <c r="AA5126">
        <v>136000</v>
      </c>
      <c r="AB5126">
        <v>0</v>
      </c>
    </row>
    <row r="5127" spans="1:28" x14ac:dyDescent="0.25">
      <c r="A5127" t="s">
        <v>2686</v>
      </c>
      <c r="B5127" t="s">
        <v>87</v>
      </c>
      <c r="C5127">
        <v>899999230</v>
      </c>
      <c r="D5127">
        <v>971116</v>
      </c>
      <c r="E5127" t="s">
        <v>2687</v>
      </c>
      <c r="F5127">
        <v>26446</v>
      </c>
      <c r="G5127">
        <v>2017</v>
      </c>
      <c r="H5127">
        <v>1</v>
      </c>
      <c r="I5127">
        <v>1000001587</v>
      </c>
      <c r="J5127">
        <v>20</v>
      </c>
      <c r="K5127">
        <v>33</v>
      </c>
      <c r="L5127" t="s">
        <v>2720</v>
      </c>
      <c r="M5127" t="s">
        <v>2689</v>
      </c>
      <c r="N5127" t="s">
        <v>2690</v>
      </c>
      <c r="O5127" s="55">
        <v>42937</v>
      </c>
      <c r="P5127" s="55">
        <v>43121</v>
      </c>
      <c r="Q5127" s="55">
        <v>43049</v>
      </c>
      <c r="R5127" s="55">
        <v>43068</v>
      </c>
      <c r="S5127" s="55">
        <v>43069</v>
      </c>
      <c r="T5127" t="s">
        <v>2691</v>
      </c>
      <c r="U5127">
        <v>30</v>
      </c>
      <c r="V5127" t="s">
        <v>6673</v>
      </c>
      <c r="W5127" t="s">
        <v>2693</v>
      </c>
      <c r="Y5127">
        <v>110885</v>
      </c>
      <c r="Z5127">
        <v>110885</v>
      </c>
      <c r="AA5127">
        <v>110885</v>
      </c>
      <c r="AB5127">
        <v>0</v>
      </c>
    </row>
    <row r="5128" spans="1:28" x14ac:dyDescent="0.25">
      <c r="A5128" t="s">
        <v>2686</v>
      </c>
      <c r="B5128" t="s">
        <v>87</v>
      </c>
      <c r="C5128">
        <v>899999230</v>
      </c>
      <c r="D5128">
        <v>971116</v>
      </c>
      <c r="E5128" t="s">
        <v>2687</v>
      </c>
      <c r="F5128">
        <v>26470</v>
      </c>
      <c r="G5128">
        <v>2017</v>
      </c>
      <c r="H5128">
        <v>1</v>
      </c>
      <c r="I5128">
        <v>1000001587</v>
      </c>
      <c r="J5128">
        <v>20</v>
      </c>
      <c r="K5128">
        <v>33</v>
      </c>
      <c r="L5128" t="s">
        <v>3228</v>
      </c>
      <c r="M5128" t="s">
        <v>2689</v>
      </c>
      <c r="N5128" t="s">
        <v>2690</v>
      </c>
      <c r="O5128" s="55">
        <v>42937</v>
      </c>
      <c r="P5128" s="55">
        <v>43121</v>
      </c>
      <c r="Q5128" s="55">
        <v>43039</v>
      </c>
      <c r="R5128" s="55">
        <v>43068</v>
      </c>
      <c r="S5128" s="55">
        <v>43069</v>
      </c>
      <c r="T5128" t="s">
        <v>2691</v>
      </c>
      <c r="U5128">
        <v>30</v>
      </c>
      <c r="V5128" t="s">
        <v>4764</v>
      </c>
      <c r="W5128" t="s">
        <v>2693</v>
      </c>
      <c r="Y5128">
        <v>75450</v>
      </c>
      <c r="Z5128">
        <v>75450</v>
      </c>
      <c r="AA5128">
        <v>75450</v>
      </c>
      <c r="AB5128">
        <v>0</v>
      </c>
    </row>
    <row r="5129" spans="1:28" x14ac:dyDescent="0.25">
      <c r="A5129" t="s">
        <v>2686</v>
      </c>
      <c r="B5129" t="s">
        <v>87</v>
      </c>
      <c r="C5129">
        <v>899999230</v>
      </c>
      <c r="D5129">
        <v>971116</v>
      </c>
      <c r="E5129" t="s">
        <v>2687</v>
      </c>
      <c r="F5129">
        <v>26474</v>
      </c>
      <c r="G5129">
        <v>2017</v>
      </c>
      <c r="H5129">
        <v>1</v>
      </c>
      <c r="I5129">
        <v>1000001587</v>
      </c>
      <c r="J5129">
        <v>20</v>
      </c>
      <c r="K5129">
        <v>33</v>
      </c>
      <c r="L5129" t="s">
        <v>2843</v>
      </c>
      <c r="M5129" t="s">
        <v>2689</v>
      </c>
      <c r="N5129" t="s">
        <v>2690</v>
      </c>
      <c r="O5129" s="55">
        <v>42937</v>
      </c>
      <c r="P5129" s="55">
        <v>43121</v>
      </c>
      <c r="Q5129" s="55">
        <v>43046</v>
      </c>
      <c r="R5129" s="55">
        <v>43068</v>
      </c>
      <c r="S5129" s="55">
        <v>43069</v>
      </c>
      <c r="T5129" t="s">
        <v>2691</v>
      </c>
      <c r="U5129">
        <v>30</v>
      </c>
      <c r="V5129" t="s">
        <v>2797</v>
      </c>
      <c r="W5129" t="s">
        <v>2693</v>
      </c>
      <c r="Y5129">
        <v>149710</v>
      </c>
      <c r="Z5129">
        <v>149710</v>
      </c>
      <c r="AA5129">
        <v>149710</v>
      </c>
      <c r="AB5129">
        <v>0</v>
      </c>
    </row>
    <row r="5130" spans="1:28" x14ac:dyDescent="0.25">
      <c r="A5130" t="s">
        <v>2686</v>
      </c>
      <c r="B5130" t="s">
        <v>87</v>
      </c>
      <c r="C5130">
        <v>899999230</v>
      </c>
      <c r="D5130">
        <v>971116</v>
      </c>
      <c r="E5130" t="s">
        <v>2687</v>
      </c>
      <c r="F5130">
        <v>26483</v>
      </c>
      <c r="G5130">
        <v>2016</v>
      </c>
      <c r="H5130">
        <v>2</v>
      </c>
      <c r="I5130">
        <v>1000001587</v>
      </c>
      <c r="J5130">
        <v>1</v>
      </c>
      <c r="K5130">
        <v>33</v>
      </c>
      <c r="L5130" t="s">
        <v>3729</v>
      </c>
      <c r="M5130" t="s">
        <v>2689</v>
      </c>
      <c r="N5130" t="s">
        <v>2690</v>
      </c>
      <c r="O5130" s="55">
        <v>42572</v>
      </c>
      <c r="P5130" s="55">
        <v>42756</v>
      </c>
      <c r="Q5130" s="55">
        <v>42667</v>
      </c>
      <c r="R5130" s="55">
        <v>42677</v>
      </c>
      <c r="S5130" s="55">
        <v>42683</v>
      </c>
      <c r="T5130" t="s">
        <v>2691</v>
      </c>
      <c r="U5130">
        <v>30</v>
      </c>
      <c r="V5130" t="s">
        <v>3643</v>
      </c>
      <c r="W5130" t="s">
        <v>2693</v>
      </c>
      <c r="Y5130">
        <v>39510</v>
      </c>
      <c r="Z5130">
        <v>39510</v>
      </c>
      <c r="AA5130">
        <v>39510</v>
      </c>
      <c r="AB5130">
        <v>0</v>
      </c>
    </row>
    <row r="5131" spans="1:28" x14ac:dyDescent="0.25">
      <c r="A5131" t="s">
        <v>2686</v>
      </c>
      <c r="B5131" t="s">
        <v>87</v>
      </c>
      <c r="C5131">
        <v>899999230</v>
      </c>
      <c r="D5131">
        <v>971116</v>
      </c>
      <c r="E5131" t="s">
        <v>2687</v>
      </c>
      <c r="F5131">
        <v>26500</v>
      </c>
      <c r="G5131">
        <v>2016</v>
      </c>
      <c r="H5131">
        <v>1</v>
      </c>
      <c r="I5131">
        <v>1000001587</v>
      </c>
      <c r="J5131">
        <v>1</v>
      </c>
      <c r="K5131">
        <v>33</v>
      </c>
      <c r="L5131" t="s">
        <v>2790</v>
      </c>
      <c r="M5131" t="s">
        <v>2689</v>
      </c>
      <c r="N5131" t="s">
        <v>2690</v>
      </c>
      <c r="O5131" s="55">
        <v>42572</v>
      </c>
      <c r="P5131" s="55">
        <v>42756</v>
      </c>
      <c r="Q5131" s="55">
        <v>42669</v>
      </c>
      <c r="R5131" s="55">
        <v>42677</v>
      </c>
      <c r="S5131" s="55">
        <v>42683</v>
      </c>
      <c r="T5131" t="s">
        <v>2691</v>
      </c>
      <c r="U5131">
        <v>30</v>
      </c>
      <c r="V5131" t="s">
        <v>3894</v>
      </c>
      <c r="W5131" t="s">
        <v>2693</v>
      </c>
      <c r="Y5131">
        <v>243520</v>
      </c>
      <c r="Z5131">
        <v>243520</v>
      </c>
      <c r="AA5131">
        <v>243520</v>
      </c>
      <c r="AB5131">
        <v>0</v>
      </c>
    </row>
    <row r="5132" spans="1:28" x14ac:dyDescent="0.25">
      <c r="A5132" t="s">
        <v>2686</v>
      </c>
      <c r="B5132" t="s">
        <v>87</v>
      </c>
      <c r="C5132">
        <v>899999230</v>
      </c>
      <c r="D5132">
        <v>971116</v>
      </c>
      <c r="E5132" t="s">
        <v>2687</v>
      </c>
      <c r="F5132">
        <v>26516</v>
      </c>
      <c r="G5132">
        <v>2016</v>
      </c>
      <c r="H5132">
        <v>2</v>
      </c>
      <c r="I5132">
        <v>1000001587</v>
      </c>
      <c r="J5132">
        <v>1</v>
      </c>
      <c r="K5132">
        <v>33</v>
      </c>
      <c r="L5132" t="s">
        <v>3208</v>
      </c>
      <c r="M5132" t="s">
        <v>2689</v>
      </c>
      <c r="N5132" t="s">
        <v>2690</v>
      </c>
      <c r="O5132" s="55">
        <v>42572</v>
      </c>
      <c r="P5132" s="55">
        <v>42756</v>
      </c>
      <c r="Q5132" s="55">
        <v>42669</v>
      </c>
      <c r="R5132" s="55">
        <v>42692</v>
      </c>
      <c r="S5132" s="55">
        <v>42697</v>
      </c>
      <c r="T5132" t="s">
        <v>2691</v>
      </c>
      <c r="U5132">
        <v>30</v>
      </c>
      <c r="V5132" t="s">
        <v>3896</v>
      </c>
      <c r="W5132" t="s">
        <v>2693</v>
      </c>
      <c r="Y5132">
        <v>70650</v>
      </c>
      <c r="Z5132">
        <v>70650</v>
      </c>
      <c r="AA5132">
        <v>70650</v>
      </c>
      <c r="AB5132">
        <v>0</v>
      </c>
    </row>
    <row r="5133" spans="1:28" x14ac:dyDescent="0.25">
      <c r="A5133" t="s">
        <v>2686</v>
      </c>
      <c r="B5133" t="s">
        <v>87</v>
      </c>
      <c r="C5133">
        <v>899999230</v>
      </c>
      <c r="D5133">
        <v>971116</v>
      </c>
      <c r="E5133" t="s">
        <v>2687</v>
      </c>
      <c r="F5133">
        <v>26519</v>
      </c>
      <c r="G5133">
        <v>2017</v>
      </c>
      <c r="H5133">
        <v>5</v>
      </c>
      <c r="I5133">
        <v>1000001587</v>
      </c>
      <c r="J5133">
        <v>20</v>
      </c>
      <c r="K5133">
        <v>33</v>
      </c>
      <c r="L5133" t="s">
        <v>3897</v>
      </c>
      <c r="M5133" t="s">
        <v>2689</v>
      </c>
      <c r="N5133" t="s">
        <v>2690</v>
      </c>
      <c r="O5133" s="55">
        <v>42937</v>
      </c>
      <c r="P5133" s="55">
        <v>43121</v>
      </c>
      <c r="Q5133" s="55">
        <v>43046</v>
      </c>
      <c r="R5133" s="55">
        <v>43167</v>
      </c>
      <c r="S5133" s="55">
        <v>43175</v>
      </c>
      <c r="T5133" t="s">
        <v>2691</v>
      </c>
      <c r="U5133">
        <v>30</v>
      </c>
      <c r="V5133" t="s">
        <v>3898</v>
      </c>
      <c r="W5133" t="s">
        <v>2693</v>
      </c>
      <c r="Y5133">
        <v>90000</v>
      </c>
      <c r="Z5133">
        <v>90000</v>
      </c>
      <c r="AA5133">
        <v>90000</v>
      </c>
      <c r="AB5133">
        <v>0</v>
      </c>
    </row>
    <row r="5134" spans="1:28" x14ac:dyDescent="0.25">
      <c r="A5134" t="s">
        <v>2686</v>
      </c>
      <c r="B5134" t="s">
        <v>87</v>
      </c>
      <c r="C5134">
        <v>899999230</v>
      </c>
      <c r="D5134">
        <v>971116</v>
      </c>
      <c r="E5134" t="s">
        <v>2687</v>
      </c>
      <c r="F5134">
        <v>26549</v>
      </c>
      <c r="G5134">
        <v>2017</v>
      </c>
      <c r="H5134">
        <v>1</v>
      </c>
      <c r="I5134">
        <v>1000001587</v>
      </c>
      <c r="J5134">
        <v>20</v>
      </c>
      <c r="K5134">
        <v>33</v>
      </c>
      <c r="L5134" t="s">
        <v>4355</v>
      </c>
      <c r="M5134" t="s">
        <v>2689</v>
      </c>
      <c r="N5134" t="s">
        <v>2690</v>
      </c>
      <c r="O5134" s="55">
        <v>42937</v>
      </c>
      <c r="P5134" s="55">
        <v>43121</v>
      </c>
      <c r="Q5134" s="55">
        <v>43046</v>
      </c>
      <c r="R5134" s="55">
        <v>43068</v>
      </c>
      <c r="S5134" s="55">
        <v>43070</v>
      </c>
      <c r="T5134" t="s">
        <v>2691</v>
      </c>
      <c r="U5134">
        <v>30</v>
      </c>
      <c r="V5134" t="s">
        <v>3857</v>
      </c>
      <c r="W5134" t="s">
        <v>2693</v>
      </c>
      <c r="Y5134">
        <v>116480</v>
      </c>
      <c r="Z5134">
        <v>116480</v>
      </c>
      <c r="AA5134">
        <v>116480</v>
      </c>
      <c r="AB5134">
        <v>0</v>
      </c>
    </row>
    <row r="5135" spans="1:28" x14ac:dyDescent="0.25">
      <c r="A5135" t="s">
        <v>2686</v>
      </c>
      <c r="B5135" t="s">
        <v>87</v>
      </c>
      <c r="C5135">
        <v>899999230</v>
      </c>
      <c r="D5135">
        <v>971116</v>
      </c>
      <c r="E5135" t="s">
        <v>2687</v>
      </c>
      <c r="F5135">
        <v>26551</v>
      </c>
      <c r="G5135">
        <v>2017</v>
      </c>
      <c r="H5135">
        <v>1</v>
      </c>
      <c r="I5135">
        <v>1000001587</v>
      </c>
      <c r="J5135">
        <v>20</v>
      </c>
      <c r="K5135">
        <v>33</v>
      </c>
      <c r="L5135" t="s">
        <v>6674</v>
      </c>
      <c r="M5135" t="s">
        <v>2689</v>
      </c>
      <c r="N5135" t="s">
        <v>2690</v>
      </c>
      <c r="O5135" s="55">
        <v>42937</v>
      </c>
      <c r="P5135" s="55">
        <v>43121</v>
      </c>
      <c r="Q5135" s="55">
        <v>43048</v>
      </c>
      <c r="R5135" s="55">
        <v>43068</v>
      </c>
      <c r="S5135" s="55">
        <v>43070</v>
      </c>
      <c r="T5135" t="s">
        <v>2691</v>
      </c>
      <c r="U5135">
        <v>30</v>
      </c>
      <c r="V5135" t="s">
        <v>6546</v>
      </c>
      <c r="W5135" t="s">
        <v>2693</v>
      </c>
      <c r="Y5135">
        <v>138550</v>
      </c>
      <c r="Z5135">
        <v>138550</v>
      </c>
      <c r="AA5135">
        <v>138550</v>
      </c>
      <c r="AB5135">
        <v>0</v>
      </c>
    </row>
    <row r="5136" spans="1:28" x14ac:dyDescent="0.25">
      <c r="A5136" t="s">
        <v>2686</v>
      </c>
      <c r="B5136" t="s">
        <v>87</v>
      </c>
      <c r="C5136">
        <v>899999230</v>
      </c>
      <c r="D5136">
        <v>971116</v>
      </c>
      <c r="E5136" t="s">
        <v>2687</v>
      </c>
      <c r="F5136">
        <v>26557</v>
      </c>
      <c r="G5136">
        <v>2017</v>
      </c>
      <c r="H5136">
        <v>4</v>
      </c>
      <c r="I5136">
        <v>1000001587</v>
      </c>
      <c r="J5136">
        <v>20</v>
      </c>
      <c r="K5136">
        <v>33</v>
      </c>
      <c r="L5136" t="s">
        <v>3901</v>
      </c>
      <c r="M5136" t="s">
        <v>2689</v>
      </c>
      <c r="N5136" t="s">
        <v>2690</v>
      </c>
      <c r="O5136" s="55">
        <v>42937</v>
      </c>
      <c r="P5136" s="55">
        <v>43121</v>
      </c>
      <c r="Q5136" s="55">
        <v>43039</v>
      </c>
      <c r="R5136" s="55">
        <v>43146</v>
      </c>
      <c r="S5136" s="55">
        <v>43147</v>
      </c>
      <c r="T5136" t="s">
        <v>2691</v>
      </c>
      <c r="U5136">
        <v>30</v>
      </c>
      <c r="V5136" t="s">
        <v>3902</v>
      </c>
      <c r="W5136" t="s">
        <v>2693</v>
      </c>
      <c r="Y5136">
        <v>89775</v>
      </c>
      <c r="Z5136">
        <v>89775</v>
      </c>
      <c r="AA5136">
        <v>89775</v>
      </c>
      <c r="AB5136">
        <v>0</v>
      </c>
    </row>
    <row r="5137" spans="1:28" x14ac:dyDescent="0.25">
      <c r="A5137" t="s">
        <v>2686</v>
      </c>
      <c r="B5137" t="s">
        <v>87</v>
      </c>
      <c r="C5137">
        <v>899999230</v>
      </c>
      <c r="D5137">
        <v>971116</v>
      </c>
      <c r="E5137" t="s">
        <v>2687</v>
      </c>
      <c r="F5137">
        <v>26559</v>
      </c>
      <c r="G5137">
        <v>2017</v>
      </c>
      <c r="H5137">
        <v>1</v>
      </c>
      <c r="I5137">
        <v>1000001587</v>
      </c>
      <c r="J5137">
        <v>20</v>
      </c>
      <c r="K5137">
        <v>33</v>
      </c>
      <c r="L5137" t="s">
        <v>3903</v>
      </c>
      <c r="M5137" t="s">
        <v>2689</v>
      </c>
      <c r="N5137" t="s">
        <v>2690</v>
      </c>
      <c r="O5137" s="55">
        <v>42937</v>
      </c>
      <c r="P5137" s="55">
        <v>43121</v>
      </c>
      <c r="Q5137" s="55">
        <v>43041</v>
      </c>
      <c r="R5137" s="55">
        <v>43068</v>
      </c>
      <c r="S5137" s="55">
        <v>43070</v>
      </c>
      <c r="T5137" t="s">
        <v>2691</v>
      </c>
      <c r="U5137">
        <v>30</v>
      </c>
      <c r="V5137" t="s">
        <v>3904</v>
      </c>
      <c r="W5137" t="s">
        <v>2693</v>
      </c>
      <c r="Y5137">
        <v>137165</v>
      </c>
      <c r="Z5137">
        <v>137165</v>
      </c>
      <c r="AA5137">
        <v>137165</v>
      </c>
      <c r="AB5137">
        <v>0</v>
      </c>
    </row>
    <row r="5138" spans="1:28" x14ac:dyDescent="0.25">
      <c r="A5138" t="s">
        <v>2686</v>
      </c>
      <c r="B5138" t="s">
        <v>2730</v>
      </c>
      <c r="C5138">
        <v>899999230</v>
      </c>
      <c r="D5138">
        <v>971116</v>
      </c>
      <c r="E5138" t="s">
        <v>2687</v>
      </c>
      <c r="F5138">
        <v>26571</v>
      </c>
      <c r="G5138">
        <v>2015</v>
      </c>
      <c r="H5138">
        <v>3</v>
      </c>
      <c r="I5138">
        <v>1000001288</v>
      </c>
      <c r="J5138">
        <v>1</v>
      </c>
      <c r="K5138">
        <v>33</v>
      </c>
      <c r="L5138" t="s">
        <v>3905</v>
      </c>
      <c r="M5138" t="s">
        <v>2689</v>
      </c>
      <c r="N5138" t="s">
        <v>2690</v>
      </c>
      <c r="O5138" s="55">
        <v>42206</v>
      </c>
      <c r="P5138" s="55">
        <v>42390</v>
      </c>
      <c r="Q5138" s="55">
        <v>42299</v>
      </c>
      <c r="R5138" s="55">
        <v>42354</v>
      </c>
      <c r="S5138" s="55">
        <v>42354</v>
      </c>
      <c r="T5138" t="s">
        <v>2691</v>
      </c>
      <c r="U5138">
        <v>30</v>
      </c>
      <c r="V5138" t="s">
        <v>3906</v>
      </c>
      <c r="W5138" t="s">
        <v>2693</v>
      </c>
      <c r="Y5138">
        <v>78500</v>
      </c>
      <c r="Z5138">
        <v>78375</v>
      </c>
      <c r="AA5138">
        <v>78500</v>
      </c>
      <c r="AB5138">
        <v>0</v>
      </c>
    </row>
    <row r="5139" spans="1:28" x14ac:dyDescent="0.25">
      <c r="A5139" t="s">
        <v>2686</v>
      </c>
      <c r="B5139" t="s">
        <v>87</v>
      </c>
      <c r="C5139">
        <v>899999230</v>
      </c>
      <c r="D5139">
        <v>971116</v>
      </c>
      <c r="E5139" t="s">
        <v>2687</v>
      </c>
      <c r="F5139">
        <v>26573</v>
      </c>
      <c r="G5139">
        <v>2016</v>
      </c>
      <c r="H5139">
        <v>1</v>
      </c>
      <c r="I5139">
        <v>1000001587</v>
      </c>
      <c r="J5139">
        <v>1</v>
      </c>
      <c r="K5139">
        <v>33</v>
      </c>
      <c r="L5139" t="s">
        <v>6675</v>
      </c>
      <c r="M5139" t="s">
        <v>2689</v>
      </c>
      <c r="N5139" t="s">
        <v>2690</v>
      </c>
      <c r="O5139" s="55">
        <v>42572</v>
      </c>
      <c r="P5139" s="55">
        <v>42756</v>
      </c>
      <c r="Q5139" s="55">
        <v>42670</v>
      </c>
      <c r="R5139" s="55">
        <v>42677</v>
      </c>
      <c r="S5139" s="55">
        <v>42683</v>
      </c>
      <c r="T5139" t="s">
        <v>2691</v>
      </c>
      <c r="U5139">
        <v>30</v>
      </c>
      <c r="V5139" t="s">
        <v>6676</v>
      </c>
      <c r="W5139" t="s">
        <v>2693</v>
      </c>
      <c r="Y5139">
        <v>225160</v>
      </c>
      <c r="Z5139">
        <v>225160</v>
      </c>
      <c r="AA5139">
        <v>225160</v>
      </c>
      <c r="AB5139">
        <v>0</v>
      </c>
    </row>
    <row r="5140" spans="1:28" x14ac:dyDescent="0.25">
      <c r="A5140" t="s">
        <v>2686</v>
      </c>
      <c r="B5140" t="s">
        <v>87</v>
      </c>
      <c r="C5140">
        <v>899999230</v>
      </c>
      <c r="D5140">
        <v>971116</v>
      </c>
      <c r="E5140" t="s">
        <v>2687</v>
      </c>
      <c r="F5140">
        <v>26581</v>
      </c>
      <c r="G5140">
        <v>2016</v>
      </c>
      <c r="H5140">
        <v>3</v>
      </c>
      <c r="I5140">
        <v>1000001587</v>
      </c>
      <c r="J5140">
        <v>1</v>
      </c>
      <c r="K5140">
        <v>33</v>
      </c>
      <c r="L5140" t="s">
        <v>5515</v>
      </c>
      <c r="M5140" t="s">
        <v>2689</v>
      </c>
      <c r="N5140" t="s">
        <v>2690</v>
      </c>
      <c r="O5140" s="55">
        <v>42572</v>
      </c>
      <c r="P5140" s="55">
        <v>42756</v>
      </c>
      <c r="Q5140" s="55">
        <v>42667</v>
      </c>
      <c r="R5140" s="55">
        <v>42711</v>
      </c>
      <c r="S5140" s="55">
        <v>42713</v>
      </c>
      <c r="T5140" t="s">
        <v>2691</v>
      </c>
      <c r="U5140">
        <v>30</v>
      </c>
      <c r="V5140" t="s">
        <v>5118</v>
      </c>
      <c r="W5140" t="s">
        <v>2693</v>
      </c>
      <c r="Y5140">
        <v>93060</v>
      </c>
      <c r="Z5140">
        <v>93060</v>
      </c>
      <c r="AA5140">
        <v>93060</v>
      </c>
      <c r="AB5140">
        <v>0</v>
      </c>
    </row>
    <row r="5141" spans="1:28" x14ac:dyDescent="0.25">
      <c r="A5141" t="s">
        <v>2686</v>
      </c>
      <c r="B5141" t="s">
        <v>87</v>
      </c>
      <c r="C5141">
        <v>899999230</v>
      </c>
      <c r="D5141">
        <v>971116</v>
      </c>
      <c r="E5141" t="s">
        <v>2687</v>
      </c>
      <c r="F5141">
        <v>26583</v>
      </c>
      <c r="G5141">
        <v>2016</v>
      </c>
      <c r="H5141">
        <v>1</v>
      </c>
      <c r="I5141">
        <v>1000001587</v>
      </c>
      <c r="J5141">
        <v>1</v>
      </c>
      <c r="K5141">
        <v>33</v>
      </c>
      <c r="L5141" t="s">
        <v>3048</v>
      </c>
      <c r="M5141" t="s">
        <v>2689</v>
      </c>
      <c r="N5141" t="s">
        <v>2690</v>
      </c>
      <c r="O5141" s="55">
        <v>42572</v>
      </c>
      <c r="P5141" s="55">
        <v>42756</v>
      </c>
      <c r="Q5141" s="55">
        <v>42670</v>
      </c>
      <c r="R5141" s="55">
        <v>42677</v>
      </c>
      <c r="S5141" s="55">
        <v>42683</v>
      </c>
      <c r="T5141" t="s">
        <v>2691</v>
      </c>
      <c r="U5141">
        <v>30</v>
      </c>
      <c r="V5141" t="s">
        <v>6677</v>
      </c>
      <c r="W5141" t="s">
        <v>2693</v>
      </c>
      <c r="Y5141">
        <v>106090</v>
      </c>
      <c r="Z5141">
        <v>106090</v>
      </c>
      <c r="AA5141">
        <v>106090</v>
      </c>
      <c r="AB5141">
        <v>0</v>
      </c>
    </row>
    <row r="5142" spans="1:28" x14ac:dyDescent="0.25">
      <c r="A5142" t="s">
        <v>2686</v>
      </c>
      <c r="B5142" t="s">
        <v>87</v>
      </c>
      <c r="C5142">
        <v>899999230</v>
      </c>
      <c r="D5142">
        <v>971116</v>
      </c>
      <c r="E5142" t="s">
        <v>2687</v>
      </c>
      <c r="F5142">
        <v>26589</v>
      </c>
      <c r="G5142">
        <v>2017</v>
      </c>
      <c r="H5142">
        <v>4</v>
      </c>
      <c r="I5142">
        <v>1000001587</v>
      </c>
      <c r="J5142">
        <v>20</v>
      </c>
      <c r="K5142">
        <v>33</v>
      </c>
      <c r="L5142" t="s">
        <v>3892</v>
      </c>
      <c r="M5142" t="s">
        <v>2689</v>
      </c>
      <c r="N5142" t="s">
        <v>2690</v>
      </c>
      <c r="O5142" s="55">
        <v>42937</v>
      </c>
      <c r="P5142" s="55">
        <v>43121</v>
      </c>
      <c r="Q5142" s="55">
        <v>43025</v>
      </c>
      <c r="R5142" s="55">
        <v>43258</v>
      </c>
      <c r="S5142" s="55">
        <v>43270</v>
      </c>
      <c r="T5142" t="s">
        <v>2691</v>
      </c>
      <c r="U5142">
        <v>30</v>
      </c>
      <c r="V5142" t="s">
        <v>3907</v>
      </c>
      <c r="W5142" t="s">
        <v>2693</v>
      </c>
      <c r="Y5142">
        <v>180000</v>
      </c>
      <c r="Z5142">
        <v>180000</v>
      </c>
      <c r="AA5142">
        <v>180000</v>
      </c>
      <c r="AB5142">
        <v>0</v>
      </c>
    </row>
    <row r="5143" spans="1:28" x14ac:dyDescent="0.25">
      <c r="A5143" t="s">
        <v>2686</v>
      </c>
      <c r="B5143" t="s">
        <v>87</v>
      </c>
      <c r="C5143">
        <v>899999230</v>
      </c>
      <c r="D5143">
        <v>971116</v>
      </c>
      <c r="E5143" t="s">
        <v>2687</v>
      </c>
      <c r="F5143">
        <v>26589</v>
      </c>
      <c r="G5143">
        <v>2017</v>
      </c>
      <c r="H5143">
        <v>6</v>
      </c>
      <c r="I5143">
        <v>1000001587</v>
      </c>
      <c r="J5143">
        <v>20</v>
      </c>
      <c r="K5143">
        <v>33</v>
      </c>
      <c r="L5143" t="s">
        <v>3892</v>
      </c>
      <c r="M5143" t="s">
        <v>2689</v>
      </c>
      <c r="N5143" t="s">
        <v>2690</v>
      </c>
      <c r="O5143" s="55">
        <v>42937</v>
      </c>
      <c r="P5143" s="55">
        <v>43121</v>
      </c>
      <c r="Q5143" s="55">
        <v>43025</v>
      </c>
      <c r="R5143" s="55">
        <v>43342</v>
      </c>
      <c r="S5143" s="55">
        <v>43349</v>
      </c>
      <c r="T5143" t="s">
        <v>2691</v>
      </c>
      <c r="U5143">
        <v>30</v>
      </c>
      <c r="V5143" t="s">
        <v>3907</v>
      </c>
      <c r="W5143" t="s">
        <v>2693</v>
      </c>
      <c r="Y5143">
        <v>162000</v>
      </c>
      <c r="Z5143">
        <v>162000</v>
      </c>
      <c r="AA5143">
        <v>162000</v>
      </c>
      <c r="AB5143">
        <v>0</v>
      </c>
    </row>
    <row r="5144" spans="1:28" x14ac:dyDescent="0.25">
      <c r="A5144" t="s">
        <v>2686</v>
      </c>
      <c r="B5144" t="s">
        <v>87</v>
      </c>
      <c r="C5144">
        <v>899999230</v>
      </c>
      <c r="D5144">
        <v>971116</v>
      </c>
      <c r="E5144" t="s">
        <v>2687</v>
      </c>
      <c r="F5144">
        <v>26589</v>
      </c>
      <c r="G5144">
        <v>2017</v>
      </c>
      <c r="H5144">
        <v>11</v>
      </c>
      <c r="I5144">
        <v>1000001587</v>
      </c>
      <c r="J5144">
        <v>20</v>
      </c>
      <c r="K5144">
        <v>33</v>
      </c>
      <c r="L5144" t="s">
        <v>3892</v>
      </c>
      <c r="M5144" t="s">
        <v>2689</v>
      </c>
      <c r="N5144" t="s">
        <v>2690</v>
      </c>
      <c r="O5144" s="55">
        <v>42937</v>
      </c>
      <c r="P5144" s="55">
        <v>43121</v>
      </c>
      <c r="Q5144" s="55">
        <v>43025</v>
      </c>
      <c r="R5144" s="55">
        <v>43426</v>
      </c>
      <c r="S5144" s="55">
        <v>43434</v>
      </c>
      <c r="T5144" t="s">
        <v>2691</v>
      </c>
      <c r="U5144">
        <v>30</v>
      </c>
      <c r="V5144" t="s">
        <v>3907</v>
      </c>
      <c r="W5144" t="s">
        <v>2693</v>
      </c>
      <c r="Y5144">
        <v>40500</v>
      </c>
      <c r="Z5144">
        <v>40500</v>
      </c>
      <c r="AA5144">
        <v>40500</v>
      </c>
      <c r="AB5144">
        <v>0</v>
      </c>
    </row>
    <row r="5145" spans="1:28" x14ac:dyDescent="0.25">
      <c r="A5145" t="s">
        <v>2686</v>
      </c>
      <c r="B5145" t="s">
        <v>87</v>
      </c>
      <c r="C5145">
        <v>899999230</v>
      </c>
      <c r="D5145">
        <v>971116</v>
      </c>
      <c r="E5145" t="s">
        <v>2687</v>
      </c>
      <c r="F5145">
        <v>26592</v>
      </c>
      <c r="G5145">
        <v>2017</v>
      </c>
      <c r="H5145">
        <v>1</v>
      </c>
      <c r="I5145">
        <v>1000001587</v>
      </c>
      <c r="J5145">
        <v>20</v>
      </c>
      <c r="K5145">
        <v>33</v>
      </c>
      <c r="L5145" t="s">
        <v>3223</v>
      </c>
      <c r="M5145" t="s">
        <v>2689</v>
      </c>
      <c r="N5145" t="s">
        <v>2690</v>
      </c>
      <c r="O5145" s="55">
        <v>42937</v>
      </c>
      <c r="P5145" s="55">
        <v>43121</v>
      </c>
      <c r="Q5145" s="55">
        <v>43027</v>
      </c>
      <c r="R5145" s="55">
        <v>43062</v>
      </c>
      <c r="S5145" s="55">
        <v>43070</v>
      </c>
      <c r="T5145" t="s">
        <v>2691</v>
      </c>
      <c r="U5145">
        <v>30</v>
      </c>
      <c r="V5145" t="s">
        <v>3820</v>
      </c>
      <c r="W5145" t="s">
        <v>2693</v>
      </c>
      <c r="Y5145">
        <v>171890</v>
      </c>
      <c r="Z5145">
        <v>171890</v>
      </c>
      <c r="AA5145">
        <v>171890</v>
      </c>
      <c r="AB5145">
        <v>0</v>
      </c>
    </row>
    <row r="5146" spans="1:28" x14ac:dyDescent="0.25">
      <c r="A5146" t="s">
        <v>2686</v>
      </c>
      <c r="B5146" t="s">
        <v>87</v>
      </c>
      <c r="C5146">
        <v>899999230</v>
      </c>
      <c r="D5146">
        <v>971116</v>
      </c>
      <c r="E5146" t="s">
        <v>2687</v>
      </c>
      <c r="F5146">
        <v>26613</v>
      </c>
      <c r="G5146">
        <v>2018</v>
      </c>
      <c r="H5146">
        <v>1</v>
      </c>
      <c r="I5146">
        <v>1000002115</v>
      </c>
      <c r="J5146">
        <v>1</v>
      </c>
      <c r="K5146">
        <v>33</v>
      </c>
      <c r="L5146" t="s">
        <v>2699</v>
      </c>
      <c r="M5146" t="s">
        <v>2689</v>
      </c>
      <c r="N5146" t="s">
        <v>2690</v>
      </c>
      <c r="O5146" s="55">
        <v>43121</v>
      </c>
      <c r="P5146" s="55">
        <v>43302</v>
      </c>
      <c r="Q5146" s="55">
        <v>43300</v>
      </c>
      <c r="R5146" s="55">
        <v>43384</v>
      </c>
      <c r="S5146" s="55">
        <v>43405</v>
      </c>
      <c r="T5146" t="s">
        <v>2904</v>
      </c>
      <c r="U5146">
        <v>30</v>
      </c>
      <c r="V5146" t="s">
        <v>3909</v>
      </c>
      <c r="W5146" t="s">
        <v>2693</v>
      </c>
      <c r="Y5146">
        <v>190000</v>
      </c>
      <c r="Z5146">
        <v>190000</v>
      </c>
      <c r="AA5146">
        <v>190000</v>
      </c>
      <c r="AB5146">
        <v>0</v>
      </c>
    </row>
    <row r="5147" spans="1:28" x14ac:dyDescent="0.25">
      <c r="A5147" t="s">
        <v>2686</v>
      </c>
      <c r="B5147" t="s">
        <v>87</v>
      </c>
      <c r="C5147">
        <v>899999230</v>
      </c>
      <c r="D5147">
        <v>971116</v>
      </c>
      <c r="E5147" t="s">
        <v>2687</v>
      </c>
      <c r="F5147">
        <v>26613</v>
      </c>
      <c r="G5147">
        <v>2018</v>
      </c>
      <c r="H5147">
        <v>3</v>
      </c>
      <c r="I5147">
        <v>1000002115</v>
      </c>
      <c r="J5147">
        <v>1</v>
      </c>
      <c r="K5147">
        <v>33</v>
      </c>
      <c r="L5147" t="s">
        <v>2699</v>
      </c>
      <c r="M5147" t="s">
        <v>2689</v>
      </c>
      <c r="N5147" t="s">
        <v>2690</v>
      </c>
      <c r="O5147" s="55">
        <v>43121</v>
      </c>
      <c r="P5147" s="55">
        <v>43302</v>
      </c>
      <c r="Q5147" s="55">
        <v>43300</v>
      </c>
      <c r="R5147" s="55">
        <v>43433</v>
      </c>
      <c r="S5147" s="55">
        <v>43439</v>
      </c>
      <c r="T5147" t="s">
        <v>2904</v>
      </c>
      <c r="U5147">
        <v>30</v>
      </c>
      <c r="V5147" t="s">
        <v>3909</v>
      </c>
      <c r="W5147" t="s">
        <v>2693</v>
      </c>
      <c r="Y5147">
        <v>80000</v>
      </c>
      <c r="Z5147">
        <v>80000</v>
      </c>
      <c r="AA5147">
        <v>80000</v>
      </c>
      <c r="AB5147">
        <v>0</v>
      </c>
    </row>
    <row r="5148" spans="1:28" x14ac:dyDescent="0.25">
      <c r="A5148" t="s">
        <v>2686</v>
      </c>
      <c r="B5148" t="s">
        <v>87</v>
      </c>
      <c r="C5148">
        <v>899999230</v>
      </c>
      <c r="D5148">
        <v>971116</v>
      </c>
      <c r="E5148" t="s">
        <v>2687</v>
      </c>
      <c r="F5148">
        <v>26617</v>
      </c>
      <c r="G5148">
        <v>2016</v>
      </c>
      <c r="H5148">
        <v>1</v>
      </c>
      <c r="I5148">
        <v>1000001587</v>
      </c>
      <c r="J5148">
        <v>1</v>
      </c>
      <c r="K5148">
        <v>33</v>
      </c>
      <c r="L5148" t="s">
        <v>2763</v>
      </c>
      <c r="M5148" t="s">
        <v>2689</v>
      </c>
      <c r="N5148" t="s">
        <v>2690</v>
      </c>
      <c r="O5148" s="55">
        <v>42572</v>
      </c>
      <c r="P5148" s="55">
        <v>42756</v>
      </c>
      <c r="Q5148" s="55">
        <v>42669</v>
      </c>
      <c r="R5148" s="55">
        <v>42677</v>
      </c>
      <c r="S5148" s="55">
        <v>42683</v>
      </c>
      <c r="T5148" t="s">
        <v>2691</v>
      </c>
      <c r="U5148">
        <v>30</v>
      </c>
      <c r="V5148" t="s">
        <v>3910</v>
      </c>
      <c r="W5148" t="s">
        <v>2693</v>
      </c>
      <c r="Y5148">
        <v>253020</v>
      </c>
      <c r="Z5148">
        <v>234660</v>
      </c>
      <c r="AA5148">
        <v>253020</v>
      </c>
      <c r="AB5148">
        <v>0</v>
      </c>
    </row>
    <row r="5149" spans="1:28" x14ac:dyDescent="0.25">
      <c r="A5149" t="s">
        <v>2686</v>
      </c>
      <c r="B5149" t="s">
        <v>87</v>
      </c>
      <c r="C5149">
        <v>899999230</v>
      </c>
      <c r="D5149">
        <v>971116</v>
      </c>
      <c r="E5149" t="s">
        <v>2687</v>
      </c>
      <c r="F5149">
        <v>26617</v>
      </c>
      <c r="G5149">
        <v>2016</v>
      </c>
      <c r="H5149">
        <v>1</v>
      </c>
      <c r="I5149">
        <v>1000001587</v>
      </c>
      <c r="J5149">
        <v>1</v>
      </c>
      <c r="K5149">
        <v>33</v>
      </c>
      <c r="L5149" t="s">
        <v>2763</v>
      </c>
      <c r="M5149" t="s">
        <v>2689</v>
      </c>
      <c r="N5149" t="s">
        <v>2690</v>
      </c>
      <c r="O5149" s="55">
        <v>42572</v>
      </c>
      <c r="P5149" s="55">
        <v>42756</v>
      </c>
      <c r="Q5149" s="55">
        <v>42669</v>
      </c>
      <c r="R5149" s="55">
        <v>42677</v>
      </c>
      <c r="S5149" s="55">
        <v>42683</v>
      </c>
      <c r="T5149" t="s">
        <v>2691</v>
      </c>
      <c r="U5149">
        <v>30</v>
      </c>
      <c r="V5149" t="s">
        <v>3910</v>
      </c>
      <c r="W5149" t="s">
        <v>2693</v>
      </c>
      <c r="Y5149">
        <v>253020</v>
      </c>
      <c r="Z5149">
        <v>18360</v>
      </c>
      <c r="AA5149">
        <v>253020</v>
      </c>
      <c r="AB5149">
        <v>0</v>
      </c>
    </row>
    <row r="5150" spans="1:28" x14ac:dyDescent="0.25">
      <c r="A5150" t="s">
        <v>2686</v>
      </c>
      <c r="B5150" t="s">
        <v>87</v>
      </c>
      <c r="C5150">
        <v>899999230</v>
      </c>
      <c r="D5150">
        <v>971116</v>
      </c>
      <c r="E5150" t="s">
        <v>2687</v>
      </c>
      <c r="F5150">
        <v>26620</v>
      </c>
      <c r="G5150">
        <v>2016</v>
      </c>
      <c r="H5150">
        <v>1</v>
      </c>
      <c r="I5150">
        <v>1000001587</v>
      </c>
      <c r="J5150">
        <v>1</v>
      </c>
      <c r="K5150">
        <v>33</v>
      </c>
      <c r="L5150" t="s">
        <v>3911</v>
      </c>
      <c r="M5150" t="s">
        <v>2689</v>
      </c>
      <c r="N5150" t="s">
        <v>2690</v>
      </c>
      <c r="O5150" s="55">
        <v>42572</v>
      </c>
      <c r="P5150" s="55">
        <v>42756</v>
      </c>
      <c r="Q5150" s="55">
        <v>42671</v>
      </c>
      <c r="R5150" s="55">
        <v>42677</v>
      </c>
      <c r="S5150" s="55">
        <v>42683</v>
      </c>
      <c r="T5150" t="s">
        <v>2691</v>
      </c>
      <c r="U5150">
        <v>30</v>
      </c>
      <c r="V5150" t="s">
        <v>3912</v>
      </c>
      <c r="W5150" t="s">
        <v>2693</v>
      </c>
      <c r="Y5150">
        <v>204730</v>
      </c>
      <c r="Z5150">
        <v>204730</v>
      </c>
      <c r="AA5150">
        <v>204730</v>
      </c>
      <c r="AB5150">
        <v>0</v>
      </c>
    </row>
    <row r="5151" spans="1:28" x14ac:dyDescent="0.25">
      <c r="A5151" t="s">
        <v>2686</v>
      </c>
      <c r="B5151" t="s">
        <v>87</v>
      </c>
      <c r="C5151">
        <v>899999230</v>
      </c>
      <c r="D5151">
        <v>971116</v>
      </c>
      <c r="E5151" t="s">
        <v>2687</v>
      </c>
      <c r="F5151">
        <v>26620</v>
      </c>
      <c r="G5151">
        <v>2016</v>
      </c>
      <c r="H5151">
        <v>3</v>
      </c>
      <c r="I5151">
        <v>1000001587</v>
      </c>
      <c r="J5151">
        <v>1</v>
      </c>
      <c r="K5151">
        <v>33</v>
      </c>
      <c r="L5151" t="s">
        <v>3911</v>
      </c>
      <c r="M5151" t="s">
        <v>2689</v>
      </c>
      <c r="N5151" t="s">
        <v>2690</v>
      </c>
      <c r="O5151" s="55">
        <v>42572</v>
      </c>
      <c r="P5151" s="55">
        <v>42756</v>
      </c>
      <c r="Q5151" s="55">
        <v>42671</v>
      </c>
      <c r="R5151" s="55">
        <v>42775</v>
      </c>
      <c r="S5151" s="55">
        <v>42775</v>
      </c>
      <c r="T5151" t="s">
        <v>2691</v>
      </c>
      <c r="U5151">
        <v>30</v>
      </c>
      <c r="V5151" t="s">
        <v>3912</v>
      </c>
      <c r="W5151" t="s">
        <v>2693</v>
      </c>
      <c r="Y5151">
        <v>100800</v>
      </c>
      <c r="Z5151">
        <v>100800</v>
      </c>
      <c r="AA5151">
        <v>100800</v>
      </c>
      <c r="AB5151">
        <v>0</v>
      </c>
    </row>
    <row r="5152" spans="1:28" x14ac:dyDescent="0.25">
      <c r="A5152" t="s">
        <v>2686</v>
      </c>
      <c r="B5152" t="s">
        <v>87</v>
      </c>
      <c r="C5152">
        <v>899999230</v>
      </c>
      <c r="D5152">
        <v>971116</v>
      </c>
      <c r="E5152" t="s">
        <v>2687</v>
      </c>
      <c r="F5152">
        <v>26631</v>
      </c>
      <c r="G5152">
        <v>2017</v>
      </c>
      <c r="H5152">
        <v>1</v>
      </c>
      <c r="I5152">
        <v>1000001587</v>
      </c>
      <c r="J5152">
        <v>20</v>
      </c>
      <c r="K5152">
        <v>33</v>
      </c>
      <c r="L5152" t="s">
        <v>3069</v>
      </c>
      <c r="M5152" t="s">
        <v>2689</v>
      </c>
      <c r="N5152" t="s">
        <v>2690</v>
      </c>
      <c r="O5152" s="55">
        <v>42937</v>
      </c>
      <c r="P5152" s="55">
        <v>43121</v>
      </c>
      <c r="Q5152" s="55">
        <v>43032</v>
      </c>
      <c r="R5152" s="55">
        <v>43062</v>
      </c>
      <c r="S5152" s="55">
        <v>43071</v>
      </c>
      <c r="T5152" t="s">
        <v>2738</v>
      </c>
      <c r="U5152">
        <v>30</v>
      </c>
      <c r="V5152" t="s">
        <v>5174</v>
      </c>
      <c r="W5152" t="s">
        <v>2693</v>
      </c>
      <c r="Y5152">
        <v>138320</v>
      </c>
      <c r="Z5152">
        <v>138320</v>
      </c>
      <c r="AA5152">
        <v>138320</v>
      </c>
      <c r="AB5152">
        <v>0</v>
      </c>
    </row>
    <row r="5153" spans="1:28" x14ac:dyDescent="0.25">
      <c r="A5153" t="s">
        <v>2686</v>
      </c>
      <c r="B5153" t="s">
        <v>87</v>
      </c>
      <c r="C5153">
        <v>899999230</v>
      </c>
      <c r="D5153">
        <v>971116</v>
      </c>
      <c r="E5153" t="s">
        <v>2687</v>
      </c>
      <c r="F5153">
        <v>26638</v>
      </c>
      <c r="G5153">
        <v>2017</v>
      </c>
      <c r="H5153">
        <v>1</v>
      </c>
      <c r="I5153">
        <v>1000001587</v>
      </c>
      <c r="J5153">
        <v>20</v>
      </c>
      <c r="K5153">
        <v>33</v>
      </c>
      <c r="L5153" t="s">
        <v>3141</v>
      </c>
      <c r="M5153" t="s">
        <v>2689</v>
      </c>
      <c r="N5153" t="s">
        <v>2690</v>
      </c>
      <c r="O5153" s="55">
        <v>42937</v>
      </c>
      <c r="P5153" s="55">
        <v>43121</v>
      </c>
      <c r="Q5153" s="55">
        <v>43031</v>
      </c>
      <c r="R5153" s="55">
        <v>43062</v>
      </c>
      <c r="S5153" s="55">
        <v>43071</v>
      </c>
      <c r="T5153" t="s">
        <v>2691</v>
      </c>
      <c r="U5153">
        <v>30</v>
      </c>
      <c r="V5153" t="s">
        <v>3915</v>
      </c>
      <c r="W5153" t="s">
        <v>2693</v>
      </c>
      <c r="Y5153">
        <v>86610</v>
      </c>
      <c r="Z5153">
        <v>86610</v>
      </c>
      <c r="AA5153">
        <v>86610</v>
      </c>
      <c r="AB5153">
        <v>0</v>
      </c>
    </row>
    <row r="5154" spans="1:28" x14ac:dyDescent="0.25">
      <c r="A5154" t="s">
        <v>2686</v>
      </c>
      <c r="B5154" t="s">
        <v>87</v>
      </c>
      <c r="C5154">
        <v>899999230</v>
      </c>
      <c r="D5154">
        <v>971116</v>
      </c>
      <c r="E5154" t="s">
        <v>2687</v>
      </c>
      <c r="F5154">
        <v>26638</v>
      </c>
      <c r="G5154">
        <v>2017</v>
      </c>
      <c r="H5154">
        <v>3</v>
      </c>
      <c r="I5154">
        <v>1000001587</v>
      </c>
      <c r="J5154">
        <v>20</v>
      </c>
      <c r="K5154">
        <v>33</v>
      </c>
      <c r="L5154" t="s">
        <v>3141</v>
      </c>
      <c r="M5154" t="s">
        <v>2689</v>
      </c>
      <c r="N5154" t="s">
        <v>2690</v>
      </c>
      <c r="O5154" s="55">
        <v>42937</v>
      </c>
      <c r="P5154" s="55">
        <v>43121</v>
      </c>
      <c r="Q5154" s="55">
        <v>43031</v>
      </c>
      <c r="R5154" s="55">
        <v>43181</v>
      </c>
      <c r="S5154" s="55">
        <v>43193</v>
      </c>
      <c r="T5154" t="s">
        <v>2691</v>
      </c>
      <c r="U5154">
        <v>30</v>
      </c>
      <c r="V5154" t="s">
        <v>3915</v>
      </c>
      <c r="W5154" t="s">
        <v>2693</v>
      </c>
      <c r="Y5154">
        <v>515500</v>
      </c>
      <c r="Z5154">
        <v>515500</v>
      </c>
      <c r="AA5154">
        <v>515500</v>
      </c>
      <c r="AB5154">
        <v>0</v>
      </c>
    </row>
    <row r="5155" spans="1:28" x14ac:dyDescent="0.25">
      <c r="A5155" t="s">
        <v>2686</v>
      </c>
      <c r="B5155" t="s">
        <v>87</v>
      </c>
      <c r="C5155">
        <v>899999230</v>
      </c>
      <c r="D5155">
        <v>971116</v>
      </c>
      <c r="E5155" t="s">
        <v>2687</v>
      </c>
      <c r="F5155">
        <v>26638</v>
      </c>
      <c r="G5155">
        <v>2017</v>
      </c>
      <c r="H5155">
        <v>8</v>
      </c>
      <c r="I5155">
        <v>1000001587</v>
      </c>
      <c r="J5155">
        <v>20</v>
      </c>
      <c r="K5155">
        <v>33</v>
      </c>
      <c r="L5155" t="s">
        <v>3141</v>
      </c>
      <c r="M5155" t="s">
        <v>2689</v>
      </c>
      <c r="N5155" t="s">
        <v>2690</v>
      </c>
      <c r="O5155" s="55">
        <v>42937</v>
      </c>
      <c r="P5155" s="55">
        <v>43121</v>
      </c>
      <c r="Q5155" s="55">
        <v>43031</v>
      </c>
      <c r="R5155" s="55">
        <v>43447</v>
      </c>
      <c r="S5155" s="55">
        <v>43452</v>
      </c>
      <c r="T5155" t="s">
        <v>2691</v>
      </c>
      <c r="U5155">
        <v>30</v>
      </c>
      <c r="V5155" t="s">
        <v>3915</v>
      </c>
      <c r="W5155" t="s">
        <v>2693</v>
      </c>
      <c r="Y5155">
        <v>290000</v>
      </c>
      <c r="Z5155">
        <v>290000</v>
      </c>
      <c r="AA5155">
        <v>290000</v>
      </c>
      <c r="AB5155">
        <v>0</v>
      </c>
    </row>
    <row r="5156" spans="1:28" x14ac:dyDescent="0.25">
      <c r="A5156" t="s">
        <v>2686</v>
      </c>
      <c r="B5156" t="s">
        <v>87</v>
      </c>
      <c r="C5156">
        <v>899999230</v>
      </c>
      <c r="D5156">
        <v>971116</v>
      </c>
      <c r="E5156" t="s">
        <v>2687</v>
      </c>
      <c r="F5156">
        <v>26639</v>
      </c>
      <c r="G5156">
        <v>2017</v>
      </c>
      <c r="H5156">
        <v>2</v>
      </c>
      <c r="I5156">
        <v>1000001587</v>
      </c>
      <c r="J5156">
        <v>20</v>
      </c>
      <c r="K5156">
        <v>33</v>
      </c>
      <c r="L5156" t="s">
        <v>3437</v>
      </c>
      <c r="M5156" t="s">
        <v>2689</v>
      </c>
      <c r="N5156" t="s">
        <v>2690</v>
      </c>
      <c r="O5156" s="55">
        <v>42937</v>
      </c>
      <c r="P5156" s="55">
        <v>43121</v>
      </c>
      <c r="Q5156" s="55">
        <v>43031</v>
      </c>
      <c r="R5156" s="55">
        <v>43620</v>
      </c>
      <c r="S5156" s="55">
        <v>43623</v>
      </c>
      <c r="T5156" t="s">
        <v>2764</v>
      </c>
      <c r="U5156">
        <v>30</v>
      </c>
      <c r="V5156" t="s">
        <v>3916</v>
      </c>
      <c r="W5156" t="s">
        <v>2693</v>
      </c>
      <c r="Y5156">
        <v>43020</v>
      </c>
      <c r="Z5156">
        <v>43020</v>
      </c>
      <c r="AA5156">
        <v>43020</v>
      </c>
      <c r="AB5156">
        <v>0</v>
      </c>
    </row>
    <row r="5157" spans="1:28" x14ac:dyDescent="0.25">
      <c r="A5157" t="s">
        <v>2686</v>
      </c>
      <c r="B5157" t="s">
        <v>87</v>
      </c>
      <c r="C5157">
        <v>899999230</v>
      </c>
      <c r="D5157">
        <v>971116</v>
      </c>
      <c r="E5157" t="s">
        <v>2687</v>
      </c>
      <c r="F5157">
        <v>26652</v>
      </c>
      <c r="G5157">
        <v>2016</v>
      </c>
      <c r="H5157">
        <v>2</v>
      </c>
      <c r="I5157">
        <v>1000001587</v>
      </c>
      <c r="J5157">
        <v>1</v>
      </c>
      <c r="K5157">
        <v>33</v>
      </c>
      <c r="L5157" t="s">
        <v>3048</v>
      </c>
      <c r="M5157" t="s">
        <v>2689</v>
      </c>
      <c r="N5157" t="s">
        <v>2690</v>
      </c>
      <c r="O5157" s="55">
        <v>42572</v>
      </c>
      <c r="P5157" s="55">
        <v>42756</v>
      </c>
      <c r="Q5157" s="55">
        <v>42671</v>
      </c>
      <c r="R5157" s="55">
        <v>42719</v>
      </c>
      <c r="S5157" s="55">
        <v>42720</v>
      </c>
      <c r="T5157" t="s">
        <v>2691</v>
      </c>
      <c r="U5157">
        <v>30</v>
      </c>
      <c r="V5157" t="s">
        <v>3917</v>
      </c>
      <c r="W5157" t="s">
        <v>2693</v>
      </c>
      <c r="Y5157">
        <v>250000</v>
      </c>
      <c r="Z5157">
        <v>250000</v>
      </c>
      <c r="AA5157">
        <v>250000</v>
      </c>
      <c r="AB5157">
        <v>0</v>
      </c>
    </row>
    <row r="5158" spans="1:28" x14ac:dyDescent="0.25">
      <c r="A5158" t="s">
        <v>2686</v>
      </c>
      <c r="B5158" t="s">
        <v>87</v>
      </c>
      <c r="C5158">
        <v>899999230</v>
      </c>
      <c r="D5158">
        <v>971116</v>
      </c>
      <c r="E5158" t="s">
        <v>2687</v>
      </c>
      <c r="F5158">
        <v>26669</v>
      </c>
      <c r="G5158">
        <v>2017</v>
      </c>
      <c r="H5158">
        <v>2</v>
      </c>
      <c r="I5158">
        <v>1000001587</v>
      </c>
      <c r="J5158">
        <v>20</v>
      </c>
      <c r="K5158">
        <v>33</v>
      </c>
      <c r="L5158" t="s">
        <v>3920</v>
      </c>
      <c r="M5158" t="s">
        <v>2689</v>
      </c>
      <c r="N5158" t="s">
        <v>2690</v>
      </c>
      <c r="O5158" s="55">
        <v>42937</v>
      </c>
      <c r="P5158" s="55">
        <v>43121</v>
      </c>
      <c r="Q5158" s="55">
        <v>43054</v>
      </c>
      <c r="R5158" s="55">
        <v>43083</v>
      </c>
      <c r="S5158" s="55">
        <v>43087</v>
      </c>
      <c r="T5158" t="s">
        <v>2691</v>
      </c>
      <c r="U5158">
        <v>30</v>
      </c>
      <c r="V5158" t="s">
        <v>3921</v>
      </c>
      <c r="W5158" t="s">
        <v>2693</v>
      </c>
      <c r="Y5158">
        <v>262910</v>
      </c>
      <c r="Z5158">
        <v>262910</v>
      </c>
      <c r="AA5158">
        <v>262910</v>
      </c>
      <c r="AB5158">
        <v>0</v>
      </c>
    </row>
    <row r="5159" spans="1:28" x14ac:dyDescent="0.25">
      <c r="A5159" t="s">
        <v>2686</v>
      </c>
      <c r="B5159" t="s">
        <v>2715</v>
      </c>
      <c r="C5159">
        <v>899999230</v>
      </c>
      <c r="D5159">
        <v>4013</v>
      </c>
      <c r="E5159" t="s">
        <v>2716</v>
      </c>
      <c r="F5159">
        <v>22172</v>
      </c>
      <c r="G5159">
        <v>2012</v>
      </c>
      <c r="H5159">
        <v>6</v>
      </c>
      <c r="I5159">
        <v>1000000732</v>
      </c>
      <c r="J5159">
        <v>0</v>
      </c>
      <c r="K5159">
        <v>33</v>
      </c>
      <c r="L5159" t="s">
        <v>2861</v>
      </c>
      <c r="M5159" t="s">
        <v>2689</v>
      </c>
      <c r="N5159" t="s">
        <v>2690</v>
      </c>
      <c r="O5159" s="55">
        <v>41111</v>
      </c>
      <c r="P5159" s="55">
        <v>41476</v>
      </c>
      <c r="Q5159" s="55">
        <v>41188</v>
      </c>
      <c r="R5159" s="55">
        <v>41262</v>
      </c>
      <c r="S5159" s="55">
        <v>41264</v>
      </c>
      <c r="T5159" t="s">
        <v>2743</v>
      </c>
      <c r="U5159">
        <v>30</v>
      </c>
      <c r="V5159" t="s">
        <v>3115</v>
      </c>
      <c r="W5159" t="s">
        <v>2693</v>
      </c>
      <c r="Y5159">
        <v>31900</v>
      </c>
      <c r="Z5159">
        <v>31900</v>
      </c>
      <c r="AA5159">
        <v>31900</v>
      </c>
      <c r="AB5159">
        <v>0</v>
      </c>
    </row>
    <row r="5160" spans="1:28" x14ac:dyDescent="0.25">
      <c r="A5160" t="s">
        <v>2686</v>
      </c>
      <c r="B5160" t="s">
        <v>2715</v>
      </c>
      <c r="C5160">
        <v>899999230</v>
      </c>
      <c r="D5160">
        <v>4013</v>
      </c>
      <c r="E5160" t="s">
        <v>2716</v>
      </c>
      <c r="F5160">
        <v>22172</v>
      </c>
      <c r="G5160">
        <v>2012</v>
      </c>
      <c r="H5160">
        <v>13</v>
      </c>
      <c r="I5160">
        <v>1000000732</v>
      </c>
      <c r="J5160">
        <v>0</v>
      </c>
      <c r="K5160">
        <v>33</v>
      </c>
      <c r="L5160" t="s">
        <v>2861</v>
      </c>
      <c r="M5160" t="s">
        <v>2689</v>
      </c>
      <c r="N5160" t="s">
        <v>2690</v>
      </c>
      <c r="O5160" s="55">
        <v>41111</v>
      </c>
      <c r="P5160" s="55">
        <v>41476</v>
      </c>
      <c r="Q5160" s="55">
        <v>41188</v>
      </c>
      <c r="R5160" s="55">
        <v>41509</v>
      </c>
      <c r="S5160" s="55">
        <v>41540</v>
      </c>
      <c r="T5160" t="s">
        <v>2743</v>
      </c>
      <c r="U5160">
        <v>30</v>
      </c>
      <c r="V5160" t="s">
        <v>3115</v>
      </c>
      <c r="W5160" t="s">
        <v>2693</v>
      </c>
      <c r="Y5160">
        <v>33200</v>
      </c>
      <c r="Z5160">
        <v>24900</v>
      </c>
      <c r="AA5160">
        <v>33200</v>
      </c>
      <c r="AB5160">
        <v>0</v>
      </c>
    </row>
    <row r="5161" spans="1:28" x14ac:dyDescent="0.25">
      <c r="A5161" t="s">
        <v>2686</v>
      </c>
      <c r="B5161" t="s">
        <v>2715</v>
      </c>
      <c r="C5161">
        <v>899999230</v>
      </c>
      <c r="D5161">
        <v>4013</v>
      </c>
      <c r="E5161" t="s">
        <v>2716</v>
      </c>
      <c r="F5161">
        <v>22172</v>
      </c>
      <c r="G5161">
        <v>2012</v>
      </c>
      <c r="H5161">
        <v>13</v>
      </c>
      <c r="I5161">
        <v>1000000732</v>
      </c>
      <c r="J5161">
        <v>0</v>
      </c>
      <c r="K5161">
        <v>33</v>
      </c>
      <c r="L5161" t="s">
        <v>2861</v>
      </c>
      <c r="M5161" t="s">
        <v>2689</v>
      </c>
      <c r="N5161" t="s">
        <v>2690</v>
      </c>
      <c r="O5161" s="55">
        <v>41111</v>
      </c>
      <c r="P5161" s="55">
        <v>41476</v>
      </c>
      <c r="Q5161" s="55">
        <v>41188</v>
      </c>
      <c r="R5161" s="55">
        <v>41509</v>
      </c>
      <c r="S5161" s="55">
        <v>41540</v>
      </c>
      <c r="T5161" t="s">
        <v>2743</v>
      </c>
      <c r="U5161">
        <v>30</v>
      </c>
      <c r="V5161" t="s">
        <v>3115</v>
      </c>
      <c r="W5161" t="s">
        <v>2693</v>
      </c>
      <c r="Y5161">
        <v>33200</v>
      </c>
      <c r="Z5161">
        <v>8300</v>
      </c>
      <c r="AA5161">
        <v>33200</v>
      </c>
      <c r="AB5161">
        <v>0</v>
      </c>
    </row>
    <row r="5162" spans="1:28" x14ac:dyDescent="0.25">
      <c r="A5162" t="s">
        <v>2686</v>
      </c>
      <c r="B5162" t="s">
        <v>2715</v>
      </c>
      <c r="C5162">
        <v>899999230</v>
      </c>
      <c r="D5162">
        <v>4013</v>
      </c>
      <c r="E5162" t="s">
        <v>2716</v>
      </c>
      <c r="F5162">
        <v>22172</v>
      </c>
      <c r="G5162">
        <v>2012</v>
      </c>
      <c r="H5162">
        <v>18</v>
      </c>
      <c r="I5162">
        <v>1000000732</v>
      </c>
      <c r="J5162">
        <v>0</v>
      </c>
      <c r="K5162">
        <v>33</v>
      </c>
      <c r="L5162" t="s">
        <v>2861</v>
      </c>
      <c r="M5162" t="s">
        <v>2689</v>
      </c>
      <c r="N5162" t="s">
        <v>2690</v>
      </c>
      <c r="O5162" s="55">
        <v>41111</v>
      </c>
      <c r="P5162" s="55">
        <v>41476</v>
      </c>
      <c r="Q5162" s="55">
        <v>41188</v>
      </c>
      <c r="R5162" s="55">
        <v>41856</v>
      </c>
      <c r="S5162" s="55">
        <v>41856</v>
      </c>
      <c r="T5162" t="s">
        <v>2743</v>
      </c>
      <c r="U5162">
        <v>30</v>
      </c>
      <c r="V5162" t="s">
        <v>3115</v>
      </c>
      <c r="W5162" t="s">
        <v>2693</v>
      </c>
      <c r="Y5162">
        <v>136000</v>
      </c>
      <c r="Z5162">
        <v>136000</v>
      </c>
      <c r="AA5162">
        <v>136000</v>
      </c>
      <c r="AB5162">
        <v>0</v>
      </c>
    </row>
    <row r="5163" spans="1:28" x14ac:dyDescent="0.25">
      <c r="A5163" t="s">
        <v>2686</v>
      </c>
      <c r="B5163" t="s">
        <v>2715</v>
      </c>
      <c r="C5163">
        <v>899999230</v>
      </c>
      <c r="D5163">
        <v>4013</v>
      </c>
      <c r="E5163" t="s">
        <v>2716</v>
      </c>
      <c r="F5163">
        <v>22172</v>
      </c>
      <c r="G5163">
        <v>2012</v>
      </c>
      <c r="H5163">
        <v>20</v>
      </c>
      <c r="I5163">
        <v>1000000732</v>
      </c>
      <c r="J5163">
        <v>0</v>
      </c>
      <c r="K5163">
        <v>33</v>
      </c>
      <c r="L5163" t="s">
        <v>2861</v>
      </c>
      <c r="M5163" t="s">
        <v>2689</v>
      </c>
      <c r="N5163" t="s">
        <v>2690</v>
      </c>
      <c r="O5163" s="55">
        <v>41111</v>
      </c>
      <c r="P5163" s="55">
        <v>41476</v>
      </c>
      <c r="Q5163" s="55">
        <v>41188</v>
      </c>
      <c r="R5163" s="55">
        <v>41989</v>
      </c>
      <c r="S5163" s="55">
        <v>41989</v>
      </c>
      <c r="T5163" t="s">
        <v>2743</v>
      </c>
      <c r="U5163">
        <v>30</v>
      </c>
      <c r="V5163" t="s">
        <v>3115</v>
      </c>
      <c r="W5163" t="s">
        <v>2693</v>
      </c>
      <c r="Y5163">
        <v>34700</v>
      </c>
      <c r="Z5163">
        <v>34700</v>
      </c>
      <c r="AA5163">
        <v>34700</v>
      </c>
      <c r="AB5163">
        <v>0</v>
      </c>
    </row>
    <row r="5164" spans="1:28" x14ac:dyDescent="0.25">
      <c r="A5164" t="s">
        <v>2686</v>
      </c>
      <c r="B5164" t="s">
        <v>2715</v>
      </c>
      <c r="C5164">
        <v>899999230</v>
      </c>
      <c r="D5164">
        <v>4013</v>
      </c>
      <c r="E5164" t="s">
        <v>2716</v>
      </c>
      <c r="F5164">
        <v>22172</v>
      </c>
      <c r="G5164">
        <v>2012</v>
      </c>
      <c r="H5164">
        <v>25</v>
      </c>
      <c r="I5164">
        <v>1000000732</v>
      </c>
      <c r="J5164">
        <v>0</v>
      </c>
      <c r="K5164">
        <v>33</v>
      </c>
      <c r="L5164" t="s">
        <v>2861</v>
      </c>
      <c r="M5164" t="s">
        <v>2689</v>
      </c>
      <c r="N5164" t="s">
        <v>2690</v>
      </c>
      <c r="O5164" s="55">
        <v>41111</v>
      </c>
      <c r="P5164" s="55">
        <v>41476</v>
      </c>
      <c r="Q5164" s="55">
        <v>41188</v>
      </c>
      <c r="R5164" s="55">
        <v>42229</v>
      </c>
      <c r="S5164" s="55">
        <v>42236</v>
      </c>
      <c r="T5164" t="s">
        <v>2743</v>
      </c>
      <c r="U5164">
        <v>30</v>
      </c>
      <c r="V5164" t="s">
        <v>3115</v>
      </c>
      <c r="W5164" t="s">
        <v>2693</v>
      </c>
      <c r="Y5164">
        <v>72600</v>
      </c>
      <c r="Z5164">
        <v>72600</v>
      </c>
      <c r="AA5164">
        <v>72600</v>
      </c>
      <c r="AB5164">
        <v>0</v>
      </c>
    </row>
    <row r="5165" spans="1:28" x14ac:dyDescent="0.25">
      <c r="A5165" t="s">
        <v>2686</v>
      </c>
      <c r="B5165" t="s">
        <v>2696</v>
      </c>
      <c r="C5165">
        <v>899999230</v>
      </c>
      <c r="D5165">
        <v>971116</v>
      </c>
      <c r="E5165" t="s">
        <v>2687</v>
      </c>
      <c r="F5165">
        <v>22219</v>
      </c>
      <c r="G5165">
        <v>2022</v>
      </c>
      <c r="H5165">
        <v>1</v>
      </c>
      <c r="I5165">
        <v>1000004755</v>
      </c>
      <c r="J5165">
        <v>0</v>
      </c>
      <c r="K5165">
        <v>33</v>
      </c>
      <c r="L5165" t="s">
        <v>5527</v>
      </c>
      <c r="M5165" t="s">
        <v>2689</v>
      </c>
      <c r="N5165" t="s">
        <v>2690</v>
      </c>
      <c r="O5165" s="55">
        <v>44774</v>
      </c>
      <c r="P5165" s="55">
        <v>45138</v>
      </c>
      <c r="Q5165" s="55">
        <v>44845</v>
      </c>
      <c r="R5165" s="55">
        <v>44886</v>
      </c>
      <c r="S5165" s="55">
        <v>44904</v>
      </c>
      <c r="T5165" t="s">
        <v>2738</v>
      </c>
      <c r="U5165">
        <v>30</v>
      </c>
      <c r="V5165" t="s">
        <v>1377</v>
      </c>
      <c r="W5165" t="s">
        <v>2693</v>
      </c>
      <c r="Y5165">
        <v>51876</v>
      </c>
      <c r="Z5165">
        <v>51876</v>
      </c>
      <c r="AA5165">
        <v>51876</v>
      </c>
      <c r="AB5165">
        <v>0</v>
      </c>
    </row>
    <row r="5166" spans="1:28" x14ac:dyDescent="0.25">
      <c r="A5166" t="s">
        <v>2686</v>
      </c>
      <c r="B5166" t="s">
        <v>3752</v>
      </c>
      <c r="C5166">
        <v>899999230</v>
      </c>
      <c r="D5166">
        <v>122678</v>
      </c>
      <c r="F5166">
        <v>22251</v>
      </c>
      <c r="G5166">
        <v>2017</v>
      </c>
      <c r="H5166">
        <v>1</v>
      </c>
      <c r="I5166">
        <v>1000000933</v>
      </c>
      <c r="J5166">
        <v>0</v>
      </c>
      <c r="K5166">
        <v>36</v>
      </c>
      <c r="L5166" t="s">
        <v>62</v>
      </c>
      <c r="M5166" t="s">
        <v>2689</v>
      </c>
      <c r="N5166" t="s">
        <v>2690</v>
      </c>
      <c r="O5166" s="55">
        <v>42847</v>
      </c>
      <c r="P5166" s="55">
        <v>43212</v>
      </c>
      <c r="Q5166" s="55">
        <v>42999</v>
      </c>
      <c r="R5166" s="55">
        <v>43020</v>
      </c>
      <c r="S5166" s="55">
        <v>43032</v>
      </c>
      <c r="T5166" t="s">
        <v>3512</v>
      </c>
      <c r="U5166">
        <v>55</v>
      </c>
      <c r="V5166" t="s">
        <v>6678</v>
      </c>
      <c r="W5166" t="s">
        <v>2693</v>
      </c>
      <c r="Y5166">
        <v>84000</v>
      </c>
      <c r="Z5166">
        <v>84000</v>
      </c>
      <c r="AA5166">
        <v>84000</v>
      </c>
      <c r="AB5166">
        <v>0</v>
      </c>
    </row>
    <row r="5167" spans="1:28" x14ac:dyDescent="0.25">
      <c r="A5167" t="s">
        <v>2686</v>
      </c>
      <c r="B5167" t="s">
        <v>2696</v>
      </c>
      <c r="C5167">
        <v>899999230</v>
      </c>
      <c r="D5167">
        <v>971116</v>
      </c>
      <c r="E5167" t="s">
        <v>2687</v>
      </c>
      <c r="F5167">
        <v>22379</v>
      </c>
      <c r="G5167">
        <v>2022</v>
      </c>
      <c r="H5167">
        <v>1</v>
      </c>
      <c r="I5167">
        <v>1000004755</v>
      </c>
      <c r="J5167">
        <v>0</v>
      </c>
      <c r="K5167">
        <v>33</v>
      </c>
      <c r="L5167" t="s">
        <v>2936</v>
      </c>
      <c r="M5167" t="s">
        <v>2689</v>
      </c>
      <c r="N5167" t="s">
        <v>2690</v>
      </c>
      <c r="O5167" s="55">
        <v>44774</v>
      </c>
      <c r="P5167" s="55">
        <v>45138</v>
      </c>
      <c r="Q5167" s="55">
        <v>44834</v>
      </c>
      <c r="R5167" s="55">
        <v>44895</v>
      </c>
      <c r="S5167" s="55">
        <v>44908</v>
      </c>
      <c r="T5167" t="s">
        <v>2738</v>
      </c>
      <c r="U5167">
        <v>30</v>
      </c>
      <c r="V5167" t="s">
        <v>6679</v>
      </c>
      <c r="W5167" t="s">
        <v>2693</v>
      </c>
      <c r="Y5167">
        <v>147200</v>
      </c>
      <c r="Z5167">
        <v>147200</v>
      </c>
      <c r="AA5167">
        <v>147200</v>
      </c>
      <c r="AB5167">
        <v>0</v>
      </c>
    </row>
    <row r="5168" spans="1:28" x14ac:dyDescent="0.25">
      <c r="A5168" t="s">
        <v>2686</v>
      </c>
      <c r="B5168" t="s">
        <v>2696</v>
      </c>
      <c r="C5168">
        <v>899999230</v>
      </c>
      <c r="D5168">
        <v>971116</v>
      </c>
      <c r="E5168" t="s">
        <v>2687</v>
      </c>
      <c r="F5168">
        <v>22389</v>
      </c>
      <c r="G5168">
        <v>2022</v>
      </c>
      <c r="H5168">
        <v>1</v>
      </c>
      <c r="I5168">
        <v>1000004755</v>
      </c>
      <c r="J5168">
        <v>0</v>
      </c>
      <c r="K5168">
        <v>33</v>
      </c>
      <c r="L5168" t="s">
        <v>6680</v>
      </c>
      <c r="M5168" t="s">
        <v>2689</v>
      </c>
      <c r="N5168" t="s">
        <v>2690</v>
      </c>
      <c r="O5168" s="55">
        <v>44774</v>
      </c>
      <c r="P5168" s="55">
        <v>45138</v>
      </c>
      <c r="Q5168" s="55">
        <v>44881</v>
      </c>
      <c r="R5168" s="55">
        <v>44895</v>
      </c>
      <c r="S5168" s="55">
        <v>44908</v>
      </c>
      <c r="T5168" t="s">
        <v>2773</v>
      </c>
      <c r="U5168">
        <v>30</v>
      </c>
      <c r="V5168" t="s">
        <v>3102</v>
      </c>
      <c r="W5168" t="s">
        <v>2693</v>
      </c>
      <c r="Y5168">
        <v>293585</v>
      </c>
      <c r="Z5168">
        <v>293585</v>
      </c>
      <c r="AA5168">
        <v>293585</v>
      </c>
      <c r="AB5168">
        <v>0</v>
      </c>
    </row>
    <row r="5169" spans="1:28" x14ac:dyDescent="0.25">
      <c r="A5169" t="s">
        <v>2686</v>
      </c>
      <c r="B5169" t="s">
        <v>87</v>
      </c>
      <c r="C5169">
        <v>899999230</v>
      </c>
      <c r="D5169">
        <v>971116</v>
      </c>
      <c r="E5169" t="s">
        <v>2687</v>
      </c>
      <c r="F5169">
        <v>22434</v>
      </c>
      <c r="G5169">
        <v>2016</v>
      </c>
      <c r="H5169">
        <v>2</v>
      </c>
      <c r="I5169">
        <v>1000001587</v>
      </c>
      <c r="J5169">
        <v>1</v>
      </c>
      <c r="K5169">
        <v>33</v>
      </c>
      <c r="L5169" t="s">
        <v>3122</v>
      </c>
      <c r="M5169" t="s">
        <v>2689</v>
      </c>
      <c r="N5169" t="s">
        <v>2690</v>
      </c>
      <c r="O5169" s="55">
        <v>42572</v>
      </c>
      <c r="P5169" s="55">
        <v>42756</v>
      </c>
      <c r="Q5169" s="55">
        <v>42628</v>
      </c>
      <c r="R5169" s="55">
        <v>42642</v>
      </c>
      <c r="S5169" s="55">
        <v>42647</v>
      </c>
      <c r="T5169" t="s">
        <v>2691</v>
      </c>
      <c r="U5169">
        <v>30</v>
      </c>
      <c r="V5169" t="s">
        <v>3123</v>
      </c>
      <c r="W5169" t="s">
        <v>2693</v>
      </c>
      <c r="Y5169">
        <v>59920</v>
      </c>
      <c r="Z5169">
        <v>59920</v>
      </c>
      <c r="AA5169">
        <v>59920</v>
      </c>
      <c r="AB5169">
        <v>0</v>
      </c>
    </row>
    <row r="5170" spans="1:28" x14ac:dyDescent="0.25">
      <c r="A5170" t="s">
        <v>2686</v>
      </c>
      <c r="B5170" t="s">
        <v>87</v>
      </c>
      <c r="C5170">
        <v>899999230</v>
      </c>
      <c r="D5170">
        <v>971116</v>
      </c>
      <c r="E5170" t="s">
        <v>2687</v>
      </c>
      <c r="F5170">
        <v>22437</v>
      </c>
      <c r="G5170">
        <v>2016</v>
      </c>
      <c r="H5170">
        <v>2</v>
      </c>
      <c r="I5170">
        <v>1000001587</v>
      </c>
      <c r="J5170">
        <v>1</v>
      </c>
      <c r="K5170">
        <v>33</v>
      </c>
      <c r="L5170" t="s">
        <v>2713</v>
      </c>
      <c r="M5170" t="s">
        <v>2689</v>
      </c>
      <c r="N5170" t="s">
        <v>2690</v>
      </c>
      <c r="O5170" s="55">
        <v>42572</v>
      </c>
      <c r="P5170" s="55">
        <v>42756</v>
      </c>
      <c r="Q5170" s="55">
        <v>42636</v>
      </c>
      <c r="R5170" s="55">
        <v>42677</v>
      </c>
      <c r="S5170" s="55">
        <v>42683</v>
      </c>
      <c r="T5170" t="s">
        <v>2691</v>
      </c>
      <c r="U5170">
        <v>30</v>
      </c>
      <c r="V5170" t="s">
        <v>6681</v>
      </c>
      <c r="W5170" t="s">
        <v>2693</v>
      </c>
      <c r="Y5170">
        <v>50400</v>
      </c>
      <c r="Z5170">
        <v>50400</v>
      </c>
      <c r="AA5170">
        <v>50400</v>
      </c>
      <c r="AB5170">
        <v>0</v>
      </c>
    </row>
    <row r="5171" spans="1:28" x14ac:dyDescent="0.25">
      <c r="A5171" t="s">
        <v>2686</v>
      </c>
      <c r="B5171" t="s">
        <v>87</v>
      </c>
      <c r="C5171">
        <v>899999230</v>
      </c>
      <c r="D5171">
        <v>971116</v>
      </c>
      <c r="E5171" t="s">
        <v>2687</v>
      </c>
      <c r="F5171">
        <v>22466</v>
      </c>
      <c r="G5171">
        <v>2016</v>
      </c>
      <c r="H5171">
        <v>1</v>
      </c>
      <c r="I5171">
        <v>1000001587</v>
      </c>
      <c r="J5171">
        <v>1</v>
      </c>
      <c r="K5171">
        <v>33</v>
      </c>
      <c r="L5171" t="s">
        <v>3124</v>
      </c>
      <c r="M5171" t="s">
        <v>2689</v>
      </c>
      <c r="N5171" t="s">
        <v>2690</v>
      </c>
      <c r="O5171" s="55">
        <v>42572</v>
      </c>
      <c r="P5171" s="55">
        <v>42756</v>
      </c>
      <c r="Q5171" s="55">
        <v>42627</v>
      </c>
      <c r="R5171" s="55">
        <v>42642</v>
      </c>
      <c r="S5171" s="55">
        <v>42647</v>
      </c>
      <c r="T5171" t="s">
        <v>2691</v>
      </c>
      <c r="U5171">
        <v>30</v>
      </c>
      <c r="V5171" t="s">
        <v>3125</v>
      </c>
      <c r="W5171" t="s">
        <v>2693</v>
      </c>
      <c r="Y5171">
        <v>104010</v>
      </c>
      <c r="Z5171">
        <v>104010</v>
      </c>
      <c r="AA5171">
        <v>104010</v>
      </c>
      <c r="AB5171">
        <v>0</v>
      </c>
    </row>
    <row r="5172" spans="1:28" x14ac:dyDescent="0.25">
      <c r="A5172" t="s">
        <v>2686</v>
      </c>
      <c r="B5172" t="s">
        <v>2715</v>
      </c>
      <c r="C5172">
        <v>899999230</v>
      </c>
      <c r="D5172">
        <v>4013</v>
      </c>
      <c r="E5172" t="s">
        <v>2716</v>
      </c>
      <c r="F5172">
        <v>22469</v>
      </c>
      <c r="G5172">
        <v>2013</v>
      </c>
      <c r="H5172">
        <v>1</v>
      </c>
      <c r="I5172">
        <v>1000000732</v>
      </c>
      <c r="J5172">
        <v>0</v>
      </c>
      <c r="K5172">
        <v>33</v>
      </c>
      <c r="L5172" t="s">
        <v>3653</v>
      </c>
      <c r="M5172" t="s">
        <v>2689</v>
      </c>
      <c r="N5172" t="s">
        <v>2690</v>
      </c>
      <c r="O5172" s="55">
        <v>41111</v>
      </c>
      <c r="P5172" s="55">
        <v>41476</v>
      </c>
      <c r="Q5172" s="55">
        <v>41443</v>
      </c>
      <c r="R5172" s="55">
        <v>41464</v>
      </c>
      <c r="S5172" s="55">
        <v>41514</v>
      </c>
      <c r="T5172" t="s">
        <v>2773</v>
      </c>
      <c r="U5172">
        <v>30</v>
      </c>
      <c r="V5172" t="s">
        <v>6682</v>
      </c>
      <c r="W5172" t="s">
        <v>2693</v>
      </c>
      <c r="Y5172">
        <v>63000</v>
      </c>
      <c r="Z5172">
        <v>63000</v>
      </c>
      <c r="AA5172">
        <v>63000</v>
      </c>
      <c r="AB5172">
        <v>0</v>
      </c>
    </row>
    <row r="5173" spans="1:28" x14ac:dyDescent="0.25">
      <c r="A5173" t="s">
        <v>2686</v>
      </c>
      <c r="B5173" t="s">
        <v>87</v>
      </c>
      <c r="C5173">
        <v>899999230</v>
      </c>
      <c r="D5173">
        <v>971116</v>
      </c>
      <c r="E5173" t="s">
        <v>2687</v>
      </c>
      <c r="F5173">
        <v>22481</v>
      </c>
      <c r="G5173">
        <v>2016</v>
      </c>
      <c r="H5173">
        <v>2</v>
      </c>
      <c r="I5173">
        <v>1000001587</v>
      </c>
      <c r="J5173">
        <v>1</v>
      </c>
      <c r="K5173">
        <v>33</v>
      </c>
      <c r="L5173" t="s">
        <v>3126</v>
      </c>
      <c r="M5173" t="s">
        <v>2689</v>
      </c>
      <c r="N5173" t="s">
        <v>2690</v>
      </c>
      <c r="O5173" s="55">
        <v>42572</v>
      </c>
      <c r="P5173" s="55">
        <v>42756</v>
      </c>
      <c r="Q5173" s="55">
        <v>42634</v>
      </c>
      <c r="R5173" s="55">
        <v>42663</v>
      </c>
      <c r="S5173" s="55">
        <v>42672</v>
      </c>
      <c r="T5173" t="s">
        <v>2691</v>
      </c>
      <c r="U5173">
        <v>30</v>
      </c>
      <c r="V5173" t="s">
        <v>3127</v>
      </c>
      <c r="W5173" t="s">
        <v>2709</v>
      </c>
      <c r="X5173" t="s">
        <v>2710</v>
      </c>
      <c r="Y5173">
        <v>75650</v>
      </c>
      <c r="Z5173">
        <v>0</v>
      </c>
      <c r="AA5173">
        <v>75650</v>
      </c>
      <c r="AB5173">
        <v>0</v>
      </c>
    </row>
    <row r="5174" spans="1:28" x14ac:dyDescent="0.25">
      <c r="A5174" t="s">
        <v>2686</v>
      </c>
      <c r="B5174" t="s">
        <v>87</v>
      </c>
      <c r="C5174">
        <v>899999230</v>
      </c>
      <c r="D5174">
        <v>971116</v>
      </c>
      <c r="E5174" t="s">
        <v>2687</v>
      </c>
      <c r="F5174">
        <v>22494</v>
      </c>
      <c r="G5174">
        <v>2016</v>
      </c>
      <c r="H5174">
        <v>1</v>
      </c>
      <c r="I5174">
        <v>1000001587</v>
      </c>
      <c r="J5174">
        <v>1</v>
      </c>
      <c r="K5174">
        <v>33</v>
      </c>
      <c r="L5174" t="s">
        <v>4452</v>
      </c>
      <c r="M5174" t="s">
        <v>2689</v>
      </c>
      <c r="N5174" t="s">
        <v>2690</v>
      </c>
      <c r="O5174" s="55">
        <v>42572</v>
      </c>
      <c r="P5174" s="55">
        <v>42756</v>
      </c>
      <c r="Q5174" s="55">
        <v>42633</v>
      </c>
      <c r="R5174" s="55">
        <v>42642</v>
      </c>
      <c r="S5174" s="55">
        <v>42647</v>
      </c>
      <c r="T5174" t="s">
        <v>2691</v>
      </c>
      <c r="U5174">
        <v>30</v>
      </c>
      <c r="V5174" t="s">
        <v>6683</v>
      </c>
      <c r="W5174" t="s">
        <v>2693</v>
      </c>
      <c r="Y5174">
        <v>164660</v>
      </c>
      <c r="Z5174">
        <v>164660</v>
      </c>
      <c r="AA5174">
        <v>164660</v>
      </c>
      <c r="AB5174">
        <v>0</v>
      </c>
    </row>
    <row r="5175" spans="1:28" x14ac:dyDescent="0.25">
      <c r="A5175" t="s">
        <v>2686</v>
      </c>
      <c r="B5175" t="s">
        <v>2696</v>
      </c>
      <c r="C5175">
        <v>899999230</v>
      </c>
      <c r="D5175">
        <v>971116</v>
      </c>
      <c r="E5175" t="s">
        <v>2687</v>
      </c>
      <c r="F5175">
        <v>22514</v>
      </c>
      <c r="G5175">
        <v>2022</v>
      </c>
      <c r="H5175">
        <v>1</v>
      </c>
      <c r="I5175">
        <v>1000004755</v>
      </c>
      <c r="J5175">
        <v>0</v>
      </c>
      <c r="K5175">
        <v>33</v>
      </c>
      <c r="L5175" t="s">
        <v>3440</v>
      </c>
      <c r="M5175" t="s">
        <v>2689</v>
      </c>
      <c r="N5175" t="s">
        <v>2690</v>
      </c>
      <c r="O5175" s="55">
        <v>44774</v>
      </c>
      <c r="P5175" s="55">
        <v>45138</v>
      </c>
      <c r="Q5175" s="55">
        <v>44813</v>
      </c>
      <c r="R5175" s="55">
        <v>44907</v>
      </c>
      <c r="S5175" s="55">
        <v>44909</v>
      </c>
      <c r="T5175" t="s">
        <v>2691</v>
      </c>
      <c r="U5175">
        <v>30</v>
      </c>
      <c r="V5175" t="s">
        <v>6684</v>
      </c>
      <c r="W5175" t="s">
        <v>2693</v>
      </c>
      <c r="Y5175">
        <v>310575</v>
      </c>
      <c r="Z5175">
        <v>310575</v>
      </c>
      <c r="AA5175">
        <v>310575</v>
      </c>
      <c r="AB5175">
        <v>0</v>
      </c>
    </row>
    <row r="5176" spans="1:28" x14ac:dyDescent="0.25">
      <c r="A5176" t="s">
        <v>2686</v>
      </c>
      <c r="B5176" t="s">
        <v>87</v>
      </c>
      <c r="C5176">
        <v>899999230</v>
      </c>
      <c r="D5176">
        <v>971116</v>
      </c>
      <c r="E5176" t="s">
        <v>2687</v>
      </c>
      <c r="F5176">
        <v>22531</v>
      </c>
      <c r="G5176">
        <v>2016</v>
      </c>
      <c r="H5176">
        <v>1</v>
      </c>
      <c r="I5176">
        <v>1000001587</v>
      </c>
      <c r="J5176">
        <v>1</v>
      </c>
      <c r="K5176">
        <v>33</v>
      </c>
      <c r="L5176" t="s">
        <v>2701</v>
      </c>
      <c r="M5176" t="s">
        <v>2689</v>
      </c>
      <c r="N5176" t="s">
        <v>2690</v>
      </c>
      <c r="O5176" s="55">
        <v>42572</v>
      </c>
      <c r="P5176" s="55">
        <v>42756</v>
      </c>
      <c r="Q5176" s="55">
        <v>42628</v>
      </c>
      <c r="R5176" s="55">
        <v>42642</v>
      </c>
      <c r="S5176" s="55">
        <v>42647</v>
      </c>
      <c r="T5176" t="s">
        <v>2691</v>
      </c>
      <c r="U5176">
        <v>30</v>
      </c>
      <c r="V5176" t="s">
        <v>2702</v>
      </c>
      <c r="W5176" t="s">
        <v>2693</v>
      </c>
      <c r="Y5176">
        <v>164660</v>
      </c>
      <c r="Z5176">
        <v>164660</v>
      </c>
      <c r="AA5176">
        <v>164660</v>
      </c>
      <c r="AB5176">
        <v>0</v>
      </c>
    </row>
    <row r="5177" spans="1:28" x14ac:dyDescent="0.25">
      <c r="A5177" t="s">
        <v>2686</v>
      </c>
      <c r="B5177" t="s">
        <v>87</v>
      </c>
      <c r="C5177">
        <v>899999230</v>
      </c>
      <c r="D5177">
        <v>971116</v>
      </c>
      <c r="E5177" t="s">
        <v>2687</v>
      </c>
      <c r="F5177">
        <v>22531</v>
      </c>
      <c r="G5177">
        <v>2016</v>
      </c>
      <c r="H5177">
        <v>3</v>
      </c>
      <c r="I5177">
        <v>1000001587</v>
      </c>
      <c r="J5177">
        <v>1</v>
      </c>
      <c r="K5177">
        <v>33</v>
      </c>
      <c r="L5177" t="s">
        <v>2701</v>
      </c>
      <c r="M5177" t="s">
        <v>2689</v>
      </c>
      <c r="N5177" t="s">
        <v>2690</v>
      </c>
      <c r="O5177" s="55">
        <v>42572</v>
      </c>
      <c r="P5177" s="55">
        <v>42756</v>
      </c>
      <c r="Q5177" s="55">
        <v>42628</v>
      </c>
      <c r="R5177" s="55">
        <v>42705</v>
      </c>
      <c r="S5177" s="55">
        <v>42706</v>
      </c>
      <c r="T5177" t="s">
        <v>2691</v>
      </c>
      <c r="U5177">
        <v>30</v>
      </c>
      <c r="V5177" t="s">
        <v>2702</v>
      </c>
      <c r="W5177" t="s">
        <v>2693</v>
      </c>
      <c r="Y5177">
        <v>250000</v>
      </c>
      <c r="Z5177">
        <v>250000</v>
      </c>
      <c r="AA5177">
        <v>250000</v>
      </c>
      <c r="AB5177">
        <v>0</v>
      </c>
    </row>
    <row r="5178" spans="1:28" x14ac:dyDescent="0.25">
      <c r="A5178" t="s">
        <v>2686</v>
      </c>
      <c r="B5178" t="s">
        <v>2696</v>
      </c>
      <c r="C5178">
        <v>899999230</v>
      </c>
      <c r="D5178">
        <v>971116</v>
      </c>
      <c r="E5178" t="s">
        <v>2687</v>
      </c>
      <c r="F5178">
        <v>22539</v>
      </c>
      <c r="G5178">
        <v>2022</v>
      </c>
      <c r="H5178">
        <v>1</v>
      </c>
      <c r="I5178">
        <v>1000004755</v>
      </c>
      <c r="J5178">
        <v>0</v>
      </c>
      <c r="K5178">
        <v>33</v>
      </c>
      <c r="L5178" t="s">
        <v>3750</v>
      </c>
      <c r="M5178" t="s">
        <v>2689</v>
      </c>
      <c r="N5178" t="s">
        <v>2690</v>
      </c>
      <c r="O5178" s="55">
        <v>44774</v>
      </c>
      <c r="P5178" s="55">
        <v>45138</v>
      </c>
      <c r="Q5178" s="55">
        <v>44857</v>
      </c>
      <c r="R5178" s="55">
        <v>44907</v>
      </c>
      <c r="S5178" s="55">
        <v>44910</v>
      </c>
      <c r="T5178" t="s">
        <v>2691</v>
      </c>
      <c r="U5178">
        <v>30</v>
      </c>
      <c r="V5178" t="s">
        <v>5777</v>
      </c>
      <c r="W5178" t="s">
        <v>2693</v>
      </c>
      <c r="Y5178">
        <v>392556</v>
      </c>
      <c r="Z5178">
        <v>392556</v>
      </c>
      <c r="AA5178">
        <v>392556</v>
      </c>
      <c r="AB5178">
        <v>0</v>
      </c>
    </row>
    <row r="5179" spans="1:28" x14ac:dyDescent="0.25">
      <c r="A5179" t="s">
        <v>2686</v>
      </c>
      <c r="B5179" t="s">
        <v>87</v>
      </c>
      <c r="C5179">
        <v>899999230</v>
      </c>
      <c r="D5179">
        <v>971116</v>
      </c>
      <c r="E5179" t="s">
        <v>2687</v>
      </c>
      <c r="F5179">
        <v>22541</v>
      </c>
      <c r="G5179">
        <v>2016</v>
      </c>
      <c r="H5179">
        <v>2</v>
      </c>
      <c r="I5179">
        <v>1000001587</v>
      </c>
      <c r="J5179">
        <v>1</v>
      </c>
      <c r="K5179">
        <v>33</v>
      </c>
      <c r="L5179" t="s">
        <v>2703</v>
      </c>
      <c r="M5179" t="s">
        <v>2689</v>
      </c>
      <c r="N5179" t="s">
        <v>2690</v>
      </c>
      <c r="O5179" s="55">
        <v>42572</v>
      </c>
      <c r="P5179" s="55">
        <v>42756</v>
      </c>
      <c r="Q5179" s="55">
        <v>42600</v>
      </c>
      <c r="R5179" s="55">
        <v>42642</v>
      </c>
      <c r="S5179" s="55">
        <v>42649</v>
      </c>
      <c r="T5179" t="s">
        <v>2691</v>
      </c>
      <c r="U5179">
        <v>30</v>
      </c>
      <c r="V5179" t="s">
        <v>2704</v>
      </c>
      <c r="W5179" t="s">
        <v>2693</v>
      </c>
      <c r="Y5179">
        <v>285730</v>
      </c>
      <c r="Z5179">
        <v>285730</v>
      </c>
      <c r="AA5179">
        <v>285730</v>
      </c>
      <c r="AB5179">
        <v>0</v>
      </c>
    </row>
    <row r="5180" spans="1:28" x14ac:dyDescent="0.25">
      <c r="A5180" t="s">
        <v>2686</v>
      </c>
      <c r="B5180" t="s">
        <v>87</v>
      </c>
      <c r="C5180">
        <v>899999230</v>
      </c>
      <c r="D5180">
        <v>971116</v>
      </c>
      <c r="E5180" t="s">
        <v>2687</v>
      </c>
      <c r="F5180">
        <v>22542</v>
      </c>
      <c r="G5180">
        <v>2016</v>
      </c>
      <c r="H5180">
        <v>2</v>
      </c>
      <c r="I5180">
        <v>1000001587</v>
      </c>
      <c r="J5180">
        <v>1</v>
      </c>
      <c r="K5180">
        <v>33</v>
      </c>
      <c r="L5180" t="s">
        <v>5332</v>
      </c>
      <c r="M5180" t="s">
        <v>2689</v>
      </c>
      <c r="N5180" t="s">
        <v>2690</v>
      </c>
      <c r="O5180" s="55">
        <v>42572</v>
      </c>
      <c r="P5180" s="55">
        <v>42756</v>
      </c>
      <c r="Q5180" s="55">
        <v>42636</v>
      </c>
      <c r="R5180" s="55">
        <v>42656</v>
      </c>
      <c r="S5180" s="55">
        <v>42661</v>
      </c>
      <c r="T5180" t="s">
        <v>2691</v>
      </c>
      <c r="U5180">
        <v>30</v>
      </c>
      <c r="V5180" t="s">
        <v>6685</v>
      </c>
      <c r="W5180" t="s">
        <v>2693</v>
      </c>
      <c r="Y5180">
        <v>35730</v>
      </c>
      <c r="Z5180">
        <v>35730</v>
      </c>
      <c r="AA5180">
        <v>35730</v>
      </c>
      <c r="AB5180">
        <v>0</v>
      </c>
    </row>
    <row r="5181" spans="1:28" x14ac:dyDescent="0.25">
      <c r="A5181" t="s">
        <v>2686</v>
      </c>
      <c r="B5181" t="s">
        <v>87</v>
      </c>
      <c r="C5181">
        <v>899999230</v>
      </c>
      <c r="D5181">
        <v>971116</v>
      </c>
      <c r="E5181" t="s">
        <v>2687</v>
      </c>
      <c r="F5181">
        <v>22547</v>
      </c>
      <c r="G5181">
        <v>2016</v>
      </c>
      <c r="H5181">
        <v>3</v>
      </c>
      <c r="I5181">
        <v>1000001587</v>
      </c>
      <c r="J5181">
        <v>1</v>
      </c>
      <c r="K5181">
        <v>33</v>
      </c>
      <c r="L5181" t="s">
        <v>2705</v>
      </c>
      <c r="M5181" t="s">
        <v>2689</v>
      </c>
      <c r="N5181" t="s">
        <v>2690</v>
      </c>
      <c r="O5181" s="55">
        <v>42572</v>
      </c>
      <c r="P5181" s="55">
        <v>42756</v>
      </c>
      <c r="Q5181" s="55">
        <v>42627</v>
      </c>
      <c r="R5181" s="55">
        <v>42649</v>
      </c>
      <c r="S5181" s="55">
        <v>42655</v>
      </c>
      <c r="T5181" t="s">
        <v>2691</v>
      </c>
      <c r="U5181">
        <v>30</v>
      </c>
      <c r="V5181" t="s">
        <v>2706</v>
      </c>
      <c r="W5181" t="s">
        <v>2693</v>
      </c>
      <c r="Y5181">
        <v>34920</v>
      </c>
      <c r="Z5181">
        <v>34920</v>
      </c>
      <c r="AA5181">
        <v>34920</v>
      </c>
      <c r="AB5181">
        <v>0</v>
      </c>
    </row>
    <row r="5182" spans="1:28" x14ac:dyDescent="0.25">
      <c r="A5182" t="s">
        <v>2686</v>
      </c>
      <c r="B5182" t="s">
        <v>87</v>
      </c>
      <c r="C5182">
        <v>899999230</v>
      </c>
      <c r="D5182">
        <v>971116</v>
      </c>
      <c r="E5182" t="s">
        <v>2687</v>
      </c>
      <c r="F5182">
        <v>22547</v>
      </c>
      <c r="G5182">
        <v>2016</v>
      </c>
      <c r="H5182">
        <v>5</v>
      </c>
      <c r="I5182">
        <v>1000001587</v>
      </c>
      <c r="J5182">
        <v>1</v>
      </c>
      <c r="K5182">
        <v>33</v>
      </c>
      <c r="L5182" t="s">
        <v>2705</v>
      </c>
      <c r="M5182" t="s">
        <v>2689</v>
      </c>
      <c r="N5182" t="s">
        <v>2690</v>
      </c>
      <c r="O5182" s="55">
        <v>42572</v>
      </c>
      <c r="P5182" s="55">
        <v>42756</v>
      </c>
      <c r="Q5182" s="55">
        <v>42627</v>
      </c>
      <c r="R5182" s="55">
        <v>42768</v>
      </c>
      <c r="S5182" s="55">
        <v>42768</v>
      </c>
      <c r="T5182" t="s">
        <v>2691</v>
      </c>
      <c r="U5182">
        <v>30</v>
      </c>
      <c r="V5182" t="s">
        <v>2706</v>
      </c>
      <c r="W5182" t="s">
        <v>2693</v>
      </c>
      <c r="Y5182">
        <v>33600</v>
      </c>
      <c r="Z5182">
        <v>33600</v>
      </c>
      <c r="AA5182">
        <v>33600</v>
      </c>
      <c r="AB5182">
        <v>0</v>
      </c>
    </row>
    <row r="5183" spans="1:28" x14ac:dyDescent="0.25">
      <c r="A5183" t="s">
        <v>2686</v>
      </c>
      <c r="B5183" t="s">
        <v>87</v>
      </c>
      <c r="C5183">
        <v>899999230</v>
      </c>
      <c r="D5183">
        <v>971116</v>
      </c>
      <c r="E5183" t="s">
        <v>2687</v>
      </c>
      <c r="F5183">
        <v>22550</v>
      </c>
      <c r="G5183">
        <v>2016</v>
      </c>
      <c r="H5183">
        <v>4</v>
      </c>
      <c r="I5183">
        <v>1000001587</v>
      </c>
      <c r="J5183">
        <v>1</v>
      </c>
      <c r="K5183">
        <v>33</v>
      </c>
      <c r="L5183" t="s">
        <v>2707</v>
      </c>
      <c r="M5183" t="s">
        <v>2689</v>
      </c>
      <c r="N5183" t="s">
        <v>2690</v>
      </c>
      <c r="O5183" s="55">
        <v>42572</v>
      </c>
      <c r="P5183" s="55">
        <v>42756</v>
      </c>
      <c r="Q5183" s="55">
        <v>42629</v>
      </c>
      <c r="R5183" s="55">
        <v>42677</v>
      </c>
      <c r="S5183" s="55">
        <v>42683</v>
      </c>
      <c r="T5183" t="s">
        <v>2691</v>
      </c>
      <c r="U5183">
        <v>30</v>
      </c>
      <c r="V5183" t="s">
        <v>2708</v>
      </c>
      <c r="W5183" t="s">
        <v>2693</v>
      </c>
      <c r="Y5183">
        <v>70650</v>
      </c>
      <c r="Z5183">
        <v>70650</v>
      </c>
      <c r="AA5183">
        <v>70650</v>
      </c>
      <c r="AB5183">
        <v>0</v>
      </c>
    </row>
    <row r="5184" spans="1:28" x14ac:dyDescent="0.25">
      <c r="A5184" t="s">
        <v>2686</v>
      </c>
      <c r="B5184" t="s">
        <v>87</v>
      </c>
      <c r="C5184">
        <v>899999230</v>
      </c>
      <c r="D5184">
        <v>971116</v>
      </c>
      <c r="E5184" t="s">
        <v>2687</v>
      </c>
      <c r="F5184">
        <v>22557</v>
      </c>
      <c r="G5184">
        <v>2016</v>
      </c>
      <c r="H5184">
        <v>3</v>
      </c>
      <c r="I5184">
        <v>1000001587</v>
      </c>
      <c r="J5184">
        <v>1</v>
      </c>
      <c r="K5184">
        <v>33</v>
      </c>
      <c r="L5184" t="s">
        <v>2711</v>
      </c>
      <c r="M5184" t="s">
        <v>2689</v>
      </c>
      <c r="N5184" t="s">
        <v>2690</v>
      </c>
      <c r="O5184" s="55">
        <v>42572</v>
      </c>
      <c r="P5184" s="55">
        <v>42756</v>
      </c>
      <c r="Q5184" s="55">
        <v>42627</v>
      </c>
      <c r="R5184" s="55">
        <v>42677</v>
      </c>
      <c r="S5184" s="55">
        <v>42683</v>
      </c>
      <c r="T5184" t="s">
        <v>2691</v>
      </c>
      <c r="U5184">
        <v>30</v>
      </c>
      <c r="V5184" t="s">
        <v>2712</v>
      </c>
      <c r="W5184" t="s">
        <v>2693</v>
      </c>
      <c r="Y5184">
        <v>70650</v>
      </c>
      <c r="Z5184">
        <v>70650</v>
      </c>
      <c r="AA5184">
        <v>70650</v>
      </c>
      <c r="AB5184">
        <v>0</v>
      </c>
    </row>
    <row r="5185" spans="1:28" x14ac:dyDescent="0.25">
      <c r="A5185" t="s">
        <v>2686</v>
      </c>
      <c r="B5185" t="s">
        <v>87</v>
      </c>
      <c r="C5185">
        <v>899999230</v>
      </c>
      <c r="D5185">
        <v>971116</v>
      </c>
      <c r="E5185" t="s">
        <v>2687</v>
      </c>
      <c r="F5185">
        <v>22570</v>
      </c>
      <c r="G5185">
        <v>2016</v>
      </c>
      <c r="H5185">
        <v>1</v>
      </c>
      <c r="I5185">
        <v>1000001587</v>
      </c>
      <c r="J5185">
        <v>1</v>
      </c>
      <c r="K5185">
        <v>33</v>
      </c>
      <c r="L5185" t="s">
        <v>6686</v>
      </c>
      <c r="M5185" t="s">
        <v>2689</v>
      </c>
      <c r="N5185" t="s">
        <v>2690</v>
      </c>
      <c r="O5185" s="55">
        <v>42572</v>
      </c>
      <c r="P5185" s="55">
        <v>42756</v>
      </c>
      <c r="Q5185" s="55">
        <v>42613</v>
      </c>
      <c r="R5185" s="55">
        <v>42642</v>
      </c>
      <c r="S5185" s="55">
        <v>42647</v>
      </c>
      <c r="T5185" t="s">
        <v>2691</v>
      </c>
      <c r="U5185">
        <v>30</v>
      </c>
      <c r="V5185" t="s">
        <v>6687</v>
      </c>
      <c r="W5185" t="s">
        <v>2693</v>
      </c>
      <c r="Y5185">
        <v>91800</v>
      </c>
      <c r="Z5185">
        <v>88170</v>
      </c>
      <c r="AA5185">
        <v>91800</v>
      </c>
      <c r="AB5185">
        <v>0</v>
      </c>
    </row>
    <row r="5186" spans="1:28" x14ac:dyDescent="0.25">
      <c r="A5186" t="s">
        <v>2686</v>
      </c>
      <c r="B5186" t="s">
        <v>2696</v>
      </c>
      <c r="C5186">
        <v>899999230</v>
      </c>
      <c r="D5186">
        <v>971116</v>
      </c>
      <c r="E5186" t="s">
        <v>2687</v>
      </c>
      <c r="F5186">
        <v>22581</v>
      </c>
      <c r="G5186">
        <v>2022</v>
      </c>
      <c r="H5186">
        <v>2</v>
      </c>
      <c r="I5186">
        <v>1000004755</v>
      </c>
      <c r="J5186">
        <v>0</v>
      </c>
      <c r="K5186">
        <v>33</v>
      </c>
      <c r="L5186" t="s">
        <v>2719</v>
      </c>
      <c r="M5186" t="s">
        <v>2689</v>
      </c>
      <c r="N5186" t="s">
        <v>2690</v>
      </c>
      <c r="O5186" s="55">
        <v>44774</v>
      </c>
      <c r="P5186" s="55">
        <v>45138</v>
      </c>
      <c r="Q5186" s="55">
        <v>44881</v>
      </c>
      <c r="R5186" s="55">
        <v>44944</v>
      </c>
      <c r="S5186" s="55">
        <v>44950</v>
      </c>
      <c r="T5186" t="s">
        <v>2691</v>
      </c>
      <c r="U5186">
        <v>30</v>
      </c>
      <c r="V5186" t="s">
        <v>1079</v>
      </c>
      <c r="W5186" t="s">
        <v>2693</v>
      </c>
      <c r="Y5186">
        <v>92520</v>
      </c>
      <c r="Z5186">
        <v>92520</v>
      </c>
      <c r="AA5186">
        <v>92520</v>
      </c>
      <c r="AB5186">
        <v>0</v>
      </c>
    </row>
    <row r="5187" spans="1:28" x14ac:dyDescent="0.25">
      <c r="A5187" t="s">
        <v>2686</v>
      </c>
      <c r="B5187" t="s">
        <v>87</v>
      </c>
      <c r="C5187">
        <v>899999230</v>
      </c>
      <c r="D5187">
        <v>971116</v>
      </c>
      <c r="E5187" t="s">
        <v>2687</v>
      </c>
      <c r="F5187">
        <v>22622</v>
      </c>
      <c r="G5187">
        <v>2016</v>
      </c>
      <c r="H5187">
        <v>1</v>
      </c>
      <c r="I5187">
        <v>1000001587</v>
      </c>
      <c r="J5187">
        <v>1</v>
      </c>
      <c r="K5187">
        <v>33</v>
      </c>
      <c r="L5187" t="s">
        <v>6688</v>
      </c>
      <c r="M5187" t="s">
        <v>2689</v>
      </c>
      <c r="N5187" t="s">
        <v>2690</v>
      </c>
      <c r="O5187" s="55">
        <v>42572</v>
      </c>
      <c r="P5187" s="55">
        <v>42756</v>
      </c>
      <c r="Q5187" s="55">
        <v>42636</v>
      </c>
      <c r="R5187" s="55">
        <v>42642</v>
      </c>
      <c r="S5187" s="55">
        <v>42648</v>
      </c>
      <c r="T5187" t="s">
        <v>2691</v>
      </c>
      <c r="U5187">
        <v>30</v>
      </c>
      <c r="V5187" t="s">
        <v>6689</v>
      </c>
      <c r="W5187" t="s">
        <v>2693</v>
      </c>
      <c r="Y5187">
        <v>100650</v>
      </c>
      <c r="Z5187">
        <v>100650</v>
      </c>
      <c r="AA5187">
        <v>100650</v>
      </c>
      <c r="AB5187">
        <v>0</v>
      </c>
    </row>
    <row r="5188" spans="1:28" x14ac:dyDescent="0.25">
      <c r="A5188" t="s">
        <v>2686</v>
      </c>
      <c r="B5188" t="s">
        <v>2696</v>
      </c>
      <c r="C5188">
        <v>899999230</v>
      </c>
      <c r="D5188">
        <v>971116</v>
      </c>
      <c r="E5188" t="s">
        <v>2687</v>
      </c>
      <c r="F5188">
        <v>22630</v>
      </c>
      <c r="G5188">
        <v>2022</v>
      </c>
      <c r="H5188">
        <v>1</v>
      </c>
      <c r="I5188">
        <v>1000004755</v>
      </c>
      <c r="J5188">
        <v>0</v>
      </c>
      <c r="K5188">
        <v>33</v>
      </c>
      <c r="L5188" t="s">
        <v>2834</v>
      </c>
      <c r="M5188" t="s">
        <v>2689</v>
      </c>
      <c r="N5188" t="s">
        <v>2690</v>
      </c>
      <c r="O5188" s="55">
        <v>44774</v>
      </c>
      <c r="P5188" s="55">
        <v>45138</v>
      </c>
      <c r="Q5188" s="55">
        <v>44876</v>
      </c>
      <c r="R5188" s="55">
        <v>44907</v>
      </c>
      <c r="S5188" s="55">
        <v>44910</v>
      </c>
      <c r="T5188" t="s">
        <v>2691</v>
      </c>
      <c r="U5188">
        <v>30</v>
      </c>
      <c r="V5188" t="s">
        <v>6690</v>
      </c>
      <c r="W5188" t="s">
        <v>2693</v>
      </c>
      <c r="Y5188">
        <v>329280</v>
      </c>
      <c r="Z5188">
        <v>329280</v>
      </c>
      <c r="AA5188">
        <v>329280</v>
      </c>
      <c r="AB5188">
        <v>0</v>
      </c>
    </row>
    <row r="5189" spans="1:28" x14ac:dyDescent="0.25">
      <c r="A5189" t="s">
        <v>2686</v>
      </c>
      <c r="B5189" t="s">
        <v>87</v>
      </c>
      <c r="C5189">
        <v>899999230</v>
      </c>
      <c r="D5189">
        <v>971116</v>
      </c>
      <c r="E5189" t="s">
        <v>2687</v>
      </c>
      <c r="F5189">
        <v>22632</v>
      </c>
      <c r="G5189">
        <v>2014</v>
      </c>
      <c r="H5189">
        <v>2</v>
      </c>
      <c r="I5189">
        <v>1000001079</v>
      </c>
      <c r="J5189">
        <v>0</v>
      </c>
      <c r="K5189">
        <v>33</v>
      </c>
      <c r="L5189" t="s">
        <v>2724</v>
      </c>
      <c r="M5189" t="s">
        <v>2689</v>
      </c>
      <c r="N5189" t="s">
        <v>2690</v>
      </c>
      <c r="O5189" s="55">
        <v>41841</v>
      </c>
      <c r="P5189" s="55">
        <v>42206</v>
      </c>
      <c r="Q5189" s="55">
        <v>41872</v>
      </c>
      <c r="R5189" s="55">
        <v>41913</v>
      </c>
      <c r="S5189" s="55">
        <v>41914</v>
      </c>
      <c r="T5189" t="s">
        <v>2691</v>
      </c>
      <c r="U5189">
        <v>30</v>
      </c>
      <c r="V5189" t="s">
        <v>2725</v>
      </c>
      <c r="W5189" t="s">
        <v>2693</v>
      </c>
      <c r="Y5189">
        <v>250000</v>
      </c>
      <c r="Z5189">
        <v>250000</v>
      </c>
      <c r="AA5189">
        <v>250000</v>
      </c>
      <c r="AB5189">
        <v>0</v>
      </c>
    </row>
    <row r="5190" spans="1:28" x14ac:dyDescent="0.25">
      <c r="A5190" t="s">
        <v>2686</v>
      </c>
      <c r="B5190" t="s">
        <v>87</v>
      </c>
      <c r="C5190">
        <v>899999230</v>
      </c>
      <c r="D5190">
        <v>971116</v>
      </c>
      <c r="E5190" t="s">
        <v>2687</v>
      </c>
      <c r="F5190">
        <v>22632</v>
      </c>
      <c r="G5190">
        <v>2016</v>
      </c>
      <c r="H5190">
        <v>1</v>
      </c>
      <c r="I5190">
        <v>1000001587</v>
      </c>
      <c r="J5190">
        <v>1</v>
      </c>
      <c r="K5190">
        <v>33</v>
      </c>
      <c r="L5190" t="s">
        <v>6691</v>
      </c>
      <c r="M5190" t="s">
        <v>2689</v>
      </c>
      <c r="N5190" t="s">
        <v>2690</v>
      </c>
      <c r="O5190" s="55">
        <v>42572</v>
      </c>
      <c r="P5190" s="55">
        <v>42756</v>
      </c>
      <c r="Q5190" s="55">
        <v>42635</v>
      </c>
      <c r="R5190" s="55">
        <v>42642</v>
      </c>
      <c r="S5190" s="55">
        <v>42648</v>
      </c>
      <c r="T5190" t="s">
        <v>2691</v>
      </c>
      <c r="U5190">
        <v>30</v>
      </c>
      <c r="V5190" t="s">
        <v>3157</v>
      </c>
      <c r="W5190" t="s">
        <v>2693</v>
      </c>
      <c r="Y5190">
        <v>164660</v>
      </c>
      <c r="Z5190">
        <v>164660</v>
      </c>
      <c r="AA5190">
        <v>164660</v>
      </c>
      <c r="AB5190">
        <v>0</v>
      </c>
    </row>
    <row r="5191" spans="1:28" x14ac:dyDescent="0.25">
      <c r="A5191" t="s">
        <v>2686</v>
      </c>
      <c r="B5191" t="s">
        <v>87</v>
      </c>
      <c r="C5191">
        <v>899999230</v>
      </c>
      <c r="D5191">
        <v>971116</v>
      </c>
      <c r="E5191" t="s">
        <v>2687</v>
      </c>
      <c r="F5191">
        <v>22803</v>
      </c>
      <c r="G5191">
        <v>2014</v>
      </c>
      <c r="H5191">
        <v>2</v>
      </c>
      <c r="I5191">
        <v>1000001079</v>
      </c>
      <c r="J5191">
        <v>0</v>
      </c>
      <c r="K5191">
        <v>33</v>
      </c>
      <c r="L5191" t="s">
        <v>2728</v>
      </c>
      <c r="M5191" t="s">
        <v>2689</v>
      </c>
      <c r="N5191" t="s">
        <v>2690</v>
      </c>
      <c r="O5191" s="55">
        <v>41841</v>
      </c>
      <c r="P5191" s="55">
        <v>42206</v>
      </c>
      <c r="Q5191" s="55">
        <v>41870</v>
      </c>
      <c r="R5191" s="55">
        <v>41935</v>
      </c>
      <c r="S5191" s="55">
        <v>41940</v>
      </c>
      <c r="T5191" t="s">
        <v>2691</v>
      </c>
      <c r="U5191">
        <v>30</v>
      </c>
      <c r="V5191" t="s">
        <v>2729</v>
      </c>
      <c r="W5191" t="s">
        <v>2693</v>
      </c>
      <c r="Y5191">
        <v>135150</v>
      </c>
      <c r="Z5191">
        <v>135150</v>
      </c>
      <c r="AA5191">
        <v>135150</v>
      </c>
      <c r="AB5191">
        <v>0</v>
      </c>
    </row>
    <row r="5192" spans="1:28" x14ac:dyDescent="0.25">
      <c r="A5192" t="s">
        <v>2686</v>
      </c>
      <c r="B5192" t="s">
        <v>2730</v>
      </c>
      <c r="C5192">
        <v>899999230</v>
      </c>
      <c r="D5192">
        <v>971116</v>
      </c>
      <c r="E5192" t="s">
        <v>2687</v>
      </c>
      <c r="F5192">
        <v>22806</v>
      </c>
      <c r="G5192">
        <v>2015</v>
      </c>
      <c r="H5192">
        <v>1</v>
      </c>
      <c r="I5192">
        <v>1000001288</v>
      </c>
      <c r="J5192">
        <v>1</v>
      </c>
      <c r="K5192">
        <v>33</v>
      </c>
      <c r="L5192" t="s">
        <v>2731</v>
      </c>
      <c r="M5192" t="s">
        <v>2689</v>
      </c>
      <c r="N5192" t="s">
        <v>2690</v>
      </c>
      <c r="O5192" s="55">
        <v>42206</v>
      </c>
      <c r="P5192" s="55">
        <v>42390</v>
      </c>
      <c r="Q5192" s="55">
        <v>42257</v>
      </c>
      <c r="R5192" s="55">
        <v>42269</v>
      </c>
      <c r="S5192" s="55">
        <v>42277</v>
      </c>
      <c r="T5192" t="s">
        <v>2691</v>
      </c>
      <c r="U5192">
        <v>30</v>
      </c>
      <c r="V5192" t="s">
        <v>2732</v>
      </c>
      <c r="W5192" t="s">
        <v>2693</v>
      </c>
      <c r="Y5192">
        <v>268950</v>
      </c>
      <c r="Z5192">
        <v>250850</v>
      </c>
      <c r="AA5192">
        <v>268950</v>
      </c>
      <c r="AB5192">
        <v>0</v>
      </c>
    </row>
    <row r="5193" spans="1:28" x14ac:dyDescent="0.25">
      <c r="A5193" t="s">
        <v>2686</v>
      </c>
      <c r="B5193" t="s">
        <v>2730</v>
      </c>
      <c r="C5193">
        <v>899999230</v>
      </c>
      <c r="D5193">
        <v>971116</v>
      </c>
      <c r="E5193" t="s">
        <v>2687</v>
      </c>
      <c r="F5193">
        <v>22806</v>
      </c>
      <c r="G5193">
        <v>2015</v>
      </c>
      <c r="H5193">
        <v>3</v>
      </c>
      <c r="I5193">
        <v>1000001288</v>
      </c>
      <c r="J5193">
        <v>1</v>
      </c>
      <c r="K5193">
        <v>33</v>
      </c>
      <c r="L5193" t="s">
        <v>2731</v>
      </c>
      <c r="M5193" t="s">
        <v>2689</v>
      </c>
      <c r="N5193" t="s">
        <v>2690</v>
      </c>
      <c r="O5193" s="55">
        <v>42206</v>
      </c>
      <c r="P5193" s="55">
        <v>42390</v>
      </c>
      <c r="Q5193" s="55">
        <v>42257</v>
      </c>
      <c r="R5193" s="55">
        <v>42340</v>
      </c>
      <c r="S5193" s="55">
        <v>42340</v>
      </c>
      <c r="T5193" t="s">
        <v>2691</v>
      </c>
      <c r="U5193">
        <v>30</v>
      </c>
      <c r="V5193" t="s">
        <v>2732</v>
      </c>
      <c r="W5193" t="s">
        <v>2693</v>
      </c>
      <c r="Y5193">
        <v>94200</v>
      </c>
      <c r="Z5193">
        <v>94050</v>
      </c>
      <c r="AA5193">
        <v>94200</v>
      </c>
      <c r="AB5193">
        <v>0</v>
      </c>
    </row>
    <row r="5194" spans="1:28" x14ac:dyDescent="0.25">
      <c r="A5194" t="s">
        <v>2686</v>
      </c>
      <c r="B5194" t="s">
        <v>87</v>
      </c>
      <c r="C5194">
        <v>899999230</v>
      </c>
      <c r="D5194">
        <v>971116</v>
      </c>
      <c r="E5194" t="s">
        <v>2687</v>
      </c>
      <c r="F5194">
        <v>22817</v>
      </c>
      <c r="G5194">
        <v>2018</v>
      </c>
      <c r="H5194">
        <v>2</v>
      </c>
      <c r="I5194">
        <v>1000002115</v>
      </c>
      <c r="J5194">
        <v>8</v>
      </c>
      <c r="K5194">
        <v>33</v>
      </c>
      <c r="L5194" t="s">
        <v>3808</v>
      </c>
      <c r="M5194" t="s">
        <v>2689</v>
      </c>
      <c r="N5194" t="s">
        <v>2690</v>
      </c>
      <c r="O5194" s="55">
        <v>43302</v>
      </c>
      <c r="P5194" s="55">
        <v>43486</v>
      </c>
      <c r="Q5194" s="55">
        <v>43311</v>
      </c>
      <c r="R5194" s="55">
        <v>43370</v>
      </c>
      <c r="S5194" s="55">
        <v>43377</v>
      </c>
      <c r="T5194" t="s">
        <v>2738</v>
      </c>
      <c r="U5194">
        <v>30</v>
      </c>
      <c r="V5194" t="s">
        <v>5318</v>
      </c>
      <c r="W5194" t="s">
        <v>2693</v>
      </c>
      <c r="Y5194">
        <v>40500</v>
      </c>
      <c r="Z5194">
        <v>40500</v>
      </c>
      <c r="AA5194">
        <v>40500</v>
      </c>
      <c r="AB5194">
        <v>0</v>
      </c>
    </row>
    <row r="5195" spans="1:28" x14ac:dyDescent="0.25">
      <c r="A5195" t="s">
        <v>2686</v>
      </c>
      <c r="B5195" t="s">
        <v>2730</v>
      </c>
      <c r="C5195">
        <v>899999230</v>
      </c>
      <c r="D5195">
        <v>971116</v>
      </c>
      <c r="E5195" t="s">
        <v>2687</v>
      </c>
      <c r="F5195">
        <v>22823</v>
      </c>
      <c r="G5195">
        <v>2015</v>
      </c>
      <c r="H5195">
        <v>1</v>
      </c>
      <c r="I5195">
        <v>1000001288</v>
      </c>
      <c r="J5195">
        <v>1</v>
      </c>
      <c r="K5195">
        <v>33</v>
      </c>
      <c r="L5195" t="s">
        <v>3074</v>
      </c>
      <c r="M5195" t="s">
        <v>2689</v>
      </c>
      <c r="N5195" t="s">
        <v>2690</v>
      </c>
      <c r="O5195" s="55">
        <v>42206</v>
      </c>
      <c r="P5195" s="55">
        <v>42390</v>
      </c>
      <c r="Q5195" s="55">
        <v>42255</v>
      </c>
      <c r="R5195" s="55">
        <v>42269</v>
      </c>
      <c r="S5195" s="55">
        <v>42277</v>
      </c>
      <c r="T5195" t="s">
        <v>2691</v>
      </c>
      <c r="U5195">
        <v>30</v>
      </c>
      <c r="V5195" t="s">
        <v>3527</v>
      </c>
      <c r="W5195" t="s">
        <v>2693</v>
      </c>
      <c r="Y5195">
        <v>104900</v>
      </c>
      <c r="Z5195">
        <v>104850</v>
      </c>
      <c r="AA5195">
        <v>104900</v>
      </c>
      <c r="AB5195">
        <v>0</v>
      </c>
    </row>
    <row r="5196" spans="1:28" x14ac:dyDescent="0.25">
      <c r="A5196" t="s">
        <v>2686</v>
      </c>
      <c r="B5196" t="s">
        <v>2730</v>
      </c>
      <c r="C5196">
        <v>899999230</v>
      </c>
      <c r="D5196">
        <v>971116</v>
      </c>
      <c r="E5196" t="s">
        <v>2687</v>
      </c>
      <c r="F5196">
        <v>22848</v>
      </c>
      <c r="G5196">
        <v>2015</v>
      </c>
      <c r="H5196">
        <v>2</v>
      </c>
      <c r="I5196">
        <v>1000001288</v>
      </c>
      <c r="J5196">
        <v>1</v>
      </c>
      <c r="K5196">
        <v>33</v>
      </c>
      <c r="L5196" t="s">
        <v>2735</v>
      </c>
      <c r="M5196" t="s">
        <v>2689</v>
      </c>
      <c r="N5196" t="s">
        <v>2690</v>
      </c>
      <c r="O5196" s="55">
        <v>42206</v>
      </c>
      <c r="P5196" s="55">
        <v>42390</v>
      </c>
      <c r="Q5196" s="55">
        <v>42261</v>
      </c>
      <c r="R5196" s="55">
        <v>42278</v>
      </c>
      <c r="S5196" s="55">
        <v>42279</v>
      </c>
      <c r="T5196" t="s">
        <v>2691</v>
      </c>
      <c r="U5196">
        <v>30</v>
      </c>
      <c r="V5196" t="s">
        <v>2736</v>
      </c>
      <c r="W5196" t="s">
        <v>2693</v>
      </c>
      <c r="Y5196">
        <v>285200</v>
      </c>
      <c r="Z5196">
        <v>285200</v>
      </c>
      <c r="AA5196">
        <v>285200</v>
      </c>
      <c r="AB5196">
        <v>0</v>
      </c>
    </row>
    <row r="5197" spans="1:28" x14ac:dyDescent="0.25">
      <c r="A5197" t="s">
        <v>2686</v>
      </c>
      <c r="B5197" t="s">
        <v>2730</v>
      </c>
      <c r="C5197">
        <v>899999230</v>
      </c>
      <c r="D5197">
        <v>971116</v>
      </c>
      <c r="E5197" t="s">
        <v>2687</v>
      </c>
      <c r="F5197">
        <v>22854</v>
      </c>
      <c r="G5197">
        <v>2015</v>
      </c>
      <c r="H5197">
        <v>1</v>
      </c>
      <c r="I5197">
        <v>1000001288</v>
      </c>
      <c r="J5197">
        <v>1</v>
      </c>
      <c r="K5197">
        <v>33</v>
      </c>
      <c r="L5197" t="s">
        <v>3069</v>
      </c>
      <c r="M5197" t="s">
        <v>2689</v>
      </c>
      <c r="N5197" t="s">
        <v>2690</v>
      </c>
      <c r="O5197" s="55">
        <v>42206</v>
      </c>
      <c r="P5197" s="55">
        <v>42390</v>
      </c>
      <c r="Q5197" s="55">
        <v>42259</v>
      </c>
      <c r="R5197" s="55">
        <v>42269</v>
      </c>
      <c r="S5197" s="55">
        <v>42277</v>
      </c>
      <c r="T5197" t="s">
        <v>2691</v>
      </c>
      <c r="U5197">
        <v>30</v>
      </c>
      <c r="V5197" t="s">
        <v>6692</v>
      </c>
      <c r="W5197" t="s">
        <v>2693</v>
      </c>
      <c r="Y5197">
        <v>163200</v>
      </c>
      <c r="Z5197">
        <v>163170</v>
      </c>
      <c r="AA5197">
        <v>163200</v>
      </c>
      <c r="AB5197">
        <v>0</v>
      </c>
    </row>
    <row r="5198" spans="1:28" x14ac:dyDescent="0.25">
      <c r="A5198" t="s">
        <v>2686</v>
      </c>
      <c r="B5198" t="s">
        <v>2730</v>
      </c>
      <c r="C5198">
        <v>899999230</v>
      </c>
      <c r="D5198">
        <v>91968</v>
      </c>
      <c r="F5198">
        <v>22863</v>
      </c>
      <c r="G5198">
        <v>2013</v>
      </c>
      <c r="H5198">
        <v>1</v>
      </c>
      <c r="I5198">
        <v>1000000920</v>
      </c>
      <c r="J5198">
        <v>0</v>
      </c>
      <c r="K5198">
        <v>33</v>
      </c>
      <c r="L5198" t="s">
        <v>6693</v>
      </c>
      <c r="M5198" t="s">
        <v>2689</v>
      </c>
      <c r="N5198" t="s">
        <v>2690</v>
      </c>
      <c r="O5198" s="55">
        <v>41476</v>
      </c>
      <c r="P5198" s="55">
        <v>41841</v>
      </c>
      <c r="Q5198" s="55">
        <v>41486</v>
      </c>
      <c r="R5198" s="55">
        <v>41494</v>
      </c>
      <c r="S5198" s="55">
        <v>41517</v>
      </c>
      <c r="T5198" t="s">
        <v>2691</v>
      </c>
      <c r="U5198">
        <v>30</v>
      </c>
      <c r="V5198" t="s">
        <v>6694</v>
      </c>
      <c r="W5198" t="s">
        <v>2693</v>
      </c>
      <c r="Y5198">
        <v>201343</v>
      </c>
      <c r="Z5198">
        <v>38700</v>
      </c>
      <c r="AA5198">
        <v>201343</v>
      </c>
      <c r="AB5198">
        <v>0</v>
      </c>
    </row>
    <row r="5199" spans="1:28" x14ac:dyDescent="0.25">
      <c r="A5199" t="s">
        <v>2686</v>
      </c>
      <c r="B5199" t="s">
        <v>2730</v>
      </c>
      <c r="C5199">
        <v>899999230</v>
      </c>
      <c r="D5199">
        <v>91968</v>
      </c>
      <c r="F5199">
        <v>22863</v>
      </c>
      <c r="G5199">
        <v>2013</v>
      </c>
      <c r="H5199">
        <v>1</v>
      </c>
      <c r="I5199">
        <v>1000000920</v>
      </c>
      <c r="J5199">
        <v>0</v>
      </c>
      <c r="K5199">
        <v>33</v>
      </c>
      <c r="L5199" t="s">
        <v>6693</v>
      </c>
      <c r="M5199" t="s">
        <v>2689</v>
      </c>
      <c r="N5199" t="s">
        <v>2690</v>
      </c>
      <c r="O5199" s="55">
        <v>41476</v>
      </c>
      <c r="P5199" s="55">
        <v>41841</v>
      </c>
      <c r="Q5199" s="55">
        <v>41486</v>
      </c>
      <c r="R5199" s="55">
        <v>41494</v>
      </c>
      <c r="S5199" s="55">
        <v>41517</v>
      </c>
      <c r="T5199" t="s">
        <v>2691</v>
      </c>
      <c r="U5199">
        <v>30</v>
      </c>
      <c r="V5199" t="s">
        <v>6694</v>
      </c>
      <c r="W5199" t="s">
        <v>2693</v>
      </c>
      <c r="Y5199">
        <v>201343</v>
      </c>
      <c r="Z5199">
        <v>162643</v>
      </c>
      <c r="AA5199">
        <v>201343</v>
      </c>
      <c r="AB5199">
        <v>0</v>
      </c>
    </row>
    <row r="5200" spans="1:28" x14ac:dyDescent="0.25">
      <c r="A5200" t="s">
        <v>2686</v>
      </c>
      <c r="B5200" t="s">
        <v>2730</v>
      </c>
      <c r="C5200">
        <v>899999230</v>
      </c>
      <c r="D5200">
        <v>971116</v>
      </c>
      <c r="E5200" t="s">
        <v>2687</v>
      </c>
      <c r="F5200">
        <v>22877</v>
      </c>
      <c r="G5200">
        <v>2015</v>
      </c>
      <c r="H5200">
        <v>1</v>
      </c>
      <c r="I5200">
        <v>1000001288</v>
      </c>
      <c r="J5200">
        <v>1</v>
      </c>
      <c r="K5200">
        <v>33</v>
      </c>
      <c r="L5200" t="s">
        <v>2724</v>
      </c>
      <c r="M5200" t="s">
        <v>2689</v>
      </c>
      <c r="N5200" t="s">
        <v>2690</v>
      </c>
      <c r="O5200" s="55">
        <v>42206</v>
      </c>
      <c r="P5200" s="55">
        <v>42390</v>
      </c>
      <c r="Q5200" s="55">
        <v>42256</v>
      </c>
      <c r="R5200" s="55">
        <v>42269</v>
      </c>
      <c r="S5200" s="55">
        <v>42277</v>
      </c>
      <c r="T5200" t="s">
        <v>2691</v>
      </c>
      <c r="U5200">
        <v>30</v>
      </c>
      <c r="V5200" t="s">
        <v>6695</v>
      </c>
      <c r="W5200" t="s">
        <v>2693</v>
      </c>
      <c r="Y5200">
        <v>104850</v>
      </c>
      <c r="Z5200">
        <v>104850</v>
      </c>
      <c r="AA5200">
        <v>104850</v>
      </c>
      <c r="AB5200">
        <v>0</v>
      </c>
    </row>
    <row r="5201" spans="1:28" x14ac:dyDescent="0.25">
      <c r="A5201" t="s">
        <v>2686</v>
      </c>
      <c r="B5201" t="s">
        <v>2730</v>
      </c>
      <c r="C5201">
        <v>899999230</v>
      </c>
      <c r="D5201">
        <v>971116</v>
      </c>
      <c r="E5201" t="s">
        <v>2687</v>
      </c>
      <c r="F5201">
        <v>22880</v>
      </c>
      <c r="G5201">
        <v>2015</v>
      </c>
      <c r="H5201">
        <v>1</v>
      </c>
      <c r="I5201">
        <v>1000001288</v>
      </c>
      <c r="J5201">
        <v>1</v>
      </c>
      <c r="K5201">
        <v>33</v>
      </c>
      <c r="L5201" t="s">
        <v>6696</v>
      </c>
      <c r="M5201" t="s">
        <v>2689</v>
      </c>
      <c r="N5201" t="s">
        <v>2690</v>
      </c>
      <c r="O5201" s="55">
        <v>42206</v>
      </c>
      <c r="P5201" s="55">
        <v>42390</v>
      </c>
      <c r="Q5201" s="55">
        <v>42257</v>
      </c>
      <c r="R5201" s="55">
        <v>42269</v>
      </c>
      <c r="S5201" s="55">
        <v>42277</v>
      </c>
      <c r="T5201" t="s">
        <v>2691</v>
      </c>
      <c r="U5201">
        <v>30</v>
      </c>
      <c r="V5201" t="s">
        <v>5303</v>
      </c>
      <c r="W5201" t="s">
        <v>2693</v>
      </c>
      <c r="Y5201">
        <v>102800</v>
      </c>
      <c r="Z5201">
        <v>102785</v>
      </c>
      <c r="AA5201">
        <v>102800</v>
      </c>
      <c r="AB5201">
        <v>0</v>
      </c>
    </row>
    <row r="5202" spans="1:28" x14ac:dyDescent="0.25">
      <c r="A5202" t="s">
        <v>2686</v>
      </c>
      <c r="B5202" t="s">
        <v>87</v>
      </c>
      <c r="C5202">
        <v>899999230</v>
      </c>
      <c r="D5202">
        <v>971116</v>
      </c>
      <c r="E5202" t="s">
        <v>2687</v>
      </c>
      <c r="F5202">
        <v>22995</v>
      </c>
      <c r="G5202">
        <v>2016</v>
      </c>
      <c r="H5202">
        <v>1</v>
      </c>
      <c r="I5202">
        <v>1000001587</v>
      </c>
      <c r="J5202">
        <v>1</v>
      </c>
      <c r="K5202">
        <v>33</v>
      </c>
      <c r="L5202" t="s">
        <v>5545</v>
      </c>
      <c r="M5202" t="s">
        <v>2689</v>
      </c>
      <c r="N5202" t="s">
        <v>2690</v>
      </c>
      <c r="O5202" s="55">
        <v>42572</v>
      </c>
      <c r="P5202" s="55">
        <v>42756</v>
      </c>
      <c r="Q5202" s="55">
        <v>42625</v>
      </c>
      <c r="R5202" s="55">
        <v>42646</v>
      </c>
      <c r="S5202" s="55">
        <v>42650</v>
      </c>
      <c r="T5202" t="s">
        <v>2691</v>
      </c>
      <c r="U5202">
        <v>30</v>
      </c>
      <c r="V5202" t="s">
        <v>5546</v>
      </c>
      <c r="W5202" t="s">
        <v>2693</v>
      </c>
      <c r="Y5202">
        <v>235300</v>
      </c>
      <c r="Z5202">
        <v>180600</v>
      </c>
      <c r="AA5202">
        <v>235300</v>
      </c>
      <c r="AB5202">
        <v>0</v>
      </c>
    </row>
    <row r="5203" spans="1:28" x14ac:dyDescent="0.25">
      <c r="A5203" t="s">
        <v>2686</v>
      </c>
      <c r="B5203" t="s">
        <v>87</v>
      </c>
      <c r="C5203">
        <v>899999230</v>
      </c>
      <c r="D5203">
        <v>971116</v>
      </c>
      <c r="E5203" t="s">
        <v>2687</v>
      </c>
      <c r="F5203">
        <v>22995</v>
      </c>
      <c r="G5203">
        <v>2016</v>
      </c>
      <c r="H5203">
        <v>1</v>
      </c>
      <c r="I5203">
        <v>1000001587</v>
      </c>
      <c r="J5203">
        <v>1</v>
      </c>
      <c r="K5203">
        <v>33</v>
      </c>
      <c r="L5203" t="s">
        <v>5545</v>
      </c>
      <c r="M5203" t="s">
        <v>2689</v>
      </c>
      <c r="N5203" t="s">
        <v>2690</v>
      </c>
      <c r="O5203" s="55">
        <v>42572</v>
      </c>
      <c r="P5203" s="55">
        <v>42756</v>
      </c>
      <c r="Q5203" s="55">
        <v>42625</v>
      </c>
      <c r="R5203" s="55">
        <v>42646</v>
      </c>
      <c r="S5203" s="55">
        <v>42650</v>
      </c>
      <c r="T5203" t="s">
        <v>2691</v>
      </c>
      <c r="U5203">
        <v>30</v>
      </c>
      <c r="V5203" t="s">
        <v>5546</v>
      </c>
      <c r="W5203" t="s">
        <v>2893</v>
      </c>
      <c r="Y5203">
        <v>235300</v>
      </c>
      <c r="Z5203">
        <v>0</v>
      </c>
      <c r="AA5203">
        <v>235300</v>
      </c>
      <c r="AB5203">
        <v>0</v>
      </c>
    </row>
    <row r="5204" spans="1:28" x14ac:dyDescent="0.25">
      <c r="A5204" t="s">
        <v>2686</v>
      </c>
      <c r="B5204" t="s">
        <v>2696</v>
      </c>
      <c r="C5204">
        <v>899999230</v>
      </c>
      <c r="D5204">
        <v>971116</v>
      </c>
      <c r="E5204" t="s">
        <v>2687</v>
      </c>
      <c r="F5204">
        <v>23038</v>
      </c>
      <c r="G5204">
        <v>2022</v>
      </c>
      <c r="H5204">
        <v>1</v>
      </c>
      <c r="I5204">
        <v>1000004755</v>
      </c>
      <c r="J5204">
        <v>0</v>
      </c>
      <c r="K5204">
        <v>33</v>
      </c>
      <c r="L5204" t="s">
        <v>2923</v>
      </c>
      <c r="M5204" t="s">
        <v>2689</v>
      </c>
      <c r="N5204" t="s">
        <v>2690</v>
      </c>
      <c r="O5204" s="55">
        <v>44774</v>
      </c>
      <c r="P5204" s="55">
        <v>45138</v>
      </c>
      <c r="Q5204" s="55">
        <v>44781</v>
      </c>
      <c r="R5204" s="55">
        <v>44816</v>
      </c>
      <c r="S5204" s="55">
        <v>44916</v>
      </c>
      <c r="T5204" t="s">
        <v>2773</v>
      </c>
      <c r="U5204">
        <v>30</v>
      </c>
      <c r="V5204" t="s">
        <v>6697</v>
      </c>
      <c r="W5204" t="s">
        <v>2693</v>
      </c>
      <c r="Y5204">
        <v>194894</v>
      </c>
      <c r="Z5204">
        <v>194894</v>
      </c>
      <c r="AA5204">
        <v>194894</v>
      </c>
      <c r="AB5204">
        <v>0</v>
      </c>
    </row>
    <row r="5205" spans="1:28" x14ac:dyDescent="0.25">
      <c r="A5205" t="s">
        <v>2686</v>
      </c>
      <c r="B5205" t="s">
        <v>2696</v>
      </c>
      <c r="C5205">
        <v>899999230</v>
      </c>
      <c r="D5205">
        <v>971116</v>
      </c>
      <c r="E5205" t="s">
        <v>2687</v>
      </c>
      <c r="F5205">
        <v>23069</v>
      </c>
      <c r="G5205">
        <v>2022</v>
      </c>
      <c r="H5205">
        <v>1</v>
      </c>
      <c r="I5205">
        <v>1000004755</v>
      </c>
      <c r="J5205">
        <v>0</v>
      </c>
      <c r="K5205">
        <v>33</v>
      </c>
      <c r="L5205" t="s">
        <v>3542</v>
      </c>
      <c r="M5205" t="s">
        <v>2689</v>
      </c>
      <c r="N5205" t="s">
        <v>2690</v>
      </c>
      <c r="O5205" s="55">
        <v>44774</v>
      </c>
      <c r="P5205" s="55">
        <v>45138</v>
      </c>
      <c r="Q5205" s="55">
        <v>44879</v>
      </c>
      <c r="R5205" s="55">
        <v>44907</v>
      </c>
      <c r="S5205" s="55">
        <v>44917</v>
      </c>
      <c r="T5205" t="s">
        <v>2691</v>
      </c>
      <c r="U5205">
        <v>30</v>
      </c>
      <c r="V5205" t="s">
        <v>243</v>
      </c>
      <c r="W5205" t="s">
        <v>2709</v>
      </c>
      <c r="X5205" t="s">
        <v>2775</v>
      </c>
      <c r="Y5205">
        <v>133276</v>
      </c>
      <c r="Z5205">
        <v>0</v>
      </c>
      <c r="AA5205">
        <v>133276</v>
      </c>
      <c r="AB5205">
        <v>0</v>
      </c>
    </row>
    <row r="5206" spans="1:28" x14ac:dyDescent="0.25">
      <c r="A5206" t="s">
        <v>2686</v>
      </c>
      <c r="B5206" t="s">
        <v>2696</v>
      </c>
      <c r="C5206">
        <v>899999230</v>
      </c>
      <c r="D5206">
        <v>971116</v>
      </c>
      <c r="E5206" t="s">
        <v>2687</v>
      </c>
      <c r="F5206">
        <v>23195</v>
      </c>
      <c r="G5206">
        <v>2022</v>
      </c>
      <c r="H5206">
        <v>1</v>
      </c>
      <c r="I5206">
        <v>1000004755</v>
      </c>
      <c r="J5206">
        <v>0</v>
      </c>
      <c r="K5206">
        <v>33</v>
      </c>
      <c r="L5206" t="s">
        <v>3270</v>
      </c>
      <c r="M5206" t="s">
        <v>2689</v>
      </c>
      <c r="N5206" t="s">
        <v>2690</v>
      </c>
      <c r="O5206" s="55">
        <v>44774</v>
      </c>
      <c r="P5206" s="55">
        <v>45138</v>
      </c>
      <c r="Q5206" s="55">
        <v>44881</v>
      </c>
      <c r="R5206" s="55">
        <v>44908</v>
      </c>
      <c r="S5206" s="55">
        <v>44921</v>
      </c>
      <c r="T5206" t="s">
        <v>2691</v>
      </c>
      <c r="U5206">
        <v>30</v>
      </c>
      <c r="V5206" t="s">
        <v>6698</v>
      </c>
      <c r="W5206" t="s">
        <v>2693</v>
      </c>
      <c r="Y5206">
        <v>102556</v>
      </c>
      <c r="Z5206">
        <v>102556</v>
      </c>
      <c r="AA5206">
        <v>102556</v>
      </c>
      <c r="AB5206">
        <v>0</v>
      </c>
    </row>
    <row r="5207" spans="1:28" x14ac:dyDescent="0.25">
      <c r="A5207" t="s">
        <v>2686</v>
      </c>
      <c r="B5207" t="s">
        <v>2696</v>
      </c>
      <c r="C5207">
        <v>899999230</v>
      </c>
      <c r="D5207">
        <v>971116</v>
      </c>
      <c r="E5207" t="s">
        <v>2687</v>
      </c>
      <c r="F5207">
        <v>23196</v>
      </c>
      <c r="G5207">
        <v>2022</v>
      </c>
      <c r="H5207">
        <v>1</v>
      </c>
      <c r="I5207">
        <v>1000004755</v>
      </c>
      <c r="J5207">
        <v>0</v>
      </c>
      <c r="K5207">
        <v>33</v>
      </c>
      <c r="L5207" t="s">
        <v>5479</v>
      </c>
      <c r="M5207" t="s">
        <v>2689</v>
      </c>
      <c r="N5207" t="s">
        <v>2690</v>
      </c>
      <c r="O5207" s="55">
        <v>44774</v>
      </c>
      <c r="P5207" s="55">
        <v>45138</v>
      </c>
      <c r="Q5207" s="55">
        <v>44882</v>
      </c>
      <c r="R5207" s="55">
        <v>44908</v>
      </c>
      <c r="S5207" s="55">
        <v>44921</v>
      </c>
      <c r="T5207" t="s">
        <v>2691</v>
      </c>
      <c r="U5207">
        <v>30</v>
      </c>
      <c r="V5207" t="s">
        <v>6699</v>
      </c>
      <c r="W5207" t="s">
        <v>2693</v>
      </c>
      <c r="Y5207">
        <v>129556</v>
      </c>
      <c r="Z5207">
        <v>129556</v>
      </c>
      <c r="AA5207">
        <v>129556</v>
      </c>
      <c r="AB5207">
        <v>0</v>
      </c>
    </row>
    <row r="5208" spans="1:28" x14ac:dyDescent="0.25">
      <c r="A5208" t="s">
        <v>2686</v>
      </c>
      <c r="B5208" t="s">
        <v>2730</v>
      </c>
      <c r="C5208">
        <v>899999230</v>
      </c>
      <c r="D5208">
        <v>971116</v>
      </c>
      <c r="E5208" t="s">
        <v>2687</v>
      </c>
      <c r="F5208">
        <v>23202</v>
      </c>
      <c r="G5208">
        <v>2015</v>
      </c>
      <c r="H5208">
        <v>1</v>
      </c>
      <c r="I5208">
        <v>1000001288</v>
      </c>
      <c r="J5208">
        <v>1</v>
      </c>
      <c r="K5208">
        <v>33</v>
      </c>
      <c r="L5208" t="s">
        <v>2731</v>
      </c>
      <c r="M5208" t="s">
        <v>2689</v>
      </c>
      <c r="N5208" t="s">
        <v>2690</v>
      </c>
      <c r="O5208" s="55">
        <v>42206</v>
      </c>
      <c r="P5208" s="55">
        <v>42390</v>
      </c>
      <c r="Q5208" s="55">
        <v>42262</v>
      </c>
      <c r="R5208" s="55">
        <v>42278</v>
      </c>
      <c r="S5208" s="55">
        <v>42279</v>
      </c>
      <c r="T5208" t="s">
        <v>2691</v>
      </c>
      <c r="U5208">
        <v>30</v>
      </c>
      <c r="V5208" t="s">
        <v>5553</v>
      </c>
      <c r="W5208" t="s">
        <v>2693</v>
      </c>
      <c r="Y5208">
        <v>50200</v>
      </c>
      <c r="Z5208">
        <v>50200</v>
      </c>
      <c r="AA5208">
        <v>50200</v>
      </c>
      <c r="AB5208">
        <v>0</v>
      </c>
    </row>
    <row r="5209" spans="1:28" x14ac:dyDescent="0.25">
      <c r="A5209" t="s">
        <v>2686</v>
      </c>
      <c r="B5209" t="s">
        <v>2730</v>
      </c>
      <c r="C5209">
        <v>899999230</v>
      </c>
      <c r="D5209">
        <v>971116</v>
      </c>
      <c r="E5209" t="s">
        <v>2687</v>
      </c>
      <c r="F5209">
        <v>23233</v>
      </c>
      <c r="G5209">
        <v>2015</v>
      </c>
      <c r="H5209">
        <v>3</v>
      </c>
      <c r="I5209">
        <v>1000001288</v>
      </c>
      <c r="J5209">
        <v>1</v>
      </c>
      <c r="K5209">
        <v>33</v>
      </c>
      <c r="L5209" t="s">
        <v>2752</v>
      </c>
      <c r="M5209" t="s">
        <v>2689</v>
      </c>
      <c r="N5209" t="s">
        <v>2690</v>
      </c>
      <c r="O5209" s="55">
        <v>42206</v>
      </c>
      <c r="P5209" s="55">
        <v>42390</v>
      </c>
      <c r="Q5209" s="55">
        <v>42259</v>
      </c>
      <c r="R5209" s="55">
        <v>42404</v>
      </c>
      <c r="S5209" s="55">
        <v>42405</v>
      </c>
      <c r="T5209" t="s">
        <v>2691</v>
      </c>
      <c r="U5209">
        <v>30</v>
      </c>
      <c r="V5209" t="s">
        <v>2753</v>
      </c>
      <c r="W5209" t="s">
        <v>2693</v>
      </c>
      <c r="Y5209">
        <v>109900</v>
      </c>
      <c r="Z5209">
        <v>109725</v>
      </c>
      <c r="AA5209">
        <v>109900</v>
      </c>
      <c r="AB5209">
        <v>0</v>
      </c>
    </row>
    <row r="5210" spans="1:28" x14ac:dyDescent="0.25">
      <c r="A5210" t="s">
        <v>2686</v>
      </c>
      <c r="B5210" t="s">
        <v>87</v>
      </c>
      <c r="C5210">
        <v>899999230</v>
      </c>
      <c r="D5210">
        <v>971116</v>
      </c>
      <c r="E5210" t="s">
        <v>2687</v>
      </c>
      <c r="F5210">
        <v>23236</v>
      </c>
      <c r="G5210">
        <v>2016</v>
      </c>
      <c r="H5210">
        <v>1</v>
      </c>
      <c r="I5210">
        <v>1000001587</v>
      </c>
      <c r="J5210">
        <v>1</v>
      </c>
      <c r="K5210">
        <v>33</v>
      </c>
      <c r="L5210" t="s">
        <v>2754</v>
      </c>
      <c r="M5210" t="s">
        <v>2689</v>
      </c>
      <c r="N5210" t="s">
        <v>2690</v>
      </c>
      <c r="O5210" s="55">
        <v>42572</v>
      </c>
      <c r="P5210" s="55">
        <v>42756</v>
      </c>
      <c r="Q5210" s="55">
        <v>42647</v>
      </c>
      <c r="R5210" s="55">
        <v>42649</v>
      </c>
      <c r="S5210" s="55">
        <v>42655</v>
      </c>
      <c r="T5210" t="s">
        <v>2691</v>
      </c>
      <c r="U5210">
        <v>30</v>
      </c>
      <c r="V5210" t="s">
        <v>2755</v>
      </c>
      <c r="W5210" t="s">
        <v>2693</v>
      </c>
      <c r="Y5210">
        <v>189310</v>
      </c>
      <c r="Z5210">
        <v>189310</v>
      </c>
      <c r="AA5210">
        <v>189310</v>
      </c>
      <c r="AB5210">
        <v>0</v>
      </c>
    </row>
    <row r="5211" spans="1:28" x14ac:dyDescent="0.25">
      <c r="A5211" t="s">
        <v>2686</v>
      </c>
      <c r="B5211" t="s">
        <v>87</v>
      </c>
      <c r="C5211">
        <v>899999230</v>
      </c>
      <c r="D5211">
        <v>971116</v>
      </c>
      <c r="E5211" t="s">
        <v>2687</v>
      </c>
      <c r="F5211">
        <v>23236</v>
      </c>
      <c r="G5211">
        <v>2016</v>
      </c>
      <c r="H5211">
        <v>3</v>
      </c>
      <c r="I5211">
        <v>1000001587</v>
      </c>
      <c r="J5211">
        <v>1</v>
      </c>
      <c r="K5211">
        <v>33</v>
      </c>
      <c r="L5211" t="s">
        <v>2754</v>
      </c>
      <c r="M5211" t="s">
        <v>2689</v>
      </c>
      <c r="N5211" t="s">
        <v>2690</v>
      </c>
      <c r="O5211" s="55">
        <v>42572</v>
      </c>
      <c r="P5211" s="55">
        <v>42756</v>
      </c>
      <c r="Q5211" s="55">
        <v>42647</v>
      </c>
      <c r="R5211" s="55">
        <v>42670</v>
      </c>
      <c r="S5211" s="55">
        <v>42677</v>
      </c>
      <c r="T5211" t="s">
        <v>2691</v>
      </c>
      <c r="U5211">
        <v>30</v>
      </c>
      <c r="V5211" t="s">
        <v>2755</v>
      </c>
      <c r="W5211" t="s">
        <v>2693</v>
      </c>
      <c r="Y5211">
        <v>70650</v>
      </c>
      <c r="Z5211">
        <v>70650</v>
      </c>
      <c r="AA5211">
        <v>70650</v>
      </c>
      <c r="AB5211">
        <v>0</v>
      </c>
    </row>
    <row r="5212" spans="1:28" x14ac:dyDescent="0.25">
      <c r="A5212" t="s">
        <v>2686</v>
      </c>
      <c r="B5212" t="s">
        <v>2696</v>
      </c>
      <c r="C5212">
        <v>899999230</v>
      </c>
      <c r="D5212">
        <v>971116</v>
      </c>
      <c r="E5212" t="s">
        <v>2687</v>
      </c>
      <c r="F5212">
        <v>23242</v>
      </c>
      <c r="G5212">
        <v>2022</v>
      </c>
      <c r="H5212">
        <v>1</v>
      </c>
      <c r="I5212">
        <v>1000004755</v>
      </c>
      <c r="J5212">
        <v>0</v>
      </c>
      <c r="K5212">
        <v>33</v>
      </c>
      <c r="L5212" t="s">
        <v>2756</v>
      </c>
      <c r="M5212" t="s">
        <v>2689</v>
      </c>
      <c r="N5212" t="s">
        <v>2690</v>
      </c>
      <c r="O5212" s="55">
        <v>44774</v>
      </c>
      <c r="P5212" s="55">
        <v>45138</v>
      </c>
      <c r="Q5212" s="55">
        <v>44869</v>
      </c>
      <c r="R5212" s="55">
        <v>44922</v>
      </c>
      <c r="S5212" s="55">
        <v>44922</v>
      </c>
      <c r="T5212" t="s">
        <v>2691</v>
      </c>
      <c r="U5212">
        <v>30</v>
      </c>
      <c r="V5212" t="s">
        <v>2757</v>
      </c>
      <c r="W5212" t="s">
        <v>2709</v>
      </c>
      <c r="X5212" t="s">
        <v>2758</v>
      </c>
      <c r="Y5212">
        <v>244150</v>
      </c>
      <c r="Z5212">
        <v>0</v>
      </c>
      <c r="AA5212">
        <v>244150</v>
      </c>
      <c r="AB5212">
        <v>0</v>
      </c>
    </row>
    <row r="5213" spans="1:28" x14ac:dyDescent="0.25">
      <c r="A5213" t="s">
        <v>2686</v>
      </c>
      <c r="B5213" t="s">
        <v>2696</v>
      </c>
      <c r="C5213">
        <v>899999230</v>
      </c>
      <c r="D5213">
        <v>971116</v>
      </c>
      <c r="E5213" t="s">
        <v>2687</v>
      </c>
      <c r="F5213">
        <v>23242</v>
      </c>
      <c r="G5213">
        <v>2022</v>
      </c>
      <c r="H5213">
        <v>3</v>
      </c>
      <c r="I5213">
        <v>1000004755</v>
      </c>
      <c r="J5213">
        <v>0</v>
      </c>
      <c r="K5213">
        <v>33</v>
      </c>
      <c r="L5213" t="s">
        <v>2756</v>
      </c>
      <c r="M5213" t="s">
        <v>2689</v>
      </c>
      <c r="N5213" t="s">
        <v>2690</v>
      </c>
      <c r="O5213" s="55">
        <v>44774</v>
      </c>
      <c r="P5213" s="55">
        <v>45138</v>
      </c>
      <c r="Q5213" s="55">
        <v>44869</v>
      </c>
      <c r="R5213" s="55">
        <v>44979</v>
      </c>
      <c r="S5213" s="55">
        <v>44979</v>
      </c>
      <c r="T5213" t="s">
        <v>2691</v>
      </c>
      <c r="U5213">
        <v>30</v>
      </c>
      <c r="V5213" t="s">
        <v>2757</v>
      </c>
      <c r="W5213" t="s">
        <v>2709</v>
      </c>
      <c r="X5213" t="s">
        <v>2758</v>
      </c>
      <c r="Y5213">
        <v>283100</v>
      </c>
      <c r="Z5213">
        <v>0</v>
      </c>
      <c r="AA5213">
        <v>283100</v>
      </c>
      <c r="AB5213">
        <v>0</v>
      </c>
    </row>
    <row r="5214" spans="1:28" x14ac:dyDescent="0.25">
      <c r="A5214" t="s">
        <v>2686</v>
      </c>
      <c r="B5214" t="s">
        <v>2696</v>
      </c>
      <c r="C5214">
        <v>899999230</v>
      </c>
      <c r="D5214">
        <v>971116</v>
      </c>
      <c r="E5214" t="s">
        <v>2687</v>
      </c>
      <c r="F5214">
        <v>23242</v>
      </c>
      <c r="G5214">
        <v>2022</v>
      </c>
      <c r="H5214">
        <v>8</v>
      </c>
      <c r="I5214">
        <v>1000004755</v>
      </c>
      <c r="J5214">
        <v>0</v>
      </c>
      <c r="K5214">
        <v>33</v>
      </c>
      <c r="L5214" t="s">
        <v>2756</v>
      </c>
      <c r="M5214" t="s">
        <v>2689</v>
      </c>
      <c r="N5214" t="s">
        <v>2690</v>
      </c>
      <c r="O5214" s="55">
        <v>44774</v>
      </c>
      <c r="P5214" s="55">
        <v>45138</v>
      </c>
      <c r="Q5214" s="55">
        <v>44869</v>
      </c>
      <c r="R5214" s="55">
        <v>45036</v>
      </c>
      <c r="S5214" s="55">
        <v>45036</v>
      </c>
      <c r="T5214" t="s">
        <v>2691</v>
      </c>
      <c r="U5214">
        <v>30</v>
      </c>
      <c r="V5214" t="s">
        <v>2757</v>
      </c>
      <c r="W5214" t="s">
        <v>2709</v>
      </c>
      <c r="X5214" t="s">
        <v>2758</v>
      </c>
      <c r="Y5214">
        <v>4123673</v>
      </c>
      <c r="Z5214">
        <v>0</v>
      </c>
      <c r="AA5214">
        <v>3596423</v>
      </c>
      <c r="AB5214">
        <v>0</v>
      </c>
    </row>
    <row r="5215" spans="1:28" x14ac:dyDescent="0.25">
      <c r="A5215" t="s">
        <v>2686</v>
      </c>
      <c r="B5215" t="s">
        <v>2715</v>
      </c>
      <c r="C5215">
        <v>899999230</v>
      </c>
      <c r="D5215">
        <v>4013</v>
      </c>
      <c r="E5215" t="s">
        <v>2716</v>
      </c>
      <c r="F5215">
        <v>23289</v>
      </c>
      <c r="G5215">
        <v>2012</v>
      </c>
      <c r="H5215">
        <v>2</v>
      </c>
      <c r="I5215">
        <v>1000000732</v>
      </c>
      <c r="J5215">
        <v>0</v>
      </c>
      <c r="K5215">
        <v>33</v>
      </c>
      <c r="L5215" t="s">
        <v>2761</v>
      </c>
      <c r="M5215" t="s">
        <v>2689</v>
      </c>
      <c r="N5215" t="s">
        <v>2690</v>
      </c>
      <c r="O5215" s="55">
        <v>41111</v>
      </c>
      <c r="P5215" s="55">
        <v>41476</v>
      </c>
      <c r="Q5215" s="55">
        <v>41178</v>
      </c>
      <c r="R5215" s="55">
        <v>41243</v>
      </c>
      <c r="S5215" s="55">
        <v>41247</v>
      </c>
      <c r="T5215" t="s">
        <v>2743</v>
      </c>
      <c r="U5215">
        <v>30</v>
      </c>
      <c r="V5215" t="s">
        <v>2762</v>
      </c>
      <c r="W5215" t="s">
        <v>2693</v>
      </c>
      <c r="Y5215">
        <v>584900</v>
      </c>
      <c r="Z5215">
        <v>584900</v>
      </c>
      <c r="AA5215">
        <v>584900</v>
      </c>
      <c r="AB5215">
        <v>0</v>
      </c>
    </row>
    <row r="5216" spans="1:28" x14ac:dyDescent="0.25">
      <c r="A5216" t="s">
        <v>2686</v>
      </c>
      <c r="B5216" t="s">
        <v>87</v>
      </c>
      <c r="C5216">
        <v>899999230</v>
      </c>
      <c r="D5216">
        <v>971116</v>
      </c>
      <c r="E5216" t="s">
        <v>2687</v>
      </c>
      <c r="F5216">
        <v>23325</v>
      </c>
      <c r="G5216">
        <v>2017</v>
      </c>
      <c r="H5216">
        <v>2</v>
      </c>
      <c r="I5216">
        <v>1000001587</v>
      </c>
      <c r="J5216">
        <v>20</v>
      </c>
      <c r="K5216">
        <v>33</v>
      </c>
      <c r="L5216" t="s">
        <v>2768</v>
      </c>
      <c r="M5216" t="s">
        <v>2689</v>
      </c>
      <c r="N5216" t="s">
        <v>2690</v>
      </c>
      <c r="O5216" s="55">
        <v>42937</v>
      </c>
      <c r="P5216" s="55">
        <v>43121</v>
      </c>
      <c r="Q5216" s="55">
        <v>42991</v>
      </c>
      <c r="R5216" s="55">
        <v>43035</v>
      </c>
      <c r="S5216" s="55">
        <v>43039</v>
      </c>
      <c r="T5216" t="s">
        <v>2764</v>
      </c>
      <c r="U5216">
        <v>30</v>
      </c>
      <c r="V5216" t="s">
        <v>2769</v>
      </c>
      <c r="W5216" t="s">
        <v>2693</v>
      </c>
      <c r="Y5216">
        <v>338870</v>
      </c>
      <c r="Z5216">
        <v>338870</v>
      </c>
      <c r="AA5216">
        <v>338870</v>
      </c>
      <c r="AB5216">
        <v>0</v>
      </c>
    </row>
    <row r="5217" spans="1:28" x14ac:dyDescent="0.25">
      <c r="A5217" t="s">
        <v>2686</v>
      </c>
      <c r="B5217" t="s">
        <v>87</v>
      </c>
      <c r="C5217">
        <v>899999230</v>
      </c>
      <c r="D5217">
        <v>971116</v>
      </c>
      <c r="E5217" t="s">
        <v>2687</v>
      </c>
      <c r="F5217">
        <v>23366</v>
      </c>
      <c r="G5217">
        <v>2017</v>
      </c>
      <c r="H5217">
        <v>1</v>
      </c>
      <c r="I5217">
        <v>1000001587</v>
      </c>
      <c r="J5217">
        <v>20</v>
      </c>
      <c r="K5217">
        <v>33</v>
      </c>
      <c r="L5217" t="s">
        <v>6700</v>
      </c>
      <c r="M5217" t="s">
        <v>2689</v>
      </c>
      <c r="N5217" t="s">
        <v>2690</v>
      </c>
      <c r="O5217" s="55">
        <v>42937</v>
      </c>
      <c r="P5217" s="55">
        <v>43121</v>
      </c>
      <c r="Q5217" s="55">
        <v>42999</v>
      </c>
      <c r="R5217" s="55">
        <v>43035</v>
      </c>
      <c r="S5217" s="55">
        <v>43039</v>
      </c>
      <c r="T5217" t="s">
        <v>2691</v>
      </c>
      <c r="U5217">
        <v>30</v>
      </c>
      <c r="V5217" t="s">
        <v>6701</v>
      </c>
      <c r="W5217" t="s">
        <v>2693</v>
      </c>
      <c r="Y5217">
        <v>75450</v>
      </c>
      <c r="Z5217">
        <v>75450</v>
      </c>
      <c r="AA5217">
        <v>75450</v>
      </c>
      <c r="AB5217">
        <v>0</v>
      </c>
    </row>
    <row r="5218" spans="1:28" x14ac:dyDescent="0.25">
      <c r="A5218" t="s">
        <v>2686</v>
      </c>
      <c r="B5218" t="s">
        <v>87</v>
      </c>
      <c r="C5218">
        <v>899999230</v>
      </c>
      <c r="D5218">
        <v>971116</v>
      </c>
      <c r="E5218" t="s">
        <v>2687</v>
      </c>
      <c r="F5218">
        <v>23368</v>
      </c>
      <c r="G5218">
        <v>2017</v>
      </c>
      <c r="H5218">
        <v>1</v>
      </c>
      <c r="I5218">
        <v>1000001587</v>
      </c>
      <c r="J5218">
        <v>20</v>
      </c>
      <c r="K5218">
        <v>33</v>
      </c>
      <c r="L5218" t="s">
        <v>2770</v>
      </c>
      <c r="M5218" t="s">
        <v>2689</v>
      </c>
      <c r="N5218" t="s">
        <v>2690</v>
      </c>
      <c r="O5218" s="55">
        <v>42937</v>
      </c>
      <c r="P5218" s="55">
        <v>43121</v>
      </c>
      <c r="Q5218" s="55">
        <v>42999</v>
      </c>
      <c r="R5218" s="55">
        <v>43035</v>
      </c>
      <c r="S5218" s="55">
        <v>43039</v>
      </c>
      <c r="T5218" t="s">
        <v>2691</v>
      </c>
      <c r="U5218">
        <v>30</v>
      </c>
      <c r="V5218" t="s">
        <v>2771</v>
      </c>
      <c r="W5218" t="s">
        <v>2693</v>
      </c>
      <c r="Y5218">
        <v>171890</v>
      </c>
      <c r="Z5218">
        <v>171890</v>
      </c>
      <c r="AA5218">
        <v>171890</v>
      </c>
      <c r="AB5218">
        <v>0</v>
      </c>
    </row>
    <row r="5219" spans="1:28" x14ac:dyDescent="0.25">
      <c r="A5219" t="s">
        <v>2686</v>
      </c>
      <c r="B5219" t="s">
        <v>87</v>
      </c>
      <c r="C5219">
        <v>899999230</v>
      </c>
      <c r="D5219">
        <v>971116</v>
      </c>
      <c r="E5219" t="s">
        <v>2687</v>
      </c>
      <c r="F5219">
        <v>23373</v>
      </c>
      <c r="G5219">
        <v>2018</v>
      </c>
      <c r="H5219">
        <v>3</v>
      </c>
      <c r="I5219">
        <v>1000002115</v>
      </c>
      <c r="J5219">
        <v>8</v>
      </c>
      <c r="K5219">
        <v>33</v>
      </c>
      <c r="L5219" t="s">
        <v>2772</v>
      </c>
      <c r="M5219" t="s">
        <v>2689</v>
      </c>
      <c r="N5219" t="s">
        <v>2690</v>
      </c>
      <c r="O5219" s="55">
        <v>43302</v>
      </c>
      <c r="P5219" s="55">
        <v>43486</v>
      </c>
      <c r="Q5219" s="55">
        <v>43355</v>
      </c>
      <c r="R5219" s="55">
        <v>43489</v>
      </c>
      <c r="S5219" s="55">
        <v>43490</v>
      </c>
      <c r="T5219" t="s">
        <v>2773</v>
      </c>
      <c r="U5219">
        <v>30</v>
      </c>
      <c r="V5219" t="s">
        <v>2774</v>
      </c>
      <c r="W5219" t="s">
        <v>2693</v>
      </c>
      <c r="X5219" t="s">
        <v>2775</v>
      </c>
      <c r="Y5219">
        <v>497300</v>
      </c>
      <c r="Z5219">
        <v>497190</v>
      </c>
      <c r="AA5219">
        <v>497300</v>
      </c>
      <c r="AB5219">
        <v>0</v>
      </c>
    </row>
    <row r="5220" spans="1:28" x14ac:dyDescent="0.25">
      <c r="A5220" t="s">
        <v>2686</v>
      </c>
      <c r="B5220" t="s">
        <v>87</v>
      </c>
      <c r="C5220">
        <v>899999230</v>
      </c>
      <c r="D5220">
        <v>971116</v>
      </c>
      <c r="E5220" t="s">
        <v>2687</v>
      </c>
      <c r="F5220">
        <v>23377</v>
      </c>
      <c r="G5220">
        <v>2018</v>
      </c>
      <c r="H5220">
        <v>1</v>
      </c>
      <c r="I5220">
        <v>1000002115</v>
      </c>
      <c r="J5220">
        <v>8</v>
      </c>
      <c r="K5220">
        <v>33</v>
      </c>
      <c r="L5220" t="s">
        <v>2776</v>
      </c>
      <c r="M5220" t="s">
        <v>2689</v>
      </c>
      <c r="N5220" t="s">
        <v>2690</v>
      </c>
      <c r="O5220" s="55">
        <v>43302</v>
      </c>
      <c r="P5220" s="55">
        <v>43486</v>
      </c>
      <c r="Q5220" s="55">
        <v>43354</v>
      </c>
      <c r="R5220" s="55">
        <v>43371</v>
      </c>
      <c r="S5220" s="55">
        <v>43382</v>
      </c>
      <c r="T5220" t="s">
        <v>2764</v>
      </c>
      <c r="U5220">
        <v>30</v>
      </c>
      <c r="V5220" t="s">
        <v>2777</v>
      </c>
      <c r="W5220" t="s">
        <v>2693</v>
      </c>
      <c r="Y5220">
        <v>1900453</v>
      </c>
      <c r="Z5220">
        <v>1900453</v>
      </c>
      <c r="AA5220">
        <v>1900453</v>
      </c>
      <c r="AB5220">
        <v>0</v>
      </c>
    </row>
    <row r="5221" spans="1:28" x14ac:dyDescent="0.25">
      <c r="A5221" t="s">
        <v>2686</v>
      </c>
      <c r="B5221" t="s">
        <v>87</v>
      </c>
      <c r="C5221">
        <v>899999230</v>
      </c>
      <c r="D5221">
        <v>971116</v>
      </c>
      <c r="E5221" t="s">
        <v>2687</v>
      </c>
      <c r="F5221">
        <v>23379</v>
      </c>
      <c r="G5221">
        <v>2017</v>
      </c>
      <c r="H5221">
        <v>1</v>
      </c>
      <c r="I5221">
        <v>1000001587</v>
      </c>
      <c r="J5221">
        <v>20</v>
      </c>
      <c r="K5221">
        <v>33</v>
      </c>
      <c r="L5221" t="s">
        <v>3406</v>
      </c>
      <c r="M5221" t="s">
        <v>2689</v>
      </c>
      <c r="N5221" t="s">
        <v>2690</v>
      </c>
      <c r="O5221" s="55">
        <v>42937</v>
      </c>
      <c r="P5221" s="55">
        <v>43121</v>
      </c>
      <c r="Q5221" s="55">
        <v>43007</v>
      </c>
      <c r="R5221" s="55">
        <v>43035</v>
      </c>
      <c r="S5221" s="55">
        <v>43039</v>
      </c>
      <c r="T5221" t="s">
        <v>2691</v>
      </c>
      <c r="U5221">
        <v>30</v>
      </c>
      <c r="V5221" t="s">
        <v>3536</v>
      </c>
      <c r="W5221" t="s">
        <v>2693</v>
      </c>
      <c r="Y5221">
        <v>90450</v>
      </c>
      <c r="Z5221">
        <v>90450</v>
      </c>
      <c r="AA5221">
        <v>90450</v>
      </c>
      <c r="AB5221">
        <v>0</v>
      </c>
    </row>
    <row r="5222" spans="1:28" x14ac:dyDescent="0.25">
      <c r="A5222" t="s">
        <v>2686</v>
      </c>
      <c r="B5222" t="s">
        <v>87</v>
      </c>
      <c r="C5222">
        <v>899999230</v>
      </c>
      <c r="D5222">
        <v>971116</v>
      </c>
      <c r="E5222" t="s">
        <v>2687</v>
      </c>
      <c r="F5222">
        <v>23386</v>
      </c>
      <c r="G5222">
        <v>2017</v>
      </c>
      <c r="H5222">
        <v>2</v>
      </c>
      <c r="I5222">
        <v>1000001587</v>
      </c>
      <c r="J5222">
        <v>20</v>
      </c>
      <c r="K5222">
        <v>33</v>
      </c>
      <c r="L5222" t="s">
        <v>2778</v>
      </c>
      <c r="M5222" t="s">
        <v>2689</v>
      </c>
      <c r="N5222" t="s">
        <v>2690</v>
      </c>
      <c r="O5222" s="55">
        <v>42937</v>
      </c>
      <c r="P5222" s="55">
        <v>43121</v>
      </c>
      <c r="Q5222" s="55">
        <v>42997</v>
      </c>
      <c r="R5222" s="55">
        <v>43035</v>
      </c>
      <c r="S5222" s="55">
        <v>43039</v>
      </c>
      <c r="T5222" t="s">
        <v>2691</v>
      </c>
      <c r="U5222">
        <v>30</v>
      </c>
      <c r="V5222" t="s">
        <v>2779</v>
      </c>
      <c r="W5222" t="s">
        <v>2693</v>
      </c>
      <c r="Y5222">
        <v>63100</v>
      </c>
      <c r="Z5222">
        <v>63100</v>
      </c>
      <c r="AA5222">
        <v>63100</v>
      </c>
      <c r="AB5222">
        <v>0</v>
      </c>
    </row>
    <row r="5223" spans="1:28" x14ac:dyDescent="0.25">
      <c r="A5223" t="s">
        <v>2686</v>
      </c>
      <c r="B5223" t="s">
        <v>87</v>
      </c>
      <c r="C5223">
        <v>899999230</v>
      </c>
      <c r="D5223">
        <v>971116</v>
      </c>
      <c r="E5223" t="s">
        <v>2687</v>
      </c>
      <c r="F5223">
        <v>23432</v>
      </c>
      <c r="G5223">
        <v>2017</v>
      </c>
      <c r="H5223">
        <v>1</v>
      </c>
      <c r="I5223">
        <v>1000001587</v>
      </c>
      <c r="J5223">
        <v>20</v>
      </c>
      <c r="K5223">
        <v>33</v>
      </c>
      <c r="L5223" t="s">
        <v>4159</v>
      </c>
      <c r="M5223" t="s">
        <v>2689</v>
      </c>
      <c r="N5223" t="s">
        <v>2690</v>
      </c>
      <c r="O5223" s="55">
        <v>42937</v>
      </c>
      <c r="P5223" s="55">
        <v>43121</v>
      </c>
      <c r="Q5223" s="55">
        <v>43022</v>
      </c>
      <c r="R5223" s="55">
        <v>43035</v>
      </c>
      <c r="S5223" s="55">
        <v>43039</v>
      </c>
      <c r="T5223" t="s">
        <v>2691</v>
      </c>
      <c r="U5223">
        <v>30</v>
      </c>
      <c r="V5223" t="s">
        <v>3630</v>
      </c>
      <c r="W5223" t="s">
        <v>2693</v>
      </c>
      <c r="Y5223">
        <v>115890</v>
      </c>
      <c r="Z5223">
        <v>115890</v>
      </c>
      <c r="AA5223">
        <v>115890</v>
      </c>
      <c r="AB5223">
        <v>0</v>
      </c>
    </row>
    <row r="5224" spans="1:28" x14ac:dyDescent="0.25">
      <c r="A5224" t="s">
        <v>2686</v>
      </c>
      <c r="B5224" t="s">
        <v>2730</v>
      </c>
      <c r="C5224">
        <v>899999230</v>
      </c>
      <c r="D5224">
        <v>971116</v>
      </c>
      <c r="E5224" t="s">
        <v>2687</v>
      </c>
      <c r="F5224">
        <v>23499</v>
      </c>
      <c r="G5224">
        <v>2015</v>
      </c>
      <c r="H5224">
        <v>1</v>
      </c>
      <c r="I5224">
        <v>1000001288</v>
      </c>
      <c r="J5224">
        <v>1</v>
      </c>
      <c r="K5224">
        <v>33</v>
      </c>
      <c r="L5224" t="s">
        <v>2786</v>
      </c>
      <c r="M5224" t="s">
        <v>2689</v>
      </c>
      <c r="N5224" t="s">
        <v>2690</v>
      </c>
      <c r="O5224" s="55">
        <v>42206</v>
      </c>
      <c r="P5224" s="55">
        <v>42390</v>
      </c>
      <c r="Q5224" s="55">
        <v>42266</v>
      </c>
      <c r="R5224" s="55">
        <v>42278</v>
      </c>
      <c r="S5224" s="55">
        <v>42282</v>
      </c>
      <c r="T5224" t="s">
        <v>2691</v>
      </c>
      <c r="U5224">
        <v>30</v>
      </c>
      <c r="V5224" t="s">
        <v>2787</v>
      </c>
      <c r="W5224" t="s">
        <v>2693</v>
      </c>
      <c r="Y5224">
        <v>877180</v>
      </c>
      <c r="Z5224">
        <v>859868</v>
      </c>
      <c r="AA5224">
        <v>877180</v>
      </c>
      <c r="AB5224">
        <v>0</v>
      </c>
    </row>
    <row r="5225" spans="1:28" x14ac:dyDescent="0.25">
      <c r="A5225" t="s">
        <v>2686</v>
      </c>
      <c r="B5225" t="s">
        <v>2730</v>
      </c>
      <c r="C5225">
        <v>899999230</v>
      </c>
      <c r="D5225">
        <v>971116</v>
      </c>
      <c r="E5225" t="s">
        <v>2687</v>
      </c>
      <c r="F5225">
        <v>23499</v>
      </c>
      <c r="G5225">
        <v>2015</v>
      </c>
      <c r="H5225">
        <v>1</v>
      </c>
      <c r="I5225">
        <v>1000001288</v>
      </c>
      <c r="J5225">
        <v>1</v>
      </c>
      <c r="K5225">
        <v>33</v>
      </c>
      <c r="L5225" t="s">
        <v>2786</v>
      </c>
      <c r="M5225" t="s">
        <v>2689</v>
      </c>
      <c r="N5225" t="s">
        <v>2690</v>
      </c>
      <c r="O5225" s="55">
        <v>42206</v>
      </c>
      <c r="P5225" s="55">
        <v>42390</v>
      </c>
      <c r="Q5225" s="55">
        <v>42266</v>
      </c>
      <c r="R5225" s="55">
        <v>42278</v>
      </c>
      <c r="S5225" s="55">
        <v>42282</v>
      </c>
      <c r="T5225" t="s">
        <v>2691</v>
      </c>
      <c r="U5225">
        <v>30</v>
      </c>
      <c r="V5225" t="s">
        <v>2787</v>
      </c>
      <c r="W5225" t="s">
        <v>2693</v>
      </c>
      <c r="Y5225">
        <v>877180</v>
      </c>
      <c r="Z5225">
        <v>17272</v>
      </c>
      <c r="AA5225">
        <v>877180</v>
      </c>
      <c r="AB5225">
        <v>0</v>
      </c>
    </row>
    <row r="5226" spans="1:28" x14ac:dyDescent="0.25">
      <c r="A5226" t="s">
        <v>2686</v>
      </c>
      <c r="B5226" t="s">
        <v>2730</v>
      </c>
      <c r="C5226">
        <v>899999230</v>
      </c>
      <c r="D5226">
        <v>971116</v>
      </c>
      <c r="E5226" t="s">
        <v>2687</v>
      </c>
      <c r="F5226">
        <v>23499</v>
      </c>
      <c r="G5226">
        <v>2015</v>
      </c>
      <c r="H5226">
        <v>3</v>
      </c>
      <c r="I5226">
        <v>1000001288</v>
      </c>
      <c r="J5226">
        <v>1</v>
      </c>
      <c r="K5226">
        <v>33</v>
      </c>
      <c r="L5226" t="s">
        <v>2786</v>
      </c>
      <c r="M5226" t="s">
        <v>2689</v>
      </c>
      <c r="N5226" t="s">
        <v>2690</v>
      </c>
      <c r="O5226" s="55">
        <v>42206</v>
      </c>
      <c r="P5226" s="55">
        <v>42390</v>
      </c>
      <c r="Q5226" s="55">
        <v>42266</v>
      </c>
      <c r="R5226" s="55">
        <v>42313</v>
      </c>
      <c r="S5226" s="55">
        <v>42320</v>
      </c>
      <c r="T5226" t="s">
        <v>2691</v>
      </c>
      <c r="U5226">
        <v>30</v>
      </c>
      <c r="V5226" t="s">
        <v>2787</v>
      </c>
      <c r="W5226" t="s">
        <v>2693</v>
      </c>
      <c r="Y5226">
        <v>69700</v>
      </c>
      <c r="Z5226">
        <v>69685</v>
      </c>
      <c r="AA5226">
        <v>69700</v>
      </c>
      <c r="AB5226">
        <v>0</v>
      </c>
    </row>
    <row r="5227" spans="1:28" x14ac:dyDescent="0.25">
      <c r="A5227" t="s">
        <v>2686</v>
      </c>
      <c r="B5227" t="s">
        <v>2696</v>
      </c>
      <c r="C5227">
        <v>899999230</v>
      </c>
      <c r="D5227">
        <v>971116</v>
      </c>
      <c r="E5227" t="s">
        <v>2687</v>
      </c>
      <c r="F5227">
        <v>23514</v>
      </c>
      <c r="G5227">
        <v>2022</v>
      </c>
      <c r="H5227">
        <v>2</v>
      </c>
      <c r="I5227">
        <v>1000004755</v>
      </c>
      <c r="J5227">
        <v>0</v>
      </c>
      <c r="K5227">
        <v>33</v>
      </c>
      <c r="L5227" t="s">
        <v>2788</v>
      </c>
      <c r="M5227" t="s">
        <v>2689</v>
      </c>
      <c r="N5227" t="s">
        <v>2690</v>
      </c>
      <c r="O5227" s="55">
        <v>44774</v>
      </c>
      <c r="P5227" s="55">
        <v>45138</v>
      </c>
      <c r="Q5227" s="55">
        <v>44805</v>
      </c>
      <c r="R5227" s="55">
        <v>44925</v>
      </c>
      <c r="S5227" s="55">
        <v>44928</v>
      </c>
      <c r="T5227" t="s">
        <v>2738</v>
      </c>
      <c r="U5227">
        <v>30</v>
      </c>
      <c r="V5227" t="s">
        <v>2789</v>
      </c>
      <c r="W5227" t="s">
        <v>2693</v>
      </c>
      <c r="Y5227">
        <v>51930</v>
      </c>
      <c r="Z5227">
        <v>51930</v>
      </c>
      <c r="AA5227">
        <v>51930</v>
      </c>
      <c r="AB5227">
        <v>0</v>
      </c>
    </row>
    <row r="5228" spans="1:28" x14ac:dyDescent="0.25">
      <c r="A5228" t="s">
        <v>2686</v>
      </c>
      <c r="B5228" t="s">
        <v>87</v>
      </c>
      <c r="C5228">
        <v>899999230</v>
      </c>
      <c r="D5228">
        <v>971116</v>
      </c>
      <c r="E5228" t="s">
        <v>2687</v>
      </c>
      <c r="F5228">
        <v>23540</v>
      </c>
      <c r="G5228">
        <v>2016</v>
      </c>
      <c r="H5228">
        <v>2</v>
      </c>
      <c r="I5228">
        <v>1000001587</v>
      </c>
      <c r="J5228">
        <v>1</v>
      </c>
      <c r="K5228">
        <v>33</v>
      </c>
      <c r="L5228" t="s">
        <v>2790</v>
      </c>
      <c r="M5228" t="s">
        <v>2689</v>
      </c>
      <c r="N5228" t="s">
        <v>2690</v>
      </c>
      <c r="O5228" s="55">
        <v>42572</v>
      </c>
      <c r="P5228" s="55">
        <v>42756</v>
      </c>
      <c r="Q5228" s="55">
        <v>42642</v>
      </c>
      <c r="R5228" s="55">
        <v>42711</v>
      </c>
      <c r="S5228" s="55">
        <v>42713</v>
      </c>
      <c r="T5228" t="s">
        <v>2691</v>
      </c>
      <c r="U5228">
        <v>30</v>
      </c>
      <c r="V5228" t="s">
        <v>2791</v>
      </c>
      <c r="W5228" t="s">
        <v>2693</v>
      </c>
      <c r="Y5228">
        <v>134400</v>
      </c>
      <c r="Z5228">
        <v>134400</v>
      </c>
      <c r="AA5228">
        <v>134400</v>
      </c>
      <c r="AB5228">
        <v>0</v>
      </c>
    </row>
    <row r="5229" spans="1:28" x14ac:dyDescent="0.25">
      <c r="A5229" t="s">
        <v>2686</v>
      </c>
      <c r="B5229" t="s">
        <v>87</v>
      </c>
      <c r="C5229">
        <v>899999230</v>
      </c>
      <c r="D5229">
        <v>971116</v>
      </c>
      <c r="E5229" t="s">
        <v>2687</v>
      </c>
      <c r="F5229">
        <v>23556</v>
      </c>
      <c r="G5229">
        <v>2018</v>
      </c>
      <c r="H5229">
        <v>2</v>
      </c>
      <c r="I5229">
        <v>1000002115</v>
      </c>
      <c r="J5229">
        <v>1</v>
      </c>
      <c r="K5229">
        <v>33</v>
      </c>
      <c r="L5229" t="s">
        <v>2792</v>
      </c>
      <c r="M5229" t="s">
        <v>2689</v>
      </c>
      <c r="N5229" t="s">
        <v>2690</v>
      </c>
      <c r="O5229" s="55">
        <v>43121</v>
      </c>
      <c r="P5229" s="55">
        <v>43302</v>
      </c>
      <c r="Q5229" s="55">
        <v>43291</v>
      </c>
      <c r="R5229" s="55">
        <v>43417</v>
      </c>
      <c r="S5229" s="55">
        <v>43431</v>
      </c>
      <c r="T5229" t="s">
        <v>2738</v>
      </c>
      <c r="U5229">
        <v>30</v>
      </c>
      <c r="V5229" t="s">
        <v>2793</v>
      </c>
      <c r="W5229" t="s">
        <v>2693</v>
      </c>
      <c r="Y5229">
        <v>46170</v>
      </c>
      <c r="Z5229">
        <v>38335</v>
      </c>
      <c r="AA5229">
        <v>46170</v>
      </c>
      <c r="AB5229">
        <v>0</v>
      </c>
    </row>
    <row r="5230" spans="1:28" x14ac:dyDescent="0.25">
      <c r="A5230" t="s">
        <v>2686</v>
      </c>
      <c r="B5230" t="s">
        <v>87</v>
      </c>
      <c r="C5230">
        <v>899999230</v>
      </c>
      <c r="D5230">
        <v>971116</v>
      </c>
      <c r="E5230" t="s">
        <v>2687</v>
      </c>
      <c r="F5230">
        <v>23588</v>
      </c>
      <c r="G5230">
        <v>2017</v>
      </c>
      <c r="H5230">
        <v>2</v>
      </c>
      <c r="I5230">
        <v>1000001587</v>
      </c>
      <c r="J5230">
        <v>20</v>
      </c>
      <c r="K5230">
        <v>33</v>
      </c>
      <c r="L5230" t="s">
        <v>2794</v>
      </c>
      <c r="M5230" t="s">
        <v>2689</v>
      </c>
      <c r="N5230" t="s">
        <v>2690</v>
      </c>
      <c r="O5230" s="55">
        <v>42937</v>
      </c>
      <c r="P5230" s="55">
        <v>43121</v>
      </c>
      <c r="Q5230" s="55">
        <v>42992</v>
      </c>
      <c r="R5230" s="55">
        <v>43048</v>
      </c>
      <c r="S5230" s="55">
        <v>43053</v>
      </c>
      <c r="T5230" t="s">
        <v>2691</v>
      </c>
      <c r="U5230">
        <v>30</v>
      </c>
      <c r="V5230" t="s">
        <v>2795</v>
      </c>
      <c r="W5230" t="s">
        <v>2693</v>
      </c>
      <c r="Y5230">
        <v>89775</v>
      </c>
      <c r="Z5230">
        <v>89775</v>
      </c>
      <c r="AA5230">
        <v>89775</v>
      </c>
      <c r="AB5230">
        <v>0</v>
      </c>
    </row>
    <row r="5231" spans="1:28" x14ac:dyDescent="0.25">
      <c r="A5231" t="s">
        <v>2686</v>
      </c>
      <c r="B5231" t="s">
        <v>87</v>
      </c>
      <c r="C5231">
        <v>899999230</v>
      </c>
      <c r="D5231">
        <v>971116</v>
      </c>
      <c r="E5231" t="s">
        <v>2687</v>
      </c>
      <c r="F5231">
        <v>23588</v>
      </c>
      <c r="G5231">
        <v>2017</v>
      </c>
      <c r="H5231">
        <v>4</v>
      </c>
      <c r="I5231">
        <v>1000001587</v>
      </c>
      <c r="J5231">
        <v>20</v>
      </c>
      <c r="K5231">
        <v>33</v>
      </c>
      <c r="L5231" t="s">
        <v>2794</v>
      </c>
      <c r="M5231" t="s">
        <v>2689</v>
      </c>
      <c r="N5231" t="s">
        <v>2690</v>
      </c>
      <c r="O5231" s="55">
        <v>42937</v>
      </c>
      <c r="P5231" s="55">
        <v>43121</v>
      </c>
      <c r="Q5231" s="55">
        <v>42992</v>
      </c>
      <c r="R5231" s="55">
        <v>43075</v>
      </c>
      <c r="S5231" s="55">
        <v>43076</v>
      </c>
      <c r="T5231" t="s">
        <v>2691</v>
      </c>
      <c r="U5231">
        <v>30</v>
      </c>
      <c r="V5231" t="s">
        <v>2795</v>
      </c>
      <c r="W5231" t="s">
        <v>2693</v>
      </c>
      <c r="Y5231">
        <v>89775</v>
      </c>
      <c r="Z5231">
        <v>89775</v>
      </c>
      <c r="AA5231">
        <v>89775</v>
      </c>
      <c r="AB5231">
        <v>0</v>
      </c>
    </row>
    <row r="5232" spans="1:28" x14ac:dyDescent="0.25">
      <c r="A5232" t="s">
        <v>2686</v>
      </c>
      <c r="B5232" t="s">
        <v>2730</v>
      </c>
      <c r="C5232">
        <v>899999230</v>
      </c>
      <c r="D5232">
        <v>971116</v>
      </c>
      <c r="E5232" t="s">
        <v>2687</v>
      </c>
      <c r="F5232">
        <v>23601</v>
      </c>
      <c r="G5232">
        <v>2015</v>
      </c>
      <c r="H5232">
        <v>1</v>
      </c>
      <c r="I5232">
        <v>1000001288</v>
      </c>
      <c r="J5232">
        <v>1</v>
      </c>
      <c r="K5232">
        <v>33</v>
      </c>
      <c r="L5232" t="s">
        <v>2798</v>
      </c>
      <c r="M5232" t="s">
        <v>2689</v>
      </c>
      <c r="N5232" t="s">
        <v>2690</v>
      </c>
      <c r="O5232" s="55">
        <v>42206</v>
      </c>
      <c r="P5232" s="55">
        <v>42390</v>
      </c>
      <c r="Q5232" s="55">
        <v>42261</v>
      </c>
      <c r="R5232" s="55">
        <v>42278</v>
      </c>
      <c r="S5232" s="55">
        <v>42283</v>
      </c>
      <c r="T5232" t="s">
        <v>2691</v>
      </c>
      <c r="U5232">
        <v>30</v>
      </c>
      <c r="V5232" t="s">
        <v>2799</v>
      </c>
      <c r="W5232" t="s">
        <v>2693</v>
      </c>
      <c r="Y5232">
        <v>163200</v>
      </c>
      <c r="Z5232">
        <v>163170</v>
      </c>
      <c r="AA5232">
        <v>163200</v>
      </c>
      <c r="AB5232">
        <v>0</v>
      </c>
    </row>
    <row r="5233" spans="1:28" x14ac:dyDescent="0.25">
      <c r="A5233" t="s">
        <v>2686</v>
      </c>
      <c r="B5233" t="s">
        <v>2730</v>
      </c>
      <c r="C5233">
        <v>899999230</v>
      </c>
      <c r="D5233">
        <v>971116</v>
      </c>
      <c r="E5233" t="s">
        <v>2687</v>
      </c>
      <c r="F5233">
        <v>23617</v>
      </c>
      <c r="G5233">
        <v>2015</v>
      </c>
      <c r="H5233">
        <v>1</v>
      </c>
      <c r="I5233">
        <v>1000001288</v>
      </c>
      <c r="J5233">
        <v>1</v>
      </c>
      <c r="K5233">
        <v>33</v>
      </c>
      <c r="L5233" t="s">
        <v>2800</v>
      </c>
      <c r="M5233" t="s">
        <v>2689</v>
      </c>
      <c r="N5233" t="s">
        <v>2690</v>
      </c>
      <c r="O5233" s="55">
        <v>42206</v>
      </c>
      <c r="P5233" s="55">
        <v>42390</v>
      </c>
      <c r="Q5233" s="55">
        <v>42270</v>
      </c>
      <c r="R5233" s="55">
        <v>42278</v>
      </c>
      <c r="S5233" s="55">
        <v>42283</v>
      </c>
      <c r="T5233" t="s">
        <v>2691</v>
      </c>
      <c r="U5233">
        <v>30</v>
      </c>
      <c r="V5233" t="s">
        <v>2801</v>
      </c>
      <c r="W5233" t="s">
        <v>2693</v>
      </c>
      <c r="Y5233">
        <v>102800</v>
      </c>
      <c r="Z5233">
        <v>102785</v>
      </c>
      <c r="AA5233">
        <v>102800</v>
      </c>
      <c r="AB5233">
        <v>0</v>
      </c>
    </row>
    <row r="5234" spans="1:28" x14ac:dyDescent="0.25">
      <c r="A5234" t="s">
        <v>2686</v>
      </c>
      <c r="B5234" t="s">
        <v>2715</v>
      </c>
      <c r="C5234">
        <v>899999230</v>
      </c>
      <c r="D5234">
        <v>4013</v>
      </c>
      <c r="E5234" t="s">
        <v>2716</v>
      </c>
      <c r="F5234">
        <v>23636</v>
      </c>
      <c r="G5234">
        <v>2013</v>
      </c>
      <c r="H5234">
        <v>2</v>
      </c>
      <c r="I5234">
        <v>1000000732</v>
      </c>
      <c r="J5234">
        <v>0</v>
      </c>
      <c r="K5234">
        <v>33</v>
      </c>
      <c r="L5234" t="s">
        <v>2992</v>
      </c>
      <c r="M5234" t="s">
        <v>2689</v>
      </c>
      <c r="N5234" t="s">
        <v>2690</v>
      </c>
      <c r="O5234" s="55">
        <v>41111</v>
      </c>
      <c r="P5234" s="55">
        <v>41476</v>
      </c>
      <c r="Q5234" s="55">
        <v>41452</v>
      </c>
      <c r="R5234" s="55">
        <v>41549</v>
      </c>
      <c r="S5234" s="55">
        <v>41570</v>
      </c>
      <c r="T5234" t="s">
        <v>2691</v>
      </c>
      <c r="U5234">
        <v>30</v>
      </c>
      <c r="V5234" t="s">
        <v>4716</v>
      </c>
      <c r="W5234" t="s">
        <v>2693</v>
      </c>
      <c r="Y5234">
        <v>100100</v>
      </c>
      <c r="Z5234">
        <v>100100</v>
      </c>
      <c r="AA5234">
        <v>100100</v>
      </c>
      <c r="AB5234">
        <v>0</v>
      </c>
    </row>
    <row r="5235" spans="1:28" x14ac:dyDescent="0.25">
      <c r="A5235" t="s">
        <v>2686</v>
      </c>
      <c r="B5235" t="s">
        <v>2730</v>
      </c>
      <c r="C5235">
        <v>899999230</v>
      </c>
      <c r="D5235">
        <v>971116</v>
      </c>
      <c r="E5235" t="s">
        <v>2687</v>
      </c>
      <c r="F5235">
        <v>23637</v>
      </c>
      <c r="G5235">
        <v>2015</v>
      </c>
      <c r="H5235">
        <v>1</v>
      </c>
      <c r="I5235">
        <v>1000001288</v>
      </c>
      <c r="J5235">
        <v>1</v>
      </c>
      <c r="K5235">
        <v>33</v>
      </c>
      <c r="L5235" t="s">
        <v>3617</v>
      </c>
      <c r="M5235" t="s">
        <v>2689</v>
      </c>
      <c r="N5235" t="s">
        <v>2690</v>
      </c>
      <c r="O5235" s="55">
        <v>42206</v>
      </c>
      <c r="P5235" s="55">
        <v>42390</v>
      </c>
      <c r="Q5235" s="55">
        <v>42272</v>
      </c>
      <c r="R5235" s="55">
        <v>42278</v>
      </c>
      <c r="S5235" s="55">
        <v>42283</v>
      </c>
      <c r="T5235" t="s">
        <v>2691</v>
      </c>
      <c r="U5235">
        <v>30</v>
      </c>
      <c r="V5235" t="s">
        <v>6702</v>
      </c>
      <c r="W5235" t="s">
        <v>2693</v>
      </c>
      <c r="Y5235">
        <v>91200</v>
      </c>
      <c r="Z5235">
        <v>73100</v>
      </c>
      <c r="AA5235">
        <v>91200</v>
      </c>
      <c r="AB5235">
        <v>0</v>
      </c>
    </row>
    <row r="5236" spans="1:28" x14ac:dyDescent="0.25">
      <c r="A5236" t="s">
        <v>2686</v>
      </c>
      <c r="B5236" t="s">
        <v>2730</v>
      </c>
      <c r="C5236">
        <v>899999230</v>
      </c>
      <c r="D5236">
        <v>971116</v>
      </c>
      <c r="E5236" t="s">
        <v>2687</v>
      </c>
      <c r="F5236">
        <v>23660</v>
      </c>
      <c r="G5236">
        <v>2015</v>
      </c>
      <c r="H5236">
        <v>4</v>
      </c>
      <c r="I5236">
        <v>1000001288</v>
      </c>
      <c r="J5236">
        <v>1</v>
      </c>
      <c r="K5236">
        <v>33</v>
      </c>
      <c r="L5236" t="s">
        <v>2804</v>
      </c>
      <c r="M5236" t="s">
        <v>2689</v>
      </c>
      <c r="N5236" t="s">
        <v>2690</v>
      </c>
      <c r="O5236" s="55">
        <v>42206</v>
      </c>
      <c r="P5236" s="55">
        <v>42390</v>
      </c>
      <c r="Q5236" s="55">
        <v>42266</v>
      </c>
      <c r="R5236" s="55">
        <v>42333</v>
      </c>
      <c r="S5236" s="55">
        <v>42335</v>
      </c>
      <c r="T5236" t="s">
        <v>2691</v>
      </c>
      <c r="U5236">
        <v>30</v>
      </c>
      <c r="V5236" t="s">
        <v>2805</v>
      </c>
      <c r="W5236" t="s">
        <v>2693</v>
      </c>
      <c r="Y5236">
        <v>1710980</v>
      </c>
      <c r="Z5236">
        <v>1414990</v>
      </c>
      <c r="AA5236">
        <v>1710980</v>
      </c>
      <c r="AB5236">
        <v>0</v>
      </c>
    </row>
    <row r="5237" spans="1:28" x14ac:dyDescent="0.25">
      <c r="A5237" t="s">
        <v>2686</v>
      </c>
      <c r="B5237" t="s">
        <v>87</v>
      </c>
      <c r="C5237">
        <v>899999230</v>
      </c>
      <c r="D5237">
        <v>971116</v>
      </c>
      <c r="E5237" t="s">
        <v>2687</v>
      </c>
      <c r="F5237">
        <v>23670</v>
      </c>
      <c r="G5237">
        <v>2016</v>
      </c>
      <c r="H5237">
        <v>2</v>
      </c>
      <c r="I5237">
        <v>1000001587</v>
      </c>
      <c r="J5237">
        <v>1</v>
      </c>
      <c r="K5237">
        <v>33</v>
      </c>
      <c r="L5237" t="s">
        <v>2807</v>
      </c>
      <c r="M5237" t="s">
        <v>2689</v>
      </c>
      <c r="N5237" t="s">
        <v>2690</v>
      </c>
      <c r="O5237" s="55">
        <v>42572</v>
      </c>
      <c r="P5237" s="55">
        <v>42756</v>
      </c>
      <c r="Q5237" s="55">
        <v>42650</v>
      </c>
      <c r="R5237" s="55">
        <v>42711</v>
      </c>
      <c r="S5237" s="55">
        <v>42713</v>
      </c>
      <c r="T5237" t="s">
        <v>2691</v>
      </c>
      <c r="U5237">
        <v>30</v>
      </c>
      <c r="V5237" t="s">
        <v>2808</v>
      </c>
      <c r="W5237" t="s">
        <v>2693</v>
      </c>
      <c r="Y5237">
        <v>84000</v>
      </c>
      <c r="Z5237">
        <v>84000</v>
      </c>
      <c r="AA5237">
        <v>84000</v>
      </c>
      <c r="AB5237">
        <v>0</v>
      </c>
    </row>
    <row r="5238" spans="1:28" x14ac:dyDescent="0.25">
      <c r="A5238" t="s">
        <v>2686</v>
      </c>
      <c r="B5238" t="s">
        <v>87</v>
      </c>
      <c r="C5238">
        <v>899999230</v>
      </c>
      <c r="D5238">
        <v>971116</v>
      </c>
      <c r="E5238" t="s">
        <v>2687</v>
      </c>
      <c r="F5238">
        <v>23670</v>
      </c>
      <c r="G5238">
        <v>2016</v>
      </c>
      <c r="H5238">
        <v>4</v>
      </c>
      <c r="I5238">
        <v>1000001587</v>
      </c>
      <c r="J5238">
        <v>1</v>
      </c>
      <c r="K5238">
        <v>33</v>
      </c>
      <c r="L5238" t="s">
        <v>2807</v>
      </c>
      <c r="M5238" t="s">
        <v>2689</v>
      </c>
      <c r="N5238" t="s">
        <v>2690</v>
      </c>
      <c r="O5238" s="55">
        <v>42572</v>
      </c>
      <c r="P5238" s="55">
        <v>42756</v>
      </c>
      <c r="Q5238" s="55">
        <v>42650</v>
      </c>
      <c r="R5238" s="55">
        <v>42796</v>
      </c>
      <c r="S5238" s="55">
        <v>42802</v>
      </c>
      <c r="T5238" t="s">
        <v>2691</v>
      </c>
      <c r="U5238">
        <v>30</v>
      </c>
      <c r="V5238" t="s">
        <v>2808</v>
      </c>
      <c r="W5238" t="s">
        <v>2693</v>
      </c>
      <c r="Y5238">
        <v>107730</v>
      </c>
      <c r="Z5238">
        <v>107730</v>
      </c>
      <c r="AA5238">
        <v>107730</v>
      </c>
      <c r="AB5238">
        <v>0</v>
      </c>
    </row>
    <row r="5239" spans="1:28" x14ac:dyDescent="0.25">
      <c r="A5239" t="s">
        <v>2686</v>
      </c>
      <c r="B5239" t="s">
        <v>87</v>
      </c>
      <c r="C5239">
        <v>899999230</v>
      </c>
      <c r="D5239">
        <v>971116</v>
      </c>
      <c r="E5239" t="s">
        <v>2687</v>
      </c>
      <c r="F5239">
        <v>23697</v>
      </c>
      <c r="G5239">
        <v>2016</v>
      </c>
      <c r="H5239">
        <v>1</v>
      </c>
      <c r="I5239">
        <v>1000001587</v>
      </c>
      <c r="J5239">
        <v>1</v>
      </c>
      <c r="K5239">
        <v>33</v>
      </c>
      <c r="L5239" t="s">
        <v>2809</v>
      </c>
      <c r="M5239" t="s">
        <v>2689</v>
      </c>
      <c r="N5239" t="s">
        <v>2690</v>
      </c>
      <c r="O5239" s="55">
        <v>42572</v>
      </c>
      <c r="P5239" s="55">
        <v>42756</v>
      </c>
      <c r="Q5239" s="55">
        <v>42644</v>
      </c>
      <c r="R5239" s="55">
        <v>42656</v>
      </c>
      <c r="S5239" s="55">
        <v>42661</v>
      </c>
      <c r="T5239" t="s">
        <v>2691</v>
      </c>
      <c r="U5239">
        <v>30</v>
      </c>
      <c r="V5239" t="s">
        <v>2810</v>
      </c>
      <c r="W5239" t="s">
        <v>2693</v>
      </c>
      <c r="Y5239">
        <v>35730</v>
      </c>
      <c r="Z5239">
        <v>35730</v>
      </c>
      <c r="AA5239">
        <v>35730</v>
      </c>
      <c r="AB5239">
        <v>0</v>
      </c>
    </row>
    <row r="5240" spans="1:28" x14ac:dyDescent="0.25">
      <c r="A5240" t="s">
        <v>2686</v>
      </c>
      <c r="B5240" t="s">
        <v>87</v>
      </c>
      <c r="C5240">
        <v>899999230</v>
      </c>
      <c r="D5240">
        <v>971116</v>
      </c>
      <c r="E5240" t="s">
        <v>2687</v>
      </c>
      <c r="F5240">
        <v>23697</v>
      </c>
      <c r="G5240">
        <v>2016</v>
      </c>
      <c r="H5240">
        <v>3</v>
      </c>
      <c r="I5240">
        <v>1000001587</v>
      </c>
      <c r="J5240">
        <v>1</v>
      </c>
      <c r="K5240">
        <v>33</v>
      </c>
      <c r="L5240" t="s">
        <v>2809</v>
      </c>
      <c r="M5240" t="s">
        <v>2689</v>
      </c>
      <c r="N5240" t="s">
        <v>2690</v>
      </c>
      <c r="O5240" s="55">
        <v>42572</v>
      </c>
      <c r="P5240" s="55">
        <v>42756</v>
      </c>
      <c r="Q5240" s="55">
        <v>42644</v>
      </c>
      <c r="R5240" s="55">
        <v>42761</v>
      </c>
      <c r="S5240" s="55">
        <v>42761</v>
      </c>
      <c r="T5240" t="s">
        <v>2691</v>
      </c>
      <c r="U5240">
        <v>30</v>
      </c>
      <c r="V5240" t="s">
        <v>2810</v>
      </c>
      <c r="W5240" t="s">
        <v>2693</v>
      </c>
      <c r="Y5240">
        <v>35730</v>
      </c>
      <c r="Z5240">
        <v>35730</v>
      </c>
      <c r="AA5240">
        <v>35730</v>
      </c>
      <c r="AB5240">
        <v>0</v>
      </c>
    </row>
    <row r="5241" spans="1:28" x14ac:dyDescent="0.25">
      <c r="A5241" t="s">
        <v>2686</v>
      </c>
      <c r="B5241" t="s">
        <v>87</v>
      </c>
      <c r="C5241">
        <v>899999230</v>
      </c>
      <c r="D5241">
        <v>971116</v>
      </c>
      <c r="E5241" t="s">
        <v>2687</v>
      </c>
      <c r="F5241">
        <v>23743</v>
      </c>
      <c r="G5241">
        <v>2017</v>
      </c>
      <c r="H5241">
        <v>1</v>
      </c>
      <c r="I5241">
        <v>1000001587</v>
      </c>
      <c r="J5241">
        <v>20</v>
      </c>
      <c r="K5241">
        <v>33</v>
      </c>
      <c r="L5241" t="s">
        <v>2813</v>
      </c>
      <c r="M5241" t="s">
        <v>2689</v>
      </c>
      <c r="N5241" t="s">
        <v>2690</v>
      </c>
      <c r="O5241" s="55">
        <v>42937</v>
      </c>
      <c r="P5241" s="55">
        <v>43121</v>
      </c>
      <c r="Q5241" s="55">
        <v>42997</v>
      </c>
      <c r="R5241" s="55">
        <v>43041</v>
      </c>
      <c r="S5241" s="55">
        <v>43042</v>
      </c>
      <c r="T5241" t="s">
        <v>2691</v>
      </c>
      <c r="U5241">
        <v>30</v>
      </c>
      <c r="V5241" t="s">
        <v>2814</v>
      </c>
      <c r="W5241" t="s">
        <v>2693</v>
      </c>
      <c r="Y5241">
        <v>75450</v>
      </c>
      <c r="Z5241">
        <v>75450</v>
      </c>
      <c r="AA5241">
        <v>75450</v>
      </c>
      <c r="AB5241">
        <v>0</v>
      </c>
    </row>
    <row r="5242" spans="1:28" x14ac:dyDescent="0.25">
      <c r="A5242" t="s">
        <v>2686</v>
      </c>
      <c r="B5242" t="s">
        <v>2730</v>
      </c>
      <c r="C5242">
        <v>899999230</v>
      </c>
      <c r="D5242">
        <v>971116</v>
      </c>
      <c r="E5242" t="s">
        <v>2687</v>
      </c>
      <c r="F5242">
        <v>23744</v>
      </c>
      <c r="G5242">
        <v>2015</v>
      </c>
      <c r="H5242">
        <v>1</v>
      </c>
      <c r="I5242">
        <v>1000001288</v>
      </c>
      <c r="J5242">
        <v>1</v>
      </c>
      <c r="K5242">
        <v>33</v>
      </c>
      <c r="L5242" t="s">
        <v>3369</v>
      </c>
      <c r="M5242" t="s">
        <v>2689</v>
      </c>
      <c r="N5242" t="s">
        <v>2690</v>
      </c>
      <c r="O5242" s="55">
        <v>42206</v>
      </c>
      <c r="P5242" s="55">
        <v>42390</v>
      </c>
      <c r="Q5242" s="55">
        <v>42261</v>
      </c>
      <c r="R5242" s="55">
        <v>42278</v>
      </c>
      <c r="S5242" s="55">
        <v>42284</v>
      </c>
      <c r="T5242" t="s">
        <v>2691</v>
      </c>
      <c r="U5242">
        <v>30</v>
      </c>
      <c r="V5242" t="s">
        <v>6703</v>
      </c>
      <c r="W5242" t="s">
        <v>2693</v>
      </c>
      <c r="Y5242">
        <v>104900</v>
      </c>
      <c r="Z5242">
        <v>104850</v>
      </c>
      <c r="AA5242">
        <v>104900</v>
      </c>
      <c r="AB5242">
        <v>0</v>
      </c>
    </row>
    <row r="5243" spans="1:28" x14ac:dyDescent="0.25">
      <c r="A5243" t="s">
        <v>2686</v>
      </c>
      <c r="B5243" t="s">
        <v>87</v>
      </c>
      <c r="C5243">
        <v>899999230</v>
      </c>
      <c r="D5243">
        <v>971116</v>
      </c>
      <c r="E5243" t="s">
        <v>2687</v>
      </c>
      <c r="F5243">
        <v>23747</v>
      </c>
      <c r="G5243">
        <v>2017</v>
      </c>
      <c r="H5243">
        <v>3</v>
      </c>
      <c r="I5243">
        <v>1000001587</v>
      </c>
      <c r="J5243">
        <v>20</v>
      </c>
      <c r="K5243">
        <v>33</v>
      </c>
      <c r="L5243" t="s">
        <v>2815</v>
      </c>
      <c r="M5243" t="s">
        <v>2689</v>
      </c>
      <c r="N5243" t="s">
        <v>2690</v>
      </c>
      <c r="O5243" s="55">
        <v>42937</v>
      </c>
      <c r="P5243" s="55">
        <v>43121</v>
      </c>
      <c r="Q5243" s="55">
        <v>43010</v>
      </c>
      <c r="R5243" s="55">
        <v>43083</v>
      </c>
      <c r="S5243" s="55">
        <v>43087</v>
      </c>
      <c r="T5243" t="s">
        <v>2691</v>
      </c>
      <c r="U5243">
        <v>30</v>
      </c>
      <c r="V5243" t="s">
        <v>2816</v>
      </c>
      <c r="W5243" t="s">
        <v>2693</v>
      </c>
      <c r="Y5243">
        <v>38100</v>
      </c>
      <c r="Z5243">
        <v>38100</v>
      </c>
      <c r="AA5243">
        <v>38100</v>
      </c>
      <c r="AB5243">
        <v>0</v>
      </c>
    </row>
    <row r="5244" spans="1:28" x14ac:dyDescent="0.25">
      <c r="A5244" t="s">
        <v>2686</v>
      </c>
      <c r="B5244" t="s">
        <v>2730</v>
      </c>
      <c r="C5244">
        <v>899999230</v>
      </c>
      <c r="D5244">
        <v>971116</v>
      </c>
      <c r="E5244" t="s">
        <v>2687</v>
      </c>
      <c r="F5244">
        <v>23756</v>
      </c>
      <c r="G5244">
        <v>2015</v>
      </c>
      <c r="H5244">
        <v>1</v>
      </c>
      <c r="I5244">
        <v>1000001288</v>
      </c>
      <c r="J5244">
        <v>1</v>
      </c>
      <c r="K5244">
        <v>33</v>
      </c>
      <c r="L5244" t="s">
        <v>3566</v>
      </c>
      <c r="M5244" t="s">
        <v>2689</v>
      </c>
      <c r="N5244" t="s">
        <v>2690</v>
      </c>
      <c r="O5244" s="55">
        <v>42206</v>
      </c>
      <c r="P5244" s="55">
        <v>42390</v>
      </c>
      <c r="Q5244" s="55">
        <v>42259</v>
      </c>
      <c r="R5244" s="55">
        <v>42278</v>
      </c>
      <c r="S5244" s="55">
        <v>42284</v>
      </c>
      <c r="T5244" t="s">
        <v>2691</v>
      </c>
      <c r="U5244">
        <v>30</v>
      </c>
      <c r="V5244" t="s">
        <v>6704</v>
      </c>
      <c r="W5244" t="s">
        <v>2693</v>
      </c>
      <c r="Y5244">
        <v>104850</v>
      </c>
      <c r="Z5244">
        <v>104850</v>
      </c>
      <c r="AA5244">
        <v>104850</v>
      </c>
      <c r="AB5244">
        <v>0</v>
      </c>
    </row>
    <row r="5245" spans="1:28" x14ac:dyDescent="0.25">
      <c r="A5245" t="s">
        <v>2686</v>
      </c>
      <c r="B5245" t="s">
        <v>87</v>
      </c>
      <c r="C5245">
        <v>899999230</v>
      </c>
      <c r="D5245">
        <v>971116</v>
      </c>
      <c r="E5245" t="s">
        <v>2687</v>
      </c>
      <c r="F5245">
        <v>23764</v>
      </c>
      <c r="G5245">
        <v>2014</v>
      </c>
      <c r="H5245">
        <v>2</v>
      </c>
      <c r="I5245">
        <v>1000001079</v>
      </c>
      <c r="J5245">
        <v>0</v>
      </c>
      <c r="K5245">
        <v>33</v>
      </c>
      <c r="L5245" t="s">
        <v>2818</v>
      </c>
      <c r="M5245" t="s">
        <v>2689</v>
      </c>
      <c r="N5245" t="s">
        <v>2690</v>
      </c>
      <c r="O5245" s="55">
        <v>41841</v>
      </c>
      <c r="P5245" s="55">
        <v>42206</v>
      </c>
      <c r="Q5245" s="55">
        <v>41882</v>
      </c>
      <c r="R5245" s="55">
        <v>41913</v>
      </c>
      <c r="S5245" s="55">
        <v>41914</v>
      </c>
      <c r="T5245" t="s">
        <v>2738</v>
      </c>
      <c r="U5245">
        <v>30</v>
      </c>
      <c r="V5245" t="s">
        <v>2819</v>
      </c>
      <c r="W5245" t="s">
        <v>2693</v>
      </c>
      <c r="Y5245">
        <v>33700</v>
      </c>
      <c r="Z5245">
        <v>33700</v>
      </c>
      <c r="AA5245">
        <v>33700</v>
      </c>
      <c r="AB5245">
        <v>0</v>
      </c>
    </row>
    <row r="5246" spans="1:28" x14ac:dyDescent="0.25">
      <c r="A5246" t="s">
        <v>2686</v>
      </c>
      <c r="B5246" t="s">
        <v>87</v>
      </c>
      <c r="C5246">
        <v>899999230</v>
      </c>
      <c r="D5246">
        <v>971116</v>
      </c>
      <c r="E5246" t="s">
        <v>2687</v>
      </c>
      <c r="F5246">
        <v>23767</v>
      </c>
      <c r="G5246">
        <v>2014</v>
      </c>
      <c r="H5246">
        <v>1</v>
      </c>
      <c r="I5246">
        <v>1000001079</v>
      </c>
      <c r="J5246">
        <v>0</v>
      </c>
      <c r="K5246">
        <v>33</v>
      </c>
      <c r="L5246" t="s">
        <v>6705</v>
      </c>
      <c r="M5246" t="s">
        <v>2689</v>
      </c>
      <c r="N5246" t="s">
        <v>2690</v>
      </c>
      <c r="O5246" s="55">
        <v>41841</v>
      </c>
      <c r="P5246" s="55">
        <v>42206</v>
      </c>
      <c r="Q5246" s="55">
        <v>41883</v>
      </c>
      <c r="R5246" s="55">
        <v>41899</v>
      </c>
      <c r="S5246" s="55">
        <v>41901</v>
      </c>
      <c r="T5246" t="s">
        <v>2764</v>
      </c>
      <c r="U5246">
        <v>30</v>
      </c>
      <c r="V5246" t="s">
        <v>6706</v>
      </c>
      <c r="W5246" t="s">
        <v>2693</v>
      </c>
      <c r="Y5246">
        <v>81700</v>
      </c>
      <c r="Z5246">
        <v>81665</v>
      </c>
      <c r="AA5246">
        <v>81700</v>
      </c>
      <c r="AB5246">
        <v>0</v>
      </c>
    </row>
    <row r="5247" spans="1:28" x14ac:dyDescent="0.25">
      <c r="A5247" t="s">
        <v>2686</v>
      </c>
      <c r="B5247" t="s">
        <v>87</v>
      </c>
      <c r="C5247">
        <v>899999230</v>
      </c>
      <c r="D5247">
        <v>971116</v>
      </c>
      <c r="E5247" t="s">
        <v>2687</v>
      </c>
      <c r="F5247">
        <v>23798</v>
      </c>
      <c r="G5247">
        <v>2016</v>
      </c>
      <c r="H5247">
        <v>1</v>
      </c>
      <c r="I5247">
        <v>1000001587</v>
      </c>
      <c r="J5247">
        <v>1</v>
      </c>
      <c r="K5247">
        <v>33</v>
      </c>
      <c r="L5247" t="s">
        <v>2820</v>
      </c>
      <c r="M5247" t="s">
        <v>2689</v>
      </c>
      <c r="N5247" t="s">
        <v>2690</v>
      </c>
      <c r="O5247" s="55">
        <v>42572</v>
      </c>
      <c r="P5247" s="55">
        <v>42756</v>
      </c>
      <c r="Q5247" s="55">
        <v>42653</v>
      </c>
      <c r="R5247" s="55">
        <v>42656</v>
      </c>
      <c r="S5247" s="55">
        <v>42661</v>
      </c>
      <c r="T5247" t="s">
        <v>2691</v>
      </c>
      <c r="U5247">
        <v>30</v>
      </c>
      <c r="V5247" t="s">
        <v>2821</v>
      </c>
      <c r="W5247" t="s">
        <v>2693</v>
      </c>
      <c r="Y5247">
        <v>155690</v>
      </c>
      <c r="Z5247">
        <v>155690</v>
      </c>
      <c r="AA5247">
        <v>155690</v>
      </c>
      <c r="AB5247">
        <v>0</v>
      </c>
    </row>
    <row r="5248" spans="1:28" x14ac:dyDescent="0.25">
      <c r="A5248" t="s">
        <v>2686</v>
      </c>
      <c r="B5248" t="s">
        <v>87</v>
      </c>
      <c r="C5248">
        <v>899999230</v>
      </c>
      <c r="D5248">
        <v>971116</v>
      </c>
      <c r="E5248" t="s">
        <v>2687</v>
      </c>
      <c r="F5248">
        <v>23798</v>
      </c>
      <c r="G5248">
        <v>2016</v>
      </c>
      <c r="H5248">
        <v>3</v>
      </c>
      <c r="I5248">
        <v>1000001587</v>
      </c>
      <c r="J5248">
        <v>1</v>
      </c>
      <c r="K5248">
        <v>33</v>
      </c>
      <c r="L5248" t="s">
        <v>2820</v>
      </c>
      <c r="M5248" t="s">
        <v>2689</v>
      </c>
      <c r="N5248" t="s">
        <v>2690</v>
      </c>
      <c r="O5248" s="55">
        <v>42572</v>
      </c>
      <c r="P5248" s="55">
        <v>42756</v>
      </c>
      <c r="Q5248" s="55">
        <v>42653</v>
      </c>
      <c r="R5248" s="55">
        <v>42677</v>
      </c>
      <c r="S5248" s="55">
        <v>42683</v>
      </c>
      <c r="T5248" t="s">
        <v>2691</v>
      </c>
      <c r="U5248">
        <v>30</v>
      </c>
      <c r="V5248" t="s">
        <v>2821</v>
      </c>
      <c r="W5248" t="s">
        <v>2693</v>
      </c>
      <c r="Y5248">
        <v>60730</v>
      </c>
      <c r="Z5248">
        <v>60730</v>
      </c>
      <c r="AA5248">
        <v>60730</v>
      </c>
      <c r="AB5248">
        <v>0</v>
      </c>
    </row>
    <row r="5249" spans="1:28" x14ac:dyDescent="0.25">
      <c r="A5249" t="s">
        <v>2686</v>
      </c>
      <c r="B5249" t="s">
        <v>87</v>
      </c>
      <c r="C5249">
        <v>899999230</v>
      </c>
      <c r="D5249">
        <v>971116</v>
      </c>
      <c r="E5249" t="s">
        <v>2687</v>
      </c>
      <c r="F5249">
        <v>23801</v>
      </c>
      <c r="G5249">
        <v>2017</v>
      </c>
      <c r="H5249">
        <v>1</v>
      </c>
      <c r="I5249">
        <v>1000001587</v>
      </c>
      <c r="J5249">
        <v>10</v>
      </c>
      <c r="K5249">
        <v>33</v>
      </c>
      <c r="L5249" t="s">
        <v>6707</v>
      </c>
      <c r="M5249" t="s">
        <v>2689</v>
      </c>
      <c r="N5249" t="s">
        <v>2690</v>
      </c>
      <c r="O5249" s="55">
        <v>42756</v>
      </c>
      <c r="P5249" s="55">
        <v>42937</v>
      </c>
      <c r="Q5249" s="55">
        <v>42868</v>
      </c>
      <c r="R5249" s="55">
        <v>42964</v>
      </c>
      <c r="S5249" s="55">
        <v>43046</v>
      </c>
      <c r="T5249" t="s">
        <v>3277</v>
      </c>
      <c r="U5249">
        <v>30</v>
      </c>
      <c r="V5249" t="s">
        <v>6708</v>
      </c>
      <c r="W5249" t="s">
        <v>2693</v>
      </c>
      <c r="Y5249">
        <v>431400</v>
      </c>
      <c r="Z5249">
        <v>431400</v>
      </c>
      <c r="AA5249">
        <v>431400</v>
      </c>
      <c r="AB5249">
        <v>0</v>
      </c>
    </row>
    <row r="5250" spans="1:28" x14ac:dyDescent="0.25">
      <c r="A5250" t="s">
        <v>2686</v>
      </c>
      <c r="B5250" t="s">
        <v>87</v>
      </c>
      <c r="C5250">
        <v>899999230</v>
      </c>
      <c r="D5250">
        <v>971116</v>
      </c>
      <c r="E5250" t="s">
        <v>2687</v>
      </c>
      <c r="F5250">
        <v>23813</v>
      </c>
      <c r="G5250">
        <v>2014</v>
      </c>
      <c r="H5250">
        <v>1</v>
      </c>
      <c r="I5250">
        <v>1000001079</v>
      </c>
      <c r="J5250">
        <v>0</v>
      </c>
      <c r="K5250">
        <v>33</v>
      </c>
      <c r="L5250" t="s">
        <v>3731</v>
      </c>
      <c r="M5250" t="s">
        <v>2689</v>
      </c>
      <c r="N5250" t="s">
        <v>2690</v>
      </c>
      <c r="O5250" s="55">
        <v>41841</v>
      </c>
      <c r="P5250" s="55">
        <v>42206</v>
      </c>
      <c r="Q5250" s="55">
        <v>41882</v>
      </c>
      <c r="R5250" s="55">
        <v>41899</v>
      </c>
      <c r="S5250" s="55">
        <v>41901</v>
      </c>
      <c r="T5250" t="s">
        <v>2764</v>
      </c>
      <c r="U5250">
        <v>30</v>
      </c>
      <c r="V5250" t="s">
        <v>6709</v>
      </c>
      <c r="W5250" t="s">
        <v>2693</v>
      </c>
      <c r="Y5250">
        <v>101450</v>
      </c>
      <c r="Z5250">
        <v>101450</v>
      </c>
      <c r="AA5250">
        <v>101450</v>
      </c>
      <c r="AB5250">
        <v>0</v>
      </c>
    </row>
    <row r="5251" spans="1:28" x14ac:dyDescent="0.25">
      <c r="A5251" t="s">
        <v>2686</v>
      </c>
      <c r="B5251" t="s">
        <v>87</v>
      </c>
      <c r="C5251">
        <v>899999230</v>
      </c>
      <c r="D5251">
        <v>971116</v>
      </c>
      <c r="E5251" t="s">
        <v>2687</v>
      </c>
      <c r="F5251">
        <v>23831</v>
      </c>
      <c r="G5251">
        <v>2014</v>
      </c>
      <c r="H5251">
        <v>1</v>
      </c>
      <c r="I5251">
        <v>1000001079</v>
      </c>
      <c r="J5251">
        <v>0</v>
      </c>
      <c r="K5251">
        <v>33</v>
      </c>
      <c r="L5251" t="s">
        <v>2741</v>
      </c>
      <c r="M5251" t="s">
        <v>2689</v>
      </c>
      <c r="N5251" t="s">
        <v>2690</v>
      </c>
      <c r="O5251" s="55">
        <v>41841</v>
      </c>
      <c r="P5251" s="55">
        <v>42206</v>
      </c>
      <c r="Q5251" s="55">
        <v>41877</v>
      </c>
      <c r="R5251" s="55">
        <v>41899</v>
      </c>
      <c r="S5251" s="55">
        <v>41901</v>
      </c>
      <c r="T5251" t="s">
        <v>2691</v>
      </c>
      <c r="U5251">
        <v>30</v>
      </c>
      <c r="V5251" t="s">
        <v>6710</v>
      </c>
      <c r="W5251" t="s">
        <v>2693</v>
      </c>
      <c r="Y5251">
        <v>81700</v>
      </c>
      <c r="Z5251">
        <v>81665</v>
      </c>
      <c r="AA5251">
        <v>81700</v>
      </c>
      <c r="AB5251">
        <v>0</v>
      </c>
    </row>
    <row r="5252" spans="1:28" x14ac:dyDescent="0.25">
      <c r="A5252" t="s">
        <v>2686</v>
      </c>
      <c r="B5252" t="s">
        <v>87</v>
      </c>
      <c r="C5252">
        <v>899999230</v>
      </c>
      <c r="D5252">
        <v>971116</v>
      </c>
      <c r="E5252" t="s">
        <v>2687</v>
      </c>
      <c r="F5252">
        <v>23855</v>
      </c>
      <c r="G5252">
        <v>2014</v>
      </c>
      <c r="H5252">
        <v>1</v>
      </c>
      <c r="I5252">
        <v>1000001079</v>
      </c>
      <c r="J5252">
        <v>0</v>
      </c>
      <c r="K5252">
        <v>33</v>
      </c>
      <c r="L5252" t="s">
        <v>6711</v>
      </c>
      <c r="M5252" t="s">
        <v>2689</v>
      </c>
      <c r="N5252" t="s">
        <v>2690</v>
      </c>
      <c r="O5252" s="55">
        <v>41841</v>
      </c>
      <c r="P5252" s="55">
        <v>42206</v>
      </c>
      <c r="Q5252" s="55">
        <v>41879</v>
      </c>
      <c r="R5252" s="55">
        <v>41899</v>
      </c>
      <c r="S5252" s="55">
        <v>41901</v>
      </c>
      <c r="T5252" t="s">
        <v>2691</v>
      </c>
      <c r="U5252">
        <v>30</v>
      </c>
      <c r="V5252" t="s">
        <v>6712</v>
      </c>
      <c r="W5252" t="s">
        <v>2693</v>
      </c>
      <c r="Y5252">
        <v>377900</v>
      </c>
      <c r="Z5252">
        <v>91665</v>
      </c>
      <c r="AA5252">
        <v>377900</v>
      </c>
      <c r="AB5252">
        <v>0</v>
      </c>
    </row>
    <row r="5253" spans="1:28" x14ac:dyDescent="0.25">
      <c r="A5253" t="s">
        <v>2686</v>
      </c>
      <c r="B5253" t="s">
        <v>87</v>
      </c>
      <c r="C5253">
        <v>899999230</v>
      </c>
      <c r="D5253">
        <v>971116</v>
      </c>
      <c r="E5253" t="s">
        <v>2687</v>
      </c>
      <c r="F5253">
        <v>23855</v>
      </c>
      <c r="G5253">
        <v>2014</v>
      </c>
      <c r="H5253">
        <v>1</v>
      </c>
      <c r="I5253">
        <v>1000001079</v>
      </c>
      <c r="J5253">
        <v>0</v>
      </c>
      <c r="K5253">
        <v>33</v>
      </c>
      <c r="L5253" t="s">
        <v>6711</v>
      </c>
      <c r="M5253" t="s">
        <v>2689</v>
      </c>
      <c r="N5253" t="s">
        <v>2690</v>
      </c>
      <c r="O5253" s="55">
        <v>41841</v>
      </c>
      <c r="P5253" s="55">
        <v>42206</v>
      </c>
      <c r="Q5253" s="55">
        <v>41879</v>
      </c>
      <c r="R5253" s="55">
        <v>41899</v>
      </c>
      <c r="S5253" s="55">
        <v>41901</v>
      </c>
      <c r="T5253" t="s">
        <v>2691</v>
      </c>
      <c r="U5253">
        <v>30</v>
      </c>
      <c r="V5253" t="s">
        <v>6712</v>
      </c>
      <c r="W5253" t="s">
        <v>2693</v>
      </c>
      <c r="Y5253">
        <v>377900</v>
      </c>
      <c r="Z5253">
        <v>286235</v>
      </c>
      <c r="AA5253">
        <v>377900</v>
      </c>
      <c r="AB5253">
        <v>0</v>
      </c>
    </row>
    <row r="5254" spans="1:28" x14ac:dyDescent="0.25">
      <c r="A5254" t="s">
        <v>2686</v>
      </c>
      <c r="B5254" t="s">
        <v>87</v>
      </c>
      <c r="C5254">
        <v>899999230</v>
      </c>
      <c r="D5254">
        <v>971116</v>
      </c>
      <c r="E5254" t="s">
        <v>2687</v>
      </c>
      <c r="F5254">
        <v>23911</v>
      </c>
      <c r="G5254">
        <v>2018</v>
      </c>
      <c r="H5254">
        <v>3</v>
      </c>
      <c r="I5254">
        <v>1000002115</v>
      </c>
      <c r="J5254">
        <v>8</v>
      </c>
      <c r="K5254">
        <v>33</v>
      </c>
      <c r="L5254" t="s">
        <v>2798</v>
      </c>
      <c r="M5254" t="s">
        <v>2689</v>
      </c>
      <c r="N5254" t="s">
        <v>2690</v>
      </c>
      <c r="O5254" s="55">
        <v>43302</v>
      </c>
      <c r="P5254" s="55">
        <v>43486</v>
      </c>
      <c r="Q5254" s="55">
        <v>43326</v>
      </c>
      <c r="R5254" s="55">
        <v>43489</v>
      </c>
      <c r="S5254" s="55">
        <v>43493</v>
      </c>
      <c r="T5254" t="s">
        <v>2691</v>
      </c>
      <c r="U5254">
        <v>30</v>
      </c>
      <c r="V5254" t="s">
        <v>2825</v>
      </c>
      <c r="W5254" t="s">
        <v>2693</v>
      </c>
      <c r="Y5254">
        <v>38000</v>
      </c>
      <c r="Z5254">
        <v>38000</v>
      </c>
      <c r="AA5254">
        <v>38000</v>
      </c>
      <c r="AB5254">
        <v>0</v>
      </c>
    </row>
    <row r="5255" spans="1:28" x14ac:dyDescent="0.25">
      <c r="A5255" t="s">
        <v>2686</v>
      </c>
      <c r="B5255" t="s">
        <v>87</v>
      </c>
      <c r="C5255">
        <v>899999230</v>
      </c>
      <c r="D5255">
        <v>971116</v>
      </c>
      <c r="E5255" t="s">
        <v>2687</v>
      </c>
      <c r="F5255">
        <v>23918</v>
      </c>
      <c r="G5255">
        <v>2018</v>
      </c>
      <c r="H5255">
        <v>1</v>
      </c>
      <c r="I5255">
        <v>1000002115</v>
      </c>
      <c r="J5255">
        <v>8</v>
      </c>
      <c r="K5255">
        <v>33</v>
      </c>
      <c r="L5255" t="s">
        <v>2703</v>
      </c>
      <c r="M5255" t="s">
        <v>2689</v>
      </c>
      <c r="N5255" t="s">
        <v>2690</v>
      </c>
      <c r="O5255" s="55">
        <v>43302</v>
      </c>
      <c r="P5255" s="55">
        <v>43486</v>
      </c>
      <c r="Q5255" s="55">
        <v>43326</v>
      </c>
      <c r="R5255" s="55">
        <v>43377</v>
      </c>
      <c r="S5255" s="55">
        <v>43385</v>
      </c>
      <c r="T5255" t="s">
        <v>2759</v>
      </c>
      <c r="U5255">
        <v>30</v>
      </c>
      <c r="V5255" t="s">
        <v>2765</v>
      </c>
      <c r="W5255" t="s">
        <v>2693</v>
      </c>
      <c r="Y5255">
        <v>106900</v>
      </c>
      <c r="Z5255">
        <v>106900</v>
      </c>
      <c r="AA5255">
        <v>106900</v>
      </c>
      <c r="AB5255">
        <v>0</v>
      </c>
    </row>
    <row r="5256" spans="1:28" x14ac:dyDescent="0.25">
      <c r="A5256" t="s">
        <v>2686</v>
      </c>
      <c r="B5256" t="s">
        <v>2715</v>
      </c>
      <c r="C5256">
        <v>899999230</v>
      </c>
      <c r="D5256">
        <v>4013</v>
      </c>
      <c r="E5256" t="s">
        <v>2716</v>
      </c>
      <c r="F5256">
        <v>23953</v>
      </c>
      <c r="G5256">
        <v>2012</v>
      </c>
      <c r="H5256">
        <v>1</v>
      </c>
      <c r="I5256">
        <v>1000000732</v>
      </c>
      <c r="J5256">
        <v>0</v>
      </c>
      <c r="K5256">
        <v>33</v>
      </c>
      <c r="L5256" t="s">
        <v>3175</v>
      </c>
      <c r="M5256" t="s">
        <v>2689</v>
      </c>
      <c r="N5256" t="s">
        <v>2690</v>
      </c>
      <c r="O5256" s="55">
        <v>41111</v>
      </c>
      <c r="P5256" s="55">
        <v>41476</v>
      </c>
      <c r="Q5256" s="55">
        <v>41170</v>
      </c>
      <c r="R5256" s="55">
        <v>41220</v>
      </c>
      <c r="S5256" s="55">
        <v>41222</v>
      </c>
      <c r="T5256" t="s">
        <v>2738</v>
      </c>
      <c r="U5256">
        <v>30</v>
      </c>
      <c r="V5256" t="s">
        <v>3157</v>
      </c>
      <c r="W5256" t="s">
        <v>2693</v>
      </c>
      <c r="Y5256">
        <v>53800</v>
      </c>
      <c r="Z5256">
        <v>53800</v>
      </c>
      <c r="AA5256">
        <v>53800</v>
      </c>
      <c r="AB5256">
        <v>0</v>
      </c>
    </row>
    <row r="5257" spans="1:28" x14ac:dyDescent="0.25">
      <c r="A5257" t="s">
        <v>2686</v>
      </c>
      <c r="B5257" t="s">
        <v>87</v>
      </c>
      <c r="C5257">
        <v>899999230</v>
      </c>
      <c r="D5257">
        <v>971116</v>
      </c>
      <c r="E5257" t="s">
        <v>2687</v>
      </c>
      <c r="F5257">
        <v>23953</v>
      </c>
      <c r="G5257">
        <v>2018</v>
      </c>
      <c r="H5257">
        <v>1</v>
      </c>
      <c r="I5257">
        <v>1000002115</v>
      </c>
      <c r="J5257">
        <v>8</v>
      </c>
      <c r="K5257">
        <v>33</v>
      </c>
      <c r="L5257" t="s">
        <v>2703</v>
      </c>
      <c r="M5257" t="s">
        <v>2689</v>
      </c>
      <c r="N5257" t="s">
        <v>2690</v>
      </c>
      <c r="O5257" s="55">
        <v>43302</v>
      </c>
      <c r="P5257" s="55">
        <v>43486</v>
      </c>
      <c r="Q5257" s="55">
        <v>43322</v>
      </c>
      <c r="R5257" s="55">
        <v>43377</v>
      </c>
      <c r="S5257" s="55">
        <v>43385</v>
      </c>
      <c r="T5257" t="s">
        <v>2691</v>
      </c>
      <c r="U5257">
        <v>30</v>
      </c>
      <c r="V5257" t="s">
        <v>6713</v>
      </c>
      <c r="W5257" t="s">
        <v>2693</v>
      </c>
      <c r="Y5257">
        <v>166500</v>
      </c>
      <c r="Z5257">
        <v>166500</v>
      </c>
      <c r="AA5257">
        <v>166500</v>
      </c>
      <c r="AB5257">
        <v>0</v>
      </c>
    </row>
    <row r="5258" spans="1:28" x14ac:dyDescent="0.25">
      <c r="A5258" t="s">
        <v>2686</v>
      </c>
      <c r="B5258" t="s">
        <v>87</v>
      </c>
      <c r="C5258">
        <v>899999230</v>
      </c>
      <c r="D5258">
        <v>971116</v>
      </c>
      <c r="E5258" t="s">
        <v>2687</v>
      </c>
      <c r="F5258">
        <v>24196</v>
      </c>
      <c r="G5258">
        <v>2017</v>
      </c>
      <c r="H5258">
        <v>3</v>
      </c>
      <c r="I5258">
        <v>1000001587</v>
      </c>
      <c r="J5258">
        <v>20</v>
      </c>
      <c r="K5258">
        <v>33</v>
      </c>
      <c r="L5258" t="s">
        <v>2832</v>
      </c>
      <c r="M5258" t="s">
        <v>2689</v>
      </c>
      <c r="N5258" t="s">
        <v>2690</v>
      </c>
      <c r="O5258" s="55">
        <v>42937</v>
      </c>
      <c r="P5258" s="55">
        <v>43121</v>
      </c>
      <c r="Q5258" s="55">
        <v>43019</v>
      </c>
      <c r="R5258" s="55">
        <v>43206</v>
      </c>
      <c r="S5258" s="55">
        <v>43213</v>
      </c>
      <c r="T5258" t="s">
        <v>2691</v>
      </c>
      <c r="U5258">
        <v>30</v>
      </c>
      <c r="V5258" t="s">
        <v>2833</v>
      </c>
      <c r="W5258" t="s">
        <v>2693</v>
      </c>
      <c r="Y5258">
        <v>1900070</v>
      </c>
      <c r="Z5258">
        <v>1858120</v>
      </c>
      <c r="AA5258">
        <v>1900070</v>
      </c>
      <c r="AB5258">
        <v>0</v>
      </c>
    </row>
    <row r="5259" spans="1:28" x14ac:dyDescent="0.25">
      <c r="A5259" t="s">
        <v>2686</v>
      </c>
      <c r="B5259" t="s">
        <v>87</v>
      </c>
      <c r="C5259">
        <v>899999230</v>
      </c>
      <c r="D5259">
        <v>971116</v>
      </c>
      <c r="E5259" t="s">
        <v>2687</v>
      </c>
      <c r="F5259">
        <v>24196</v>
      </c>
      <c r="G5259">
        <v>2017</v>
      </c>
      <c r="H5259">
        <v>3</v>
      </c>
      <c r="I5259">
        <v>1000001587</v>
      </c>
      <c r="J5259">
        <v>20</v>
      </c>
      <c r="K5259">
        <v>33</v>
      </c>
      <c r="L5259" t="s">
        <v>2832</v>
      </c>
      <c r="M5259" t="s">
        <v>2689</v>
      </c>
      <c r="N5259" t="s">
        <v>2690</v>
      </c>
      <c r="O5259" s="55">
        <v>42937</v>
      </c>
      <c r="P5259" s="55">
        <v>43121</v>
      </c>
      <c r="Q5259" s="55">
        <v>43019</v>
      </c>
      <c r="R5259" s="55">
        <v>43206</v>
      </c>
      <c r="S5259" s="55">
        <v>43213</v>
      </c>
      <c r="T5259" t="s">
        <v>2691</v>
      </c>
      <c r="U5259">
        <v>30</v>
      </c>
      <c r="V5259" t="s">
        <v>2833</v>
      </c>
      <c r="W5259" t="s">
        <v>2693</v>
      </c>
      <c r="Y5259">
        <v>1900070</v>
      </c>
      <c r="Z5259">
        <v>41950</v>
      </c>
      <c r="AA5259">
        <v>1900070</v>
      </c>
      <c r="AB5259">
        <v>0</v>
      </c>
    </row>
    <row r="5260" spans="1:28" x14ac:dyDescent="0.25">
      <c r="A5260" t="s">
        <v>2686</v>
      </c>
      <c r="B5260" t="s">
        <v>87</v>
      </c>
      <c r="C5260">
        <v>899999230</v>
      </c>
      <c r="D5260">
        <v>971116</v>
      </c>
      <c r="E5260" t="s">
        <v>2687</v>
      </c>
      <c r="F5260">
        <v>24219</v>
      </c>
      <c r="G5260">
        <v>2017</v>
      </c>
      <c r="H5260">
        <v>2</v>
      </c>
      <c r="I5260">
        <v>1000001587</v>
      </c>
      <c r="J5260">
        <v>20</v>
      </c>
      <c r="K5260">
        <v>33</v>
      </c>
      <c r="L5260" t="s">
        <v>2768</v>
      </c>
      <c r="M5260" t="s">
        <v>2689</v>
      </c>
      <c r="N5260" t="s">
        <v>2690</v>
      </c>
      <c r="O5260" s="55">
        <v>42937</v>
      </c>
      <c r="P5260" s="55">
        <v>43121</v>
      </c>
      <c r="Q5260" s="55">
        <v>43010</v>
      </c>
      <c r="R5260" s="55">
        <v>43048</v>
      </c>
      <c r="S5260" s="55">
        <v>43053</v>
      </c>
      <c r="T5260" t="s">
        <v>2773</v>
      </c>
      <c r="U5260">
        <v>30</v>
      </c>
      <c r="V5260" t="s">
        <v>6714</v>
      </c>
      <c r="W5260" t="s">
        <v>2693</v>
      </c>
      <c r="Y5260">
        <v>100450</v>
      </c>
      <c r="Z5260">
        <v>100450</v>
      </c>
      <c r="AA5260">
        <v>100450</v>
      </c>
      <c r="AB5260">
        <v>0</v>
      </c>
    </row>
    <row r="5261" spans="1:28" x14ac:dyDescent="0.25">
      <c r="A5261" t="s">
        <v>2686</v>
      </c>
      <c r="B5261" t="s">
        <v>87</v>
      </c>
      <c r="C5261">
        <v>899999230</v>
      </c>
      <c r="D5261">
        <v>971116</v>
      </c>
      <c r="E5261" t="s">
        <v>2687</v>
      </c>
      <c r="F5261">
        <v>24222</v>
      </c>
      <c r="G5261">
        <v>2017</v>
      </c>
      <c r="H5261">
        <v>2</v>
      </c>
      <c r="I5261">
        <v>1000001587</v>
      </c>
      <c r="J5261">
        <v>20</v>
      </c>
      <c r="K5261">
        <v>33</v>
      </c>
      <c r="L5261" t="s">
        <v>2834</v>
      </c>
      <c r="M5261" t="s">
        <v>2689</v>
      </c>
      <c r="N5261" t="s">
        <v>2690</v>
      </c>
      <c r="O5261" s="55">
        <v>42937</v>
      </c>
      <c r="P5261" s="55">
        <v>43121</v>
      </c>
      <c r="Q5261" s="55">
        <v>43011</v>
      </c>
      <c r="R5261" s="55">
        <v>43048</v>
      </c>
      <c r="S5261" s="55">
        <v>43053</v>
      </c>
      <c r="T5261" t="s">
        <v>2691</v>
      </c>
      <c r="U5261">
        <v>30</v>
      </c>
      <c r="V5261" t="s">
        <v>2835</v>
      </c>
      <c r="W5261" t="s">
        <v>2693</v>
      </c>
      <c r="Y5261">
        <v>53100</v>
      </c>
      <c r="Z5261">
        <v>53100</v>
      </c>
      <c r="AA5261">
        <v>53100</v>
      </c>
      <c r="AB5261">
        <v>0</v>
      </c>
    </row>
    <row r="5262" spans="1:28" x14ac:dyDescent="0.25">
      <c r="A5262" t="s">
        <v>2686</v>
      </c>
      <c r="B5262" t="s">
        <v>87</v>
      </c>
      <c r="C5262">
        <v>899999230</v>
      </c>
      <c r="D5262">
        <v>971116</v>
      </c>
      <c r="E5262" t="s">
        <v>2687</v>
      </c>
      <c r="F5262">
        <v>24233</v>
      </c>
      <c r="G5262">
        <v>2016</v>
      </c>
      <c r="H5262">
        <v>3</v>
      </c>
      <c r="I5262">
        <v>1000001587</v>
      </c>
      <c r="J5262">
        <v>1</v>
      </c>
      <c r="K5262">
        <v>33</v>
      </c>
      <c r="L5262" t="s">
        <v>2894</v>
      </c>
      <c r="M5262" t="s">
        <v>2689</v>
      </c>
      <c r="N5262" t="s">
        <v>2690</v>
      </c>
      <c r="O5262" s="55">
        <v>42572</v>
      </c>
      <c r="P5262" s="55">
        <v>42756</v>
      </c>
      <c r="Q5262" s="55">
        <v>42642</v>
      </c>
      <c r="R5262" s="55">
        <v>42711</v>
      </c>
      <c r="S5262" s="55">
        <v>42713</v>
      </c>
      <c r="T5262" t="s">
        <v>2691</v>
      </c>
      <c r="U5262">
        <v>30</v>
      </c>
      <c r="V5262" t="s">
        <v>5582</v>
      </c>
      <c r="W5262" t="s">
        <v>2693</v>
      </c>
      <c r="Y5262">
        <v>84000</v>
      </c>
      <c r="Z5262">
        <v>84000</v>
      </c>
      <c r="AA5262">
        <v>84000</v>
      </c>
      <c r="AB5262">
        <v>0</v>
      </c>
    </row>
    <row r="5263" spans="1:28" x14ac:dyDescent="0.25">
      <c r="A5263" t="s">
        <v>2686</v>
      </c>
      <c r="B5263" t="s">
        <v>2730</v>
      </c>
      <c r="C5263">
        <v>899999230</v>
      </c>
      <c r="D5263">
        <v>971116</v>
      </c>
      <c r="E5263" t="s">
        <v>2687</v>
      </c>
      <c r="F5263">
        <v>24265</v>
      </c>
      <c r="G5263">
        <v>2015</v>
      </c>
      <c r="H5263">
        <v>1</v>
      </c>
      <c r="I5263">
        <v>1000001288</v>
      </c>
      <c r="J5263">
        <v>1</v>
      </c>
      <c r="K5263">
        <v>33</v>
      </c>
      <c r="L5263" t="s">
        <v>6081</v>
      </c>
      <c r="M5263" t="s">
        <v>2689</v>
      </c>
      <c r="N5263" t="s">
        <v>2690</v>
      </c>
      <c r="O5263" s="55">
        <v>42206</v>
      </c>
      <c r="P5263" s="55">
        <v>42390</v>
      </c>
      <c r="Q5263" s="55">
        <v>42276</v>
      </c>
      <c r="R5263" s="55">
        <v>42284</v>
      </c>
      <c r="S5263" s="55">
        <v>42293</v>
      </c>
      <c r="T5263" t="s">
        <v>2691</v>
      </c>
      <c r="U5263">
        <v>30</v>
      </c>
      <c r="V5263" t="s">
        <v>6715</v>
      </c>
      <c r="W5263" t="s">
        <v>2693</v>
      </c>
      <c r="Y5263">
        <v>107200</v>
      </c>
      <c r="Z5263">
        <v>107125</v>
      </c>
      <c r="AA5263">
        <v>107200</v>
      </c>
      <c r="AB5263">
        <v>0</v>
      </c>
    </row>
    <row r="5264" spans="1:28" x14ac:dyDescent="0.25">
      <c r="A5264" t="s">
        <v>2686</v>
      </c>
      <c r="B5264" t="s">
        <v>87</v>
      </c>
      <c r="C5264">
        <v>899999230</v>
      </c>
      <c r="D5264">
        <v>971116</v>
      </c>
      <c r="E5264" t="s">
        <v>2687</v>
      </c>
      <c r="F5264">
        <v>24352</v>
      </c>
      <c r="G5264">
        <v>2016</v>
      </c>
      <c r="H5264">
        <v>3</v>
      </c>
      <c r="I5264">
        <v>1000001587</v>
      </c>
      <c r="J5264">
        <v>1</v>
      </c>
      <c r="K5264">
        <v>33</v>
      </c>
      <c r="L5264" t="s">
        <v>2840</v>
      </c>
      <c r="M5264" t="s">
        <v>2689</v>
      </c>
      <c r="N5264" t="s">
        <v>2690</v>
      </c>
      <c r="O5264" s="55">
        <v>42572</v>
      </c>
      <c r="P5264" s="55">
        <v>42756</v>
      </c>
      <c r="Q5264" s="55">
        <v>42641</v>
      </c>
      <c r="R5264" s="55">
        <v>42705</v>
      </c>
      <c r="S5264" s="55">
        <v>42706</v>
      </c>
      <c r="T5264" t="s">
        <v>2691</v>
      </c>
      <c r="U5264">
        <v>30</v>
      </c>
      <c r="V5264" t="s">
        <v>2841</v>
      </c>
      <c r="W5264" t="s">
        <v>2893</v>
      </c>
      <c r="Y5264">
        <v>18270</v>
      </c>
      <c r="Z5264">
        <v>0</v>
      </c>
      <c r="AA5264">
        <v>18270</v>
      </c>
      <c r="AB5264">
        <v>0</v>
      </c>
    </row>
    <row r="5265" spans="1:28" x14ac:dyDescent="0.25">
      <c r="A5265" t="s">
        <v>2686</v>
      </c>
      <c r="B5265" t="s">
        <v>2715</v>
      </c>
      <c r="C5265">
        <v>899999230</v>
      </c>
      <c r="D5265">
        <v>4013</v>
      </c>
      <c r="E5265" t="s">
        <v>2716</v>
      </c>
      <c r="F5265">
        <v>24415</v>
      </c>
      <c r="G5265">
        <v>2012</v>
      </c>
      <c r="H5265">
        <v>1</v>
      </c>
      <c r="I5265">
        <v>1000000732</v>
      </c>
      <c r="J5265">
        <v>0</v>
      </c>
      <c r="K5265">
        <v>33</v>
      </c>
      <c r="L5265" t="s">
        <v>6716</v>
      </c>
      <c r="M5265" t="s">
        <v>2689</v>
      </c>
      <c r="N5265" t="s">
        <v>2690</v>
      </c>
      <c r="O5265" s="55">
        <v>41111</v>
      </c>
      <c r="P5265" s="55">
        <v>41476</v>
      </c>
      <c r="Q5265" s="55">
        <v>41191</v>
      </c>
      <c r="R5265" s="55">
        <v>41213</v>
      </c>
      <c r="S5265" s="55">
        <v>41228</v>
      </c>
      <c r="T5265" t="s">
        <v>2691</v>
      </c>
      <c r="U5265">
        <v>30</v>
      </c>
      <c r="V5265" t="s">
        <v>6064</v>
      </c>
      <c r="W5265" t="s">
        <v>2693</v>
      </c>
      <c r="Y5265">
        <v>151830</v>
      </c>
      <c r="Z5265">
        <v>116330</v>
      </c>
      <c r="AA5265">
        <v>151830</v>
      </c>
      <c r="AB5265">
        <v>0</v>
      </c>
    </row>
    <row r="5266" spans="1:28" x14ac:dyDescent="0.25">
      <c r="A5266" t="s">
        <v>2686</v>
      </c>
      <c r="B5266" t="s">
        <v>2730</v>
      </c>
      <c r="C5266">
        <v>899999230</v>
      </c>
      <c r="D5266">
        <v>971116</v>
      </c>
      <c r="E5266" t="s">
        <v>2687</v>
      </c>
      <c r="F5266">
        <v>24446</v>
      </c>
      <c r="G5266">
        <v>2015</v>
      </c>
      <c r="H5266">
        <v>2</v>
      </c>
      <c r="I5266">
        <v>1000001288</v>
      </c>
      <c r="J5266">
        <v>1</v>
      </c>
      <c r="K5266">
        <v>33</v>
      </c>
      <c r="L5266" t="s">
        <v>2804</v>
      </c>
      <c r="M5266" t="s">
        <v>2689</v>
      </c>
      <c r="N5266" t="s">
        <v>2690</v>
      </c>
      <c r="O5266" s="55">
        <v>42206</v>
      </c>
      <c r="P5266" s="55">
        <v>42390</v>
      </c>
      <c r="Q5266" s="55">
        <v>42275</v>
      </c>
      <c r="R5266" s="55">
        <v>42326</v>
      </c>
      <c r="S5266" s="55">
        <v>42328</v>
      </c>
      <c r="T5266" t="s">
        <v>2691</v>
      </c>
      <c r="U5266">
        <v>30</v>
      </c>
      <c r="V5266" t="s">
        <v>2846</v>
      </c>
      <c r="W5266" t="s">
        <v>2693</v>
      </c>
      <c r="Y5266">
        <v>633950</v>
      </c>
      <c r="Z5266">
        <v>553930</v>
      </c>
      <c r="AA5266">
        <v>633950</v>
      </c>
      <c r="AB5266">
        <v>0</v>
      </c>
    </row>
    <row r="5267" spans="1:28" x14ac:dyDescent="0.25">
      <c r="A5267" t="s">
        <v>2686</v>
      </c>
      <c r="B5267" t="s">
        <v>87</v>
      </c>
      <c r="C5267">
        <v>899999230</v>
      </c>
      <c r="D5267">
        <v>971116</v>
      </c>
      <c r="E5267" t="s">
        <v>2687</v>
      </c>
      <c r="F5267">
        <v>24446</v>
      </c>
      <c r="G5267">
        <v>2016</v>
      </c>
      <c r="H5267">
        <v>2</v>
      </c>
      <c r="I5267">
        <v>1000001587</v>
      </c>
      <c r="J5267">
        <v>1</v>
      </c>
      <c r="K5267">
        <v>33</v>
      </c>
      <c r="L5267" t="s">
        <v>3048</v>
      </c>
      <c r="M5267" t="s">
        <v>2689</v>
      </c>
      <c r="N5267" t="s">
        <v>2690</v>
      </c>
      <c r="O5267" s="55">
        <v>42572</v>
      </c>
      <c r="P5267" s="55">
        <v>42756</v>
      </c>
      <c r="Q5267" s="55">
        <v>42636</v>
      </c>
      <c r="R5267" s="55">
        <v>42649</v>
      </c>
      <c r="S5267" s="55">
        <v>42677</v>
      </c>
      <c r="T5267" t="s">
        <v>2691</v>
      </c>
      <c r="U5267">
        <v>30</v>
      </c>
      <c r="V5267" t="s">
        <v>5530</v>
      </c>
      <c r="W5267" t="s">
        <v>2693</v>
      </c>
      <c r="Y5267">
        <v>285730</v>
      </c>
      <c r="Z5267">
        <v>285730</v>
      </c>
      <c r="AA5267">
        <v>285730</v>
      </c>
      <c r="AB5267">
        <v>0</v>
      </c>
    </row>
    <row r="5268" spans="1:28" x14ac:dyDescent="0.25">
      <c r="A5268" t="s">
        <v>2686</v>
      </c>
      <c r="B5268" t="s">
        <v>2730</v>
      </c>
      <c r="C5268">
        <v>899999230</v>
      </c>
      <c r="D5268">
        <v>971116</v>
      </c>
      <c r="E5268" t="s">
        <v>2687</v>
      </c>
      <c r="F5268">
        <v>24452</v>
      </c>
      <c r="G5268">
        <v>2015</v>
      </c>
      <c r="H5268">
        <v>1</v>
      </c>
      <c r="I5268">
        <v>1000001288</v>
      </c>
      <c r="J5268">
        <v>1</v>
      </c>
      <c r="K5268">
        <v>33</v>
      </c>
      <c r="L5268" t="s">
        <v>6717</v>
      </c>
      <c r="M5268" t="s">
        <v>2689</v>
      </c>
      <c r="N5268" t="s">
        <v>2690</v>
      </c>
      <c r="O5268" s="55">
        <v>42206</v>
      </c>
      <c r="P5268" s="55">
        <v>42390</v>
      </c>
      <c r="Q5268" s="55">
        <v>42274</v>
      </c>
      <c r="R5268" s="55">
        <v>42284</v>
      </c>
      <c r="S5268" s="55">
        <v>42296</v>
      </c>
      <c r="T5268" t="s">
        <v>2691</v>
      </c>
      <c r="U5268">
        <v>30</v>
      </c>
      <c r="V5268" t="s">
        <v>6718</v>
      </c>
      <c r="W5268" t="s">
        <v>2693</v>
      </c>
      <c r="Y5268">
        <v>102800</v>
      </c>
      <c r="Z5268">
        <v>102785</v>
      </c>
      <c r="AA5268">
        <v>102800</v>
      </c>
      <c r="AB5268">
        <v>0</v>
      </c>
    </row>
    <row r="5269" spans="1:28" x14ac:dyDescent="0.25">
      <c r="A5269" t="s">
        <v>2686</v>
      </c>
      <c r="B5269" t="s">
        <v>87</v>
      </c>
      <c r="C5269">
        <v>899999230</v>
      </c>
      <c r="D5269">
        <v>971116</v>
      </c>
      <c r="E5269" t="s">
        <v>2687</v>
      </c>
      <c r="F5269">
        <v>24486</v>
      </c>
      <c r="G5269">
        <v>2018</v>
      </c>
      <c r="H5269">
        <v>1</v>
      </c>
      <c r="I5269">
        <v>1000002115</v>
      </c>
      <c r="J5269">
        <v>8</v>
      </c>
      <c r="K5269">
        <v>33</v>
      </c>
      <c r="L5269" t="s">
        <v>6719</v>
      </c>
      <c r="M5269" t="s">
        <v>2689</v>
      </c>
      <c r="N5269" t="s">
        <v>2690</v>
      </c>
      <c r="O5269" s="55">
        <v>43302</v>
      </c>
      <c r="P5269" s="55">
        <v>43486</v>
      </c>
      <c r="Q5269" s="55">
        <v>43354</v>
      </c>
      <c r="R5269" s="55">
        <v>43381</v>
      </c>
      <c r="S5269" s="55">
        <v>43392</v>
      </c>
      <c r="T5269" t="s">
        <v>2691</v>
      </c>
      <c r="U5269">
        <v>30</v>
      </c>
      <c r="V5269" t="s">
        <v>3587</v>
      </c>
      <c r="W5269" t="s">
        <v>2693</v>
      </c>
      <c r="Y5269">
        <v>192270</v>
      </c>
      <c r="Z5269">
        <v>192270</v>
      </c>
      <c r="AA5269">
        <v>192270</v>
      </c>
      <c r="AB5269">
        <v>0</v>
      </c>
    </row>
    <row r="5270" spans="1:28" x14ac:dyDescent="0.25">
      <c r="A5270" t="s">
        <v>2686</v>
      </c>
      <c r="B5270" t="s">
        <v>87</v>
      </c>
      <c r="C5270">
        <v>899999230</v>
      </c>
      <c r="D5270">
        <v>971116</v>
      </c>
      <c r="E5270" t="s">
        <v>2687</v>
      </c>
      <c r="F5270">
        <v>24542</v>
      </c>
      <c r="G5270">
        <v>2014</v>
      </c>
      <c r="H5270">
        <v>1</v>
      </c>
      <c r="I5270">
        <v>1000001079</v>
      </c>
      <c r="J5270">
        <v>0</v>
      </c>
      <c r="K5270">
        <v>33</v>
      </c>
      <c r="L5270" t="s">
        <v>3150</v>
      </c>
      <c r="M5270" t="s">
        <v>2689</v>
      </c>
      <c r="N5270" t="s">
        <v>2690</v>
      </c>
      <c r="O5270" s="55">
        <v>41841</v>
      </c>
      <c r="P5270" s="55">
        <v>42206</v>
      </c>
      <c r="Q5270" s="55">
        <v>41884</v>
      </c>
      <c r="R5270" s="55">
        <v>41906</v>
      </c>
      <c r="S5270" s="55">
        <v>41906</v>
      </c>
      <c r="T5270" t="s">
        <v>2691</v>
      </c>
      <c r="U5270">
        <v>30</v>
      </c>
      <c r="V5270" t="s">
        <v>6720</v>
      </c>
      <c r="W5270" t="s">
        <v>2693</v>
      </c>
      <c r="Y5270">
        <v>101450</v>
      </c>
      <c r="Z5270">
        <v>101450</v>
      </c>
      <c r="AA5270">
        <v>101450</v>
      </c>
      <c r="AB5270">
        <v>0</v>
      </c>
    </row>
    <row r="5271" spans="1:28" x14ac:dyDescent="0.25">
      <c r="A5271" t="s">
        <v>2686</v>
      </c>
      <c r="B5271" t="s">
        <v>2715</v>
      </c>
      <c r="C5271">
        <v>899999230</v>
      </c>
      <c r="D5271">
        <v>4013</v>
      </c>
      <c r="E5271" t="s">
        <v>2716</v>
      </c>
      <c r="F5271">
        <v>24564</v>
      </c>
      <c r="G5271">
        <v>2013</v>
      </c>
      <c r="H5271">
        <v>1</v>
      </c>
      <c r="I5271">
        <v>1000000732</v>
      </c>
      <c r="J5271">
        <v>0</v>
      </c>
      <c r="K5271">
        <v>33</v>
      </c>
      <c r="L5271" t="s">
        <v>3141</v>
      </c>
      <c r="M5271" t="s">
        <v>2689</v>
      </c>
      <c r="N5271" t="s">
        <v>2690</v>
      </c>
      <c r="O5271" s="55">
        <v>41111</v>
      </c>
      <c r="P5271" s="55">
        <v>41476</v>
      </c>
      <c r="Q5271" s="55">
        <v>41474</v>
      </c>
      <c r="R5271" s="55">
        <v>41494</v>
      </c>
      <c r="S5271" s="55">
        <v>41533</v>
      </c>
      <c r="T5271" t="s">
        <v>2691</v>
      </c>
      <c r="U5271">
        <v>30</v>
      </c>
      <c r="V5271" t="s">
        <v>3732</v>
      </c>
      <c r="W5271" t="s">
        <v>2693</v>
      </c>
      <c r="Y5271">
        <v>282300</v>
      </c>
      <c r="Z5271">
        <v>282300</v>
      </c>
      <c r="AA5271">
        <v>282300</v>
      </c>
      <c r="AB5271">
        <v>0</v>
      </c>
    </row>
    <row r="5272" spans="1:28" x14ac:dyDescent="0.25">
      <c r="A5272" t="s">
        <v>2686</v>
      </c>
      <c r="B5272" t="s">
        <v>87</v>
      </c>
      <c r="C5272">
        <v>899999230</v>
      </c>
      <c r="D5272">
        <v>971116</v>
      </c>
      <c r="E5272" t="s">
        <v>2687</v>
      </c>
      <c r="F5272">
        <v>24609</v>
      </c>
      <c r="G5272">
        <v>2014</v>
      </c>
      <c r="H5272">
        <v>2</v>
      </c>
      <c r="I5272">
        <v>1000001079</v>
      </c>
      <c r="J5272">
        <v>0</v>
      </c>
      <c r="K5272">
        <v>33</v>
      </c>
      <c r="L5272" t="s">
        <v>2851</v>
      </c>
      <c r="M5272" t="s">
        <v>2689</v>
      </c>
      <c r="N5272" t="s">
        <v>2690</v>
      </c>
      <c r="O5272" s="55">
        <v>41841</v>
      </c>
      <c r="P5272" s="55">
        <v>42206</v>
      </c>
      <c r="Q5272" s="55">
        <v>41892</v>
      </c>
      <c r="R5272" s="55">
        <v>41913</v>
      </c>
      <c r="S5272" s="55">
        <v>41914</v>
      </c>
      <c r="T5272" t="s">
        <v>2738</v>
      </c>
      <c r="U5272">
        <v>30</v>
      </c>
      <c r="V5272" t="s">
        <v>2852</v>
      </c>
      <c r="W5272" t="s">
        <v>2693</v>
      </c>
      <c r="Y5272">
        <v>58700</v>
      </c>
      <c r="Z5272">
        <v>58700</v>
      </c>
      <c r="AA5272">
        <v>58700</v>
      </c>
      <c r="AB5272">
        <v>0</v>
      </c>
    </row>
    <row r="5273" spans="1:28" x14ac:dyDescent="0.25">
      <c r="A5273" t="s">
        <v>2686</v>
      </c>
      <c r="B5273" t="s">
        <v>87</v>
      </c>
      <c r="C5273">
        <v>899999230</v>
      </c>
      <c r="D5273">
        <v>971116</v>
      </c>
      <c r="E5273" t="s">
        <v>2687</v>
      </c>
      <c r="F5273">
        <v>24624</v>
      </c>
      <c r="G5273">
        <v>2018</v>
      </c>
      <c r="H5273">
        <v>1</v>
      </c>
      <c r="I5273">
        <v>1000002115</v>
      </c>
      <c r="J5273">
        <v>8</v>
      </c>
      <c r="K5273">
        <v>33</v>
      </c>
      <c r="L5273" t="s">
        <v>2857</v>
      </c>
      <c r="M5273" t="s">
        <v>2689</v>
      </c>
      <c r="N5273" t="s">
        <v>2690</v>
      </c>
      <c r="O5273" s="55">
        <v>43302</v>
      </c>
      <c r="P5273" s="55">
        <v>43486</v>
      </c>
      <c r="Q5273" s="55">
        <v>43357</v>
      </c>
      <c r="R5273" s="55">
        <v>43381</v>
      </c>
      <c r="S5273" s="55">
        <v>43392</v>
      </c>
      <c r="T5273" t="s">
        <v>2691</v>
      </c>
      <c r="U5273">
        <v>30</v>
      </c>
      <c r="V5273" t="s">
        <v>2858</v>
      </c>
      <c r="W5273" t="s">
        <v>2693</v>
      </c>
      <c r="Y5273">
        <v>282840</v>
      </c>
      <c r="Z5273">
        <v>282840</v>
      </c>
      <c r="AA5273">
        <v>282840</v>
      </c>
      <c r="AB5273">
        <v>0</v>
      </c>
    </row>
    <row r="5274" spans="1:28" x14ac:dyDescent="0.25">
      <c r="A5274" t="s">
        <v>2686</v>
      </c>
      <c r="B5274" t="s">
        <v>87</v>
      </c>
      <c r="C5274">
        <v>899999230</v>
      </c>
      <c r="D5274">
        <v>971116</v>
      </c>
      <c r="E5274" t="s">
        <v>2687</v>
      </c>
      <c r="F5274">
        <v>24624</v>
      </c>
      <c r="G5274">
        <v>2018</v>
      </c>
      <c r="H5274">
        <v>3</v>
      </c>
      <c r="I5274">
        <v>1000002115</v>
      </c>
      <c r="J5274">
        <v>8</v>
      </c>
      <c r="K5274">
        <v>33</v>
      </c>
      <c r="L5274" t="s">
        <v>2857</v>
      </c>
      <c r="M5274" t="s">
        <v>2689</v>
      </c>
      <c r="N5274" t="s">
        <v>2690</v>
      </c>
      <c r="O5274" s="55">
        <v>43302</v>
      </c>
      <c r="P5274" s="55">
        <v>43486</v>
      </c>
      <c r="Q5274" s="55">
        <v>43357</v>
      </c>
      <c r="R5274" s="55">
        <v>43412</v>
      </c>
      <c r="S5274" s="55">
        <v>43427</v>
      </c>
      <c r="T5274" t="s">
        <v>2691</v>
      </c>
      <c r="U5274">
        <v>30</v>
      </c>
      <c r="V5274" t="s">
        <v>2858</v>
      </c>
      <c r="W5274" t="s">
        <v>2693</v>
      </c>
      <c r="Y5274">
        <v>40590</v>
      </c>
      <c r="Z5274">
        <v>40590</v>
      </c>
      <c r="AA5274">
        <v>40590</v>
      </c>
      <c r="AB5274">
        <v>0</v>
      </c>
    </row>
    <row r="5275" spans="1:28" x14ac:dyDescent="0.25">
      <c r="A5275" t="s">
        <v>2686</v>
      </c>
      <c r="B5275" t="s">
        <v>87</v>
      </c>
      <c r="C5275">
        <v>899999230</v>
      </c>
      <c r="D5275">
        <v>971116</v>
      </c>
      <c r="E5275" t="s">
        <v>2687</v>
      </c>
      <c r="F5275">
        <v>24630</v>
      </c>
      <c r="G5275">
        <v>2014</v>
      </c>
      <c r="H5275">
        <v>1</v>
      </c>
      <c r="I5275">
        <v>1000001079</v>
      </c>
      <c r="J5275">
        <v>0</v>
      </c>
      <c r="K5275">
        <v>33</v>
      </c>
      <c r="L5275" t="s">
        <v>4861</v>
      </c>
      <c r="M5275" t="s">
        <v>2689</v>
      </c>
      <c r="N5275" t="s">
        <v>2690</v>
      </c>
      <c r="O5275" s="55">
        <v>41841</v>
      </c>
      <c r="P5275" s="55">
        <v>42206</v>
      </c>
      <c r="Q5275" s="55">
        <v>41891</v>
      </c>
      <c r="R5275" s="55">
        <v>41906</v>
      </c>
      <c r="S5275" s="55">
        <v>41907</v>
      </c>
      <c r="T5275" t="s">
        <v>2691</v>
      </c>
      <c r="U5275">
        <v>30</v>
      </c>
      <c r="V5275" t="s">
        <v>6721</v>
      </c>
      <c r="W5275" t="s">
        <v>2693</v>
      </c>
      <c r="Y5275">
        <v>151050</v>
      </c>
      <c r="Z5275">
        <v>151050</v>
      </c>
      <c r="AA5275">
        <v>151050</v>
      </c>
      <c r="AB5275">
        <v>0</v>
      </c>
    </row>
    <row r="5276" spans="1:28" x14ac:dyDescent="0.25">
      <c r="A5276" t="s">
        <v>2686</v>
      </c>
      <c r="B5276" t="s">
        <v>2715</v>
      </c>
      <c r="C5276">
        <v>899999230</v>
      </c>
      <c r="D5276">
        <v>4013</v>
      </c>
      <c r="E5276" t="s">
        <v>2716</v>
      </c>
      <c r="F5276">
        <v>24644</v>
      </c>
      <c r="G5276">
        <v>2012</v>
      </c>
      <c r="H5276">
        <v>1</v>
      </c>
      <c r="I5276">
        <v>1000000732</v>
      </c>
      <c r="J5276">
        <v>0</v>
      </c>
      <c r="K5276">
        <v>33</v>
      </c>
      <c r="L5276" t="s">
        <v>2861</v>
      </c>
      <c r="M5276" t="s">
        <v>2689</v>
      </c>
      <c r="N5276" t="s">
        <v>2690</v>
      </c>
      <c r="O5276" s="55">
        <v>41111</v>
      </c>
      <c r="P5276" s="55">
        <v>41476</v>
      </c>
      <c r="Q5276" s="55">
        <v>41192</v>
      </c>
      <c r="R5276" s="55">
        <v>41226</v>
      </c>
      <c r="S5276" s="55">
        <v>41232</v>
      </c>
      <c r="T5276" t="s">
        <v>2691</v>
      </c>
      <c r="U5276">
        <v>30</v>
      </c>
      <c r="V5276" t="s">
        <v>2862</v>
      </c>
      <c r="W5276" t="s">
        <v>2693</v>
      </c>
      <c r="Y5276">
        <v>240300</v>
      </c>
      <c r="Z5276">
        <v>240300</v>
      </c>
      <c r="AA5276">
        <v>240300</v>
      </c>
      <c r="AB5276">
        <v>0</v>
      </c>
    </row>
    <row r="5277" spans="1:28" x14ac:dyDescent="0.25">
      <c r="A5277" t="s">
        <v>2686</v>
      </c>
      <c r="B5277" t="s">
        <v>2715</v>
      </c>
      <c r="C5277">
        <v>899999230</v>
      </c>
      <c r="D5277">
        <v>4013</v>
      </c>
      <c r="E5277" t="s">
        <v>2716</v>
      </c>
      <c r="F5277">
        <v>24647</v>
      </c>
      <c r="G5277">
        <v>2012</v>
      </c>
      <c r="H5277">
        <v>1</v>
      </c>
      <c r="I5277">
        <v>1000000732</v>
      </c>
      <c r="J5277">
        <v>0</v>
      </c>
      <c r="K5277">
        <v>33</v>
      </c>
      <c r="L5277" t="s">
        <v>2868</v>
      </c>
      <c r="M5277" t="s">
        <v>2689</v>
      </c>
      <c r="N5277" t="s">
        <v>2690</v>
      </c>
      <c r="O5277" s="55">
        <v>41111</v>
      </c>
      <c r="P5277" s="55">
        <v>41476</v>
      </c>
      <c r="Q5277" s="55">
        <v>41205</v>
      </c>
      <c r="R5277" s="55">
        <v>41226</v>
      </c>
      <c r="S5277" s="55">
        <v>41232</v>
      </c>
      <c r="T5277" t="s">
        <v>2691</v>
      </c>
      <c r="U5277">
        <v>30</v>
      </c>
      <c r="V5277" t="s">
        <v>6722</v>
      </c>
      <c r="W5277" t="s">
        <v>2693</v>
      </c>
      <c r="Y5277">
        <v>60500</v>
      </c>
      <c r="Z5277">
        <v>60500</v>
      </c>
      <c r="AA5277">
        <v>60500</v>
      </c>
      <c r="AB5277">
        <v>0</v>
      </c>
    </row>
    <row r="5278" spans="1:28" x14ac:dyDescent="0.25">
      <c r="A5278" t="s">
        <v>2686</v>
      </c>
      <c r="B5278" t="s">
        <v>2715</v>
      </c>
      <c r="C5278">
        <v>899999230</v>
      </c>
      <c r="D5278">
        <v>4013</v>
      </c>
      <c r="E5278" t="s">
        <v>2716</v>
      </c>
      <c r="F5278">
        <v>24648</v>
      </c>
      <c r="G5278">
        <v>2012</v>
      </c>
      <c r="H5278">
        <v>1</v>
      </c>
      <c r="I5278">
        <v>1000000732</v>
      </c>
      <c r="J5278">
        <v>0</v>
      </c>
      <c r="K5278">
        <v>33</v>
      </c>
      <c r="L5278" t="s">
        <v>3039</v>
      </c>
      <c r="M5278" t="s">
        <v>2689</v>
      </c>
      <c r="N5278" t="s">
        <v>2690</v>
      </c>
      <c r="O5278" s="55">
        <v>41111</v>
      </c>
      <c r="P5278" s="55">
        <v>41476</v>
      </c>
      <c r="Q5278" s="55">
        <v>41186</v>
      </c>
      <c r="R5278" s="55">
        <v>41226</v>
      </c>
      <c r="S5278" s="55">
        <v>41232</v>
      </c>
      <c r="T5278" t="s">
        <v>2691</v>
      </c>
      <c r="U5278">
        <v>30</v>
      </c>
      <c r="V5278" t="s">
        <v>6723</v>
      </c>
      <c r="W5278" t="s">
        <v>2693</v>
      </c>
      <c r="Y5278">
        <v>68800</v>
      </c>
      <c r="Z5278">
        <v>68800</v>
      </c>
      <c r="AA5278">
        <v>68800</v>
      </c>
      <c r="AB5278">
        <v>0</v>
      </c>
    </row>
    <row r="5279" spans="1:28" x14ac:dyDescent="0.25">
      <c r="A5279" t="s">
        <v>2686</v>
      </c>
      <c r="B5279" t="s">
        <v>2715</v>
      </c>
      <c r="C5279">
        <v>899999230</v>
      </c>
      <c r="D5279">
        <v>4013</v>
      </c>
      <c r="E5279" t="s">
        <v>2716</v>
      </c>
      <c r="F5279">
        <v>24650</v>
      </c>
      <c r="G5279">
        <v>2012</v>
      </c>
      <c r="H5279">
        <v>3</v>
      </c>
      <c r="I5279">
        <v>1000000732</v>
      </c>
      <c r="J5279">
        <v>0</v>
      </c>
      <c r="K5279">
        <v>33</v>
      </c>
      <c r="L5279" t="s">
        <v>5593</v>
      </c>
      <c r="M5279" t="s">
        <v>2689</v>
      </c>
      <c r="N5279" t="s">
        <v>2690</v>
      </c>
      <c r="O5279" s="55">
        <v>41111</v>
      </c>
      <c r="P5279" s="55">
        <v>41476</v>
      </c>
      <c r="Q5279" s="55">
        <v>41166</v>
      </c>
      <c r="R5279" s="55">
        <v>41467</v>
      </c>
      <c r="S5279" s="55">
        <v>41480</v>
      </c>
      <c r="T5279" t="s">
        <v>2691</v>
      </c>
      <c r="U5279">
        <v>30</v>
      </c>
      <c r="V5279" t="s">
        <v>3950</v>
      </c>
      <c r="W5279" t="s">
        <v>2693</v>
      </c>
      <c r="Y5279">
        <v>95300</v>
      </c>
      <c r="Z5279">
        <v>95300</v>
      </c>
      <c r="AA5279">
        <v>95300</v>
      </c>
      <c r="AB5279">
        <v>0</v>
      </c>
    </row>
    <row r="5280" spans="1:28" x14ac:dyDescent="0.25">
      <c r="A5280" t="s">
        <v>2686</v>
      </c>
      <c r="B5280" t="s">
        <v>87</v>
      </c>
      <c r="C5280">
        <v>899999230</v>
      </c>
      <c r="D5280">
        <v>971116</v>
      </c>
      <c r="E5280" t="s">
        <v>2687</v>
      </c>
      <c r="F5280">
        <v>24727</v>
      </c>
      <c r="G5280">
        <v>2014</v>
      </c>
      <c r="H5280">
        <v>1</v>
      </c>
      <c r="I5280">
        <v>1000001079</v>
      </c>
      <c r="J5280">
        <v>0</v>
      </c>
      <c r="K5280">
        <v>33</v>
      </c>
      <c r="L5280" t="s">
        <v>3181</v>
      </c>
      <c r="M5280" t="s">
        <v>2689</v>
      </c>
      <c r="N5280" t="s">
        <v>2690</v>
      </c>
      <c r="O5280" s="55">
        <v>41841</v>
      </c>
      <c r="P5280" s="55">
        <v>42206</v>
      </c>
      <c r="Q5280" s="55">
        <v>41883</v>
      </c>
      <c r="R5280" s="55">
        <v>41906</v>
      </c>
      <c r="S5280" s="55">
        <v>41907</v>
      </c>
      <c r="T5280" t="s">
        <v>2691</v>
      </c>
      <c r="U5280">
        <v>30</v>
      </c>
      <c r="V5280" t="s">
        <v>3850</v>
      </c>
      <c r="W5280" t="s">
        <v>2693</v>
      </c>
      <c r="Y5280">
        <v>379100</v>
      </c>
      <c r="Z5280">
        <v>379050</v>
      </c>
      <c r="AA5280">
        <v>379100</v>
      </c>
      <c r="AB5280">
        <v>0</v>
      </c>
    </row>
    <row r="5281" spans="1:28" x14ac:dyDescent="0.25">
      <c r="A5281" t="s">
        <v>2686</v>
      </c>
      <c r="B5281" t="s">
        <v>2715</v>
      </c>
      <c r="C5281">
        <v>899999230</v>
      </c>
      <c r="D5281">
        <v>4013</v>
      </c>
      <c r="E5281" t="s">
        <v>2716</v>
      </c>
      <c r="F5281">
        <v>24735</v>
      </c>
      <c r="G5281">
        <v>2012</v>
      </c>
      <c r="H5281">
        <v>1</v>
      </c>
      <c r="I5281">
        <v>1000000732</v>
      </c>
      <c r="J5281">
        <v>0</v>
      </c>
      <c r="K5281">
        <v>33</v>
      </c>
      <c r="L5281" t="s">
        <v>2863</v>
      </c>
      <c r="M5281" t="s">
        <v>2689</v>
      </c>
      <c r="N5281" t="s">
        <v>2690</v>
      </c>
      <c r="O5281" s="55">
        <v>41111</v>
      </c>
      <c r="P5281" s="55">
        <v>41476</v>
      </c>
      <c r="Q5281" s="55">
        <v>41200</v>
      </c>
      <c r="R5281" s="55">
        <v>41226</v>
      </c>
      <c r="S5281" s="55">
        <v>41233</v>
      </c>
      <c r="T5281" t="s">
        <v>2743</v>
      </c>
      <c r="U5281">
        <v>30</v>
      </c>
      <c r="V5281" t="s">
        <v>6724</v>
      </c>
      <c r="W5281" t="s">
        <v>2693</v>
      </c>
      <c r="Y5281">
        <v>135100</v>
      </c>
      <c r="Z5281">
        <v>135100</v>
      </c>
      <c r="AA5281">
        <v>135100</v>
      </c>
      <c r="AB5281">
        <v>0</v>
      </c>
    </row>
    <row r="5282" spans="1:28" x14ac:dyDescent="0.25">
      <c r="A5282" t="s">
        <v>2686</v>
      </c>
      <c r="B5282" t="s">
        <v>87</v>
      </c>
      <c r="C5282">
        <v>899999230</v>
      </c>
      <c r="D5282">
        <v>971116</v>
      </c>
      <c r="E5282" t="s">
        <v>2687</v>
      </c>
      <c r="F5282">
        <v>24736</v>
      </c>
      <c r="G5282">
        <v>2014</v>
      </c>
      <c r="H5282">
        <v>1</v>
      </c>
      <c r="I5282">
        <v>1000001079</v>
      </c>
      <c r="J5282">
        <v>0</v>
      </c>
      <c r="K5282">
        <v>33</v>
      </c>
      <c r="L5282" t="s">
        <v>2741</v>
      </c>
      <c r="M5282" t="s">
        <v>2689</v>
      </c>
      <c r="N5282" t="s">
        <v>2690</v>
      </c>
      <c r="O5282" s="55">
        <v>41841</v>
      </c>
      <c r="P5282" s="55">
        <v>42206</v>
      </c>
      <c r="Q5282" s="55">
        <v>41883</v>
      </c>
      <c r="R5282" s="55">
        <v>41906</v>
      </c>
      <c r="S5282" s="55">
        <v>41907</v>
      </c>
      <c r="T5282" t="s">
        <v>2691</v>
      </c>
      <c r="U5282">
        <v>30</v>
      </c>
      <c r="V5282" t="s">
        <v>3630</v>
      </c>
      <c r="W5282" t="s">
        <v>2693</v>
      </c>
      <c r="Y5282">
        <v>66700</v>
      </c>
      <c r="Z5282">
        <v>66665</v>
      </c>
      <c r="AA5282">
        <v>66700</v>
      </c>
      <c r="AB5282">
        <v>0</v>
      </c>
    </row>
    <row r="5283" spans="1:28" x14ac:dyDescent="0.25">
      <c r="A5283" t="s">
        <v>2686</v>
      </c>
      <c r="B5283" t="s">
        <v>2715</v>
      </c>
      <c r="C5283">
        <v>899999230</v>
      </c>
      <c r="D5283">
        <v>4013</v>
      </c>
      <c r="E5283" t="s">
        <v>2716</v>
      </c>
      <c r="F5283">
        <v>24756</v>
      </c>
      <c r="G5283">
        <v>2013</v>
      </c>
      <c r="H5283">
        <v>1</v>
      </c>
      <c r="I5283">
        <v>1000000732</v>
      </c>
      <c r="J5283">
        <v>0</v>
      </c>
      <c r="K5283">
        <v>33</v>
      </c>
      <c r="L5283" t="s">
        <v>3150</v>
      </c>
      <c r="M5283" t="s">
        <v>2689</v>
      </c>
      <c r="N5283" t="s">
        <v>2690</v>
      </c>
      <c r="O5283" s="55">
        <v>41111</v>
      </c>
      <c r="P5283" s="55">
        <v>41476</v>
      </c>
      <c r="Q5283" s="55">
        <v>41450</v>
      </c>
      <c r="R5283" s="55">
        <v>41506</v>
      </c>
      <c r="S5283" s="55">
        <v>41534</v>
      </c>
      <c r="T5283" t="s">
        <v>2691</v>
      </c>
      <c r="U5283">
        <v>30</v>
      </c>
      <c r="V5283" t="s">
        <v>3927</v>
      </c>
      <c r="W5283" t="s">
        <v>2693</v>
      </c>
      <c r="Y5283">
        <v>167700</v>
      </c>
      <c r="Z5283">
        <v>167700</v>
      </c>
      <c r="AA5283">
        <v>167700</v>
      </c>
      <c r="AB5283">
        <v>0</v>
      </c>
    </row>
    <row r="5284" spans="1:28" x14ac:dyDescent="0.25">
      <c r="A5284" t="s">
        <v>2686</v>
      </c>
      <c r="B5284" t="s">
        <v>87</v>
      </c>
      <c r="C5284">
        <v>899999230</v>
      </c>
      <c r="D5284">
        <v>971116</v>
      </c>
      <c r="E5284" t="s">
        <v>2687</v>
      </c>
      <c r="F5284">
        <v>24757</v>
      </c>
      <c r="G5284">
        <v>2014</v>
      </c>
      <c r="H5284">
        <v>2</v>
      </c>
      <c r="I5284">
        <v>1000001079</v>
      </c>
      <c r="J5284">
        <v>0</v>
      </c>
      <c r="K5284">
        <v>33</v>
      </c>
      <c r="L5284" t="s">
        <v>2849</v>
      </c>
      <c r="M5284" t="s">
        <v>2689</v>
      </c>
      <c r="N5284" t="s">
        <v>2690</v>
      </c>
      <c r="O5284" s="55">
        <v>41841</v>
      </c>
      <c r="P5284" s="55">
        <v>42206</v>
      </c>
      <c r="Q5284" s="55">
        <v>41889</v>
      </c>
      <c r="R5284" s="55">
        <v>41950</v>
      </c>
      <c r="S5284" s="55">
        <v>41950</v>
      </c>
      <c r="T5284" t="s">
        <v>2691</v>
      </c>
      <c r="U5284">
        <v>30</v>
      </c>
      <c r="V5284" t="s">
        <v>2867</v>
      </c>
      <c r="W5284" t="s">
        <v>2693</v>
      </c>
      <c r="Y5284">
        <v>60000</v>
      </c>
      <c r="Z5284">
        <v>60000</v>
      </c>
      <c r="AA5284">
        <v>60000</v>
      </c>
      <c r="AB5284">
        <v>0</v>
      </c>
    </row>
    <row r="5285" spans="1:28" x14ac:dyDescent="0.25">
      <c r="A5285" t="s">
        <v>2686</v>
      </c>
      <c r="B5285" t="s">
        <v>87</v>
      </c>
      <c r="C5285">
        <v>899999230</v>
      </c>
      <c r="D5285">
        <v>971116</v>
      </c>
      <c r="E5285" t="s">
        <v>2687</v>
      </c>
      <c r="F5285">
        <v>24791</v>
      </c>
      <c r="G5285">
        <v>2014</v>
      </c>
      <c r="H5285">
        <v>1</v>
      </c>
      <c r="I5285">
        <v>1000001079</v>
      </c>
      <c r="J5285">
        <v>0</v>
      </c>
      <c r="K5285">
        <v>33</v>
      </c>
      <c r="L5285" t="s">
        <v>2870</v>
      </c>
      <c r="M5285" t="s">
        <v>2689</v>
      </c>
      <c r="N5285" t="s">
        <v>2690</v>
      </c>
      <c r="O5285" s="55">
        <v>41841</v>
      </c>
      <c r="P5285" s="55">
        <v>42206</v>
      </c>
      <c r="Q5285" s="55">
        <v>41891</v>
      </c>
      <c r="R5285" s="55">
        <v>41906</v>
      </c>
      <c r="S5285" s="55">
        <v>41908</v>
      </c>
      <c r="T5285" t="s">
        <v>2773</v>
      </c>
      <c r="U5285">
        <v>30</v>
      </c>
      <c r="V5285" t="s">
        <v>2871</v>
      </c>
      <c r="W5285" t="s">
        <v>2693</v>
      </c>
      <c r="Y5285">
        <v>158600</v>
      </c>
      <c r="Z5285">
        <v>158600</v>
      </c>
      <c r="AA5285">
        <v>158600</v>
      </c>
      <c r="AB5285">
        <v>0</v>
      </c>
    </row>
    <row r="5286" spans="1:28" x14ac:dyDescent="0.25">
      <c r="A5286" t="s">
        <v>2686</v>
      </c>
      <c r="B5286" t="s">
        <v>87</v>
      </c>
      <c r="C5286">
        <v>899999230</v>
      </c>
      <c r="D5286">
        <v>971116</v>
      </c>
      <c r="E5286" t="s">
        <v>2687</v>
      </c>
      <c r="F5286">
        <v>24802</v>
      </c>
      <c r="G5286">
        <v>2017</v>
      </c>
      <c r="H5286">
        <v>1</v>
      </c>
      <c r="I5286">
        <v>1000001587</v>
      </c>
      <c r="J5286">
        <v>20</v>
      </c>
      <c r="K5286">
        <v>33</v>
      </c>
      <c r="L5286" t="s">
        <v>2778</v>
      </c>
      <c r="M5286" t="s">
        <v>2689</v>
      </c>
      <c r="N5286" t="s">
        <v>2690</v>
      </c>
      <c r="O5286" s="55">
        <v>42937</v>
      </c>
      <c r="P5286" s="55">
        <v>43121</v>
      </c>
      <c r="Q5286" s="55">
        <v>42996</v>
      </c>
      <c r="R5286" s="55">
        <v>43054</v>
      </c>
      <c r="S5286" s="55">
        <v>43056</v>
      </c>
      <c r="T5286" t="s">
        <v>2691</v>
      </c>
      <c r="U5286">
        <v>30</v>
      </c>
      <c r="V5286" t="s">
        <v>2872</v>
      </c>
      <c r="W5286" t="s">
        <v>2693</v>
      </c>
      <c r="Y5286">
        <v>36100</v>
      </c>
      <c r="Z5286">
        <v>36100</v>
      </c>
      <c r="AA5286">
        <v>36100</v>
      </c>
      <c r="AB5286">
        <v>0</v>
      </c>
    </row>
    <row r="5287" spans="1:28" x14ac:dyDescent="0.25">
      <c r="A5287" t="s">
        <v>2686</v>
      </c>
      <c r="B5287" t="s">
        <v>87</v>
      </c>
      <c r="C5287">
        <v>899999230</v>
      </c>
      <c r="D5287">
        <v>971116</v>
      </c>
      <c r="E5287" t="s">
        <v>2687</v>
      </c>
      <c r="F5287">
        <v>24917</v>
      </c>
      <c r="G5287">
        <v>2017</v>
      </c>
      <c r="H5287">
        <v>1</v>
      </c>
      <c r="I5287">
        <v>1000001587</v>
      </c>
      <c r="J5287">
        <v>20</v>
      </c>
      <c r="K5287">
        <v>33</v>
      </c>
      <c r="L5287" t="s">
        <v>2703</v>
      </c>
      <c r="M5287" t="s">
        <v>2689</v>
      </c>
      <c r="N5287" t="s">
        <v>2690</v>
      </c>
      <c r="O5287" s="55">
        <v>42937</v>
      </c>
      <c r="P5287" s="55">
        <v>43121</v>
      </c>
      <c r="Q5287" s="55">
        <v>42997</v>
      </c>
      <c r="R5287" s="55">
        <v>43054</v>
      </c>
      <c r="S5287" s="55">
        <v>43056</v>
      </c>
      <c r="T5287" t="s">
        <v>2773</v>
      </c>
      <c r="U5287">
        <v>30</v>
      </c>
      <c r="V5287" t="s">
        <v>5600</v>
      </c>
      <c r="W5287" t="s">
        <v>2693</v>
      </c>
      <c r="Y5287">
        <v>68200</v>
      </c>
      <c r="Z5287">
        <v>68200</v>
      </c>
      <c r="AA5287">
        <v>68200</v>
      </c>
      <c r="AB5287">
        <v>0</v>
      </c>
    </row>
    <row r="5288" spans="1:28" x14ac:dyDescent="0.25">
      <c r="A5288" t="s">
        <v>2686</v>
      </c>
      <c r="B5288" t="s">
        <v>87</v>
      </c>
      <c r="C5288">
        <v>899999230</v>
      </c>
      <c r="D5288">
        <v>971116</v>
      </c>
      <c r="E5288" t="s">
        <v>2687</v>
      </c>
      <c r="F5288">
        <v>24930</v>
      </c>
      <c r="G5288">
        <v>2017</v>
      </c>
      <c r="H5288">
        <v>2</v>
      </c>
      <c r="I5288">
        <v>1000001587</v>
      </c>
      <c r="J5288">
        <v>20</v>
      </c>
      <c r="K5288">
        <v>33</v>
      </c>
      <c r="L5288" t="s">
        <v>2884</v>
      </c>
      <c r="M5288" t="s">
        <v>2689</v>
      </c>
      <c r="N5288" t="s">
        <v>2690</v>
      </c>
      <c r="O5288" s="55">
        <v>42937</v>
      </c>
      <c r="P5288" s="55">
        <v>43121</v>
      </c>
      <c r="Q5288" s="55">
        <v>43018</v>
      </c>
      <c r="R5288" s="55">
        <v>43055</v>
      </c>
      <c r="S5288" s="55">
        <v>43057</v>
      </c>
      <c r="T5288" t="s">
        <v>2691</v>
      </c>
      <c r="U5288">
        <v>30</v>
      </c>
      <c r="V5288" t="s">
        <v>2885</v>
      </c>
      <c r="W5288" t="s">
        <v>2693</v>
      </c>
      <c r="Y5288">
        <v>242730</v>
      </c>
      <c r="Z5288">
        <v>242730</v>
      </c>
      <c r="AA5288">
        <v>242730</v>
      </c>
      <c r="AB5288">
        <v>0</v>
      </c>
    </row>
    <row r="5289" spans="1:28" x14ac:dyDescent="0.25">
      <c r="A5289" t="s">
        <v>2686</v>
      </c>
      <c r="B5289" t="s">
        <v>2715</v>
      </c>
      <c r="C5289">
        <v>899999230</v>
      </c>
      <c r="D5289">
        <v>4013</v>
      </c>
      <c r="E5289" t="s">
        <v>2716</v>
      </c>
      <c r="F5289">
        <v>24972</v>
      </c>
      <c r="G5289">
        <v>2012</v>
      </c>
      <c r="H5289">
        <v>1</v>
      </c>
      <c r="I5289">
        <v>1000000732</v>
      </c>
      <c r="J5289">
        <v>0</v>
      </c>
      <c r="K5289">
        <v>33</v>
      </c>
      <c r="L5289" t="s">
        <v>6725</v>
      </c>
      <c r="M5289" t="s">
        <v>2689</v>
      </c>
      <c r="N5289" t="s">
        <v>2690</v>
      </c>
      <c r="O5289" s="55">
        <v>41111</v>
      </c>
      <c r="P5289" s="55">
        <v>41476</v>
      </c>
      <c r="Q5289" s="55">
        <v>41186</v>
      </c>
      <c r="R5289" s="55">
        <v>41226</v>
      </c>
      <c r="S5289" s="55">
        <v>41234</v>
      </c>
      <c r="T5289" t="s">
        <v>2764</v>
      </c>
      <c r="U5289">
        <v>30</v>
      </c>
      <c r="V5289" t="s">
        <v>4597</v>
      </c>
      <c r="W5289" t="s">
        <v>2693</v>
      </c>
      <c r="Y5289">
        <v>83300</v>
      </c>
      <c r="Z5289">
        <v>83300</v>
      </c>
      <c r="AA5289">
        <v>83300</v>
      </c>
      <c r="AB5289">
        <v>0</v>
      </c>
    </row>
    <row r="5290" spans="1:28" x14ac:dyDescent="0.25">
      <c r="A5290" t="s">
        <v>2686</v>
      </c>
      <c r="B5290" t="s">
        <v>87</v>
      </c>
      <c r="C5290">
        <v>899999230</v>
      </c>
      <c r="D5290">
        <v>971116</v>
      </c>
      <c r="E5290" t="s">
        <v>2687</v>
      </c>
      <c r="F5290">
        <v>24985</v>
      </c>
      <c r="G5290">
        <v>2017</v>
      </c>
      <c r="H5290">
        <v>2</v>
      </c>
      <c r="I5290">
        <v>1000001587</v>
      </c>
      <c r="J5290">
        <v>20</v>
      </c>
      <c r="K5290">
        <v>33</v>
      </c>
      <c r="L5290" t="s">
        <v>62</v>
      </c>
      <c r="M5290" t="s">
        <v>2689</v>
      </c>
      <c r="N5290" t="s">
        <v>2690</v>
      </c>
      <c r="O5290" s="55">
        <v>42937</v>
      </c>
      <c r="P5290" s="55">
        <v>43121</v>
      </c>
      <c r="Q5290" s="55">
        <v>43041</v>
      </c>
      <c r="R5290" s="55">
        <v>43068</v>
      </c>
      <c r="S5290" s="55">
        <v>43069</v>
      </c>
      <c r="T5290" t="s">
        <v>2691</v>
      </c>
      <c r="U5290">
        <v>30</v>
      </c>
      <c r="V5290" t="s">
        <v>2892</v>
      </c>
      <c r="W5290" t="s">
        <v>2693</v>
      </c>
      <c r="Y5290">
        <v>400800</v>
      </c>
      <c r="Z5290">
        <v>400800</v>
      </c>
      <c r="AA5290">
        <v>400800</v>
      </c>
      <c r="AB5290">
        <v>0</v>
      </c>
    </row>
    <row r="5291" spans="1:28" x14ac:dyDescent="0.25">
      <c r="A5291" t="s">
        <v>2686</v>
      </c>
      <c r="B5291" t="s">
        <v>2730</v>
      </c>
      <c r="C5291">
        <v>899999230</v>
      </c>
      <c r="D5291">
        <v>971116</v>
      </c>
      <c r="E5291" t="s">
        <v>2687</v>
      </c>
      <c r="F5291">
        <v>25010</v>
      </c>
      <c r="G5291">
        <v>2015</v>
      </c>
      <c r="H5291">
        <v>2</v>
      </c>
      <c r="I5291">
        <v>1000001288</v>
      </c>
      <c r="J5291">
        <v>1</v>
      </c>
      <c r="K5291">
        <v>33</v>
      </c>
      <c r="L5291" t="s">
        <v>2731</v>
      </c>
      <c r="M5291" t="s">
        <v>2689</v>
      </c>
      <c r="N5291" t="s">
        <v>2690</v>
      </c>
      <c r="O5291" s="55">
        <v>42206</v>
      </c>
      <c r="P5291" s="55">
        <v>42390</v>
      </c>
      <c r="Q5291" s="55">
        <v>42279</v>
      </c>
      <c r="R5291" s="55">
        <v>42340</v>
      </c>
      <c r="S5291" s="55">
        <v>42340</v>
      </c>
      <c r="T5291" t="s">
        <v>2691</v>
      </c>
      <c r="U5291">
        <v>30</v>
      </c>
      <c r="V5291" t="s">
        <v>5605</v>
      </c>
      <c r="W5291" t="s">
        <v>2693</v>
      </c>
      <c r="Y5291">
        <v>94200</v>
      </c>
      <c r="Z5291">
        <v>94050</v>
      </c>
      <c r="AA5291">
        <v>94200</v>
      </c>
      <c r="AB5291">
        <v>0</v>
      </c>
    </row>
    <row r="5292" spans="1:28" x14ac:dyDescent="0.25">
      <c r="A5292" t="s">
        <v>2686</v>
      </c>
      <c r="B5292" t="s">
        <v>2730</v>
      </c>
      <c r="C5292">
        <v>899999230</v>
      </c>
      <c r="D5292">
        <v>971116</v>
      </c>
      <c r="E5292" t="s">
        <v>2687</v>
      </c>
      <c r="F5292">
        <v>25024</v>
      </c>
      <c r="G5292">
        <v>2015</v>
      </c>
      <c r="H5292">
        <v>2</v>
      </c>
      <c r="I5292">
        <v>1000001288</v>
      </c>
      <c r="J5292">
        <v>1</v>
      </c>
      <c r="K5292">
        <v>33</v>
      </c>
      <c r="L5292" t="s">
        <v>2894</v>
      </c>
      <c r="M5292" t="s">
        <v>2689</v>
      </c>
      <c r="N5292" t="s">
        <v>2690</v>
      </c>
      <c r="O5292" s="55">
        <v>42206</v>
      </c>
      <c r="P5292" s="55">
        <v>42390</v>
      </c>
      <c r="Q5292" s="55">
        <v>42276</v>
      </c>
      <c r="R5292" s="55">
        <v>42292</v>
      </c>
      <c r="S5292" s="55">
        <v>42338</v>
      </c>
      <c r="T5292" t="s">
        <v>2691</v>
      </c>
      <c r="U5292">
        <v>30</v>
      </c>
      <c r="V5292" t="s">
        <v>2895</v>
      </c>
      <c r="W5292" t="s">
        <v>2693</v>
      </c>
      <c r="Y5292">
        <v>60200</v>
      </c>
      <c r="Z5292">
        <v>60200</v>
      </c>
      <c r="AA5292">
        <v>60200</v>
      </c>
      <c r="AB5292">
        <v>0</v>
      </c>
    </row>
    <row r="5293" spans="1:28" x14ac:dyDescent="0.25">
      <c r="A5293" t="s">
        <v>2686</v>
      </c>
      <c r="B5293" t="s">
        <v>2730</v>
      </c>
      <c r="C5293">
        <v>899999230</v>
      </c>
      <c r="D5293">
        <v>971116</v>
      </c>
      <c r="E5293" t="s">
        <v>2687</v>
      </c>
      <c r="F5293">
        <v>25030</v>
      </c>
      <c r="G5293">
        <v>2015</v>
      </c>
      <c r="H5293">
        <v>2</v>
      </c>
      <c r="I5293">
        <v>1000001288</v>
      </c>
      <c r="J5293">
        <v>1</v>
      </c>
      <c r="K5293">
        <v>33</v>
      </c>
      <c r="L5293" t="s">
        <v>2896</v>
      </c>
      <c r="M5293" t="s">
        <v>2689</v>
      </c>
      <c r="N5293" t="s">
        <v>2690</v>
      </c>
      <c r="O5293" s="55">
        <v>42206</v>
      </c>
      <c r="P5293" s="55">
        <v>42390</v>
      </c>
      <c r="Q5293" s="55">
        <v>42279</v>
      </c>
      <c r="R5293" s="55">
        <v>42303</v>
      </c>
      <c r="S5293" s="55">
        <v>42308</v>
      </c>
      <c r="T5293" t="s">
        <v>2691</v>
      </c>
      <c r="U5293">
        <v>30</v>
      </c>
      <c r="V5293" t="s">
        <v>2897</v>
      </c>
      <c r="W5293" t="s">
        <v>2693</v>
      </c>
      <c r="Y5293">
        <v>285200</v>
      </c>
      <c r="Z5293">
        <v>285200</v>
      </c>
      <c r="AA5293">
        <v>285200</v>
      </c>
      <c r="AB5293">
        <v>0</v>
      </c>
    </row>
    <row r="5294" spans="1:28" x14ac:dyDescent="0.25">
      <c r="A5294" t="s">
        <v>2686</v>
      </c>
      <c r="B5294" t="s">
        <v>2730</v>
      </c>
      <c r="C5294">
        <v>899999230</v>
      </c>
      <c r="D5294">
        <v>971116</v>
      </c>
      <c r="E5294" t="s">
        <v>2687</v>
      </c>
      <c r="F5294">
        <v>25040</v>
      </c>
      <c r="G5294">
        <v>2015</v>
      </c>
      <c r="H5294">
        <v>1</v>
      </c>
      <c r="I5294">
        <v>1000001288</v>
      </c>
      <c r="J5294">
        <v>1</v>
      </c>
      <c r="K5294">
        <v>33</v>
      </c>
      <c r="L5294" t="s">
        <v>2809</v>
      </c>
      <c r="M5294" t="s">
        <v>2689</v>
      </c>
      <c r="N5294" t="s">
        <v>2690</v>
      </c>
      <c r="O5294" s="55">
        <v>42206</v>
      </c>
      <c r="P5294" s="55">
        <v>42390</v>
      </c>
      <c r="Q5294" s="55">
        <v>42277</v>
      </c>
      <c r="R5294" s="55">
        <v>42291</v>
      </c>
      <c r="S5294" s="55">
        <v>42300</v>
      </c>
      <c r="T5294" t="s">
        <v>2691</v>
      </c>
      <c r="U5294">
        <v>30</v>
      </c>
      <c r="V5294" t="s">
        <v>2899</v>
      </c>
      <c r="W5294" t="s">
        <v>2693</v>
      </c>
      <c r="Y5294">
        <v>154450</v>
      </c>
      <c r="Z5294">
        <v>154450</v>
      </c>
      <c r="AA5294">
        <v>154450</v>
      </c>
      <c r="AB5294">
        <v>0</v>
      </c>
    </row>
    <row r="5295" spans="1:28" x14ac:dyDescent="0.25">
      <c r="A5295" t="s">
        <v>2686</v>
      </c>
      <c r="B5295" t="s">
        <v>87</v>
      </c>
      <c r="C5295">
        <v>899999230</v>
      </c>
      <c r="D5295">
        <v>971116</v>
      </c>
      <c r="E5295" t="s">
        <v>2687</v>
      </c>
      <c r="F5295">
        <v>25062</v>
      </c>
      <c r="G5295">
        <v>2017</v>
      </c>
      <c r="H5295">
        <v>1</v>
      </c>
      <c r="I5295">
        <v>1000001587</v>
      </c>
      <c r="J5295">
        <v>20</v>
      </c>
      <c r="K5295">
        <v>33</v>
      </c>
      <c r="L5295" t="s">
        <v>6726</v>
      </c>
      <c r="M5295" t="s">
        <v>2689</v>
      </c>
      <c r="N5295" t="s">
        <v>2690</v>
      </c>
      <c r="O5295" s="55">
        <v>42937</v>
      </c>
      <c r="P5295" s="55">
        <v>43121</v>
      </c>
      <c r="Q5295" s="55">
        <v>43035</v>
      </c>
      <c r="R5295" s="55">
        <v>43054</v>
      </c>
      <c r="S5295" s="55">
        <v>43059</v>
      </c>
      <c r="T5295" t="s">
        <v>2691</v>
      </c>
      <c r="U5295">
        <v>30</v>
      </c>
      <c r="V5295" t="s">
        <v>6727</v>
      </c>
      <c r="W5295" t="s">
        <v>2693</v>
      </c>
      <c r="Y5295">
        <v>480350</v>
      </c>
      <c r="Z5295">
        <v>480350</v>
      </c>
      <c r="AA5295">
        <v>480350</v>
      </c>
      <c r="AB5295">
        <v>0</v>
      </c>
    </row>
    <row r="5296" spans="1:28" x14ac:dyDescent="0.25">
      <c r="A5296" t="s">
        <v>2686</v>
      </c>
      <c r="B5296" t="s">
        <v>87</v>
      </c>
      <c r="C5296">
        <v>899999230</v>
      </c>
      <c r="D5296">
        <v>971116</v>
      </c>
      <c r="E5296" t="s">
        <v>2687</v>
      </c>
      <c r="F5296">
        <v>25069</v>
      </c>
      <c r="G5296">
        <v>2018</v>
      </c>
      <c r="H5296">
        <v>1</v>
      </c>
      <c r="I5296">
        <v>1000002115</v>
      </c>
      <c r="J5296">
        <v>8</v>
      </c>
      <c r="K5296">
        <v>33</v>
      </c>
      <c r="L5296" t="s">
        <v>4204</v>
      </c>
      <c r="M5296" t="s">
        <v>2689</v>
      </c>
      <c r="N5296" t="s">
        <v>2690</v>
      </c>
      <c r="O5296" s="55">
        <v>43302</v>
      </c>
      <c r="P5296" s="55">
        <v>43486</v>
      </c>
      <c r="Q5296" s="55">
        <v>43327</v>
      </c>
      <c r="R5296" s="55">
        <v>43384</v>
      </c>
      <c r="S5296" s="55">
        <v>43397</v>
      </c>
      <c r="T5296" t="s">
        <v>2691</v>
      </c>
      <c r="U5296">
        <v>30</v>
      </c>
      <c r="V5296" t="s">
        <v>6728</v>
      </c>
      <c r="W5296" t="s">
        <v>2693</v>
      </c>
      <c r="Y5296">
        <v>91900</v>
      </c>
      <c r="Z5296">
        <v>91900</v>
      </c>
      <c r="AA5296">
        <v>91900</v>
      </c>
      <c r="AB5296">
        <v>0</v>
      </c>
    </row>
    <row r="5297" spans="1:28" x14ac:dyDescent="0.25">
      <c r="A5297" t="s">
        <v>2686</v>
      </c>
      <c r="B5297" t="s">
        <v>2730</v>
      </c>
      <c r="C5297">
        <v>899999230</v>
      </c>
      <c r="D5297">
        <v>971116</v>
      </c>
      <c r="E5297" t="s">
        <v>2687</v>
      </c>
      <c r="F5297">
        <v>25109</v>
      </c>
      <c r="G5297">
        <v>2015</v>
      </c>
      <c r="H5297">
        <v>4</v>
      </c>
      <c r="I5297">
        <v>1000001288</v>
      </c>
      <c r="J5297">
        <v>0</v>
      </c>
      <c r="K5297">
        <v>33</v>
      </c>
      <c r="L5297" t="s">
        <v>2906</v>
      </c>
      <c r="M5297" t="s">
        <v>2689</v>
      </c>
      <c r="N5297" t="s">
        <v>2690</v>
      </c>
      <c r="O5297" s="55">
        <v>42206</v>
      </c>
      <c r="P5297" s="55">
        <v>42390</v>
      </c>
      <c r="Q5297" s="55">
        <v>42279</v>
      </c>
      <c r="R5297" s="55">
        <v>42313</v>
      </c>
      <c r="S5297" s="55">
        <v>42320</v>
      </c>
      <c r="T5297" t="s">
        <v>2691</v>
      </c>
      <c r="U5297">
        <v>30</v>
      </c>
      <c r="V5297" t="s">
        <v>2907</v>
      </c>
      <c r="W5297" t="s">
        <v>2693</v>
      </c>
      <c r="Y5297">
        <v>69700</v>
      </c>
      <c r="Z5297">
        <v>69685</v>
      </c>
      <c r="AA5297">
        <v>69700</v>
      </c>
      <c r="AB5297">
        <v>0</v>
      </c>
    </row>
    <row r="5298" spans="1:28" x14ac:dyDescent="0.25">
      <c r="A5298" t="s">
        <v>2686</v>
      </c>
      <c r="B5298" t="s">
        <v>2730</v>
      </c>
      <c r="C5298">
        <v>899999230</v>
      </c>
      <c r="D5298">
        <v>971116</v>
      </c>
      <c r="E5298" t="s">
        <v>2687</v>
      </c>
      <c r="F5298">
        <v>25126</v>
      </c>
      <c r="G5298">
        <v>2015</v>
      </c>
      <c r="H5298">
        <v>1</v>
      </c>
      <c r="I5298">
        <v>1000001288</v>
      </c>
      <c r="J5298">
        <v>0</v>
      </c>
      <c r="K5298">
        <v>33</v>
      </c>
      <c r="L5298" t="s">
        <v>3113</v>
      </c>
      <c r="M5298" t="s">
        <v>2689</v>
      </c>
      <c r="N5298" t="s">
        <v>2690</v>
      </c>
      <c r="O5298" s="55">
        <v>42206</v>
      </c>
      <c r="P5298" s="55">
        <v>42390</v>
      </c>
      <c r="Q5298" s="55">
        <v>42272</v>
      </c>
      <c r="R5298" s="55">
        <v>42298</v>
      </c>
      <c r="S5298" s="55">
        <v>42303</v>
      </c>
      <c r="T5298" t="s">
        <v>2691</v>
      </c>
      <c r="U5298">
        <v>12</v>
      </c>
      <c r="V5298" t="s">
        <v>6729</v>
      </c>
      <c r="W5298" t="s">
        <v>2693</v>
      </c>
      <c r="Y5298">
        <v>10800000</v>
      </c>
      <c r="Z5298">
        <v>5400000</v>
      </c>
      <c r="AA5298">
        <v>10800000</v>
      </c>
      <c r="AB5298">
        <v>0</v>
      </c>
    </row>
    <row r="5299" spans="1:28" x14ac:dyDescent="0.25">
      <c r="A5299" t="s">
        <v>2686</v>
      </c>
      <c r="B5299" t="s">
        <v>2730</v>
      </c>
      <c r="C5299">
        <v>899999230</v>
      </c>
      <c r="D5299">
        <v>971116</v>
      </c>
      <c r="E5299" t="s">
        <v>2687</v>
      </c>
      <c r="F5299">
        <v>25126</v>
      </c>
      <c r="G5299">
        <v>2015</v>
      </c>
      <c r="H5299">
        <v>1</v>
      </c>
      <c r="I5299">
        <v>1000001288</v>
      </c>
      <c r="J5299">
        <v>0</v>
      </c>
      <c r="K5299">
        <v>33</v>
      </c>
      <c r="L5299" t="s">
        <v>3113</v>
      </c>
      <c r="M5299" t="s">
        <v>2689</v>
      </c>
      <c r="N5299" t="s">
        <v>2690</v>
      </c>
      <c r="O5299" s="55">
        <v>42206</v>
      </c>
      <c r="P5299" s="55">
        <v>42390</v>
      </c>
      <c r="Q5299" s="55">
        <v>42272</v>
      </c>
      <c r="R5299" s="55">
        <v>42298</v>
      </c>
      <c r="S5299" s="55">
        <v>42303</v>
      </c>
      <c r="T5299" t="s">
        <v>2691</v>
      </c>
      <c r="U5299">
        <v>12</v>
      </c>
      <c r="V5299" t="s">
        <v>6729</v>
      </c>
      <c r="W5299" t="s">
        <v>2693</v>
      </c>
      <c r="Y5299">
        <v>10800000</v>
      </c>
      <c r="Z5299">
        <v>5400000</v>
      </c>
      <c r="AA5299">
        <v>10800000</v>
      </c>
      <c r="AB5299">
        <v>0</v>
      </c>
    </row>
    <row r="5300" spans="1:28" x14ac:dyDescent="0.25">
      <c r="A5300" t="s">
        <v>2686</v>
      </c>
      <c r="B5300" t="s">
        <v>2730</v>
      </c>
      <c r="C5300">
        <v>899999230</v>
      </c>
      <c r="D5300">
        <v>971116</v>
      </c>
      <c r="E5300" t="s">
        <v>2687</v>
      </c>
      <c r="F5300">
        <v>25126</v>
      </c>
      <c r="G5300">
        <v>2015</v>
      </c>
      <c r="H5300">
        <v>2</v>
      </c>
      <c r="I5300">
        <v>1000001288</v>
      </c>
      <c r="J5300">
        <v>0</v>
      </c>
      <c r="K5300">
        <v>33</v>
      </c>
      <c r="L5300" t="s">
        <v>3113</v>
      </c>
      <c r="M5300" t="s">
        <v>2689</v>
      </c>
      <c r="N5300" t="s">
        <v>2690</v>
      </c>
      <c r="O5300" s="55">
        <v>42206</v>
      </c>
      <c r="P5300" s="55">
        <v>42390</v>
      </c>
      <c r="Q5300" s="55">
        <v>42272</v>
      </c>
      <c r="R5300" s="55">
        <v>42303</v>
      </c>
      <c r="S5300" s="55">
        <v>42303</v>
      </c>
      <c r="T5300" t="s">
        <v>2691</v>
      </c>
      <c r="U5300">
        <v>56</v>
      </c>
      <c r="V5300" t="s">
        <v>6729</v>
      </c>
      <c r="W5300" t="s">
        <v>2893</v>
      </c>
      <c r="Y5300">
        <v>3800000</v>
      </c>
      <c r="Z5300">
        <v>0</v>
      </c>
      <c r="AA5300">
        <v>3800000</v>
      </c>
      <c r="AB5300">
        <v>0</v>
      </c>
    </row>
    <row r="5301" spans="1:28" x14ac:dyDescent="0.25">
      <c r="A5301" t="s">
        <v>2686</v>
      </c>
      <c r="B5301" t="s">
        <v>2730</v>
      </c>
      <c r="C5301">
        <v>899999230</v>
      </c>
      <c r="D5301">
        <v>971116</v>
      </c>
      <c r="E5301" t="s">
        <v>2687</v>
      </c>
      <c r="F5301">
        <v>25147</v>
      </c>
      <c r="G5301">
        <v>2015</v>
      </c>
      <c r="H5301">
        <v>1</v>
      </c>
      <c r="I5301">
        <v>1000001288</v>
      </c>
      <c r="J5301">
        <v>1</v>
      </c>
      <c r="K5301">
        <v>33</v>
      </c>
      <c r="L5301" t="s">
        <v>2900</v>
      </c>
      <c r="M5301" t="s">
        <v>2689</v>
      </c>
      <c r="N5301" t="s">
        <v>2690</v>
      </c>
      <c r="O5301" s="55">
        <v>42206</v>
      </c>
      <c r="P5301" s="55">
        <v>42390</v>
      </c>
      <c r="Q5301" s="55">
        <v>42276</v>
      </c>
      <c r="R5301" s="55">
        <v>42292</v>
      </c>
      <c r="S5301" s="55">
        <v>42303</v>
      </c>
      <c r="T5301" t="s">
        <v>2691</v>
      </c>
      <c r="U5301">
        <v>30</v>
      </c>
      <c r="V5301" t="s">
        <v>3104</v>
      </c>
      <c r="W5301" t="s">
        <v>2693</v>
      </c>
      <c r="Y5301">
        <v>107200</v>
      </c>
      <c r="Z5301">
        <v>84125</v>
      </c>
      <c r="AA5301">
        <v>107200</v>
      </c>
      <c r="AB5301">
        <v>0</v>
      </c>
    </row>
    <row r="5302" spans="1:28" x14ac:dyDescent="0.25">
      <c r="A5302" t="s">
        <v>2686</v>
      </c>
      <c r="B5302" t="s">
        <v>87</v>
      </c>
      <c r="C5302">
        <v>899999230</v>
      </c>
      <c r="D5302">
        <v>961114</v>
      </c>
      <c r="E5302" t="s">
        <v>3307</v>
      </c>
      <c r="F5302">
        <v>8132</v>
      </c>
      <c r="G5302">
        <v>2010</v>
      </c>
      <c r="H5302">
        <v>1</v>
      </c>
      <c r="I5302">
        <v>1000000398</v>
      </c>
      <c r="J5302">
        <v>0</v>
      </c>
      <c r="K5302">
        <v>33</v>
      </c>
      <c r="L5302" t="s">
        <v>6730</v>
      </c>
      <c r="M5302" t="s">
        <v>2689</v>
      </c>
      <c r="N5302" t="s">
        <v>2690</v>
      </c>
      <c r="O5302" s="55">
        <v>40380</v>
      </c>
      <c r="P5302" s="55">
        <v>40745</v>
      </c>
      <c r="Q5302" s="55">
        <v>40404</v>
      </c>
      <c r="R5302" s="55">
        <v>40417</v>
      </c>
      <c r="S5302" s="55">
        <v>40421</v>
      </c>
      <c r="T5302" t="s">
        <v>2691</v>
      </c>
      <c r="U5302">
        <v>30</v>
      </c>
      <c r="V5302" t="s">
        <v>6731</v>
      </c>
      <c r="W5302" t="s">
        <v>2693</v>
      </c>
      <c r="Y5302">
        <v>74900</v>
      </c>
      <c r="Z5302">
        <v>74800</v>
      </c>
      <c r="AA5302">
        <v>74900</v>
      </c>
      <c r="AB5302">
        <v>0</v>
      </c>
    </row>
    <row r="5303" spans="1:28" x14ac:dyDescent="0.25">
      <c r="A5303" t="s">
        <v>2686</v>
      </c>
      <c r="B5303" t="s">
        <v>87</v>
      </c>
      <c r="C5303">
        <v>899999230</v>
      </c>
      <c r="D5303">
        <v>961114</v>
      </c>
      <c r="E5303" t="s">
        <v>3307</v>
      </c>
      <c r="F5303">
        <v>8135</v>
      </c>
      <c r="G5303">
        <v>2010</v>
      </c>
      <c r="H5303">
        <v>1</v>
      </c>
      <c r="I5303">
        <v>1000000398</v>
      </c>
      <c r="J5303">
        <v>0</v>
      </c>
      <c r="K5303">
        <v>33</v>
      </c>
      <c r="L5303" t="s">
        <v>4567</v>
      </c>
      <c r="M5303" t="s">
        <v>2689</v>
      </c>
      <c r="N5303" t="s">
        <v>2690</v>
      </c>
      <c r="O5303" s="55">
        <v>40380</v>
      </c>
      <c r="P5303" s="55">
        <v>40745</v>
      </c>
      <c r="Q5303" s="55">
        <v>40393</v>
      </c>
      <c r="R5303" s="55">
        <v>40417</v>
      </c>
      <c r="S5303" s="55">
        <v>40421</v>
      </c>
      <c r="T5303" t="s">
        <v>2691</v>
      </c>
      <c r="U5303">
        <v>30</v>
      </c>
      <c r="V5303" t="s">
        <v>4568</v>
      </c>
      <c r="W5303" t="s">
        <v>2693</v>
      </c>
      <c r="Y5303">
        <v>228900</v>
      </c>
      <c r="Z5303">
        <v>228900</v>
      </c>
      <c r="AA5303">
        <v>228900</v>
      </c>
      <c r="AB5303">
        <v>0</v>
      </c>
    </row>
    <row r="5304" spans="1:28" x14ac:dyDescent="0.25">
      <c r="A5304" t="s">
        <v>2686</v>
      </c>
      <c r="B5304" t="s">
        <v>2696</v>
      </c>
      <c r="C5304">
        <v>899999230</v>
      </c>
      <c r="D5304">
        <v>971116</v>
      </c>
      <c r="E5304" t="s">
        <v>2687</v>
      </c>
      <c r="F5304">
        <v>8199</v>
      </c>
      <c r="G5304">
        <v>2023</v>
      </c>
      <c r="H5304">
        <v>1</v>
      </c>
      <c r="I5304">
        <v>1000004755</v>
      </c>
      <c r="J5304">
        <v>7</v>
      </c>
      <c r="K5304">
        <v>33</v>
      </c>
      <c r="L5304" t="s">
        <v>3603</v>
      </c>
      <c r="M5304" t="s">
        <v>2689</v>
      </c>
      <c r="N5304" t="s">
        <v>2690</v>
      </c>
      <c r="O5304" s="55">
        <v>44774</v>
      </c>
      <c r="P5304" s="55">
        <v>45138</v>
      </c>
      <c r="Q5304" s="55">
        <v>45061</v>
      </c>
      <c r="R5304" s="55">
        <v>45075</v>
      </c>
      <c r="S5304" s="55">
        <v>45092</v>
      </c>
      <c r="T5304" t="s">
        <v>2691</v>
      </c>
      <c r="U5304">
        <v>30</v>
      </c>
      <c r="V5304" t="s">
        <v>6732</v>
      </c>
      <c r="W5304" t="s">
        <v>2693</v>
      </c>
      <c r="Y5304">
        <v>164800</v>
      </c>
      <c r="Z5304">
        <v>164800</v>
      </c>
      <c r="AA5304">
        <v>164800</v>
      </c>
      <c r="AB5304">
        <v>0</v>
      </c>
    </row>
    <row r="5305" spans="1:28" x14ac:dyDescent="0.25">
      <c r="A5305" t="s">
        <v>2686</v>
      </c>
      <c r="B5305" t="s">
        <v>87</v>
      </c>
      <c r="C5305">
        <v>899999230</v>
      </c>
      <c r="D5305">
        <v>971116</v>
      </c>
      <c r="E5305" t="s">
        <v>2687</v>
      </c>
      <c r="F5305">
        <v>8209</v>
      </c>
      <c r="G5305">
        <v>2018</v>
      </c>
      <c r="H5305">
        <v>1</v>
      </c>
      <c r="I5305">
        <v>1000002115</v>
      </c>
      <c r="J5305">
        <v>1</v>
      </c>
      <c r="K5305">
        <v>33</v>
      </c>
      <c r="L5305" t="s">
        <v>2834</v>
      </c>
      <c r="M5305" t="s">
        <v>2689</v>
      </c>
      <c r="N5305" t="s">
        <v>2690</v>
      </c>
      <c r="O5305" s="55">
        <v>43121</v>
      </c>
      <c r="P5305" s="55">
        <v>43302</v>
      </c>
      <c r="Q5305" s="55">
        <v>43207</v>
      </c>
      <c r="R5305" s="55">
        <v>43230</v>
      </c>
      <c r="S5305" s="55">
        <v>43243</v>
      </c>
      <c r="T5305" t="s">
        <v>2691</v>
      </c>
      <c r="U5305">
        <v>30</v>
      </c>
      <c r="V5305" t="s">
        <v>4574</v>
      </c>
      <c r="W5305" t="s">
        <v>2693</v>
      </c>
      <c r="Y5305">
        <v>55500</v>
      </c>
      <c r="Z5305">
        <v>55500</v>
      </c>
      <c r="AA5305">
        <v>55500</v>
      </c>
      <c r="AB5305">
        <v>0</v>
      </c>
    </row>
    <row r="5306" spans="1:28" x14ac:dyDescent="0.25">
      <c r="A5306" t="s">
        <v>2686</v>
      </c>
      <c r="B5306" t="s">
        <v>87</v>
      </c>
      <c r="C5306">
        <v>899999230</v>
      </c>
      <c r="D5306">
        <v>971116</v>
      </c>
      <c r="E5306" t="s">
        <v>2687</v>
      </c>
      <c r="F5306">
        <v>8209</v>
      </c>
      <c r="G5306">
        <v>2018</v>
      </c>
      <c r="H5306">
        <v>3</v>
      </c>
      <c r="I5306">
        <v>1000002115</v>
      </c>
      <c r="J5306">
        <v>1</v>
      </c>
      <c r="K5306">
        <v>33</v>
      </c>
      <c r="L5306" t="s">
        <v>2834</v>
      </c>
      <c r="M5306" t="s">
        <v>2689</v>
      </c>
      <c r="N5306" t="s">
        <v>2690</v>
      </c>
      <c r="O5306" s="55">
        <v>43121</v>
      </c>
      <c r="P5306" s="55">
        <v>43302</v>
      </c>
      <c r="Q5306" s="55">
        <v>43207</v>
      </c>
      <c r="R5306" s="55">
        <v>43286</v>
      </c>
      <c r="S5306" s="55">
        <v>43297</v>
      </c>
      <c r="T5306" t="s">
        <v>2691</v>
      </c>
      <c r="U5306">
        <v>30</v>
      </c>
      <c r="V5306" t="s">
        <v>4574</v>
      </c>
      <c r="W5306" t="s">
        <v>2693</v>
      </c>
      <c r="Y5306">
        <v>18000</v>
      </c>
      <c r="Z5306">
        <v>18000</v>
      </c>
      <c r="AA5306">
        <v>18000</v>
      </c>
      <c r="AB5306">
        <v>0</v>
      </c>
    </row>
    <row r="5307" spans="1:28" x14ac:dyDescent="0.25">
      <c r="A5307" t="s">
        <v>2686</v>
      </c>
      <c r="B5307" t="s">
        <v>87</v>
      </c>
      <c r="C5307">
        <v>899999230</v>
      </c>
      <c r="D5307">
        <v>971116</v>
      </c>
      <c r="E5307" t="s">
        <v>2687</v>
      </c>
      <c r="F5307">
        <v>8242</v>
      </c>
      <c r="G5307">
        <v>2018</v>
      </c>
      <c r="H5307">
        <v>4</v>
      </c>
      <c r="I5307">
        <v>1000002115</v>
      </c>
      <c r="J5307">
        <v>1</v>
      </c>
      <c r="K5307">
        <v>33</v>
      </c>
      <c r="L5307" t="s">
        <v>4014</v>
      </c>
      <c r="M5307" t="s">
        <v>2689</v>
      </c>
      <c r="N5307" t="s">
        <v>2690</v>
      </c>
      <c r="O5307" s="55">
        <v>43121</v>
      </c>
      <c r="P5307" s="55">
        <v>43302</v>
      </c>
      <c r="Q5307" s="55">
        <v>43202</v>
      </c>
      <c r="R5307" s="55">
        <v>43335</v>
      </c>
      <c r="S5307" s="55">
        <v>43342</v>
      </c>
      <c r="T5307" t="s">
        <v>2738</v>
      </c>
      <c r="U5307">
        <v>30</v>
      </c>
      <c r="V5307" t="s">
        <v>4578</v>
      </c>
      <c r="W5307" t="s">
        <v>2693</v>
      </c>
      <c r="Y5307">
        <v>80000</v>
      </c>
      <c r="Z5307">
        <v>80000</v>
      </c>
      <c r="AA5307">
        <v>80000</v>
      </c>
      <c r="AB5307">
        <v>0</v>
      </c>
    </row>
    <row r="5308" spans="1:28" x14ac:dyDescent="0.25">
      <c r="A5308" t="s">
        <v>2686</v>
      </c>
      <c r="B5308" t="s">
        <v>2696</v>
      </c>
      <c r="C5308">
        <v>899999230</v>
      </c>
      <c r="D5308">
        <v>971116</v>
      </c>
      <c r="E5308" t="s">
        <v>2687</v>
      </c>
      <c r="F5308">
        <v>8250</v>
      </c>
      <c r="G5308">
        <v>2023</v>
      </c>
      <c r="H5308">
        <v>1</v>
      </c>
      <c r="I5308">
        <v>1000004755</v>
      </c>
      <c r="J5308">
        <v>0</v>
      </c>
      <c r="K5308">
        <v>33</v>
      </c>
      <c r="L5308" t="s">
        <v>4460</v>
      </c>
      <c r="M5308" t="s">
        <v>2689</v>
      </c>
      <c r="N5308" t="s">
        <v>2690</v>
      </c>
      <c r="O5308" s="55">
        <v>44774</v>
      </c>
      <c r="P5308" s="55">
        <v>45138</v>
      </c>
      <c r="Q5308" s="55">
        <v>45062</v>
      </c>
      <c r="R5308" s="55">
        <v>45079</v>
      </c>
      <c r="S5308" s="55">
        <v>45092</v>
      </c>
      <c r="T5308" t="s">
        <v>2691</v>
      </c>
      <c r="U5308">
        <v>30</v>
      </c>
      <c r="V5308" t="s">
        <v>6733</v>
      </c>
      <c r="W5308" t="s">
        <v>2693</v>
      </c>
      <c r="Y5308">
        <v>173800</v>
      </c>
      <c r="Z5308">
        <v>173800</v>
      </c>
      <c r="AA5308">
        <v>173800</v>
      </c>
      <c r="AB5308">
        <v>0</v>
      </c>
    </row>
    <row r="5309" spans="1:28" x14ac:dyDescent="0.25">
      <c r="A5309" t="s">
        <v>2686</v>
      </c>
      <c r="B5309" t="s">
        <v>87</v>
      </c>
      <c r="C5309">
        <v>899999230</v>
      </c>
      <c r="D5309">
        <v>971116</v>
      </c>
      <c r="E5309" t="s">
        <v>2687</v>
      </c>
      <c r="F5309">
        <v>8252</v>
      </c>
      <c r="G5309">
        <v>2018</v>
      </c>
      <c r="H5309">
        <v>1</v>
      </c>
      <c r="I5309">
        <v>1000002115</v>
      </c>
      <c r="J5309">
        <v>1</v>
      </c>
      <c r="K5309">
        <v>33</v>
      </c>
      <c r="L5309" t="s">
        <v>5126</v>
      </c>
      <c r="M5309" t="s">
        <v>2689</v>
      </c>
      <c r="N5309" t="s">
        <v>2690</v>
      </c>
      <c r="O5309" s="55">
        <v>43121</v>
      </c>
      <c r="P5309" s="55">
        <v>43302</v>
      </c>
      <c r="Q5309" s="55">
        <v>43206</v>
      </c>
      <c r="R5309" s="55">
        <v>43230</v>
      </c>
      <c r="S5309" s="55">
        <v>43243</v>
      </c>
      <c r="T5309" t="s">
        <v>2764</v>
      </c>
      <c r="U5309">
        <v>30</v>
      </c>
      <c r="V5309" t="s">
        <v>6734</v>
      </c>
      <c r="W5309" t="s">
        <v>2693</v>
      </c>
      <c r="Y5309">
        <v>160200</v>
      </c>
      <c r="Z5309">
        <v>160200</v>
      </c>
      <c r="AA5309">
        <v>160200</v>
      </c>
      <c r="AB5309">
        <v>0</v>
      </c>
    </row>
    <row r="5310" spans="1:28" x14ac:dyDescent="0.25">
      <c r="A5310" t="s">
        <v>2686</v>
      </c>
      <c r="B5310" t="s">
        <v>87</v>
      </c>
      <c r="C5310">
        <v>899999230</v>
      </c>
      <c r="D5310">
        <v>971116</v>
      </c>
      <c r="E5310" t="s">
        <v>2687</v>
      </c>
      <c r="F5310">
        <v>8262</v>
      </c>
      <c r="G5310">
        <v>2018</v>
      </c>
      <c r="H5310">
        <v>1</v>
      </c>
      <c r="I5310">
        <v>1000002115</v>
      </c>
      <c r="J5310">
        <v>1</v>
      </c>
      <c r="K5310">
        <v>33</v>
      </c>
      <c r="L5310" t="s">
        <v>6735</v>
      </c>
      <c r="M5310" t="s">
        <v>2689</v>
      </c>
      <c r="N5310" t="s">
        <v>2690</v>
      </c>
      <c r="O5310" s="55">
        <v>43121</v>
      </c>
      <c r="P5310" s="55">
        <v>43302</v>
      </c>
      <c r="Q5310" s="55">
        <v>43202</v>
      </c>
      <c r="R5310" s="55">
        <v>43230</v>
      </c>
      <c r="S5310" s="55">
        <v>43243</v>
      </c>
      <c r="T5310" t="s">
        <v>2691</v>
      </c>
      <c r="U5310">
        <v>30</v>
      </c>
      <c r="V5310" t="s">
        <v>6736</v>
      </c>
      <c r="W5310" t="s">
        <v>2693</v>
      </c>
      <c r="Y5310">
        <v>247800</v>
      </c>
      <c r="Z5310">
        <v>247800</v>
      </c>
      <c r="AA5310">
        <v>247800</v>
      </c>
      <c r="AB5310">
        <v>0</v>
      </c>
    </row>
    <row r="5311" spans="1:28" x14ac:dyDescent="0.25">
      <c r="A5311" t="s">
        <v>2686</v>
      </c>
      <c r="B5311" t="s">
        <v>87</v>
      </c>
      <c r="C5311">
        <v>899999230</v>
      </c>
      <c r="D5311">
        <v>971116</v>
      </c>
      <c r="E5311" t="s">
        <v>2687</v>
      </c>
      <c r="F5311">
        <v>8310</v>
      </c>
      <c r="G5311">
        <v>2010</v>
      </c>
      <c r="H5311">
        <v>2</v>
      </c>
      <c r="I5311">
        <v>1000000257</v>
      </c>
      <c r="J5311">
        <v>0</v>
      </c>
      <c r="K5311">
        <v>33</v>
      </c>
      <c r="L5311" t="s">
        <v>6737</v>
      </c>
      <c r="M5311" t="s">
        <v>2689</v>
      </c>
      <c r="N5311" t="s">
        <v>2690</v>
      </c>
      <c r="O5311" s="55">
        <v>40015</v>
      </c>
      <c r="P5311" s="55">
        <v>40380</v>
      </c>
      <c r="Q5311" s="55">
        <v>40265</v>
      </c>
      <c r="R5311" s="55">
        <v>40429</v>
      </c>
      <c r="S5311" s="55">
        <v>40434</v>
      </c>
      <c r="T5311" t="s">
        <v>3365</v>
      </c>
      <c r="U5311">
        <v>56</v>
      </c>
      <c r="V5311" t="s">
        <v>6738</v>
      </c>
      <c r="W5311" t="s">
        <v>2893</v>
      </c>
      <c r="Y5311">
        <v>2000000</v>
      </c>
      <c r="Z5311">
        <v>0</v>
      </c>
      <c r="AA5311">
        <v>2000000</v>
      </c>
      <c r="AB5311">
        <v>0</v>
      </c>
    </row>
    <row r="5312" spans="1:28" x14ac:dyDescent="0.25">
      <c r="A5312" t="s">
        <v>2686</v>
      </c>
      <c r="B5312" t="s">
        <v>2730</v>
      </c>
      <c r="C5312">
        <v>899999230</v>
      </c>
      <c r="D5312">
        <v>971116</v>
      </c>
      <c r="E5312" t="s">
        <v>2687</v>
      </c>
      <c r="F5312">
        <v>8325</v>
      </c>
      <c r="G5312">
        <v>2016</v>
      </c>
      <c r="H5312">
        <v>2</v>
      </c>
      <c r="I5312">
        <v>1000001288</v>
      </c>
      <c r="J5312">
        <v>11</v>
      </c>
      <c r="K5312">
        <v>33</v>
      </c>
      <c r="L5312" t="s">
        <v>4584</v>
      </c>
      <c r="M5312" t="s">
        <v>2689</v>
      </c>
      <c r="N5312" t="s">
        <v>2690</v>
      </c>
      <c r="O5312" s="55">
        <v>42390</v>
      </c>
      <c r="P5312" s="55">
        <v>42572</v>
      </c>
      <c r="Q5312" s="55">
        <v>42484</v>
      </c>
      <c r="R5312" s="55">
        <v>42586</v>
      </c>
      <c r="S5312" s="55">
        <v>42587</v>
      </c>
      <c r="T5312" t="s">
        <v>2691</v>
      </c>
      <c r="U5312">
        <v>30</v>
      </c>
      <c r="V5312" t="s">
        <v>2795</v>
      </c>
      <c r="W5312" t="s">
        <v>2693</v>
      </c>
      <c r="Y5312">
        <v>168000</v>
      </c>
      <c r="Z5312">
        <v>168000</v>
      </c>
      <c r="AA5312">
        <v>168000</v>
      </c>
      <c r="AB5312">
        <v>0</v>
      </c>
    </row>
    <row r="5313" spans="1:29" x14ac:dyDescent="0.25">
      <c r="A5313" t="s">
        <v>2686</v>
      </c>
      <c r="B5313" t="s">
        <v>2730</v>
      </c>
      <c r="C5313">
        <v>899999230</v>
      </c>
      <c r="D5313">
        <v>971116</v>
      </c>
      <c r="E5313" t="s">
        <v>2687</v>
      </c>
      <c r="F5313">
        <v>8328</v>
      </c>
      <c r="G5313">
        <v>2016</v>
      </c>
      <c r="H5313">
        <v>2</v>
      </c>
      <c r="I5313">
        <v>1000001288</v>
      </c>
      <c r="J5313">
        <v>11</v>
      </c>
      <c r="K5313">
        <v>33</v>
      </c>
      <c r="L5313" t="s">
        <v>2804</v>
      </c>
      <c r="M5313" t="s">
        <v>2689</v>
      </c>
      <c r="N5313" t="s">
        <v>2690</v>
      </c>
      <c r="O5313" s="55">
        <v>42390</v>
      </c>
      <c r="P5313" s="55">
        <v>42572</v>
      </c>
      <c r="Q5313" s="55">
        <v>42487</v>
      </c>
      <c r="R5313" s="55">
        <v>42530</v>
      </c>
      <c r="S5313" s="55">
        <v>42536</v>
      </c>
      <c r="T5313" t="s">
        <v>2691</v>
      </c>
      <c r="U5313">
        <v>30</v>
      </c>
      <c r="V5313" t="s">
        <v>4585</v>
      </c>
      <c r="W5313" t="s">
        <v>2693</v>
      </c>
      <c r="Y5313">
        <v>676430</v>
      </c>
      <c r="Z5313">
        <v>676430</v>
      </c>
      <c r="AA5313">
        <v>676430</v>
      </c>
      <c r="AB5313">
        <v>0</v>
      </c>
    </row>
    <row r="5314" spans="1:29" x14ac:dyDescent="0.25">
      <c r="A5314" t="s">
        <v>2686</v>
      </c>
      <c r="B5314" t="s">
        <v>87</v>
      </c>
      <c r="C5314">
        <v>899999230</v>
      </c>
      <c r="D5314">
        <v>961114</v>
      </c>
      <c r="E5314" t="s">
        <v>3307</v>
      </c>
      <c r="F5314">
        <v>8345</v>
      </c>
      <c r="G5314">
        <v>2026</v>
      </c>
      <c r="H5314">
        <v>2</v>
      </c>
      <c r="I5314">
        <v>1000005774</v>
      </c>
      <c r="J5314">
        <v>0</v>
      </c>
      <c r="K5314">
        <v>21</v>
      </c>
      <c r="L5314" t="s">
        <v>2843</v>
      </c>
      <c r="M5314" t="s">
        <v>2689</v>
      </c>
      <c r="N5314" t="s">
        <v>2690</v>
      </c>
      <c r="O5314" s="55">
        <v>46050</v>
      </c>
      <c r="P5314" s="55">
        <v>46414</v>
      </c>
      <c r="Q5314" s="55">
        <v>46127</v>
      </c>
      <c r="R5314" s="55">
        <v>46163</v>
      </c>
      <c r="S5314" s="55">
        <v>46168</v>
      </c>
      <c r="T5314" t="s">
        <v>2738</v>
      </c>
      <c r="U5314">
        <v>30</v>
      </c>
      <c r="V5314" t="s">
        <v>192</v>
      </c>
      <c r="W5314" t="s">
        <v>2893</v>
      </c>
      <c r="Y5314">
        <v>69608</v>
      </c>
      <c r="Z5314">
        <v>0</v>
      </c>
      <c r="AA5314">
        <v>69608</v>
      </c>
      <c r="AB5314">
        <v>69608</v>
      </c>
      <c r="AC5314" s="55">
        <v>46173</v>
      </c>
    </row>
    <row r="5315" spans="1:29" x14ac:dyDescent="0.25">
      <c r="A5315" t="s">
        <v>2686</v>
      </c>
      <c r="B5315" t="s">
        <v>87</v>
      </c>
      <c r="C5315">
        <v>899999230</v>
      </c>
      <c r="D5315">
        <v>971116</v>
      </c>
      <c r="E5315" t="s">
        <v>2687</v>
      </c>
      <c r="F5315">
        <v>8354</v>
      </c>
      <c r="G5315">
        <v>2018</v>
      </c>
      <c r="H5315">
        <v>1</v>
      </c>
      <c r="I5315">
        <v>1000002115</v>
      </c>
      <c r="J5315">
        <v>1</v>
      </c>
      <c r="K5315">
        <v>33</v>
      </c>
      <c r="L5315" t="s">
        <v>2879</v>
      </c>
      <c r="M5315" t="s">
        <v>2689</v>
      </c>
      <c r="N5315" t="s">
        <v>2690</v>
      </c>
      <c r="O5315" s="55">
        <v>43121</v>
      </c>
      <c r="P5315" s="55">
        <v>43302</v>
      </c>
      <c r="Q5315" s="55">
        <v>43203</v>
      </c>
      <c r="R5315" s="55">
        <v>43230</v>
      </c>
      <c r="S5315" s="55">
        <v>43244</v>
      </c>
      <c r="T5315" t="s">
        <v>2691</v>
      </c>
      <c r="U5315">
        <v>30</v>
      </c>
      <c r="V5315" t="s">
        <v>6739</v>
      </c>
      <c r="W5315" t="s">
        <v>2693</v>
      </c>
      <c r="Y5315">
        <v>95100</v>
      </c>
      <c r="Z5315">
        <v>95100</v>
      </c>
      <c r="AA5315">
        <v>95100</v>
      </c>
      <c r="AB5315">
        <v>0</v>
      </c>
    </row>
    <row r="5316" spans="1:29" x14ac:dyDescent="0.25">
      <c r="A5316" t="s">
        <v>2686</v>
      </c>
      <c r="B5316" t="s">
        <v>87</v>
      </c>
      <c r="C5316">
        <v>899999230</v>
      </c>
      <c r="D5316">
        <v>971116</v>
      </c>
      <c r="E5316" t="s">
        <v>2687</v>
      </c>
      <c r="F5316">
        <v>8367</v>
      </c>
      <c r="G5316">
        <v>2015</v>
      </c>
      <c r="H5316">
        <v>1</v>
      </c>
      <c r="I5316">
        <v>1000001079</v>
      </c>
      <c r="J5316">
        <v>0</v>
      </c>
      <c r="K5316">
        <v>33</v>
      </c>
      <c r="L5316" t="s">
        <v>3420</v>
      </c>
      <c r="M5316" t="s">
        <v>2689</v>
      </c>
      <c r="N5316" t="s">
        <v>2690</v>
      </c>
      <c r="O5316" s="55">
        <v>41841</v>
      </c>
      <c r="P5316" s="55">
        <v>42206</v>
      </c>
      <c r="Q5316" s="55">
        <v>42121</v>
      </c>
      <c r="R5316" s="55">
        <v>42129</v>
      </c>
      <c r="S5316" s="55">
        <v>42130</v>
      </c>
      <c r="T5316" t="s">
        <v>2691</v>
      </c>
      <c r="U5316">
        <v>30</v>
      </c>
      <c r="V5316" t="s">
        <v>6740</v>
      </c>
      <c r="W5316" t="s">
        <v>2693</v>
      </c>
      <c r="Y5316">
        <v>104900</v>
      </c>
      <c r="Z5316">
        <v>104850</v>
      </c>
      <c r="AA5316">
        <v>104900</v>
      </c>
      <c r="AB5316">
        <v>0</v>
      </c>
    </row>
    <row r="5317" spans="1:29" x14ac:dyDescent="0.25">
      <c r="A5317" t="s">
        <v>2686</v>
      </c>
      <c r="B5317" t="s">
        <v>87</v>
      </c>
      <c r="C5317">
        <v>899999230</v>
      </c>
      <c r="D5317">
        <v>971116</v>
      </c>
      <c r="E5317" t="s">
        <v>2687</v>
      </c>
      <c r="F5317">
        <v>8380</v>
      </c>
      <c r="G5317">
        <v>2015</v>
      </c>
      <c r="H5317">
        <v>1</v>
      </c>
      <c r="I5317">
        <v>1000001079</v>
      </c>
      <c r="J5317">
        <v>0</v>
      </c>
      <c r="K5317">
        <v>33</v>
      </c>
      <c r="L5317" t="s">
        <v>2699</v>
      </c>
      <c r="M5317" t="s">
        <v>2689</v>
      </c>
      <c r="N5317" t="s">
        <v>2690</v>
      </c>
      <c r="O5317" s="55">
        <v>41841</v>
      </c>
      <c r="P5317" s="55">
        <v>42206</v>
      </c>
      <c r="Q5317" s="55">
        <v>42122</v>
      </c>
      <c r="R5317" s="55">
        <v>42129</v>
      </c>
      <c r="S5317" s="55">
        <v>42130</v>
      </c>
      <c r="T5317" t="s">
        <v>2691</v>
      </c>
      <c r="U5317">
        <v>30</v>
      </c>
      <c r="V5317" t="s">
        <v>6741</v>
      </c>
      <c r="W5317" t="s">
        <v>2693</v>
      </c>
      <c r="Y5317">
        <v>102800</v>
      </c>
      <c r="Z5317">
        <v>102785</v>
      </c>
      <c r="AA5317">
        <v>102800</v>
      </c>
      <c r="AB5317">
        <v>0</v>
      </c>
    </row>
    <row r="5318" spans="1:29" x14ac:dyDescent="0.25">
      <c r="A5318" t="s">
        <v>2686</v>
      </c>
      <c r="B5318" t="s">
        <v>87</v>
      </c>
      <c r="C5318">
        <v>899999230</v>
      </c>
      <c r="D5318">
        <v>971116</v>
      </c>
      <c r="E5318" t="s">
        <v>2687</v>
      </c>
      <c r="F5318">
        <v>8390</v>
      </c>
      <c r="G5318">
        <v>2018</v>
      </c>
      <c r="H5318">
        <v>1</v>
      </c>
      <c r="I5318">
        <v>1000002115</v>
      </c>
      <c r="J5318">
        <v>1</v>
      </c>
      <c r="K5318">
        <v>33</v>
      </c>
      <c r="L5318" t="s">
        <v>3062</v>
      </c>
      <c r="M5318" t="s">
        <v>2689</v>
      </c>
      <c r="N5318" t="s">
        <v>2690</v>
      </c>
      <c r="O5318" s="55">
        <v>43121</v>
      </c>
      <c r="P5318" s="55">
        <v>43302</v>
      </c>
      <c r="Q5318" s="55">
        <v>43199</v>
      </c>
      <c r="R5318" s="55">
        <v>43230</v>
      </c>
      <c r="S5318" s="55">
        <v>43244</v>
      </c>
      <c r="T5318" t="s">
        <v>2764</v>
      </c>
      <c r="U5318">
        <v>30</v>
      </c>
      <c r="V5318" t="s">
        <v>6742</v>
      </c>
      <c r="W5318" t="s">
        <v>2693</v>
      </c>
      <c r="Y5318">
        <v>116900</v>
      </c>
      <c r="Z5318">
        <v>116900</v>
      </c>
      <c r="AA5318">
        <v>116900</v>
      </c>
      <c r="AB5318">
        <v>0</v>
      </c>
    </row>
    <row r="5319" spans="1:29" x14ac:dyDescent="0.25">
      <c r="A5319" t="s">
        <v>2686</v>
      </c>
      <c r="B5319" t="s">
        <v>87</v>
      </c>
      <c r="C5319">
        <v>899999230</v>
      </c>
      <c r="D5319">
        <v>971116</v>
      </c>
      <c r="E5319" t="s">
        <v>2687</v>
      </c>
      <c r="F5319">
        <v>8426</v>
      </c>
      <c r="G5319">
        <v>2018</v>
      </c>
      <c r="H5319">
        <v>3</v>
      </c>
      <c r="I5319">
        <v>1000002115</v>
      </c>
      <c r="J5319">
        <v>1</v>
      </c>
      <c r="K5319">
        <v>33</v>
      </c>
      <c r="L5319" t="s">
        <v>2843</v>
      </c>
      <c r="M5319" t="s">
        <v>2689</v>
      </c>
      <c r="N5319" t="s">
        <v>2690</v>
      </c>
      <c r="O5319" s="55">
        <v>43121</v>
      </c>
      <c r="P5319" s="55">
        <v>43302</v>
      </c>
      <c r="Q5319" s="55">
        <v>43168</v>
      </c>
      <c r="R5319" s="55">
        <v>43259</v>
      </c>
      <c r="S5319" s="55">
        <v>43271</v>
      </c>
      <c r="T5319" t="s">
        <v>2691</v>
      </c>
      <c r="U5319">
        <v>30</v>
      </c>
      <c r="V5319" t="s">
        <v>484</v>
      </c>
      <c r="W5319" t="s">
        <v>2893</v>
      </c>
      <c r="Y5319">
        <v>46170</v>
      </c>
      <c r="Z5319">
        <v>0</v>
      </c>
      <c r="AA5319">
        <v>46170</v>
      </c>
      <c r="AB5319">
        <v>0</v>
      </c>
    </row>
    <row r="5320" spans="1:29" x14ac:dyDescent="0.25">
      <c r="A5320" t="s">
        <v>2686</v>
      </c>
      <c r="B5320" t="s">
        <v>87</v>
      </c>
      <c r="C5320">
        <v>899999230</v>
      </c>
      <c r="D5320">
        <v>971116</v>
      </c>
      <c r="E5320" t="s">
        <v>2687</v>
      </c>
      <c r="F5320">
        <v>8426</v>
      </c>
      <c r="G5320">
        <v>2018</v>
      </c>
      <c r="H5320">
        <v>5</v>
      </c>
      <c r="I5320">
        <v>1000002115</v>
      </c>
      <c r="J5320">
        <v>1</v>
      </c>
      <c r="K5320">
        <v>33</v>
      </c>
      <c r="L5320" t="s">
        <v>2843</v>
      </c>
      <c r="M5320" t="s">
        <v>2689</v>
      </c>
      <c r="N5320" t="s">
        <v>2690</v>
      </c>
      <c r="O5320" s="55">
        <v>43121</v>
      </c>
      <c r="P5320" s="55">
        <v>43302</v>
      </c>
      <c r="Q5320" s="55">
        <v>43168</v>
      </c>
      <c r="R5320" s="55">
        <v>43291</v>
      </c>
      <c r="S5320" s="55">
        <v>43300</v>
      </c>
      <c r="T5320" t="s">
        <v>2691</v>
      </c>
      <c r="U5320">
        <v>30</v>
      </c>
      <c r="V5320" t="s">
        <v>484</v>
      </c>
      <c r="W5320" t="s">
        <v>2693</v>
      </c>
      <c r="Y5320">
        <v>180900</v>
      </c>
      <c r="Z5320">
        <v>170850</v>
      </c>
      <c r="AA5320">
        <v>180900</v>
      </c>
      <c r="AB5320">
        <v>0</v>
      </c>
    </row>
    <row r="5321" spans="1:29" x14ac:dyDescent="0.25">
      <c r="A5321" t="s">
        <v>2686</v>
      </c>
      <c r="B5321" t="s">
        <v>87</v>
      </c>
      <c r="C5321">
        <v>899999230</v>
      </c>
      <c r="D5321">
        <v>971116</v>
      </c>
      <c r="E5321" t="s">
        <v>2687</v>
      </c>
      <c r="F5321">
        <v>8428</v>
      </c>
      <c r="G5321">
        <v>2018</v>
      </c>
      <c r="H5321">
        <v>1</v>
      </c>
      <c r="I5321">
        <v>1000002115</v>
      </c>
      <c r="J5321">
        <v>1</v>
      </c>
      <c r="K5321">
        <v>33</v>
      </c>
      <c r="L5321" t="s">
        <v>6743</v>
      </c>
      <c r="M5321" t="s">
        <v>2689</v>
      </c>
      <c r="N5321" t="s">
        <v>2690</v>
      </c>
      <c r="O5321" s="55">
        <v>43121</v>
      </c>
      <c r="P5321" s="55">
        <v>43302</v>
      </c>
      <c r="Q5321" s="55">
        <v>43206</v>
      </c>
      <c r="R5321" s="55">
        <v>43230</v>
      </c>
      <c r="S5321" s="55">
        <v>43244</v>
      </c>
      <c r="T5321" t="s">
        <v>2691</v>
      </c>
      <c r="U5321">
        <v>30</v>
      </c>
      <c r="V5321" t="s">
        <v>6744</v>
      </c>
      <c r="W5321" t="s">
        <v>2693</v>
      </c>
      <c r="Y5321">
        <v>95100</v>
      </c>
      <c r="Z5321">
        <v>95100</v>
      </c>
      <c r="AA5321">
        <v>95100</v>
      </c>
      <c r="AB5321">
        <v>0</v>
      </c>
    </row>
    <row r="5322" spans="1:29" x14ac:dyDescent="0.25">
      <c r="A5322" t="s">
        <v>2686</v>
      </c>
      <c r="B5322" t="s">
        <v>2730</v>
      </c>
      <c r="C5322">
        <v>899999230</v>
      </c>
      <c r="D5322">
        <v>971116</v>
      </c>
      <c r="E5322" t="s">
        <v>2687</v>
      </c>
      <c r="F5322">
        <v>8456</v>
      </c>
      <c r="G5322">
        <v>2016</v>
      </c>
      <c r="H5322">
        <v>2</v>
      </c>
      <c r="I5322">
        <v>1000001288</v>
      </c>
      <c r="J5322">
        <v>11</v>
      </c>
      <c r="K5322">
        <v>33</v>
      </c>
      <c r="L5322" t="s">
        <v>3545</v>
      </c>
      <c r="M5322" t="s">
        <v>2689</v>
      </c>
      <c r="N5322" t="s">
        <v>2690</v>
      </c>
      <c r="O5322" s="55">
        <v>42390</v>
      </c>
      <c r="P5322" s="55">
        <v>42572</v>
      </c>
      <c r="Q5322" s="55">
        <v>42485</v>
      </c>
      <c r="R5322" s="55">
        <v>42502</v>
      </c>
      <c r="S5322" s="55">
        <v>42516</v>
      </c>
      <c r="T5322" t="s">
        <v>2691</v>
      </c>
      <c r="U5322">
        <v>30</v>
      </c>
      <c r="V5322" t="s">
        <v>2822</v>
      </c>
      <c r="W5322" t="s">
        <v>2693</v>
      </c>
      <c r="Y5322">
        <v>37715</v>
      </c>
      <c r="Z5322">
        <v>37715</v>
      </c>
      <c r="AA5322">
        <v>37715</v>
      </c>
      <c r="AB5322">
        <v>0</v>
      </c>
    </row>
    <row r="5323" spans="1:29" x14ac:dyDescent="0.25">
      <c r="A5323" t="s">
        <v>2686</v>
      </c>
      <c r="B5323" t="s">
        <v>2730</v>
      </c>
      <c r="C5323">
        <v>899999230</v>
      </c>
      <c r="D5323">
        <v>971116</v>
      </c>
      <c r="E5323" t="s">
        <v>2687</v>
      </c>
      <c r="F5323">
        <v>8460</v>
      </c>
      <c r="G5323">
        <v>2016</v>
      </c>
      <c r="H5323">
        <v>1</v>
      </c>
      <c r="I5323">
        <v>1000001288</v>
      </c>
      <c r="J5323">
        <v>11</v>
      </c>
      <c r="K5323">
        <v>33</v>
      </c>
      <c r="L5323" t="s">
        <v>2782</v>
      </c>
      <c r="M5323" t="s">
        <v>2689</v>
      </c>
      <c r="N5323" t="s">
        <v>2690</v>
      </c>
      <c r="O5323" s="55">
        <v>42390</v>
      </c>
      <c r="P5323" s="55">
        <v>42572</v>
      </c>
      <c r="Q5323" s="55">
        <v>42475</v>
      </c>
      <c r="R5323" s="55">
        <v>42495</v>
      </c>
      <c r="S5323" s="55">
        <v>42509</v>
      </c>
      <c r="T5323" t="s">
        <v>2691</v>
      </c>
      <c r="U5323">
        <v>30</v>
      </c>
      <c r="V5323" t="s">
        <v>4593</v>
      </c>
      <c r="W5323" t="s">
        <v>2693</v>
      </c>
      <c r="Y5323">
        <v>362315</v>
      </c>
      <c r="Z5323">
        <v>362315</v>
      </c>
      <c r="AA5323">
        <v>362315</v>
      </c>
      <c r="AB5323">
        <v>0</v>
      </c>
    </row>
    <row r="5324" spans="1:29" x14ac:dyDescent="0.25">
      <c r="A5324" t="s">
        <v>2686</v>
      </c>
      <c r="B5324" t="s">
        <v>87</v>
      </c>
      <c r="C5324">
        <v>899999230</v>
      </c>
      <c r="D5324">
        <v>971116</v>
      </c>
      <c r="E5324" t="s">
        <v>2687</v>
      </c>
      <c r="F5324">
        <v>8468</v>
      </c>
      <c r="G5324">
        <v>2018</v>
      </c>
      <c r="H5324">
        <v>1</v>
      </c>
      <c r="I5324">
        <v>1000002115</v>
      </c>
      <c r="J5324">
        <v>1</v>
      </c>
      <c r="K5324">
        <v>33</v>
      </c>
      <c r="L5324" t="s">
        <v>3549</v>
      </c>
      <c r="M5324" t="s">
        <v>2689</v>
      </c>
      <c r="N5324" t="s">
        <v>2690</v>
      </c>
      <c r="O5324" s="55">
        <v>43121</v>
      </c>
      <c r="P5324" s="55">
        <v>43302</v>
      </c>
      <c r="Q5324" s="55">
        <v>43202</v>
      </c>
      <c r="R5324" s="55">
        <v>43230</v>
      </c>
      <c r="S5324" s="55">
        <v>43244</v>
      </c>
      <c r="T5324" t="s">
        <v>2691</v>
      </c>
      <c r="U5324">
        <v>30</v>
      </c>
      <c r="V5324" t="s">
        <v>2774</v>
      </c>
      <c r="W5324" t="s">
        <v>2693</v>
      </c>
      <c r="Y5324">
        <v>207000</v>
      </c>
      <c r="Z5324">
        <v>207000</v>
      </c>
      <c r="AA5324">
        <v>207000</v>
      </c>
      <c r="AB5324">
        <v>0</v>
      </c>
    </row>
    <row r="5325" spans="1:29" x14ac:dyDescent="0.25">
      <c r="A5325" t="s">
        <v>2686</v>
      </c>
      <c r="B5325" t="s">
        <v>87</v>
      </c>
      <c r="C5325">
        <v>899999230</v>
      </c>
      <c r="D5325">
        <v>971116</v>
      </c>
      <c r="E5325" t="s">
        <v>2687</v>
      </c>
      <c r="F5325">
        <v>8473</v>
      </c>
      <c r="G5325">
        <v>2018</v>
      </c>
      <c r="H5325">
        <v>1</v>
      </c>
      <c r="I5325">
        <v>1000002115</v>
      </c>
      <c r="J5325">
        <v>1</v>
      </c>
      <c r="K5325">
        <v>33</v>
      </c>
      <c r="L5325" t="s">
        <v>4155</v>
      </c>
      <c r="M5325" t="s">
        <v>2689</v>
      </c>
      <c r="N5325" t="s">
        <v>2690</v>
      </c>
      <c r="O5325" s="55">
        <v>43121</v>
      </c>
      <c r="P5325" s="55">
        <v>43302</v>
      </c>
      <c r="Q5325" s="55">
        <v>43225</v>
      </c>
      <c r="R5325" s="55">
        <v>43230</v>
      </c>
      <c r="S5325" s="55">
        <v>43244</v>
      </c>
      <c r="T5325" t="s">
        <v>2738</v>
      </c>
      <c r="U5325">
        <v>30</v>
      </c>
      <c r="V5325" t="s">
        <v>3941</v>
      </c>
      <c r="W5325" t="s">
        <v>2693</v>
      </c>
      <c r="Y5325">
        <v>80100</v>
      </c>
      <c r="Z5325">
        <v>80100</v>
      </c>
      <c r="AA5325">
        <v>80100</v>
      </c>
      <c r="AB5325">
        <v>0</v>
      </c>
    </row>
    <row r="5326" spans="1:29" x14ac:dyDescent="0.25">
      <c r="A5326" t="s">
        <v>2686</v>
      </c>
      <c r="B5326" t="s">
        <v>87</v>
      </c>
      <c r="C5326">
        <v>899999230</v>
      </c>
      <c r="D5326">
        <v>971116</v>
      </c>
      <c r="E5326" t="s">
        <v>2687</v>
      </c>
      <c r="F5326">
        <v>8484</v>
      </c>
      <c r="G5326">
        <v>2018</v>
      </c>
      <c r="H5326">
        <v>1</v>
      </c>
      <c r="I5326">
        <v>1000002115</v>
      </c>
      <c r="J5326">
        <v>1</v>
      </c>
      <c r="K5326">
        <v>33</v>
      </c>
      <c r="L5326" t="s">
        <v>4598</v>
      </c>
      <c r="M5326" t="s">
        <v>2689</v>
      </c>
      <c r="N5326" t="s">
        <v>2690</v>
      </c>
      <c r="O5326" s="55">
        <v>43121</v>
      </c>
      <c r="P5326" s="55">
        <v>43302</v>
      </c>
      <c r="Q5326" s="55">
        <v>43214</v>
      </c>
      <c r="R5326" s="55">
        <v>43230</v>
      </c>
      <c r="S5326" s="55">
        <v>43244</v>
      </c>
      <c r="T5326" t="s">
        <v>2691</v>
      </c>
      <c r="U5326">
        <v>30</v>
      </c>
      <c r="V5326" t="s">
        <v>3379</v>
      </c>
      <c r="W5326" t="s">
        <v>2693</v>
      </c>
      <c r="Y5326">
        <v>470090</v>
      </c>
      <c r="Z5326">
        <v>470090</v>
      </c>
      <c r="AA5326">
        <v>470090</v>
      </c>
      <c r="AB5326">
        <v>0</v>
      </c>
    </row>
    <row r="5327" spans="1:29" x14ac:dyDescent="0.25">
      <c r="A5327" t="s">
        <v>2686</v>
      </c>
      <c r="B5327" t="s">
        <v>87</v>
      </c>
      <c r="C5327">
        <v>899999230</v>
      </c>
      <c r="D5327">
        <v>971116</v>
      </c>
      <c r="E5327" t="s">
        <v>2687</v>
      </c>
      <c r="F5327">
        <v>8484</v>
      </c>
      <c r="G5327">
        <v>2018</v>
      </c>
      <c r="H5327">
        <v>6</v>
      </c>
      <c r="I5327">
        <v>1000002115</v>
      </c>
      <c r="J5327">
        <v>1</v>
      </c>
      <c r="K5327">
        <v>33</v>
      </c>
      <c r="L5327" t="s">
        <v>4598</v>
      </c>
      <c r="M5327" t="s">
        <v>2689</v>
      </c>
      <c r="N5327" t="s">
        <v>2690</v>
      </c>
      <c r="O5327" s="55">
        <v>43121</v>
      </c>
      <c r="P5327" s="55">
        <v>43302</v>
      </c>
      <c r="Q5327" s="55">
        <v>43214</v>
      </c>
      <c r="R5327" s="55">
        <v>43322</v>
      </c>
      <c r="S5327" s="55">
        <v>43329</v>
      </c>
      <c r="T5327" t="s">
        <v>2691</v>
      </c>
      <c r="U5327">
        <v>30</v>
      </c>
      <c r="V5327" t="s">
        <v>3379</v>
      </c>
      <c r="W5327" t="s">
        <v>2693</v>
      </c>
      <c r="Y5327">
        <v>40590</v>
      </c>
      <c r="Z5327">
        <v>40590</v>
      </c>
      <c r="AA5327">
        <v>40590</v>
      </c>
      <c r="AB5327">
        <v>0</v>
      </c>
    </row>
    <row r="5328" spans="1:29" x14ac:dyDescent="0.25">
      <c r="A5328" t="s">
        <v>2686</v>
      </c>
      <c r="B5328" t="s">
        <v>87</v>
      </c>
      <c r="C5328">
        <v>899999230</v>
      </c>
      <c r="D5328">
        <v>971116</v>
      </c>
      <c r="E5328" t="s">
        <v>2687</v>
      </c>
      <c r="F5328">
        <v>8484</v>
      </c>
      <c r="G5328">
        <v>2018</v>
      </c>
      <c r="H5328">
        <v>8</v>
      </c>
      <c r="I5328">
        <v>1000002115</v>
      </c>
      <c r="J5328">
        <v>1</v>
      </c>
      <c r="K5328">
        <v>33</v>
      </c>
      <c r="L5328" t="s">
        <v>4598</v>
      </c>
      <c r="M5328" t="s">
        <v>2689</v>
      </c>
      <c r="N5328" t="s">
        <v>2690</v>
      </c>
      <c r="O5328" s="55">
        <v>43121</v>
      </c>
      <c r="P5328" s="55">
        <v>43302</v>
      </c>
      <c r="Q5328" s="55">
        <v>43214</v>
      </c>
      <c r="R5328" s="55">
        <v>43420</v>
      </c>
      <c r="S5328" s="55">
        <v>43440</v>
      </c>
      <c r="T5328" t="s">
        <v>2691</v>
      </c>
      <c r="U5328">
        <v>30</v>
      </c>
      <c r="V5328" t="s">
        <v>3379</v>
      </c>
      <c r="W5328" t="s">
        <v>2693</v>
      </c>
      <c r="Y5328">
        <v>180900</v>
      </c>
      <c r="Z5328">
        <v>180900</v>
      </c>
      <c r="AA5328">
        <v>180900</v>
      </c>
      <c r="AB5328">
        <v>0</v>
      </c>
    </row>
    <row r="5329" spans="1:29" x14ac:dyDescent="0.25">
      <c r="A5329" t="s">
        <v>2686</v>
      </c>
      <c r="B5329" t="s">
        <v>87</v>
      </c>
      <c r="C5329">
        <v>899999230</v>
      </c>
      <c r="D5329">
        <v>971116</v>
      </c>
      <c r="E5329" t="s">
        <v>2687</v>
      </c>
      <c r="F5329">
        <v>8485</v>
      </c>
      <c r="G5329">
        <v>2011</v>
      </c>
      <c r="H5329">
        <v>1</v>
      </c>
      <c r="I5329">
        <v>1000000257</v>
      </c>
      <c r="J5329">
        <v>0</v>
      </c>
      <c r="K5329">
        <v>33</v>
      </c>
      <c r="L5329" t="s">
        <v>3851</v>
      </c>
      <c r="M5329" t="s">
        <v>2689</v>
      </c>
      <c r="N5329" t="s">
        <v>2690</v>
      </c>
      <c r="O5329" s="55">
        <v>40015</v>
      </c>
      <c r="P5329" s="55">
        <v>40380</v>
      </c>
      <c r="Q5329" s="55">
        <v>40220</v>
      </c>
      <c r="R5329" s="55">
        <v>40774</v>
      </c>
      <c r="S5329" s="55">
        <v>40780</v>
      </c>
      <c r="T5329" t="s">
        <v>2691</v>
      </c>
      <c r="U5329">
        <v>30</v>
      </c>
      <c r="V5329" t="s">
        <v>6745</v>
      </c>
      <c r="W5329" t="s">
        <v>2893</v>
      </c>
      <c r="Y5329">
        <v>72128</v>
      </c>
      <c r="Z5329">
        <v>0</v>
      </c>
      <c r="AA5329">
        <v>72128</v>
      </c>
      <c r="AB5329">
        <v>0</v>
      </c>
    </row>
    <row r="5330" spans="1:29" x14ac:dyDescent="0.25">
      <c r="A5330" t="s">
        <v>2686</v>
      </c>
      <c r="B5330" t="s">
        <v>2715</v>
      </c>
      <c r="C5330">
        <v>899999230</v>
      </c>
      <c r="D5330">
        <v>4013</v>
      </c>
      <c r="E5330" t="s">
        <v>2716</v>
      </c>
      <c r="F5330">
        <v>8486</v>
      </c>
      <c r="G5330">
        <v>2013</v>
      </c>
      <c r="H5330">
        <v>1</v>
      </c>
      <c r="I5330">
        <v>1000000732</v>
      </c>
      <c r="J5330">
        <v>0</v>
      </c>
      <c r="K5330">
        <v>33</v>
      </c>
      <c r="L5330" t="s">
        <v>6746</v>
      </c>
      <c r="M5330" t="s">
        <v>2689</v>
      </c>
      <c r="N5330" t="s">
        <v>2690</v>
      </c>
      <c r="O5330" s="55">
        <v>41111</v>
      </c>
      <c r="P5330" s="55">
        <v>41476</v>
      </c>
      <c r="Q5330" s="55">
        <v>41341</v>
      </c>
      <c r="R5330" s="55">
        <v>41387</v>
      </c>
      <c r="S5330" s="55">
        <v>41402</v>
      </c>
      <c r="T5330" t="s">
        <v>2738</v>
      </c>
      <c r="U5330">
        <v>30</v>
      </c>
      <c r="V5330" t="s">
        <v>4338</v>
      </c>
      <c r="W5330" t="s">
        <v>2693</v>
      </c>
      <c r="Y5330">
        <v>114000</v>
      </c>
      <c r="Z5330">
        <v>114000</v>
      </c>
      <c r="AA5330">
        <v>114000</v>
      </c>
      <c r="AB5330">
        <v>0</v>
      </c>
    </row>
    <row r="5331" spans="1:29" x14ac:dyDescent="0.25">
      <c r="A5331" t="s">
        <v>2686</v>
      </c>
      <c r="B5331" t="s">
        <v>87</v>
      </c>
      <c r="C5331">
        <v>899999230</v>
      </c>
      <c r="D5331">
        <v>961114</v>
      </c>
      <c r="E5331" t="s">
        <v>3307</v>
      </c>
      <c r="F5331">
        <v>8487</v>
      </c>
      <c r="G5331">
        <v>2010</v>
      </c>
      <c r="H5331">
        <v>1</v>
      </c>
      <c r="I5331">
        <v>1000000398</v>
      </c>
      <c r="J5331">
        <v>0</v>
      </c>
      <c r="K5331">
        <v>33</v>
      </c>
      <c r="L5331" t="s">
        <v>6747</v>
      </c>
      <c r="M5331" t="s">
        <v>2689</v>
      </c>
      <c r="N5331" t="s">
        <v>2690</v>
      </c>
      <c r="O5331" s="55">
        <v>40380</v>
      </c>
      <c r="P5331" s="55">
        <v>40745</v>
      </c>
      <c r="Q5331" s="55">
        <v>40421</v>
      </c>
      <c r="R5331" s="55">
        <v>40424</v>
      </c>
      <c r="S5331" s="55">
        <v>40438</v>
      </c>
      <c r="T5331" t="s">
        <v>2691</v>
      </c>
      <c r="U5331">
        <v>30</v>
      </c>
      <c r="V5331" t="s">
        <v>6748</v>
      </c>
      <c r="W5331" t="s">
        <v>2693</v>
      </c>
      <c r="Y5331">
        <v>374079</v>
      </c>
      <c r="Z5331">
        <v>374079</v>
      </c>
      <c r="AA5331">
        <v>374079</v>
      </c>
      <c r="AB5331">
        <v>0</v>
      </c>
    </row>
    <row r="5332" spans="1:29" x14ac:dyDescent="0.25">
      <c r="A5332" t="s">
        <v>2686</v>
      </c>
      <c r="B5332" t="s">
        <v>87</v>
      </c>
      <c r="C5332">
        <v>899999230</v>
      </c>
      <c r="D5332">
        <v>961114</v>
      </c>
      <c r="E5332" t="s">
        <v>3307</v>
      </c>
      <c r="F5332">
        <v>8489</v>
      </c>
      <c r="G5332">
        <v>2010</v>
      </c>
      <c r="H5332">
        <v>1</v>
      </c>
      <c r="I5332">
        <v>1000000398</v>
      </c>
      <c r="J5332">
        <v>0</v>
      </c>
      <c r="K5332">
        <v>33</v>
      </c>
      <c r="L5332" t="s">
        <v>2863</v>
      </c>
      <c r="M5332" t="s">
        <v>2689</v>
      </c>
      <c r="N5332" t="s">
        <v>2690</v>
      </c>
      <c r="O5332" s="55">
        <v>40380</v>
      </c>
      <c r="P5332" s="55">
        <v>40745</v>
      </c>
      <c r="Q5332" s="55">
        <v>40400</v>
      </c>
      <c r="R5332" s="55">
        <v>40424</v>
      </c>
      <c r="S5332" s="55">
        <v>40438</v>
      </c>
      <c r="T5332" t="s">
        <v>2691</v>
      </c>
      <c r="U5332">
        <v>30</v>
      </c>
      <c r="V5332" t="s">
        <v>4467</v>
      </c>
      <c r="W5332" t="s">
        <v>2693</v>
      </c>
      <c r="Y5332">
        <v>255197</v>
      </c>
      <c r="Z5332">
        <v>255197</v>
      </c>
      <c r="AA5332">
        <v>255197</v>
      </c>
      <c r="AB5332">
        <v>0</v>
      </c>
    </row>
    <row r="5333" spans="1:29" x14ac:dyDescent="0.25">
      <c r="A5333" t="s">
        <v>2686</v>
      </c>
      <c r="B5333" t="s">
        <v>87</v>
      </c>
      <c r="C5333">
        <v>899999230</v>
      </c>
      <c r="D5333">
        <v>961114</v>
      </c>
      <c r="E5333" t="s">
        <v>3307</v>
      </c>
      <c r="F5333">
        <v>8490</v>
      </c>
      <c r="G5333">
        <v>2010</v>
      </c>
      <c r="H5333">
        <v>2</v>
      </c>
      <c r="I5333">
        <v>1000000398</v>
      </c>
      <c r="J5333">
        <v>0</v>
      </c>
      <c r="K5333">
        <v>33</v>
      </c>
      <c r="L5333" t="s">
        <v>4599</v>
      </c>
      <c r="M5333" t="s">
        <v>2689</v>
      </c>
      <c r="N5333" t="s">
        <v>2690</v>
      </c>
      <c r="O5333" s="55">
        <v>40380</v>
      </c>
      <c r="P5333" s="55">
        <v>40745</v>
      </c>
      <c r="Q5333" s="55">
        <v>40403</v>
      </c>
      <c r="R5333" s="55">
        <v>40456</v>
      </c>
      <c r="S5333" s="55">
        <v>40464</v>
      </c>
      <c r="T5333" t="s">
        <v>2691</v>
      </c>
      <c r="U5333">
        <v>30</v>
      </c>
      <c r="V5333" t="s">
        <v>4600</v>
      </c>
      <c r="W5333" t="s">
        <v>2693</v>
      </c>
      <c r="Y5333">
        <v>29687</v>
      </c>
      <c r="Z5333">
        <v>29687</v>
      </c>
      <c r="AA5333">
        <v>29687</v>
      </c>
      <c r="AB5333">
        <v>0</v>
      </c>
    </row>
    <row r="5334" spans="1:29" x14ac:dyDescent="0.25">
      <c r="A5334" t="s">
        <v>2686</v>
      </c>
      <c r="B5334" t="s">
        <v>2715</v>
      </c>
      <c r="C5334">
        <v>899999230</v>
      </c>
      <c r="D5334">
        <v>4013</v>
      </c>
      <c r="E5334" t="s">
        <v>2716</v>
      </c>
      <c r="F5334">
        <v>8500</v>
      </c>
      <c r="G5334">
        <v>2013</v>
      </c>
      <c r="H5334">
        <v>1</v>
      </c>
      <c r="I5334">
        <v>1000000732</v>
      </c>
      <c r="J5334">
        <v>0</v>
      </c>
      <c r="K5334">
        <v>33</v>
      </c>
      <c r="L5334" t="s">
        <v>3069</v>
      </c>
      <c r="M5334" t="s">
        <v>2689</v>
      </c>
      <c r="N5334" t="s">
        <v>2690</v>
      </c>
      <c r="O5334" s="55">
        <v>41111</v>
      </c>
      <c r="P5334" s="55">
        <v>41476</v>
      </c>
      <c r="Q5334" s="55">
        <v>41340</v>
      </c>
      <c r="R5334" s="55">
        <v>41387</v>
      </c>
      <c r="S5334" s="55">
        <v>41402</v>
      </c>
      <c r="T5334" t="s">
        <v>2691</v>
      </c>
      <c r="U5334">
        <v>30</v>
      </c>
      <c r="V5334" t="s">
        <v>6749</v>
      </c>
      <c r="W5334" t="s">
        <v>2693</v>
      </c>
      <c r="Y5334">
        <v>79600</v>
      </c>
      <c r="Z5334">
        <v>79600</v>
      </c>
      <c r="AA5334">
        <v>79600</v>
      </c>
      <c r="AB5334">
        <v>0</v>
      </c>
    </row>
    <row r="5335" spans="1:29" x14ac:dyDescent="0.25">
      <c r="A5335" t="s">
        <v>2686</v>
      </c>
      <c r="B5335" t="s">
        <v>2715</v>
      </c>
      <c r="C5335">
        <v>899999230</v>
      </c>
      <c r="D5335">
        <v>4013</v>
      </c>
      <c r="E5335" t="s">
        <v>2716</v>
      </c>
      <c r="F5335">
        <v>8507</v>
      </c>
      <c r="G5335">
        <v>2013</v>
      </c>
      <c r="H5335">
        <v>1</v>
      </c>
      <c r="I5335">
        <v>1000000732</v>
      </c>
      <c r="J5335">
        <v>0</v>
      </c>
      <c r="K5335">
        <v>33</v>
      </c>
      <c r="L5335" t="s">
        <v>2735</v>
      </c>
      <c r="M5335" t="s">
        <v>2689</v>
      </c>
      <c r="N5335" t="s">
        <v>2690</v>
      </c>
      <c r="O5335" s="55">
        <v>41111</v>
      </c>
      <c r="P5335" s="55">
        <v>41476</v>
      </c>
      <c r="Q5335" s="55">
        <v>41349</v>
      </c>
      <c r="R5335" s="55">
        <v>41387</v>
      </c>
      <c r="S5335" s="55">
        <v>41402</v>
      </c>
      <c r="T5335" t="s">
        <v>2691</v>
      </c>
      <c r="U5335">
        <v>30</v>
      </c>
      <c r="V5335" t="s">
        <v>6060</v>
      </c>
      <c r="W5335" t="s">
        <v>2693</v>
      </c>
      <c r="Y5335">
        <v>419900</v>
      </c>
      <c r="Z5335">
        <v>419900</v>
      </c>
      <c r="AA5335">
        <v>419900</v>
      </c>
      <c r="AB5335">
        <v>0</v>
      </c>
    </row>
    <row r="5336" spans="1:29" x14ac:dyDescent="0.25">
      <c r="A5336" t="s">
        <v>2686</v>
      </c>
      <c r="B5336" t="s">
        <v>87</v>
      </c>
      <c r="C5336">
        <v>899999230</v>
      </c>
      <c r="D5336">
        <v>961114</v>
      </c>
      <c r="E5336" t="s">
        <v>3307</v>
      </c>
      <c r="F5336">
        <v>8596</v>
      </c>
      <c r="G5336">
        <v>2026</v>
      </c>
      <c r="H5336">
        <v>1</v>
      </c>
      <c r="I5336">
        <v>1000005774</v>
      </c>
      <c r="J5336">
        <v>0</v>
      </c>
      <c r="K5336">
        <v>21</v>
      </c>
      <c r="L5336" t="s">
        <v>2804</v>
      </c>
      <c r="M5336" t="s">
        <v>2689</v>
      </c>
      <c r="N5336" t="s">
        <v>2690</v>
      </c>
      <c r="O5336" s="55">
        <v>46050</v>
      </c>
      <c r="P5336" s="55">
        <v>46414</v>
      </c>
      <c r="Q5336" s="55">
        <v>46136</v>
      </c>
      <c r="R5336" s="55">
        <v>46149</v>
      </c>
      <c r="S5336" s="55">
        <v>46154</v>
      </c>
      <c r="T5336" t="s">
        <v>2691</v>
      </c>
      <c r="U5336">
        <v>30</v>
      </c>
      <c r="V5336" t="s">
        <v>6750</v>
      </c>
      <c r="W5336" t="s">
        <v>2693</v>
      </c>
      <c r="Y5336">
        <v>219413</v>
      </c>
      <c r="Z5336">
        <v>172013</v>
      </c>
      <c r="AA5336">
        <v>219413</v>
      </c>
      <c r="AB5336">
        <v>0</v>
      </c>
      <c r="AC5336" s="55">
        <v>46173</v>
      </c>
    </row>
    <row r="5337" spans="1:29" x14ac:dyDescent="0.25">
      <c r="A5337" t="s">
        <v>2686</v>
      </c>
      <c r="B5337" t="s">
        <v>87</v>
      </c>
      <c r="C5337">
        <v>899999230</v>
      </c>
      <c r="D5337">
        <v>971116</v>
      </c>
      <c r="E5337" t="s">
        <v>2687</v>
      </c>
      <c r="F5337">
        <v>8607</v>
      </c>
      <c r="G5337">
        <v>2017</v>
      </c>
      <c r="H5337">
        <v>1</v>
      </c>
      <c r="I5337">
        <v>1000001587</v>
      </c>
      <c r="J5337">
        <v>10</v>
      </c>
      <c r="K5337">
        <v>33</v>
      </c>
      <c r="L5337" t="s">
        <v>6751</v>
      </c>
      <c r="M5337" t="s">
        <v>2689</v>
      </c>
      <c r="N5337" t="s">
        <v>2690</v>
      </c>
      <c r="O5337" s="55">
        <v>42756</v>
      </c>
      <c r="P5337" s="55">
        <v>42937</v>
      </c>
      <c r="Q5337" s="55">
        <v>42846</v>
      </c>
      <c r="R5337" s="55">
        <v>42874</v>
      </c>
      <c r="S5337" s="55">
        <v>42885</v>
      </c>
      <c r="T5337" t="s">
        <v>2738</v>
      </c>
      <c r="U5337">
        <v>30</v>
      </c>
      <c r="V5337" t="s">
        <v>3099</v>
      </c>
      <c r="W5337" t="s">
        <v>2893</v>
      </c>
      <c r="Y5337">
        <v>75450</v>
      </c>
      <c r="Z5337">
        <v>0</v>
      </c>
      <c r="AA5337">
        <v>75450</v>
      </c>
      <c r="AB5337">
        <v>0</v>
      </c>
    </row>
    <row r="5338" spans="1:29" x14ac:dyDescent="0.25">
      <c r="A5338" t="s">
        <v>2686</v>
      </c>
      <c r="B5338" t="s">
        <v>87</v>
      </c>
      <c r="C5338">
        <v>899999230</v>
      </c>
      <c r="D5338">
        <v>971116</v>
      </c>
      <c r="E5338" t="s">
        <v>2687</v>
      </c>
      <c r="F5338">
        <v>8627</v>
      </c>
      <c r="G5338">
        <v>2017</v>
      </c>
      <c r="H5338">
        <v>4</v>
      </c>
      <c r="I5338">
        <v>1000001587</v>
      </c>
      <c r="J5338">
        <v>10</v>
      </c>
      <c r="K5338">
        <v>33</v>
      </c>
      <c r="L5338" t="s">
        <v>4082</v>
      </c>
      <c r="M5338" t="s">
        <v>2689</v>
      </c>
      <c r="N5338" t="s">
        <v>2690</v>
      </c>
      <c r="O5338" s="55">
        <v>42756</v>
      </c>
      <c r="P5338" s="55">
        <v>42937</v>
      </c>
      <c r="Q5338" s="55">
        <v>42844</v>
      </c>
      <c r="R5338" s="55">
        <v>42977</v>
      </c>
      <c r="S5338" s="55">
        <v>42979</v>
      </c>
      <c r="T5338" t="s">
        <v>2691</v>
      </c>
      <c r="U5338">
        <v>30</v>
      </c>
      <c r="V5338" t="s">
        <v>4607</v>
      </c>
      <c r="W5338" t="s">
        <v>2693</v>
      </c>
      <c r="Y5338">
        <v>38100</v>
      </c>
      <c r="Z5338">
        <v>38100</v>
      </c>
      <c r="AA5338">
        <v>38100</v>
      </c>
      <c r="AB5338">
        <v>0</v>
      </c>
    </row>
    <row r="5339" spans="1:29" x14ac:dyDescent="0.25">
      <c r="A5339" t="s">
        <v>2686</v>
      </c>
      <c r="B5339" t="s">
        <v>87</v>
      </c>
      <c r="C5339">
        <v>899999230</v>
      </c>
      <c r="D5339">
        <v>971116</v>
      </c>
      <c r="E5339" t="s">
        <v>2687</v>
      </c>
      <c r="F5339">
        <v>8628</v>
      </c>
      <c r="G5339">
        <v>2017</v>
      </c>
      <c r="H5339">
        <v>1</v>
      </c>
      <c r="I5339">
        <v>1000001587</v>
      </c>
      <c r="J5339">
        <v>10</v>
      </c>
      <c r="K5339">
        <v>33</v>
      </c>
      <c r="L5339" t="s">
        <v>4094</v>
      </c>
      <c r="M5339" t="s">
        <v>2689</v>
      </c>
      <c r="N5339" t="s">
        <v>2690</v>
      </c>
      <c r="O5339" s="55">
        <v>42756</v>
      </c>
      <c r="P5339" s="55">
        <v>42937</v>
      </c>
      <c r="Q5339" s="55">
        <v>42846</v>
      </c>
      <c r="R5339" s="55">
        <v>42874</v>
      </c>
      <c r="S5339" s="55">
        <v>42885</v>
      </c>
      <c r="T5339" t="s">
        <v>2738</v>
      </c>
      <c r="U5339">
        <v>30</v>
      </c>
      <c r="V5339" t="s">
        <v>6752</v>
      </c>
      <c r="W5339" t="s">
        <v>2693</v>
      </c>
      <c r="Y5339">
        <v>106320</v>
      </c>
      <c r="Z5339">
        <v>106320</v>
      </c>
      <c r="AA5339">
        <v>106320</v>
      </c>
      <c r="AB5339">
        <v>0</v>
      </c>
    </row>
    <row r="5340" spans="1:29" x14ac:dyDescent="0.25">
      <c r="A5340" t="s">
        <v>2686</v>
      </c>
      <c r="B5340" t="s">
        <v>87</v>
      </c>
      <c r="C5340">
        <v>899999230</v>
      </c>
      <c r="D5340">
        <v>971116</v>
      </c>
      <c r="E5340" t="s">
        <v>2687</v>
      </c>
      <c r="F5340">
        <v>8638</v>
      </c>
      <c r="G5340">
        <v>2017</v>
      </c>
      <c r="H5340">
        <v>1</v>
      </c>
      <c r="I5340">
        <v>1000001587</v>
      </c>
      <c r="J5340">
        <v>10</v>
      </c>
      <c r="K5340">
        <v>33</v>
      </c>
      <c r="L5340" t="s">
        <v>4053</v>
      </c>
      <c r="M5340" t="s">
        <v>2689</v>
      </c>
      <c r="N5340" t="s">
        <v>2690</v>
      </c>
      <c r="O5340" s="55">
        <v>42756</v>
      </c>
      <c r="P5340" s="55">
        <v>42937</v>
      </c>
      <c r="Q5340" s="55">
        <v>42848</v>
      </c>
      <c r="R5340" s="55">
        <v>42874</v>
      </c>
      <c r="S5340" s="55">
        <v>42885</v>
      </c>
      <c r="T5340" t="s">
        <v>2691</v>
      </c>
      <c r="U5340">
        <v>30</v>
      </c>
      <c r="V5340" t="s">
        <v>6753</v>
      </c>
      <c r="W5340" t="s">
        <v>2693</v>
      </c>
      <c r="Y5340">
        <v>227730</v>
      </c>
      <c r="Z5340">
        <v>227730</v>
      </c>
      <c r="AA5340">
        <v>227730</v>
      </c>
      <c r="AB5340">
        <v>0</v>
      </c>
    </row>
    <row r="5341" spans="1:29" x14ac:dyDescent="0.25">
      <c r="A5341" t="s">
        <v>2686</v>
      </c>
      <c r="B5341" t="s">
        <v>87</v>
      </c>
      <c r="C5341">
        <v>899999230</v>
      </c>
      <c r="D5341">
        <v>971116</v>
      </c>
      <c r="E5341" t="s">
        <v>2687</v>
      </c>
      <c r="F5341">
        <v>8657</v>
      </c>
      <c r="G5341">
        <v>2017</v>
      </c>
      <c r="H5341">
        <v>1</v>
      </c>
      <c r="I5341">
        <v>1000001587</v>
      </c>
      <c r="J5341">
        <v>10</v>
      </c>
      <c r="K5341">
        <v>33</v>
      </c>
      <c r="L5341" t="s">
        <v>3437</v>
      </c>
      <c r="M5341" t="s">
        <v>2689</v>
      </c>
      <c r="N5341" t="s">
        <v>2690</v>
      </c>
      <c r="O5341" s="55">
        <v>42756</v>
      </c>
      <c r="P5341" s="55">
        <v>42937</v>
      </c>
      <c r="Q5341" s="55">
        <v>42843</v>
      </c>
      <c r="R5341" s="55">
        <v>42874</v>
      </c>
      <c r="S5341" s="55">
        <v>42885</v>
      </c>
      <c r="T5341" t="s">
        <v>2738</v>
      </c>
      <c r="U5341">
        <v>30</v>
      </c>
      <c r="V5341" t="s">
        <v>2771</v>
      </c>
      <c r="W5341" t="s">
        <v>2693</v>
      </c>
      <c r="Y5341">
        <v>75450</v>
      </c>
      <c r="Z5341">
        <v>75450</v>
      </c>
      <c r="AA5341">
        <v>75450</v>
      </c>
      <c r="AB5341">
        <v>0</v>
      </c>
    </row>
    <row r="5342" spans="1:29" x14ac:dyDescent="0.25">
      <c r="A5342" t="s">
        <v>2686</v>
      </c>
      <c r="B5342" t="s">
        <v>2730</v>
      </c>
      <c r="C5342">
        <v>899999230</v>
      </c>
      <c r="D5342">
        <v>971116</v>
      </c>
      <c r="E5342" t="s">
        <v>2687</v>
      </c>
      <c r="F5342">
        <v>8660</v>
      </c>
      <c r="G5342">
        <v>2016</v>
      </c>
      <c r="H5342">
        <v>2</v>
      </c>
      <c r="I5342">
        <v>1000001288</v>
      </c>
      <c r="J5342">
        <v>8</v>
      </c>
      <c r="K5342">
        <v>33</v>
      </c>
      <c r="L5342" t="s">
        <v>2823</v>
      </c>
      <c r="M5342" t="s">
        <v>2689</v>
      </c>
      <c r="N5342" t="s">
        <v>2690</v>
      </c>
      <c r="O5342" s="55">
        <v>42390</v>
      </c>
      <c r="P5342" s="55">
        <v>42572</v>
      </c>
      <c r="Q5342" s="55">
        <v>42464</v>
      </c>
      <c r="R5342" s="55">
        <v>42496</v>
      </c>
      <c r="S5342" s="55">
        <v>42514</v>
      </c>
      <c r="T5342" t="s">
        <v>2691</v>
      </c>
      <c r="U5342">
        <v>30</v>
      </c>
      <c r="V5342" t="s">
        <v>3587</v>
      </c>
      <c r="W5342" t="s">
        <v>2693</v>
      </c>
      <c r="Y5342">
        <v>37810</v>
      </c>
      <c r="Z5342">
        <v>35820</v>
      </c>
      <c r="AA5342">
        <v>37810</v>
      </c>
      <c r="AB5342">
        <v>0</v>
      </c>
    </row>
    <row r="5343" spans="1:29" x14ac:dyDescent="0.25">
      <c r="A5343" t="s">
        <v>2686</v>
      </c>
      <c r="B5343" t="s">
        <v>87</v>
      </c>
      <c r="C5343">
        <v>899999230</v>
      </c>
      <c r="D5343">
        <v>971116</v>
      </c>
      <c r="E5343" t="s">
        <v>2687</v>
      </c>
      <c r="F5343">
        <v>8660</v>
      </c>
      <c r="G5343">
        <v>2017</v>
      </c>
      <c r="H5343">
        <v>4</v>
      </c>
      <c r="I5343">
        <v>1000001587</v>
      </c>
      <c r="J5343">
        <v>10</v>
      </c>
      <c r="K5343">
        <v>33</v>
      </c>
      <c r="L5343" t="s">
        <v>4608</v>
      </c>
      <c r="M5343" t="s">
        <v>2689</v>
      </c>
      <c r="N5343" t="s">
        <v>2690</v>
      </c>
      <c r="O5343" s="55">
        <v>42756</v>
      </c>
      <c r="P5343" s="55">
        <v>42937</v>
      </c>
      <c r="Q5343" s="55">
        <v>42842</v>
      </c>
      <c r="R5343" s="55">
        <v>43041</v>
      </c>
      <c r="S5343" s="55">
        <v>43042</v>
      </c>
      <c r="T5343" t="s">
        <v>2691</v>
      </c>
      <c r="U5343">
        <v>30</v>
      </c>
      <c r="V5343" t="s">
        <v>4609</v>
      </c>
      <c r="W5343" t="s">
        <v>2693</v>
      </c>
      <c r="Y5343">
        <v>71820</v>
      </c>
      <c r="Z5343">
        <v>71820</v>
      </c>
      <c r="AA5343">
        <v>71820</v>
      </c>
      <c r="AB5343">
        <v>0</v>
      </c>
    </row>
    <row r="5344" spans="1:29" x14ac:dyDescent="0.25">
      <c r="A5344" t="s">
        <v>2686</v>
      </c>
      <c r="B5344" t="s">
        <v>87</v>
      </c>
      <c r="C5344">
        <v>899999230</v>
      </c>
      <c r="D5344">
        <v>971116</v>
      </c>
      <c r="E5344" t="s">
        <v>2687</v>
      </c>
      <c r="F5344">
        <v>8707</v>
      </c>
      <c r="G5344">
        <v>2017</v>
      </c>
      <c r="H5344">
        <v>1</v>
      </c>
      <c r="I5344">
        <v>1000001587</v>
      </c>
      <c r="J5344">
        <v>10</v>
      </c>
      <c r="K5344">
        <v>33</v>
      </c>
      <c r="L5344" t="s">
        <v>4610</v>
      </c>
      <c r="M5344" t="s">
        <v>2689</v>
      </c>
      <c r="N5344" t="s">
        <v>2690</v>
      </c>
      <c r="O5344" s="55">
        <v>42756</v>
      </c>
      <c r="P5344" s="55">
        <v>42937</v>
      </c>
      <c r="Q5344" s="55">
        <v>42819</v>
      </c>
      <c r="R5344" s="55">
        <v>42877</v>
      </c>
      <c r="S5344" s="55">
        <v>42885</v>
      </c>
      <c r="T5344" t="s">
        <v>2691</v>
      </c>
      <c r="U5344">
        <v>30</v>
      </c>
      <c r="V5344" t="s">
        <v>3557</v>
      </c>
      <c r="W5344" t="s">
        <v>2693</v>
      </c>
      <c r="Y5344">
        <v>356100</v>
      </c>
      <c r="Z5344">
        <v>356100</v>
      </c>
      <c r="AA5344">
        <v>356100</v>
      </c>
      <c r="AB5344">
        <v>0</v>
      </c>
    </row>
    <row r="5345" spans="1:28" x14ac:dyDescent="0.25">
      <c r="A5345" t="s">
        <v>2686</v>
      </c>
      <c r="B5345" t="s">
        <v>87</v>
      </c>
      <c r="C5345">
        <v>899999230</v>
      </c>
      <c r="D5345">
        <v>961114</v>
      </c>
      <c r="E5345" t="s">
        <v>3307</v>
      </c>
      <c r="F5345">
        <v>8708</v>
      </c>
      <c r="G5345">
        <v>2010</v>
      </c>
      <c r="H5345">
        <v>1</v>
      </c>
      <c r="I5345">
        <v>1000000398</v>
      </c>
      <c r="J5345">
        <v>0</v>
      </c>
      <c r="K5345">
        <v>33</v>
      </c>
      <c r="L5345" t="s">
        <v>4611</v>
      </c>
      <c r="M5345" t="s">
        <v>2689</v>
      </c>
      <c r="N5345" t="s">
        <v>2690</v>
      </c>
      <c r="O5345" s="55">
        <v>40380</v>
      </c>
      <c r="P5345" s="55">
        <v>40745</v>
      </c>
      <c r="Q5345" s="55">
        <v>40422</v>
      </c>
      <c r="R5345" s="55">
        <v>40438</v>
      </c>
      <c r="S5345" s="55">
        <v>40443</v>
      </c>
      <c r="T5345" t="s">
        <v>2743</v>
      </c>
      <c r="U5345">
        <v>30</v>
      </c>
      <c r="V5345" t="s">
        <v>4612</v>
      </c>
      <c r="W5345" t="s">
        <v>2693</v>
      </c>
      <c r="Y5345">
        <v>338467</v>
      </c>
      <c r="Z5345">
        <v>338467</v>
      </c>
      <c r="AA5345">
        <v>338467</v>
      </c>
      <c r="AB5345">
        <v>0</v>
      </c>
    </row>
    <row r="5346" spans="1:28" x14ac:dyDescent="0.25">
      <c r="A5346" t="s">
        <v>2686</v>
      </c>
      <c r="B5346" t="s">
        <v>87</v>
      </c>
      <c r="C5346">
        <v>899999230</v>
      </c>
      <c r="D5346">
        <v>961114</v>
      </c>
      <c r="E5346" t="s">
        <v>3307</v>
      </c>
      <c r="F5346">
        <v>8708</v>
      </c>
      <c r="G5346">
        <v>2010</v>
      </c>
      <c r="H5346">
        <v>3</v>
      </c>
      <c r="I5346">
        <v>1000000398</v>
      </c>
      <c r="J5346">
        <v>0</v>
      </c>
      <c r="K5346">
        <v>33</v>
      </c>
      <c r="L5346" t="s">
        <v>4611</v>
      </c>
      <c r="M5346" t="s">
        <v>2689</v>
      </c>
      <c r="N5346" t="s">
        <v>2690</v>
      </c>
      <c r="O5346" s="55">
        <v>40380</v>
      </c>
      <c r="P5346" s="55">
        <v>40745</v>
      </c>
      <c r="Q5346" s="55">
        <v>40422</v>
      </c>
      <c r="R5346" s="55">
        <v>40456</v>
      </c>
      <c r="S5346" s="55">
        <v>40463</v>
      </c>
      <c r="T5346" t="s">
        <v>2743</v>
      </c>
      <c r="U5346">
        <v>30</v>
      </c>
      <c r="V5346" t="s">
        <v>4612</v>
      </c>
      <c r="W5346" t="s">
        <v>2693</v>
      </c>
      <c r="Y5346">
        <v>29700</v>
      </c>
      <c r="Z5346">
        <v>29700</v>
      </c>
      <c r="AA5346">
        <v>29700</v>
      </c>
      <c r="AB5346">
        <v>0</v>
      </c>
    </row>
    <row r="5347" spans="1:28" x14ac:dyDescent="0.25">
      <c r="A5347" t="s">
        <v>2686</v>
      </c>
      <c r="B5347" t="s">
        <v>87</v>
      </c>
      <c r="C5347">
        <v>899999230</v>
      </c>
      <c r="D5347">
        <v>961114</v>
      </c>
      <c r="E5347" t="s">
        <v>3307</v>
      </c>
      <c r="F5347">
        <v>8708</v>
      </c>
      <c r="G5347">
        <v>2010</v>
      </c>
      <c r="H5347">
        <v>8</v>
      </c>
      <c r="I5347">
        <v>1000000398</v>
      </c>
      <c r="J5347">
        <v>0</v>
      </c>
      <c r="K5347">
        <v>33</v>
      </c>
      <c r="L5347" t="s">
        <v>4611</v>
      </c>
      <c r="M5347" t="s">
        <v>2689</v>
      </c>
      <c r="N5347" t="s">
        <v>2690</v>
      </c>
      <c r="O5347" s="55">
        <v>40380</v>
      </c>
      <c r="P5347" s="55">
        <v>40745</v>
      </c>
      <c r="Q5347" s="55">
        <v>40422</v>
      </c>
      <c r="R5347" s="55">
        <v>40624</v>
      </c>
      <c r="S5347" s="55">
        <v>40630</v>
      </c>
      <c r="T5347" t="s">
        <v>2743</v>
      </c>
      <c r="U5347">
        <v>30</v>
      </c>
      <c r="V5347" t="s">
        <v>4612</v>
      </c>
      <c r="W5347" t="s">
        <v>2693</v>
      </c>
      <c r="Y5347">
        <v>132000</v>
      </c>
      <c r="Z5347">
        <v>132000</v>
      </c>
      <c r="AA5347">
        <v>132000</v>
      </c>
      <c r="AB5347">
        <v>0</v>
      </c>
    </row>
    <row r="5348" spans="1:28" x14ac:dyDescent="0.25">
      <c r="A5348" t="s">
        <v>2686</v>
      </c>
      <c r="B5348" t="s">
        <v>87</v>
      </c>
      <c r="C5348">
        <v>899999230</v>
      </c>
      <c r="D5348">
        <v>971116</v>
      </c>
      <c r="E5348" t="s">
        <v>2687</v>
      </c>
      <c r="F5348">
        <v>8711</v>
      </c>
      <c r="G5348">
        <v>2017</v>
      </c>
      <c r="H5348">
        <v>1</v>
      </c>
      <c r="I5348">
        <v>1000001587</v>
      </c>
      <c r="J5348">
        <v>10</v>
      </c>
      <c r="K5348">
        <v>33</v>
      </c>
      <c r="L5348" t="s">
        <v>2688</v>
      </c>
      <c r="M5348" t="s">
        <v>2689</v>
      </c>
      <c r="N5348" t="s">
        <v>2690</v>
      </c>
      <c r="O5348" s="55">
        <v>42756</v>
      </c>
      <c r="P5348" s="55">
        <v>42937</v>
      </c>
      <c r="Q5348" s="55">
        <v>42843</v>
      </c>
      <c r="R5348" s="55">
        <v>42874</v>
      </c>
      <c r="S5348" s="55">
        <v>42885</v>
      </c>
      <c r="T5348" t="s">
        <v>2691</v>
      </c>
      <c r="U5348">
        <v>30</v>
      </c>
      <c r="V5348" t="s">
        <v>4613</v>
      </c>
      <c r="W5348" t="s">
        <v>2693</v>
      </c>
      <c r="Y5348">
        <v>86610</v>
      </c>
      <c r="Z5348">
        <v>86610</v>
      </c>
      <c r="AA5348">
        <v>86610</v>
      </c>
      <c r="AB5348">
        <v>0</v>
      </c>
    </row>
    <row r="5349" spans="1:28" x14ac:dyDescent="0.25">
      <c r="A5349" t="s">
        <v>2686</v>
      </c>
      <c r="B5349" t="s">
        <v>87</v>
      </c>
      <c r="C5349">
        <v>899999230</v>
      </c>
      <c r="D5349">
        <v>971116</v>
      </c>
      <c r="E5349" t="s">
        <v>2687</v>
      </c>
      <c r="F5349">
        <v>8753</v>
      </c>
      <c r="G5349">
        <v>2017</v>
      </c>
      <c r="H5349">
        <v>1</v>
      </c>
      <c r="I5349">
        <v>1000001587</v>
      </c>
      <c r="J5349">
        <v>10</v>
      </c>
      <c r="K5349">
        <v>33</v>
      </c>
      <c r="L5349" t="s">
        <v>2713</v>
      </c>
      <c r="M5349" t="s">
        <v>2689</v>
      </c>
      <c r="N5349" t="s">
        <v>2690</v>
      </c>
      <c r="O5349" s="55">
        <v>42756</v>
      </c>
      <c r="P5349" s="55">
        <v>42937</v>
      </c>
      <c r="Q5349" s="55">
        <v>42845</v>
      </c>
      <c r="R5349" s="55">
        <v>42874</v>
      </c>
      <c r="S5349" s="55">
        <v>42885</v>
      </c>
      <c r="T5349" t="s">
        <v>2691</v>
      </c>
      <c r="U5349">
        <v>30</v>
      </c>
      <c r="V5349" t="s">
        <v>5320</v>
      </c>
      <c r="W5349" t="s">
        <v>2693</v>
      </c>
      <c r="Y5349">
        <v>53100</v>
      </c>
      <c r="Z5349">
        <v>53100</v>
      </c>
      <c r="AA5349">
        <v>53100</v>
      </c>
      <c r="AB5349">
        <v>0</v>
      </c>
    </row>
    <row r="5350" spans="1:28" x14ac:dyDescent="0.25">
      <c r="A5350" t="s">
        <v>2686</v>
      </c>
      <c r="B5350" t="s">
        <v>87</v>
      </c>
      <c r="C5350">
        <v>899999230</v>
      </c>
      <c r="D5350">
        <v>971116</v>
      </c>
      <c r="E5350" t="s">
        <v>2687</v>
      </c>
      <c r="F5350">
        <v>8777</v>
      </c>
      <c r="G5350">
        <v>2017</v>
      </c>
      <c r="H5350">
        <v>3</v>
      </c>
      <c r="I5350">
        <v>1000001587</v>
      </c>
      <c r="J5350">
        <v>10</v>
      </c>
      <c r="K5350">
        <v>33</v>
      </c>
      <c r="L5350" t="s">
        <v>2804</v>
      </c>
      <c r="M5350" t="s">
        <v>2689</v>
      </c>
      <c r="N5350" t="s">
        <v>2690</v>
      </c>
      <c r="O5350" s="55">
        <v>42756</v>
      </c>
      <c r="P5350" s="55">
        <v>42937</v>
      </c>
      <c r="Q5350" s="55">
        <v>42844</v>
      </c>
      <c r="R5350" s="55">
        <v>42922</v>
      </c>
      <c r="S5350" s="55">
        <v>42928</v>
      </c>
      <c r="T5350" t="s">
        <v>2691</v>
      </c>
      <c r="U5350">
        <v>30</v>
      </c>
      <c r="V5350" t="s">
        <v>3161</v>
      </c>
      <c r="W5350" t="s">
        <v>2693</v>
      </c>
      <c r="Y5350">
        <v>38100</v>
      </c>
      <c r="Z5350">
        <v>38100</v>
      </c>
      <c r="AA5350">
        <v>38100</v>
      </c>
      <c r="AB5350">
        <v>0</v>
      </c>
    </row>
    <row r="5351" spans="1:28" x14ac:dyDescent="0.25">
      <c r="A5351" t="s">
        <v>2686</v>
      </c>
      <c r="B5351" t="s">
        <v>87</v>
      </c>
      <c r="C5351">
        <v>899999230</v>
      </c>
      <c r="D5351">
        <v>971116</v>
      </c>
      <c r="E5351" t="s">
        <v>2687</v>
      </c>
      <c r="F5351">
        <v>8786</v>
      </c>
      <c r="G5351">
        <v>2017</v>
      </c>
      <c r="H5351">
        <v>1</v>
      </c>
      <c r="I5351">
        <v>1000001587</v>
      </c>
      <c r="J5351">
        <v>10</v>
      </c>
      <c r="K5351">
        <v>33</v>
      </c>
      <c r="L5351" t="s">
        <v>2921</v>
      </c>
      <c r="M5351" t="s">
        <v>2689</v>
      </c>
      <c r="N5351" t="s">
        <v>2690</v>
      </c>
      <c r="O5351" s="55">
        <v>42756</v>
      </c>
      <c r="P5351" s="55">
        <v>42937</v>
      </c>
      <c r="Q5351" s="55">
        <v>42844</v>
      </c>
      <c r="R5351" s="55">
        <v>42874</v>
      </c>
      <c r="S5351" s="55">
        <v>42885</v>
      </c>
      <c r="T5351" t="s">
        <v>2691</v>
      </c>
      <c r="U5351">
        <v>30</v>
      </c>
      <c r="V5351" t="s">
        <v>3536</v>
      </c>
      <c r="W5351" t="s">
        <v>2693</v>
      </c>
      <c r="Y5351">
        <v>110885</v>
      </c>
      <c r="Z5351">
        <v>110885</v>
      </c>
      <c r="AA5351">
        <v>110885</v>
      </c>
      <c r="AB5351">
        <v>0</v>
      </c>
    </row>
    <row r="5352" spans="1:28" x14ac:dyDescent="0.25">
      <c r="A5352" t="s">
        <v>2686</v>
      </c>
      <c r="B5352" t="s">
        <v>2730</v>
      </c>
      <c r="C5352">
        <v>899999230</v>
      </c>
      <c r="D5352">
        <v>91968</v>
      </c>
      <c r="F5352">
        <v>8866</v>
      </c>
      <c r="G5352">
        <v>2014</v>
      </c>
      <c r="H5352">
        <v>1</v>
      </c>
      <c r="I5352">
        <v>1000000920</v>
      </c>
      <c r="J5352">
        <v>0</v>
      </c>
      <c r="K5352">
        <v>33</v>
      </c>
      <c r="L5352" t="s">
        <v>2823</v>
      </c>
      <c r="M5352" t="s">
        <v>2689</v>
      </c>
      <c r="N5352" t="s">
        <v>2690</v>
      </c>
      <c r="O5352" s="55">
        <v>41476</v>
      </c>
      <c r="P5352" s="55">
        <v>41841</v>
      </c>
      <c r="Q5352" s="55">
        <v>41717</v>
      </c>
      <c r="R5352" s="55">
        <v>41744</v>
      </c>
      <c r="S5352" s="55">
        <v>41752</v>
      </c>
      <c r="T5352" t="s">
        <v>2764</v>
      </c>
      <c r="U5352">
        <v>30</v>
      </c>
      <c r="V5352" t="s">
        <v>6068</v>
      </c>
      <c r="W5352" t="s">
        <v>2693</v>
      </c>
      <c r="Y5352">
        <v>140400</v>
      </c>
      <c r="Z5352">
        <v>140400</v>
      </c>
      <c r="AA5352">
        <v>140400</v>
      </c>
      <c r="AB5352">
        <v>0</v>
      </c>
    </row>
    <row r="5353" spans="1:28" x14ac:dyDescent="0.25">
      <c r="A5353" t="s">
        <v>2686</v>
      </c>
      <c r="B5353" t="s">
        <v>2730</v>
      </c>
      <c r="C5353">
        <v>899999230</v>
      </c>
      <c r="D5353">
        <v>91968</v>
      </c>
      <c r="F5353">
        <v>8867</v>
      </c>
      <c r="G5353">
        <v>2014</v>
      </c>
      <c r="H5353">
        <v>2</v>
      </c>
      <c r="I5353">
        <v>1000000920</v>
      </c>
      <c r="J5353">
        <v>0</v>
      </c>
      <c r="K5353">
        <v>33</v>
      </c>
      <c r="L5353" t="s">
        <v>4396</v>
      </c>
      <c r="M5353" t="s">
        <v>2689</v>
      </c>
      <c r="N5353" t="s">
        <v>2690</v>
      </c>
      <c r="O5353" s="55">
        <v>41476</v>
      </c>
      <c r="P5353" s="55">
        <v>41841</v>
      </c>
      <c r="Q5353" s="55">
        <v>41735</v>
      </c>
      <c r="R5353" s="55">
        <v>41758</v>
      </c>
      <c r="S5353" s="55">
        <v>41759</v>
      </c>
      <c r="T5353" t="s">
        <v>2738</v>
      </c>
      <c r="U5353">
        <v>30</v>
      </c>
      <c r="V5353" t="s">
        <v>4618</v>
      </c>
      <c r="W5353" t="s">
        <v>2693</v>
      </c>
      <c r="Y5353">
        <v>283700</v>
      </c>
      <c r="Z5353">
        <v>283700</v>
      </c>
      <c r="AA5353">
        <v>283700</v>
      </c>
      <c r="AB5353">
        <v>0</v>
      </c>
    </row>
    <row r="5354" spans="1:28" x14ac:dyDescent="0.25">
      <c r="A5354" t="s">
        <v>2686</v>
      </c>
      <c r="B5354" t="s">
        <v>2730</v>
      </c>
      <c r="C5354">
        <v>899999230</v>
      </c>
      <c r="D5354">
        <v>91968</v>
      </c>
      <c r="F5354">
        <v>8867</v>
      </c>
      <c r="G5354">
        <v>2014</v>
      </c>
      <c r="H5354">
        <v>7</v>
      </c>
      <c r="I5354">
        <v>1000000920</v>
      </c>
      <c r="J5354">
        <v>0</v>
      </c>
      <c r="K5354">
        <v>33</v>
      </c>
      <c r="L5354" t="s">
        <v>4396</v>
      </c>
      <c r="M5354" t="s">
        <v>2689</v>
      </c>
      <c r="N5354" t="s">
        <v>2690</v>
      </c>
      <c r="O5354" s="55">
        <v>41476</v>
      </c>
      <c r="P5354" s="55">
        <v>41841</v>
      </c>
      <c r="Q5354" s="55">
        <v>41735</v>
      </c>
      <c r="R5354" s="55">
        <v>41866</v>
      </c>
      <c r="S5354" s="55">
        <v>41870</v>
      </c>
      <c r="T5354" t="s">
        <v>2738</v>
      </c>
      <c r="U5354">
        <v>30</v>
      </c>
      <c r="V5354" t="s">
        <v>4618</v>
      </c>
      <c r="W5354" t="s">
        <v>2693</v>
      </c>
      <c r="Y5354">
        <v>33700</v>
      </c>
      <c r="Z5354">
        <v>33700</v>
      </c>
      <c r="AA5354">
        <v>33700</v>
      </c>
      <c r="AB5354">
        <v>0</v>
      </c>
    </row>
    <row r="5355" spans="1:28" x14ac:dyDescent="0.25">
      <c r="A5355" t="s">
        <v>2686</v>
      </c>
      <c r="B5355" t="s">
        <v>2730</v>
      </c>
      <c r="C5355">
        <v>899999230</v>
      </c>
      <c r="D5355">
        <v>91968</v>
      </c>
      <c r="F5355">
        <v>8867</v>
      </c>
      <c r="G5355">
        <v>2014</v>
      </c>
      <c r="H5355">
        <v>9</v>
      </c>
      <c r="I5355">
        <v>1000000920</v>
      </c>
      <c r="J5355">
        <v>0</v>
      </c>
      <c r="K5355">
        <v>33</v>
      </c>
      <c r="L5355" t="s">
        <v>4396</v>
      </c>
      <c r="M5355" t="s">
        <v>2689</v>
      </c>
      <c r="N5355" t="s">
        <v>2690</v>
      </c>
      <c r="O5355" s="55">
        <v>41476</v>
      </c>
      <c r="P5355" s="55">
        <v>41841</v>
      </c>
      <c r="Q5355" s="55">
        <v>41735</v>
      </c>
      <c r="R5355" s="55">
        <v>41949</v>
      </c>
      <c r="S5355" s="55">
        <v>41950</v>
      </c>
      <c r="T5355" t="s">
        <v>2738</v>
      </c>
      <c r="U5355">
        <v>30</v>
      </c>
      <c r="V5355" t="s">
        <v>4618</v>
      </c>
      <c r="W5355" t="s">
        <v>2693</v>
      </c>
      <c r="Y5355">
        <v>150000</v>
      </c>
      <c r="Z5355">
        <v>150000</v>
      </c>
      <c r="AA5355">
        <v>150000</v>
      </c>
      <c r="AB5355">
        <v>0</v>
      </c>
    </row>
    <row r="5356" spans="1:28" x14ac:dyDescent="0.25">
      <c r="A5356" t="s">
        <v>2686</v>
      </c>
      <c r="B5356" t="s">
        <v>2730</v>
      </c>
      <c r="C5356">
        <v>899999230</v>
      </c>
      <c r="D5356">
        <v>91968</v>
      </c>
      <c r="F5356">
        <v>8868</v>
      </c>
      <c r="G5356">
        <v>2014</v>
      </c>
      <c r="H5356">
        <v>1</v>
      </c>
      <c r="I5356">
        <v>1000000920</v>
      </c>
      <c r="J5356">
        <v>0</v>
      </c>
      <c r="K5356">
        <v>33</v>
      </c>
      <c r="L5356" t="s">
        <v>3069</v>
      </c>
      <c r="M5356" t="s">
        <v>2689</v>
      </c>
      <c r="N5356" t="s">
        <v>2690</v>
      </c>
      <c r="O5356" s="55">
        <v>41476</v>
      </c>
      <c r="P5356" s="55">
        <v>41841</v>
      </c>
      <c r="Q5356" s="55">
        <v>41735</v>
      </c>
      <c r="R5356" s="55">
        <v>41744</v>
      </c>
      <c r="S5356" s="55">
        <v>41752</v>
      </c>
      <c r="T5356" t="s">
        <v>2691</v>
      </c>
      <c r="U5356">
        <v>30</v>
      </c>
      <c r="V5356" t="s">
        <v>6754</v>
      </c>
      <c r="W5356" t="s">
        <v>2693</v>
      </c>
      <c r="Y5356">
        <v>83100</v>
      </c>
      <c r="Z5356">
        <v>83100</v>
      </c>
      <c r="AA5356">
        <v>83100</v>
      </c>
      <c r="AB5356">
        <v>0</v>
      </c>
    </row>
    <row r="5357" spans="1:28" x14ac:dyDescent="0.25">
      <c r="A5357" t="s">
        <v>2686</v>
      </c>
      <c r="B5357" t="s">
        <v>87</v>
      </c>
      <c r="C5357">
        <v>899999230</v>
      </c>
      <c r="D5357">
        <v>971116</v>
      </c>
      <c r="E5357" t="s">
        <v>2687</v>
      </c>
      <c r="F5357">
        <v>8884</v>
      </c>
      <c r="G5357">
        <v>2015</v>
      </c>
      <c r="H5357">
        <v>1</v>
      </c>
      <c r="I5357">
        <v>1000001079</v>
      </c>
      <c r="J5357">
        <v>0</v>
      </c>
      <c r="K5357">
        <v>33</v>
      </c>
      <c r="L5357" t="s">
        <v>6755</v>
      </c>
      <c r="M5357" t="s">
        <v>2689</v>
      </c>
      <c r="N5357" t="s">
        <v>2690</v>
      </c>
      <c r="O5357" s="55">
        <v>41841</v>
      </c>
      <c r="P5357" s="55">
        <v>42206</v>
      </c>
      <c r="Q5357" s="55">
        <v>42117</v>
      </c>
      <c r="R5357" s="55">
        <v>42131</v>
      </c>
      <c r="S5357" s="55">
        <v>42136</v>
      </c>
      <c r="T5357" t="s">
        <v>2691</v>
      </c>
      <c r="U5357">
        <v>30</v>
      </c>
      <c r="V5357" t="s">
        <v>6756</v>
      </c>
      <c r="W5357" t="s">
        <v>2693</v>
      </c>
      <c r="Y5357">
        <v>201350</v>
      </c>
      <c r="Z5357">
        <v>201350</v>
      </c>
      <c r="AA5357">
        <v>201350</v>
      </c>
      <c r="AB5357">
        <v>0</v>
      </c>
    </row>
    <row r="5358" spans="1:28" x14ac:dyDescent="0.25">
      <c r="A5358" t="s">
        <v>2686</v>
      </c>
      <c r="B5358" t="s">
        <v>87</v>
      </c>
      <c r="C5358">
        <v>899999230</v>
      </c>
      <c r="D5358">
        <v>971116</v>
      </c>
      <c r="E5358" t="s">
        <v>2687</v>
      </c>
      <c r="F5358">
        <v>8885</v>
      </c>
      <c r="G5358">
        <v>2015</v>
      </c>
      <c r="H5358">
        <v>1</v>
      </c>
      <c r="I5358">
        <v>1000001079</v>
      </c>
      <c r="J5358">
        <v>0</v>
      </c>
      <c r="K5358">
        <v>33</v>
      </c>
      <c r="L5358" t="s">
        <v>2688</v>
      </c>
      <c r="M5358" t="s">
        <v>2689</v>
      </c>
      <c r="N5358" t="s">
        <v>2690</v>
      </c>
      <c r="O5358" s="55">
        <v>41841</v>
      </c>
      <c r="P5358" s="55">
        <v>42206</v>
      </c>
      <c r="Q5358" s="55">
        <v>42117</v>
      </c>
      <c r="R5358" s="55">
        <v>42131</v>
      </c>
      <c r="S5358" s="55">
        <v>42136</v>
      </c>
      <c r="T5358" t="s">
        <v>2691</v>
      </c>
      <c r="U5358">
        <v>30</v>
      </c>
      <c r="V5358" t="s">
        <v>6757</v>
      </c>
      <c r="W5358" t="s">
        <v>2693</v>
      </c>
      <c r="Y5358">
        <v>99540</v>
      </c>
      <c r="Z5358">
        <v>99540</v>
      </c>
      <c r="AA5358">
        <v>99540</v>
      </c>
      <c r="AB5358">
        <v>0</v>
      </c>
    </row>
    <row r="5359" spans="1:28" x14ac:dyDescent="0.25">
      <c r="A5359" t="s">
        <v>2686</v>
      </c>
      <c r="B5359" t="s">
        <v>2730</v>
      </c>
      <c r="C5359">
        <v>899999230</v>
      </c>
      <c r="D5359">
        <v>91968</v>
      </c>
      <c r="F5359">
        <v>8886</v>
      </c>
      <c r="G5359">
        <v>2014</v>
      </c>
      <c r="H5359">
        <v>1</v>
      </c>
      <c r="I5359">
        <v>1000000920</v>
      </c>
      <c r="J5359">
        <v>0</v>
      </c>
      <c r="K5359">
        <v>33</v>
      </c>
      <c r="L5359" t="s">
        <v>2804</v>
      </c>
      <c r="M5359" t="s">
        <v>2689</v>
      </c>
      <c r="N5359" t="s">
        <v>2690</v>
      </c>
      <c r="O5359" s="55">
        <v>41476</v>
      </c>
      <c r="P5359" s="55">
        <v>41841</v>
      </c>
      <c r="Q5359" s="55">
        <v>41732</v>
      </c>
      <c r="R5359" s="55">
        <v>41744</v>
      </c>
      <c r="S5359" s="55">
        <v>41752</v>
      </c>
      <c r="T5359" t="s">
        <v>2764</v>
      </c>
      <c r="U5359">
        <v>30</v>
      </c>
      <c r="V5359" t="s">
        <v>6758</v>
      </c>
      <c r="W5359" t="s">
        <v>2693</v>
      </c>
      <c r="Y5359">
        <v>65800</v>
      </c>
      <c r="Z5359">
        <v>65800</v>
      </c>
      <c r="AA5359">
        <v>65800</v>
      </c>
      <c r="AB5359">
        <v>0</v>
      </c>
    </row>
    <row r="5360" spans="1:28" x14ac:dyDescent="0.25">
      <c r="A5360" t="s">
        <v>2686</v>
      </c>
      <c r="B5360" t="s">
        <v>2730</v>
      </c>
      <c r="C5360">
        <v>899999230</v>
      </c>
      <c r="D5360">
        <v>91968</v>
      </c>
      <c r="F5360">
        <v>8924</v>
      </c>
      <c r="G5360">
        <v>2014</v>
      </c>
      <c r="H5360">
        <v>5</v>
      </c>
      <c r="I5360">
        <v>1000000920</v>
      </c>
      <c r="J5360">
        <v>0</v>
      </c>
      <c r="K5360">
        <v>33</v>
      </c>
      <c r="L5360" t="s">
        <v>4396</v>
      </c>
      <c r="M5360" t="s">
        <v>2689</v>
      </c>
      <c r="N5360" t="s">
        <v>2690</v>
      </c>
      <c r="O5360" s="55">
        <v>41476</v>
      </c>
      <c r="P5360" s="55">
        <v>41841</v>
      </c>
      <c r="Q5360" s="55">
        <v>41725</v>
      </c>
      <c r="R5360" s="55">
        <v>41857</v>
      </c>
      <c r="S5360" s="55">
        <v>41857</v>
      </c>
      <c r="T5360" t="s">
        <v>2691</v>
      </c>
      <c r="U5360">
        <v>30</v>
      </c>
      <c r="V5360" t="s">
        <v>4626</v>
      </c>
      <c r="W5360" t="s">
        <v>2693</v>
      </c>
      <c r="Y5360">
        <v>105000</v>
      </c>
      <c r="Z5360">
        <v>105000</v>
      </c>
      <c r="AA5360">
        <v>105000</v>
      </c>
      <c r="AB5360">
        <v>0</v>
      </c>
    </row>
    <row r="5361" spans="1:29" x14ac:dyDescent="0.25">
      <c r="A5361" t="s">
        <v>2686</v>
      </c>
      <c r="B5361" t="s">
        <v>2730</v>
      </c>
      <c r="C5361">
        <v>899999230</v>
      </c>
      <c r="D5361">
        <v>91968</v>
      </c>
      <c r="F5361">
        <v>8925</v>
      </c>
      <c r="G5361">
        <v>2014</v>
      </c>
      <c r="H5361">
        <v>1</v>
      </c>
      <c r="I5361">
        <v>1000000920</v>
      </c>
      <c r="J5361">
        <v>0</v>
      </c>
      <c r="K5361">
        <v>33</v>
      </c>
      <c r="L5361" t="s">
        <v>4624</v>
      </c>
      <c r="M5361" t="s">
        <v>2689</v>
      </c>
      <c r="N5361" t="s">
        <v>2690</v>
      </c>
      <c r="O5361" s="55">
        <v>41476</v>
      </c>
      <c r="P5361" s="55">
        <v>41841</v>
      </c>
      <c r="Q5361" s="55">
        <v>41730</v>
      </c>
      <c r="R5361" s="55">
        <v>41744</v>
      </c>
      <c r="S5361" s="55">
        <v>41752</v>
      </c>
      <c r="T5361" t="s">
        <v>2764</v>
      </c>
      <c r="U5361">
        <v>30</v>
      </c>
      <c r="V5361" t="s">
        <v>6759</v>
      </c>
      <c r="W5361" t="s">
        <v>2693</v>
      </c>
      <c r="Y5361">
        <v>257285</v>
      </c>
      <c r="Z5361">
        <v>257285</v>
      </c>
      <c r="AA5361">
        <v>257285</v>
      </c>
      <c r="AB5361">
        <v>0</v>
      </c>
    </row>
    <row r="5362" spans="1:29" x14ac:dyDescent="0.25">
      <c r="A5362" t="s">
        <v>2686</v>
      </c>
      <c r="B5362" t="s">
        <v>2730</v>
      </c>
      <c r="C5362">
        <v>899999230</v>
      </c>
      <c r="D5362">
        <v>91968</v>
      </c>
      <c r="F5362">
        <v>8926</v>
      </c>
      <c r="G5362">
        <v>2014</v>
      </c>
      <c r="H5362">
        <v>1</v>
      </c>
      <c r="I5362">
        <v>1000000920</v>
      </c>
      <c r="J5362">
        <v>0</v>
      </c>
      <c r="K5362">
        <v>33</v>
      </c>
      <c r="L5362" t="s">
        <v>4627</v>
      </c>
      <c r="M5362" t="s">
        <v>2689</v>
      </c>
      <c r="N5362" t="s">
        <v>2690</v>
      </c>
      <c r="O5362" s="55">
        <v>41476</v>
      </c>
      <c r="P5362" s="55">
        <v>41841</v>
      </c>
      <c r="Q5362" s="55">
        <v>41729</v>
      </c>
      <c r="R5362" s="55">
        <v>41744</v>
      </c>
      <c r="S5362" s="55">
        <v>41752</v>
      </c>
      <c r="T5362" t="s">
        <v>2764</v>
      </c>
      <c r="U5362">
        <v>30</v>
      </c>
      <c r="V5362" t="s">
        <v>4628</v>
      </c>
      <c r="W5362" t="s">
        <v>2693</v>
      </c>
      <c r="Y5362">
        <v>66700</v>
      </c>
      <c r="Z5362">
        <v>66700</v>
      </c>
      <c r="AA5362">
        <v>66700</v>
      </c>
      <c r="AB5362">
        <v>0</v>
      </c>
    </row>
    <row r="5363" spans="1:29" x14ac:dyDescent="0.25">
      <c r="A5363" t="s">
        <v>2686</v>
      </c>
      <c r="B5363" t="s">
        <v>2730</v>
      </c>
      <c r="C5363">
        <v>899999230</v>
      </c>
      <c r="D5363">
        <v>91968</v>
      </c>
      <c r="F5363">
        <v>8926</v>
      </c>
      <c r="G5363">
        <v>2014</v>
      </c>
      <c r="H5363">
        <v>3</v>
      </c>
      <c r="I5363">
        <v>1000000920</v>
      </c>
      <c r="J5363">
        <v>0</v>
      </c>
      <c r="K5363">
        <v>33</v>
      </c>
      <c r="L5363" t="s">
        <v>4627</v>
      </c>
      <c r="M5363" t="s">
        <v>2689</v>
      </c>
      <c r="N5363" t="s">
        <v>2690</v>
      </c>
      <c r="O5363" s="55">
        <v>41476</v>
      </c>
      <c r="P5363" s="55">
        <v>41841</v>
      </c>
      <c r="Q5363" s="55">
        <v>41729</v>
      </c>
      <c r="R5363" s="55">
        <v>41823</v>
      </c>
      <c r="S5363" s="55">
        <v>41827</v>
      </c>
      <c r="T5363" t="s">
        <v>2764</v>
      </c>
      <c r="U5363">
        <v>30</v>
      </c>
      <c r="V5363" t="s">
        <v>4628</v>
      </c>
      <c r="W5363" t="s">
        <v>2693</v>
      </c>
      <c r="Y5363">
        <v>60000</v>
      </c>
      <c r="Z5363">
        <v>60000</v>
      </c>
      <c r="AA5363">
        <v>60000</v>
      </c>
      <c r="AB5363">
        <v>0</v>
      </c>
    </row>
    <row r="5364" spans="1:29" x14ac:dyDescent="0.25">
      <c r="A5364" t="s">
        <v>2686</v>
      </c>
      <c r="B5364" t="s">
        <v>87</v>
      </c>
      <c r="C5364">
        <v>899999230</v>
      </c>
      <c r="D5364">
        <v>971116</v>
      </c>
      <c r="E5364" t="s">
        <v>2687</v>
      </c>
      <c r="F5364">
        <v>8963</v>
      </c>
      <c r="G5364">
        <v>2018</v>
      </c>
      <c r="H5364">
        <v>2</v>
      </c>
      <c r="I5364">
        <v>1000002115</v>
      </c>
      <c r="J5364">
        <v>1</v>
      </c>
      <c r="K5364">
        <v>33</v>
      </c>
      <c r="L5364" t="s">
        <v>3013</v>
      </c>
      <c r="M5364" t="s">
        <v>2689</v>
      </c>
      <c r="N5364" t="s">
        <v>2690</v>
      </c>
      <c r="O5364" s="55">
        <v>43121</v>
      </c>
      <c r="P5364" s="55">
        <v>43302</v>
      </c>
      <c r="Q5364" s="55">
        <v>43231</v>
      </c>
      <c r="R5364" s="55">
        <v>43271</v>
      </c>
      <c r="S5364" s="55">
        <v>43284</v>
      </c>
      <c r="T5364" t="s">
        <v>2691</v>
      </c>
      <c r="U5364">
        <v>30</v>
      </c>
      <c r="V5364" t="s">
        <v>4629</v>
      </c>
      <c r="W5364" t="s">
        <v>2693</v>
      </c>
      <c r="Y5364">
        <v>45000</v>
      </c>
      <c r="Z5364">
        <v>45000</v>
      </c>
      <c r="AA5364">
        <v>45000</v>
      </c>
      <c r="AB5364">
        <v>0</v>
      </c>
    </row>
    <row r="5365" spans="1:29" x14ac:dyDescent="0.25">
      <c r="A5365" t="s">
        <v>2686</v>
      </c>
      <c r="B5365" t="s">
        <v>2696</v>
      </c>
      <c r="C5365">
        <v>899999230</v>
      </c>
      <c r="D5365">
        <v>971116</v>
      </c>
      <c r="E5365" t="s">
        <v>2687</v>
      </c>
      <c r="F5365">
        <v>8988</v>
      </c>
      <c r="G5365">
        <v>2023</v>
      </c>
      <c r="H5365">
        <v>1</v>
      </c>
      <c r="I5365">
        <v>1000004755</v>
      </c>
      <c r="J5365">
        <v>7</v>
      </c>
      <c r="K5365">
        <v>33</v>
      </c>
      <c r="L5365" t="s">
        <v>3208</v>
      </c>
      <c r="M5365" t="s">
        <v>2689</v>
      </c>
      <c r="N5365" t="s">
        <v>2690</v>
      </c>
      <c r="O5365" s="55">
        <v>44774</v>
      </c>
      <c r="P5365" s="55">
        <v>45138</v>
      </c>
      <c r="Q5365" s="55">
        <v>45078</v>
      </c>
      <c r="R5365" s="55">
        <v>45091</v>
      </c>
      <c r="S5365" s="55">
        <v>45104</v>
      </c>
      <c r="T5365" t="s">
        <v>2691</v>
      </c>
      <c r="U5365">
        <v>30</v>
      </c>
      <c r="V5365" t="s">
        <v>4630</v>
      </c>
      <c r="W5365" t="s">
        <v>2693</v>
      </c>
      <c r="Y5365">
        <v>175300</v>
      </c>
      <c r="Z5365">
        <v>175300</v>
      </c>
      <c r="AA5365">
        <v>175300</v>
      </c>
      <c r="AB5365">
        <v>0</v>
      </c>
    </row>
    <row r="5366" spans="1:29" x14ac:dyDescent="0.25">
      <c r="A5366" t="s">
        <v>2686</v>
      </c>
      <c r="B5366" t="s">
        <v>87</v>
      </c>
      <c r="C5366">
        <v>899999230</v>
      </c>
      <c r="D5366">
        <v>961114</v>
      </c>
      <c r="E5366" t="s">
        <v>3307</v>
      </c>
      <c r="F5366">
        <v>9008</v>
      </c>
      <c r="G5366">
        <v>2026</v>
      </c>
      <c r="H5366">
        <v>1</v>
      </c>
      <c r="I5366">
        <v>1000005774</v>
      </c>
      <c r="J5366">
        <v>0</v>
      </c>
      <c r="K5366">
        <v>21</v>
      </c>
      <c r="L5366" t="s">
        <v>3707</v>
      </c>
      <c r="M5366" t="s">
        <v>2689</v>
      </c>
      <c r="N5366" t="s">
        <v>2690</v>
      </c>
      <c r="O5366" s="55">
        <v>46050</v>
      </c>
      <c r="P5366" s="55">
        <v>46414</v>
      </c>
      <c r="Q5366" s="55">
        <v>46141</v>
      </c>
      <c r="R5366" s="55">
        <v>46154</v>
      </c>
      <c r="S5366" s="55">
        <v>46156</v>
      </c>
      <c r="T5366" t="s">
        <v>2691</v>
      </c>
      <c r="U5366">
        <v>30</v>
      </c>
      <c r="V5366" t="s">
        <v>4631</v>
      </c>
      <c r="W5366" t="s">
        <v>2693</v>
      </c>
      <c r="Y5366">
        <v>125100</v>
      </c>
      <c r="Z5366">
        <v>106732</v>
      </c>
      <c r="AA5366">
        <v>125100</v>
      </c>
      <c r="AB5366">
        <v>125100</v>
      </c>
      <c r="AC5366" s="55">
        <v>46173</v>
      </c>
    </row>
    <row r="5367" spans="1:29" x14ac:dyDescent="0.25">
      <c r="A5367" t="s">
        <v>2686</v>
      </c>
      <c r="B5367" t="s">
        <v>87</v>
      </c>
      <c r="C5367">
        <v>899999230</v>
      </c>
      <c r="D5367">
        <v>971116</v>
      </c>
      <c r="E5367" t="s">
        <v>2687</v>
      </c>
      <c r="F5367">
        <v>9009</v>
      </c>
      <c r="G5367">
        <v>2015</v>
      </c>
      <c r="H5367">
        <v>1</v>
      </c>
      <c r="I5367">
        <v>1000001079</v>
      </c>
      <c r="J5367">
        <v>0</v>
      </c>
      <c r="K5367">
        <v>33</v>
      </c>
      <c r="L5367" t="s">
        <v>2843</v>
      </c>
      <c r="M5367" t="s">
        <v>2689</v>
      </c>
      <c r="N5367" t="s">
        <v>2690</v>
      </c>
      <c r="O5367" s="55">
        <v>41841</v>
      </c>
      <c r="P5367" s="55">
        <v>42206</v>
      </c>
      <c r="Q5367" s="55">
        <v>42123</v>
      </c>
      <c r="R5367" s="55">
        <v>42131</v>
      </c>
      <c r="S5367" s="55">
        <v>42137</v>
      </c>
      <c r="T5367" t="s">
        <v>2691</v>
      </c>
      <c r="U5367">
        <v>30</v>
      </c>
      <c r="V5367" t="s">
        <v>6760</v>
      </c>
      <c r="W5367" t="s">
        <v>2693</v>
      </c>
      <c r="Y5367">
        <v>197850</v>
      </c>
      <c r="Z5367">
        <v>197850</v>
      </c>
      <c r="AA5367">
        <v>197850</v>
      </c>
      <c r="AB5367">
        <v>0</v>
      </c>
    </row>
    <row r="5368" spans="1:29" x14ac:dyDescent="0.25">
      <c r="A5368" t="s">
        <v>2686</v>
      </c>
      <c r="B5368" t="s">
        <v>87</v>
      </c>
      <c r="C5368">
        <v>899999230</v>
      </c>
      <c r="D5368">
        <v>971116</v>
      </c>
      <c r="E5368" t="s">
        <v>2687</v>
      </c>
      <c r="F5368">
        <v>9020</v>
      </c>
      <c r="G5368">
        <v>2017</v>
      </c>
      <c r="H5368">
        <v>2</v>
      </c>
      <c r="I5368">
        <v>1000001587</v>
      </c>
      <c r="J5368">
        <v>10</v>
      </c>
      <c r="K5368">
        <v>33</v>
      </c>
      <c r="L5368" t="s">
        <v>2804</v>
      </c>
      <c r="M5368" t="s">
        <v>2689</v>
      </c>
      <c r="N5368" t="s">
        <v>2690</v>
      </c>
      <c r="O5368" s="55">
        <v>42756</v>
      </c>
      <c r="P5368" s="55">
        <v>42937</v>
      </c>
      <c r="Q5368" s="55">
        <v>42852</v>
      </c>
      <c r="R5368" s="55">
        <v>42894</v>
      </c>
      <c r="S5368" s="55">
        <v>42913</v>
      </c>
      <c r="T5368" t="s">
        <v>2691</v>
      </c>
      <c r="U5368">
        <v>30</v>
      </c>
      <c r="V5368" t="s">
        <v>4632</v>
      </c>
      <c r="W5368" t="s">
        <v>2693</v>
      </c>
      <c r="Y5368">
        <v>38100</v>
      </c>
      <c r="Z5368">
        <v>38100</v>
      </c>
      <c r="AA5368">
        <v>38100</v>
      </c>
      <c r="AB5368">
        <v>0</v>
      </c>
    </row>
    <row r="5369" spans="1:29" x14ac:dyDescent="0.25">
      <c r="A5369" t="s">
        <v>2686</v>
      </c>
      <c r="B5369" t="s">
        <v>87</v>
      </c>
      <c r="C5369">
        <v>899999230</v>
      </c>
      <c r="D5369">
        <v>971116</v>
      </c>
      <c r="E5369" t="s">
        <v>2687</v>
      </c>
      <c r="F5369">
        <v>9020</v>
      </c>
      <c r="G5369">
        <v>2017</v>
      </c>
      <c r="H5369">
        <v>4</v>
      </c>
      <c r="I5369">
        <v>1000001587</v>
      </c>
      <c r="J5369">
        <v>10</v>
      </c>
      <c r="K5369">
        <v>33</v>
      </c>
      <c r="L5369" t="s">
        <v>2804</v>
      </c>
      <c r="M5369" t="s">
        <v>2689</v>
      </c>
      <c r="N5369" t="s">
        <v>2690</v>
      </c>
      <c r="O5369" s="55">
        <v>42756</v>
      </c>
      <c r="P5369" s="55">
        <v>42937</v>
      </c>
      <c r="Q5369" s="55">
        <v>42852</v>
      </c>
      <c r="R5369" s="55">
        <v>42979</v>
      </c>
      <c r="S5369" s="55">
        <v>42983</v>
      </c>
      <c r="T5369" t="s">
        <v>2691</v>
      </c>
      <c r="U5369">
        <v>30</v>
      </c>
      <c r="V5369" t="s">
        <v>4632</v>
      </c>
      <c r="W5369" t="s">
        <v>2693</v>
      </c>
      <c r="Y5369">
        <v>1818940</v>
      </c>
      <c r="Z5369">
        <v>1818940</v>
      </c>
      <c r="AA5369">
        <v>1818940</v>
      </c>
      <c r="AB5369">
        <v>0</v>
      </c>
    </row>
    <row r="5370" spans="1:29" x14ac:dyDescent="0.25">
      <c r="A5370" t="s">
        <v>2686</v>
      </c>
      <c r="B5370" t="s">
        <v>87</v>
      </c>
      <c r="C5370">
        <v>899999230</v>
      </c>
      <c r="D5370">
        <v>971116</v>
      </c>
      <c r="E5370" t="s">
        <v>2687</v>
      </c>
      <c r="F5370">
        <v>9026</v>
      </c>
      <c r="G5370">
        <v>2017</v>
      </c>
      <c r="H5370">
        <v>1</v>
      </c>
      <c r="I5370">
        <v>1000001587</v>
      </c>
      <c r="J5370">
        <v>10</v>
      </c>
      <c r="K5370">
        <v>33</v>
      </c>
      <c r="L5370" t="s">
        <v>2713</v>
      </c>
      <c r="M5370" t="s">
        <v>2689</v>
      </c>
      <c r="N5370" t="s">
        <v>2690</v>
      </c>
      <c r="O5370" s="55">
        <v>42756</v>
      </c>
      <c r="P5370" s="55">
        <v>42937</v>
      </c>
      <c r="Q5370" s="55">
        <v>42832</v>
      </c>
      <c r="R5370" s="55">
        <v>42867</v>
      </c>
      <c r="S5370" s="55">
        <v>42887</v>
      </c>
      <c r="T5370" t="s">
        <v>2691</v>
      </c>
      <c r="U5370">
        <v>30</v>
      </c>
      <c r="V5370" t="s">
        <v>6761</v>
      </c>
      <c r="W5370" t="s">
        <v>2693</v>
      </c>
      <c r="Y5370">
        <v>143580</v>
      </c>
      <c r="Z5370">
        <v>95070</v>
      </c>
      <c r="AA5370">
        <v>143580</v>
      </c>
      <c r="AB5370">
        <v>0</v>
      </c>
    </row>
    <row r="5371" spans="1:29" x14ac:dyDescent="0.25">
      <c r="A5371" t="s">
        <v>2686</v>
      </c>
      <c r="B5371" t="s">
        <v>87</v>
      </c>
      <c r="C5371">
        <v>899999230</v>
      </c>
      <c r="D5371">
        <v>971116</v>
      </c>
      <c r="E5371" t="s">
        <v>2687</v>
      </c>
      <c r="F5371">
        <v>9026</v>
      </c>
      <c r="G5371">
        <v>2017</v>
      </c>
      <c r="H5371">
        <v>1</v>
      </c>
      <c r="I5371">
        <v>1000001587</v>
      </c>
      <c r="J5371">
        <v>10</v>
      </c>
      <c r="K5371">
        <v>33</v>
      </c>
      <c r="L5371" t="s">
        <v>2713</v>
      </c>
      <c r="M5371" t="s">
        <v>2689</v>
      </c>
      <c r="N5371" t="s">
        <v>2690</v>
      </c>
      <c r="O5371" s="55">
        <v>42756</v>
      </c>
      <c r="P5371" s="55">
        <v>42937</v>
      </c>
      <c r="Q5371" s="55">
        <v>42832</v>
      </c>
      <c r="R5371" s="55">
        <v>42867</v>
      </c>
      <c r="S5371" s="55">
        <v>42887</v>
      </c>
      <c r="T5371" t="s">
        <v>2691</v>
      </c>
      <c r="U5371">
        <v>30</v>
      </c>
      <c r="V5371" t="s">
        <v>6761</v>
      </c>
      <c r="W5371" t="s">
        <v>2693</v>
      </c>
      <c r="Y5371">
        <v>143580</v>
      </c>
      <c r="Z5371">
        <v>48510</v>
      </c>
      <c r="AA5371">
        <v>143580</v>
      </c>
      <c r="AB5371">
        <v>0</v>
      </c>
    </row>
    <row r="5372" spans="1:29" x14ac:dyDescent="0.25">
      <c r="A5372" t="s">
        <v>2686</v>
      </c>
      <c r="B5372" t="s">
        <v>87</v>
      </c>
      <c r="C5372">
        <v>899999230</v>
      </c>
      <c r="D5372">
        <v>971116</v>
      </c>
      <c r="E5372" t="s">
        <v>2687</v>
      </c>
      <c r="F5372">
        <v>9028</v>
      </c>
      <c r="G5372">
        <v>2017</v>
      </c>
      <c r="H5372">
        <v>2</v>
      </c>
      <c r="I5372">
        <v>1000001587</v>
      </c>
      <c r="J5372">
        <v>10</v>
      </c>
      <c r="K5372">
        <v>33</v>
      </c>
      <c r="L5372" t="s">
        <v>4633</v>
      </c>
      <c r="M5372" t="s">
        <v>2689</v>
      </c>
      <c r="N5372" t="s">
        <v>2690</v>
      </c>
      <c r="O5372" s="55">
        <v>42756</v>
      </c>
      <c r="P5372" s="55">
        <v>42937</v>
      </c>
      <c r="Q5372" s="55">
        <v>42832</v>
      </c>
      <c r="R5372" s="55">
        <v>42922</v>
      </c>
      <c r="S5372" s="55">
        <v>42928</v>
      </c>
      <c r="T5372" t="s">
        <v>2691</v>
      </c>
      <c r="U5372">
        <v>30</v>
      </c>
      <c r="V5372" t="s">
        <v>3147</v>
      </c>
      <c r="W5372" t="s">
        <v>2693</v>
      </c>
      <c r="Y5372">
        <v>89775</v>
      </c>
      <c r="Z5372">
        <v>89775</v>
      </c>
      <c r="AA5372">
        <v>89775</v>
      </c>
      <c r="AB5372">
        <v>0</v>
      </c>
    </row>
    <row r="5373" spans="1:29" x14ac:dyDescent="0.25">
      <c r="A5373" t="s">
        <v>2686</v>
      </c>
      <c r="B5373" t="s">
        <v>87</v>
      </c>
      <c r="C5373">
        <v>899999230</v>
      </c>
      <c r="D5373">
        <v>971116</v>
      </c>
      <c r="E5373" t="s">
        <v>2687</v>
      </c>
      <c r="F5373">
        <v>9029</v>
      </c>
      <c r="G5373">
        <v>2017</v>
      </c>
      <c r="H5373">
        <v>1</v>
      </c>
      <c r="I5373">
        <v>1000001587</v>
      </c>
      <c r="J5373">
        <v>10</v>
      </c>
      <c r="K5373">
        <v>33</v>
      </c>
      <c r="L5373" t="s">
        <v>6762</v>
      </c>
      <c r="M5373" t="s">
        <v>2689</v>
      </c>
      <c r="N5373" t="s">
        <v>2690</v>
      </c>
      <c r="O5373" s="55">
        <v>42756</v>
      </c>
      <c r="P5373" s="55">
        <v>42937</v>
      </c>
      <c r="Q5373" s="55">
        <v>42832</v>
      </c>
      <c r="R5373" s="55">
        <v>42867</v>
      </c>
      <c r="S5373" s="55">
        <v>42887</v>
      </c>
      <c r="T5373" t="s">
        <v>2691</v>
      </c>
      <c r="U5373">
        <v>30</v>
      </c>
      <c r="V5373" t="s">
        <v>6763</v>
      </c>
      <c r="W5373" t="s">
        <v>2693</v>
      </c>
      <c r="Y5373">
        <v>86610</v>
      </c>
      <c r="Z5373">
        <v>86610</v>
      </c>
      <c r="AA5373">
        <v>86610</v>
      </c>
      <c r="AB5373">
        <v>0</v>
      </c>
    </row>
    <row r="5374" spans="1:29" x14ac:dyDescent="0.25">
      <c r="A5374" t="s">
        <v>2686</v>
      </c>
      <c r="B5374" t="s">
        <v>87</v>
      </c>
      <c r="C5374">
        <v>899999230</v>
      </c>
      <c r="D5374">
        <v>961114</v>
      </c>
      <c r="E5374" t="s">
        <v>3307</v>
      </c>
      <c r="F5374">
        <v>9053</v>
      </c>
      <c r="G5374">
        <v>2026</v>
      </c>
      <c r="H5374">
        <v>2</v>
      </c>
      <c r="I5374">
        <v>1000005774</v>
      </c>
      <c r="J5374">
        <v>0</v>
      </c>
      <c r="K5374">
        <v>21</v>
      </c>
      <c r="L5374" t="s">
        <v>4634</v>
      </c>
      <c r="M5374" t="s">
        <v>2689</v>
      </c>
      <c r="N5374" t="s">
        <v>2690</v>
      </c>
      <c r="O5374" s="55">
        <v>46050</v>
      </c>
      <c r="P5374" s="55">
        <v>46414</v>
      </c>
      <c r="Q5374" s="55">
        <v>46134</v>
      </c>
      <c r="R5374" s="55">
        <v>46156</v>
      </c>
      <c r="S5374" s="55">
        <v>46157</v>
      </c>
      <c r="T5374" t="s">
        <v>2691</v>
      </c>
      <c r="U5374">
        <v>30</v>
      </c>
      <c r="V5374" t="s">
        <v>4635</v>
      </c>
      <c r="W5374" t="s">
        <v>2693</v>
      </c>
      <c r="Y5374">
        <v>345296</v>
      </c>
      <c r="Z5374">
        <v>345208</v>
      </c>
      <c r="AA5374">
        <v>345296</v>
      </c>
      <c r="AB5374">
        <v>0</v>
      </c>
      <c r="AC5374" s="55">
        <v>46173</v>
      </c>
    </row>
    <row r="5375" spans="1:29" x14ac:dyDescent="0.25">
      <c r="A5375" t="s">
        <v>2686</v>
      </c>
      <c r="B5375" t="s">
        <v>87</v>
      </c>
      <c r="C5375">
        <v>899999230</v>
      </c>
      <c r="D5375">
        <v>961114</v>
      </c>
      <c r="E5375" t="s">
        <v>3307</v>
      </c>
      <c r="F5375">
        <v>9096</v>
      </c>
      <c r="G5375">
        <v>2010</v>
      </c>
      <c r="H5375">
        <v>1</v>
      </c>
      <c r="I5375">
        <v>1000000398</v>
      </c>
      <c r="J5375">
        <v>0</v>
      </c>
      <c r="K5375">
        <v>33</v>
      </c>
      <c r="L5375" t="s">
        <v>3469</v>
      </c>
      <c r="M5375" t="s">
        <v>2689</v>
      </c>
      <c r="N5375" t="s">
        <v>2690</v>
      </c>
      <c r="O5375" s="55">
        <v>40380</v>
      </c>
      <c r="P5375" s="55">
        <v>40745</v>
      </c>
      <c r="Q5375" s="55">
        <v>40425</v>
      </c>
      <c r="R5375" s="55">
        <v>40443</v>
      </c>
      <c r="S5375" s="55">
        <v>40451</v>
      </c>
      <c r="T5375" t="s">
        <v>2738</v>
      </c>
      <c r="U5375">
        <v>30</v>
      </c>
      <c r="V5375" t="s">
        <v>6764</v>
      </c>
      <c r="W5375" t="s">
        <v>2693</v>
      </c>
      <c r="Y5375">
        <v>386255</v>
      </c>
      <c r="Z5375">
        <v>386255</v>
      </c>
      <c r="AA5375">
        <v>386255</v>
      </c>
      <c r="AB5375">
        <v>0</v>
      </c>
    </row>
    <row r="5376" spans="1:29" x14ac:dyDescent="0.25">
      <c r="A5376" t="s">
        <v>2686</v>
      </c>
      <c r="B5376" t="s">
        <v>2715</v>
      </c>
      <c r="C5376">
        <v>899999230</v>
      </c>
      <c r="D5376">
        <v>4013</v>
      </c>
      <c r="E5376" t="s">
        <v>2716</v>
      </c>
      <c r="F5376">
        <v>9100</v>
      </c>
      <c r="G5376">
        <v>2013</v>
      </c>
      <c r="H5376">
        <v>1</v>
      </c>
      <c r="I5376">
        <v>1000000732</v>
      </c>
      <c r="J5376">
        <v>0</v>
      </c>
      <c r="K5376">
        <v>33</v>
      </c>
      <c r="L5376" t="s">
        <v>2926</v>
      </c>
      <c r="M5376" t="s">
        <v>2689</v>
      </c>
      <c r="N5376" t="s">
        <v>2690</v>
      </c>
      <c r="O5376" s="55">
        <v>41111</v>
      </c>
      <c r="P5376" s="55">
        <v>41476</v>
      </c>
      <c r="Q5376" s="55">
        <v>41339</v>
      </c>
      <c r="R5376" s="55">
        <v>41384</v>
      </c>
      <c r="S5376" s="55">
        <v>41409</v>
      </c>
      <c r="T5376" t="s">
        <v>2691</v>
      </c>
      <c r="U5376">
        <v>30</v>
      </c>
      <c r="V5376" t="s">
        <v>6765</v>
      </c>
      <c r="W5376" t="s">
        <v>2693</v>
      </c>
      <c r="Y5376">
        <v>138600</v>
      </c>
      <c r="Z5376">
        <v>138600</v>
      </c>
      <c r="AA5376">
        <v>138600</v>
      </c>
      <c r="AB5376">
        <v>0</v>
      </c>
    </row>
    <row r="5377" spans="1:29" x14ac:dyDescent="0.25">
      <c r="A5377" t="s">
        <v>2686</v>
      </c>
      <c r="B5377" t="s">
        <v>87</v>
      </c>
      <c r="C5377">
        <v>899999230</v>
      </c>
      <c r="D5377">
        <v>961114</v>
      </c>
      <c r="E5377" t="s">
        <v>3307</v>
      </c>
      <c r="F5377">
        <v>9102</v>
      </c>
      <c r="G5377">
        <v>2010</v>
      </c>
      <c r="H5377">
        <v>1</v>
      </c>
      <c r="I5377">
        <v>1000000398</v>
      </c>
      <c r="J5377">
        <v>0</v>
      </c>
      <c r="K5377">
        <v>33</v>
      </c>
      <c r="L5377" t="s">
        <v>5359</v>
      </c>
      <c r="M5377" t="s">
        <v>2689</v>
      </c>
      <c r="N5377" t="s">
        <v>2690</v>
      </c>
      <c r="O5377" s="55">
        <v>40380</v>
      </c>
      <c r="P5377" s="55">
        <v>40745</v>
      </c>
      <c r="Q5377" s="55">
        <v>40385</v>
      </c>
      <c r="R5377" s="55">
        <v>40442</v>
      </c>
      <c r="S5377" s="55">
        <v>40451</v>
      </c>
      <c r="T5377" t="s">
        <v>2691</v>
      </c>
      <c r="U5377">
        <v>30</v>
      </c>
      <c r="V5377" t="s">
        <v>4272</v>
      </c>
      <c r="W5377" t="s">
        <v>2693</v>
      </c>
      <c r="Y5377">
        <v>119300</v>
      </c>
      <c r="Z5377">
        <v>112050</v>
      </c>
      <c r="AA5377">
        <v>119300</v>
      </c>
      <c r="AB5377">
        <v>0</v>
      </c>
    </row>
    <row r="5378" spans="1:29" x14ac:dyDescent="0.25">
      <c r="A5378" t="s">
        <v>2686</v>
      </c>
      <c r="B5378" t="s">
        <v>87</v>
      </c>
      <c r="C5378">
        <v>899999230</v>
      </c>
      <c r="D5378">
        <v>961114</v>
      </c>
      <c r="E5378" t="s">
        <v>3307</v>
      </c>
      <c r="F5378">
        <v>9138</v>
      </c>
      <c r="G5378">
        <v>2026</v>
      </c>
      <c r="H5378">
        <v>1</v>
      </c>
      <c r="I5378">
        <v>1000005774</v>
      </c>
      <c r="J5378">
        <v>0</v>
      </c>
      <c r="K5378">
        <v>21</v>
      </c>
      <c r="L5378" t="s">
        <v>6766</v>
      </c>
      <c r="M5378" t="s">
        <v>2689</v>
      </c>
      <c r="N5378" t="s">
        <v>2690</v>
      </c>
      <c r="O5378" s="55">
        <v>46050</v>
      </c>
      <c r="P5378" s="55">
        <v>46414</v>
      </c>
      <c r="Q5378" s="55">
        <v>46137</v>
      </c>
      <c r="R5378" s="55">
        <v>46156</v>
      </c>
      <c r="S5378" s="55">
        <v>46157</v>
      </c>
      <c r="T5378" t="s">
        <v>2773</v>
      </c>
      <c r="U5378">
        <v>30</v>
      </c>
      <c r="V5378" t="s">
        <v>6767</v>
      </c>
      <c r="W5378" t="s">
        <v>2693</v>
      </c>
      <c r="Y5378">
        <v>157520</v>
      </c>
      <c r="Z5378">
        <v>157520</v>
      </c>
      <c r="AA5378">
        <v>157520</v>
      </c>
      <c r="AB5378">
        <v>0</v>
      </c>
      <c r="AC5378" s="55">
        <v>46173</v>
      </c>
    </row>
    <row r="5379" spans="1:29" x14ac:dyDescent="0.25">
      <c r="A5379" t="s">
        <v>2686</v>
      </c>
      <c r="B5379" t="s">
        <v>87</v>
      </c>
      <c r="C5379">
        <v>899999230</v>
      </c>
      <c r="D5379">
        <v>971116</v>
      </c>
      <c r="E5379" t="s">
        <v>2687</v>
      </c>
      <c r="F5379">
        <v>9145</v>
      </c>
      <c r="G5379">
        <v>2018</v>
      </c>
      <c r="H5379">
        <v>2</v>
      </c>
      <c r="I5379">
        <v>1000002115</v>
      </c>
      <c r="J5379">
        <v>1</v>
      </c>
      <c r="K5379">
        <v>33</v>
      </c>
      <c r="L5379" t="s">
        <v>3892</v>
      </c>
      <c r="M5379" t="s">
        <v>2689</v>
      </c>
      <c r="N5379" t="s">
        <v>2690</v>
      </c>
      <c r="O5379" s="55">
        <v>43121</v>
      </c>
      <c r="P5379" s="55">
        <v>43302</v>
      </c>
      <c r="Q5379" s="55">
        <v>43211</v>
      </c>
      <c r="R5379" s="55">
        <v>43245</v>
      </c>
      <c r="S5379" s="55">
        <v>43257</v>
      </c>
      <c r="T5379" t="s">
        <v>2691</v>
      </c>
      <c r="U5379">
        <v>30</v>
      </c>
      <c r="V5379" t="s">
        <v>4638</v>
      </c>
      <c r="W5379" t="s">
        <v>2693</v>
      </c>
      <c r="Y5379">
        <v>1793692</v>
      </c>
      <c r="Z5379">
        <v>1755192</v>
      </c>
      <c r="AA5379">
        <v>1793692</v>
      </c>
      <c r="AB5379">
        <v>0</v>
      </c>
    </row>
    <row r="5380" spans="1:29" x14ac:dyDescent="0.25">
      <c r="A5380" t="s">
        <v>2686</v>
      </c>
      <c r="B5380" t="s">
        <v>87</v>
      </c>
      <c r="C5380">
        <v>899999230</v>
      </c>
      <c r="D5380">
        <v>971116</v>
      </c>
      <c r="E5380" t="s">
        <v>2687</v>
      </c>
      <c r="F5380">
        <v>9145</v>
      </c>
      <c r="G5380">
        <v>2018</v>
      </c>
      <c r="H5380">
        <v>2</v>
      </c>
      <c r="I5380">
        <v>1000002115</v>
      </c>
      <c r="J5380">
        <v>1</v>
      </c>
      <c r="K5380">
        <v>33</v>
      </c>
      <c r="L5380" t="s">
        <v>3892</v>
      </c>
      <c r="M5380" t="s">
        <v>2689</v>
      </c>
      <c r="N5380" t="s">
        <v>2690</v>
      </c>
      <c r="O5380" s="55">
        <v>43121</v>
      </c>
      <c r="P5380" s="55">
        <v>43302</v>
      </c>
      <c r="Q5380" s="55">
        <v>43211</v>
      </c>
      <c r="R5380" s="55">
        <v>43245</v>
      </c>
      <c r="S5380" s="55">
        <v>43257</v>
      </c>
      <c r="T5380" t="s">
        <v>2691</v>
      </c>
      <c r="U5380">
        <v>30</v>
      </c>
      <c r="V5380" t="s">
        <v>4638</v>
      </c>
      <c r="W5380" t="s">
        <v>2693</v>
      </c>
      <c r="Y5380">
        <v>1793692</v>
      </c>
      <c r="Z5380">
        <v>38500</v>
      </c>
      <c r="AA5380">
        <v>1793692</v>
      </c>
      <c r="AB5380">
        <v>0</v>
      </c>
    </row>
    <row r="5381" spans="1:29" x14ac:dyDescent="0.25">
      <c r="A5381" t="s">
        <v>2686</v>
      </c>
      <c r="B5381" t="s">
        <v>87</v>
      </c>
      <c r="C5381">
        <v>899999230</v>
      </c>
      <c r="D5381">
        <v>971116</v>
      </c>
      <c r="E5381" t="s">
        <v>2687</v>
      </c>
      <c r="F5381">
        <v>9145</v>
      </c>
      <c r="G5381">
        <v>2018</v>
      </c>
      <c r="H5381">
        <v>4</v>
      </c>
      <c r="I5381">
        <v>1000002115</v>
      </c>
      <c r="J5381">
        <v>1</v>
      </c>
      <c r="K5381">
        <v>33</v>
      </c>
      <c r="L5381" t="s">
        <v>3892</v>
      </c>
      <c r="M5381" t="s">
        <v>2689</v>
      </c>
      <c r="N5381" t="s">
        <v>2690</v>
      </c>
      <c r="O5381" s="55">
        <v>43121</v>
      </c>
      <c r="P5381" s="55">
        <v>43302</v>
      </c>
      <c r="Q5381" s="55">
        <v>43211</v>
      </c>
      <c r="R5381" s="55">
        <v>43299</v>
      </c>
      <c r="S5381" s="55">
        <v>43311</v>
      </c>
      <c r="T5381" t="s">
        <v>2691</v>
      </c>
      <c r="U5381">
        <v>30</v>
      </c>
      <c r="V5381" t="s">
        <v>4638</v>
      </c>
      <c r="W5381" t="s">
        <v>2693</v>
      </c>
      <c r="Y5381">
        <v>277000</v>
      </c>
      <c r="Z5381">
        <v>277000</v>
      </c>
      <c r="AA5381">
        <v>277000</v>
      </c>
      <c r="AB5381">
        <v>0</v>
      </c>
    </row>
    <row r="5382" spans="1:29" x14ac:dyDescent="0.25">
      <c r="A5382" t="s">
        <v>2686</v>
      </c>
      <c r="B5382" t="s">
        <v>87</v>
      </c>
      <c r="C5382">
        <v>899999230</v>
      </c>
      <c r="D5382">
        <v>122678</v>
      </c>
      <c r="F5382">
        <v>9147</v>
      </c>
      <c r="G5382">
        <v>2020</v>
      </c>
      <c r="H5382">
        <v>3</v>
      </c>
      <c r="I5382">
        <v>1000001363</v>
      </c>
      <c r="J5382">
        <v>0</v>
      </c>
      <c r="K5382">
        <v>36</v>
      </c>
      <c r="L5382" t="s">
        <v>3133</v>
      </c>
      <c r="M5382" t="s">
        <v>2689</v>
      </c>
      <c r="N5382" t="s">
        <v>2690</v>
      </c>
      <c r="O5382" s="55">
        <v>43909</v>
      </c>
      <c r="P5382" s="55">
        <v>44273</v>
      </c>
      <c r="Q5382" s="55">
        <v>44157</v>
      </c>
      <c r="R5382" s="55">
        <v>44243</v>
      </c>
      <c r="S5382" s="55">
        <v>44245</v>
      </c>
      <c r="T5382" t="s">
        <v>2691</v>
      </c>
      <c r="U5382">
        <v>30</v>
      </c>
      <c r="V5382" t="s">
        <v>4639</v>
      </c>
      <c r="W5382" t="s">
        <v>2693</v>
      </c>
      <c r="Y5382">
        <v>47115</v>
      </c>
      <c r="Z5382">
        <v>47115</v>
      </c>
      <c r="AA5382">
        <v>47115</v>
      </c>
      <c r="AB5382">
        <v>0</v>
      </c>
    </row>
    <row r="5383" spans="1:29" x14ac:dyDescent="0.25">
      <c r="A5383" t="s">
        <v>2686</v>
      </c>
      <c r="B5383" t="s">
        <v>87</v>
      </c>
      <c r="C5383">
        <v>899999230</v>
      </c>
      <c r="D5383">
        <v>122678</v>
      </c>
      <c r="F5383">
        <v>9147</v>
      </c>
      <c r="G5383">
        <v>2020</v>
      </c>
      <c r="H5383">
        <v>8</v>
      </c>
      <c r="I5383">
        <v>1000001363</v>
      </c>
      <c r="J5383">
        <v>0</v>
      </c>
      <c r="K5383">
        <v>36</v>
      </c>
      <c r="L5383" t="s">
        <v>3133</v>
      </c>
      <c r="M5383" t="s">
        <v>2689</v>
      </c>
      <c r="N5383" t="s">
        <v>2690</v>
      </c>
      <c r="O5383" s="55">
        <v>43909</v>
      </c>
      <c r="P5383" s="55">
        <v>44273</v>
      </c>
      <c r="Q5383" s="55">
        <v>44157</v>
      </c>
      <c r="R5383" s="55">
        <v>44509</v>
      </c>
      <c r="S5383" s="55">
        <v>44509</v>
      </c>
      <c r="T5383" t="s">
        <v>2691</v>
      </c>
      <c r="U5383">
        <v>30</v>
      </c>
      <c r="V5383" t="s">
        <v>4639</v>
      </c>
      <c r="W5383" t="s">
        <v>2693</v>
      </c>
      <c r="Y5383">
        <v>202500</v>
      </c>
      <c r="Z5383">
        <v>202500</v>
      </c>
      <c r="AA5383">
        <v>202500</v>
      </c>
      <c r="AB5383">
        <v>0</v>
      </c>
    </row>
    <row r="5384" spans="1:29" x14ac:dyDescent="0.25">
      <c r="A5384" t="s">
        <v>2686</v>
      </c>
      <c r="B5384" t="s">
        <v>2696</v>
      </c>
      <c r="C5384">
        <v>899999230</v>
      </c>
      <c r="D5384">
        <v>971116</v>
      </c>
      <c r="E5384" t="s">
        <v>2687</v>
      </c>
      <c r="F5384">
        <v>9162</v>
      </c>
      <c r="G5384">
        <v>2023</v>
      </c>
      <c r="H5384">
        <v>1</v>
      </c>
      <c r="I5384">
        <v>1000004755</v>
      </c>
      <c r="J5384">
        <v>7</v>
      </c>
      <c r="K5384">
        <v>33</v>
      </c>
      <c r="L5384" t="s">
        <v>4640</v>
      </c>
      <c r="M5384" t="s">
        <v>2689</v>
      </c>
      <c r="N5384" t="s">
        <v>2690</v>
      </c>
      <c r="O5384" s="55">
        <v>44774</v>
      </c>
      <c r="P5384" s="55">
        <v>45138</v>
      </c>
      <c r="Q5384" s="55">
        <v>45102</v>
      </c>
      <c r="R5384" s="55">
        <v>45105</v>
      </c>
      <c r="S5384" s="55">
        <v>45105</v>
      </c>
      <c r="T5384" t="s">
        <v>2691</v>
      </c>
      <c r="U5384">
        <v>30</v>
      </c>
      <c r="V5384" t="s">
        <v>4641</v>
      </c>
      <c r="W5384" t="s">
        <v>2709</v>
      </c>
      <c r="X5384" t="s">
        <v>2758</v>
      </c>
      <c r="Y5384">
        <v>64500</v>
      </c>
      <c r="Z5384">
        <v>0</v>
      </c>
      <c r="AA5384">
        <v>64500</v>
      </c>
      <c r="AB5384">
        <v>0</v>
      </c>
    </row>
    <row r="5385" spans="1:29" x14ac:dyDescent="0.25">
      <c r="A5385" t="s">
        <v>2686</v>
      </c>
      <c r="B5385" t="s">
        <v>2696</v>
      </c>
      <c r="C5385">
        <v>899999230</v>
      </c>
      <c r="D5385">
        <v>971116</v>
      </c>
      <c r="E5385" t="s">
        <v>2687</v>
      </c>
      <c r="F5385">
        <v>9162</v>
      </c>
      <c r="G5385">
        <v>2023</v>
      </c>
      <c r="H5385">
        <v>3</v>
      </c>
      <c r="I5385">
        <v>1000004755</v>
      </c>
      <c r="J5385">
        <v>7</v>
      </c>
      <c r="K5385">
        <v>33</v>
      </c>
      <c r="L5385" t="s">
        <v>4640</v>
      </c>
      <c r="M5385" t="s">
        <v>2689</v>
      </c>
      <c r="N5385" t="s">
        <v>2690</v>
      </c>
      <c r="O5385" s="55">
        <v>44774</v>
      </c>
      <c r="P5385" s="55">
        <v>45138</v>
      </c>
      <c r="Q5385" s="55">
        <v>45102</v>
      </c>
      <c r="R5385" s="55">
        <v>45111</v>
      </c>
      <c r="S5385" s="55">
        <v>45113</v>
      </c>
      <c r="T5385" t="s">
        <v>2691</v>
      </c>
      <c r="U5385">
        <v>30</v>
      </c>
      <c r="V5385" t="s">
        <v>4641</v>
      </c>
      <c r="W5385" t="s">
        <v>2709</v>
      </c>
      <c r="X5385" t="s">
        <v>4241</v>
      </c>
      <c r="Y5385">
        <v>234960</v>
      </c>
      <c r="Z5385">
        <v>0</v>
      </c>
      <c r="AA5385">
        <v>234960</v>
      </c>
      <c r="AB5385">
        <v>0</v>
      </c>
    </row>
    <row r="5386" spans="1:29" x14ac:dyDescent="0.25">
      <c r="A5386" t="s">
        <v>2686</v>
      </c>
      <c r="B5386" t="s">
        <v>2696</v>
      </c>
      <c r="C5386">
        <v>899999230</v>
      </c>
      <c r="D5386">
        <v>971116</v>
      </c>
      <c r="E5386" t="s">
        <v>2687</v>
      </c>
      <c r="F5386">
        <v>9162</v>
      </c>
      <c r="G5386">
        <v>2023</v>
      </c>
      <c r="H5386">
        <v>8</v>
      </c>
      <c r="I5386">
        <v>1000004755</v>
      </c>
      <c r="J5386">
        <v>7</v>
      </c>
      <c r="K5386">
        <v>33</v>
      </c>
      <c r="L5386" t="s">
        <v>4640</v>
      </c>
      <c r="M5386" t="s">
        <v>2689</v>
      </c>
      <c r="N5386" t="s">
        <v>2690</v>
      </c>
      <c r="O5386" s="55">
        <v>44774</v>
      </c>
      <c r="P5386" s="55">
        <v>45138</v>
      </c>
      <c r="Q5386" s="55">
        <v>45102</v>
      </c>
      <c r="R5386" s="55">
        <v>45142</v>
      </c>
      <c r="S5386" s="55">
        <v>45142</v>
      </c>
      <c r="T5386" t="s">
        <v>2691</v>
      </c>
      <c r="U5386">
        <v>30</v>
      </c>
      <c r="V5386" t="s">
        <v>4641</v>
      </c>
      <c r="W5386" t="s">
        <v>2693</v>
      </c>
      <c r="Y5386">
        <v>54796</v>
      </c>
      <c r="Z5386">
        <v>54796</v>
      </c>
      <c r="AA5386">
        <v>54796</v>
      </c>
      <c r="AB5386">
        <v>0</v>
      </c>
    </row>
    <row r="5387" spans="1:29" x14ac:dyDescent="0.25">
      <c r="A5387" t="s">
        <v>2686</v>
      </c>
      <c r="B5387" t="s">
        <v>87</v>
      </c>
      <c r="C5387">
        <v>899999230</v>
      </c>
      <c r="D5387">
        <v>961114</v>
      </c>
      <c r="E5387" t="s">
        <v>3307</v>
      </c>
      <c r="F5387">
        <v>9183</v>
      </c>
      <c r="G5387">
        <v>2026</v>
      </c>
      <c r="H5387">
        <v>2</v>
      </c>
      <c r="I5387">
        <v>1000005774</v>
      </c>
      <c r="J5387">
        <v>0</v>
      </c>
      <c r="K5387">
        <v>21</v>
      </c>
      <c r="L5387" t="s">
        <v>3788</v>
      </c>
      <c r="M5387" t="s">
        <v>2689</v>
      </c>
      <c r="N5387" t="s">
        <v>2690</v>
      </c>
      <c r="O5387" s="55">
        <v>46050</v>
      </c>
      <c r="P5387" s="55">
        <v>46414</v>
      </c>
      <c r="Q5387" s="55">
        <v>46139</v>
      </c>
      <c r="R5387" s="55">
        <v>46163</v>
      </c>
      <c r="S5387" s="55">
        <v>46168</v>
      </c>
      <c r="T5387" t="s">
        <v>2691</v>
      </c>
      <c r="U5387">
        <v>30</v>
      </c>
      <c r="V5387" t="s">
        <v>4642</v>
      </c>
      <c r="W5387" t="s">
        <v>2693</v>
      </c>
      <c r="Y5387">
        <v>69608</v>
      </c>
      <c r="Z5387">
        <v>69608</v>
      </c>
      <c r="AA5387">
        <v>69608</v>
      </c>
      <c r="AB5387">
        <v>69608</v>
      </c>
      <c r="AC5387" s="55">
        <v>46173</v>
      </c>
    </row>
    <row r="5388" spans="1:29" x14ac:dyDescent="0.25">
      <c r="A5388" t="s">
        <v>2686</v>
      </c>
      <c r="B5388" t="s">
        <v>2730</v>
      </c>
      <c r="C5388">
        <v>899999230</v>
      </c>
      <c r="D5388">
        <v>971116</v>
      </c>
      <c r="E5388" t="s">
        <v>2687</v>
      </c>
      <c r="F5388">
        <v>9191</v>
      </c>
      <c r="G5388">
        <v>2016</v>
      </c>
      <c r="H5388">
        <v>2</v>
      </c>
      <c r="I5388">
        <v>1000001288</v>
      </c>
      <c r="J5388">
        <v>8</v>
      </c>
      <c r="K5388">
        <v>33</v>
      </c>
      <c r="L5388" t="s">
        <v>2894</v>
      </c>
      <c r="M5388" t="s">
        <v>2689</v>
      </c>
      <c r="N5388" t="s">
        <v>2690</v>
      </c>
      <c r="O5388" s="55">
        <v>42390</v>
      </c>
      <c r="P5388" s="55">
        <v>42572</v>
      </c>
      <c r="Q5388" s="55">
        <v>42491</v>
      </c>
      <c r="R5388" s="55">
        <v>42558</v>
      </c>
      <c r="S5388" s="55">
        <v>42559</v>
      </c>
      <c r="T5388" t="s">
        <v>2691</v>
      </c>
      <c r="U5388">
        <v>30</v>
      </c>
      <c r="V5388" t="s">
        <v>4643</v>
      </c>
      <c r="W5388" t="s">
        <v>2693</v>
      </c>
      <c r="Y5388">
        <v>67200</v>
      </c>
      <c r="Z5388">
        <v>67200</v>
      </c>
      <c r="AA5388">
        <v>67200</v>
      </c>
      <c r="AB5388">
        <v>0</v>
      </c>
    </row>
    <row r="5389" spans="1:29" x14ac:dyDescent="0.25">
      <c r="A5389" t="s">
        <v>2686</v>
      </c>
      <c r="B5389" t="s">
        <v>87</v>
      </c>
      <c r="C5389">
        <v>899999230</v>
      </c>
      <c r="D5389">
        <v>971116</v>
      </c>
      <c r="E5389" t="s">
        <v>2687</v>
      </c>
      <c r="F5389">
        <v>9205</v>
      </c>
      <c r="G5389">
        <v>2017</v>
      </c>
      <c r="H5389">
        <v>2</v>
      </c>
      <c r="I5389">
        <v>1000001587</v>
      </c>
      <c r="J5389">
        <v>10</v>
      </c>
      <c r="K5389">
        <v>33</v>
      </c>
      <c r="L5389" t="s">
        <v>3048</v>
      </c>
      <c r="M5389" t="s">
        <v>2689</v>
      </c>
      <c r="N5389" t="s">
        <v>2690</v>
      </c>
      <c r="O5389" s="55">
        <v>42756</v>
      </c>
      <c r="P5389" s="55">
        <v>42937</v>
      </c>
      <c r="Q5389" s="55">
        <v>42857</v>
      </c>
      <c r="R5389" s="55">
        <v>42902</v>
      </c>
      <c r="S5389" s="55">
        <v>42916</v>
      </c>
      <c r="T5389" t="s">
        <v>2691</v>
      </c>
      <c r="U5389">
        <v>30</v>
      </c>
      <c r="V5389" t="s">
        <v>6071</v>
      </c>
      <c r="W5389" t="s">
        <v>2693</v>
      </c>
      <c r="Y5389">
        <v>102200</v>
      </c>
      <c r="Z5389">
        <v>102200</v>
      </c>
      <c r="AA5389">
        <v>102200</v>
      </c>
      <c r="AB5389">
        <v>0</v>
      </c>
    </row>
    <row r="5390" spans="1:29" x14ac:dyDescent="0.25">
      <c r="A5390" t="s">
        <v>2686</v>
      </c>
      <c r="B5390" t="s">
        <v>2730</v>
      </c>
      <c r="C5390">
        <v>899999230</v>
      </c>
      <c r="D5390">
        <v>971116</v>
      </c>
      <c r="E5390" t="s">
        <v>2687</v>
      </c>
      <c r="F5390">
        <v>9207</v>
      </c>
      <c r="G5390">
        <v>2016</v>
      </c>
      <c r="H5390">
        <v>1</v>
      </c>
      <c r="I5390">
        <v>1000001288</v>
      </c>
      <c r="J5390">
        <v>8</v>
      </c>
      <c r="K5390">
        <v>33</v>
      </c>
      <c r="L5390" t="s">
        <v>6768</v>
      </c>
      <c r="M5390" t="s">
        <v>2689</v>
      </c>
      <c r="N5390" t="s">
        <v>2690</v>
      </c>
      <c r="O5390" s="55">
        <v>42390</v>
      </c>
      <c r="P5390" s="55">
        <v>42572</v>
      </c>
      <c r="Q5390" s="55">
        <v>42493</v>
      </c>
      <c r="R5390" s="55">
        <v>42502</v>
      </c>
      <c r="S5390" s="55">
        <v>42516</v>
      </c>
      <c r="T5390" t="s">
        <v>2691</v>
      </c>
      <c r="U5390">
        <v>30</v>
      </c>
      <c r="V5390" t="s">
        <v>5541</v>
      </c>
      <c r="W5390" t="s">
        <v>2693</v>
      </c>
      <c r="Y5390">
        <v>209400</v>
      </c>
      <c r="Z5390">
        <v>189925</v>
      </c>
      <c r="AA5390">
        <v>209400</v>
      </c>
      <c r="AB5390">
        <v>0</v>
      </c>
    </row>
    <row r="5391" spans="1:29" x14ac:dyDescent="0.25">
      <c r="A5391" t="s">
        <v>2686</v>
      </c>
      <c r="B5391" t="s">
        <v>2715</v>
      </c>
      <c r="C5391">
        <v>899999230</v>
      </c>
      <c r="D5391">
        <v>4013</v>
      </c>
      <c r="E5391" t="s">
        <v>2716</v>
      </c>
      <c r="F5391">
        <v>9219</v>
      </c>
      <c r="G5391">
        <v>2013</v>
      </c>
      <c r="H5391">
        <v>5</v>
      </c>
      <c r="I5391">
        <v>1000000732</v>
      </c>
      <c r="J5391">
        <v>0</v>
      </c>
      <c r="K5391">
        <v>33</v>
      </c>
      <c r="L5391" t="s">
        <v>3270</v>
      </c>
      <c r="M5391" t="s">
        <v>2689</v>
      </c>
      <c r="N5391" t="s">
        <v>2690</v>
      </c>
      <c r="O5391" s="55">
        <v>41111</v>
      </c>
      <c r="P5391" s="55">
        <v>41476</v>
      </c>
      <c r="Q5391" s="55">
        <v>41346</v>
      </c>
      <c r="R5391" s="55">
        <v>41457</v>
      </c>
      <c r="S5391" s="55">
        <v>41478</v>
      </c>
      <c r="T5391" t="s">
        <v>3277</v>
      </c>
      <c r="U5391">
        <v>30</v>
      </c>
      <c r="V5391" t="s">
        <v>4648</v>
      </c>
      <c r="W5391" t="s">
        <v>2693</v>
      </c>
      <c r="Y5391">
        <v>71500</v>
      </c>
      <c r="Z5391">
        <v>71500</v>
      </c>
      <c r="AA5391">
        <v>71500</v>
      </c>
      <c r="AB5391">
        <v>0</v>
      </c>
    </row>
    <row r="5392" spans="1:29" x14ac:dyDescent="0.25">
      <c r="A5392" t="s">
        <v>2686</v>
      </c>
      <c r="B5392" t="s">
        <v>87</v>
      </c>
      <c r="C5392">
        <v>899999230</v>
      </c>
      <c r="D5392">
        <v>971116</v>
      </c>
      <c r="E5392" t="s">
        <v>2687</v>
      </c>
      <c r="F5392">
        <v>9221</v>
      </c>
      <c r="G5392">
        <v>2018</v>
      </c>
      <c r="H5392">
        <v>5</v>
      </c>
      <c r="I5392">
        <v>1000002115</v>
      </c>
      <c r="J5392">
        <v>1</v>
      </c>
      <c r="K5392">
        <v>33</v>
      </c>
      <c r="L5392" t="s">
        <v>6074</v>
      </c>
      <c r="M5392" t="s">
        <v>2689</v>
      </c>
      <c r="N5392" t="s">
        <v>2690</v>
      </c>
      <c r="O5392" s="55">
        <v>43121</v>
      </c>
      <c r="P5392" s="55">
        <v>43302</v>
      </c>
      <c r="Q5392" s="55">
        <v>43213</v>
      </c>
      <c r="R5392" s="55">
        <v>43349</v>
      </c>
      <c r="S5392" s="55">
        <v>43351</v>
      </c>
      <c r="T5392" t="s">
        <v>2691</v>
      </c>
      <c r="U5392">
        <v>30</v>
      </c>
      <c r="V5392" t="s">
        <v>6075</v>
      </c>
      <c r="W5392" t="s">
        <v>2693</v>
      </c>
      <c r="Y5392">
        <v>114000</v>
      </c>
      <c r="Z5392">
        <v>114000</v>
      </c>
      <c r="AA5392">
        <v>114000</v>
      </c>
      <c r="AB5392">
        <v>0</v>
      </c>
    </row>
    <row r="5393" spans="1:29" x14ac:dyDescent="0.25">
      <c r="A5393" t="s">
        <v>2686</v>
      </c>
      <c r="B5393" t="s">
        <v>2715</v>
      </c>
      <c r="C5393">
        <v>899999230</v>
      </c>
      <c r="D5393">
        <v>4013</v>
      </c>
      <c r="E5393" t="s">
        <v>2716</v>
      </c>
      <c r="F5393">
        <v>9224</v>
      </c>
      <c r="G5393">
        <v>2013</v>
      </c>
      <c r="H5393">
        <v>2</v>
      </c>
      <c r="I5393">
        <v>1000000732</v>
      </c>
      <c r="J5393">
        <v>0</v>
      </c>
      <c r="K5393">
        <v>33</v>
      </c>
      <c r="L5393" t="s">
        <v>3181</v>
      </c>
      <c r="M5393" t="s">
        <v>2689</v>
      </c>
      <c r="N5393" t="s">
        <v>2690</v>
      </c>
      <c r="O5393" s="55">
        <v>41111</v>
      </c>
      <c r="P5393" s="55">
        <v>41476</v>
      </c>
      <c r="Q5393" s="55">
        <v>41351</v>
      </c>
      <c r="R5393" s="55">
        <v>41401</v>
      </c>
      <c r="S5393" s="55">
        <v>41415</v>
      </c>
      <c r="T5393" t="s">
        <v>2691</v>
      </c>
      <c r="U5393">
        <v>30</v>
      </c>
      <c r="V5393" t="s">
        <v>3678</v>
      </c>
      <c r="W5393" t="s">
        <v>2693</v>
      </c>
      <c r="Y5393">
        <v>56000</v>
      </c>
      <c r="Z5393">
        <v>56000</v>
      </c>
      <c r="AA5393">
        <v>56000</v>
      </c>
      <c r="AB5393">
        <v>0</v>
      </c>
    </row>
    <row r="5394" spans="1:29" x14ac:dyDescent="0.25">
      <c r="A5394" t="s">
        <v>2686</v>
      </c>
      <c r="B5394" t="s">
        <v>2730</v>
      </c>
      <c r="C5394">
        <v>899999230</v>
      </c>
      <c r="D5394">
        <v>971116</v>
      </c>
      <c r="E5394" t="s">
        <v>2687</v>
      </c>
      <c r="F5394">
        <v>9226</v>
      </c>
      <c r="G5394">
        <v>2016</v>
      </c>
      <c r="H5394">
        <v>1</v>
      </c>
      <c r="I5394">
        <v>1000001288</v>
      </c>
      <c r="J5394">
        <v>8</v>
      </c>
      <c r="K5394">
        <v>33</v>
      </c>
      <c r="L5394" t="s">
        <v>4649</v>
      </c>
      <c r="M5394" t="s">
        <v>2689</v>
      </c>
      <c r="N5394" t="s">
        <v>2690</v>
      </c>
      <c r="O5394" s="55">
        <v>42390</v>
      </c>
      <c r="P5394" s="55">
        <v>42572</v>
      </c>
      <c r="Q5394" s="55">
        <v>42491</v>
      </c>
      <c r="R5394" s="55">
        <v>42502</v>
      </c>
      <c r="S5394" s="55">
        <v>42516</v>
      </c>
      <c r="T5394" t="s">
        <v>2691</v>
      </c>
      <c r="U5394">
        <v>30</v>
      </c>
      <c r="V5394" t="s">
        <v>145</v>
      </c>
      <c r="W5394" t="s">
        <v>2693</v>
      </c>
      <c r="Y5394">
        <v>82875</v>
      </c>
      <c r="Z5394">
        <v>82875</v>
      </c>
      <c r="AA5394">
        <v>82875</v>
      </c>
      <c r="AB5394">
        <v>0</v>
      </c>
    </row>
    <row r="5395" spans="1:29" x14ac:dyDescent="0.25">
      <c r="A5395" t="s">
        <v>2686</v>
      </c>
      <c r="B5395" t="s">
        <v>2730</v>
      </c>
      <c r="C5395">
        <v>899999230</v>
      </c>
      <c r="D5395">
        <v>971116</v>
      </c>
      <c r="E5395" t="s">
        <v>2687</v>
      </c>
      <c r="F5395">
        <v>9226</v>
      </c>
      <c r="G5395">
        <v>2016</v>
      </c>
      <c r="H5395">
        <v>3</v>
      </c>
      <c r="I5395">
        <v>1000001288</v>
      </c>
      <c r="J5395">
        <v>8</v>
      </c>
      <c r="K5395">
        <v>33</v>
      </c>
      <c r="L5395" t="s">
        <v>4649</v>
      </c>
      <c r="M5395" t="s">
        <v>2689</v>
      </c>
      <c r="N5395" t="s">
        <v>2690</v>
      </c>
      <c r="O5395" s="55">
        <v>42390</v>
      </c>
      <c r="P5395" s="55">
        <v>42572</v>
      </c>
      <c r="Q5395" s="55">
        <v>42491</v>
      </c>
      <c r="R5395" s="55">
        <v>42579</v>
      </c>
      <c r="S5395" s="55">
        <v>42580</v>
      </c>
      <c r="T5395" t="s">
        <v>2691</v>
      </c>
      <c r="U5395">
        <v>30</v>
      </c>
      <c r="V5395" t="s">
        <v>145</v>
      </c>
      <c r="W5395" t="s">
        <v>2693</v>
      </c>
      <c r="Y5395">
        <v>84000</v>
      </c>
      <c r="Z5395">
        <v>84000</v>
      </c>
      <c r="AA5395">
        <v>84000</v>
      </c>
      <c r="AB5395">
        <v>0</v>
      </c>
    </row>
    <row r="5396" spans="1:29" x14ac:dyDescent="0.25">
      <c r="A5396" t="s">
        <v>2686</v>
      </c>
      <c r="B5396" t="s">
        <v>87</v>
      </c>
      <c r="C5396">
        <v>899999230</v>
      </c>
      <c r="D5396">
        <v>961114</v>
      </c>
      <c r="E5396" t="s">
        <v>3307</v>
      </c>
      <c r="F5396">
        <v>9232</v>
      </c>
      <c r="G5396">
        <v>2026</v>
      </c>
      <c r="H5396">
        <v>1</v>
      </c>
      <c r="I5396">
        <v>1000005774</v>
      </c>
      <c r="J5396">
        <v>0</v>
      </c>
      <c r="K5396">
        <v>21</v>
      </c>
      <c r="L5396" t="s">
        <v>2849</v>
      </c>
      <c r="M5396" t="s">
        <v>2689</v>
      </c>
      <c r="N5396" t="s">
        <v>2690</v>
      </c>
      <c r="O5396" s="55">
        <v>46050</v>
      </c>
      <c r="P5396" s="55">
        <v>46414</v>
      </c>
      <c r="Q5396" s="55">
        <v>46135</v>
      </c>
      <c r="R5396" s="55">
        <v>46156</v>
      </c>
      <c r="S5396" s="55">
        <v>46157</v>
      </c>
      <c r="T5396" t="s">
        <v>2773</v>
      </c>
      <c r="U5396">
        <v>30</v>
      </c>
      <c r="V5396" t="s">
        <v>6769</v>
      </c>
      <c r="W5396" t="s">
        <v>2693</v>
      </c>
      <c r="Y5396">
        <v>490936</v>
      </c>
      <c r="Z5396">
        <v>490936</v>
      </c>
      <c r="AA5396">
        <v>490936</v>
      </c>
      <c r="AB5396">
        <v>0</v>
      </c>
      <c r="AC5396" s="55">
        <v>46173</v>
      </c>
    </row>
    <row r="5397" spans="1:29" x14ac:dyDescent="0.25">
      <c r="A5397" t="s">
        <v>2686</v>
      </c>
      <c r="B5397" t="s">
        <v>2730</v>
      </c>
      <c r="C5397">
        <v>899999230</v>
      </c>
      <c r="D5397">
        <v>971116</v>
      </c>
      <c r="E5397" t="s">
        <v>2687</v>
      </c>
      <c r="F5397">
        <v>9242</v>
      </c>
      <c r="G5397">
        <v>2016</v>
      </c>
      <c r="H5397">
        <v>4</v>
      </c>
      <c r="I5397">
        <v>1000001288</v>
      </c>
      <c r="J5397">
        <v>8</v>
      </c>
      <c r="K5397">
        <v>33</v>
      </c>
      <c r="L5397" t="s">
        <v>4651</v>
      </c>
      <c r="M5397" t="s">
        <v>2689</v>
      </c>
      <c r="N5397" t="s">
        <v>2690</v>
      </c>
      <c r="O5397" s="55">
        <v>42390</v>
      </c>
      <c r="P5397" s="55">
        <v>42572</v>
      </c>
      <c r="Q5397" s="55">
        <v>42487</v>
      </c>
      <c r="R5397" s="55">
        <v>42537</v>
      </c>
      <c r="S5397" s="55">
        <v>42548</v>
      </c>
      <c r="T5397" t="s">
        <v>2691</v>
      </c>
      <c r="U5397">
        <v>30</v>
      </c>
      <c r="V5397" t="s">
        <v>4652</v>
      </c>
      <c r="W5397" t="s">
        <v>2693</v>
      </c>
      <c r="Y5397">
        <v>95650</v>
      </c>
      <c r="Z5397">
        <v>95650</v>
      </c>
      <c r="AA5397">
        <v>95650</v>
      </c>
      <c r="AB5397">
        <v>0</v>
      </c>
    </row>
    <row r="5398" spans="1:29" x14ac:dyDescent="0.25">
      <c r="A5398" t="s">
        <v>2686</v>
      </c>
      <c r="B5398" t="s">
        <v>87</v>
      </c>
      <c r="C5398">
        <v>899999230</v>
      </c>
      <c r="D5398">
        <v>961114</v>
      </c>
      <c r="E5398" t="s">
        <v>3307</v>
      </c>
      <c r="F5398">
        <v>9244</v>
      </c>
      <c r="G5398">
        <v>2010</v>
      </c>
      <c r="H5398">
        <v>2</v>
      </c>
      <c r="I5398">
        <v>1000000398</v>
      </c>
      <c r="J5398">
        <v>0</v>
      </c>
      <c r="K5398">
        <v>33</v>
      </c>
      <c r="L5398" t="s">
        <v>4048</v>
      </c>
      <c r="M5398" t="s">
        <v>2689</v>
      </c>
      <c r="N5398" t="s">
        <v>2690</v>
      </c>
      <c r="O5398" s="55">
        <v>40380</v>
      </c>
      <c r="P5398" s="55">
        <v>40745</v>
      </c>
      <c r="Q5398" s="55">
        <v>40410</v>
      </c>
      <c r="R5398" s="55">
        <v>40449</v>
      </c>
      <c r="S5398" s="55">
        <v>40455</v>
      </c>
      <c r="T5398" t="s">
        <v>2691</v>
      </c>
      <c r="U5398">
        <v>30</v>
      </c>
      <c r="V5398" t="s">
        <v>4653</v>
      </c>
      <c r="W5398" t="s">
        <v>2693</v>
      </c>
      <c r="Y5398">
        <v>1096100</v>
      </c>
      <c r="Z5398">
        <v>1096100</v>
      </c>
      <c r="AA5398">
        <v>1096100</v>
      </c>
      <c r="AB5398">
        <v>0</v>
      </c>
    </row>
    <row r="5399" spans="1:29" x14ac:dyDescent="0.25">
      <c r="A5399" t="s">
        <v>2686</v>
      </c>
      <c r="B5399" t="s">
        <v>2730</v>
      </c>
      <c r="C5399">
        <v>899999230</v>
      </c>
      <c r="D5399">
        <v>971116</v>
      </c>
      <c r="E5399" t="s">
        <v>2687</v>
      </c>
      <c r="F5399">
        <v>9257</v>
      </c>
      <c r="G5399">
        <v>2016</v>
      </c>
      <c r="H5399">
        <v>1</v>
      </c>
      <c r="I5399">
        <v>1000001288</v>
      </c>
      <c r="J5399">
        <v>8</v>
      </c>
      <c r="K5399">
        <v>33</v>
      </c>
      <c r="L5399" t="s">
        <v>3705</v>
      </c>
      <c r="M5399" t="s">
        <v>2689</v>
      </c>
      <c r="N5399" t="s">
        <v>2690</v>
      </c>
      <c r="O5399" s="55">
        <v>42390</v>
      </c>
      <c r="P5399" s="55">
        <v>42572</v>
      </c>
      <c r="Q5399" s="55">
        <v>42492</v>
      </c>
      <c r="R5399" s="55">
        <v>42502</v>
      </c>
      <c r="S5399" s="55">
        <v>42516</v>
      </c>
      <c r="T5399" t="s">
        <v>2691</v>
      </c>
      <c r="U5399">
        <v>30</v>
      </c>
      <c r="V5399" t="s">
        <v>5329</v>
      </c>
      <c r="W5399" t="s">
        <v>2693</v>
      </c>
      <c r="Y5399">
        <v>236445</v>
      </c>
      <c r="Z5399">
        <v>236350</v>
      </c>
      <c r="AA5399">
        <v>236445</v>
      </c>
      <c r="AB5399">
        <v>0</v>
      </c>
    </row>
    <row r="5400" spans="1:29" x14ac:dyDescent="0.25">
      <c r="A5400" t="s">
        <v>2686</v>
      </c>
      <c r="B5400" t="s">
        <v>87</v>
      </c>
      <c r="C5400">
        <v>899999230</v>
      </c>
      <c r="D5400">
        <v>971116</v>
      </c>
      <c r="E5400" t="s">
        <v>2687</v>
      </c>
      <c r="F5400">
        <v>9257</v>
      </c>
      <c r="G5400">
        <v>2018</v>
      </c>
      <c r="H5400">
        <v>1</v>
      </c>
      <c r="I5400">
        <v>1000002115</v>
      </c>
      <c r="J5400">
        <v>1</v>
      </c>
      <c r="K5400">
        <v>33</v>
      </c>
      <c r="L5400" t="s">
        <v>6770</v>
      </c>
      <c r="M5400" t="s">
        <v>2689</v>
      </c>
      <c r="N5400" t="s">
        <v>2690</v>
      </c>
      <c r="O5400" s="55">
        <v>43121</v>
      </c>
      <c r="P5400" s="55">
        <v>43302</v>
      </c>
      <c r="Q5400" s="55">
        <v>43214</v>
      </c>
      <c r="R5400" s="55">
        <v>43237</v>
      </c>
      <c r="S5400" s="55">
        <v>43250</v>
      </c>
      <c r="T5400" t="s">
        <v>2738</v>
      </c>
      <c r="U5400">
        <v>30</v>
      </c>
      <c r="V5400" t="s">
        <v>4980</v>
      </c>
      <c r="W5400" t="s">
        <v>2693</v>
      </c>
      <c r="Y5400">
        <v>105100</v>
      </c>
      <c r="Z5400">
        <v>105100</v>
      </c>
      <c r="AA5400">
        <v>105100</v>
      </c>
      <c r="AB5400">
        <v>0</v>
      </c>
    </row>
    <row r="5401" spans="1:29" x14ac:dyDescent="0.25">
      <c r="A5401" t="s">
        <v>2686</v>
      </c>
      <c r="B5401" t="s">
        <v>87</v>
      </c>
      <c r="C5401">
        <v>899999230</v>
      </c>
      <c r="D5401">
        <v>971116</v>
      </c>
      <c r="E5401" t="s">
        <v>2687</v>
      </c>
      <c r="F5401">
        <v>9273</v>
      </c>
      <c r="G5401">
        <v>2018</v>
      </c>
      <c r="H5401">
        <v>2</v>
      </c>
      <c r="I5401">
        <v>1000002115</v>
      </c>
      <c r="J5401">
        <v>1</v>
      </c>
      <c r="K5401">
        <v>33</v>
      </c>
      <c r="L5401" t="s">
        <v>6081</v>
      </c>
      <c r="M5401" t="s">
        <v>2689</v>
      </c>
      <c r="N5401" t="s">
        <v>2690</v>
      </c>
      <c r="O5401" s="55">
        <v>43121</v>
      </c>
      <c r="P5401" s="55">
        <v>43302</v>
      </c>
      <c r="Q5401" s="55">
        <v>43213</v>
      </c>
      <c r="R5401" s="55">
        <v>43250</v>
      </c>
      <c r="S5401" s="55">
        <v>43265</v>
      </c>
      <c r="T5401" t="s">
        <v>2691</v>
      </c>
      <c r="U5401">
        <v>30</v>
      </c>
      <c r="V5401" t="s">
        <v>856</v>
      </c>
      <c r="W5401" t="s">
        <v>2693</v>
      </c>
      <c r="Y5401">
        <v>137300</v>
      </c>
      <c r="Z5401">
        <v>137300</v>
      </c>
      <c r="AA5401">
        <v>137300</v>
      </c>
      <c r="AB5401">
        <v>0</v>
      </c>
    </row>
    <row r="5402" spans="1:29" x14ac:dyDescent="0.25">
      <c r="A5402" t="s">
        <v>2686</v>
      </c>
      <c r="B5402" t="s">
        <v>2730</v>
      </c>
      <c r="C5402">
        <v>899999230</v>
      </c>
      <c r="D5402">
        <v>971116</v>
      </c>
      <c r="E5402" t="s">
        <v>2687</v>
      </c>
      <c r="F5402">
        <v>9288</v>
      </c>
      <c r="G5402">
        <v>2016</v>
      </c>
      <c r="H5402">
        <v>1</v>
      </c>
      <c r="I5402">
        <v>1000001288</v>
      </c>
      <c r="J5402">
        <v>8</v>
      </c>
      <c r="K5402">
        <v>33</v>
      </c>
      <c r="L5402" t="s">
        <v>2756</v>
      </c>
      <c r="M5402" t="s">
        <v>2689</v>
      </c>
      <c r="N5402" t="s">
        <v>2690</v>
      </c>
      <c r="O5402" s="55">
        <v>42390</v>
      </c>
      <c r="P5402" s="55">
        <v>42572</v>
      </c>
      <c r="Q5402" s="55">
        <v>42492</v>
      </c>
      <c r="R5402" s="55">
        <v>42502</v>
      </c>
      <c r="S5402" s="55">
        <v>42516</v>
      </c>
      <c r="T5402" t="s">
        <v>2691</v>
      </c>
      <c r="U5402">
        <v>30</v>
      </c>
      <c r="V5402" t="s">
        <v>3643</v>
      </c>
      <c r="W5402" t="s">
        <v>2693</v>
      </c>
      <c r="Y5402">
        <v>214795</v>
      </c>
      <c r="Z5402">
        <v>214795</v>
      </c>
      <c r="AA5402">
        <v>214795</v>
      </c>
      <c r="AB5402">
        <v>0</v>
      </c>
    </row>
    <row r="5403" spans="1:29" x14ac:dyDescent="0.25">
      <c r="A5403" t="s">
        <v>2686</v>
      </c>
      <c r="B5403" t="s">
        <v>87</v>
      </c>
      <c r="C5403">
        <v>899999230</v>
      </c>
      <c r="D5403">
        <v>971116</v>
      </c>
      <c r="E5403" t="s">
        <v>2687</v>
      </c>
      <c r="F5403">
        <v>9288</v>
      </c>
      <c r="G5403">
        <v>2018</v>
      </c>
      <c r="H5403">
        <v>2</v>
      </c>
      <c r="I5403">
        <v>1000002115</v>
      </c>
      <c r="J5403">
        <v>1</v>
      </c>
      <c r="K5403">
        <v>33</v>
      </c>
      <c r="L5403" t="s">
        <v>3892</v>
      </c>
      <c r="M5403" t="s">
        <v>2689</v>
      </c>
      <c r="N5403" t="s">
        <v>2690</v>
      </c>
      <c r="O5403" s="55">
        <v>43121</v>
      </c>
      <c r="P5403" s="55">
        <v>43302</v>
      </c>
      <c r="Q5403" s="55">
        <v>43213</v>
      </c>
      <c r="R5403" s="55">
        <v>43250</v>
      </c>
      <c r="S5403" s="55">
        <v>43265</v>
      </c>
      <c r="T5403" t="s">
        <v>2691</v>
      </c>
      <c r="U5403">
        <v>30</v>
      </c>
      <c r="V5403" t="s">
        <v>6082</v>
      </c>
      <c r="W5403" t="s">
        <v>2693</v>
      </c>
      <c r="Y5403">
        <v>290000</v>
      </c>
      <c r="Z5403">
        <v>290000</v>
      </c>
      <c r="AA5403">
        <v>290000</v>
      </c>
      <c r="AB5403">
        <v>0</v>
      </c>
    </row>
    <row r="5404" spans="1:29" x14ac:dyDescent="0.25">
      <c r="A5404" t="s">
        <v>2686</v>
      </c>
      <c r="B5404" t="s">
        <v>2730</v>
      </c>
      <c r="C5404">
        <v>899999230</v>
      </c>
      <c r="D5404">
        <v>91968</v>
      </c>
      <c r="F5404">
        <v>9297</v>
      </c>
      <c r="G5404">
        <v>2014</v>
      </c>
      <c r="H5404">
        <v>1</v>
      </c>
      <c r="I5404">
        <v>1000000920</v>
      </c>
      <c r="J5404">
        <v>0</v>
      </c>
      <c r="K5404">
        <v>33</v>
      </c>
      <c r="L5404" t="s">
        <v>4706</v>
      </c>
      <c r="M5404" t="s">
        <v>2689</v>
      </c>
      <c r="N5404" t="s">
        <v>2690</v>
      </c>
      <c r="O5404" s="55">
        <v>41476</v>
      </c>
      <c r="P5404" s="55">
        <v>41841</v>
      </c>
      <c r="Q5404" s="55">
        <v>41715</v>
      </c>
      <c r="R5404" s="55">
        <v>41750</v>
      </c>
      <c r="S5404" s="55">
        <v>41754</v>
      </c>
      <c r="T5404" t="s">
        <v>2691</v>
      </c>
      <c r="U5404">
        <v>30</v>
      </c>
      <c r="V5404" t="s">
        <v>3616</v>
      </c>
      <c r="W5404" t="s">
        <v>2693</v>
      </c>
      <c r="Y5404">
        <v>58400</v>
      </c>
      <c r="Z5404">
        <v>58400</v>
      </c>
      <c r="AA5404">
        <v>58400</v>
      </c>
      <c r="AB5404">
        <v>0</v>
      </c>
    </row>
    <row r="5405" spans="1:29" x14ac:dyDescent="0.25">
      <c r="A5405" t="s">
        <v>2686</v>
      </c>
      <c r="B5405" t="s">
        <v>87</v>
      </c>
      <c r="C5405">
        <v>899999230</v>
      </c>
      <c r="D5405">
        <v>961114</v>
      </c>
      <c r="E5405" t="s">
        <v>3307</v>
      </c>
      <c r="F5405">
        <v>9298</v>
      </c>
      <c r="G5405">
        <v>2026</v>
      </c>
      <c r="H5405">
        <v>4</v>
      </c>
      <c r="I5405">
        <v>1000005774</v>
      </c>
      <c r="J5405">
        <v>1</v>
      </c>
      <c r="K5405">
        <v>21</v>
      </c>
      <c r="L5405" t="s">
        <v>4661</v>
      </c>
      <c r="M5405" t="s">
        <v>2689</v>
      </c>
      <c r="N5405" t="s">
        <v>2690</v>
      </c>
      <c r="O5405" s="55">
        <v>46050</v>
      </c>
      <c r="P5405" s="55">
        <v>46414</v>
      </c>
      <c r="Q5405" s="55">
        <v>46155</v>
      </c>
      <c r="R5405" s="55">
        <v>46174</v>
      </c>
      <c r="S5405" s="55">
        <v>46174</v>
      </c>
      <c r="T5405" t="s">
        <v>2691</v>
      </c>
      <c r="U5405">
        <v>30</v>
      </c>
      <c r="V5405" t="s">
        <v>4662</v>
      </c>
      <c r="W5405" t="s">
        <v>2980</v>
      </c>
      <c r="Y5405">
        <v>426145</v>
      </c>
      <c r="Z5405">
        <v>0</v>
      </c>
      <c r="AA5405">
        <v>426145</v>
      </c>
      <c r="AB5405">
        <v>0</v>
      </c>
    </row>
    <row r="5406" spans="1:29" x14ac:dyDescent="0.25">
      <c r="A5406" t="s">
        <v>2686</v>
      </c>
      <c r="B5406" t="s">
        <v>87</v>
      </c>
      <c r="C5406">
        <v>899999230</v>
      </c>
      <c r="D5406">
        <v>961114</v>
      </c>
      <c r="E5406" t="s">
        <v>3307</v>
      </c>
      <c r="F5406">
        <v>9303</v>
      </c>
      <c r="G5406">
        <v>2026</v>
      </c>
      <c r="H5406">
        <v>1</v>
      </c>
      <c r="I5406">
        <v>1000005774</v>
      </c>
      <c r="J5406">
        <v>1</v>
      </c>
      <c r="K5406">
        <v>21</v>
      </c>
      <c r="L5406" t="s">
        <v>6771</v>
      </c>
      <c r="M5406" t="s">
        <v>2689</v>
      </c>
      <c r="N5406" t="s">
        <v>2690</v>
      </c>
      <c r="O5406" s="55">
        <v>46050</v>
      </c>
      <c r="P5406" s="55">
        <v>46414</v>
      </c>
      <c r="Q5406" s="55">
        <v>46126</v>
      </c>
      <c r="R5406" s="55">
        <v>46156</v>
      </c>
      <c r="S5406" s="55">
        <v>46161</v>
      </c>
      <c r="T5406" t="s">
        <v>2691</v>
      </c>
      <c r="U5406">
        <v>30</v>
      </c>
      <c r="V5406" t="s">
        <v>6772</v>
      </c>
      <c r="W5406" t="s">
        <v>2893</v>
      </c>
      <c r="Y5406">
        <v>157520</v>
      </c>
      <c r="Z5406">
        <v>0</v>
      </c>
      <c r="AA5406">
        <v>157520</v>
      </c>
      <c r="AB5406">
        <v>157520</v>
      </c>
      <c r="AC5406" s="55">
        <v>46173</v>
      </c>
    </row>
    <row r="5407" spans="1:29" x14ac:dyDescent="0.25">
      <c r="A5407" t="s">
        <v>2686</v>
      </c>
      <c r="B5407" t="s">
        <v>87</v>
      </c>
      <c r="C5407">
        <v>899999230</v>
      </c>
      <c r="D5407">
        <v>971116</v>
      </c>
      <c r="E5407" t="s">
        <v>2687</v>
      </c>
      <c r="F5407">
        <v>9320</v>
      </c>
      <c r="G5407">
        <v>2015</v>
      </c>
      <c r="H5407">
        <v>1</v>
      </c>
      <c r="I5407">
        <v>1000001079</v>
      </c>
      <c r="J5407">
        <v>0</v>
      </c>
      <c r="K5407">
        <v>33</v>
      </c>
      <c r="L5407" t="s">
        <v>5219</v>
      </c>
      <c r="M5407" t="s">
        <v>2689</v>
      </c>
      <c r="N5407" t="s">
        <v>2690</v>
      </c>
      <c r="O5407" s="55">
        <v>41841</v>
      </c>
      <c r="P5407" s="55">
        <v>42206</v>
      </c>
      <c r="Q5407" s="55">
        <v>42126</v>
      </c>
      <c r="R5407" s="55">
        <v>42137</v>
      </c>
      <c r="S5407" s="55">
        <v>42139</v>
      </c>
      <c r="T5407" t="s">
        <v>2691</v>
      </c>
      <c r="U5407">
        <v>30</v>
      </c>
      <c r="V5407" t="s">
        <v>6773</v>
      </c>
      <c r="W5407" t="s">
        <v>2693</v>
      </c>
      <c r="Y5407">
        <v>238800</v>
      </c>
      <c r="Z5407">
        <v>238785</v>
      </c>
      <c r="AA5407">
        <v>238800</v>
      </c>
      <c r="AB5407">
        <v>0</v>
      </c>
    </row>
    <row r="5408" spans="1:29" x14ac:dyDescent="0.25">
      <c r="A5408" t="s">
        <v>2686</v>
      </c>
      <c r="B5408" t="s">
        <v>87</v>
      </c>
      <c r="C5408">
        <v>899999230</v>
      </c>
      <c r="D5408">
        <v>971116</v>
      </c>
      <c r="E5408" t="s">
        <v>2687</v>
      </c>
      <c r="F5408">
        <v>9332</v>
      </c>
      <c r="G5408">
        <v>2015</v>
      </c>
      <c r="H5408">
        <v>2</v>
      </c>
      <c r="I5408">
        <v>1000001079</v>
      </c>
      <c r="J5408">
        <v>0</v>
      </c>
      <c r="K5408">
        <v>33</v>
      </c>
      <c r="L5408" t="s">
        <v>2782</v>
      </c>
      <c r="M5408" t="s">
        <v>2689</v>
      </c>
      <c r="N5408" t="s">
        <v>2690</v>
      </c>
      <c r="O5408" s="55">
        <v>41841</v>
      </c>
      <c r="P5408" s="55">
        <v>42206</v>
      </c>
      <c r="Q5408" s="55">
        <v>42128</v>
      </c>
      <c r="R5408" s="55">
        <v>42158</v>
      </c>
      <c r="S5408" s="55">
        <v>42159</v>
      </c>
      <c r="T5408" t="s">
        <v>2691</v>
      </c>
      <c r="U5408">
        <v>30</v>
      </c>
      <c r="V5408" t="s">
        <v>4663</v>
      </c>
      <c r="W5408" t="s">
        <v>2693</v>
      </c>
      <c r="Y5408">
        <v>35200</v>
      </c>
      <c r="Z5408">
        <v>35200</v>
      </c>
      <c r="AA5408">
        <v>35200</v>
      </c>
      <c r="AB5408">
        <v>0</v>
      </c>
    </row>
    <row r="5409" spans="1:28" x14ac:dyDescent="0.25">
      <c r="A5409" t="s">
        <v>2686</v>
      </c>
      <c r="B5409" t="s">
        <v>87</v>
      </c>
      <c r="C5409">
        <v>899999230</v>
      </c>
      <c r="D5409">
        <v>961114</v>
      </c>
      <c r="E5409" t="s">
        <v>3307</v>
      </c>
      <c r="F5409">
        <v>9341</v>
      </c>
      <c r="G5409">
        <v>2011</v>
      </c>
      <c r="H5409">
        <v>2</v>
      </c>
      <c r="I5409">
        <v>1000000398</v>
      </c>
      <c r="J5409">
        <v>0</v>
      </c>
      <c r="K5409">
        <v>33</v>
      </c>
      <c r="L5409" t="s">
        <v>4151</v>
      </c>
      <c r="M5409" t="s">
        <v>2689</v>
      </c>
      <c r="N5409" t="s">
        <v>2690</v>
      </c>
      <c r="O5409" s="55">
        <v>40380</v>
      </c>
      <c r="P5409" s="55">
        <v>40745</v>
      </c>
      <c r="Q5409" s="55">
        <v>40707</v>
      </c>
      <c r="R5409" s="55">
        <v>40836</v>
      </c>
      <c r="S5409" s="55">
        <v>40836</v>
      </c>
      <c r="T5409" t="s">
        <v>2743</v>
      </c>
      <c r="U5409">
        <v>30</v>
      </c>
      <c r="V5409" t="s">
        <v>4665</v>
      </c>
      <c r="W5409" t="s">
        <v>2693</v>
      </c>
      <c r="Y5409">
        <v>2010506</v>
      </c>
      <c r="Z5409">
        <v>1916560</v>
      </c>
      <c r="AA5409">
        <v>2010506</v>
      </c>
      <c r="AB5409">
        <v>0</v>
      </c>
    </row>
    <row r="5410" spans="1:28" x14ac:dyDescent="0.25">
      <c r="A5410" t="s">
        <v>2686</v>
      </c>
      <c r="B5410" t="s">
        <v>87</v>
      </c>
      <c r="C5410">
        <v>899999230</v>
      </c>
      <c r="D5410">
        <v>961114</v>
      </c>
      <c r="E5410" t="s">
        <v>3307</v>
      </c>
      <c r="F5410">
        <v>9341</v>
      </c>
      <c r="G5410">
        <v>2011</v>
      </c>
      <c r="H5410">
        <v>2</v>
      </c>
      <c r="I5410">
        <v>1000000398</v>
      </c>
      <c r="J5410">
        <v>0</v>
      </c>
      <c r="K5410">
        <v>33</v>
      </c>
      <c r="L5410" t="s">
        <v>4151</v>
      </c>
      <c r="M5410" t="s">
        <v>2689</v>
      </c>
      <c r="N5410" t="s">
        <v>2690</v>
      </c>
      <c r="O5410" s="55">
        <v>40380</v>
      </c>
      <c r="P5410" s="55">
        <v>40745</v>
      </c>
      <c r="Q5410" s="55">
        <v>40707</v>
      </c>
      <c r="R5410" s="55">
        <v>40836</v>
      </c>
      <c r="S5410" s="55">
        <v>40836</v>
      </c>
      <c r="T5410" t="s">
        <v>2743</v>
      </c>
      <c r="U5410">
        <v>30</v>
      </c>
      <c r="V5410" t="s">
        <v>4665</v>
      </c>
      <c r="W5410" t="s">
        <v>2693</v>
      </c>
      <c r="Y5410">
        <v>2010506</v>
      </c>
      <c r="Z5410">
        <v>62636</v>
      </c>
      <c r="AA5410">
        <v>2010506</v>
      </c>
      <c r="AB5410">
        <v>0</v>
      </c>
    </row>
    <row r="5411" spans="1:28" x14ac:dyDescent="0.25">
      <c r="A5411" t="s">
        <v>2686</v>
      </c>
      <c r="B5411" t="s">
        <v>87</v>
      </c>
      <c r="C5411">
        <v>899999230</v>
      </c>
      <c r="D5411">
        <v>971116</v>
      </c>
      <c r="E5411" t="s">
        <v>2687</v>
      </c>
      <c r="F5411">
        <v>9367</v>
      </c>
      <c r="G5411">
        <v>2015</v>
      </c>
      <c r="H5411">
        <v>1</v>
      </c>
      <c r="I5411">
        <v>1000001079</v>
      </c>
      <c r="J5411">
        <v>0</v>
      </c>
      <c r="K5411">
        <v>33</v>
      </c>
      <c r="L5411" t="s">
        <v>6774</v>
      </c>
      <c r="M5411" t="s">
        <v>2689</v>
      </c>
      <c r="N5411" t="s">
        <v>2690</v>
      </c>
      <c r="O5411" s="55">
        <v>41841</v>
      </c>
      <c r="P5411" s="55">
        <v>42206</v>
      </c>
      <c r="Q5411" s="55">
        <v>42132</v>
      </c>
      <c r="R5411" s="55">
        <v>42137</v>
      </c>
      <c r="S5411" s="55">
        <v>42139</v>
      </c>
      <c r="T5411" t="s">
        <v>2691</v>
      </c>
      <c r="U5411">
        <v>30</v>
      </c>
      <c r="V5411" t="s">
        <v>6775</v>
      </c>
      <c r="W5411" t="s">
        <v>2693</v>
      </c>
      <c r="Y5411">
        <v>58200</v>
      </c>
      <c r="Z5411">
        <v>58200</v>
      </c>
      <c r="AA5411">
        <v>58200</v>
      </c>
      <c r="AB5411">
        <v>0</v>
      </c>
    </row>
    <row r="5412" spans="1:28" x14ac:dyDescent="0.25">
      <c r="A5412" t="s">
        <v>2686</v>
      </c>
      <c r="B5412" t="s">
        <v>87</v>
      </c>
      <c r="C5412">
        <v>899999230</v>
      </c>
      <c r="D5412">
        <v>971116</v>
      </c>
      <c r="E5412" t="s">
        <v>2687</v>
      </c>
      <c r="F5412">
        <v>9373</v>
      </c>
      <c r="G5412">
        <v>2017</v>
      </c>
      <c r="H5412">
        <v>1</v>
      </c>
      <c r="I5412">
        <v>1000001587</v>
      </c>
      <c r="J5412">
        <v>10</v>
      </c>
      <c r="K5412">
        <v>33</v>
      </c>
      <c r="L5412" t="s">
        <v>2834</v>
      </c>
      <c r="M5412" t="s">
        <v>2689</v>
      </c>
      <c r="N5412" t="s">
        <v>2690</v>
      </c>
      <c r="O5412" s="55">
        <v>42756</v>
      </c>
      <c r="P5412" s="55">
        <v>42937</v>
      </c>
      <c r="Q5412" s="55">
        <v>42854</v>
      </c>
      <c r="R5412" s="55">
        <v>42880</v>
      </c>
      <c r="S5412" s="55">
        <v>42893</v>
      </c>
      <c r="T5412" t="s">
        <v>2691</v>
      </c>
      <c r="U5412">
        <v>30</v>
      </c>
      <c r="V5412" t="s">
        <v>6776</v>
      </c>
      <c r="W5412" t="s">
        <v>2693</v>
      </c>
      <c r="Y5412">
        <v>90450</v>
      </c>
      <c r="Z5412">
        <v>90450</v>
      </c>
      <c r="AA5412">
        <v>90450</v>
      </c>
      <c r="AB5412">
        <v>0</v>
      </c>
    </row>
    <row r="5413" spans="1:28" x14ac:dyDescent="0.25">
      <c r="A5413" t="s">
        <v>2686</v>
      </c>
      <c r="B5413" t="s">
        <v>87</v>
      </c>
      <c r="C5413">
        <v>899999230</v>
      </c>
      <c r="D5413">
        <v>961114</v>
      </c>
      <c r="E5413" t="s">
        <v>3307</v>
      </c>
      <c r="F5413">
        <v>9379</v>
      </c>
      <c r="G5413">
        <v>2010</v>
      </c>
      <c r="H5413">
        <v>1</v>
      </c>
      <c r="I5413">
        <v>1000000398</v>
      </c>
      <c r="J5413">
        <v>0</v>
      </c>
      <c r="K5413">
        <v>33</v>
      </c>
      <c r="L5413" t="s">
        <v>3661</v>
      </c>
      <c r="M5413" t="s">
        <v>2689</v>
      </c>
      <c r="N5413" t="s">
        <v>2690</v>
      </c>
      <c r="O5413" s="55">
        <v>40380</v>
      </c>
      <c r="P5413" s="55">
        <v>40745</v>
      </c>
      <c r="Q5413" s="55">
        <v>40420</v>
      </c>
      <c r="R5413" s="55">
        <v>40449</v>
      </c>
      <c r="S5413" s="55">
        <v>40455</v>
      </c>
      <c r="T5413" t="s">
        <v>2764</v>
      </c>
      <c r="U5413">
        <v>30</v>
      </c>
      <c r="V5413" t="s">
        <v>6777</v>
      </c>
      <c r="W5413" t="s">
        <v>2693</v>
      </c>
      <c r="Y5413">
        <v>114250</v>
      </c>
      <c r="Z5413">
        <v>53850</v>
      </c>
      <c r="AA5413">
        <v>114250</v>
      </c>
      <c r="AB5413">
        <v>0</v>
      </c>
    </row>
    <row r="5414" spans="1:28" x14ac:dyDescent="0.25">
      <c r="A5414" t="s">
        <v>2686</v>
      </c>
      <c r="B5414" t="s">
        <v>87</v>
      </c>
      <c r="C5414">
        <v>899999230</v>
      </c>
      <c r="D5414">
        <v>961114</v>
      </c>
      <c r="E5414" t="s">
        <v>3307</v>
      </c>
      <c r="F5414">
        <v>9381</v>
      </c>
      <c r="G5414">
        <v>2010</v>
      </c>
      <c r="H5414">
        <v>1</v>
      </c>
      <c r="I5414">
        <v>1000000398</v>
      </c>
      <c r="J5414">
        <v>0</v>
      </c>
      <c r="K5414">
        <v>33</v>
      </c>
      <c r="L5414" t="s">
        <v>6778</v>
      </c>
      <c r="M5414" t="s">
        <v>2689</v>
      </c>
      <c r="N5414" t="s">
        <v>2690</v>
      </c>
      <c r="O5414" s="55">
        <v>40380</v>
      </c>
      <c r="P5414" s="55">
        <v>40745</v>
      </c>
      <c r="Q5414" s="55">
        <v>40428</v>
      </c>
      <c r="R5414" s="55">
        <v>40449</v>
      </c>
      <c r="S5414" s="55">
        <v>40455</v>
      </c>
      <c r="T5414" t="s">
        <v>2691</v>
      </c>
      <c r="U5414">
        <v>30</v>
      </c>
      <c r="V5414" t="s">
        <v>5857</v>
      </c>
      <c r="W5414" t="s">
        <v>2693</v>
      </c>
      <c r="Y5414">
        <v>60600</v>
      </c>
      <c r="Z5414">
        <v>60600</v>
      </c>
      <c r="AA5414">
        <v>60600</v>
      </c>
      <c r="AB5414">
        <v>0</v>
      </c>
    </row>
    <row r="5415" spans="1:28" x14ac:dyDescent="0.25">
      <c r="A5415" t="s">
        <v>2686</v>
      </c>
      <c r="B5415" t="s">
        <v>2715</v>
      </c>
      <c r="C5415">
        <v>899999230</v>
      </c>
      <c r="D5415">
        <v>4013</v>
      </c>
      <c r="E5415" t="s">
        <v>2716</v>
      </c>
      <c r="F5415">
        <v>9388</v>
      </c>
      <c r="G5415">
        <v>2013</v>
      </c>
      <c r="H5415">
        <v>1</v>
      </c>
      <c r="I5415">
        <v>1000000732</v>
      </c>
      <c r="J5415">
        <v>0</v>
      </c>
      <c r="K5415">
        <v>33</v>
      </c>
      <c r="L5415" t="s">
        <v>3296</v>
      </c>
      <c r="M5415" t="s">
        <v>2689</v>
      </c>
      <c r="N5415" t="s">
        <v>2690</v>
      </c>
      <c r="O5415" s="55">
        <v>41111</v>
      </c>
      <c r="P5415" s="55">
        <v>41476</v>
      </c>
      <c r="Q5415" s="55">
        <v>41347</v>
      </c>
      <c r="R5415" s="55">
        <v>41389</v>
      </c>
      <c r="S5415" s="55">
        <v>41411</v>
      </c>
      <c r="T5415" t="s">
        <v>2691</v>
      </c>
      <c r="U5415">
        <v>30</v>
      </c>
      <c r="V5415" t="s">
        <v>6779</v>
      </c>
      <c r="W5415" t="s">
        <v>2693</v>
      </c>
      <c r="Y5415">
        <v>88800</v>
      </c>
      <c r="Z5415">
        <v>86840</v>
      </c>
      <c r="AA5415">
        <v>88800</v>
      </c>
      <c r="AB5415">
        <v>0</v>
      </c>
    </row>
    <row r="5416" spans="1:28" x14ac:dyDescent="0.25">
      <c r="A5416" t="s">
        <v>2686</v>
      </c>
      <c r="B5416" t="s">
        <v>87</v>
      </c>
      <c r="C5416">
        <v>899999230</v>
      </c>
      <c r="D5416">
        <v>971116</v>
      </c>
      <c r="E5416" t="s">
        <v>2687</v>
      </c>
      <c r="F5416">
        <v>9399</v>
      </c>
      <c r="G5416">
        <v>2017</v>
      </c>
      <c r="H5416">
        <v>1</v>
      </c>
      <c r="I5416">
        <v>1000001587</v>
      </c>
      <c r="J5416">
        <v>10</v>
      </c>
      <c r="K5416">
        <v>33</v>
      </c>
      <c r="L5416" t="s">
        <v>6780</v>
      </c>
      <c r="M5416" t="s">
        <v>2689</v>
      </c>
      <c r="N5416" t="s">
        <v>2690</v>
      </c>
      <c r="O5416" s="55">
        <v>42756</v>
      </c>
      <c r="P5416" s="55">
        <v>42937</v>
      </c>
      <c r="Q5416" s="55">
        <v>42851</v>
      </c>
      <c r="R5416" s="55">
        <v>42880</v>
      </c>
      <c r="S5416" s="55">
        <v>42893</v>
      </c>
      <c r="T5416" t="s">
        <v>2691</v>
      </c>
      <c r="U5416">
        <v>30</v>
      </c>
      <c r="V5416" t="s">
        <v>6781</v>
      </c>
      <c r="W5416" t="s">
        <v>2693</v>
      </c>
      <c r="Y5416">
        <v>38100</v>
      </c>
      <c r="Z5416">
        <v>38100</v>
      </c>
      <c r="AA5416">
        <v>38100</v>
      </c>
      <c r="AB5416">
        <v>0</v>
      </c>
    </row>
    <row r="5417" spans="1:28" x14ac:dyDescent="0.25">
      <c r="A5417" t="s">
        <v>2686</v>
      </c>
      <c r="B5417" t="s">
        <v>2730</v>
      </c>
      <c r="C5417">
        <v>899999230</v>
      </c>
      <c r="D5417">
        <v>91968</v>
      </c>
      <c r="F5417">
        <v>9407</v>
      </c>
      <c r="G5417">
        <v>2014</v>
      </c>
      <c r="H5417">
        <v>2</v>
      </c>
      <c r="I5417">
        <v>1000000920</v>
      </c>
      <c r="J5417">
        <v>0</v>
      </c>
      <c r="K5417">
        <v>33</v>
      </c>
      <c r="L5417" t="s">
        <v>4396</v>
      </c>
      <c r="M5417" t="s">
        <v>2689</v>
      </c>
      <c r="N5417" t="s">
        <v>2690</v>
      </c>
      <c r="O5417" s="55">
        <v>41476</v>
      </c>
      <c r="P5417" s="55">
        <v>41841</v>
      </c>
      <c r="Q5417" s="55">
        <v>41733</v>
      </c>
      <c r="R5417" s="55">
        <v>41796</v>
      </c>
      <c r="S5417" s="55">
        <v>41800</v>
      </c>
      <c r="T5417" t="s">
        <v>2691</v>
      </c>
      <c r="U5417">
        <v>30</v>
      </c>
      <c r="V5417" t="s">
        <v>3245</v>
      </c>
      <c r="W5417" t="s">
        <v>2693</v>
      </c>
      <c r="Y5417">
        <v>67400</v>
      </c>
      <c r="Z5417">
        <v>67400</v>
      </c>
      <c r="AA5417">
        <v>67400</v>
      </c>
      <c r="AB5417">
        <v>0</v>
      </c>
    </row>
    <row r="5418" spans="1:28" x14ac:dyDescent="0.25">
      <c r="A5418" t="s">
        <v>2686</v>
      </c>
      <c r="B5418" t="s">
        <v>2730</v>
      </c>
      <c r="C5418">
        <v>899999230</v>
      </c>
      <c r="D5418">
        <v>91968</v>
      </c>
      <c r="F5418">
        <v>9413</v>
      </c>
      <c r="G5418">
        <v>2014</v>
      </c>
      <c r="H5418">
        <v>1</v>
      </c>
      <c r="I5418">
        <v>1000000920</v>
      </c>
      <c r="J5418">
        <v>0</v>
      </c>
      <c r="K5418">
        <v>33</v>
      </c>
      <c r="L5418" t="s">
        <v>6782</v>
      </c>
      <c r="M5418" t="s">
        <v>2689</v>
      </c>
      <c r="N5418" t="s">
        <v>2690</v>
      </c>
      <c r="O5418" s="55">
        <v>41476</v>
      </c>
      <c r="P5418" s="55">
        <v>41841</v>
      </c>
      <c r="Q5418" s="55">
        <v>41731</v>
      </c>
      <c r="R5418" s="55">
        <v>41750</v>
      </c>
      <c r="S5418" s="55">
        <v>41755</v>
      </c>
      <c r="T5418" t="s">
        <v>2691</v>
      </c>
      <c r="U5418">
        <v>30</v>
      </c>
      <c r="V5418" t="s">
        <v>6783</v>
      </c>
      <c r="W5418" t="s">
        <v>2693</v>
      </c>
      <c r="Y5418">
        <v>257300</v>
      </c>
      <c r="Z5418">
        <v>257285</v>
      </c>
      <c r="AA5418">
        <v>257300</v>
      </c>
      <c r="AB5418">
        <v>0</v>
      </c>
    </row>
    <row r="5419" spans="1:28" x14ac:dyDescent="0.25">
      <c r="A5419" t="s">
        <v>2686</v>
      </c>
      <c r="B5419" t="s">
        <v>87</v>
      </c>
      <c r="C5419">
        <v>899999230</v>
      </c>
      <c r="D5419">
        <v>971116</v>
      </c>
      <c r="E5419" t="s">
        <v>2687</v>
      </c>
      <c r="F5419">
        <v>9413</v>
      </c>
      <c r="G5419">
        <v>2017</v>
      </c>
      <c r="H5419">
        <v>4</v>
      </c>
      <c r="I5419">
        <v>1000001587</v>
      </c>
      <c r="J5419">
        <v>10</v>
      </c>
      <c r="K5419">
        <v>33</v>
      </c>
      <c r="L5419" t="s">
        <v>2735</v>
      </c>
      <c r="M5419" t="s">
        <v>2689</v>
      </c>
      <c r="N5419" t="s">
        <v>2690</v>
      </c>
      <c r="O5419" s="55">
        <v>42756</v>
      </c>
      <c r="P5419" s="55">
        <v>42937</v>
      </c>
      <c r="Q5419" s="55">
        <v>42850</v>
      </c>
      <c r="R5419" s="55">
        <v>42950</v>
      </c>
      <c r="S5419" s="55">
        <v>42955</v>
      </c>
      <c r="T5419" t="s">
        <v>2691</v>
      </c>
      <c r="U5419">
        <v>30</v>
      </c>
      <c r="V5419" t="s">
        <v>4668</v>
      </c>
      <c r="W5419" t="s">
        <v>2693</v>
      </c>
      <c r="Y5419">
        <v>89775</v>
      </c>
      <c r="Z5419">
        <v>89775</v>
      </c>
      <c r="AA5419">
        <v>89775</v>
      </c>
      <c r="AB5419">
        <v>0</v>
      </c>
    </row>
    <row r="5420" spans="1:28" x14ac:dyDescent="0.25">
      <c r="A5420" t="s">
        <v>2686</v>
      </c>
      <c r="B5420" t="s">
        <v>2730</v>
      </c>
      <c r="C5420">
        <v>899999230</v>
      </c>
      <c r="D5420">
        <v>91968</v>
      </c>
      <c r="F5420">
        <v>9414</v>
      </c>
      <c r="G5420">
        <v>2014</v>
      </c>
      <c r="H5420">
        <v>2</v>
      </c>
      <c r="I5420">
        <v>1000000920</v>
      </c>
      <c r="J5420">
        <v>0</v>
      </c>
      <c r="K5420">
        <v>33</v>
      </c>
      <c r="L5420" t="s">
        <v>2992</v>
      </c>
      <c r="M5420" t="s">
        <v>2689</v>
      </c>
      <c r="N5420" t="s">
        <v>2690</v>
      </c>
      <c r="O5420" s="55">
        <v>41476</v>
      </c>
      <c r="P5420" s="55">
        <v>41841</v>
      </c>
      <c r="Q5420" s="55">
        <v>41731</v>
      </c>
      <c r="R5420" s="55">
        <v>41758</v>
      </c>
      <c r="S5420" s="55">
        <v>41759</v>
      </c>
      <c r="T5420" t="s">
        <v>2691</v>
      </c>
      <c r="U5420">
        <v>30</v>
      </c>
      <c r="V5420" t="s">
        <v>4669</v>
      </c>
      <c r="W5420" t="s">
        <v>2693</v>
      </c>
      <c r="Y5420">
        <v>33700</v>
      </c>
      <c r="Z5420">
        <v>33700</v>
      </c>
      <c r="AA5420">
        <v>33700</v>
      </c>
      <c r="AB5420">
        <v>0</v>
      </c>
    </row>
    <row r="5421" spans="1:28" x14ac:dyDescent="0.25">
      <c r="A5421" t="s">
        <v>2686</v>
      </c>
      <c r="B5421" t="s">
        <v>2730</v>
      </c>
      <c r="C5421">
        <v>899999230</v>
      </c>
      <c r="D5421">
        <v>91968</v>
      </c>
      <c r="F5421">
        <v>9416</v>
      </c>
      <c r="G5421">
        <v>2014</v>
      </c>
      <c r="H5421">
        <v>1</v>
      </c>
      <c r="I5421">
        <v>1000000920</v>
      </c>
      <c r="J5421">
        <v>0</v>
      </c>
      <c r="K5421">
        <v>33</v>
      </c>
      <c r="L5421" t="s">
        <v>4396</v>
      </c>
      <c r="M5421" t="s">
        <v>2689</v>
      </c>
      <c r="N5421" t="s">
        <v>2690</v>
      </c>
      <c r="O5421" s="55">
        <v>41476</v>
      </c>
      <c r="P5421" s="55">
        <v>41841</v>
      </c>
      <c r="Q5421" s="55">
        <v>41728</v>
      </c>
      <c r="R5421" s="55">
        <v>41750</v>
      </c>
      <c r="S5421" s="55">
        <v>41755</v>
      </c>
      <c r="T5421" t="s">
        <v>2764</v>
      </c>
      <c r="U5421">
        <v>30</v>
      </c>
      <c r="V5421" t="s">
        <v>4670</v>
      </c>
      <c r="W5421" t="s">
        <v>2693</v>
      </c>
      <c r="Y5421">
        <v>124500</v>
      </c>
      <c r="Z5421">
        <v>124500</v>
      </c>
      <c r="AA5421">
        <v>124500</v>
      </c>
      <c r="AB5421">
        <v>0</v>
      </c>
    </row>
    <row r="5422" spans="1:28" x14ac:dyDescent="0.25">
      <c r="A5422" t="s">
        <v>2686</v>
      </c>
      <c r="B5422" t="s">
        <v>87</v>
      </c>
      <c r="C5422">
        <v>899999230</v>
      </c>
      <c r="D5422">
        <v>961114</v>
      </c>
      <c r="E5422" t="s">
        <v>3307</v>
      </c>
      <c r="F5422">
        <v>9417</v>
      </c>
      <c r="G5422">
        <v>2010</v>
      </c>
      <c r="H5422">
        <v>1</v>
      </c>
      <c r="I5422">
        <v>1000000398</v>
      </c>
      <c r="J5422">
        <v>0</v>
      </c>
      <c r="K5422">
        <v>33</v>
      </c>
      <c r="L5422" t="s">
        <v>3457</v>
      </c>
      <c r="M5422" t="s">
        <v>2689</v>
      </c>
      <c r="N5422" t="s">
        <v>2690</v>
      </c>
      <c r="O5422" s="55">
        <v>40380</v>
      </c>
      <c r="P5422" s="55">
        <v>40745</v>
      </c>
      <c r="Q5422" s="55">
        <v>40441</v>
      </c>
      <c r="R5422" s="55">
        <v>40449</v>
      </c>
      <c r="S5422" s="55">
        <v>40455</v>
      </c>
      <c r="T5422" t="s">
        <v>2764</v>
      </c>
      <c r="U5422">
        <v>30</v>
      </c>
      <c r="V5422" t="s">
        <v>4671</v>
      </c>
      <c r="W5422" t="s">
        <v>2693</v>
      </c>
      <c r="Y5422">
        <v>72900</v>
      </c>
      <c r="Z5422">
        <v>72900</v>
      </c>
      <c r="AA5422">
        <v>72900</v>
      </c>
      <c r="AB5422">
        <v>0</v>
      </c>
    </row>
    <row r="5423" spans="1:28" x14ac:dyDescent="0.25">
      <c r="A5423" t="s">
        <v>2686</v>
      </c>
      <c r="B5423" t="s">
        <v>87</v>
      </c>
      <c r="C5423">
        <v>899999230</v>
      </c>
      <c r="D5423">
        <v>961114</v>
      </c>
      <c r="E5423" t="s">
        <v>3307</v>
      </c>
      <c r="F5423">
        <v>9423</v>
      </c>
      <c r="G5423">
        <v>2010</v>
      </c>
      <c r="H5423">
        <v>2</v>
      </c>
      <c r="I5423">
        <v>1000000398</v>
      </c>
      <c r="J5423">
        <v>0</v>
      </c>
      <c r="K5423">
        <v>33</v>
      </c>
      <c r="L5423" t="s">
        <v>2863</v>
      </c>
      <c r="M5423" t="s">
        <v>2689</v>
      </c>
      <c r="N5423" t="s">
        <v>2690</v>
      </c>
      <c r="O5423" s="55">
        <v>40380</v>
      </c>
      <c r="P5423" s="55">
        <v>40745</v>
      </c>
      <c r="Q5423" s="55">
        <v>40433</v>
      </c>
      <c r="R5423" s="55">
        <v>40479</v>
      </c>
      <c r="S5423" s="55">
        <v>40481</v>
      </c>
      <c r="T5423" t="s">
        <v>2764</v>
      </c>
      <c r="U5423">
        <v>30</v>
      </c>
      <c r="V5423" t="s">
        <v>4675</v>
      </c>
      <c r="W5423" t="s">
        <v>2693</v>
      </c>
      <c r="Y5423">
        <v>29700</v>
      </c>
      <c r="Z5423">
        <v>29700</v>
      </c>
      <c r="AA5423">
        <v>29700</v>
      </c>
      <c r="AB5423">
        <v>0</v>
      </c>
    </row>
    <row r="5424" spans="1:28" x14ac:dyDescent="0.25">
      <c r="A5424" t="s">
        <v>2686</v>
      </c>
      <c r="B5424" t="s">
        <v>87</v>
      </c>
      <c r="C5424">
        <v>899999230</v>
      </c>
      <c r="D5424">
        <v>961114</v>
      </c>
      <c r="E5424" t="s">
        <v>3307</v>
      </c>
      <c r="F5424">
        <v>9425</v>
      </c>
      <c r="G5424">
        <v>2010</v>
      </c>
      <c r="H5424">
        <v>1</v>
      </c>
      <c r="I5424">
        <v>1000000398</v>
      </c>
      <c r="J5424">
        <v>0</v>
      </c>
      <c r="K5424">
        <v>33</v>
      </c>
      <c r="L5424" t="s">
        <v>2868</v>
      </c>
      <c r="M5424" t="s">
        <v>2689</v>
      </c>
      <c r="N5424" t="s">
        <v>2690</v>
      </c>
      <c r="O5424" s="55">
        <v>40380</v>
      </c>
      <c r="P5424" s="55">
        <v>40745</v>
      </c>
      <c r="Q5424" s="55">
        <v>40380</v>
      </c>
      <c r="R5424" s="55">
        <v>40449</v>
      </c>
      <c r="S5424" s="55">
        <v>40455</v>
      </c>
      <c r="T5424" t="s">
        <v>2764</v>
      </c>
      <c r="U5424">
        <v>30</v>
      </c>
      <c r="V5424" t="s">
        <v>4676</v>
      </c>
      <c r="W5424" t="s">
        <v>2693</v>
      </c>
      <c r="Y5424">
        <v>1017500</v>
      </c>
      <c r="Z5424">
        <v>1005300</v>
      </c>
      <c r="AA5424">
        <v>1017500</v>
      </c>
      <c r="AB5424">
        <v>0</v>
      </c>
    </row>
    <row r="5425" spans="1:28" x14ac:dyDescent="0.25">
      <c r="A5425" t="s">
        <v>2686</v>
      </c>
      <c r="B5425" t="s">
        <v>87</v>
      </c>
      <c r="C5425">
        <v>899999230</v>
      </c>
      <c r="D5425">
        <v>961114</v>
      </c>
      <c r="E5425" t="s">
        <v>3307</v>
      </c>
      <c r="F5425">
        <v>9425</v>
      </c>
      <c r="G5425">
        <v>2010</v>
      </c>
      <c r="H5425">
        <v>3</v>
      </c>
      <c r="I5425">
        <v>1000000398</v>
      </c>
      <c r="J5425">
        <v>0</v>
      </c>
      <c r="K5425">
        <v>33</v>
      </c>
      <c r="L5425" t="s">
        <v>2868</v>
      </c>
      <c r="M5425" t="s">
        <v>2689</v>
      </c>
      <c r="N5425" t="s">
        <v>2690</v>
      </c>
      <c r="O5425" s="55">
        <v>40380</v>
      </c>
      <c r="P5425" s="55">
        <v>40745</v>
      </c>
      <c r="Q5425" s="55">
        <v>40380</v>
      </c>
      <c r="R5425" s="55">
        <v>40479</v>
      </c>
      <c r="S5425" s="55">
        <v>40481</v>
      </c>
      <c r="T5425" t="s">
        <v>2764</v>
      </c>
      <c r="U5425">
        <v>30</v>
      </c>
      <c r="V5425" t="s">
        <v>4676</v>
      </c>
      <c r="W5425" t="s">
        <v>2693</v>
      </c>
      <c r="Y5425">
        <v>29700</v>
      </c>
      <c r="Z5425">
        <v>29700</v>
      </c>
      <c r="AA5425">
        <v>29700</v>
      </c>
      <c r="AB5425">
        <v>0</v>
      </c>
    </row>
    <row r="5426" spans="1:28" x14ac:dyDescent="0.25">
      <c r="A5426" t="s">
        <v>2686</v>
      </c>
      <c r="B5426" t="s">
        <v>87</v>
      </c>
      <c r="C5426">
        <v>899999230</v>
      </c>
      <c r="D5426">
        <v>961114</v>
      </c>
      <c r="E5426" t="s">
        <v>3307</v>
      </c>
      <c r="F5426">
        <v>9427</v>
      </c>
      <c r="G5426">
        <v>2010</v>
      </c>
      <c r="H5426">
        <v>1</v>
      </c>
      <c r="I5426">
        <v>1000000398</v>
      </c>
      <c r="J5426">
        <v>0</v>
      </c>
      <c r="K5426">
        <v>33</v>
      </c>
      <c r="L5426" t="s">
        <v>6784</v>
      </c>
      <c r="M5426" t="s">
        <v>2689</v>
      </c>
      <c r="N5426" t="s">
        <v>2690</v>
      </c>
      <c r="O5426" s="55">
        <v>40380</v>
      </c>
      <c r="P5426" s="55">
        <v>40745</v>
      </c>
      <c r="Q5426" s="55">
        <v>40437</v>
      </c>
      <c r="R5426" s="55">
        <v>40449</v>
      </c>
      <c r="S5426" s="55">
        <v>40455</v>
      </c>
      <c r="T5426" t="s">
        <v>2773</v>
      </c>
      <c r="U5426">
        <v>30</v>
      </c>
      <c r="V5426" t="s">
        <v>5919</v>
      </c>
      <c r="W5426" t="s">
        <v>2693</v>
      </c>
      <c r="Y5426">
        <v>66450</v>
      </c>
      <c r="Z5426">
        <v>66450</v>
      </c>
      <c r="AA5426">
        <v>66450</v>
      </c>
      <c r="AB5426">
        <v>0</v>
      </c>
    </row>
    <row r="5427" spans="1:28" x14ac:dyDescent="0.25">
      <c r="A5427" t="s">
        <v>2686</v>
      </c>
      <c r="B5427" t="s">
        <v>87</v>
      </c>
      <c r="C5427">
        <v>899999230</v>
      </c>
      <c r="D5427">
        <v>961114</v>
      </c>
      <c r="E5427" t="s">
        <v>3307</v>
      </c>
      <c r="F5427">
        <v>9435</v>
      </c>
      <c r="G5427">
        <v>2010</v>
      </c>
      <c r="H5427">
        <v>1</v>
      </c>
      <c r="I5427">
        <v>1000000398</v>
      </c>
      <c r="J5427">
        <v>0</v>
      </c>
      <c r="K5427">
        <v>33</v>
      </c>
      <c r="L5427" t="s">
        <v>4787</v>
      </c>
      <c r="M5427" t="s">
        <v>2689</v>
      </c>
      <c r="N5427" t="s">
        <v>2690</v>
      </c>
      <c r="O5427" s="55">
        <v>40380</v>
      </c>
      <c r="P5427" s="55">
        <v>40745</v>
      </c>
      <c r="Q5427" s="55">
        <v>40419</v>
      </c>
      <c r="R5427" s="55">
        <v>40449</v>
      </c>
      <c r="S5427" s="55">
        <v>40455</v>
      </c>
      <c r="T5427" t="s">
        <v>2773</v>
      </c>
      <c r="U5427">
        <v>30</v>
      </c>
      <c r="V5427" t="s">
        <v>6785</v>
      </c>
      <c r="W5427" t="s">
        <v>2693</v>
      </c>
      <c r="Y5427">
        <v>213750</v>
      </c>
      <c r="Z5427">
        <v>153350</v>
      </c>
      <c r="AA5427">
        <v>213750</v>
      </c>
      <c r="AB5427">
        <v>0</v>
      </c>
    </row>
    <row r="5428" spans="1:28" x14ac:dyDescent="0.25">
      <c r="A5428" t="s">
        <v>2686</v>
      </c>
      <c r="B5428" t="s">
        <v>87</v>
      </c>
      <c r="C5428">
        <v>899999230</v>
      </c>
      <c r="D5428">
        <v>961114</v>
      </c>
      <c r="E5428" t="s">
        <v>3307</v>
      </c>
      <c r="F5428">
        <v>9435</v>
      </c>
      <c r="G5428">
        <v>2010</v>
      </c>
      <c r="H5428">
        <v>1</v>
      </c>
      <c r="I5428">
        <v>1000000398</v>
      </c>
      <c r="J5428">
        <v>0</v>
      </c>
      <c r="K5428">
        <v>33</v>
      </c>
      <c r="L5428" t="s">
        <v>4787</v>
      </c>
      <c r="M5428" t="s">
        <v>2689</v>
      </c>
      <c r="N5428" t="s">
        <v>2690</v>
      </c>
      <c r="O5428" s="55">
        <v>40380</v>
      </c>
      <c r="P5428" s="55">
        <v>40745</v>
      </c>
      <c r="Q5428" s="55">
        <v>40419</v>
      </c>
      <c r="R5428" s="55">
        <v>40449</v>
      </c>
      <c r="S5428" s="55">
        <v>40455</v>
      </c>
      <c r="T5428" t="s">
        <v>2773</v>
      </c>
      <c r="U5428">
        <v>30</v>
      </c>
      <c r="V5428" t="s">
        <v>6785</v>
      </c>
      <c r="W5428" t="s">
        <v>2693</v>
      </c>
      <c r="Y5428">
        <v>213750</v>
      </c>
      <c r="Z5428">
        <v>60400</v>
      </c>
      <c r="AA5428">
        <v>213750</v>
      </c>
      <c r="AB5428">
        <v>0</v>
      </c>
    </row>
    <row r="5429" spans="1:28" x14ac:dyDescent="0.25">
      <c r="A5429" t="s">
        <v>2686</v>
      </c>
      <c r="B5429" t="s">
        <v>87</v>
      </c>
      <c r="C5429">
        <v>899999230</v>
      </c>
      <c r="D5429">
        <v>971116</v>
      </c>
      <c r="E5429" t="s">
        <v>2687</v>
      </c>
      <c r="F5429">
        <v>9436</v>
      </c>
      <c r="G5429">
        <v>2017</v>
      </c>
      <c r="H5429">
        <v>2</v>
      </c>
      <c r="I5429">
        <v>1000001587</v>
      </c>
      <c r="J5429">
        <v>10</v>
      </c>
      <c r="K5429">
        <v>33</v>
      </c>
      <c r="L5429" t="s">
        <v>2782</v>
      </c>
      <c r="M5429" t="s">
        <v>2689</v>
      </c>
      <c r="N5429" t="s">
        <v>2690</v>
      </c>
      <c r="O5429" s="55">
        <v>42756</v>
      </c>
      <c r="P5429" s="55">
        <v>42937</v>
      </c>
      <c r="Q5429" s="55">
        <v>42857</v>
      </c>
      <c r="R5429" s="55">
        <v>42922</v>
      </c>
      <c r="S5429" s="55">
        <v>42928</v>
      </c>
      <c r="T5429" t="s">
        <v>2691</v>
      </c>
      <c r="U5429">
        <v>30</v>
      </c>
      <c r="V5429" t="s">
        <v>5381</v>
      </c>
      <c r="W5429" t="s">
        <v>2693</v>
      </c>
      <c r="Y5429">
        <v>71820</v>
      </c>
      <c r="Z5429">
        <v>71820</v>
      </c>
      <c r="AA5429">
        <v>71820</v>
      </c>
      <c r="AB5429">
        <v>0</v>
      </c>
    </row>
    <row r="5430" spans="1:28" x14ac:dyDescent="0.25">
      <c r="A5430" t="s">
        <v>2686</v>
      </c>
      <c r="B5430" t="s">
        <v>87</v>
      </c>
      <c r="C5430">
        <v>899999230</v>
      </c>
      <c r="D5430">
        <v>961114</v>
      </c>
      <c r="E5430" t="s">
        <v>3307</v>
      </c>
      <c r="F5430">
        <v>9441</v>
      </c>
      <c r="G5430">
        <v>2010</v>
      </c>
      <c r="H5430">
        <v>4</v>
      </c>
      <c r="I5430">
        <v>1000000398</v>
      </c>
      <c r="J5430">
        <v>0</v>
      </c>
      <c r="K5430">
        <v>33</v>
      </c>
      <c r="L5430" t="s">
        <v>2868</v>
      </c>
      <c r="M5430" t="s">
        <v>2689</v>
      </c>
      <c r="N5430" t="s">
        <v>2690</v>
      </c>
      <c r="O5430" s="55">
        <v>40380</v>
      </c>
      <c r="P5430" s="55">
        <v>40745</v>
      </c>
      <c r="Q5430" s="55">
        <v>40435</v>
      </c>
      <c r="R5430" s="55">
        <v>40589</v>
      </c>
      <c r="S5430" s="55">
        <v>40602</v>
      </c>
      <c r="T5430" t="s">
        <v>3027</v>
      </c>
      <c r="U5430">
        <v>30</v>
      </c>
      <c r="V5430" t="s">
        <v>2927</v>
      </c>
      <c r="W5430" t="s">
        <v>2693</v>
      </c>
      <c r="Y5430">
        <v>30900</v>
      </c>
      <c r="Z5430">
        <v>30900</v>
      </c>
      <c r="AA5430">
        <v>30900</v>
      </c>
      <c r="AB5430">
        <v>0</v>
      </c>
    </row>
    <row r="5431" spans="1:28" x14ac:dyDescent="0.25">
      <c r="A5431" t="s">
        <v>2686</v>
      </c>
      <c r="B5431" t="s">
        <v>2730</v>
      </c>
      <c r="C5431">
        <v>899999230</v>
      </c>
      <c r="D5431">
        <v>91968</v>
      </c>
      <c r="F5431">
        <v>9445</v>
      </c>
      <c r="G5431">
        <v>2014</v>
      </c>
      <c r="H5431">
        <v>1</v>
      </c>
      <c r="I5431">
        <v>1000000920</v>
      </c>
      <c r="J5431">
        <v>0</v>
      </c>
      <c r="K5431">
        <v>33</v>
      </c>
      <c r="L5431" t="s">
        <v>3377</v>
      </c>
      <c r="M5431" t="s">
        <v>2689</v>
      </c>
      <c r="N5431" t="s">
        <v>2690</v>
      </c>
      <c r="O5431" s="55">
        <v>41476</v>
      </c>
      <c r="P5431" s="55">
        <v>41841</v>
      </c>
      <c r="Q5431" s="55">
        <v>41716</v>
      </c>
      <c r="R5431" s="55">
        <v>41750</v>
      </c>
      <c r="S5431" s="55">
        <v>41755</v>
      </c>
      <c r="T5431" t="s">
        <v>2691</v>
      </c>
      <c r="U5431">
        <v>30</v>
      </c>
      <c r="V5431" t="s">
        <v>6786</v>
      </c>
      <c r="W5431" t="s">
        <v>2693</v>
      </c>
      <c r="Y5431">
        <v>66700</v>
      </c>
      <c r="Z5431">
        <v>66700</v>
      </c>
      <c r="AA5431">
        <v>66700</v>
      </c>
      <c r="AB5431">
        <v>0</v>
      </c>
    </row>
    <row r="5432" spans="1:28" x14ac:dyDescent="0.25">
      <c r="A5432" t="s">
        <v>2686</v>
      </c>
      <c r="B5432" t="s">
        <v>2696</v>
      </c>
      <c r="C5432">
        <v>899999230</v>
      </c>
      <c r="D5432">
        <v>971116</v>
      </c>
      <c r="E5432" t="s">
        <v>2687</v>
      </c>
      <c r="F5432">
        <v>9448</v>
      </c>
      <c r="G5432">
        <v>2023</v>
      </c>
      <c r="H5432">
        <v>1</v>
      </c>
      <c r="I5432">
        <v>1000004755</v>
      </c>
      <c r="J5432">
        <v>7</v>
      </c>
      <c r="K5432">
        <v>33</v>
      </c>
      <c r="L5432" t="s">
        <v>3641</v>
      </c>
      <c r="M5432" t="s">
        <v>2689</v>
      </c>
      <c r="N5432" t="s">
        <v>2690</v>
      </c>
      <c r="O5432" s="55">
        <v>44774</v>
      </c>
      <c r="P5432" s="55">
        <v>45138</v>
      </c>
      <c r="Q5432" s="55">
        <v>45078</v>
      </c>
      <c r="R5432" s="55">
        <v>45108</v>
      </c>
      <c r="S5432" s="55">
        <v>45108</v>
      </c>
      <c r="T5432" t="s">
        <v>2691</v>
      </c>
      <c r="U5432">
        <v>30</v>
      </c>
      <c r="V5432" t="s">
        <v>3642</v>
      </c>
      <c r="W5432" t="s">
        <v>2709</v>
      </c>
      <c r="X5432" t="s">
        <v>2758</v>
      </c>
      <c r="Y5432">
        <v>228600</v>
      </c>
      <c r="Z5432">
        <v>0</v>
      </c>
      <c r="AA5432">
        <v>228600</v>
      </c>
      <c r="AB5432">
        <v>0</v>
      </c>
    </row>
    <row r="5433" spans="1:28" x14ac:dyDescent="0.25">
      <c r="A5433" t="s">
        <v>2686</v>
      </c>
      <c r="B5433" t="s">
        <v>2730</v>
      </c>
      <c r="C5433">
        <v>899999230</v>
      </c>
      <c r="D5433">
        <v>971116</v>
      </c>
      <c r="E5433" t="s">
        <v>2687</v>
      </c>
      <c r="F5433">
        <v>9466</v>
      </c>
      <c r="G5433">
        <v>2016</v>
      </c>
      <c r="H5433">
        <v>1</v>
      </c>
      <c r="I5433">
        <v>1000001288</v>
      </c>
      <c r="J5433">
        <v>8</v>
      </c>
      <c r="K5433">
        <v>33</v>
      </c>
      <c r="L5433" t="s">
        <v>2843</v>
      </c>
      <c r="M5433" t="s">
        <v>2689</v>
      </c>
      <c r="N5433" t="s">
        <v>2690</v>
      </c>
      <c r="O5433" s="55">
        <v>42390</v>
      </c>
      <c r="P5433" s="55">
        <v>42572</v>
      </c>
      <c r="Q5433" s="55">
        <v>42494</v>
      </c>
      <c r="R5433" s="55">
        <v>42502</v>
      </c>
      <c r="S5433" s="55">
        <v>42517</v>
      </c>
      <c r="T5433" t="s">
        <v>2691</v>
      </c>
      <c r="U5433">
        <v>30</v>
      </c>
      <c r="V5433" t="s">
        <v>773</v>
      </c>
      <c r="W5433" t="s">
        <v>2693</v>
      </c>
      <c r="Y5433">
        <v>110595</v>
      </c>
      <c r="Z5433">
        <v>110500</v>
      </c>
      <c r="AA5433">
        <v>110595</v>
      </c>
      <c r="AB5433">
        <v>0</v>
      </c>
    </row>
    <row r="5434" spans="1:28" x14ac:dyDescent="0.25">
      <c r="A5434" t="s">
        <v>2686</v>
      </c>
      <c r="B5434" t="s">
        <v>2730</v>
      </c>
      <c r="C5434">
        <v>899999230</v>
      </c>
      <c r="D5434">
        <v>91968</v>
      </c>
      <c r="F5434">
        <v>9470</v>
      </c>
      <c r="G5434">
        <v>2014</v>
      </c>
      <c r="H5434">
        <v>2</v>
      </c>
      <c r="I5434">
        <v>1000000920</v>
      </c>
      <c r="J5434">
        <v>0</v>
      </c>
      <c r="K5434">
        <v>33</v>
      </c>
      <c r="L5434" t="s">
        <v>6104</v>
      </c>
      <c r="M5434" t="s">
        <v>2689</v>
      </c>
      <c r="N5434" t="s">
        <v>2690</v>
      </c>
      <c r="O5434" s="55">
        <v>41476</v>
      </c>
      <c r="P5434" s="55">
        <v>41841</v>
      </c>
      <c r="Q5434" s="55">
        <v>41718</v>
      </c>
      <c r="R5434" s="55">
        <v>41767</v>
      </c>
      <c r="S5434" s="55">
        <v>41772</v>
      </c>
      <c r="T5434" t="s">
        <v>2691</v>
      </c>
      <c r="U5434">
        <v>30</v>
      </c>
      <c r="V5434" t="s">
        <v>3211</v>
      </c>
      <c r="W5434" t="s">
        <v>2693</v>
      </c>
      <c r="Y5434">
        <v>60000</v>
      </c>
      <c r="Z5434">
        <v>60000</v>
      </c>
      <c r="AA5434">
        <v>60000</v>
      </c>
      <c r="AB5434">
        <v>0</v>
      </c>
    </row>
    <row r="5435" spans="1:28" x14ac:dyDescent="0.25">
      <c r="A5435" t="s">
        <v>2686</v>
      </c>
      <c r="B5435" t="s">
        <v>87</v>
      </c>
      <c r="C5435">
        <v>899999230</v>
      </c>
      <c r="D5435">
        <v>961114</v>
      </c>
      <c r="E5435" t="s">
        <v>3307</v>
      </c>
      <c r="F5435">
        <v>9487</v>
      </c>
      <c r="G5435">
        <v>2011</v>
      </c>
      <c r="H5435">
        <v>2</v>
      </c>
      <c r="I5435">
        <v>1000000398</v>
      </c>
      <c r="J5435">
        <v>0</v>
      </c>
      <c r="K5435">
        <v>33</v>
      </c>
      <c r="L5435" t="s">
        <v>3054</v>
      </c>
      <c r="M5435" t="s">
        <v>2689</v>
      </c>
      <c r="N5435" t="s">
        <v>2690</v>
      </c>
      <c r="O5435" s="55">
        <v>40380</v>
      </c>
      <c r="P5435" s="55">
        <v>40745</v>
      </c>
      <c r="Q5435" s="55">
        <v>40690</v>
      </c>
      <c r="R5435" s="55">
        <v>40836</v>
      </c>
      <c r="S5435" s="55">
        <v>40836</v>
      </c>
      <c r="T5435" t="s">
        <v>2764</v>
      </c>
      <c r="U5435">
        <v>30</v>
      </c>
      <c r="V5435" t="s">
        <v>3649</v>
      </c>
      <c r="W5435" t="s">
        <v>2693</v>
      </c>
      <c r="Y5435">
        <v>1656293</v>
      </c>
      <c r="Z5435">
        <v>1264392</v>
      </c>
      <c r="AA5435">
        <v>1656293</v>
      </c>
      <c r="AB5435">
        <v>0</v>
      </c>
    </row>
    <row r="5436" spans="1:28" x14ac:dyDescent="0.25">
      <c r="A5436" t="s">
        <v>2686</v>
      </c>
      <c r="B5436" t="s">
        <v>87</v>
      </c>
      <c r="C5436">
        <v>899999230</v>
      </c>
      <c r="D5436">
        <v>961114</v>
      </c>
      <c r="E5436" t="s">
        <v>3307</v>
      </c>
      <c r="F5436">
        <v>9487</v>
      </c>
      <c r="G5436">
        <v>2011</v>
      </c>
      <c r="H5436">
        <v>2</v>
      </c>
      <c r="I5436">
        <v>1000000398</v>
      </c>
      <c r="J5436">
        <v>0</v>
      </c>
      <c r="K5436">
        <v>33</v>
      </c>
      <c r="L5436" t="s">
        <v>3054</v>
      </c>
      <c r="M5436" t="s">
        <v>2689</v>
      </c>
      <c r="N5436" t="s">
        <v>2690</v>
      </c>
      <c r="O5436" s="55">
        <v>40380</v>
      </c>
      <c r="P5436" s="55">
        <v>40745</v>
      </c>
      <c r="Q5436" s="55">
        <v>40690</v>
      </c>
      <c r="R5436" s="55">
        <v>40836</v>
      </c>
      <c r="S5436" s="55">
        <v>40836</v>
      </c>
      <c r="T5436" t="s">
        <v>2764</v>
      </c>
      <c r="U5436">
        <v>30</v>
      </c>
      <c r="V5436" t="s">
        <v>3649</v>
      </c>
      <c r="W5436" t="s">
        <v>2693</v>
      </c>
      <c r="Y5436">
        <v>1656293</v>
      </c>
      <c r="Z5436">
        <v>391901</v>
      </c>
      <c r="AA5436">
        <v>1656293</v>
      </c>
      <c r="AB5436">
        <v>0</v>
      </c>
    </row>
    <row r="5437" spans="1:28" x14ac:dyDescent="0.25">
      <c r="A5437" t="s">
        <v>2686</v>
      </c>
      <c r="B5437" t="s">
        <v>87</v>
      </c>
      <c r="C5437">
        <v>899999230</v>
      </c>
      <c r="D5437">
        <v>961114</v>
      </c>
      <c r="E5437" t="s">
        <v>3307</v>
      </c>
      <c r="F5437">
        <v>9488</v>
      </c>
      <c r="G5437">
        <v>2010</v>
      </c>
      <c r="H5437">
        <v>3</v>
      </c>
      <c r="I5437">
        <v>1000000398</v>
      </c>
      <c r="J5437">
        <v>0</v>
      </c>
      <c r="K5437">
        <v>33</v>
      </c>
      <c r="L5437" t="s">
        <v>2804</v>
      </c>
      <c r="M5437" t="s">
        <v>2689</v>
      </c>
      <c r="N5437" t="s">
        <v>2690</v>
      </c>
      <c r="O5437" s="55">
        <v>40380</v>
      </c>
      <c r="P5437" s="55">
        <v>40745</v>
      </c>
      <c r="Q5437" s="55">
        <v>40438</v>
      </c>
      <c r="R5437" s="55">
        <v>40479</v>
      </c>
      <c r="S5437" s="55">
        <v>40487</v>
      </c>
      <c r="T5437" t="s">
        <v>2764</v>
      </c>
      <c r="U5437">
        <v>30</v>
      </c>
      <c r="V5437" t="s">
        <v>3650</v>
      </c>
      <c r="W5437" t="s">
        <v>2693</v>
      </c>
      <c r="Y5437">
        <v>449000</v>
      </c>
      <c r="Z5437">
        <v>448300</v>
      </c>
      <c r="AA5437">
        <v>449000</v>
      </c>
      <c r="AB5437">
        <v>0</v>
      </c>
    </row>
    <row r="5438" spans="1:28" x14ac:dyDescent="0.25">
      <c r="A5438" t="s">
        <v>2686</v>
      </c>
      <c r="B5438" t="s">
        <v>87</v>
      </c>
      <c r="C5438">
        <v>899999230</v>
      </c>
      <c r="D5438">
        <v>961114</v>
      </c>
      <c r="E5438" t="s">
        <v>3307</v>
      </c>
      <c r="F5438">
        <v>9499</v>
      </c>
      <c r="G5438">
        <v>2010</v>
      </c>
      <c r="H5438">
        <v>1</v>
      </c>
      <c r="I5438">
        <v>1000000398</v>
      </c>
      <c r="J5438">
        <v>0</v>
      </c>
      <c r="K5438">
        <v>33</v>
      </c>
      <c r="L5438" t="s">
        <v>6787</v>
      </c>
      <c r="M5438" t="s">
        <v>2689</v>
      </c>
      <c r="N5438" t="s">
        <v>2690</v>
      </c>
      <c r="O5438" s="55">
        <v>40380</v>
      </c>
      <c r="P5438" s="55">
        <v>40745</v>
      </c>
      <c r="Q5438" s="55">
        <v>40412</v>
      </c>
      <c r="R5438" s="55">
        <v>40448</v>
      </c>
      <c r="S5438" s="55">
        <v>40455</v>
      </c>
      <c r="T5438" t="s">
        <v>2738</v>
      </c>
      <c r="U5438">
        <v>30</v>
      </c>
      <c r="V5438" t="s">
        <v>6788</v>
      </c>
      <c r="W5438" t="s">
        <v>2693</v>
      </c>
      <c r="Y5438">
        <v>412400</v>
      </c>
      <c r="Z5438">
        <v>412400</v>
      </c>
      <c r="AA5438">
        <v>412400</v>
      </c>
      <c r="AB5438">
        <v>0</v>
      </c>
    </row>
    <row r="5439" spans="1:28" x14ac:dyDescent="0.25">
      <c r="A5439" t="s">
        <v>2686</v>
      </c>
      <c r="B5439" t="s">
        <v>87</v>
      </c>
      <c r="C5439">
        <v>899999230</v>
      </c>
      <c r="D5439">
        <v>971116</v>
      </c>
      <c r="E5439" t="s">
        <v>2687</v>
      </c>
      <c r="F5439">
        <v>9501</v>
      </c>
      <c r="G5439">
        <v>2017</v>
      </c>
      <c r="H5439">
        <v>1</v>
      </c>
      <c r="I5439">
        <v>1000001587</v>
      </c>
      <c r="J5439">
        <v>10</v>
      </c>
      <c r="K5439">
        <v>33</v>
      </c>
      <c r="L5439" t="s">
        <v>6789</v>
      </c>
      <c r="M5439" t="s">
        <v>2689</v>
      </c>
      <c r="N5439" t="s">
        <v>2690</v>
      </c>
      <c r="O5439" s="55">
        <v>42756</v>
      </c>
      <c r="P5439" s="55">
        <v>42937</v>
      </c>
      <c r="Q5439" s="55">
        <v>42852</v>
      </c>
      <c r="R5439" s="55">
        <v>42880</v>
      </c>
      <c r="S5439" s="55">
        <v>42894</v>
      </c>
      <c r="T5439" t="s">
        <v>2738</v>
      </c>
      <c r="U5439">
        <v>30</v>
      </c>
      <c r="V5439" t="s">
        <v>6790</v>
      </c>
      <c r="W5439" t="s">
        <v>2693</v>
      </c>
      <c r="Y5439">
        <v>38100</v>
      </c>
      <c r="Z5439">
        <v>38100</v>
      </c>
      <c r="AA5439">
        <v>38100</v>
      </c>
      <c r="AB5439">
        <v>0</v>
      </c>
    </row>
    <row r="5440" spans="1:28" x14ac:dyDescent="0.25">
      <c r="A5440" t="s">
        <v>2686</v>
      </c>
      <c r="B5440" t="s">
        <v>87</v>
      </c>
      <c r="C5440">
        <v>899999230</v>
      </c>
      <c r="D5440">
        <v>971116</v>
      </c>
      <c r="E5440" t="s">
        <v>2687</v>
      </c>
      <c r="F5440">
        <v>9506</v>
      </c>
      <c r="G5440">
        <v>2018</v>
      </c>
      <c r="H5440">
        <v>1</v>
      </c>
      <c r="I5440">
        <v>1000002115</v>
      </c>
      <c r="J5440">
        <v>1</v>
      </c>
      <c r="K5440">
        <v>33</v>
      </c>
      <c r="L5440" t="s">
        <v>6791</v>
      </c>
      <c r="M5440" t="s">
        <v>2689</v>
      </c>
      <c r="N5440" t="s">
        <v>2690</v>
      </c>
      <c r="O5440" s="55">
        <v>43121</v>
      </c>
      <c r="P5440" s="55">
        <v>43302</v>
      </c>
      <c r="Q5440" s="55">
        <v>43205</v>
      </c>
      <c r="R5440" s="55">
        <v>43238</v>
      </c>
      <c r="S5440" s="55">
        <v>43250</v>
      </c>
      <c r="T5440" t="s">
        <v>2691</v>
      </c>
      <c r="U5440">
        <v>30</v>
      </c>
      <c r="V5440" t="s">
        <v>6792</v>
      </c>
      <c r="W5440" t="s">
        <v>2693</v>
      </c>
      <c r="Y5440">
        <v>154652</v>
      </c>
      <c r="Z5440">
        <v>154652</v>
      </c>
      <c r="AA5440">
        <v>154652</v>
      </c>
      <c r="AB5440">
        <v>0</v>
      </c>
    </row>
    <row r="5441" spans="1:28" x14ac:dyDescent="0.25">
      <c r="A5441" t="s">
        <v>2686</v>
      </c>
      <c r="B5441" t="s">
        <v>2715</v>
      </c>
      <c r="C5441">
        <v>899999230</v>
      </c>
      <c r="D5441">
        <v>4013</v>
      </c>
      <c r="E5441" t="s">
        <v>2716</v>
      </c>
      <c r="F5441">
        <v>9507</v>
      </c>
      <c r="G5441">
        <v>2013</v>
      </c>
      <c r="H5441">
        <v>1</v>
      </c>
      <c r="I5441">
        <v>1000000732</v>
      </c>
      <c r="J5441">
        <v>0</v>
      </c>
      <c r="K5441">
        <v>33</v>
      </c>
      <c r="L5441" t="s">
        <v>3345</v>
      </c>
      <c r="M5441" t="s">
        <v>2689</v>
      </c>
      <c r="N5441" t="s">
        <v>2690</v>
      </c>
      <c r="O5441" s="55">
        <v>41111</v>
      </c>
      <c r="P5441" s="55">
        <v>41476</v>
      </c>
      <c r="Q5441" s="55">
        <v>41334</v>
      </c>
      <c r="R5441" s="55">
        <v>41389</v>
      </c>
      <c r="S5441" s="55">
        <v>41414</v>
      </c>
      <c r="T5441" t="s">
        <v>2691</v>
      </c>
      <c r="U5441">
        <v>30</v>
      </c>
      <c r="V5441" t="s">
        <v>3651</v>
      </c>
      <c r="W5441" t="s">
        <v>2693</v>
      </c>
      <c r="Y5441">
        <v>260400</v>
      </c>
      <c r="Z5441">
        <v>260400</v>
      </c>
      <c r="AA5441">
        <v>260400</v>
      </c>
      <c r="AB5441">
        <v>0</v>
      </c>
    </row>
    <row r="5442" spans="1:28" x14ac:dyDescent="0.25">
      <c r="A5442" t="s">
        <v>2686</v>
      </c>
      <c r="B5442" t="s">
        <v>87</v>
      </c>
      <c r="C5442">
        <v>899999230</v>
      </c>
      <c r="D5442">
        <v>971116</v>
      </c>
      <c r="E5442" t="s">
        <v>2687</v>
      </c>
      <c r="F5442">
        <v>9507</v>
      </c>
      <c r="G5442">
        <v>2017</v>
      </c>
      <c r="H5442">
        <v>1</v>
      </c>
      <c r="I5442">
        <v>1000001587</v>
      </c>
      <c r="J5442">
        <v>10</v>
      </c>
      <c r="K5442">
        <v>33</v>
      </c>
      <c r="L5442" t="s">
        <v>6654</v>
      </c>
      <c r="M5442" t="s">
        <v>2689</v>
      </c>
      <c r="N5442" t="s">
        <v>2690</v>
      </c>
      <c r="O5442" s="55">
        <v>42756</v>
      </c>
      <c r="P5442" s="55">
        <v>42937</v>
      </c>
      <c r="Q5442" s="55">
        <v>42851</v>
      </c>
      <c r="R5442" s="55">
        <v>42880</v>
      </c>
      <c r="S5442" s="55">
        <v>42894</v>
      </c>
      <c r="T5442" t="s">
        <v>3277</v>
      </c>
      <c r="U5442">
        <v>30</v>
      </c>
      <c r="V5442" t="s">
        <v>6793</v>
      </c>
      <c r="W5442" t="s">
        <v>2693</v>
      </c>
      <c r="Y5442">
        <v>54065</v>
      </c>
      <c r="Z5442">
        <v>54065</v>
      </c>
      <c r="AA5442">
        <v>54065</v>
      </c>
      <c r="AB5442">
        <v>0</v>
      </c>
    </row>
    <row r="5443" spans="1:28" x14ac:dyDescent="0.25">
      <c r="A5443" t="s">
        <v>2686</v>
      </c>
      <c r="B5443" t="s">
        <v>2730</v>
      </c>
      <c r="C5443">
        <v>899999230</v>
      </c>
      <c r="D5443">
        <v>971116</v>
      </c>
      <c r="E5443" t="s">
        <v>2687</v>
      </c>
      <c r="F5443">
        <v>19897</v>
      </c>
      <c r="G5443">
        <v>2015</v>
      </c>
      <c r="H5443">
        <v>2</v>
      </c>
      <c r="I5443">
        <v>1000001288</v>
      </c>
      <c r="J5443">
        <v>1</v>
      </c>
      <c r="K5443">
        <v>33</v>
      </c>
      <c r="L5443" t="s">
        <v>3270</v>
      </c>
      <c r="M5443" t="s">
        <v>2689</v>
      </c>
      <c r="N5443" t="s">
        <v>2690</v>
      </c>
      <c r="O5443" s="55">
        <v>42206</v>
      </c>
      <c r="P5443" s="55">
        <v>42390</v>
      </c>
      <c r="Q5443" s="55">
        <v>42229</v>
      </c>
      <c r="R5443" s="55">
        <v>42262</v>
      </c>
      <c r="S5443" s="55">
        <v>42269</v>
      </c>
      <c r="T5443" t="s">
        <v>2691</v>
      </c>
      <c r="U5443">
        <v>30</v>
      </c>
      <c r="V5443" t="s">
        <v>3303</v>
      </c>
      <c r="W5443" t="s">
        <v>2693</v>
      </c>
      <c r="Y5443">
        <v>94700</v>
      </c>
      <c r="Z5443">
        <v>94685</v>
      </c>
      <c r="AA5443">
        <v>94700</v>
      </c>
      <c r="AB5443">
        <v>0</v>
      </c>
    </row>
    <row r="5444" spans="1:28" x14ac:dyDescent="0.25">
      <c r="A5444" t="s">
        <v>2686</v>
      </c>
      <c r="B5444" t="s">
        <v>2730</v>
      </c>
      <c r="C5444">
        <v>899999230</v>
      </c>
      <c r="D5444">
        <v>971116</v>
      </c>
      <c r="E5444" t="s">
        <v>2687</v>
      </c>
      <c r="F5444">
        <v>19897</v>
      </c>
      <c r="G5444">
        <v>2015</v>
      </c>
      <c r="H5444">
        <v>4</v>
      </c>
      <c r="I5444">
        <v>1000001288</v>
      </c>
      <c r="J5444">
        <v>1</v>
      </c>
      <c r="K5444">
        <v>33</v>
      </c>
      <c r="L5444" t="s">
        <v>3270</v>
      </c>
      <c r="M5444" t="s">
        <v>2689</v>
      </c>
      <c r="N5444" t="s">
        <v>2690</v>
      </c>
      <c r="O5444" s="55">
        <v>42206</v>
      </c>
      <c r="P5444" s="55">
        <v>42390</v>
      </c>
      <c r="Q5444" s="55">
        <v>42229</v>
      </c>
      <c r="R5444" s="55">
        <v>42278</v>
      </c>
      <c r="S5444" s="55">
        <v>42283</v>
      </c>
      <c r="T5444" t="s">
        <v>2691</v>
      </c>
      <c r="U5444">
        <v>30</v>
      </c>
      <c r="V5444" t="s">
        <v>3303</v>
      </c>
      <c r="W5444" t="s">
        <v>2693</v>
      </c>
      <c r="Y5444">
        <v>69700</v>
      </c>
      <c r="Z5444">
        <v>69685</v>
      </c>
      <c r="AA5444">
        <v>69700</v>
      </c>
      <c r="AB5444">
        <v>0</v>
      </c>
    </row>
    <row r="5445" spans="1:28" x14ac:dyDescent="0.25">
      <c r="A5445" t="s">
        <v>2686</v>
      </c>
      <c r="B5445" t="s">
        <v>87</v>
      </c>
      <c r="C5445">
        <v>899999230</v>
      </c>
      <c r="D5445">
        <v>971116</v>
      </c>
      <c r="E5445" t="s">
        <v>2687</v>
      </c>
      <c r="F5445">
        <v>19958</v>
      </c>
      <c r="G5445">
        <v>2017</v>
      </c>
      <c r="H5445">
        <v>2</v>
      </c>
      <c r="I5445">
        <v>1000001587</v>
      </c>
      <c r="J5445">
        <v>20</v>
      </c>
      <c r="K5445">
        <v>33</v>
      </c>
      <c r="L5445" t="s">
        <v>2703</v>
      </c>
      <c r="M5445" t="s">
        <v>2689</v>
      </c>
      <c r="N5445" t="s">
        <v>2690</v>
      </c>
      <c r="O5445" s="55">
        <v>42937</v>
      </c>
      <c r="P5445" s="55">
        <v>43121</v>
      </c>
      <c r="Q5445" s="55">
        <v>42977</v>
      </c>
      <c r="R5445" s="55">
        <v>43146</v>
      </c>
      <c r="S5445" s="55">
        <v>43147</v>
      </c>
      <c r="T5445" t="s">
        <v>2691</v>
      </c>
      <c r="U5445">
        <v>30</v>
      </c>
      <c r="V5445" t="s">
        <v>3304</v>
      </c>
      <c r="W5445" t="s">
        <v>2693</v>
      </c>
      <c r="Y5445">
        <v>17955</v>
      </c>
      <c r="Z5445">
        <v>17955</v>
      </c>
      <c r="AA5445">
        <v>17955</v>
      </c>
      <c r="AB5445">
        <v>0</v>
      </c>
    </row>
    <row r="5446" spans="1:28" x14ac:dyDescent="0.25">
      <c r="A5446" t="s">
        <v>2686</v>
      </c>
      <c r="B5446" t="s">
        <v>2715</v>
      </c>
      <c r="C5446">
        <v>899999230</v>
      </c>
      <c r="D5446">
        <v>4013</v>
      </c>
      <c r="E5446" t="s">
        <v>2716</v>
      </c>
      <c r="F5446">
        <v>20002</v>
      </c>
      <c r="G5446">
        <v>2012</v>
      </c>
      <c r="H5446">
        <v>1</v>
      </c>
      <c r="I5446">
        <v>1000000732</v>
      </c>
      <c r="J5446">
        <v>0</v>
      </c>
      <c r="K5446">
        <v>33</v>
      </c>
      <c r="L5446" t="s">
        <v>3305</v>
      </c>
      <c r="M5446" t="s">
        <v>2689</v>
      </c>
      <c r="N5446" t="s">
        <v>2690</v>
      </c>
      <c r="O5446" s="55">
        <v>41111</v>
      </c>
      <c r="P5446" s="55">
        <v>41476</v>
      </c>
      <c r="Q5446" s="55">
        <v>41166</v>
      </c>
      <c r="R5446" s="55">
        <v>41184</v>
      </c>
      <c r="S5446" s="55">
        <v>41192</v>
      </c>
      <c r="T5446" t="s">
        <v>2773</v>
      </c>
      <c r="U5446">
        <v>30</v>
      </c>
      <c r="V5446" t="s">
        <v>3306</v>
      </c>
      <c r="W5446" t="s">
        <v>2693</v>
      </c>
      <c r="Y5446">
        <v>147550</v>
      </c>
      <c r="Z5446">
        <v>143750</v>
      </c>
      <c r="AA5446">
        <v>147550</v>
      </c>
      <c r="AB5446">
        <v>0</v>
      </c>
    </row>
    <row r="5447" spans="1:28" x14ac:dyDescent="0.25">
      <c r="A5447" t="s">
        <v>2686</v>
      </c>
      <c r="B5447" t="s">
        <v>2715</v>
      </c>
      <c r="C5447">
        <v>899999230</v>
      </c>
      <c r="D5447">
        <v>4013</v>
      </c>
      <c r="E5447" t="s">
        <v>2716</v>
      </c>
      <c r="F5447">
        <v>20002</v>
      </c>
      <c r="G5447">
        <v>2012</v>
      </c>
      <c r="H5447">
        <v>3</v>
      </c>
      <c r="I5447">
        <v>1000000732</v>
      </c>
      <c r="J5447">
        <v>0</v>
      </c>
      <c r="K5447">
        <v>33</v>
      </c>
      <c r="L5447" t="s">
        <v>3305</v>
      </c>
      <c r="M5447" t="s">
        <v>2689</v>
      </c>
      <c r="N5447" t="s">
        <v>2690</v>
      </c>
      <c r="O5447" s="55">
        <v>41111</v>
      </c>
      <c r="P5447" s="55">
        <v>41476</v>
      </c>
      <c r="Q5447" s="55">
        <v>41166</v>
      </c>
      <c r="R5447" s="55">
        <v>41248</v>
      </c>
      <c r="S5447" s="55">
        <v>41250</v>
      </c>
      <c r="T5447" t="s">
        <v>2773</v>
      </c>
      <c r="U5447">
        <v>30</v>
      </c>
      <c r="V5447" t="s">
        <v>3306</v>
      </c>
      <c r="W5447" t="s">
        <v>2693</v>
      </c>
      <c r="Y5447">
        <v>29430</v>
      </c>
      <c r="Z5447">
        <v>29430</v>
      </c>
      <c r="AA5447">
        <v>29430</v>
      </c>
      <c r="AB5447">
        <v>0</v>
      </c>
    </row>
    <row r="5448" spans="1:28" x14ac:dyDescent="0.25">
      <c r="A5448" t="s">
        <v>2686</v>
      </c>
      <c r="B5448" t="s">
        <v>2696</v>
      </c>
      <c r="C5448">
        <v>899999230</v>
      </c>
      <c r="D5448">
        <v>971116</v>
      </c>
      <c r="E5448" t="s">
        <v>2687</v>
      </c>
      <c r="F5448">
        <v>20017</v>
      </c>
      <c r="G5448">
        <v>2022</v>
      </c>
      <c r="H5448">
        <v>3</v>
      </c>
      <c r="I5448">
        <v>1000004755</v>
      </c>
      <c r="J5448">
        <v>0</v>
      </c>
      <c r="K5448">
        <v>33</v>
      </c>
      <c r="L5448" t="s">
        <v>2936</v>
      </c>
      <c r="M5448" t="s">
        <v>2689</v>
      </c>
      <c r="N5448" t="s">
        <v>2690</v>
      </c>
      <c r="O5448" s="55">
        <v>44774</v>
      </c>
      <c r="P5448" s="55">
        <v>45138</v>
      </c>
      <c r="Q5448" s="55">
        <v>44809</v>
      </c>
      <c r="R5448" s="55">
        <v>45117</v>
      </c>
      <c r="S5448" s="55">
        <v>45119</v>
      </c>
      <c r="T5448" t="s">
        <v>2875</v>
      </c>
      <c r="U5448">
        <v>30</v>
      </c>
      <c r="V5448" t="s">
        <v>2937</v>
      </c>
      <c r="W5448" t="s">
        <v>2693</v>
      </c>
      <c r="Y5448">
        <v>69150</v>
      </c>
      <c r="Z5448">
        <v>69150</v>
      </c>
      <c r="AA5448">
        <v>69150</v>
      </c>
      <c r="AB5448">
        <v>0</v>
      </c>
    </row>
    <row r="5449" spans="1:28" x14ac:dyDescent="0.25">
      <c r="A5449" t="s">
        <v>2686</v>
      </c>
      <c r="B5449" t="s">
        <v>2715</v>
      </c>
      <c r="C5449">
        <v>899999230</v>
      </c>
      <c r="D5449">
        <v>91968</v>
      </c>
      <c r="F5449">
        <v>20023</v>
      </c>
      <c r="G5449">
        <v>2013</v>
      </c>
      <c r="H5449">
        <v>1</v>
      </c>
      <c r="I5449">
        <v>1000000732</v>
      </c>
      <c r="J5449">
        <v>4</v>
      </c>
      <c r="K5449">
        <v>33</v>
      </c>
      <c r="L5449" t="s">
        <v>2807</v>
      </c>
      <c r="M5449" t="s">
        <v>2689</v>
      </c>
      <c r="N5449" t="s">
        <v>2690</v>
      </c>
      <c r="O5449" s="55">
        <v>41295</v>
      </c>
      <c r="P5449" s="55">
        <v>41476</v>
      </c>
      <c r="Q5449" s="55">
        <v>41386</v>
      </c>
      <c r="R5449" s="55">
        <v>41473</v>
      </c>
      <c r="S5449" s="55">
        <v>41488</v>
      </c>
      <c r="T5449" t="s">
        <v>2691</v>
      </c>
      <c r="U5449">
        <v>30</v>
      </c>
      <c r="V5449" t="s">
        <v>3164</v>
      </c>
      <c r="W5449" t="s">
        <v>2693</v>
      </c>
      <c r="Y5449">
        <v>63000</v>
      </c>
      <c r="Z5449">
        <v>63000</v>
      </c>
      <c r="AA5449">
        <v>63000</v>
      </c>
      <c r="AB5449">
        <v>0</v>
      </c>
    </row>
    <row r="5450" spans="1:28" x14ac:dyDescent="0.25">
      <c r="A5450" t="s">
        <v>2686</v>
      </c>
      <c r="B5450" t="s">
        <v>87</v>
      </c>
      <c r="C5450">
        <v>899999230</v>
      </c>
      <c r="D5450">
        <v>971116</v>
      </c>
      <c r="E5450" t="s">
        <v>2687</v>
      </c>
      <c r="F5450">
        <v>20046</v>
      </c>
      <c r="G5450">
        <v>2017</v>
      </c>
      <c r="H5450">
        <v>1</v>
      </c>
      <c r="I5450">
        <v>1000001587</v>
      </c>
      <c r="J5450">
        <v>20</v>
      </c>
      <c r="K5450">
        <v>33</v>
      </c>
      <c r="L5450" t="s">
        <v>4422</v>
      </c>
      <c r="M5450" t="s">
        <v>2689</v>
      </c>
      <c r="N5450" t="s">
        <v>2690</v>
      </c>
      <c r="O5450" s="55">
        <v>42937</v>
      </c>
      <c r="P5450" s="55">
        <v>43121</v>
      </c>
      <c r="Q5450" s="55">
        <v>42977</v>
      </c>
      <c r="R5450" s="55">
        <v>43006</v>
      </c>
      <c r="S5450" s="55">
        <v>43011</v>
      </c>
      <c r="T5450" t="s">
        <v>2738</v>
      </c>
      <c r="U5450">
        <v>30</v>
      </c>
      <c r="V5450" t="s">
        <v>3121</v>
      </c>
      <c r="W5450" t="s">
        <v>2693</v>
      </c>
      <c r="Y5450">
        <v>75450</v>
      </c>
      <c r="Z5450">
        <v>75450</v>
      </c>
      <c r="AA5450">
        <v>75450</v>
      </c>
      <c r="AB5450">
        <v>0</v>
      </c>
    </row>
    <row r="5451" spans="1:28" x14ac:dyDescent="0.25">
      <c r="A5451" t="s">
        <v>2686</v>
      </c>
      <c r="B5451" t="s">
        <v>2715</v>
      </c>
      <c r="C5451">
        <v>899999230</v>
      </c>
      <c r="D5451">
        <v>91968</v>
      </c>
      <c r="F5451">
        <v>20075</v>
      </c>
      <c r="G5451">
        <v>2013</v>
      </c>
      <c r="H5451">
        <v>1</v>
      </c>
      <c r="I5451">
        <v>1000000732</v>
      </c>
      <c r="J5451">
        <v>4</v>
      </c>
      <c r="K5451">
        <v>33</v>
      </c>
      <c r="L5451" t="s">
        <v>2807</v>
      </c>
      <c r="M5451" t="s">
        <v>2689</v>
      </c>
      <c r="N5451" t="s">
        <v>2690</v>
      </c>
      <c r="O5451" s="55">
        <v>41295</v>
      </c>
      <c r="P5451" s="55">
        <v>41476</v>
      </c>
      <c r="Q5451" s="55">
        <v>41309</v>
      </c>
      <c r="R5451" s="55">
        <v>41473</v>
      </c>
      <c r="S5451" s="55">
        <v>41488</v>
      </c>
      <c r="T5451" t="s">
        <v>2738</v>
      </c>
      <c r="U5451">
        <v>30</v>
      </c>
      <c r="V5451" t="s">
        <v>6794</v>
      </c>
      <c r="W5451" t="s">
        <v>2693</v>
      </c>
      <c r="Y5451">
        <v>88000</v>
      </c>
      <c r="Z5451">
        <v>88000</v>
      </c>
      <c r="AA5451">
        <v>88000</v>
      </c>
      <c r="AB5451">
        <v>0</v>
      </c>
    </row>
    <row r="5452" spans="1:28" x14ac:dyDescent="0.25">
      <c r="A5452" t="s">
        <v>2686</v>
      </c>
      <c r="B5452" t="s">
        <v>87</v>
      </c>
      <c r="C5452">
        <v>899999230</v>
      </c>
      <c r="D5452">
        <v>971116</v>
      </c>
      <c r="E5452" t="s">
        <v>2687</v>
      </c>
      <c r="F5452">
        <v>20097</v>
      </c>
      <c r="G5452">
        <v>2016</v>
      </c>
      <c r="H5452">
        <v>1</v>
      </c>
      <c r="I5452">
        <v>1000001587</v>
      </c>
      <c r="J5452">
        <v>1</v>
      </c>
      <c r="K5452">
        <v>33</v>
      </c>
      <c r="L5452" t="s">
        <v>3605</v>
      </c>
      <c r="M5452" t="s">
        <v>2689</v>
      </c>
      <c r="N5452" t="s">
        <v>2690</v>
      </c>
      <c r="O5452" s="55">
        <v>42572</v>
      </c>
      <c r="P5452" s="55">
        <v>42756</v>
      </c>
      <c r="Q5452" s="55">
        <v>42616</v>
      </c>
      <c r="R5452" s="55">
        <v>42621</v>
      </c>
      <c r="S5452" s="55">
        <v>42626</v>
      </c>
      <c r="T5452" t="s">
        <v>2691</v>
      </c>
      <c r="U5452">
        <v>30</v>
      </c>
      <c r="V5452" t="s">
        <v>6795</v>
      </c>
      <c r="W5452" t="s">
        <v>2693</v>
      </c>
      <c r="Y5452">
        <v>155690</v>
      </c>
      <c r="Z5452">
        <v>155690</v>
      </c>
      <c r="AA5452">
        <v>155690</v>
      </c>
      <c r="AB5452">
        <v>0</v>
      </c>
    </row>
    <row r="5453" spans="1:28" x14ac:dyDescent="0.25">
      <c r="A5453" t="s">
        <v>2686</v>
      </c>
      <c r="B5453" t="s">
        <v>87</v>
      </c>
      <c r="C5453">
        <v>899999230</v>
      </c>
      <c r="D5453">
        <v>971116</v>
      </c>
      <c r="E5453" t="s">
        <v>2687</v>
      </c>
      <c r="F5453">
        <v>20179</v>
      </c>
      <c r="G5453">
        <v>2017</v>
      </c>
      <c r="H5453">
        <v>1</v>
      </c>
      <c r="I5453">
        <v>1000001587</v>
      </c>
      <c r="J5453">
        <v>20</v>
      </c>
      <c r="K5453">
        <v>33</v>
      </c>
      <c r="L5453" t="s">
        <v>3062</v>
      </c>
      <c r="M5453" t="s">
        <v>2689</v>
      </c>
      <c r="N5453" t="s">
        <v>2690</v>
      </c>
      <c r="O5453" s="55">
        <v>42937</v>
      </c>
      <c r="P5453" s="55">
        <v>43121</v>
      </c>
      <c r="Q5453" s="55">
        <v>42969</v>
      </c>
      <c r="R5453" s="55">
        <v>42999</v>
      </c>
      <c r="S5453" s="55">
        <v>43012</v>
      </c>
      <c r="T5453" t="s">
        <v>2691</v>
      </c>
      <c r="U5453">
        <v>30</v>
      </c>
      <c r="V5453" t="s">
        <v>6796</v>
      </c>
      <c r="W5453" t="s">
        <v>2693</v>
      </c>
      <c r="Y5453">
        <v>111610</v>
      </c>
      <c r="Z5453">
        <v>111610</v>
      </c>
      <c r="AA5453">
        <v>111610</v>
      </c>
      <c r="AB5453">
        <v>0</v>
      </c>
    </row>
    <row r="5454" spans="1:28" x14ac:dyDescent="0.25">
      <c r="A5454" t="s">
        <v>2686</v>
      </c>
      <c r="B5454" t="s">
        <v>2730</v>
      </c>
      <c r="C5454">
        <v>899999230</v>
      </c>
      <c r="D5454">
        <v>971116</v>
      </c>
      <c r="E5454" t="s">
        <v>2687</v>
      </c>
      <c r="F5454">
        <v>20285</v>
      </c>
      <c r="G5454">
        <v>2015</v>
      </c>
      <c r="H5454">
        <v>2</v>
      </c>
      <c r="I5454">
        <v>1000001288</v>
      </c>
      <c r="J5454">
        <v>1</v>
      </c>
      <c r="K5454">
        <v>33</v>
      </c>
      <c r="L5454" t="s">
        <v>2697</v>
      </c>
      <c r="M5454" t="s">
        <v>2689</v>
      </c>
      <c r="N5454" t="s">
        <v>2690</v>
      </c>
      <c r="O5454" s="55">
        <v>42206</v>
      </c>
      <c r="P5454" s="55">
        <v>42390</v>
      </c>
      <c r="Q5454" s="55">
        <v>42235</v>
      </c>
      <c r="R5454" s="55">
        <v>42249</v>
      </c>
      <c r="S5454" s="55">
        <v>42256</v>
      </c>
      <c r="T5454" t="s">
        <v>2691</v>
      </c>
      <c r="U5454">
        <v>30</v>
      </c>
      <c r="V5454" t="s">
        <v>2947</v>
      </c>
      <c r="W5454" t="s">
        <v>2693</v>
      </c>
      <c r="Y5454">
        <v>50200</v>
      </c>
      <c r="Z5454">
        <v>50200</v>
      </c>
      <c r="AA5454">
        <v>50200</v>
      </c>
      <c r="AB5454">
        <v>0</v>
      </c>
    </row>
    <row r="5455" spans="1:28" x14ac:dyDescent="0.25">
      <c r="A5455" t="s">
        <v>2686</v>
      </c>
      <c r="B5455" t="s">
        <v>2730</v>
      </c>
      <c r="C5455">
        <v>899999230</v>
      </c>
      <c r="D5455">
        <v>971116</v>
      </c>
      <c r="E5455" t="s">
        <v>2687</v>
      </c>
      <c r="F5455">
        <v>20296</v>
      </c>
      <c r="G5455">
        <v>2015</v>
      </c>
      <c r="H5455">
        <v>1</v>
      </c>
      <c r="I5455">
        <v>1000001288</v>
      </c>
      <c r="J5455">
        <v>1</v>
      </c>
      <c r="K5455">
        <v>33</v>
      </c>
      <c r="L5455" t="s">
        <v>3729</v>
      </c>
      <c r="M5455" t="s">
        <v>2689</v>
      </c>
      <c r="N5455" t="s">
        <v>2690</v>
      </c>
      <c r="O5455" s="55">
        <v>42206</v>
      </c>
      <c r="P5455" s="55">
        <v>42390</v>
      </c>
      <c r="Q5455" s="55">
        <v>42234</v>
      </c>
      <c r="R5455" s="55">
        <v>42249</v>
      </c>
      <c r="S5455" s="55">
        <v>42256</v>
      </c>
      <c r="T5455" t="s">
        <v>2691</v>
      </c>
      <c r="U5455">
        <v>30</v>
      </c>
      <c r="V5455" t="s">
        <v>3600</v>
      </c>
      <c r="W5455" t="s">
        <v>2693</v>
      </c>
      <c r="Y5455">
        <v>79900</v>
      </c>
      <c r="Z5455">
        <v>79900</v>
      </c>
      <c r="AA5455">
        <v>79900</v>
      </c>
      <c r="AB5455">
        <v>0</v>
      </c>
    </row>
    <row r="5456" spans="1:28" x14ac:dyDescent="0.25">
      <c r="A5456" t="s">
        <v>2686</v>
      </c>
      <c r="B5456" t="s">
        <v>2730</v>
      </c>
      <c r="C5456">
        <v>899999230</v>
      </c>
      <c r="D5456">
        <v>971116</v>
      </c>
      <c r="E5456" t="s">
        <v>2687</v>
      </c>
      <c r="F5456">
        <v>20297</v>
      </c>
      <c r="G5456">
        <v>2015</v>
      </c>
      <c r="H5456">
        <v>2</v>
      </c>
      <c r="I5456">
        <v>1000001288</v>
      </c>
      <c r="J5456">
        <v>1</v>
      </c>
      <c r="K5456">
        <v>33</v>
      </c>
      <c r="L5456" t="s">
        <v>2804</v>
      </c>
      <c r="M5456" t="s">
        <v>2689</v>
      </c>
      <c r="N5456" t="s">
        <v>2690</v>
      </c>
      <c r="O5456" s="55">
        <v>42206</v>
      </c>
      <c r="P5456" s="55">
        <v>42390</v>
      </c>
      <c r="Q5456" s="55">
        <v>42230</v>
      </c>
      <c r="R5456" s="55">
        <v>42269</v>
      </c>
      <c r="S5456" s="55">
        <v>42277</v>
      </c>
      <c r="T5456" t="s">
        <v>2855</v>
      </c>
      <c r="U5456">
        <v>30</v>
      </c>
      <c r="V5456" t="s">
        <v>2948</v>
      </c>
      <c r="W5456" t="s">
        <v>2693</v>
      </c>
      <c r="Y5456">
        <v>74200</v>
      </c>
      <c r="Z5456">
        <v>74150</v>
      </c>
      <c r="AA5456">
        <v>74200</v>
      </c>
      <c r="AB5456">
        <v>0</v>
      </c>
    </row>
    <row r="5457" spans="1:28" x14ac:dyDescent="0.25">
      <c r="A5457" t="s">
        <v>2686</v>
      </c>
      <c r="B5457" t="s">
        <v>2730</v>
      </c>
      <c r="C5457">
        <v>899999230</v>
      </c>
      <c r="D5457">
        <v>971116</v>
      </c>
      <c r="E5457" t="s">
        <v>2687</v>
      </c>
      <c r="F5457">
        <v>20297</v>
      </c>
      <c r="G5457">
        <v>2015</v>
      </c>
      <c r="H5457">
        <v>7</v>
      </c>
      <c r="I5457">
        <v>1000001288</v>
      </c>
      <c r="J5457">
        <v>1</v>
      </c>
      <c r="K5457">
        <v>33</v>
      </c>
      <c r="L5457" t="s">
        <v>2804</v>
      </c>
      <c r="M5457" t="s">
        <v>2689</v>
      </c>
      <c r="N5457" t="s">
        <v>2690</v>
      </c>
      <c r="O5457" s="55">
        <v>42206</v>
      </c>
      <c r="P5457" s="55">
        <v>42390</v>
      </c>
      <c r="Q5457" s="55">
        <v>42230</v>
      </c>
      <c r="R5457" s="55">
        <v>42347</v>
      </c>
      <c r="S5457" s="55">
        <v>42350</v>
      </c>
      <c r="T5457" t="s">
        <v>2855</v>
      </c>
      <c r="U5457">
        <v>30</v>
      </c>
      <c r="V5457" t="s">
        <v>2948</v>
      </c>
      <c r="W5457" t="s">
        <v>2693</v>
      </c>
      <c r="Y5457">
        <v>35200</v>
      </c>
      <c r="Z5457">
        <v>35200</v>
      </c>
      <c r="AA5457">
        <v>35200</v>
      </c>
      <c r="AB5457">
        <v>0</v>
      </c>
    </row>
    <row r="5458" spans="1:28" x14ac:dyDescent="0.25">
      <c r="A5458" t="s">
        <v>2686</v>
      </c>
      <c r="B5458" t="s">
        <v>2730</v>
      </c>
      <c r="C5458">
        <v>899999230</v>
      </c>
      <c r="D5458">
        <v>971116</v>
      </c>
      <c r="E5458" t="s">
        <v>2687</v>
      </c>
      <c r="F5458">
        <v>20301</v>
      </c>
      <c r="G5458">
        <v>2015</v>
      </c>
      <c r="H5458">
        <v>2</v>
      </c>
      <c r="I5458">
        <v>1000001288</v>
      </c>
      <c r="J5458">
        <v>1</v>
      </c>
      <c r="K5458">
        <v>33</v>
      </c>
      <c r="L5458" t="s">
        <v>3897</v>
      </c>
      <c r="M5458" t="s">
        <v>2689</v>
      </c>
      <c r="N5458" t="s">
        <v>2690</v>
      </c>
      <c r="O5458" s="55">
        <v>42206</v>
      </c>
      <c r="P5458" s="55">
        <v>42390</v>
      </c>
      <c r="Q5458" s="55">
        <v>42240</v>
      </c>
      <c r="R5458" s="55">
        <v>42255</v>
      </c>
      <c r="S5458" s="55">
        <v>42261</v>
      </c>
      <c r="T5458" t="s">
        <v>2743</v>
      </c>
      <c r="U5458">
        <v>30</v>
      </c>
      <c r="V5458" t="s">
        <v>5619</v>
      </c>
      <c r="W5458" t="s">
        <v>2693</v>
      </c>
      <c r="Y5458">
        <v>35200</v>
      </c>
      <c r="Z5458">
        <v>35200</v>
      </c>
      <c r="AA5458">
        <v>35200</v>
      </c>
      <c r="AB5458">
        <v>0</v>
      </c>
    </row>
    <row r="5459" spans="1:28" x14ac:dyDescent="0.25">
      <c r="A5459" t="s">
        <v>2686</v>
      </c>
      <c r="B5459" t="s">
        <v>2730</v>
      </c>
      <c r="C5459">
        <v>899999230</v>
      </c>
      <c r="D5459">
        <v>971116</v>
      </c>
      <c r="E5459" t="s">
        <v>2687</v>
      </c>
      <c r="F5459">
        <v>20304</v>
      </c>
      <c r="G5459">
        <v>2015</v>
      </c>
      <c r="H5459">
        <v>1</v>
      </c>
      <c r="I5459">
        <v>1000001288</v>
      </c>
      <c r="J5459">
        <v>1</v>
      </c>
      <c r="K5459">
        <v>33</v>
      </c>
      <c r="L5459" t="s">
        <v>2949</v>
      </c>
      <c r="M5459" t="s">
        <v>2689</v>
      </c>
      <c r="N5459" t="s">
        <v>2690</v>
      </c>
      <c r="O5459" s="55">
        <v>42206</v>
      </c>
      <c r="P5459" s="55">
        <v>42390</v>
      </c>
      <c r="Q5459" s="55">
        <v>42236</v>
      </c>
      <c r="R5459" s="55">
        <v>42249</v>
      </c>
      <c r="S5459" s="55">
        <v>42256</v>
      </c>
      <c r="T5459" t="s">
        <v>2691</v>
      </c>
      <c r="U5459">
        <v>30</v>
      </c>
      <c r="V5459" t="s">
        <v>2950</v>
      </c>
      <c r="W5459" t="s">
        <v>2693</v>
      </c>
      <c r="Y5459">
        <v>200700</v>
      </c>
      <c r="Z5459">
        <v>200685</v>
      </c>
      <c r="AA5459">
        <v>200700</v>
      </c>
      <c r="AB5459">
        <v>0</v>
      </c>
    </row>
    <row r="5460" spans="1:28" x14ac:dyDescent="0.25">
      <c r="A5460" t="s">
        <v>2686</v>
      </c>
      <c r="B5460" t="s">
        <v>87</v>
      </c>
      <c r="C5460">
        <v>899999230</v>
      </c>
      <c r="D5460">
        <v>971116</v>
      </c>
      <c r="E5460" t="s">
        <v>2687</v>
      </c>
      <c r="F5460">
        <v>20311</v>
      </c>
      <c r="G5460">
        <v>2016</v>
      </c>
      <c r="H5460">
        <v>1</v>
      </c>
      <c r="I5460">
        <v>1000001587</v>
      </c>
      <c r="J5460">
        <v>1</v>
      </c>
      <c r="K5460">
        <v>33</v>
      </c>
      <c r="L5460" t="s">
        <v>5566</v>
      </c>
      <c r="M5460" t="s">
        <v>2689</v>
      </c>
      <c r="N5460" t="s">
        <v>2690</v>
      </c>
      <c r="O5460" s="55">
        <v>42572</v>
      </c>
      <c r="P5460" s="55">
        <v>42756</v>
      </c>
      <c r="Q5460" s="55">
        <v>42611</v>
      </c>
      <c r="R5460" s="55">
        <v>42621</v>
      </c>
      <c r="S5460" s="55">
        <v>42628</v>
      </c>
      <c r="T5460" t="s">
        <v>2691</v>
      </c>
      <c r="U5460">
        <v>30</v>
      </c>
      <c r="V5460" t="s">
        <v>6797</v>
      </c>
      <c r="W5460" t="s">
        <v>2693</v>
      </c>
      <c r="Y5460">
        <v>91800</v>
      </c>
      <c r="Z5460">
        <v>88170</v>
      </c>
      <c r="AA5460">
        <v>91800</v>
      </c>
      <c r="AB5460">
        <v>0</v>
      </c>
    </row>
    <row r="5461" spans="1:28" x14ac:dyDescent="0.25">
      <c r="A5461" t="s">
        <v>2686</v>
      </c>
      <c r="B5461" t="s">
        <v>2730</v>
      </c>
      <c r="C5461">
        <v>899999230</v>
      </c>
      <c r="D5461">
        <v>971116</v>
      </c>
      <c r="E5461" t="s">
        <v>2687</v>
      </c>
      <c r="F5461">
        <v>20312</v>
      </c>
      <c r="G5461">
        <v>2015</v>
      </c>
      <c r="H5461">
        <v>1</v>
      </c>
      <c r="I5461">
        <v>1000001288</v>
      </c>
      <c r="J5461">
        <v>1</v>
      </c>
      <c r="K5461">
        <v>33</v>
      </c>
      <c r="L5461" t="s">
        <v>2956</v>
      </c>
      <c r="M5461" t="s">
        <v>2689</v>
      </c>
      <c r="N5461" t="s">
        <v>2690</v>
      </c>
      <c r="O5461" s="55">
        <v>42206</v>
      </c>
      <c r="P5461" s="55">
        <v>42390</v>
      </c>
      <c r="Q5461" s="55">
        <v>42240</v>
      </c>
      <c r="R5461" s="55">
        <v>42249</v>
      </c>
      <c r="S5461" s="55">
        <v>42256</v>
      </c>
      <c r="T5461" t="s">
        <v>2691</v>
      </c>
      <c r="U5461">
        <v>30</v>
      </c>
      <c r="V5461" t="s">
        <v>5620</v>
      </c>
      <c r="W5461" t="s">
        <v>2693</v>
      </c>
      <c r="Y5461">
        <v>104850</v>
      </c>
      <c r="Z5461">
        <v>104850</v>
      </c>
      <c r="AA5461">
        <v>104850</v>
      </c>
      <c r="AB5461">
        <v>0</v>
      </c>
    </row>
    <row r="5462" spans="1:28" x14ac:dyDescent="0.25">
      <c r="A5462" t="s">
        <v>2686</v>
      </c>
      <c r="B5462" t="s">
        <v>2730</v>
      </c>
      <c r="C5462">
        <v>899999230</v>
      </c>
      <c r="D5462">
        <v>971116</v>
      </c>
      <c r="E5462" t="s">
        <v>2687</v>
      </c>
      <c r="F5462">
        <v>20313</v>
      </c>
      <c r="G5462">
        <v>2015</v>
      </c>
      <c r="H5462">
        <v>2</v>
      </c>
      <c r="I5462">
        <v>1000001288</v>
      </c>
      <c r="J5462">
        <v>1</v>
      </c>
      <c r="K5462">
        <v>33</v>
      </c>
      <c r="L5462" t="s">
        <v>2953</v>
      </c>
      <c r="M5462" t="s">
        <v>2689</v>
      </c>
      <c r="N5462" t="s">
        <v>2690</v>
      </c>
      <c r="O5462" s="55">
        <v>42206</v>
      </c>
      <c r="P5462" s="55">
        <v>42390</v>
      </c>
      <c r="Q5462" s="55">
        <v>42235</v>
      </c>
      <c r="R5462" s="55">
        <v>42249</v>
      </c>
      <c r="S5462" s="55">
        <v>42256</v>
      </c>
      <c r="T5462" t="s">
        <v>2691</v>
      </c>
      <c r="U5462">
        <v>30</v>
      </c>
      <c r="V5462" t="s">
        <v>2954</v>
      </c>
      <c r="W5462" t="s">
        <v>2693</v>
      </c>
      <c r="Y5462">
        <v>60200</v>
      </c>
      <c r="Z5462">
        <v>60200</v>
      </c>
      <c r="AA5462">
        <v>60200</v>
      </c>
      <c r="AB5462">
        <v>0</v>
      </c>
    </row>
    <row r="5463" spans="1:28" x14ac:dyDescent="0.25">
      <c r="A5463" t="s">
        <v>2686</v>
      </c>
      <c r="B5463" t="s">
        <v>2730</v>
      </c>
      <c r="C5463">
        <v>899999230</v>
      </c>
      <c r="D5463">
        <v>971116</v>
      </c>
      <c r="E5463" t="s">
        <v>2687</v>
      </c>
      <c r="F5463">
        <v>20317</v>
      </c>
      <c r="G5463">
        <v>2015</v>
      </c>
      <c r="H5463">
        <v>3</v>
      </c>
      <c r="I5463">
        <v>1000001288</v>
      </c>
      <c r="J5463">
        <v>1</v>
      </c>
      <c r="K5463">
        <v>33</v>
      </c>
      <c r="L5463" t="s">
        <v>2956</v>
      </c>
      <c r="M5463" t="s">
        <v>2689</v>
      </c>
      <c r="N5463" t="s">
        <v>2690</v>
      </c>
      <c r="O5463" s="55">
        <v>42206</v>
      </c>
      <c r="P5463" s="55">
        <v>42390</v>
      </c>
      <c r="Q5463" s="55">
        <v>42241</v>
      </c>
      <c r="R5463" s="55">
        <v>42291</v>
      </c>
      <c r="S5463" s="55">
        <v>42300</v>
      </c>
      <c r="T5463" t="s">
        <v>2691</v>
      </c>
      <c r="U5463">
        <v>30</v>
      </c>
      <c r="V5463" t="s">
        <v>2810</v>
      </c>
      <c r="W5463" t="s">
        <v>2693</v>
      </c>
      <c r="Y5463">
        <v>285200</v>
      </c>
      <c r="Z5463">
        <v>285200</v>
      </c>
      <c r="AA5463">
        <v>285200</v>
      </c>
      <c r="AB5463">
        <v>0</v>
      </c>
    </row>
    <row r="5464" spans="1:28" x14ac:dyDescent="0.25">
      <c r="A5464" t="s">
        <v>2686</v>
      </c>
      <c r="B5464" t="s">
        <v>2730</v>
      </c>
      <c r="C5464">
        <v>899999230</v>
      </c>
      <c r="D5464">
        <v>971116</v>
      </c>
      <c r="E5464" t="s">
        <v>2687</v>
      </c>
      <c r="F5464">
        <v>20317</v>
      </c>
      <c r="G5464">
        <v>2015</v>
      </c>
      <c r="H5464">
        <v>5</v>
      </c>
      <c r="I5464">
        <v>1000001288</v>
      </c>
      <c r="J5464">
        <v>1</v>
      </c>
      <c r="K5464">
        <v>33</v>
      </c>
      <c r="L5464" t="s">
        <v>2956</v>
      </c>
      <c r="M5464" t="s">
        <v>2689</v>
      </c>
      <c r="N5464" t="s">
        <v>2690</v>
      </c>
      <c r="O5464" s="55">
        <v>42206</v>
      </c>
      <c r="P5464" s="55">
        <v>42390</v>
      </c>
      <c r="Q5464" s="55">
        <v>42241</v>
      </c>
      <c r="R5464" s="55">
        <v>42340</v>
      </c>
      <c r="S5464" s="55">
        <v>42340</v>
      </c>
      <c r="T5464" t="s">
        <v>2691</v>
      </c>
      <c r="U5464">
        <v>30</v>
      </c>
      <c r="V5464" t="s">
        <v>2810</v>
      </c>
      <c r="W5464" t="s">
        <v>2693</v>
      </c>
      <c r="Y5464">
        <v>846899</v>
      </c>
      <c r="Z5464">
        <v>846889</v>
      </c>
      <c r="AA5464">
        <v>846899</v>
      </c>
      <c r="AB5464">
        <v>0</v>
      </c>
    </row>
    <row r="5465" spans="1:28" x14ac:dyDescent="0.25">
      <c r="A5465" t="s">
        <v>2686</v>
      </c>
      <c r="B5465" t="s">
        <v>2730</v>
      </c>
      <c r="C5465">
        <v>899999230</v>
      </c>
      <c r="D5465">
        <v>971116</v>
      </c>
      <c r="E5465" t="s">
        <v>2687</v>
      </c>
      <c r="F5465">
        <v>20317</v>
      </c>
      <c r="G5465">
        <v>2015</v>
      </c>
      <c r="H5465">
        <v>10</v>
      </c>
      <c r="I5465">
        <v>1000001288</v>
      </c>
      <c r="J5465">
        <v>1</v>
      </c>
      <c r="K5465">
        <v>33</v>
      </c>
      <c r="L5465" t="s">
        <v>2956</v>
      </c>
      <c r="M5465" t="s">
        <v>2689</v>
      </c>
      <c r="N5465" t="s">
        <v>2690</v>
      </c>
      <c r="O5465" s="55">
        <v>42206</v>
      </c>
      <c r="P5465" s="55">
        <v>42390</v>
      </c>
      <c r="Q5465" s="55">
        <v>42241</v>
      </c>
      <c r="R5465" s="55">
        <v>42418</v>
      </c>
      <c r="S5465" s="55">
        <v>42422</v>
      </c>
      <c r="T5465" t="s">
        <v>2691</v>
      </c>
      <c r="U5465">
        <v>30</v>
      </c>
      <c r="V5465" t="s">
        <v>2810</v>
      </c>
      <c r="W5465" t="s">
        <v>2693</v>
      </c>
      <c r="Y5465">
        <v>37715</v>
      </c>
      <c r="Z5465">
        <v>1</v>
      </c>
      <c r="AA5465">
        <v>1</v>
      </c>
      <c r="AB5465">
        <v>0</v>
      </c>
    </row>
    <row r="5466" spans="1:28" x14ac:dyDescent="0.25">
      <c r="A5466" t="s">
        <v>2686</v>
      </c>
      <c r="B5466" t="s">
        <v>2715</v>
      </c>
      <c r="C5466">
        <v>899999230</v>
      </c>
      <c r="D5466">
        <v>91968</v>
      </c>
      <c r="F5466">
        <v>20332</v>
      </c>
      <c r="G5466">
        <v>2013</v>
      </c>
      <c r="H5466">
        <v>1</v>
      </c>
      <c r="I5466">
        <v>1000000732</v>
      </c>
      <c r="J5466">
        <v>4</v>
      </c>
      <c r="K5466">
        <v>33</v>
      </c>
      <c r="L5466" t="s">
        <v>3181</v>
      </c>
      <c r="M5466" t="s">
        <v>2689</v>
      </c>
      <c r="N5466" t="s">
        <v>2690</v>
      </c>
      <c r="O5466" s="55">
        <v>41295</v>
      </c>
      <c r="P5466" s="55">
        <v>41476</v>
      </c>
      <c r="Q5466" s="55">
        <v>41442</v>
      </c>
      <c r="R5466" s="55">
        <v>41464</v>
      </c>
      <c r="S5466" s="55">
        <v>41491</v>
      </c>
      <c r="T5466" t="s">
        <v>2875</v>
      </c>
      <c r="U5466">
        <v>30</v>
      </c>
      <c r="V5466" t="s">
        <v>6798</v>
      </c>
      <c r="W5466" t="s">
        <v>2693</v>
      </c>
      <c r="Y5466">
        <v>71000</v>
      </c>
      <c r="Z5466">
        <v>71000</v>
      </c>
      <c r="AA5466">
        <v>71000</v>
      </c>
      <c r="AB5466">
        <v>0</v>
      </c>
    </row>
    <row r="5467" spans="1:28" x14ac:dyDescent="0.25">
      <c r="A5467" t="s">
        <v>2686</v>
      </c>
      <c r="B5467" t="s">
        <v>87</v>
      </c>
      <c r="C5467">
        <v>899999230</v>
      </c>
      <c r="D5467">
        <v>971116</v>
      </c>
      <c r="E5467" t="s">
        <v>2687</v>
      </c>
      <c r="F5467">
        <v>20347</v>
      </c>
      <c r="G5467">
        <v>2016</v>
      </c>
      <c r="H5467">
        <v>2</v>
      </c>
      <c r="I5467">
        <v>1000001587</v>
      </c>
      <c r="J5467">
        <v>1</v>
      </c>
      <c r="K5467">
        <v>33</v>
      </c>
      <c r="L5467" t="s">
        <v>3283</v>
      </c>
      <c r="M5467" t="s">
        <v>2689</v>
      </c>
      <c r="N5467" t="s">
        <v>2690</v>
      </c>
      <c r="O5467" s="55">
        <v>42572</v>
      </c>
      <c r="P5467" s="55">
        <v>42756</v>
      </c>
      <c r="Q5467" s="55">
        <v>42608</v>
      </c>
      <c r="R5467" s="55">
        <v>42642</v>
      </c>
      <c r="S5467" s="55">
        <v>42646</v>
      </c>
      <c r="T5467" t="s">
        <v>2691</v>
      </c>
      <c r="U5467">
        <v>30</v>
      </c>
      <c r="V5467" t="s">
        <v>2774</v>
      </c>
      <c r="W5467" t="s">
        <v>2693</v>
      </c>
      <c r="Y5467">
        <v>285730</v>
      </c>
      <c r="Z5467">
        <v>285730</v>
      </c>
      <c r="AA5467">
        <v>285730</v>
      </c>
      <c r="AB5467">
        <v>0</v>
      </c>
    </row>
    <row r="5468" spans="1:28" x14ac:dyDescent="0.25">
      <c r="A5468" t="s">
        <v>2686</v>
      </c>
      <c r="B5468" t="s">
        <v>87</v>
      </c>
      <c r="C5468">
        <v>899999230</v>
      </c>
      <c r="D5468">
        <v>971116</v>
      </c>
      <c r="E5468" t="s">
        <v>2687</v>
      </c>
      <c r="F5468">
        <v>20398</v>
      </c>
      <c r="G5468">
        <v>2017</v>
      </c>
      <c r="H5468">
        <v>1</v>
      </c>
      <c r="I5468">
        <v>1000001587</v>
      </c>
      <c r="J5468">
        <v>20</v>
      </c>
      <c r="K5468">
        <v>33</v>
      </c>
      <c r="L5468" t="s">
        <v>6799</v>
      </c>
      <c r="M5468" t="s">
        <v>2689</v>
      </c>
      <c r="N5468" t="s">
        <v>2690</v>
      </c>
      <c r="O5468" s="55">
        <v>42937</v>
      </c>
      <c r="P5468" s="55">
        <v>43121</v>
      </c>
      <c r="Q5468" s="55">
        <v>42982</v>
      </c>
      <c r="R5468" s="55">
        <v>43013</v>
      </c>
      <c r="S5468" s="55">
        <v>43014</v>
      </c>
      <c r="T5468" t="s">
        <v>2691</v>
      </c>
      <c r="U5468">
        <v>30</v>
      </c>
      <c r="V5468" t="s">
        <v>6344</v>
      </c>
      <c r="W5468" t="s">
        <v>2693</v>
      </c>
      <c r="Y5468">
        <v>75450</v>
      </c>
      <c r="Z5468">
        <v>75450</v>
      </c>
      <c r="AA5468">
        <v>75450</v>
      </c>
      <c r="AB5468">
        <v>0</v>
      </c>
    </row>
    <row r="5469" spans="1:28" x14ac:dyDescent="0.25">
      <c r="A5469" t="s">
        <v>2686</v>
      </c>
      <c r="B5469" t="s">
        <v>87</v>
      </c>
      <c r="C5469">
        <v>899999230</v>
      </c>
      <c r="D5469">
        <v>971116</v>
      </c>
      <c r="E5469" t="s">
        <v>2687</v>
      </c>
      <c r="F5469">
        <v>20440</v>
      </c>
      <c r="G5469">
        <v>2016</v>
      </c>
      <c r="H5469">
        <v>2</v>
      </c>
      <c r="I5469">
        <v>1000001587</v>
      </c>
      <c r="J5469">
        <v>1</v>
      </c>
      <c r="K5469">
        <v>33</v>
      </c>
      <c r="L5469" t="s">
        <v>2966</v>
      </c>
      <c r="M5469" t="s">
        <v>2689</v>
      </c>
      <c r="N5469" t="s">
        <v>2690</v>
      </c>
      <c r="O5469" s="55">
        <v>42572</v>
      </c>
      <c r="P5469" s="55">
        <v>42756</v>
      </c>
      <c r="Q5469" s="55">
        <v>42610</v>
      </c>
      <c r="R5469" s="55">
        <v>42705</v>
      </c>
      <c r="S5469" s="55">
        <v>42706</v>
      </c>
      <c r="T5469" t="s">
        <v>2691</v>
      </c>
      <c r="U5469">
        <v>30</v>
      </c>
      <c r="V5469" t="s">
        <v>2967</v>
      </c>
      <c r="W5469" t="s">
        <v>2693</v>
      </c>
      <c r="Y5469">
        <v>67200</v>
      </c>
      <c r="Z5469">
        <v>67200</v>
      </c>
      <c r="AA5469">
        <v>67200</v>
      </c>
      <c r="AB5469">
        <v>0</v>
      </c>
    </row>
    <row r="5470" spans="1:28" x14ac:dyDescent="0.25">
      <c r="A5470" t="s">
        <v>2686</v>
      </c>
      <c r="B5470" t="s">
        <v>2715</v>
      </c>
      <c r="C5470">
        <v>899999230</v>
      </c>
      <c r="D5470">
        <v>91968</v>
      </c>
      <c r="F5470">
        <v>20479</v>
      </c>
      <c r="G5470">
        <v>2013</v>
      </c>
      <c r="H5470">
        <v>3</v>
      </c>
      <c r="I5470">
        <v>1000000732</v>
      </c>
      <c r="J5470">
        <v>4</v>
      </c>
      <c r="K5470">
        <v>33</v>
      </c>
      <c r="L5470" t="s">
        <v>2970</v>
      </c>
      <c r="M5470" t="s">
        <v>2689</v>
      </c>
      <c r="N5470" t="s">
        <v>2690</v>
      </c>
      <c r="O5470" s="55">
        <v>41295</v>
      </c>
      <c r="P5470" s="55">
        <v>41476</v>
      </c>
      <c r="Q5470" s="55">
        <v>41464</v>
      </c>
      <c r="R5470" s="55">
        <v>41502</v>
      </c>
      <c r="S5470" s="55">
        <v>41533</v>
      </c>
      <c r="T5470" t="s">
        <v>2875</v>
      </c>
      <c r="U5470">
        <v>30</v>
      </c>
      <c r="V5470" t="s">
        <v>2971</v>
      </c>
      <c r="W5470" t="s">
        <v>2693</v>
      </c>
      <c r="Y5470">
        <v>32300</v>
      </c>
      <c r="Z5470">
        <v>32300</v>
      </c>
      <c r="AA5470">
        <v>32300</v>
      </c>
      <c r="AB5470">
        <v>0</v>
      </c>
    </row>
    <row r="5471" spans="1:28" x14ac:dyDescent="0.25">
      <c r="A5471" t="s">
        <v>2686</v>
      </c>
      <c r="B5471" t="s">
        <v>2715</v>
      </c>
      <c r="C5471">
        <v>899999230</v>
      </c>
      <c r="D5471">
        <v>91968</v>
      </c>
      <c r="F5471">
        <v>20479</v>
      </c>
      <c r="G5471">
        <v>2013</v>
      </c>
      <c r="H5471">
        <v>5</v>
      </c>
      <c r="I5471">
        <v>1000000732</v>
      </c>
      <c r="J5471">
        <v>4</v>
      </c>
      <c r="K5471">
        <v>33</v>
      </c>
      <c r="L5471" t="s">
        <v>2970</v>
      </c>
      <c r="M5471" t="s">
        <v>2689</v>
      </c>
      <c r="N5471" t="s">
        <v>2690</v>
      </c>
      <c r="O5471" s="55">
        <v>41295</v>
      </c>
      <c r="P5471" s="55">
        <v>41476</v>
      </c>
      <c r="Q5471" s="55">
        <v>41464</v>
      </c>
      <c r="R5471" s="55">
        <v>41583</v>
      </c>
      <c r="S5471" s="55">
        <v>41592</v>
      </c>
      <c r="T5471" t="s">
        <v>2875</v>
      </c>
      <c r="U5471">
        <v>30</v>
      </c>
      <c r="V5471" t="s">
        <v>2971</v>
      </c>
      <c r="W5471" t="s">
        <v>2693</v>
      </c>
      <c r="Y5471">
        <v>28600</v>
      </c>
      <c r="Z5471">
        <v>28600</v>
      </c>
      <c r="AA5471">
        <v>28600</v>
      </c>
      <c r="AB5471">
        <v>0</v>
      </c>
    </row>
    <row r="5472" spans="1:28" x14ac:dyDescent="0.25">
      <c r="A5472" t="s">
        <v>2686</v>
      </c>
      <c r="B5472" t="s">
        <v>87</v>
      </c>
      <c r="C5472">
        <v>899999230</v>
      </c>
      <c r="D5472">
        <v>971116</v>
      </c>
      <c r="E5472" t="s">
        <v>2687</v>
      </c>
      <c r="F5472">
        <v>20482</v>
      </c>
      <c r="G5472">
        <v>2016</v>
      </c>
      <c r="H5472">
        <v>4</v>
      </c>
      <c r="I5472">
        <v>1000001587</v>
      </c>
      <c r="J5472">
        <v>1</v>
      </c>
      <c r="K5472">
        <v>33</v>
      </c>
      <c r="L5472" t="s">
        <v>2703</v>
      </c>
      <c r="M5472" t="s">
        <v>2689</v>
      </c>
      <c r="N5472" t="s">
        <v>2690</v>
      </c>
      <c r="O5472" s="55">
        <v>42572</v>
      </c>
      <c r="P5472" s="55">
        <v>42756</v>
      </c>
      <c r="Q5472" s="55">
        <v>42613</v>
      </c>
      <c r="R5472" s="55">
        <v>42671</v>
      </c>
      <c r="S5472" s="55">
        <v>42677</v>
      </c>
      <c r="T5472" t="s">
        <v>2691</v>
      </c>
      <c r="U5472">
        <v>30</v>
      </c>
      <c r="V5472" t="s">
        <v>2972</v>
      </c>
      <c r="W5472" t="s">
        <v>2693</v>
      </c>
      <c r="Y5472">
        <v>1877013</v>
      </c>
      <c r="Z5472">
        <v>1560345</v>
      </c>
      <c r="AA5472">
        <v>1877013</v>
      </c>
      <c r="AB5472">
        <v>0</v>
      </c>
    </row>
    <row r="5473" spans="1:28" x14ac:dyDescent="0.25">
      <c r="A5473" t="s">
        <v>2686</v>
      </c>
      <c r="B5473" t="s">
        <v>87</v>
      </c>
      <c r="C5473">
        <v>899999230</v>
      </c>
      <c r="D5473">
        <v>971116</v>
      </c>
      <c r="E5473" t="s">
        <v>2687</v>
      </c>
      <c r="F5473">
        <v>20482</v>
      </c>
      <c r="G5473">
        <v>2016</v>
      </c>
      <c r="H5473">
        <v>4</v>
      </c>
      <c r="I5473">
        <v>1000001587</v>
      </c>
      <c r="J5473">
        <v>1</v>
      </c>
      <c r="K5473">
        <v>33</v>
      </c>
      <c r="L5473" t="s">
        <v>2703</v>
      </c>
      <c r="M5473" t="s">
        <v>2689</v>
      </c>
      <c r="N5473" t="s">
        <v>2690</v>
      </c>
      <c r="O5473" s="55">
        <v>42572</v>
      </c>
      <c r="P5473" s="55">
        <v>42756</v>
      </c>
      <c r="Q5473" s="55">
        <v>42613</v>
      </c>
      <c r="R5473" s="55">
        <v>42671</v>
      </c>
      <c r="S5473" s="55">
        <v>42677</v>
      </c>
      <c r="T5473" t="s">
        <v>2691</v>
      </c>
      <c r="U5473">
        <v>30</v>
      </c>
      <c r="V5473" t="s">
        <v>2972</v>
      </c>
      <c r="W5473" t="s">
        <v>2693</v>
      </c>
      <c r="Y5473">
        <v>1877013</v>
      </c>
      <c r="Z5473">
        <v>1380</v>
      </c>
      <c r="AA5473">
        <v>1877013</v>
      </c>
      <c r="AB5473">
        <v>0</v>
      </c>
    </row>
    <row r="5474" spans="1:28" x14ac:dyDescent="0.25">
      <c r="A5474" t="s">
        <v>2686</v>
      </c>
      <c r="B5474" t="s">
        <v>87</v>
      </c>
      <c r="C5474">
        <v>899999230</v>
      </c>
      <c r="D5474">
        <v>971116</v>
      </c>
      <c r="E5474" t="s">
        <v>2687</v>
      </c>
      <c r="F5474">
        <v>20498</v>
      </c>
      <c r="G5474">
        <v>2017</v>
      </c>
      <c r="H5474">
        <v>1</v>
      </c>
      <c r="I5474">
        <v>1000001587</v>
      </c>
      <c r="J5474">
        <v>20</v>
      </c>
      <c r="K5474">
        <v>33</v>
      </c>
      <c r="L5474" t="s">
        <v>3013</v>
      </c>
      <c r="M5474" t="s">
        <v>2689</v>
      </c>
      <c r="N5474" t="s">
        <v>2690</v>
      </c>
      <c r="O5474" s="55">
        <v>42937</v>
      </c>
      <c r="P5474" s="55">
        <v>43121</v>
      </c>
      <c r="Q5474" s="55">
        <v>42962</v>
      </c>
      <c r="R5474" s="55">
        <v>42993</v>
      </c>
      <c r="S5474" s="55">
        <v>43017</v>
      </c>
      <c r="T5474" t="s">
        <v>2691</v>
      </c>
      <c r="U5474">
        <v>30</v>
      </c>
      <c r="V5474" t="s">
        <v>3253</v>
      </c>
      <c r="W5474" t="s">
        <v>2693</v>
      </c>
      <c r="Y5474">
        <v>90450</v>
      </c>
      <c r="Z5474">
        <v>90450</v>
      </c>
      <c r="AA5474">
        <v>90450</v>
      </c>
      <c r="AB5474">
        <v>0</v>
      </c>
    </row>
    <row r="5475" spans="1:28" x14ac:dyDescent="0.25">
      <c r="A5475" t="s">
        <v>2686</v>
      </c>
      <c r="B5475" t="s">
        <v>87</v>
      </c>
      <c r="C5475">
        <v>899999230</v>
      </c>
      <c r="D5475">
        <v>971116</v>
      </c>
      <c r="E5475" t="s">
        <v>2687</v>
      </c>
      <c r="F5475">
        <v>20506</v>
      </c>
      <c r="G5475">
        <v>2017</v>
      </c>
      <c r="H5475">
        <v>2</v>
      </c>
      <c r="I5475">
        <v>1000001587</v>
      </c>
      <c r="J5475">
        <v>20</v>
      </c>
      <c r="K5475">
        <v>33</v>
      </c>
      <c r="L5475" t="s">
        <v>2778</v>
      </c>
      <c r="M5475" t="s">
        <v>2689</v>
      </c>
      <c r="N5475" t="s">
        <v>2690</v>
      </c>
      <c r="O5475" s="55">
        <v>42937</v>
      </c>
      <c r="P5475" s="55">
        <v>43121</v>
      </c>
      <c r="Q5475" s="55">
        <v>42972</v>
      </c>
      <c r="R5475" s="55">
        <v>43088</v>
      </c>
      <c r="S5475" s="55">
        <v>43089</v>
      </c>
      <c r="T5475" t="s">
        <v>2691</v>
      </c>
      <c r="U5475">
        <v>30</v>
      </c>
      <c r="V5475" t="s">
        <v>2974</v>
      </c>
      <c r="W5475" t="s">
        <v>2693</v>
      </c>
      <c r="Y5475">
        <v>38100</v>
      </c>
      <c r="Z5475">
        <v>38100</v>
      </c>
      <c r="AA5475">
        <v>38100</v>
      </c>
      <c r="AB5475">
        <v>0</v>
      </c>
    </row>
    <row r="5476" spans="1:28" x14ac:dyDescent="0.25">
      <c r="A5476" t="s">
        <v>2686</v>
      </c>
      <c r="B5476" t="s">
        <v>2730</v>
      </c>
      <c r="C5476">
        <v>899999230</v>
      </c>
      <c r="D5476">
        <v>971116</v>
      </c>
      <c r="E5476" t="s">
        <v>2687</v>
      </c>
      <c r="F5476">
        <v>20539</v>
      </c>
      <c r="G5476">
        <v>2015</v>
      </c>
      <c r="H5476">
        <v>2</v>
      </c>
      <c r="I5476">
        <v>1000001288</v>
      </c>
      <c r="J5476">
        <v>1</v>
      </c>
      <c r="K5476">
        <v>33</v>
      </c>
      <c r="L5476" t="s">
        <v>2956</v>
      </c>
      <c r="M5476" t="s">
        <v>2689</v>
      </c>
      <c r="N5476" t="s">
        <v>2690</v>
      </c>
      <c r="O5476" s="55">
        <v>42206</v>
      </c>
      <c r="P5476" s="55">
        <v>42390</v>
      </c>
      <c r="Q5476" s="55">
        <v>42248</v>
      </c>
      <c r="R5476" s="55">
        <v>42278</v>
      </c>
      <c r="S5476" s="55">
        <v>42279</v>
      </c>
      <c r="T5476" t="s">
        <v>2691</v>
      </c>
      <c r="U5476">
        <v>30</v>
      </c>
      <c r="V5476" t="s">
        <v>2975</v>
      </c>
      <c r="W5476" t="s">
        <v>2693</v>
      </c>
      <c r="Y5476">
        <v>35200</v>
      </c>
      <c r="Z5476">
        <v>35200</v>
      </c>
      <c r="AA5476">
        <v>35200</v>
      </c>
      <c r="AB5476">
        <v>0</v>
      </c>
    </row>
    <row r="5477" spans="1:28" x14ac:dyDescent="0.25">
      <c r="A5477" t="s">
        <v>2686</v>
      </c>
      <c r="B5477" t="s">
        <v>87</v>
      </c>
      <c r="C5477">
        <v>899999230</v>
      </c>
      <c r="D5477">
        <v>971116</v>
      </c>
      <c r="E5477" t="s">
        <v>2687</v>
      </c>
      <c r="F5477">
        <v>20562</v>
      </c>
      <c r="G5477">
        <v>2019</v>
      </c>
      <c r="H5477">
        <v>1</v>
      </c>
      <c r="I5477">
        <v>1000002115</v>
      </c>
      <c r="J5477">
        <v>0</v>
      </c>
      <c r="K5477">
        <v>33</v>
      </c>
      <c r="L5477" t="s">
        <v>2734</v>
      </c>
      <c r="M5477" t="s">
        <v>2689</v>
      </c>
      <c r="N5477" t="s">
        <v>2690</v>
      </c>
      <c r="O5477" s="55">
        <v>43302</v>
      </c>
      <c r="P5477" s="55">
        <v>43486</v>
      </c>
      <c r="Q5477" s="55">
        <v>43623</v>
      </c>
      <c r="R5477" s="55">
        <v>43663</v>
      </c>
      <c r="S5477" s="55">
        <v>43665</v>
      </c>
      <c r="T5477" t="s">
        <v>2691</v>
      </c>
      <c r="U5477">
        <v>30</v>
      </c>
      <c r="V5477" t="s">
        <v>6800</v>
      </c>
      <c r="W5477" t="s">
        <v>2709</v>
      </c>
      <c r="X5477" t="s">
        <v>2734</v>
      </c>
      <c r="Y5477">
        <v>65400</v>
      </c>
      <c r="Z5477">
        <v>0</v>
      </c>
      <c r="AA5477">
        <v>65400</v>
      </c>
      <c r="AB5477">
        <v>0</v>
      </c>
    </row>
    <row r="5478" spans="1:28" x14ac:dyDescent="0.25">
      <c r="A5478" t="s">
        <v>2686</v>
      </c>
      <c r="B5478" t="s">
        <v>87</v>
      </c>
      <c r="C5478">
        <v>899999230</v>
      </c>
      <c r="D5478">
        <v>971116</v>
      </c>
      <c r="E5478" t="s">
        <v>2687</v>
      </c>
      <c r="F5478">
        <v>20565</v>
      </c>
      <c r="G5478">
        <v>2017</v>
      </c>
      <c r="H5478">
        <v>1</v>
      </c>
      <c r="I5478">
        <v>1000001587</v>
      </c>
      <c r="J5478">
        <v>20</v>
      </c>
      <c r="K5478">
        <v>33</v>
      </c>
      <c r="L5478" t="s">
        <v>6801</v>
      </c>
      <c r="M5478" t="s">
        <v>2689</v>
      </c>
      <c r="N5478" t="s">
        <v>2690</v>
      </c>
      <c r="O5478" s="55">
        <v>42937</v>
      </c>
      <c r="P5478" s="55">
        <v>43121</v>
      </c>
      <c r="Q5478" s="55">
        <v>42966</v>
      </c>
      <c r="R5478" s="55">
        <v>43013</v>
      </c>
      <c r="S5478" s="55">
        <v>43017</v>
      </c>
      <c r="T5478" t="s">
        <v>2691</v>
      </c>
      <c r="U5478">
        <v>30</v>
      </c>
      <c r="V5478" t="s">
        <v>2814</v>
      </c>
      <c r="W5478" t="s">
        <v>2693</v>
      </c>
      <c r="Y5478">
        <v>242730</v>
      </c>
      <c r="Z5478">
        <v>242730</v>
      </c>
      <c r="AA5478">
        <v>242730</v>
      </c>
      <c r="AB5478">
        <v>0</v>
      </c>
    </row>
    <row r="5479" spans="1:28" x14ac:dyDescent="0.25">
      <c r="A5479" t="s">
        <v>2686</v>
      </c>
      <c r="B5479" t="s">
        <v>2696</v>
      </c>
      <c r="C5479">
        <v>899999230</v>
      </c>
      <c r="D5479">
        <v>971116</v>
      </c>
      <c r="E5479" t="s">
        <v>2687</v>
      </c>
      <c r="F5479">
        <v>20608</v>
      </c>
      <c r="G5479">
        <v>2022</v>
      </c>
      <c r="H5479">
        <v>1</v>
      </c>
      <c r="I5479">
        <v>1000004755</v>
      </c>
      <c r="J5479">
        <v>0</v>
      </c>
      <c r="K5479">
        <v>33</v>
      </c>
      <c r="L5479" t="s">
        <v>2978</v>
      </c>
      <c r="M5479" t="s">
        <v>2689</v>
      </c>
      <c r="N5479" t="s">
        <v>2690</v>
      </c>
      <c r="O5479" s="55">
        <v>44774</v>
      </c>
      <c r="P5479" s="55">
        <v>45138</v>
      </c>
      <c r="Q5479" s="55">
        <v>44880</v>
      </c>
      <c r="R5479" s="55">
        <v>44882</v>
      </c>
      <c r="S5479" s="55">
        <v>44882</v>
      </c>
      <c r="T5479" t="s">
        <v>2691</v>
      </c>
      <c r="U5479">
        <v>30</v>
      </c>
      <c r="V5479" t="s">
        <v>2979</v>
      </c>
      <c r="W5479" t="s">
        <v>2709</v>
      </c>
      <c r="X5479" t="s">
        <v>2758</v>
      </c>
      <c r="Y5479">
        <v>1146700</v>
      </c>
      <c r="Z5479">
        <v>0</v>
      </c>
      <c r="AA5479">
        <v>1146700</v>
      </c>
      <c r="AB5479">
        <v>0</v>
      </c>
    </row>
    <row r="5480" spans="1:28" x14ac:dyDescent="0.25">
      <c r="A5480" t="s">
        <v>2686</v>
      </c>
      <c r="B5480" t="s">
        <v>2696</v>
      </c>
      <c r="C5480">
        <v>899999230</v>
      </c>
      <c r="D5480">
        <v>971116</v>
      </c>
      <c r="E5480" t="s">
        <v>2687</v>
      </c>
      <c r="F5480">
        <v>20608</v>
      </c>
      <c r="G5480">
        <v>2022</v>
      </c>
      <c r="H5480">
        <v>8</v>
      </c>
      <c r="I5480">
        <v>1000004755</v>
      </c>
      <c r="J5480">
        <v>0</v>
      </c>
      <c r="K5480">
        <v>33</v>
      </c>
      <c r="L5480" t="s">
        <v>2978</v>
      </c>
      <c r="M5480" t="s">
        <v>2689</v>
      </c>
      <c r="N5480" t="s">
        <v>2690</v>
      </c>
      <c r="O5480" s="55">
        <v>44774</v>
      </c>
      <c r="P5480" s="55">
        <v>45138</v>
      </c>
      <c r="Q5480" s="55">
        <v>44880</v>
      </c>
      <c r="R5480" s="55">
        <v>44946</v>
      </c>
      <c r="S5480" s="55">
        <v>44951</v>
      </c>
      <c r="T5480" t="s">
        <v>2691</v>
      </c>
      <c r="U5480">
        <v>30</v>
      </c>
      <c r="V5480" t="s">
        <v>2979</v>
      </c>
      <c r="W5480" t="s">
        <v>2693</v>
      </c>
      <c r="Y5480">
        <v>488800</v>
      </c>
      <c r="Z5480">
        <v>488800</v>
      </c>
      <c r="AA5480">
        <v>488800</v>
      </c>
      <c r="AB5480">
        <v>0</v>
      </c>
    </row>
    <row r="5481" spans="1:28" x14ac:dyDescent="0.25">
      <c r="A5481" t="s">
        <v>2686</v>
      </c>
      <c r="B5481" t="s">
        <v>2696</v>
      </c>
      <c r="C5481">
        <v>899999230</v>
      </c>
      <c r="D5481">
        <v>971116</v>
      </c>
      <c r="E5481" t="s">
        <v>2687</v>
      </c>
      <c r="F5481">
        <v>20608</v>
      </c>
      <c r="G5481">
        <v>2022</v>
      </c>
      <c r="H5481">
        <v>13</v>
      </c>
      <c r="I5481">
        <v>1000004755</v>
      </c>
      <c r="J5481">
        <v>0</v>
      </c>
      <c r="K5481">
        <v>33</v>
      </c>
      <c r="L5481" t="s">
        <v>2978</v>
      </c>
      <c r="M5481" t="s">
        <v>2689</v>
      </c>
      <c r="N5481" t="s">
        <v>2690</v>
      </c>
      <c r="O5481" s="55">
        <v>44774</v>
      </c>
      <c r="P5481" s="55">
        <v>45138</v>
      </c>
      <c r="Q5481" s="55">
        <v>44880</v>
      </c>
      <c r="R5481" s="55">
        <v>45126</v>
      </c>
      <c r="S5481" s="55">
        <v>45131</v>
      </c>
      <c r="T5481" t="s">
        <v>2691</v>
      </c>
      <c r="U5481">
        <v>30</v>
      </c>
      <c r="V5481" t="s">
        <v>2979</v>
      </c>
      <c r="W5481" t="s">
        <v>2693</v>
      </c>
      <c r="X5481" t="s">
        <v>2775</v>
      </c>
      <c r="Y5481">
        <v>58900</v>
      </c>
      <c r="Z5481">
        <v>56760</v>
      </c>
      <c r="AA5481">
        <v>58900</v>
      </c>
      <c r="AB5481">
        <v>0</v>
      </c>
    </row>
    <row r="5482" spans="1:28" x14ac:dyDescent="0.25">
      <c r="A5482" t="s">
        <v>2686</v>
      </c>
      <c r="B5482" t="s">
        <v>2730</v>
      </c>
      <c r="C5482">
        <v>899999230</v>
      </c>
      <c r="D5482">
        <v>971116</v>
      </c>
      <c r="E5482" t="s">
        <v>2687</v>
      </c>
      <c r="F5482">
        <v>20617</v>
      </c>
      <c r="G5482">
        <v>2015</v>
      </c>
      <c r="H5482">
        <v>2</v>
      </c>
      <c r="I5482">
        <v>1000001288</v>
      </c>
      <c r="J5482">
        <v>1</v>
      </c>
      <c r="K5482">
        <v>33</v>
      </c>
      <c r="L5482" t="s">
        <v>2724</v>
      </c>
      <c r="M5482" t="s">
        <v>2689</v>
      </c>
      <c r="N5482" t="s">
        <v>2690</v>
      </c>
      <c r="O5482" s="55">
        <v>42206</v>
      </c>
      <c r="P5482" s="55">
        <v>42390</v>
      </c>
      <c r="Q5482" s="55">
        <v>42228</v>
      </c>
      <c r="R5482" s="55">
        <v>42262</v>
      </c>
      <c r="S5482" s="55">
        <v>42268</v>
      </c>
      <c r="T5482" t="s">
        <v>2691</v>
      </c>
      <c r="U5482">
        <v>30</v>
      </c>
      <c r="V5482" t="s">
        <v>2981</v>
      </c>
      <c r="W5482" t="s">
        <v>2693</v>
      </c>
      <c r="Y5482">
        <v>285200</v>
      </c>
      <c r="Z5482">
        <v>285200</v>
      </c>
      <c r="AA5482">
        <v>285200</v>
      </c>
      <c r="AB5482">
        <v>0</v>
      </c>
    </row>
    <row r="5483" spans="1:28" x14ac:dyDescent="0.25">
      <c r="A5483" t="s">
        <v>2686</v>
      </c>
      <c r="B5483" t="s">
        <v>87</v>
      </c>
      <c r="C5483">
        <v>899999230</v>
      </c>
      <c r="D5483">
        <v>971116</v>
      </c>
      <c r="E5483" t="s">
        <v>2687</v>
      </c>
      <c r="F5483">
        <v>20620</v>
      </c>
      <c r="G5483">
        <v>2017</v>
      </c>
      <c r="H5483">
        <v>1</v>
      </c>
      <c r="I5483">
        <v>1000001587</v>
      </c>
      <c r="J5483">
        <v>20</v>
      </c>
      <c r="K5483">
        <v>33</v>
      </c>
      <c r="L5483" t="s">
        <v>6263</v>
      </c>
      <c r="M5483" t="s">
        <v>2689</v>
      </c>
      <c r="N5483" t="s">
        <v>2690</v>
      </c>
      <c r="O5483" s="55">
        <v>42937</v>
      </c>
      <c r="P5483" s="55">
        <v>43121</v>
      </c>
      <c r="Q5483" s="55">
        <v>42982</v>
      </c>
      <c r="R5483" s="55">
        <v>43013</v>
      </c>
      <c r="S5483" s="55">
        <v>43018</v>
      </c>
      <c r="T5483" t="s">
        <v>2764</v>
      </c>
      <c r="U5483">
        <v>30</v>
      </c>
      <c r="V5483" t="s">
        <v>5378</v>
      </c>
      <c r="W5483" t="s">
        <v>2693</v>
      </c>
      <c r="Y5483">
        <v>110885</v>
      </c>
      <c r="Z5483">
        <v>110885</v>
      </c>
      <c r="AA5483">
        <v>110885</v>
      </c>
      <c r="AB5483">
        <v>0</v>
      </c>
    </row>
    <row r="5484" spans="1:28" x14ac:dyDescent="0.25">
      <c r="A5484" t="s">
        <v>2686</v>
      </c>
      <c r="B5484" t="s">
        <v>87</v>
      </c>
      <c r="C5484">
        <v>899999230</v>
      </c>
      <c r="D5484">
        <v>971116</v>
      </c>
      <c r="E5484" t="s">
        <v>2687</v>
      </c>
      <c r="F5484">
        <v>20645</v>
      </c>
      <c r="G5484">
        <v>2017</v>
      </c>
      <c r="H5484">
        <v>1</v>
      </c>
      <c r="I5484">
        <v>1000001587</v>
      </c>
      <c r="J5484">
        <v>20</v>
      </c>
      <c r="K5484">
        <v>33</v>
      </c>
      <c r="L5484" t="s">
        <v>2986</v>
      </c>
      <c r="M5484" t="s">
        <v>2689</v>
      </c>
      <c r="N5484" t="s">
        <v>2690</v>
      </c>
      <c r="O5484" s="55">
        <v>42937</v>
      </c>
      <c r="P5484" s="55">
        <v>43121</v>
      </c>
      <c r="Q5484" s="55">
        <v>42996</v>
      </c>
      <c r="R5484" s="55">
        <v>43013</v>
      </c>
      <c r="S5484" s="55">
        <v>43018</v>
      </c>
      <c r="T5484" t="s">
        <v>2691</v>
      </c>
      <c r="U5484">
        <v>30</v>
      </c>
      <c r="V5484" t="s">
        <v>2987</v>
      </c>
      <c r="W5484" t="s">
        <v>2693</v>
      </c>
      <c r="Y5484">
        <v>282350</v>
      </c>
      <c r="Z5484">
        <v>262730</v>
      </c>
      <c r="AA5484">
        <v>282350</v>
      </c>
      <c r="AB5484">
        <v>0</v>
      </c>
    </row>
    <row r="5485" spans="1:28" x14ac:dyDescent="0.25">
      <c r="A5485" t="s">
        <v>2686</v>
      </c>
      <c r="B5485" t="s">
        <v>87</v>
      </c>
      <c r="C5485">
        <v>899999230</v>
      </c>
      <c r="D5485">
        <v>971116</v>
      </c>
      <c r="E5485" t="s">
        <v>2687</v>
      </c>
      <c r="F5485">
        <v>20650</v>
      </c>
      <c r="G5485">
        <v>2017</v>
      </c>
      <c r="H5485">
        <v>1</v>
      </c>
      <c r="I5485">
        <v>1000001587</v>
      </c>
      <c r="J5485">
        <v>20</v>
      </c>
      <c r="K5485">
        <v>33</v>
      </c>
      <c r="L5485" t="s">
        <v>2811</v>
      </c>
      <c r="M5485" t="s">
        <v>2689</v>
      </c>
      <c r="N5485" t="s">
        <v>2690</v>
      </c>
      <c r="O5485" s="55">
        <v>42937</v>
      </c>
      <c r="P5485" s="55">
        <v>43121</v>
      </c>
      <c r="Q5485" s="55">
        <v>42984</v>
      </c>
      <c r="R5485" s="55">
        <v>43013</v>
      </c>
      <c r="S5485" s="55">
        <v>43018</v>
      </c>
      <c r="T5485" t="s">
        <v>2764</v>
      </c>
      <c r="U5485">
        <v>30</v>
      </c>
      <c r="V5485" t="s">
        <v>2909</v>
      </c>
      <c r="W5485" t="s">
        <v>2693</v>
      </c>
      <c r="Y5485">
        <v>149710</v>
      </c>
      <c r="Z5485">
        <v>149710</v>
      </c>
      <c r="AA5485">
        <v>149710</v>
      </c>
      <c r="AB5485">
        <v>0</v>
      </c>
    </row>
    <row r="5486" spans="1:28" x14ac:dyDescent="0.25">
      <c r="A5486" t="s">
        <v>2686</v>
      </c>
      <c r="B5486" t="s">
        <v>2730</v>
      </c>
      <c r="C5486">
        <v>899999230</v>
      </c>
      <c r="D5486">
        <v>971116</v>
      </c>
      <c r="E5486" t="s">
        <v>2687</v>
      </c>
      <c r="F5486">
        <v>20656</v>
      </c>
      <c r="G5486">
        <v>2015</v>
      </c>
      <c r="H5486">
        <v>2</v>
      </c>
      <c r="I5486">
        <v>1000001288</v>
      </c>
      <c r="J5486">
        <v>1</v>
      </c>
      <c r="K5486">
        <v>33</v>
      </c>
      <c r="L5486" t="s">
        <v>2992</v>
      </c>
      <c r="M5486" t="s">
        <v>2689</v>
      </c>
      <c r="N5486" t="s">
        <v>2690</v>
      </c>
      <c r="O5486" s="55">
        <v>42206</v>
      </c>
      <c r="P5486" s="55">
        <v>42390</v>
      </c>
      <c r="Q5486" s="55">
        <v>42234</v>
      </c>
      <c r="R5486" s="55">
        <v>42313</v>
      </c>
      <c r="S5486" s="55">
        <v>42319</v>
      </c>
      <c r="T5486" t="s">
        <v>2691</v>
      </c>
      <c r="U5486">
        <v>30</v>
      </c>
      <c r="V5486" t="s">
        <v>2993</v>
      </c>
      <c r="W5486" t="s">
        <v>2693</v>
      </c>
      <c r="Y5486">
        <v>47100</v>
      </c>
      <c r="Z5486">
        <v>47025</v>
      </c>
      <c r="AA5486">
        <v>47100</v>
      </c>
      <c r="AB5486">
        <v>0</v>
      </c>
    </row>
    <row r="5487" spans="1:28" x14ac:dyDescent="0.25">
      <c r="A5487" t="s">
        <v>2686</v>
      </c>
      <c r="B5487" t="s">
        <v>87</v>
      </c>
      <c r="C5487">
        <v>899999230</v>
      </c>
      <c r="D5487">
        <v>971116</v>
      </c>
      <c r="E5487" t="s">
        <v>2687</v>
      </c>
      <c r="F5487">
        <v>20657</v>
      </c>
      <c r="G5487">
        <v>2017</v>
      </c>
      <c r="H5487">
        <v>1</v>
      </c>
      <c r="I5487">
        <v>1000001587</v>
      </c>
      <c r="J5487">
        <v>20</v>
      </c>
      <c r="K5487">
        <v>33</v>
      </c>
      <c r="L5487" t="s">
        <v>3048</v>
      </c>
      <c r="M5487" t="s">
        <v>2689</v>
      </c>
      <c r="N5487" t="s">
        <v>2690</v>
      </c>
      <c r="O5487" s="55">
        <v>42937</v>
      </c>
      <c r="P5487" s="55">
        <v>43121</v>
      </c>
      <c r="Q5487" s="55">
        <v>42982</v>
      </c>
      <c r="R5487" s="55">
        <v>43013</v>
      </c>
      <c r="S5487" s="55">
        <v>43018</v>
      </c>
      <c r="T5487" t="s">
        <v>2738</v>
      </c>
      <c r="U5487">
        <v>30</v>
      </c>
      <c r="V5487" t="s">
        <v>6802</v>
      </c>
      <c r="W5487" t="s">
        <v>2693</v>
      </c>
      <c r="Y5487">
        <v>149710</v>
      </c>
      <c r="Z5487">
        <v>149710</v>
      </c>
      <c r="AA5487">
        <v>149710</v>
      </c>
      <c r="AB5487">
        <v>0</v>
      </c>
    </row>
    <row r="5488" spans="1:28" x14ac:dyDescent="0.25">
      <c r="A5488" t="s">
        <v>2686</v>
      </c>
      <c r="B5488" t="s">
        <v>87</v>
      </c>
      <c r="C5488">
        <v>899999230</v>
      </c>
      <c r="D5488">
        <v>971116</v>
      </c>
      <c r="E5488" t="s">
        <v>2687</v>
      </c>
      <c r="F5488">
        <v>20677</v>
      </c>
      <c r="G5488">
        <v>2017</v>
      </c>
      <c r="H5488">
        <v>1</v>
      </c>
      <c r="I5488">
        <v>1000001587</v>
      </c>
      <c r="J5488">
        <v>20</v>
      </c>
      <c r="K5488">
        <v>33</v>
      </c>
      <c r="L5488" t="s">
        <v>6803</v>
      </c>
      <c r="M5488" t="s">
        <v>2689</v>
      </c>
      <c r="N5488" t="s">
        <v>2690</v>
      </c>
      <c r="O5488" s="55">
        <v>42937</v>
      </c>
      <c r="P5488" s="55">
        <v>43121</v>
      </c>
      <c r="Q5488" s="55">
        <v>42980</v>
      </c>
      <c r="R5488" s="55">
        <v>43013</v>
      </c>
      <c r="S5488" s="55">
        <v>43018</v>
      </c>
      <c r="T5488" t="s">
        <v>2738</v>
      </c>
      <c r="U5488">
        <v>30</v>
      </c>
      <c r="V5488" t="s">
        <v>4416</v>
      </c>
      <c r="W5488" t="s">
        <v>2709</v>
      </c>
      <c r="X5488" t="s">
        <v>2740</v>
      </c>
      <c r="Y5488">
        <v>79320</v>
      </c>
      <c r="Z5488">
        <v>0</v>
      </c>
      <c r="AA5488">
        <v>79320</v>
      </c>
      <c r="AB5488">
        <v>0</v>
      </c>
    </row>
    <row r="5489" spans="1:28" x14ac:dyDescent="0.25">
      <c r="A5489" t="s">
        <v>2686</v>
      </c>
      <c r="B5489" t="s">
        <v>87</v>
      </c>
      <c r="C5489">
        <v>899999230</v>
      </c>
      <c r="D5489">
        <v>971116</v>
      </c>
      <c r="E5489" t="s">
        <v>2687</v>
      </c>
      <c r="F5489">
        <v>20689</v>
      </c>
      <c r="G5489">
        <v>2017</v>
      </c>
      <c r="H5489">
        <v>1</v>
      </c>
      <c r="I5489">
        <v>1000001587</v>
      </c>
      <c r="J5489">
        <v>20</v>
      </c>
      <c r="K5489">
        <v>33</v>
      </c>
      <c r="L5489" t="s">
        <v>3805</v>
      </c>
      <c r="M5489" t="s">
        <v>2689</v>
      </c>
      <c r="N5489" t="s">
        <v>2690</v>
      </c>
      <c r="O5489" s="55">
        <v>42937</v>
      </c>
      <c r="P5489" s="55">
        <v>43121</v>
      </c>
      <c r="Q5489" s="55">
        <v>42976</v>
      </c>
      <c r="R5489" s="55">
        <v>43006</v>
      </c>
      <c r="S5489" s="55">
        <v>43018</v>
      </c>
      <c r="T5489" t="s">
        <v>2691</v>
      </c>
      <c r="U5489">
        <v>30</v>
      </c>
      <c r="V5489" t="s">
        <v>4203</v>
      </c>
      <c r="W5489" t="s">
        <v>2693</v>
      </c>
      <c r="Y5489">
        <v>171890</v>
      </c>
      <c r="Z5489">
        <v>171890</v>
      </c>
      <c r="AA5489">
        <v>171890</v>
      </c>
      <c r="AB5489">
        <v>0</v>
      </c>
    </row>
    <row r="5490" spans="1:28" x14ac:dyDescent="0.25">
      <c r="A5490" t="s">
        <v>2686</v>
      </c>
      <c r="B5490" t="s">
        <v>87</v>
      </c>
      <c r="C5490">
        <v>899999230</v>
      </c>
      <c r="D5490">
        <v>971116</v>
      </c>
      <c r="E5490" t="s">
        <v>2687</v>
      </c>
      <c r="F5490">
        <v>20692</v>
      </c>
      <c r="G5490">
        <v>2017</v>
      </c>
      <c r="H5490">
        <v>1</v>
      </c>
      <c r="I5490">
        <v>1000001587</v>
      </c>
      <c r="J5490">
        <v>20</v>
      </c>
      <c r="K5490">
        <v>33</v>
      </c>
      <c r="L5490" t="s">
        <v>6804</v>
      </c>
      <c r="M5490" t="s">
        <v>2689</v>
      </c>
      <c r="N5490" t="s">
        <v>2690</v>
      </c>
      <c r="O5490" s="55">
        <v>42937</v>
      </c>
      <c r="P5490" s="55">
        <v>43121</v>
      </c>
      <c r="Q5490" s="55">
        <v>42976</v>
      </c>
      <c r="R5490" s="55">
        <v>43006</v>
      </c>
      <c r="S5490" s="55">
        <v>43018</v>
      </c>
      <c r="T5490" t="s">
        <v>2691</v>
      </c>
      <c r="U5490">
        <v>30</v>
      </c>
      <c r="V5490" t="s">
        <v>5749</v>
      </c>
      <c r="W5490" t="s">
        <v>2693</v>
      </c>
      <c r="Y5490">
        <v>127105</v>
      </c>
      <c r="Z5490">
        <v>127105</v>
      </c>
      <c r="AA5490">
        <v>127105</v>
      </c>
      <c r="AB5490">
        <v>0</v>
      </c>
    </row>
    <row r="5491" spans="1:28" x14ac:dyDescent="0.25">
      <c r="A5491" t="s">
        <v>2686</v>
      </c>
      <c r="B5491" t="s">
        <v>2730</v>
      </c>
      <c r="C5491">
        <v>899999230</v>
      </c>
      <c r="D5491">
        <v>971116</v>
      </c>
      <c r="E5491" t="s">
        <v>2687</v>
      </c>
      <c r="F5491">
        <v>20704</v>
      </c>
      <c r="G5491">
        <v>2015</v>
      </c>
      <c r="H5491">
        <v>1</v>
      </c>
      <c r="I5491">
        <v>1000001288</v>
      </c>
      <c r="J5491">
        <v>1</v>
      </c>
      <c r="K5491">
        <v>33</v>
      </c>
      <c r="L5491" t="s">
        <v>2997</v>
      </c>
      <c r="M5491" t="s">
        <v>2689</v>
      </c>
      <c r="N5491" t="s">
        <v>2690</v>
      </c>
      <c r="O5491" s="55">
        <v>42206</v>
      </c>
      <c r="P5491" s="55">
        <v>42390</v>
      </c>
      <c r="Q5491" s="55">
        <v>42229</v>
      </c>
      <c r="R5491" s="55">
        <v>42255</v>
      </c>
      <c r="S5491" s="55">
        <v>42262</v>
      </c>
      <c r="T5491" t="s">
        <v>2743</v>
      </c>
      <c r="U5491">
        <v>30</v>
      </c>
      <c r="V5491" t="s">
        <v>2998</v>
      </c>
      <c r="W5491" t="s">
        <v>2693</v>
      </c>
      <c r="Y5491">
        <v>94700</v>
      </c>
      <c r="Z5491">
        <v>94685</v>
      </c>
      <c r="AA5491">
        <v>94700</v>
      </c>
      <c r="AB5491">
        <v>0</v>
      </c>
    </row>
    <row r="5492" spans="1:28" x14ac:dyDescent="0.25">
      <c r="A5492" t="s">
        <v>2686</v>
      </c>
      <c r="B5492" t="s">
        <v>87</v>
      </c>
      <c r="C5492">
        <v>899999230</v>
      </c>
      <c r="D5492">
        <v>971116</v>
      </c>
      <c r="E5492" t="s">
        <v>2687</v>
      </c>
      <c r="F5492">
        <v>20754</v>
      </c>
      <c r="G5492">
        <v>2009</v>
      </c>
      <c r="H5492">
        <v>1</v>
      </c>
      <c r="I5492">
        <v>1000000257</v>
      </c>
      <c r="J5492">
        <v>0</v>
      </c>
      <c r="K5492">
        <v>33</v>
      </c>
      <c r="L5492" t="s">
        <v>6805</v>
      </c>
      <c r="M5492" t="s">
        <v>2689</v>
      </c>
      <c r="N5492" t="s">
        <v>2690</v>
      </c>
      <c r="O5492" s="55">
        <v>40015</v>
      </c>
      <c r="P5492" s="55">
        <v>40380</v>
      </c>
      <c r="Q5492" s="55">
        <v>40165</v>
      </c>
      <c r="R5492" s="55">
        <v>40175</v>
      </c>
      <c r="S5492" s="55">
        <v>40175</v>
      </c>
      <c r="T5492" t="s">
        <v>2743</v>
      </c>
      <c r="U5492">
        <v>3</v>
      </c>
      <c r="V5492" t="s">
        <v>5751</v>
      </c>
      <c r="W5492" t="s">
        <v>2693</v>
      </c>
      <c r="Y5492">
        <v>28700</v>
      </c>
      <c r="Z5492">
        <v>0</v>
      </c>
      <c r="AA5492">
        <v>28700</v>
      </c>
      <c r="AB5492">
        <v>0</v>
      </c>
    </row>
    <row r="5493" spans="1:28" x14ac:dyDescent="0.25">
      <c r="A5493" t="s">
        <v>2686</v>
      </c>
      <c r="B5493" t="s">
        <v>2730</v>
      </c>
      <c r="C5493">
        <v>899999230</v>
      </c>
      <c r="D5493">
        <v>971116</v>
      </c>
      <c r="E5493" t="s">
        <v>2687</v>
      </c>
      <c r="F5493">
        <v>20821</v>
      </c>
      <c r="G5493">
        <v>2015</v>
      </c>
      <c r="H5493">
        <v>1</v>
      </c>
      <c r="I5493">
        <v>1000001288</v>
      </c>
      <c r="J5493">
        <v>1</v>
      </c>
      <c r="K5493">
        <v>33</v>
      </c>
      <c r="L5493" t="s">
        <v>3296</v>
      </c>
      <c r="M5493" t="s">
        <v>2689</v>
      </c>
      <c r="N5493" t="s">
        <v>2690</v>
      </c>
      <c r="O5493" s="55">
        <v>42206</v>
      </c>
      <c r="P5493" s="55">
        <v>42390</v>
      </c>
      <c r="Q5493" s="55">
        <v>42229</v>
      </c>
      <c r="R5493" s="55">
        <v>42249</v>
      </c>
      <c r="S5493" s="55">
        <v>42264</v>
      </c>
      <c r="T5493" t="s">
        <v>2691</v>
      </c>
      <c r="U5493">
        <v>30</v>
      </c>
      <c r="V5493" t="s">
        <v>6806</v>
      </c>
      <c r="W5493" t="s">
        <v>2693</v>
      </c>
      <c r="Y5493">
        <v>104200</v>
      </c>
      <c r="Z5493">
        <v>104170</v>
      </c>
      <c r="AA5493">
        <v>104200</v>
      </c>
      <c r="AB5493">
        <v>0</v>
      </c>
    </row>
    <row r="5494" spans="1:28" x14ac:dyDescent="0.25">
      <c r="A5494" t="s">
        <v>2686</v>
      </c>
      <c r="B5494" t="s">
        <v>2730</v>
      </c>
      <c r="C5494">
        <v>899999230</v>
      </c>
      <c r="D5494">
        <v>971116</v>
      </c>
      <c r="E5494" t="s">
        <v>2687</v>
      </c>
      <c r="F5494">
        <v>20822</v>
      </c>
      <c r="G5494">
        <v>2015</v>
      </c>
      <c r="H5494">
        <v>1</v>
      </c>
      <c r="I5494">
        <v>1000001288</v>
      </c>
      <c r="J5494">
        <v>1</v>
      </c>
      <c r="K5494">
        <v>33</v>
      </c>
      <c r="L5494" t="s">
        <v>2956</v>
      </c>
      <c r="M5494" t="s">
        <v>2689</v>
      </c>
      <c r="N5494" t="s">
        <v>2690</v>
      </c>
      <c r="O5494" s="55">
        <v>42206</v>
      </c>
      <c r="P5494" s="55">
        <v>42390</v>
      </c>
      <c r="Q5494" s="55">
        <v>42240</v>
      </c>
      <c r="R5494" s="55">
        <v>42249</v>
      </c>
      <c r="S5494" s="55">
        <v>42264</v>
      </c>
      <c r="T5494" t="s">
        <v>2691</v>
      </c>
      <c r="U5494">
        <v>30</v>
      </c>
      <c r="V5494" t="s">
        <v>3919</v>
      </c>
      <c r="W5494" t="s">
        <v>2693</v>
      </c>
      <c r="Y5494">
        <v>154450</v>
      </c>
      <c r="Z5494">
        <v>154450</v>
      </c>
      <c r="AA5494">
        <v>154450</v>
      </c>
      <c r="AB5494">
        <v>0</v>
      </c>
    </row>
    <row r="5495" spans="1:28" x14ac:dyDescent="0.25">
      <c r="A5495" t="s">
        <v>2686</v>
      </c>
      <c r="B5495" t="s">
        <v>2730</v>
      </c>
      <c r="C5495">
        <v>899999230</v>
      </c>
      <c r="D5495">
        <v>91968</v>
      </c>
      <c r="F5495">
        <v>20829</v>
      </c>
      <c r="G5495">
        <v>2014</v>
      </c>
      <c r="H5495">
        <v>1</v>
      </c>
      <c r="I5495">
        <v>1000000920</v>
      </c>
      <c r="J5495">
        <v>0</v>
      </c>
      <c r="K5495">
        <v>33</v>
      </c>
      <c r="L5495" t="s">
        <v>3001</v>
      </c>
      <c r="M5495" t="s">
        <v>2689</v>
      </c>
      <c r="N5495" t="s">
        <v>2690</v>
      </c>
      <c r="O5495" s="55">
        <v>41476</v>
      </c>
      <c r="P5495" s="55">
        <v>41841</v>
      </c>
      <c r="Q5495" s="55">
        <v>41837</v>
      </c>
      <c r="R5495" s="55">
        <v>41871</v>
      </c>
      <c r="S5495" s="55">
        <v>41872</v>
      </c>
      <c r="T5495" t="s">
        <v>2691</v>
      </c>
      <c r="U5495">
        <v>30</v>
      </c>
      <c r="V5495" t="s">
        <v>3002</v>
      </c>
      <c r="W5495" t="s">
        <v>2693</v>
      </c>
      <c r="Y5495">
        <v>172300</v>
      </c>
      <c r="Z5495">
        <v>172250</v>
      </c>
      <c r="AA5495">
        <v>172300</v>
      </c>
      <c r="AB5495">
        <v>0</v>
      </c>
    </row>
    <row r="5496" spans="1:28" x14ac:dyDescent="0.25">
      <c r="A5496" t="s">
        <v>2686</v>
      </c>
      <c r="B5496" t="s">
        <v>87</v>
      </c>
      <c r="C5496">
        <v>899999230</v>
      </c>
      <c r="D5496">
        <v>971116</v>
      </c>
      <c r="E5496" t="s">
        <v>2687</v>
      </c>
      <c r="F5496">
        <v>20857</v>
      </c>
      <c r="G5496">
        <v>2009</v>
      </c>
      <c r="H5496">
        <v>1</v>
      </c>
      <c r="I5496">
        <v>1000000257</v>
      </c>
      <c r="J5496">
        <v>0</v>
      </c>
      <c r="K5496">
        <v>33</v>
      </c>
      <c r="L5496" t="s">
        <v>3003</v>
      </c>
      <c r="M5496" t="s">
        <v>2689</v>
      </c>
      <c r="N5496" t="s">
        <v>2690</v>
      </c>
      <c r="O5496" s="55">
        <v>40015</v>
      </c>
      <c r="P5496" s="55">
        <v>40380</v>
      </c>
      <c r="Q5496" s="55">
        <v>40103</v>
      </c>
      <c r="R5496" s="55">
        <v>40193</v>
      </c>
      <c r="S5496" s="55">
        <v>40173</v>
      </c>
      <c r="T5496" t="s">
        <v>2691</v>
      </c>
      <c r="U5496">
        <v>3</v>
      </c>
      <c r="V5496" t="s">
        <v>3004</v>
      </c>
      <c r="W5496" t="s">
        <v>2693</v>
      </c>
      <c r="Y5496">
        <v>32600</v>
      </c>
      <c r="Z5496">
        <v>0</v>
      </c>
      <c r="AA5496">
        <v>32600</v>
      </c>
      <c r="AB5496">
        <v>0</v>
      </c>
    </row>
    <row r="5497" spans="1:28" x14ac:dyDescent="0.25">
      <c r="A5497" t="s">
        <v>2686</v>
      </c>
      <c r="B5497" t="s">
        <v>87</v>
      </c>
      <c r="C5497">
        <v>899999230</v>
      </c>
      <c r="D5497">
        <v>971116</v>
      </c>
      <c r="E5497" t="s">
        <v>2687</v>
      </c>
      <c r="F5497">
        <v>20864</v>
      </c>
      <c r="G5497">
        <v>2016</v>
      </c>
      <c r="H5497">
        <v>4</v>
      </c>
      <c r="I5497">
        <v>1000001587</v>
      </c>
      <c r="J5497">
        <v>1</v>
      </c>
      <c r="K5497">
        <v>33</v>
      </c>
      <c r="L5497" t="s">
        <v>3005</v>
      </c>
      <c r="M5497" t="s">
        <v>2689</v>
      </c>
      <c r="N5497" t="s">
        <v>2690</v>
      </c>
      <c r="O5497" s="55">
        <v>42572</v>
      </c>
      <c r="P5497" s="55">
        <v>42756</v>
      </c>
      <c r="Q5497" s="55">
        <v>42610</v>
      </c>
      <c r="R5497" s="55">
        <v>42717</v>
      </c>
      <c r="S5497" s="55">
        <v>42717</v>
      </c>
      <c r="T5497" t="s">
        <v>2691</v>
      </c>
      <c r="U5497">
        <v>30</v>
      </c>
      <c r="V5497" t="s">
        <v>3006</v>
      </c>
      <c r="W5497" t="s">
        <v>2693</v>
      </c>
      <c r="Y5497">
        <v>396500</v>
      </c>
      <c r="Z5497">
        <v>396500</v>
      </c>
      <c r="AA5497">
        <v>396500</v>
      </c>
      <c r="AB5497">
        <v>0</v>
      </c>
    </row>
    <row r="5498" spans="1:28" x14ac:dyDescent="0.25">
      <c r="A5498" t="s">
        <v>2686</v>
      </c>
      <c r="B5498" t="s">
        <v>87</v>
      </c>
      <c r="C5498">
        <v>899999230</v>
      </c>
      <c r="D5498">
        <v>971116</v>
      </c>
      <c r="E5498" t="s">
        <v>2687</v>
      </c>
      <c r="F5498">
        <v>20864</v>
      </c>
      <c r="G5498">
        <v>2016</v>
      </c>
      <c r="H5498">
        <v>6</v>
      </c>
      <c r="I5498">
        <v>1000001587</v>
      </c>
      <c r="J5498">
        <v>1</v>
      </c>
      <c r="K5498">
        <v>33</v>
      </c>
      <c r="L5498" t="s">
        <v>3005</v>
      </c>
      <c r="M5498" t="s">
        <v>2689</v>
      </c>
      <c r="N5498" t="s">
        <v>2690</v>
      </c>
      <c r="O5498" s="55">
        <v>42572</v>
      </c>
      <c r="P5498" s="55">
        <v>42756</v>
      </c>
      <c r="Q5498" s="55">
        <v>42610</v>
      </c>
      <c r="R5498" s="55">
        <v>42989</v>
      </c>
      <c r="S5498" s="55">
        <v>42993</v>
      </c>
      <c r="T5498" t="s">
        <v>2691</v>
      </c>
      <c r="U5498">
        <v>30</v>
      </c>
      <c r="V5498" t="s">
        <v>3006</v>
      </c>
      <c r="W5498" t="s">
        <v>2693</v>
      </c>
      <c r="Y5498">
        <v>321000</v>
      </c>
      <c r="Z5498">
        <v>321000</v>
      </c>
      <c r="AA5498">
        <v>321000</v>
      </c>
      <c r="AB5498">
        <v>0</v>
      </c>
    </row>
    <row r="5499" spans="1:28" x14ac:dyDescent="0.25">
      <c r="A5499" t="s">
        <v>2686</v>
      </c>
      <c r="B5499" t="s">
        <v>2715</v>
      </c>
      <c r="C5499">
        <v>899999230</v>
      </c>
      <c r="D5499">
        <v>4013</v>
      </c>
      <c r="E5499" t="s">
        <v>2716</v>
      </c>
      <c r="F5499">
        <v>20872</v>
      </c>
      <c r="G5499">
        <v>2013</v>
      </c>
      <c r="H5499">
        <v>1</v>
      </c>
      <c r="I5499">
        <v>1000000732</v>
      </c>
      <c r="J5499">
        <v>0</v>
      </c>
      <c r="K5499">
        <v>33</v>
      </c>
      <c r="L5499" t="s">
        <v>2735</v>
      </c>
      <c r="M5499" t="s">
        <v>2689</v>
      </c>
      <c r="N5499" t="s">
        <v>2690</v>
      </c>
      <c r="O5499" s="55">
        <v>41111</v>
      </c>
      <c r="P5499" s="55">
        <v>41476</v>
      </c>
      <c r="Q5499" s="55">
        <v>41470</v>
      </c>
      <c r="R5499" s="55">
        <v>41487</v>
      </c>
      <c r="S5499" s="55">
        <v>41495</v>
      </c>
      <c r="T5499" t="s">
        <v>2875</v>
      </c>
      <c r="U5499">
        <v>30</v>
      </c>
      <c r="V5499" t="s">
        <v>5090</v>
      </c>
      <c r="W5499" t="s">
        <v>2693</v>
      </c>
      <c r="Y5499">
        <v>63000</v>
      </c>
      <c r="Z5499">
        <v>63000</v>
      </c>
      <c r="AA5499">
        <v>63000</v>
      </c>
      <c r="AB5499">
        <v>0</v>
      </c>
    </row>
    <row r="5500" spans="1:28" x14ac:dyDescent="0.25">
      <c r="A5500" t="s">
        <v>2686</v>
      </c>
      <c r="B5500" t="s">
        <v>87</v>
      </c>
      <c r="C5500">
        <v>899999230</v>
      </c>
      <c r="D5500">
        <v>971116</v>
      </c>
      <c r="E5500" t="s">
        <v>2687</v>
      </c>
      <c r="F5500">
        <v>20903</v>
      </c>
      <c r="G5500">
        <v>2017</v>
      </c>
      <c r="H5500">
        <v>1</v>
      </c>
      <c r="I5500">
        <v>1000001587</v>
      </c>
      <c r="J5500">
        <v>20</v>
      </c>
      <c r="K5500">
        <v>33</v>
      </c>
      <c r="L5500" t="s">
        <v>6807</v>
      </c>
      <c r="M5500" t="s">
        <v>2689</v>
      </c>
      <c r="N5500" t="s">
        <v>2690</v>
      </c>
      <c r="O5500" s="55">
        <v>42937</v>
      </c>
      <c r="P5500" s="55">
        <v>43121</v>
      </c>
      <c r="Q5500" s="55">
        <v>42978</v>
      </c>
      <c r="R5500" s="55">
        <v>43006</v>
      </c>
      <c r="S5500" s="55">
        <v>43019</v>
      </c>
      <c r="T5500" t="s">
        <v>2773</v>
      </c>
      <c r="U5500">
        <v>30</v>
      </c>
      <c r="V5500" t="s">
        <v>6808</v>
      </c>
      <c r="W5500" t="s">
        <v>2693</v>
      </c>
      <c r="Y5500">
        <v>100450</v>
      </c>
      <c r="Z5500">
        <v>100450</v>
      </c>
      <c r="AA5500">
        <v>100450</v>
      </c>
      <c r="AB5500">
        <v>0</v>
      </c>
    </row>
    <row r="5501" spans="1:28" x14ac:dyDescent="0.25">
      <c r="A5501" t="s">
        <v>2686</v>
      </c>
      <c r="B5501" t="s">
        <v>87</v>
      </c>
      <c r="C5501">
        <v>899999230</v>
      </c>
      <c r="D5501">
        <v>971116</v>
      </c>
      <c r="E5501" t="s">
        <v>2687</v>
      </c>
      <c r="F5501">
        <v>20918</v>
      </c>
      <c r="G5501">
        <v>2017</v>
      </c>
      <c r="H5501">
        <v>1</v>
      </c>
      <c r="I5501">
        <v>1000001587</v>
      </c>
      <c r="J5501">
        <v>20</v>
      </c>
      <c r="K5501">
        <v>33</v>
      </c>
      <c r="L5501" t="s">
        <v>3406</v>
      </c>
      <c r="M5501" t="s">
        <v>2689</v>
      </c>
      <c r="N5501" t="s">
        <v>2690</v>
      </c>
      <c r="O5501" s="55">
        <v>42937</v>
      </c>
      <c r="P5501" s="55">
        <v>43121</v>
      </c>
      <c r="Q5501" s="55">
        <v>42977</v>
      </c>
      <c r="R5501" s="55">
        <v>43006</v>
      </c>
      <c r="S5501" s="55">
        <v>43019</v>
      </c>
      <c r="T5501" t="s">
        <v>2691</v>
      </c>
      <c r="U5501">
        <v>30</v>
      </c>
      <c r="V5501" t="s">
        <v>6809</v>
      </c>
      <c r="W5501" t="s">
        <v>2693</v>
      </c>
      <c r="Y5501">
        <v>90450</v>
      </c>
      <c r="Z5501">
        <v>90450</v>
      </c>
      <c r="AA5501">
        <v>90450</v>
      </c>
      <c r="AB5501">
        <v>0</v>
      </c>
    </row>
    <row r="5502" spans="1:28" x14ac:dyDescent="0.25">
      <c r="A5502" t="s">
        <v>2686</v>
      </c>
      <c r="B5502" t="s">
        <v>87</v>
      </c>
      <c r="C5502">
        <v>899999230</v>
      </c>
      <c r="D5502">
        <v>971116</v>
      </c>
      <c r="E5502" t="s">
        <v>2687</v>
      </c>
      <c r="F5502">
        <v>20938</v>
      </c>
      <c r="G5502">
        <v>2017</v>
      </c>
      <c r="H5502">
        <v>1</v>
      </c>
      <c r="I5502">
        <v>1000001587</v>
      </c>
      <c r="J5502">
        <v>20</v>
      </c>
      <c r="K5502">
        <v>33</v>
      </c>
      <c r="L5502" t="s">
        <v>3412</v>
      </c>
      <c r="M5502" t="s">
        <v>2689</v>
      </c>
      <c r="N5502" t="s">
        <v>2690</v>
      </c>
      <c r="O5502" s="55">
        <v>42937</v>
      </c>
      <c r="P5502" s="55">
        <v>43121</v>
      </c>
      <c r="Q5502" s="55">
        <v>42971</v>
      </c>
      <c r="R5502" s="55">
        <v>43006</v>
      </c>
      <c r="S5502" s="55">
        <v>43020</v>
      </c>
      <c r="T5502" t="s">
        <v>2764</v>
      </c>
      <c r="U5502">
        <v>30</v>
      </c>
      <c r="V5502" t="s">
        <v>2887</v>
      </c>
      <c r="W5502" t="s">
        <v>2693</v>
      </c>
      <c r="Y5502">
        <v>242730</v>
      </c>
      <c r="Z5502">
        <v>242730</v>
      </c>
      <c r="AA5502">
        <v>242730</v>
      </c>
      <c r="AB5502">
        <v>0</v>
      </c>
    </row>
    <row r="5503" spans="1:28" x14ac:dyDescent="0.25">
      <c r="A5503" t="s">
        <v>2686</v>
      </c>
      <c r="B5503" t="s">
        <v>87</v>
      </c>
      <c r="C5503">
        <v>899999230</v>
      </c>
      <c r="D5503">
        <v>971116</v>
      </c>
      <c r="E5503" t="s">
        <v>2687</v>
      </c>
      <c r="F5503">
        <v>21128</v>
      </c>
      <c r="G5503">
        <v>2016</v>
      </c>
      <c r="H5503">
        <v>3</v>
      </c>
      <c r="I5503">
        <v>1000001587</v>
      </c>
      <c r="J5503">
        <v>1</v>
      </c>
      <c r="K5503">
        <v>33</v>
      </c>
      <c r="L5503" t="s">
        <v>3016</v>
      </c>
      <c r="M5503" t="s">
        <v>2689</v>
      </c>
      <c r="N5503" t="s">
        <v>2690</v>
      </c>
      <c r="O5503" s="55">
        <v>42572</v>
      </c>
      <c r="P5503" s="55">
        <v>42756</v>
      </c>
      <c r="Q5503" s="55">
        <v>42616</v>
      </c>
      <c r="R5503" s="55">
        <v>42642</v>
      </c>
      <c r="S5503" s="55">
        <v>42648</v>
      </c>
      <c r="T5503" t="s">
        <v>2691</v>
      </c>
      <c r="U5503">
        <v>30</v>
      </c>
      <c r="V5503" t="s">
        <v>3017</v>
      </c>
      <c r="W5503" t="s">
        <v>2693</v>
      </c>
      <c r="Y5503">
        <v>285730</v>
      </c>
      <c r="Z5503">
        <v>285730</v>
      </c>
      <c r="AA5503">
        <v>285730</v>
      </c>
      <c r="AB5503">
        <v>0</v>
      </c>
    </row>
    <row r="5504" spans="1:28" x14ac:dyDescent="0.25">
      <c r="A5504" t="s">
        <v>2686</v>
      </c>
      <c r="B5504" t="s">
        <v>87</v>
      </c>
      <c r="C5504">
        <v>899999230</v>
      </c>
      <c r="D5504">
        <v>971116</v>
      </c>
      <c r="E5504" t="s">
        <v>2687</v>
      </c>
      <c r="F5504">
        <v>21142</v>
      </c>
      <c r="G5504">
        <v>2016</v>
      </c>
      <c r="H5504">
        <v>1</v>
      </c>
      <c r="I5504">
        <v>1000001587</v>
      </c>
      <c r="J5504">
        <v>1</v>
      </c>
      <c r="K5504">
        <v>33</v>
      </c>
      <c r="L5504" t="s">
        <v>6810</v>
      </c>
      <c r="M5504" t="s">
        <v>2689</v>
      </c>
      <c r="N5504" t="s">
        <v>2690</v>
      </c>
      <c r="O5504" s="55">
        <v>42572</v>
      </c>
      <c r="P5504" s="55">
        <v>42756</v>
      </c>
      <c r="Q5504" s="55">
        <v>42622</v>
      </c>
      <c r="R5504" s="55">
        <v>42628</v>
      </c>
      <c r="S5504" s="55">
        <v>42635</v>
      </c>
      <c r="T5504" t="s">
        <v>2691</v>
      </c>
      <c r="U5504">
        <v>30</v>
      </c>
      <c r="V5504" t="s">
        <v>6204</v>
      </c>
      <c r="W5504" t="s">
        <v>2693</v>
      </c>
      <c r="Y5504">
        <v>108090</v>
      </c>
      <c r="Z5504">
        <v>108090</v>
      </c>
      <c r="AA5504">
        <v>108090</v>
      </c>
      <c r="AB5504">
        <v>0</v>
      </c>
    </row>
    <row r="5505" spans="1:28" x14ac:dyDescent="0.25">
      <c r="A5505" t="s">
        <v>2686</v>
      </c>
      <c r="B5505" t="s">
        <v>87</v>
      </c>
      <c r="C5505">
        <v>899999230</v>
      </c>
      <c r="D5505">
        <v>971116</v>
      </c>
      <c r="E5505" t="s">
        <v>2687</v>
      </c>
      <c r="F5505">
        <v>21151</v>
      </c>
      <c r="G5505">
        <v>2016</v>
      </c>
      <c r="H5505">
        <v>4</v>
      </c>
      <c r="I5505">
        <v>1000001587</v>
      </c>
      <c r="J5505">
        <v>1</v>
      </c>
      <c r="K5505">
        <v>33</v>
      </c>
      <c r="L5505" t="s">
        <v>5646</v>
      </c>
      <c r="M5505" t="s">
        <v>2689</v>
      </c>
      <c r="N5505" t="s">
        <v>2690</v>
      </c>
      <c r="O5505" s="55">
        <v>42572</v>
      </c>
      <c r="P5505" s="55">
        <v>42756</v>
      </c>
      <c r="Q5505" s="55">
        <v>42621</v>
      </c>
      <c r="R5505" s="55">
        <v>42768</v>
      </c>
      <c r="S5505" s="55">
        <v>42768</v>
      </c>
      <c r="T5505" t="s">
        <v>2691</v>
      </c>
      <c r="U5505">
        <v>30</v>
      </c>
      <c r="V5505" t="s">
        <v>5647</v>
      </c>
      <c r="W5505" t="s">
        <v>2693</v>
      </c>
      <c r="Y5505">
        <v>269250</v>
      </c>
      <c r="Z5505">
        <v>269250</v>
      </c>
      <c r="AA5505">
        <v>269250</v>
      </c>
      <c r="AB5505">
        <v>0</v>
      </c>
    </row>
    <row r="5506" spans="1:28" x14ac:dyDescent="0.25">
      <c r="A5506" t="s">
        <v>2686</v>
      </c>
      <c r="B5506" t="s">
        <v>87</v>
      </c>
      <c r="C5506">
        <v>899999230</v>
      </c>
      <c r="D5506">
        <v>971116</v>
      </c>
      <c r="E5506" t="s">
        <v>2687</v>
      </c>
      <c r="F5506">
        <v>21152</v>
      </c>
      <c r="G5506">
        <v>2016</v>
      </c>
      <c r="H5506">
        <v>1</v>
      </c>
      <c r="I5506">
        <v>1000001587</v>
      </c>
      <c r="J5506">
        <v>1</v>
      </c>
      <c r="K5506">
        <v>33</v>
      </c>
      <c r="L5506" t="s">
        <v>2931</v>
      </c>
      <c r="M5506" t="s">
        <v>2689</v>
      </c>
      <c r="N5506" t="s">
        <v>2690</v>
      </c>
      <c r="O5506" s="55">
        <v>42572</v>
      </c>
      <c r="P5506" s="55">
        <v>42756</v>
      </c>
      <c r="Q5506" s="55">
        <v>42625</v>
      </c>
      <c r="R5506" s="55">
        <v>42628</v>
      </c>
      <c r="S5506" s="55">
        <v>42635</v>
      </c>
      <c r="T5506" t="s">
        <v>2691</v>
      </c>
      <c r="U5506">
        <v>30</v>
      </c>
      <c r="V5506" t="s">
        <v>5648</v>
      </c>
      <c r="W5506" t="s">
        <v>2693</v>
      </c>
      <c r="Y5506">
        <v>198850</v>
      </c>
      <c r="Z5506">
        <v>198850</v>
      </c>
      <c r="AA5506">
        <v>198850</v>
      </c>
      <c r="AB5506">
        <v>0</v>
      </c>
    </row>
    <row r="5507" spans="1:28" x14ac:dyDescent="0.25">
      <c r="A5507" t="s">
        <v>2686</v>
      </c>
      <c r="B5507" t="s">
        <v>2696</v>
      </c>
      <c r="C5507">
        <v>899999230</v>
      </c>
      <c r="D5507">
        <v>971116</v>
      </c>
      <c r="E5507" t="s">
        <v>2687</v>
      </c>
      <c r="F5507">
        <v>21169</v>
      </c>
      <c r="G5507">
        <v>2022</v>
      </c>
      <c r="H5507">
        <v>1</v>
      </c>
      <c r="I5507">
        <v>1000004755</v>
      </c>
      <c r="J5507">
        <v>0</v>
      </c>
      <c r="K5507">
        <v>33</v>
      </c>
      <c r="L5507" t="s">
        <v>6811</v>
      </c>
      <c r="M5507" t="s">
        <v>2689</v>
      </c>
      <c r="N5507" t="s">
        <v>2690</v>
      </c>
      <c r="O5507" s="55">
        <v>44774</v>
      </c>
      <c r="P5507" s="55">
        <v>45138</v>
      </c>
      <c r="Q5507" s="55">
        <v>44862</v>
      </c>
      <c r="R5507" s="55">
        <v>44883</v>
      </c>
      <c r="S5507" s="55">
        <v>44888</v>
      </c>
      <c r="T5507" t="s">
        <v>2738</v>
      </c>
      <c r="U5507">
        <v>30</v>
      </c>
      <c r="V5507" t="s">
        <v>6812</v>
      </c>
      <c r="W5507" t="s">
        <v>2693</v>
      </c>
      <c r="Y5507">
        <v>125837</v>
      </c>
      <c r="Z5507">
        <v>125837</v>
      </c>
      <c r="AA5507">
        <v>125837</v>
      </c>
      <c r="AB5507">
        <v>0</v>
      </c>
    </row>
    <row r="5508" spans="1:28" x14ac:dyDescent="0.25">
      <c r="A5508" t="s">
        <v>2686</v>
      </c>
      <c r="B5508" t="s">
        <v>87</v>
      </c>
      <c r="C5508">
        <v>899999230</v>
      </c>
      <c r="D5508">
        <v>971116</v>
      </c>
      <c r="E5508" t="s">
        <v>2687</v>
      </c>
      <c r="F5508">
        <v>21204</v>
      </c>
      <c r="G5508">
        <v>2016</v>
      </c>
      <c r="H5508">
        <v>1</v>
      </c>
      <c r="I5508">
        <v>1000001587</v>
      </c>
      <c r="J5508">
        <v>1</v>
      </c>
      <c r="K5508">
        <v>33</v>
      </c>
      <c r="L5508" t="s">
        <v>3020</v>
      </c>
      <c r="M5508" t="s">
        <v>2689</v>
      </c>
      <c r="N5508" t="s">
        <v>2690</v>
      </c>
      <c r="O5508" s="55">
        <v>42572</v>
      </c>
      <c r="P5508" s="55">
        <v>42756</v>
      </c>
      <c r="Q5508" s="55">
        <v>42622</v>
      </c>
      <c r="R5508" s="55">
        <v>42628</v>
      </c>
      <c r="S5508" s="55">
        <v>42635</v>
      </c>
      <c r="T5508" t="s">
        <v>2691</v>
      </c>
      <c r="U5508">
        <v>30</v>
      </c>
      <c r="V5508" t="s">
        <v>3021</v>
      </c>
      <c r="W5508" t="s">
        <v>2693</v>
      </c>
      <c r="Y5508">
        <v>78950</v>
      </c>
      <c r="Z5508">
        <v>78950</v>
      </c>
      <c r="AA5508">
        <v>78950</v>
      </c>
      <c r="AB5508">
        <v>0</v>
      </c>
    </row>
    <row r="5509" spans="1:28" x14ac:dyDescent="0.25">
      <c r="A5509" t="s">
        <v>2686</v>
      </c>
      <c r="B5509" t="s">
        <v>2696</v>
      </c>
      <c r="C5509">
        <v>899999230</v>
      </c>
      <c r="D5509">
        <v>971116</v>
      </c>
      <c r="E5509" t="s">
        <v>2687</v>
      </c>
      <c r="F5509">
        <v>21204</v>
      </c>
      <c r="G5509">
        <v>2022</v>
      </c>
      <c r="H5509">
        <v>5</v>
      </c>
      <c r="I5509">
        <v>1000004755</v>
      </c>
      <c r="J5509">
        <v>0</v>
      </c>
      <c r="K5509">
        <v>33</v>
      </c>
      <c r="L5509" t="s">
        <v>3022</v>
      </c>
      <c r="M5509" t="s">
        <v>2689</v>
      </c>
      <c r="N5509" t="s">
        <v>2690</v>
      </c>
      <c r="O5509" s="55">
        <v>44774</v>
      </c>
      <c r="P5509" s="55">
        <v>45138</v>
      </c>
      <c r="Q5509" s="55">
        <v>44876</v>
      </c>
      <c r="R5509" s="55">
        <v>44909</v>
      </c>
      <c r="S5509" s="55">
        <v>44915</v>
      </c>
      <c r="T5509" t="s">
        <v>2691</v>
      </c>
      <c r="U5509">
        <v>30</v>
      </c>
      <c r="V5509" t="s">
        <v>3023</v>
      </c>
      <c r="W5509" t="s">
        <v>2693</v>
      </c>
      <c r="Y5509">
        <v>51930</v>
      </c>
      <c r="Z5509">
        <v>51930</v>
      </c>
      <c r="AA5509">
        <v>51930</v>
      </c>
      <c r="AB5509">
        <v>0</v>
      </c>
    </row>
    <row r="5510" spans="1:28" x14ac:dyDescent="0.25">
      <c r="A5510" t="s">
        <v>2686</v>
      </c>
      <c r="B5510" t="s">
        <v>2696</v>
      </c>
      <c r="C5510">
        <v>899999230</v>
      </c>
      <c r="D5510">
        <v>971116</v>
      </c>
      <c r="E5510" t="s">
        <v>2687</v>
      </c>
      <c r="F5510">
        <v>21204</v>
      </c>
      <c r="G5510">
        <v>2022</v>
      </c>
      <c r="H5510">
        <v>7</v>
      </c>
      <c r="I5510">
        <v>1000004755</v>
      </c>
      <c r="J5510">
        <v>0</v>
      </c>
      <c r="K5510">
        <v>33</v>
      </c>
      <c r="L5510" t="s">
        <v>3022</v>
      </c>
      <c r="M5510" t="s">
        <v>2689</v>
      </c>
      <c r="N5510" t="s">
        <v>2690</v>
      </c>
      <c r="O5510" s="55">
        <v>44774</v>
      </c>
      <c r="P5510" s="55">
        <v>45138</v>
      </c>
      <c r="Q5510" s="55">
        <v>44876</v>
      </c>
      <c r="R5510" s="55">
        <v>44918</v>
      </c>
      <c r="S5510" s="55">
        <v>44918</v>
      </c>
      <c r="T5510" t="s">
        <v>2691</v>
      </c>
      <c r="U5510">
        <v>30</v>
      </c>
      <c r="V5510" t="s">
        <v>3023</v>
      </c>
      <c r="W5510" t="s">
        <v>2709</v>
      </c>
      <c r="X5510" t="s">
        <v>2758</v>
      </c>
      <c r="Y5510">
        <v>211900</v>
      </c>
      <c r="Z5510">
        <v>0</v>
      </c>
      <c r="AA5510">
        <v>211900</v>
      </c>
      <c r="AB5510">
        <v>0</v>
      </c>
    </row>
    <row r="5511" spans="1:28" x14ac:dyDescent="0.25">
      <c r="A5511" t="s">
        <v>2686</v>
      </c>
      <c r="B5511" t="s">
        <v>2696</v>
      </c>
      <c r="C5511">
        <v>899999230</v>
      </c>
      <c r="D5511">
        <v>971116</v>
      </c>
      <c r="E5511" t="s">
        <v>2687</v>
      </c>
      <c r="F5511">
        <v>21204</v>
      </c>
      <c r="G5511">
        <v>2022</v>
      </c>
      <c r="H5511">
        <v>12</v>
      </c>
      <c r="I5511">
        <v>1000004755</v>
      </c>
      <c r="J5511">
        <v>0</v>
      </c>
      <c r="K5511">
        <v>33</v>
      </c>
      <c r="L5511" t="s">
        <v>3022</v>
      </c>
      <c r="M5511" t="s">
        <v>2689</v>
      </c>
      <c r="N5511" t="s">
        <v>2690</v>
      </c>
      <c r="O5511" s="55">
        <v>44774</v>
      </c>
      <c r="P5511" s="55">
        <v>45138</v>
      </c>
      <c r="Q5511" s="55">
        <v>44876</v>
      </c>
      <c r="R5511" s="55">
        <v>44963</v>
      </c>
      <c r="S5511" s="55">
        <v>44970</v>
      </c>
      <c r="T5511" t="s">
        <v>2691</v>
      </c>
      <c r="U5511">
        <v>30</v>
      </c>
      <c r="V5511" t="s">
        <v>3023</v>
      </c>
      <c r="W5511" t="s">
        <v>2693</v>
      </c>
      <c r="Y5511">
        <v>277560</v>
      </c>
      <c r="Z5511">
        <v>277560</v>
      </c>
      <c r="AA5511">
        <v>277560</v>
      </c>
      <c r="AB5511">
        <v>0</v>
      </c>
    </row>
    <row r="5512" spans="1:28" x14ac:dyDescent="0.25">
      <c r="A5512" t="s">
        <v>2686</v>
      </c>
      <c r="B5512" t="s">
        <v>2696</v>
      </c>
      <c r="C5512">
        <v>899999230</v>
      </c>
      <c r="D5512">
        <v>971116</v>
      </c>
      <c r="E5512" t="s">
        <v>2687</v>
      </c>
      <c r="F5512">
        <v>21204</v>
      </c>
      <c r="G5512">
        <v>2022</v>
      </c>
      <c r="H5512">
        <v>17</v>
      </c>
      <c r="I5512">
        <v>1000004755</v>
      </c>
      <c r="J5512">
        <v>0</v>
      </c>
      <c r="K5512">
        <v>33</v>
      </c>
      <c r="L5512" t="s">
        <v>3022</v>
      </c>
      <c r="M5512" t="s">
        <v>2689</v>
      </c>
      <c r="N5512" t="s">
        <v>2690</v>
      </c>
      <c r="O5512" s="55">
        <v>44774</v>
      </c>
      <c r="P5512" s="55">
        <v>45138</v>
      </c>
      <c r="Q5512" s="55">
        <v>44876</v>
      </c>
      <c r="R5512" s="55">
        <v>45026</v>
      </c>
      <c r="S5512" s="55">
        <v>45036</v>
      </c>
      <c r="T5512" t="s">
        <v>2691</v>
      </c>
      <c r="U5512">
        <v>30</v>
      </c>
      <c r="V5512" t="s">
        <v>3023</v>
      </c>
      <c r="W5512" t="s">
        <v>2693</v>
      </c>
      <c r="Y5512">
        <v>321840</v>
      </c>
      <c r="Z5512">
        <v>308880</v>
      </c>
      <c r="AA5512">
        <v>321840</v>
      </c>
      <c r="AB5512">
        <v>0</v>
      </c>
    </row>
    <row r="5513" spans="1:28" x14ac:dyDescent="0.25">
      <c r="A5513" t="s">
        <v>2686</v>
      </c>
      <c r="B5513" t="s">
        <v>2696</v>
      </c>
      <c r="C5513">
        <v>899999230</v>
      </c>
      <c r="D5513">
        <v>971116</v>
      </c>
      <c r="E5513" t="s">
        <v>2687</v>
      </c>
      <c r="F5513">
        <v>21204</v>
      </c>
      <c r="G5513">
        <v>2022</v>
      </c>
      <c r="H5513">
        <v>17</v>
      </c>
      <c r="I5513">
        <v>1000004755</v>
      </c>
      <c r="J5513">
        <v>0</v>
      </c>
      <c r="K5513">
        <v>33</v>
      </c>
      <c r="L5513" t="s">
        <v>3022</v>
      </c>
      <c r="M5513" t="s">
        <v>2689</v>
      </c>
      <c r="N5513" t="s">
        <v>2690</v>
      </c>
      <c r="O5513" s="55">
        <v>44774</v>
      </c>
      <c r="P5513" s="55">
        <v>45138</v>
      </c>
      <c r="Q5513" s="55">
        <v>44876</v>
      </c>
      <c r="R5513" s="55">
        <v>45026</v>
      </c>
      <c r="S5513" s="55">
        <v>45036</v>
      </c>
      <c r="T5513" t="s">
        <v>2691</v>
      </c>
      <c r="U5513">
        <v>30</v>
      </c>
      <c r="V5513" t="s">
        <v>3023</v>
      </c>
      <c r="W5513" t="s">
        <v>2893</v>
      </c>
      <c r="Y5513">
        <v>321840</v>
      </c>
      <c r="Z5513">
        <v>0</v>
      </c>
      <c r="AA5513">
        <v>321840</v>
      </c>
      <c r="AB5513">
        <v>0</v>
      </c>
    </row>
    <row r="5514" spans="1:28" x14ac:dyDescent="0.25">
      <c r="A5514" t="s">
        <v>2686</v>
      </c>
      <c r="B5514" t="s">
        <v>2696</v>
      </c>
      <c r="C5514">
        <v>899999230</v>
      </c>
      <c r="D5514">
        <v>971116</v>
      </c>
      <c r="E5514" t="s">
        <v>2687</v>
      </c>
      <c r="F5514">
        <v>21204</v>
      </c>
      <c r="G5514">
        <v>2022</v>
      </c>
      <c r="H5514">
        <v>19</v>
      </c>
      <c r="I5514">
        <v>1000004755</v>
      </c>
      <c r="J5514">
        <v>0</v>
      </c>
      <c r="K5514">
        <v>33</v>
      </c>
      <c r="L5514" t="s">
        <v>3022</v>
      </c>
      <c r="M5514" t="s">
        <v>2689</v>
      </c>
      <c r="N5514" t="s">
        <v>2690</v>
      </c>
      <c r="O5514" s="55">
        <v>44774</v>
      </c>
      <c r="P5514" s="55">
        <v>45138</v>
      </c>
      <c r="Q5514" s="55">
        <v>44876</v>
      </c>
      <c r="R5514" s="55">
        <v>45055</v>
      </c>
      <c r="S5514" s="55">
        <v>45055</v>
      </c>
      <c r="T5514" t="s">
        <v>2691</v>
      </c>
      <c r="U5514">
        <v>30</v>
      </c>
      <c r="V5514" t="s">
        <v>3023</v>
      </c>
      <c r="W5514" t="s">
        <v>2709</v>
      </c>
      <c r="X5514" t="s">
        <v>2758</v>
      </c>
      <c r="Y5514">
        <v>386340</v>
      </c>
      <c r="Z5514">
        <v>0</v>
      </c>
      <c r="AA5514">
        <v>386340</v>
      </c>
      <c r="AB5514">
        <v>0</v>
      </c>
    </row>
    <row r="5515" spans="1:28" x14ac:dyDescent="0.25">
      <c r="A5515" t="s">
        <v>2686</v>
      </c>
      <c r="B5515" t="s">
        <v>2696</v>
      </c>
      <c r="C5515">
        <v>899999230</v>
      </c>
      <c r="D5515">
        <v>971116</v>
      </c>
      <c r="E5515" t="s">
        <v>2687</v>
      </c>
      <c r="F5515">
        <v>21204</v>
      </c>
      <c r="G5515">
        <v>2022</v>
      </c>
      <c r="H5515">
        <v>24</v>
      </c>
      <c r="I5515">
        <v>1000004755</v>
      </c>
      <c r="J5515">
        <v>0</v>
      </c>
      <c r="K5515">
        <v>33</v>
      </c>
      <c r="L5515" t="s">
        <v>3022</v>
      </c>
      <c r="M5515" t="s">
        <v>2689</v>
      </c>
      <c r="N5515" t="s">
        <v>2690</v>
      </c>
      <c r="O5515" s="55">
        <v>44774</v>
      </c>
      <c r="P5515" s="55">
        <v>45138</v>
      </c>
      <c r="Q5515" s="55">
        <v>44876</v>
      </c>
      <c r="R5515" s="55">
        <v>45160</v>
      </c>
      <c r="S5515" s="55">
        <v>45161</v>
      </c>
      <c r="T5515" t="s">
        <v>2691</v>
      </c>
      <c r="U5515">
        <v>30</v>
      </c>
      <c r="V5515" t="s">
        <v>3023</v>
      </c>
      <c r="W5515" t="s">
        <v>2693</v>
      </c>
      <c r="Y5515">
        <v>314688</v>
      </c>
      <c r="Z5515">
        <v>302016</v>
      </c>
      <c r="AA5515">
        <v>314688</v>
      </c>
      <c r="AB5515">
        <v>0</v>
      </c>
    </row>
    <row r="5516" spans="1:28" x14ac:dyDescent="0.25">
      <c r="A5516" t="s">
        <v>2686</v>
      </c>
      <c r="B5516" t="s">
        <v>2715</v>
      </c>
      <c r="C5516">
        <v>899999230</v>
      </c>
      <c r="D5516">
        <v>4013</v>
      </c>
      <c r="E5516" t="s">
        <v>2716</v>
      </c>
      <c r="F5516">
        <v>21212</v>
      </c>
      <c r="G5516">
        <v>2012</v>
      </c>
      <c r="H5516">
        <v>1</v>
      </c>
      <c r="I5516">
        <v>1000000732</v>
      </c>
      <c r="J5516">
        <v>0</v>
      </c>
      <c r="K5516">
        <v>33</v>
      </c>
      <c r="L5516" t="s">
        <v>3024</v>
      </c>
      <c r="M5516" t="s">
        <v>2689</v>
      </c>
      <c r="N5516" t="s">
        <v>2690</v>
      </c>
      <c r="O5516" s="55">
        <v>41111</v>
      </c>
      <c r="P5516" s="55">
        <v>41476</v>
      </c>
      <c r="Q5516" s="55">
        <v>41171</v>
      </c>
      <c r="R5516" s="55">
        <v>41190</v>
      </c>
      <c r="S5516" s="55">
        <v>41201</v>
      </c>
      <c r="T5516" t="s">
        <v>2738</v>
      </c>
      <c r="U5516">
        <v>30</v>
      </c>
      <c r="V5516" t="s">
        <v>3025</v>
      </c>
      <c r="W5516" t="s">
        <v>2693</v>
      </c>
      <c r="Y5516">
        <v>13800</v>
      </c>
      <c r="Z5516">
        <v>13775</v>
      </c>
      <c r="AA5516">
        <v>13800</v>
      </c>
      <c r="AB5516">
        <v>0</v>
      </c>
    </row>
    <row r="5517" spans="1:28" x14ac:dyDescent="0.25">
      <c r="A5517" t="s">
        <v>2686</v>
      </c>
      <c r="B5517" t="s">
        <v>2715</v>
      </c>
      <c r="C5517">
        <v>899999230</v>
      </c>
      <c r="D5517">
        <v>4013</v>
      </c>
      <c r="E5517" t="s">
        <v>2716</v>
      </c>
      <c r="F5517">
        <v>21213</v>
      </c>
      <c r="G5517">
        <v>2012</v>
      </c>
      <c r="H5517">
        <v>1</v>
      </c>
      <c r="I5517">
        <v>1000000732</v>
      </c>
      <c r="J5517">
        <v>0</v>
      </c>
      <c r="K5517">
        <v>33</v>
      </c>
      <c r="L5517" t="s">
        <v>4177</v>
      </c>
      <c r="M5517" t="s">
        <v>2689</v>
      </c>
      <c r="N5517" t="s">
        <v>2690</v>
      </c>
      <c r="O5517" s="55">
        <v>41111</v>
      </c>
      <c r="P5517" s="55">
        <v>41476</v>
      </c>
      <c r="Q5517" s="55">
        <v>41146</v>
      </c>
      <c r="R5517" s="55">
        <v>41177</v>
      </c>
      <c r="S5517" s="55">
        <v>41201</v>
      </c>
      <c r="T5517" t="s">
        <v>3027</v>
      </c>
      <c r="U5517">
        <v>30</v>
      </c>
      <c r="V5517" t="s">
        <v>3067</v>
      </c>
      <c r="W5517" t="s">
        <v>2693</v>
      </c>
      <c r="Y5517">
        <v>60500</v>
      </c>
      <c r="Z5517">
        <v>60500</v>
      </c>
      <c r="AA5517">
        <v>60500</v>
      </c>
      <c r="AB5517">
        <v>0</v>
      </c>
    </row>
    <row r="5518" spans="1:28" x14ac:dyDescent="0.25">
      <c r="A5518" t="s">
        <v>2686</v>
      </c>
      <c r="B5518" t="s">
        <v>87</v>
      </c>
      <c r="C5518">
        <v>899999230</v>
      </c>
      <c r="D5518">
        <v>971116</v>
      </c>
      <c r="E5518" t="s">
        <v>2687</v>
      </c>
      <c r="F5518">
        <v>21215</v>
      </c>
      <c r="G5518">
        <v>2016</v>
      </c>
      <c r="H5518">
        <v>1</v>
      </c>
      <c r="I5518">
        <v>1000001587</v>
      </c>
      <c r="J5518">
        <v>1</v>
      </c>
      <c r="K5518">
        <v>33</v>
      </c>
      <c r="L5518" t="s">
        <v>3283</v>
      </c>
      <c r="M5518" t="s">
        <v>2689</v>
      </c>
      <c r="N5518" t="s">
        <v>2690</v>
      </c>
      <c r="O5518" s="55">
        <v>42572</v>
      </c>
      <c r="P5518" s="55">
        <v>42756</v>
      </c>
      <c r="Q5518" s="55">
        <v>42625</v>
      </c>
      <c r="R5518" s="55">
        <v>42628</v>
      </c>
      <c r="S5518" s="55">
        <v>42635</v>
      </c>
      <c r="T5518" t="s">
        <v>2691</v>
      </c>
      <c r="U5518">
        <v>30</v>
      </c>
      <c r="V5518" t="s">
        <v>6813</v>
      </c>
      <c r="W5518" t="s">
        <v>2693</v>
      </c>
      <c r="Y5518">
        <v>106090</v>
      </c>
      <c r="Z5518">
        <v>106090</v>
      </c>
      <c r="AA5518">
        <v>106090</v>
      </c>
      <c r="AB5518">
        <v>0</v>
      </c>
    </row>
    <row r="5519" spans="1:28" x14ac:dyDescent="0.25">
      <c r="A5519" t="s">
        <v>2686</v>
      </c>
      <c r="B5519" t="s">
        <v>2715</v>
      </c>
      <c r="C5519">
        <v>899999230</v>
      </c>
      <c r="D5519">
        <v>4013</v>
      </c>
      <c r="E5519" t="s">
        <v>2716</v>
      </c>
      <c r="F5519">
        <v>21218</v>
      </c>
      <c r="G5519">
        <v>2012</v>
      </c>
      <c r="H5519">
        <v>1</v>
      </c>
      <c r="I5519">
        <v>1000000732</v>
      </c>
      <c r="J5519">
        <v>0</v>
      </c>
      <c r="K5519">
        <v>33</v>
      </c>
      <c r="L5519" t="s">
        <v>3036</v>
      </c>
      <c r="M5519" t="s">
        <v>2689</v>
      </c>
      <c r="N5519" t="s">
        <v>2690</v>
      </c>
      <c r="O5519" s="55">
        <v>41111</v>
      </c>
      <c r="P5519" s="55">
        <v>41476</v>
      </c>
      <c r="Q5519" s="55">
        <v>41167</v>
      </c>
      <c r="R5519" s="55">
        <v>41179</v>
      </c>
      <c r="S5519" s="55">
        <v>41201</v>
      </c>
      <c r="T5519" t="s">
        <v>2691</v>
      </c>
      <c r="U5519">
        <v>30</v>
      </c>
      <c r="V5519" t="s">
        <v>5066</v>
      </c>
      <c r="W5519" t="s">
        <v>2693</v>
      </c>
      <c r="Y5519">
        <v>53800</v>
      </c>
      <c r="Z5519">
        <v>53800</v>
      </c>
      <c r="AA5519">
        <v>53800</v>
      </c>
      <c r="AB5519">
        <v>0</v>
      </c>
    </row>
    <row r="5520" spans="1:28" x14ac:dyDescent="0.25">
      <c r="A5520" t="s">
        <v>2686</v>
      </c>
      <c r="B5520" t="s">
        <v>2696</v>
      </c>
      <c r="C5520">
        <v>899999230</v>
      </c>
      <c r="D5520">
        <v>971116</v>
      </c>
      <c r="E5520" t="s">
        <v>2687</v>
      </c>
      <c r="F5520">
        <v>21220</v>
      </c>
      <c r="G5520">
        <v>2022</v>
      </c>
      <c r="H5520">
        <v>2</v>
      </c>
      <c r="I5520">
        <v>1000004755</v>
      </c>
      <c r="J5520">
        <v>0</v>
      </c>
      <c r="K5520">
        <v>33</v>
      </c>
      <c r="L5520" t="s">
        <v>3029</v>
      </c>
      <c r="M5520" t="s">
        <v>2689</v>
      </c>
      <c r="N5520" t="s">
        <v>2690</v>
      </c>
      <c r="O5520" s="55">
        <v>44774</v>
      </c>
      <c r="P5520" s="55">
        <v>45138</v>
      </c>
      <c r="Q5520" s="55">
        <v>44864</v>
      </c>
      <c r="R5520" s="55">
        <v>44907</v>
      </c>
      <c r="S5520" s="55">
        <v>44910</v>
      </c>
      <c r="T5520" t="s">
        <v>2691</v>
      </c>
      <c r="U5520">
        <v>30</v>
      </c>
      <c r="V5520" t="s">
        <v>3030</v>
      </c>
      <c r="W5520" t="s">
        <v>2693</v>
      </c>
      <c r="Y5520">
        <v>508730</v>
      </c>
      <c r="Z5520">
        <v>508730</v>
      </c>
      <c r="AA5520">
        <v>508730</v>
      </c>
      <c r="AB5520">
        <v>0</v>
      </c>
    </row>
    <row r="5521" spans="1:28" x14ac:dyDescent="0.25">
      <c r="A5521" t="s">
        <v>2686</v>
      </c>
      <c r="B5521" t="s">
        <v>2715</v>
      </c>
      <c r="C5521">
        <v>899999230</v>
      </c>
      <c r="D5521">
        <v>4013</v>
      </c>
      <c r="E5521" t="s">
        <v>2716</v>
      </c>
      <c r="F5521">
        <v>21228</v>
      </c>
      <c r="G5521">
        <v>2012</v>
      </c>
      <c r="H5521">
        <v>2</v>
      </c>
      <c r="I5521">
        <v>1000000732</v>
      </c>
      <c r="J5521">
        <v>0</v>
      </c>
      <c r="K5521">
        <v>33</v>
      </c>
      <c r="L5521" t="s">
        <v>3034</v>
      </c>
      <c r="M5521" t="s">
        <v>2689</v>
      </c>
      <c r="N5521" t="s">
        <v>2690</v>
      </c>
      <c r="O5521" s="55">
        <v>41111</v>
      </c>
      <c r="P5521" s="55">
        <v>41476</v>
      </c>
      <c r="Q5521" s="55">
        <v>41144</v>
      </c>
      <c r="R5521" s="55">
        <v>41263</v>
      </c>
      <c r="S5521" s="55">
        <v>41271</v>
      </c>
      <c r="T5521" t="s">
        <v>2764</v>
      </c>
      <c r="U5521">
        <v>30</v>
      </c>
      <c r="V5521" t="s">
        <v>3035</v>
      </c>
      <c r="W5521" t="s">
        <v>2693</v>
      </c>
      <c r="Y5521">
        <v>53800</v>
      </c>
      <c r="Z5521">
        <v>53800</v>
      </c>
      <c r="AA5521">
        <v>53800</v>
      </c>
      <c r="AB5521">
        <v>0</v>
      </c>
    </row>
    <row r="5522" spans="1:28" x14ac:dyDescent="0.25">
      <c r="A5522" t="s">
        <v>2686</v>
      </c>
      <c r="B5522" t="s">
        <v>2715</v>
      </c>
      <c r="C5522">
        <v>899999230</v>
      </c>
      <c r="D5522">
        <v>4013</v>
      </c>
      <c r="E5522" t="s">
        <v>2716</v>
      </c>
      <c r="F5522">
        <v>21229</v>
      </c>
      <c r="G5522">
        <v>2012</v>
      </c>
      <c r="H5522">
        <v>1</v>
      </c>
      <c r="I5522">
        <v>1000000732</v>
      </c>
      <c r="J5522">
        <v>0</v>
      </c>
      <c r="K5522">
        <v>33</v>
      </c>
      <c r="L5522" t="s">
        <v>4177</v>
      </c>
      <c r="M5522" t="s">
        <v>2689</v>
      </c>
      <c r="N5522" t="s">
        <v>2690</v>
      </c>
      <c r="O5522" s="55">
        <v>41111</v>
      </c>
      <c r="P5522" s="55">
        <v>41476</v>
      </c>
      <c r="Q5522" s="55">
        <v>41165</v>
      </c>
      <c r="R5522" s="55">
        <v>41178</v>
      </c>
      <c r="S5522" s="55">
        <v>41201</v>
      </c>
      <c r="T5522" t="s">
        <v>2738</v>
      </c>
      <c r="U5522">
        <v>30</v>
      </c>
      <c r="V5522" t="s">
        <v>6814</v>
      </c>
      <c r="W5522" t="s">
        <v>2693</v>
      </c>
      <c r="Y5522">
        <v>85500</v>
      </c>
      <c r="Z5522">
        <v>85500</v>
      </c>
      <c r="AA5522">
        <v>85500</v>
      </c>
      <c r="AB5522">
        <v>0</v>
      </c>
    </row>
    <row r="5523" spans="1:28" x14ac:dyDescent="0.25">
      <c r="A5523" t="s">
        <v>2686</v>
      </c>
      <c r="B5523" t="s">
        <v>87</v>
      </c>
      <c r="C5523">
        <v>899999230</v>
      </c>
      <c r="D5523">
        <v>971116</v>
      </c>
      <c r="E5523" t="s">
        <v>2687</v>
      </c>
      <c r="F5523">
        <v>21229</v>
      </c>
      <c r="G5523">
        <v>2016</v>
      </c>
      <c r="H5523">
        <v>1</v>
      </c>
      <c r="I5523">
        <v>1000001587</v>
      </c>
      <c r="J5523">
        <v>1</v>
      </c>
      <c r="K5523">
        <v>33</v>
      </c>
      <c r="L5523" t="s">
        <v>6815</v>
      </c>
      <c r="M5523" t="s">
        <v>2689</v>
      </c>
      <c r="N5523" t="s">
        <v>2690</v>
      </c>
      <c r="O5523" s="55">
        <v>42572</v>
      </c>
      <c r="P5523" s="55">
        <v>42756</v>
      </c>
      <c r="Q5523" s="55">
        <v>42613</v>
      </c>
      <c r="R5523" s="55">
        <v>42628</v>
      </c>
      <c r="S5523" s="55">
        <v>42635</v>
      </c>
      <c r="T5523" t="s">
        <v>2691</v>
      </c>
      <c r="U5523">
        <v>30</v>
      </c>
      <c r="V5523" t="s">
        <v>6816</v>
      </c>
      <c r="W5523" t="s">
        <v>2693</v>
      </c>
      <c r="Y5523">
        <v>81090</v>
      </c>
      <c r="Z5523">
        <v>81090</v>
      </c>
      <c r="AA5523">
        <v>81090</v>
      </c>
      <c r="AB5523">
        <v>0</v>
      </c>
    </row>
    <row r="5524" spans="1:28" x14ac:dyDescent="0.25">
      <c r="A5524" t="s">
        <v>2686</v>
      </c>
      <c r="B5524" t="s">
        <v>2696</v>
      </c>
      <c r="C5524">
        <v>899999230</v>
      </c>
      <c r="D5524">
        <v>971116</v>
      </c>
      <c r="E5524" t="s">
        <v>2687</v>
      </c>
      <c r="F5524">
        <v>21231</v>
      </c>
      <c r="G5524">
        <v>2022</v>
      </c>
      <c r="H5524">
        <v>1</v>
      </c>
      <c r="I5524">
        <v>1000004755</v>
      </c>
      <c r="J5524">
        <v>0</v>
      </c>
      <c r="K5524">
        <v>33</v>
      </c>
      <c r="L5524" t="s">
        <v>6817</v>
      </c>
      <c r="M5524" t="s">
        <v>2689</v>
      </c>
      <c r="N5524" t="s">
        <v>2690</v>
      </c>
      <c r="O5524" s="55">
        <v>44774</v>
      </c>
      <c r="P5524" s="55">
        <v>45138</v>
      </c>
      <c r="Q5524" s="55">
        <v>44858</v>
      </c>
      <c r="R5524" s="55">
        <v>44876</v>
      </c>
      <c r="S5524" s="55">
        <v>44888</v>
      </c>
      <c r="T5524" t="s">
        <v>2691</v>
      </c>
      <c r="U5524">
        <v>30</v>
      </c>
      <c r="V5524" t="s">
        <v>176</v>
      </c>
      <c r="W5524" t="s">
        <v>2693</v>
      </c>
      <c r="Y5524">
        <v>145476</v>
      </c>
      <c r="Z5524">
        <v>145476</v>
      </c>
      <c r="AA5524">
        <v>145476</v>
      </c>
      <c r="AB5524">
        <v>0</v>
      </c>
    </row>
    <row r="5525" spans="1:28" x14ac:dyDescent="0.25">
      <c r="A5525" t="s">
        <v>2686</v>
      </c>
      <c r="B5525" t="s">
        <v>2715</v>
      </c>
      <c r="C5525">
        <v>899999230</v>
      </c>
      <c r="D5525">
        <v>4013</v>
      </c>
      <c r="E5525" t="s">
        <v>2716</v>
      </c>
      <c r="F5525">
        <v>21241</v>
      </c>
      <c r="G5525">
        <v>2012</v>
      </c>
      <c r="H5525">
        <v>1</v>
      </c>
      <c r="I5525">
        <v>1000000732</v>
      </c>
      <c r="J5525">
        <v>0</v>
      </c>
      <c r="K5525">
        <v>33</v>
      </c>
      <c r="L5525" t="s">
        <v>3918</v>
      </c>
      <c r="M5525" t="s">
        <v>2689</v>
      </c>
      <c r="N5525" t="s">
        <v>2690</v>
      </c>
      <c r="O5525" s="55">
        <v>41111</v>
      </c>
      <c r="P5525" s="55">
        <v>41476</v>
      </c>
      <c r="Q5525" s="55">
        <v>41145</v>
      </c>
      <c r="R5525" s="55">
        <v>41178</v>
      </c>
      <c r="S5525" s="55">
        <v>41201</v>
      </c>
      <c r="T5525" t="s">
        <v>2691</v>
      </c>
      <c r="U5525">
        <v>30</v>
      </c>
      <c r="V5525" t="s">
        <v>6818</v>
      </c>
      <c r="W5525" t="s">
        <v>2693</v>
      </c>
      <c r="Y5525">
        <v>53650</v>
      </c>
      <c r="Z5525">
        <v>53610</v>
      </c>
      <c r="AA5525">
        <v>53650</v>
      </c>
      <c r="AB5525">
        <v>0</v>
      </c>
    </row>
    <row r="5526" spans="1:28" x14ac:dyDescent="0.25">
      <c r="A5526" t="s">
        <v>2686</v>
      </c>
      <c r="B5526" t="s">
        <v>2715</v>
      </c>
      <c r="C5526">
        <v>899999230</v>
      </c>
      <c r="D5526">
        <v>4013</v>
      </c>
      <c r="E5526" t="s">
        <v>2716</v>
      </c>
      <c r="F5526">
        <v>21273</v>
      </c>
      <c r="G5526">
        <v>2012</v>
      </c>
      <c r="H5526">
        <v>1</v>
      </c>
      <c r="I5526">
        <v>1000000732</v>
      </c>
      <c r="J5526">
        <v>0</v>
      </c>
      <c r="K5526">
        <v>33</v>
      </c>
      <c r="L5526" t="s">
        <v>3475</v>
      </c>
      <c r="M5526" t="s">
        <v>2689</v>
      </c>
      <c r="N5526" t="s">
        <v>2690</v>
      </c>
      <c r="O5526" s="55">
        <v>41111</v>
      </c>
      <c r="P5526" s="55">
        <v>41476</v>
      </c>
      <c r="Q5526" s="55">
        <v>41155</v>
      </c>
      <c r="R5526" s="55">
        <v>41179</v>
      </c>
      <c r="S5526" s="55">
        <v>41204</v>
      </c>
      <c r="T5526" t="s">
        <v>2691</v>
      </c>
      <c r="U5526">
        <v>30</v>
      </c>
      <c r="V5526" t="s">
        <v>6819</v>
      </c>
      <c r="W5526" t="s">
        <v>2693</v>
      </c>
      <c r="Y5526">
        <v>80800</v>
      </c>
      <c r="Z5526">
        <v>80800</v>
      </c>
      <c r="AA5526">
        <v>80800</v>
      </c>
      <c r="AB5526">
        <v>0</v>
      </c>
    </row>
    <row r="5527" spans="1:28" x14ac:dyDescent="0.25">
      <c r="A5527" t="s">
        <v>2686</v>
      </c>
      <c r="B5527" t="s">
        <v>87</v>
      </c>
      <c r="C5527">
        <v>899999230</v>
      </c>
      <c r="D5527">
        <v>971116</v>
      </c>
      <c r="E5527" t="s">
        <v>2687</v>
      </c>
      <c r="F5527">
        <v>21273</v>
      </c>
      <c r="G5527">
        <v>2016</v>
      </c>
      <c r="H5527">
        <v>3</v>
      </c>
      <c r="I5527">
        <v>1000001587</v>
      </c>
      <c r="J5527">
        <v>1</v>
      </c>
      <c r="K5527">
        <v>33</v>
      </c>
      <c r="L5527" t="s">
        <v>2984</v>
      </c>
      <c r="M5527" t="s">
        <v>2689</v>
      </c>
      <c r="N5527" t="s">
        <v>2690</v>
      </c>
      <c r="O5527" s="55">
        <v>42572</v>
      </c>
      <c r="P5527" s="55">
        <v>42756</v>
      </c>
      <c r="Q5527" s="55">
        <v>42621</v>
      </c>
      <c r="R5527" s="55">
        <v>42641</v>
      </c>
      <c r="S5527" s="55">
        <v>42641</v>
      </c>
      <c r="T5527" t="s">
        <v>2691</v>
      </c>
      <c r="U5527">
        <v>30</v>
      </c>
      <c r="V5527" t="s">
        <v>3038</v>
      </c>
      <c r="W5527" t="s">
        <v>2693</v>
      </c>
      <c r="Y5527">
        <v>70650</v>
      </c>
      <c r="Z5527">
        <v>70650</v>
      </c>
      <c r="AA5527">
        <v>70650</v>
      </c>
      <c r="AB5527">
        <v>0</v>
      </c>
    </row>
    <row r="5528" spans="1:28" x14ac:dyDescent="0.25">
      <c r="A5528" t="s">
        <v>2686</v>
      </c>
      <c r="B5528" t="s">
        <v>2715</v>
      </c>
      <c r="C5528">
        <v>899999230</v>
      </c>
      <c r="D5528">
        <v>4013</v>
      </c>
      <c r="E5528" t="s">
        <v>2716</v>
      </c>
      <c r="F5528">
        <v>21277</v>
      </c>
      <c r="G5528">
        <v>2012</v>
      </c>
      <c r="H5528">
        <v>1</v>
      </c>
      <c r="I5528">
        <v>1000000732</v>
      </c>
      <c r="J5528">
        <v>0</v>
      </c>
      <c r="K5528">
        <v>33</v>
      </c>
      <c r="L5528" t="s">
        <v>3039</v>
      </c>
      <c r="M5528" t="s">
        <v>2689</v>
      </c>
      <c r="N5528" t="s">
        <v>2690</v>
      </c>
      <c r="O5528" s="55">
        <v>41111</v>
      </c>
      <c r="P5528" s="55">
        <v>41476</v>
      </c>
      <c r="Q5528" s="55">
        <v>41151</v>
      </c>
      <c r="R5528" s="55">
        <v>41179</v>
      </c>
      <c r="S5528" s="55">
        <v>41204</v>
      </c>
      <c r="T5528" t="s">
        <v>2691</v>
      </c>
      <c r="U5528">
        <v>30</v>
      </c>
      <c r="V5528" t="s">
        <v>6820</v>
      </c>
      <c r="W5528" t="s">
        <v>2693</v>
      </c>
      <c r="Y5528">
        <v>65800</v>
      </c>
      <c r="Z5528">
        <v>65800</v>
      </c>
      <c r="AA5528">
        <v>65800</v>
      </c>
      <c r="AB5528">
        <v>0</v>
      </c>
    </row>
    <row r="5529" spans="1:28" x14ac:dyDescent="0.25">
      <c r="A5529" t="s">
        <v>2686</v>
      </c>
      <c r="B5529" t="s">
        <v>87</v>
      </c>
      <c r="C5529">
        <v>899999230</v>
      </c>
      <c r="D5529">
        <v>971116</v>
      </c>
      <c r="E5529" t="s">
        <v>2687</v>
      </c>
      <c r="F5529">
        <v>21282</v>
      </c>
      <c r="G5529">
        <v>2016</v>
      </c>
      <c r="H5529">
        <v>1</v>
      </c>
      <c r="I5529">
        <v>1000001587</v>
      </c>
      <c r="J5529">
        <v>1</v>
      </c>
      <c r="K5529">
        <v>33</v>
      </c>
      <c r="L5529" t="s">
        <v>2984</v>
      </c>
      <c r="M5529" t="s">
        <v>2689</v>
      </c>
      <c r="N5529" t="s">
        <v>2690</v>
      </c>
      <c r="O5529" s="55">
        <v>42572</v>
      </c>
      <c r="P5529" s="55">
        <v>42756</v>
      </c>
      <c r="Q5529" s="55">
        <v>42620</v>
      </c>
      <c r="R5529" s="55">
        <v>42628</v>
      </c>
      <c r="S5529" s="55">
        <v>42636</v>
      </c>
      <c r="T5529" t="s">
        <v>2691</v>
      </c>
      <c r="U5529">
        <v>30</v>
      </c>
      <c r="V5529" t="s">
        <v>3871</v>
      </c>
      <c r="W5529" t="s">
        <v>2693</v>
      </c>
      <c r="Y5529">
        <v>70650</v>
      </c>
      <c r="Z5529">
        <v>70650</v>
      </c>
      <c r="AA5529">
        <v>70650</v>
      </c>
      <c r="AB5529">
        <v>0</v>
      </c>
    </row>
    <row r="5530" spans="1:28" x14ac:dyDescent="0.25">
      <c r="A5530" t="s">
        <v>2686</v>
      </c>
      <c r="B5530" t="s">
        <v>87</v>
      </c>
      <c r="C5530">
        <v>899999230</v>
      </c>
      <c r="D5530">
        <v>971116</v>
      </c>
      <c r="E5530" t="s">
        <v>2687</v>
      </c>
      <c r="F5530">
        <v>21284</v>
      </c>
      <c r="G5530">
        <v>2016</v>
      </c>
      <c r="H5530">
        <v>2</v>
      </c>
      <c r="I5530">
        <v>1000001587</v>
      </c>
      <c r="J5530">
        <v>1</v>
      </c>
      <c r="K5530">
        <v>33</v>
      </c>
      <c r="L5530" t="s">
        <v>3043</v>
      </c>
      <c r="M5530" t="s">
        <v>2689</v>
      </c>
      <c r="N5530" t="s">
        <v>2690</v>
      </c>
      <c r="O5530" s="55">
        <v>42572</v>
      </c>
      <c r="P5530" s="55">
        <v>42756</v>
      </c>
      <c r="Q5530" s="55">
        <v>42618</v>
      </c>
      <c r="R5530" s="55">
        <v>42720</v>
      </c>
      <c r="S5530" s="55">
        <v>42723</v>
      </c>
      <c r="T5530" t="s">
        <v>2691</v>
      </c>
      <c r="U5530">
        <v>30</v>
      </c>
      <c r="V5530" t="s">
        <v>3044</v>
      </c>
      <c r="W5530" t="s">
        <v>2693</v>
      </c>
      <c r="Y5530">
        <v>250000</v>
      </c>
      <c r="Z5530">
        <v>87305</v>
      </c>
      <c r="AA5530">
        <v>250000</v>
      </c>
      <c r="AB5530">
        <v>0</v>
      </c>
    </row>
    <row r="5531" spans="1:28" x14ac:dyDescent="0.25">
      <c r="A5531" t="s">
        <v>2686</v>
      </c>
      <c r="B5531" t="s">
        <v>87</v>
      </c>
      <c r="C5531">
        <v>899999230</v>
      </c>
      <c r="D5531">
        <v>971116</v>
      </c>
      <c r="E5531" t="s">
        <v>2687</v>
      </c>
      <c r="F5531">
        <v>21284</v>
      </c>
      <c r="G5531">
        <v>2016</v>
      </c>
      <c r="H5531">
        <v>2</v>
      </c>
      <c r="I5531">
        <v>1000001587</v>
      </c>
      <c r="J5531">
        <v>1</v>
      </c>
      <c r="K5531">
        <v>33</v>
      </c>
      <c r="L5531" t="s">
        <v>3043</v>
      </c>
      <c r="M5531" t="s">
        <v>2689</v>
      </c>
      <c r="N5531" t="s">
        <v>2690</v>
      </c>
      <c r="O5531" s="55">
        <v>42572</v>
      </c>
      <c r="P5531" s="55">
        <v>42756</v>
      </c>
      <c r="Q5531" s="55">
        <v>42618</v>
      </c>
      <c r="R5531" s="55">
        <v>42720</v>
      </c>
      <c r="S5531" s="55">
        <v>42723</v>
      </c>
      <c r="T5531" t="s">
        <v>2691</v>
      </c>
      <c r="U5531">
        <v>30</v>
      </c>
      <c r="V5531" t="s">
        <v>3044</v>
      </c>
      <c r="W5531" t="s">
        <v>2693</v>
      </c>
      <c r="Y5531">
        <v>250000</v>
      </c>
      <c r="Z5531">
        <v>2795</v>
      </c>
      <c r="AA5531">
        <v>250000</v>
      </c>
      <c r="AB5531">
        <v>0</v>
      </c>
    </row>
    <row r="5532" spans="1:28" x14ac:dyDescent="0.25">
      <c r="A5532" t="s">
        <v>2686</v>
      </c>
      <c r="B5532" t="s">
        <v>87</v>
      </c>
      <c r="C5532">
        <v>899999230</v>
      </c>
      <c r="D5532">
        <v>971116</v>
      </c>
      <c r="E5532" t="s">
        <v>2687</v>
      </c>
      <c r="F5532">
        <v>21293</v>
      </c>
      <c r="G5532">
        <v>2016</v>
      </c>
      <c r="H5532">
        <v>1</v>
      </c>
      <c r="I5532">
        <v>1000001587</v>
      </c>
      <c r="J5532">
        <v>1</v>
      </c>
      <c r="K5532">
        <v>33</v>
      </c>
      <c r="L5532" t="s">
        <v>3045</v>
      </c>
      <c r="M5532" t="s">
        <v>2689</v>
      </c>
      <c r="N5532" t="s">
        <v>2690</v>
      </c>
      <c r="O5532" s="55">
        <v>42572</v>
      </c>
      <c r="P5532" s="55">
        <v>42756</v>
      </c>
      <c r="Q5532" s="55">
        <v>42617</v>
      </c>
      <c r="R5532" s="55">
        <v>42628</v>
      </c>
      <c r="S5532" s="55">
        <v>42636</v>
      </c>
      <c r="T5532" t="s">
        <v>2691</v>
      </c>
      <c r="U5532">
        <v>30</v>
      </c>
      <c r="V5532" t="s">
        <v>3046</v>
      </c>
      <c r="W5532" t="s">
        <v>2693</v>
      </c>
      <c r="Y5532">
        <v>90650</v>
      </c>
      <c r="Z5532">
        <v>90650</v>
      </c>
      <c r="AA5532">
        <v>90650</v>
      </c>
      <c r="AB5532">
        <v>0</v>
      </c>
    </row>
    <row r="5533" spans="1:28" x14ac:dyDescent="0.25">
      <c r="A5533" t="s">
        <v>2686</v>
      </c>
      <c r="B5533" t="s">
        <v>87</v>
      </c>
      <c r="C5533">
        <v>899999230</v>
      </c>
      <c r="D5533">
        <v>971116</v>
      </c>
      <c r="E5533" t="s">
        <v>2687</v>
      </c>
      <c r="F5533">
        <v>21304</v>
      </c>
      <c r="G5533">
        <v>2016</v>
      </c>
      <c r="H5533">
        <v>1</v>
      </c>
      <c r="I5533">
        <v>1000001587</v>
      </c>
      <c r="J5533">
        <v>1</v>
      </c>
      <c r="K5533">
        <v>33</v>
      </c>
      <c r="L5533" t="s">
        <v>6691</v>
      </c>
      <c r="M5533" t="s">
        <v>2689</v>
      </c>
      <c r="N5533" t="s">
        <v>2690</v>
      </c>
      <c r="O5533" s="55">
        <v>42572</v>
      </c>
      <c r="P5533" s="55">
        <v>42756</v>
      </c>
      <c r="Q5533" s="55">
        <v>42620</v>
      </c>
      <c r="R5533" s="55">
        <v>42628</v>
      </c>
      <c r="S5533" s="55">
        <v>42636</v>
      </c>
      <c r="T5533" t="s">
        <v>2691</v>
      </c>
      <c r="U5533">
        <v>30</v>
      </c>
      <c r="V5533" t="s">
        <v>6600</v>
      </c>
      <c r="W5533" t="s">
        <v>2693</v>
      </c>
      <c r="Y5533">
        <v>164660</v>
      </c>
      <c r="Z5533">
        <v>164660</v>
      </c>
      <c r="AA5533">
        <v>164660</v>
      </c>
      <c r="AB5533">
        <v>0</v>
      </c>
    </row>
    <row r="5534" spans="1:28" x14ac:dyDescent="0.25">
      <c r="A5534" t="s">
        <v>2686</v>
      </c>
      <c r="B5534" t="s">
        <v>2715</v>
      </c>
      <c r="C5534">
        <v>899999230</v>
      </c>
      <c r="D5534">
        <v>4013</v>
      </c>
      <c r="E5534" t="s">
        <v>2716</v>
      </c>
      <c r="F5534">
        <v>21364</v>
      </c>
      <c r="G5534">
        <v>2012</v>
      </c>
      <c r="H5534">
        <v>2</v>
      </c>
      <c r="I5534">
        <v>1000000732</v>
      </c>
      <c r="J5534">
        <v>0</v>
      </c>
      <c r="K5534">
        <v>33</v>
      </c>
      <c r="L5534" t="s">
        <v>3851</v>
      </c>
      <c r="M5534" t="s">
        <v>2689</v>
      </c>
      <c r="N5534" t="s">
        <v>2690</v>
      </c>
      <c r="O5534" s="55">
        <v>41111</v>
      </c>
      <c r="P5534" s="55">
        <v>41476</v>
      </c>
      <c r="Q5534" s="55">
        <v>41158</v>
      </c>
      <c r="R5534" s="55">
        <v>41243</v>
      </c>
      <c r="S5534" s="55">
        <v>41247</v>
      </c>
      <c r="T5534" t="s">
        <v>2691</v>
      </c>
      <c r="U5534">
        <v>30</v>
      </c>
      <c r="V5534" t="s">
        <v>5656</v>
      </c>
      <c r="W5534" t="s">
        <v>2693</v>
      </c>
      <c r="Y5534">
        <v>55200</v>
      </c>
      <c r="Z5534">
        <v>55100</v>
      </c>
      <c r="AA5534">
        <v>55200</v>
      </c>
      <c r="AB5534">
        <v>0</v>
      </c>
    </row>
    <row r="5535" spans="1:28" x14ac:dyDescent="0.25">
      <c r="A5535" t="s">
        <v>2686</v>
      </c>
      <c r="B5535" t="s">
        <v>2715</v>
      </c>
      <c r="C5535">
        <v>899999230</v>
      </c>
      <c r="D5535">
        <v>4013</v>
      </c>
      <c r="E5535" t="s">
        <v>2716</v>
      </c>
      <c r="F5535">
        <v>21365</v>
      </c>
      <c r="G5535">
        <v>2012</v>
      </c>
      <c r="H5535">
        <v>2</v>
      </c>
      <c r="I5535">
        <v>1000000732</v>
      </c>
      <c r="J5535">
        <v>0</v>
      </c>
      <c r="K5535">
        <v>33</v>
      </c>
      <c r="L5535" t="s">
        <v>2868</v>
      </c>
      <c r="M5535" t="s">
        <v>2689</v>
      </c>
      <c r="N5535" t="s">
        <v>2690</v>
      </c>
      <c r="O5535" s="55">
        <v>41111</v>
      </c>
      <c r="P5535" s="55">
        <v>41476</v>
      </c>
      <c r="Q5535" s="55">
        <v>41178</v>
      </c>
      <c r="R5535" s="55">
        <v>41226</v>
      </c>
      <c r="S5535" s="55">
        <v>41239</v>
      </c>
      <c r="T5535" t="s">
        <v>2691</v>
      </c>
      <c r="U5535">
        <v>30</v>
      </c>
      <c r="V5535" t="s">
        <v>2974</v>
      </c>
      <c r="W5535" t="s">
        <v>2693</v>
      </c>
      <c r="Y5535">
        <v>281000</v>
      </c>
      <c r="Z5535">
        <v>281000</v>
      </c>
      <c r="AA5535">
        <v>281000</v>
      </c>
      <c r="AB5535">
        <v>0</v>
      </c>
    </row>
    <row r="5536" spans="1:28" x14ac:dyDescent="0.25">
      <c r="A5536" t="s">
        <v>2686</v>
      </c>
      <c r="B5536" t="s">
        <v>87</v>
      </c>
      <c r="C5536">
        <v>899999230</v>
      </c>
      <c r="D5536">
        <v>4765</v>
      </c>
      <c r="F5536">
        <v>21366</v>
      </c>
      <c r="G5536">
        <v>2018</v>
      </c>
      <c r="H5536">
        <v>1</v>
      </c>
      <c r="I5536">
        <v>1000001734</v>
      </c>
      <c r="J5536">
        <v>0</v>
      </c>
      <c r="K5536">
        <v>12</v>
      </c>
      <c r="L5536" t="s">
        <v>3013</v>
      </c>
      <c r="M5536" t="s">
        <v>2689</v>
      </c>
      <c r="N5536" t="s">
        <v>2690</v>
      </c>
      <c r="O5536" s="55">
        <v>43314</v>
      </c>
      <c r="P5536" s="55">
        <v>43497</v>
      </c>
      <c r="Q5536" s="55">
        <v>43349</v>
      </c>
      <c r="R5536" s="55">
        <v>43360</v>
      </c>
      <c r="S5536" s="55">
        <v>43368</v>
      </c>
      <c r="T5536" t="s">
        <v>2904</v>
      </c>
      <c r="U5536">
        <v>30</v>
      </c>
      <c r="V5536" t="s">
        <v>6821</v>
      </c>
      <c r="W5536" t="s">
        <v>2693</v>
      </c>
      <c r="Y5536">
        <v>394900</v>
      </c>
      <c r="Z5536">
        <v>394900</v>
      </c>
      <c r="AA5536">
        <v>394900</v>
      </c>
      <c r="AB5536">
        <v>0</v>
      </c>
    </row>
    <row r="5537" spans="1:28" x14ac:dyDescent="0.25">
      <c r="A5537" t="s">
        <v>2686</v>
      </c>
      <c r="B5537" t="s">
        <v>2715</v>
      </c>
      <c r="C5537">
        <v>899999230</v>
      </c>
      <c r="D5537">
        <v>4013</v>
      </c>
      <c r="E5537" t="s">
        <v>2716</v>
      </c>
      <c r="F5537">
        <v>21367</v>
      </c>
      <c r="G5537">
        <v>2012</v>
      </c>
      <c r="H5537">
        <v>1</v>
      </c>
      <c r="I5537">
        <v>1000000732</v>
      </c>
      <c r="J5537">
        <v>0</v>
      </c>
      <c r="K5537">
        <v>33</v>
      </c>
      <c r="L5537" t="s">
        <v>3050</v>
      </c>
      <c r="M5537" t="s">
        <v>2689</v>
      </c>
      <c r="N5537" t="s">
        <v>2690</v>
      </c>
      <c r="O5537" s="55">
        <v>41111</v>
      </c>
      <c r="P5537" s="55">
        <v>41476</v>
      </c>
      <c r="Q5537" s="55">
        <v>41177</v>
      </c>
      <c r="R5537" s="55">
        <v>41187</v>
      </c>
      <c r="S5537" s="55">
        <v>41204</v>
      </c>
      <c r="T5537" t="s">
        <v>2691</v>
      </c>
      <c r="U5537">
        <v>30</v>
      </c>
      <c r="V5537" t="s">
        <v>3051</v>
      </c>
      <c r="W5537" t="s">
        <v>2693</v>
      </c>
      <c r="Y5537">
        <v>135500</v>
      </c>
      <c r="Z5537">
        <v>135500</v>
      </c>
      <c r="AA5537">
        <v>135500</v>
      </c>
      <c r="AB5537">
        <v>0</v>
      </c>
    </row>
    <row r="5538" spans="1:28" x14ac:dyDescent="0.25">
      <c r="A5538" t="s">
        <v>2686</v>
      </c>
      <c r="B5538" t="s">
        <v>2715</v>
      </c>
      <c r="C5538">
        <v>899999230</v>
      </c>
      <c r="D5538">
        <v>4013</v>
      </c>
      <c r="E5538" t="s">
        <v>2716</v>
      </c>
      <c r="F5538">
        <v>21370</v>
      </c>
      <c r="G5538">
        <v>2012</v>
      </c>
      <c r="H5538">
        <v>4</v>
      </c>
      <c r="I5538">
        <v>1000000732</v>
      </c>
      <c r="J5538">
        <v>0</v>
      </c>
      <c r="K5538">
        <v>33</v>
      </c>
      <c r="L5538" t="s">
        <v>3052</v>
      </c>
      <c r="M5538" t="s">
        <v>2689</v>
      </c>
      <c r="N5538" t="s">
        <v>2690</v>
      </c>
      <c r="O5538" s="55">
        <v>41111</v>
      </c>
      <c r="P5538" s="55">
        <v>41476</v>
      </c>
      <c r="Q5538" s="55">
        <v>41166</v>
      </c>
      <c r="R5538" s="55">
        <v>41263</v>
      </c>
      <c r="S5538" s="55">
        <v>41271</v>
      </c>
      <c r="T5538" t="s">
        <v>2691</v>
      </c>
      <c r="U5538">
        <v>30</v>
      </c>
      <c r="V5538" t="s">
        <v>3053</v>
      </c>
      <c r="W5538" t="s">
        <v>2693</v>
      </c>
      <c r="Y5538">
        <v>150400</v>
      </c>
      <c r="Z5538">
        <v>150225</v>
      </c>
      <c r="AA5538">
        <v>150400</v>
      </c>
      <c r="AB5538">
        <v>0</v>
      </c>
    </row>
    <row r="5539" spans="1:28" x14ac:dyDescent="0.25">
      <c r="A5539" t="s">
        <v>2686</v>
      </c>
      <c r="B5539" t="s">
        <v>2715</v>
      </c>
      <c r="C5539">
        <v>899999230</v>
      </c>
      <c r="D5539">
        <v>4013</v>
      </c>
      <c r="E5539" t="s">
        <v>2716</v>
      </c>
      <c r="F5539">
        <v>21373</v>
      </c>
      <c r="G5539">
        <v>2012</v>
      </c>
      <c r="H5539">
        <v>2</v>
      </c>
      <c r="I5539">
        <v>1000000732</v>
      </c>
      <c r="J5539">
        <v>0</v>
      </c>
      <c r="K5539">
        <v>33</v>
      </c>
      <c r="L5539" t="s">
        <v>4791</v>
      </c>
      <c r="M5539" t="s">
        <v>2689</v>
      </c>
      <c r="N5539" t="s">
        <v>2690</v>
      </c>
      <c r="O5539" s="55">
        <v>41111</v>
      </c>
      <c r="P5539" s="55">
        <v>41476</v>
      </c>
      <c r="Q5539" s="55">
        <v>41157</v>
      </c>
      <c r="R5539" s="55">
        <v>41226</v>
      </c>
      <c r="S5539" s="55">
        <v>41233</v>
      </c>
      <c r="T5539" t="s">
        <v>2691</v>
      </c>
      <c r="U5539">
        <v>30</v>
      </c>
      <c r="V5539" t="s">
        <v>3055</v>
      </c>
      <c r="W5539" t="s">
        <v>2693</v>
      </c>
      <c r="Y5539">
        <v>55200</v>
      </c>
      <c r="Z5539">
        <v>55100</v>
      </c>
      <c r="AA5539">
        <v>55200</v>
      </c>
      <c r="AB5539">
        <v>0</v>
      </c>
    </row>
    <row r="5540" spans="1:28" x14ac:dyDescent="0.25">
      <c r="A5540" t="s">
        <v>2686</v>
      </c>
      <c r="B5540" t="s">
        <v>2715</v>
      </c>
      <c r="C5540">
        <v>899999230</v>
      </c>
      <c r="D5540">
        <v>4013</v>
      </c>
      <c r="E5540" t="s">
        <v>2716</v>
      </c>
      <c r="F5540">
        <v>21376</v>
      </c>
      <c r="G5540">
        <v>2012</v>
      </c>
      <c r="H5540">
        <v>1</v>
      </c>
      <c r="I5540">
        <v>1000000732</v>
      </c>
      <c r="J5540">
        <v>0</v>
      </c>
      <c r="K5540">
        <v>33</v>
      </c>
      <c r="L5540" t="s">
        <v>2868</v>
      </c>
      <c r="M5540" t="s">
        <v>2689</v>
      </c>
      <c r="N5540" t="s">
        <v>2690</v>
      </c>
      <c r="O5540" s="55">
        <v>41111</v>
      </c>
      <c r="P5540" s="55">
        <v>41476</v>
      </c>
      <c r="Q5540" s="55">
        <v>41182</v>
      </c>
      <c r="R5540" s="55">
        <v>41187</v>
      </c>
      <c r="S5540" s="55">
        <v>41204</v>
      </c>
      <c r="T5540" t="s">
        <v>2691</v>
      </c>
      <c r="U5540">
        <v>30</v>
      </c>
      <c r="V5540" t="s">
        <v>3057</v>
      </c>
      <c r="W5540" t="s">
        <v>2693</v>
      </c>
      <c r="Y5540">
        <v>135100</v>
      </c>
      <c r="Z5540">
        <v>135100</v>
      </c>
      <c r="AA5540">
        <v>135100</v>
      </c>
      <c r="AB5540">
        <v>0</v>
      </c>
    </row>
    <row r="5541" spans="1:28" x14ac:dyDescent="0.25">
      <c r="A5541" t="s">
        <v>2686</v>
      </c>
      <c r="B5541" t="s">
        <v>2715</v>
      </c>
      <c r="C5541">
        <v>899999230</v>
      </c>
      <c r="D5541">
        <v>4013</v>
      </c>
      <c r="E5541" t="s">
        <v>2716</v>
      </c>
      <c r="F5541">
        <v>21376</v>
      </c>
      <c r="G5541">
        <v>2012</v>
      </c>
      <c r="H5541">
        <v>3</v>
      </c>
      <c r="I5541">
        <v>1000000732</v>
      </c>
      <c r="J5541">
        <v>0</v>
      </c>
      <c r="K5541">
        <v>33</v>
      </c>
      <c r="L5541" t="s">
        <v>2868</v>
      </c>
      <c r="M5541" t="s">
        <v>2689</v>
      </c>
      <c r="N5541" t="s">
        <v>2690</v>
      </c>
      <c r="O5541" s="55">
        <v>41111</v>
      </c>
      <c r="P5541" s="55">
        <v>41476</v>
      </c>
      <c r="Q5541" s="55">
        <v>41182</v>
      </c>
      <c r="R5541" s="55">
        <v>41250</v>
      </c>
      <c r="S5541" s="55">
        <v>41255</v>
      </c>
      <c r="T5541" t="s">
        <v>2691</v>
      </c>
      <c r="U5541">
        <v>30</v>
      </c>
      <c r="V5541" t="s">
        <v>3057</v>
      </c>
      <c r="W5541" t="s">
        <v>2693</v>
      </c>
      <c r="Y5541">
        <v>848300</v>
      </c>
      <c r="Z5541">
        <v>848300</v>
      </c>
      <c r="AA5541">
        <v>848300</v>
      </c>
      <c r="AB5541">
        <v>0</v>
      </c>
    </row>
    <row r="5542" spans="1:28" x14ac:dyDescent="0.25">
      <c r="A5542" t="s">
        <v>2686</v>
      </c>
      <c r="B5542" t="s">
        <v>2715</v>
      </c>
      <c r="C5542">
        <v>899999230</v>
      </c>
      <c r="D5542">
        <v>4013</v>
      </c>
      <c r="E5542" t="s">
        <v>2716</v>
      </c>
      <c r="F5542">
        <v>21379</v>
      </c>
      <c r="G5542">
        <v>2012</v>
      </c>
      <c r="H5542">
        <v>1</v>
      </c>
      <c r="I5542">
        <v>1000000732</v>
      </c>
      <c r="J5542">
        <v>0</v>
      </c>
      <c r="K5542">
        <v>33</v>
      </c>
      <c r="L5542" t="s">
        <v>3054</v>
      </c>
      <c r="M5542" t="s">
        <v>2689</v>
      </c>
      <c r="N5542" t="s">
        <v>2690</v>
      </c>
      <c r="O5542" s="55">
        <v>41111</v>
      </c>
      <c r="P5542" s="55">
        <v>41476</v>
      </c>
      <c r="Q5542" s="55">
        <v>41178</v>
      </c>
      <c r="R5542" s="55">
        <v>41187</v>
      </c>
      <c r="S5542" s="55">
        <v>41204</v>
      </c>
      <c r="T5542" t="s">
        <v>2691</v>
      </c>
      <c r="U5542">
        <v>30</v>
      </c>
      <c r="V5542" t="s">
        <v>3686</v>
      </c>
      <c r="W5542" t="s">
        <v>2693</v>
      </c>
      <c r="Y5542">
        <v>85500</v>
      </c>
      <c r="Z5542">
        <v>85500</v>
      </c>
      <c r="AA5542">
        <v>85500</v>
      </c>
      <c r="AB5542">
        <v>0</v>
      </c>
    </row>
    <row r="5543" spans="1:28" x14ac:dyDescent="0.25">
      <c r="A5543" t="s">
        <v>2686</v>
      </c>
      <c r="B5543" t="s">
        <v>2715</v>
      </c>
      <c r="C5543">
        <v>899999230</v>
      </c>
      <c r="D5543">
        <v>4013</v>
      </c>
      <c r="E5543" t="s">
        <v>2716</v>
      </c>
      <c r="F5543">
        <v>21382</v>
      </c>
      <c r="G5543">
        <v>2012</v>
      </c>
      <c r="H5543">
        <v>1</v>
      </c>
      <c r="I5543">
        <v>1000000732</v>
      </c>
      <c r="J5543">
        <v>0</v>
      </c>
      <c r="K5543">
        <v>33</v>
      </c>
      <c r="L5543" t="s">
        <v>3052</v>
      </c>
      <c r="M5543" t="s">
        <v>2689</v>
      </c>
      <c r="N5543" t="s">
        <v>2690</v>
      </c>
      <c r="O5543" s="55">
        <v>41111</v>
      </c>
      <c r="P5543" s="55">
        <v>41476</v>
      </c>
      <c r="Q5543" s="55">
        <v>41181</v>
      </c>
      <c r="R5543" s="55">
        <v>41187</v>
      </c>
      <c r="S5543" s="55">
        <v>41204</v>
      </c>
      <c r="T5543" t="s">
        <v>2691</v>
      </c>
      <c r="U5543">
        <v>30</v>
      </c>
      <c r="V5543" t="s">
        <v>5941</v>
      </c>
      <c r="W5543" t="s">
        <v>2693</v>
      </c>
      <c r="Y5543">
        <v>78800</v>
      </c>
      <c r="Z5543">
        <v>78800</v>
      </c>
      <c r="AA5543">
        <v>78800</v>
      </c>
      <c r="AB5543">
        <v>0</v>
      </c>
    </row>
    <row r="5544" spans="1:28" x14ac:dyDescent="0.25">
      <c r="A5544" t="s">
        <v>2686</v>
      </c>
      <c r="B5544" t="s">
        <v>2715</v>
      </c>
      <c r="C5544">
        <v>899999230</v>
      </c>
      <c r="D5544">
        <v>4013</v>
      </c>
      <c r="E5544" t="s">
        <v>2716</v>
      </c>
      <c r="F5544">
        <v>21398</v>
      </c>
      <c r="G5544">
        <v>2012</v>
      </c>
      <c r="H5544">
        <v>1</v>
      </c>
      <c r="I5544">
        <v>1000000732</v>
      </c>
      <c r="J5544">
        <v>0</v>
      </c>
      <c r="K5544">
        <v>33</v>
      </c>
      <c r="L5544" t="s">
        <v>5040</v>
      </c>
      <c r="M5544" t="s">
        <v>2689</v>
      </c>
      <c r="N5544" t="s">
        <v>2690</v>
      </c>
      <c r="O5544" s="55">
        <v>41111</v>
      </c>
      <c r="P5544" s="55">
        <v>41476</v>
      </c>
      <c r="Q5544" s="55">
        <v>41165</v>
      </c>
      <c r="R5544" s="55">
        <v>41178</v>
      </c>
      <c r="S5544" s="55">
        <v>41204</v>
      </c>
      <c r="T5544" t="s">
        <v>2691</v>
      </c>
      <c r="U5544">
        <v>30</v>
      </c>
      <c r="V5544" t="s">
        <v>6682</v>
      </c>
      <c r="W5544" t="s">
        <v>2693</v>
      </c>
      <c r="Y5544">
        <v>85500</v>
      </c>
      <c r="Z5544">
        <v>85500</v>
      </c>
      <c r="AA5544">
        <v>85500</v>
      </c>
      <c r="AB5544">
        <v>0</v>
      </c>
    </row>
    <row r="5545" spans="1:28" x14ac:dyDescent="0.25">
      <c r="A5545" t="s">
        <v>2686</v>
      </c>
      <c r="B5545" t="s">
        <v>87</v>
      </c>
      <c r="C5545">
        <v>899999230</v>
      </c>
      <c r="D5545">
        <v>971116</v>
      </c>
      <c r="E5545" t="s">
        <v>2687</v>
      </c>
      <c r="F5545">
        <v>21426</v>
      </c>
      <c r="G5545">
        <v>2017</v>
      </c>
      <c r="H5545">
        <v>1</v>
      </c>
      <c r="I5545">
        <v>1000001587</v>
      </c>
      <c r="J5545">
        <v>20</v>
      </c>
      <c r="K5545">
        <v>33</v>
      </c>
      <c r="L5545" t="s">
        <v>3062</v>
      </c>
      <c r="M5545" t="s">
        <v>2689</v>
      </c>
      <c r="N5545" t="s">
        <v>2690</v>
      </c>
      <c r="O5545" s="55">
        <v>42937</v>
      </c>
      <c r="P5545" s="55">
        <v>43121</v>
      </c>
      <c r="Q5545" s="55">
        <v>42997</v>
      </c>
      <c r="R5545" s="55">
        <v>43017</v>
      </c>
      <c r="S5545" s="55">
        <v>43026</v>
      </c>
      <c r="T5545" t="s">
        <v>2691</v>
      </c>
      <c r="U5545">
        <v>30</v>
      </c>
      <c r="V5545" t="s">
        <v>3063</v>
      </c>
      <c r="W5545" t="s">
        <v>2693</v>
      </c>
      <c r="Y5545">
        <v>288500</v>
      </c>
      <c r="Z5545">
        <v>250250</v>
      </c>
      <c r="AA5545">
        <v>288500</v>
      </c>
      <c r="AB5545">
        <v>0</v>
      </c>
    </row>
    <row r="5546" spans="1:28" x14ac:dyDescent="0.25">
      <c r="A5546" t="s">
        <v>2686</v>
      </c>
      <c r="B5546" t="s">
        <v>87</v>
      </c>
      <c r="C5546">
        <v>899999230</v>
      </c>
      <c r="D5546">
        <v>971116</v>
      </c>
      <c r="E5546" t="s">
        <v>2687</v>
      </c>
      <c r="F5546">
        <v>21426</v>
      </c>
      <c r="G5546">
        <v>2017</v>
      </c>
      <c r="H5546">
        <v>1</v>
      </c>
      <c r="I5546">
        <v>1000001587</v>
      </c>
      <c r="J5546">
        <v>20</v>
      </c>
      <c r="K5546">
        <v>33</v>
      </c>
      <c r="L5546" t="s">
        <v>3062</v>
      </c>
      <c r="M5546" t="s">
        <v>2689</v>
      </c>
      <c r="N5546" t="s">
        <v>2690</v>
      </c>
      <c r="O5546" s="55">
        <v>42937</v>
      </c>
      <c r="P5546" s="55">
        <v>43121</v>
      </c>
      <c r="Q5546" s="55">
        <v>42997</v>
      </c>
      <c r="R5546" s="55">
        <v>43017</v>
      </c>
      <c r="S5546" s="55">
        <v>43026</v>
      </c>
      <c r="T5546" t="s">
        <v>2691</v>
      </c>
      <c r="U5546">
        <v>30</v>
      </c>
      <c r="V5546" t="s">
        <v>3063</v>
      </c>
      <c r="W5546" t="s">
        <v>2693</v>
      </c>
      <c r="Y5546">
        <v>288500</v>
      </c>
      <c r="Z5546">
        <v>38250</v>
      </c>
      <c r="AA5546">
        <v>288500</v>
      </c>
      <c r="AB5546">
        <v>0</v>
      </c>
    </row>
    <row r="5547" spans="1:28" x14ac:dyDescent="0.25">
      <c r="A5547" t="s">
        <v>2686</v>
      </c>
      <c r="B5547" t="s">
        <v>2715</v>
      </c>
      <c r="C5547">
        <v>899999230</v>
      </c>
      <c r="D5547">
        <v>4013</v>
      </c>
      <c r="E5547" t="s">
        <v>2716</v>
      </c>
      <c r="F5547">
        <v>21454</v>
      </c>
      <c r="G5547">
        <v>2012</v>
      </c>
      <c r="H5547">
        <v>1</v>
      </c>
      <c r="I5547">
        <v>1000000732</v>
      </c>
      <c r="J5547">
        <v>0</v>
      </c>
      <c r="K5547">
        <v>33</v>
      </c>
      <c r="L5547" t="s">
        <v>4169</v>
      </c>
      <c r="M5547" t="s">
        <v>2689</v>
      </c>
      <c r="N5547" t="s">
        <v>2690</v>
      </c>
      <c r="O5547" s="55">
        <v>41111</v>
      </c>
      <c r="P5547" s="55">
        <v>41476</v>
      </c>
      <c r="Q5547" s="55">
        <v>41164</v>
      </c>
      <c r="R5547" s="55">
        <v>41178</v>
      </c>
      <c r="S5547" s="55">
        <v>41204</v>
      </c>
      <c r="T5547" t="s">
        <v>2738</v>
      </c>
      <c r="U5547">
        <v>30</v>
      </c>
      <c r="V5547" t="s">
        <v>5269</v>
      </c>
      <c r="W5547" t="s">
        <v>2693</v>
      </c>
      <c r="Y5547">
        <v>66400</v>
      </c>
      <c r="Z5547">
        <v>66400</v>
      </c>
      <c r="AA5547">
        <v>66400</v>
      </c>
      <c r="AB5547">
        <v>0</v>
      </c>
    </row>
    <row r="5548" spans="1:28" x14ac:dyDescent="0.25">
      <c r="A5548" t="s">
        <v>2686</v>
      </c>
      <c r="B5548" t="s">
        <v>2715</v>
      </c>
      <c r="C5548">
        <v>899999230</v>
      </c>
      <c r="D5548">
        <v>4013</v>
      </c>
      <c r="E5548" t="s">
        <v>2716</v>
      </c>
      <c r="F5548">
        <v>21456</v>
      </c>
      <c r="G5548">
        <v>2012</v>
      </c>
      <c r="H5548">
        <v>1</v>
      </c>
      <c r="I5548">
        <v>1000000732</v>
      </c>
      <c r="J5548">
        <v>0</v>
      </c>
      <c r="K5548">
        <v>33</v>
      </c>
      <c r="L5548" t="s">
        <v>5053</v>
      </c>
      <c r="M5548" t="s">
        <v>2689</v>
      </c>
      <c r="N5548" t="s">
        <v>2690</v>
      </c>
      <c r="O5548" s="55">
        <v>41111</v>
      </c>
      <c r="P5548" s="55">
        <v>41476</v>
      </c>
      <c r="Q5548" s="55">
        <v>41169</v>
      </c>
      <c r="R5548" s="55">
        <v>41178</v>
      </c>
      <c r="S5548" s="55">
        <v>41204</v>
      </c>
      <c r="T5548" t="s">
        <v>2691</v>
      </c>
      <c r="U5548">
        <v>30</v>
      </c>
      <c r="V5548" t="s">
        <v>4200</v>
      </c>
      <c r="W5548" t="s">
        <v>2693</v>
      </c>
      <c r="Y5548">
        <v>62100</v>
      </c>
      <c r="Z5548">
        <v>62100</v>
      </c>
      <c r="AA5548">
        <v>62100</v>
      </c>
      <c r="AB5548">
        <v>0</v>
      </c>
    </row>
    <row r="5549" spans="1:28" x14ac:dyDescent="0.25">
      <c r="A5549" t="s">
        <v>2686</v>
      </c>
      <c r="B5549" t="s">
        <v>2696</v>
      </c>
      <c r="C5549">
        <v>899999230</v>
      </c>
      <c r="D5549">
        <v>971116</v>
      </c>
      <c r="E5549" t="s">
        <v>2687</v>
      </c>
      <c r="F5549">
        <v>21483</v>
      </c>
      <c r="G5549">
        <v>2022</v>
      </c>
      <c r="H5549">
        <v>1</v>
      </c>
      <c r="I5549">
        <v>1000004755</v>
      </c>
      <c r="J5549">
        <v>0</v>
      </c>
      <c r="K5549">
        <v>33</v>
      </c>
      <c r="L5549" t="s">
        <v>3071</v>
      </c>
      <c r="M5549" t="s">
        <v>2689</v>
      </c>
      <c r="N5549" t="s">
        <v>2690</v>
      </c>
      <c r="O5549" s="55">
        <v>44774</v>
      </c>
      <c r="P5549" s="55">
        <v>45138</v>
      </c>
      <c r="Q5549" s="55">
        <v>44861</v>
      </c>
      <c r="R5549" s="55">
        <v>44887</v>
      </c>
      <c r="S5549" s="55">
        <v>44890</v>
      </c>
      <c r="T5549" t="s">
        <v>2691</v>
      </c>
      <c r="U5549">
        <v>30</v>
      </c>
      <c r="V5549" t="s">
        <v>3072</v>
      </c>
      <c r="W5549" t="s">
        <v>2693</v>
      </c>
      <c r="Y5549">
        <v>51930</v>
      </c>
      <c r="Z5549">
        <v>51930</v>
      </c>
      <c r="AA5549">
        <v>51930</v>
      </c>
      <c r="AB5549">
        <v>0</v>
      </c>
    </row>
    <row r="5550" spans="1:28" x14ac:dyDescent="0.25">
      <c r="A5550" t="s">
        <v>2686</v>
      </c>
      <c r="B5550" t="s">
        <v>2696</v>
      </c>
      <c r="C5550">
        <v>899999230</v>
      </c>
      <c r="D5550">
        <v>971116</v>
      </c>
      <c r="E5550" t="s">
        <v>2687</v>
      </c>
      <c r="F5550">
        <v>21498</v>
      </c>
      <c r="G5550">
        <v>2022</v>
      </c>
      <c r="H5550">
        <v>1</v>
      </c>
      <c r="I5550">
        <v>1000004755</v>
      </c>
      <c r="J5550">
        <v>0</v>
      </c>
      <c r="K5550">
        <v>33</v>
      </c>
      <c r="L5550" t="s">
        <v>6822</v>
      </c>
      <c r="M5550" t="s">
        <v>2689</v>
      </c>
      <c r="N5550" t="s">
        <v>2690</v>
      </c>
      <c r="O5550" s="55">
        <v>44774</v>
      </c>
      <c r="P5550" s="55">
        <v>45138</v>
      </c>
      <c r="Q5550" s="55">
        <v>44870</v>
      </c>
      <c r="R5550" s="55">
        <v>44886</v>
      </c>
      <c r="S5550" s="55">
        <v>44893</v>
      </c>
      <c r="T5550" t="s">
        <v>2855</v>
      </c>
      <c r="U5550">
        <v>30</v>
      </c>
      <c r="V5550" t="s">
        <v>1031</v>
      </c>
      <c r="W5550" t="s">
        <v>2693</v>
      </c>
      <c r="Y5550">
        <v>117476</v>
      </c>
      <c r="Z5550">
        <v>117476</v>
      </c>
      <c r="AA5550">
        <v>117476</v>
      </c>
      <c r="AB5550">
        <v>0</v>
      </c>
    </row>
    <row r="5551" spans="1:28" x14ac:dyDescent="0.25">
      <c r="A5551" t="s">
        <v>2686</v>
      </c>
      <c r="B5551" t="s">
        <v>87</v>
      </c>
      <c r="C5551">
        <v>899999230</v>
      </c>
      <c r="D5551">
        <v>971116</v>
      </c>
      <c r="E5551" t="s">
        <v>2687</v>
      </c>
      <c r="F5551">
        <v>21519</v>
      </c>
      <c r="G5551">
        <v>2017</v>
      </c>
      <c r="H5551">
        <v>2</v>
      </c>
      <c r="I5551">
        <v>1000001587</v>
      </c>
      <c r="J5551">
        <v>20</v>
      </c>
      <c r="K5551">
        <v>33</v>
      </c>
      <c r="L5551" t="s">
        <v>3078</v>
      </c>
      <c r="M5551" t="s">
        <v>2689</v>
      </c>
      <c r="N5551" t="s">
        <v>2690</v>
      </c>
      <c r="O5551" s="55">
        <v>42937</v>
      </c>
      <c r="P5551" s="55">
        <v>43121</v>
      </c>
      <c r="Q5551" s="55">
        <v>42978</v>
      </c>
      <c r="R5551" s="55">
        <v>43006</v>
      </c>
      <c r="S5551" s="55">
        <v>43027</v>
      </c>
      <c r="T5551" t="s">
        <v>2764</v>
      </c>
      <c r="U5551">
        <v>30</v>
      </c>
      <c r="V5551" t="s">
        <v>3079</v>
      </c>
      <c r="W5551" t="s">
        <v>2693</v>
      </c>
      <c r="Y5551">
        <v>53100</v>
      </c>
      <c r="Z5551">
        <v>53100</v>
      </c>
      <c r="AA5551">
        <v>53100</v>
      </c>
      <c r="AB5551">
        <v>0</v>
      </c>
    </row>
    <row r="5552" spans="1:28" x14ac:dyDescent="0.25">
      <c r="A5552" t="s">
        <v>2686</v>
      </c>
      <c r="B5552" t="s">
        <v>87</v>
      </c>
      <c r="C5552">
        <v>899999230</v>
      </c>
      <c r="D5552">
        <v>971116</v>
      </c>
      <c r="E5552" t="s">
        <v>2687</v>
      </c>
      <c r="F5552">
        <v>21521</v>
      </c>
      <c r="G5552">
        <v>2017</v>
      </c>
      <c r="H5552">
        <v>2</v>
      </c>
      <c r="I5552">
        <v>1000001587</v>
      </c>
      <c r="J5552">
        <v>20</v>
      </c>
      <c r="K5552">
        <v>33</v>
      </c>
      <c r="L5552" t="s">
        <v>2811</v>
      </c>
      <c r="M5552" t="s">
        <v>2689</v>
      </c>
      <c r="N5552" t="s">
        <v>2690</v>
      </c>
      <c r="O5552" s="55">
        <v>42937</v>
      </c>
      <c r="P5552" s="55">
        <v>43121</v>
      </c>
      <c r="Q5552" s="55">
        <v>42973</v>
      </c>
      <c r="R5552" s="55">
        <v>43032</v>
      </c>
      <c r="S5552" s="55">
        <v>43035</v>
      </c>
      <c r="T5552" t="s">
        <v>2691</v>
      </c>
      <c r="U5552">
        <v>30</v>
      </c>
      <c r="V5552" t="s">
        <v>3080</v>
      </c>
      <c r="W5552" t="s">
        <v>2693</v>
      </c>
      <c r="Y5552">
        <v>1719135</v>
      </c>
      <c r="Z5552">
        <v>1357095</v>
      </c>
      <c r="AA5552">
        <v>1719135</v>
      </c>
      <c r="AB5552">
        <v>0</v>
      </c>
    </row>
    <row r="5553" spans="1:28" x14ac:dyDescent="0.25">
      <c r="A5553" t="s">
        <v>2686</v>
      </c>
      <c r="B5553" t="s">
        <v>87</v>
      </c>
      <c r="C5553">
        <v>899999230</v>
      </c>
      <c r="D5553">
        <v>971116</v>
      </c>
      <c r="E5553" t="s">
        <v>2687</v>
      </c>
      <c r="F5553">
        <v>21521</v>
      </c>
      <c r="G5553">
        <v>2017</v>
      </c>
      <c r="H5553">
        <v>2</v>
      </c>
      <c r="I5553">
        <v>1000001587</v>
      </c>
      <c r="J5553">
        <v>20</v>
      </c>
      <c r="K5553">
        <v>33</v>
      </c>
      <c r="L5553" t="s">
        <v>2811</v>
      </c>
      <c r="M5553" t="s">
        <v>2689</v>
      </c>
      <c r="N5553" t="s">
        <v>2690</v>
      </c>
      <c r="O5553" s="55">
        <v>42937</v>
      </c>
      <c r="P5553" s="55">
        <v>43121</v>
      </c>
      <c r="Q5553" s="55">
        <v>42973</v>
      </c>
      <c r="R5553" s="55">
        <v>43032</v>
      </c>
      <c r="S5553" s="55">
        <v>43035</v>
      </c>
      <c r="T5553" t="s">
        <v>2691</v>
      </c>
      <c r="U5553">
        <v>30</v>
      </c>
      <c r="V5553" t="s">
        <v>3080</v>
      </c>
      <c r="W5553" t="s">
        <v>2693</v>
      </c>
      <c r="Y5553">
        <v>1719135</v>
      </c>
      <c r="Z5553">
        <v>290040</v>
      </c>
      <c r="AA5553">
        <v>1719135</v>
      </c>
      <c r="AB5553">
        <v>0</v>
      </c>
    </row>
    <row r="5554" spans="1:28" x14ac:dyDescent="0.25">
      <c r="A5554" t="s">
        <v>2686</v>
      </c>
      <c r="B5554" t="s">
        <v>87</v>
      </c>
      <c r="C5554">
        <v>899999230</v>
      </c>
      <c r="D5554">
        <v>971116</v>
      </c>
      <c r="E5554" t="s">
        <v>2687</v>
      </c>
      <c r="F5554">
        <v>21526</v>
      </c>
      <c r="G5554">
        <v>2017</v>
      </c>
      <c r="H5554">
        <v>2</v>
      </c>
      <c r="I5554">
        <v>1000001587</v>
      </c>
      <c r="J5554">
        <v>20</v>
      </c>
      <c r="K5554">
        <v>33</v>
      </c>
      <c r="L5554" t="s">
        <v>3081</v>
      </c>
      <c r="M5554" t="s">
        <v>2689</v>
      </c>
      <c r="N5554" t="s">
        <v>2690</v>
      </c>
      <c r="O5554" s="55">
        <v>42937</v>
      </c>
      <c r="P5554" s="55">
        <v>43121</v>
      </c>
      <c r="Q5554" s="55">
        <v>42977</v>
      </c>
      <c r="R5554" s="55">
        <v>43035</v>
      </c>
      <c r="S5554" s="55">
        <v>43039</v>
      </c>
      <c r="T5554" t="s">
        <v>2764</v>
      </c>
      <c r="U5554">
        <v>30</v>
      </c>
      <c r="V5554" t="s">
        <v>3082</v>
      </c>
      <c r="W5554" t="s">
        <v>2693</v>
      </c>
      <c r="Y5554">
        <v>20615</v>
      </c>
      <c r="Z5554">
        <v>19500</v>
      </c>
      <c r="AA5554">
        <v>20615</v>
      </c>
      <c r="AB5554">
        <v>0</v>
      </c>
    </row>
    <row r="5555" spans="1:28" x14ac:dyDescent="0.25">
      <c r="A5555" t="s">
        <v>2686</v>
      </c>
      <c r="B5555" t="s">
        <v>2730</v>
      </c>
      <c r="C5555">
        <v>899999230</v>
      </c>
      <c r="D5555">
        <v>971116</v>
      </c>
      <c r="E5555" t="s">
        <v>2687</v>
      </c>
      <c r="F5555">
        <v>21560</v>
      </c>
      <c r="G5555">
        <v>2015</v>
      </c>
      <c r="H5555">
        <v>2</v>
      </c>
      <c r="I5555">
        <v>1000001288</v>
      </c>
      <c r="J5555">
        <v>1</v>
      </c>
      <c r="K5555">
        <v>33</v>
      </c>
      <c r="L5555" t="s">
        <v>2688</v>
      </c>
      <c r="M5555" t="s">
        <v>2689</v>
      </c>
      <c r="N5555" t="s">
        <v>2690</v>
      </c>
      <c r="O5555" s="55">
        <v>42206</v>
      </c>
      <c r="P5555" s="55">
        <v>42390</v>
      </c>
      <c r="Q5555" s="55">
        <v>42248</v>
      </c>
      <c r="R5555" s="55">
        <v>42284</v>
      </c>
      <c r="S5555" s="55">
        <v>42291</v>
      </c>
      <c r="T5555" t="s">
        <v>2691</v>
      </c>
      <c r="U5555">
        <v>30</v>
      </c>
      <c r="V5555" t="s">
        <v>3083</v>
      </c>
      <c r="W5555" t="s">
        <v>2693</v>
      </c>
      <c r="Y5555">
        <v>250000</v>
      </c>
      <c r="Z5555">
        <v>250000</v>
      </c>
      <c r="AA5555">
        <v>250000</v>
      </c>
      <c r="AB5555">
        <v>0</v>
      </c>
    </row>
    <row r="5556" spans="1:28" x14ac:dyDescent="0.25">
      <c r="A5556" t="s">
        <v>2686</v>
      </c>
      <c r="B5556" t="s">
        <v>2730</v>
      </c>
      <c r="C5556">
        <v>899999230</v>
      </c>
      <c r="D5556">
        <v>971116</v>
      </c>
      <c r="E5556" t="s">
        <v>2687</v>
      </c>
      <c r="F5556">
        <v>21578</v>
      </c>
      <c r="G5556">
        <v>2015</v>
      </c>
      <c r="H5556">
        <v>1</v>
      </c>
      <c r="I5556">
        <v>1000001288</v>
      </c>
      <c r="J5556">
        <v>1</v>
      </c>
      <c r="K5556">
        <v>33</v>
      </c>
      <c r="L5556" t="s">
        <v>6823</v>
      </c>
      <c r="M5556" t="s">
        <v>2689</v>
      </c>
      <c r="N5556" t="s">
        <v>2690</v>
      </c>
      <c r="O5556" s="55">
        <v>42206</v>
      </c>
      <c r="P5556" s="55">
        <v>42390</v>
      </c>
      <c r="Q5556" s="55">
        <v>42247</v>
      </c>
      <c r="R5556" s="55">
        <v>42262</v>
      </c>
      <c r="S5556" s="55">
        <v>42269</v>
      </c>
      <c r="T5556" t="s">
        <v>2691</v>
      </c>
      <c r="U5556">
        <v>30</v>
      </c>
      <c r="V5556" t="s">
        <v>6824</v>
      </c>
      <c r="W5556" t="s">
        <v>2693</v>
      </c>
      <c r="Y5556">
        <v>104200</v>
      </c>
      <c r="Z5556">
        <v>104170</v>
      </c>
      <c r="AA5556">
        <v>104200</v>
      </c>
      <c r="AB5556">
        <v>0</v>
      </c>
    </row>
    <row r="5557" spans="1:28" x14ac:dyDescent="0.25">
      <c r="A5557" t="s">
        <v>2686</v>
      </c>
      <c r="B5557" t="s">
        <v>2730</v>
      </c>
      <c r="C5557">
        <v>899999230</v>
      </c>
      <c r="D5557">
        <v>91968</v>
      </c>
      <c r="F5557">
        <v>21593</v>
      </c>
      <c r="G5557">
        <v>2014</v>
      </c>
      <c r="H5557">
        <v>2</v>
      </c>
      <c r="I5557">
        <v>1000000920</v>
      </c>
      <c r="J5557">
        <v>0</v>
      </c>
      <c r="K5557">
        <v>33</v>
      </c>
      <c r="L5557" t="s">
        <v>2826</v>
      </c>
      <c r="M5557" t="s">
        <v>2689</v>
      </c>
      <c r="N5557" t="s">
        <v>2690</v>
      </c>
      <c r="O5557" s="55">
        <v>41476</v>
      </c>
      <c r="P5557" s="55">
        <v>41841</v>
      </c>
      <c r="Q5557" s="55">
        <v>41707</v>
      </c>
      <c r="R5557" s="55">
        <v>41922</v>
      </c>
      <c r="S5557" s="55">
        <v>41922</v>
      </c>
      <c r="T5557" t="s">
        <v>3512</v>
      </c>
      <c r="U5557">
        <v>12</v>
      </c>
      <c r="V5557" t="s">
        <v>6825</v>
      </c>
      <c r="W5557" t="s">
        <v>2693</v>
      </c>
      <c r="Y5557">
        <v>9000000</v>
      </c>
      <c r="Z5557">
        <v>9000000</v>
      </c>
      <c r="AA5557">
        <v>9000000</v>
      </c>
      <c r="AB5557">
        <v>0</v>
      </c>
    </row>
    <row r="5558" spans="1:28" x14ac:dyDescent="0.25">
      <c r="A5558" t="s">
        <v>2686</v>
      </c>
      <c r="B5558" t="s">
        <v>2696</v>
      </c>
      <c r="C5558">
        <v>899999230</v>
      </c>
      <c r="D5558">
        <v>971116</v>
      </c>
      <c r="E5558" t="s">
        <v>2687</v>
      </c>
      <c r="F5558">
        <v>21597</v>
      </c>
      <c r="G5558">
        <v>2022</v>
      </c>
      <c r="H5558">
        <v>1</v>
      </c>
      <c r="I5558">
        <v>1000004755</v>
      </c>
      <c r="J5558">
        <v>0</v>
      </c>
      <c r="K5558">
        <v>33</v>
      </c>
      <c r="L5558" t="s">
        <v>6826</v>
      </c>
      <c r="M5558" t="s">
        <v>2689</v>
      </c>
      <c r="N5558" t="s">
        <v>2690</v>
      </c>
      <c r="O5558" s="55">
        <v>44774</v>
      </c>
      <c r="P5558" s="55">
        <v>45138</v>
      </c>
      <c r="Q5558" s="55">
        <v>44866</v>
      </c>
      <c r="R5558" s="55">
        <v>44883</v>
      </c>
      <c r="S5558" s="55">
        <v>44893</v>
      </c>
      <c r="T5558" t="s">
        <v>2691</v>
      </c>
      <c r="U5558">
        <v>30</v>
      </c>
      <c r="V5558" t="s">
        <v>6827</v>
      </c>
      <c r="W5558" t="s">
        <v>2693</v>
      </c>
      <c r="Y5558">
        <v>102556</v>
      </c>
      <c r="Z5558">
        <v>102556</v>
      </c>
      <c r="AA5558">
        <v>102556</v>
      </c>
      <c r="AB5558">
        <v>0</v>
      </c>
    </row>
    <row r="5559" spans="1:28" x14ac:dyDescent="0.25">
      <c r="A5559" t="s">
        <v>2686</v>
      </c>
      <c r="B5559" t="s">
        <v>2715</v>
      </c>
      <c r="C5559">
        <v>899999230</v>
      </c>
      <c r="D5559">
        <v>4013</v>
      </c>
      <c r="E5559" t="s">
        <v>2716</v>
      </c>
      <c r="F5559">
        <v>21601</v>
      </c>
      <c r="G5559">
        <v>2012</v>
      </c>
      <c r="H5559">
        <v>1</v>
      </c>
      <c r="I5559">
        <v>1000000732</v>
      </c>
      <c r="J5559">
        <v>0</v>
      </c>
      <c r="K5559">
        <v>33</v>
      </c>
      <c r="L5559" t="s">
        <v>6828</v>
      </c>
      <c r="M5559" t="s">
        <v>2689</v>
      </c>
      <c r="N5559" t="s">
        <v>2690</v>
      </c>
      <c r="O5559" s="55">
        <v>41111</v>
      </c>
      <c r="P5559" s="55">
        <v>41476</v>
      </c>
      <c r="Q5559" s="55">
        <v>41172</v>
      </c>
      <c r="R5559" s="55">
        <v>41179</v>
      </c>
      <c r="S5559" s="55">
        <v>41205</v>
      </c>
      <c r="T5559" t="s">
        <v>3027</v>
      </c>
      <c r="U5559">
        <v>30</v>
      </c>
      <c r="V5559" t="s">
        <v>6829</v>
      </c>
      <c r="W5559" t="s">
        <v>2693</v>
      </c>
      <c r="Y5559">
        <v>85300</v>
      </c>
      <c r="Z5559">
        <v>85300</v>
      </c>
      <c r="AA5559">
        <v>85300</v>
      </c>
      <c r="AB5559">
        <v>0</v>
      </c>
    </row>
    <row r="5560" spans="1:28" x14ac:dyDescent="0.25">
      <c r="A5560" t="s">
        <v>2686</v>
      </c>
      <c r="B5560" t="s">
        <v>2730</v>
      </c>
      <c r="C5560">
        <v>899999230</v>
      </c>
      <c r="D5560">
        <v>971116</v>
      </c>
      <c r="E5560" t="s">
        <v>2687</v>
      </c>
      <c r="F5560">
        <v>21616</v>
      </c>
      <c r="G5560">
        <v>2015</v>
      </c>
      <c r="H5560">
        <v>1</v>
      </c>
      <c r="I5560">
        <v>1000001288</v>
      </c>
      <c r="J5560">
        <v>1</v>
      </c>
      <c r="K5560">
        <v>33</v>
      </c>
      <c r="L5560" t="s">
        <v>2713</v>
      </c>
      <c r="M5560" t="s">
        <v>2689</v>
      </c>
      <c r="N5560" t="s">
        <v>2690</v>
      </c>
      <c r="O5560" s="55">
        <v>42206</v>
      </c>
      <c r="P5560" s="55">
        <v>42390</v>
      </c>
      <c r="Q5560" s="55">
        <v>42226</v>
      </c>
      <c r="R5560" s="55">
        <v>42262</v>
      </c>
      <c r="S5560" s="55">
        <v>42269</v>
      </c>
      <c r="T5560" t="s">
        <v>2691</v>
      </c>
      <c r="U5560">
        <v>30</v>
      </c>
      <c r="V5560" t="s">
        <v>2871</v>
      </c>
      <c r="W5560" t="s">
        <v>2693</v>
      </c>
      <c r="Y5560">
        <v>102800</v>
      </c>
      <c r="Z5560">
        <v>102785</v>
      </c>
      <c r="AA5560">
        <v>102800</v>
      </c>
      <c r="AB5560">
        <v>0</v>
      </c>
    </row>
    <row r="5561" spans="1:28" x14ac:dyDescent="0.25">
      <c r="A5561" t="s">
        <v>2686</v>
      </c>
      <c r="B5561" t="s">
        <v>2696</v>
      </c>
      <c r="C5561">
        <v>899999230</v>
      </c>
      <c r="D5561">
        <v>971116</v>
      </c>
      <c r="E5561" t="s">
        <v>2687</v>
      </c>
      <c r="F5561">
        <v>21630</v>
      </c>
      <c r="G5561">
        <v>2022</v>
      </c>
      <c r="H5561">
        <v>2</v>
      </c>
      <c r="I5561">
        <v>1000004755</v>
      </c>
      <c r="J5561">
        <v>0</v>
      </c>
      <c r="K5561">
        <v>33</v>
      </c>
      <c r="L5561" t="s">
        <v>3089</v>
      </c>
      <c r="M5561" t="s">
        <v>2689</v>
      </c>
      <c r="N5561" t="s">
        <v>2690</v>
      </c>
      <c r="O5561" s="55">
        <v>44774</v>
      </c>
      <c r="P5561" s="55">
        <v>45138</v>
      </c>
      <c r="Q5561" s="55">
        <v>44892</v>
      </c>
      <c r="R5561" s="55">
        <v>44907</v>
      </c>
      <c r="S5561" s="55">
        <v>44907</v>
      </c>
      <c r="T5561" t="s">
        <v>2691</v>
      </c>
      <c r="U5561">
        <v>30</v>
      </c>
      <c r="V5561" t="s">
        <v>3090</v>
      </c>
      <c r="W5561" t="s">
        <v>2709</v>
      </c>
      <c r="X5561" t="s">
        <v>2758</v>
      </c>
      <c r="Y5561">
        <v>57700</v>
      </c>
      <c r="Z5561">
        <v>0</v>
      </c>
      <c r="AA5561">
        <v>57700</v>
      </c>
      <c r="AB5561">
        <v>0</v>
      </c>
    </row>
    <row r="5562" spans="1:28" x14ac:dyDescent="0.25">
      <c r="A5562" t="s">
        <v>2686</v>
      </c>
      <c r="B5562" t="s">
        <v>2696</v>
      </c>
      <c r="C5562">
        <v>899999230</v>
      </c>
      <c r="D5562">
        <v>971116</v>
      </c>
      <c r="E5562" t="s">
        <v>2687</v>
      </c>
      <c r="F5562">
        <v>21630</v>
      </c>
      <c r="G5562">
        <v>2022</v>
      </c>
      <c r="H5562">
        <v>4</v>
      </c>
      <c r="I5562">
        <v>1000004755</v>
      </c>
      <c r="J5562">
        <v>0</v>
      </c>
      <c r="K5562">
        <v>33</v>
      </c>
      <c r="L5562" t="s">
        <v>3089</v>
      </c>
      <c r="M5562" t="s">
        <v>2689</v>
      </c>
      <c r="N5562" t="s">
        <v>2690</v>
      </c>
      <c r="O5562" s="55">
        <v>44774</v>
      </c>
      <c r="P5562" s="55">
        <v>45138</v>
      </c>
      <c r="Q5562" s="55">
        <v>44892</v>
      </c>
      <c r="R5562" s="55">
        <v>44929</v>
      </c>
      <c r="S5562" s="55">
        <v>44929</v>
      </c>
      <c r="T5562" t="s">
        <v>2691</v>
      </c>
      <c r="U5562">
        <v>30</v>
      </c>
      <c r="V5562" t="s">
        <v>3090</v>
      </c>
      <c r="W5562" t="s">
        <v>2709</v>
      </c>
      <c r="X5562" t="s">
        <v>2758</v>
      </c>
      <c r="Y5562">
        <v>596000</v>
      </c>
      <c r="Z5562">
        <v>0</v>
      </c>
      <c r="AA5562">
        <v>596000</v>
      </c>
      <c r="AB5562">
        <v>0</v>
      </c>
    </row>
    <row r="5563" spans="1:28" x14ac:dyDescent="0.25">
      <c r="A5563" t="s">
        <v>2686</v>
      </c>
      <c r="B5563" t="s">
        <v>2696</v>
      </c>
      <c r="C5563">
        <v>899999230</v>
      </c>
      <c r="D5563">
        <v>971116</v>
      </c>
      <c r="E5563" t="s">
        <v>2687</v>
      </c>
      <c r="F5563">
        <v>21630</v>
      </c>
      <c r="G5563">
        <v>2022</v>
      </c>
      <c r="H5563">
        <v>9</v>
      </c>
      <c r="I5563">
        <v>1000004755</v>
      </c>
      <c r="J5563">
        <v>0</v>
      </c>
      <c r="K5563">
        <v>33</v>
      </c>
      <c r="L5563" t="s">
        <v>3089</v>
      </c>
      <c r="M5563" t="s">
        <v>2689</v>
      </c>
      <c r="N5563" t="s">
        <v>2690</v>
      </c>
      <c r="O5563" s="55">
        <v>44774</v>
      </c>
      <c r="P5563" s="55">
        <v>45138</v>
      </c>
      <c r="Q5563" s="55">
        <v>44892</v>
      </c>
      <c r="R5563" s="55">
        <v>44986</v>
      </c>
      <c r="S5563" s="55">
        <v>44998</v>
      </c>
      <c r="T5563" t="s">
        <v>2691</v>
      </c>
      <c r="U5563">
        <v>30</v>
      </c>
      <c r="V5563" t="s">
        <v>3090</v>
      </c>
      <c r="W5563" t="s">
        <v>2693</v>
      </c>
      <c r="Y5563">
        <v>62800</v>
      </c>
      <c r="Z5563">
        <v>24000</v>
      </c>
      <c r="AA5563">
        <v>24000</v>
      </c>
      <c r="AB5563">
        <v>0</v>
      </c>
    </row>
    <row r="5564" spans="1:28" x14ac:dyDescent="0.25">
      <c r="A5564" t="s">
        <v>2686</v>
      </c>
      <c r="B5564" t="s">
        <v>2696</v>
      </c>
      <c r="C5564">
        <v>899999230</v>
      </c>
      <c r="D5564">
        <v>971116</v>
      </c>
      <c r="E5564" t="s">
        <v>2687</v>
      </c>
      <c r="F5564">
        <v>21641</v>
      </c>
      <c r="G5564">
        <v>2022</v>
      </c>
      <c r="H5564">
        <v>1</v>
      </c>
      <c r="I5564">
        <v>1000004755</v>
      </c>
      <c r="J5564">
        <v>0</v>
      </c>
      <c r="K5564">
        <v>33</v>
      </c>
      <c r="L5564" t="s">
        <v>6830</v>
      </c>
      <c r="M5564" t="s">
        <v>2689</v>
      </c>
      <c r="N5564" t="s">
        <v>2690</v>
      </c>
      <c r="O5564" s="55">
        <v>44774</v>
      </c>
      <c r="P5564" s="55">
        <v>45138</v>
      </c>
      <c r="Q5564" s="55">
        <v>44865</v>
      </c>
      <c r="R5564" s="55">
        <v>44883</v>
      </c>
      <c r="S5564" s="55">
        <v>44894</v>
      </c>
      <c r="T5564" t="s">
        <v>2738</v>
      </c>
      <c r="U5564">
        <v>30</v>
      </c>
      <c r="V5564" t="s">
        <v>5056</v>
      </c>
      <c r="W5564" t="s">
        <v>2693</v>
      </c>
      <c r="Y5564">
        <v>144776</v>
      </c>
      <c r="Z5564">
        <v>144776</v>
      </c>
      <c r="AA5564">
        <v>144776</v>
      </c>
      <c r="AB5564">
        <v>0</v>
      </c>
    </row>
    <row r="5565" spans="1:28" x14ac:dyDescent="0.25">
      <c r="A5565" t="s">
        <v>2686</v>
      </c>
      <c r="B5565" t="s">
        <v>87</v>
      </c>
      <c r="C5565">
        <v>899999230</v>
      </c>
      <c r="D5565">
        <v>971116</v>
      </c>
      <c r="E5565" t="s">
        <v>2687</v>
      </c>
      <c r="F5565">
        <v>21646</v>
      </c>
      <c r="G5565">
        <v>2017</v>
      </c>
      <c r="H5565">
        <v>1</v>
      </c>
      <c r="I5565">
        <v>1000001587</v>
      </c>
      <c r="J5565">
        <v>20</v>
      </c>
      <c r="K5565">
        <v>33</v>
      </c>
      <c r="L5565" t="s">
        <v>6831</v>
      </c>
      <c r="M5565" t="s">
        <v>2689</v>
      </c>
      <c r="N5565" t="s">
        <v>2690</v>
      </c>
      <c r="O5565" s="55">
        <v>42937</v>
      </c>
      <c r="P5565" s="55">
        <v>43121</v>
      </c>
      <c r="Q5565" s="55">
        <v>42986</v>
      </c>
      <c r="R5565" s="55">
        <v>43013</v>
      </c>
      <c r="S5565" s="55">
        <v>43027</v>
      </c>
      <c r="T5565" t="s">
        <v>2691</v>
      </c>
      <c r="U5565">
        <v>30</v>
      </c>
      <c r="V5565" t="s">
        <v>4934</v>
      </c>
      <c r="W5565" t="s">
        <v>2693</v>
      </c>
      <c r="Y5565">
        <v>113610</v>
      </c>
      <c r="Z5565">
        <v>113610</v>
      </c>
      <c r="AA5565">
        <v>113610</v>
      </c>
      <c r="AB5565">
        <v>0</v>
      </c>
    </row>
    <row r="5566" spans="1:28" x14ac:dyDescent="0.25">
      <c r="A5566" t="s">
        <v>2686</v>
      </c>
      <c r="B5566" t="s">
        <v>87</v>
      </c>
      <c r="C5566">
        <v>899999230</v>
      </c>
      <c r="D5566">
        <v>971116</v>
      </c>
      <c r="E5566" t="s">
        <v>2687</v>
      </c>
      <c r="F5566">
        <v>21655</v>
      </c>
      <c r="G5566">
        <v>2017</v>
      </c>
      <c r="H5566">
        <v>1</v>
      </c>
      <c r="I5566">
        <v>1000001587</v>
      </c>
      <c r="J5566">
        <v>20</v>
      </c>
      <c r="K5566">
        <v>33</v>
      </c>
      <c r="L5566" t="s">
        <v>6832</v>
      </c>
      <c r="M5566" t="s">
        <v>2689</v>
      </c>
      <c r="N5566" t="s">
        <v>2690</v>
      </c>
      <c r="O5566" s="55">
        <v>42937</v>
      </c>
      <c r="P5566" s="55">
        <v>43121</v>
      </c>
      <c r="Q5566" s="55">
        <v>42986</v>
      </c>
      <c r="R5566" s="55">
        <v>43013</v>
      </c>
      <c r="S5566" s="55">
        <v>43027</v>
      </c>
      <c r="T5566" t="s">
        <v>2691</v>
      </c>
      <c r="U5566">
        <v>30</v>
      </c>
      <c r="V5566" t="s">
        <v>6833</v>
      </c>
      <c r="W5566" t="s">
        <v>2693</v>
      </c>
      <c r="Y5566">
        <v>175085</v>
      </c>
      <c r="Z5566">
        <v>175085</v>
      </c>
      <c r="AA5566">
        <v>175085</v>
      </c>
      <c r="AB5566">
        <v>0</v>
      </c>
    </row>
    <row r="5567" spans="1:28" x14ac:dyDescent="0.25">
      <c r="A5567" t="s">
        <v>2686</v>
      </c>
      <c r="B5567" t="s">
        <v>87</v>
      </c>
      <c r="C5567">
        <v>899999230</v>
      </c>
      <c r="D5567">
        <v>971116</v>
      </c>
      <c r="E5567" t="s">
        <v>2687</v>
      </c>
      <c r="F5567">
        <v>21663</v>
      </c>
      <c r="G5567">
        <v>2017</v>
      </c>
      <c r="H5567">
        <v>4</v>
      </c>
      <c r="I5567">
        <v>1000001587</v>
      </c>
      <c r="J5567">
        <v>20</v>
      </c>
      <c r="K5567">
        <v>33</v>
      </c>
      <c r="L5567" t="s">
        <v>5680</v>
      </c>
      <c r="M5567" t="s">
        <v>2689</v>
      </c>
      <c r="N5567" t="s">
        <v>2690</v>
      </c>
      <c r="O5567" s="55">
        <v>42937</v>
      </c>
      <c r="P5567" s="55">
        <v>43121</v>
      </c>
      <c r="Q5567" s="55">
        <v>42981</v>
      </c>
      <c r="R5567" s="55">
        <v>43146</v>
      </c>
      <c r="S5567" s="55">
        <v>43150</v>
      </c>
      <c r="T5567" t="s">
        <v>2691</v>
      </c>
      <c r="U5567">
        <v>30</v>
      </c>
      <c r="V5567" t="s">
        <v>3683</v>
      </c>
      <c r="W5567" t="s">
        <v>2693</v>
      </c>
      <c r="Y5567">
        <v>35910</v>
      </c>
      <c r="Z5567">
        <v>35910</v>
      </c>
      <c r="AA5567">
        <v>35910</v>
      </c>
      <c r="AB5567">
        <v>0</v>
      </c>
    </row>
    <row r="5568" spans="1:28" x14ac:dyDescent="0.25">
      <c r="A5568" t="s">
        <v>2686</v>
      </c>
      <c r="B5568" t="s">
        <v>87</v>
      </c>
      <c r="C5568">
        <v>899999230</v>
      </c>
      <c r="D5568">
        <v>971116</v>
      </c>
      <c r="E5568" t="s">
        <v>2687</v>
      </c>
      <c r="F5568">
        <v>21670</v>
      </c>
      <c r="G5568">
        <v>2017</v>
      </c>
      <c r="H5568">
        <v>1</v>
      </c>
      <c r="I5568">
        <v>1000001587</v>
      </c>
      <c r="J5568">
        <v>20</v>
      </c>
      <c r="K5568">
        <v>33</v>
      </c>
      <c r="L5568" t="s">
        <v>2832</v>
      </c>
      <c r="M5568" t="s">
        <v>2689</v>
      </c>
      <c r="N5568" t="s">
        <v>2690</v>
      </c>
      <c r="O5568" s="55">
        <v>42937</v>
      </c>
      <c r="P5568" s="55">
        <v>43121</v>
      </c>
      <c r="Q5568" s="55">
        <v>42996</v>
      </c>
      <c r="R5568" s="55">
        <v>43013</v>
      </c>
      <c r="S5568" s="55">
        <v>43027</v>
      </c>
      <c r="T5568" t="s">
        <v>2691</v>
      </c>
      <c r="U5568">
        <v>30</v>
      </c>
      <c r="V5568" t="s">
        <v>6834</v>
      </c>
      <c r="W5568" t="s">
        <v>2693</v>
      </c>
      <c r="Y5568">
        <v>86610</v>
      </c>
      <c r="Z5568">
        <v>86610</v>
      </c>
      <c r="AA5568">
        <v>86610</v>
      </c>
      <c r="AB5568">
        <v>0</v>
      </c>
    </row>
    <row r="5569" spans="1:28" x14ac:dyDescent="0.25">
      <c r="A5569" t="s">
        <v>2686</v>
      </c>
      <c r="B5569" t="s">
        <v>87</v>
      </c>
      <c r="C5569">
        <v>899999230</v>
      </c>
      <c r="D5569">
        <v>971116</v>
      </c>
      <c r="E5569" t="s">
        <v>2687</v>
      </c>
      <c r="F5569">
        <v>21722</v>
      </c>
      <c r="G5569">
        <v>2017</v>
      </c>
      <c r="H5569">
        <v>1</v>
      </c>
      <c r="I5569">
        <v>1000001587</v>
      </c>
      <c r="J5569">
        <v>20</v>
      </c>
      <c r="K5569">
        <v>33</v>
      </c>
      <c r="L5569" t="s">
        <v>5646</v>
      </c>
      <c r="M5569" t="s">
        <v>2689</v>
      </c>
      <c r="N5569" t="s">
        <v>2690</v>
      </c>
      <c r="O5569" s="55">
        <v>42937</v>
      </c>
      <c r="P5569" s="55">
        <v>43121</v>
      </c>
      <c r="Q5569" s="55">
        <v>42991</v>
      </c>
      <c r="R5569" s="55">
        <v>43020</v>
      </c>
      <c r="S5569" s="55">
        <v>43028</v>
      </c>
      <c r="T5569" t="s">
        <v>2764</v>
      </c>
      <c r="U5569">
        <v>30</v>
      </c>
      <c r="V5569" t="s">
        <v>6835</v>
      </c>
      <c r="W5569" t="s">
        <v>2693</v>
      </c>
      <c r="Y5569">
        <v>100450</v>
      </c>
      <c r="Z5569">
        <v>100450</v>
      </c>
      <c r="AA5569">
        <v>100450</v>
      </c>
      <c r="AB5569">
        <v>0</v>
      </c>
    </row>
    <row r="5570" spans="1:28" x14ac:dyDescent="0.25">
      <c r="A5570" t="s">
        <v>2686</v>
      </c>
      <c r="B5570" t="s">
        <v>87</v>
      </c>
      <c r="C5570">
        <v>899999230</v>
      </c>
      <c r="D5570">
        <v>971116</v>
      </c>
      <c r="E5570" t="s">
        <v>2687</v>
      </c>
      <c r="F5570">
        <v>21742</v>
      </c>
      <c r="G5570">
        <v>2016</v>
      </c>
      <c r="H5570">
        <v>1</v>
      </c>
      <c r="I5570">
        <v>1000001587</v>
      </c>
      <c r="J5570">
        <v>1</v>
      </c>
      <c r="K5570">
        <v>33</v>
      </c>
      <c r="L5570" t="s">
        <v>3093</v>
      </c>
      <c r="M5570" t="s">
        <v>2689</v>
      </c>
      <c r="N5570" t="s">
        <v>2690</v>
      </c>
      <c r="O5570" s="55">
        <v>42572</v>
      </c>
      <c r="P5570" s="55">
        <v>42756</v>
      </c>
      <c r="Q5570" s="55">
        <v>42609</v>
      </c>
      <c r="R5570" s="55">
        <v>42635</v>
      </c>
      <c r="S5570" s="55">
        <v>42641</v>
      </c>
      <c r="T5570" t="s">
        <v>2691</v>
      </c>
      <c r="U5570">
        <v>30</v>
      </c>
      <c r="V5570" t="s">
        <v>3094</v>
      </c>
      <c r="W5570" t="s">
        <v>2693</v>
      </c>
      <c r="Y5570">
        <v>70650</v>
      </c>
      <c r="Z5570">
        <v>70650</v>
      </c>
      <c r="AA5570">
        <v>70650</v>
      </c>
      <c r="AB5570">
        <v>0</v>
      </c>
    </row>
    <row r="5571" spans="1:28" x14ac:dyDescent="0.25">
      <c r="A5571" t="s">
        <v>2686</v>
      </c>
      <c r="B5571" t="s">
        <v>87</v>
      </c>
      <c r="C5571">
        <v>899999230</v>
      </c>
      <c r="D5571">
        <v>971116</v>
      </c>
      <c r="E5571" t="s">
        <v>2687</v>
      </c>
      <c r="F5571">
        <v>21742</v>
      </c>
      <c r="G5571">
        <v>2016</v>
      </c>
      <c r="H5571">
        <v>3</v>
      </c>
      <c r="I5571">
        <v>1000001587</v>
      </c>
      <c r="J5571">
        <v>1</v>
      </c>
      <c r="K5571">
        <v>33</v>
      </c>
      <c r="L5571" t="s">
        <v>3093</v>
      </c>
      <c r="M5571" t="s">
        <v>2689</v>
      </c>
      <c r="N5571" t="s">
        <v>2690</v>
      </c>
      <c r="O5571" s="55">
        <v>42572</v>
      </c>
      <c r="P5571" s="55">
        <v>42756</v>
      </c>
      <c r="Q5571" s="55">
        <v>42609</v>
      </c>
      <c r="R5571" s="55">
        <v>42670</v>
      </c>
      <c r="S5571" s="55">
        <v>42677</v>
      </c>
      <c r="T5571" t="s">
        <v>2691</v>
      </c>
      <c r="U5571">
        <v>30</v>
      </c>
      <c r="V5571" t="s">
        <v>3094</v>
      </c>
      <c r="W5571" t="s">
        <v>2693</v>
      </c>
      <c r="Y5571">
        <v>35730</v>
      </c>
      <c r="Z5571">
        <v>35730</v>
      </c>
      <c r="AA5571">
        <v>35730</v>
      </c>
      <c r="AB5571">
        <v>0</v>
      </c>
    </row>
    <row r="5572" spans="1:28" x14ac:dyDescent="0.25">
      <c r="A5572" t="s">
        <v>2686</v>
      </c>
      <c r="B5572" t="s">
        <v>2696</v>
      </c>
      <c r="C5572">
        <v>899999230</v>
      </c>
      <c r="D5572">
        <v>971116</v>
      </c>
      <c r="E5572" t="s">
        <v>2687</v>
      </c>
      <c r="F5572">
        <v>21746</v>
      </c>
      <c r="G5572">
        <v>2022</v>
      </c>
      <c r="H5572">
        <v>1</v>
      </c>
      <c r="I5572">
        <v>1000004755</v>
      </c>
      <c r="J5572">
        <v>0</v>
      </c>
      <c r="K5572">
        <v>33</v>
      </c>
      <c r="L5572" t="s">
        <v>6836</v>
      </c>
      <c r="M5572" t="s">
        <v>2689</v>
      </c>
      <c r="N5572" t="s">
        <v>2690</v>
      </c>
      <c r="O5572" s="55">
        <v>44774</v>
      </c>
      <c r="P5572" s="55">
        <v>45138</v>
      </c>
      <c r="Q5572" s="55">
        <v>44867</v>
      </c>
      <c r="R5572" s="55">
        <v>44886</v>
      </c>
      <c r="S5572" s="55">
        <v>44894</v>
      </c>
      <c r="T5572" t="s">
        <v>2738</v>
      </c>
      <c r="U5572">
        <v>30</v>
      </c>
      <c r="V5572" t="s">
        <v>6837</v>
      </c>
      <c r="W5572" t="s">
        <v>2693</v>
      </c>
      <c r="Y5572">
        <v>186812</v>
      </c>
      <c r="Z5572">
        <v>186812</v>
      </c>
      <c r="AA5572">
        <v>186812</v>
      </c>
      <c r="AB5572">
        <v>0</v>
      </c>
    </row>
    <row r="5573" spans="1:28" x14ac:dyDescent="0.25">
      <c r="A5573" t="s">
        <v>2686</v>
      </c>
      <c r="B5573" t="s">
        <v>2696</v>
      </c>
      <c r="C5573">
        <v>899999230</v>
      </c>
      <c r="D5573">
        <v>971116</v>
      </c>
      <c r="E5573" t="s">
        <v>2687</v>
      </c>
      <c r="F5573">
        <v>21746</v>
      </c>
      <c r="G5573">
        <v>2022</v>
      </c>
      <c r="H5573">
        <v>3</v>
      </c>
      <c r="I5573">
        <v>1000004755</v>
      </c>
      <c r="J5573">
        <v>0</v>
      </c>
      <c r="K5573">
        <v>33</v>
      </c>
      <c r="L5573" t="s">
        <v>6836</v>
      </c>
      <c r="M5573" t="s">
        <v>2689</v>
      </c>
      <c r="N5573" t="s">
        <v>2690</v>
      </c>
      <c r="O5573" s="55">
        <v>44774</v>
      </c>
      <c r="P5573" s="55">
        <v>45138</v>
      </c>
      <c r="Q5573" s="55">
        <v>44867</v>
      </c>
      <c r="R5573" s="55">
        <v>44895</v>
      </c>
      <c r="S5573" s="55">
        <v>44897</v>
      </c>
      <c r="T5573" t="s">
        <v>2738</v>
      </c>
      <c r="U5573">
        <v>30</v>
      </c>
      <c r="V5573" t="s">
        <v>6837</v>
      </c>
      <c r="W5573" t="s">
        <v>2693</v>
      </c>
      <c r="Y5573">
        <v>1562842</v>
      </c>
      <c r="Z5573">
        <v>1043542</v>
      </c>
      <c r="AA5573">
        <v>1562842</v>
      </c>
      <c r="AB5573">
        <v>0</v>
      </c>
    </row>
    <row r="5574" spans="1:28" x14ac:dyDescent="0.25">
      <c r="A5574" t="s">
        <v>2686</v>
      </c>
      <c r="B5574" t="s">
        <v>2696</v>
      </c>
      <c r="C5574">
        <v>899999230</v>
      </c>
      <c r="D5574">
        <v>971116</v>
      </c>
      <c r="E5574" t="s">
        <v>2687</v>
      </c>
      <c r="F5574">
        <v>21746</v>
      </c>
      <c r="G5574">
        <v>2022</v>
      </c>
      <c r="H5574">
        <v>3</v>
      </c>
      <c r="I5574">
        <v>1000004755</v>
      </c>
      <c r="J5574">
        <v>0</v>
      </c>
      <c r="K5574">
        <v>33</v>
      </c>
      <c r="L5574" t="s">
        <v>6836</v>
      </c>
      <c r="M5574" t="s">
        <v>2689</v>
      </c>
      <c r="N5574" t="s">
        <v>2690</v>
      </c>
      <c r="O5574" s="55">
        <v>44774</v>
      </c>
      <c r="P5574" s="55">
        <v>45138</v>
      </c>
      <c r="Q5574" s="55">
        <v>44867</v>
      </c>
      <c r="R5574" s="55">
        <v>44895</v>
      </c>
      <c r="S5574" s="55">
        <v>44897</v>
      </c>
      <c r="T5574" t="s">
        <v>2738</v>
      </c>
      <c r="U5574">
        <v>30</v>
      </c>
      <c r="V5574" t="s">
        <v>6837</v>
      </c>
      <c r="W5574" t="s">
        <v>2693</v>
      </c>
      <c r="Y5574">
        <v>1562842</v>
      </c>
      <c r="Z5574">
        <v>519300</v>
      </c>
      <c r="AA5574">
        <v>1562842</v>
      </c>
      <c r="AB5574">
        <v>0</v>
      </c>
    </row>
    <row r="5575" spans="1:28" x14ac:dyDescent="0.25">
      <c r="A5575" t="s">
        <v>2686</v>
      </c>
      <c r="B5575" t="s">
        <v>87</v>
      </c>
      <c r="C5575">
        <v>899999230</v>
      </c>
      <c r="D5575">
        <v>971116</v>
      </c>
      <c r="E5575" t="s">
        <v>2687</v>
      </c>
      <c r="F5575">
        <v>21749</v>
      </c>
      <c r="G5575">
        <v>2016</v>
      </c>
      <c r="H5575">
        <v>1</v>
      </c>
      <c r="I5575">
        <v>1000001587</v>
      </c>
      <c r="J5575">
        <v>1</v>
      </c>
      <c r="K5575">
        <v>33</v>
      </c>
      <c r="L5575" t="s">
        <v>6838</v>
      </c>
      <c r="M5575" t="s">
        <v>2689</v>
      </c>
      <c r="N5575" t="s">
        <v>2690</v>
      </c>
      <c r="O5575" s="55">
        <v>42572</v>
      </c>
      <c r="P5575" s="55">
        <v>42756</v>
      </c>
      <c r="Q5575" s="55">
        <v>42626</v>
      </c>
      <c r="R5575" s="55">
        <v>42635</v>
      </c>
      <c r="S5575" s="55">
        <v>42641</v>
      </c>
      <c r="T5575" t="s">
        <v>2691</v>
      </c>
      <c r="U5575">
        <v>30</v>
      </c>
      <c r="V5575" t="s">
        <v>2746</v>
      </c>
      <c r="W5575" t="s">
        <v>2709</v>
      </c>
      <c r="X5575" t="s">
        <v>2740</v>
      </c>
      <c r="Y5575">
        <v>74250</v>
      </c>
      <c r="Z5575">
        <v>0</v>
      </c>
      <c r="AA5575">
        <v>74250</v>
      </c>
      <c r="AB5575">
        <v>0</v>
      </c>
    </row>
    <row r="5576" spans="1:28" x14ac:dyDescent="0.25">
      <c r="A5576" t="s">
        <v>2686</v>
      </c>
      <c r="B5576" t="s">
        <v>2696</v>
      </c>
      <c r="C5576">
        <v>899999230</v>
      </c>
      <c r="D5576">
        <v>971116</v>
      </c>
      <c r="E5576" t="s">
        <v>2687</v>
      </c>
      <c r="F5576">
        <v>21798</v>
      </c>
      <c r="G5576">
        <v>2023</v>
      </c>
      <c r="H5576">
        <v>1</v>
      </c>
      <c r="I5576">
        <v>1000004755</v>
      </c>
      <c r="J5576">
        <v>0</v>
      </c>
      <c r="K5576">
        <v>33</v>
      </c>
      <c r="L5576" t="s">
        <v>2731</v>
      </c>
      <c r="M5576" t="s">
        <v>2689</v>
      </c>
      <c r="N5576" t="s">
        <v>2690</v>
      </c>
      <c r="O5576" s="55">
        <v>44774</v>
      </c>
      <c r="P5576" s="55">
        <v>45138</v>
      </c>
      <c r="Q5576" s="55">
        <v>44970</v>
      </c>
      <c r="R5576" s="55">
        <v>45050</v>
      </c>
      <c r="S5576" s="55">
        <v>45274</v>
      </c>
      <c r="T5576" t="s">
        <v>2691</v>
      </c>
      <c r="U5576">
        <v>30</v>
      </c>
      <c r="V5576" t="s">
        <v>6839</v>
      </c>
      <c r="W5576" t="s">
        <v>2693</v>
      </c>
      <c r="X5576" t="s">
        <v>2775</v>
      </c>
      <c r="Y5576">
        <v>60200</v>
      </c>
      <c r="Z5576">
        <v>56760</v>
      </c>
      <c r="AA5576">
        <v>60200</v>
      </c>
      <c r="AB5576">
        <v>0</v>
      </c>
    </row>
    <row r="5577" spans="1:28" x14ac:dyDescent="0.25">
      <c r="A5577" t="s">
        <v>2686</v>
      </c>
      <c r="B5577" t="s">
        <v>87</v>
      </c>
      <c r="C5577">
        <v>899999230</v>
      </c>
      <c r="D5577">
        <v>971116</v>
      </c>
      <c r="E5577" t="s">
        <v>2687</v>
      </c>
      <c r="F5577">
        <v>21799</v>
      </c>
      <c r="G5577">
        <v>2015</v>
      </c>
      <c r="H5577">
        <v>1</v>
      </c>
      <c r="I5577">
        <v>1000001079</v>
      </c>
      <c r="J5577">
        <v>0</v>
      </c>
      <c r="K5577">
        <v>33</v>
      </c>
      <c r="L5577" t="s">
        <v>4372</v>
      </c>
      <c r="M5577" t="s">
        <v>2689</v>
      </c>
      <c r="N5577" t="s">
        <v>2690</v>
      </c>
      <c r="O5577" s="55">
        <v>41841</v>
      </c>
      <c r="P5577" s="55">
        <v>42206</v>
      </c>
      <c r="Q5577" s="55">
        <v>41941</v>
      </c>
      <c r="R5577" s="55">
        <v>42263</v>
      </c>
      <c r="S5577" s="55">
        <v>42271</v>
      </c>
      <c r="T5577" t="s">
        <v>2691</v>
      </c>
      <c r="U5577">
        <v>30</v>
      </c>
      <c r="V5577" t="s">
        <v>3681</v>
      </c>
      <c r="W5577" t="s">
        <v>2693</v>
      </c>
      <c r="Y5577">
        <v>67650</v>
      </c>
      <c r="Z5577">
        <v>67650</v>
      </c>
      <c r="AA5577">
        <v>67650</v>
      </c>
      <c r="AB5577">
        <v>0</v>
      </c>
    </row>
    <row r="5578" spans="1:28" x14ac:dyDescent="0.25">
      <c r="A5578" t="s">
        <v>2686</v>
      </c>
      <c r="B5578" t="s">
        <v>2715</v>
      </c>
      <c r="C5578">
        <v>899999230</v>
      </c>
      <c r="D5578">
        <v>4013</v>
      </c>
      <c r="E5578" t="s">
        <v>2716</v>
      </c>
      <c r="F5578">
        <v>21812</v>
      </c>
      <c r="G5578">
        <v>2012</v>
      </c>
      <c r="H5578">
        <v>1</v>
      </c>
      <c r="I5578">
        <v>1000000732</v>
      </c>
      <c r="J5578">
        <v>0</v>
      </c>
      <c r="K5578">
        <v>33</v>
      </c>
      <c r="L5578" t="s">
        <v>6840</v>
      </c>
      <c r="M5578" t="s">
        <v>2689</v>
      </c>
      <c r="N5578" t="s">
        <v>2690</v>
      </c>
      <c r="O5578" s="55">
        <v>41111</v>
      </c>
      <c r="P5578" s="55">
        <v>41476</v>
      </c>
      <c r="Q5578" s="55">
        <v>41141</v>
      </c>
      <c r="R5578" s="55">
        <v>41178</v>
      </c>
      <c r="S5578" s="55">
        <v>41206</v>
      </c>
      <c r="T5578" t="s">
        <v>2764</v>
      </c>
      <c r="U5578">
        <v>30</v>
      </c>
      <c r="V5578" t="s">
        <v>6841</v>
      </c>
      <c r="W5578" t="s">
        <v>2693</v>
      </c>
      <c r="Y5578">
        <v>53800</v>
      </c>
      <c r="Z5578">
        <v>53800</v>
      </c>
      <c r="AA5578">
        <v>53800</v>
      </c>
      <c r="AB5578">
        <v>0</v>
      </c>
    </row>
    <row r="5579" spans="1:28" x14ac:dyDescent="0.25">
      <c r="A5579" t="s">
        <v>2686</v>
      </c>
      <c r="B5579" t="s">
        <v>2715</v>
      </c>
      <c r="C5579">
        <v>899999230</v>
      </c>
      <c r="D5579">
        <v>4013</v>
      </c>
      <c r="E5579" t="s">
        <v>2716</v>
      </c>
      <c r="F5579">
        <v>21817</v>
      </c>
      <c r="G5579">
        <v>2012</v>
      </c>
      <c r="H5579">
        <v>1</v>
      </c>
      <c r="I5579">
        <v>1000000732</v>
      </c>
      <c r="J5579">
        <v>0</v>
      </c>
      <c r="K5579">
        <v>33</v>
      </c>
      <c r="L5579" t="s">
        <v>5049</v>
      </c>
      <c r="M5579" t="s">
        <v>2689</v>
      </c>
      <c r="N5579" t="s">
        <v>2690</v>
      </c>
      <c r="O5579" s="55">
        <v>41111</v>
      </c>
      <c r="P5579" s="55">
        <v>41476</v>
      </c>
      <c r="Q5579" s="55">
        <v>41143</v>
      </c>
      <c r="R5579" s="55">
        <v>41178</v>
      </c>
      <c r="S5579" s="55">
        <v>41206</v>
      </c>
      <c r="T5579" t="s">
        <v>2691</v>
      </c>
      <c r="U5579">
        <v>30</v>
      </c>
      <c r="V5579" t="s">
        <v>6842</v>
      </c>
      <c r="W5579" t="s">
        <v>2693</v>
      </c>
      <c r="Y5579">
        <v>53800</v>
      </c>
      <c r="Z5579">
        <v>53800</v>
      </c>
      <c r="AA5579">
        <v>53800</v>
      </c>
      <c r="AB5579">
        <v>0</v>
      </c>
    </row>
    <row r="5580" spans="1:28" x14ac:dyDescent="0.25">
      <c r="A5580" t="s">
        <v>2686</v>
      </c>
      <c r="B5580" t="s">
        <v>87</v>
      </c>
      <c r="C5580">
        <v>899999230</v>
      </c>
      <c r="D5580">
        <v>971116</v>
      </c>
      <c r="E5580" t="s">
        <v>2687</v>
      </c>
      <c r="F5580">
        <v>21898</v>
      </c>
      <c r="G5580">
        <v>2016</v>
      </c>
      <c r="H5580">
        <v>1</v>
      </c>
      <c r="I5580">
        <v>1000001587</v>
      </c>
      <c r="J5580">
        <v>1</v>
      </c>
      <c r="K5580">
        <v>33</v>
      </c>
      <c r="L5580" t="s">
        <v>4836</v>
      </c>
      <c r="M5580" t="s">
        <v>2689</v>
      </c>
      <c r="N5580" t="s">
        <v>2690</v>
      </c>
      <c r="O5580" s="55">
        <v>42572</v>
      </c>
      <c r="P5580" s="55">
        <v>42756</v>
      </c>
      <c r="Q5580" s="55">
        <v>42625</v>
      </c>
      <c r="R5580" s="55">
        <v>42635</v>
      </c>
      <c r="S5580" s="55">
        <v>42642</v>
      </c>
      <c r="T5580" t="s">
        <v>2743</v>
      </c>
      <c r="U5580">
        <v>30</v>
      </c>
      <c r="V5580" t="s">
        <v>2801</v>
      </c>
      <c r="W5580" t="s">
        <v>2693</v>
      </c>
      <c r="Y5580">
        <v>104010</v>
      </c>
      <c r="Z5580">
        <v>104010</v>
      </c>
      <c r="AA5580">
        <v>104010</v>
      </c>
      <c r="AB5580">
        <v>0</v>
      </c>
    </row>
    <row r="5581" spans="1:28" x14ac:dyDescent="0.25">
      <c r="A5581" t="s">
        <v>2686</v>
      </c>
      <c r="B5581" t="s">
        <v>2696</v>
      </c>
      <c r="C5581">
        <v>899999230</v>
      </c>
      <c r="D5581">
        <v>971116</v>
      </c>
      <c r="E5581" t="s">
        <v>2687</v>
      </c>
      <c r="F5581">
        <v>22011</v>
      </c>
      <c r="G5581">
        <v>2022</v>
      </c>
      <c r="H5581">
        <v>1</v>
      </c>
      <c r="I5581">
        <v>1000004755</v>
      </c>
      <c r="J5581">
        <v>0</v>
      </c>
      <c r="K5581">
        <v>33</v>
      </c>
      <c r="L5581" t="s">
        <v>3106</v>
      </c>
      <c r="M5581" t="s">
        <v>2689</v>
      </c>
      <c r="N5581" t="s">
        <v>2690</v>
      </c>
      <c r="O5581" s="55">
        <v>44774</v>
      </c>
      <c r="P5581" s="55">
        <v>45138</v>
      </c>
      <c r="Q5581" s="55">
        <v>44887</v>
      </c>
      <c r="R5581" s="55">
        <v>44894</v>
      </c>
      <c r="S5581" s="55">
        <v>44900</v>
      </c>
      <c r="T5581" t="s">
        <v>3107</v>
      </c>
      <c r="U5581">
        <v>30</v>
      </c>
      <c r="V5581" t="s">
        <v>3108</v>
      </c>
      <c r="W5581" t="s">
        <v>2693</v>
      </c>
      <c r="Y5581">
        <v>2690541</v>
      </c>
      <c r="Z5581">
        <v>2690541</v>
      </c>
      <c r="AA5581">
        <v>2690541</v>
      </c>
      <c r="AB5581">
        <v>0</v>
      </c>
    </row>
    <row r="5582" spans="1:28" x14ac:dyDescent="0.25">
      <c r="A5582" t="s">
        <v>2686</v>
      </c>
      <c r="B5582" t="s">
        <v>2696</v>
      </c>
      <c r="C5582">
        <v>899999230</v>
      </c>
      <c r="D5582">
        <v>971116</v>
      </c>
      <c r="E5582" t="s">
        <v>2687</v>
      </c>
      <c r="F5582">
        <v>22011</v>
      </c>
      <c r="G5582">
        <v>2022</v>
      </c>
      <c r="H5582">
        <v>3</v>
      </c>
      <c r="I5582">
        <v>1000004755</v>
      </c>
      <c r="J5582">
        <v>0</v>
      </c>
      <c r="K5582">
        <v>33</v>
      </c>
      <c r="L5582" t="s">
        <v>3106</v>
      </c>
      <c r="M5582" t="s">
        <v>2689</v>
      </c>
      <c r="N5582" t="s">
        <v>2690</v>
      </c>
      <c r="O5582" s="55">
        <v>44774</v>
      </c>
      <c r="P5582" s="55">
        <v>45138</v>
      </c>
      <c r="Q5582" s="55">
        <v>44887</v>
      </c>
      <c r="R5582" s="55">
        <v>44924</v>
      </c>
      <c r="S5582" s="55">
        <v>44930</v>
      </c>
      <c r="T5582" t="s">
        <v>3107</v>
      </c>
      <c r="U5582">
        <v>30</v>
      </c>
      <c r="V5582" t="s">
        <v>3108</v>
      </c>
      <c r="W5582" t="s">
        <v>2693</v>
      </c>
      <c r="Y5582">
        <v>57700</v>
      </c>
      <c r="Z5582">
        <v>57700</v>
      </c>
      <c r="AA5582">
        <v>57700</v>
      </c>
      <c r="AB5582">
        <v>0</v>
      </c>
    </row>
    <row r="5583" spans="1:28" x14ac:dyDescent="0.25">
      <c r="A5583" t="s">
        <v>2686</v>
      </c>
      <c r="B5583" t="s">
        <v>87</v>
      </c>
      <c r="C5583">
        <v>899999230</v>
      </c>
      <c r="D5583">
        <v>971116</v>
      </c>
      <c r="E5583" t="s">
        <v>2687</v>
      </c>
      <c r="F5583">
        <v>22059</v>
      </c>
      <c r="G5583">
        <v>2016</v>
      </c>
      <c r="H5583">
        <v>1</v>
      </c>
      <c r="I5583">
        <v>1000001587</v>
      </c>
      <c r="J5583">
        <v>1</v>
      </c>
      <c r="K5583">
        <v>33</v>
      </c>
      <c r="L5583" t="s">
        <v>5701</v>
      </c>
      <c r="M5583" t="s">
        <v>2689</v>
      </c>
      <c r="N5583" t="s">
        <v>2690</v>
      </c>
      <c r="O5583" s="55">
        <v>42572</v>
      </c>
      <c r="P5583" s="55">
        <v>42756</v>
      </c>
      <c r="Q5583" s="55">
        <v>42601</v>
      </c>
      <c r="R5583" s="55">
        <v>42635</v>
      </c>
      <c r="S5583" s="55">
        <v>42642</v>
      </c>
      <c r="T5583" t="s">
        <v>2691</v>
      </c>
      <c r="U5583">
        <v>30</v>
      </c>
      <c r="V5583" t="s">
        <v>5702</v>
      </c>
      <c r="W5583" t="s">
        <v>2693</v>
      </c>
      <c r="Y5583">
        <v>78950</v>
      </c>
      <c r="Z5583">
        <v>78950</v>
      </c>
      <c r="AA5583">
        <v>78950</v>
      </c>
      <c r="AB5583">
        <v>0</v>
      </c>
    </row>
    <row r="5584" spans="1:28" x14ac:dyDescent="0.25">
      <c r="A5584" t="s">
        <v>2686</v>
      </c>
      <c r="B5584" t="s">
        <v>2715</v>
      </c>
      <c r="C5584">
        <v>899999230</v>
      </c>
      <c r="D5584">
        <v>4013</v>
      </c>
      <c r="E5584" t="s">
        <v>2716</v>
      </c>
      <c r="F5584">
        <v>22172</v>
      </c>
      <c r="G5584">
        <v>2012</v>
      </c>
      <c r="H5584">
        <v>1</v>
      </c>
      <c r="I5584">
        <v>1000000732</v>
      </c>
      <c r="J5584">
        <v>0</v>
      </c>
      <c r="K5584">
        <v>33</v>
      </c>
      <c r="L5584" t="s">
        <v>2861</v>
      </c>
      <c r="M5584" t="s">
        <v>2689</v>
      </c>
      <c r="N5584" t="s">
        <v>2690</v>
      </c>
      <c r="O5584" s="55">
        <v>41111</v>
      </c>
      <c r="P5584" s="55">
        <v>41476</v>
      </c>
      <c r="Q5584" s="55">
        <v>41188</v>
      </c>
      <c r="R5584" s="55">
        <v>41200</v>
      </c>
      <c r="S5584" s="55">
        <v>41208</v>
      </c>
      <c r="T5584" t="s">
        <v>2743</v>
      </c>
      <c r="U5584">
        <v>30</v>
      </c>
      <c r="V5584" t="s">
        <v>3115</v>
      </c>
      <c r="W5584" t="s">
        <v>2693</v>
      </c>
      <c r="Y5584">
        <v>361100</v>
      </c>
      <c r="Z5584">
        <v>361100</v>
      </c>
      <c r="AA5584">
        <v>361100</v>
      </c>
      <c r="AB5584">
        <v>0</v>
      </c>
    </row>
    <row r="5585" spans="1:28" x14ac:dyDescent="0.25">
      <c r="A5585" t="s">
        <v>2686</v>
      </c>
      <c r="B5585" t="s">
        <v>2715</v>
      </c>
      <c r="C5585">
        <v>899999230</v>
      </c>
      <c r="D5585">
        <v>4013</v>
      </c>
      <c r="E5585" t="s">
        <v>2716</v>
      </c>
      <c r="F5585">
        <v>78</v>
      </c>
      <c r="G5585">
        <v>2013</v>
      </c>
      <c r="H5585">
        <v>1</v>
      </c>
      <c r="I5585">
        <v>1000000732</v>
      </c>
      <c r="J5585">
        <v>0</v>
      </c>
      <c r="K5585">
        <v>33</v>
      </c>
      <c r="L5585" t="s">
        <v>6555</v>
      </c>
      <c r="M5585" t="s">
        <v>2689</v>
      </c>
      <c r="N5585" t="s">
        <v>2690</v>
      </c>
      <c r="O5585" s="55">
        <v>41111</v>
      </c>
      <c r="P5585" s="55">
        <v>41476</v>
      </c>
      <c r="Q5585" s="55">
        <v>41222</v>
      </c>
      <c r="R5585" s="55">
        <v>41277</v>
      </c>
      <c r="S5585" s="55">
        <v>41277</v>
      </c>
      <c r="T5585" t="s">
        <v>2773</v>
      </c>
      <c r="U5585">
        <v>30</v>
      </c>
      <c r="V5585" t="s">
        <v>6843</v>
      </c>
      <c r="W5585" t="s">
        <v>2693</v>
      </c>
      <c r="Y5585">
        <v>546400</v>
      </c>
      <c r="Z5585">
        <v>546400</v>
      </c>
      <c r="AA5585">
        <v>546400</v>
      </c>
      <c r="AB5585">
        <v>0</v>
      </c>
    </row>
    <row r="5586" spans="1:28" x14ac:dyDescent="0.25">
      <c r="A5586" t="s">
        <v>2686</v>
      </c>
      <c r="B5586" t="s">
        <v>2715</v>
      </c>
      <c r="C5586">
        <v>899999230</v>
      </c>
      <c r="D5586">
        <v>4013</v>
      </c>
      <c r="E5586" t="s">
        <v>2716</v>
      </c>
      <c r="F5586">
        <v>80</v>
      </c>
      <c r="G5586">
        <v>2013</v>
      </c>
      <c r="H5586">
        <v>3</v>
      </c>
      <c r="I5586">
        <v>1000000732</v>
      </c>
      <c r="J5586">
        <v>0</v>
      </c>
      <c r="K5586">
        <v>33</v>
      </c>
      <c r="L5586" t="s">
        <v>5062</v>
      </c>
      <c r="M5586" t="s">
        <v>2689</v>
      </c>
      <c r="N5586" t="s">
        <v>2690</v>
      </c>
      <c r="O5586" s="55">
        <v>41111</v>
      </c>
      <c r="P5586" s="55">
        <v>41476</v>
      </c>
      <c r="Q5586" s="55">
        <v>41173</v>
      </c>
      <c r="R5586" s="55">
        <v>41310</v>
      </c>
      <c r="S5586" s="55">
        <v>41312</v>
      </c>
      <c r="T5586" t="s">
        <v>2764</v>
      </c>
      <c r="U5586">
        <v>30</v>
      </c>
      <c r="V5586" t="s">
        <v>3421</v>
      </c>
      <c r="W5586" t="s">
        <v>2693</v>
      </c>
      <c r="Y5586">
        <v>32300</v>
      </c>
      <c r="Z5586">
        <v>31065</v>
      </c>
      <c r="AA5586">
        <v>32300</v>
      </c>
      <c r="AB5586">
        <v>0</v>
      </c>
    </row>
    <row r="5587" spans="1:28" x14ac:dyDescent="0.25">
      <c r="A5587" t="s">
        <v>2686</v>
      </c>
      <c r="B5587" t="s">
        <v>2715</v>
      </c>
      <c r="C5587">
        <v>899999230</v>
      </c>
      <c r="D5587">
        <v>4013</v>
      </c>
      <c r="E5587" t="s">
        <v>2716</v>
      </c>
      <c r="F5587">
        <v>137</v>
      </c>
      <c r="G5587">
        <v>2013</v>
      </c>
      <c r="H5587">
        <v>3</v>
      </c>
      <c r="I5587">
        <v>1000000732</v>
      </c>
      <c r="J5587">
        <v>0</v>
      </c>
      <c r="K5587">
        <v>33</v>
      </c>
      <c r="L5587" t="s">
        <v>3661</v>
      </c>
      <c r="M5587" t="s">
        <v>2689</v>
      </c>
      <c r="N5587" t="s">
        <v>2690</v>
      </c>
      <c r="O5587" s="55">
        <v>41111</v>
      </c>
      <c r="P5587" s="55">
        <v>41476</v>
      </c>
      <c r="Q5587" s="55">
        <v>41244</v>
      </c>
      <c r="R5587" s="55">
        <v>41310</v>
      </c>
      <c r="S5587" s="55">
        <v>41311</v>
      </c>
      <c r="T5587" t="s">
        <v>2773</v>
      </c>
      <c r="U5587">
        <v>30</v>
      </c>
      <c r="V5587" t="s">
        <v>5063</v>
      </c>
      <c r="W5587" t="s">
        <v>2693</v>
      </c>
      <c r="Y5587">
        <v>99700</v>
      </c>
      <c r="Z5587">
        <v>98465</v>
      </c>
      <c r="AA5587">
        <v>99700</v>
      </c>
      <c r="AB5587">
        <v>0</v>
      </c>
    </row>
    <row r="5588" spans="1:28" x14ac:dyDescent="0.25">
      <c r="A5588" t="s">
        <v>2686</v>
      </c>
      <c r="B5588" t="s">
        <v>2715</v>
      </c>
      <c r="C5588">
        <v>899999230</v>
      </c>
      <c r="D5588">
        <v>4013</v>
      </c>
      <c r="E5588" t="s">
        <v>2716</v>
      </c>
      <c r="F5588">
        <v>137</v>
      </c>
      <c r="G5588">
        <v>2013</v>
      </c>
      <c r="H5588">
        <v>5</v>
      </c>
      <c r="I5588">
        <v>1000000732</v>
      </c>
      <c r="J5588">
        <v>0</v>
      </c>
      <c r="K5588">
        <v>33</v>
      </c>
      <c r="L5588" t="s">
        <v>3661</v>
      </c>
      <c r="M5588" t="s">
        <v>2689</v>
      </c>
      <c r="N5588" t="s">
        <v>2690</v>
      </c>
      <c r="O5588" s="55">
        <v>41111</v>
      </c>
      <c r="P5588" s="55">
        <v>41476</v>
      </c>
      <c r="Q5588" s="55">
        <v>41244</v>
      </c>
      <c r="R5588" s="55">
        <v>41464</v>
      </c>
      <c r="S5588" s="55">
        <v>41481</v>
      </c>
      <c r="T5588" t="s">
        <v>2773</v>
      </c>
      <c r="U5588">
        <v>30</v>
      </c>
      <c r="V5588" t="s">
        <v>5063</v>
      </c>
      <c r="W5588" t="s">
        <v>2693</v>
      </c>
      <c r="Y5588">
        <v>98900</v>
      </c>
      <c r="Z5588">
        <v>98900</v>
      </c>
      <c r="AA5588">
        <v>98900</v>
      </c>
      <c r="AB5588">
        <v>0</v>
      </c>
    </row>
    <row r="5589" spans="1:28" x14ac:dyDescent="0.25">
      <c r="A5589" t="s">
        <v>2686</v>
      </c>
      <c r="B5589" t="s">
        <v>2715</v>
      </c>
      <c r="C5589">
        <v>899999230</v>
      </c>
      <c r="D5589">
        <v>4013</v>
      </c>
      <c r="E5589" t="s">
        <v>2716</v>
      </c>
      <c r="F5589">
        <v>139</v>
      </c>
      <c r="G5589">
        <v>2013</v>
      </c>
      <c r="H5589">
        <v>1</v>
      </c>
      <c r="I5589">
        <v>1000000732</v>
      </c>
      <c r="J5589">
        <v>0</v>
      </c>
      <c r="K5589">
        <v>33</v>
      </c>
      <c r="L5589" t="s">
        <v>2804</v>
      </c>
      <c r="M5589" t="s">
        <v>2689</v>
      </c>
      <c r="N5589" t="s">
        <v>2690</v>
      </c>
      <c r="O5589" s="55">
        <v>41111</v>
      </c>
      <c r="P5589" s="55">
        <v>41476</v>
      </c>
      <c r="Q5589" s="55">
        <v>41242</v>
      </c>
      <c r="R5589" s="55">
        <v>41278</v>
      </c>
      <c r="S5589" s="55">
        <v>41278</v>
      </c>
      <c r="T5589" t="s">
        <v>2738</v>
      </c>
      <c r="U5589">
        <v>30</v>
      </c>
      <c r="V5589" t="s">
        <v>6560</v>
      </c>
      <c r="W5589" t="s">
        <v>2693</v>
      </c>
      <c r="Y5589">
        <v>94800</v>
      </c>
      <c r="Z5589">
        <v>94795</v>
      </c>
      <c r="AA5589">
        <v>94800</v>
      </c>
      <c r="AB5589">
        <v>0</v>
      </c>
    </row>
    <row r="5590" spans="1:28" x14ac:dyDescent="0.25">
      <c r="A5590" t="s">
        <v>2686</v>
      </c>
      <c r="B5590" t="s">
        <v>2715</v>
      </c>
      <c r="C5590">
        <v>899999230</v>
      </c>
      <c r="D5590">
        <v>4013</v>
      </c>
      <c r="E5590" t="s">
        <v>2716</v>
      </c>
      <c r="F5590">
        <v>155</v>
      </c>
      <c r="G5590">
        <v>2013</v>
      </c>
      <c r="H5590">
        <v>1</v>
      </c>
      <c r="I5590">
        <v>1000000732</v>
      </c>
      <c r="J5590">
        <v>0</v>
      </c>
      <c r="K5590">
        <v>33</v>
      </c>
      <c r="L5590" t="s">
        <v>2717</v>
      </c>
      <c r="M5590" t="s">
        <v>2689</v>
      </c>
      <c r="N5590" t="s">
        <v>2690</v>
      </c>
      <c r="O5590" s="55">
        <v>41111</v>
      </c>
      <c r="P5590" s="55">
        <v>41476</v>
      </c>
      <c r="Q5590" s="55">
        <v>41254</v>
      </c>
      <c r="R5590" s="55">
        <v>41278</v>
      </c>
      <c r="S5590" s="55">
        <v>41278</v>
      </c>
      <c r="T5590" t="s">
        <v>2764</v>
      </c>
      <c r="U5590">
        <v>30</v>
      </c>
      <c r="V5590" t="s">
        <v>6844</v>
      </c>
      <c r="W5590" t="s">
        <v>2693</v>
      </c>
      <c r="Y5590">
        <v>1903334</v>
      </c>
      <c r="Z5590">
        <v>1827030</v>
      </c>
      <c r="AA5590">
        <v>1903334</v>
      </c>
      <c r="AB5590">
        <v>0</v>
      </c>
    </row>
    <row r="5591" spans="1:28" x14ac:dyDescent="0.25">
      <c r="A5591" t="s">
        <v>2686</v>
      </c>
      <c r="B5591" t="s">
        <v>87</v>
      </c>
      <c r="C5591">
        <v>899999230</v>
      </c>
      <c r="D5591">
        <v>971116</v>
      </c>
      <c r="E5591" t="s">
        <v>2687</v>
      </c>
      <c r="F5591">
        <v>193</v>
      </c>
      <c r="G5591">
        <v>2015</v>
      </c>
      <c r="H5591">
        <v>1</v>
      </c>
      <c r="I5591">
        <v>1000001079</v>
      </c>
      <c r="J5591">
        <v>0</v>
      </c>
      <c r="K5591">
        <v>33</v>
      </c>
      <c r="L5591" t="s">
        <v>3171</v>
      </c>
      <c r="M5591" t="s">
        <v>2689</v>
      </c>
      <c r="N5591" t="s">
        <v>2690</v>
      </c>
      <c r="O5591" s="55">
        <v>41841</v>
      </c>
      <c r="P5591" s="55">
        <v>42206</v>
      </c>
      <c r="Q5591" s="55">
        <v>41989</v>
      </c>
      <c r="R5591" s="55">
        <v>42012</v>
      </c>
      <c r="S5591" s="55">
        <v>42013</v>
      </c>
      <c r="T5591" t="s">
        <v>2691</v>
      </c>
      <c r="U5591">
        <v>30</v>
      </c>
      <c r="V5591" t="s">
        <v>3886</v>
      </c>
      <c r="W5591" t="s">
        <v>2693</v>
      </c>
      <c r="Y5591">
        <v>120750</v>
      </c>
      <c r="Z5591">
        <v>120735</v>
      </c>
      <c r="AA5591">
        <v>120750</v>
      </c>
      <c r="AB5591">
        <v>0</v>
      </c>
    </row>
    <row r="5592" spans="1:28" x14ac:dyDescent="0.25">
      <c r="A5592" t="s">
        <v>2686</v>
      </c>
      <c r="B5592" t="s">
        <v>87</v>
      </c>
      <c r="C5592">
        <v>899999230</v>
      </c>
      <c r="D5592">
        <v>971116</v>
      </c>
      <c r="E5592" t="s">
        <v>2687</v>
      </c>
      <c r="F5592">
        <v>217</v>
      </c>
      <c r="G5592">
        <v>2010</v>
      </c>
      <c r="H5592">
        <v>4</v>
      </c>
      <c r="I5592">
        <v>1000000257</v>
      </c>
      <c r="J5592">
        <v>0</v>
      </c>
      <c r="K5592">
        <v>33</v>
      </c>
      <c r="L5592" t="s">
        <v>6380</v>
      </c>
      <c r="M5592" t="s">
        <v>2689</v>
      </c>
      <c r="N5592" t="s">
        <v>2690</v>
      </c>
      <c r="O5592" s="55">
        <v>40015</v>
      </c>
      <c r="P5592" s="55">
        <v>40380</v>
      </c>
      <c r="Q5592" s="55">
        <v>40161</v>
      </c>
      <c r="R5592" s="55">
        <v>40240</v>
      </c>
      <c r="S5592" s="55">
        <v>40247</v>
      </c>
      <c r="T5592" t="s">
        <v>2759</v>
      </c>
      <c r="U5592">
        <v>3</v>
      </c>
      <c r="V5592" t="s">
        <v>6381</v>
      </c>
      <c r="W5592" t="s">
        <v>2693</v>
      </c>
      <c r="Y5592">
        <v>132130</v>
      </c>
      <c r="Z5592">
        <v>0</v>
      </c>
      <c r="AA5592">
        <v>132130</v>
      </c>
      <c r="AB5592">
        <v>0</v>
      </c>
    </row>
    <row r="5593" spans="1:28" x14ac:dyDescent="0.25">
      <c r="A5593" t="s">
        <v>2686</v>
      </c>
      <c r="B5593" t="s">
        <v>87</v>
      </c>
      <c r="C5593">
        <v>899999230</v>
      </c>
      <c r="D5593">
        <v>961114</v>
      </c>
      <c r="E5593" t="s">
        <v>3307</v>
      </c>
      <c r="F5593">
        <v>230</v>
      </c>
      <c r="G5593">
        <v>2011</v>
      </c>
      <c r="H5593">
        <v>1</v>
      </c>
      <c r="I5593">
        <v>1000000398</v>
      </c>
      <c r="J5593">
        <v>0</v>
      </c>
      <c r="K5593">
        <v>33</v>
      </c>
      <c r="L5593" t="s">
        <v>3331</v>
      </c>
      <c r="M5593" t="s">
        <v>2689</v>
      </c>
      <c r="N5593" t="s">
        <v>2690</v>
      </c>
      <c r="O5593" s="55">
        <v>40380</v>
      </c>
      <c r="P5593" s="55">
        <v>40745</v>
      </c>
      <c r="Q5593" s="55">
        <v>40520</v>
      </c>
      <c r="R5593" s="55">
        <v>40560</v>
      </c>
      <c r="S5593" s="55">
        <v>40567</v>
      </c>
      <c r="T5593" t="s">
        <v>3027</v>
      </c>
      <c r="U5593">
        <v>30</v>
      </c>
      <c r="V5593" t="s">
        <v>5066</v>
      </c>
      <c r="W5593" t="s">
        <v>2693</v>
      </c>
      <c r="Y5593">
        <v>227870</v>
      </c>
      <c r="Z5593">
        <v>127315</v>
      </c>
      <c r="AA5593">
        <v>227870</v>
      </c>
      <c r="AB5593">
        <v>0</v>
      </c>
    </row>
    <row r="5594" spans="1:28" x14ac:dyDescent="0.25">
      <c r="A5594" t="s">
        <v>2686</v>
      </c>
      <c r="B5594" t="s">
        <v>87</v>
      </c>
      <c r="C5594">
        <v>899999230</v>
      </c>
      <c r="D5594">
        <v>961114</v>
      </c>
      <c r="E5594" t="s">
        <v>3307</v>
      </c>
      <c r="F5594">
        <v>230</v>
      </c>
      <c r="G5594">
        <v>2011</v>
      </c>
      <c r="H5594">
        <v>3</v>
      </c>
      <c r="I5594">
        <v>1000000398</v>
      </c>
      <c r="J5594">
        <v>0</v>
      </c>
      <c r="K5594">
        <v>33</v>
      </c>
      <c r="L5594" t="s">
        <v>3331</v>
      </c>
      <c r="M5594" t="s">
        <v>2689</v>
      </c>
      <c r="N5594" t="s">
        <v>2690</v>
      </c>
      <c r="O5594" s="55">
        <v>40380</v>
      </c>
      <c r="P5594" s="55">
        <v>40745</v>
      </c>
      <c r="Q5594" s="55">
        <v>40520</v>
      </c>
      <c r="R5594" s="55">
        <v>40560</v>
      </c>
      <c r="S5594" s="55">
        <v>40567</v>
      </c>
      <c r="T5594" t="s">
        <v>3027</v>
      </c>
      <c r="U5594">
        <v>30</v>
      </c>
      <c r="V5594" t="s">
        <v>5066</v>
      </c>
      <c r="W5594" t="s">
        <v>2693</v>
      </c>
      <c r="Y5594">
        <v>29687</v>
      </c>
      <c r="Z5594">
        <v>29687</v>
      </c>
      <c r="AA5594">
        <v>29687</v>
      </c>
      <c r="AB5594">
        <v>0</v>
      </c>
    </row>
    <row r="5595" spans="1:28" x14ac:dyDescent="0.25">
      <c r="A5595" t="s">
        <v>2686</v>
      </c>
      <c r="B5595" t="s">
        <v>87</v>
      </c>
      <c r="C5595">
        <v>899999230</v>
      </c>
      <c r="D5595">
        <v>961114</v>
      </c>
      <c r="E5595" t="s">
        <v>3307</v>
      </c>
      <c r="F5595">
        <v>236</v>
      </c>
      <c r="G5595">
        <v>2011</v>
      </c>
      <c r="H5595">
        <v>1</v>
      </c>
      <c r="I5595">
        <v>1000000398</v>
      </c>
      <c r="J5595">
        <v>0</v>
      </c>
      <c r="K5595">
        <v>33</v>
      </c>
      <c r="L5595" t="s">
        <v>3039</v>
      </c>
      <c r="M5595" t="s">
        <v>2689</v>
      </c>
      <c r="N5595" t="s">
        <v>2690</v>
      </c>
      <c r="O5595" s="55">
        <v>40380</v>
      </c>
      <c r="P5595" s="55">
        <v>40745</v>
      </c>
      <c r="Q5595" s="55">
        <v>40387</v>
      </c>
      <c r="R5595" s="55">
        <v>40561</v>
      </c>
      <c r="S5595" s="55">
        <v>40567</v>
      </c>
      <c r="T5595" t="s">
        <v>3027</v>
      </c>
      <c r="U5595">
        <v>30</v>
      </c>
      <c r="V5595" t="s">
        <v>6845</v>
      </c>
      <c r="W5595" t="s">
        <v>2693</v>
      </c>
      <c r="Y5595">
        <v>62600</v>
      </c>
      <c r="Z5595">
        <v>62600</v>
      </c>
      <c r="AA5595">
        <v>62600</v>
      </c>
      <c r="AB5595">
        <v>0</v>
      </c>
    </row>
    <row r="5596" spans="1:28" x14ac:dyDescent="0.25">
      <c r="A5596" t="s">
        <v>2686</v>
      </c>
      <c r="B5596" t="s">
        <v>87</v>
      </c>
      <c r="C5596">
        <v>899999230</v>
      </c>
      <c r="D5596">
        <v>961114</v>
      </c>
      <c r="E5596" t="s">
        <v>3307</v>
      </c>
      <c r="F5596">
        <v>240</v>
      </c>
      <c r="G5596">
        <v>2011</v>
      </c>
      <c r="H5596">
        <v>1</v>
      </c>
      <c r="I5596">
        <v>1000000398</v>
      </c>
      <c r="J5596">
        <v>0</v>
      </c>
      <c r="K5596">
        <v>33</v>
      </c>
      <c r="L5596" t="s">
        <v>3455</v>
      </c>
      <c r="M5596" t="s">
        <v>2689</v>
      </c>
      <c r="N5596" t="s">
        <v>2690</v>
      </c>
      <c r="O5596" s="55">
        <v>40380</v>
      </c>
      <c r="P5596" s="55">
        <v>40745</v>
      </c>
      <c r="Q5596" s="55">
        <v>40492</v>
      </c>
      <c r="R5596" s="55">
        <v>40561</v>
      </c>
      <c r="S5596" s="55">
        <v>40567</v>
      </c>
      <c r="T5596" t="s">
        <v>2691</v>
      </c>
      <c r="U5596">
        <v>30</v>
      </c>
      <c r="V5596" t="s">
        <v>5285</v>
      </c>
      <c r="W5596" t="s">
        <v>2693</v>
      </c>
      <c r="Y5596">
        <v>127100</v>
      </c>
      <c r="Z5596">
        <v>127100</v>
      </c>
      <c r="AA5596">
        <v>127100</v>
      </c>
      <c r="AB5596">
        <v>0</v>
      </c>
    </row>
    <row r="5597" spans="1:28" x14ac:dyDescent="0.25">
      <c r="A5597" t="s">
        <v>2686</v>
      </c>
      <c r="B5597" t="s">
        <v>87</v>
      </c>
      <c r="C5597">
        <v>899999230</v>
      </c>
      <c r="D5597">
        <v>971116</v>
      </c>
      <c r="E5597" t="s">
        <v>2687</v>
      </c>
      <c r="F5597">
        <v>241</v>
      </c>
      <c r="G5597">
        <v>2010</v>
      </c>
      <c r="H5597">
        <v>1</v>
      </c>
      <c r="I5597">
        <v>1000000257</v>
      </c>
      <c r="J5597">
        <v>0</v>
      </c>
      <c r="K5597">
        <v>33</v>
      </c>
      <c r="L5597" t="s">
        <v>6846</v>
      </c>
      <c r="M5597" t="s">
        <v>4388</v>
      </c>
      <c r="N5597" t="s">
        <v>5800</v>
      </c>
      <c r="O5597" s="55">
        <v>40015</v>
      </c>
      <c r="P5597" s="55">
        <v>40380</v>
      </c>
      <c r="Q5597" s="55">
        <v>40157</v>
      </c>
      <c r="R5597" s="55">
        <v>40192</v>
      </c>
      <c r="S5597" s="55">
        <v>40193</v>
      </c>
      <c r="T5597" t="s">
        <v>3512</v>
      </c>
      <c r="U5597">
        <v>3</v>
      </c>
      <c r="V5597" t="s">
        <v>6847</v>
      </c>
      <c r="W5597" t="s">
        <v>2893</v>
      </c>
      <c r="Y5597">
        <v>2767096</v>
      </c>
      <c r="Z5597">
        <v>0</v>
      </c>
      <c r="AA5597">
        <v>2767096</v>
      </c>
      <c r="AB5597">
        <v>0</v>
      </c>
    </row>
    <row r="5598" spans="1:28" x14ac:dyDescent="0.25">
      <c r="A5598" t="s">
        <v>2686</v>
      </c>
      <c r="B5598" t="s">
        <v>87</v>
      </c>
      <c r="C5598">
        <v>899999230</v>
      </c>
      <c r="D5598">
        <v>961114</v>
      </c>
      <c r="E5598" t="s">
        <v>3307</v>
      </c>
      <c r="F5598">
        <v>245</v>
      </c>
      <c r="G5598">
        <v>2011</v>
      </c>
      <c r="H5598">
        <v>3</v>
      </c>
      <c r="I5598">
        <v>1000000398</v>
      </c>
      <c r="J5598">
        <v>0</v>
      </c>
      <c r="K5598">
        <v>33</v>
      </c>
      <c r="L5598" t="s">
        <v>5069</v>
      </c>
      <c r="M5598" t="s">
        <v>2689</v>
      </c>
      <c r="N5598" t="s">
        <v>2690</v>
      </c>
      <c r="O5598" s="55">
        <v>40380</v>
      </c>
      <c r="P5598" s="55">
        <v>40745</v>
      </c>
      <c r="Q5598" s="55">
        <v>40509</v>
      </c>
      <c r="R5598" s="55">
        <v>40589</v>
      </c>
      <c r="S5598" s="55">
        <v>40590</v>
      </c>
      <c r="T5598" t="s">
        <v>2738</v>
      </c>
      <c r="U5598">
        <v>30</v>
      </c>
      <c r="V5598" t="s">
        <v>5070</v>
      </c>
      <c r="W5598" t="s">
        <v>2693</v>
      </c>
      <c r="Y5598">
        <v>30900</v>
      </c>
      <c r="Z5598">
        <v>30900</v>
      </c>
      <c r="AA5598">
        <v>30900</v>
      </c>
      <c r="AB5598">
        <v>0</v>
      </c>
    </row>
    <row r="5599" spans="1:28" x14ac:dyDescent="0.25">
      <c r="A5599" t="s">
        <v>2686</v>
      </c>
      <c r="B5599" t="s">
        <v>87</v>
      </c>
      <c r="C5599">
        <v>899999230</v>
      </c>
      <c r="D5599">
        <v>961114</v>
      </c>
      <c r="E5599" t="s">
        <v>3307</v>
      </c>
      <c r="F5599">
        <v>245</v>
      </c>
      <c r="G5599">
        <v>2011</v>
      </c>
      <c r="H5599">
        <v>5</v>
      </c>
      <c r="I5599">
        <v>1000000398</v>
      </c>
      <c r="J5599">
        <v>0</v>
      </c>
      <c r="K5599">
        <v>33</v>
      </c>
      <c r="L5599" t="s">
        <v>5069</v>
      </c>
      <c r="M5599" t="s">
        <v>2689</v>
      </c>
      <c r="N5599" t="s">
        <v>2690</v>
      </c>
      <c r="O5599" s="55">
        <v>40380</v>
      </c>
      <c r="P5599" s="55">
        <v>40745</v>
      </c>
      <c r="Q5599" s="55">
        <v>40509</v>
      </c>
      <c r="R5599" s="55">
        <v>40597</v>
      </c>
      <c r="S5599" s="55">
        <v>40604</v>
      </c>
      <c r="T5599" t="s">
        <v>2738</v>
      </c>
      <c r="U5599">
        <v>30</v>
      </c>
      <c r="V5599" t="s">
        <v>5070</v>
      </c>
      <c r="W5599" t="s">
        <v>2693</v>
      </c>
      <c r="Y5599">
        <v>85700</v>
      </c>
      <c r="Z5599">
        <v>85700</v>
      </c>
      <c r="AA5599">
        <v>85700</v>
      </c>
      <c r="AB5599">
        <v>0</v>
      </c>
    </row>
    <row r="5600" spans="1:28" x14ac:dyDescent="0.25">
      <c r="A5600" t="s">
        <v>2686</v>
      </c>
      <c r="B5600" t="s">
        <v>87</v>
      </c>
      <c r="C5600">
        <v>899999230</v>
      </c>
      <c r="D5600">
        <v>971116</v>
      </c>
      <c r="E5600" t="s">
        <v>2687</v>
      </c>
      <c r="F5600">
        <v>334</v>
      </c>
      <c r="G5600">
        <v>2019</v>
      </c>
      <c r="H5600">
        <v>5</v>
      </c>
      <c r="I5600">
        <v>1000002115</v>
      </c>
      <c r="J5600">
        <v>8</v>
      </c>
      <c r="K5600">
        <v>33</v>
      </c>
      <c r="L5600" t="s">
        <v>5075</v>
      </c>
      <c r="M5600" t="s">
        <v>2689</v>
      </c>
      <c r="N5600" t="s">
        <v>2690</v>
      </c>
      <c r="O5600" s="55">
        <v>43302</v>
      </c>
      <c r="P5600" s="55">
        <v>43486</v>
      </c>
      <c r="Q5600" s="55">
        <v>43359</v>
      </c>
      <c r="R5600" s="55">
        <v>43552</v>
      </c>
      <c r="S5600" s="55">
        <v>43556</v>
      </c>
      <c r="T5600" t="s">
        <v>2738</v>
      </c>
      <c r="U5600">
        <v>30</v>
      </c>
      <c r="V5600" t="s">
        <v>5076</v>
      </c>
      <c r="W5600" t="s">
        <v>2709</v>
      </c>
      <c r="X5600" t="s">
        <v>2758</v>
      </c>
      <c r="Y5600">
        <v>426000</v>
      </c>
      <c r="Z5600">
        <v>0</v>
      </c>
      <c r="AA5600">
        <v>426000</v>
      </c>
      <c r="AB5600">
        <v>0</v>
      </c>
    </row>
    <row r="5601" spans="1:28" x14ac:dyDescent="0.25">
      <c r="A5601" t="s">
        <v>2686</v>
      </c>
      <c r="B5601" t="s">
        <v>87</v>
      </c>
      <c r="C5601">
        <v>899999230</v>
      </c>
      <c r="D5601">
        <v>971116</v>
      </c>
      <c r="E5601" t="s">
        <v>2687</v>
      </c>
      <c r="F5601">
        <v>334</v>
      </c>
      <c r="G5601">
        <v>2019</v>
      </c>
      <c r="H5601">
        <v>7</v>
      </c>
      <c r="I5601">
        <v>1000002115</v>
      </c>
      <c r="J5601">
        <v>8</v>
      </c>
      <c r="K5601">
        <v>33</v>
      </c>
      <c r="L5601" t="s">
        <v>5075</v>
      </c>
      <c r="M5601" t="s">
        <v>2689</v>
      </c>
      <c r="N5601" t="s">
        <v>2690</v>
      </c>
      <c r="O5601" s="55">
        <v>43302</v>
      </c>
      <c r="P5601" s="55">
        <v>43486</v>
      </c>
      <c r="Q5601" s="55">
        <v>43359</v>
      </c>
      <c r="R5601" s="55">
        <v>43682</v>
      </c>
      <c r="S5601" s="55">
        <v>43685</v>
      </c>
      <c r="T5601" t="s">
        <v>2738</v>
      </c>
      <c r="U5601">
        <v>30</v>
      </c>
      <c r="V5601" t="s">
        <v>5076</v>
      </c>
      <c r="W5601" t="s">
        <v>2693</v>
      </c>
      <c r="Y5601">
        <v>230040</v>
      </c>
      <c r="Z5601">
        <v>230040</v>
      </c>
      <c r="AA5601">
        <v>230040</v>
      </c>
      <c r="AB5601">
        <v>0</v>
      </c>
    </row>
    <row r="5602" spans="1:28" x14ac:dyDescent="0.25">
      <c r="A5602" t="s">
        <v>2686</v>
      </c>
      <c r="B5602" t="s">
        <v>87</v>
      </c>
      <c r="C5602">
        <v>899999230</v>
      </c>
      <c r="D5602">
        <v>122678</v>
      </c>
      <c r="F5602">
        <v>359</v>
      </c>
      <c r="G5602">
        <v>2021</v>
      </c>
      <c r="H5602">
        <v>3</v>
      </c>
      <c r="I5602">
        <v>1000001363</v>
      </c>
      <c r="J5602">
        <v>0</v>
      </c>
      <c r="K5602">
        <v>36</v>
      </c>
      <c r="L5602" t="s">
        <v>6390</v>
      </c>
      <c r="M5602" t="s">
        <v>2689</v>
      </c>
      <c r="N5602" t="s">
        <v>2690</v>
      </c>
      <c r="O5602" s="55">
        <v>43909</v>
      </c>
      <c r="P5602" s="55">
        <v>44273</v>
      </c>
      <c r="Q5602" s="55">
        <v>44195</v>
      </c>
      <c r="R5602" s="55">
        <v>44330</v>
      </c>
      <c r="S5602" s="55">
        <v>44335</v>
      </c>
      <c r="T5602" t="s">
        <v>2691</v>
      </c>
      <c r="U5602">
        <v>30</v>
      </c>
      <c r="V5602" t="s">
        <v>6391</v>
      </c>
      <c r="W5602" t="s">
        <v>2693</v>
      </c>
      <c r="Y5602">
        <v>320000</v>
      </c>
      <c r="Z5602">
        <v>320000</v>
      </c>
      <c r="AA5602">
        <v>320000</v>
      </c>
      <c r="AB5602">
        <v>0</v>
      </c>
    </row>
    <row r="5603" spans="1:28" x14ac:dyDescent="0.25">
      <c r="A5603" t="s">
        <v>2686</v>
      </c>
      <c r="B5603" t="s">
        <v>87</v>
      </c>
      <c r="C5603">
        <v>899999230</v>
      </c>
      <c r="D5603">
        <v>971116</v>
      </c>
      <c r="E5603" t="s">
        <v>2687</v>
      </c>
      <c r="F5603">
        <v>386</v>
      </c>
      <c r="G5603">
        <v>2019</v>
      </c>
      <c r="H5603">
        <v>2</v>
      </c>
      <c r="I5603">
        <v>1000002115</v>
      </c>
      <c r="J5603">
        <v>8</v>
      </c>
      <c r="K5603">
        <v>33</v>
      </c>
      <c r="L5603" t="s">
        <v>3549</v>
      </c>
      <c r="M5603" t="s">
        <v>2689</v>
      </c>
      <c r="N5603" t="s">
        <v>2690</v>
      </c>
      <c r="O5603" s="55">
        <v>43302</v>
      </c>
      <c r="P5603" s="55">
        <v>43486</v>
      </c>
      <c r="Q5603" s="55">
        <v>43353</v>
      </c>
      <c r="R5603" s="55">
        <v>43473</v>
      </c>
      <c r="S5603" s="55">
        <v>43479</v>
      </c>
      <c r="T5603" t="s">
        <v>2691</v>
      </c>
      <c r="U5603">
        <v>30</v>
      </c>
      <c r="V5603" t="s">
        <v>3592</v>
      </c>
      <c r="W5603" t="s">
        <v>2693</v>
      </c>
      <c r="Y5603">
        <v>40590</v>
      </c>
      <c r="Z5603">
        <v>38335</v>
      </c>
      <c r="AA5603">
        <v>40590</v>
      </c>
      <c r="AB5603">
        <v>0</v>
      </c>
    </row>
    <row r="5604" spans="1:28" x14ac:dyDescent="0.25">
      <c r="A5604" t="s">
        <v>2686</v>
      </c>
      <c r="B5604" t="s">
        <v>87</v>
      </c>
      <c r="C5604">
        <v>899999230</v>
      </c>
      <c r="D5604">
        <v>971116</v>
      </c>
      <c r="E5604" t="s">
        <v>2687</v>
      </c>
      <c r="F5604">
        <v>386</v>
      </c>
      <c r="G5604">
        <v>2019</v>
      </c>
      <c r="H5604">
        <v>2</v>
      </c>
      <c r="I5604">
        <v>1000002115</v>
      </c>
      <c r="J5604">
        <v>8</v>
      </c>
      <c r="K5604">
        <v>33</v>
      </c>
      <c r="L5604" t="s">
        <v>3549</v>
      </c>
      <c r="M5604" t="s">
        <v>2689</v>
      </c>
      <c r="N5604" t="s">
        <v>2690</v>
      </c>
      <c r="O5604" s="55">
        <v>43302</v>
      </c>
      <c r="P5604" s="55">
        <v>43486</v>
      </c>
      <c r="Q5604" s="55">
        <v>43353</v>
      </c>
      <c r="R5604" s="55">
        <v>43473</v>
      </c>
      <c r="S5604" s="55">
        <v>43479</v>
      </c>
      <c r="T5604" t="s">
        <v>2691</v>
      </c>
      <c r="U5604">
        <v>30</v>
      </c>
      <c r="V5604" t="s">
        <v>3592</v>
      </c>
      <c r="W5604" t="s">
        <v>2693</v>
      </c>
      <c r="Y5604">
        <v>40590</v>
      </c>
      <c r="Z5604">
        <v>2255</v>
      </c>
      <c r="AA5604">
        <v>40590</v>
      </c>
      <c r="AB5604">
        <v>0</v>
      </c>
    </row>
    <row r="5605" spans="1:28" x14ac:dyDescent="0.25">
      <c r="A5605" t="s">
        <v>2686</v>
      </c>
      <c r="B5605" t="s">
        <v>87</v>
      </c>
      <c r="C5605">
        <v>899999230</v>
      </c>
      <c r="D5605">
        <v>971116</v>
      </c>
      <c r="E5605" t="s">
        <v>2687</v>
      </c>
      <c r="F5605">
        <v>448</v>
      </c>
      <c r="G5605">
        <v>2018</v>
      </c>
      <c r="H5605">
        <v>2</v>
      </c>
      <c r="I5605">
        <v>1000001587</v>
      </c>
      <c r="J5605">
        <v>20</v>
      </c>
      <c r="K5605">
        <v>33</v>
      </c>
      <c r="L5605" t="s">
        <v>3549</v>
      </c>
      <c r="M5605" t="s">
        <v>2689</v>
      </c>
      <c r="N5605" t="s">
        <v>2690</v>
      </c>
      <c r="O5605" s="55">
        <v>42937</v>
      </c>
      <c r="P5605" s="55">
        <v>43121</v>
      </c>
      <c r="Q5605" s="55">
        <v>43087</v>
      </c>
      <c r="R5605" s="55">
        <v>43116</v>
      </c>
      <c r="S5605" s="55">
        <v>43119</v>
      </c>
      <c r="T5605" t="s">
        <v>2691</v>
      </c>
      <c r="U5605">
        <v>30</v>
      </c>
      <c r="V5605" t="s">
        <v>5080</v>
      </c>
      <c r="W5605" t="s">
        <v>2693</v>
      </c>
      <c r="Y5605">
        <v>259230</v>
      </c>
      <c r="Z5605">
        <v>259230</v>
      </c>
      <c r="AA5605">
        <v>259230</v>
      </c>
      <c r="AB5605">
        <v>0</v>
      </c>
    </row>
    <row r="5606" spans="1:28" x14ac:dyDescent="0.25">
      <c r="A5606" t="s">
        <v>2686</v>
      </c>
      <c r="B5606" t="s">
        <v>2730</v>
      </c>
      <c r="C5606">
        <v>899999230</v>
      </c>
      <c r="D5606">
        <v>971116</v>
      </c>
      <c r="E5606" t="s">
        <v>2687</v>
      </c>
      <c r="F5606">
        <v>480</v>
      </c>
      <c r="G5606">
        <v>2016</v>
      </c>
      <c r="H5606">
        <v>1</v>
      </c>
      <c r="I5606">
        <v>1000001288</v>
      </c>
      <c r="J5606">
        <v>0</v>
      </c>
      <c r="K5606">
        <v>33</v>
      </c>
      <c r="L5606" t="s">
        <v>2763</v>
      </c>
      <c r="M5606" t="s">
        <v>2689</v>
      </c>
      <c r="N5606" t="s">
        <v>2690</v>
      </c>
      <c r="O5606" s="55">
        <v>42206</v>
      </c>
      <c r="P5606" s="55">
        <v>42390</v>
      </c>
      <c r="Q5606" s="55">
        <v>42334</v>
      </c>
      <c r="R5606" s="55">
        <v>42394</v>
      </c>
      <c r="S5606" s="55">
        <v>42395</v>
      </c>
      <c r="T5606" t="s">
        <v>2691</v>
      </c>
      <c r="U5606">
        <v>30</v>
      </c>
      <c r="V5606" t="s">
        <v>5083</v>
      </c>
      <c r="W5606" t="s">
        <v>2693</v>
      </c>
      <c r="Y5606">
        <v>144970</v>
      </c>
      <c r="Z5606">
        <v>144970</v>
      </c>
      <c r="AA5606">
        <v>144970</v>
      </c>
      <c r="AB5606">
        <v>0</v>
      </c>
    </row>
    <row r="5607" spans="1:28" x14ac:dyDescent="0.25">
      <c r="A5607" t="s">
        <v>2686</v>
      </c>
      <c r="B5607" t="s">
        <v>2730</v>
      </c>
      <c r="C5607">
        <v>899999230</v>
      </c>
      <c r="D5607">
        <v>91968</v>
      </c>
      <c r="F5607">
        <v>496</v>
      </c>
      <c r="G5607">
        <v>2014</v>
      </c>
      <c r="H5607">
        <v>2</v>
      </c>
      <c r="I5607">
        <v>1000000920</v>
      </c>
      <c r="J5607">
        <v>0</v>
      </c>
      <c r="K5607">
        <v>33</v>
      </c>
      <c r="L5607" t="s">
        <v>2688</v>
      </c>
      <c r="M5607" t="s">
        <v>2689</v>
      </c>
      <c r="N5607" t="s">
        <v>2690</v>
      </c>
      <c r="O5607" s="55">
        <v>41476</v>
      </c>
      <c r="P5607" s="55">
        <v>41841</v>
      </c>
      <c r="Q5607" s="55">
        <v>41625</v>
      </c>
      <c r="R5607" s="55">
        <v>41649</v>
      </c>
      <c r="S5607" s="55">
        <v>41654</v>
      </c>
      <c r="T5607" t="s">
        <v>2691</v>
      </c>
      <c r="U5607">
        <v>30</v>
      </c>
      <c r="V5607" t="s">
        <v>3293</v>
      </c>
      <c r="W5607" t="s">
        <v>2693</v>
      </c>
      <c r="Y5607">
        <v>168780</v>
      </c>
      <c r="Z5607">
        <v>168780</v>
      </c>
      <c r="AA5607">
        <v>168780</v>
      </c>
      <c r="AB5607">
        <v>0</v>
      </c>
    </row>
    <row r="5608" spans="1:28" x14ac:dyDescent="0.25">
      <c r="A5608" t="s">
        <v>2686</v>
      </c>
      <c r="B5608" t="s">
        <v>2730</v>
      </c>
      <c r="C5608">
        <v>899999230</v>
      </c>
      <c r="D5608">
        <v>91968</v>
      </c>
      <c r="F5608">
        <v>496</v>
      </c>
      <c r="G5608">
        <v>2014</v>
      </c>
      <c r="H5608">
        <v>7</v>
      </c>
      <c r="I5608">
        <v>1000000920</v>
      </c>
      <c r="J5608">
        <v>0</v>
      </c>
      <c r="K5608">
        <v>33</v>
      </c>
      <c r="L5608" t="s">
        <v>2688</v>
      </c>
      <c r="M5608" t="s">
        <v>2689</v>
      </c>
      <c r="N5608" t="s">
        <v>2690</v>
      </c>
      <c r="O5608" s="55">
        <v>41476</v>
      </c>
      <c r="P5608" s="55">
        <v>41841</v>
      </c>
      <c r="Q5608" s="55">
        <v>41625</v>
      </c>
      <c r="R5608" s="55">
        <v>41955</v>
      </c>
      <c r="S5608" s="55">
        <v>41956</v>
      </c>
      <c r="T5608" t="s">
        <v>2691</v>
      </c>
      <c r="U5608">
        <v>30</v>
      </c>
      <c r="V5608" t="s">
        <v>3293</v>
      </c>
      <c r="W5608" t="s">
        <v>2693</v>
      </c>
      <c r="Y5608">
        <v>33700</v>
      </c>
      <c r="Z5608">
        <v>33700</v>
      </c>
      <c r="AA5608">
        <v>33700</v>
      </c>
      <c r="AB5608">
        <v>0</v>
      </c>
    </row>
    <row r="5609" spans="1:28" x14ac:dyDescent="0.25">
      <c r="A5609" t="s">
        <v>2686</v>
      </c>
      <c r="B5609" t="s">
        <v>87</v>
      </c>
      <c r="C5609">
        <v>899999230</v>
      </c>
      <c r="D5609">
        <v>971116</v>
      </c>
      <c r="E5609" t="s">
        <v>2687</v>
      </c>
      <c r="F5609">
        <v>497</v>
      </c>
      <c r="G5609">
        <v>2017</v>
      </c>
      <c r="H5609">
        <v>1</v>
      </c>
      <c r="I5609">
        <v>1000001587</v>
      </c>
      <c r="J5609">
        <v>1</v>
      </c>
      <c r="K5609">
        <v>33</v>
      </c>
      <c r="L5609" t="s">
        <v>3078</v>
      </c>
      <c r="M5609" t="s">
        <v>2689</v>
      </c>
      <c r="N5609" t="s">
        <v>2690</v>
      </c>
      <c r="O5609" s="55">
        <v>42572</v>
      </c>
      <c r="P5609" s="55">
        <v>42756</v>
      </c>
      <c r="Q5609" s="55">
        <v>42711</v>
      </c>
      <c r="R5609" s="55">
        <v>42761</v>
      </c>
      <c r="S5609" s="55">
        <v>42762</v>
      </c>
      <c r="T5609" t="s">
        <v>2691</v>
      </c>
      <c r="U5609">
        <v>30</v>
      </c>
      <c r="V5609" t="s">
        <v>5084</v>
      </c>
      <c r="W5609" t="s">
        <v>2693</v>
      </c>
      <c r="Y5609">
        <v>342980</v>
      </c>
      <c r="Z5609">
        <v>324620</v>
      </c>
      <c r="AA5609">
        <v>342980</v>
      </c>
      <c r="AB5609">
        <v>0</v>
      </c>
    </row>
    <row r="5610" spans="1:28" x14ac:dyDescent="0.25">
      <c r="A5610" t="s">
        <v>2686</v>
      </c>
      <c r="B5610" t="s">
        <v>87</v>
      </c>
      <c r="C5610">
        <v>899999230</v>
      </c>
      <c r="D5610">
        <v>971116</v>
      </c>
      <c r="E5610" t="s">
        <v>2687</v>
      </c>
      <c r="F5610">
        <v>497</v>
      </c>
      <c r="G5610">
        <v>2017</v>
      </c>
      <c r="H5610">
        <v>1</v>
      </c>
      <c r="I5610">
        <v>1000001587</v>
      </c>
      <c r="J5610">
        <v>1</v>
      </c>
      <c r="K5610">
        <v>33</v>
      </c>
      <c r="L5610" t="s">
        <v>3078</v>
      </c>
      <c r="M5610" t="s">
        <v>2689</v>
      </c>
      <c r="N5610" t="s">
        <v>2690</v>
      </c>
      <c r="O5610" s="55">
        <v>42572</v>
      </c>
      <c r="P5610" s="55">
        <v>42756</v>
      </c>
      <c r="Q5610" s="55">
        <v>42711</v>
      </c>
      <c r="R5610" s="55">
        <v>42761</v>
      </c>
      <c r="S5610" s="55">
        <v>42762</v>
      </c>
      <c r="T5610" t="s">
        <v>2691</v>
      </c>
      <c r="U5610">
        <v>30</v>
      </c>
      <c r="V5610" t="s">
        <v>5084</v>
      </c>
      <c r="W5610" t="s">
        <v>2693</v>
      </c>
      <c r="Y5610">
        <v>342980</v>
      </c>
      <c r="Z5610">
        <v>18360</v>
      </c>
      <c r="AA5610">
        <v>342980</v>
      </c>
      <c r="AB5610">
        <v>0</v>
      </c>
    </row>
    <row r="5611" spans="1:28" x14ac:dyDescent="0.25">
      <c r="A5611" t="s">
        <v>2686</v>
      </c>
      <c r="B5611" t="s">
        <v>87</v>
      </c>
      <c r="C5611">
        <v>899999230</v>
      </c>
      <c r="D5611">
        <v>961114</v>
      </c>
      <c r="E5611" t="s">
        <v>3307</v>
      </c>
      <c r="F5611">
        <v>524</v>
      </c>
      <c r="G5611">
        <v>2011</v>
      </c>
      <c r="H5611">
        <v>3</v>
      </c>
      <c r="I5611">
        <v>1000000398</v>
      </c>
      <c r="J5611">
        <v>0</v>
      </c>
      <c r="K5611">
        <v>33</v>
      </c>
      <c r="L5611" t="s">
        <v>6392</v>
      </c>
      <c r="M5611" t="s">
        <v>2689</v>
      </c>
      <c r="N5611" t="s">
        <v>2690</v>
      </c>
      <c r="O5611" s="55">
        <v>40380</v>
      </c>
      <c r="P5611" s="55">
        <v>40745</v>
      </c>
      <c r="Q5611" s="55">
        <v>40521</v>
      </c>
      <c r="R5611" s="55">
        <v>40672</v>
      </c>
      <c r="S5611" s="55">
        <v>40672</v>
      </c>
      <c r="T5611" t="s">
        <v>3277</v>
      </c>
      <c r="U5611">
        <v>50</v>
      </c>
      <c r="V5611" t="s">
        <v>6848</v>
      </c>
      <c r="W5611" t="s">
        <v>2693</v>
      </c>
      <c r="Y5611">
        <v>1700000</v>
      </c>
      <c r="Z5611">
        <v>321600</v>
      </c>
      <c r="AA5611">
        <v>1700000</v>
      </c>
      <c r="AB5611">
        <v>0</v>
      </c>
    </row>
    <row r="5612" spans="1:28" x14ac:dyDescent="0.25">
      <c r="A5612" t="s">
        <v>2686</v>
      </c>
      <c r="B5612" t="s">
        <v>2730</v>
      </c>
      <c r="C5612">
        <v>899999230</v>
      </c>
      <c r="D5612">
        <v>971116</v>
      </c>
      <c r="E5612" t="s">
        <v>2687</v>
      </c>
      <c r="F5612">
        <v>545</v>
      </c>
      <c r="G5612">
        <v>2016</v>
      </c>
      <c r="H5612">
        <v>2</v>
      </c>
      <c r="I5612">
        <v>1000001288</v>
      </c>
      <c r="J5612">
        <v>0</v>
      </c>
      <c r="K5612">
        <v>33</v>
      </c>
      <c r="L5612" t="s">
        <v>5085</v>
      </c>
      <c r="M5612" t="s">
        <v>2689</v>
      </c>
      <c r="N5612" t="s">
        <v>2690</v>
      </c>
      <c r="O5612" s="55">
        <v>42206</v>
      </c>
      <c r="P5612" s="55">
        <v>42390</v>
      </c>
      <c r="Q5612" s="55">
        <v>42234</v>
      </c>
      <c r="R5612" s="55">
        <v>42394</v>
      </c>
      <c r="S5612" s="55">
        <v>42397</v>
      </c>
      <c r="T5612" t="s">
        <v>2691</v>
      </c>
      <c r="U5612">
        <v>30</v>
      </c>
      <c r="V5612" t="s">
        <v>5086</v>
      </c>
      <c r="W5612" t="s">
        <v>2693</v>
      </c>
      <c r="Y5612">
        <v>148500</v>
      </c>
      <c r="Z5612">
        <v>148500</v>
      </c>
      <c r="AA5612">
        <v>148500</v>
      </c>
      <c r="AB5612">
        <v>0</v>
      </c>
    </row>
    <row r="5613" spans="1:28" x14ac:dyDescent="0.25">
      <c r="A5613" t="s">
        <v>2686</v>
      </c>
      <c r="B5613" t="s">
        <v>2730</v>
      </c>
      <c r="C5613">
        <v>899999230</v>
      </c>
      <c r="D5613">
        <v>971116</v>
      </c>
      <c r="E5613" t="s">
        <v>2687</v>
      </c>
      <c r="F5613">
        <v>545</v>
      </c>
      <c r="G5613">
        <v>2016</v>
      </c>
      <c r="H5613">
        <v>4</v>
      </c>
      <c r="I5613">
        <v>1000001288</v>
      </c>
      <c r="J5613">
        <v>0</v>
      </c>
      <c r="K5613">
        <v>33</v>
      </c>
      <c r="L5613" t="s">
        <v>5085</v>
      </c>
      <c r="M5613" t="s">
        <v>2689</v>
      </c>
      <c r="N5613" t="s">
        <v>2690</v>
      </c>
      <c r="O5613" s="55">
        <v>42206</v>
      </c>
      <c r="P5613" s="55">
        <v>42390</v>
      </c>
      <c r="Q5613" s="55">
        <v>42234</v>
      </c>
      <c r="R5613" s="55">
        <v>42464</v>
      </c>
      <c r="S5613" s="55">
        <v>42472</v>
      </c>
      <c r="T5613" t="s">
        <v>2691</v>
      </c>
      <c r="U5613">
        <v>30</v>
      </c>
      <c r="V5613" t="s">
        <v>5086</v>
      </c>
      <c r="W5613" t="s">
        <v>2693</v>
      </c>
      <c r="Y5613">
        <v>402710</v>
      </c>
      <c r="Z5613">
        <v>398115</v>
      </c>
      <c r="AA5613">
        <v>402710</v>
      </c>
      <c r="AB5613">
        <v>0</v>
      </c>
    </row>
    <row r="5614" spans="1:28" x14ac:dyDescent="0.25">
      <c r="A5614" t="s">
        <v>2686</v>
      </c>
      <c r="B5614" t="s">
        <v>2730</v>
      </c>
      <c r="C5614">
        <v>899999230</v>
      </c>
      <c r="D5614">
        <v>971116</v>
      </c>
      <c r="E5614" t="s">
        <v>2687</v>
      </c>
      <c r="F5614">
        <v>545</v>
      </c>
      <c r="G5614">
        <v>2016</v>
      </c>
      <c r="H5614">
        <v>4</v>
      </c>
      <c r="I5614">
        <v>1000001288</v>
      </c>
      <c r="J5614">
        <v>0</v>
      </c>
      <c r="K5614">
        <v>33</v>
      </c>
      <c r="L5614" t="s">
        <v>5085</v>
      </c>
      <c r="M5614" t="s">
        <v>2689</v>
      </c>
      <c r="N5614" t="s">
        <v>2690</v>
      </c>
      <c r="O5614" s="55">
        <v>42206</v>
      </c>
      <c r="P5614" s="55">
        <v>42390</v>
      </c>
      <c r="Q5614" s="55">
        <v>42234</v>
      </c>
      <c r="R5614" s="55">
        <v>42464</v>
      </c>
      <c r="S5614" s="55">
        <v>42472</v>
      </c>
      <c r="T5614" t="s">
        <v>2691</v>
      </c>
      <c r="U5614">
        <v>30</v>
      </c>
      <c r="V5614" t="s">
        <v>5086</v>
      </c>
      <c r="W5614" t="s">
        <v>2693</v>
      </c>
      <c r="Y5614">
        <v>402710</v>
      </c>
      <c r="Z5614">
        <v>4595</v>
      </c>
      <c r="AA5614">
        <v>402710</v>
      </c>
      <c r="AB5614">
        <v>0</v>
      </c>
    </row>
    <row r="5615" spans="1:28" x14ac:dyDescent="0.25">
      <c r="A5615" t="s">
        <v>2686</v>
      </c>
      <c r="B5615" t="s">
        <v>2730</v>
      </c>
      <c r="C5615">
        <v>899999230</v>
      </c>
      <c r="D5615">
        <v>971116</v>
      </c>
      <c r="E5615" t="s">
        <v>2687</v>
      </c>
      <c r="F5615">
        <v>574</v>
      </c>
      <c r="G5615">
        <v>2016</v>
      </c>
      <c r="H5615">
        <v>1</v>
      </c>
      <c r="I5615">
        <v>1000001288</v>
      </c>
      <c r="J5615">
        <v>0</v>
      </c>
      <c r="K5615">
        <v>33</v>
      </c>
      <c r="L5615" t="s">
        <v>3208</v>
      </c>
      <c r="M5615" t="s">
        <v>2689</v>
      </c>
      <c r="N5615" t="s">
        <v>2690</v>
      </c>
      <c r="O5615" s="55">
        <v>42206</v>
      </c>
      <c r="P5615" s="55">
        <v>42390</v>
      </c>
      <c r="Q5615" s="55">
        <v>42273</v>
      </c>
      <c r="R5615" s="55">
        <v>42395</v>
      </c>
      <c r="S5615" s="55">
        <v>42396</v>
      </c>
      <c r="T5615" t="s">
        <v>2691</v>
      </c>
      <c r="U5615">
        <v>30</v>
      </c>
      <c r="V5615" t="s">
        <v>4778</v>
      </c>
      <c r="W5615" t="s">
        <v>2693</v>
      </c>
      <c r="X5615" t="s">
        <v>2775</v>
      </c>
      <c r="Y5615">
        <v>107090</v>
      </c>
      <c r="Z5615">
        <v>107050</v>
      </c>
      <c r="AA5615">
        <v>107090</v>
      </c>
      <c r="AB5615">
        <v>0</v>
      </c>
    </row>
    <row r="5616" spans="1:28" x14ac:dyDescent="0.25">
      <c r="A5616" t="s">
        <v>2686</v>
      </c>
      <c r="B5616" t="s">
        <v>87</v>
      </c>
      <c r="C5616">
        <v>899999230</v>
      </c>
      <c r="D5616">
        <v>961114</v>
      </c>
      <c r="E5616" t="s">
        <v>3307</v>
      </c>
      <c r="F5616">
        <v>611</v>
      </c>
      <c r="G5616">
        <v>2011</v>
      </c>
      <c r="H5616">
        <v>1</v>
      </c>
      <c r="I5616">
        <v>1000000398</v>
      </c>
      <c r="J5616">
        <v>0</v>
      </c>
      <c r="K5616">
        <v>33</v>
      </c>
      <c r="L5616" t="s">
        <v>3354</v>
      </c>
      <c r="M5616" t="s">
        <v>2689</v>
      </c>
      <c r="N5616" t="s">
        <v>2690</v>
      </c>
      <c r="O5616" s="55">
        <v>40380</v>
      </c>
      <c r="P5616" s="55">
        <v>40745</v>
      </c>
      <c r="Q5616" s="55">
        <v>40567</v>
      </c>
      <c r="R5616" s="55">
        <v>40589</v>
      </c>
      <c r="S5616" s="55">
        <v>40595</v>
      </c>
      <c r="T5616" t="s">
        <v>2875</v>
      </c>
      <c r="U5616">
        <v>30</v>
      </c>
      <c r="V5616" t="s">
        <v>3285</v>
      </c>
      <c r="W5616" t="s">
        <v>2693</v>
      </c>
      <c r="Y5616">
        <v>70000</v>
      </c>
      <c r="Z5616">
        <v>70000</v>
      </c>
      <c r="AA5616">
        <v>70000</v>
      </c>
      <c r="AB5616">
        <v>0</v>
      </c>
    </row>
    <row r="5617" spans="1:28" x14ac:dyDescent="0.25">
      <c r="A5617" t="s">
        <v>2686</v>
      </c>
      <c r="B5617" t="s">
        <v>87</v>
      </c>
      <c r="C5617">
        <v>899999230</v>
      </c>
      <c r="D5617">
        <v>971116</v>
      </c>
      <c r="E5617" t="s">
        <v>2687</v>
      </c>
      <c r="F5617">
        <v>616</v>
      </c>
      <c r="G5617">
        <v>2017</v>
      </c>
      <c r="H5617">
        <v>2</v>
      </c>
      <c r="I5617">
        <v>1000001587</v>
      </c>
      <c r="J5617">
        <v>1</v>
      </c>
      <c r="K5617">
        <v>33</v>
      </c>
      <c r="L5617" t="s">
        <v>5087</v>
      </c>
      <c r="M5617" t="s">
        <v>2689</v>
      </c>
      <c r="N5617" t="s">
        <v>2690</v>
      </c>
      <c r="O5617" s="55">
        <v>42572</v>
      </c>
      <c r="P5617" s="55">
        <v>42756</v>
      </c>
      <c r="Q5617" s="55">
        <v>42692</v>
      </c>
      <c r="R5617" s="55">
        <v>42786</v>
      </c>
      <c r="S5617" s="55">
        <v>42787</v>
      </c>
      <c r="T5617" t="s">
        <v>2691</v>
      </c>
      <c r="U5617">
        <v>30</v>
      </c>
      <c r="V5617" t="s">
        <v>4867</v>
      </c>
      <c r="W5617" t="s">
        <v>2693</v>
      </c>
      <c r="Y5617">
        <v>150450</v>
      </c>
      <c r="Z5617">
        <v>150450</v>
      </c>
      <c r="AA5617">
        <v>150450</v>
      </c>
      <c r="AB5617">
        <v>0</v>
      </c>
    </row>
    <row r="5618" spans="1:28" x14ac:dyDescent="0.25">
      <c r="A5618" t="s">
        <v>2686</v>
      </c>
      <c r="B5618" t="s">
        <v>87</v>
      </c>
      <c r="C5618">
        <v>899999230</v>
      </c>
      <c r="D5618">
        <v>971116</v>
      </c>
      <c r="E5618" t="s">
        <v>2687</v>
      </c>
      <c r="F5618">
        <v>621</v>
      </c>
      <c r="G5618">
        <v>2017</v>
      </c>
      <c r="H5618">
        <v>1</v>
      </c>
      <c r="I5618">
        <v>1000001587</v>
      </c>
      <c r="J5618">
        <v>1</v>
      </c>
      <c r="K5618">
        <v>33</v>
      </c>
      <c r="L5618" t="s">
        <v>2688</v>
      </c>
      <c r="M5618" t="s">
        <v>2689</v>
      </c>
      <c r="N5618" t="s">
        <v>2690</v>
      </c>
      <c r="O5618" s="55">
        <v>42572</v>
      </c>
      <c r="P5618" s="55">
        <v>42756</v>
      </c>
      <c r="Q5618" s="55">
        <v>42658</v>
      </c>
      <c r="R5618" s="55">
        <v>42765</v>
      </c>
      <c r="S5618" s="55">
        <v>42766</v>
      </c>
      <c r="T5618" t="s">
        <v>2691</v>
      </c>
      <c r="U5618">
        <v>30</v>
      </c>
      <c r="V5618" t="s">
        <v>5088</v>
      </c>
      <c r="W5618" t="s">
        <v>2693</v>
      </c>
      <c r="Y5618">
        <v>353745</v>
      </c>
      <c r="Z5618">
        <v>353745</v>
      </c>
      <c r="AA5618">
        <v>353745</v>
      </c>
      <c r="AB5618">
        <v>0</v>
      </c>
    </row>
    <row r="5619" spans="1:28" x14ac:dyDescent="0.25">
      <c r="A5619" t="s">
        <v>2686</v>
      </c>
      <c r="B5619" t="s">
        <v>87</v>
      </c>
      <c r="C5619">
        <v>899999230</v>
      </c>
      <c r="D5619">
        <v>971116</v>
      </c>
      <c r="E5619" t="s">
        <v>2687</v>
      </c>
      <c r="F5619">
        <v>621</v>
      </c>
      <c r="G5619">
        <v>2017</v>
      </c>
      <c r="H5619">
        <v>3</v>
      </c>
      <c r="I5619">
        <v>1000001587</v>
      </c>
      <c r="J5619">
        <v>1</v>
      </c>
      <c r="K5619">
        <v>33</v>
      </c>
      <c r="L5619" t="s">
        <v>2688</v>
      </c>
      <c r="M5619" t="s">
        <v>2689</v>
      </c>
      <c r="N5619" t="s">
        <v>2690</v>
      </c>
      <c r="O5619" s="55">
        <v>42572</v>
      </c>
      <c r="P5619" s="55">
        <v>42756</v>
      </c>
      <c r="Q5619" s="55">
        <v>42658</v>
      </c>
      <c r="R5619" s="55">
        <v>42818</v>
      </c>
      <c r="S5619" s="55">
        <v>42825</v>
      </c>
      <c r="T5619" t="s">
        <v>2691</v>
      </c>
      <c r="U5619">
        <v>30</v>
      </c>
      <c r="V5619" t="s">
        <v>5088</v>
      </c>
      <c r="W5619" t="s">
        <v>2693</v>
      </c>
      <c r="X5619" t="s">
        <v>2775</v>
      </c>
      <c r="Y5619">
        <v>201100</v>
      </c>
      <c r="Z5619">
        <v>198250</v>
      </c>
      <c r="AA5619">
        <v>201100</v>
      </c>
      <c r="AB5619">
        <v>0</v>
      </c>
    </row>
    <row r="5620" spans="1:28" x14ac:dyDescent="0.25">
      <c r="A5620" t="s">
        <v>2686</v>
      </c>
      <c r="B5620" t="s">
        <v>2696</v>
      </c>
      <c r="C5620">
        <v>899999230</v>
      </c>
      <c r="D5620">
        <v>971116</v>
      </c>
      <c r="E5620" t="s">
        <v>2687</v>
      </c>
      <c r="F5620">
        <v>628</v>
      </c>
      <c r="G5620">
        <v>2023</v>
      </c>
      <c r="H5620">
        <v>1</v>
      </c>
      <c r="I5620">
        <v>1000004755</v>
      </c>
      <c r="J5620">
        <v>0</v>
      </c>
      <c r="K5620">
        <v>33</v>
      </c>
      <c r="L5620" t="s">
        <v>6849</v>
      </c>
      <c r="M5620" t="s">
        <v>2689</v>
      </c>
      <c r="N5620" t="s">
        <v>2690</v>
      </c>
      <c r="O5620" s="55">
        <v>44774</v>
      </c>
      <c r="P5620" s="55">
        <v>45138</v>
      </c>
      <c r="Q5620" s="55">
        <v>44886</v>
      </c>
      <c r="R5620" s="55">
        <v>44950</v>
      </c>
      <c r="S5620" s="55">
        <v>44959</v>
      </c>
      <c r="T5620" t="s">
        <v>2691</v>
      </c>
      <c r="U5620">
        <v>30</v>
      </c>
      <c r="V5620" t="s">
        <v>6850</v>
      </c>
      <c r="W5620" t="s">
        <v>2693</v>
      </c>
      <c r="Y5620">
        <v>255560</v>
      </c>
      <c r="Z5620">
        <v>255560</v>
      </c>
      <c r="AA5620">
        <v>255560</v>
      </c>
      <c r="AB5620">
        <v>0</v>
      </c>
    </row>
    <row r="5621" spans="1:28" x14ac:dyDescent="0.25">
      <c r="A5621" t="s">
        <v>2686</v>
      </c>
      <c r="B5621" t="s">
        <v>87</v>
      </c>
      <c r="C5621">
        <v>899999230</v>
      </c>
      <c r="D5621">
        <v>961114</v>
      </c>
      <c r="E5621" t="s">
        <v>3307</v>
      </c>
      <c r="F5621">
        <v>638</v>
      </c>
      <c r="G5621">
        <v>2011</v>
      </c>
      <c r="H5621">
        <v>2</v>
      </c>
      <c r="I5621">
        <v>1000000398</v>
      </c>
      <c r="J5621">
        <v>0</v>
      </c>
      <c r="K5621">
        <v>33</v>
      </c>
      <c r="L5621" t="s">
        <v>6851</v>
      </c>
      <c r="M5621" t="s">
        <v>2689</v>
      </c>
      <c r="N5621" t="s">
        <v>2690</v>
      </c>
      <c r="O5621" s="55">
        <v>40380</v>
      </c>
      <c r="P5621" s="55">
        <v>40745</v>
      </c>
      <c r="Q5621" s="55">
        <v>40583</v>
      </c>
      <c r="R5621" s="55">
        <v>40616</v>
      </c>
      <c r="S5621" s="55">
        <v>40624</v>
      </c>
      <c r="T5621" t="s">
        <v>2738</v>
      </c>
      <c r="U5621">
        <v>30</v>
      </c>
      <c r="V5621" t="s">
        <v>6852</v>
      </c>
      <c r="W5621" t="s">
        <v>2693</v>
      </c>
      <c r="Y5621">
        <v>30900</v>
      </c>
      <c r="Z5621">
        <v>30900</v>
      </c>
      <c r="AA5621">
        <v>30900</v>
      </c>
      <c r="AB5621">
        <v>0</v>
      </c>
    </row>
    <row r="5622" spans="1:28" x14ac:dyDescent="0.25">
      <c r="A5622" t="s">
        <v>2686</v>
      </c>
      <c r="B5622" t="s">
        <v>87</v>
      </c>
      <c r="C5622">
        <v>899999230</v>
      </c>
      <c r="D5622">
        <v>122678</v>
      </c>
      <c r="F5622">
        <v>689</v>
      </c>
      <c r="G5622">
        <v>2021</v>
      </c>
      <c r="H5622">
        <v>2</v>
      </c>
      <c r="I5622">
        <v>1000001363</v>
      </c>
      <c r="J5622">
        <v>0</v>
      </c>
      <c r="K5622">
        <v>36</v>
      </c>
      <c r="L5622" t="s">
        <v>3016</v>
      </c>
      <c r="M5622" t="s">
        <v>2689</v>
      </c>
      <c r="N5622" t="s">
        <v>2690</v>
      </c>
      <c r="O5622" s="55">
        <v>43909</v>
      </c>
      <c r="P5622" s="55">
        <v>44273</v>
      </c>
      <c r="Q5622" s="55">
        <v>44255</v>
      </c>
      <c r="R5622" s="55">
        <v>44330</v>
      </c>
      <c r="S5622" s="55">
        <v>44335</v>
      </c>
      <c r="T5622" t="s">
        <v>2764</v>
      </c>
      <c r="U5622">
        <v>30</v>
      </c>
      <c r="V5622" t="s">
        <v>484</v>
      </c>
      <c r="W5622" t="s">
        <v>2709</v>
      </c>
      <c r="X5622" t="s">
        <v>3562</v>
      </c>
      <c r="Y5622">
        <v>367115</v>
      </c>
      <c r="Z5622">
        <v>0</v>
      </c>
      <c r="AA5622">
        <v>367115</v>
      </c>
      <c r="AB5622">
        <v>0</v>
      </c>
    </row>
    <row r="5623" spans="1:28" x14ac:dyDescent="0.25">
      <c r="A5623" t="s">
        <v>2686</v>
      </c>
      <c r="B5623" t="s">
        <v>2696</v>
      </c>
      <c r="C5623">
        <v>899999230</v>
      </c>
      <c r="D5623">
        <v>971116</v>
      </c>
      <c r="E5623" t="s">
        <v>2687</v>
      </c>
      <c r="F5623">
        <v>715</v>
      </c>
      <c r="G5623">
        <v>2023</v>
      </c>
      <c r="H5623">
        <v>1</v>
      </c>
      <c r="I5623">
        <v>1000004755</v>
      </c>
      <c r="J5623">
        <v>0</v>
      </c>
      <c r="K5623">
        <v>33</v>
      </c>
      <c r="L5623" t="s">
        <v>3760</v>
      </c>
      <c r="M5623" t="s">
        <v>2689</v>
      </c>
      <c r="N5623" t="s">
        <v>2690</v>
      </c>
      <c r="O5623" s="55">
        <v>44774</v>
      </c>
      <c r="P5623" s="55">
        <v>45138</v>
      </c>
      <c r="Q5623" s="55">
        <v>44884</v>
      </c>
      <c r="R5623" s="55">
        <v>44950</v>
      </c>
      <c r="S5623" s="55">
        <v>44965</v>
      </c>
      <c r="T5623" t="s">
        <v>2691</v>
      </c>
      <c r="U5623">
        <v>30</v>
      </c>
      <c r="V5623" t="s">
        <v>6853</v>
      </c>
      <c r="W5623" t="s">
        <v>2693</v>
      </c>
      <c r="Y5623">
        <v>199170</v>
      </c>
      <c r="Z5623">
        <v>199170</v>
      </c>
      <c r="AA5623">
        <v>199170</v>
      </c>
      <c r="AB5623">
        <v>0</v>
      </c>
    </row>
    <row r="5624" spans="1:28" x14ac:dyDescent="0.25">
      <c r="A5624" t="s">
        <v>2686</v>
      </c>
      <c r="B5624" t="s">
        <v>87</v>
      </c>
      <c r="C5624">
        <v>899999230</v>
      </c>
      <c r="D5624">
        <v>971116</v>
      </c>
      <c r="E5624" t="s">
        <v>2687</v>
      </c>
      <c r="F5624">
        <v>721</v>
      </c>
      <c r="G5624">
        <v>2018</v>
      </c>
      <c r="H5624">
        <v>2</v>
      </c>
      <c r="I5624">
        <v>1000001587</v>
      </c>
      <c r="J5624">
        <v>20</v>
      </c>
      <c r="K5624">
        <v>33</v>
      </c>
      <c r="L5624" t="s">
        <v>3374</v>
      </c>
      <c r="M5624" t="s">
        <v>2689</v>
      </c>
      <c r="N5624" t="s">
        <v>2690</v>
      </c>
      <c r="O5624" s="55">
        <v>42937</v>
      </c>
      <c r="P5624" s="55">
        <v>43121</v>
      </c>
      <c r="Q5624" s="55">
        <v>43087</v>
      </c>
      <c r="R5624" s="55">
        <v>43167</v>
      </c>
      <c r="S5624" s="55">
        <v>43175</v>
      </c>
      <c r="T5624" t="s">
        <v>2875</v>
      </c>
      <c r="U5624">
        <v>30</v>
      </c>
      <c r="V5624" t="s">
        <v>3454</v>
      </c>
      <c r="W5624" t="s">
        <v>2693</v>
      </c>
      <c r="Y5624">
        <v>90000</v>
      </c>
      <c r="Z5624">
        <v>90000</v>
      </c>
      <c r="AA5624">
        <v>90000</v>
      </c>
      <c r="AB5624">
        <v>0</v>
      </c>
    </row>
    <row r="5625" spans="1:28" x14ac:dyDescent="0.25">
      <c r="A5625" t="s">
        <v>2686</v>
      </c>
      <c r="B5625" t="s">
        <v>2696</v>
      </c>
      <c r="C5625">
        <v>899999230</v>
      </c>
      <c r="D5625">
        <v>971116</v>
      </c>
      <c r="E5625" t="s">
        <v>2687</v>
      </c>
      <c r="F5625">
        <v>724</v>
      </c>
      <c r="G5625">
        <v>2023</v>
      </c>
      <c r="H5625">
        <v>1</v>
      </c>
      <c r="I5625">
        <v>1000004755</v>
      </c>
      <c r="J5625">
        <v>0</v>
      </c>
      <c r="K5625">
        <v>33</v>
      </c>
      <c r="L5625" t="s">
        <v>2992</v>
      </c>
      <c r="M5625" t="s">
        <v>2689</v>
      </c>
      <c r="N5625" t="s">
        <v>2690</v>
      </c>
      <c r="O5625" s="55">
        <v>44774</v>
      </c>
      <c r="P5625" s="55">
        <v>45138</v>
      </c>
      <c r="Q5625" s="55">
        <v>44888</v>
      </c>
      <c r="R5625" s="55">
        <v>44957</v>
      </c>
      <c r="S5625" s="55">
        <v>44965</v>
      </c>
      <c r="T5625" t="s">
        <v>2691</v>
      </c>
      <c r="U5625">
        <v>30</v>
      </c>
      <c r="V5625" t="s">
        <v>6854</v>
      </c>
      <c r="W5625" t="s">
        <v>2693</v>
      </c>
      <c r="Y5625">
        <v>447156</v>
      </c>
      <c r="Z5625">
        <v>447156</v>
      </c>
      <c r="AA5625">
        <v>447156</v>
      </c>
      <c r="AB5625">
        <v>0</v>
      </c>
    </row>
    <row r="5626" spans="1:28" x14ac:dyDescent="0.25">
      <c r="A5626" t="s">
        <v>2686</v>
      </c>
      <c r="B5626" t="s">
        <v>87</v>
      </c>
      <c r="C5626">
        <v>899999230</v>
      </c>
      <c r="D5626">
        <v>971116</v>
      </c>
      <c r="E5626" t="s">
        <v>2687</v>
      </c>
      <c r="F5626">
        <v>742</v>
      </c>
      <c r="G5626">
        <v>2015</v>
      </c>
      <c r="H5626">
        <v>1</v>
      </c>
      <c r="I5626">
        <v>1000001079</v>
      </c>
      <c r="J5626">
        <v>0</v>
      </c>
      <c r="K5626">
        <v>33</v>
      </c>
      <c r="L5626" t="s">
        <v>2826</v>
      </c>
      <c r="M5626" t="s">
        <v>2689</v>
      </c>
      <c r="N5626" t="s">
        <v>2690</v>
      </c>
      <c r="O5626" s="55">
        <v>41841</v>
      </c>
      <c r="P5626" s="55">
        <v>42206</v>
      </c>
      <c r="Q5626" s="55">
        <v>41990</v>
      </c>
      <c r="R5626" s="55">
        <v>42027</v>
      </c>
      <c r="S5626" s="55">
        <v>42031</v>
      </c>
      <c r="T5626" t="s">
        <v>6855</v>
      </c>
      <c r="U5626">
        <v>12</v>
      </c>
      <c r="V5626" t="s">
        <v>6856</v>
      </c>
      <c r="W5626" t="s">
        <v>2693</v>
      </c>
      <c r="Y5626">
        <v>10800000</v>
      </c>
      <c r="Z5626">
        <v>10800000</v>
      </c>
      <c r="AA5626">
        <v>10800000</v>
      </c>
      <c r="AB5626">
        <v>0</v>
      </c>
    </row>
    <row r="5627" spans="1:28" x14ac:dyDescent="0.25">
      <c r="A5627" t="s">
        <v>2686</v>
      </c>
      <c r="B5627" t="s">
        <v>2696</v>
      </c>
      <c r="C5627">
        <v>899999230</v>
      </c>
      <c r="D5627">
        <v>971116</v>
      </c>
      <c r="E5627" t="s">
        <v>2687</v>
      </c>
      <c r="F5627">
        <v>752</v>
      </c>
      <c r="G5627">
        <v>2023</v>
      </c>
      <c r="H5627">
        <v>2</v>
      </c>
      <c r="I5627">
        <v>1000004755</v>
      </c>
      <c r="J5627">
        <v>0</v>
      </c>
      <c r="K5627">
        <v>33</v>
      </c>
      <c r="L5627" t="s">
        <v>2992</v>
      </c>
      <c r="M5627" t="s">
        <v>2689</v>
      </c>
      <c r="N5627" t="s">
        <v>2690</v>
      </c>
      <c r="O5627" s="55">
        <v>44774</v>
      </c>
      <c r="P5627" s="55">
        <v>45138</v>
      </c>
      <c r="Q5627" s="55">
        <v>44894</v>
      </c>
      <c r="R5627" s="55">
        <v>45117</v>
      </c>
      <c r="S5627" s="55">
        <v>45120</v>
      </c>
      <c r="T5627" t="s">
        <v>2691</v>
      </c>
      <c r="U5627">
        <v>30</v>
      </c>
      <c r="V5627" t="s">
        <v>5099</v>
      </c>
      <c r="W5627" t="s">
        <v>2693</v>
      </c>
      <c r="Y5627">
        <v>69150</v>
      </c>
      <c r="Z5627">
        <v>69150</v>
      </c>
      <c r="AA5627">
        <v>69150</v>
      </c>
      <c r="AB5627">
        <v>0</v>
      </c>
    </row>
    <row r="5628" spans="1:28" x14ac:dyDescent="0.25">
      <c r="A5628" t="s">
        <v>2686</v>
      </c>
      <c r="B5628" t="s">
        <v>2696</v>
      </c>
      <c r="C5628">
        <v>899999230</v>
      </c>
      <c r="D5628">
        <v>971116</v>
      </c>
      <c r="E5628" t="s">
        <v>2687</v>
      </c>
      <c r="F5628">
        <v>753</v>
      </c>
      <c r="G5628">
        <v>2023</v>
      </c>
      <c r="H5628">
        <v>2</v>
      </c>
      <c r="I5628">
        <v>1000004755</v>
      </c>
      <c r="J5628">
        <v>0</v>
      </c>
      <c r="K5628">
        <v>33</v>
      </c>
      <c r="L5628" t="s">
        <v>5100</v>
      </c>
      <c r="M5628" t="s">
        <v>2689</v>
      </c>
      <c r="N5628" t="s">
        <v>2690</v>
      </c>
      <c r="O5628" s="55">
        <v>44774</v>
      </c>
      <c r="P5628" s="55">
        <v>45138</v>
      </c>
      <c r="Q5628" s="55">
        <v>44895</v>
      </c>
      <c r="R5628" s="55">
        <v>44971</v>
      </c>
      <c r="S5628" s="55">
        <v>44974</v>
      </c>
      <c r="T5628" t="s">
        <v>2691</v>
      </c>
      <c r="U5628">
        <v>30</v>
      </c>
      <c r="V5628" t="s">
        <v>5101</v>
      </c>
      <c r="W5628" t="s">
        <v>2693</v>
      </c>
      <c r="Y5628">
        <v>51876</v>
      </c>
      <c r="Z5628">
        <v>51876</v>
      </c>
      <c r="AA5628">
        <v>51876</v>
      </c>
      <c r="AB5628">
        <v>0</v>
      </c>
    </row>
    <row r="5629" spans="1:28" x14ac:dyDescent="0.25">
      <c r="A5629" t="s">
        <v>2686</v>
      </c>
      <c r="B5629" t="s">
        <v>2696</v>
      </c>
      <c r="C5629">
        <v>899999230</v>
      </c>
      <c r="D5629">
        <v>971116</v>
      </c>
      <c r="E5629" t="s">
        <v>2687</v>
      </c>
      <c r="F5629">
        <v>764</v>
      </c>
      <c r="G5629">
        <v>2023</v>
      </c>
      <c r="H5629">
        <v>3</v>
      </c>
      <c r="I5629">
        <v>1000004755</v>
      </c>
      <c r="J5629">
        <v>0</v>
      </c>
      <c r="K5629">
        <v>33</v>
      </c>
      <c r="L5629" t="s">
        <v>4651</v>
      </c>
      <c r="M5629" t="s">
        <v>2689</v>
      </c>
      <c r="N5629" t="s">
        <v>2690</v>
      </c>
      <c r="O5629" s="55">
        <v>44774</v>
      </c>
      <c r="P5629" s="55">
        <v>45138</v>
      </c>
      <c r="Q5629" s="55">
        <v>44892</v>
      </c>
      <c r="R5629" s="55">
        <v>45021</v>
      </c>
      <c r="S5629" s="55">
        <v>45034</v>
      </c>
      <c r="T5629" t="s">
        <v>2691</v>
      </c>
      <c r="U5629">
        <v>30</v>
      </c>
      <c r="V5629" t="s">
        <v>2944</v>
      </c>
      <c r="W5629" t="s">
        <v>2693</v>
      </c>
      <c r="X5629" t="s">
        <v>2775</v>
      </c>
      <c r="Y5629">
        <v>238000</v>
      </c>
      <c r="Z5629">
        <v>223300</v>
      </c>
      <c r="AA5629">
        <v>238000</v>
      </c>
      <c r="AB5629">
        <v>0</v>
      </c>
    </row>
    <row r="5630" spans="1:28" x14ac:dyDescent="0.25">
      <c r="A5630" t="s">
        <v>2686</v>
      </c>
      <c r="B5630" t="s">
        <v>2696</v>
      </c>
      <c r="C5630">
        <v>899999230</v>
      </c>
      <c r="D5630">
        <v>971116</v>
      </c>
      <c r="E5630" t="s">
        <v>2687</v>
      </c>
      <c r="F5630">
        <v>765</v>
      </c>
      <c r="G5630">
        <v>2023</v>
      </c>
      <c r="H5630">
        <v>3</v>
      </c>
      <c r="I5630">
        <v>1000004755</v>
      </c>
      <c r="J5630">
        <v>0</v>
      </c>
      <c r="K5630">
        <v>33</v>
      </c>
      <c r="L5630" t="s">
        <v>5103</v>
      </c>
      <c r="M5630" t="s">
        <v>2689</v>
      </c>
      <c r="N5630" t="s">
        <v>2690</v>
      </c>
      <c r="O5630" s="55">
        <v>44774</v>
      </c>
      <c r="P5630" s="55">
        <v>45138</v>
      </c>
      <c r="Q5630" s="55">
        <v>44883</v>
      </c>
      <c r="R5630" s="55">
        <v>45014</v>
      </c>
      <c r="S5630" s="55">
        <v>45027</v>
      </c>
      <c r="T5630" t="s">
        <v>2691</v>
      </c>
      <c r="U5630">
        <v>30</v>
      </c>
      <c r="V5630" t="s">
        <v>3676</v>
      </c>
      <c r="W5630" t="s">
        <v>2693</v>
      </c>
      <c r="Y5630">
        <v>60200</v>
      </c>
      <c r="Z5630">
        <v>60200</v>
      </c>
      <c r="AA5630">
        <v>60200</v>
      </c>
      <c r="AB5630">
        <v>0</v>
      </c>
    </row>
    <row r="5631" spans="1:28" x14ac:dyDescent="0.25">
      <c r="A5631" t="s">
        <v>2686</v>
      </c>
      <c r="B5631" t="s">
        <v>87</v>
      </c>
      <c r="C5631">
        <v>899999230</v>
      </c>
      <c r="D5631">
        <v>971116</v>
      </c>
      <c r="E5631" t="s">
        <v>2687</v>
      </c>
      <c r="F5631">
        <v>784</v>
      </c>
      <c r="G5631">
        <v>2015</v>
      </c>
      <c r="H5631">
        <v>1</v>
      </c>
      <c r="I5631">
        <v>1000001079</v>
      </c>
      <c r="J5631">
        <v>0</v>
      </c>
      <c r="K5631">
        <v>33</v>
      </c>
      <c r="L5631" t="s">
        <v>2735</v>
      </c>
      <c r="M5631" t="s">
        <v>2689</v>
      </c>
      <c r="N5631" t="s">
        <v>2690</v>
      </c>
      <c r="O5631" s="55">
        <v>41841</v>
      </c>
      <c r="P5631" s="55">
        <v>42206</v>
      </c>
      <c r="Q5631" s="55">
        <v>42021</v>
      </c>
      <c r="R5631" s="55">
        <v>42033</v>
      </c>
      <c r="S5631" s="55">
        <v>42034</v>
      </c>
      <c r="T5631" t="s">
        <v>2691</v>
      </c>
      <c r="U5631">
        <v>30</v>
      </c>
      <c r="V5631" t="s">
        <v>6857</v>
      </c>
      <c r="W5631" t="s">
        <v>2693</v>
      </c>
      <c r="Y5631">
        <v>104900</v>
      </c>
      <c r="Z5631">
        <v>104900</v>
      </c>
      <c r="AA5631">
        <v>104900</v>
      </c>
      <c r="AB5631">
        <v>0</v>
      </c>
    </row>
    <row r="5632" spans="1:28" x14ac:dyDescent="0.25">
      <c r="A5632" t="s">
        <v>2686</v>
      </c>
      <c r="B5632" t="s">
        <v>87</v>
      </c>
      <c r="C5632">
        <v>899999230</v>
      </c>
      <c r="D5632">
        <v>971116</v>
      </c>
      <c r="E5632" t="s">
        <v>2687</v>
      </c>
      <c r="F5632">
        <v>790</v>
      </c>
      <c r="G5632">
        <v>2015</v>
      </c>
      <c r="H5632">
        <v>1</v>
      </c>
      <c r="I5632">
        <v>1000001079</v>
      </c>
      <c r="J5632">
        <v>0</v>
      </c>
      <c r="K5632">
        <v>33</v>
      </c>
      <c r="L5632" t="s">
        <v>3426</v>
      </c>
      <c r="M5632" t="s">
        <v>2689</v>
      </c>
      <c r="N5632" t="s">
        <v>2690</v>
      </c>
      <c r="O5632" s="55">
        <v>41841</v>
      </c>
      <c r="P5632" s="55">
        <v>42206</v>
      </c>
      <c r="Q5632" s="55">
        <v>41940</v>
      </c>
      <c r="R5632" s="55">
        <v>42033</v>
      </c>
      <c r="S5632" s="55">
        <v>42034</v>
      </c>
      <c r="T5632" t="s">
        <v>2691</v>
      </c>
      <c r="U5632">
        <v>30</v>
      </c>
      <c r="V5632" t="s">
        <v>6858</v>
      </c>
      <c r="W5632" t="s">
        <v>2693</v>
      </c>
      <c r="Y5632">
        <v>67650</v>
      </c>
      <c r="Z5632">
        <v>67650</v>
      </c>
      <c r="AA5632">
        <v>67650</v>
      </c>
      <c r="AB5632">
        <v>0</v>
      </c>
    </row>
    <row r="5633" spans="1:28" x14ac:dyDescent="0.25">
      <c r="A5633" t="s">
        <v>2686</v>
      </c>
      <c r="B5633" t="s">
        <v>87</v>
      </c>
      <c r="C5633">
        <v>899999230</v>
      </c>
      <c r="D5633">
        <v>971116</v>
      </c>
      <c r="E5633" t="s">
        <v>2687</v>
      </c>
      <c r="F5633">
        <v>791</v>
      </c>
      <c r="G5633">
        <v>2015</v>
      </c>
      <c r="H5633">
        <v>1</v>
      </c>
      <c r="I5633">
        <v>1000001079</v>
      </c>
      <c r="J5633">
        <v>0</v>
      </c>
      <c r="K5633">
        <v>33</v>
      </c>
      <c r="L5633" t="s">
        <v>3150</v>
      </c>
      <c r="M5633" t="s">
        <v>2689</v>
      </c>
      <c r="N5633" t="s">
        <v>2690</v>
      </c>
      <c r="O5633" s="55">
        <v>41841</v>
      </c>
      <c r="P5633" s="55">
        <v>42206</v>
      </c>
      <c r="Q5633" s="55">
        <v>41947</v>
      </c>
      <c r="R5633" s="55">
        <v>42033</v>
      </c>
      <c r="S5633" s="55">
        <v>42034</v>
      </c>
      <c r="T5633" t="s">
        <v>2691</v>
      </c>
      <c r="U5633">
        <v>30</v>
      </c>
      <c r="V5633" t="s">
        <v>6859</v>
      </c>
      <c r="W5633" t="s">
        <v>2693</v>
      </c>
      <c r="Y5633">
        <v>162150</v>
      </c>
      <c r="Z5633">
        <v>162150</v>
      </c>
      <c r="AA5633">
        <v>162150</v>
      </c>
      <c r="AB5633">
        <v>0</v>
      </c>
    </row>
    <row r="5634" spans="1:28" x14ac:dyDescent="0.25">
      <c r="A5634" t="s">
        <v>2686</v>
      </c>
      <c r="B5634" t="s">
        <v>2696</v>
      </c>
      <c r="C5634">
        <v>899999230</v>
      </c>
      <c r="D5634">
        <v>971116</v>
      </c>
      <c r="E5634" t="s">
        <v>2687</v>
      </c>
      <c r="F5634">
        <v>826</v>
      </c>
      <c r="G5634">
        <v>2023</v>
      </c>
      <c r="H5634">
        <v>2</v>
      </c>
      <c r="I5634">
        <v>1000004755</v>
      </c>
      <c r="J5634">
        <v>0</v>
      </c>
      <c r="K5634">
        <v>33</v>
      </c>
      <c r="L5634" t="s">
        <v>4128</v>
      </c>
      <c r="M5634" t="s">
        <v>2689</v>
      </c>
      <c r="N5634" t="s">
        <v>2690</v>
      </c>
      <c r="O5634" s="55">
        <v>44774</v>
      </c>
      <c r="P5634" s="55">
        <v>45138</v>
      </c>
      <c r="Q5634" s="55">
        <v>44966</v>
      </c>
      <c r="R5634" s="55">
        <v>45016</v>
      </c>
      <c r="S5634" s="55">
        <v>45029</v>
      </c>
      <c r="T5634" t="s">
        <v>2691</v>
      </c>
      <c r="U5634">
        <v>30</v>
      </c>
      <c r="V5634" t="s">
        <v>5110</v>
      </c>
      <c r="W5634" t="s">
        <v>2693</v>
      </c>
      <c r="Y5634">
        <v>574700</v>
      </c>
      <c r="Z5634">
        <v>574700</v>
      </c>
      <c r="AA5634">
        <v>574700</v>
      </c>
      <c r="AB5634">
        <v>0</v>
      </c>
    </row>
    <row r="5635" spans="1:28" x14ac:dyDescent="0.25">
      <c r="A5635" t="s">
        <v>2686</v>
      </c>
      <c r="B5635" t="s">
        <v>87</v>
      </c>
      <c r="C5635">
        <v>899999230</v>
      </c>
      <c r="D5635">
        <v>971116</v>
      </c>
      <c r="E5635" t="s">
        <v>2687</v>
      </c>
      <c r="F5635">
        <v>827</v>
      </c>
      <c r="G5635">
        <v>2015</v>
      </c>
      <c r="H5635">
        <v>1</v>
      </c>
      <c r="I5635">
        <v>1000001079</v>
      </c>
      <c r="J5635">
        <v>0</v>
      </c>
      <c r="K5635">
        <v>33</v>
      </c>
      <c r="L5635" t="s">
        <v>5111</v>
      </c>
      <c r="M5635" t="s">
        <v>2689</v>
      </c>
      <c r="N5635" t="s">
        <v>2690</v>
      </c>
      <c r="O5635" s="55">
        <v>41841</v>
      </c>
      <c r="P5635" s="55">
        <v>42206</v>
      </c>
      <c r="Q5635" s="55">
        <v>42029</v>
      </c>
      <c r="R5635" s="55">
        <v>42033</v>
      </c>
      <c r="S5635" s="55">
        <v>42034</v>
      </c>
      <c r="T5635" t="s">
        <v>2691</v>
      </c>
      <c r="U5635">
        <v>30</v>
      </c>
      <c r="V5635" t="s">
        <v>4772</v>
      </c>
      <c r="W5635" t="s">
        <v>2693</v>
      </c>
      <c r="Y5635">
        <v>246800</v>
      </c>
      <c r="Z5635">
        <v>246785</v>
      </c>
      <c r="AA5635">
        <v>246800</v>
      </c>
      <c r="AB5635">
        <v>0</v>
      </c>
    </row>
    <row r="5636" spans="1:28" x14ac:dyDescent="0.25">
      <c r="A5636" t="s">
        <v>2686</v>
      </c>
      <c r="B5636" t="s">
        <v>2730</v>
      </c>
      <c r="C5636">
        <v>899999230</v>
      </c>
      <c r="D5636">
        <v>971116</v>
      </c>
      <c r="E5636" t="s">
        <v>2687</v>
      </c>
      <c r="F5636">
        <v>882</v>
      </c>
      <c r="G5636">
        <v>2016</v>
      </c>
      <c r="H5636">
        <v>5</v>
      </c>
      <c r="I5636">
        <v>1000001288</v>
      </c>
      <c r="J5636">
        <v>1</v>
      </c>
      <c r="K5636">
        <v>33</v>
      </c>
      <c r="L5636" t="s">
        <v>2790</v>
      </c>
      <c r="M5636" t="s">
        <v>2689</v>
      </c>
      <c r="N5636" t="s">
        <v>2690</v>
      </c>
      <c r="O5636" s="55">
        <v>42206</v>
      </c>
      <c r="P5636" s="55">
        <v>42390</v>
      </c>
      <c r="Q5636" s="55">
        <v>42351</v>
      </c>
      <c r="R5636" s="55">
        <v>42467</v>
      </c>
      <c r="S5636" s="55">
        <v>42468</v>
      </c>
      <c r="T5636" t="s">
        <v>2691</v>
      </c>
      <c r="U5636">
        <v>30</v>
      </c>
      <c r="V5636" t="s">
        <v>2801</v>
      </c>
      <c r="W5636" t="s">
        <v>2693</v>
      </c>
      <c r="Y5636">
        <v>84075</v>
      </c>
      <c r="Z5636">
        <v>84075</v>
      </c>
      <c r="AA5636">
        <v>84075</v>
      </c>
      <c r="AB5636">
        <v>0</v>
      </c>
    </row>
    <row r="5637" spans="1:28" x14ac:dyDescent="0.25">
      <c r="A5637" t="s">
        <v>2686</v>
      </c>
      <c r="B5637" t="s">
        <v>2730</v>
      </c>
      <c r="C5637">
        <v>899999230</v>
      </c>
      <c r="D5637">
        <v>971116</v>
      </c>
      <c r="E5637" t="s">
        <v>2687</v>
      </c>
      <c r="F5637">
        <v>884</v>
      </c>
      <c r="G5637">
        <v>2016</v>
      </c>
      <c r="H5637">
        <v>2</v>
      </c>
      <c r="I5637">
        <v>1000001288</v>
      </c>
      <c r="J5637">
        <v>0</v>
      </c>
      <c r="K5637">
        <v>33</v>
      </c>
      <c r="L5637" t="s">
        <v>3992</v>
      </c>
      <c r="M5637" t="s">
        <v>2689</v>
      </c>
      <c r="N5637" t="s">
        <v>2690</v>
      </c>
      <c r="O5637" s="55">
        <v>42206</v>
      </c>
      <c r="P5637" s="55">
        <v>42390</v>
      </c>
      <c r="Q5637" s="55">
        <v>42350</v>
      </c>
      <c r="R5637" s="55">
        <v>42432</v>
      </c>
      <c r="S5637" s="55">
        <v>42432</v>
      </c>
      <c r="T5637" t="s">
        <v>2691</v>
      </c>
      <c r="U5637">
        <v>30</v>
      </c>
      <c r="V5637" t="s">
        <v>3142</v>
      </c>
      <c r="W5637" t="s">
        <v>2693</v>
      </c>
      <c r="Y5637">
        <v>62800</v>
      </c>
      <c r="Z5637">
        <v>62700</v>
      </c>
      <c r="AA5637">
        <v>62800</v>
      </c>
      <c r="AB5637">
        <v>0</v>
      </c>
    </row>
    <row r="5638" spans="1:28" x14ac:dyDescent="0.25">
      <c r="A5638" t="s">
        <v>2686</v>
      </c>
      <c r="B5638" t="s">
        <v>2730</v>
      </c>
      <c r="C5638">
        <v>899999230</v>
      </c>
      <c r="D5638">
        <v>971116</v>
      </c>
      <c r="E5638" t="s">
        <v>2687</v>
      </c>
      <c r="F5638">
        <v>887</v>
      </c>
      <c r="G5638">
        <v>2016</v>
      </c>
      <c r="H5638">
        <v>1</v>
      </c>
      <c r="I5638">
        <v>1000001288</v>
      </c>
      <c r="J5638">
        <v>0</v>
      </c>
      <c r="K5638">
        <v>33</v>
      </c>
      <c r="L5638" t="s">
        <v>2807</v>
      </c>
      <c r="M5638" t="s">
        <v>2689</v>
      </c>
      <c r="N5638" t="s">
        <v>2690</v>
      </c>
      <c r="O5638" s="55">
        <v>42206</v>
      </c>
      <c r="P5638" s="55">
        <v>42390</v>
      </c>
      <c r="Q5638" s="55">
        <v>42353</v>
      </c>
      <c r="R5638" s="55">
        <v>42404</v>
      </c>
      <c r="S5638" s="55">
        <v>42405</v>
      </c>
      <c r="T5638" t="s">
        <v>2691</v>
      </c>
      <c r="U5638">
        <v>30</v>
      </c>
      <c r="V5638" t="s">
        <v>4714</v>
      </c>
      <c r="W5638" t="s">
        <v>2693</v>
      </c>
      <c r="Y5638">
        <v>140100</v>
      </c>
      <c r="Z5638">
        <v>140050</v>
      </c>
      <c r="AA5638">
        <v>140100</v>
      </c>
      <c r="AB5638">
        <v>0</v>
      </c>
    </row>
    <row r="5639" spans="1:28" x14ac:dyDescent="0.25">
      <c r="A5639" t="s">
        <v>2686</v>
      </c>
      <c r="B5639" t="s">
        <v>2730</v>
      </c>
      <c r="C5639">
        <v>899999230</v>
      </c>
      <c r="D5639">
        <v>971116</v>
      </c>
      <c r="E5639" t="s">
        <v>2687</v>
      </c>
      <c r="F5639">
        <v>915</v>
      </c>
      <c r="G5639">
        <v>2016</v>
      </c>
      <c r="H5639">
        <v>1</v>
      </c>
      <c r="I5639">
        <v>1000001288</v>
      </c>
      <c r="J5639">
        <v>0</v>
      </c>
      <c r="K5639">
        <v>33</v>
      </c>
      <c r="L5639" t="s">
        <v>2843</v>
      </c>
      <c r="M5639" t="s">
        <v>2689</v>
      </c>
      <c r="N5639" t="s">
        <v>2690</v>
      </c>
      <c r="O5639" s="55">
        <v>42206</v>
      </c>
      <c r="P5639" s="55">
        <v>42390</v>
      </c>
      <c r="Q5639" s="55">
        <v>42353</v>
      </c>
      <c r="R5639" s="55">
        <v>42404</v>
      </c>
      <c r="S5639" s="55">
        <v>42408</v>
      </c>
      <c r="T5639" t="s">
        <v>2691</v>
      </c>
      <c r="U5639">
        <v>30</v>
      </c>
      <c r="V5639" t="s">
        <v>5116</v>
      </c>
      <c r="W5639" t="s">
        <v>2693</v>
      </c>
      <c r="Y5639">
        <v>287650</v>
      </c>
      <c r="Z5639">
        <v>287650</v>
      </c>
      <c r="AA5639">
        <v>287650</v>
      </c>
      <c r="AB5639">
        <v>0</v>
      </c>
    </row>
    <row r="5640" spans="1:28" x14ac:dyDescent="0.25">
      <c r="A5640" t="s">
        <v>2686</v>
      </c>
      <c r="B5640" t="s">
        <v>2730</v>
      </c>
      <c r="C5640">
        <v>899999230</v>
      </c>
      <c r="D5640">
        <v>971116</v>
      </c>
      <c r="E5640" t="s">
        <v>2687</v>
      </c>
      <c r="F5640">
        <v>916</v>
      </c>
      <c r="G5640">
        <v>2016</v>
      </c>
      <c r="H5640">
        <v>2</v>
      </c>
      <c r="I5640">
        <v>1000001288</v>
      </c>
      <c r="J5640">
        <v>0</v>
      </c>
      <c r="K5640">
        <v>33</v>
      </c>
      <c r="L5640" t="s">
        <v>2843</v>
      </c>
      <c r="M5640" t="s">
        <v>2689</v>
      </c>
      <c r="N5640" t="s">
        <v>2690</v>
      </c>
      <c r="O5640" s="55">
        <v>42206</v>
      </c>
      <c r="P5640" s="55">
        <v>42390</v>
      </c>
      <c r="Q5640" s="55">
        <v>42348</v>
      </c>
      <c r="R5640" s="55">
        <v>42432</v>
      </c>
      <c r="S5640" s="55">
        <v>42432</v>
      </c>
      <c r="T5640" t="s">
        <v>2691</v>
      </c>
      <c r="U5640">
        <v>30</v>
      </c>
      <c r="V5640" t="s">
        <v>5117</v>
      </c>
      <c r="W5640" t="s">
        <v>2693</v>
      </c>
      <c r="Y5640">
        <v>62800</v>
      </c>
      <c r="Z5640">
        <v>62700</v>
      </c>
      <c r="AA5640">
        <v>62800</v>
      </c>
      <c r="AB5640">
        <v>0</v>
      </c>
    </row>
    <row r="5641" spans="1:28" x14ac:dyDescent="0.25">
      <c r="A5641" t="s">
        <v>2686</v>
      </c>
      <c r="B5641" t="s">
        <v>87</v>
      </c>
      <c r="C5641">
        <v>899999230</v>
      </c>
      <c r="D5641">
        <v>961114</v>
      </c>
      <c r="E5641" t="s">
        <v>3307</v>
      </c>
      <c r="F5641">
        <v>932</v>
      </c>
      <c r="G5641">
        <v>2011</v>
      </c>
      <c r="H5641">
        <v>1</v>
      </c>
      <c r="I5641">
        <v>1000000398</v>
      </c>
      <c r="J5641">
        <v>0</v>
      </c>
      <c r="K5641">
        <v>33</v>
      </c>
      <c r="L5641" t="s">
        <v>6860</v>
      </c>
      <c r="M5641" t="s">
        <v>2689</v>
      </c>
      <c r="N5641" t="s">
        <v>2690</v>
      </c>
      <c r="O5641" s="55">
        <v>40380</v>
      </c>
      <c r="P5641" s="55">
        <v>40745</v>
      </c>
      <c r="Q5641" s="55">
        <v>40587</v>
      </c>
      <c r="R5641" s="55">
        <v>40610</v>
      </c>
      <c r="S5641" s="55">
        <v>40610</v>
      </c>
      <c r="T5641" t="s">
        <v>3107</v>
      </c>
      <c r="U5641">
        <v>30</v>
      </c>
      <c r="V5641" t="s">
        <v>4200</v>
      </c>
      <c r="W5641" t="s">
        <v>2693</v>
      </c>
      <c r="Y5641">
        <v>288200</v>
      </c>
      <c r="Z5641">
        <v>288200</v>
      </c>
      <c r="AA5641">
        <v>288200</v>
      </c>
      <c r="AB5641">
        <v>0</v>
      </c>
    </row>
    <row r="5642" spans="1:28" x14ac:dyDescent="0.25">
      <c r="A5642" t="s">
        <v>2686</v>
      </c>
      <c r="B5642" t="s">
        <v>87</v>
      </c>
      <c r="C5642">
        <v>899999230</v>
      </c>
      <c r="D5642">
        <v>971116</v>
      </c>
      <c r="E5642" t="s">
        <v>2687</v>
      </c>
      <c r="F5642">
        <v>942</v>
      </c>
      <c r="G5642">
        <v>2017</v>
      </c>
      <c r="H5642">
        <v>1</v>
      </c>
      <c r="I5642">
        <v>1000001587</v>
      </c>
      <c r="J5642">
        <v>1</v>
      </c>
      <c r="K5642">
        <v>33</v>
      </c>
      <c r="L5642" t="s">
        <v>2754</v>
      </c>
      <c r="M5642" t="s">
        <v>2689</v>
      </c>
      <c r="N5642" t="s">
        <v>2690</v>
      </c>
      <c r="O5642" s="55">
        <v>42572</v>
      </c>
      <c r="P5642" s="55">
        <v>42756</v>
      </c>
      <c r="Q5642" s="55">
        <v>42744</v>
      </c>
      <c r="R5642" s="55">
        <v>42768</v>
      </c>
      <c r="S5642" s="55">
        <v>42772</v>
      </c>
      <c r="T5642" t="s">
        <v>2691</v>
      </c>
      <c r="U5642">
        <v>30</v>
      </c>
      <c r="V5642" t="s">
        <v>6403</v>
      </c>
      <c r="W5642" t="s">
        <v>2693</v>
      </c>
      <c r="Y5642">
        <v>75550</v>
      </c>
      <c r="Z5642">
        <v>75550</v>
      </c>
      <c r="AA5642">
        <v>75550</v>
      </c>
      <c r="AB5642">
        <v>0</v>
      </c>
    </row>
    <row r="5643" spans="1:28" x14ac:dyDescent="0.25">
      <c r="A5643" t="s">
        <v>2686</v>
      </c>
      <c r="B5643" t="s">
        <v>2696</v>
      </c>
      <c r="C5643">
        <v>899999230</v>
      </c>
      <c r="D5643">
        <v>971116</v>
      </c>
      <c r="E5643" t="s">
        <v>2687</v>
      </c>
      <c r="F5643">
        <v>947</v>
      </c>
      <c r="G5643">
        <v>2023</v>
      </c>
      <c r="H5643">
        <v>1</v>
      </c>
      <c r="I5643">
        <v>1000004755</v>
      </c>
      <c r="J5643">
        <v>0</v>
      </c>
      <c r="K5643">
        <v>33</v>
      </c>
      <c r="L5643" t="s">
        <v>4706</v>
      </c>
      <c r="M5643" t="s">
        <v>2689</v>
      </c>
      <c r="N5643" t="s">
        <v>2690</v>
      </c>
      <c r="O5643" s="55">
        <v>44774</v>
      </c>
      <c r="P5643" s="55">
        <v>45138</v>
      </c>
      <c r="Q5643" s="55">
        <v>44897</v>
      </c>
      <c r="R5643" s="55">
        <v>44963</v>
      </c>
      <c r="S5643" s="55">
        <v>44974</v>
      </c>
      <c r="T5643" t="s">
        <v>2691</v>
      </c>
      <c r="U5643">
        <v>30</v>
      </c>
      <c r="V5643" t="s">
        <v>6861</v>
      </c>
      <c r="W5643" t="s">
        <v>2693</v>
      </c>
      <c r="Y5643">
        <v>441156</v>
      </c>
      <c r="Z5643">
        <v>441156</v>
      </c>
      <c r="AA5643">
        <v>441156</v>
      </c>
      <c r="AB5643">
        <v>0</v>
      </c>
    </row>
    <row r="5644" spans="1:28" x14ac:dyDescent="0.25">
      <c r="A5644" t="s">
        <v>2686</v>
      </c>
      <c r="B5644" t="s">
        <v>2696</v>
      </c>
      <c r="C5644">
        <v>899999230</v>
      </c>
      <c r="D5644">
        <v>971116</v>
      </c>
      <c r="E5644" t="s">
        <v>2687</v>
      </c>
      <c r="F5644">
        <v>1053</v>
      </c>
      <c r="G5644">
        <v>2023</v>
      </c>
      <c r="H5644">
        <v>1</v>
      </c>
      <c r="I5644">
        <v>1000004755</v>
      </c>
      <c r="J5644">
        <v>0</v>
      </c>
      <c r="K5644">
        <v>33</v>
      </c>
      <c r="L5644" t="s">
        <v>2807</v>
      </c>
      <c r="M5644" t="s">
        <v>2689</v>
      </c>
      <c r="N5644" t="s">
        <v>2690</v>
      </c>
      <c r="O5644" s="55">
        <v>44774</v>
      </c>
      <c r="P5644" s="55">
        <v>45138</v>
      </c>
      <c r="Q5644" s="55">
        <v>44901</v>
      </c>
      <c r="R5644" s="55">
        <v>44966</v>
      </c>
      <c r="S5644" s="55">
        <v>44979</v>
      </c>
      <c r="T5644" t="s">
        <v>2691</v>
      </c>
      <c r="U5644">
        <v>30</v>
      </c>
      <c r="V5644" t="s">
        <v>6862</v>
      </c>
      <c r="W5644" t="s">
        <v>2693</v>
      </c>
      <c r="Y5644">
        <v>144476</v>
      </c>
      <c r="Z5644">
        <v>144476</v>
      </c>
      <c r="AA5644">
        <v>144476</v>
      </c>
      <c r="AB5644">
        <v>0</v>
      </c>
    </row>
    <row r="5645" spans="1:28" x14ac:dyDescent="0.25">
      <c r="A5645" t="s">
        <v>2686</v>
      </c>
      <c r="B5645" t="s">
        <v>87</v>
      </c>
      <c r="C5645">
        <v>899999230</v>
      </c>
      <c r="D5645">
        <v>971116</v>
      </c>
      <c r="E5645" t="s">
        <v>2687</v>
      </c>
      <c r="F5645">
        <v>1054</v>
      </c>
      <c r="G5645">
        <v>2019</v>
      </c>
      <c r="H5645">
        <v>1</v>
      </c>
      <c r="I5645">
        <v>1000002115</v>
      </c>
      <c r="J5645">
        <v>8</v>
      </c>
      <c r="K5645">
        <v>33</v>
      </c>
      <c r="L5645" t="s">
        <v>3733</v>
      </c>
      <c r="M5645" t="s">
        <v>2689</v>
      </c>
      <c r="N5645" t="s">
        <v>2690</v>
      </c>
      <c r="O5645" s="55">
        <v>43302</v>
      </c>
      <c r="P5645" s="55">
        <v>43486</v>
      </c>
      <c r="Q5645" s="55">
        <v>43437</v>
      </c>
      <c r="R5645" s="55">
        <v>43495</v>
      </c>
      <c r="S5645" s="55">
        <v>43496</v>
      </c>
      <c r="T5645" t="s">
        <v>2691</v>
      </c>
      <c r="U5645">
        <v>30</v>
      </c>
      <c r="V5645" t="s">
        <v>4083</v>
      </c>
      <c r="W5645" t="s">
        <v>2693</v>
      </c>
      <c r="Y5645">
        <v>91900</v>
      </c>
      <c r="Z5645">
        <v>91900</v>
      </c>
      <c r="AA5645">
        <v>91900</v>
      </c>
      <c r="AB5645">
        <v>0</v>
      </c>
    </row>
    <row r="5646" spans="1:28" x14ac:dyDescent="0.25">
      <c r="A5646" t="s">
        <v>2686</v>
      </c>
      <c r="B5646" t="s">
        <v>87</v>
      </c>
      <c r="C5646">
        <v>899999230</v>
      </c>
      <c r="D5646">
        <v>971116</v>
      </c>
      <c r="E5646" t="s">
        <v>2687</v>
      </c>
      <c r="F5646">
        <v>1071</v>
      </c>
      <c r="G5646">
        <v>2018</v>
      </c>
      <c r="H5646">
        <v>4</v>
      </c>
      <c r="I5646">
        <v>1000001587</v>
      </c>
      <c r="J5646">
        <v>20</v>
      </c>
      <c r="K5646">
        <v>33</v>
      </c>
      <c r="L5646" t="s">
        <v>5122</v>
      </c>
      <c r="M5646" t="s">
        <v>2689</v>
      </c>
      <c r="N5646" t="s">
        <v>2690</v>
      </c>
      <c r="O5646" s="55">
        <v>42937</v>
      </c>
      <c r="P5646" s="55">
        <v>43121</v>
      </c>
      <c r="Q5646" s="55">
        <v>43073</v>
      </c>
      <c r="R5646" s="55">
        <v>43230</v>
      </c>
      <c r="S5646" s="55">
        <v>43251</v>
      </c>
      <c r="T5646" t="s">
        <v>2691</v>
      </c>
      <c r="U5646">
        <v>30</v>
      </c>
      <c r="V5646" t="s">
        <v>5083</v>
      </c>
      <c r="W5646" t="s">
        <v>2693</v>
      </c>
      <c r="Y5646">
        <v>425480</v>
      </c>
      <c r="Z5646">
        <v>414350</v>
      </c>
      <c r="AA5646">
        <v>425480</v>
      </c>
      <c r="AB5646">
        <v>0</v>
      </c>
    </row>
    <row r="5647" spans="1:28" x14ac:dyDescent="0.25">
      <c r="A5647" t="s">
        <v>2686</v>
      </c>
      <c r="B5647" t="s">
        <v>87</v>
      </c>
      <c r="C5647">
        <v>899999230</v>
      </c>
      <c r="D5647">
        <v>971116</v>
      </c>
      <c r="E5647" t="s">
        <v>2687</v>
      </c>
      <c r="F5647">
        <v>1075</v>
      </c>
      <c r="G5647">
        <v>2019</v>
      </c>
      <c r="H5647">
        <v>3</v>
      </c>
      <c r="I5647">
        <v>1000002115</v>
      </c>
      <c r="J5647">
        <v>8</v>
      </c>
      <c r="K5647">
        <v>33</v>
      </c>
      <c r="L5647" t="s">
        <v>3546</v>
      </c>
      <c r="M5647" t="s">
        <v>2689</v>
      </c>
      <c r="N5647" t="s">
        <v>2690</v>
      </c>
      <c r="O5647" s="55">
        <v>43302</v>
      </c>
      <c r="P5647" s="55">
        <v>43486</v>
      </c>
      <c r="Q5647" s="55">
        <v>43451</v>
      </c>
      <c r="R5647" s="55">
        <v>43503</v>
      </c>
      <c r="S5647" s="55">
        <v>43504</v>
      </c>
      <c r="T5647" t="s">
        <v>2691</v>
      </c>
      <c r="U5647">
        <v>30</v>
      </c>
      <c r="V5647" t="s">
        <v>5123</v>
      </c>
      <c r="W5647" t="s">
        <v>2693</v>
      </c>
      <c r="Y5647">
        <v>39500</v>
      </c>
      <c r="Z5647">
        <v>39500</v>
      </c>
      <c r="AA5647">
        <v>39500</v>
      </c>
      <c r="AB5647">
        <v>0</v>
      </c>
    </row>
    <row r="5648" spans="1:28" x14ac:dyDescent="0.25">
      <c r="A5648" t="s">
        <v>2686</v>
      </c>
      <c r="B5648" t="s">
        <v>87</v>
      </c>
      <c r="C5648">
        <v>899999230</v>
      </c>
      <c r="D5648">
        <v>961114</v>
      </c>
      <c r="E5648" t="s">
        <v>3307</v>
      </c>
      <c r="F5648">
        <v>1078</v>
      </c>
      <c r="G5648">
        <v>2026</v>
      </c>
      <c r="H5648">
        <v>1</v>
      </c>
      <c r="I5648">
        <v>1000005774</v>
      </c>
      <c r="J5648">
        <v>0</v>
      </c>
      <c r="K5648">
        <v>21</v>
      </c>
      <c r="L5648" t="s">
        <v>3760</v>
      </c>
      <c r="M5648" t="s">
        <v>2689</v>
      </c>
      <c r="N5648" t="s">
        <v>2690</v>
      </c>
      <c r="O5648" s="55">
        <v>46050</v>
      </c>
      <c r="P5648" s="55">
        <v>46414</v>
      </c>
      <c r="Q5648" s="55">
        <v>46056</v>
      </c>
      <c r="R5648" s="55">
        <v>46063</v>
      </c>
      <c r="S5648" s="55">
        <v>46063</v>
      </c>
      <c r="T5648" t="s">
        <v>2738</v>
      </c>
      <c r="U5648">
        <v>30</v>
      </c>
      <c r="V5648" t="s">
        <v>6863</v>
      </c>
      <c r="W5648" t="s">
        <v>2693</v>
      </c>
      <c r="Y5648">
        <v>69608</v>
      </c>
      <c r="Z5648">
        <v>69608</v>
      </c>
      <c r="AA5648">
        <v>69608</v>
      </c>
      <c r="AB5648">
        <v>0</v>
      </c>
    </row>
    <row r="5649" spans="1:28" x14ac:dyDescent="0.25">
      <c r="A5649" t="s">
        <v>2686</v>
      </c>
      <c r="B5649" t="s">
        <v>87</v>
      </c>
      <c r="C5649">
        <v>899999230</v>
      </c>
      <c r="D5649">
        <v>122678</v>
      </c>
      <c r="F5649">
        <v>1085</v>
      </c>
      <c r="G5649">
        <v>2021</v>
      </c>
      <c r="H5649">
        <v>1</v>
      </c>
      <c r="I5649">
        <v>1000001363</v>
      </c>
      <c r="J5649">
        <v>0</v>
      </c>
      <c r="K5649">
        <v>36</v>
      </c>
      <c r="L5649" t="s">
        <v>6864</v>
      </c>
      <c r="M5649" t="s">
        <v>4388</v>
      </c>
      <c r="N5649" t="s">
        <v>6865</v>
      </c>
      <c r="O5649" s="55">
        <v>43909</v>
      </c>
      <c r="P5649" s="55">
        <v>44273</v>
      </c>
      <c r="Q5649" s="55">
        <v>44183</v>
      </c>
      <c r="R5649" s="55">
        <v>44293</v>
      </c>
      <c r="S5649" s="55">
        <v>44305</v>
      </c>
      <c r="T5649" t="s">
        <v>3277</v>
      </c>
      <c r="U5649">
        <v>30</v>
      </c>
      <c r="V5649" t="s">
        <v>6626</v>
      </c>
      <c r="W5649" t="s">
        <v>2693</v>
      </c>
      <c r="X5649" t="s">
        <v>2775</v>
      </c>
      <c r="Y5649">
        <v>100010</v>
      </c>
      <c r="Z5649">
        <v>99310</v>
      </c>
      <c r="AA5649">
        <v>100010</v>
      </c>
      <c r="AB5649">
        <v>0</v>
      </c>
    </row>
    <row r="5650" spans="1:28" x14ac:dyDescent="0.25">
      <c r="A5650" t="s">
        <v>2686</v>
      </c>
      <c r="B5650" t="s">
        <v>2696</v>
      </c>
      <c r="C5650">
        <v>899999230</v>
      </c>
      <c r="D5650">
        <v>971116</v>
      </c>
      <c r="E5650" t="s">
        <v>2687</v>
      </c>
      <c r="F5650">
        <v>1116</v>
      </c>
      <c r="G5650">
        <v>2023</v>
      </c>
      <c r="H5650">
        <v>1</v>
      </c>
      <c r="I5650">
        <v>1000004755</v>
      </c>
      <c r="J5650">
        <v>0</v>
      </c>
      <c r="K5650">
        <v>33</v>
      </c>
      <c r="L5650" t="s">
        <v>2843</v>
      </c>
      <c r="M5650" t="s">
        <v>2689</v>
      </c>
      <c r="N5650" t="s">
        <v>2690</v>
      </c>
      <c r="O5650" s="55">
        <v>44774</v>
      </c>
      <c r="P5650" s="55">
        <v>45138</v>
      </c>
      <c r="Q5650" s="55">
        <v>44904</v>
      </c>
      <c r="R5650" s="55">
        <v>44971</v>
      </c>
      <c r="S5650" s="55">
        <v>44980</v>
      </c>
      <c r="T5650" t="s">
        <v>2691</v>
      </c>
      <c r="U5650">
        <v>30</v>
      </c>
      <c r="V5650" t="s">
        <v>6866</v>
      </c>
      <c r="W5650" t="s">
        <v>2693</v>
      </c>
      <c r="Y5650">
        <v>117476</v>
      </c>
      <c r="Z5650">
        <v>117476</v>
      </c>
      <c r="AA5650">
        <v>117476</v>
      </c>
      <c r="AB5650">
        <v>0</v>
      </c>
    </row>
    <row r="5651" spans="1:28" x14ac:dyDescent="0.25">
      <c r="A5651" t="s">
        <v>2686</v>
      </c>
      <c r="B5651" t="s">
        <v>2696</v>
      </c>
      <c r="C5651">
        <v>899999230</v>
      </c>
      <c r="D5651">
        <v>971116</v>
      </c>
      <c r="E5651" t="s">
        <v>2687</v>
      </c>
      <c r="F5651">
        <v>1118</v>
      </c>
      <c r="G5651">
        <v>2023</v>
      </c>
      <c r="H5651">
        <v>1</v>
      </c>
      <c r="I5651">
        <v>1000004755</v>
      </c>
      <c r="J5651">
        <v>0</v>
      </c>
      <c r="K5651">
        <v>33</v>
      </c>
      <c r="L5651" t="s">
        <v>5124</v>
      </c>
      <c r="M5651" t="s">
        <v>2689</v>
      </c>
      <c r="N5651" t="s">
        <v>2690</v>
      </c>
      <c r="O5651" s="55">
        <v>44774</v>
      </c>
      <c r="P5651" s="55">
        <v>45138</v>
      </c>
      <c r="Q5651" s="55">
        <v>44977</v>
      </c>
      <c r="R5651" s="55">
        <v>44980</v>
      </c>
      <c r="S5651" s="55">
        <v>44980</v>
      </c>
      <c r="T5651" t="s">
        <v>2691</v>
      </c>
      <c r="U5651">
        <v>30</v>
      </c>
      <c r="V5651" t="s">
        <v>5125</v>
      </c>
      <c r="W5651" t="s">
        <v>2709</v>
      </c>
      <c r="X5651" t="s">
        <v>2758</v>
      </c>
      <c r="Y5651">
        <v>283100</v>
      </c>
      <c r="Z5651">
        <v>0</v>
      </c>
      <c r="AA5651">
        <v>283100</v>
      </c>
      <c r="AB5651">
        <v>0</v>
      </c>
    </row>
    <row r="5652" spans="1:28" x14ac:dyDescent="0.25">
      <c r="A5652" t="s">
        <v>2686</v>
      </c>
      <c r="B5652" t="s">
        <v>87</v>
      </c>
      <c r="C5652">
        <v>899999230</v>
      </c>
      <c r="D5652">
        <v>971116</v>
      </c>
      <c r="E5652" t="s">
        <v>2687</v>
      </c>
      <c r="F5652">
        <v>1127</v>
      </c>
      <c r="G5652">
        <v>2017</v>
      </c>
      <c r="H5652">
        <v>4</v>
      </c>
      <c r="I5652">
        <v>1000001587</v>
      </c>
      <c r="J5652">
        <v>7</v>
      </c>
      <c r="K5652">
        <v>33</v>
      </c>
      <c r="L5652" t="s">
        <v>5126</v>
      </c>
      <c r="M5652" t="s">
        <v>2689</v>
      </c>
      <c r="N5652" t="s">
        <v>2690</v>
      </c>
      <c r="O5652" s="55">
        <v>42756</v>
      </c>
      <c r="P5652" s="55">
        <v>42937</v>
      </c>
      <c r="Q5652" s="55">
        <v>42767</v>
      </c>
      <c r="R5652" s="55">
        <v>42804</v>
      </c>
      <c r="S5652" s="55">
        <v>42810</v>
      </c>
      <c r="T5652" t="s">
        <v>2691</v>
      </c>
      <c r="U5652">
        <v>30</v>
      </c>
      <c r="V5652" t="s">
        <v>3693</v>
      </c>
      <c r="W5652" t="s">
        <v>2693</v>
      </c>
      <c r="Y5652">
        <v>1980900</v>
      </c>
      <c r="Z5652">
        <v>1980900</v>
      </c>
      <c r="AA5652">
        <v>1980900</v>
      </c>
      <c r="AB5652">
        <v>0</v>
      </c>
    </row>
    <row r="5653" spans="1:28" x14ac:dyDescent="0.25">
      <c r="A5653" t="s">
        <v>2686</v>
      </c>
      <c r="B5653" t="s">
        <v>87</v>
      </c>
      <c r="C5653">
        <v>899999230</v>
      </c>
      <c r="D5653">
        <v>971116</v>
      </c>
      <c r="E5653" t="s">
        <v>2687</v>
      </c>
      <c r="F5653">
        <v>1127</v>
      </c>
      <c r="G5653">
        <v>2017</v>
      </c>
      <c r="H5653">
        <v>6</v>
      </c>
      <c r="I5653">
        <v>1000001587</v>
      </c>
      <c r="J5653">
        <v>7</v>
      </c>
      <c r="K5653">
        <v>33</v>
      </c>
      <c r="L5653" t="s">
        <v>5126</v>
      </c>
      <c r="M5653" t="s">
        <v>2689</v>
      </c>
      <c r="N5653" t="s">
        <v>2690</v>
      </c>
      <c r="O5653" s="55">
        <v>42756</v>
      </c>
      <c r="P5653" s="55">
        <v>42937</v>
      </c>
      <c r="Q5653" s="55">
        <v>42767</v>
      </c>
      <c r="R5653" s="55">
        <v>42859</v>
      </c>
      <c r="S5653" s="55">
        <v>42867</v>
      </c>
      <c r="T5653" t="s">
        <v>2691</v>
      </c>
      <c r="U5653">
        <v>30</v>
      </c>
      <c r="V5653" t="s">
        <v>3693</v>
      </c>
      <c r="W5653" t="s">
        <v>2693</v>
      </c>
      <c r="Y5653">
        <v>179550</v>
      </c>
      <c r="Z5653">
        <v>179550</v>
      </c>
      <c r="AA5653">
        <v>179550</v>
      </c>
      <c r="AB5653">
        <v>0</v>
      </c>
    </row>
    <row r="5654" spans="1:28" x14ac:dyDescent="0.25">
      <c r="A5654" t="s">
        <v>2686</v>
      </c>
      <c r="B5654" t="s">
        <v>2730</v>
      </c>
      <c r="C5654">
        <v>899999230</v>
      </c>
      <c r="D5654">
        <v>91968</v>
      </c>
      <c r="F5654">
        <v>1144</v>
      </c>
      <c r="G5654">
        <v>2014</v>
      </c>
      <c r="H5654">
        <v>1</v>
      </c>
      <c r="I5654">
        <v>1000000920</v>
      </c>
      <c r="J5654">
        <v>1</v>
      </c>
      <c r="K5654">
        <v>33</v>
      </c>
      <c r="L5654" t="s">
        <v>4775</v>
      </c>
      <c r="M5654" t="s">
        <v>2689</v>
      </c>
      <c r="N5654" t="s">
        <v>2690</v>
      </c>
      <c r="O5654" s="55">
        <v>41476</v>
      </c>
      <c r="P5654" s="55">
        <v>41660</v>
      </c>
      <c r="Q5654" s="55">
        <v>41593</v>
      </c>
      <c r="R5654" s="55">
        <v>41656</v>
      </c>
      <c r="S5654" s="55">
        <v>41659</v>
      </c>
      <c r="T5654" t="s">
        <v>2691</v>
      </c>
      <c r="U5654">
        <v>1</v>
      </c>
      <c r="V5654" t="s">
        <v>6867</v>
      </c>
      <c r="W5654" t="s">
        <v>2693</v>
      </c>
      <c r="Y5654">
        <v>9000000</v>
      </c>
      <c r="Z5654">
        <v>9000000</v>
      </c>
      <c r="AA5654">
        <v>9000000</v>
      </c>
      <c r="AB5654">
        <v>0</v>
      </c>
    </row>
    <row r="5655" spans="1:28" x14ac:dyDescent="0.25">
      <c r="A5655" t="s">
        <v>2686</v>
      </c>
      <c r="B5655" t="s">
        <v>2696</v>
      </c>
      <c r="C5655">
        <v>899999230</v>
      </c>
      <c r="D5655">
        <v>971116</v>
      </c>
      <c r="E5655" t="s">
        <v>2687</v>
      </c>
      <c r="F5655">
        <v>1180</v>
      </c>
      <c r="G5655">
        <v>2023</v>
      </c>
      <c r="H5655">
        <v>1</v>
      </c>
      <c r="I5655">
        <v>1000004755</v>
      </c>
      <c r="J5655">
        <v>0</v>
      </c>
      <c r="K5655">
        <v>33</v>
      </c>
      <c r="L5655" t="s">
        <v>3760</v>
      </c>
      <c r="M5655" t="s">
        <v>2689</v>
      </c>
      <c r="N5655" t="s">
        <v>2690</v>
      </c>
      <c r="O5655" s="55">
        <v>44774</v>
      </c>
      <c r="P5655" s="55">
        <v>45138</v>
      </c>
      <c r="Q5655" s="55">
        <v>44914</v>
      </c>
      <c r="R5655" s="55">
        <v>44973</v>
      </c>
      <c r="S5655" s="55">
        <v>44984</v>
      </c>
      <c r="T5655" t="s">
        <v>2691</v>
      </c>
      <c r="U5655">
        <v>30</v>
      </c>
      <c r="V5655" t="s">
        <v>103</v>
      </c>
      <c r="W5655" t="s">
        <v>2693</v>
      </c>
      <c r="Y5655">
        <v>147256</v>
      </c>
      <c r="Z5655">
        <v>147256</v>
      </c>
      <c r="AA5655">
        <v>147256</v>
      </c>
      <c r="AB5655">
        <v>0</v>
      </c>
    </row>
    <row r="5656" spans="1:28" x14ac:dyDescent="0.25">
      <c r="A5656" t="s">
        <v>2686</v>
      </c>
      <c r="B5656" t="s">
        <v>87</v>
      </c>
      <c r="C5656">
        <v>899999230</v>
      </c>
      <c r="D5656">
        <v>971116</v>
      </c>
      <c r="E5656" t="s">
        <v>2687</v>
      </c>
      <c r="F5656">
        <v>1185</v>
      </c>
      <c r="G5656">
        <v>2019</v>
      </c>
      <c r="H5656">
        <v>2</v>
      </c>
      <c r="I5656">
        <v>1000002115</v>
      </c>
      <c r="J5656">
        <v>8</v>
      </c>
      <c r="K5656">
        <v>33</v>
      </c>
      <c r="L5656" t="s">
        <v>6407</v>
      </c>
      <c r="M5656" t="s">
        <v>2689</v>
      </c>
      <c r="N5656" t="s">
        <v>2690</v>
      </c>
      <c r="O5656" s="55">
        <v>43302</v>
      </c>
      <c r="P5656" s="55">
        <v>43486</v>
      </c>
      <c r="Q5656" s="55">
        <v>43427</v>
      </c>
      <c r="R5656" s="55">
        <v>43501</v>
      </c>
      <c r="S5656" s="55">
        <v>43503</v>
      </c>
      <c r="T5656" t="s">
        <v>2691</v>
      </c>
      <c r="U5656">
        <v>30</v>
      </c>
      <c r="V5656" t="s">
        <v>6408</v>
      </c>
      <c r="W5656" t="s">
        <v>2693</v>
      </c>
      <c r="Y5656">
        <v>180900</v>
      </c>
      <c r="Z5656">
        <v>170850</v>
      </c>
      <c r="AA5656">
        <v>180900</v>
      </c>
      <c r="AB5656">
        <v>0</v>
      </c>
    </row>
    <row r="5657" spans="1:28" x14ac:dyDescent="0.25">
      <c r="A5657" t="s">
        <v>2686</v>
      </c>
      <c r="B5657" t="s">
        <v>87</v>
      </c>
      <c r="C5657">
        <v>899999230</v>
      </c>
      <c r="D5657">
        <v>971116</v>
      </c>
      <c r="E5657" t="s">
        <v>2687</v>
      </c>
      <c r="F5657">
        <v>1211</v>
      </c>
      <c r="G5657">
        <v>2018</v>
      </c>
      <c r="H5657">
        <v>1</v>
      </c>
      <c r="I5657">
        <v>1000001587</v>
      </c>
      <c r="J5657">
        <v>20</v>
      </c>
      <c r="K5657">
        <v>33</v>
      </c>
      <c r="L5657" t="s">
        <v>3750</v>
      </c>
      <c r="M5657" t="s">
        <v>2689</v>
      </c>
      <c r="N5657" t="s">
        <v>2690</v>
      </c>
      <c r="O5657" s="55">
        <v>42937</v>
      </c>
      <c r="P5657" s="55">
        <v>43121</v>
      </c>
      <c r="Q5657" s="55">
        <v>43046</v>
      </c>
      <c r="R5657" s="55">
        <v>43139</v>
      </c>
      <c r="S5657" s="55">
        <v>43146</v>
      </c>
      <c r="T5657" t="s">
        <v>2691</v>
      </c>
      <c r="U5657">
        <v>30</v>
      </c>
      <c r="V5657" t="s">
        <v>5131</v>
      </c>
      <c r="W5657" t="s">
        <v>2693</v>
      </c>
      <c r="Y5657">
        <v>140950</v>
      </c>
      <c r="Z5657">
        <v>140950</v>
      </c>
      <c r="AA5657">
        <v>140950</v>
      </c>
      <c r="AB5657">
        <v>0</v>
      </c>
    </row>
    <row r="5658" spans="1:28" x14ac:dyDescent="0.25">
      <c r="A5658" t="s">
        <v>2686</v>
      </c>
      <c r="B5658" t="s">
        <v>87</v>
      </c>
      <c r="C5658">
        <v>899999230</v>
      </c>
      <c r="D5658">
        <v>971116</v>
      </c>
      <c r="E5658" t="s">
        <v>2687</v>
      </c>
      <c r="F5658">
        <v>1211</v>
      </c>
      <c r="G5658">
        <v>2018</v>
      </c>
      <c r="H5658">
        <v>6</v>
      </c>
      <c r="I5658">
        <v>1000001587</v>
      </c>
      <c r="J5658">
        <v>20</v>
      </c>
      <c r="K5658">
        <v>33</v>
      </c>
      <c r="L5658" t="s">
        <v>3750</v>
      </c>
      <c r="M5658" t="s">
        <v>2689</v>
      </c>
      <c r="N5658" t="s">
        <v>2690</v>
      </c>
      <c r="O5658" s="55">
        <v>42937</v>
      </c>
      <c r="P5658" s="55">
        <v>43121</v>
      </c>
      <c r="Q5658" s="55">
        <v>43046</v>
      </c>
      <c r="R5658" s="55">
        <v>43286</v>
      </c>
      <c r="S5658" s="55">
        <v>43297</v>
      </c>
      <c r="T5658" t="s">
        <v>2691</v>
      </c>
      <c r="U5658">
        <v>30</v>
      </c>
      <c r="V5658" t="s">
        <v>5131</v>
      </c>
      <c r="W5658" t="s">
        <v>2693</v>
      </c>
      <c r="Y5658">
        <v>108000</v>
      </c>
      <c r="Z5658">
        <v>108000</v>
      </c>
      <c r="AA5658">
        <v>108000</v>
      </c>
      <c r="AB5658">
        <v>0</v>
      </c>
    </row>
    <row r="5659" spans="1:28" x14ac:dyDescent="0.25">
      <c r="A5659" t="s">
        <v>2686</v>
      </c>
      <c r="B5659" t="s">
        <v>2730</v>
      </c>
      <c r="C5659">
        <v>899999230</v>
      </c>
      <c r="D5659">
        <v>971116</v>
      </c>
      <c r="E5659" t="s">
        <v>2687</v>
      </c>
      <c r="F5659">
        <v>1222</v>
      </c>
      <c r="G5659">
        <v>2016</v>
      </c>
      <c r="H5659">
        <v>1</v>
      </c>
      <c r="I5659">
        <v>1000001288</v>
      </c>
      <c r="J5659">
        <v>8</v>
      </c>
      <c r="K5659">
        <v>33</v>
      </c>
      <c r="L5659" t="s">
        <v>3566</v>
      </c>
      <c r="M5659" t="s">
        <v>2689</v>
      </c>
      <c r="N5659" t="s">
        <v>2690</v>
      </c>
      <c r="O5659" s="55">
        <v>42390</v>
      </c>
      <c r="P5659" s="55">
        <v>42572</v>
      </c>
      <c r="Q5659" s="55">
        <v>42402</v>
      </c>
      <c r="R5659" s="55">
        <v>42410</v>
      </c>
      <c r="S5659" s="55">
        <v>42415</v>
      </c>
      <c r="T5659" t="s">
        <v>2691</v>
      </c>
      <c r="U5659">
        <v>30</v>
      </c>
      <c r="V5659" t="s">
        <v>4344</v>
      </c>
      <c r="W5659" t="s">
        <v>2693</v>
      </c>
      <c r="Y5659">
        <v>160195</v>
      </c>
      <c r="Z5659">
        <v>160100</v>
      </c>
      <c r="AA5659">
        <v>160195</v>
      </c>
      <c r="AB5659">
        <v>0</v>
      </c>
    </row>
    <row r="5660" spans="1:28" x14ac:dyDescent="0.25">
      <c r="A5660" t="s">
        <v>2686</v>
      </c>
      <c r="B5660" t="s">
        <v>87</v>
      </c>
      <c r="C5660">
        <v>899999230</v>
      </c>
      <c r="D5660">
        <v>971116</v>
      </c>
      <c r="E5660" t="s">
        <v>2687</v>
      </c>
      <c r="F5660">
        <v>1223</v>
      </c>
      <c r="G5660">
        <v>2010</v>
      </c>
      <c r="H5660">
        <v>1</v>
      </c>
      <c r="I5660">
        <v>1000000257</v>
      </c>
      <c r="J5660">
        <v>0</v>
      </c>
      <c r="K5660">
        <v>33</v>
      </c>
      <c r="L5660" t="s">
        <v>6455</v>
      </c>
      <c r="M5660" t="s">
        <v>2689</v>
      </c>
      <c r="N5660" t="s">
        <v>2690</v>
      </c>
      <c r="O5660" s="55">
        <v>40015</v>
      </c>
      <c r="P5660" s="55">
        <v>40380</v>
      </c>
      <c r="Q5660" s="55">
        <v>40224</v>
      </c>
      <c r="R5660" s="55">
        <v>40238</v>
      </c>
      <c r="S5660" s="55">
        <v>40238</v>
      </c>
      <c r="T5660" t="s">
        <v>2743</v>
      </c>
      <c r="U5660">
        <v>3</v>
      </c>
      <c r="V5660" t="s">
        <v>6868</v>
      </c>
      <c r="W5660" t="s">
        <v>2893</v>
      </c>
      <c r="Y5660">
        <v>79400</v>
      </c>
      <c r="Z5660">
        <v>0</v>
      </c>
      <c r="AA5660">
        <v>79400</v>
      </c>
      <c r="AB5660">
        <v>0</v>
      </c>
    </row>
    <row r="5661" spans="1:28" x14ac:dyDescent="0.25">
      <c r="A5661" t="s">
        <v>2686</v>
      </c>
      <c r="B5661" t="s">
        <v>87</v>
      </c>
      <c r="C5661">
        <v>899999230</v>
      </c>
      <c r="D5661">
        <v>971116</v>
      </c>
      <c r="E5661" t="s">
        <v>2687</v>
      </c>
      <c r="F5661">
        <v>1233</v>
      </c>
      <c r="G5661">
        <v>2019</v>
      </c>
      <c r="H5661">
        <v>6</v>
      </c>
      <c r="I5661">
        <v>1000002115</v>
      </c>
      <c r="J5661">
        <v>8</v>
      </c>
      <c r="K5661">
        <v>33</v>
      </c>
      <c r="L5661" t="s">
        <v>2857</v>
      </c>
      <c r="M5661" t="s">
        <v>2689</v>
      </c>
      <c r="N5661" t="s">
        <v>2690</v>
      </c>
      <c r="O5661" s="55">
        <v>43302</v>
      </c>
      <c r="P5661" s="55">
        <v>43486</v>
      </c>
      <c r="Q5661" s="55">
        <v>43408</v>
      </c>
      <c r="R5661" s="55">
        <v>43565</v>
      </c>
      <c r="S5661" s="55">
        <v>43577</v>
      </c>
      <c r="T5661" t="s">
        <v>2691</v>
      </c>
      <c r="U5661">
        <v>30</v>
      </c>
      <c r="V5661" t="s">
        <v>5134</v>
      </c>
      <c r="W5661" t="s">
        <v>2709</v>
      </c>
      <c r="X5661" t="s">
        <v>2758</v>
      </c>
      <c r="Y5661">
        <v>442000</v>
      </c>
      <c r="Z5661">
        <v>0</v>
      </c>
      <c r="AA5661">
        <v>442000</v>
      </c>
      <c r="AB5661">
        <v>0</v>
      </c>
    </row>
    <row r="5662" spans="1:28" x14ac:dyDescent="0.25">
      <c r="A5662" t="s">
        <v>2686</v>
      </c>
      <c r="B5662" t="s">
        <v>87</v>
      </c>
      <c r="C5662">
        <v>899999230</v>
      </c>
      <c r="D5662">
        <v>971116</v>
      </c>
      <c r="E5662" t="s">
        <v>2687</v>
      </c>
      <c r="F5662">
        <v>1233</v>
      </c>
      <c r="G5662">
        <v>2019</v>
      </c>
      <c r="H5662">
        <v>11</v>
      </c>
      <c r="I5662">
        <v>1000002115</v>
      </c>
      <c r="J5662">
        <v>8</v>
      </c>
      <c r="K5662">
        <v>33</v>
      </c>
      <c r="L5662" t="s">
        <v>2857</v>
      </c>
      <c r="M5662" t="s">
        <v>2689</v>
      </c>
      <c r="N5662" t="s">
        <v>2690</v>
      </c>
      <c r="O5662" s="55">
        <v>43302</v>
      </c>
      <c r="P5662" s="55">
        <v>43486</v>
      </c>
      <c r="Q5662" s="55">
        <v>43408</v>
      </c>
      <c r="R5662" s="55">
        <v>43620</v>
      </c>
      <c r="S5662" s="55">
        <v>43623</v>
      </c>
      <c r="T5662" t="s">
        <v>2691</v>
      </c>
      <c r="U5662">
        <v>30</v>
      </c>
      <c r="V5662" t="s">
        <v>5134</v>
      </c>
      <c r="W5662" t="s">
        <v>2693</v>
      </c>
      <c r="Y5662">
        <v>43020</v>
      </c>
      <c r="Z5662">
        <v>43020</v>
      </c>
      <c r="AA5662">
        <v>43020</v>
      </c>
      <c r="AB5662">
        <v>0</v>
      </c>
    </row>
    <row r="5663" spans="1:28" x14ac:dyDescent="0.25">
      <c r="A5663" t="s">
        <v>2686</v>
      </c>
      <c r="B5663" t="s">
        <v>87</v>
      </c>
      <c r="C5663">
        <v>899999230</v>
      </c>
      <c r="D5663">
        <v>971116</v>
      </c>
      <c r="E5663" t="s">
        <v>2687</v>
      </c>
      <c r="F5663">
        <v>1233</v>
      </c>
      <c r="G5663">
        <v>2019</v>
      </c>
      <c r="H5663">
        <v>13</v>
      </c>
      <c r="I5663">
        <v>1000002115</v>
      </c>
      <c r="J5663">
        <v>8</v>
      </c>
      <c r="K5663">
        <v>33</v>
      </c>
      <c r="L5663" t="s">
        <v>2857</v>
      </c>
      <c r="M5663" t="s">
        <v>2689</v>
      </c>
      <c r="N5663" t="s">
        <v>2690</v>
      </c>
      <c r="O5663" s="55">
        <v>43302</v>
      </c>
      <c r="P5663" s="55">
        <v>43486</v>
      </c>
      <c r="Q5663" s="55">
        <v>43408</v>
      </c>
      <c r="R5663" s="55">
        <v>43698</v>
      </c>
      <c r="S5663" s="55">
        <v>43707</v>
      </c>
      <c r="T5663" t="s">
        <v>2691</v>
      </c>
      <c r="U5663">
        <v>30</v>
      </c>
      <c r="V5663" t="s">
        <v>5134</v>
      </c>
      <c r="W5663" t="s">
        <v>2693</v>
      </c>
      <c r="Y5663">
        <v>191700</v>
      </c>
      <c r="Z5663">
        <v>191700</v>
      </c>
      <c r="AA5663">
        <v>191700</v>
      </c>
      <c r="AB5663">
        <v>0</v>
      </c>
    </row>
    <row r="5664" spans="1:28" x14ac:dyDescent="0.25">
      <c r="A5664" t="s">
        <v>2686</v>
      </c>
      <c r="B5664" t="s">
        <v>87</v>
      </c>
      <c r="C5664">
        <v>899999230</v>
      </c>
      <c r="D5664">
        <v>961114</v>
      </c>
      <c r="E5664" t="s">
        <v>3307</v>
      </c>
      <c r="F5664">
        <v>1235</v>
      </c>
      <c r="G5664">
        <v>2011</v>
      </c>
      <c r="H5664">
        <v>1</v>
      </c>
      <c r="I5664">
        <v>1000000398</v>
      </c>
      <c r="J5664">
        <v>0</v>
      </c>
      <c r="K5664">
        <v>33</v>
      </c>
      <c r="L5664" t="s">
        <v>6869</v>
      </c>
      <c r="M5664" t="s">
        <v>2689</v>
      </c>
      <c r="N5664" t="s">
        <v>2690</v>
      </c>
      <c r="O5664" s="55">
        <v>40380</v>
      </c>
      <c r="P5664" s="55">
        <v>40745</v>
      </c>
      <c r="Q5664" s="55">
        <v>40604</v>
      </c>
      <c r="R5664" s="55">
        <v>40616</v>
      </c>
      <c r="S5664" s="55">
        <v>40624</v>
      </c>
      <c r="T5664" t="s">
        <v>3277</v>
      </c>
      <c r="U5664">
        <v>30</v>
      </c>
      <c r="V5664" t="s">
        <v>6870</v>
      </c>
      <c r="W5664" t="s">
        <v>2693</v>
      </c>
      <c r="Y5664">
        <v>180603</v>
      </c>
      <c r="Z5664">
        <v>180603</v>
      </c>
      <c r="AA5664">
        <v>180603</v>
      </c>
      <c r="AB5664">
        <v>0</v>
      </c>
    </row>
    <row r="5665" spans="1:29" x14ac:dyDescent="0.25">
      <c r="A5665" t="s">
        <v>2686</v>
      </c>
      <c r="B5665" t="s">
        <v>87</v>
      </c>
      <c r="C5665">
        <v>899999230</v>
      </c>
      <c r="D5665">
        <v>122678</v>
      </c>
      <c r="F5665">
        <v>1243</v>
      </c>
      <c r="G5665">
        <v>2023</v>
      </c>
      <c r="H5665">
        <v>1</v>
      </c>
      <c r="I5665">
        <v>1000001430</v>
      </c>
      <c r="J5665">
        <v>0</v>
      </c>
      <c r="K5665">
        <v>36</v>
      </c>
      <c r="L5665" t="s">
        <v>3361</v>
      </c>
      <c r="M5665" t="s">
        <v>2689</v>
      </c>
      <c r="N5665" t="s">
        <v>2690</v>
      </c>
      <c r="O5665" s="55">
        <v>44617</v>
      </c>
      <c r="P5665" s="55">
        <v>44981</v>
      </c>
      <c r="Q5665" s="55">
        <v>44916</v>
      </c>
      <c r="R5665" s="55">
        <v>44977</v>
      </c>
      <c r="S5665" s="55">
        <v>44985</v>
      </c>
      <c r="T5665" t="s">
        <v>2855</v>
      </c>
      <c r="U5665">
        <v>30</v>
      </c>
      <c r="V5665" t="s">
        <v>6871</v>
      </c>
      <c r="W5665" t="s">
        <v>2693</v>
      </c>
      <c r="Y5665">
        <v>365000</v>
      </c>
      <c r="Z5665">
        <v>328500</v>
      </c>
      <c r="AA5665">
        <v>365000</v>
      </c>
      <c r="AB5665">
        <v>0</v>
      </c>
    </row>
    <row r="5666" spans="1:29" x14ac:dyDescent="0.25">
      <c r="A5666" t="s">
        <v>2686</v>
      </c>
      <c r="B5666" t="s">
        <v>87</v>
      </c>
      <c r="C5666">
        <v>899999230</v>
      </c>
      <c r="D5666">
        <v>122678</v>
      </c>
      <c r="F5666">
        <v>1243</v>
      </c>
      <c r="G5666">
        <v>2023</v>
      </c>
      <c r="H5666">
        <v>1</v>
      </c>
      <c r="I5666">
        <v>1000001430</v>
      </c>
      <c r="J5666">
        <v>0</v>
      </c>
      <c r="K5666">
        <v>36</v>
      </c>
      <c r="L5666" t="s">
        <v>3361</v>
      </c>
      <c r="M5666" t="s">
        <v>2689</v>
      </c>
      <c r="N5666" t="s">
        <v>2690</v>
      </c>
      <c r="O5666" s="55">
        <v>44617</v>
      </c>
      <c r="P5666" s="55">
        <v>44981</v>
      </c>
      <c r="Q5666" s="55">
        <v>44916</v>
      </c>
      <c r="R5666" s="55">
        <v>44977</v>
      </c>
      <c r="S5666" s="55">
        <v>44985</v>
      </c>
      <c r="T5666" t="s">
        <v>2855</v>
      </c>
      <c r="U5666">
        <v>30</v>
      </c>
      <c r="V5666" t="s">
        <v>6871</v>
      </c>
      <c r="W5666" t="s">
        <v>2693</v>
      </c>
      <c r="Y5666">
        <v>365000</v>
      </c>
      <c r="Z5666">
        <v>36500</v>
      </c>
      <c r="AA5666">
        <v>365000</v>
      </c>
      <c r="AB5666">
        <v>0</v>
      </c>
    </row>
    <row r="5667" spans="1:29" x14ac:dyDescent="0.25">
      <c r="A5667" t="s">
        <v>2686</v>
      </c>
      <c r="B5667" t="s">
        <v>87</v>
      </c>
      <c r="C5667">
        <v>899999230</v>
      </c>
      <c r="D5667">
        <v>971116</v>
      </c>
      <c r="E5667" t="s">
        <v>2687</v>
      </c>
      <c r="F5667">
        <v>1260</v>
      </c>
      <c r="G5667">
        <v>2019</v>
      </c>
      <c r="H5667">
        <v>5</v>
      </c>
      <c r="I5667">
        <v>1000002115</v>
      </c>
      <c r="J5667">
        <v>14</v>
      </c>
      <c r="K5667">
        <v>33</v>
      </c>
      <c r="L5667" t="s">
        <v>3493</v>
      </c>
      <c r="M5667" t="s">
        <v>2689</v>
      </c>
      <c r="N5667" t="s">
        <v>2690</v>
      </c>
      <c r="O5667" s="55">
        <v>43487</v>
      </c>
      <c r="P5667" s="55">
        <v>43533</v>
      </c>
      <c r="Q5667" s="55">
        <v>43489</v>
      </c>
      <c r="R5667" s="55">
        <v>43545</v>
      </c>
      <c r="S5667" s="55">
        <v>43551</v>
      </c>
      <c r="T5667" t="s">
        <v>2691</v>
      </c>
      <c r="U5667">
        <v>30</v>
      </c>
      <c r="V5667" t="s">
        <v>5135</v>
      </c>
      <c r="W5667" t="s">
        <v>2709</v>
      </c>
      <c r="X5667" t="s">
        <v>2758</v>
      </c>
      <c r="Y5667">
        <v>94500</v>
      </c>
      <c r="Z5667">
        <v>0</v>
      </c>
      <c r="AA5667">
        <v>94500</v>
      </c>
      <c r="AB5667">
        <v>0</v>
      </c>
    </row>
    <row r="5668" spans="1:29" x14ac:dyDescent="0.25">
      <c r="A5668" t="s">
        <v>2686</v>
      </c>
      <c r="B5668" t="s">
        <v>87</v>
      </c>
      <c r="C5668">
        <v>899999230</v>
      </c>
      <c r="D5668">
        <v>961114</v>
      </c>
      <c r="E5668" t="s">
        <v>3307</v>
      </c>
      <c r="F5668">
        <v>1277</v>
      </c>
      <c r="G5668">
        <v>2011</v>
      </c>
      <c r="H5668">
        <v>1</v>
      </c>
      <c r="I5668">
        <v>1000000398</v>
      </c>
      <c r="J5668">
        <v>0</v>
      </c>
      <c r="K5668">
        <v>33</v>
      </c>
      <c r="L5668" t="s">
        <v>5635</v>
      </c>
      <c r="M5668" t="s">
        <v>2689</v>
      </c>
      <c r="N5668" t="s">
        <v>2690</v>
      </c>
      <c r="O5668" s="55">
        <v>40380</v>
      </c>
      <c r="P5668" s="55">
        <v>40745</v>
      </c>
      <c r="Q5668" s="55">
        <v>40599</v>
      </c>
      <c r="R5668" s="55">
        <v>40619</v>
      </c>
      <c r="S5668" s="55">
        <v>40625</v>
      </c>
      <c r="T5668" t="s">
        <v>2738</v>
      </c>
      <c r="U5668">
        <v>30</v>
      </c>
      <c r="V5668" t="s">
        <v>6872</v>
      </c>
      <c r="W5668" t="s">
        <v>2693</v>
      </c>
      <c r="Y5668">
        <v>88200</v>
      </c>
      <c r="Z5668">
        <v>88200</v>
      </c>
      <c r="AA5668">
        <v>88200</v>
      </c>
      <c r="AB5668">
        <v>0</v>
      </c>
    </row>
    <row r="5669" spans="1:29" x14ac:dyDescent="0.25">
      <c r="A5669" t="s">
        <v>2686</v>
      </c>
      <c r="B5669" t="s">
        <v>87</v>
      </c>
      <c r="C5669">
        <v>899999230</v>
      </c>
      <c r="D5669">
        <v>961114</v>
      </c>
      <c r="E5669" t="s">
        <v>3307</v>
      </c>
      <c r="F5669">
        <v>1288</v>
      </c>
      <c r="G5669">
        <v>2011</v>
      </c>
      <c r="H5669">
        <v>1</v>
      </c>
      <c r="I5669">
        <v>1000000398</v>
      </c>
      <c r="J5669">
        <v>0</v>
      </c>
      <c r="K5669">
        <v>33</v>
      </c>
      <c r="L5669" t="s">
        <v>3052</v>
      </c>
      <c r="M5669" t="s">
        <v>2689</v>
      </c>
      <c r="N5669" t="s">
        <v>2690</v>
      </c>
      <c r="O5669" s="55">
        <v>40380</v>
      </c>
      <c r="P5669" s="55">
        <v>40745</v>
      </c>
      <c r="Q5669" s="55">
        <v>40592</v>
      </c>
      <c r="R5669" s="55">
        <v>40619</v>
      </c>
      <c r="S5669" s="55">
        <v>40625</v>
      </c>
      <c r="T5669" t="s">
        <v>2875</v>
      </c>
      <c r="U5669">
        <v>30</v>
      </c>
      <c r="V5669" t="s">
        <v>4486</v>
      </c>
      <c r="W5669" t="s">
        <v>2693</v>
      </c>
      <c r="Y5669">
        <v>90100</v>
      </c>
      <c r="Z5669">
        <v>90100</v>
      </c>
      <c r="AA5669">
        <v>90100</v>
      </c>
      <c r="AB5669">
        <v>0</v>
      </c>
    </row>
    <row r="5670" spans="1:29" x14ac:dyDescent="0.25">
      <c r="A5670" t="s">
        <v>2686</v>
      </c>
      <c r="B5670" t="s">
        <v>87</v>
      </c>
      <c r="C5670">
        <v>899999230</v>
      </c>
      <c r="D5670">
        <v>961114</v>
      </c>
      <c r="E5670" t="s">
        <v>3307</v>
      </c>
      <c r="F5670">
        <v>1313</v>
      </c>
      <c r="G5670">
        <v>2011</v>
      </c>
      <c r="H5670">
        <v>1</v>
      </c>
      <c r="I5670">
        <v>1000000398</v>
      </c>
      <c r="J5670">
        <v>0</v>
      </c>
      <c r="K5670">
        <v>33</v>
      </c>
      <c r="L5670" t="s">
        <v>2868</v>
      </c>
      <c r="M5670" t="s">
        <v>2689</v>
      </c>
      <c r="N5670" t="s">
        <v>2690</v>
      </c>
      <c r="O5670" s="55">
        <v>40380</v>
      </c>
      <c r="P5670" s="55">
        <v>40745</v>
      </c>
      <c r="Q5670" s="55">
        <v>40586</v>
      </c>
      <c r="R5670" s="55">
        <v>40619</v>
      </c>
      <c r="S5670" s="55">
        <v>40625</v>
      </c>
      <c r="T5670" t="s">
        <v>2738</v>
      </c>
      <c r="U5670">
        <v>30</v>
      </c>
      <c r="V5670" t="s">
        <v>6873</v>
      </c>
      <c r="W5670" t="s">
        <v>2693</v>
      </c>
      <c r="Y5670">
        <v>70000</v>
      </c>
      <c r="Z5670">
        <v>70000</v>
      </c>
      <c r="AA5670">
        <v>70000</v>
      </c>
      <c r="AB5670">
        <v>0</v>
      </c>
    </row>
    <row r="5671" spans="1:29" x14ac:dyDescent="0.25">
      <c r="A5671" t="s">
        <v>2686</v>
      </c>
      <c r="B5671" t="s">
        <v>87</v>
      </c>
      <c r="C5671">
        <v>899999230</v>
      </c>
      <c r="D5671">
        <v>971116</v>
      </c>
      <c r="E5671" t="s">
        <v>2687</v>
      </c>
      <c r="F5671">
        <v>1318</v>
      </c>
      <c r="G5671">
        <v>2015</v>
      </c>
      <c r="H5671">
        <v>2</v>
      </c>
      <c r="I5671">
        <v>1000001079</v>
      </c>
      <c r="J5671">
        <v>0</v>
      </c>
      <c r="K5671">
        <v>33</v>
      </c>
      <c r="L5671" t="s">
        <v>3069</v>
      </c>
      <c r="M5671" t="s">
        <v>2689</v>
      </c>
      <c r="N5671" t="s">
        <v>2690</v>
      </c>
      <c r="O5671" s="55">
        <v>41841</v>
      </c>
      <c r="P5671" s="55">
        <v>42206</v>
      </c>
      <c r="Q5671" s="55">
        <v>42048</v>
      </c>
      <c r="R5671" s="55">
        <v>42101</v>
      </c>
      <c r="S5671" s="55">
        <v>42102</v>
      </c>
      <c r="T5671" t="s">
        <v>2691</v>
      </c>
      <c r="U5671">
        <v>30</v>
      </c>
      <c r="V5671" t="s">
        <v>5140</v>
      </c>
      <c r="W5671" t="s">
        <v>2693</v>
      </c>
      <c r="Y5671">
        <v>78500</v>
      </c>
      <c r="Z5671">
        <v>78375</v>
      </c>
      <c r="AA5671">
        <v>78500</v>
      </c>
      <c r="AB5671">
        <v>0</v>
      </c>
    </row>
    <row r="5672" spans="1:29" x14ac:dyDescent="0.25">
      <c r="A5672" t="s">
        <v>2686</v>
      </c>
      <c r="B5672" t="s">
        <v>87</v>
      </c>
      <c r="C5672">
        <v>899999230</v>
      </c>
      <c r="D5672">
        <v>971116</v>
      </c>
      <c r="E5672" t="s">
        <v>2687</v>
      </c>
      <c r="F5672">
        <v>1324</v>
      </c>
      <c r="G5672">
        <v>2015</v>
      </c>
      <c r="H5672">
        <v>5</v>
      </c>
      <c r="I5672">
        <v>1000001079</v>
      </c>
      <c r="J5672">
        <v>0</v>
      </c>
      <c r="K5672">
        <v>33</v>
      </c>
      <c r="L5672" t="s">
        <v>2804</v>
      </c>
      <c r="M5672" t="s">
        <v>2689</v>
      </c>
      <c r="N5672" t="s">
        <v>2690</v>
      </c>
      <c r="O5672" s="55">
        <v>41841</v>
      </c>
      <c r="P5672" s="55">
        <v>42206</v>
      </c>
      <c r="Q5672" s="55">
        <v>42048</v>
      </c>
      <c r="R5672" s="55">
        <v>42194</v>
      </c>
      <c r="S5672" s="55">
        <v>42195</v>
      </c>
      <c r="T5672" t="s">
        <v>2691</v>
      </c>
      <c r="U5672">
        <v>30</v>
      </c>
      <c r="V5672" t="s">
        <v>3501</v>
      </c>
      <c r="W5672" t="s">
        <v>2693</v>
      </c>
      <c r="Y5672">
        <v>1939370</v>
      </c>
      <c r="Z5672">
        <v>1796570</v>
      </c>
      <c r="AA5672">
        <v>1939370</v>
      </c>
      <c r="AB5672">
        <v>0</v>
      </c>
    </row>
    <row r="5673" spans="1:29" x14ac:dyDescent="0.25">
      <c r="A5673" t="s">
        <v>2686</v>
      </c>
      <c r="B5673" t="s">
        <v>87</v>
      </c>
      <c r="C5673">
        <v>899999230</v>
      </c>
      <c r="D5673">
        <v>971116</v>
      </c>
      <c r="E5673" t="s">
        <v>2687</v>
      </c>
      <c r="F5673">
        <v>1341</v>
      </c>
      <c r="G5673">
        <v>2015</v>
      </c>
      <c r="H5673">
        <v>1</v>
      </c>
      <c r="I5673">
        <v>1000001079</v>
      </c>
      <c r="J5673">
        <v>0</v>
      </c>
      <c r="K5673">
        <v>33</v>
      </c>
      <c r="L5673" t="s">
        <v>2735</v>
      </c>
      <c r="M5673" t="s">
        <v>2689</v>
      </c>
      <c r="N5673" t="s">
        <v>2690</v>
      </c>
      <c r="O5673" s="55">
        <v>41841</v>
      </c>
      <c r="P5673" s="55">
        <v>42206</v>
      </c>
      <c r="Q5673" s="55">
        <v>42046</v>
      </c>
      <c r="R5673" s="55">
        <v>42053</v>
      </c>
      <c r="S5673" s="55">
        <v>42053</v>
      </c>
      <c r="T5673" t="s">
        <v>2691</v>
      </c>
      <c r="U5673">
        <v>30</v>
      </c>
      <c r="V5673" t="s">
        <v>6415</v>
      </c>
      <c r="W5673" t="s">
        <v>2693</v>
      </c>
      <c r="Y5673">
        <v>104900</v>
      </c>
      <c r="Z5673">
        <v>104850</v>
      </c>
      <c r="AA5673">
        <v>104900</v>
      </c>
      <c r="AB5673">
        <v>0</v>
      </c>
    </row>
    <row r="5674" spans="1:29" x14ac:dyDescent="0.25">
      <c r="A5674" t="s">
        <v>2686</v>
      </c>
      <c r="B5674" t="s">
        <v>87</v>
      </c>
      <c r="C5674">
        <v>899999230</v>
      </c>
      <c r="D5674">
        <v>961114</v>
      </c>
      <c r="E5674" t="s">
        <v>3307</v>
      </c>
      <c r="F5674">
        <v>1347</v>
      </c>
      <c r="G5674">
        <v>2026</v>
      </c>
      <c r="H5674">
        <v>1</v>
      </c>
      <c r="I5674">
        <v>1000005774</v>
      </c>
      <c r="J5674">
        <v>0</v>
      </c>
      <c r="K5674">
        <v>21</v>
      </c>
      <c r="L5674" t="s">
        <v>6874</v>
      </c>
      <c r="M5674" t="s">
        <v>2689</v>
      </c>
      <c r="N5674" t="s">
        <v>2690</v>
      </c>
      <c r="O5674" s="55">
        <v>46050</v>
      </c>
      <c r="P5674" s="55">
        <v>46414</v>
      </c>
      <c r="Q5674" s="55">
        <v>46060</v>
      </c>
      <c r="R5674" s="55">
        <v>46066</v>
      </c>
      <c r="S5674" s="55">
        <v>46066</v>
      </c>
      <c r="T5674" t="s">
        <v>2764</v>
      </c>
      <c r="U5674">
        <v>30</v>
      </c>
      <c r="V5674" t="s">
        <v>6875</v>
      </c>
      <c r="W5674" t="s">
        <v>2693</v>
      </c>
      <c r="Y5674">
        <v>166232</v>
      </c>
      <c r="Z5674">
        <v>166232</v>
      </c>
      <c r="AA5674">
        <v>166232</v>
      </c>
      <c r="AB5674">
        <v>0</v>
      </c>
    </row>
    <row r="5675" spans="1:29" x14ac:dyDescent="0.25">
      <c r="A5675" t="s">
        <v>2686</v>
      </c>
      <c r="B5675" t="s">
        <v>87</v>
      </c>
      <c r="C5675">
        <v>899999230</v>
      </c>
      <c r="D5675">
        <v>971116</v>
      </c>
      <c r="E5675" t="s">
        <v>2687</v>
      </c>
      <c r="F5675">
        <v>1360</v>
      </c>
      <c r="G5675">
        <v>2015</v>
      </c>
      <c r="H5675">
        <v>1</v>
      </c>
      <c r="I5675">
        <v>1000001079</v>
      </c>
      <c r="J5675">
        <v>0</v>
      </c>
      <c r="K5675">
        <v>33</v>
      </c>
      <c r="L5675" t="s">
        <v>3525</v>
      </c>
      <c r="M5675" t="s">
        <v>2689</v>
      </c>
      <c r="N5675" t="s">
        <v>2690</v>
      </c>
      <c r="O5675" s="55">
        <v>41841</v>
      </c>
      <c r="P5675" s="55">
        <v>42206</v>
      </c>
      <c r="Q5675" s="55">
        <v>42046</v>
      </c>
      <c r="R5675" s="55">
        <v>42053</v>
      </c>
      <c r="S5675" s="55">
        <v>42053</v>
      </c>
      <c r="T5675" t="s">
        <v>2691</v>
      </c>
      <c r="U5675">
        <v>30</v>
      </c>
      <c r="V5675" t="s">
        <v>6876</v>
      </c>
      <c r="W5675" t="s">
        <v>2693</v>
      </c>
      <c r="Y5675">
        <v>78000</v>
      </c>
      <c r="Z5675">
        <v>77985</v>
      </c>
      <c r="AA5675">
        <v>78000</v>
      </c>
      <c r="AB5675">
        <v>0</v>
      </c>
    </row>
    <row r="5676" spans="1:29" x14ac:dyDescent="0.25">
      <c r="A5676" t="s">
        <v>2686</v>
      </c>
      <c r="B5676" t="s">
        <v>87</v>
      </c>
      <c r="C5676">
        <v>899999230</v>
      </c>
      <c r="D5676">
        <v>971116</v>
      </c>
      <c r="E5676" t="s">
        <v>2687</v>
      </c>
      <c r="F5676">
        <v>1365</v>
      </c>
      <c r="G5676">
        <v>2015</v>
      </c>
      <c r="H5676">
        <v>1</v>
      </c>
      <c r="I5676">
        <v>1000001079</v>
      </c>
      <c r="J5676">
        <v>0</v>
      </c>
      <c r="K5676">
        <v>33</v>
      </c>
      <c r="L5676" t="s">
        <v>2823</v>
      </c>
      <c r="M5676" t="s">
        <v>2689</v>
      </c>
      <c r="N5676" t="s">
        <v>2690</v>
      </c>
      <c r="O5676" s="55">
        <v>41841</v>
      </c>
      <c r="P5676" s="55">
        <v>42206</v>
      </c>
      <c r="Q5676" s="55">
        <v>42047</v>
      </c>
      <c r="R5676" s="55">
        <v>42053</v>
      </c>
      <c r="S5676" s="55">
        <v>42053</v>
      </c>
      <c r="T5676" t="s">
        <v>2691</v>
      </c>
      <c r="U5676">
        <v>30</v>
      </c>
      <c r="V5676" t="s">
        <v>6877</v>
      </c>
      <c r="W5676" t="s">
        <v>2693</v>
      </c>
      <c r="Y5676">
        <v>154500</v>
      </c>
      <c r="Z5676">
        <v>154450</v>
      </c>
      <c r="AA5676">
        <v>154500</v>
      </c>
      <c r="AB5676">
        <v>0</v>
      </c>
    </row>
    <row r="5677" spans="1:29" x14ac:dyDescent="0.25">
      <c r="A5677" t="s">
        <v>2686</v>
      </c>
      <c r="B5677" t="s">
        <v>87</v>
      </c>
      <c r="C5677">
        <v>899999230</v>
      </c>
      <c r="D5677">
        <v>971116</v>
      </c>
      <c r="E5677" t="s">
        <v>2687</v>
      </c>
      <c r="F5677">
        <v>1374</v>
      </c>
      <c r="G5677">
        <v>2015</v>
      </c>
      <c r="H5677">
        <v>3</v>
      </c>
      <c r="I5677">
        <v>1000001079</v>
      </c>
      <c r="J5677">
        <v>0</v>
      </c>
      <c r="K5677">
        <v>33</v>
      </c>
      <c r="L5677" t="s">
        <v>4622</v>
      </c>
      <c r="M5677" t="s">
        <v>2689</v>
      </c>
      <c r="N5677" t="s">
        <v>2690</v>
      </c>
      <c r="O5677" s="55">
        <v>41841</v>
      </c>
      <c r="P5677" s="55">
        <v>42206</v>
      </c>
      <c r="Q5677" s="55">
        <v>42046</v>
      </c>
      <c r="R5677" s="55">
        <v>42067</v>
      </c>
      <c r="S5677" s="55">
        <v>42068</v>
      </c>
      <c r="T5677" t="s">
        <v>2691</v>
      </c>
      <c r="U5677">
        <v>30</v>
      </c>
      <c r="V5677" t="s">
        <v>5142</v>
      </c>
      <c r="W5677" t="s">
        <v>2693</v>
      </c>
      <c r="Y5677">
        <v>62800</v>
      </c>
      <c r="Z5677">
        <v>62700</v>
      </c>
      <c r="AA5677">
        <v>62800</v>
      </c>
      <c r="AB5677">
        <v>0</v>
      </c>
    </row>
    <row r="5678" spans="1:29" x14ac:dyDescent="0.25">
      <c r="A5678" t="s">
        <v>2686</v>
      </c>
      <c r="B5678" t="s">
        <v>87</v>
      </c>
      <c r="C5678">
        <v>899999230</v>
      </c>
      <c r="D5678">
        <v>961114</v>
      </c>
      <c r="E5678" t="s">
        <v>3307</v>
      </c>
      <c r="F5678">
        <v>1401</v>
      </c>
      <c r="G5678">
        <v>2026</v>
      </c>
      <c r="H5678">
        <v>1</v>
      </c>
      <c r="I5678">
        <v>1000005774</v>
      </c>
      <c r="J5678">
        <v>0</v>
      </c>
      <c r="K5678">
        <v>21</v>
      </c>
      <c r="L5678" t="s">
        <v>3729</v>
      </c>
      <c r="M5678" t="s">
        <v>2689</v>
      </c>
      <c r="N5678" t="s">
        <v>2690</v>
      </c>
      <c r="O5678" s="55">
        <v>46050</v>
      </c>
      <c r="P5678" s="55">
        <v>46414</v>
      </c>
      <c r="Q5678" s="55">
        <v>46053</v>
      </c>
      <c r="R5678" s="55">
        <v>46062</v>
      </c>
      <c r="S5678" s="55">
        <v>46069</v>
      </c>
      <c r="T5678" t="s">
        <v>2738</v>
      </c>
      <c r="U5678">
        <v>30</v>
      </c>
      <c r="V5678" t="s">
        <v>6878</v>
      </c>
      <c r="W5678" t="s">
        <v>2693</v>
      </c>
      <c r="Y5678">
        <v>90000</v>
      </c>
      <c r="Z5678">
        <v>90000</v>
      </c>
      <c r="AA5678">
        <v>90000</v>
      </c>
      <c r="AB5678">
        <v>0</v>
      </c>
    </row>
    <row r="5679" spans="1:29" x14ac:dyDescent="0.25">
      <c r="A5679" t="s">
        <v>2686</v>
      </c>
      <c r="B5679" t="s">
        <v>87</v>
      </c>
      <c r="C5679">
        <v>899999230</v>
      </c>
      <c r="D5679">
        <v>971116</v>
      </c>
      <c r="E5679" t="s">
        <v>2687</v>
      </c>
      <c r="F5679">
        <v>1403</v>
      </c>
      <c r="G5679">
        <v>2017</v>
      </c>
      <c r="H5679">
        <v>1</v>
      </c>
      <c r="I5679">
        <v>1000001587</v>
      </c>
      <c r="J5679">
        <v>7</v>
      </c>
      <c r="K5679">
        <v>33</v>
      </c>
      <c r="L5679" t="s">
        <v>6879</v>
      </c>
      <c r="M5679" t="s">
        <v>2689</v>
      </c>
      <c r="N5679" t="s">
        <v>2690</v>
      </c>
      <c r="O5679" s="55">
        <v>42756</v>
      </c>
      <c r="P5679" s="55">
        <v>42937</v>
      </c>
      <c r="Q5679" s="55">
        <v>42775</v>
      </c>
      <c r="R5679" s="55">
        <v>42783</v>
      </c>
      <c r="S5679" s="55">
        <v>42786</v>
      </c>
      <c r="T5679" t="s">
        <v>2691</v>
      </c>
      <c r="U5679">
        <v>30</v>
      </c>
      <c r="V5679" t="s">
        <v>6880</v>
      </c>
      <c r="W5679" t="s">
        <v>2693</v>
      </c>
      <c r="Y5679">
        <v>175085</v>
      </c>
      <c r="Z5679">
        <v>175085</v>
      </c>
      <c r="AA5679">
        <v>175085</v>
      </c>
      <c r="AB5679">
        <v>0</v>
      </c>
    </row>
    <row r="5680" spans="1:29" x14ac:dyDescent="0.25">
      <c r="A5680" t="s">
        <v>2686</v>
      </c>
      <c r="B5680" t="s">
        <v>87</v>
      </c>
      <c r="C5680">
        <v>899999230</v>
      </c>
      <c r="D5680">
        <v>961114</v>
      </c>
      <c r="E5680" t="s">
        <v>3307</v>
      </c>
      <c r="F5680">
        <v>1441</v>
      </c>
      <c r="G5680">
        <v>2026</v>
      </c>
      <c r="H5680">
        <v>3</v>
      </c>
      <c r="I5680">
        <v>1000005774</v>
      </c>
      <c r="J5680">
        <v>0</v>
      </c>
      <c r="K5680">
        <v>21</v>
      </c>
      <c r="L5680" t="s">
        <v>5146</v>
      </c>
      <c r="M5680" t="s">
        <v>2689</v>
      </c>
      <c r="N5680" t="s">
        <v>2690</v>
      </c>
      <c r="O5680" s="55">
        <v>46050</v>
      </c>
      <c r="P5680" s="55">
        <v>46414</v>
      </c>
      <c r="Q5680" s="55">
        <v>46049</v>
      </c>
      <c r="R5680" s="55">
        <v>46099</v>
      </c>
      <c r="S5680" s="55">
        <v>46100</v>
      </c>
      <c r="T5680" t="s">
        <v>2691</v>
      </c>
      <c r="U5680">
        <v>30</v>
      </c>
      <c r="V5680" t="s">
        <v>5147</v>
      </c>
      <c r="W5680" t="s">
        <v>2893</v>
      </c>
      <c r="Y5680">
        <v>187000</v>
      </c>
      <c r="Z5680">
        <v>0</v>
      </c>
      <c r="AA5680">
        <v>187000</v>
      </c>
      <c r="AB5680">
        <v>187000</v>
      </c>
      <c r="AC5680" s="55">
        <v>46173</v>
      </c>
    </row>
    <row r="5681" spans="1:28" x14ac:dyDescent="0.25">
      <c r="A5681" t="s">
        <v>2686</v>
      </c>
      <c r="B5681" t="s">
        <v>2730</v>
      </c>
      <c r="C5681">
        <v>899999230</v>
      </c>
      <c r="D5681">
        <v>971116</v>
      </c>
      <c r="E5681" t="s">
        <v>2687</v>
      </c>
      <c r="F5681">
        <v>1443</v>
      </c>
      <c r="G5681">
        <v>2016</v>
      </c>
      <c r="H5681">
        <v>1</v>
      </c>
      <c r="I5681">
        <v>1000001288</v>
      </c>
      <c r="J5681">
        <v>0</v>
      </c>
      <c r="K5681">
        <v>33</v>
      </c>
      <c r="L5681" t="s">
        <v>2925</v>
      </c>
      <c r="M5681" t="s">
        <v>2689</v>
      </c>
      <c r="N5681" t="s">
        <v>2690</v>
      </c>
      <c r="O5681" s="55">
        <v>42206</v>
      </c>
      <c r="P5681" s="55">
        <v>42390</v>
      </c>
      <c r="Q5681" s="55">
        <v>42386</v>
      </c>
      <c r="R5681" s="55">
        <v>42418</v>
      </c>
      <c r="S5681" s="55">
        <v>42419</v>
      </c>
      <c r="T5681" t="s">
        <v>2691</v>
      </c>
      <c r="U5681">
        <v>30</v>
      </c>
      <c r="V5681" t="s">
        <v>3172</v>
      </c>
      <c r="W5681" t="s">
        <v>2693</v>
      </c>
      <c r="Y5681">
        <v>154450</v>
      </c>
      <c r="Z5681">
        <v>154450</v>
      </c>
      <c r="AA5681">
        <v>154450</v>
      </c>
      <c r="AB5681">
        <v>0</v>
      </c>
    </row>
    <row r="5682" spans="1:28" x14ac:dyDescent="0.25">
      <c r="A5682" t="s">
        <v>2686</v>
      </c>
      <c r="B5682" t="s">
        <v>87</v>
      </c>
      <c r="C5682">
        <v>899999230</v>
      </c>
      <c r="D5682">
        <v>961114</v>
      </c>
      <c r="E5682" t="s">
        <v>3307</v>
      </c>
      <c r="F5682">
        <v>1489</v>
      </c>
      <c r="G5682">
        <v>2011</v>
      </c>
      <c r="H5682">
        <v>1</v>
      </c>
      <c r="I5682">
        <v>1000000398</v>
      </c>
      <c r="J5682">
        <v>0</v>
      </c>
      <c r="K5682">
        <v>33</v>
      </c>
      <c r="L5682" t="s">
        <v>3054</v>
      </c>
      <c r="M5682" t="s">
        <v>2689</v>
      </c>
      <c r="N5682" t="s">
        <v>2690</v>
      </c>
      <c r="O5682" s="55">
        <v>40380</v>
      </c>
      <c r="P5682" s="55">
        <v>40745</v>
      </c>
      <c r="Q5682" s="55">
        <v>40591</v>
      </c>
      <c r="R5682" s="55">
        <v>40619</v>
      </c>
      <c r="S5682" s="55">
        <v>40630</v>
      </c>
      <c r="T5682" t="s">
        <v>2773</v>
      </c>
      <c r="U5682">
        <v>30</v>
      </c>
      <c r="V5682" t="s">
        <v>5149</v>
      </c>
      <c r="W5682" t="s">
        <v>2693</v>
      </c>
      <c r="Y5682">
        <v>70000</v>
      </c>
      <c r="Z5682">
        <v>70000</v>
      </c>
      <c r="AA5682">
        <v>70000</v>
      </c>
      <c r="AB5682">
        <v>0</v>
      </c>
    </row>
    <row r="5683" spans="1:28" x14ac:dyDescent="0.25">
      <c r="A5683" t="s">
        <v>2686</v>
      </c>
      <c r="B5683" t="s">
        <v>87</v>
      </c>
      <c r="C5683">
        <v>899999230</v>
      </c>
      <c r="D5683">
        <v>961114</v>
      </c>
      <c r="E5683" t="s">
        <v>3307</v>
      </c>
      <c r="F5683">
        <v>1490</v>
      </c>
      <c r="G5683">
        <v>2026</v>
      </c>
      <c r="H5683">
        <v>2</v>
      </c>
      <c r="I5683">
        <v>1000005774</v>
      </c>
      <c r="J5683">
        <v>0</v>
      </c>
      <c r="K5683">
        <v>21</v>
      </c>
      <c r="L5683" t="s">
        <v>2880</v>
      </c>
      <c r="M5683" t="s">
        <v>2689</v>
      </c>
      <c r="N5683" t="s">
        <v>2690</v>
      </c>
      <c r="O5683" s="55">
        <v>46050</v>
      </c>
      <c r="P5683" s="55">
        <v>46414</v>
      </c>
      <c r="Q5683" s="55">
        <v>46057</v>
      </c>
      <c r="R5683" s="55">
        <v>46070</v>
      </c>
      <c r="S5683" s="55">
        <v>46071</v>
      </c>
      <c r="T5683" t="s">
        <v>2691</v>
      </c>
      <c r="U5683">
        <v>30</v>
      </c>
      <c r="V5683" t="s">
        <v>5150</v>
      </c>
      <c r="W5683" t="s">
        <v>2693</v>
      </c>
      <c r="Y5683">
        <v>18000</v>
      </c>
      <c r="Z5683">
        <v>18000</v>
      </c>
      <c r="AA5683">
        <v>18000</v>
      </c>
      <c r="AB5683">
        <v>0</v>
      </c>
    </row>
    <row r="5684" spans="1:28" x14ac:dyDescent="0.25">
      <c r="A5684" t="s">
        <v>2686</v>
      </c>
      <c r="B5684" t="s">
        <v>87</v>
      </c>
      <c r="C5684">
        <v>899999230</v>
      </c>
      <c r="D5684">
        <v>971116</v>
      </c>
      <c r="E5684" t="s">
        <v>2687</v>
      </c>
      <c r="F5684">
        <v>1492</v>
      </c>
      <c r="G5684">
        <v>2019</v>
      </c>
      <c r="H5684">
        <v>1</v>
      </c>
      <c r="I5684">
        <v>1000002115</v>
      </c>
      <c r="J5684">
        <v>0</v>
      </c>
      <c r="K5684">
        <v>33</v>
      </c>
      <c r="L5684" t="s">
        <v>6881</v>
      </c>
      <c r="M5684" t="s">
        <v>2689</v>
      </c>
      <c r="N5684" t="s">
        <v>2690</v>
      </c>
      <c r="O5684" s="55">
        <v>43302</v>
      </c>
      <c r="P5684" s="55">
        <v>43486</v>
      </c>
      <c r="Q5684" s="55">
        <v>43333</v>
      </c>
      <c r="R5684" s="55">
        <v>43509</v>
      </c>
      <c r="S5684" s="55">
        <v>43510</v>
      </c>
      <c r="T5684" t="s">
        <v>3512</v>
      </c>
      <c r="U5684">
        <v>10</v>
      </c>
      <c r="V5684" t="s">
        <v>6882</v>
      </c>
      <c r="W5684" t="s">
        <v>2709</v>
      </c>
      <c r="X5684" t="s">
        <v>2740</v>
      </c>
      <c r="Y5684">
        <v>600000</v>
      </c>
      <c r="Z5684">
        <v>0</v>
      </c>
      <c r="AA5684">
        <v>600000</v>
      </c>
      <c r="AB5684">
        <v>0</v>
      </c>
    </row>
    <row r="5685" spans="1:28" x14ac:dyDescent="0.25">
      <c r="A5685" t="s">
        <v>2686</v>
      </c>
      <c r="B5685" t="s">
        <v>2730</v>
      </c>
      <c r="C5685">
        <v>899999230</v>
      </c>
      <c r="D5685">
        <v>971116</v>
      </c>
      <c r="E5685" t="s">
        <v>2687</v>
      </c>
      <c r="F5685">
        <v>1521</v>
      </c>
      <c r="G5685">
        <v>2016</v>
      </c>
      <c r="H5685">
        <v>1</v>
      </c>
      <c r="I5685">
        <v>1000001288</v>
      </c>
      <c r="J5685">
        <v>8</v>
      </c>
      <c r="K5685">
        <v>33</v>
      </c>
      <c r="L5685" t="s">
        <v>5151</v>
      </c>
      <c r="M5685" t="s">
        <v>2689</v>
      </c>
      <c r="N5685" t="s">
        <v>2690</v>
      </c>
      <c r="O5685" s="55">
        <v>42390</v>
      </c>
      <c r="P5685" s="55">
        <v>42572</v>
      </c>
      <c r="Q5685" s="55">
        <v>42410</v>
      </c>
      <c r="R5685" s="55">
        <v>42418</v>
      </c>
      <c r="S5685" s="55">
        <v>42422</v>
      </c>
      <c r="T5685" t="s">
        <v>2691</v>
      </c>
      <c r="U5685">
        <v>30</v>
      </c>
      <c r="V5685" t="s">
        <v>5152</v>
      </c>
      <c r="W5685" t="s">
        <v>2693</v>
      </c>
      <c r="Y5685">
        <v>178980</v>
      </c>
      <c r="Z5685">
        <v>178980</v>
      </c>
      <c r="AA5685">
        <v>178980</v>
      </c>
      <c r="AB5685">
        <v>0</v>
      </c>
    </row>
    <row r="5686" spans="1:28" x14ac:dyDescent="0.25">
      <c r="A5686" t="s">
        <v>2686</v>
      </c>
      <c r="B5686" t="s">
        <v>2730</v>
      </c>
      <c r="C5686">
        <v>899999230</v>
      </c>
      <c r="D5686">
        <v>971116</v>
      </c>
      <c r="E5686" t="s">
        <v>2687</v>
      </c>
      <c r="F5686">
        <v>1521</v>
      </c>
      <c r="G5686">
        <v>2016</v>
      </c>
      <c r="H5686">
        <v>6</v>
      </c>
      <c r="I5686">
        <v>1000001288</v>
      </c>
      <c r="J5686">
        <v>8</v>
      </c>
      <c r="K5686">
        <v>33</v>
      </c>
      <c r="L5686" t="s">
        <v>5151</v>
      </c>
      <c r="M5686" t="s">
        <v>2689</v>
      </c>
      <c r="N5686" t="s">
        <v>2690</v>
      </c>
      <c r="O5686" s="55">
        <v>42390</v>
      </c>
      <c r="P5686" s="55">
        <v>42572</v>
      </c>
      <c r="Q5686" s="55">
        <v>42410</v>
      </c>
      <c r="R5686" s="55">
        <v>42537</v>
      </c>
      <c r="S5686" s="55">
        <v>42548</v>
      </c>
      <c r="T5686" t="s">
        <v>2691</v>
      </c>
      <c r="U5686">
        <v>30</v>
      </c>
      <c r="V5686" t="s">
        <v>5152</v>
      </c>
      <c r="W5686" t="s">
        <v>2693</v>
      </c>
      <c r="Y5686">
        <v>526032</v>
      </c>
      <c r="Z5686">
        <v>526032</v>
      </c>
      <c r="AA5686">
        <v>526032</v>
      </c>
      <c r="AB5686">
        <v>0</v>
      </c>
    </row>
    <row r="5687" spans="1:28" x14ac:dyDescent="0.25">
      <c r="A5687" t="s">
        <v>2686</v>
      </c>
      <c r="B5687" t="s">
        <v>87</v>
      </c>
      <c r="C5687">
        <v>899999230</v>
      </c>
      <c r="D5687">
        <v>971116</v>
      </c>
      <c r="E5687" t="s">
        <v>2687</v>
      </c>
      <c r="F5687">
        <v>1541</v>
      </c>
      <c r="G5687">
        <v>2017</v>
      </c>
      <c r="H5687">
        <v>1</v>
      </c>
      <c r="I5687">
        <v>1000001587</v>
      </c>
      <c r="J5687">
        <v>1</v>
      </c>
      <c r="K5687">
        <v>33</v>
      </c>
      <c r="L5687" t="s">
        <v>6883</v>
      </c>
      <c r="M5687" t="s">
        <v>2689</v>
      </c>
      <c r="N5687" t="s">
        <v>2690</v>
      </c>
      <c r="O5687" s="55">
        <v>42572</v>
      </c>
      <c r="P5687" s="55">
        <v>42756</v>
      </c>
      <c r="Q5687" s="55">
        <v>42730</v>
      </c>
      <c r="R5687" s="55">
        <v>42786</v>
      </c>
      <c r="S5687" s="55">
        <v>42787</v>
      </c>
      <c r="T5687" t="s">
        <v>2691</v>
      </c>
      <c r="U5687">
        <v>30</v>
      </c>
      <c r="V5687" t="s">
        <v>3218</v>
      </c>
      <c r="W5687" t="s">
        <v>2693</v>
      </c>
      <c r="Y5687">
        <v>33745</v>
      </c>
      <c r="Z5687">
        <v>33745</v>
      </c>
      <c r="AA5687">
        <v>33745</v>
      </c>
      <c r="AB5687">
        <v>0</v>
      </c>
    </row>
    <row r="5688" spans="1:28" x14ac:dyDescent="0.25">
      <c r="A5688" t="s">
        <v>2686</v>
      </c>
      <c r="B5688" t="s">
        <v>2730</v>
      </c>
      <c r="C5688">
        <v>899999230</v>
      </c>
      <c r="D5688">
        <v>971116</v>
      </c>
      <c r="E5688" t="s">
        <v>2687</v>
      </c>
      <c r="F5688">
        <v>1544</v>
      </c>
      <c r="G5688">
        <v>2016</v>
      </c>
      <c r="H5688">
        <v>3</v>
      </c>
      <c r="I5688">
        <v>1000001288</v>
      </c>
      <c r="J5688">
        <v>8</v>
      </c>
      <c r="K5688">
        <v>33</v>
      </c>
      <c r="L5688" t="s">
        <v>4854</v>
      </c>
      <c r="M5688" t="s">
        <v>2689</v>
      </c>
      <c r="N5688" t="s">
        <v>2690</v>
      </c>
      <c r="O5688" s="55">
        <v>42390</v>
      </c>
      <c r="P5688" s="55">
        <v>42572</v>
      </c>
      <c r="Q5688" s="55">
        <v>42410</v>
      </c>
      <c r="R5688" s="55">
        <v>42467</v>
      </c>
      <c r="S5688" s="55">
        <v>42472</v>
      </c>
      <c r="T5688" t="s">
        <v>2691</v>
      </c>
      <c r="U5688">
        <v>30</v>
      </c>
      <c r="V5688" t="s">
        <v>3588</v>
      </c>
      <c r="W5688" t="s">
        <v>2693</v>
      </c>
      <c r="Y5688">
        <v>16815</v>
      </c>
      <c r="Z5688">
        <v>16815</v>
      </c>
      <c r="AA5688">
        <v>16815</v>
      </c>
      <c r="AB5688">
        <v>0</v>
      </c>
    </row>
    <row r="5689" spans="1:28" x14ac:dyDescent="0.25">
      <c r="A5689" t="s">
        <v>2686</v>
      </c>
      <c r="B5689" t="s">
        <v>87</v>
      </c>
      <c r="C5689">
        <v>899999230</v>
      </c>
      <c r="D5689">
        <v>971116</v>
      </c>
      <c r="E5689" t="s">
        <v>2687</v>
      </c>
      <c r="F5689">
        <v>1584</v>
      </c>
      <c r="G5689">
        <v>2019</v>
      </c>
      <c r="H5689">
        <v>3</v>
      </c>
      <c r="I5689">
        <v>1000002115</v>
      </c>
      <c r="J5689">
        <v>14</v>
      </c>
      <c r="K5689">
        <v>33</v>
      </c>
      <c r="L5689" t="s">
        <v>3064</v>
      </c>
      <c r="M5689" t="s">
        <v>2689</v>
      </c>
      <c r="N5689" t="s">
        <v>2690</v>
      </c>
      <c r="O5689" s="55">
        <v>43487</v>
      </c>
      <c r="P5689" s="55">
        <v>43533</v>
      </c>
      <c r="Q5689" s="55">
        <v>43491</v>
      </c>
      <c r="R5689" s="55">
        <v>43552</v>
      </c>
      <c r="S5689" s="55">
        <v>43554</v>
      </c>
      <c r="T5689" t="s">
        <v>2738</v>
      </c>
      <c r="U5689">
        <v>30</v>
      </c>
      <c r="V5689" t="s">
        <v>5419</v>
      </c>
      <c r="W5689" t="s">
        <v>2693</v>
      </c>
      <c r="Y5689">
        <v>290000</v>
      </c>
      <c r="Z5689">
        <v>290000</v>
      </c>
      <c r="AA5689">
        <v>290000</v>
      </c>
      <c r="AB5689">
        <v>0</v>
      </c>
    </row>
    <row r="5690" spans="1:28" x14ac:dyDescent="0.25">
      <c r="A5690" t="s">
        <v>2686</v>
      </c>
      <c r="B5690" t="s">
        <v>2730</v>
      </c>
      <c r="C5690">
        <v>899999230</v>
      </c>
      <c r="D5690">
        <v>971116</v>
      </c>
      <c r="E5690" t="s">
        <v>2687</v>
      </c>
      <c r="F5690">
        <v>1610</v>
      </c>
      <c r="G5690">
        <v>2016</v>
      </c>
      <c r="H5690">
        <v>1</v>
      </c>
      <c r="I5690">
        <v>1000001288</v>
      </c>
      <c r="J5690">
        <v>8</v>
      </c>
      <c r="K5690">
        <v>33</v>
      </c>
      <c r="L5690" t="s">
        <v>3953</v>
      </c>
      <c r="M5690" t="s">
        <v>2689</v>
      </c>
      <c r="N5690" t="s">
        <v>2690</v>
      </c>
      <c r="O5690" s="55">
        <v>42390</v>
      </c>
      <c r="P5690" s="55">
        <v>42572</v>
      </c>
      <c r="Q5690" s="55">
        <v>42411</v>
      </c>
      <c r="R5690" s="55">
        <v>42418</v>
      </c>
      <c r="S5690" s="55">
        <v>42423</v>
      </c>
      <c r="T5690" t="s">
        <v>2691</v>
      </c>
      <c r="U5690">
        <v>30</v>
      </c>
      <c r="V5690" t="s">
        <v>6884</v>
      </c>
      <c r="W5690" t="s">
        <v>2693</v>
      </c>
      <c r="Y5690">
        <v>108955</v>
      </c>
      <c r="Z5690">
        <v>108955</v>
      </c>
      <c r="AA5690">
        <v>108955</v>
      </c>
      <c r="AB5690">
        <v>0</v>
      </c>
    </row>
    <row r="5691" spans="1:28" x14ac:dyDescent="0.25">
      <c r="A5691" t="s">
        <v>2686</v>
      </c>
      <c r="B5691" t="s">
        <v>87</v>
      </c>
      <c r="C5691">
        <v>899999230</v>
      </c>
      <c r="D5691">
        <v>961114</v>
      </c>
      <c r="E5691" t="s">
        <v>3307</v>
      </c>
      <c r="F5691">
        <v>1650</v>
      </c>
      <c r="G5691">
        <v>2026</v>
      </c>
      <c r="H5691">
        <v>3</v>
      </c>
      <c r="I5691">
        <v>1000005774</v>
      </c>
      <c r="J5691">
        <v>0</v>
      </c>
      <c r="K5691">
        <v>21</v>
      </c>
      <c r="L5691" t="s">
        <v>6433</v>
      </c>
      <c r="M5691" t="s">
        <v>2689</v>
      </c>
      <c r="N5691" t="s">
        <v>2690</v>
      </c>
      <c r="O5691" s="55">
        <v>46050</v>
      </c>
      <c r="P5691" s="55">
        <v>46414</v>
      </c>
      <c r="Q5691" s="55">
        <v>46055</v>
      </c>
      <c r="R5691" s="55">
        <v>46099</v>
      </c>
      <c r="S5691" s="55">
        <v>46100</v>
      </c>
      <c r="T5691" t="s">
        <v>2691</v>
      </c>
      <c r="U5691">
        <v>30</v>
      </c>
      <c r="V5691" t="s">
        <v>6434</v>
      </c>
      <c r="W5691" t="s">
        <v>2693</v>
      </c>
      <c r="Y5691">
        <v>300000</v>
      </c>
      <c r="Z5691">
        <v>300000</v>
      </c>
      <c r="AA5691">
        <v>300000</v>
      </c>
      <c r="AB5691">
        <v>0</v>
      </c>
    </row>
    <row r="5692" spans="1:28" x14ac:dyDescent="0.25">
      <c r="A5692" t="s">
        <v>2686</v>
      </c>
      <c r="B5692" t="s">
        <v>2715</v>
      </c>
      <c r="C5692">
        <v>899999230</v>
      </c>
      <c r="D5692">
        <v>4013</v>
      </c>
      <c r="E5692" t="s">
        <v>2716</v>
      </c>
      <c r="F5692">
        <v>1664</v>
      </c>
      <c r="G5692">
        <v>2013</v>
      </c>
      <c r="H5692">
        <v>2</v>
      </c>
      <c r="I5692">
        <v>1000000732</v>
      </c>
      <c r="J5692">
        <v>0</v>
      </c>
      <c r="K5692">
        <v>33</v>
      </c>
      <c r="L5692" t="s">
        <v>5158</v>
      </c>
      <c r="M5692" t="s">
        <v>2689</v>
      </c>
      <c r="N5692" t="s">
        <v>2690</v>
      </c>
      <c r="O5692" s="55">
        <v>41111</v>
      </c>
      <c r="P5692" s="55">
        <v>41476</v>
      </c>
      <c r="Q5692" s="55">
        <v>41285</v>
      </c>
      <c r="R5692" s="55">
        <v>41312</v>
      </c>
      <c r="S5692" s="55">
        <v>41316</v>
      </c>
      <c r="T5692" t="s">
        <v>2743</v>
      </c>
      <c r="U5692">
        <v>30</v>
      </c>
      <c r="V5692" t="s">
        <v>5159</v>
      </c>
      <c r="W5692" t="s">
        <v>2693</v>
      </c>
      <c r="Y5692">
        <v>524750</v>
      </c>
      <c r="Z5692">
        <v>524750</v>
      </c>
      <c r="AA5692">
        <v>524750</v>
      </c>
      <c r="AB5692">
        <v>0</v>
      </c>
    </row>
    <row r="5693" spans="1:28" x14ac:dyDescent="0.25">
      <c r="A5693" t="s">
        <v>2686</v>
      </c>
      <c r="B5693" t="s">
        <v>2730</v>
      </c>
      <c r="C5693">
        <v>899999230</v>
      </c>
      <c r="D5693">
        <v>971116</v>
      </c>
      <c r="E5693" t="s">
        <v>2687</v>
      </c>
      <c r="F5693">
        <v>1675</v>
      </c>
      <c r="G5693">
        <v>2016</v>
      </c>
      <c r="H5693">
        <v>1</v>
      </c>
      <c r="I5693">
        <v>1000001288</v>
      </c>
      <c r="J5693">
        <v>0</v>
      </c>
      <c r="K5693">
        <v>33</v>
      </c>
      <c r="L5693" t="s">
        <v>66</v>
      </c>
      <c r="M5693" t="s">
        <v>2689</v>
      </c>
      <c r="N5693" t="s">
        <v>2690</v>
      </c>
      <c r="O5693" s="55">
        <v>42206</v>
      </c>
      <c r="P5693" s="55">
        <v>42390</v>
      </c>
      <c r="Q5693" s="55">
        <v>42358</v>
      </c>
      <c r="R5693" s="55">
        <v>42418</v>
      </c>
      <c r="S5693" s="55">
        <v>42424</v>
      </c>
      <c r="T5693" t="s">
        <v>3352</v>
      </c>
      <c r="U5693">
        <v>1</v>
      </c>
      <c r="V5693" t="s">
        <v>6885</v>
      </c>
      <c r="W5693" t="s">
        <v>2693</v>
      </c>
      <c r="Y5693">
        <v>10800000</v>
      </c>
      <c r="Z5693">
        <v>5400000</v>
      </c>
      <c r="AA5693">
        <v>10800000</v>
      </c>
      <c r="AB5693">
        <v>0</v>
      </c>
    </row>
    <row r="5694" spans="1:28" x14ac:dyDescent="0.25">
      <c r="A5694" t="s">
        <v>2686</v>
      </c>
      <c r="B5694" t="s">
        <v>2730</v>
      </c>
      <c r="C5694">
        <v>899999230</v>
      </c>
      <c r="D5694">
        <v>971116</v>
      </c>
      <c r="E5694" t="s">
        <v>2687</v>
      </c>
      <c r="F5694">
        <v>1675</v>
      </c>
      <c r="G5694">
        <v>2016</v>
      </c>
      <c r="H5694">
        <v>1</v>
      </c>
      <c r="I5694">
        <v>1000001288</v>
      </c>
      <c r="J5694">
        <v>0</v>
      </c>
      <c r="K5694">
        <v>33</v>
      </c>
      <c r="L5694" t="s">
        <v>66</v>
      </c>
      <c r="M5694" t="s">
        <v>2689</v>
      </c>
      <c r="N5694" t="s">
        <v>2690</v>
      </c>
      <c r="O5694" s="55">
        <v>42206</v>
      </c>
      <c r="P5694" s="55">
        <v>42390</v>
      </c>
      <c r="Q5694" s="55">
        <v>42358</v>
      </c>
      <c r="R5694" s="55">
        <v>42418</v>
      </c>
      <c r="S5694" s="55">
        <v>42424</v>
      </c>
      <c r="T5694" t="s">
        <v>3352</v>
      </c>
      <c r="U5694">
        <v>1</v>
      </c>
      <c r="V5694" t="s">
        <v>6885</v>
      </c>
      <c r="W5694" t="s">
        <v>2693</v>
      </c>
      <c r="Y5694">
        <v>10800000</v>
      </c>
      <c r="Z5694">
        <v>5400000</v>
      </c>
      <c r="AA5694">
        <v>10800000</v>
      </c>
      <c r="AB5694">
        <v>0</v>
      </c>
    </row>
    <row r="5695" spans="1:28" x14ac:dyDescent="0.25">
      <c r="A5695" t="s">
        <v>2686</v>
      </c>
      <c r="B5695" t="s">
        <v>2715</v>
      </c>
      <c r="C5695">
        <v>899999230</v>
      </c>
      <c r="D5695">
        <v>4013</v>
      </c>
      <c r="E5695" t="s">
        <v>2716</v>
      </c>
      <c r="F5695">
        <v>1694</v>
      </c>
      <c r="G5695">
        <v>2013</v>
      </c>
      <c r="H5695">
        <v>1</v>
      </c>
      <c r="I5695">
        <v>1000000732</v>
      </c>
      <c r="J5695">
        <v>0</v>
      </c>
      <c r="K5695">
        <v>33</v>
      </c>
      <c r="L5695" t="s">
        <v>3024</v>
      </c>
      <c r="M5695" t="s">
        <v>2689</v>
      </c>
      <c r="N5695" t="s">
        <v>2690</v>
      </c>
      <c r="O5695" s="55">
        <v>41111</v>
      </c>
      <c r="P5695" s="55">
        <v>41476</v>
      </c>
      <c r="Q5695" s="55">
        <v>41302</v>
      </c>
      <c r="R5695" s="55">
        <v>41309</v>
      </c>
      <c r="S5695" s="55">
        <v>41309</v>
      </c>
      <c r="T5695" t="s">
        <v>2691</v>
      </c>
      <c r="U5695">
        <v>30</v>
      </c>
      <c r="V5695" t="s">
        <v>5700</v>
      </c>
      <c r="W5695" t="s">
        <v>2693</v>
      </c>
      <c r="Y5695">
        <v>63000</v>
      </c>
      <c r="Z5695">
        <v>61765</v>
      </c>
      <c r="AA5695">
        <v>63000</v>
      </c>
      <c r="AB5695">
        <v>0</v>
      </c>
    </row>
    <row r="5696" spans="1:28" x14ac:dyDescent="0.25">
      <c r="A5696" t="s">
        <v>2686</v>
      </c>
      <c r="B5696" t="s">
        <v>2715</v>
      </c>
      <c r="C5696">
        <v>899999230</v>
      </c>
      <c r="D5696">
        <v>4013</v>
      </c>
      <c r="E5696" t="s">
        <v>2716</v>
      </c>
      <c r="F5696">
        <v>1705</v>
      </c>
      <c r="G5696">
        <v>2013</v>
      </c>
      <c r="H5696">
        <v>2</v>
      </c>
      <c r="I5696">
        <v>1000000732</v>
      </c>
      <c r="J5696">
        <v>0</v>
      </c>
      <c r="K5696">
        <v>33</v>
      </c>
      <c r="L5696" t="s">
        <v>3066</v>
      </c>
      <c r="M5696" t="s">
        <v>2689</v>
      </c>
      <c r="N5696" t="s">
        <v>2690</v>
      </c>
      <c r="O5696" s="55">
        <v>41111</v>
      </c>
      <c r="P5696" s="55">
        <v>41476</v>
      </c>
      <c r="Q5696" s="55">
        <v>41293</v>
      </c>
      <c r="R5696" s="55">
        <v>41414</v>
      </c>
      <c r="S5696" s="55">
        <v>41436</v>
      </c>
      <c r="T5696" t="s">
        <v>2764</v>
      </c>
      <c r="U5696">
        <v>30</v>
      </c>
      <c r="V5696" t="s">
        <v>5165</v>
      </c>
      <c r="W5696" t="s">
        <v>2693</v>
      </c>
      <c r="Y5696">
        <v>314600</v>
      </c>
      <c r="Z5696">
        <v>314600</v>
      </c>
      <c r="AA5696">
        <v>314600</v>
      </c>
      <c r="AB5696">
        <v>0</v>
      </c>
    </row>
    <row r="5697" spans="1:28" x14ac:dyDescent="0.25">
      <c r="A5697" t="s">
        <v>2686</v>
      </c>
      <c r="B5697" t="s">
        <v>2715</v>
      </c>
      <c r="C5697">
        <v>899999230</v>
      </c>
      <c r="D5697">
        <v>4013</v>
      </c>
      <c r="E5697" t="s">
        <v>2716</v>
      </c>
      <c r="F5697">
        <v>1705</v>
      </c>
      <c r="G5697">
        <v>2013</v>
      </c>
      <c r="H5697">
        <v>4</v>
      </c>
      <c r="I5697">
        <v>1000000732</v>
      </c>
      <c r="J5697">
        <v>0</v>
      </c>
      <c r="K5697">
        <v>33</v>
      </c>
      <c r="L5697" t="s">
        <v>3066</v>
      </c>
      <c r="M5697" t="s">
        <v>2689</v>
      </c>
      <c r="N5697" t="s">
        <v>2690</v>
      </c>
      <c r="O5697" s="55">
        <v>41111</v>
      </c>
      <c r="P5697" s="55">
        <v>41476</v>
      </c>
      <c r="Q5697" s="55">
        <v>41293</v>
      </c>
      <c r="R5697" s="55">
        <v>41479</v>
      </c>
      <c r="S5697" s="55">
        <v>41494</v>
      </c>
      <c r="T5697" t="s">
        <v>2764</v>
      </c>
      <c r="U5697">
        <v>30</v>
      </c>
      <c r="V5697" t="s">
        <v>5165</v>
      </c>
      <c r="W5697" t="s">
        <v>2693</v>
      </c>
      <c r="Y5697">
        <v>32300</v>
      </c>
      <c r="Z5697">
        <v>32300</v>
      </c>
      <c r="AA5697">
        <v>32300</v>
      </c>
      <c r="AB5697">
        <v>0</v>
      </c>
    </row>
    <row r="5698" spans="1:28" x14ac:dyDescent="0.25">
      <c r="A5698" t="s">
        <v>2686</v>
      </c>
      <c r="B5698" t="s">
        <v>2715</v>
      </c>
      <c r="C5698">
        <v>899999230</v>
      </c>
      <c r="D5698">
        <v>4013</v>
      </c>
      <c r="E5698" t="s">
        <v>2716</v>
      </c>
      <c r="F5698">
        <v>1712</v>
      </c>
      <c r="G5698">
        <v>2013</v>
      </c>
      <c r="H5698">
        <v>1</v>
      </c>
      <c r="I5698">
        <v>1000000732</v>
      </c>
      <c r="J5698">
        <v>0</v>
      </c>
      <c r="K5698">
        <v>33</v>
      </c>
      <c r="L5698" t="s">
        <v>6886</v>
      </c>
      <c r="M5698" t="s">
        <v>2689</v>
      </c>
      <c r="N5698" t="s">
        <v>2690</v>
      </c>
      <c r="O5698" s="55">
        <v>41111</v>
      </c>
      <c r="P5698" s="55">
        <v>41476</v>
      </c>
      <c r="Q5698" s="55">
        <v>41264</v>
      </c>
      <c r="R5698" s="55">
        <v>41309</v>
      </c>
      <c r="S5698" s="55">
        <v>41309</v>
      </c>
      <c r="T5698" t="s">
        <v>2691</v>
      </c>
      <c r="U5698">
        <v>30</v>
      </c>
      <c r="V5698" t="s">
        <v>2819</v>
      </c>
      <c r="W5698" t="s">
        <v>2693</v>
      </c>
      <c r="Y5698">
        <v>60500</v>
      </c>
      <c r="Z5698">
        <v>60500</v>
      </c>
      <c r="AA5698">
        <v>60500</v>
      </c>
      <c r="AB5698">
        <v>0</v>
      </c>
    </row>
    <row r="5699" spans="1:28" x14ac:dyDescent="0.25">
      <c r="A5699" t="s">
        <v>2686</v>
      </c>
      <c r="B5699" t="s">
        <v>2715</v>
      </c>
      <c r="C5699">
        <v>899999230</v>
      </c>
      <c r="D5699">
        <v>4013</v>
      </c>
      <c r="E5699" t="s">
        <v>2716</v>
      </c>
      <c r="F5699">
        <v>1735</v>
      </c>
      <c r="G5699">
        <v>2013</v>
      </c>
      <c r="H5699">
        <v>2</v>
      </c>
      <c r="I5699">
        <v>1000000732</v>
      </c>
      <c r="J5699">
        <v>0</v>
      </c>
      <c r="K5699">
        <v>33</v>
      </c>
      <c r="L5699" t="s">
        <v>3066</v>
      </c>
      <c r="M5699" t="s">
        <v>2689</v>
      </c>
      <c r="N5699" t="s">
        <v>2690</v>
      </c>
      <c r="O5699" s="55">
        <v>41111</v>
      </c>
      <c r="P5699" s="55">
        <v>41476</v>
      </c>
      <c r="Q5699" s="55">
        <v>41213</v>
      </c>
      <c r="R5699" s="55">
        <v>41464</v>
      </c>
      <c r="S5699" s="55">
        <v>41481</v>
      </c>
      <c r="T5699" t="s">
        <v>2691</v>
      </c>
      <c r="U5699">
        <v>30</v>
      </c>
      <c r="V5699" t="s">
        <v>5166</v>
      </c>
      <c r="W5699" t="s">
        <v>2693</v>
      </c>
      <c r="Y5699">
        <v>96900</v>
      </c>
      <c r="Z5699">
        <v>96900</v>
      </c>
      <c r="AA5699">
        <v>96900</v>
      </c>
      <c r="AB5699">
        <v>0</v>
      </c>
    </row>
    <row r="5700" spans="1:28" x14ac:dyDescent="0.25">
      <c r="A5700" t="s">
        <v>2686</v>
      </c>
      <c r="B5700" t="s">
        <v>87</v>
      </c>
      <c r="C5700">
        <v>899999230</v>
      </c>
      <c r="D5700">
        <v>961114</v>
      </c>
      <c r="E5700" t="s">
        <v>3307</v>
      </c>
      <c r="F5700">
        <v>1736</v>
      </c>
      <c r="G5700">
        <v>2011</v>
      </c>
      <c r="H5700">
        <v>2</v>
      </c>
      <c r="I5700">
        <v>1000000398</v>
      </c>
      <c r="J5700">
        <v>0</v>
      </c>
      <c r="K5700">
        <v>33</v>
      </c>
      <c r="L5700" t="s">
        <v>3395</v>
      </c>
      <c r="M5700" t="s">
        <v>2689</v>
      </c>
      <c r="N5700" t="s">
        <v>2690</v>
      </c>
      <c r="O5700" s="55">
        <v>40380</v>
      </c>
      <c r="P5700" s="55">
        <v>40745</v>
      </c>
      <c r="Q5700" s="55">
        <v>40613</v>
      </c>
      <c r="R5700" s="55">
        <v>40653</v>
      </c>
      <c r="S5700" s="55">
        <v>40661</v>
      </c>
      <c r="T5700" t="s">
        <v>2773</v>
      </c>
      <c r="U5700">
        <v>30</v>
      </c>
      <c r="V5700" t="s">
        <v>5167</v>
      </c>
      <c r="W5700" t="s">
        <v>2693</v>
      </c>
      <c r="Y5700">
        <v>86100</v>
      </c>
      <c r="Z5700">
        <v>86100</v>
      </c>
      <c r="AA5700">
        <v>86100</v>
      </c>
      <c r="AB5700">
        <v>0</v>
      </c>
    </row>
    <row r="5701" spans="1:28" x14ac:dyDescent="0.25">
      <c r="A5701" t="s">
        <v>2686</v>
      </c>
      <c r="B5701" t="s">
        <v>87</v>
      </c>
      <c r="C5701">
        <v>899999230</v>
      </c>
      <c r="D5701">
        <v>961114</v>
      </c>
      <c r="E5701" t="s">
        <v>3307</v>
      </c>
      <c r="F5701">
        <v>1744</v>
      </c>
      <c r="G5701">
        <v>2011</v>
      </c>
      <c r="H5701">
        <v>2</v>
      </c>
      <c r="I5701">
        <v>1000000398</v>
      </c>
      <c r="J5701">
        <v>0</v>
      </c>
      <c r="K5701">
        <v>33</v>
      </c>
      <c r="L5701" t="s">
        <v>5168</v>
      </c>
      <c r="M5701" t="s">
        <v>2689</v>
      </c>
      <c r="N5701" t="s">
        <v>2690</v>
      </c>
      <c r="O5701" s="55">
        <v>40380</v>
      </c>
      <c r="P5701" s="55">
        <v>40745</v>
      </c>
      <c r="Q5701" s="55">
        <v>40624</v>
      </c>
      <c r="R5701" s="55">
        <v>40687</v>
      </c>
      <c r="S5701" s="55">
        <v>40690</v>
      </c>
      <c r="T5701" t="s">
        <v>2691</v>
      </c>
      <c r="U5701">
        <v>30</v>
      </c>
      <c r="V5701" t="s">
        <v>5169</v>
      </c>
      <c r="W5701" t="s">
        <v>2693</v>
      </c>
      <c r="Y5701">
        <v>82200</v>
      </c>
      <c r="Z5701">
        <v>82200</v>
      </c>
      <c r="AA5701">
        <v>82200</v>
      </c>
      <c r="AB5701">
        <v>0</v>
      </c>
    </row>
    <row r="5702" spans="1:28" x14ac:dyDescent="0.25">
      <c r="A5702" t="s">
        <v>2686</v>
      </c>
      <c r="B5702" t="s">
        <v>87</v>
      </c>
      <c r="C5702">
        <v>899999230</v>
      </c>
      <c r="D5702">
        <v>961114</v>
      </c>
      <c r="E5702" t="s">
        <v>3307</v>
      </c>
      <c r="F5702">
        <v>1746</v>
      </c>
      <c r="G5702">
        <v>2011</v>
      </c>
      <c r="H5702">
        <v>1</v>
      </c>
      <c r="I5702">
        <v>1000000398</v>
      </c>
      <c r="J5702">
        <v>0</v>
      </c>
      <c r="K5702">
        <v>33</v>
      </c>
      <c r="L5702" t="s">
        <v>5171</v>
      </c>
      <c r="M5702" t="s">
        <v>2689</v>
      </c>
      <c r="N5702" t="s">
        <v>2690</v>
      </c>
      <c r="O5702" s="55">
        <v>40380</v>
      </c>
      <c r="P5702" s="55">
        <v>40745</v>
      </c>
      <c r="Q5702" s="55">
        <v>40618</v>
      </c>
      <c r="R5702" s="55">
        <v>40631</v>
      </c>
      <c r="S5702" s="55">
        <v>40633</v>
      </c>
      <c r="T5702" t="s">
        <v>2691</v>
      </c>
      <c r="U5702">
        <v>30</v>
      </c>
      <c r="V5702" t="s">
        <v>6887</v>
      </c>
      <c r="W5702" t="s">
        <v>2693</v>
      </c>
      <c r="Y5702">
        <v>173300</v>
      </c>
      <c r="Z5702">
        <v>173300</v>
      </c>
      <c r="AA5702">
        <v>173300</v>
      </c>
      <c r="AB5702">
        <v>0</v>
      </c>
    </row>
    <row r="5703" spans="1:28" x14ac:dyDescent="0.25">
      <c r="A5703" t="s">
        <v>2686</v>
      </c>
      <c r="B5703" t="s">
        <v>87</v>
      </c>
      <c r="C5703">
        <v>899999230</v>
      </c>
      <c r="D5703">
        <v>961114</v>
      </c>
      <c r="E5703" t="s">
        <v>3307</v>
      </c>
      <c r="F5703">
        <v>1761</v>
      </c>
      <c r="G5703">
        <v>2011</v>
      </c>
      <c r="H5703">
        <v>1</v>
      </c>
      <c r="I5703">
        <v>1000000398</v>
      </c>
      <c r="J5703">
        <v>0</v>
      </c>
      <c r="K5703">
        <v>33</v>
      </c>
      <c r="L5703" t="s">
        <v>3653</v>
      </c>
      <c r="M5703" t="s">
        <v>2689</v>
      </c>
      <c r="N5703" t="s">
        <v>2690</v>
      </c>
      <c r="O5703" s="55">
        <v>40380</v>
      </c>
      <c r="P5703" s="55">
        <v>40745</v>
      </c>
      <c r="Q5703" s="55">
        <v>40590</v>
      </c>
      <c r="R5703" s="55">
        <v>40631</v>
      </c>
      <c r="S5703" s="55">
        <v>40633</v>
      </c>
      <c r="T5703" t="s">
        <v>2773</v>
      </c>
      <c r="U5703">
        <v>30</v>
      </c>
      <c r="V5703" t="s">
        <v>5170</v>
      </c>
      <c r="W5703" t="s">
        <v>2693</v>
      </c>
      <c r="Y5703">
        <v>95000</v>
      </c>
      <c r="Z5703">
        <v>95000</v>
      </c>
      <c r="AA5703">
        <v>95000</v>
      </c>
      <c r="AB5703">
        <v>0</v>
      </c>
    </row>
    <row r="5704" spans="1:28" x14ac:dyDescent="0.25">
      <c r="A5704" t="s">
        <v>2686</v>
      </c>
      <c r="B5704" t="s">
        <v>87</v>
      </c>
      <c r="C5704">
        <v>899999230</v>
      </c>
      <c r="D5704">
        <v>971116</v>
      </c>
      <c r="E5704" t="s">
        <v>2687</v>
      </c>
      <c r="F5704">
        <v>1789</v>
      </c>
      <c r="G5704">
        <v>2017</v>
      </c>
      <c r="H5704">
        <v>3</v>
      </c>
      <c r="I5704">
        <v>1000001587</v>
      </c>
      <c r="J5704">
        <v>1</v>
      </c>
      <c r="K5704">
        <v>33</v>
      </c>
      <c r="L5704" t="s">
        <v>2811</v>
      </c>
      <c r="M5704" t="s">
        <v>2689</v>
      </c>
      <c r="N5704" t="s">
        <v>2690</v>
      </c>
      <c r="O5704" s="55">
        <v>42572</v>
      </c>
      <c r="P5704" s="55">
        <v>42756</v>
      </c>
      <c r="Q5704" s="55">
        <v>42755</v>
      </c>
      <c r="R5704" s="55">
        <v>42888</v>
      </c>
      <c r="S5704" s="55">
        <v>42901</v>
      </c>
      <c r="T5704" t="s">
        <v>2691</v>
      </c>
      <c r="U5704">
        <v>30</v>
      </c>
      <c r="V5704" t="s">
        <v>5173</v>
      </c>
      <c r="W5704" t="s">
        <v>2693</v>
      </c>
      <c r="Y5704">
        <v>1718960</v>
      </c>
      <c r="Z5704">
        <v>1295960</v>
      </c>
      <c r="AA5704">
        <v>1718960</v>
      </c>
      <c r="AB5704">
        <v>0</v>
      </c>
    </row>
    <row r="5705" spans="1:28" x14ac:dyDescent="0.25">
      <c r="A5705" t="s">
        <v>2686</v>
      </c>
      <c r="B5705" t="s">
        <v>87</v>
      </c>
      <c r="C5705">
        <v>899999230</v>
      </c>
      <c r="D5705">
        <v>971116</v>
      </c>
      <c r="E5705" t="s">
        <v>2687</v>
      </c>
      <c r="F5705">
        <v>1789</v>
      </c>
      <c r="G5705">
        <v>2017</v>
      </c>
      <c r="H5705">
        <v>3</v>
      </c>
      <c r="I5705">
        <v>1000001587</v>
      </c>
      <c r="J5705">
        <v>1</v>
      </c>
      <c r="K5705">
        <v>33</v>
      </c>
      <c r="L5705" t="s">
        <v>2811</v>
      </c>
      <c r="M5705" t="s">
        <v>2689</v>
      </c>
      <c r="N5705" t="s">
        <v>2690</v>
      </c>
      <c r="O5705" s="55">
        <v>42572</v>
      </c>
      <c r="P5705" s="55">
        <v>42756</v>
      </c>
      <c r="Q5705" s="55">
        <v>42755</v>
      </c>
      <c r="R5705" s="55">
        <v>42888</v>
      </c>
      <c r="S5705" s="55">
        <v>42901</v>
      </c>
      <c r="T5705" t="s">
        <v>2691</v>
      </c>
      <c r="U5705">
        <v>30</v>
      </c>
      <c r="V5705" t="s">
        <v>5173</v>
      </c>
      <c r="W5705" t="s">
        <v>2693</v>
      </c>
      <c r="Y5705">
        <v>1718960</v>
      </c>
      <c r="Z5705">
        <v>361960</v>
      </c>
      <c r="AA5705">
        <v>1718960</v>
      </c>
      <c r="AB5705">
        <v>0</v>
      </c>
    </row>
    <row r="5706" spans="1:28" x14ac:dyDescent="0.25">
      <c r="A5706" t="s">
        <v>2686</v>
      </c>
      <c r="B5706" t="s">
        <v>87</v>
      </c>
      <c r="C5706">
        <v>899999230</v>
      </c>
      <c r="D5706">
        <v>971116</v>
      </c>
      <c r="E5706" t="s">
        <v>2687</v>
      </c>
      <c r="F5706">
        <v>1789</v>
      </c>
      <c r="G5706">
        <v>2017</v>
      </c>
      <c r="H5706">
        <v>5</v>
      </c>
      <c r="I5706">
        <v>1000001587</v>
      </c>
      <c r="J5706">
        <v>1</v>
      </c>
      <c r="K5706">
        <v>33</v>
      </c>
      <c r="L5706" t="s">
        <v>2811</v>
      </c>
      <c r="M5706" t="s">
        <v>2689</v>
      </c>
      <c r="N5706" t="s">
        <v>2690</v>
      </c>
      <c r="O5706" s="55">
        <v>42572</v>
      </c>
      <c r="P5706" s="55">
        <v>42756</v>
      </c>
      <c r="Q5706" s="55">
        <v>42755</v>
      </c>
      <c r="R5706" s="55">
        <v>42950</v>
      </c>
      <c r="S5706" s="55">
        <v>42956</v>
      </c>
      <c r="T5706" t="s">
        <v>2691</v>
      </c>
      <c r="U5706">
        <v>30</v>
      </c>
      <c r="V5706" t="s">
        <v>5173</v>
      </c>
      <c r="W5706" t="s">
        <v>2693</v>
      </c>
      <c r="Y5706">
        <v>38100</v>
      </c>
      <c r="Z5706">
        <v>38100</v>
      </c>
      <c r="AA5706">
        <v>38100</v>
      </c>
      <c r="AB5706">
        <v>0</v>
      </c>
    </row>
    <row r="5707" spans="1:28" x14ac:dyDescent="0.25">
      <c r="A5707" t="s">
        <v>2686</v>
      </c>
      <c r="B5707" t="s">
        <v>87</v>
      </c>
      <c r="C5707">
        <v>899999230</v>
      </c>
      <c r="D5707">
        <v>971116</v>
      </c>
      <c r="E5707" t="s">
        <v>2687</v>
      </c>
      <c r="F5707">
        <v>1794</v>
      </c>
      <c r="G5707">
        <v>2015</v>
      </c>
      <c r="H5707">
        <v>1</v>
      </c>
      <c r="I5707">
        <v>1000001079</v>
      </c>
      <c r="J5707">
        <v>0</v>
      </c>
      <c r="K5707">
        <v>33</v>
      </c>
      <c r="L5707" t="s">
        <v>3329</v>
      </c>
      <c r="M5707" t="s">
        <v>2689</v>
      </c>
      <c r="N5707" t="s">
        <v>2690</v>
      </c>
      <c r="O5707" s="55">
        <v>41841</v>
      </c>
      <c r="P5707" s="55">
        <v>42206</v>
      </c>
      <c r="Q5707" s="55">
        <v>42054</v>
      </c>
      <c r="R5707" s="55">
        <v>42060</v>
      </c>
      <c r="S5707" s="55">
        <v>42061</v>
      </c>
      <c r="T5707" t="s">
        <v>2691</v>
      </c>
      <c r="U5707">
        <v>30</v>
      </c>
      <c r="V5707" t="s">
        <v>5174</v>
      </c>
      <c r="W5707" t="s">
        <v>2693</v>
      </c>
      <c r="Y5707">
        <v>104900</v>
      </c>
      <c r="Z5707">
        <v>104850</v>
      </c>
      <c r="AA5707">
        <v>104900</v>
      </c>
      <c r="AB5707">
        <v>0</v>
      </c>
    </row>
    <row r="5708" spans="1:28" x14ac:dyDescent="0.25">
      <c r="A5708" t="s">
        <v>2686</v>
      </c>
      <c r="B5708" t="s">
        <v>2715</v>
      </c>
      <c r="C5708">
        <v>899999230</v>
      </c>
      <c r="D5708">
        <v>4013</v>
      </c>
      <c r="E5708" t="s">
        <v>2716</v>
      </c>
      <c r="F5708">
        <v>1823</v>
      </c>
      <c r="G5708">
        <v>2013</v>
      </c>
      <c r="H5708">
        <v>1</v>
      </c>
      <c r="I5708">
        <v>1000000732</v>
      </c>
      <c r="J5708">
        <v>0</v>
      </c>
      <c r="K5708">
        <v>33</v>
      </c>
      <c r="L5708" t="s">
        <v>3653</v>
      </c>
      <c r="M5708" t="s">
        <v>2689</v>
      </c>
      <c r="N5708" t="s">
        <v>2690</v>
      </c>
      <c r="O5708" s="55">
        <v>41111</v>
      </c>
      <c r="P5708" s="55">
        <v>41476</v>
      </c>
      <c r="Q5708" s="55">
        <v>41228</v>
      </c>
      <c r="R5708" s="55">
        <v>41310</v>
      </c>
      <c r="S5708" s="55">
        <v>41312</v>
      </c>
      <c r="T5708" t="s">
        <v>2691</v>
      </c>
      <c r="U5708">
        <v>30</v>
      </c>
      <c r="V5708" t="s">
        <v>6844</v>
      </c>
      <c r="W5708" t="s">
        <v>2693</v>
      </c>
      <c r="Y5708">
        <v>856500</v>
      </c>
      <c r="Z5708">
        <v>856500</v>
      </c>
      <c r="AA5708">
        <v>856500</v>
      </c>
      <c r="AB5708">
        <v>0</v>
      </c>
    </row>
    <row r="5709" spans="1:28" x14ac:dyDescent="0.25">
      <c r="A5709" t="s">
        <v>2686</v>
      </c>
      <c r="B5709" t="s">
        <v>2715</v>
      </c>
      <c r="C5709">
        <v>899999230</v>
      </c>
      <c r="D5709">
        <v>4013</v>
      </c>
      <c r="E5709" t="s">
        <v>2716</v>
      </c>
      <c r="F5709">
        <v>1831</v>
      </c>
      <c r="G5709">
        <v>2013</v>
      </c>
      <c r="H5709">
        <v>2</v>
      </c>
      <c r="I5709">
        <v>1000000732</v>
      </c>
      <c r="J5709">
        <v>0</v>
      </c>
      <c r="K5709">
        <v>33</v>
      </c>
      <c r="L5709" t="s">
        <v>3024</v>
      </c>
      <c r="M5709" t="s">
        <v>2689</v>
      </c>
      <c r="N5709" t="s">
        <v>2690</v>
      </c>
      <c r="O5709" s="55">
        <v>41111</v>
      </c>
      <c r="P5709" s="55">
        <v>41476</v>
      </c>
      <c r="Q5709" s="55">
        <v>41234</v>
      </c>
      <c r="R5709" s="55">
        <v>41844</v>
      </c>
      <c r="S5709" s="55">
        <v>41844</v>
      </c>
      <c r="T5709" t="s">
        <v>2764</v>
      </c>
      <c r="U5709">
        <v>30</v>
      </c>
      <c r="V5709" t="s">
        <v>3719</v>
      </c>
      <c r="W5709" t="s">
        <v>2693</v>
      </c>
      <c r="Y5709">
        <v>3695568</v>
      </c>
      <c r="Z5709">
        <v>3661008</v>
      </c>
      <c r="AA5709">
        <v>3695568</v>
      </c>
      <c r="AB5709">
        <v>0</v>
      </c>
    </row>
    <row r="5710" spans="1:28" x14ac:dyDescent="0.25">
      <c r="A5710" t="s">
        <v>2686</v>
      </c>
      <c r="B5710" t="s">
        <v>2715</v>
      </c>
      <c r="C5710">
        <v>899999230</v>
      </c>
      <c r="D5710">
        <v>4013</v>
      </c>
      <c r="E5710" t="s">
        <v>2716</v>
      </c>
      <c r="F5710">
        <v>1840</v>
      </c>
      <c r="G5710">
        <v>2013</v>
      </c>
      <c r="H5710">
        <v>2</v>
      </c>
      <c r="I5710">
        <v>1000000732</v>
      </c>
      <c r="J5710">
        <v>0</v>
      </c>
      <c r="K5710">
        <v>33</v>
      </c>
      <c r="L5710" t="s">
        <v>3156</v>
      </c>
      <c r="M5710" t="s">
        <v>2689</v>
      </c>
      <c r="N5710" t="s">
        <v>2690</v>
      </c>
      <c r="O5710" s="55">
        <v>41111</v>
      </c>
      <c r="P5710" s="55">
        <v>41476</v>
      </c>
      <c r="Q5710" s="55">
        <v>41302</v>
      </c>
      <c r="R5710" s="55">
        <v>41365</v>
      </c>
      <c r="S5710" s="55">
        <v>41376</v>
      </c>
      <c r="T5710" t="s">
        <v>2691</v>
      </c>
      <c r="U5710">
        <v>30</v>
      </c>
      <c r="V5710" t="s">
        <v>4227</v>
      </c>
      <c r="W5710" t="s">
        <v>2693</v>
      </c>
      <c r="Y5710">
        <v>57200</v>
      </c>
      <c r="Z5710">
        <v>57200</v>
      </c>
      <c r="AA5710">
        <v>57200</v>
      </c>
      <c r="AB5710">
        <v>0</v>
      </c>
    </row>
    <row r="5711" spans="1:28" x14ac:dyDescent="0.25">
      <c r="A5711" t="s">
        <v>2686</v>
      </c>
      <c r="B5711" t="s">
        <v>2715</v>
      </c>
      <c r="C5711">
        <v>899999230</v>
      </c>
      <c r="D5711">
        <v>4013</v>
      </c>
      <c r="E5711" t="s">
        <v>2716</v>
      </c>
      <c r="F5711">
        <v>1843</v>
      </c>
      <c r="G5711">
        <v>2013</v>
      </c>
      <c r="H5711">
        <v>1</v>
      </c>
      <c r="I5711">
        <v>1000000732</v>
      </c>
      <c r="J5711">
        <v>0</v>
      </c>
      <c r="K5711">
        <v>33</v>
      </c>
      <c r="L5711" t="s">
        <v>3475</v>
      </c>
      <c r="M5711" t="s">
        <v>2689</v>
      </c>
      <c r="N5711" t="s">
        <v>2690</v>
      </c>
      <c r="O5711" s="55">
        <v>41111</v>
      </c>
      <c r="P5711" s="55">
        <v>41476</v>
      </c>
      <c r="Q5711" s="55">
        <v>41264</v>
      </c>
      <c r="R5711" s="55">
        <v>41310</v>
      </c>
      <c r="S5711" s="55">
        <v>41312</v>
      </c>
      <c r="T5711" t="s">
        <v>2691</v>
      </c>
      <c r="U5711">
        <v>30</v>
      </c>
      <c r="V5711" t="s">
        <v>2995</v>
      </c>
      <c r="W5711" t="s">
        <v>2693</v>
      </c>
      <c r="Y5711">
        <v>107100</v>
      </c>
      <c r="Z5711">
        <v>107100</v>
      </c>
      <c r="AA5711">
        <v>107100</v>
      </c>
      <c r="AB5711">
        <v>0</v>
      </c>
    </row>
    <row r="5712" spans="1:28" x14ac:dyDescent="0.25">
      <c r="A5712" t="s">
        <v>2686</v>
      </c>
      <c r="B5712" t="s">
        <v>2715</v>
      </c>
      <c r="C5712">
        <v>899999230</v>
      </c>
      <c r="D5712">
        <v>4013</v>
      </c>
      <c r="E5712" t="s">
        <v>2716</v>
      </c>
      <c r="F5712">
        <v>1848</v>
      </c>
      <c r="G5712">
        <v>2014</v>
      </c>
      <c r="H5712">
        <v>1</v>
      </c>
      <c r="I5712">
        <v>1000000732</v>
      </c>
      <c r="J5712">
        <v>0</v>
      </c>
      <c r="K5712">
        <v>33</v>
      </c>
      <c r="L5712" t="s">
        <v>6888</v>
      </c>
      <c r="M5712" t="s">
        <v>2689</v>
      </c>
      <c r="N5712" t="s">
        <v>2690</v>
      </c>
      <c r="O5712" s="55">
        <v>41111</v>
      </c>
      <c r="P5712" s="55">
        <v>41476</v>
      </c>
      <c r="Q5712" s="55">
        <v>41367</v>
      </c>
      <c r="R5712" s="55">
        <v>41661</v>
      </c>
      <c r="S5712" s="55">
        <v>41667</v>
      </c>
      <c r="T5712" t="s">
        <v>2691</v>
      </c>
      <c r="U5712">
        <v>30</v>
      </c>
      <c r="V5712" t="s">
        <v>6889</v>
      </c>
      <c r="W5712" t="s">
        <v>2893</v>
      </c>
      <c r="Y5712">
        <v>86700</v>
      </c>
      <c r="Z5712">
        <v>0</v>
      </c>
      <c r="AA5712">
        <v>86700</v>
      </c>
      <c r="AB5712">
        <v>0</v>
      </c>
    </row>
    <row r="5713" spans="1:28" x14ac:dyDescent="0.25">
      <c r="A5713" t="s">
        <v>2686</v>
      </c>
      <c r="B5713" t="s">
        <v>87</v>
      </c>
      <c r="C5713">
        <v>899999230</v>
      </c>
      <c r="D5713">
        <v>971116</v>
      </c>
      <c r="E5713" t="s">
        <v>2687</v>
      </c>
      <c r="F5713">
        <v>1850</v>
      </c>
      <c r="G5713">
        <v>2015</v>
      </c>
      <c r="H5713">
        <v>1</v>
      </c>
      <c r="I5713">
        <v>1000001079</v>
      </c>
      <c r="J5713">
        <v>0</v>
      </c>
      <c r="K5713">
        <v>33</v>
      </c>
      <c r="L5713" t="s">
        <v>2992</v>
      </c>
      <c r="M5713" t="s">
        <v>2689</v>
      </c>
      <c r="N5713" t="s">
        <v>2690</v>
      </c>
      <c r="O5713" s="55">
        <v>41841</v>
      </c>
      <c r="P5713" s="55">
        <v>42206</v>
      </c>
      <c r="Q5713" s="55">
        <v>42054</v>
      </c>
      <c r="R5713" s="55">
        <v>42060</v>
      </c>
      <c r="S5713" s="55">
        <v>42061</v>
      </c>
      <c r="T5713" t="s">
        <v>2743</v>
      </c>
      <c r="U5713">
        <v>30</v>
      </c>
      <c r="V5713" t="s">
        <v>5177</v>
      </c>
      <c r="W5713" t="s">
        <v>2693</v>
      </c>
      <c r="Y5713">
        <v>253800</v>
      </c>
      <c r="Z5713">
        <v>253785</v>
      </c>
      <c r="AA5713">
        <v>253800</v>
      </c>
      <c r="AB5713">
        <v>0</v>
      </c>
    </row>
    <row r="5714" spans="1:28" x14ac:dyDescent="0.25">
      <c r="A5714" t="s">
        <v>2686</v>
      </c>
      <c r="B5714" t="s">
        <v>87</v>
      </c>
      <c r="C5714">
        <v>899999230</v>
      </c>
      <c r="D5714">
        <v>961114</v>
      </c>
      <c r="E5714" t="s">
        <v>3307</v>
      </c>
      <c r="F5714">
        <v>1852</v>
      </c>
      <c r="G5714">
        <v>2011</v>
      </c>
      <c r="H5714">
        <v>1</v>
      </c>
      <c r="I5714">
        <v>1000000398</v>
      </c>
      <c r="J5714">
        <v>0</v>
      </c>
      <c r="K5714">
        <v>33</v>
      </c>
      <c r="L5714" t="s">
        <v>2868</v>
      </c>
      <c r="M5714" t="s">
        <v>2689</v>
      </c>
      <c r="N5714" t="s">
        <v>2690</v>
      </c>
      <c r="O5714" s="55">
        <v>40380</v>
      </c>
      <c r="P5714" s="55">
        <v>40745</v>
      </c>
      <c r="Q5714" s="55">
        <v>40606</v>
      </c>
      <c r="R5714" s="55">
        <v>40631</v>
      </c>
      <c r="S5714" s="55">
        <v>40634</v>
      </c>
      <c r="T5714" t="s">
        <v>2691</v>
      </c>
      <c r="U5714">
        <v>30</v>
      </c>
      <c r="V5714" t="s">
        <v>6444</v>
      </c>
      <c r="W5714" t="s">
        <v>2693</v>
      </c>
      <c r="Y5714">
        <v>95000</v>
      </c>
      <c r="Z5714">
        <v>95000</v>
      </c>
      <c r="AA5714">
        <v>95000</v>
      </c>
      <c r="AB5714">
        <v>0</v>
      </c>
    </row>
    <row r="5715" spans="1:28" x14ac:dyDescent="0.25">
      <c r="A5715" t="s">
        <v>2686</v>
      </c>
      <c r="B5715" t="s">
        <v>87</v>
      </c>
      <c r="C5715">
        <v>899999230</v>
      </c>
      <c r="D5715">
        <v>971116</v>
      </c>
      <c r="E5715" t="s">
        <v>2687</v>
      </c>
      <c r="F5715">
        <v>1855</v>
      </c>
      <c r="G5715">
        <v>2015</v>
      </c>
      <c r="H5715">
        <v>3</v>
      </c>
      <c r="I5715">
        <v>1000001079</v>
      </c>
      <c r="J5715">
        <v>0</v>
      </c>
      <c r="K5715">
        <v>33</v>
      </c>
      <c r="L5715" t="s">
        <v>3181</v>
      </c>
      <c r="M5715" t="s">
        <v>2689</v>
      </c>
      <c r="N5715" t="s">
        <v>2690</v>
      </c>
      <c r="O5715" s="55">
        <v>41841</v>
      </c>
      <c r="P5715" s="55">
        <v>42206</v>
      </c>
      <c r="Q5715" s="55">
        <v>42054</v>
      </c>
      <c r="R5715" s="55">
        <v>42129</v>
      </c>
      <c r="S5715" s="55">
        <v>42130</v>
      </c>
      <c r="T5715" t="s">
        <v>2743</v>
      </c>
      <c r="U5715">
        <v>30</v>
      </c>
      <c r="V5715" t="s">
        <v>6445</v>
      </c>
      <c r="W5715" t="s">
        <v>2693</v>
      </c>
      <c r="Y5715">
        <v>75000</v>
      </c>
      <c r="Z5715">
        <v>75000</v>
      </c>
      <c r="AA5715">
        <v>75000</v>
      </c>
      <c r="AB5715">
        <v>0</v>
      </c>
    </row>
    <row r="5716" spans="1:28" x14ac:dyDescent="0.25">
      <c r="A5716" t="s">
        <v>2686</v>
      </c>
      <c r="B5716" t="s">
        <v>87</v>
      </c>
      <c r="C5716">
        <v>899999230</v>
      </c>
      <c r="D5716">
        <v>961114</v>
      </c>
      <c r="E5716" t="s">
        <v>3307</v>
      </c>
      <c r="F5716">
        <v>1867</v>
      </c>
      <c r="G5716">
        <v>2026</v>
      </c>
      <c r="H5716">
        <v>1</v>
      </c>
      <c r="I5716">
        <v>1000005774</v>
      </c>
      <c r="J5716">
        <v>0</v>
      </c>
      <c r="K5716">
        <v>21</v>
      </c>
      <c r="L5716" t="s">
        <v>2956</v>
      </c>
      <c r="M5716" t="s">
        <v>2689</v>
      </c>
      <c r="N5716" t="s">
        <v>2690</v>
      </c>
      <c r="O5716" s="55">
        <v>46050</v>
      </c>
      <c r="P5716" s="55">
        <v>46414</v>
      </c>
      <c r="Q5716" s="55">
        <v>46066</v>
      </c>
      <c r="R5716" s="55">
        <v>46072</v>
      </c>
      <c r="S5716" s="55">
        <v>46073</v>
      </c>
      <c r="T5716" t="s">
        <v>2691</v>
      </c>
      <c r="U5716">
        <v>30</v>
      </c>
      <c r="V5716" t="s">
        <v>6446</v>
      </c>
      <c r="W5716" t="s">
        <v>2693</v>
      </c>
      <c r="Y5716">
        <v>157520</v>
      </c>
      <c r="Z5716">
        <v>157520</v>
      </c>
      <c r="AA5716">
        <v>157520</v>
      </c>
      <c r="AB5716">
        <v>0</v>
      </c>
    </row>
    <row r="5717" spans="1:28" x14ac:dyDescent="0.25">
      <c r="A5717" t="s">
        <v>2686</v>
      </c>
      <c r="B5717" t="s">
        <v>87</v>
      </c>
      <c r="C5717">
        <v>899999230</v>
      </c>
      <c r="D5717">
        <v>971116</v>
      </c>
      <c r="E5717" t="s">
        <v>2687</v>
      </c>
      <c r="F5717">
        <v>1899</v>
      </c>
      <c r="G5717">
        <v>2018</v>
      </c>
      <c r="H5717">
        <v>1</v>
      </c>
      <c r="I5717">
        <v>1000002115</v>
      </c>
      <c r="J5717">
        <v>1</v>
      </c>
      <c r="K5717">
        <v>33</v>
      </c>
      <c r="L5717" t="s">
        <v>2703</v>
      </c>
      <c r="M5717" t="s">
        <v>2689</v>
      </c>
      <c r="N5717" t="s">
        <v>2690</v>
      </c>
      <c r="O5717" s="55">
        <v>43121</v>
      </c>
      <c r="P5717" s="55">
        <v>43302</v>
      </c>
      <c r="Q5717" s="55">
        <v>43133</v>
      </c>
      <c r="R5717" s="55">
        <v>43154</v>
      </c>
      <c r="S5717" s="55">
        <v>43159</v>
      </c>
      <c r="T5717" t="s">
        <v>2691</v>
      </c>
      <c r="U5717">
        <v>30</v>
      </c>
      <c r="V5717" t="s">
        <v>5182</v>
      </c>
      <c r="W5717" t="s">
        <v>2693</v>
      </c>
      <c r="X5717" t="s">
        <v>2775</v>
      </c>
      <c r="Y5717">
        <v>38500</v>
      </c>
      <c r="Z5717">
        <v>38335</v>
      </c>
      <c r="AA5717">
        <v>38500</v>
      </c>
      <c r="AB5717">
        <v>0</v>
      </c>
    </row>
    <row r="5718" spans="1:28" x14ac:dyDescent="0.25">
      <c r="A5718" t="s">
        <v>2686</v>
      </c>
      <c r="B5718" t="s">
        <v>87</v>
      </c>
      <c r="C5718">
        <v>899999230</v>
      </c>
      <c r="D5718">
        <v>971116</v>
      </c>
      <c r="E5718" t="s">
        <v>2687</v>
      </c>
      <c r="F5718">
        <v>1899</v>
      </c>
      <c r="G5718">
        <v>2018</v>
      </c>
      <c r="H5718">
        <v>3</v>
      </c>
      <c r="I5718">
        <v>1000002115</v>
      </c>
      <c r="J5718">
        <v>1</v>
      </c>
      <c r="K5718">
        <v>33</v>
      </c>
      <c r="L5718" t="s">
        <v>2703</v>
      </c>
      <c r="M5718" t="s">
        <v>2689</v>
      </c>
      <c r="N5718" t="s">
        <v>2690</v>
      </c>
      <c r="O5718" s="55">
        <v>43121</v>
      </c>
      <c r="P5718" s="55">
        <v>43302</v>
      </c>
      <c r="Q5718" s="55">
        <v>43133</v>
      </c>
      <c r="R5718" s="55">
        <v>43230</v>
      </c>
      <c r="S5718" s="55">
        <v>43244</v>
      </c>
      <c r="T5718" t="s">
        <v>2691</v>
      </c>
      <c r="U5718">
        <v>30</v>
      </c>
      <c r="V5718" t="s">
        <v>5182</v>
      </c>
      <c r="W5718" t="s">
        <v>2693</v>
      </c>
      <c r="Y5718">
        <v>273240</v>
      </c>
      <c r="Z5718">
        <v>247520</v>
      </c>
      <c r="AA5718">
        <v>273240</v>
      </c>
      <c r="AB5718">
        <v>0</v>
      </c>
    </row>
    <row r="5719" spans="1:28" x14ac:dyDescent="0.25">
      <c r="A5719" t="s">
        <v>2686</v>
      </c>
      <c r="B5719" t="s">
        <v>87</v>
      </c>
      <c r="C5719">
        <v>899999230</v>
      </c>
      <c r="D5719">
        <v>961114</v>
      </c>
      <c r="E5719" t="s">
        <v>3307</v>
      </c>
      <c r="F5719">
        <v>1902</v>
      </c>
      <c r="G5719">
        <v>2011</v>
      </c>
      <c r="H5719">
        <v>1</v>
      </c>
      <c r="I5719">
        <v>1000000398</v>
      </c>
      <c r="J5719">
        <v>0</v>
      </c>
      <c r="K5719">
        <v>33</v>
      </c>
      <c r="L5719" t="s">
        <v>3322</v>
      </c>
      <c r="M5719" t="s">
        <v>2689</v>
      </c>
      <c r="N5719" t="s">
        <v>2690</v>
      </c>
      <c r="O5719" s="55">
        <v>40380</v>
      </c>
      <c r="P5719" s="55">
        <v>40745</v>
      </c>
      <c r="Q5719" s="55">
        <v>40606</v>
      </c>
      <c r="R5719" s="55">
        <v>40637</v>
      </c>
      <c r="S5719" s="55">
        <v>40637</v>
      </c>
      <c r="T5719" t="s">
        <v>2773</v>
      </c>
      <c r="U5719">
        <v>30</v>
      </c>
      <c r="V5719" t="s">
        <v>5183</v>
      </c>
      <c r="W5719" t="s">
        <v>2693</v>
      </c>
      <c r="Y5719">
        <v>125000</v>
      </c>
      <c r="Z5719">
        <v>125000</v>
      </c>
      <c r="AA5719">
        <v>125000</v>
      </c>
      <c r="AB5719">
        <v>0</v>
      </c>
    </row>
    <row r="5720" spans="1:28" x14ac:dyDescent="0.25">
      <c r="A5720" t="s">
        <v>2686</v>
      </c>
      <c r="B5720" t="s">
        <v>87</v>
      </c>
      <c r="C5720">
        <v>899999230</v>
      </c>
      <c r="D5720">
        <v>961114</v>
      </c>
      <c r="E5720" t="s">
        <v>3307</v>
      </c>
      <c r="F5720">
        <v>1902</v>
      </c>
      <c r="G5720">
        <v>2011</v>
      </c>
      <c r="H5720">
        <v>6</v>
      </c>
      <c r="I5720">
        <v>1000000398</v>
      </c>
      <c r="J5720">
        <v>0</v>
      </c>
      <c r="K5720">
        <v>33</v>
      </c>
      <c r="L5720" t="s">
        <v>3322</v>
      </c>
      <c r="M5720" t="s">
        <v>2689</v>
      </c>
      <c r="N5720" t="s">
        <v>2690</v>
      </c>
      <c r="O5720" s="55">
        <v>40380</v>
      </c>
      <c r="P5720" s="55">
        <v>40745</v>
      </c>
      <c r="Q5720" s="55">
        <v>40606</v>
      </c>
      <c r="R5720" s="55">
        <v>40765</v>
      </c>
      <c r="S5720" s="55">
        <v>40766</v>
      </c>
      <c r="T5720" t="s">
        <v>2773</v>
      </c>
      <c r="U5720">
        <v>30</v>
      </c>
      <c r="V5720" t="s">
        <v>5183</v>
      </c>
      <c r="W5720" t="s">
        <v>2693</v>
      </c>
      <c r="Y5720">
        <v>750000</v>
      </c>
      <c r="Z5720">
        <v>411000</v>
      </c>
      <c r="AA5720">
        <v>750000</v>
      </c>
      <c r="AB5720">
        <v>0</v>
      </c>
    </row>
    <row r="5721" spans="1:28" x14ac:dyDescent="0.25">
      <c r="A5721" t="s">
        <v>2686</v>
      </c>
      <c r="B5721" t="s">
        <v>87</v>
      </c>
      <c r="C5721">
        <v>899999230</v>
      </c>
      <c r="D5721">
        <v>971116</v>
      </c>
      <c r="E5721" t="s">
        <v>2687</v>
      </c>
      <c r="F5721">
        <v>1906</v>
      </c>
      <c r="G5721">
        <v>2015</v>
      </c>
      <c r="H5721">
        <v>1</v>
      </c>
      <c r="I5721">
        <v>1000001079</v>
      </c>
      <c r="J5721">
        <v>0</v>
      </c>
      <c r="K5721">
        <v>33</v>
      </c>
      <c r="L5721" t="s">
        <v>2798</v>
      </c>
      <c r="M5721" t="s">
        <v>2689</v>
      </c>
      <c r="N5721" t="s">
        <v>2690</v>
      </c>
      <c r="O5721" s="55">
        <v>41841</v>
      </c>
      <c r="P5721" s="55">
        <v>42206</v>
      </c>
      <c r="Q5721" s="55">
        <v>42052</v>
      </c>
      <c r="R5721" s="55">
        <v>42060</v>
      </c>
      <c r="S5721" s="55">
        <v>42061</v>
      </c>
      <c r="T5721" t="s">
        <v>2691</v>
      </c>
      <c r="U5721">
        <v>30</v>
      </c>
      <c r="V5721" t="s">
        <v>4840</v>
      </c>
      <c r="W5721" t="s">
        <v>2693</v>
      </c>
      <c r="Y5721">
        <v>163200</v>
      </c>
      <c r="Z5721">
        <v>163170</v>
      </c>
      <c r="AA5721">
        <v>163200</v>
      </c>
      <c r="AB5721">
        <v>0</v>
      </c>
    </row>
    <row r="5722" spans="1:28" x14ac:dyDescent="0.25">
      <c r="A5722" t="s">
        <v>2686</v>
      </c>
      <c r="B5722" t="s">
        <v>87</v>
      </c>
      <c r="C5722">
        <v>899999230</v>
      </c>
      <c r="D5722">
        <v>971116</v>
      </c>
      <c r="E5722" t="s">
        <v>2687</v>
      </c>
      <c r="F5722">
        <v>1910</v>
      </c>
      <c r="G5722">
        <v>2015</v>
      </c>
      <c r="H5722">
        <v>1</v>
      </c>
      <c r="I5722">
        <v>1000001079</v>
      </c>
      <c r="J5722">
        <v>0</v>
      </c>
      <c r="K5722">
        <v>33</v>
      </c>
      <c r="L5722" t="s">
        <v>4659</v>
      </c>
      <c r="M5722" t="s">
        <v>2689</v>
      </c>
      <c r="N5722" t="s">
        <v>2690</v>
      </c>
      <c r="O5722" s="55">
        <v>41841</v>
      </c>
      <c r="P5722" s="55">
        <v>42206</v>
      </c>
      <c r="Q5722" s="55">
        <v>42052</v>
      </c>
      <c r="R5722" s="55">
        <v>42060</v>
      </c>
      <c r="S5722" s="55">
        <v>42061</v>
      </c>
      <c r="T5722" t="s">
        <v>2691</v>
      </c>
      <c r="U5722">
        <v>30</v>
      </c>
      <c r="V5722" t="s">
        <v>6204</v>
      </c>
      <c r="W5722" t="s">
        <v>2693</v>
      </c>
      <c r="Y5722">
        <v>104900</v>
      </c>
      <c r="Z5722">
        <v>104850</v>
      </c>
      <c r="AA5722">
        <v>104900</v>
      </c>
      <c r="AB5722">
        <v>0</v>
      </c>
    </row>
    <row r="5723" spans="1:28" x14ac:dyDescent="0.25">
      <c r="A5723" t="s">
        <v>2686</v>
      </c>
      <c r="B5723" t="s">
        <v>87</v>
      </c>
      <c r="C5723">
        <v>899999230</v>
      </c>
      <c r="D5723">
        <v>971116</v>
      </c>
      <c r="E5723" t="s">
        <v>2687</v>
      </c>
      <c r="F5723">
        <v>1912</v>
      </c>
      <c r="G5723">
        <v>2018</v>
      </c>
      <c r="H5723">
        <v>1</v>
      </c>
      <c r="I5723">
        <v>1000002115</v>
      </c>
      <c r="J5723">
        <v>1</v>
      </c>
      <c r="K5723">
        <v>33</v>
      </c>
      <c r="L5723" t="s">
        <v>3223</v>
      </c>
      <c r="M5723" t="s">
        <v>2689</v>
      </c>
      <c r="N5723" t="s">
        <v>2690</v>
      </c>
      <c r="O5723" s="55">
        <v>43121</v>
      </c>
      <c r="P5723" s="55">
        <v>43302</v>
      </c>
      <c r="Q5723" s="55">
        <v>43132</v>
      </c>
      <c r="R5723" s="55">
        <v>43146</v>
      </c>
      <c r="S5723" s="55">
        <v>43159</v>
      </c>
      <c r="T5723" t="s">
        <v>2691</v>
      </c>
      <c r="U5723">
        <v>30</v>
      </c>
      <c r="V5723" t="s">
        <v>3778</v>
      </c>
      <c r="W5723" t="s">
        <v>2693</v>
      </c>
      <c r="Y5723">
        <v>119700</v>
      </c>
      <c r="Z5723">
        <v>119700</v>
      </c>
      <c r="AA5723">
        <v>119700</v>
      </c>
      <c r="AB5723">
        <v>0</v>
      </c>
    </row>
    <row r="5724" spans="1:28" x14ac:dyDescent="0.25">
      <c r="A5724" t="s">
        <v>2686</v>
      </c>
      <c r="B5724" t="s">
        <v>2696</v>
      </c>
      <c r="C5724">
        <v>899999230</v>
      </c>
      <c r="D5724">
        <v>971116</v>
      </c>
      <c r="E5724" t="s">
        <v>2687</v>
      </c>
      <c r="F5724">
        <v>1914</v>
      </c>
      <c r="G5724">
        <v>2023</v>
      </c>
      <c r="H5724">
        <v>3</v>
      </c>
      <c r="I5724">
        <v>1000004755</v>
      </c>
      <c r="J5724">
        <v>0</v>
      </c>
      <c r="K5724">
        <v>33</v>
      </c>
      <c r="L5724" t="s">
        <v>5184</v>
      </c>
      <c r="M5724" t="s">
        <v>2689</v>
      </c>
      <c r="N5724" t="s">
        <v>2690</v>
      </c>
      <c r="O5724" s="55">
        <v>44774</v>
      </c>
      <c r="P5724" s="55">
        <v>45138</v>
      </c>
      <c r="Q5724" s="55">
        <v>44992</v>
      </c>
      <c r="R5724" s="55">
        <v>45223</v>
      </c>
      <c r="S5724" s="55">
        <v>45226</v>
      </c>
      <c r="T5724" t="s">
        <v>2691</v>
      </c>
      <c r="U5724">
        <v>30</v>
      </c>
      <c r="V5724" t="s">
        <v>5185</v>
      </c>
      <c r="W5724" t="s">
        <v>2693</v>
      </c>
      <c r="X5724" t="s">
        <v>2775</v>
      </c>
      <c r="Y5724">
        <v>156600</v>
      </c>
      <c r="Z5724">
        <v>151008</v>
      </c>
      <c r="AA5724">
        <v>156600</v>
      </c>
      <c r="AB5724">
        <v>0</v>
      </c>
    </row>
    <row r="5725" spans="1:28" x14ac:dyDescent="0.25">
      <c r="A5725" t="s">
        <v>2686</v>
      </c>
      <c r="B5725" t="s">
        <v>87</v>
      </c>
      <c r="C5725">
        <v>899999230</v>
      </c>
      <c r="D5725">
        <v>971116</v>
      </c>
      <c r="E5725" t="s">
        <v>2687</v>
      </c>
      <c r="F5725">
        <v>1917</v>
      </c>
      <c r="G5725">
        <v>2015</v>
      </c>
      <c r="H5725">
        <v>2</v>
      </c>
      <c r="I5725">
        <v>1000001079</v>
      </c>
      <c r="J5725">
        <v>0</v>
      </c>
      <c r="K5725">
        <v>33</v>
      </c>
      <c r="L5725" t="s">
        <v>5186</v>
      </c>
      <c r="M5725" t="s">
        <v>2689</v>
      </c>
      <c r="N5725" t="s">
        <v>2690</v>
      </c>
      <c r="O5725" s="55">
        <v>41841</v>
      </c>
      <c r="P5725" s="55">
        <v>42206</v>
      </c>
      <c r="Q5725" s="55">
        <v>42051</v>
      </c>
      <c r="R5725" s="55">
        <v>42089</v>
      </c>
      <c r="S5725" s="55">
        <v>42089</v>
      </c>
      <c r="T5725" t="s">
        <v>2691</v>
      </c>
      <c r="U5725">
        <v>30</v>
      </c>
      <c r="V5725" t="s">
        <v>5187</v>
      </c>
      <c r="W5725" t="s">
        <v>2693</v>
      </c>
      <c r="Y5725">
        <v>50200</v>
      </c>
      <c r="Z5725">
        <v>50200</v>
      </c>
      <c r="AA5725">
        <v>50200</v>
      </c>
      <c r="AB5725">
        <v>0</v>
      </c>
    </row>
    <row r="5726" spans="1:28" x14ac:dyDescent="0.25">
      <c r="A5726" t="s">
        <v>2686</v>
      </c>
      <c r="B5726" t="s">
        <v>87</v>
      </c>
      <c r="C5726">
        <v>899999230</v>
      </c>
      <c r="D5726">
        <v>971116</v>
      </c>
      <c r="E5726" t="s">
        <v>2687</v>
      </c>
      <c r="F5726">
        <v>1923</v>
      </c>
      <c r="G5726">
        <v>2018</v>
      </c>
      <c r="H5726">
        <v>1</v>
      </c>
      <c r="I5726">
        <v>1000001587</v>
      </c>
      <c r="J5726">
        <v>20</v>
      </c>
      <c r="K5726">
        <v>33</v>
      </c>
      <c r="L5726" t="s">
        <v>3729</v>
      </c>
      <c r="M5726" t="s">
        <v>2689</v>
      </c>
      <c r="N5726" t="s">
        <v>2690</v>
      </c>
      <c r="O5726" s="55">
        <v>42937</v>
      </c>
      <c r="P5726" s="55">
        <v>43121</v>
      </c>
      <c r="Q5726" s="55">
        <v>43108</v>
      </c>
      <c r="R5726" s="55">
        <v>43146</v>
      </c>
      <c r="S5726" s="55">
        <v>43159</v>
      </c>
      <c r="T5726" t="s">
        <v>2691</v>
      </c>
      <c r="U5726">
        <v>30</v>
      </c>
      <c r="V5726" t="s">
        <v>522</v>
      </c>
      <c r="W5726" t="s">
        <v>2693</v>
      </c>
      <c r="Y5726">
        <v>812200</v>
      </c>
      <c r="Z5726">
        <v>812200</v>
      </c>
      <c r="AA5726">
        <v>812200</v>
      </c>
      <c r="AB5726">
        <v>0</v>
      </c>
    </row>
    <row r="5727" spans="1:28" x14ac:dyDescent="0.25">
      <c r="A5727" t="s">
        <v>2686</v>
      </c>
      <c r="B5727" t="s">
        <v>87</v>
      </c>
      <c r="C5727">
        <v>899999230</v>
      </c>
      <c r="D5727">
        <v>971116</v>
      </c>
      <c r="E5727" t="s">
        <v>2687</v>
      </c>
      <c r="F5727">
        <v>1923</v>
      </c>
      <c r="G5727">
        <v>2018</v>
      </c>
      <c r="H5727">
        <v>3</v>
      </c>
      <c r="I5727">
        <v>1000001587</v>
      </c>
      <c r="J5727">
        <v>20</v>
      </c>
      <c r="K5727">
        <v>33</v>
      </c>
      <c r="L5727" t="s">
        <v>3729</v>
      </c>
      <c r="M5727" t="s">
        <v>2689</v>
      </c>
      <c r="N5727" t="s">
        <v>2690</v>
      </c>
      <c r="O5727" s="55">
        <v>42937</v>
      </c>
      <c r="P5727" s="55">
        <v>43121</v>
      </c>
      <c r="Q5727" s="55">
        <v>43108</v>
      </c>
      <c r="R5727" s="55">
        <v>43202</v>
      </c>
      <c r="S5727" s="55">
        <v>43210</v>
      </c>
      <c r="T5727" t="s">
        <v>2691</v>
      </c>
      <c r="U5727">
        <v>30</v>
      </c>
      <c r="V5727" t="s">
        <v>522</v>
      </c>
      <c r="W5727" t="s">
        <v>2693</v>
      </c>
      <c r="Y5727">
        <v>91900</v>
      </c>
      <c r="Z5727">
        <v>91900</v>
      </c>
      <c r="AA5727">
        <v>91900</v>
      </c>
      <c r="AB5727">
        <v>0</v>
      </c>
    </row>
    <row r="5728" spans="1:28" x14ac:dyDescent="0.25">
      <c r="A5728" t="s">
        <v>2686</v>
      </c>
      <c r="B5728" t="s">
        <v>87</v>
      </c>
      <c r="C5728">
        <v>899999230</v>
      </c>
      <c r="D5728">
        <v>971116</v>
      </c>
      <c r="E5728" t="s">
        <v>2687</v>
      </c>
      <c r="F5728">
        <v>1926</v>
      </c>
      <c r="G5728">
        <v>2015</v>
      </c>
      <c r="H5728">
        <v>1</v>
      </c>
      <c r="I5728">
        <v>1000001079</v>
      </c>
      <c r="J5728">
        <v>0</v>
      </c>
      <c r="K5728">
        <v>33</v>
      </c>
      <c r="L5728" t="s">
        <v>3239</v>
      </c>
      <c r="M5728" t="s">
        <v>2689</v>
      </c>
      <c r="N5728" t="s">
        <v>2690</v>
      </c>
      <c r="O5728" s="55">
        <v>41841</v>
      </c>
      <c r="P5728" s="55">
        <v>42206</v>
      </c>
      <c r="Q5728" s="55">
        <v>42055</v>
      </c>
      <c r="R5728" s="55">
        <v>42060</v>
      </c>
      <c r="S5728" s="55">
        <v>42061</v>
      </c>
      <c r="T5728" t="s">
        <v>2691</v>
      </c>
      <c r="U5728">
        <v>30</v>
      </c>
      <c r="V5728" t="s">
        <v>3723</v>
      </c>
      <c r="W5728" t="s">
        <v>2693</v>
      </c>
      <c r="Y5728">
        <v>102800</v>
      </c>
      <c r="Z5728">
        <v>102785</v>
      </c>
      <c r="AA5728">
        <v>102800</v>
      </c>
      <c r="AB5728">
        <v>0</v>
      </c>
    </row>
    <row r="5729" spans="1:28" x14ac:dyDescent="0.25">
      <c r="A5729" t="s">
        <v>2686</v>
      </c>
      <c r="B5729" t="s">
        <v>2730</v>
      </c>
      <c r="C5729">
        <v>899999230</v>
      </c>
      <c r="D5729">
        <v>91968</v>
      </c>
      <c r="F5729">
        <v>16847</v>
      </c>
      <c r="G5729">
        <v>2014</v>
      </c>
      <c r="H5729">
        <v>1</v>
      </c>
      <c r="I5729">
        <v>1000000920</v>
      </c>
      <c r="J5729">
        <v>0</v>
      </c>
      <c r="K5729">
        <v>33</v>
      </c>
      <c r="L5729" t="s">
        <v>6890</v>
      </c>
      <c r="M5729" t="s">
        <v>2689</v>
      </c>
      <c r="N5729" t="s">
        <v>2690</v>
      </c>
      <c r="O5729" s="55">
        <v>41476</v>
      </c>
      <c r="P5729" s="55">
        <v>41841</v>
      </c>
      <c r="Q5729" s="55">
        <v>41807</v>
      </c>
      <c r="R5729" s="55">
        <v>41816</v>
      </c>
      <c r="S5729" s="55">
        <v>41817</v>
      </c>
      <c r="T5729" t="s">
        <v>2691</v>
      </c>
      <c r="U5729">
        <v>30</v>
      </c>
      <c r="V5729" t="s">
        <v>6891</v>
      </c>
      <c r="W5729" t="s">
        <v>2693</v>
      </c>
      <c r="Y5729">
        <v>398260</v>
      </c>
      <c r="Z5729">
        <v>398260</v>
      </c>
      <c r="AA5729">
        <v>398260</v>
      </c>
      <c r="AB5729">
        <v>0</v>
      </c>
    </row>
    <row r="5730" spans="1:28" x14ac:dyDescent="0.25">
      <c r="A5730" t="s">
        <v>2686</v>
      </c>
      <c r="B5730" t="s">
        <v>2730</v>
      </c>
      <c r="C5730">
        <v>899999230</v>
      </c>
      <c r="D5730">
        <v>91968</v>
      </c>
      <c r="F5730">
        <v>16873</v>
      </c>
      <c r="G5730">
        <v>2014</v>
      </c>
      <c r="H5730">
        <v>2</v>
      </c>
      <c r="I5730">
        <v>1000000920</v>
      </c>
      <c r="J5730">
        <v>3</v>
      </c>
      <c r="K5730">
        <v>33</v>
      </c>
      <c r="L5730" t="s">
        <v>3141</v>
      </c>
      <c r="M5730" t="s">
        <v>2689</v>
      </c>
      <c r="N5730" t="s">
        <v>2690</v>
      </c>
      <c r="O5730" s="55">
        <v>41660</v>
      </c>
      <c r="P5730" s="55">
        <v>41841</v>
      </c>
      <c r="Q5730" s="55">
        <v>41796</v>
      </c>
      <c r="R5730" s="55">
        <v>41857</v>
      </c>
      <c r="S5730" s="55">
        <v>41857</v>
      </c>
      <c r="T5730" t="s">
        <v>2691</v>
      </c>
      <c r="U5730">
        <v>30</v>
      </c>
      <c r="V5730" t="s">
        <v>3142</v>
      </c>
      <c r="W5730" t="s">
        <v>2693</v>
      </c>
      <c r="Y5730">
        <v>60000</v>
      </c>
      <c r="Z5730">
        <v>60000</v>
      </c>
      <c r="AA5730">
        <v>60000</v>
      </c>
      <c r="AB5730">
        <v>0</v>
      </c>
    </row>
    <row r="5731" spans="1:28" x14ac:dyDescent="0.25">
      <c r="A5731" t="s">
        <v>2686</v>
      </c>
      <c r="B5731" t="s">
        <v>2696</v>
      </c>
      <c r="C5731">
        <v>899999230</v>
      </c>
      <c r="D5731">
        <v>971116</v>
      </c>
      <c r="E5731" t="s">
        <v>2687</v>
      </c>
      <c r="F5731">
        <v>16885</v>
      </c>
      <c r="G5731">
        <v>2022</v>
      </c>
      <c r="H5731">
        <v>1</v>
      </c>
      <c r="I5731">
        <v>1000004755</v>
      </c>
      <c r="J5731">
        <v>0</v>
      </c>
      <c r="K5731">
        <v>33</v>
      </c>
      <c r="L5731" t="s">
        <v>3071</v>
      </c>
      <c r="M5731" t="s">
        <v>2689</v>
      </c>
      <c r="N5731" t="s">
        <v>2690</v>
      </c>
      <c r="O5731" s="55">
        <v>44774</v>
      </c>
      <c r="P5731" s="55">
        <v>45138</v>
      </c>
      <c r="Q5731" s="55">
        <v>44824</v>
      </c>
      <c r="R5731" s="55">
        <v>44837</v>
      </c>
      <c r="S5731" s="55">
        <v>44841</v>
      </c>
      <c r="T5731" t="s">
        <v>2691</v>
      </c>
      <c r="U5731">
        <v>30</v>
      </c>
      <c r="V5731" t="s">
        <v>6892</v>
      </c>
      <c r="W5731" t="s">
        <v>2693</v>
      </c>
      <c r="Y5731">
        <v>51876</v>
      </c>
      <c r="Z5731">
        <v>51876</v>
      </c>
      <c r="AA5731">
        <v>51876</v>
      </c>
      <c r="AB5731">
        <v>0</v>
      </c>
    </row>
    <row r="5732" spans="1:28" x14ac:dyDescent="0.25">
      <c r="A5732" t="s">
        <v>2686</v>
      </c>
      <c r="B5732" t="s">
        <v>2730</v>
      </c>
      <c r="C5732">
        <v>899999230</v>
      </c>
      <c r="D5732">
        <v>91968</v>
      </c>
      <c r="F5732">
        <v>16900</v>
      </c>
      <c r="G5732">
        <v>2014</v>
      </c>
      <c r="H5732">
        <v>4</v>
      </c>
      <c r="I5732">
        <v>1000000920</v>
      </c>
      <c r="J5732">
        <v>0</v>
      </c>
      <c r="K5732">
        <v>33</v>
      </c>
      <c r="L5732" t="s">
        <v>3146</v>
      </c>
      <c r="M5732" t="s">
        <v>2689</v>
      </c>
      <c r="N5732" t="s">
        <v>2690</v>
      </c>
      <c r="O5732" s="55">
        <v>41476</v>
      </c>
      <c r="P5732" s="55">
        <v>41841</v>
      </c>
      <c r="Q5732" s="55">
        <v>41789</v>
      </c>
      <c r="R5732" s="55">
        <v>41866</v>
      </c>
      <c r="S5732" s="55">
        <v>41870</v>
      </c>
      <c r="T5732" t="s">
        <v>2743</v>
      </c>
      <c r="U5732">
        <v>30</v>
      </c>
      <c r="V5732" t="s">
        <v>3147</v>
      </c>
      <c r="W5732" t="s">
        <v>2693</v>
      </c>
      <c r="Y5732">
        <v>642100</v>
      </c>
      <c r="Z5732">
        <v>642060</v>
      </c>
      <c r="AA5732">
        <v>642100</v>
      </c>
      <c r="AB5732">
        <v>0</v>
      </c>
    </row>
    <row r="5733" spans="1:28" x14ac:dyDescent="0.25">
      <c r="A5733" t="s">
        <v>2686</v>
      </c>
      <c r="B5733" t="s">
        <v>2730</v>
      </c>
      <c r="C5733">
        <v>899999230</v>
      </c>
      <c r="D5733">
        <v>91968</v>
      </c>
      <c r="F5733">
        <v>16900</v>
      </c>
      <c r="G5733">
        <v>2014</v>
      </c>
      <c r="H5733">
        <v>6</v>
      </c>
      <c r="I5733">
        <v>1000000920</v>
      </c>
      <c r="J5733">
        <v>0</v>
      </c>
      <c r="K5733">
        <v>33</v>
      </c>
      <c r="L5733" t="s">
        <v>3146</v>
      </c>
      <c r="M5733" t="s">
        <v>2689</v>
      </c>
      <c r="N5733" t="s">
        <v>2690</v>
      </c>
      <c r="O5733" s="55">
        <v>41476</v>
      </c>
      <c r="P5733" s="55">
        <v>41841</v>
      </c>
      <c r="Q5733" s="55">
        <v>41789</v>
      </c>
      <c r="R5733" s="55">
        <v>41920</v>
      </c>
      <c r="S5733" s="55">
        <v>41921</v>
      </c>
      <c r="T5733" t="s">
        <v>2743</v>
      </c>
      <c r="U5733">
        <v>30</v>
      </c>
      <c r="V5733" t="s">
        <v>3147</v>
      </c>
      <c r="W5733" t="s">
        <v>2693</v>
      </c>
      <c r="Y5733">
        <v>120000</v>
      </c>
      <c r="Z5733">
        <v>120000</v>
      </c>
      <c r="AA5733">
        <v>120000</v>
      </c>
      <c r="AB5733">
        <v>0</v>
      </c>
    </row>
    <row r="5734" spans="1:28" x14ac:dyDescent="0.25">
      <c r="A5734" t="s">
        <v>2686</v>
      </c>
      <c r="B5734" t="s">
        <v>2730</v>
      </c>
      <c r="C5734">
        <v>899999230</v>
      </c>
      <c r="D5734">
        <v>91968</v>
      </c>
      <c r="F5734">
        <v>16912</v>
      </c>
      <c r="G5734">
        <v>2014</v>
      </c>
      <c r="H5734">
        <v>1</v>
      </c>
      <c r="I5734">
        <v>1000000920</v>
      </c>
      <c r="J5734">
        <v>0</v>
      </c>
      <c r="K5734">
        <v>33</v>
      </c>
      <c r="L5734" t="s">
        <v>3148</v>
      </c>
      <c r="M5734" t="s">
        <v>2689</v>
      </c>
      <c r="N5734" t="s">
        <v>2690</v>
      </c>
      <c r="O5734" s="55">
        <v>41476</v>
      </c>
      <c r="P5734" s="55">
        <v>41841</v>
      </c>
      <c r="Q5734" s="55">
        <v>41801</v>
      </c>
      <c r="R5734" s="55">
        <v>41816</v>
      </c>
      <c r="S5734" s="55">
        <v>41817</v>
      </c>
      <c r="T5734" t="s">
        <v>2691</v>
      </c>
      <c r="U5734">
        <v>30</v>
      </c>
      <c r="V5734" t="s">
        <v>3149</v>
      </c>
      <c r="W5734" t="s">
        <v>2693</v>
      </c>
      <c r="Y5734">
        <v>33700</v>
      </c>
      <c r="Z5734">
        <v>33700</v>
      </c>
      <c r="AA5734">
        <v>33700</v>
      </c>
      <c r="AB5734">
        <v>0</v>
      </c>
    </row>
    <row r="5735" spans="1:28" x14ac:dyDescent="0.25">
      <c r="A5735" t="s">
        <v>2686</v>
      </c>
      <c r="B5735" t="s">
        <v>2715</v>
      </c>
      <c r="C5735">
        <v>899999230</v>
      </c>
      <c r="D5735">
        <v>4013</v>
      </c>
      <c r="E5735" t="s">
        <v>2716</v>
      </c>
      <c r="F5735">
        <v>16933</v>
      </c>
      <c r="G5735">
        <v>2013</v>
      </c>
      <c r="H5735">
        <v>1</v>
      </c>
      <c r="I5735">
        <v>1000000732</v>
      </c>
      <c r="J5735">
        <v>0</v>
      </c>
      <c r="K5735">
        <v>33</v>
      </c>
      <c r="L5735" t="s">
        <v>6893</v>
      </c>
      <c r="M5735" t="s">
        <v>2689</v>
      </c>
      <c r="N5735" t="s">
        <v>2690</v>
      </c>
      <c r="O5735" s="55">
        <v>41111</v>
      </c>
      <c r="P5735" s="55">
        <v>41476</v>
      </c>
      <c r="Q5735" s="55">
        <v>41398</v>
      </c>
      <c r="R5735" s="55">
        <v>41464</v>
      </c>
      <c r="S5735" s="55">
        <v>41481</v>
      </c>
      <c r="T5735" t="s">
        <v>2691</v>
      </c>
      <c r="U5735">
        <v>30</v>
      </c>
      <c r="V5735" t="s">
        <v>4379</v>
      </c>
      <c r="W5735" t="s">
        <v>2693</v>
      </c>
      <c r="Y5735">
        <v>153900</v>
      </c>
      <c r="Z5735">
        <v>153885</v>
      </c>
      <c r="AA5735">
        <v>153900</v>
      </c>
      <c r="AB5735">
        <v>0</v>
      </c>
    </row>
    <row r="5736" spans="1:28" x14ac:dyDescent="0.25">
      <c r="A5736" t="s">
        <v>2686</v>
      </c>
      <c r="B5736" t="s">
        <v>2730</v>
      </c>
      <c r="C5736">
        <v>899999230</v>
      </c>
      <c r="D5736">
        <v>91968</v>
      </c>
      <c r="F5736">
        <v>16949</v>
      </c>
      <c r="G5736">
        <v>2014</v>
      </c>
      <c r="H5736">
        <v>1</v>
      </c>
      <c r="I5736">
        <v>1000000920</v>
      </c>
      <c r="J5736">
        <v>0</v>
      </c>
      <c r="K5736">
        <v>33</v>
      </c>
      <c r="L5736" t="s">
        <v>3152</v>
      </c>
      <c r="M5736" t="s">
        <v>2689</v>
      </c>
      <c r="N5736" t="s">
        <v>2690</v>
      </c>
      <c r="O5736" s="55">
        <v>41476</v>
      </c>
      <c r="P5736" s="55">
        <v>41841</v>
      </c>
      <c r="Q5736" s="55">
        <v>41806</v>
      </c>
      <c r="R5736" s="55">
        <v>41816</v>
      </c>
      <c r="S5736" s="55">
        <v>41818</v>
      </c>
      <c r="T5736" t="s">
        <v>2691</v>
      </c>
      <c r="U5736">
        <v>30</v>
      </c>
      <c r="V5736" t="s">
        <v>3153</v>
      </c>
      <c r="W5736" t="s">
        <v>2693</v>
      </c>
      <c r="Y5736">
        <v>268900</v>
      </c>
      <c r="Z5736">
        <v>268885</v>
      </c>
      <c r="AA5736">
        <v>268900</v>
      </c>
      <c r="AB5736">
        <v>0</v>
      </c>
    </row>
    <row r="5737" spans="1:28" x14ac:dyDescent="0.25">
      <c r="A5737" t="s">
        <v>2686</v>
      </c>
      <c r="B5737" t="s">
        <v>2730</v>
      </c>
      <c r="C5737">
        <v>899999230</v>
      </c>
      <c r="D5737">
        <v>91968</v>
      </c>
      <c r="F5737">
        <v>16949</v>
      </c>
      <c r="G5737">
        <v>2014</v>
      </c>
      <c r="H5737">
        <v>3</v>
      </c>
      <c r="I5737">
        <v>1000000920</v>
      </c>
      <c r="J5737">
        <v>0</v>
      </c>
      <c r="K5737">
        <v>33</v>
      </c>
      <c r="L5737" t="s">
        <v>3152</v>
      </c>
      <c r="M5737" t="s">
        <v>2689</v>
      </c>
      <c r="N5737" t="s">
        <v>2690</v>
      </c>
      <c r="O5737" s="55">
        <v>41476</v>
      </c>
      <c r="P5737" s="55">
        <v>41841</v>
      </c>
      <c r="Q5737" s="55">
        <v>41806</v>
      </c>
      <c r="R5737" s="55">
        <v>41836</v>
      </c>
      <c r="S5737" s="55">
        <v>41837</v>
      </c>
      <c r="T5737" t="s">
        <v>2691</v>
      </c>
      <c r="U5737">
        <v>30</v>
      </c>
      <c r="V5737" t="s">
        <v>3153</v>
      </c>
      <c r="W5737" t="s">
        <v>2693</v>
      </c>
      <c r="Y5737">
        <v>176200</v>
      </c>
      <c r="Z5737">
        <v>176170</v>
      </c>
      <c r="AA5737">
        <v>176200</v>
      </c>
      <c r="AB5737">
        <v>0</v>
      </c>
    </row>
    <row r="5738" spans="1:28" x14ac:dyDescent="0.25">
      <c r="A5738" t="s">
        <v>2686</v>
      </c>
      <c r="B5738" t="s">
        <v>2730</v>
      </c>
      <c r="C5738">
        <v>899999230</v>
      </c>
      <c r="D5738">
        <v>91968</v>
      </c>
      <c r="F5738">
        <v>16953</v>
      </c>
      <c r="G5738">
        <v>2014</v>
      </c>
      <c r="H5738">
        <v>1</v>
      </c>
      <c r="I5738">
        <v>1000000920</v>
      </c>
      <c r="J5738">
        <v>0</v>
      </c>
      <c r="K5738">
        <v>33</v>
      </c>
      <c r="L5738" t="s">
        <v>3150</v>
      </c>
      <c r="M5738" t="s">
        <v>2689</v>
      </c>
      <c r="N5738" t="s">
        <v>2690</v>
      </c>
      <c r="O5738" s="55">
        <v>41476</v>
      </c>
      <c r="P5738" s="55">
        <v>41841</v>
      </c>
      <c r="Q5738" s="55">
        <v>41779</v>
      </c>
      <c r="R5738" s="55">
        <v>41816</v>
      </c>
      <c r="S5738" s="55">
        <v>41818</v>
      </c>
      <c r="T5738" t="s">
        <v>2691</v>
      </c>
      <c r="U5738">
        <v>30</v>
      </c>
      <c r="V5738" t="s">
        <v>5007</v>
      </c>
      <c r="W5738" t="s">
        <v>2693</v>
      </c>
      <c r="Y5738">
        <v>140400</v>
      </c>
      <c r="Z5738">
        <v>140400</v>
      </c>
      <c r="AA5738">
        <v>140400</v>
      </c>
      <c r="AB5738">
        <v>0</v>
      </c>
    </row>
    <row r="5739" spans="1:28" x14ac:dyDescent="0.25">
      <c r="A5739" t="s">
        <v>2686</v>
      </c>
      <c r="B5739" t="s">
        <v>2730</v>
      </c>
      <c r="C5739">
        <v>899999230</v>
      </c>
      <c r="D5739">
        <v>91968</v>
      </c>
      <c r="F5739">
        <v>16958</v>
      </c>
      <c r="G5739">
        <v>2014</v>
      </c>
      <c r="H5739">
        <v>3</v>
      </c>
      <c r="I5739">
        <v>1000000920</v>
      </c>
      <c r="J5739">
        <v>0</v>
      </c>
      <c r="K5739">
        <v>33</v>
      </c>
      <c r="L5739" t="s">
        <v>3154</v>
      </c>
      <c r="M5739" t="s">
        <v>2689</v>
      </c>
      <c r="N5739" t="s">
        <v>2690</v>
      </c>
      <c r="O5739" s="55">
        <v>41476</v>
      </c>
      <c r="P5739" s="55">
        <v>41841</v>
      </c>
      <c r="Q5739" s="55">
        <v>41800</v>
      </c>
      <c r="R5739" s="55">
        <v>41866</v>
      </c>
      <c r="S5739" s="55">
        <v>41870</v>
      </c>
      <c r="T5739" t="s">
        <v>2691</v>
      </c>
      <c r="U5739">
        <v>30</v>
      </c>
      <c r="V5739" t="s">
        <v>3155</v>
      </c>
      <c r="W5739" t="s">
        <v>2693</v>
      </c>
      <c r="Y5739">
        <v>33700</v>
      </c>
      <c r="Z5739">
        <v>33700</v>
      </c>
      <c r="AA5739">
        <v>33700</v>
      </c>
      <c r="AB5739">
        <v>0</v>
      </c>
    </row>
    <row r="5740" spans="1:28" x14ac:dyDescent="0.25">
      <c r="A5740" t="s">
        <v>2686</v>
      </c>
      <c r="B5740" t="s">
        <v>2730</v>
      </c>
      <c r="C5740">
        <v>899999230</v>
      </c>
      <c r="D5740">
        <v>91968</v>
      </c>
      <c r="F5740">
        <v>16983</v>
      </c>
      <c r="G5740">
        <v>2014</v>
      </c>
      <c r="H5740">
        <v>1</v>
      </c>
      <c r="I5740">
        <v>1000000920</v>
      </c>
      <c r="J5740">
        <v>0</v>
      </c>
      <c r="K5740">
        <v>33</v>
      </c>
      <c r="L5740" t="s">
        <v>3150</v>
      </c>
      <c r="M5740" t="s">
        <v>2689</v>
      </c>
      <c r="N5740" t="s">
        <v>2690</v>
      </c>
      <c r="O5740" s="55">
        <v>41476</v>
      </c>
      <c r="P5740" s="55">
        <v>41841</v>
      </c>
      <c r="Q5740" s="55">
        <v>41806</v>
      </c>
      <c r="R5740" s="55">
        <v>41816</v>
      </c>
      <c r="S5740" s="55">
        <v>41818</v>
      </c>
      <c r="T5740" t="s">
        <v>2691</v>
      </c>
      <c r="U5740">
        <v>30</v>
      </c>
      <c r="V5740" t="s">
        <v>4556</v>
      </c>
      <c r="W5740" t="s">
        <v>2693</v>
      </c>
      <c r="Y5740">
        <v>140400</v>
      </c>
      <c r="Z5740">
        <v>140400</v>
      </c>
      <c r="AA5740">
        <v>140400</v>
      </c>
      <c r="AB5740">
        <v>0</v>
      </c>
    </row>
    <row r="5741" spans="1:28" x14ac:dyDescent="0.25">
      <c r="A5741" t="s">
        <v>2686</v>
      </c>
      <c r="B5741" t="s">
        <v>2730</v>
      </c>
      <c r="C5741">
        <v>899999230</v>
      </c>
      <c r="D5741">
        <v>91968</v>
      </c>
      <c r="F5741">
        <v>17019</v>
      </c>
      <c r="G5741">
        <v>2014</v>
      </c>
      <c r="H5741">
        <v>1</v>
      </c>
      <c r="I5741">
        <v>1000000920</v>
      </c>
      <c r="J5741">
        <v>3</v>
      </c>
      <c r="K5741">
        <v>33</v>
      </c>
      <c r="L5741" t="s">
        <v>3158</v>
      </c>
      <c r="M5741" t="s">
        <v>2689</v>
      </c>
      <c r="N5741" t="s">
        <v>2690</v>
      </c>
      <c r="O5741" s="55">
        <v>41660</v>
      </c>
      <c r="P5741" s="55">
        <v>41841</v>
      </c>
      <c r="Q5741" s="55">
        <v>41772</v>
      </c>
      <c r="R5741" s="55">
        <v>41816</v>
      </c>
      <c r="S5741" s="55">
        <v>41821</v>
      </c>
      <c r="T5741" t="s">
        <v>2691</v>
      </c>
      <c r="U5741">
        <v>30</v>
      </c>
      <c r="V5741" t="s">
        <v>3159</v>
      </c>
      <c r="W5741" t="s">
        <v>2693</v>
      </c>
      <c r="Y5741">
        <v>33700</v>
      </c>
      <c r="Z5741">
        <v>33700</v>
      </c>
      <c r="AA5741">
        <v>33700</v>
      </c>
      <c r="AB5741">
        <v>0</v>
      </c>
    </row>
    <row r="5742" spans="1:28" x14ac:dyDescent="0.25">
      <c r="A5742" t="s">
        <v>2686</v>
      </c>
      <c r="B5742" t="s">
        <v>2730</v>
      </c>
      <c r="C5742">
        <v>899999230</v>
      </c>
      <c r="D5742">
        <v>91968</v>
      </c>
      <c r="F5742">
        <v>17036</v>
      </c>
      <c r="G5742">
        <v>2014</v>
      </c>
      <c r="H5742">
        <v>1</v>
      </c>
      <c r="I5742">
        <v>1000000920</v>
      </c>
      <c r="J5742">
        <v>0</v>
      </c>
      <c r="K5742">
        <v>33</v>
      </c>
      <c r="L5742" t="s">
        <v>6894</v>
      </c>
      <c r="M5742" t="s">
        <v>2689</v>
      </c>
      <c r="N5742" t="s">
        <v>2690</v>
      </c>
      <c r="O5742" s="55">
        <v>41476</v>
      </c>
      <c r="P5742" s="55">
        <v>41841</v>
      </c>
      <c r="Q5742" s="55">
        <v>41801</v>
      </c>
      <c r="R5742" s="55">
        <v>41816</v>
      </c>
      <c r="S5742" s="55">
        <v>41821</v>
      </c>
      <c r="T5742" t="s">
        <v>2691</v>
      </c>
      <c r="U5742">
        <v>30</v>
      </c>
      <c r="V5742" t="s">
        <v>6895</v>
      </c>
      <c r="W5742" t="s">
        <v>2693</v>
      </c>
      <c r="Y5742">
        <v>83400</v>
      </c>
      <c r="Z5742">
        <v>83400</v>
      </c>
      <c r="AA5742">
        <v>83400</v>
      </c>
      <c r="AB5742">
        <v>0</v>
      </c>
    </row>
    <row r="5743" spans="1:28" x14ac:dyDescent="0.25">
      <c r="A5743" t="s">
        <v>2686</v>
      </c>
      <c r="B5743" t="s">
        <v>2730</v>
      </c>
      <c r="C5743">
        <v>899999230</v>
      </c>
      <c r="D5743">
        <v>91968</v>
      </c>
      <c r="F5743">
        <v>17041</v>
      </c>
      <c r="G5743">
        <v>2014</v>
      </c>
      <c r="H5743">
        <v>1</v>
      </c>
      <c r="I5743">
        <v>1000000920</v>
      </c>
      <c r="J5743">
        <v>0</v>
      </c>
      <c r="K5743">
        <v>33</v>
      </c>
      <c r="L5743" t="s">
        <v>6896</v>
      </c>
      <c r="M5743" t="s">
        <v>2689</v>
      </c>
      <c r="N5743" t="s">
        <v>2690</v>
      </c>
      <c r="O5743" s="55">
        <v>41476</v>
      </c>
      <c r="P5743" s="55">
        <v>41841</v>
      </c>
      <c r="Q5743" s="55">
        <v>41802</v>
      </c>
      <c r="R5743" s="55">
        <v>41816</v>
      </c>
      <c r="S5743" s="55">
        <v>41821</v>
      </c>
      <c r="T5743" t="s">
        <v>2691</v>
      </c>
      <c r="U5743">
        <v>30</v>
      </c>
      <c r="V5743" t="s">
        <v>6897</v>
      </c>
      <c r="W5743" t="s">
        <v>2693</v>
      </c>
      <c r="Y5743">
        <v>73400</v>
      </c>
      <c r="Z5743">
        <v>73400</v>
      </c>
      <c r="AA5743">
        <v>73400</v>
      </c>
      <c r="AB5743">
        <v>0</v>
      </c>
    </row>
    <row r="5744" spans="1:28" x14ac:dyDescent="0.25">
      <c r="A5744" t="s">
        <v>2686</v>
      </c>
      <c r="B5744" t="s">
        <v>2696</v>
      </c>
      <c r="C5744">
        <v>899999230</v>
      </c>
      <c r="D5744">
        <v>971116</v>
      </c>
      <c r="E5744" t="s">
        <v>2687</v>
      </c>
      <c r="F5744">
        <v>17046</v>
      </c>
      <c r="G5744">
        <v>2022</v>
      </c>
      <c r="H5744">
        <v>1</v>
      </c>
      <c r="I5744">
        <v>1000004755</v>
      </c>
      <c r="J5744">
        <v>0</v>
      </c>
      <c r="K5744">
        <v>33</v>
      </c>
      <c r="L5744" t="s">
        <v>4418</v>
      </c>
      <c r="M5744" t="s">
        <v>2689</v>
      </c>
      <c r="N5744" t="s">
        <v>2690</v>
      </c>
      <c r="O5744" s="55">
        <v>44774</v>
      </c>
      <c r="P5744" s="55">
        <v>45138</v>
      </c>
      <c r="Q5744" s="55">
        <v>44805</v>
      </c>
      <c r="R5744" s="55">
        <v>44831</v>
      </c>
      <c r="S5744" s="55">
        <v>44845</v>
      </c>
      <c r="T5744" t="s">
        <v>2738</v>
      </c>
      <c r="U5744">
        <v>30</v>
      </c>
      <c r="V5744" t="s">
        <v>6898</v>
      </c>
      <c r="W5744" t="s">
        <v>2693</v>
      </c>
      <c r="Y5744">
        <v>305295</v>
      </c>
      <c r="Z5744">
        <v>305295</v>
      </c>
      <c r="AA5744">
        <v>305295</v>
      </c>
      <c r="AB5744">
        <v>0</v>
      </c>
    </row>
    <row r="5745" spans="1:28" x14ac:dyDescent="0.25">
      <c r="A5745" t="s">
        <v>2686</v>
      </c>
      <c r="B5745" t="s">
        <v>2696</v>
      </c>
      <c r="C5745">
        <v>899999230</v>
      </c>
      <c r="D5745">
        <v>971116</v>
      </c>
      <c r="E5745" t="s">
        <v>2687</v>
      </c>
      <c r="F5745">
        <v>17093</v>
      </c>
      <c r="G5745">
        <v>2022</v>
      </c>
      <c r="H5745">
        <v>2</v>
      </c>
      <c r="I5745">
        <v>1000004755</v>
      </c>
      <c r="J5745">
        <v>0</v>
      </c>
      <c r="K5745">
        <v>33</v>
      </c>
      <c r="L5745" t="s">
        <v>3133</v>
      </c>
      <c r="M5745" t="s">
        <v>2689</v>
      </c>
      <c r="N5745" t="s">
        <v>2690</v>
      </c>
      <c r="O5745" s="55">
        <v>44774</v>
      </c>
      <c r="P5745" s="55">
        <v>45138</v>
      </c>
      <c r="Q5745" s="55">
        <v>44821</v>
      </c>
      <c r="R5745" s="55">
        <v>44837</v>
      </c>
      <c r="S5745" s="55">
        <v>44847</v>
      </c>
      <c r="T5745" t="s">
        <v>2691</v>
      </c>
      <c r="U5745">
        <v>30</v>
      </c>
      <c r="V5745" t="s">
        <v>3160</v>
      </c>
      <c r="W5745" t="s">
        <v>2693</v>
      </c>
      <c r="Y5745">
        <v>180300</v>
      </c>
      <c r="Z5745">
        <v>180300</v>
      </c>
      <c r="AA5745">
        <v>180300</v>
      </c>
      <c r="AB5745">
        <v>0</v>
      </c>
    </row>
    <row r="5746" spans="1:28" x14ac:dyDescent="0.25">
      <c r="A5746" t="s">
        <v>2686</v>
      </c>
      <c r="B5746" t="s">
        <v>2696</v>
      </c>
      <c r="C5746">
        <v>899999230</v>
      </c>
      <c r="D5746">
        <v>971116</v>
      </c>
      <c r="E5746" t="s">
        <v>2687</v>
      </c>
      <c r="F5746">
        <v>17178</v>
      </c>
      <c r="G5746">
        <v>2022</v>
      </c>
      <c r="H5746">
        <v>1</v>
      </c>
      <c r="I5746">
        <v>1000004755</v>
      </c>
      <c r="J5746">
        <v>0</v>
      </c>
      <c r="K5746">
        <v>33</v>
      </c>
      <c r="L5746" t="s">
        <v>6899</v>
      </c>
      <c r="M5746" t="s">
        <v>2689</v>
      </c>
      <c r="N5746" t="s">
        <v>2690</v>
      </c>
      <c r="O5746" s="55">
        <v>44774</v>
      </c>
      <c r="P5746" s="55">
        <v>45138</v>
      </c>
      <c r="Q5746" s="55">
        <v>44824</v>
      </c>
      <c r="R5746" s="55">
        <v>44831</v>
      </c>
      <c r="S5746" s="55">
        <v>44845</v>
      </c>
      <c r="T5746" t="s">
        <v>2738</v>
      </c>
      <c r="U5746">
        <v>30</v>
      </c>
      <c r="V5746" t="s">
        <v>6900</v>
      </c>
      <c r="W5746" t="s">
        <v>2693</v>
      </c>
      <c r="Y5746">
        <v>153226</v>
      </c>
      <c r="Z5746">
        <v>153226</v>
      </c>
      <c r="AA5746">
        <v>153226</v>
      </c>
      <c r="AB5746">
        <v>0</v>
      </c>
    </row>
    <row r="5747" spans="1:28" x14ac:dyDescent="0.25">
      <c r="A5747" t="s">
        <v>2686</v>
      </c>
      <c r="B5747" t="s">
        <v>2730</v>
      </c>
      <c r="C5747">
        <v>899999230</v>
      </c>
      <c r="D5747">
        <v>91968</v>
      </c>
      <c r="F5747">
        <v>17323</v>
      </c>
      <c r="G5747">
        <v>2014</v>
      </c>
      <c r="H5747">
        <v>1</v>
      </c>
      <c r="I5747">
        <v>1000000920</v>
      </c>
      <c r="J5747">
        <v>0</v>
      </c>
      <c r="K5747">
        <v>33</v>
      </c>
      <c r="L5747" t="s">
        <v>2880</v>
      </c>
      <c r="M5747" t="s">
        <v>2689</v>
      </c>
      <c r="N5747" t="s">
        <v>2690</v>
      </c>
      <c r="O5747" s="55">
        <v>41476</v>
      </c>
      <c r="P5747" s="55">
        <v>41841</v>
      </c>
      <c r="Q5747" s="55">
        <v>41816</v>
      </c>
      <c r="R5747" s="55">
        <v>41823</v>
      </c>
      <c r="S5747" s="55">
        <v>41825</v>
      </c>
      <c r="T5747" t="s">
        <v>2691</v>
      </c>
      <c r="U5747">
        <v>30</v>
      </c>
      <c r="V5747" t="s">
        <v>6901</v>
      </c>
      <c r="W5747" t="s">
        <v>2693</v>
      </c>
      <c r="Y5747">
        <v>86400</v>
      </c>
      <c r="Z5747">
        <v>86400</v>
      </c>
      <c r="AA5747">
        <v>86400</v>
      </c>
      <c r="AB5747">
        <v>0</v>
      </c>
    </row>
    <row r="5748" spans="1:28" x14ac:dyDescent="0.25">
      <c r="A5748" t="s">
        <v>2686</v>
      </c>
      <c r="B5748" t="s">
        <v>2715</v>
      </c>
      <c r="C5748">
        <v>899999230</v>
      </c>
      <c r="D5748">
        <v>91968</v>
      </c>
      <c r="F5748">
        <v>17368</v>
      </c>
      <c r="G5748">
        <v>2013</v>
      </c>
      <c r="H5748">
        <v>1</v>
      </c>
      <c r="I5748">
        <v>1000000732</v>
      </c>
      <c r="J5748">
        <v>4</v>
      </c>
      <c r="K5748">
        <v>33</v>
      </c>
      <c r="L5748" t="s">
        <v>5934</v>
      </c>
      <c r="M5748" t="s">
        <v>2689</v>
      </c>
      <c r="N5748" t="s">
        <v>2690</v>
      </c>
      <c r="O5748" s="55">
        <v>41295</v>
      </c>
      <c r="P5748" s="55">
        <v>41476</v>
      </c>
      <c r="Q5748" s="55">
        <v>41318</v>
      </c>
      <c r="R5748" s="55">
        <v>41473</v>
      </c>
      <c r="S5748" s="55">
        <v>41481</v>
      </c>
      <c r="T5748" t="s">
        <v>2691</v>
      </c>
      <c r="U5748">
        <v>30</v>
      </c>
      <c r="V5748" t="s">
        <v>3608</v>
      </c>
      <c r="W5748" t="s">
        <v>2693</v>
      </c>
      <c r="Y5748">
        <v>56000</v>
      </c>
      <c r="Z5748">
        <v>56000</v>
      </c>
      <c r="AA5748">
        <v>56000</v>
      </c>
      <c r="AB5748">
        <v>0</v>
      </c>
    </row>
    <row r="5749" spans="1:28" x14ac:dyDescent="0.25">
      <c r="A5749" t="s">
        <v>2686</v>
      </c>
      <c r="B5749" t="s">
        <v>2730</v>
      </c>
      <c r="C5749">
        <v>899999230</v>
      </c>
      <c r="D5749">
        <v>91968</v>
      </c>
      <c r="F5749">
        <v>17372</v>
      </c>
      <c r="G5749">
        <v>2014</v>
      </c>
      <c r="H5749">
        <v>4</v>
      </c>
      <c r="I5749">
        <v>1000000920</v>
      </c>
      <c r="J5749">
        <v>0</v>
      </c>
      <c r="K5749">
        <v>33</v>
      </c>
      <c r="L5749" t="s">
        <v>3163</v>
      </c>
      <c r="M5749" t="s">
        <v>2689</v>
      </c>
      <c r="N5749" t="s">
        <v>2690</v>
      </c>
      <c r="O5749" s="55">
        <v>41476</v>
      </c>
      <c r="P5749" s="55">
        <v>41841</v>
      </c>
      <c r="Q5749" s="55">
        <v>41813</v>
      </c>
      <c r="R5749" s="55">
        <v>41866</v>
      </c>
      <c r="S5749" s="55">
        <v>41870</v>
      </c>
      <c r="T5749" t="s">
        <v>2691</v>
      </c>
      <c r="U5749">
        <v>30</v>
      </c>
      <c r="V5749" t="s">
        <v>3164</v>
      </c>
      <c r="W5749" t="s">
        <v>2693</v>
      </c>
      <c r="Y5749">
        <v>33700</v>
      </c>
      <c r="Z5749">
        <v>33700</v>
      </c>
      <c r="AA5749">
        <v>33700</v>
      </c>
      <c r="AB5749">
        <v>0</v>
      </c>
    </row>
    <row r="5750" spans="1:28" x14ac:dyDescent="0.25">
      <c r="A5750" t="s">
        <v>2686</v>
      </c>
      <c r="B5750" t="s">
        <v>2715</v>
      </c>
      <c r="C5750">
        <v>899999230</v>
      </c>
      <c r="D5750">
        <v>91968</v>
      </c>
      <c r="F5750">
        <v>17384</v>
      </c>
      <c r="G5750">
        <v>2013</v>
      </c>
      <c r="H5750">
        <v>2</v>
      </c>
      <c r="I5750">
        <v>1000000732</v>
      </c>
      <c r="J5750">
        <v>4</v>
      </c>
      <c r="K5750">
        <v>33</v>
      </c>
      <c r="L5750" t="s">
        <v>5712</v>
      </c>
      <c r="M5750" t="s">
        <v>2689</v>
      </c>
      <c r="N5750" t="s">
        <v>2690</v>
      </c>
      <c r="O5750" s="55">
        <v>41295</v>
      </c>
      <c r="P5750" s="55">
        <v>41476</v>
      </c>
      <c r="Q5750" s="55">
        <v>41296</v>
      </c>
      <c r="R5750" s="55">
        <v>41515</v>
      </c>
      <c r="S5750" s="55">
        <v>41541</v>
      </c>
      <c r="T5750" t="s">
        <v>2691</v>
      </c>
      <c r="U5750">
        <v>30</v>
      </c>
      <c r="V5750" t="s">
        <v>5713</v>
      </c>
      <c r="W5750" t="s">
        <v>2693</v>
      </c>
      <c r="Y5750">
        <v>71500</v>
      </c>
      <c r="Z5750">
        <v>71500</v>
      </c>
      <c r="AA5750">
        <v>71500</v>
      </c>
      <c r="AB5750">
        <v>0</v>
      </c>
    </row>
    <row r="5751" spans="1:28" x14ac:dyDescent="0.25">
      <c r="A5751" t="s">
        <v>2686</v>
      </c>
      <c r="B5751" t="s">
        <v>2730</v>
      </c>
      <c r="C5751">
        <v>899999230</v>
      </c>
      <c r="D5751">
        <v>971116</v>
      </c>
      <c r="E5751" t="s">
        <v>2687</v>
      </c>
      <c r="F5751">
        <v>17597</v>
      </c>
      <c r="G5751">
        <v>2015</v>
      </c>
      <c r="H5751">
        <v>5</v>
      </c>
      <c r="I5751">
        <v>1000001288</v>
      </c>
      <c r="J5751">
        <v>1</v>
      </c>
      <c r="K5751">
        <v>33</v>
      </c>
      <c r="L5751" t="s">
        <v>2731</v>
      </c>
      <c r="M5751" t="s">
        <v>2689</v>
      </c>
      <c r="N5751" t="s">
        <v>2690</v>
      </c>
      <c r="O5751" s="55">
        <v>42206</v>
      </c>
      <c r="P5751" s="55">
        <v>42390</v>
      </c>
      <c r="Q5751" s="55">
        <v>42216</v>
      </c>
      <c r="R5751" s="55">
        <v>42418</v>
      </c>
      <c r="S5751" s="55">
        <v>42423</v>
      </c>
      <c r="T5751" t="s">
        <v>2691</v>
      </c>
      <c r="U5751">
        <v>30</v>
      </c>
      <c r="V5751" t="s">
        <v>3167</v>
      </c>
      <c r="W5751" t="s">
        <v>2693</v>
      </c>
      <c r="Y5751">
        <v>250000</v>
      </c>
      <c r="Z5751">
        <v>250000</v>
      </c>
      <c r="AA5751">
        <v>250000</v>
      </c>
      <c r="AB5751">
        <v>0</v>
      </c>
    </row>
    <row r="5752" spans="1:28" x14ac:dyDescent="0.25">
      <c r="A5752" t="s">
        <v>2686</v>
      </c>
      <c r="B5752" t="s">
        <v>2696</v>
      </c>
      <c r="C5752">
        <v>899999230</v>
      </c>
      <c r="D5752">
        <v>971116</v>
      </c>
      <c r="E5752" t="s">
        <v>2687</v>
      </c>
      <c r="F5752">
        <v>17614</v>
      </c>
      <c r="G5752">
        <v>2022</v>
      </c>
      <c r="H5752">
        <v>1</v>
      </c>
      <c r="I5752">
        <v>1000004755</v>
      </c>
      <c r="J5752">
        <v>0</v>
      </c>
      <c r="K5752">
        <v>33</v>
      </c>
      <c r="L5752" t="s">
        <v>5607</v>
      </c>
      <c r="M5752" t="s">
        <v>2689</v>
      </c>
      <c r="N5752" t="s">
        <v>2690</v>
      </c>
      <c r="O5752" s="55">
        <v>44774</v>
      </c>
      <c r="P5752" s="55">
        <v>45138</v>
      </c>
      <c r="Q5752" s="55">
        <v>44830</v>
      </c>
      <c r="R5752" s="55">
        <v>44844</v>
      </c>
      <c r="S5752" s="55">
        <v>44849</v>
      </c>
      <c r="T5752" t="s">
        <v>2738</v>
      </c>
      <c r="U5752">
        <v>30</v>
      </c>
      <c r="V5752" t="s">
        <v>6902</v>
      </c>
      <c r="W5752" t="s">
        <v>2693</v>
      </c>
      <c r="Y5752">
        <v>117176</v>
      </c>
      <c r="Z5752">
        <v>117176</v>
      </c>
      <c r="AA5752">
        <v>117176</v>
      </c>
      <c r="AB5752">
        <v>0</v>
      </c>
    </row>
    <row r="5753" spans="1:28" x14ac:dyDescent="0.25">
      <c r="A5753" t="s">
        <v>2686</v>
      </c>
      <c r="B5753" t="s">
        <v>2696</v>
      </c>
      <c r="C5753">
        <v>899999230</v>
      </c>
      <c r="D5753">
        <v>971116</v>
      </c>
      <c r="E5753" t="s">
        <v>2687</v>
      </c>
      <c r="F5753">
        <v>17679</v>
      </c>
      <c r="G5753">
        <v>2022</v>
      </c>
      <c r="H5753">
        <v>2</v>
      </c>
      <c r="I5753">
        <v>1000004755</v>
      </c>
      <c r="J5753">
        <v>0</v>
      </c>
      <c r="K5753">
        <v>33</v>
      </c>
      <c r="L5753" t="s">
        <v>3168</v>
      </c>
      <c r="M5753" t="s">
        <v>2689</v>
      </c>
      <c r="N5753" t="s">
        <v>2690</v>
      </c>
      <c r="O5753" s="55">
        <v>44774</v>
      </c>
      <c r="P5753" s="55">
        <v>45138</v>
      </c>
      <c r="Q5753" s="55">
        <v>44845</v>
      </c>
      <c r="R5753" s="55">
        <v>44946</v>
      </c>
      <c r="S5753" s="55">
        <v>44951</v>
      </c>
      <c r="T5753" t="s">
        <v>2738</v>
      </c>
      <c r="U5753">
        <v>30</v>
      </c>
      <c r="V5753" t="s">
        <v>3169</v>
      </c>
      <c r="W5753" t="s">
        <v>2693</v>
      </c>
      <c r="Y5753">
        <v>444432</v>
      </c>
      <c r="Z5753">
        <v>444432</v>
      </c>
      <c r="AA5753">
        <v>444432</v>
      </c>
      <c r="AB5753">
        <v>0</v>
      </c>
    </row>
    <row r="5754" spans="1:28" x14ac:dyDescent="0.25">
      <c r="A5754" t="s">
        <v>2686</v>
      </c>
      <c r="B5754" t="s">
        <v>2730</v>
      </c>
      <c r="C5754">
        <v>899999230</v>
      </c>
      <c r="D5754">
        <v>91968</v>
      </c>
      <c r="F5754">
        <v>17705</v>
      </c>
      <c r="G5754">
        <v>2014</v>
      </c>
      <c r="H5754">
        <v>1</v>
      </c>
      <c r="I5754">
        <v>1000000920</v>
      </c>
      <c r="J5754">
        <v>0</v>
      </c>
      <c r="K5754">
        <v>33</v>
      </c>
      <c r="L5754" t="s">
        <v>3171</v>
      </c>
      <c r="M5754" t="s">
        <v>2689</v>
      </c>
      <c r="N5754" t="s">
        <v>2690</v>
      </c>
      <c r="O5754" s="55">
        <v>41476</v>
      </c>
      <c r="P5754" s="55">
        <v>41841</v>
      </c>
      <c r="Q5754" s="55">
        <v>41821</v>
      </c>
      <c r="R5754" s="55">
        <v>41830</v>
      </c>
      <c r="S5754" s="55">
        <v>41831</v>
      </c>
      <c r="T5754" t="s">
        <v>2691</v>
      </c>
      <c r="U5754">
        <v>30</v>
      </c>
      <c r="V5754" t="s">
        <v>3172</v>
      </c>
      <c r="W5754" t="s">
        <v>2693</v>
      </c>
      <c r="Y5754">
        <v>140400</v>
      </c>
      <c r="Z5754">
        <v>140400</v>
      </c>
      <c r="AA5754">
        <v>140400</v>
      </c>
      <c r="AB5754">
        <v>0</v>
      </c>
    </row>
    <row r="5755" spans="1:28" x14ac:dyDescent="0.25">
      <c r="A5755" t="s">
        <v>2686</v>
      </c>
      <c r="B5755" t="s">
        <v>2730</v>
      </c>
      <c r="C5755">
        <v>899999230</v>
      </c>
      <c r="D5755">
        <v>91968</v>
      </c>
      <c r="F5755">
        <v>17717</v>
      </c>
      <c r="G5755">
        <v>2014</v>
      </c>
      <c r="H5755">
        <v>1</v>
      </c>
      <c r="I5755">
        <v>1000000920</v>
      </c>
      <c r="J5755">
        <v>0</v>
      </c>
      <c r="K5755">
        <v>33</v>
      </c>
      <c r="M5755" t="s">
        <v>2689</v>
      </c>
      <c r="N5755" t="s">
        <v>2690</v>
      </c>
      <c r="O5755" s="55">
        <v>41476</v>
      </c>
      <c r="P5755" s="55">
        <v>41841</v>
      </c>
      <c r="Q5755" s="55">
        <v>41700</v>
      </c>
      <c r="R5755" s="55">
        <v>41831</v>
      </c>
      <c r="S5755" s="55">
        <v>41831</v>
      </c>
      <c r="T5755" t="s">
        <v>2691</v>
      </c>
      <c r="U5755">
        <v>30</v>
      </c>
      <c r="V5755" t="s">
        <v>6903</v>
      </c>
      <c r="W5755" t="s">
        <v>2693</v>
      </c>
      <c r="Y5755">
        <v>99500</v>
      </c>
      <c r="Z5755">
        <v>99500</v>
      </c>
      <c r="AA5755">
        <v>99500</v>
      </c>
      <c r="AB5755">
        <v>0</v>
      </c>
    </row>
    <row r="5756" spans="1:28" x14ac:dyDescent="0.25">
      <c r="A5756" t="s">
        <v>2686</v>
      </c>
      <c r="B5756" t="s">
        <v>2730</v>
      </c>
      <c r="C5756">
        <v>899999230</v>
      </c>
      <c r="D5756">
        <v>91968</v>
      </c>
      <c r="F5756">
        <v>17728</v>
      </c>
      <c r="G5756">
        <v>2014</v>
      </c>
      <c r="H5756">
        <v>2</v>
      </c>
      <c r="I5756">
        <v>1000000920</v>
      </c>
      <c r="J5756">
        <v>0</v>
      </c>
      <c r="K5756">
        <v>33</v>
      </c>
      <c r="L5756" t="s">
        <v>3173</v>
      </c>
      <c r="M5756" t="s">
        <v>2689</v>
      </c>
      <c r="N5756" t="s">
        <v>2690</v>
      </c>
      <c r="O5756" s="55">
        <v>41476</v>
      </c>
      <c r="P5756" s="55">
        <v>41841</v>
      </c>
      <c r="Q5756" s="55">
        <v>41815</v>
      </c>
      <c r="R5756" s="55">
        <v>41920</v>
      </c>
      <c r="S5756" s="55">
        <v>41922</v>
      </c>
      <c r="T5756" t="s">
        <v>2691</v>
      </c>
      <c r="U5756">
        <v>30</v>
      </c>
      <c r="V5756" t="s">
        <v>3174</v>
      </c>
      <c r="W5756" t="s">
        <v>2693</v>
      </c>
      <c r="Y5756">
        <v>60000</v>
      </c>
      <c r="Z5756">
        <v>60000</v>
      </c>
      <c r="AA5756">
        <v>60000</v>
      </c>
      <c r="AB5756">
        <v>0</v>
      </c>
    </row>
    <row r="5757" spans="1:28" x14ac:dyDescent="0.25">
      <c r="A5757" t="s">
        <v>2686</v>
      </c>
      <c r="B5757" t="s">
        <v>87</v>
      </c>
      <c r="C5757">
        <v>899999230</v>
      </c>
      <c r="D5757">
        <v>971116</v>
      </c>
      <c r="E5757" t="s">
        <v>2687</v>
      </c>
      <c r="F5757">
        <v>17765</v>
      </c>
      <c r="G5757">
        <v>2018</v>
      </c>
      <c r="H5757">
        <v>2</v>
      </c>
      <c r="I5757">
        <v>1000002115</v>
      </c>
      <c r="J5757">
        <v>1</v>
      </c>
      <c r="K5757">
        <v>33</v>
      </c>
      <c r="L5757" t="s">
        <v>3179</v>
      </c>
      <c r="M5757" t="s">
        <v>2689</v>
      </c>
      <c r="N5757" t="s">
        <v>2690</v>
      </c>
      <c r="O5757" s="55">
        <v>43121</v>
      </c>
      <c r="P5757" s="55">
        <v>43302</v>
      </c>
      <c r="Q5757" s="55">
        <v>43295</v>
      </c>
      <c r="R5757" s="55">
        <v>43342</v>
      </c>
      <c r="S5757" s="55">
        <v>43349</v>
      </c>
      <c r="T5757" t="s">
        <v>2764</v>
      </c>
      <c r="U5757">
        <v>30</v>
      </c>
      <c r="V5757" t="s">
        <v>3180</v>
      </c>
      <c r="W5757" t="s">
        <v>2693</v>
      </c>
      <c r="Y5757">
        <v>40500</v>
      </c>
      <c r="Z5757">
        <v>40500</v>
      </c>
      <c r="AA5757">
        <v>40500</v>
      </c>
      <c r="AB5757">
        <v>0</v>
      </c>
    </row>
    <row r="5758" spans="1:28" x14ac:dyDescent="0.25">
      <c r="A5758" t="s">
        <v>2686</v>
      </c>
      <c r="B5758" t="s">
        <v>2730</v>
      </c>
      <c r="C5758">
        <v>899999230</v>
      </c>
      <c r="D5758">
        <v>91968</v>
      </c>
      <c r="F5758">
        <v>17776</v>
      </c>
      <c r="G5758">
        <v>2014</v>
      </c>
      <c r="H5758">
        <v>3</v>
      </c>
      <c r="I5758">
        <v>1000000920</v>
      </c>
      <c r="J5758">
        <v>0</v>
      </c>
      <c r="K5758">
        <v>33</v>
      </c>
      <c r="L5758" t="s">
        <v>5721</v>
      </c>
      <c r="M5758" t="s">
        <v>2689</v>
      </c>
      <c r="N5758" t="s">
        <v>2690</v>
      </c>
      <c r="O5758" s="55">
        <v>41476</v>
      </c>
      <c r="P5758" s="55">
        <v>41841</v>
      </c>
      <c r="Q5758" s="55">
        <v>41822</v>
      </c>
      <c r="R5758" s="55">
        <v>41914</v>
      </c>
      <c r="S5758" s="55">
        <v>41914</v>
      </c>
      <c r="T5758" t="s">
        <v>2904</v>
      </c>
      <c r="U5758">
        <v>5</v>
      </c>
      <c r="V5758" t="s">
        <v>5722</v>
      </c>
      <c r="W5758" t="s">
        <v>2693</v>
      </c>
      <c r="Y5758">
        <v>100000</v>
      </c>
      <c r="Z5758">
        <v>100000</v>
      </c>
      <c r="AA5758">
        <v>100000</v>
      </c>
      <c r="AB5758">
        <v>0</v>
      </c>
    </row>
    <row r="5759" spans="1:28" x14ac:dyDescent="0.25">
      <c r="A5759" t="s">
        <v>2686</v>
      </c>
      <c r="B5759" t="s">
        <v>2730</v>
      </c>
      <c r="C5759">
        <v>899999230</v>
      </c>
      <c r="D5759">
        <v>91968</v>
      </c>
      <c r="F5759">
        <v>17875</v>
      </c>
      <c r="G5759">
        <v>2014</v>
      </c>
      <c r="H5759">
        <v>2</v>
      </c>
      <c r="I5759">
        <v>1000000920</v>
      </c>
      <c r="J5759">
        <v>0</v>
      </c>
      <c r="K5759">
        <v>33</v>
      </c>
      <c r="L5759" t="s">
        <v>3181</v>
      </c>
      <c r="M5759" t="s">
        <v>2689</v>
      </c>
      <c r="N5759" t="s">
        <v>2690</v>
      </c>
      <c r="O5759" s="55">
        <v>41476</v>
      </c>
      <c r="P5759" s="55">
        <v>41841</v>
      </c>
      <c r="Q5759" s="55">
        <v>41822</v>
      </c>
      <c r="R5759" s="55">
        <v>41836</v>
      </c>
      <c r="S5759" s="55">
        <v>41838</v>
      </c>
      <c r="T5759" t="s">
        <v>2691</v>
      </c>
      <c r="U5759">
        <v>30</v>
      </c>
      <c r="V5759" t="s">
        <v>3182</v>
      </c>
      <c r="W5759" t="s">
        <v>2693</v>
      </c>
      <c r="Y5759">
        <v>48700</v>
      </c>
      <c r="Z5759">
        <v>48700</v>
      </c>
      <c r="AA5759">
        <v>48700</v>
      </c>
      <c r="AB5759">
        <v>0</v>
      </c>
    </row>
    <row r="5760" spans="1:28" x14ac:dyDescent="0.25">
      <c r="A5760" t="s">
        <v>2686</v>
      </c>
      <c r="B5760" t="s">
        <v>87</v>
      </c>
      <c r="C5760">
        <v>899999230</v>
      </c>
      <c r="D5760">
        <v>971116</v>
      </c>
      <c r="E5760" t="s">
        <v>2687</v>
      </c>
      <c r="F5760">
        <v>17947</v>
      </c>
      <c r="G5760">
        <v>2018</v>
      </c>
      <c r="H5760">
        <v>2</v>
      </c>
      <c r="I5760">
        <v>1000002115</v>
      </c>
      <c r="J5760">
        <v>8</v>
      </c>
      <c r="K5760">
        <v>33</v>
      </c>
      <c r="L5760" t="s">
        <v>3183</v>
      </c>
      <c r="M5760" t="s">
        <v>2689</v>
      </c>
      <c r="N5760" t="s">
        <v>2690</v>
      </c>
      <c r="O5760" s="55">
        <v>43302</v>
      </c>
      <c r="P5760" s="55">
        <v>43486</v>
      </c>
      <c r="Q5760" s="55">
        <v>43313</v>
      </c>
      <c r="R5760" s="55">
        <v>43363</v>
      </c>
      <c r="S5760" s="55">
        <v>43371</v>
      </c>
      <c r="T5760" t="s">
        <v>2691</v>
      </c>
      <c r="U5760">
        <v>30</v>
      </c>
      <c r="V5760" t="s">
        <v>3184</v>
      </c>
      <c r="W5760" t="s">
        <v>2693</v>
      </c>
      <c r="Y5760">
        <v>466000</v>
      </c>
      <c r="Z5760">
        <v>466000</v>
      </c>
      <c r="AA5760">
        <v>466000</v>
      </c>
      <c r="AB5760">
        <v>0</v>
      </c>
    </row>
    <row r="5761" spans="1:28" x14ac:dyDescent="0.25">
      <c r="A5761" t="s">
        <v>2686</v>
      </c>
      <c r="B5761" t="s">
        <v>2730</v>
      </c>
      <c r="C5761">
        <v>899999230</v>
      </c>
      <c r="D5761">
        <v>91968</v>
      </c>
      <c r="F5761">
        <v>18052</v>
      </c>
      <c r="G5761">
        <v>2014</v>
      </c>
      <c r="H5761">
        <v>1</v>
      </c>
      <c r="I5761">
        <v>1000000920</v>
      </c>
      <c r="J5761">
        <v>0</v>
      </c>
      <c r="K5761">
        <v>33</v>
      </c>
      <c r="L5761" t="s">
        <v>6904</v>
      </c>
      <c r="M5761" t="s">
        <v>2689</v>
      </c>
      <c r="N5761" t="s">
        <v>2690</v>
      </c>
      <c r="O5761" s="55">
        <v>41476</v>
      </c>
      <c r="P5761" s="55">
        <v>41841</v>
      </c>
      <c r="Q5761" s="55">
        <v>41827</v>
      </c>
      <c r="R5761" s="55">
        <v>41835</v>
      </c>
      <c r="S5761" s="55">
        <v>41837</v>
      </c>
      <c r="T5761" t="s">
        <v>2855</v>
      </c>
      <c r="U5761">
        <v>30</v>
      </c>
      <c r="V5761" t="s">
        <v>6905</v>
      </c>
      <c r="W5761" t="s">
        <v>2893</v>
      </c>
      <c r="Y5761">
        <v>242500</v>
      </c>
      <c r="Z5761">
        <v>0</v>
      </c>
      <c r="AA5761">
        <v>242500</v>
      </c>
      <c r="AB5761">
        <v>0</v>
      </c>
    </row>
    <row r="5762" spans="1:28" x14ac:dyDescent="0.25">
      <c r="A5762" t="s">
        <v>2686</v>
      </c>
      <c r="B5762" t="s">
        <v>2730</v>
      </c>
      <c r="C5762">
        <v>899999230</v>
      </c>
      <c r="D5762">
        <v>91968</v>
      </c>
      <c r="F5762">
        <v>18106</v>
      </c>
      <c r="G5762">
        <v>2014</v>
      </c>
      <c r="H5762">
        <v>3</v>
      </c>
      <c r="I5762">
        <v>1000000920</v>
      </c>
      <c r="J5762">
        <v>0</v>
      </c>
      <c r="K5762">
        <v>33</v>
      </c>
      <c r="L5762" t="s">
        <v>3185</v>
      </c>
      <c r="M5762" t="s">
        <v>3186</v>
      </c>
      <c r="N5762" t="s">
        <v>3187</v>
      </c>
      <c r="O5762" s="55">
        <v>41476</v>
      </c>
      <c r="P5762" s="55">
        <v>41841</v>
      </c>
      <c r="Q5762" s="55">
        <v>41831</v>
      </c>
      <c r="R5762" s="55">
        <v>41949</v>
      </c>
      <c r="S5762" s="55">
        <v>41950</v>
      </c>
      <c r="T5762" t="s">
        <v>2855</v>
      </c>
      <c r="U5762">
        <v>30</v>
      </c>
      <c r="V5762" t="s">
        <v>3188</v>
      </c>
      <c r="W5762" t="s">
        <v>2693</v>
      </c>
      <c r="Y5762">
        <v>150000</v>
      </c>
      <c r="Z5762">
        <v>150000</v>
      </c>
      <c r="AA5762">
        <v>150000</v>
      </c>
      <c r="AB5762">
        <v>0</v>
      </c>
    </row>
    <row r="5763" spans="1:28" x14ac:dyDescent="0.25">
      <c r="A5763" t="s">
        <v>2686</v>
      </c>
      <c r="B5763" t="s">
        <v>2730</v>
      </c>
      <c r="C5763">
        <v>899999230</v>
      </c>
      <c r="D5763">
        <v>91968</v>
      </c>
      <c r="F5763">
        <v>18118</v>
      </c>
      <c r="G5763">
        <v>2014</v>
      </c>
      <c r="H5763">
        <v>1</v>
      </c>
      <c r="I5763">
        <v>1000000920</v>
      </c>
      <c r="J5763">
        <v>0</v>
      </c>
      <c r="K5763">
        <v>33</v>
      </c>
      <c r="L5763" t="s">
        <v>3150</v>
      </c>
      <c r="M5763" t="s">
        <v>2689</v>
      </c>
      <c r="N5763" t="s">
        <v>2690</v>
      </c>
      <c r="O5763" s="55">
        <v>41476</v>
      </c>
      <c r="P5763" s="55">
        <v>41841</v>
      </c>
      <c r="Q5763" s="55">
        <v>41830</v>
      </c>
      <c r="R5763" s="55">
        <v>41836</v>
      </c>
      <c r="S5763" s="55">
        <v>41837</v>
      </c>
      <c r="T5763" t="s">
        <v>2691</v>
      </c>
      <c r="U5763">
        <v>30</v>
      </c>
      <c r="V5763" t="s">
        <v>6906</v>
      </c>
      <c r="W5763" t="s">
        <v>2693</v>
      </c>
      <c r="Y5763">
        <v>65800</v>
      </c>
      <c r="Z5763">
        <v>65800</v>
      </c>
      <c r="AA5763">
        <v>65800</v>
      </c>
      <c r="AB5763">
        <v>0</v>
      </c>
    </row>
    <row r="5764" spans="1:28" x14ac:dyDescent="0.25">
      <c r="A5764" t="s">
        <v>2686</v>
      </c>
      <c r="B5764" t="s">
        <v>2696</v>
      </c>
      <c r="C5764">
        <v>899999230</v>
      </c>
      <c r="D5764">
        <v>971116</v>
      </c>
      <c r="E5764" t="s">
        <v>2687</v>
      </c>
      <c r="F5764">
        <v>18153</v>
      </c>
      <c r="G5764">
        <v>2022</v>
      </c>
      <c r="H5764">
        <v>1</v>
      </c>
      <c r="I5764">
        <v>1000004755</v>
      </c>
      <c r="J5764">
        <v>0</v>
      </c>
      <c r="K5764">
        <v>33</v>
      </c>
      <c r="L5764" t="s">
        <v>3192</v>
      </c>
      <c r="M5764" t="s">
        <v>2689</v>
      </c>
      <c r="N5764" t="s">
        <v>2690</v>
      </c>
      <c r="O5764" s="55">
        <v>44774</v>
      </c>
      <c r="P5764" s="55">
        <v>45138</v>
      </c>
      <c r="Q5764" s="55">
        <v>44832</v>
      </c>
      <c r="R5764" s="55">
        <v>44844</v>
      </c>
      <c r="S5764" s="55">
        <v>44858</v>
      </c>
      <c r="T5764" t="s">
        <v>2773</v>
      </c>
      <c r="U5764">
        <v>30</v>
      </c>
      <c r="V5764" t="s">
        <v>3193</v>
      </c>
      <c r="W5764" t="s">
        <v>2693</v>
      </c>
      <c r="Y5764">
        <v>388080</v>
      </c>
      <c r="Z5764">
        <v>372080</v>
      </c>
      <c r="AA5764">
        <v>388080</v>
      </c>
      <c r="AB5764">
        <v>0</v>
      </c>
    </row>
    <row r="5765" spans="1:28" x14ac:dyDescent="0.25">
      <c r="A5765" t="s">
        <v>2686</v>
      </c>
      <c r="B5765" t="s">
        <v>2696</v>
      </c>
      <c r="C5765">
        <v>899999230</v>
      </c>
      <c r="D5765">
        <v>971116</v>
      </c>
      <c r="E5765" t="s">
        <v>2687</v>
      </c>
      <c r="F5765">
        <v>18153</v>
      </c>
      <c r="G5765">
        <v>2022</v>
      </c>
      <c r="H5765">
        <v>1</v>
      </c>
      <c r="I5765">
        <v>1000004755</v>
      </c>
      <c r="J5765">
        <v>0</v>
      </c>
      <c r="K5765">
        <v>33</v>
      </c>
      <c r="L5765" t="s">
        <v>3192</v>
      </c>
      <c r="M5765" t="s">
        <v>2689</v>
      </c>
      <c r="N5765" t="s">
        <v>2690</v>
      </c>
      <c r="O5765" s="55">
        <v>44774</v>
      </c>
      <c r="P5765" s="55">
        <v>45138</v>
      </c>
      <c r="Q5765" s="55">
        <v>44832</v>
      </c>
      <c r="R5765" s="55">
        <v>44844</v>
      </c>
      <c r="S5765" s="55">
        <v>44858</v>
      </c>
      <c r="T5765" t="s">
        <v>2773</v>
      </c>
      <c r="U5765">
        <v>30</v>
      </c>
      <c r="V5765" t="s">
        <v>3193</v>
      </c>
      <c r="W5765" t="s">
        <v>2693</v>
      </c>
      <c r="Y5765">
        <v>388080</v>
      </c>
      <c r="Z5765">
        <v>16000</v>
      </c>
      <c r="AA5765">
        <v>388080</v>
      </c>
      <c r="AB5765">
        <v>0</v>
      </c>
    </row>
    <row r="5766" spans="1:28" x14ac:dyDescent="0.25">
      <c r="A5766" t="s">
        <v>2686</v>
      </c>
      <c r="B5766" t="s">
        <v>2696</v>
      </c>
      <c r="C5766">
        <v>899999230</v>
      </c>
      <c r="D5766">
        <v>971116</v>
      </c>
      <c r="E5766" t="s">
        <v>2687</v>
      </c>
      <c r="F5766">
        <v>18153</v>
      </c>
      <c r="G5766">
        <v>2022</v>
      </c>
      <c r="H5766">
        <v>3</v>
      </c>
      <c r="I5766">
        <v>1000004755</v>
      </c>
      <c r="J5766">
        <v>0</v>
      </c>
      <c r="K5766">
        <v>33</v>
      </c>
      <c r="L5766" t="s">
        <v>3192</v>
      </c>
      <c r="M5766" t="s">
        <v>2689</v>
      </c>
      <c r="N5766" t="s">
        <v>2690</v>
      </c>
      <c r="O5766" s="55">
        <v>44774</v>
      </c>
      <c r="P5766" s="55">
        <v>45138</v>
      </c>
      <c r="Q5766" s="55">
        <v>44832</v>
      </c>
      <c r="R5766" s="55">
        <v>44876</v>
      </c>
      <c r="S5766" s="55">
        <v>44881</v>
      </c>
      <c r="T5766" t="s">
        <v>2773</v>
      </c>
      <c r="U5766">
        <v>30</v>
      </c>
      <c r="V5766" t="s">
        <v>3193</v>
      </c>
      <c r="W5766" t="s">
        <v>2693</v>
      </c>
      <c r="Y5766">
        <v>129556</v>
      </c>
      <c r="Z5766">
        <v>102556</v>
      </c>
      <c r="AA5766">
        <v>129556</v>
      </c>
      <c r="AB5766">
        <v>0</v>
      </c>
    </row>
    <row r="5767" spans="1:28" x14ac:dyDescent="0.25">
      <c r="A5767" t="s">
        <v>2686</v>
      </c>
      <c r="B5767" t="s">
        <v>2696</v>
      </c>
      <c r="C5767">
        <v>899999230</v>
      </c>
      <c r="D5767">
        <v>971116</v>
      </c>
      <c r="E5767" t="s">
        <v>2687</v>
      </c>
      <c r="F5767">
        <v>18153</v>
      </c>
      <c r="G5767">
        <v>2022</v>
      </c>
      <c r="H5767">
        <v>3</v>
      </c>
      <c r="I5767">
        <v>1000004755</v>
      </c>
      <c r="J5767">
        <v>0</v>
      </c>
      <c r="K5767">
        <v>33</v>
      </c>
      <c r="L5767" t="s">
        <v>3192</v>
      </c>
      <c r="M5767" t="s">
        <v>2689</v>
      </c>
      <c r="N5767" t="s">
        <v>2690</v>
      </c>
      <c r="O5767" s="55">
        <v>44774</v>
      </c>
      <c r="P5767" s="55">
        <v>45138</v>
      </c>
      <c r="Q5767" s="55">
        <v>44832</v>
      </c>
      <c r="R5767" s="55">
        <v>44876</v>
      </c>
      <c r="S5767" s="55">
        <v>44881</v>
      </c>
      <c r="T5767" t="s">
        <v>2773</v>
      </c>
      <c r="U5767">
        <v>30</v>
      </c>
      <c r="V5767" t="s">
        <v>3193</v>
      </c>
      <c r="W5767" t="s">
        <v>2693</v>
      </c>
      <c r="Y5767">
        <v>129556</v>
      </c>
      <c r="Z5767">
        <v>27000</v>
      </c>
      <c r="AA5767">
        <v>129556</v>
      </c>
      <c r="AB5767">
        <v>0</v>
      </c>
    </row>
    <row r="5768" spans="1:28" x14ac:dyDescent="0.25">
      <c r="A5768" t="s">
        <v>2686</v>
      </c>
      <c r="B5768" t="s">
        <v>2730</v>
      </c>
      <c r="C5768">
        <v>899999230</v>
      </c>
      <c r="D5768">
        <v>91968</v>
      </c>
      <c r="F5768">
        <v>18156</v>
      </c>
      <c r="G5768">
        <v>2014</v>
      </c>
      <c r="H5768">
        <v>4</v>
      </c>
      <c r="I5768">
        <v>1000000920</v>
      </c>
      <c r="J5768">
        <v>0</v>
      </c>
      <c r="K5768">
        <v>33</v>
      </c>
      <c r="L5768" t="s">
        <v>2851</v>
      </c>
      <c r="M5768" t="s">
        <v>2689</v>
      </c>
      <c r="N5768" t="s">
        <v>2690</v>
      </c>
      <c r="O5768" s="55">
        <v>41476</v>
      </c>
      <c r="P5768" s="55">
        <v>41841</v>
      </c>
      <c r="Q5768" s="55">
        <v>41736</v>
      </c>
      <c r="R5768" s="55">
        <v>41891</v>
      </c>
      <c r="S5768" s="55">
        <v>41892</v>
      </c>
      <c r="T5768" t="s">
        <v>2691</v>
      </c>
      <c r="U5768">
        <v>30</v>
      </c>
      <c r="V5768" t="s">
        <v>3194</v>
      </c>
      <c r="W5768" t="s">
        <v>2693</v>
      </c>
      <c r="Y5768">
        <v>150000</v>
      </c>
      <c r="Z5768">
        <v>150000</v>
      </c>
      <c r="AA5768">
        <v>150000</v>
      </c>
      <c r="AB5768">
        <v>0</v>
      </c>
    </row>
    <row r="5769" spans="1:28" x14ac:dyDescent="0.25">
      <c r="A5769" t="s">
        <v>2686</v>
      </c>
      <c r="B5769" t="s">
        <v>2730</v>
      </c>
      <c r="C5769">
        <v>899999230</v>
      </c>
      <c r="D5769">
        <v>91968</v>
      </c>
      <c r="F5769">
        <v>18156</v>
      </c>
      <c r="G5769">
        <v>2014</v>
      </c>
      <c r="H5769">
        <v>9</v>
      </c>
      <c r="I5769">
        <v>1000000920</v>
      </c>
      <c r="J5769">
        <v>0</v>
      </c>
      <c r="K5769">
        <v>33</v>
      </c>
      <c r="L5769" t="s">
        <v>2851</v>
      </c>
      <c r="M5769" t="s">
        <v>2689</v>
      </c>
      <c r="N5769" t="s">
        <v>2690</v>
      </c>
      <c r="O5769" s="55">
        <v>41476</v>
      </c>
      <c r="P5769" s="55">
        <v>41841</v>
      </c>
      <c r="Q5769" s="55">
        <v>41736</v>
      </c>
      <c r="R5769" s="55">
        <v>41984</v>
      </c>
      <c r="S5769" s="55">
        <v>41985</v>
      </c>
      <c r="T5769" t="s">
        <v>2691</v>
      </c>
      <c r="U5769">
        <v>30</v>
      </c>
      <c r="V5769" t="s">
        <v>3194</v>
      </c>
      <c r="W5769" t="s">
        <v>2693</v>
      </c>
      <c r="Y5769">
        <v>33700</v>
      </c>
      <c r="Z5769">
        <v>33700</v>
      </c>
      <c r="AA5769">
        <v>33700</v>
      </c>
      <c r="AB5769">
        <v>0</v>
      </c>
    </row>
    <row r="5770" spans="1:28" x14ac:dyDescent="0.25">
      <c r="A5770" t="s">
        <v>2686</v>
      </c>
      <c r="B5770" t="s">
        <v>2696</v>
      </c>
      <c r="C5770">
        <v>899999230</v>
      </c>
      <c r="D5770">
        <v>971116</v>
      </c>
      <c r="E5770" t="s">
        <v>2687</v>
      </c>
      <c r="F5770">
        <v>18157</v>
      </c>
      <c r="G5770">
        <v>2022</v>
      </c>
      <c r="H5770">
        <v>1</v>
      </c>
      <c r="I5770">
        <v>1000004755</v>
      </c>
      <c r="J5770">
        <v>0</v>
      </c>
      <c r="K5770">
        <v>33</v>
      </c>
      <c r="L5770" t="s">
        <v>3288</v>
      </c>
      <c r="M5770" t="s">
        <v>2689</v>
      </c>
      <c r="N5770" t="s">
        <v>2690</v>
      </c>
      <c r="O5770" s="55">
        <v>44774</v>
      </c>
      <c r="P5770" s="55">
        <v>45138</v>
      </c>
      <c r="Q5770" s="55">
        <v>44830</v>
      </c>
      <c r="R5770" s="55">
        <v>44844</v>
      </c>
      <c r="S5770" s="55">
        <v>44858</v>
      </c>
      <c r="T5770" t="s">
        <v>2773</v>
      </c>
      <c r="U5770">
        <v>30</v>
      </c>
      <c r="V5770" t="s">
        <v>6907</v>
      </c>
      <c r="W5770" t="s">
        <v>2693</v>
      </c>
      <c r="Y5770">
        <v>147294</v>
      </c>
      <c r="Z5770">
        <v>102564</v>
      </c>
      <c r="AA5770">
        <v>147294</v>
      </c>
      <c r="AB5770">
        <v>0</v>
      </c>
    </row>
    <row r="5771" spans="1:28" x14ac:dyDescent="0.25">
      <c r="A5771" t="s">
        <v>2686</v>
      </c>
      <c r="B5771" t="s">
        <v>2696</v>
      </c>
      <c r="C5771">
        <v>899999230</v>
      </c>
      <c r="D5771">
        <v>971116</v>
      </c>
      <c r="E5771" t="s">
        <v>2687</v>
      </c>
      <c r="F5771">
        <v>18157</v>
      </c>
      <c r="G5771">
        <v>2022</v>
      </c>
      <c r="H5771">
        <v>1</v>
      </c>
      <c r="I5771">
        <v>1000004755</v>
      </c>
      <c r="J5771">
        <v>0</v>
      </c>
      <c r="K5771">
        <v>33</v>
      </c>
      <c r="L5771" t="s">
        <v>3288</v>
      </c>
      <c r="M5771" t="s">
        <v>2689</v>
      </c>
      <c r="N5771" t="s">
        <v>2690</v>
      </c>
      <c r="O5771" s="55">
        <v>44774</v>
      </c>
      <c r="P5771" s="55">
        <v>45138</v>
      </c>
      <c r="Q5771" s="55">
        <v>44830</v>
      </c>
      <c r="R5771" s="55">
        <v>44844</v>
      </c>
      <c r="S5771" s="55">
        <v>44858</v>
      </c>
      <c r="T5771" t="s">
        <v>2773</v>
      </c>
      <c r="U5771">
        <v>30</v>
      </c>
      <c r="V5771" t="s">
        <v>6907</v>
      </c>
      <c r="W5771" t="s">
        <v>2693</v>
      </c>
      <c r="Y5771">
        <v>147294</v>
      </c>
      <c r="Z5771">
        <v>44730</v>
      </c>
      <c r="AA5771">
        <v>147294</v>
      </c>
      <c r="AB5771">
        <v>0</v>
      </c>
    </row>
    <row r="5772" spans="1:28" x14ac:dyDescent="0.25">
      <c r="A5772" t="s">
        <v>2686</v>
      </c>
      <c r="B5772" t="s">
        <v>2696</v>
      </c>
      <c r="C5772">
        <v>899999230</v>
      </c>
      <c r="D5772">
        <v>971116</v>
      </c>
      <c r="E5772" t="s">
        <v>2687</v>
      </c>
      <c r="F5772">
        <v>18162</v>
      </c>
      <c r="G5772">
        <v>2022</v>
      </c>
      <c r="H5772">
        <v>1</v>
      </c>
      <c r="I5772">
        <v>1000004755</v>
      </c>
      <c r="J5772">
        <v>0</v>
      </c>
      <c r="K5772">
        <v>33</v>
      </c>
      <c r="L5772" t="s">
        <v>6908</v>
      </c>
      <c r="M5772" t="s">
        <v>2689</v>
      </c>
      <c r="N5772" t="s">
        <v>2690</v>
      </c>
      <c r="O5772" s="55">
        <v>44774</v>
      </c>
      <c r="P5772" s="55">
        <v>45138</v>
      </c>
      <c r="Q5772" s="55">
        <v>44830</v>
      </c>
      <c r="R5772" s="55">
        <v>44844</v>
      </c>
      <c r="S5772" s="55">
        <v>44858</v>
      </c>
      <c r="T5772" t="s">
        <v>2764</v>
      </c>
      <c r="U5772">
        <v>30</v>
      </c>
      <c r="V5772" t="s">
        <v>6909</v>
      </c>
      <c r="W5772" t="s">
        <v>2693</v>
      </c>
      <c r="X5772" t="s">
        <v>2775</v>
      </c>
      <c r="Y5772">
        <v>191326</v>
      </c>
      <c r="Z5772">
        <v>186626</v>
      </c>
      <c r="AA5772">
        <v>191326</v>
      </c>
      <c r="AB5772">
        <v>0</v>
      </c>
    </row>
    <row r="5773" spans="1:28" x14ac:dyDescent="0.25">
      <c r="A5773" t="s">
        <v>2686</v>
      </c>
      <c r="B5773" t="s">
        <v>2730</v>
      </c>
      <c r="C5773">
        <v>899999230</v>
      </c>
      <c r="D5773">
        <v>91968</v>
      </c>
      <c r="F5773">
        <v>18169</v>
      </c>
      <c r="G5773">
        <v>2014</v>
      </c>
      <c r="H5773">
        <v>1</v>
      </c>
      <c r="I5773">
        <v>1000000920</v>
      </c>
      <c r="J5773">
        <v>0</v>
      </c>
      <c r="K5773">
        <v>33</v>
      </c>
      <c r="L5773" t="s">
        <v>3195</v>
      </c>
      <c r="M5773" t="s">
        <v>2689</v>
      </c>
      <c r="N5773" t="s">
        <v>2690</v>
      </c>
      <c r="O5773" s="55">
        <v>41476</v>
      </c>
      <c r="P5773" s="55">
        <v>41841</v>
      </c>
      <c r="Q5773" s="55">
        <v>41830</v>
      </c>
      <c r="R5773" s="55">
        <v>41836</v>
      </c>
      <c r="S5773" s="55">
        <v>41838</v>
      </c>
      <c r="T5773" t="s">
        <v>2764</v>
      </c>
      <c r="U5773">
        <v>30</v>
      </c>
      <c r="V5773" t="s">
        <v>3196</v>
      </c>
      <c r="W5773" t="s">
        <v>2693</v>
      </c>
      <c r="Y5773">
        <v>140400</v>
      </c>
      <c r="Z5773">
        <v>140400</v>
      </c>
      <c r="AA5773">
        <v>140400</v>
      </c>
      <c r="AB5773">
        <v>0</v>
      </c>
    </row>
    <row r="5774" spans="1:28" x14ac:dyDescent="0.25">
      <c r="A5774" t="s">
        <v>2686</v>
      </c>
      <c r="B5774" t="s">
        <v>2730</v>
      </c>
      <c r="C5774">
        <v>899999230</v>
      </c>
      <c r="D5774">
        <v>91968</v>
      </c>
      <c r="F5774">
        <v>18174</v>
      </c>
      <c r="G5774">
        <v>2014</v>
      </c>
      <c r="H5774">
        <v>3</v>
      </c>
      <c r="I5774">
        <v>1000000920</v>
      </c>
      <c r="J5774">
        <v>0</v>
      </c>
      <c r="K5774">
        <v>33</v>
      </c>
      <c r="L5774" t="s">
        <v>2851</v>
      </c>
      <c r="M5774" t="s">
        <v>2689</v>
      </c>
      <c r="N5774" t="s">
        <v>2690</v>
      </c>
      <c r="O5774" s="55">
        <v>41476</v>
      </c>
      <c r="P5774" s="55">
        <v>41841</v>
      </c>
      <c r="Q5774" s="55">
        <v>41829</v>
      </c>
      <c r="R5774" s="55">
        <v>41871</v>
      </c>
      <c r="S5774" s="55">
        <v>41873</v>
      </c>
      <c r="T5774" t="s">
        <v>2875</v>
      </c>
      <c r="U5774">
        <v>30</v>
      </c>
      <c r="V5774" t="s">
        <v>3197</v>
      </c>
      <c r="W5774" t="s">
        <v>2693</v>
      </c>
      <c r="Y5774">
        <v>58700</v>
      </c>
      <c r="Z5774">
        <v>58700</v>
      </c>
      <c r="AA5774">
        <v>58700</v>
      </c>
      <c r="AB5774">
        <v>0</v>
      </c>
    </row>
    <row r="5775" spans="1:28" x14ac:dyDescent="0.25">
      <c r="A5775" t="s">
        <v>2686</v>
      </c>
      <c r="B5775" t="s">
        <v>2730</v>
      </c>
      <c r="C5775">
        <v>899999230</v>
      </c>
      <c r="D5775">
        <v>91968</v>
      </c>
      <c r="F5775">
        <v>18174</v>
      </c>
      <c r="G5775">
        <v>2014</v>
      </c>
      <c r="H5775">
        <v>8</v>
      </c>
      <c r="I5775">
        <v>1000000920</v>
      </c>
      <c r="J5775">
        <v>0</v>
      </c>
      <c r="K5775">
        <v>33</v>
      </c>
      <c r="L5775" t="s">
        <v>2851</v>
      </c>
      <c r="M5775" t="s">
        <v>2689</v>
      </c>
      <c r="N5775" t="s">
        <v>2690</v>
      </c>
      <c r="O5775" s="55">
        <v>41476</v>
      </c>
      <c r="P5775" s="55">
        <v>41841</v>
      </c>
      <c r="Q5775" s="55">
        <v>41829</v>
      </c>
      <c r="R5775" s="55">
        <v>41977</v>
      </c>
      <c r="S5775" s="55">
        <v>41979</v>
      </c>
      <c r="T5775" t="s">
        <v>2875</v>
      </c>
      <c r="U5775">
        <v>30</v>
      </c>
      <c r="V5775" t="s">
        <v>3197</v>
      </c>
      <c r="W5775" t="s">
        <v>2693</v>
      </c>
      <c r="Y5775">
        <v>105000</v>
      </c>
      <c r="Z5775">
        <v>105000</v>
      </c>
      <c r="AA5775">
        <v>105000</v>
      </c>
      <c r="AB5775">
        <v>0</v>
      </c>
    </row>
    <row r="5776" spans="1:28" x14ac:dyDescent="0.25">
      <c r="A5776" t="s">
        <v>2686</v>
      </c>
      <c r="B5776" t="s">
        <v>2730</v>
      </c>
      <c r="C5776">
        <v>899999230</v>
      </c>
      <c r="D5776">
        <v>91968</v>
      </c>
      <c r="F5776">
        <v>18205</v>
      </c>
      <c r="G5776">
        <v>2014</v>
      </c>
      <c r="H5776">
        <v>4</v>
      </c>
      <c r="I5776">
        <v>1000000920</v>
      </c>
      <c r="J5776">
        <v>0</v>
      </c>
      <c r="K5776">
        <v>33</v>
      </c>
      <c r="L5776" t="s">
        <v>5734</v>
      </c>
      <c r="M5776" t="s">
        <v>2689</v>
      </c>
      <c r="N5776" t="s">
        <v>2690</v>
      </c>
      <c r="O5776" s="55">
        <v>41476</v>
      </c>
      <c r="P5776" s="55">
        <v>41841</v>
      </c>
      <c r="Q5776" s="55">
        <v>41828</v>
      </c>
      <c r="R5776" s="55">
        <v>41891</v>
      </c>
      <c r="S5776" s="55">
        <v>41892</v>
      </c>
      <c r="T5776" t="s">
        <v>2691</v>
      </c>
      <c r="U5776">
        <v>30</v>
      </c>
      <c r="V5776" t="s">
        <v>5735</v>
      </c>
      <c r="W5776" t="s">
        <v>2693</v>
      </c>
      <c r="Y5776">
        <v>75000</v>
      </c>
      <c r="Z5776">
        <v>75000</v>
      </c>
      <c r="AA5776">
        <v>75000</v>
      </c>
      <c r="AB5776">
        <v>0</v>
      </c>
    </row>
    <row r="5777" spans="1:28" x14ac:dyDescent="0.25">
      <c r="A5777" t="s">
        <v>2686</v>
      </c>
      <c r="B5777" t="s">
        <v>87</v>
      </c>
      <c r="C5777">
        <v>899999230</v>
      </c>
      <c r="D5777">
        <v>971116</v>
      </c>
      <c r="E5777" t="s">
        <v>2687</v>
      </c>
      <c r="F5777">
        <v>18299</v>
      </c>
      <c r="G5777">
        <v>2018</v>
      </c>
      <c r="H5777">
        <v>2</v>
      </c>
      <c r="I5777">
        <v>1000002115</v>
      </c>
      <c r="J5777">
        <v>1</v>
      </c>
      <c r="K5777">
        <v>33</v>
      </c>
      <c r="L5777" t="s">
        <v>3206</v>
      </c>
      <c r="M5777" t="s">
        <v>2689</v>
      </c>
      <c r="N5777" t="s">
        <v>2690</v>
      </c>
      <c r="O5777" s="55">
        <v>43121</v>
      </c>
      <c r="P5777" s="55">
        <v>43302</v>
      </c>
      <c r="Q5777" s="55">
        <v>43248</v>
      </c>
      <c r="R5777" s="55">
        <v>43293</v>
      </c>
      <c r="S5777" s="55">
        <v>43341</v>
      </c>
      <c r="T5777" t="s">
        <v>2691</v>
      </c>
      <c r="U5777">
        <v>30</v>
      </c>
      <c r="V5777" t="s">
        <v>3207</v>
      </c>
      <c r="W5777" t="s">
        <v>2693</v>
      </c>
      <c r="Y5777">
        <v>65500</v>
      </c>
      <c r="Z5777">
        <v>65500</v>
      </c>
      <c r="AA5777">
        <v>65500</v>
      </c>
      <c r="AB5777">
        <v>0</v>
      </c>
    </row>
    <row r="5778" spans="1:28" x14ac:dyDescent="0.25">
      <c r="A5778" t="s">
        <v>2686</v>
      </c>
      <c r="B5778" t="s">
        <v>2696</v>
      </c>
      <c r="C5778">
        <v>899999230</v>
      </c>
      <c r="D5778">
        <v>971116</v>
      </c>
      <c r="E5778" t="s">
        <v>2687</v>
      </c>
      <c r="F5778">
        <v>18301</v>
      </c>
      <c r="G5778">
        <v>2022</v>
      </c>
      <c r="H5778">
        <v>1</v>
      </c>
      <c r="I5778">
        <v>1000004755</v>
      </c>
      <c r="J5778">
        <v>0</v>
      </c>
      <c r="K5778">
        <v>33</v>
      </c>
      <c r="L5778" t="s">
        <v>2936</v>
      </c>
      <c r="M5778" t="s">
        <v>2689</v>
      </c>
      <c r="N5778" t="s">
        <v>2690</v>
      </c>
      <c r="O5778" s="55">
        <v>44774</v>
      </c>
      <c r="P5778" s="55">
        <v>45138</v>
      </c>
      <c r="Q5778" s="55">
        <v>44810</v>
      </c>
      <c r="R5778" s="55">
        <v>44846</v>
      </c>
      <c r="S5778" s="55">
        <v>44859</v>
      </c>
      <c r="T5778" t="s">
        <v>2738</v>
      </c>
      <c r="U5778">
        <v>30</v>
      </c>
      <c r="V5778" t="s">
        <v>2789</v>
      </c>
      <c r="W5778" t="s">
        <v>2693</v>
      </c>
      <c r="Y5778">
        <v>147294</v>
      </c>
      <c r="Z5778">
        <v>147294</v>
      </c>
      <c r="AA5778">
        <v>147294</v>
      </c>
      <c r="AB5778">
        <v>0</v>
      </c>
    </row>
    <row r="5779" spans="1:28" x14ac:dyDescent="0.25">
      <c r="A5779" t="s">
        <v>2686</v>
      </c>
      <c r="B5779" t="s">
        <v>2730</v>
      </c>
      <c r="C5779">
        <v>899999230</v>
      </c>
      <c r="D5779">
        <v>971116</v>
      </c>
      <c r="E5779" t="s">
        <v>2687</v>
      </c>
      <c r="F5779">
        <v>18317</v>
      </c>
      <c r="G5779">
        <v>2015</v>
      </c>
      <c r="H5779">
        <v>2</v>
      </c>
      <c r="I5779">
        <v>1000001288</v>
      </c>
      <c r="J5779">
        <v>1</v>
      </c>
      <c r="K5779">
        <v>33</v>
      </c>
      <c r="L5779" t="s">
        <v>3208</v>
      </c>
      <c r="M5779" t="s">
        <v>2689</v>
      </c>
      <c r="N5779" t="s">
        <v>2690</v>
      </c>
      <c r="O5779" s="55">
        <v>42206</v>
      </c>
      <c r="P5779" s="55">
        <v>42390</v>
      </c>
      <c r="Q5779" s="55">
        <v>42227</v>
      </c>
      <c r="R5779" s="55">
        <v>42249</v>
      </c>
      <c r="S5779" s="55">
        <v>42256</v>
      </c>
      <c r="T5779" t="s">
        <v>2691</v>
      </c>
      <c r="U5779">
        <v>30</v>
      </c>
      <c r="V5779" t="s">
        <v>3209</v>
      </c>
      <c r="W5779" t="s">
        <v>2693</v>
      </c>
      <c r="Y5779">
        <v>69700</v>
      </c>
      <c r="Z5779">
        <v>69685</v>
      </c>
      <c r="AA5779">
        <v>69700</v>
      </c>
      <c r="AB5779">
        <v>0</v>
      </c>
    </row>
    <row r="5780" spans="1:28" x14ac:dyDescent="0.25">
      <c r="A5780" t="s">
        <v>2686</v>
      </c>
      <c r="B5780" t="s">
        <v>2730</v>
      </c>
      <c r="C5780">
        <v>899999230</v>
      </c>
      <c r="D5780">
        <v>971116</v>
      </c>
      <c r="E5780" t="s">
        <v>2687</v>
      </c>
      <c r="F5780">
        <v>18385</v>
      </c>
      <c r="G5780">
        <v>2015</v>
      </c>
      <c r="H5780">
        <v>1</v>
      </c>
      <c r="I5780">
        <v>1000001288</v>
      </c>
      <c r="J5780">
        <v>1</v>
      </c>
      <c r="K5780">
        <v>33</v>
      </c>
      <c r="L5780" t="s">
        <v>3215</v>
      </c>
      <c r="M5780" t="s">
        <v>2689</v>
      </c>
      <c r="N5780" t="s">
        <v>2690</v>
      </c>
      <c r="O5780" s="55">
        <v>42206</v>
      </c>
      <c r="P5780" s="55">
        <v>42390</v>
      </c>
      <c r="Q5780" s="55">
        <v>42226</v>
      </c>
      <c r="R5780" s="55">
        <v>42235</v>
      </c>
      <c r="S5780" s="55">
        <v>42238</v>
      </c>
      <c r="T5780" t="s">
        <v>2691</v>
      </c>
      <c r="U5780">
        <v>30</v>
      </c>
      <c r="V5780" t="s">
        <v>3216</v>
      </c>
      <c r="W5780" t="s">
        <v>2693</v>
      </c>
      <c r="Y5780">
        <v>342300</v>
      </c>
      <c r="Z5780">
        <v>342265</v>
      </c>
      <c r="AA5780">
        <v>342300</v>
      </c>
      <c r="AB5780">
        <v>0</v>
      </c>
    </row>
    <row r="5781" spans="1:28" x14ac:dyDescent="0.25">
      <c r="A5781" t="s">
        <v>2686</v>
      </c>
      <c r="B5781" t="s">
        <v>2730</v>
      </c>
      <c r="C5781">
        <v>899999230</v>
      </c>
      <c r="D5781">
        <v>971116</v>
      </c>
      <c r="E5781" t="s">
        <v>2687</v>
      </c>
      <c r="F5781">
        <v>18385</v>
      </c>
      <c r="G5781">
        <v>2015</v>
      </c>
      <c r="H5781">
        <v>6</v>
      </c>
      <c r="I5781">
        <v>1000001288</v>
      </c>
      <c r="J5781">
        <v>1</v>
      </c>
      <c r="K5781">
        <v>33</v>
      </c>
      <c r="L5781" t="s">
        <v>3215</v>
      </c>
      <c r="M5781" t="s">
        <v>2689</v>
      </c>
      <c r="N5781" t="s">
        <v>2690</v>
      </c>
      <c r="O5781" s="55">
        <v>42206</v>
      </c>
      <c r="P5781" s="55">
        <v>42390</v>
      </c>
      <c r="Q5781" s="55">
        <v>42226</v>
      </c>
      <c r="R5781" s="55">
        <v>42319</v>
      </c>
      <c r="S5781" s="55">
        <v>42326</v>
      </c>
      <c r="T5781" t="s">
        <v>2691</v>
      </c>
      <c r="U5781">
        <v>30</v>
      </c>
      <c r="V5781" t="s">
        <v>3216</v>
      </c>
      <c r="W5781" t="s">
        <v>2693</v>
      </c>
      <c r="Y5781">
        <v>69700</v>
      </c>
      <c r="Z5781">
        <v>69685</v>
      </c>
      <c r="AA5781">
        <v>69700</v>
      </c>
      <c r="AB5781">
        <v>0</v>
      </c>
    </row>
    <row r="5782" spans="1:28" x14ac:dyDescent="0.25">
      <c r="A5782" t="s">
        <v>2686</v>
      </c>
      <c r="B5782" t="s">
        <v>2730</v>
      </c>
      <c r="C5782">
        <v>899999230</v>
      </c>
      <c r="D5782">
        <v>971116</v>
      </c>
      <c r="E5782" t="s">
        <v>2687</v>
      </c>
      <c r="F5782">
        <v>18392</v>
      </c>
      <c r="G5782">
        <v>2015</v>
      </c>
      <c r="H5782">
        <v>1</v>
      </c>
      <c r="I5782">
        <v>1000001288</v>
      </c>
      <c r="J5782">
        <v>1</v>
      </c>
      <c r="K5782">
        <v>33</v>
      </c>
      <c r="L5782" t="s">
        <v>2843</v>
      </c>
      <c r="M5782" t="s">
        <v>2689</v>
      </c>
      <c r="N5782" t="s">
        <v>2690</v>
      </c>
      <c r="O5782" s="55">
        <v>42206</v>
      </c>
      <c r="P5782" s="55">
        <v>42390</v>
      </c>
      <c r="Q5782" s="55">
        <v>42228</v>
      </c>
      <c r="R5782" s="55">
        <v>42235</v>
      </c>
      <c r="S5782" s="55">
        <v>42238</v>
      </c>
      <c r="T5782" t="s">
        <v>2691</v>
      </c>
      <c r="U5782">
        <v>30</v>
      </c>
      <c r="V5782" t="s">
        <v>6910</v>
      </c>
      <c r="W5782" t="s">
        <v>2693</v>
      </c>
      <c r="Y5782">
        <v>94300</v>
      </c>
      <c r="Z5782">
        <v>94290</v>
      </c>
      <c r="AA5782">
        <v>94300</v>
      </c>
      <c r="AB5782">
        <v>0</v>
      </c>
    </row>
    <row r="5783" spans="1:28" x14ac:dyDescent="0.25">
      <c r="A5783" t="s">
        <v>2686</v>
      </c>
      <c r="B5783" t="s">
        <v>2730</v>
      </c>
      <c r="C5783">
        <v>899999230</v>
      </c>
      <c r="D5783">
        <v>971116</v>
      </c>
      <c r="E5783" t="s">
        <v>2687</v>
      </c>
      <c r="F5783">
        <v>18393</v>
      </c>
      <c r="G5783">
        <v>2015</v>
      </c>
      <c r="H5783">
        <v>1</v>
      </c>
      <c r="I5783">
        <v>1000001288</v>
      </c>
      <c r="J5783">
        <v>1</v>
      </c>
      <c r="K5783">
        <v>33</v>
      </c>
      <c r="L5783" t="s">
        <v>6911</v>
      </c>
      <c r="M5783" t="s">
        <v>2689</v>
      </c>
      <c r="N5783" t="s">
        <v>2690</v>
      </c>
      <c r="O5783" s="55">
        <v>42206</v>
      </c>
      <c r="P5783" s="55">
        <v>42390</v>
      </c>
      <c r="Q5783" s="55">
        <v>42224</v>
      </c>
      <c r="R5783" s="55">
        <v>42235</v>
      </c>
      <c r="S5783" s="55">
        <v>42238</v>
      </c>
      <c r="T5783" t="s">
        <v>2691</v>
      </c>
      <c r="U5783">
        <v>30</v>
      </c>
      <c r="V5783" t="s">
        <v>3091</v>
      </c>
      <c r="W5783" t="s">
        <v>2693</v>
      </c>
      <c r="Y5783">
        <v>78000</v>
      </c>
      <c r="Z5783">
        <v>77985</v>
      </c>
      <c r="AA5783">
        <v>78000</v>
      </c>
      <c r="AB5783">
        <v>0</v>
      </c>
    </row>
    <row r="5784" spans="1:28" x14ac:dyDescent="0.25">
      <c r="A5784" t="s">
        <v>2686</v>
      </c>
      <c r="B5784" t="s">
        <v>87</v>
      </c>
      <c r="C5784">
        <v>899999230</v>
      </c>
      <c r="D5784">
        <v>971116</v>
      </c>
      <c r="E5784" t="s">
        <v>2687</v>
      </c>
      <c r="F5784">
        <v>18394</v>
      </c>
      <c r="G5784">
        <v>2018</v>
      </c>
      <c r="H5784">
        <v>1</v>
      </c>
      <c r="I5784">
        <v>1000002115</v>
      </c>
      <c r="J5784">
        <v>1</v>
      </c>
      <c r="K5784">
        <v>33</v>
      </c>
      <c r="L5784" t="s">
        <v>3217</v>
      </c>
      <c r="M5784" t="s">
        <v>2689</v>
      </c>
      <c r="N5784" t="s">
        <v>2690</v>
      </c>
      <c r="O5784" s="55">
        <v>43121</v>
      </c>
      <c r="P5784" s="55">
        <v>43302</v>
      </c>
      <c r="Q5784" s="55">
        <v>43280</v>
      </c>
      <c r="R5784" s="55">
        <v>43335</v>
      </c>
      <c r="S5784" s="55">
        <v>43342</v>
      </c>
      <c r="T5784" t="s">
        <v>2764</v>
      </c>
      <c r="U5784">
        <v>30</v>
      </c>
      <c r="V5784" t="s">
        <v>3218</v>
      </c>
      <c r="W5784" t="s">
        <v>2693</v>
      </c>
      <c r="Y5784">
        <v>215650</v>
      </c>
      <c r="Z5784">
        <v>215620</v>
      </c>
      <c r="AA5784">
        <v>215650</v>
      </c>
      <c r="AB5784">
        <v>0</v>
      </c>
    </row>
    <row r="5785" spans="1:28" x14ac:dyDescent="0.25">
      <c r="A5785" t="s">
        <v>2686</v>
      </c>
      <c r="B5785" t="s">
        <v>87</v>
      </c>
      <c r="C5785">
        <v>899999230</v>
      </c>
      <c r="D5785">
        <v>971116</v>
      </c>
      <c r="E5785" t="s">
        <v>2687</v>
      </c>
      <c r="F5785">
        <v>18396</v>
      </c>
      <c r="G5785">
        <v>2018</v>
      </c>
      <c r="H5785">
        <v>2</v>
      </c>
      <c r="I5785">
        <v>1000002115</v>
      </c>
      <c r="J5785">
        <v>1</v>
      </c>
      <c r="K5785">
        <v>33</v>
      </c>
      <c r="L5785" t="s">
        <v>3124</v>
      </c>
      <c r="M5785" t="s">
        <v>2689</v>
      </c>
      <c r="N5785" t="s">
        <v>2690</v>
      </c>
      <c r="O5785" s="55">
        <v>43121</v>
      </c>
      <c r="P5785" s="55">
        <v>43302</v>
      </c>
      <c r="Q5785" s="55">
        <v>43275</v>
      </c>
      <c r="R5785" s="55">
        <v>43384</v>
      </c>
      <c r="S5785" s="55">
        <v>43398</v>
      </c>
      <c r="T5785" t="s">
        <v>2764</v>
      </c>
      <c r="U5785">
        <v>30</v>
      </c>
      <c r="V5785" t="s">
        <v>3219</v>
      </c>
      <c r="W5785" t="s">
        <v>2693</v>
      </c>
      <c r="Y5785">
        <v>95000</v>
      </c>
      <c r="Z5785">
        <v>95000</v>
      </c>
      <c r="AA5785">
        <v>95000</v>
      </c>
      <c r="AB5785">
        <v>0</v>
      </c>
    </row>
    <row r="5786" spans="1:28" x14ac:dyDescent="0.25">
      <c r="A5786" t="s">
        <v>2686</v>
      </c>
      <c r="B5786" t="s">
        <v>87</v>
      </c>
      <c r="C5786">
        <v>899999230</v>
      </c>
      <c r="D5786">
        <v>971116</v>
      </c>
      <c r="E5786" t="s">
        <v>2687</v>
      </c>
      <c r="F5786">
        <v>18475</v>
      </c>
      <c r="G5786">
        <v>2018</v>
      </c>
      <c r="H5786">
        <v>2</v>
      </c>
      <c r="I5786">
        <v>1000002115</v>
      </c>
      <c r="J5786">
        <v>1</v>
      </c>
      <c r="K5786">
        <v>33</v>
      </c>
      <c r="L5786" t="s">
        <v>2884</v>
      </c>
      <c r="M5786" t="s">
        <v>2689</v>
      </c>
      <c r="N5786" t="s">
        <v>2690</v>
      </c>
      <c r="O5786" s="55">
        <v>43121</v>
      </c>
      <c r="P5786" s="55">
        <v>43302</v>
      </c>
      <c r="Q5786" s="55">
        <v>43277</v>
      </c>
      <c r="R5786" s="55">
        <v>43335</v>
      </c>
      <c r="S5786" s="55">
        <v>43342</v>
      </c>
      <c r="T5786" t="s">
        <v>2691</v>
      </c>
      <c r="U5786">
        <v>30</v>
      </c>
      <c r="V5786" t="s">
        <v>3220</v>
      </c>
      <c r="W5786" t="s">
        <v>2693</v>
      </c>
      <c r="Y5786">
        <v>199500</v>
      </c>
      <c r="Z5786">
        <v>199500</v>
      </c>
      <c r="AA5786">
        <v>199500</v>
      </c>
      <c r="AB5786">
        <v>0</v>
      </c>
    </row>
    <row r="5787" spans="1:28" x14ac:dyDescent="0.25">
      <c r="A5787" t="s">
        <v>2686</v>
      </c>
      <c r="B5787" t="s">
        <v>2696</v>
      </c>
      <c r="C5787">
        <v>899999230</v>
      </c>
      <c r="D5787">
        <v>971116</v>
      </c>
      <c r="E5787" t="s">
        <v>2687</v>
      </c>
      <c r="F5787">
        <v>18521</v>
      </c>
      <c r="G5787">
        <v>2022</v>
      </c>
      <c r="H5787">
        <v>1</v>
      </c>
      <c r="I5787">
        <v>1000004755</v>
      </c>
      <c r="J5787">
        <v>0</v>
      </c>
      <c r="K5787">
        <v>33</v>
      </c>
      <c r="L5787" t="s">
        <v>6912</v>
      </c>
      <c r="M5787" t="s">
        <v>2689</v>
      </c>
      <c r="N5787" t="s">
        <v>2690</v>
      </c>
      <c r="O5787" s="55">
        <v>44774</v>
      </c>
      <c r="P5787" s="55">
        <v>45138</v>
      </c>
      <c r="Q5787" s="55">
        <v>44823</v>
      </c>
      <c r="R5787" s="55">
        <v>44853</v>
      </c>
      <c r="S5787" s="55">
        <v>44860</v>
      </c>
      <c r="T5787" t="s">
        <v>2855</v>
      </c>
      <c r="U5787">
        <v>30</v>
      </c>
      <c r="V5787" t="s">
        <v>6913</v>
      </c>
      <c r="W5787" t="s">
        <v>2693</v>
      </c>
      <c r="Y5787">
        <v>317585</v>
      </c>
      <c r="Z5787">
        <v>317585</v>
      </c>
      <c r="AA5787">
        <v>317585</v>
      </c>
      <c r="AB5787">
        <v>0</v>
      </c>
    </row>
    <row r="5788" spans="1:28" x14ac:dyDescent="0.25">
      <c r="A5788" t="s">
        <v>2686</v>
      </c>
      <c r="B5788" t="s">
        <v>87</v>
      </c>
      <c r="C5788">
        <v>899999230</v>
      </c>
      <c r="D5788">
        <v>971116</v>
      </c>
      <c r="E5788" t="s">
        <v>2687</v>
      </c>
      <c r="F5788">
        <v>18522</v>
      </c>
      <c r="G5788">
        <v>2016</v>
      </c>
      <c r="H5788">
        <v>2</v>
      </c>
      <c r="I5788">
        <v>1000001587</v>
      </c>
      <c r="J5788">
        <v>1</v>
      </c>
      <c r="K5788">
        <v>33</v>
      </c>
      <c r="L5788" t="s">
        <v>3224</v>
      </c>
      <c r="M5788" t="s">
        <v>2689</v>
      </c>
      <c r="N5788" t="s">
        <v>2690</v>
      </c>
      <c r="O5788" s="55">
        <v>42572</v>
      </c>
      <c r="P5788" s="55">
        <v>42756</v>
      </c>
      <c r="Q5788" s="55">
        <v>42602</v>
      </c>
      <c r="R5788" s="55">
        <v>42628</v>
      </c>
      <c r="S5788" s="55">
        <v>42635</v>
      </c>
      <c r="T5788" t="s">
        <v>2691</v>
      </c>
      <c r="U5788">
        <v>30</v>
      </c>
      <c r="V5788" t="s">
        <v>3225</v>
      </c>
      <c r="W5788" t="s">
        <v>2693</v>
      </c>
      <c r="Y5788">
        <v>285730</v>
      </c>
      <c r="Z5788">
        <v>285730</v>
      </c>
      <c r="AA5788">
        <v>285730</v>
      </c>
      <c r="AB5788">
        <v>0</v>
      </c>
    </row>
    <row r="5789" spans="1:28" x14ac:dyDescent="0.25">
      <c r="A5789" t="s">
        <v>2686</v>
      </c>
      <c r="B5789" t="s">
        <v>87</v>
      </c>
      <c r="C5789">
        <v>899999230</v>
      </c>
      <c r="D5789">
        <v>971116</v>
      </c>
      <c r="E5789" t="s">
        <v>2687</v>
      </c>
      <c r="F5789">
        <v>18522</v>
      </c>
      <c r="G5789">
        <v>2016</v>
      </c>
      <c r="H5789">
        <v>7</v>
      </c>
      <c r="I5789">
        <v>1000001587</v>
      </c>
      <c r="J5789">
        <v>1</v>
      </c>
      <c r="K5789">
        <v>33</v>
      </c>
      <c r="L5789" t="s">
        <v>3224</v>
      </c>
      <c r="M5789" t="s">
        <v>2689</v>
      </c>
      <c r="N5789" t="s">
        <v>2690</v>
      </c>
      <c r="O5789" s="55">
        <v>42572</v>
      </c>
      <c r="P5789" s="55">
        <v>42756</v>
      </c>
      <c r="Q5789" s="55">
        <v>42602</v>
      </c>
      <c r="R5789" s="55">
        <v>43174</v>
      </c>
      <c r="S5789" s="55">
        <v>43182</v>
      </c>
      <c r="T5789" t="s">
        <v>2691</v>
      </c>
      <c r="U5789">
        <v>30</v>
      </c>
      <c r="V5789" t="s">
        <v>3225</v>
      </c>
      <c r="W5789" t="s">
        <v>2693</v>
      </c>
      <c r="Y5789">
        <v>330500</v>
      </c>
      <c r="Z5789">
        <v>330500</v>
      </c>
      <c r="AA5789">
        <v>330500</v>
      </c>
      <c r="AB5789">
        <v>0</v>
      </c>
    </row>
    <row r="5790" spans="1:28" x14ac:dyDescent="0.25">
      <c r="A5790" t="s">
        <v>2686</v>
      </c>
      <c r="B5790" t="s">
        <v>87</v>
      </c>
      <c r="C5790">
        <v>899999230</v>
      </c>
      <c r="D5790">
        <v>971116</v>
      </c>
      <c r="E5790" t="s">
        <v>2687</v>
      </c>
      <c r="F5790">
        <v>18546</v>
      </c>
      <c r="G5790">
        <v>2017</v>
      </c>
      <c r="H5790">
        <v>2</v>
      </c>
      <c r="I5790">
        <v>1000001587</v>
      </c>
      <c r="J5790">
        <v>20</v>
      </c>
      <c r="K5790">
        <v>33</v>
      </c>
      <c r="L5790" t="s">
        <v>3013</v>
      </c>
      <c r="M5790" t="s">
        <v>2689</v>
      </c>
      <c r="N5790" t="s">
        <v>2690</v>
      </c>
      <c r="O5790" s="55">
        <v>42937</v>
      </c>
      <c r="P5790" s="55">
        <v>43121</v>
      </c>
      <c r="Q5790" s="55">
        <v>42964</v>
      </c>
      <c r="R5790" s="55">
        <v>43013</v>
      </c>
      <c r="S5790" s="55">
        <v>43017</v>
      </c>
      <c r="T5790" t="s">
        <v>2691</v>
      </c>
      <c r="U5790">
        <v>30</v>
      </c>
      <c r="V5790" t="s">
        <v>3226</v>
      </c>
      <c r="W5790" t="s">
        <v>2693</v>
      </c>
      <c r="Y5790">
        <v>35910</v>
      </c>
      <c r="Z5790">
        <v>35910</v>
      </c>
      <c r="AA5790">
        <v>35910</v>
      </c>
      <c r="AB5790">
        <v>0</v>
      </c>
    </row>
    <row r="5791" spans="1:28" x14ac:dyDescent="0.25">
      <c r="A5791" t="s">
        <v>2686</v>
      </c>
      <c r="B5791" t="s">
        <v>87</v>
      </c>
      <c r="C5791">
        <v>899999230</v>
      </c>
      <c r="D5791">
        <v>971116</v>
      </c>
      <c r="E5791" t="s">
        <v>2687</v>
      </c>
      <c r="F5791">
        <v>18560</v>
      </c>
      <c r="G5791">
        <v>2017</v>
      </c>
      <c r="H5791">
        <v>1</v>
      </c>
      <c r="I5791">
        <v>1000001587</v>
      </c>
      <c r="J5791">
        <v>20</v>
      </c>
      <c r="K5791">
        <v>33</v>
      </c>
      <c r="L5791" t="s">
        <v>2784</v>
      </c>
      <c r="M5791" t="s">
        <v>2689</v>
      </c>
      <c r="N5791" t="s">
        <v>2690</v>
      </c>
      <c r="O5791" s="55">
        <v>42937</v>
      </c>
      <c r="P5791" s="55">
        <v>43121</v>
      </c>
      <c r="Q5791" s="55">
        <v>42964</v>
      </c>
      <c r="R5791" s="55">
        <v>42993</v>
      </c>
      <c r="S5791" s="55">
        <v>43001</v>
      </c>
      <c r="T5791" t="s">
        <v>2764</v>
      </c>
      <c r="U5791">
        <v>30</v>
      </c>
      <c r="V5791" t="s">
        <v>6914</v>
      </c>
      <c r="W5791" t="s">
        <v>2693</v>
      </c>
      <c r="Y5791">
        <v>75450</v>
      </c>
      <c r="Z5791">
        <v>75450</v>
      </c>
      <c r="AA5791">
        <v>75450</v>
      </c>
      <c r="AB5791">
        <v>0</v>
      </c>
    </row>
    <row r="5792" spans="1:28" x14ac:dyDescent="0.25">
      <c r="A5792" t="s">
        <v>2686</v>
      </c>
      <c r="B5792" t="s">
        <v>2696</v>
      </c>
      <c r="C5792">
        <v>899999230</v>
      </c>
      <c r="D5792">
        <v>971116</v>
      </c>
      <c r="E5792" t="s">
        <v>2687</v>
      </c>
      <c r="F5792">
        <v>18573</v>
      </c>
      <c r="G5792">
        <v>2022</v>
      </c>
      <c r="H5792">
        <v>1</v>
      </c>
      <c r="I5792">
        <v>1000004755</v>
      </c>
      <c r="J5792">
        <v>0</v>
      </c>
      <c r="K5792">
        <v>33</v>
      </c>
      <c r="L5792" t="s">
        <v>4128</v>
      </c>
      <c r="M5792" t="s">
        <v>2689</v>
      </c>
      <c r="N5792" t="s">
        <v>2690</v>
      </c>
      <c r="O5792" s="55">
        <v>44774</v>
      </c>
      <c r="P5792" s="55">
        <v>45138</v>
      </c>
      <c r="Q5792" s="55">
        <v>44861</v>
      </c>
      <c r="R5792" s="55">
        <v>44861</v>
      </c>
      <c r="S5792" s="55">
        <v>44861</v>
      </c>
      <c r="T5792" t="s">
        <v>2691</v>
      </c>
      <c r="U5792">
        <v>30</v>
      </c>
      <c r="V5792" t="s">
        <v>3565</v>
      </c>
      <c r="W5792" t="s">
        <v>2709</v>
      </c>
      <c r="X5792" t="s">
        <v>2758</v>
      </c>
      <c r="Y5792">
        <v>231300</v>
      </c>
      <c r="Z5792">
        <v>0</v>
      </c>
      <c r="AA5792">
        <v>231300</v>
      </c>
      <c r="AB5792">
        <v>0</v>
      </c>
    </row>
    <row r="5793" spans="1:28" x14ac:dyDescent="0.25">
      <c r="A5793" t="s">
        <v>2686</v>
      </c>
      <c r="B5793" t="s">
        <v>87</v>
      </c>
      <c r="C5793">
        <v>899999230</v>
      </c>
      <c r="D5793">
        <v>971116</v>
      </c>
      <c r="E5793" t="s">
        <v>2687</v>
      </c>
      <c r="F5793">
        <v>18579</v>
      </c>
      <c r="G5793">
        <v>2017</v>
      </c>
      <c r="H5793">
        <v>1</v>
      </c>
      <c r="I5793">
        <v>1000001587</v>
      </c>
      <c r="J5793">
        <v>20</v>
      </c>
      <c r="K5793">
        <v>33</v>
      </c>
      <c r="L5793" t="s">
        <v>2884</v>
      </c>
      <c r="M5793" t="s">
        <v>2689</v>
      </c>
      <c r="N5793" t="s">
        <v>2690</v>
      </c>
      <c r="O5793" s="55">
        <v>42937</v>
      </c>
      <c r="P5793" s="55">
        <v>43121</v>
      </c>
      <c r="Q5793" s="55">
        <v>42962</v>
      </c>
      <c r="R5793" s="55">
        <v>42993</v>
      </c>
      <c r="S5793" s="55">
        <v>43001</v>
      </c>
      <c r="T5793" t="s">
        <v>2691</v>
      </c>
      <c r="U5793">
        <v>30</v>
      </c>
      <c r="V5793" t="s">
        <v>6915</v>
      </c>
      <c r="W5793" t="s">
        <v>2693</v>
      </c>
      <c r="Y5793">
        <v>132260</v>
      </c>
      <c r="Z5793">
        <v>132260</v>
      </c>
      <c r="AA5793">
        <v>132260</v>
      </c>
      <c r="AB5793">
        <v>0</v>
      </c>
    </row>
    <row r="5794" spans="1:28" x14ac:dyDescent="0.25">
      <c r="A5794" t="s">
        <v>2686</v>
      </c>
      <c r="B5794" t="s">
        <v>87</v>
      </c>
      <c r="C5794">
        <v>899999230</v>
      </c>
      <c r="D5794">
        <v>971116</v>
      </c>
      <c r="E5794" t="s">
        <v>2687</v>
      </c>
      <c r="F5794">
        <v>18654</v>
      </c>
      <c r="G5794">
        <v>2017</v>
      </c>
      <c r="H5794">
        <v>1</v>
      </c>
      <c r="I5794">
        <v>1000001587</v>
      </c>
      <c r="J5794">
        <v>20</v>
      </c>
      <c r="K5794">
        <v>33</v>
      </c>
      <c r="L5794" t="s">
        <v>4452</v>
      </c>
      <c r="M5794" t="s">
        <v>2689</v>
      </c>
      <c r="N5794" t="s">
        <v>2690</v>
      </c>
      <c r="O5794" s="55">
        <v>42937</v>
      </c>
      <c r="P5794" s="55">
        <v>43121</v>
      </c>
      <c r="Q5794" s="55">
        <v>42961</v>
      </c>
      <c r="R5794" s="55">
        <v>42993</v>
      </c>
      <c r="S5794" s="55">
        <v>43001</v>
      </c>
      <c r="T5794" t="s">
        <v>2773</v>
      </c>
      <c r="U5794">
        <v>30</v>
      </c>
      <c r="V5794" t="s">
        <v>6916</v>
      </c>
      <c r="W5794" t="s">
        <v>2693</v>
      </c>
      <c r="Y5794">
        <v>171890</v>
      </c>
      <c r="Z5794">
        <v>171890</v>
      </c>
      <c r="AA5794">
        <v>171890</v>
      </c>
      <c r="AB5794">
        <v>0</v>
      </c>
    </row>
    <row r="5795" spans="1:28" x14ac:dyDescent="0.25">
      <c r="A5795" t="s">
        <v>2686</v>
      </c>
      <c r="B5795" t="s">
        <v>2730</v>
      </c>
      <c r="C5795">
        <v>899999230</v>
      </c>
      <c r="D5795">
        <v>971116</v>
      </c>
      <c r="E5795" t="s">
        <v>2687</v>
      </c>
      <c r="F5795">
        <v>18696</v>
      </c>
      <c r="G5795">
        <v>2015</v>
      </c>
      <c r="H5795">
        <v>1</v>
      </c>
      <c r="I5795">
        <v>1000001288</v>
      </c>
      <c r="J5795">
        <v>1</v>
      </c>
      <c r="K5795">
        <v>33</v>
      </c>
      <c r="L5795" t="s">
        <v>2735</v>
      </c>
      <c r="M5795" t="s">
        <v>2689</v>
      </c>
      <c r="N5795" t="s">
        <v>2690</v>
      </c>
      <c r="O5795" s="55">
        <v>42206</v>
      </c>
      <c r="P5795" s="55">
        <v>42390</v>
      </c>
      <c r="Q5795" s="55">
        <v>42215</v>
      </c>
      <c r="R5795" s="55">
        <v>42228</v>
      </c>
      <c r="S5795" s="55">
        <v>42241</v>
      </c>
      <c r="T5795" t="s">
        <v>2691</v>
      </c>
      <c r="U5795">
        <v>30</v>
      </c>
      <c r="V5795" t="s">
        <v>4068</v>
      </c>
      <c r="W5795" t="s">
        <v>2693</v>
      </c>
      <c r="Y5795">
        <v>104850</v>
      </c>
      <c r="Z5795">
        <v>104850</v>
      </c>
      <c r="AA5795">
        <v>104850</v>
      </c>
      <c r="AB5795">
        <v>0</v>
      </c>
    </row>
    <row r="5796" spans="1:28" x14ac:dyDescent="0.25">
      <c r="A5796" t="s">
        <v>2686</v>
      </c>
      <c r="B5796" t="s">
        <v>2730</v>
      </c>
      <c r="C5796">
        <v>899999230</v>
      </c>
      <c r="D5796">
        <v>971116</v>
      </c>
      <c r="E5796" t="s">
        <v>2687</v>
      </c>
      <c r="F5796">
        <v>18697</v>
      </c>
      <c r="G5796">
        <v>2015</v>
      </c>
      <c r="H5796">
        <v>3</v>
      </c>
      <c r="I5796">
        <v>1000001288</v>
      </c>
      <c r="J5796">
        <v>1</v>
      </c>
      <c r="K5796">
        <v>33</v>
      </c>
      <c r="L5796" t="s">
        <v>3270</v>
      </c>
      <c r="M5796" t="s">
        <v>2689</v>
      </c>
      <c r="N5796" t="s">
        <v>2690</v>
      </c>
      <c r="O5796" s="55">
        <v>42206</v>
      </c>
      <c r="P5796" s="55">
        <v>42390</v>
      </c>
      <c r="Q5796" s="55">
        <v>42219</v>
      </c>
      <c r="R5796" s="55">
        <v>42313</v>
      </c>
      <c r="S5796" s="55">
        <v>42319</v>
      </c>
      <c r="T5796" t="s">
        <v>2691</v>
      </c>
      <c r="U5796">
        <v>30</v>
      </c>
      <c r="V5796" t="s">
        <v>5747</v>
      </c>
      <c r="W5796" t="s">
        <v>2693</v>
      </c>
      <c r="Y5796">
        <v>47100</v>
      </c>
      <c r="Z5796">
        <v>47025</v>
      </c>
      <c r="AA5796">
        <v>47100</v>
      </c>
      <c r="AB5796">
        <v>0</v>
      </c>
    </row>
    <row r="5797" spans="1:28" x14ac:dyDescent="0.25">
      <c r="A5797" t="s">
        <v>2686</v>
      </c>
      <c r="B5797" t="s">
        <v>2696</v>
      </c>
      <c r="C5797">
        <v>899999230</v>
      </c>
      <c r="D5797">
        <v>971116</v>
      </c>
      <c r="E5797" t="s">
        <v>2687</v>
      </c>
      <c r="F5797">
        <v>18842</v>
      </c>
      <c r="G5797">
        <v>2022</v>
      </c>
      <c r="H5797">
        <v>1</v>
      </c>
      <c r="I5797">
        <v>1000004755</v>
      </c>
      <c r="J5797">
        <v>0</v>
      </c>
      <c r="K5797">
        <v>33</v>
      </c>
      <c r="L5797" t="s">
        <v>3230</v>
      </c>
      <c r="M5797" t="s">
        <v>2689</v>
      </c>
      <c r="N5797" t="s">
        <v>2690</v>
      </c>
      <c r="O5797" s="55">
        <v>44774</v>
      </c>
      <c r="P5797" s="55">
        <v>45138</v>
      </c>
      <c r="Q5797" s="55">
        <v>44828</v>
      </c>
      <c r="R5797" s="55">
        <v>44858</v>
      </c>
      <c r="S5797" s="55">
        <v>44863</v>
      </c>
      <c r="T5797" t="s">
        <v>2764</v>
      </c>
      <c r="U5797">
        <v>30</v>
      </c>
      <c r="V5797" t="s">
        <v>3231</v>
      </c>
      <c r="W5797" t="s">
        <v>2693</v>
      </c>
      <c r="Y5797">
        <v>51876</v>
      </c>
      <c r="Z5797">
        <v>51876</v>
      </c>
      <c r="AA5797">
        <v>51876</v>
      </c>
      <c r="AB5797">
        <v>0</v>
      </c>
    </row>
    <row r="5798" spans="1:28" x14ac:dyDescent="0.25">
      <c r="A5798" t="s">
        <v>2686</v>
      </c>
      <c r="B5798" t="s">
        <v>2730</v>
      </c>
      <c r="C5798">
        <v>899999230</v>
      </c>
      <c r="D5798">
        <v>91968</v>
      </c>
      <c r="F5798">
        <v>18878</v>
      </c>
      <c r="G5798">
        <v>2014</v>
      </c>
      <c r="H5798">
        <v>3</v>
      </c>
      <c r="I5798">
        <v>1000000920</v>
      </c>
      <c r="J5798">
        <v>0</v>
      </c>
      <c r="K5798">
        <v>33</v>
      </c>
      <c r="L5798" t="s">
        <v>3150</v>
      </c>
      <c r="M5798" t="s">
        <v>2689</v>
      </c>
      <c r="N5798" t="s">
        <v>2690</v>
      </c>
      <c r="O5798" s="55">
        <v>41476</v>
      </c>
      <c r="P5798" s="55">
        <v>41841</v>
      </c>
      <c r="Q5798" s="55">
        <v>41838</v>
      </c>
      <c r="R5798" s="55">
        <v>41899</v>
      </c>
      <c r="S5798" s="55">
        <v>41901</v>
      </c>
      <c r="T5798" t="s">
        <v>2691</v>
      </c>
      <c r="U5798">
        <v>30</v>
      </c>
      <c r="V5798" t="s">
        <v>3235</v>
      </c>
      <c r="W5798" t="s">
        <v>2693</v>
      </c>
      <c r="Y5798">
        <v>33700</v>
      </c>
      <c r="Z5798">
        <v>33700</v>
      </c>
      <c r="AA5798">
        <v>33700</v>
      </c>
      <c r="AB5798">
        <v>0</v>
      </c>
    </row>
    <row r="5799" spans="1:28" x14ac:dyDescent="0.25">
      <c r="A5799" t="s">
        <v>2686</v>
      </c>
      <c r="B5799" t="s">
        <v>2730</v>
      </c>
      <c r="C5799">
        <v>899999230</v>
      </c>
      <c r="D5799">
        <v>91968</v>
      </c>
      <c r="F5799">
        <v>18878</v>
      </c>
      <c r="G5799">
        <v>2014</v>
      </c>
      <c r="H5799">
        <v>8</v>
      </c>
      <c r="I5799">
        <v>1000000920</v>
      </c>
      <c r="J5799">
        <v>0</v>
      </c>
      <c r="K5799">
        <v>33</v>
      </c>
      <c r="L5799" t="s">
        <v>3150</v>
      </c>
      <c r="M5799" t="s">
        <v>2689</v>
      </c>
      <c r="N5799" t="s">
        <v>2690</v>
      </c>
      <c r="O5799" s="55">
        <v>41476</v>
      </c>
      <c r="P5799" s="55">
        <v>41841</v>
      </c>
      <c r="Q5799" s="55">
        <v>41838</v>
      </c>
      <c r="R5799" s="55">
        <v>41977</v>
      </c>
      <c r="S5799" s="55">
        <v>41979</v>
      </c>
      <c r="T5799" t="s">
        <v>2691</v>
      </c>
      <c r="U5799">
        <v>30</v>
      </c>
      <c r="V5799" t="s">
        <v>3235</v>
      </c>
      <c r="W5799" t="s">
        <v>2693</v>
      </c>
      <c r="Y5799">
        <v>150000</v>
      </c>
      <c r="Z5799">
        <v>150000</v>
      </c>
      <c r="AA5799">
        <v>150000</v>
      </c>
      <c r="AB5799">
        <v>0</v>
      </c>
    </row>
    <row r="5800" spans="1:28" x14ac:dyDescent="0.25">
      <c r="A5800" t="s">
        <v>2686</v>
      </c>
      <c r="B5800" t="s">
        <v>2730</v>
      </c>
      <c r="C5800">
        <v>899999230</v>
      </c>
      <c r="D5800">
        <v>91968</v>
      </c>
      <c r="F5800">
        <v>18878</v>
      </c>
      <c r="G5800">
        <v>2014</v>
      </c>
      <c r="H5800">
        <v>10</v>
      </c>
      <c r="I5800">
        <v>1000000920</v>
      </c>
      <c r="J5800">
        <v>0</v>
      </c>
      <c r="K5800">
        <v>33</v>
      </c>
      <c r="L5800" t="s">
        <v>3150</v>
      </c>
      <c r="M5800" t="s">
        <v>2689</v>
      </c>
      <c r="N5800" t="s">
        <v>2690</v>
      </c>
      <c r="O5800" s="55">
        <v>41476</v>
      </c>
      <c r="P5800" s="55">
        <v>41841</v>
      </c>
      <c r="Q5800" s="55">
        <v>41838</v>
      </c>
      <c r="R5800" s="55">
        <v>42047</v>
      </c>
      <c r="S5800" s="55">
        <v>42048</v>
      </c>
      <c r="T5800" t="s">
        <v>2691</v>
      </c>
      <c r="U5800">
        <v>30</v>
      </c>
      <c r="V5800" t="s">
        <v>3235</v>
      </c>
      <c r="W5800" t="s">
        <v>2693</v>
      </c>
      <c r="Y5800">
        <v>35200</v>
      </c>
      <c r="Z5800">
        <v>35200</v>
      </c>
      <c r="AA5800">
        <v>35200</v>
      </c>
      <c r="AB5800">
        <v>0</v>
      </c>
    </row>
    <row r="5801" spans="1:28" x14ac:dyDescent="0.25">
      <c r="A5801" t="s">
        <v>2686</v>
      </c>
      <c r="B5801" t="s">
        <v>87</v>
      </c>
      <c r="C5801">
        <v>899999230</v>
      </c>
      <c r="D5801">
        <v>971116</v>
      </c>
      <c r="E5801" t="s">
        <v>2687</v>
      </c>
      <c r="F5801">
        <v>18879</v>
      </c>
      <c r="G5801">
        <v>2016</v>
      </c>
      <c r="H5801">
        <v>1</v>
      </c>
      <c r="I5801">
        <v>1000001587</v>
      </c>
      <c r="J5801">
        <v>1</v>
      </c>
      <c r="K5801">
        <v>33</v>
      </c>
      <c r="L5801" t="s">
        <v>3181</v>
      </c>
      <c r="M5801" t="s">
        <v>2689</v>
      </c>
      <c r="N5801" t="s">
        <v>2690</v>
      </c>
      <c r="O5801" s="55">
        <v>42572</v>
      </c>
      <c r="P5801" s="55">
        <v>42756</v>
      </c>
      <c r="Q5801" s="55">
        <v>42591</v>
      </c>
      <c r="R5801" s="55">
        <v>42593</v>
      </c>
      <c r="S5801" s="55">
        <v>42613</v>
      </c>
      <c r="T5801" t="s">
        <v>2691</v>
      </c>
      <c r="U5801">
        <v>30</v>
      </c>
      <c r="V5801" t="s">
        <v>3236</v>
      </c>
      <c r="W5801" t="s">
        <v>2693</v>
      </c>
      <c r="Y5801">
        <v>256520</v>
      </c>
      <c r="Z5801">
        <v>238160</v>
      </c>
      <c r="AA5801">
        <v>256520</v>
      </c>
      <c r="AB5801">
        <v>0</v>
      </c>
    </row>
    <row r="5802" spans="1:28" x14ac:dyDescent="0.25">
      <c r="A5802" t="s">
        <v>2686</v>
      </c>
      <c r="B5802" t="s">
        <v>87</v>
      </c>
      <c r="C5802">
        <v>899999230</v>
      </c>
      <c r="D5802">
        <v>971116</v>
      </c>
      <c r="E5802" t="s">
        <v>2687</v>
      </c>
      <c r="F5802">
        <v>18879</v>
      </c>
      <c r="G5802">
        <v>2016</v>
      </c>
      <c r="H5802">
        <v>1</v>
      </c>
      <c r="I5802">
        <v>1000001587</v>
      </c>
      <c r="J5802">
        <v>1</v>
      </c>
      <c r="K5802">
        <v>33</v>
      </c>
      <c r="L5802" t="s">
        <v>3181</v>
      </c>
      <c r="M5802" t="s">
        <v>2689</v>
      </c>
      <c r="N5802" t="s">
        <v>2690</v>
      </c>
      <c r="O5802" s="55">
        <v>42572</v>
      </c>
      <c r="P5802" s="55">
        <v>42756</v>
      </c>
      <c r="Q5802" s="55">
        <v>42591</v>
      </c>
      <c r="R5802" s="55">
        <v>42593</v>
      </c>
      <c r="S5802" s="55">
        <v>42613</v>
      </c>
      <c r="T5802" t="s">
        <v>2691</v>
      </c>
      <c r="U5802">
        <v>30</v>
      </c>
      <c r="V5802" t="s">
        <v>3236</v>
      </c>
      <c r="W5802" t="s">
        <v>2693</v>
      </c>
      <c r="Y5802">
        <v>256520</v>
      </c>
      <c r="Z5802">
        <v>18360</v>
      </c>
      <c r="AA5802">
        <v>256520</v>
      </c>
      <c r="AB5802">
        <v>0</v>
      </c>
    </row>
    <row r="5803" spans="1:28" x14ac:dyDescent="0.25">
      <c r="A5803" t="s">
        <v>2686</v>
      </c>
      <c r="B5803" t="s">
        <v>87</v>
      </c>
      <c r="C5803">
        <v>899999230</v>
      </c>
      <c r="D5803">
        <v>971116</v>
      </c>
      <c r="E5803" t="s">
        <v>2687</v>
      </c>
      <c r="F5803">
        <v>18879</v>
      </c>
      <c r="G5803">
        <v>2016</v>
      </c>
      <c r="H5803">
        <v>3</v>
      </c>
      <c r="I5803">
        <v>1000001587</v>
      </c>
      <c r="J5803">
        <v>1</v>
      </c>
      <c r="K5803">
        <v>33</v>
      </c>
      <c r="L5803" t="s">
        <v>3181</v>
      </c>
      <c r="M5803" t="s">
        <v>2689</v>
      </c>
      <c r="N5803" t="s">
        <v>2690</v>
      </c>
      <c r="O5803" s="55">
        <v>42572</v>
      </c>
      <c r="P5803" s="55">
        <v>42756</v>
      </c>
      <c r="Q5803" s="55">
        <v>42591</v>
      </c>
      <c r="R5803" s="55">
        <v>42650</v>
      </c>
      <c r="S5803" s="55">
        <v>42655</v>
      </c>
      <c r="T5803" t="s">
        <v>2691</v>
      </c>
      <c r="U5803">
        <v>30</v>
      </c>
      <c r="V5803" t="s">
        <v>3236</v>
      </c>
      <c r="W5803" t="s">
        <v>2693</v>
      </c>
      <c r="Y5803">
        <v>84000</v>
      </c>
      <c r="Z5803">
        <v>84000</v>
      </c>
      <c r="AA5803">
        <v>84000</v>
      </c>
      <c r="AB5803">
        <v>0</v>
      </c>
    </row>
    <row r="5804" spans="1:28" x14ac:dyDescent="0.25">
      <c r="A5804" t="s">
        <v>2686</v>
      </c>
      <c r="B5804" t="s">
        <v>2730</v>
      </c>
      <c r="C5804">
        <v>899999230</v>
      </c>
      <c r="D5804">
        <v>971116</v>
      </c>
      <c r="E5804" t="s">
        <v>2687</v>
      </c>
      <c r="F5804">
        <v>18887</v>
      </c>
      <c r="G5804">
        <v>2015</v>
      </c>
      <c r="H5804">
        <v>4</v>
      </c>
      <c r="I5804">
        <v>1000001288</v>
      </c>
      <c r="J5804">
        <v>1</v>
      </c>
      <c r="K5804">
        <v>33</v>
      </c>
      <c r="L5804" t="s">
        <v>3241</v>
      </c>
      <c r="M5804" t="s">
        <v>2689</v>
      </c>
      <c r="N5804" t="s">
        <v>2690</v>
      </c>
      <c r="O5804" s="55">
        <v>42206</v>
      </c>
      <c r="P5804" s="55">
        <v>42390</v>
      </c>
      <c r="Q5804" s="55">
        <v>42224</v>
      </c>
      <c r="R5804" s="55">
        <v>42313</v>
      </c>
      <c r="S5804" s="55">
        <v>42319</v>
      </c>
      <c r="T5804" t="s">
        <v>2691</v>
      </c>
      <c r="U5804">
        <v>30</v>
      </c>
      <c r="V5804" t="s">
        <v>1874</v>
      </c>
      <c r="W5804" t="s">
        <v>2693</v>
      </c>
      <c r="Y5804">
        <v>78500</v>
      </c>
      <c r="Z5804">
        <v>78375</v>
      </c>
      <c r="AA5804">
        <v>78500</v>
      </c>
      <c r="AB5804">
        <v>0</v>
      </c>
    </row>
    <row r="5805" spans="1:28" x14ac:dyDescent="0.25">
      <c r="A5805" t="s">
        <v>2686</v>
      </c>
      <c r="B5805" t="s">
        <v>2715</v>
      </c>
      <c r="C5805">
        <v>899999230</v>
      </c>
      <c r="D5805">
        <v>91968</v>
      </c>
      <c r="F5805">
        <v>18906</v>
      </c>
      <c r="G5805">
        <v>2013</v>
      </c>
      <c r="H5805">
        <v>1</v>
      </c>
      <c r="I5805">
        <v>1000000732</v>
      </c>
      <c r="J5805">
        <v>4</v>
      </c>
      <c r="K5805">
        <v>33</v>
      </c>
      <c r="L5805" t="s">
        <v>6917</v>
      </c>
      <c r="M5805" t="s">
        <v>2689</v>
      </c>
      <c r="N5805" t="s">
        <v>2690</v>
      </c>
      <c r="O5805" s="55">
        <v>41295</v>
      </c>
      <c r="P5805" s="55">
        <v>41476</v>
      </c>
      <c r="Q5805" s="55">
        <v>41461</v>
      </c>
      <c r="R5805" s="55">
        <v>41467</v>
      </c>
      <c r="S5805" s="55">
        <v>41486</v>
      </c>
      <c r="T5805" t="s">
        <v>2691</v>
      </c>
      <c r="U5805">
        <v>30</v>
      </c>
      <c r="V5805" t="s">
        <v>4197</v>
      </c>
      <c r="W5805" t="s">
        <v>2693</v>
      </c>
      <c r="Y5805">
        <v>32300</v>
      </c>
      <c r="Z5805">
        <v>32300</v>
      </c>
      <c r="AA5805">
        <v>32300</v>
      </c>
      <c r="AB5805">
        <v>0</v>
      </c>
    </row>
    <row r="5806" spans="1:28" x14ac:dyDescent="0.25">
      <c r="A5806" t="s">
        <v>2686</v>
      </c>
      <c r="B5806" t="s">
        <v>2730</v>
      </c>
      <c r="C5806">
        <v>899999230</v>
      </c>
      <c r="D5806">
        <v>91968</v>
      </c>
      <c r="F5806">
        <v>18930</v>
      </c>
      <c r="G5806">
        <v>2014</v>
      </c>
      <c r="H5806">
        <v>2</v>
      </c>
      <c r="I5806">
        <v>1000000920</v>
      </c>
      <c r="J5806">
        <v>0</v>
      </c>
      <c r="K5806">
        <v>33</v>
      </c>
      <c r="L5806" t="s">
        <v>5750</v>
      </c>
      <c r="M5806" t="s">
        <v>2689</v>
      </c>
      <c r="N5806" t="s">
        <v>2690</v>
      </c>
      <c r="O5806" s="55">
        <v>41476</v>
      </c>
      <c r="P5806" s="55">
        <v>41841</v>
      </c>
      <c r="Q5806" s="55">
        <v>41719</v>
      </c>
      <c r="R5806" s="55">
        <v>41891</v>
      </c>
      <c r="S5806" s="55">
        <v>41892</v>
      </c>
      <c r="T5806" t="s">
        <v>2764</v>
      </c>
      <c r="U5806">
        <v>30</v>
      </c>
      <c r="V5806" t="s">
        <v>5751</v>
      </c>
      <c r="W5806" t="s">
        <v>2693</v>
      </c>
      <c r="Y5806">
        <v>60000</v>
      </c>
      <c r="Z5806">
        <v>60000</v>
      </c>
      <c r="AA5806">
        <v>60000</v>
      </c>
      <c r="AB5806">
        <v>0</v>
      </c>
    </row>
    <row r="5807" spans="1:28" x14ac:dyDescent="0.25">
      <c r="A5807" t="s">
        <v>2686</v>
      </c>
      <c r="B5807" t="s">
        <v>87</v>
      </c>
      <c r="C5807">
        <v>899999230</v>
      </c>
      <c r="D5807">
        <v>971116</v>
      </c>
      <c r="E5807" t="s">
        <v>2687</v>
      </c>
      <c r="F5807">
        <v>19008</v>
      </c>
      <c r="G5807">
        <v>2018</v>
      </c>
      <c r="H5807">
        <v>1</v>
      </c>
      <c r="I5807">
        <v>1000002115</v>
      </c>
      <c r="J5807">
        <v>1</v>
      </c>
      <c r="K5807">
        <v>33</v>
      </c>
      <c r="L5807" t="s">
        <v>6918</v>
      </c>
      <c r="M5807" t="s">
        <v>2689</v>
      </c>
      <c r="N5807" t="s">
        <v>2690</v>
      </c>
      <c r="O5807" s="55">
        <v>43121</v>
      </c>
      <c r="P5807" s="55">
        <v>43302</v>
      </c>
      <c r="Q5807" s="55">
        <v>43283</v>
      </c>
      <c r="R5807" s="55">
        <v>43342</v>
      </c>
      <c r="S5807" s="55">
        <v>43348</v>
      </c>
      <c r="T5807" t="s">
        <v>2855</v>
      </c>
      <c r="U5807">
        <v>30</v>
      </c>
      <c r="V5807" t="s">
        <v>5054</v>
      </c>
      <c r="W5807" t="s">
        <v>2693</v>
      </c>
      <c r="Y5807">
        <v>121800</v>
      </c>
      <c r="Z5807">
        <v>121800</v>
      </c>
      <c r="AA5807">
        <v>121800</v>
      </c>
      <c r="AB5807">
        <v>0</v>
      </c>
    </row>
    <row r="5808" spans="1:28" x14ac:dyDescent="0.25">
      <c r="A5808" t="s">
        <v>2686</v>
      </c>
      <c r="B5808" t="s">
        <v>2715</v>
      </c>
      <c r="C5808">
        <v>899999230</v>
      </c>
      <c r="D5808">
        <v>91968</v>
      </c>
      <c r="F5808">
        <v>19010</v>
      </c>
      <c r="G5808">
        <v>2013</v>
      </c>
      <c r="H5808">
        <v>1</v>
      </c>
      <c r="I5808">
        <v>1000000732</v>
      </c>
      <c r="J5808">
        <v>4</v>
      </c>
      <c r="K5808">
        <v>33</v>
      </c>
      <c r="L5808" t="s">
        <v>6919</v>
      </c>
      <c r="M5808" t="s">
        <v>2689</v>
      </c>
      <c r="N5808" t="s">
        <v>2690</v>
      </c>
      <c r="O5808" s="55">
        <v>41295</v>
      </c>
      <c r="P5808" s="55">
        <v>41476</v>
      </c>
      <c r="Q5808" s="55">
        <v>41312</v>
      </c>
      <c r="R5808" s="55">
        <v>41467</v>
      </c>
      <c r="S5808" s="55">
        <v>41486</v>
      </c>
      <c r="T5808" t="s">
        <v>2691</v>
      </c>
      <c r="U5808">
        <v>30</v>
      </c>
      <c r="V5808" t="s">
        <v>6920</v>
      </c>
      <c r="W5808" t="s">
        <v>2693</v>
      </c>
      <c r="Y5808">
        <v>120300</v>
      </c>
      <c r="Z5808">
        <v>120300</v>
      </c>
      <c r="AA5808">
        <v>120300</v>
      </c>
      <c r="AB5808">
        <v>0</v>
      </c>
    </row>
    <row r="5809" spans="1:28" x14ac:dyDescent="0.25">
      <c r="A5809" t="s">
        <v>2686</v>
      </c>
      <c r="B5809" t="s">
        <v>2696</v>
      </c>
      <c r="C5809">
        <v>899999230</v>
      </c>
      <c r="D5809">
        <v>971116</v>
      </c>
      <c r="E5809" t="s">
        <v>2687</v>
      </c>
      <c r="F5809">
        <v>19010</v>
      </c>
      <c r="G5809">
        <v>2022</v>
      </c>
      <c r="H5809">
        <v>1</v>
      </c>
      <c r="I5809">
        <v>1000004755</v>
      </c>
      <c r="J5809">
        <v>0</v>
      </c>
      <c r="K5809">
        <v>33</v>
      </c>
      <c r="L5809" t="s">
        <v>3071</v>
      </c>
      <c r="M5809" t="s">
        <v>2689</v>
      </c>
      <c r="N5809" t="s">
        <v>2690</v>
      </c>
      <c r="O5809" s="55">
        <v>44774</v>
      </c>
      <c r="P5809" s="55">
        <v>45138</v>
      </c>
      <c r="Q5809" s="55">
        <v>44838</v>
      </c>
      <c r="R5809" s="55">
        <v>44858</v>
      </c>
      <c r="S5809" s="55">
        <v>44865</v>
      </c>
      <c r="T5809" t="s">
        <v>2691</v>
      </c>
      <c r="U5809">
        <v>30</v>
      </c>
      <c r="V5809" t="s">
        <v>6921</v>
      </c>
      <c r="W5809" t="s">
        <v>2693</v>
      </c>
      <c r="Y5809">
        <v>51876</v>
      </c>
      <c r="Z5809">
        <v>51876</v>
      </c>
      <c r="AA5809">
        <v>51876</v>
      </c>
      <c r="AB5809">
        <v>0</v>
      </c>
    </row>
    <row r="5810" spans="1:28" x14ac:dyDescent="0.25">
      <c r="A5810" t="s">
        <v>2686</v>
      </c>
      <c r="B5810" t="s">
        <v>87</v>
      </c>
      <c r="C5810">
        <v>899999230</v>
      </c>
      <c r="D5810">
        <v>971116</v>
      </c>
      <c r="E5810" t="s">
        <v>2687</v>
      </c>
      <c r="F5810">
        <v>19016</v>
      </c>
      <c r="G5810">
        <v>2019</v>
      </c>
      <c r="H5810">
        <v>1</v>
      </c>
      <c r="I5810">
        <v>1000002115</v>
      </c>
      <c r="J5810">
        <v>0</v>
      </c>
      <c r="K5810">
        <v>33</v>
      </c>
      <c r="L5810" t="s">
        <v>2703</v>
      </c>
      <c r="M5810" t="s">
        <v>2689</v>
      </c>
      <c r="N5810" t="s">
        <v>2690</v>
      </c>
      <c r="O5810" s="55">
        <v>43302</v>
      </c>
      <c r="P5810" s="55">
        <v>43486</v>
      </c>
      <c r="Q5810" s="55">
        <v>43584</v>
      </c>
      <c r="R5810" s="55">
        <v>43648</v>
      </c>
      <c r="S5810" s="55">
        <v>43654</v>
      </c>
      <c r="T5810" t="s">
        <v>2691</v>
      </c>
      <c r="U5810">
        <v>30</v>
      </c>
      <c r="V5810" t="s">
        <v>3916</v>
      </c>
      <c r="W5810" t="s">
        <v>2709</v>
      </c>
      <c r="X5810" t="s">
        <v>2734</v>
      </c>
      <c r="Y5810">
        <v>363020</v>
      </c>
      <c r="Z5810">
        <v>0</v>
      </c>
      <c r="AA5810">
        <v>363020</v>
      </c>
      <c r="AB5810">
        <v>0</v>
      </c>
    </row>
    <row r="5811" spans="1:28" x14ac:dyDescent="0.25">
      <c r="A5811" t="s">
        <v>2686</v>
      </c>
      <c r="B5811" t="s">
        <v>2696</v>
      </c>
      <c r="C5811">
        <v>899999230</v>
      </c>
      <c r="D5811">
        <v>971116</v>
      </c>
      <c r="E5811" t="s">
        <v>2687</v>
      </c>
      <c r="F5811">
        <v>19016</v>
      </c>
      <c r="G5811">
        <v>2022</v>
      </c>
      <c r="H5811">
        <v>1</v>
      </c>
      <c r="I5811">
        <v>1000004755</v>
      </c>
      <c r="J5811">
        <v>0</v>
      </c>
      <c r="K5811">
        <v>33</v>
      </c>
      <c r="L5811" t="s">
        <v>3071</v>
      </c>
      <c r="M5811" t="s">
        <v>2689</v>
      </c>
      <c r="N5811" t="s">
        <v>2690</v>
      </c>
      <c r="O5811" s="55">
        <v>44774</v>
      </c>
      <c r="P5811" s="55">
        <v>45138</v>
      </c>
      <c r="Q5811" s="55">
        <v>44837</v>
      </c>
      <c r="R5811" s="55">
        <v>44858</v>
      </c>
      <c r="S5811" s="55">
        <v>44865</v>
      </c>
      <c r="T5811" t="s">
        <v>2691</v>
      </c>
      <c r="U5811">
        <v>30</v>
      </c>
      <c r="V5811" t="s">
        <v>6922</v>
      </c>
      <c r="W5811" t="s">
        <v>2693</v>
      </c>
      <c r="Y5811">
        <v>302000</v>
      </c>
      <c r="Z5811">
        <v>302000</v>
      </c>
      <c r="AA5811">
        <v>302000</v>
      </c>
      <c r="AB5811">
        <v>0</v>
      </c>
    </row>
    <row r="5812" spans="1:28" x14ac:dyDescent="0.25">
      <c r="A5812" t="s">
        <v>2686</v>
      </c>
      <c r="B5812" t="s">
        <v>2696</v>
      </c>
      <c r="C5812">
        <v>899999230</v>
      </c>
      <c r="D5812">
        <v>971116</v>
      </c>
      <c r="E5812" t="s">
        <v>2687</v>
      </c>
      <c r="F5812">
        <v>19020</v>
      </c>
      <c r="G5812">
        <v>2022</v>
      </c>
      <c r="H5812">
        <v>3</v>
      </c>
      <c r="I5812">
        <v>1000004755</v>
      </c>
      <c r="J5812">
        <v>0</v>
      </c>
      <c r="K5812">
        <v>33</v>
      </c>
      <c r="L5812" t="s">
        <v>3250</v>
      </c>
      <c r="M5812" t="s">
        <v>2689</v>
      </c>
      <c r="N5812" t="s">
        <v>2690</v>
      </c>
      <c r="O5812" s="55">
        <v>44774</v>
      </c>
      <c r="P5812" s="55">
        <v>45138</v>
      </c>
      <c r="Q5812" s="55">
        <v>44847</v>
      </c>
      <c r="R5812" s="55">
        <v>45106</v>
      </c>
      <c r="S5812" s="55">
        <v>45114</v>
      </c>
      <c r="T5812" t="s">
        <v>2691</v>
      </c>
      <c r="U5812">
        <v>30</v>
      </c>
      <c r="V5812" t="s">
        <v>3251</v>
      </c>
      <c r="W5812" t="s">
        <v>2693</v>
      </c>
      <c r="Y5812">
        <v>184400</v>
      </c>
      <c r="Z5812">
        <v>184400</v>
      </c>
      <c r="AA5812">
        <v>184400</v>
      </c>
      <c r="AB5812">
        <v>0</v>
      </c>
    </row>
    <row r="5813" spans="1:28" x14ac:dyDescent="0.25">
      <c r="A5813" t="s">
        <v>2686</v>
      </c>
      <c r="B5813" t="s">
        <v>87</v>
      </c>
      <c r="C5813">
        <v>899999230</v>
      </c>
      <c r="D5813">
        <v>971116</v>
      </c>
      <c r="E5813" t="s">
        <v>2687</v>
      </c>
      <c r="F5813">
        <v>19034</v>
      </c>
      <c r="G5813">
        <v>2018</v>
      </c>
      <c r="H5813">
        <v>4</v>
      </c>
      <c r="I5813">
        <v>1000002115</v>
      </c>
      <c r="J5813">
        <v>8</v>
      </c>
      <c r="K5813">
        <v>33</v>
      </c>
      <c r="L5813" t="s">
        <v>2857</v>
      </c>
      <c r="M5813" t="s">
        <v>2689</v>
      </c>
      <c r="N5813" t="s">
        <v>2690</v>
      </c>
      <c r="O5813" s="55">
        <v>43302</v>
      </c>
      <c r="P5813" s="55">
        <v>43486</v>
      </c>
      <c r="Q5813" s="55">
        <v>43329</v>
      </c>
      <c r="R5813" s="55">
        <v>43396</v>
      </c>
      <c r="S5813" s="55">
        <v>43413</v>
      </c>
      <c r="T5813" t="s">
        <v>2691</v>
      </c>
      <c r="U5813">
        <v>30</v>
      </c>
      <c r="V5813" t="s">
        <v>3252</v>
      </c>
      <c r="W5813" t="s">
        <v>2693</v>
      </c>
      <c r="Y5813">
        <v>419650</v>
      </c>
      <c r="Z5813">
        <v>419620</v>
      </c>
      <c r="AA5813">
        <v>419650</v>
      </c>
      <c r="AB5813">
        <v>0</v>
      </c>
    </row>
    <row r="5814" spans="1:28" x14ac:dyDescent="0.25">
      <c r="A5814" t="s">
        <v>2686</v>
      </c>
      <c r="B5814" t="s">
        <v>87</v>
      </c>
      <c r="C5814">
        <v>899999230</v>
      </c>
      <c r="D5814">
        <v>971116</v>
      </c>
      <c r="E5814" t="s">
        <v>2687</v>
      </c>
      <c r="F5814">
        <v>19034</v>
      </c>
      <c r="G5814">
        <v>2018</v>
      </c>
      <c r="H5814">
        <v>9</v>
      </c>
      <c r="I5814">
        <v>1000002115</v>
      </c>
      <c r="J5814">
        <v>8</v>
      </c>
      <c r="K5814">
        <v>33</v>
      </c>
      <c r="L5814" t="s">
        <v>2857</v>
      </c>
      <c r="M5814" t="s">
        <v>2689</v>
      </c>
      <c r="N5814" t="s">
        <v>2690</v>
      </c>
      <c r="O5814" s="55">
        <v>43302</v>
      </c>
      <c r="P5814" s="55">
        <v>43486</v>
      </c>
      <c r="Q5814" s="55">
        <v>43329</v>
      </c>
      <c r="R5814" s="55">
        <v>43489</v>
      </c>
      <c r="S5814" s="55">
        <v>43491</v>
      </c>
      <c r="T5814" t="s">
        <v>2691</v>
      </c>
      <c r="U5814">
        <v>30</v>
      </c>
      <c r="V5814" t="s">
        <v>3252</v>
      </c>
      <c r="W5814" t="s">
        <v>2693</v>
      </c>
      <c r="Y5814">
        <v>114000</v>
      </c>
      <c r="Z5814">
        <v>114000</v>
      </c>
      <c r="AA5814">
        <v>114000</v>
      </c>
      <c r="AB5814">
        <v>0</v>
      </c>
    </row>
    <row r="5815" spans="1:28" x14ac:dyDescent="0.25">
      <c r="A5815" t="s">
        <v>2686</v>
      </c>
      <c r="B5815" t="s">
        <v>87</v>
      </c>
      <c r="C5815">
        <v>899999230</v>
      </c>
      <c r="D5815">
        <v>971116</v>
      </c>
      <c r="E5815" t="s">
        <v>2687</v>
      </c>
      <c r="F5815">
        <v>19034</v>
      </c>
      <c r="G5815">
        <v>2018</v>
      </c>
      <c r="H5815">
        <v>11</v>
      </c>
      <c r="I5815">
        <v>1000002115</v>
      </c>
      <c r="J5815">
        <v>8</v>
      </c>
      <c r="K5815">
        <v>33</v>
      </c>
      <c r="L5815" t="s">
        <v>2857</v>
      </c>
      <c r="M5815" t="s">
        <v>2689</v>
      </c>
      <c r="N5815" t="s">
        <v>2690</v>
      </c>
      <c r="O5815" s="55">
        <v>43302</v>
      </c>
      <c r="P5815" s="55">
        <v>43486</v>
      </c>
      <c r="Q5815" s="55">
        <v>43329</v>
      </c>
      <c r="R5815" s="55">
        <v>43517</v>
      </c>
      <c r="S5815" s="55">
        <v>43518</v>
      </c>
      <c r="T5815" t="s">
        <v>2691</v>
      </c>
      <c r="U5815">
        <v>30</v>
      </c>
      <c r="V5815" t="s">
        <v>3252</v>
      </c>
      <c r="W5815" t="s">
        <v>2693</v>
      </c>
      <c r="Y5815">
        <v>80400</v>
      </c>
      <c r="Z5815">
        <v>80400</v>
      </c>
      <c r="AA5815">
        <v>80400</v>
      </c>
      <c r="AB5815">
        <v>0</v>
      </c>
    </row>
    <row r="5816" spans="1:28" x14ac:dyDescent="0.25">
      <c r="A5816" t="s">
        <v>2686</v>
      </c>
      <c r="B5816" t="s">
        <v>2696</v>
      </c>
      <c r="C5816">
        <v>899999230</v>
      </c>
      <c r="D5816">
        <v>971116</v>
      </c>
      <c r="E5816" t="s">
        <v>2687</v>
      </c>
      <c r="F5816">
        <v>19041</v>
      </c>
      <c r="G5816">
        <v>2022</v>
      </c>
      <c r="H5816">
        <v>1</v>
      </c>
      <c r="I5816">
        <v>1000004755</v>
      </c>
      <c r="J5816">
        <v>0</v>
      </c>
      <c r="K5816">
        <v>33</v>
      </c>
      <c r="L5816" t="s">
        <v>6923</v>
      </c>
      <c r="M5816" t="s">
        <v>2689</v>
      </c>
      <c r="N5816" t="s">
        <v>2690</v>
      </c>
      <c r="O5816" s="55">
        <v>44774</v>
      </c>
      <c r="P5816" s="55">
        <v>45138</v>
      </c>
      <c r="Q5816" s="55">
        <v>44839</v>
      </c>
      <c r="R5816" s="55">
        <v>44858</v>
      </c>
      <c r="S5816" s="55">
        <v>44865</v>
      </c>
      <c r="T5816" t="s">
        <v>3027</v>
      </c>
      <c r="U5816">
        <v>30</v>
      </c>
      <c r="V5816" t="s">
        <v>6247</v>
      </c>
      <c r="W5816" t="s">
        <v>2693</v>
      </c>
      <c r="Y5816">
        <v>117176</v>
      </c>
      <c r="Z5816">
        <v>117176</v>
      </c>
      <c r="AA5816">
        <v>117176</v>
      </c>
      <c r="AB5816">
        <v>0</v>
      </c>
    </row>
    <row r="5817" spans="1:28" x14ac:dyDescent="0.25">
      <c r="A5817" t="s">
        <v>2686</v>
      </c>
      <c r="B5817" t="s">
        <v>87</v>
      </c>
      <c r="C5817">
        <v>899999230</v>
      </c>
      <c r="D5817">
        <v>971116</v>
      </c>
      <c r="E5817" t="s">
        <v>2687</v>
      </c>
      <c r="F5817">
        <v>19076</v>
      </c>
      <c r="G5817">
        <v>2016</v>
      </c>
      <c r="H5817">
        <v>1</v>
      </c>
      <c r="I5817">
        <v>1000001587</v>
      </c>
      <c r="J5817">
        <v>1</v>
      </c>
      <c r="K5817">
        <v>33</v>
      </c>
      <c r="L5817" t="s">
        <v>3122</v>
      </c>
      <c r="M5817" t="s">
        <v>2689</v>
      </c>
      <c r="N5817" t="s">
        <v>2690</v>
      </c>
      <c r="O5817" s="55">
        <v>42572</v>
      </c>
      <c r="P5817" s="55">
        <v>42756</v>
      </c>
      <c r="Q5817" s="55">
        <v>42606</v>
      </c>
      <c r="R5817" s="55">
        <v>42614</v>
      </c>
      <c r="S5817" s="55">
        <v>42615</v>
      </c>
      <c r="T5817" t="s">
        <v>2691</v>
      </c>
      <c r="U5817">
        <v>30</v>
      </c>
      <c r="V5817" t="s">
        <v>3254</v>
      </c>
      <c r="W5817" t="s">
        <v>2693</v>
      </c>
      <c r="Y5817">
        <v>209720</v>
      </c>
      <c r="Z5817">
        <v>209720</v>
      </c>
      <c r="AA5817">
        <v>209720</v>
      </c>
      <c r="AB5817">
        <v>0</v>
      </c>
    </row>
    <row r="5818" spans="1:28" x14ac:dyDescent="0.25">
      <c r="A5818" t="s">
        <v>2686</v>
      </c>
      <c r="B5818" t="s">
        <v>87</v>
      </c>
      <c r="C5818">
        <v>899999230</v>
      </c>
      <c r="D5818">
        <v>971116</v>
      </c>
      <c r="E5818" t="s">
        <v>2687</v>
      </c>
      <c r="F5818">
        <v>19076</v>
      </c>
      <c r="G5818">
        <v>2016</v>
      </c>
      <c r="H5818">
        <v>6</v>
      </c>
      <c r="I5818">
        <v>1000001587</v>
      </c>
      <c r="J5818">
        <v>1</v>
      </c>
      <c r="K5818">
        <v>33</v>
      </c>
      <c r="L5818" t="s">
        <v>3122</v>
      </c>
      <c r="M5818" t="s">
        <v>2689</v>
      </c>
      <c r="N5818" t="s">
        <v>2690</v>
      </c>
      <c r="O5818" s="55">
        <v>42572</v>
      </c>
      <c r="P5818" s="55">
        <v>42756</v>
      </c>
      <c r="Q5818" s="55">
        <v>42606</v>
      </c>
      <c r="R5818" s="55">
        <v>42705</v>
      </c>
      <c r="S5818" s="55">
        <v>42706</v>
      </c>
      <c r="T5818" t="s">
        <v>2691</v>
      </c>
      <c r="U5818">
        <v>30</v>
      </c>
      <c r="V5818" t="s">
        <v>3254</v>
      </c>
      <c r="W5818" t="s">
        <v>2693</v>
      </c>
      <c r="Y5818">
        <v>100800</v>
      </c>
      <c r="Z5818">
        <v>100800</v>
      </c>
      <c r="AA5818">
        <v>100800</v>
      </c>
      <c r="AB5818">
        <v>0</v>
      </c>
    </row>
    <row r="5819" spans="1:28" x14ac:dyDescent="0.25">
      <c r="A5819" t="s">
        <v>2686</v>
      </c>
      <c r="B5819" t="s">
        <v>87</v>
      </c>
      <c r="C5819">
        <v>899999230</v>
      </c>
      <c r="D5819">
        <v>971116</v>
      </c>
      <c r="E5819" t="s">
        <v>2687</v>
      </c>
      <c r="F5819">
        <v>19078</v>
      </c>
      <c r="G5819">
        <v>2016</v>
      </c>
      <c r="H5819">
        <v>1</v>
      </c>
      <c r="I5819">
        <v>1000001587</v>
      </c>
      <c r="J5819">
        <v>1</v>
      </c>
      <c r="K5819">
        <v>33</v>
      </c>
      <c r="L5819" t="s">
        <v>2720</v>
      </c>
      <c r="M5819" t="s">
        <v>2689</v>
      </c>
      <c r="N5819" t="s">
        <v>2690</v>
      </c>
      <c r="O5819" s="55">
        <v>42572</v>
      </c>
      <c r="P5819" s="55">
        <v>42756</v>
      </c>
      <c r="Q5819" s="55">
        <v>42607</v>
      </c>
      <c r="R5819" s="55">
        <v>42614</v>
      </c>
      <c r="S5819" s="55">
        <v>42615</v>
      </c>
      <c r="T5819" t="s">
        <v>2691</v>
      </c>
      <c r="U5819">
        <v>30</v>
      </c>
      <c r="V5819" t="s">
        <v>2983</v>
      </c>
      <c r="W5819" t="s">
        <v>2693</v>
      </c>
      <c r="Y5819">
        <v>106090</v>
      </c>
      <c r="Z5819">
        <v>106090</v>
      </c>
      <c r="AA5819">
        <v>106090</v>
      </c>
      <c r="AB5819">
        <v>0</v>
      </c>
    </row>
    <row r="5820" spans="1:28" x14ac:dyDescent="0.25">
      <c r="A5820" t="s">
        <v>2686</v>
      </c>
      <c r="B5820" t="s">
        <v>87</v>
      </c>
      <c r="C5820">
        <v>899999230</v>
      </c>
      <c r="D5820">
        <v>971116</v>
      </c>
      <c r="E5820" t="s">
        <v>2687</v>
      </c>
      <c r="F5820">
        <v>19088</v>
      </c>
      <c r="G5820">
        <v>2016</v>
      </c>
      <c r="H5820">
        <v>1</v>
      </c>
      <c r="I5820">
        <v>1000001587</v>
      </c>
      <c r="J5820">
        <v>1</v>
      </c>
      <c r="K5820">
        <v>33</v>
      </c>
      <c r="L5820" t="s">
        <v>2938</v>
      </c>
      <c r="M5820" t="s">
        <v>2689</v>
      </c>
      <c r="N5820" t="s">
        <v>2690</v>
      </c>
      <c r="O5820" s="55">
        <v>42572</v>
      </c>
      <c r="P5820" s="55">
        <v>42756</v>
      </c>
      <c r="Q5820" s="55">
        <v>42604</v>
      </c>
      <c r="R5820" s="55">
        <v>42614</v>
      </c>
      <c r="S5820" s="55">
        <v>42615</v>
      </c>
      <c r="T5820" t="s">
        <v>2691</v>
      </c>
      <c r="U5820">
        <v>30</v>
      </c>
      <c r="V5820" t="s">
        <v>3114</v>
      </c>
      <c r="W5820" t="s">
        <v>2693</v>
      </c>
      <c r="Y5820">
        <v>144250</v>
      </c>
      <c r="Z5820">
        <v>144250</v>
      </c>
      <c r="AA5820">
        <v>144250</v>
      </c>
      <c r="AB5820">
        <v>0</v>
      </c>
    </row>
    <row r="5821" spans="1:28" x14ac:dyDescent="0.25">
      <c r="A5821" t="s">
        <v>2686</v>
      </c>
      <c r="B5821" t="s">
        <v>87</v>
      </c>
      <c r="C5821">
        <v>899999230</v>
      </c>
      <c r="D5821">
        <v>971116</v>
      </c>
      <c r="E5821" t="s">
        <v>2687</v>
      </c>
      <c r="F5821">
        <v>19088</v>
      </c>
      <c r="G5821">
        <v>2016</v>
      </c>
      <c r="H5821">
        <v>3</v>
      </c>
      <c r="I5821">
        <v>1000001587</v>
      </c>
      <c r="J5821">
        <v>1</v>
      </c>
      <c r="K5821">
        <v>33</v>
      </c>
      <c r="L5821" t="s">
        <v>2938</v>
      </c>
      <c r="M5821" t="s">
        <v>2689</v>
      </c>
      <c r="N5821" t="s">
        <v>2690</v>
      </c>
      <c r="O5821" s="55">
        <v>42572</v>
      </c>
      <c r="P5821" s="55">
        <v>42756</v>
      </c>
      <c r="Q5821" s="55">
        <v>42604</v>
      </c>
      <c r="R5821" s="55">
        <v>42649</v>
      </c>
      <c r="S5821" s="55">
        <v>42661</v>
      </c>
      <c r="T5821" t="s">
        <v>2691</v>
      </c>
      <c r="U5821">
        <v>30</v>
      </c>
      <c r="V5821" t="s">
        <v>3114</v>
      </c>
      <c r="W5821" t="s">
        <v>2693</v>
      </c>
      <c r="Y5821">
        <v>81090</v>
      </c>
      <c r="Z5821">
        <v>81090</v>
      </c>
      <c r="AA5821">
        <v>81090</v>
      </c>
      <c r="AB5821">
        <v>0</v>
      </c>
    </row>
    <row r="5822" spans="1:28" x14ac:dyDescent="0.25">
      <c r="A5822" t="s">
        <v>2686</v>
      </c>
      <c r="B5822" t="s">
        <v>87</v>
      </c>
      <c r="C5822">
        <v>899999230</v>
      </c>
      <c r="D5822">
        <v>971116</v>
      </c>
      <c r="E5822" t="s">
        <v>2687</v>
      </c>
      <c r="F5822">
        <v>19091</v>
      </c>
      <c r="G5822">
        <v>2018</v>
      </c>
      <c r="H5822">
        <v>1</v>
      </c>
      <c r="I5822">
        <v>1000002115</v>
      </c>
      <c r="J5822">
        <v>1</v>
      </c>
      <c r="K5822">
        <v>33</v>
      </c>
      <c r="L5822" t="s">
        <v>2811</v>
      </c>
      <c r="M5822" t="s">
        <v>2689</v>
      </c>
      <c r="N5822" t="s">
        <v>2690</v>
      </c>
      <c r="O5822" s="55">
        <v>43121</v>
      </c>
      <c r="P5822" s="55">
        <v>43302</v>
      </c>
      <c r="Q5822" s="55">
        <v>43291</v>
      </c>
      <c r="R5822" s="55">
        <v>43342</v>
      </c>
      <c r="S5822" s="55">
        <v>43349</v>
      </c>
      <c r="T5822" t="s">
        <v>2773</v>
      </c>
      <c r="U5822">
        <v>30</v>
      </c>
      <c r="V5822" t="s">
        <v>6924</v>
      </c>
      <c r="W5822" t="s">
        <v>2693</v>
      </c>
      <c r="Y5822">
        <v>537500</v>
      </c>
      <c r="Z5822">
        <v>537500</v>
      </c>
      <c r="AA5822">
        <v>537500</v>
      </c>
      <c r="AB5822">
        <v>0</v>
      </c>
    </row>
    <row r="5823" spans="1:28" x14ac:dyDescent="0.25">
      <c r="A5823" t="s">
        <v>2686</v>
      </c>
      <c r="B5823" t="s">
        <v>87</v>
      </c>
      <c r="C5823">
        <v>899999230</v>
      </c>
      <c r="D5823">
        <v>971116</v>
      </c>
      <c r="E5823" t="s">
        <v>2687</v>
      </c>
      <c r="F5823">
        <v>19161</v>
      </c>
      <c r="G5823">
        <v>2016</v>
      </c>
      <c r="H5823">
        <v>1</v>
      </c>
      <c r="I5823">
        <v>1000001587</v>
      </c>
      <c r="J5823">
        <v>1</v>
      </c>
      <c r="K5823">
        <v>33</v>
      </c>
      <c r="L5823" t="s">
        <v>6925</v>
      </c>
      <c r="M5823" t="s">
        <v>2689</v>
      </c>
      <c r="N5823" t="s">
        <v>2690</v>
      </c>
      <c r="O5823" s="55">
        <v>42572</v>
      </c>
      <c r="P5823" s="55">
        <v>42756</v>
      </c>
      <c r="Q5823" s="55">
        <v>42606</v>
      </c>
      <c r="R5823" s="55">
        <v>42614</v>
      </c>
      <c r="S5823" s="55">
        <v>42615</v>
      </c>
      <c r="T5823" t="s">
        <v>2691</v>
      </c>
      <c r="U5823">
        <v>30</v>
      </c>
      <c r="V5823" t="s">
        <v>3994</v>
      </c>
      <c r="W5823" t="s">
        <v>2693</v>
      </c>
      <c r="Y5823">
        <v>108090</v>
      </c>
      <c r="Z5823">
        <v>108090</v>
      </c>
      <c r="AA5823">
        <v>108090</v>
      </c>
      <c r="AB5823">
        <v>0</v>
      </c>
    </row>
    <row r="5824" spans="1:28" x14ac:dyDescent="0.25">
      <c r="A5824" t="s">
        <v>2686</v>
      </c>
      <c r="B5824" t="s">
        <v>87</v>
      </c>
      <c r="C5824">
        <v>899999230</v>
      </c>
      <c r="D5824">
        <v>971116</v>
      </c>
      <c r="E5824" t="s">
        <v>2687</v>
      </c>
      <c r="F5824">
        <v>19172</v>
      </c>
      <c r="G5824">
        <v>2016</v>
      </c>
      <c r="H5824">
        <v>1</v>
      </c>
      <c r="I5824">
        <v>1000001587</v>
      </c>
      <c r="J5824">
        <v>1</v>
      </c>
      <c r="K5824">
        <v>33</v>
      </c>
      <c r="L5824" t="s">
        <v>5332</v>
      </c>
      <c r="M5824" t="s">
        <v>2689</v>
      </c>
      <c r="N5824" t="s">
        <v>2690</v>
      </c>
      <c r="O5824" s="55">
        <v>42572</v>
      </c>
      <c r="P5824" s="55">
        <v>42756</v>
      </c>
      <c r="Q5824" s="55">
        <v>42606</v>
      </c>
      <c r="R5824" s="55">
        <v>42614</v>
      </c>
      <c r="S5824" s="55">
        <v>42615</v>
      </c>
      <c r="T5824" t="s">
        <v>2691</v>
      </c>
      <c r="U5824">
        <v>30</v>
      </c>
      <c r="V5824" t="s">
        <v>5764</v>
      </c>
      <c r="W5824" t="s">
        <v>2693</v>
      </c>
      <c r="Y5824">
        <v>287810</v>
      </c>
      <c r="Z5824">
        <v>269450</v>
      </c>
      <c r="AA5824">
        <v>287810</v>
      </c>
      <c r="AB5824">
        <v>0</v>
      </c>
    </row>
    <row r="5825" spans="1:28" x14ac:dyDescent="0.25">
      <c r="A5825" t="s">
        <v>2686</v>
      </c>
      <c r="B5825" t="s">
        <v>87</v>
      </c>
      <c r="C5825">
        <v>899999230</v>
      </c>
      <c r="D5825">
        <v>971116</v>
      </c>
      <c r="E5825" t="s">
        <v>2687</v>
      </c>
      <c r="F5825">
        <v>19172</v>
      </c>
      <c r="G5825">
        <v>2016</v>
      </c>
      <c r="H5825">
        <v>1</v>
      </c>
      <c r="I5825">
        <v>1000001587</v>
      </c>
      <c r="J5825">
        <v>1</v>
      </c>
      <c r="K5825">
        <v>33</v>
      </c>
      <c r="L5825" t="s">
        <v>5332</v>
      </c>
      <c r="M5825" t="s">
        <v>2689</v>
      </c>
      <c r="N5825" t="s">
        <v>2690</v>
      </c>
      <c r="O5825" s="55">
        <v>42572</v>
      </c>
      <c r="P5825" s="55">
        <v>42756</v>
      </c>
      <c r="Q5825" s="55">
        <v>42606</v>
      </c>
      <c r="R5825" s="55">
        <v>42614</v>
      </c>
      <c r="S5825" s="55">
        <v>42615</v>
      </c>
      <c r="T5825" t="s">
        <v>2691</v>
      </c>
      <c r="U5825">
        <v>30</v>
      </c>
      <c r="V5825" t="s">
        <v>5764</v>
      </c>
      <c r="W5825" t="s">
        <v>2693</v>
      </c>
      <c r="Y5825">
        <v>287810</v>
      </c>
      <c r="Z5825">
        <v>18360</v>
      </c>
      <c r="AA5825">
        <v>287810</v>
      </c>
      <c r="AB5825">
        <v>0</v>
      </c>
    </row>
    <row r="5826" spans="1:28" x14ac:dyDescent="0.25">
      <c r="A5826" t="s">
        <v>2686</v>
      </c>
      <c r="B5826" t="s">
        <v>2730</v>
      </c>
      <c r="C5826">
        <v>899999230</v>
      </c>
      <c r="D5826">
        <v>91968</v>
      </c>
      <c r="F5826">
        <v>19182</v>
      </c>
      <c r="G5826">
        <v>2014</v>
      </c>
      <c r="H5826">
        <v>1</v>
      </c>
      <c r="I5826">
        <v>1000000920</v>
      </c>
      <c r="J5826">
        <v>0</v>
      </c>
      <c r="K5826">
        <v>33</v>
      </c>
      <c r="L5826" t="s">
        <v>3150</v>
      </c>
      <c r="M5826" t="s">
        <v>2689</v>
      </c>
      <c r="N5826" t="s">
        <v>2690</v>
      </c>
      <c r="O5826" s="55">
        <v>41476</v>
      </c>
      <c r="P5826" s="55">
        <v>41841</v>
      </c>
      <c r="Q5826" s="55">
        <v>41774</v>
      </c>
      <c r="R5826" s="55">
        <v>41849</v>
      </c>
      <c r="S5826" s="55">
        <v>41850</v>
      </c>
      <c r="T5826" t="s">
        <v>2691</v>
      </c>
      <c r="U5826">
        <v>30</v>
      </c>
      <c r="V5826" t="s">
        <v>2920</v>
      </c>
      <c r="W5826" t="s">
        <v>2693</v>
      </c>
      <c r="Y5826">
        <v>170800</v>
      </c>
      <c r="Z5826">
        <v>170800</v>
      </c>
      <c r="AA5826">
        <v>170800</v>
      </c>
      <c r="AB5826">
        <v>0</v>
      </c>
    </row>
    <row r="5827" spans="1:28" x14ac:dyDescent="0.25">
      <c r="A5827" t="s">
        <v>2686</v>
      </c>
      <c r="B5827" t="s">
        <v>2696</v>
      </c>
      <c r="C5827">
        <v>899999230</v>
      </c>
      <c r="D5827">
        <v>971116</v>
      </c>
      <c r="E5827" t="s">
        <v>2687</v>
      </c>
      <c r="F5827">
        <v>19194</v>
      </c>
      <c r="G5827">
        <v>2022</v>
      </c>
      <c r="H5827">
        <v>5</v>
      </c>
      <c r="I5827">
        <v>1000004755</v>
      </c>
      <c r="J5827">
        <v>0</v>
      </c>
      <c r="K5827">
        <v>33</v>
      </c>
      <c r="L5827" t="s">
        <v>3258</v>
      </c>
      <c r="M5827" t="s">
        <v>2689</v>
      </c>
      <c r="N5827" t="s">
        <v>2690</v>
      </c>
      <c r="O5827" s="55">
        <v>44774</v>
      </c>
      <c r="P5827" s="55">
        <v>45138</v>
      </c>
      <c r="Q5827" s="55">
        <v>44822</v>
      </c>
      <c r="R5827" s="55">
        <v>44964</v>
      </c>
      <c r="S5827" s="55">
        <v>44964</v>
      </c>
      <c r="T5827" t="s">
        <v>2691</v>
      </c>
      <c r="U5827">
        <v>30</v>
      </c>
      <c r="V5827" t="s">
        <v>3259</v>
      </c>
      <c r="W5827" t="s">
        <v>2709</v>
      </c>
      <c r="X5827" t="s">
        <v>2758</v>
      </c>
      <c r="Y5827">
        <v>64500</v>
      </c>
      <c r="Z5827">
        <v>0</v>
      </c>
      <c r="AA5827">
        <v>64500</v>
      </c>
      <c r="AB5827">
        <v>0</v>
      </c>
    </row>
    <row r="5828" spans="1:28" x14ac:dyDescent="0.25">
      <c r="A5828" t="s">
        <v>2686</v>
      </c>
      <c r="B5828" t="s">
        <v>2696</v>
      </c>
      <c r="C5828">
        <v>899999230</v>
      </c>
      <c r="D5828">
        <v>971116</v>
      </c>
      <c r="E5828" t="s">
        <v>2687</v>
      </c>
      <c r="F5828">
        <v>19194</v>
      </c>
      <c r="G5828">
        <v>2022</v>
      </c>
      <c r="H5828">
        <v>7</v>
      </c>
      <c r="I5828">
        <v>1000004755</v>
      </c>
      <c r="J5828">
        <v>0</v>
      </c>
      <c r="K5828">
        <v>33</v>
      </c>
      <c r="L5828" t="s">
        <v>3258</v>
      </c>
      <c r="M5828" t="s">
        <v>2689</v>
      </c>
      <c r="N5828" t="s">
        <v>2690</v>
      </c>
      <c r="O5828" s="55">
        <v>44774</v>
      </c>
      <c r="P5828" s="55">
        <v>45138</v>
      </c>
      <c r="Q5828" s="55">
        <v>44822</v>
      </c>
      <c r="R5828" s="55">
        <v>45026</v>
      </c>
      <c r="S5828" s="55">
        <v>45036</v>
      </c>
      <c r="T5828" t="s">
        <v>2691</v>
      </c>
      <c r="U5828">
        <v>30</v>
      </c>
      <c r="V5828" t="s">
        <v>3259</v>
      </c>
      <c r="W5828" t="s">
        <v>2693</v>
      </c>
      <c r="Y5828">
        <v>60210</v>
      </c>
      <c r="Z5828">
        <v>58050</v>
      </c>
      <c r="AA5828">
        <v>60210</v>
      </c>
      <c r="AB5828">
        <v>0</v>
      </c>
    </row>
    <row r="5829" spans="1:28" x14ac:dyDescent="0.25">
      <c r="A5829" t="s">
        <v>2686</v>
      </c>
      <c r="B5829" t="s">
        <v>2696</v>
      </c>
      <c r="C5829">
        <v>899999230</v>
      </c>
      <c r="D5829">
        <v>971116</v>
      </c>
      <c r="E5829" t="s">
        <v>2687</v>
      </c>
      <c r="F5829">
        <v>19194</v>
      </c>
      <c r="G5829">
        <v>2022</v>
      </c>
      <c r="H5829">
        <v>7</v>
      </c>
      <c r="I5829">
        <v>1000004755</v>
      </c>
      <c r="J5829">
        <v>0</v>
      </c>
      <c r="K5829">
        <v>33</v>
      </c>
      <c r="L5829" t="s">
        <v>3258</v>
      </c>
      <c r="M5829" t="s">
        <v>2689</v>
      </c>
      <c r="N5829" t="s">
        <v>2690</v>
      </c>
      <c r="O5829" s="55">
        <v>44774</v>
      </c>
      <c r="P5829" s="55">
        <v>45138</v>
      </c>
      <c r="Q5829" s="55">
        <v>44822</v>
      </c>
      <c r="R5829" s="55">
        <v>45026</v>
      </c>
      <c r="S5829" s="55">
        <v>45036</v>
      </c>
      <c r="T5829" t="s">
        <v>2691</v>
      </c>
      <c r="U5829">
        <v>30</v>
      </c>
      <c r="V5829" t="s">
        <v>3259</v>
      </c>
      <c r="W5829" t="s">
        <v>2893</v>
      </c>
      <c r="Y5829">
        <v>60210</v>
      </c>
      <c r="Z5829">
        <v>0</v>
      </c>
      <c r="AA5829">
        <v>60210</v>
      </c>
      <c r="AB5829">
        <v>0</v>
      </c>
    </row>
    <row r="5830" spans="1:28" x14ac:dyDescent="0.25">
      <c r="A5830" t="s">
        <v>2686</v>
      </c>
      <c r="B5830" t="s">
        <v>87</v>
      </c>
      <c r="C5830">
        <v>899999230</v>
      </c>
      <c r="D5830">
        <v>971116</v>
      </c>
      <c r="E5830" t="s">
        <v>2687</v>
      </c>
      <c r="F5830">
        <v>19197</v>
      </c>
      <c r="G5830">
        <v>2018</v>
      </c>
      <c r="H5830">
        <v>1</v>
      </c>
      <c r="I5830">
        <v>1000002115</v>
      </c>
      <c r="J5830">
        <v>8</v>
      </c>
      <c r="K5830">
        <v>33</v>
      </c>
      <c r="L5830" t="s">
        <v>5769</v>
      </c>
      <c r="M5830" t="s">
        <v>2689</v>
      </c>
      <c r="N5830" t="s">
        <v>2690</v>
      </c>
      <c r="O5830" s="55">
        <v>43302</v>
      </c>
      <c r="P5830" s="55">
        <v>43486</v>
      </c>
      <c r="Q5830" s="55">
        <v>43336</v>
      </c>
      <c r="R5830" s="55">
        <v>43343</v>
      </c>
      <c r="S5830" s="55">
        <v>43349</v>
      </c>
      <c r="T5830" t="s">
        <v>2691</v>
      </c>
      <c r="U5830">
        <v>30</v>
      </c>
      <c r="V5830" t="s">
        <v>3460</v>
      </c>
      <c r="W5830" t="s">
        <v>2693</v>
      </c>
      <c r="Y5830">
        <v>268756</v>
      </c>
      <c r="Z5830">
        <v>268756</v>
      </c>
      <c r="AA5830">
        <v>268756</v>
      </c>
      <c r="AB5830">
        <v>0</v>
      </c>
    </row>
    <row r="5831" spans="1:28" x14ac:dyDescent="0.25">
      <c r="A5831" t="s">
        <v>2686</v>
      </c>
      <c r="B5831" t="s">
        <v>2730</v>
      </c>
      <c r="C5831">
        <v>899999230</v>
      </c>
      <c r="D5831">
        <v>971116</v>
      </c>
      <c r="E5831" t="s">
        <v>2687</v>
      </c>
      <c r="F5831">
        <v>19202</v>
      </c>
      <c r="G5831">
        <v>2016</v>
      </c>
      <c r="H5831">
        <v>1</v>
      </c>
      <c r="I5831">
        <v>1000001288</v>
      </c>
      <c r="J5831">
        <v>12</v>
      </c>
      <c r="K5831">
        <v>33</v>
      </c>
      <c r="L5831" t="s">
        <v>3224</v>
      </c>
      <c r="M5831" t="s">
        <v>2689</v>
      </c>
      <c r="N5831" t="s">
        <v>2690</v>
      </c>
      <c r="O5831" s="55">
        <v>42460</v>
      </c>
      <c r="P5831" s="55">
        <v>42572</v>
      </c>
      <c r="Q5831" s="55">
        <v>42548</v>
      </c>
      <c r="R5831" s="55">
        <v>42614</v>
      </c>
      <c r="S5831" s="55">
        <v>42618</v>
      </c>
      <c r="T5831" t="s">
        <v>2691</v>
      </c>
      <c r="U5831">
        <v>30</v>
      </c>
      <c r="V5831" t="s">
        <v>3260</v>
      </c>
      <c r="W5831" t="s">
        <v>2693</v>
      </c>
      <c r="Y5831">
        <v>50400</v>
      </c>
      <c r="Z5831">
        <v>50400</v>
      </c>
      <c r="AA5831">
        <v>50400</v>
      </c>
      <c r="AB5831">
        <v>0</v>
      </c>
    </row>
    <row r="5832" spans="1:28" x14ac:dyDescent="0.25">
      <c r="A5832" t="s">
        <v>2686</v>
      </c>
      <c r="B5832" t="s">
        <v>87</v>
      </c>
      <c r="C5832">
        <v>899999230</v>
      </c>
      <c r="D5832">
        <v>971116</v>
      </c>
      <c r="E5832" t="s">
        <v>2687</v>
      </c>
      <c r="F5832">
        <v>19210</v>
      </c>
      <c r="G5832">
        <v>2016</v>
      </c>
      <c r="H5832">
        <v>1</v>
      </c>
      <c r="I5832">
        <v>1000001587</v>
      </c>
      <c r="J5832">
        <v>1</v>
      </c>
      <c r="K5832">
        <v>33</v>
      </c>
      <c r="L5832" t="s">
        <v>5767</v>
      </c>
      <c r="M5832" t="s">
        <v>2689</v>
      </c>
      <c r="N5832" t="s">
        <v>2690</v>
      </c>
      <c r="O5832" s="55">
        <v>42572</v>
      </c>
      <c r="P5832" s="55">
        <v>42756</v>
      </c>
      <c r="Q5832" s="55">
        <v>42608</v>
      </c>
      <c r="R5832" s="55">
        <v>42614</v>
      </c>
      <c r="S5832" s="55">
        <v>42618</v>
      </c>
      <c r="T5832" t="s">
        <v>2691</v>
      </c>
      <c r="U5832">
        <v>30</v>
      </c>
      <c r="V5832" t="s">
        <v>5768</v>
      </c>
      <c r="W5832" t="s">
        <v>2693</v>
      </c>
      <c r="Y5832">
        <v>253020</v>
      </c>
      <c r="Z5832">
        <v>253020</v>
      </c>
      <c r="AA5832">
        <v>253020</v>
      </c>
      <c r="AB5832">
        <v>0</v>
      </c>
    </row>
    <row r="5833" spans="1:28" x14ac:dyDescent="0.25">
      <c r="A5833" t="s">
        <v>2686</v>
      </c>
      <c r="B5833" t="s">
        <v>2715</v>
      </c>
      <c r="C5833">
        <v>899999230</v>
      </c>
      <c r="D5833">
        <v>91968</v>
      </c>
      <c r="F5833">
        <v>19260</v>
      </c>
      <c r="G5833">
        <v>2013</v>
      </c>
      <c r="H5833">
        <v>2</v>
      </c>
      <c r="I5833">
        <v>1000000732</v>
      </c>
      <c r="J5833">
        <v>4</v>
      </c>
      <c r="K5833">
        <v>33</v>
      </c>
      <c r="L5833" t="s">
        <v>3262</v>
      </c>
      <c r="M5833" t="s">
        <v>2689</v>
      </c>
      <c r="N5833" t="s">
        <v>2690</v>
      </c>
      <c r="O5833" s="55">
        <v>41295</v>
      </c>
      <c r="P5833" s="55">
        <v>41476</v>
      </c>
      <c r="Q5833" s="55">
        <v>41377</v>
      </c>
      <c r="R5833" s="55">
        <v>41457</v>
      </c>
      <c r="S5833" s="55">
        <v>41487</v>
      </c>
      <c r="T5833" t="s">
        <v>2691</v>
      </c>
      <c r="U5833">
        <v>30</v>
      </c>
      <c r="V5833" t="s">
        <v>3263</v>
      </c>
      <c r="W5833" t="s">
        <v>2693</v>
      </c>
      <c r="Y5833">
        <v>57200</v>
      </c>
      <c r="Z5833">
        <v>57200</v>
      </c>
      <c r="AA5833">
        <v>57200</v>
      </c>
      <c r="AB5833">
        <v>0</v>
      </c>
    </row>
    <row r="5834" spans="1:28" x14ac:dyDescent="0.25">
      <c r="A5834" t="s">
        <v>2686</v>
      </c>
      <c r="B5834" t="s">
        <v>87</v>
      </c>
      <c r="C5834">
        <v>899999230</v>
      </c>
      <c r="D5834">
        <v>971116</v>
      </c>
      <c r="E5834" t="s">
        <v>2687</v>
      </c>
      <c r="F5834">
        <v>19263</v>
      </c>
      <c r="G5834">
        <v>2017</v>
      </c>
      <c r="H5834">
        <v>1</v>
      </c>
      <c r="I5834">
        <v>1000001587</v>
      </c>
      <c r="J5834">
        <v>20</v>
      </c>
      <c r="K5834">
        <v>33</v>
      </c>
      <c r="L5834" t="s">
        <v>3549</v>
      </c>
      <c r="M5834" t="s">
        <v>2689</v>
      </c>
      <c r="N5834" t="s">
        <v>2690</v>
      </c>
      <c r="O5834" s="55">
        <v>42937</v>
      </c>
      <c r="P5834" s="55">
        <v>43121</v>
      </c>
      <c r="Q5834" s="55">
        <v>42988</v>
      </c>
      <c r="R5834" s="55">
        <v>42999</v>
      </c>
      <c r="S5834" s="55">
        <v>43006</v>
      </c>
      <c r="T5834" t="s">
        <v>2691</v>
      </c>
      <c r="U5834">
        <v>30</v>
      </c>
      <c r="V5834" t="s">
        <v>6926</v>
      </c>
      <c r="W5834" t="s">
        <v>2693</v>
      </c>
      <c r="Y5834">
        <v>49882</v>
      </c>
      <c r="Z5834">
        <v>49882</v>
      </c>
      <c r="AA5834">
        <v>49882</v>
      </c>
      <c r="AB5834">
        <v>0</v>
      </c>
    </row>
    <row r="5835" spans="1:28" x14ac:dyDescent="0.25">
      <c r="A5835" t="s">
        <v>2686</v>
      </c>
      <c r="B5835" t="s">
        <v>2715</v>
      </c>
      <c r="C5835">
        <v>899999230</v>
      </c>
      <c r="D5835">
        <v>91968</v>
      </c>
      <c r="F5835">
        <v>19266</v>
      </c>
      <c r="G5835">
        <v>2013</v>
      </c>
      <c r="H5835">
        <v>1</v>
      </c>
      <c r="I5835">
        <v>1000000732</v>
      </c>
      <c r="J5835">
        <v>4</v>
      </c>
      <c r="K5835">
        <v>33</v>
      </c>
      <c r="L5835" t="s">
        <v>2851</v>
      </c>
      <c r="M5835" t="s">
        <v>2689</v>
      </c>
      <c r="N5835" t="s">
        <v>2690</v>
      </c>
      <c r="O5835" s="55">
        <v>41295</v>
      </c>
      <c r="P5835" s="55">
        <v>41476</v>
      </c>
      <c r="Q5835" s="55">
        <v>41418</v>
      </c>
      <c r="R5835" s="55">
        <v>41457</v>
      </c>
      <c r="S5835" s="55">
        <v>41486</v>
      </c>
      <c r="T5835" t="s">
        <v>2691</v>
      </c>
      <c r="U5835">
        <v>30</v>
      </c>
      <c r="V5835" t="s">
        <v>3149</v>
      </c>
      <c r="W5835" t="s">
        <v>2693</v>
      </c>
      <c r="Y5835">
        <v>95300</v>
      </c>
      <c r="Z5835">
        <v>95300</v>
      </c>
      <c r="AA5835">
        <v>95300</v>
      </c>
      <c r="AB5835">
        <v>0</v>
      </c>
    </row>
    <row r="5836" spans="1:28" x14ac:dyDescent="0.25">
      <c r="A5836" t="s">
        <v>2686</v>
      </c>
      <c r="B5836" t="s">
        <v>87</v>
      </c>
      <c r="C5836">
        <v>899999230</v>
      </c>
      <c r="D5836">
        <v>971116</v>
      </c>
      <c r="E5836" t="s">
        <v>2687</v>
      </c>
      <c r="F5836">
        <v>19323</v>
      </c>
      <c r="G5836">
        <v>2017</v>
      </c>
      <c r="H5836">
        <v>2</v>
      </c>
      <c r="I5836">
        <v>1000001587</v>
      </c>
      <c r="J5836">
        <v>20</v>
      </c>
      <c r="K5836">
        <v>33</v>
      </c>
      <c r="L5836" t="s">
        <v>4966</v>
      </c>
      <c r="M5836" t="s">
        <v>2689</v>
      </c>
      <c r="N5836" t="s">
        <v>2690</v>
      </c>
      <c r="O5836" s="55">
        <v>42937</v>
      </c>
      <c r="P5836" s="55">
        <v>43121</v>
      </c>
      <c r="Q5836" s="55">
        <v>42968</v>
      </c>
      <c r="R5836" s="55">
        <v>42999</v>
      </c>
      <c r="S5836" s="55">
        <v>43006</v>
      </c>
      <c r="T5836" t="s">
        <v>2691</v>
      </c>
      <c r="U5836">
        <v>30</v>
      </c>
      <c r="V5836" t="s">
        <v>5771</v>
      </c>
      <c r="W5836" t="s">
        <v>2693</v>
      </c>
      <c r="Y5836">
        <v>37350</v>
      </c>
      <c r="Z5836">
        <v>37350</v>
      </c>
      <c r="AA5836">
        <v>37350</v>
      </c>
      <c r="AB5836">
        <v>0</v>
      </c>
    </row>
    <row r="5837" spans="1:28" x14ac:dyDescent="0.25">
      <c r="A5837" t="s">
        <v>2686</v>
      </c>
      <c r="B5837" t="s">
        <v>2715</v>
      </c>
      <c r="C5837">
        <v>899999230</v>
      </c>
      <c r="D5837">
        <v>91968</v>
      </c>
      <c r="F5837">
        <v>19365</v>
      </c>
      <c r="G5837">
        <v>2013</v>
      </c>
      <c r="H5837">
        <v>1</v>
      </c>
      <c r="I5837">
        <v>1000000732</v>
      </c>
      <c r="J5837">
        <v>4</v>
      </c>
      <c r="K5837">
        <v>33</v>
      </c>
      <c r="L5837" t="s">
        <v>4624</v>
      </c>
      <c r="M5837" t="s">
        <v>2689</v>
      </c>
      <c r="N5837" t="s">
        <v>2690</v>
      </c>
      <c r="O5837" s="55">
        <v>41295</v>
      </c>
      <c r="P5837" s="55">
        <v>41476</v>
      </c>
      <c r="Q5837" s="55">
        <v>41324</v>
      </c>
      <c r="R5837" s="55">
        <v>41479</v>
      </c>
      <c r="S5837" s="55">
        <v>41486</v>
      </c>
      <c r="T5837" t="s">
        <v>2738</v>
      </c>
      <c r="U5837">
        <v>30</v>
      </c>
      <c r="V5837" t="s">
        <v>6927</v>
      </c>
      <c r="W5837" t="s">
        <v>2693</v>
      </c>
      <c r="Y5837">
        <v>56000</v>
      </c>
      <c r="Z5837">
        <v>56000</v>
      </c>
      <c r="AA5837">
        <v>56000</v>
      </c>
      <c r="AB5837">
        <v>0</v>
      </c>
    </row>
    <row r="5838" spans="1:28" x14ac:dyDescent="0.25">
      <c r="A5838" t="s">
        <v>2686</v>
      </c>
      <c r="B5838" t="s">
        <v>87</v>
      </c>
      <c r="C5838">
        <v>899999230</v>
      </c>
      <c r="D5838">
        <v>971116</v>
      </c>
      <c r="E5838" t="s">
        <v>2687</v>
      </c>
      <c r="F5838">
        <v>19374</v>
      </c>
      <c r="G5838">
        <v>2017</v>
      </c>
      <c r="H5838">
        <v>1</v>
      </c>
      <c r="I5838">
        <v>1000001587</v>
      </c>
      <c r="J5838">
        <v>20</v>
      </c>
      <c r="K5838">
        <v>33</v>
      </c>
      <c r="L5838" t="s">
        <v>2703</v>
      </c>
      <c r="M5838" t="s">
        <v>2689</v>
      </c>
      <c r="N5838" t="s">
        <v>2690</v>
      </c>
      <c r="O5838" s="55">
        <v>42937</v>
      </c>
      <c r="P5838" s="55">
        <v>43121</v>
      </c>
      <c r="Q5838" s="55">
        <v>42955</v>
      </c>
      <c r="R5838" s="55">
        <v>42999</v>
      </c>
      <c r="S5838" s="55">
        <v>43006</v>
      </c>
      <c r="T5838" t="s">
        <v>2691</v>
      </c>
      <c r="U5838">
        <v>30</v>
      </c>
      <c r="V5838" t="s">
        <v>3267</v>
      </c>
      <c r="W5838" t="s">
        <v>2693</v>
      </c>
      <c r="Y5838">
        <v>161210</v>
      </c>
      <c r="Z5838">
        <v>161210</v>
      </c>
      <c r="AA5838">
        <v>161210</v>
      </c>
      <c r="AB5838">
        <v>0</v>
      </c>
    </row>
    <row r="5839" spans="1:28" x14ac:dyDescent="0.25">
      <c r="A5839" t="s">
        <v>2686</v>
      </c>
      <c r="B5839" t="s">
        <v>2715</v>
      </c>
      <c r="C5839">
        <v>899999230</v>
      </c>
      <c r="D5839">
        <v>91968</v>
      </c>
      <c r="F5839">
        <v>19382</v>
      </c>
      <c r="G5839">
        <v>2013</v>
      </c>
      <c r="H5839">
        <v>1</v>
      </c>
      <c r="I5839">
        <v>1000000732</v>
      </c>
      <c r="J5839">
        <v>4</v>
      </c>
      <c r="K5839">
        <v>33</v>
      </c>
      <c r="L5839" t="s">
        <v>4624</v>
      </c>
      <c r="M5839" t="s">
        <v>2689</v>
      </c>
      <c r="N5839" t="s">
        <v>2690</v>
      </c>
      <c r="O5839" s="55">
        <v>41295</v>
      </c>
      <c r="P5839" s="55">
        <v>41476</v>
      </c>
      <c r="Q5839" s="55">
        <v>41325</v>
      </c>
      <c r="R5839" s="55">
        <v>41479</v>
      </c>
      <c r="S5839" s="55">
        <v>41486</v>
      </c>
      <c r="T5839" t="s">
        <v>2764</v>
      </c>
      <c r="U5839">
        <v>30</v>
      </c>
      <c r="V5839" t="s">
        <v>6928</v>
      </c>
      <c r="W5839" t="s">
        <v>2693</v>
      </c>
      <c r="Y5839">
        <v>56000</v>
      </c>
      <c r="Z5839">
        <v>56000</v>
      </c>
      <c r="AA5839">
        <v>56000</v>
      </c>
      <c r="AB5839">
        <v>0</v>
      </c>
    </row>
    <row r="5840" spans="1:28" x14ac:dyDescent="0.25">
      <c r="A5840" t="s">
        <v>2686</v>
      </c>
      <c r="B5840" t="s">
        <v>87</v>
      </c>
      <c r="C5840">
        <v>899999230</v>
      </c>
      <c r="D5840">
        <v>971116</v>
      </c>
      <c r="E5840" t="s">
        <v>2687</v>
      </c>
      <c r="F5840">
        <v>19383</v>
      </c>
      <c r="G5840">
        <v>2018</v>
      </c>
      <c r="H5840">
        <v>1</v>
      </c>
      <c r="I5840">
        <v>1000002115</v>
      </c>
      <c r="J5840">
        <v>1</v>
      </c>
      <c r="K5840">
        <v>33</v>
      </c>
      <c r="L5840" t="s">
        <v>2811</v>
      </c>
      <c r="M5840" t="s">
        <v>2689</v>
      </c>
      <c r="N5840" t="s">
        <v>2690</v>
      </c>
      <c r="O5840" s="55">
        <v>43121</v>
      </c>
      <c r="P5840" s="55">
        <v>43302</v>
      </c>
      <c r="Q5840" s="55">
        <v>43240</v>
      </c>
      <c r="R5840" s="55">
        <v>43348</v>
      </c>
      <c r="S5840" s="55">
        <v>43351</v>
      </c>
      <c r="T5840" t="s">
        <v>2764</v>
      </c>
      <c r="U5840">
        <v>30</v>
      </c>
      <c r="V5840" t="s">
        <v>2909</v>
      </c>
      <c r="W5840" t="s">
        <v>2693</v>
      </c>
      <c r="Y5840">
        <v>366170</v>
      </c>
      <c r="Z5840">
        <v>358335</v>
      </c>
      <c r="AA5840">
        <v>366170</v>
      </c>
      <c r="AB5840">
        <v>0</v>
      </c>
    </row>
    <row r="5841" spans="1:28" x14ac:dyDescent="0.25">
      <c r="A5841" t="s">
        <v>2686</v>
      </c>
      <c r="B5841" t="s">
        <v>2696</v>
      </c>
      <c r="C5841">
        <v>899999230</v>
      </c>
      <c r="D5841">
        <v>971116</v>
      </c>
      <c r="E5841" t="s">
        <v>2687</v>
      </c>
      <c r="F5841">
        <v>19392</v>
      </c>
      <c r="G5841">
        <v>2022</v>
      </c>
      <c r="H5841">
        <v>1</v>
      </c>
      <c r="I5841">
        <v>1000004755</v>
      </c>
      <c r="J5841">
        <v>0</v>
      </c>
      <c r="K5841">
        <v>33</v>
      </c>
      <c r="L5841" t="s">
        <v>2756</v>
      </c>
      <c r="M5841" t="s">
        <v>2689</v>
      </c>
      <c r="N5841" t="s">
        <v>2690</v>
      </c>
      <c r="O5841" s="55">
        <v>44774</v>
      </c>
      <c r="P5841" s="55">
        <v>45138</v>
      </c>
      <c r="Q5841" s="55">
        <v>44865</v>
      </c>
      <c r="R5841" s="55">
        <v>44867</v>
      </c>
      <c r="S5841" s="55">
        <v>44867</v>
      </c>
      <c r="T5841" t="s">
        <v>2691</v>
      </c>
      <c r="U5841">
        <v>30</v>
      </c>
      <c r="V5841" t="s">
        <v>3268</v>
      </c>
      <c r="W5841" t="s">
        <v>2709</v>
      </c>
      <c r="X5841" t="s">
        <v>2758</v>
      </c>
      <c r="Y5841">
        <v>1146700</v>
      </c>
      <c r="Z5841">
        <v>0</v>
      </c>
      <c r="AA5841">
        <v>1146700</v>
      </c>
      <c r="AB5841">
        <v>0</v>
      </c>
    </row>
    <row r="5842" spans="1:28" x14ac:dyDescent="0.25">
      <c r="A5842" t="s">
        <v>2686</v>
      </c>
      <c r="B5842" t="s">
        <v>2696</v>
      </c>
      <c r="C5842">
        <v>899999230</v>
      </c>
      <c r="D5842">
        <v>971116</v>
      </c>
      <c r="E5842" t="s">
        <v>2687</v>
      </c>
      <c r="F5842">
        <v>19392</v>
      </c>
      <c r="G5842">
        <v>2022</v>
      </c>
      <c r="H5842">
        <v>6</v>
      </c>
      <c r="I5842">
        <v>1000004755</v>
      </c>
      <c r="J5842">
        <v>0</v>
      </c>
      <c r="K5842">
        <v>33</v>
      </c>
      <c r="L5842" t="s">
        <v>2756</v>
      </c>
      <c r="M5842" t="s">
        <v>2689</v>
      </c>
      <c r="N5842" t="s">
        <v>2690</v>
      </c>
      <c r="O5842" s="55">
        <v>44774</v>
      </c>
      <c r="P5842" s="55">
        <v>45138</v>
      </c>
      <c r="Q5842" s="55">
        <v>44865</v>
      </c>
      <c r="R5842" s="55">
        <v>45049</v>
      </c>
      <c r="S5842" s="55">
        <v>45063</v>
      </c>
      <c r="T5842" t="s">
        <v>2691</v>
      </c>
      <c r="U5842">
        <v>30</v>
      </c>
      <c r="V5842" t="s">
        <v>3268</v>
      </c>
      <c r="W5842" t="s">
        <v>2693</v>
      </c>
      <c r="Y5842">
        <v>136300</v>
      </c>
      <c r="Z5842">
        <v>136300</v>
      </c>
      <c r="AA5842">
        <v>136300</v>
      </c>
      <c r="AB5842">
        <v>0</v>
      </c>
    </row>
    <row r="5843" spans="1:28" x14ac:dyDescent="0.25">
      <c r="A5843" t="s">
        <v>2686</v>
      </c>
      <c r="B5843" t="s">
        <v>2696</v>
      </c>
      <c r="C5843">
        <v>899999230</v>
      </c>
      <c r="D5843">
        <v>971116</v>
      </c>
      <c r="E5843" t="s">
        <v>2687</v>
      </c>
      <c r="F5843">
        <v>19422</v>
      </c>
      <c r="G5843">
        <v>2022</v>
      </c>
      <c r="H5843">
        <v>3</v>
      </c>
      <c r="I5843">
        <v>1000004755</v>
      </c>
      <c r="J5843">
        <v>0</v>
      </c>
      <c r="K5843">
        <v>33</v>
      </c>
      <c r="L5843" t="s">
        <v>3133</v>
      </c>
      <c r="M5843" t="s">
        <v>2689</v>
      </c>
      <c r="N5843" t="s">
        <v>2690</v>
      </c>
      <c r="O5843" s="55">
        <v>44774</v>
      </c>
      <c r="P5843" s="55">
        <v>45138</v>
      </c>
      <c r="Q5843" s="55">
        <v>44858</v>
      </c>
      <c r="R5843" s="55">
        <v>44980</v>
      </c>
      <c r="S5843" s="55">
        <v>44991</v>
      </c>
      <c r="T5843" t="s">
        <v>2764</v>
      </c>
      <c r="U5843">
        <v>30</v>
      </c>
      <c r="V5843" t="s">
        <v>5777</v>
      </c>
      <c r="W5843" t="s">
        <v>2693</v>
      </c>
      <c r="Y5843">
        <v>102556</v>
      </c>
      <c r="Z5843">
        <v>102556</v>
      </c>
      <c r="AA5843">
        <v>102556</v>
      </c>
      <c r="AB5843">
        <v>0</v>
      </c>
    </row>
    <row r="5844" spans="1:28" x14ac:dyDescent="0.25">
      <c r="A5844" t="s">
        <v>2686</v>
      </c>
      <c r="B5844" t="s">
        <v>2715</v>
      </c>
      <c r="C5844">
        <v>899999230</v>
      </c>
      <c r="D5844">
        <v>91968</v>
      </c>
      <c r="F5844">
        <v>19442</v>
      </c>
      <c r="G5844">
        <v>2013</v>
      </c>
      <c r="H5844">
        <v>1</v>
      </c>
      <c r="I5844">
        <v>1000000732</v>
      </c>
      <c r="J5844">
        <v>4</v>
      </c>
      <c r="K5844">
        <v>33</v>
      </c>
      <c r="L5844" t="s">
        <v>2735</v>
      </c>
      <c r="M5844" t="s">
        <v>2689</v>
      </c>
      <c r="N5844" t="s">
        <v>2690</v>
      </c>
      <c r="O5844" s="55">
        <v>41295</v>
      </c>
      <c r="P5844" s="55">
        <v>41476</v>
      </c>
      <c r="Q5844" s="55">
        <v>41386</v>
      </c>
      <c r="R5844" s="55">
        <v>41467</v>
      </c>
      <c r="S5844" s="55">
        <v>41486</v>
      </c>
      <c r="T5844" t="s">
        <v>2764</v>
      </c>
      <c r="U5844">
        <v>30</v>
      </c>
      <c r="V5844" t="s">
        <v>6929</v>
      </c>
      <c r="W5844" t="s">
        <v>2693</v>
      </c>
      <c r="Y5844">
        <v>442600</v>
      </c>
      <c r="Z5844">
        <v>442600</v>
      </c>
      <c r="AA5844">
        <v>442600</v>
      </c>
      <c r="AB5844">
        <v>0</v>
      </c>
    </row>
    <row r="5845" spans="1:28" x14ac:dyDescent="0.25">
      <c r="A5845" t="s">
        <v>2686</v>
      </c>
      <c r="B5845" t="s">
        <v>2715</v>
      </c>
      <c r="C5845">
        <v>899999230</v>
      </c>
      <c r="D5845">
        <v>91968</v>
      </c>
      <c r="F5845">
        <v>19448</v>
      </c>
      <c r="G5845">
        <v>2013</v>
      </c>
      <c r="H5845">
        <v>1</v>
      </c>
      <c r="I5845">
        <v>1000000732</v>
      </c>
      <c r="J5845">
        <v>4</v>
      </c>
      <c r="K5845">
        <v>33</v>
      </c>
      <c r="L5845" t="s">
        <v>4937</v>
      </c>
      <c r="M5845" t="s">
        <v>2689</v>
      </c>
      <c r="N5845" t="s">
        <v>2690</v>
      </c>
      <c r="O5845" s="55">
        <v>41295</v>
      </c>
      <c r="P5845" s="55">
        <v>41476</v>
      </c>
      <c r="Q5845" s="55">
        <v>41424</v>
      </c>
      <c r="R5845" s="55">
        <v>41467</v>
      </c>
      <c r="S5845" s="55">
        <v>41486</v>
      </c>
      <c r="T5845" t="s">
        <v>2764</v>
      </c>
      <c r="U5845">
        <v>30</v>
      </c>
      <c r="V5845" t="s">
        <v>6930</v>
      </c>
      <c r="W5845" t="s">
        <v>2693</v>
      </c>
      <c r="Y5845">
        <v>175800</v>
      </c>
      <c r="Z5845">
        <v>175800</v>
      </c>
      <c r="AA5845">
        <v>175800</v>
      </c>
      <c r="AB5845">
        <v>0</v>
      </c>
    </row>
    <row r="5846" spans="1:28" x14ac:dyDescent="0.25">
      <c r="A5846" t="s">
        <v>2686</v>
      </c>
      <c r="B5846" t="s">
        <v>87</v>
      </c>
      <c r="C5846">
        <v>899999230</v>
      </c>
      <c r="D5846">
        <v>971116</v>
      </c>
      <c r="E5846" t="s">
        <v>2687</v>
      </c>
      <c r="F5846">
        <v>19532</v>
      </c>
      <c r="G5846">
        <v>2018</v>
      </c>
      <c r="H5846">
        <v>2</v>
      </c>
      <c r="I5846">
        <v>1000002115</v>
      </c>
      <c r="J5846">
        <v>1</v>
      </c>
      <c r="K5846">
        <v>33</v>
      </c>
      <c r="L5846" t="s">
        <v>3279</v>
      </c>
      <c r="M5846" t="s">
        <v>2689</v>
      </c>
      <c r="N5846" t="s">
        <v>2690</v>
      </c>
      <c r="O5846" s="55">
        <v>43121</v>
      </c>
      <c r="P5846" s="55">
        <v>43302</v>
      </c>
      <c r="Q5846" s="55">
        <v>43258</v>
      </c>
      <c r="R5846" s="55">
        <v>43348</v>
      </c>
      <c r="S5846" s="55">
        <v>43354</v>
      </c>
      <c r="T5846" t="s">
        <v>2764</v>
      </c>
      <c r="U5846">
        <v>30</v>
      </c>
      <c r="V5846" t="s">
        <v>3280</v>
      </c>
      <c r="W5846" t="s">
        <v>2693</v>
      </c>
      <c r="Y5846">
        <v>154710</v>
      </c>
      <c r="Z5846">
        <v>140845</v>
      </c>
      <c r="AA5846">
        <v>154710</v>
      </c>
      <c r="AB5846">
        <v>0</v>
      </c>
    </row>
    <row r="5847" spans="1:28" x14ac:dyDescent="0.25">
      <c r="A5847" t="s">
        <v>2686</v>
      </c>
      <c r="B5847" t="s">
        <v>87</v>
      </c>
      <c r="C5847">
        <v>899999230</v>
      </c>
      <c r="D5847">
        <v>971116</v>
      </c>
      <c r="E5847" t="s">
        <v>2687</v>
      </c>
      <c r="F5847">
        <v>19565</v>
      </c>
      <c r="G5847">
        <v>2016</v>
      </c>
      <c r="H5847">
        <v>4</v>
      </c>
      <c r="I5847">
        <v>1000001587</v>
      </c>
      <c r="J5847">
        <v>1</v>
      </c>
      <c r="K5847">
        <v>33</v>
      </c>
      <c r="L5847" t="s">
        <v>3208</v>
      </c>
      <c r="M5847" t="s">
        <v>2689</v>
      </c>
      <c r="N5847" t="s">
        <v>2690</v>
      </c>
      <c r="O5847" s="55">
        <v>42572</v>
      </c>
      <c r="P5847" s="55">
        <v>42756</v>
      </c>
      <c r="Q5847" s="55">
        <v>42598</v>
      </c>
      <c r="R5847" s="55">
        <v>42677</v>
      </c>
      <c r="S5847" s="55">
        <v>42683</v>
      </c>
      <c r="T5847" t="s">
        <v>2691</v>
      </c>
      <c r="U5847">
        <v>30</v>
      </c>
      <c r="V5847" t="s">
        <v>5780</v>
      </c>
      <c r="W5847" t="s">
        <v>2693</v>
      </c>
      <c r="Y5847">
        <v>84000</v>
      </c>
      <c r="Z5847">
        <v>84000</v>
      </c>
      <c r="AA5847">
        <v>84000</v>
      </c>
      <c r="AB5847">
        <v>0</v>
      </c>
    </row>
    <row r="5848" spans="1:28" x14ac:dyDescent="0.25">
      <c r="A5848" t="s">
        <v>2686</v>
      </c>
      <c r="B5848" t="s">
        <v>87</v>
      </c>
      <c r="C5848">
        <v>899999230</v>
      </c>
      <c r="D5848">
        <v>971116</v>
      </c>
      <c r="E5848" t="s">
        <v>2687</v>
      </c>
      <c r="F5848">
        <v>19586</v>
      </c>
      <c r="G5848">
        <v>2018</v>
      </c>
      <c r="H5848">
        <v>1</v>
      </c>
      <c r="I5848">
        <v>1000002115</v>
      </c>
      <c r="J5848">
        <v>1</v>
      </c>
      <c r="K5848">
        <v>33</v>
      </c>
      <c r="L5848" t="s">
        <v>3062</v>
      </c>
      <c r="M5848" t="s">
        <v>2689</v>
      </c>
      <c r="N5848" t="s">
        <v>2690</v>
      </c>
      <c r="O5848" s="55">
        <v>43121</v>
      </c>
      <c r="P5848" s="55">
        <v>43302</v>
      </c>
      <c r="Q5848" s="55">
        <v>43271</v>
      </c>
      <c r="R5848" s="55">
        <v>43335</v>
      </c>
      <c r="S5848" s="55">
        <v>43354</v>
      </c>
      <c r="T5848" t="s">
        <v>2691</v>
      </c>
      <c r="U5848">
        <v>30</v>
      </c>
      <c r="V5848" t="s">
        <v>3281</v>
      </c>
      <c r="W5848" t="s">
        <v>2693</v>
      </c>
      <c r="Y5848">
        <v>116900</v>
      </c>
      <c r="Z5848">
        <v>116900</v>
      </c>
      <c r="AA5848">
        <v>116900</v>
      </c>
      <c r="AB5848">
        <v>0</v>
      </c>
    </row>
    <row r="5849" spans="1:28" x14ac:dyDescent="0.25">
      <c r="A5849" t="s">
        <v>2686</v>
      </c>
      <c r="B5849" t="s">
        <v>87</v>
      </c>
      <c r="C5849">
        <v>899999230</v>
      </c>
      <c r="D5849">
        <v>971116</v>
      </c>
      <c r="E5849" t="s">
        <v>2687</v>
      </c>
      <c r="F5849">
        <v>19619</v>
      </c>
      <c r="G5849">
        <v>2017</v>
      </c>
      <c r="H5849">
        <v>3</v>
      </c>
      <c r="I5849">
        <v>1000001587</v>
      </c>
      <c r="J5849">
        <v>20</v>
      </c>
      <c r="K5849">
        <v>33</v>
      </c>
      <c r="L5849" t="s">
        <v>62</v>
      </c>
      <c r="M5849" t="s">
        <v>2689</v>
      </c>
      <c r="N5849" t="s">
        <v>2690</v>
      </c>
      <c r="O5849" s="55">
        <v>42937</v>
      </c>
      <c r="P5849" s="55">
        <v>43121</v>
      </c>
      <c r="Q5849" s="55">
        <v>42996</v>
      </c>
      <c r="R5849" s="55">
        <v>43062</v>
      </c>
      <c r="S5849" s="55">
        <v>43064</v>
      </c>
      <c r="T5849" t="s">
        <v>2691</v>
      </c>
      <c r="U5849">
        <v>30</v>
      </c>
      <c r="V5849" t="s">
        <v>3282</v>
      </c>
      <c r="W5849" t="s">
        <v>2693</v>
      </c>
      <c r="Y5849">
        <v>38100</v>
      </c>
      <c r="Z5849">
        <v>38100</v>
      </c>
      <c r="AA5849">
        <v>38100</v>
      </c>
      <c r="AB5849">
        <v>0</v>
      </c>
    </row>
    <row r="5850" spans="1:28" x14ac:dyDescent="0.25">
      <c r="A5850" t="s">
        <v>2686</v>
      </c>
      <c r="B5850" t="s">
        <v>87</v>
      </c>
      <c r="C5850">
        <v>899999230</v>
      </c>
      <c r="D5850">
        <v>971116</v>
      </c>
      <c r="E5850" t="s">
        <v>2687</v>
      </c>
      <c r="F5850">
        <v>19619</v>
      </c>
      <c r="G5850">
        <v>2017</v>
      </c>
      <c r="H5850">
        <v>5</v>
      </c>
      <c r="I5850">
        <v>1000001587</v>
      </c>
      <c r="J5850">
        <v>20</v>
      </c>
      <c r="K5850">
        <v>33</v>
      </c>
      <c r="L5850" t="s">
        <v>62</v>
      </c>
      <c r="M5850" t="s">
        <v>2689</v>
      </c>
      <c r="N5850" t="s">
        <v>2690</v>
      </c>
      <c r="O5850" s="55">
        <v>42937</v>
      </c>
      <c r="P5850" s="55">
        <v>43121</v>
      </c>
      <c r="Q5850" s="55">
        <v>42996</v>
      </c>
      <c r="R5850" s="55">
        <v>43146</v>
      </c>
      <c r="S5850" s="55">
        <v>43147</v>
      </c>
      <c r="T5850" t="s">
        <v>2691</v>
      </c>
      <c r="U5850">
        <v>30</v>
      </c>
      <c r="V5850" t="s">
        <v>3282</v>
      </c>
      <c r="W5850" t="s">
        <v>2693</v>
      </c>
      <c r="Y5850">
        <v>143640</v>
      </c>
      <c r="Z5850">
        <v>143640</v>
      </c>
      <c r="AA5850">
        <v>143640</v>
      </c>
      <c r="AB5850">
        <v>0</v>
      </c>
    </row>
    <row r="5851" spans="1:28" x14ac:dyDescent="0.25">
      <c r="A5851" t="s">
        <v>2686</v>
      </c>
      <c r="B5851" t="s">
        <v>2730</v>
      </c>
      <c r="C5851">
        <v>899999230</v>
      </c>
      <c r="D5851">
        <v>971116</v>
      </c>
      <c r="E5851" t="s">
        <v>2687</v>
      </c>
      <c r="F5851">
        <v>19621</v>
      </c>
      <c r="G5851">
        <v>2016</v>
      </c>
      <c r="H5851">
        <v>1</v>
      </c>
      <c r="I5851">
        <v>1000001288</v>
      </c>
      <c r="J5851">
        <v>12</v>
      </c>
      <c r="K5851">
        <v>33</v>
      </c>
      <c r="L5851" t="s">
        <v>6931</v>
      </c>
      <c r="M5851" t="s">
        <v>2689</v>
      </c>
      <c r="N5851" t="s">
        <v>2690</v>
      </c>
      <c r="O5851" s="55">
        <v>42460</v>
      </c>
      <c r="P5851" s="55">
        <v>42572</v>
      </c>
      <c r="Q5851" s="55">
        <v>42478</v>
      </c>
      <c r="R5851" s="55">
        <v>42619</v>
      </c>
      <c r="S5851" s="55">
        <v>42621</v>
      </c>
      <c r="T5851" t="s">
        <v>2691</v>
      </c>
      <c r="U5851">
        <v>30</v>
      </c>
      <c r="V5851" t="s">
        <v>6378</v>
      </c>
      <c r="W5851" t="s">
        <v>2693</v>
      </c>
      <c r="Y5851">
        <v>70040</v>
      </c>
      <c r="Z5851">
        <v>70040</v>
      </c>
      <c r="AA5851">
        <v>70040</v>
      </c>
      <c r="AB5851">
        <v>0</v>
      </c>
    </row>
    <row r="5852" spans="1:28" x14ac:dyDescent="0.25">
      <c r="A5852" t="s">
        <v>2686</v>
      </c>
      <c r="B5852" t="s">
        <v>87</v>
      </c>
      <c r="C5852">
        <v>899999230</v>
      </c>
      <c r="D5852">
        <v>971116</v>
      </c>
      <c r="E5852" t="s">
        <v>2687</v>
      </c>
      <c r="F5852">
        <v>19627</v>
      </c>
      <c r="G5852">
        <v>2018</v>
      </c>
      <c r="H5852">
        <v>1</v>
      </c>
      <c r="I5852">
        <v>1000002115</v>
      </c>
      <c r="J5852">
        <v>1</v>
      </c>
      <c r="K5852">
        <v>33</v>
      </c>
      <c r="L5852" t="s">
        <v>3805</v>
      </c>
      <c r="M5852" t="s">
        <v>2689</v>
      </c>
      <c r="N5852" t="s">
        <v>2690</v>
      </c>
      <c r="O5852" s="55">
        <v>43121</v>
      </c>
      <c r="P5852" s="55">
        <v>43302</v>
      </c>
      <c r="Q5852" s="55">
        <v>43299</v>
      </c>
      <c r="R5852" s="55">
        <v>43348</v>
      </c>
      <c r="S5852" s="55">
        <v>43354</v>
      </c>
      <c r="T5852" t="s">
        <v>2691</v>
      </c>
      <c r="U5852">
        <v>30</v>
      </c>
      <c r="V5852" t="s">
        <v>5088</v>
      </c>
      <c r="W5852" t="s">
        <v>2693</v>
      </c>
      <c r="Y5852">
        <v>237060</v>
      </c>
      <c r="Z5852">
        <v>213350</v>
      </c>
      <c r="AA5852">
        <v>237060</v>
      </c>
      <c r="AB5852">
        <v>0</v>
      </c>
    </row>
    <row r="5853" spans="1:28" x14ac:dyDescent="0.25">
      <c r="A5853" t="s">
        <v>2686</v>
      </c>
      <c r="B5853" t="s">
        <v>2730</v>
      </c>
      <c r="C5853">
        <v>899999230</v>
      </c>
      <c r="D5853">
        <v>971116</v>
      </c>
      <c r="E5853" t="s">
        <v>2687</v>
      </c>
      <c r="F5853">
        <v>19660</v>
      </c>
      <c r="G5853">
        <v>2016</v>
      </c>
      <c r="H5853">
        <v>1</v>
      </c>
      <c r="I5853">
        <v>1000001288</v>
      </c>
      <c r="J5853">
        <v>8</v>
      </c>
      <c r="K5853">
        <v>33</v>
      </c>
      <c r="L5853" t="s">
        <v>2703</v>
      </c>
      <c r="M5853" t="s">
        <v>2689</v>
      </c>
      <c r="N5853" t="s">
        <v>2690</v>
      </c>
      <c r="O5853" s="55">
        <v>42390</v>
      </c>
      <c r="P5853" s="55">
        <v>42572</v>
      </c>
      <c r="Q5853" s="55">
        <v>42542</v>
      </c>
      <c r="R5853" s="55">
        <v>42619</v>
      </c>
      <c r="S5853" s="55">
        <v>42621</v>
      </c>
      <c r="T5853" t="s">
        <v>2691</v>
      </c>
      <c r="U5853">
        <v>30</v>
      </c>
      <c r="V5853" t="s">
        <v>5088</v>
      </c>
      <c r="W5853" t="s">
        <v>2693</v>
      </c>
      <c r="Y5853">
        <v>504195</v>
      </c>
      <c r="Z5853">
        <v>504195</v>
      </c>
      <c r="AA5853">
        <v>504195</v>
      </c>
      <c r="AB5853">
        <v>0</v>
      </c>
    </row>
    <row r="5854" spans="1:28" x14ac:dyDescent="0.25">
      <c r="A5854" t="s">
        <v>2686</v>
      </c>
      <c r="B5854" t="s">
        <v>2696</v>
      </c>
      <c r="C5854">
        <v>899999230</v>
      </c>
      <c r="D5854">
        <v>971116</v>
      </c>
      <c r="E5854" t="s">
        <v>2687</v>
      </c>
      <c r="F5854">
        <v>19680</v>
      </c>
      <c r="G5854">
        <v>2022</v>
      </c>
      <c r="H5854">
        <v>1</v>
      </c>
      <c r="I5854">
        <v>1000004755</v>
      </c>
      <c r="J5854">
        <v>0</v>
      </c>
      <c r="K5854">
        <v>33</v>
      </c>
      <c r="L5854" t="s">
        <v>3288</v>
      </c>
      <c r="M5854" t="s">
        <v>2689</v>
      </c>
      <c r="N5854" t="s">
        <v>2690</v>
      </c>
      <c r="O5854" s="55">
        <v>44774</v>
      </c>
      <c r="P5854" s="55">
        <v>45138</v>
      </c>
      <c r="Q5854" s="55">
        <v>44838</v>
      </c>
      <c r="R5854" s="55">
        <v>44858</v>
      </c>
      <c r="S5854" s="55">
        <v>44873</v>
      </c>
      <c r="T5854" t="s">
        <v>2773</v>
      </c>
      <c r="U5854">
        <v>30</v>
      </c>
      <c r="V5854" t="s">
        <v>6932</v>
      </c>
      <c r="W5854" t="s">
        <v>2693</v>
      </c>
      <c r="Y5854">
        <v>147264</v>
      </c>
      <c r="Z5854">
        <v>147264</v>
      </c>
      <c r="AA5854">
        <v>147264</v>
      </c>
      <c r="AB5854">
        <v>0</v>
      </c>
    </row>
    <row r="5855" spans="1:28" x14ac:dyDescent="0.25">
      <c r="A5855" t="s">
        <v>2686</v>
      </c>
      <c r="B5855" t="s">
        <v>2715</v>
      </c>
      <c r="C5855">
        <v>899999230</v>
      </c>
      <c r="D5855">
        <v>4013</v>
      </c>
      <c r="E5855" t="s">
        <v>2716</v>
      </c>
      <c r="F5855">
        <v>19685</v>
      </c>
      <c r="G5855">
        <v>2012</v>
      </c>
      <c r="H5855">
        <v>2</v>
      </c>
      <c r="I5855">
        <v>1000000732</v>
      </c>
      <c r="J5855">
        <v>0</v>
      </c>
      <c r="K5855">
        <v>33</v>
      </c>
      <c r="L5855" t="s">
        <v>2868</v>
      </c>
      <c r="M5855" t="s">
        <v>2689</v>
      </c>
      <c r="N5855" t="s">
        <v>2690</v>
      </c>
      <c r="O5855" s="55">
        <v>41111</v>
      </c>
      <c r="P5855" s="55">
        <v>41476</v>
      </c>
      <c r="Q5855" s="55">
        <v>41170</v>
      </c>
      <c r="R5855" s="55">
        <v>41221</v>
      </c>
      <c r="S5855" s="55">
        <v>41228</v>
      </c>
      <c r="T5855" t="s">
        <v>2691</v>
      </c>
      <c r="U5855">
        <v>30</v>
      </c>
      <c r="V5855" t="s">
        <v>3285</v>
      </c>
      <c r="W5855" t="s">
        <v>2693</v>
      </c>
      <c r="Y5855">
        <v>39216</v>
      </c>
      <c r="Z5855">
        <v>39216</v>
      </c>
      <c r="AA5855">
        <v>39216</v>
      </c>
      <c r="AB5855">
        <v>0</v>
      </c>
    </row>
    <row r="5856" spans="1:28" x14ac:dyDescent="0.25">
      <c r="A5856" t="s">
        <v>2686</v>
      </c>
      <c r="B5856" t="s">
        <v>2715</v>
      </c>
      <c r="C5856">
        <v>899999230</v>
      </c>
      <c r="D5856">
        <v>4013</v>
      </c>
      <c r="E5856" t="s">
        <v>2716</v>
      </c>
      <c r="F5856">
        <v>19685</v>
      </c>
      <c r="G5856">
        <v>2012</v>
      </c>
      <c r="H5856">
        <v>5</v>
      </c>
      <c r="I5856">
        <v>1000000732</v>
      </c>
      <c r="J5856">
        <v>0</v>
      </c>
      <c r="K5856">
        <v>33</v>
      </c>
      <c r="L5856" t="s">
        <v>2868</v>
      </c>
      <c r="M5856" t="s">
        <v>2689</v>
      </c>
      <c r="N5856" t="s">
        <v>2690</v>
      </c>
      <c r="O5856" s="55">
        <v>41111</v>
      </c>
      <c r="P5856" s="55">
        <v>41476</v>
      </c>
      <c r="Q5856" s="55">
        <v>41170</v>
      </c>
      <c r="R5856" s="55">
        <v>41389</v>
      </c>
      <c r="S5856" s="55">
        <v>41397</v>
      </c>
      <c r="T5856" t="s">
        <v>2691</v>
      </c>
      <c r="U5856">
        <v>5</v>
      </c>
      <c r="V5856" t="s">
        <v>3285</v>
      </c>
      <c r="W5856" t="s">
        <v>2693</v>
      </c>
      <c r="Y5856">
        <v>200000</v>
      </c>
      <c r="Z5856">
        <v>100000</v>
      </c>
      <c r="AA5856">
        <v>200000</v>
      </c>
      <c r="AB5856">
        <v>0</v>
      </c>
    </row>
    <row r="5857" spans="1:28" x14ac:dyDescent="0.25">
      <c r="A5857" t="s">
        <v>2686</v>
      </c>
      <c r="B5857" t="s">
        <v>2696</v>
      </c>
      <c r="C5857">
        <v>899999230</v>
      </c>
      <c r="D5857">
        <v>971116</v>
      </c>
      <c r="E5857" t="s">
        <v>2687</v>
      </c>
      <c r="F5857">
        <v>19701</v>
      </c>
      <c r="G5857">
        <v>2022</v>
      </c>
      <c r="H5857">
        <v>1</v>
      </c>
      <c r="I5857">
        <v>1000004755</v>
      </c>
      <c r="J5857">
        <v>0</v>
      </c>
      <c r="K5857">
        <v>33</v>
      </c>
      <c r="L5857" t="s">
        <v>2936</v>
      </c>
      <c r="M5857" t="s">
        <v>2689</v>
      </c>
      <c r="N5857" t="s">
        <v>2690</v>
      </c>
      <c r="O5857" s="55">
        <v>44774</v>
      </c>
      <c r="P5857" s="55">
        <v>45138</v>
      </c>
      <c r="Q5857" s="55">
        <v>44846</v>
      </c>
      <c r="R5857" s="55">
        <v>44858</v>
      </c>
      <c r="S5857" s="55">
        <v>44873</v>
      </c>
      <c r="T5857" t="s">
        <v>2764</v>
      </c>
      <c r="U5857">
        <v>30</v>
      </c>
      <c r="V5857" t="s">
        <v>5600</v>
      </c>
      <c r="W5857" t="s">
        <v>2693</v>
      </c>
      <c r="Y5857">
        <v>142800</v>
      </c>
      <c r="Z5857">
        <v>142700</v>
      </c>
      <c r="AA5857">
        <v>142800</v>
      </c>
      <c r="AB5857">
        <v>0</v>
      </c>
    </row>
    <row r="5858" spans="1:28" x14ac:dyDescent="0.25">
      <c r="A5858" t="s">
        <v>2686</v>
      </c>
      <c r="B5858" t="s">
        <v>2696</v>
      </c>
      <c r="C5858">
        <v>899999230</v>
      </c>
      <c r="D5858">
        <v>971116</v>
      </c>
      <c r="E5858" t="s">
        <v>2687</v>
      </c>
      <c r="F5858">
        <v>19711</v>
      </c>
      <c r="G5858">
        <v>2022</v>
      </c>
      <c r="H5858">
        <v>1</v>
      </c>
      <c r="I5858">
        <v>1000004755</v>
      </c>
      <c r="J5858">
        <v>0</v>
      </c>
      <c r="K5858">
        <v>33</v>
      </c>
      <c r="L5858" t="s">
        <v>6933</v>
      </c>
      <c r="M5858" t="s">
        <v>2689</v>
      </c>
      <c r="N5858" t="s">
        <v>2690</v>
      </c>
      <c r="O5858" s="55">
        <v>44774</v>
      </c>
      <c r="P5858" s="55">
        <v>45138</v>
      </c>
      <c r="Q5858" s="55">
        <v>44855</v>
      </c>
      <c r="R5858" s="55">
        <v>44868</v>
      </c>
      <c r="S5858" s="55">
        <v>44873</v>
      </c>
      <c r="T5858" t="s">
        <v>2691</v>
      </c>
      <c r="U5858">
        <v>30</v>
      </c>
      <c r="V5858" t="s">
        <v>1360</v>
      </c>
      <c r="W5858" t="s">
        <v>2693</v>
      </c>
      <c r="Y5858">
        <v>117476</v>
      </c>
      <c r="Z5858">
        <v>117476</v>
      </c>
      <c r="AA5858">
        <v>117476</v>
      </c>
      <c r="AB5858">
        <v>0</v>
      </c>
    </row>
    <row r="5859" spans="1:28" x14ac:dyDescent="0.25">
      <c r="A5859" t="s">
        <v>2686</v>
      </c>
      <c r="B5859" t="s">
        <v>2730</v>
      </c>
      <c r="C5859">
        <v>899999230</v>
      </c>
      <c r="D5859">
        <v>91968</v>
      </c>
      <c r="F5859">
        <v>19714</v>
      </c>
      <c r="G5859">
        <v>2014</v>
      </c>
      <c r="H5859">
        <v>1</v>
      </c>
      <c r="I5859">
        <v>1000000920</v>
      </c>
      <c r="J5859">
        <v>3</v>
      </c>
      <c r="K5859">
        <v>33</v>
      </c>
      <c r="L5859" t="s">
        <v>6934</v>
      </c>
      <c r="M5859" t="s">
        <v>2689</v>
      </c>
      <c r="N5859" t="s">
        <v>2690</v>
      </c>
      <c r="O5859" s="55">
        <v>41660</v>
      </c>
      <c r="P5859" s="55">
        <v>41841</v>
      </c>
      <c r="Q5859" s="55">
        <v>41828</v>
      </c>
      <c r="R5859" s="55">
        <v>41857</v>
      </c>
      <c r="S5859" s="55">
        <v>41863</v>
      </c>
      <c r="T5859" t="s">
        <v>2691</v>
      </c>
      <c r="U5859">
        <v>30</v>
      </c>
      <c r="V5859" t="s">
        <v>4590</v>
      </c>
      <c r="W5859" t="s">
        <v>2693</v>
      </c>
      <c r="Y5859">
        <v>274000</v>
      </c>
      <c r="Z5859">
        <v>274000</v>
      </c>
      <c r="AA5859">
        <v>274000</v>
      </c>
      <c r="AB5859">
        <v>0</v>
      </c>
    </row>
    <row r="5860" spans="1:28" x14ac:dyDescent="0.25">
      <c r="A5860" t="s">
        <v>2686</v>
      </c>
      <c r="B5860" t="s">
        <v>2696</v>
      </c>
      <c r="C5860">
        <v>899999230</v>
      </c>
      <c r="D5860">
        <v>971116</v>
      </c>
      <c r="E5860" t="s">
        <v>2687</v>
      </c>
      <c r="F5860">
        <v>19738</v>
      </c>
      <c r="G5860">
        <v>2022</v>
      </c>
      <c r="H5860">
        <v>1</v>
      </c>
      <c r="I5860">
        <v>1000004755</v>
      </c>
      <c r="J5860">
        <v>0</v>
      </c>
      <c r="K5860">
        <v>33</v>
      </c>
      <c r="L5860" t="s">
        <v>3892</v>
      </c>
      <c r="M5860" t="s">
        <v>2689</v>
      </c>
      <c r="N5860" t="s">
        <v>2690</v>
      </c>
      <c r="O5860" s="55">
        <v>44774</v>
      </c>
      <c r="P5860" s="55">
        <v>45138</v>
      </c>
      <c r="Q5860" s="55">
        <v>44858</v>
      </c>
      <c r="R5860" s="55">
        <v>44868</v>
      </c>
      <c r="S5860" s="55">
        <v>44873</v>
      </c>
      <c r="T5860" t="s">
        <v>2764</v>
      </c>
      <c r="U5860">
        <v>30</v>
      </c>
      <c r="V5860" t="s">
        <v>381</v>
      </c>
      <c r="W5860" t="s">
        <v>2693</v>
      </c>
      <c r="Y5860">
        <v>117476</v>
      </c>
      <c r="Z5860">
        <v>117476</v>
      </c>
      <c r="AA5860">
        <v>117476</v>
      </c>
      <c r="AB5860">
        <v>0</v>
      </c>
    </row>
    <row r="5861" spans="1:28" x14ac:dyDescent="0.25">
      <c r="A5861" t="s">
        <v>2686</v>
      </c>
      <c r="B5861" t="s">
        <v>2696</v>
      </c>
      <c r="C5861">
        <v>899999230</v>
      </c>
      <c r="D5861">
        <v>971116</v>
      </c>
      <c r="E5861" t="s">
        <v>2687</v>
      </c>
      <c r="F5861">
        <v>19745</v>
      </c>
      <c r="G5861">
        <v>2022</v>
      </c>
      <c r="H5861">
        <v>1</v>
      </c>
      <c r="I5861">
        <v>1000004755</v>
      </c>
      <c r="J5861">
        <v>0</v>
      </c>
      <c r="K5861">
        <v>33</v>
      </c>
      <c r="L5861" t="s">
        <v>2735</v>
      </c>
      <c r="M5861" t="s">
        <v>2689</v>
      </c>
      <c r="N5861" t="s">
        <v>2690</v>
      </c>
      <c r="O5861" s="55">
        <v>44774</v>
      </c>
      <c r="P5861" s="55">
        <v>45138</v>
      </c>
      <c r="Q5861" s="55">
        <v>44857</v>
      </c>
      <c r="R5861" s="55">
        <v>44868</v>
      </c>
      <c r="S5861" s="55">
        <v>44873</v>
      </c>
      <c r="T5861" t="s">
        <v>2691</v>
      </c>
      <c r="U5861">
        <v>30</v>
      </c>
      <c r="V5861" t="s">
        <v>5630</v>
      </c>
      <c r="W5861" t="s">
        <v>2693</v>
      </c>
      <c r="Y5861">
        <v>117476</v>
      </c>
      <c r="Z5861">
        <v>117476</v>
      </c>
      <c r="AA5861">
        <v>117476</v>
      </c>
      <c r="AB5861">
        <v>0</v>
      </c>
    </row>
    <row r="5862" spans="1:28" x14ac:dyDescent="0.25">
      <c r="A5862" t="s">
        <v>2686</v>
      </c>
      <c r="B5862" t="s">
        <v>2730</v>
      </c>
      <c r="C5862">
        <v>899999230</v>
      </c>
      <c r="D5862">
        <v>971116</v>
      </c>
      <c r="E5862" t="s">
        <v>2687</v>
      </c>
      <c r="F5862">
        <v>19791</v>
      </c>
      <c r="G5862">
        <v>2015</v>
      </c>
      <c r="H5862">
        <v>2</v>
      </c>
      <c r="I5862">
        <v>1000001288</v>
      </c>
      <c r="J5862">
        <v>1</v>
      </c>
      <c r="K5862">
        <v>33</v>
      </c>
      <c r="L5862" t="s">
        <v>3296</v>
      </c>
      <c r="M5862" t="s">
        <v>2689</v>
      </c>
      <c r="N5862" t="s">
        <v>2690</v>
      </c>
      <c r="O5862" s="55">
        <v>42206</v>
      </c>
      <c r="P5862" s="55">
        <v>42390</v>
      </c>
      <c r="Q5862" s="55">
        <v>42237</v>
      </c>
      <c r="R5862" s="55">
        <v>42278</v>
      </c>
      <c r="S5862" s="55">
        <v>42283</v>
      </c>
      <c r="T5862" t="s">
        <v>2691</v>
      </c>
      <c r="U5862">
        <v>30</v>
      </c>
      <c r="V5862" t="s">
        <v>3297</v>
      </c>
      <c r="W5862" t="s">
        <v>2693</v>
      </c>
      <c r="Y5862">
        <v>35200</v>
      </c>
      <c r="Z5862">
        <v>35200</v>
      </c>
      <c r="AA5862">
        <v>35200</v>
      </c>
      <c r="AB5862">
        <v>0</v>
      </c>
    </row>
    <row r="5863" spans="1:28" x14ac:dyDescent="0.25">
      <c r="A5863" t="s">
        <v>2686</v>
      </c>
      <c r="B5863" t="s">
        <v>2715</v>
      </c>
      <c r="C5863">
        <v>899999230</v>
      </c>
      <c r="D5863">
        <v>4013</v>
      </c>
      <c r="E5863" t="s">
        <v>2716</v>
      </c>
      <c r="F5863">
        <v>19798</v>
      </c>
      <c r="G5863">
        <v>2012</v>
      </c>
      <c r="H5863">
        <v>2</v>
      </c>
      <c r="I5863">
        <v>1000000732</v>
      </c>
      <c r="J5863">
        <v>0</v>
      </c>
      <c r="K5863">
        <v>33</v>
      </c>
      <c r="L5863" t="s">
        <v>3395</v>
      </c>
      <c r="M5863" t="s">
        <v>2689</v>
      </c>
      <c r="N5863" t="s">
        <v>2690</v>
      </c>
      <c r="O5863" s="55">
        <v>41111</v>
      </c>
      <c r="P5863" s="55">
        <v>41476</v>
      </c>
      <c r="Q5863" s="55">
        <v>41144</v>
      </c>
      <c r="R5863" s="55">
        <v>41190</v>
      </c>
      <c r="S5863" s="55">
        <v>41211</v>
      </c>
      <c r="T5863" t="s">
        <v>2691</v>
      </c>
      <c r="U5863">
        <v>30</v>
      </c>
      <c r="V5863" t="s">
        <v>5788</v>
      </c>
      <c r="W5863" t="s">
        <v>2693</v>
      </c>
      <c r="Y5863">
        <v>55200</v>
      </c>
      <c r="Z5863">
        <v>55100</v>
      </c>
      <c r="AA5863">
        <v>55200</v>
      </c>
      <c r="AB5863">
        <v>0</v>
      </c>
    </row>
    <row r="5864" spans="1:28" x14ac:dyDescent="0.25">
      <c r="A5864" t="s">
        <v>2686</v>
      </c>
      <c r="B5864" t="s">
        <v>2715</v>
      </c>
      <c r="C5864">
        <v>899999230</v>
      </c>
      <c r="D5864">
        <v>4013</v>
      </c>
      <c r="E5864" t="s">
        <v>2716</v>
      </c>
      <c r="F5864">
        <v>19799</v>
      </c>
      <c r="G5864">
        <v>2012</v>
      </c>
      <c r="H5864">
        <v>1</v>
      </c>
      <c r="I5864">
        <v>1000000732</v>
      </c>
      <c r="J5864">
        <v>0</v>
      </c>
      <c r="K5864">
        <v>33</v>
      </c>
      <c r="L5864" t="s">
        <v>5045</v>
      </c>
      <c r="M5864" t="s">
        <v>2689</v>
      </c>
      <c r="N5864" t="s">
        <v>2690</v>
      </c>
      <c r="O5864" s="55">
        <v>41111</v>
      </c>
      <c r="P5864" s="55">
        <v>41476</v>
      </c>
      <c r="Q5864" s="55">
        <v>41159</v>
      </c>
      <c r="R5864" s="55">
        <v>41177</v>
      </c>
      <c r="S5864" s="55">
        <v>41191</v>
      </c>
      <c r="T5864" t="s">
        <v>2691</v>
      </c>
      <c r="U5864">
        <v>30</v>
      </c>
      <c r="V5864" t="s">
        <v>6935</v>
      </c>
      <c r="W5864" t="s">
        <v>2693</v>
      </c>
      <c r="Y5864">
        <v>76500</v>
      </c>
      <c r="Z5864">
        <v>76500</v>
      </c>
      <c r="AA5864">
        <v>76500</v>
      </c>
      <c r="AB5864">
        <v>0</v>
      </c>
    </row>
    <row r="5865" spans="1:28" x14ac:dyDescent="0.25">
      <c r="A5865" t="s">
        <v>2686</v>
      </c>
      <c r="B5865" t="s">
        <v>2715</v>
      </c>
      <c r="C5865">
        <v>899999230</v>
      </c>
      <c r="D5865">
        <v>91968</v>
      </c>
      <c r="F5865">
        <v>19800</v>
      </c>
      <c r="G5865">
        <v>2013</v>
      </c>
      <c r="H5865">
        <v>2</v>
      </c>
      <c r="I5865">
        <v>1000000732</v>
      </c>
      <c r="J5865">
        <v>4</v>
      </c>
      <c r="K5865">
        <v>33</v>
      </c>
      <c r="L5865" t="s">
        <v>3292</v>
      </c>
      <c r="M5865" t="s">
        <v>2689</v>
      </c>
      <c r="N5865" t="s">
        <v>2690</v>
      </c>
      <c r="O5865" s="55">
        <v>41295</v>
      </c>
      <c r="P5865" s="55">
        <v>41476</v>
      </c>
      <c r="Q5865" s="55">
        <v>41412</v>
      </c>
      <c r="R5865" s="55">
        <v>41473</v>
      </c>
      <c r="S5865" s="55">
        <v>41487</v>
      </c>
      <c r="T5865" t="s">
        <v>2691</v>
      </c>
      <c r="U5865">
        <v>30</v>
      </c>
      <c r="V5865" t="s">
        <v>3299</v>
      </c>
      <c r="W5865" t="s">
        <v>2893</v>
      </c>
      <c r="Y5865">
        <v>32300</v>
      </c>
      <c r="Z5865">
        <v>0</v>
      </c>
      <c r="AA5865">
        <v>32300</v>
      </c>
      <c r="AB5865">
        <v>0</v>
      </c>
    </row>
    <row r="5866" spans="1:28" x14ac:dyDescent="0.25">
      <c r="A5866" t="s">
        <v>2686</v>
      </c>
      <c r="B5866" t="s">
        <v>2715</v>
      </c>
      <c r="C5866">
        <v>899999230</v>
      </c>
      <c r="D5866">
        <v>91968</v>
      </c>
      <c r="F5866">
        <v>19800</v>
      </c>
      <c r="G5866">
        <v>2013</v>
      </c>
      <c r="H5866">
        <v>4</v>
      </c>
      <c r="I5866">
        <v>1000000732</v>
      </c>
      <c r="J5866">
        <v>4</v>
      </c>
      <c r="K5866">
        <v>33</v>
      </c>
      <c r="L5866" t="s">
        <v>3292</v>
      </c>
      <c r="M5866" t="s">
        <v>2689</v>
      </c>
      <c r="N5866" t="s">
        <v>2690</v>
      </c>
      <c r="O5866" s="55">
        <v>41295</v>
      </c>
      <c r="P5866" s="55">
        <v>41476</v>
      </c>
      <c r="Q5866" s="55">
        <v>41412</v>
      </c>
      <c r="R5866" s="55">
        <v>41487</v>
      </c>
      <c r="S5866" s="55">
        <v>41495</v>
      </c>
      <c r="T5866" t="s">
        <v>2691</v>
      </c>
      <c r="U5866">
        <v>30</v>
      </c>
      <c r="V5866" t="s">
        <v>3299</v>
      </c>
      <c r="W5866" t="s">
        <v>2693</v>
      </c>
      <c r="Y5866">
        <v>57300</v>
      </c>
      <c r="Z5866">
        <v>57300</v>
      </c>
      <c r="AA5866">
        <v>57300</v>
      </c>
      <c r="AB5866">
        <v>0</v>
      </c>
    </row>
    <row r="5867" spans="1:28" x14ac:dyDescent="0.25">
      <c r="A5867" t="s">
        <v>2686</v>
      </c>
      <c r="B5867" t="s">
        <v>87</v>
      </c>
      <c r="C5867">
        <v>899999230</v>
      </c>
      <c r="D5867">
        <v>971116</v>
      </c>
      <c r="E5867" t="s">
        <v>2687</v>
      </c>
      <c r="F5867">
        <v>19821</v>
      </c>
      <c r="G5867">
        <v>2017</v>
      </c>
      <c r="H5867">
        <v>1</v>
      </c>
      <c r="I5867">
        <v>1000001587</v>
      </c>
      <c r="J5867">
        <v>20</v>
      </c>
      <c r="K5867">
        <v>33</v>
      </c>
      <c r="L5867" t="s">
        <v>2923</v>
      </c>
      <c r="M5867" t="s">
        <v>2689</v>
      </c>
      <c r="N5867" t="s">
        <v>2690</v>
      </c>
      <c r="O5867" s="55">
        <v>42937</v>
      </c>
      <c r="P5867" s="55">
        <v>43121</v>
      </c>
      <c r="Q5867" s="55">
        <v>42970</v>
      </c>
      <c r="R5867" s="55">
        <v>43006</v>
      </c>
      <c r="S5867" s="55">
        <v>43008</v>
      </c>
      <c r="T5867" t="s">
        <v>2691</v>
      </c>
      <c r="U5867">
        <v>30</v>
      </c>
      <c r="V5867" t="s">
        <v>5986</v>
      </c>
      <c r="W5867" t="s">
        <v>2693</v>
      </c>
      <c r="Y5867">
        <v>255730</v>
      </c>
      <c r="Z5867">
        <v>255730</v>
      </c>
      <c r="AA5867">
        <v>255730</v>
      </c>
      <c r="AB5867">
        <v>0</v>
      </c>
    </row>
    <row r="5868" spans="1:28" x14ac:dyDescent="0.25">
      <c r="A5868" t="s">
        <v>2686</v>
      </c>
      <c r="B5868" t="s">
        <v>2715</v>
      </c>
      <c r="C5868">
        <v>899999230</v>
      </c>
      <c r="D5868">
        <v>4013</v>
      </c>
      <c r="E5868" t="s">
        <v>2716</v>
      </c>
      <c r="F5868">
        <v>19851</v>
      </c>
      <c r="G5868">
        <v>2012</v>
      </c>
      <c r="H5868">
        <v>1</v>
      </c>
      <c r="I5868">
        <v>1000000732</v>
      </c>
      <c r="J5868">
        <v>0</v>
      </c>
      <c r="K5868">
        <v>33</v>
      </c>
      <c r="L5868" t="s">
        <v>5051</v>
      </c>
      <c r="M5868" t="s">
        <v>2689</v>
      </c>
      <c r="N5868" t="s">
        <v>2690</v>
      </c>
      <c r="O5868" s="55">
        <v>41111</v>
      </c>
      <c r="P5868" s="55">
        <v>41476</v>
      </c>
      <c r="Q5868" s="55">
        <v>41157</v>
      </c>
      <c r="R5868" s="55">
        <v>41179</v>
      </c>
      <c r="S5868" s="55">
        <v>41191</v>
      </c>
      <c r="T5868" t="s">
        <v>2691</v>
      </c>
      <c r="U5868">
        <v>30</v>
      </c>
      <c r="V5868" t="s">
        <v>5462</v>
      </c>
      <c r="W5868" t="s">
        <v>2693</v>
      </c>
      <c r="Y5868">
        <v>68800</v>
      </c>
      <c r="Z5868">
        <v>68800</v>
      </c>
      <c r="AA5868">
        <v>68800</v>
      </c>
      <c r="AB5868">
        <v>0</v>
      </c>
    </row>
    <row r="5869" spans="1:28" x14ac:dyDescent="0.25">
      <c r="A5869" t="s">
        <v>2686</v>
      </c>
      <c r="B5869" t="s">
        <v>2715</v>
      </c>
      <c r="C5869">
        <v>899999230</v>
      </c>
      <c r="D5869">
        <v>91968</v>
      </c>
      <c r="F5869">
        <v>19871</v>
      </c>
      <c r="G5869">
        <v>2013</v>
      </c>
      <c r="H5869">
        <v>1</v>
      </c>
      <c r="I5869">
        <v>1000000732</v>
      </c>
      <c r="J5869">
        <v>4</v>
      </c>
      <c r="K5869">
        <v>33</v>
      </c>
      <c r="L5869" t="s">
        <v>6936</v>
      </c>
      <c r="M5869" t="s">
        <v>2689</v>
      </c>
      <c r="N5869" t="s">
        <v>2690</v>
      </c>
      <c r="O5869" s="55">
        <v>41295</v>
      </c>
      <c r="P5869" s="55">
        <v>41476</v>
      </c>
      <c r="Q5869" s="55">
        <v>41430</v>
      </c>
      <c r="R5869" s="55">
        <v>41457</v>
      </c>
      <c r="S5869" s="55">
        <v>41487</v>
      </c>
      <c r="T5869" t="s">
        <v>2691</v>
      </c>
      <c r="U5869">
        <v>30</v>
      </c>
      <c r="V5869" t="s">
        <v>6937</v>
      </c>
      <c r="W5869" t="s">
        <v>2693</v>
      </c>
      <c r="Y5869">
        <v>56000</v>
      </c>
      <c r="Z5869">
        <v>56000</v>
      </c>
      <c r="AA5869">
        <v>56000</v>
      </c>
      <c r="AB5869">
        <v>0</v>
      </c>
    </row>
    <row r="5870" spans="1:28" x14ac:dyDescent="0.25">
      <c r="A5870" t="s">
        <v>2686</v>
      </c>
      <c r="B5870" t="s">
        <v>2715</v>
      </c>
      <c r="C5870">
        <v>899999230</v>
      </c>
      <c r="D5870">
        <v>4013</v>
      </c>
      <c r="E5870" t="s">
        <v>2716</v>
      </c>
      <c r="F5870">
        <v>19891</v>
      </c>
      <c r="G5870">
        <v>2012</v>
      </c>
      <c r="H5870">
        <v>1</v>
      </c>
      <c r="I5870">
        <v>1000000732</v>
      </c>
      <c r="J5870">
        <v>0</v>
      </c>
      <c r="K5870">
        <v>33</v>
      </c>
      <c r="L5870" t="s">
        <v>5051</v>
      </c>
      <c r="M5870" t="s">
        <v>2689</v>
      </c>
      <c r="N5870" t="s">
        <v>2690</v>
      </c>
      <c r="O5870" s="55">
        <v>41111</v>
      </c>
      <c r="P5870" s="55">
        <v>41476</v>
      </c>
      <c r="Q5870" s="55">
        <v>41123</v>
      </c>
      <c r="R5870" s="55">
        <v>41177</v>
      </c>
      <c r="S5870" s="55">
        <v>41191</v>
      </c>
      <c r="T5870" t="s">
        <v>2691</v>
      </c>
      <c r="U5870">
        <v>30</v>
      </c>
      <c r="V5870" t="s">
        <v>3446</v>
      </c>
      <c r="W5870" t="s">
        <v>2693</v>
      </c>
      <c r="Y5870">
        <v>228900</v>
      </c>
      <c r="Z5870">
        <v>224405</v>
      </c>
      <c r="AA5870">
        <v>228900</v>
      </c>
      <c r="AB5870">
        <v>0</v>
      </c>
    </row>
    <row r="5871" spans="1:28" x14ac:dyDescent="0.25">
      <c r="A5871" t="s">
        <v>2686</v>
      </c>
      <c r="B5871" t="s">
        <v>87</v>
      </c>
      <c r="C5871">
        <v>899999230</v>
      </c>
      <c r="D5871">
        <v>971116</v>
      </c>
      <c r="E5871" t="s">
        <v>2687</v>
      </c>
      <c r="F5871">
        <v>12971</v>
      </c>
      <c r="G5871">
        <v>2015</v>
      </c>
      <c r="H5871">
        <v>6</v>
      </c>
      <c r="I5871">
        <v>1000001079</v>
      </c>
      <c r="J5871">
        <v>0</v>
      </c>
      <c r="K5871">
        <v>33</v>
      </c>
      <c r="L5871" t="s">
        <v>2823</v>
      </c>
      <c r="M5871" t="s">
        <v>2689</v>
      </c>
      <c r="N5871" t="s">
        <v>2690</v>
      </c>
      <c r="O5871" s="55">
        <v>41841</v>
      </c>
      <c r="P5871" s="55">
        <v>42206</v>
      </c>
      <c r="Q5871" s="55">
        <v>42160</v>
      </c>
      <c r="R5871" s="55">
        <v>42278</v>
      </c>
      <c r="S5871" s="55">
        <v>42284</v>
      </c>
      <c r="T5871" t="s">
        <v>2743</v>
      </c>
      <c r="U5871">
        <v>30</v>
      </c>
      <c r="V5871" t="s">
        <v>3503</v>
      </c>
      <c r="W5871" t="s">
        <v>2693</v>
      </c>
      <c r="Y5871">
        <v>35200</v>
      </c>
      <c r="Z5871">
        <v>35200</v>
      </c>
      <c r="AA5871">
        <v>35200</v>
      </c>
      <c r="AB5871">
        <v>0</v>
      </c>
    </row>
    <row r="5872" spans="1:28" x14ac:dyDescent="0.25">
      <c r="A5872" t="s">
        <v>2686</v>
      </c>
      <c r="B5872" t="s">
        <v>87</v>
      </c>
      <c r="C5872">
        <v>899999230</v>
      </c>
      <c r="D5872">
        <v>961114</v>
      </c>
      <c r="E5872" t="s">
        <v>3307</v>
      </c>
      <c r="F5872">
        <v>13011</v>
      </c>
      <c r="G5872">
        <v>2010</v>
      </c>
      <c r="H5872">
        <v>2</v>
      </c>
      <c r="I5872">
        <v>1000000398</v>
      </c>
      <c r="J5872">
        <v>0</v>
      </c>
      <c r="K5872">
        <v>33</v>
      </c>
      <c r="L5872" t="s">
        <v>4413</v>
      </c>
      <c r="M5872" t="s">
        <v>2689</v>
      </c>
      <c r="N5872" t="s">
        <v>2690</v>
      </c>
      <c r="O5872" s="55">
        <v>40380</v>
      </c>
      <c r="P5872" s="55">
        <v>40745</v>
      </c>
      <c r="Q5872" s="55">
        <v>40485</v>
      </c>
      <c r="R5872" s="55">
        <v>40527</v>
      </c>
      <c r="S5872" s="55">
        <v>40535</v>
      </c>
      <c r="T5872" t="s">
        <v>2764</v>
      </c>
      <c r="U5872">
        <v>30</v>
      </c>
      <c r="V5872" t="s">
        <v>5258</v>
      </c>
      <c r="W5872" t="s">
        <v>2693</v>
      </c>
      <c r="Y5872">
        <v>486600</v>
      </c>
      <c r="Z5872">
        <v>485900</v>
      </c>
      <c r="AA5872">
        <v>486600</v>
      </c>
      <c r="AB5872">
        <v>0</v>
      </c>
    </row>
    <row r="5873" spans="1:28" x14ac:dyDescent="0.25">
      <c r="A5873" t="s">
        <v>2686</v>
      </c>
      <c r="B5873" t="s">
        <v>87</v>
      </c>
      <c r="C5873">
        <v>899999230</v>
      </c>
      <c r="D5873">
        <v>961114</v>
      </c>
      <c r="E5873" t="s">
        <v>3307</v>
      </c>
      <c r="F5873">
        <v>13019</v>
      </c>
      <c r="G5873">
        <v>2010</v>
      </c>
      <c r="H5873">
        <v>1</v>
      </c>
      <c r="I5873">
        <v>1000000398</v>
      </c>
      <c r="J5873">
        <v>0</v>
      </c>
      <c r="K5873">
        <v>33</v>
      </c>
      <c r="L5873" t="s">
        <v>3327</v>
      </c>
      <c r="M5873" t="s">
        <v>2689</v>
      </c>
      <c r="N5873" t="s">
        <v>2690</v>
      </c>
      <c r="O5873" s="55">
        <v>40380</v>
      </c>
      <c r="P5873" s="55">
        <v>40745</v>
      </c>
      <c r="Q5873" s="55">
        <v>40500</v>
      </c>
      <c r="R5873" s="55">
        <v>40532</v>
      </c>
      <c r="S5873" s="55">
        <v>40535</v>
      </c>
      <c r="T5873" t="s">
        <v>2691</v>
      </c>
      <c r="U5873">
        <v>30</v>
      </c>
      <c r="V5873" t="s">
        <v>6938</v>
      </c>
      <c r="W5873" t="s">
        <v>2693</v>
      </c>
      <c r="Y5873">
        <v>141820</v>
      </c>
      <c r="Z5873">
        <v>141820</v>
      </c>
      <c r="AA5873">
        <v>141820</v>
      </c>
      <c r="AB5873">
        <v>0</v>
      </c>
    </row>
    <row r="5874" spans="1:28" x14ac:dyDescent="0.25">
      <c r="A5874" t="s">
        <v>2686</v>
      </c>
      <c r="B5874" t="s">
        <v>87</v>
      </c>
      <c r="C5874">
        <v>899999230</v>
      </c>
      <c r="D5874">
        <v>971116</v>
      </c>
      <c r="E5874" t="s">
        <v>2687</v>
      </c>
      <c r="F5874">
        <v>13075</v>
      </c>
      <c r="G5874">
        <v>2018</v>
      </c>
      <c r="H5874">
        <v>2</v>
      </c>
      <c r="I5874">
        <v>1000002115</v>
      </c>
      <c r="J5874">
        <v>1</v>
      </c>
      <c r="K5874">
        <v>33</v>
      </c>
      <c r="L5874" t="s">
        <v>3507</v>
      </c>
      <c r="M5874" t="s">
        <v>2689</v>
      </c>
      <c r="N5874" t="s">
        <v>2690</v>
      </c>
      <c r="O5874" s="55">
        <v>43121</v>
      </c>
      <c r="P5874" s="55">
        <v>43302</v>
      </c>
      <c r="Q5874" s="55">
        <v>43229</v>
      </c>
      <c r="R5874" s="55">
        <v>43265</v>
      </c>
      <c r="S5874" s="55">
        <v>43290</v>
      </c>
      <c r="T5874" t="s">
        <v>2691</v>
      </c>
      <c r="U5874">
        <v>30</v>
      </c>
      <c r="V5874" t="s">
        <v>3508</v>
      </c>
      <c r="W5874" t="s">
        <v>2693</v>
      </c>
      <c r="Y5874">
        <v>209600</v>
      </c>
      <c r="Z5874">
        <v>209600</v>
      </c>
      <c r="AA5874">
        <v>209600</v>
      </c>
      <c r="AB5874">
        <v>0</v>
      </c>
    </row>
    <row r="5875" spans="1:28" x14ac:dyDescent="0.25">
      <c r="A5875" t="s">
        <v>2686</v>
      </c>
      <c r="B5875" t="s">
        <v>2730</v>
      </c>
      <c r="C5875">
        <v>899999230</v>
      </c>
      <c r="D5875">
        <v>91968</v>
      </c>
      <c r="F5875">
        <v>13076</v>
      </c>
      <c r="G5875">
        <v>2014</v>
      </c>
      <c r="H5875">
        <v>1</v>
      </c>
      <c r="I5875">
        <v>1000000920</v>
      </c>
      <c r="J5875">
        <v>0</v>
      </c>
      <c r="K5875">
        <v>33</v>
      </c>
      <c r="L5875" t="s">
        <v>3069</v>
      </c>
      <c r="M5875" t="s">
        <v>2689</v>
      </c>
      <c r="N5875" t="s">
        <v>2690</v>
      </c>
      <c r="O5875" s="55">
        <v>41476</v>
      </c>
      <c r="P5875" s="55">
        <v>41841</v>
      </c>
      <c r="Q5875" s="55">
        <v>41751</v>
      </c>
      <c r="R5875" s="55">
        <v>41781</v>
      </c>
      <c r="S5875" s="55">
        <v>41787</v>
      </c>
      <c r="T5875" t="s">
        <v>2691</v>
      </c>
      <c r="U5875">
        <v>30</v>
      </c>
      <c r="V5875" t="s">
        <v>4767</v>
      </c>
      <c r="W5875" t="s">
        <v>2693</v>
      </c>
      <c r="Y5875">
        <v>34800</v>
      </c>
      <c r="Z5875">
        <v>34800</v>
      </c>
      <c r="AA5875">
        <v>34800</v>
      </c>
      <c r="AB5875">
        <v>0</v>
      </c>
    </row>
    <row r="5876" spans="1:28" x14ac:dyDescent="0.25">
      <c r="A5876" t="s">
        <v>2686</v>
      </c>
      <c r="B5876" t="s">
        <v>87</v>
      </c>
      <c r="C5876">
        <v>899999230</v>
      </c>
      <c r="D5876">
        <v>971116</v>
      </c>
      <c r="E5876" t="s">
        <v>2687</v>
      </c>
      <c r="F5876">
        <v>13077</v>
      </c>
      <c r="G5876">
        <v>2017</v>
      </c>
      <c r="H5876">
        <v>3</v>
      </c>
      <c r="I5876">
        <v>1000001587</v>
      </c>
      <c r="J5876">
        <v>10</v>
      </c>
      <c r="K5876">
        <v>33</v>
      </c>
      <c r="L5876" t="s">
        <v>2913</v>
      </c>
      <c r="M5876" t="s">
        <v>2689</v>
      </c>
      <c r="N5876" t="s">
        <v>2690</v>
      </c>
      <c r="O5876" s="55">
        <v>42756</v>
      </c>
      <c r="P5876" s="55">
        <v>42937</v>
      </c>
      <c r="Q5876" s="55">
        <v>42880</v>
      </c>
      <c r="R5876" s="55">
        <v>42950</v>
      </c>
      <c r="S5876" s="55">
        <v>42956</v>
      </c>
      <c r="T5876" t="s">
        <v>2691</v>
      </c>
      <c r="U5876">
        <v>30</v>
      </c>
      <c r="V5876" t="s">
        <v>2909</v>
      </c>
      <c r="W5876" t="s">
        <v>2693</v>
      </c>
      <c r="Y5876">
        <v>71820</v>
      </c>
      <c r="Z5876">
        <v>71820</v>
      </c>
      <c r="AA5876">
        <v>71820</v>
      </c>
      <c r="AB5876">
        <v>0</v>
      </c>
    </row>
    <row r="5877" spans="1:28" x14ac:dyDescent="0.25">
      <c r="A5877" t="s">
        <v>2686</v>
      </c>
      <c r="B5877" t="s">
        <v>87</v>
      </c>
      <c r="C5877">
        <v>899999230</v>
      </c>
      <c r="D5877">
        <v>961114</v>
      </c>
      <c r="E5877" t="s">
        <v>3307</v>
      </c>
      <c r="F5877">
        <v>13098</v>
      </c>
      <c r="G5877">
        <v>2010</v>
      </c>
      <c r="H5877">
        <v>2</v>
      </c>
      <c r="I5877">
        <v>1000000398</v>
      </c>
      <c r="J5877">
        <v>0</v>
      </c>
      <c r="K5877">
        <v>33</v>
      </c>
      <c r="L5877" t="s">
        <v>3509</v>
      </c>
      <c r="M5877" t="s">
        <v>2689</v>
      </c>
      <c r="N5877" t="s">
        <v>2690</v>
      </c>
      <c r="O5877" s="55">
        <v>40380</v>
      </c>
      <c r="P5877" s="55">
        <v>40745</v>
      </c>
      <c r="Q5877" s="55">
        <v>40491</v>
      </c>
      <c r="R5877" s="55">
        <v>40527</v>
      </c>
      <c r="S5877" s="55">
        <v>40535</v>
      </c>
      <c r="T5877" t="s">
        <v>2855</v>
      </c>
      <c r="U5877">
        <v>30</v>
      </c>
      <c r="V5877" t="s">
        <v>3510</v>
      </c>
      <c r="W5877" t="s">
        <v>2693</v>
      </c>
      <c r="Y5877">
        <v>516300</v>
      </c>
      <c r="Z5877">
        <v>515500</v>
      </c>
      <c r="AA5877">
        <v>516300</v>
      </c>
      <c r="AB5877">
        <v>0</v>
      </c>
    </row>
    <row r="5878" spans="1:28" x14ac:dyDescent="0.25">
      <c r="A5878" t="s">
        <v>2686</v>
      </c>
      <c r="B5878" t="s">
        <v>87</v>
      </c>
      <c r="C5878">
        <v>899999230</v>
      </c>
      <c r="D5878">
        <v>971116</v>
      </c>
      <c r="E5878" t="s">
        <v>2687</v>
      </c>
      <c r="F5878">
        <v>13114</v>
      </c>
      <c r="G5878">
        <v>2018</v>
      </c>
      <c r="H5878">
        <v>1</v>
      </c>
      <c r="I5878">
        <v>1000002115</v>
      </c>
      <c r="J5878">
        <v>1</v>
      </c>
      <c r="K5878">
        <v>33</v>
      </c>
      <c r="L5878" t="s">
        <v>3888</v>
      </c>
      <c r="M5878" t="s">
        <v>2689</v>
      </c>
      <c r="N5878" t="s">
        <v>2690</v>
      </c>
      <c r="O5878" s="55">
        <v>43121</v>
      </c>
      <c r="P5878" s="55">
        <v>43302</v>
      </c>
      <c r="Q5878" s="55">
        <v>43231</v>
      </c>
      <c r="R5878" s="55">
        <v>43272</v>
      </c>
      <c r="S5878" s="55">
        <v>43290</v>
      </c>
      <c r="T5878" t="s">
        <v>3332</v>
      </c>
      <c r="U5878">
        <v>30</v>
      </c>
      <c r="V5878" t="s">
        <v>6939</v>
      </c>
      <c r="W5878" t="s">
        <v>2693</v>
      </c>
      <c r="Y5878">
        <v>184000</v>
      </c>
      <c r="Z5878">
        <v>184000</v>
      </c>
      <c r="AA5878">
        <v>184000</v>
      </c>
      <c r="AB5878">
        <v>0</v>
      </c>
    </row>
    <row r="5879" spans="1:28" x14ac:dyDescent="0.25">
      <c r="A5879" t="s">
        <v>2686</v>
      </c>
      <c r="B5879" t="s">
        <v>2730</v>
      </c>
      <c r="C5879">
        <v>899999230</v>
      </c>
      <c r="D5879">
        <v>91968</v>
      </c>
      <c r="F5879">
        <v>13115</v>
      </c>
      <c r="G5879">
        <v>2014</v>
      </c>
      <c r="H5879">
        <v>1</v>
      </c>
      <c r="I5879">
        <v>1000000920</v>
      </c>
      <c r="J5879">
        <v>0</v>
      </c>
      <c r="K5879">
        <v>33</v>
      </c>
      <c r="L5879" t="s">
        <v>6940</v>
      </c>
      <c r="M5879" t="s">
        <v>2689</v>
      </c>
      <c r="N5879" t="s">
        <v>2690</v>
      </c>
      <c r="O5879" s="55">
        <v>41476</v>
      </c>
      <c r="P5879" s="55">
        <v>41841</v>
      </c>
      <c r="Q5879" s="55">
        <v>41724</v>
      </c>
      <c r="R5879" s="55">
        <v>41781</v>
      </c>
      <c r="S5879" s="55">
        <v>41787</v>
      </c>
      <c r="T5879" t="s">
        <v>2691</v>
      </c>
      <c r="U5879">
        <v>30</v>
      </c>
      <c r="V5879" t="s">
        <v>2729</v>
      </c>
      <c r="W5879" t="s">
        <v>2693</v>
      </c>
      <c r="Y5879">
        <v>108150</v>
      </c>
      <c r="Z5879">
        <v>108150</v>
      </c>
      <c r="AA5879">
        <v>108150</v>
      </c>
      <c r="AB5879">
        <v>0</v>
      </c>
    </row>
    <row r="5880" spans="1:28" x14ac:dyDescent="0.25">
      <c r="A5880" t="s">
        <v>2686</v>
      </c>
      <c r="B5880" t="s">
        <v>87</v>
      </c>
      <c r="C5880">
        <v>899999230</v>
      </c>
      <c r="D5880">
        <v>971116</v>
      </c>
      <c r="E5880" t="s">
        <v>2687</v>
      </c>
      <c r="F5880">
        <v>13116</v>
      </c>
      <c r="G5880">
        <v>2018</v>
      </c>
      <c r="H5880">
        <v>2</v>
      </c>
      <c r="I5880">
        <v>1000002115</v>
      </c>
      <c r="J5880">
        <v>1</v>
      </c>
      <c r="K5880">
        <v>33</v>
      </c>
      <c r="L5880" t="s">
        <v>6223</v>
      </c>
      <c r="M5880" t="s">
        <v>2689</v>
      </c>
      <c r="N5880" t="s">
        <v>2690</v>
      </c>
      <c r="O5880" s="55">
        <v>43121</v>
      </c>
      <c r="P5880" s="55">
        <v>43302</v>
      </c>
      <c r="Q5880" s="55">
        <v>43231</v>
      </c>
      <c r="R5880" s="55">
        <v>43272</v>
      </c>
      <c r="S5880" s="55">
        <v>43290</v>
      </c>
      <c r="T5880" t="s">
        <v>2764</v>
      </c>
      <c r="U5880">
        <v>30</v>
      </c>
      <c r="V5880" t="s">
        <v>3238</v>
      </c>
      <c r="W5880" t="s">
        <v>2693</v>
      </c>
      <c r="Y5880">
        <v>55500</v>
      </c>
      <c r="Z5880">
        <v>55500</v>
      </c>
      <c r="AA5880">
        <v>55500</v>
      </c>
      <c r="AB5880">
        <v>0</v>
      </c>
    </row>
    <row r="5881" spans="1:28" x14ac:dyDescent="0.25">
      <c r="A5881" t="s">
        <v>2686</v>
      </c>
      <c r="B5881" t="s">
        <v>2715</v>
      </c>
      <c r="C5881">
        <v>899999230</v>
      </c>
      <c r="D5881">
        <v>4013</v>
      </c>
      <c r="E5881" t="s">
        <v>2716</v>
      </c>
      <c r="F5881">
        <v>13157</v>
      </c>
      <c r="G5881">
        <v>2013</v>
      </c>
      <c r="H5881">
        <v>2</v>
      </c>
      <c r="I5881">
        <v>1000000732</v>
      </c>
      <c r="J5881">
        <v>0</v>
      </c>
      <c r="K5881">
        <v>33</v>
      </c>
      <c r="L5881" t="s">
        <v>3511</v>
      </c>
      <c r="M5881" t="s">
        <v>2689</v>
      </c>
      <c r="N5881" t="s">
        <v>2690</v>
      </c>
      <c r="O5881" s="55">
        <v>41111</v>
      </c>
      <c r="P5881" s="55">
        <v>41476</v>
      </c>
      <c r="Q5881" s="55">
        <v>41390</v>
      </c>
      <c r="R5881" s="55">
        <v>41534</v>
      </c>
      <c r="S5881" s="55">
        <v>41563</v>
      </c>
      <c r="T5881" t="s">
        <v>3512</v>
      </c>
      <c r="U5881">
        <v>30</v>
      </c>
      <c r="V5881" t="s">
        <v>3513</v>
      </c>
      <c r="W5881" t="s">
        <v>2693</v>
      </c>
      <c r="Y5881">
        <v>450548</v>
      </c>
      <c r="Z5881">
        <v>380414</v>
      </c>
      <c r="AA5881">
        <v>450548</v>
      </c>
      <c r="AB5881">
        <v>0</v>
      </c>
    </row>
    <row r="5882" spans="1:28" x14ac:dyDescent="0.25">
      <c r="A5882" t="s">
        <v>2686</v>
      </c>
      <c r="B5882" t="s">
        <v>2715</v>
      </c>
      <c r="C5882">
        <v>899999230</v>
      </c>
      <c r="D5882">
        <v>4013</v>
      </c>
      <c r="E5882" t="s">
        <v>2716</v>
      </c>
      <c r="F5882">
        <v>13157</v>
      </c>
      <c r="G5882">
        <v>2013</v>
      </c>
      <c r="H5882">
        <v>2</v>
      </c>
      <c r="I5882">
        <v>1000000732</v>
      </c>
      <c r="J5882">
        <v>0</v>
      </c>
      <c r="K5882">
        <v>33</v>
      </c>
      <c r="L5882" t="s">
        <v>3511</v>
      </c>
      <c r="M5882" t="s">
        <v>2689</v>
      </c>
      <c r="N5882" t="s">
        <v>2690</v>
      </c>
      <c r="O5882" s="55">
        <v>41111</v>
      </c>
      <c r="P5882" s="55">
        <v>41476</v>
      </c>
      <c r="Q5882" s="55">
        <v>41390</v>
      </c>
      <c r="R5882" s="55">
        <v>41534</v>
      </c>
      <c r="S5882" s="55">
        <v>41563</v>
      </c>
      <c r="T5882" t="s">
        <v>3512</v>
      </c>
      <c r="U5882">
        <v>30</v>
      </c>
      <c r="V5882" t="s">
        <v>3513</v>
      </c>
      <c r="W5882" t="s">
        <v>2893</v>
      </c>
      <c r="Y5882">
        <v>450548</v>
      </c>
      <c r="Z5882">
        <v>0</v>
      </c>
      <c r="AA5882">
        <v>450548</v>
      </c>
      <c r="AB5882">
        <v>0</v>
      </c>
    </row>
    <row r="5883" spans="1:28" x14ac:dyDescent="0.25">
      <c r="A5883" t="s">
        <v>2686</v>
      </c>
      <c r="B5883" t="s">
        <v>87</v>
      </c>
      <c r="C5883">
        <v>899999230</v>
      </c>
      <c r="D5883">
        <v>961114</v>
      </c>
      <c r="E5883" t="s">
        <v>3307</v>
      </c>
      <c r="F5883">
        <v>13174</v>
      </c>
      <c r="G5883">
        <v>2010</v>
      </c>
      <c r="H5883">
        <v>1</v>
      </c>
      <c r="I5883">
        <v>1000000398</v>
      </c>
      <c r="J5883">
        <v>0</v>
      </c>
      <c r="K5883">
        <v>33</v>
      </c>
      <c r="L5883" t="s">
        <v>3305</v>
      </c>
      <c r="M5883" t="s">
        <v>2689</v>
      </c>
      <c r="N5883" t="s">
        <v>2690</v>
      </c>
      <c r="O5883" s="55">
        <v>40380</v>
      </c>
      <c r="P5883" s="55">
        <v>40745</v>
      </c>
      <c r="Q5883" s="55">
        <v>40511</v>
      </c>
      <c r="R5883" s="55">
        <v>40527</v>
      </c>
      <c r="S5883" s="55">
        <v>40539</v>
      </c>
      <c r="T5883" t="s">
        <v>2764</v>
      </c>
      <c r="U5883">
        <v>30</v>
      </c>
      <c r="V5883" t="s">
        <v>6941</v>
      </c>
      <c r="W5883" t="s">
        <v>2693</v>
      </c>
      <c r="Y5883">
        <v>94600</v>
      </c>
      <c r="Z5883">
        <v>94600</v>
      </c>
      <c r="AA5883">
        <v>94600</v>
      </c>
      <c r="AB5883">
        <v>0</v>
      </c>
    </row>
    <row r="5884" spans="1:28" x14ac:dyDescent="0.25">
      <c r="A5884" t="s">
        <v>2686</v>
      </c>
      <c r="B5884" t="s">
        <v>87</v>
      </c>
      <c r="C5884">
        <v>899999230</v>
      </c>
      <c r="D5884">
        <v>961114</v>
      </c>
      <c r="E5884" t="s">
        <v>3307</v>
      </c>
      <c r="F5884">
        <v>13182</v>
      </c>
      <c r="G5884">
        <v>2010</v>
      </c>
      <c r="H5884">
        <v>5</v>
      </c>
      <c r="I5884">
        <v>1000000398</v>
      </c>
      <c r="J5884">
        <v>0</v>
      </c>
      <c r="K5884">
        <v>33</v>
      </c>
      <c r="L5884" t="s">
        <v>3383</v>
      </c>
      <c r="M5884" t="s">
        <v>2689</v>
      </c>
      <c r="N5884" t="s">
        <v>2690</v>
      </c>
      <c r="O5884" s="55">
        <v>40380</v>
      </c>
      <c r="P5884" s="55">
        <v>40745</v>
      </c>
      <c r="Q5884" s="55">
        <v>40514</v>
      </c>
      <c r="R5884" s="55">
        <v>40569</v>
      </c>
      <c r="S5884" s="55">
        <v>40574</v>
      </c>
      <c r="T5884" t="s">
        <v>2738</v>
      </c>
      <c r="U5884">
        <v>30</v>
      </c>
      <c r="V5884" t="s">
        <v>3515</v>
      </c>
      <c r="W5884" t="s">
        <v>2693</v>
      </c>
      <c r="Y5884">
        <v>95700</v>
      </c>
      <c r="Z5884">
        <v>95700</v>
      </c>
      <c r="AA5884">
        <v>95700</v>
      </c>
      <c r="AB5884">
        <v>0</v>
      </c>
    </row>
    <row r="5885" spans="1:28" x14ac:dyDescent="0.25">
      <c r="A5885" t="s">
        <v>2686</v>
      </c>
      <c r="B5885" t="s">
        <v>2715</v>
      </c>
      <c r="C5885">
        <v>899999230</v>
      </c>
      <c r="D5885">
        <v>4013</v>
      </c>
      <c r="E5885" t="s">
        <v>2716</v>
      </c>
      <c r="F5885">
        <v>13216</v>
      </c>
      <c r="G5885">
        <v>2013</v>
      </c>
      <c r="H5885">
        <v>1</v>
      </c>
      <c r="I5885">
        <v>1000000732</v>
      </c>
      <c r="J5885">
        <v>0</v>
      </c>
      <c r="K5885">
        <v>33</v>
      </c>
      <c r="L5885" t="s">
        <v>2828</v>
      </c>
      <c r="M5885" t="s">
        <v>2689</v>
      </c>
      <c r="N5885" t="s">
        <v>2690</v>
      </c>
      <c r="O5885" s="55">
        <v>41111</v>
      </c>
      <c r="P5885" s="55">
        <v>41476</v>
      </c>
      <c r="Q5885" s="55">
        <v>41380</v>
      </c>
      <c r="R5885" s="55">
        <v>41449</v>
      </c>
      <c r="S5885" s="55">
        <v>41450</v>
      </c>
      <c r="T5885" t="s">
        <v>2691</v>
      </c>
      <c r="U5885">
        <v>12</v>
      </c>
      <c r="V5885" t="s">
        <v>6942</v>
      </c>
      <c r="W5885" t="s">
        <v>2709</v>
      </c>
      <c r="X5885" t="s">
        <v>3977</v>
      </c>
      <c r="Y5885">
        <v>6500000</v>
      </c>
      <c r="Z5885">
        <v>0</v>
      </c>
      <c r="AA5885">
        <v>6500000</v>
      </c>
      <c r="AB5885">
        <v>0</v>
      </c>
    </row>
    <row r="5886" spans="1:28" x14ac:dyDescent="0.25">
      <c r="A5886" t="s">
        <v>2686</v>
      </c>
      <c r="B5886" t="s">
        <v>87</v>
      </c>
      <c r="C5886">
        <v>899999230</v>
      </c>
      <c r="D5886">
        <v>961114</v>
      </c>
      <c r="E5886" t="s">
        <v>3307</v>
      </c>
      <c r="F5886">
        <v>13251</v>
      </c>
      <c r="G5886">
        <v>2010</v>
      </c>
      <c r="H5886">
        <v>1</v>
      </c>
      <c r="I5886">
        <v>1000000398</v>
      </c>
      <c r="J5886">
        <v>0</v>
      </c>
      <c r="K5886">
        <v>33</v>
      </c>
      <c r="L5886" t="s">
        <v>6943</v>
      </c>
      <c r="M5886" t="s">
        <v>2689</v>
      </c>
      <c r="N5886" t="s">
        <v>2690</v>
      </c>
      <c r="O5886" s="55">
        <v>40380</v>
      </c>
      <c r="P5886" s="55">
        <v>40745</v>
      </c>
      <c r="Q5886" s="55">
        <v>40506</v>
      </c>
      <c r="R5886" s="55">
        <v>40534</v>
      </c>
      <c r="S5886" s="55">
        <v>40541</v>
      </c>
      <c r="T5886" t="s">
        <v>2691</v>
      </c>
      <c r="U5886">
        <v>30</v>
      </c>
      <c r="V5886" t="s">
        <v>6944</v>
      </c>
      <c r="W5886" t="s">
        <v>2693</v>
      </c>
      <c r="Y5886">
        <v>86912</v>
      </c>
      <c r="Z5886">
        <v>86912</v>
      </c>
      <c r="AA5886">
        <v>86912</v>
      </c>
      <c r="AB5886">
        <v>0</v>
      </c>
    </row>
    <row r="5887" spans="1:28" x14ac:dyDescent="0.25">
      <c r="A5887" t="s">
        <v>2686</v>
      </c>
      <c r="B5887" t="s">
        <v>2696</v>
      </c>
      <c r="C5887">
        <v>899999230</v>
      </c>
      <c r="D5887">
        <v>971116</v>
      </c>
      <c r="E5887" t="s">
        <v>2687</v>
      </c>
      <c r="F5887">
        <v>13286</v>
      </c>
      <c r="G5887">
        <v>2023</v>
      </c>
      <c r="H5887">
        <v>1</v>
      </c>
      <c r="I5887">
        <v>1000004755</v>
      </c>
      <c r="J5887">
        <v>0</v>
      </c>
      <c r="K5887">
        <v>33</v>
      </c>
      <c r="L5887" t="s">
        <v>2731</v>
      </c>
      <c r="M5887" t="s">
        <v>2689</v>
      </c>
      <c r="N5887" t="s">
        <v>2690</v>
      </c>
      <c r="O5887" s="55">
        <v>44774</v>
      </c>
      <c r="P5887" s="55">
        <v>45138</v>
      </c>
      <c r="Q5887" s="55">
        <v>44853</v>
      </c>
      <c r="R5887" s="55">
        <v>44907</v>
      </c>
      <c r="S5887" s="55">
        <v>45162</v>
      </c>
      <c r="T5887" t="s">
        <v>2691</v>
      </c>
      <c r="U5887">
        <v>30</v>
      </c>
      <c r="V5887" t="s">
        <v>6945</v>
      </c>
      <c r="W5887" t="s">
        <v>2693</v>
      </c>
      <c r="Y5887">
        <v>147256</v>
      </c>
      <c r="Z5887">
        <v>118320</v>
      </c>
      <c r="AA5887">
        <v>147256</v>
      </c>
      <c r="AB5887">
        <v>0</v>
      </c>
    </row>
    <row r="5888" spans="1:28" x14ac:dyDescent="0.25">
      <c r="A5888" t="s">
        <v>2686</v>
      </c>
      <c r="B5888" t="s">
        <v>2696</v>
      </c>
      <c r="C5888">
        <v>899999230</v>
      </c>
      <c r="D5888">
        <v>971116</v>
      </c>
      <c r="E5888" t="s">
        <v>2687</v>
      </c>
      <c r="F5888">
        <v>13286</v>
      </c>
      <c r="G5888">
        <v>2023</v>
      </c>
      <c r="H5888">
        <v>1</v>
      </c>
      <c r="I5888">
        <v>1000004755</v>
      </c>
      <c r="J5888">
        <v>0</v>
      </c>
      <c r="K5888">
        <v>33</v>
      </c>
      <c r="L5888" t="s">
        <v>2731</v>
      </c>
      <c r="M5888" t="s">
        <v>2689</v>
      </c>
      <c r="N5888" t="s">
        <v>2690</v>
      </c>
      <c r="O5888" s="55">
        <v>44774</v>
      </c>
      <c r="P5888" s="55">
        <v>45138</v>
      </c>
      <c r="Q5888" s="55">
        <v>44853</v>
      </c>
      <c r="R5888" s="55">
        <v>44907</v>
      </c>
      <c r="S5888" s="55">
        <v>45162</v>
      </c>
      <c r="T5888" t="s">
        <v>2691</v>
      </c>
      <c r="U5888">
        <v>30</v>
      </c>
      <c r="V5888" t="s">
        <v>6945</v>
      </c>
      <c r="W5888" t="s">
        <v>2693</v>
      </c>
      <c r="Y5888">
        <v>147256</v>
      </c>
      <c r="Z5888">
        <v>26136</v>
      </c>
      <c r="AA5888">
        <v>147256</v>
      </c>
      <c r="AB5888">
        <v>0</v>
      </c>
    </row>
    <row r="5889" spans="1:28" x14ac:dyDescent="0.25">
      <c r="A5889" t="s">
        <v>2686</v>
      </c>
      <c r="B5889" t="s">
        <v>87</v>
      </c>
      <c r="C5889">
        <v>899999230</v>
      </c>
      <c r="D5889">
        <v>971116</v>
      </c>
      <c r="E5889" t="s">
        <v>2687</v>
      </c>
      <c r="F5889">
        <v>13287</v>
      </c>
      <c r="G5889">
        <v>2017</v>
      </c>
      <c r="H5889">
        <v>1</v>
      </c>
      <c r="I5889">
        <v>1000001587</v>
      </c>
      <c r="J5889">
        <v>10</v>
      </c>
      <c r="K5889">
        <v>33</v>
      </c>
      <c r="L5889" t="s">
        <v>6946</v>
      </c>
      <c r="M5889" t="s">
        <v>2689</v>
      </c>
      <c r="N5889" t="s">
        <v>2690</v>
      </c>
      <c r="O5889" s="55">
        <v>42756</v>
      </c>
      <c r="P5889" s="55">
        <v>42937</v>
      </c>
      <c r="Q5889" s="55">
        <v>42886</v>
      </c>
      <c r="R5889" s="55">
        <v>42929</v>
      </c>
      <c r="S5889" s="55">
        <v>42934</v>
      </c>
      <c r="T5889" t="s">
        <v>2691</v>
      </c>
      <c r="U5889">
        <v>30</v>
      </c>
      <c r="V5889" t="s">
        <v>6947</v>
      </c>
      <c r="W5889" t="s">
        <v>2693</v>
      </c>
      <c r="Y5889">
        <v>75450</v>
      </c>
      <c r="Z5889">
        <v>75450</v>
      </c>
      <c r="AA5889">
        <v>75450</v>
      </c>
      <c r="AB5889">
        <v>0</v>
      </c>
    </row>
    <row r="5890" spans="1:28" x14ac:dyDescent="0.25">
      <c r="A5890" t="s">
        <v>2686</v>
      </c>
      <c r="B5890" t="s">
        <v>87</v>
      </c>
      <c r="C5890">
        <v>899999230</v>
      </c>
      <c r="D5890">
        <v>971116</v>
      </c>
      <c r="E5890" t="s">
        <v>2687</v>
      </c>
      <c r="F5890">
        <v>13375</v>
      </c>
      <c r="G5890">
        <v>2019</v>
      </c>
      <c r="H5890">
        <v>1</v>
      </c>
      <c r="I5890">
        <v>1000002115</v>
      </c>
      <c r="J5890">
        <v>0</v>
      </c>
      <c r="K5890">
        <v>33</v>
      </c>
      <c r="L5890" t="s">
        <v>2984</v>
      </c>
      <c r="M5890" t="s">
        <v>2689</v>
      </c>
      <c r="N5890" t="s">
        <v>2690</v>
      </c>
      <c r="O5890" s="55">
        <v>43302</v>
      </c>
      <c r="P5890" s="55">
        <v>43486</v>
      </c>
      <c r="Q5890" s="55">
        <v>43581</v>
      </c>
      <c r="R5890" s="55">
        <v>43601</v>
      </c>
      <c r="S5890" s="55">
        <v>43614</v>
      </c>
      <c r="T5890" t="s">
        <v>3277</v>
      </c>
      <c r="U5890">
        <v>30</v>
      </c>
      <c r="V5890" t="s">
        <v>6948</v>
      </c>
      <c r="W5890" t="s">
        <v>2693</v>
      </c>
      <c r="Y5890">
        <v>103666</v>
      </c>
      <c r="Z5890">
        <v>103666</v>
      </c>
      <c r="AA5890">
        <v>103666</v>
      </c>
      <c r="AB5890">
        <v>0</v>
      </c>
    </row>
    <row r="5891" spans="1:28" x14ac:dyDescent="0.25">
      <c r="A5891" t="s">
        <v>2686</v>
      </c>
      <c r="B5891" t="s">
        <v>2715</v>
      </c>
      <c r="C5891">
        <v>899999230</v>
      </c>
      <c r="D5891">
        <v>4013</v>
      </c>
      <c r="E5891" t="s">
        <v>2716</v>
      </c>
      <c r="F5891">
        <v>13391</v>
      </c>
      <c r="G5891">
        <v>2013</v>
      </c>
      <c r="H5891">
        <v>1</v>
      </c>
      <c r="I5891">
        <v>1000000732</v>
      </c>
      <c r="J5891">
        <v>0</v>
      </c>
      <c r="K5891">
        <v>33</v>
      </c>
      <c r="L5891" t="s">
        <v>3213</v>
      </c>
      <c r="M5891" t="s">
        <v>2689</v>
      </c>
      <c r="N5891" t="s">
        <v>2690</v>
      </c>
      <c r="O5891" s="55">
        <v>41111</v>
      </c>
      <c r="P5891" s="55">
        <v>41476</v>
      </c>
      <c r="Q5891" s="55">
        <v>41365</v>
      </c>
      <c r="R5891" s="55">
        <v>41422</v>
      </c>
      <c r="S5891" s="55">
        <v>41450</v>
      </c>
      <c r="T5891" t="s">
        <v>2691</v>
      </c>
      <c r="U5891">
        <v>30</v>
      </c>
      <c r="V5891" t="s">
        <v>6949</v>
      </c>
      <c r="W5891" t="s">
        <v>2693</v>
      </c>
      <c r="Y5891">
        <v>81900</v>
      </c>
      <c r="Z5891">
        <v>81900</v>
      </c>
      <c r="AA5891">
        <v>81900</v>
      </c>
      <c r="AB5891">
        <v>0</v>
      </c>
    </row>
    <row r="5892" spans="1:28" x14ac:dyDescent="0.25">
      <c r="A5892" t="s">
        <v>2686</v>
      </c>
      <c r="B5892" t="s">
        <v>2730</v>
      </c>
      <c r="C5892">
        <v>899999230</v>
      </c>
      <c r="D5892">
        <v>91968</v>
      </c>
      <c r="F5892">
        <v>13424</v>
      </c>
      <c r="G5892">
        <v>2014</v>
      </c>
      <c r="H5892">
        <v>1</v>
      </c>
      <c r="I5892">
        <v>1000000920</v>
      </c>
      <c r="J5892">
        <v>0</v>
      </c>
      <c r="K5892">
        <v>33</v>
      </c>
      <c r="L5892" t="s">
        <v>2823</v>
      </c>
      <c r="M5892" t="s">
        <v>2689</v>
      </c>
      <c r="N5892" t="s">
        <v>2690</v>
      </c>
      <c r="O5892" s="55">
        <v>41476</v>
      </c>
      <c r="P5892" s="55">
        <v>41841</v>
      </c>
      <c r="Q5892" s="55">
        <v>41775</v>
      </c>
      <c r="R5892" s="55">
        <v>41787</v>
      </c>
      <c r="S5892" s="55">
        <v>41789</v>
      </c>
      <c r="T5892" t="s">
        <v>2691</v>
      </c>
      <c r="U5892">
        <v>30</v>
      </c>
      <c r="V5892" t="s">
        <v>6950</v>
      </c>
      <c r="W5892" t="s">
        <v>2693</v>
      </c>
      <c r="Y5892">
        <v>90800</v>
      </c>
      <c r="Z5892">
        <v>90800</v>
      </c>
      <c r="AA5892">
        <v>90800</v>
      </c>
      <c r="AB5892">
        <v>0</v>
      </c>
    </row>
    <row r="5893" spans="1:28" x14ac:dyDescent="0.25">
      <c r="A5893" t="s">
        <v>2686</v>
      </c>
      <c r="B5893" t="s">
        <v>87</v>
      </c>
      <c r="C5893">
        <v>899999230</v>
      </c>
      <c r="D5893">
        <v>971116</v>
      </c>
      <c r="E5893" t="s">
        <v>2687</v>
      </c>
      <c r="F5893">
        <v>13442</v>
      </c>
      <c r="G5893">
        <v>2018</v>
      </c>
      <c r="H5893">
        <v>2</v>
      </c>
      <c r="I5893">
        <v>1000002115</v>
      </c>
      <c r="J5893">
        <v>1</v>
      </c>
      <c r="K5893">
        <v>33</v>
      </c>
      <c r="L5893" t="s">
        <v>3009</v>
      </c>
      <c r="M5893" t="s">
        <v>2689</v>
      </c>
      <c r="N5893" t="s">
        <v>2690</v>
      </c>
      <c r="O5893" s="55">
        <v>43121</v>
      </c>
      <c r="P5893" s="55">
        <v>43302</v>
      </c>
      <c r="Q5893" s="55">
        <v>43246</v>
      </c>
      <c r="R5893" s="55">
        <v>43307</v>
      </c>
      <c r="S5893" s="55">
        <v>43315</v>
      </c>
      <c r="T5893" t="s">
        <v>2691</v>
      </c>
      <c r="U5893">
        <v>30</v>
      </c>
      <c r="V5893" t="s">
        <v>3520</v>
      </c>
      <c r="W5893" t="s">
        <v>2693</v>
      </c>
      <c r="Y5893">
        <v>290000</v>
      </c>
      <c r="Z5893">
        <v>290000</v>
      </c>
      <c r="AA5893">
        <v>290000</v>
      </c>
      <c r="AB5893">
        <v>0</v>
      </c>
    </row>
    <row r="5894" spans="1:28" x14ac:dyDescent="0.25">
      <c r="A5894" t="s">
        <v>2686</v>
      </c>
      <c r="B5894" t="s">
        <v>87</v>
      </c>
      <c r="C5894">
        <v>899999230</v>
      </c>
      <c r="D5894">
        <v>971116</v>
      </c>
      <c r="E5894" t="s">
        <v>2687</v>
      </c>
      <c r="F5894">
        <v>13455</v>
      </c>
      <c r="G5894">
        <v>2018</v>
      </c>
      <c r="H5894">
        <v>3</v>
      </c>
      <c r="I5894">
        <v>1000002115</v>
      </c>
      <c r="J5894">
        <v>1</v>
      </c>
      <c r="K5894">
        <v>33</v>
      </c>
      <c r="L5894" t="s">
        <v>3521</v>
      </c>
      <c r="M5894" t="s">
        <v>2689</v>
      </c>
      <c r="N5894" t="s">
        <v>2690</v>
      </c>
      <c r="O5894" s="55">
        <v>43121</v>
      </c>
      <c r="P5894" s="55">
        <v>43302</v>
      </c>
      <c r="Q5894" s="55">
        <v>43243</v>
      </c>
      <c r="R5894" s="55">
        <v>43314</v>
      </c>
      <c r="S5894" s="55">
        <v>43321</v>
      </c>
      <c r="T5894" t="s">
        <v>2691</v>
      </c>
      <c r="U5894">
        <v>30</v>
      </c>
      <c r="V5894" t="s">
        <v>3522</v>
      </c>
      <c r="W5894" t="s">
        <v>2693</v>
      </c>
      <c r="Y5894">
        <v>90000</v>
      </c>
      <c r="Z5894">
        <v>90000</v>
      </c>
      <c r="AA5894">
        <v>90000</v>
      </c>
      <c r="AB5894">
        <v>0</v>
      </c>
    </row>
    <row r="5895" spans="1:28" x14ac:dyDescent="0.25">
      <c r="A5895" t="s">
        <v>2686</v>
      </c>
      <c r="B5895" t="s">
        <v>2730</v>
      </c>
      <c r="C5895">
        <v>899999230</v>
      </c>
      <c r="D5895">
        <v>91968</v>
      </c>
      <c r="F5895">
        <v>13471</v>
      </c>
      <c r="G5895">
        <v>2014</v>
      </c>
      <c r="H5895">
        <v>2</v>
      </c>
      <c r="I5895">
        <v>1000000920</v>
      </c>
      <c r="J5895">
        <v>0</v>
      </c>
      <c r="K5895">
        <v>33</v>
      </c>
      <c r="L5895" t="s">
        <v>3525</v>
      </c>
      <c r="M5895" t="s">
        <v>2689</v>
      </c>
      <c r="N5895" t="s">
        <v>2690</v>
      </c>
      <c r="O5895" s="55">
        <v>41476</v>
      </c>
      <c r="P5895" s="55">
        <v>41841</v>
      </c>
      <c r="Q5895" s="55">
        <v>41775</v>
      </c>
      <c r="R5895" s="55">
        <v>41830</v>
      </c>
      <c r="S5895" s="55">
        <v>41831</v>
      </c>
      <c r="T5895" t="s">
        <v>2764</v>
      </c>
      <c r="U5895">
        <v>30</v>
      </c>
      <c r="V5895" t="s">
        <v>3526</v>
      </c>
      <c r="W5895" t="s">
        <v>2693</v>
      </c>
      <c r="Y5895">
        <v>33700</v>
      </c>
      <c r="Z5895">
        <v>33700</v>
      </c>
      <c r="AA5895">
        <v>33700</v>
      </c>
      <c r="AB5895">
        <v>0</v>
      </c>
    </row>
    <row r="5896" spans="1:28" x14ac:dyDescent="0.25">
      <c r="A5896" t="s">
        <v>2686</v>
      </c>
      <c r="B5896" t="s">
        <v>87</v>
      </c>
      <c r="C5896">
        <v>899999230</v>
      </c>
      <c r="D5896">
        <v>971116</v>
      </c>
      <c r="E5896" t="s">
        <v>2687</v>
      </c>
      <c r="F5896">
        <v>13483</v>
      </c>
      <c r="G5896">
        <v>2018</v>
      </c>
      <c r="H5896">
        <v>2</v>
      </c>
      <c r="I5896">
        <v>1000002115</v>
      </c>
      <c r="J5896">
        <v>1</v>
      </c>
      <c r="K5896">
        <v>33</v>
      </c>
      <c r="L5896" t="s">
        <v>2798</v>
      </c>
      <c r="M5896" t="s">
        <v>2689</v>
      </c>
      <c r="N5896" t="s">
        <v>2690</v>
      </c>
      <c r="O5896" s="55">
        <v>43121</v>
      </c>
      <c r="P5896" s="55">
        <v>43302</v>
      </c>
      <c r="Q5896" s="55">
        <v>43235</v>
      </c>
      <c r="R5896" s="55">
        <v>43349</v>
      </c>
      <c r="S5896" s="55">
        <v>43354</v>
      </c>
      <c r="T5896" t="s">
        <v>2764</v>
      </c>
      <c r="U5896">
        <v>30</v>
      </c>
      <c r="V5896" t="s">
        <v>3527</v>
      </c>
      <c r="W5896" t="s">
        <v>2693</v>
      </c>
      <c r="Y5896">
        <v>95000</v>
      </c>
      <c r="Z5896">
        <v>95000</v>
      </c>
      <c r="AA5896">
        <v>95000</v>
      </c>
      <c r="AB5896">
        <v>0</v>
      </c>
    </row>
    <row r="5897" spans="1:28" x14ac:dyDescent="0.25">
      <c r="A5897" t="s">
        <v>2686</v>
      </c>
      <c r="B5897" t="s">
        <v>87</v>
      </c>
      <c r="C5897">
        <v>899999230</v>
      </c>
      <c r="D5897">
        <v>971116</v>
      </c>
      <c r="E5897" t="s">
        <v>2687</v>
      </c>
      <c r="F5897">
        <v>13507</v>
      </c>
      <c r="G5897">
        <v>2018</v>
      </c>
      <c r="H5897">
        <v>3</v>
      </c>
      <c r="I5897">
        <v>1000002115</v>
      </c>
      <c r="J5897">
        <v>1</v>
      </c>
      <c r="K5897">
        <v>33</v>
      </c>
      <c r="L5897" t="s">
        <v>3528</v>
      </c>
      <c r="M5897" t="s">
        <v>2689</v>
      </c>
      <c r="N5897" t="s">
        <v>2690</v>
      </c>
      <c r="O5897" s="55">
        <v>43121</v>
      </c>
      <c r="P5897" s="55">
        <v>43302</v>
      </c>
      <c r="Q5897" s="55">
        <v>43246</v>
      </c>
      <c r="R5897" s="55">
        <v>43384</v>
      </c>
      <c r="S5897" s="55">
        <v>43397</v>
      </c>
      <c r="T5897" t="s">
        <v>2738</v>
      </c>
      <c r="U5897">
        <v>30</v>
      </c>
      <c r="V5897" t="s">
        <v>3529</v>
      </c>
      <c r="W5897" t="s">
        <v>2693</v>
      </c>
      <c r="Y5897">
        <v>114000</v>
      </c>
      <c r="Z5897">
        <v>114000</v>
      </c>
      <c r="AA5897">
        <v>114000</v>
      </c>
      <c r="AB5897">
        <v>0</v>
      </c>
    </row>
    <row r="5898" spans="1:28" x14ac:dyDescent="0.25">
      <c r="A5898" t="s">
        <v>2686</v>
      </c>
      <c r="B5898" t="s">
        <v>87</v>
      </c>
      <c r="C5898">
        <v>899999230</v>
      </c>
      <c r="D5898">
        <v>971116</v>
      </c>
      <c r="E5898" t="s">
        <v>2687</v>
      </c>
      <c r="F5898">
        <v>13570</v>
      </c>
      <c r="G5898">
        <v>2018</v>
      </c>
      <c r="H5898">
        <v>1</v>
      </c>
      <c r="I5898">
        <v>1000002115</v>
      </c>
      <c r="J5898">
        <v>1</v>
      </c>
      <c r="K5898">
        <v>33</v>
      </c>
      <c r="L5898" t="s">
        <v>3549</v>
      </c>
      <c r="M5898" t="s">
        <v>2689</v>
      </c>
      <c r="N5898" t="s">
        <v>2690</v>
      </c>
      <c r="O5898" s="55">
        <v>43121</v>
      </c>
      <c r="P5898" s="55">
        <v>43302</v>
      </c>
      <c r="Q5898" s="55">
        <v>43237</v>
      </c>
      <c r="R5898" s="55">
        <v>43279</v>
      </c>
      <c r="S5898" s="55">
        <v>43293</v>
      </c>
      <c r="T5898" t="s">
        <v>2764</v>
      </c>
      <c r="U5898">
        <v>30</v>
      </c>
      <c r="V5898" t="s">
        <v>6951</v>
      </c>
      <c r="W5898" t="s">
        <v>2693</v>
      </c>
      <c r="Y5898">
        <v>166500</v>
      </c>
      <c r="Z5898">
        <v>166500</v>
      </c>
      <c r="AA5898">
        <v>166500</v>
      </c>
      <c r="AB5898">
        <v>0</v>
      </c>
    </row>
    <row r="5899" spans="1:28" x14ac:dyDescent="0.25">
      <c r="A5899" t="s">
        <v>2686</v>
      </c>
      <c r="B5899" t="s">
        <v>87</v>
      </c>
      <c r="C5899">
        <v>899999230</v>
      </c>
      <c r="D5899">
        <v>971116</v>
      </c>
      <c r="E5899" t="s">
        <v>2687</v>
      </c>
      <c r="F5899">
        <v>13585</v>
      </c>
      <c r="G5899">
        <v>2018</v>
      </c>
      <c r="H5899">
        <v>1</v>
      </c>
      <c r="I5899">
        <v>1000002115</v>
      </c>
      <c r="J5899">
        <v>1</v>
      </c>
      <c r="K5899">
        <v>33</v>
      </c>
      <c r="L5899" t="s">
        <v>3406</v>
      </c>
      <c r="M5899" t="s">
        <v>2689</v>
      </c>
      <c r="N5899" t="s">
        <v>2690</v>
      </c>
      <c r="O5899" s="55">
        <v>43121</v>
      </c>
      <c r="P5899" s="55">
        <v>43302</v>
      </c>
      <c r="Q5899" s="55">
        <v>43235</v>
      </c>
      <c r="R5899" s="55">
        <v>43279</v>
      </c>
      <c r="S5899" s="55">
        <v>43293</v>
      </c>
      <c r="T5899" t="s">
        <v>2773</v>
      </c>
      <c r="U5899">
        <v>30</v>
      </c>
      <c r="V5899" t="s">
        <v>6952</v>
      </c>
      <c r="W5899" t="s">
        <v>2693</v>
      </c>
      <c r="Y5899">
        <v>95100</v>
      </c>
      <c r="Z5899">
        <v>95100</v>
      </c>
      <c r="AA5899">
        <v>95100</v>
      </c>
      <c r="AB5899">
        <v>0</v>
      </c>
    </row>
    <row r="5900" spans="1:28" x14ac:dyDescent="0.25">
      <c r="A5900" t="s">
        <v>2686</v>
      </c>
      <c r="B5900" t="s">
        <v>87</v>
      </c>
      <c r="C5900">
        <v>899999230</v>
      </c>
      <c r="D5900">
        <v>971116</v>
      </c>
      <c r="E5900" t="s">
        <v>2687</v>
      </c>
      <c r="F5900">
        <v>13593</v>
      </c>
      <c r="G5900">
        <v>2018</v>
      </c>
      <c r="H5900">
        <v>1</v>
      </c>
      <c r="I5900">
        <v>1000002115</v>
      </c>
      <c r="J5900">
        <v>1</v>
      </c>
      <c r="K5900">
        <v>33</v>
      </c>
      <c r="L5900" t="s">
        <v>6953</v>
      </c>
      <c r="M5900" t="s">
        <v>2689</v>
      </c>
      <c r="N5900" t="s">
        <v>2690</v>
      </c>
      <c r="O5900" s="55">
        <v>43121</v>
      </c>
      <c r="P5900" s="55">
        <v>43302</v>
      </c>
      <c r="Q5900" s="55">
        <v>43242</v>
      </c>
      <c r="R5900" s="55">
        <v>43279</v>
      </c>
      <c r="S5900" s="55">
        <v>43293</v>
      </c>
      <c r="T5900" t="s">
        <v>2691</v>
      </c>
      <c r="U5900">
        <v>30</v>
      </c>
      <c r="V5900" t="s">
        <v>6954</v>
      </c>
      <c r="W5900" t="s">
        <v>2693</v>
      </c>
      <c r="Y5900">
        <v>80100</v>
      </c>
      <c r="Z5900">
        <v>80100</v>
      </c>
      <c r="AA5900">
        <v>80100</v>
      </c>
      <c r="AB5900">
        <v>0</v>
      </c>
    </row>
    <row r="5901" spans="1:28" x14ac:dyDescent="0.25">
      <c r="A5901" t="s">
        <v>2686</v>
      </c>
      <c r="B5901" t="s">
        <v>87</v>
      </c>
      <c r="C5901">
        <v>899999230</v>
      </c>
      <c r="D5901">
        <v>971116</v>
      </c>
      <c r="E5901" t="s">
        <v>2687</v>
      </c>
      <c r="F5901">
        <v>13663</v>
      </c>
      <c r="G5901">
        <v>2018</v>
      </c>
      <c r="H5901">
        <v>2</v>
      </c>
      <c r="I5901">
        <v>1000002115</v>
      </c>
      <c r="J5901">
        <v>1</v>
      </c>
      <c r="K5901">
        <v>33</v>
      </c>
      <c r="L5901" t="s">
        <v>3530</v>
      </c>
      <c r="M5901" t="s">
        <v>2689</v>
      </c>
      <c r="N5901" t="s">
        <v>2690</v>
      </c>
      <c r="O5901" s="55">
        <v>43121</v>
      </c>
      <c r="P5901" s="55">
        <v>43302</v>
      </c>
      <c r="Q5901" s="55">
        <v>43244</v>
      </c>
      <c r="R5901" s="55">
        <v>43279</v>
      </c>
      <c r="S5901" s="55">
        <v>43294</v>
      </c>
      <c r="T5901" t="s">
        <v>2691</v>
      </c>
      <c r="U5901">
        <v>30</v>
      </c>
      <c r="V5901" t="s">
        <v>3531</v>
      </c>
      <c r="W5901" t="s">
        <v>2693</v>
      </c>
      <c r="Y5901">
        <v>207300</v>
      </c>
      <c r="Z5901">
        <v>207300</v>
      </c>
      <c r="AA5901">
        <v>207300</v>
      </c>
      <c r="AB5901">
        <v>0</v>
      </c>
    </row>
    <row r="5902" spans="1:28" x14ac:dyDescent="0.25">
      <c r="A5902" t="s">
        <v>2686</v>
      </c>
      <c r="B5902" t="s">
        <v>2730</v>
      </c>
      <c r="C5902">
        <v>899999230</v>
      </c>
      <c r="D5902">
        <v>971116</v>
      </c>
      <c r="E5902" t="s">
        <v>2687</v>
      </c>
      <c r="F5902">
        <v>13671</v>
      </c>
      <c r="G5902">
        <v>2016</v>
      </c>
      <c r="H5902">
        <v>2</v>
      </c>
      <c r="I5902">
        <v>1000001288</v>
      </c>
      <c r="J5902">
        <v>8</v>
      </c>
      <c r="K5902">
        <v>33</v>
      </c>
      <c r="L5902" t="s">
        <v>3532</v>
      </c>
      <c r="M5902" t="s">
        <v>2689</v>
      </c>
      <c r="N5902" t="s">
        <v>2690</v>
      </c>
      <c r="O5902" s="55">
        <v>42390</v>
      </c>
      <c r="P5902" s="55">
        <v>42572</v>
      </c>
      <c r="Q5902" s="55">
        <v>42541</v>
      </c>
      <c r="R5902" s="55">
        <v>42558</v>
      </c>
      <c r="S5902" s="55">
        <v>42559</v>
      </c>
      <c r="T5902" t="s">
        <v>2743</v>
      </c>
      <c r="U5902">
        <v>30</v>
      </c>
      <c r="V5902" t="s">
        <v>3533</v>
      </c>
      <c r="W5902" t="s">
        <v>2693</v>
      </c>
      <c r="Y5902">
        <v>285730</v>
      </c>
      <c r="Z5902">
        <v>285730</v>
      </c>
      <c r="AA5902">
        <v>285730</v>
      </c>
      <c r="AB5902">
        <v>0</v>
      </c>
    </row>
    <row r="5903" spans="1:28" x14ac:dyDescent="0.25">
      <c r="A5903" t="s">
        <v>2686</v>
      </c>
      <c r="B5903" t="s">
        <v>87</v>
      </c>
      <c r="C5903">
        <v>899999230</v>
      </c>
      <c r="D5903">
        <v>971116</v>
      </c>
      <c r="E5903" t="s">
        <v>2687</v>
      </c>
      <c r="F5903">
        <v>13676</v>
      </c>
      <c r="G5903">
        <v>2018</v>
      </c>
      <c r="H5903">
        <v>1</v>
      </c>
      <c r="I5903">
        <v>1000002115</v>
      </c>
      <c r="J5903">
        <v>1</v>
      </c>
      <c r="K5903">
        <v>33</v>
      </c>
      <c r="L5903" t="s">
        <v>3880</v>
      </c>
      <c r="M5903" t="s">
        <v>2689</v>
      </c>
      <c r="N5903" t="s">
        <v>2690</v>
      </c>
      <c r="O5903" s="55">
        <v>43121</v>
      </c>
      <c r="P5903" s="55">
        <v>43302</v>
      </c>
      <c r="Q5903" s="55">
        <v>43241</v>
      </c>
      <c r="R5903" s="55">
        <v>43279</v>
      </c>
      <c r="S5903" s="55">
        <v>43294</v>
      </c>
      <c r="T5903" t="s">
        <v>2691</v>
      </c>
      <c r="U5903">
        <v>30</v>
      </c>
      <c r="V5903" t="s">
        <v>6955</v>
      </c>
      <c r="W5903" t="s">
        <v>2693</v>
      </c>
      <c r="Y5903">
        <v>116900</v>
      </c>
      <c r="Z5903">
        <v>116900</v>
      </c>
      <c r="AA5903">
        <v>116900</v>
      </c>
      <c r="AB5903">
        <v>0</v>
      </c>
    </row>
    <row r="5904" spans="1:28" x14ac:dyDescent="0.25">
      <c r="A5904" t="s">
        <v>2686</v>
      </c>
      <c r="B5904" t="s">
        <v>87</v>
      </c>
      <c r="C5904">
        <v>899999230</v>
      </c>
      <c r="D5904">
        <v>971116</v>
      </c>
      <c r="E5904" t="s">
        <v>2687</v>
      </c>
      <c r="F5904">
        <v>13718</v>
      </c>
      <c r="G5904">
        <v>2015</v>
      </c>
      <c r="H5904">
        <v>1</v>
      </c>
      <c r="I5904">
        <v>1000001079</v>
      </c>
      <c r="J5904">
        <v>0</v>
      </c>
      <c r="K5904">
        <v>33</v>
      </c>
      <c r="L5904" t="s">
        <v>2910</v>
      </c>
      <c r="M5904" t="s">
        <v>2689</v>
      </c>
      <c r="N5904" t="s">
        <v>2690</v>
      </c>
      <c r="O5904" s="55">
        <v>41841</v>
      </c>
      <c r="P5904" s="55">
        <v>42206</v>
      </c>
      <c r="Q5904" s="55">
        <v>42168</v>
      </c>
      <c r="R5904" s="55">
        <v>42179</v>
      </c>
      <c r="S5904" s="55">
        <v>42185</v>
      </c>
      <c r="T5904" t="s">
        <v>2691</v>
      </c>
      <c r="U5904">
        <v>30</v>
      </c>
      <c r="V5904" t="s">
        <v>5215</v>
      </c>
      <c r="W5904" t="s">
        <v>2693</v>
      </c>
      <c r="Y5904">
        <v>69700</v>
      </c>
      <c r="Z5904">
        <v>69685</v>
      </c>
      <c r="AA5904">
        <v>69700</v>
      </c>
      <c r="AB5904">
        <v>0</v>
      </c>
    </row>
    <row r="5905" spans="1:28" x14ac:dyDescent="0.25">
      <c r="A5905" t="s">
        <v>2686</v>
      </c>
      <c r="B5905" t="s">
        <v>2730</v>
      </c>
      <c r="C5905">
        <v>899999230</v>
      </c>
      <c r="D5905">
        <v>971116</v>
      </c>
      <c r="E5905" t="s">
        <v>2687</v>
      </c>
      <c r="F5905">
        <v>13738</v>
      </c>
      <c r="G5905">
        <v>2016</v>
      </c>
      <c r="H5905">
        <v>1</v>
      </c>
      <c r="I5905">
        <v>1000001288</v>
      </c>
      <c r="J5905">
        <v>11</v>
      </c>
      <c r="K5905">
        <v>33</v>
      </c>
      <c r="L5905" t="s">
        <v>5795</v>
      </c>
      <c r="M5905" t="s">
        <v>2689</v>
      </c>
      <c r="N5905" t="s">
        <v>2690</v>
      </c>
      <c r="O5905" s="55">
        <v>42390</v>
      </c>
      <c r="P5905" s="55">
        <v>42572</v>
      </c>
      <c r="Q5905" s="55">
        <v>42542</v>
      </c>
      <c r="R5905" s="55">
        <v>42545</v>
      </c>
      <c r="S5905" s="55">
        <v>42552</v>
      </c>
      <c r="T5905" t="s">
        <v>2691</v>
      </c>
      <c r="U5905">
        <v>30</v>
      </c>
      <c r="V5905" t="s">
        <v>3220</v>
      </c>
      <c r="W5905" t="s">
        <v>2693</v>
      </c>
      <c r="Y5905">
        <v>78950</v>
      </c>
      <c r="Z5905">
        <v>78950</v>
      </c>
      <c r="AA5905">
        <v>78950</v>
      </c>
      <c r="AB5905">
        <v>0</v>
      </c>
    </row>
    <row r="5906" spans="1:28" x14ac:dyDescent="0.25">
      <c r="A5906" t="s">
        <v>2686</v>
      </c>
      <c r="B5906" t="s">
        <v>87</v>
      </c>
      <c r="C5906">
        <v>899999230</v>
      </c>
      <c r="D5906">
        <v>971116</v>
      </c>
      <c r="E5906" t="s">
        <v>2687</v>
      </c>
      <c r="F5906">
        <v>13761</v>
      </c>
      <c r="G5906">
        <v>2019</v>
      </c>
      <c r="H5906">
        <v>1</v>
      </c>
      <c r="I5906">
        <v>1000002115</v>
      </c>
      <c r="J5906">
        <v>14</v>
      </c>
      <c r="K5906">
        <v>33</v>
      </c>
      <c r="L5906" t="s">
        <v>3542</v>
      </c>
      <c r="M5906" t="s">
        <v>2689</v>
      </c>
      <c r="N5906" t="s">
        <v>2690</v>
      </c>
      <c r="O5906" s="55">
        <v>43487</v>
      </c>
      <c r="P5906" s="55">
        <v>43533</v>
      </c>
      <c r="Q5906" s="55">
        <v>43514</v>
      </c>
      <c r="R5906" s="55">
        <v>43615</v>
      </c>
      <c r="S5906" s="55">
        <v>43615</v>
      </c>
      <c r="T5906" t="s">
        <v>2738</v>
      </c>
      <c r="U5906">
        <v>30</v>
      </c>
      <c r="V5906" t="s">
        <v>3543</v>
      </c>
      <c r="W5906" t="s">
        <v>2893</v>
      </c>
      <c r="Y5906">
        <v>237174</v>
      </c>
      <c r="Z5906">
        <v>0</v>
      </c>
      <c r="AA5906">
        <v>237174</v>
      </c>
      <c r="AB5906">
        <v>0</v>
      </c>
    </row>
    <row r="5907" spans="1:28" x14ac:dyDescent="0.25">
      <c r="A5907" t="s">
        <v>2686</v>
      </c>
      <c r="B5907" t="s">
        <v>2730</v>
      </c>
      <c r="C5907">
        <v>899999230</v>
      </c>
      <c r="D5907">
        <v>971116</v>
      </c>
      <c r="E5907" t="s">
        <v>2687</v>
      </c>
      <c r="F5907">
        <v>13831</v>
      </c>
      <c r="G5907">
        <v>2016</v>
      </c>
      <c r="H5907">
        <v>4</v>
      </c>
      <c r="I5907">
        <v>1000001288</v>
      </c>
      <c r="J5907">
        <v>8</v>
      </c>
      <c r="K5907">
        <v>33</v>
      </c>
      <c r="L5907" t="s">
        <v>3603</v>
      </c>
      <c r="M5907" t="s">
        <v>2689</v>
      </c>
      <c r="N5907" t="s">
        <v>2690</v>
      </c>
      <c r="O5907" s="55">
        <v>42390</v>
      </c>
      <c r="P5907" s="55">
        <v>42572</v>
      </c>
      <c r="Q5907" s="55">
        <v>42537</v>
      </c>
      <c r="R5907" s="55">
        <v>42614</v>
      </c>
      <c r="S5907" s="55">
        <v>42618</v>
      </c>
      <c r="T5907" t="s">
        <v>2691</v>
      </c>
      <c r="U5907">
        <v>30</v>
      </c>
      <c r="V5907" t="s">
        <v>2736</v>
      </c>
      <c r="W5907" t="s">
        <v>2693</v>
      </c>
      <c r="Y5907">
        <v>84000</v>
      </c>
      <c r="Z5907">
        <v>84000</v>
      </c>
      <c r="AA5907">
        <v>84000</v>
      </c>
      <c r="AB5907">
        <v>0</v>
      </c>
    </row>
    <row r="5908" spans="1:28" x14ac:dyDescent="0.25">
      <c r="A5908" t="s">
        <v>2686</v>
      </c>
      <c r="B5908" t="s">
        <v>87</v>
      </c>
      <c r="C5908">
        <v>899999230</v>
      </c>
      <c r="D5908">
        <v>971116</v>
      </c>
      <c r="E5908" t="s">
        <v>2687</v>
      </c>
      <c r="F5908">
        <v>13860</v>
      </c>
      <c r="G5908">
        <v>2017</v>
      </c>
      <c r="H5908">
        <v>1</v>
      </c>
      <c r="I5908">
        <v>1000001587</v>
      </c>
      <c r="J5908">
        <v>12</v>
      </c>
      <c r="K5908">
        <v>33</v>
      </c>
      <c r="L5908" t="s">
        <v>6956</v>
      </c>
      <c r="M5908" t="s">
        <v>2689</v>
      </c>
      <c r="N5908" t="s">
        <v>2690</v>
      </c>
      <c r="O5908" s="55">
        <v>42756</v>
      </c>
      <c r="P5908" s="55">
        <v>42937</v>
      </c>
      <c r="Q5908" s="55">
        <v>42876</v>
      </c>
      <c r="R5908" s="55">
        <v>42941</v>
      </c>
      <c r="S5908" s="55">
        <v>42943</v>
      </c>
      <c r="T5908" t="s">
        <v>2764</v>
      </c>
      <c r="U5908">
        <v>30</v>
      </c>
      <c r="V5908" t="s">
        <v>5455</v>
      </c>
      <c r="W5908" t="s">
        <v>2693</v>
      </c>
      <c r="Y5908">
        <v>116350</v>
      </c>
      <c r="Z5908">
        <v>116350</v>
      </c>
      <c r="AA5908">
        <v>116350</v>
      </c>
      <c r="AB5908">
        <v>0</v>
      </c>
    </row>
    <row r="5909" spans="1:28" x14ac:dyDescent="0.25">
      <c r="A5909" t="s">
        <v>2686</v>
      </c>
      <c r="B5909" t="s">
        <v>87</v>
      </c>
      <c r="C5909">
        <v>899999230</v>
      </c>
      <c r="D5909">
        <v>971116</v>
      </c>
      <c r="E5909" t="s">
        <v>2687</v>
      </c>
      <c r="F5909">
        <v>13938</v>
      </c>
      <c r="G5909">
        <v>2018</v>
      </c>
      <c r="H5909">
        <v>1</v>
      </c>
      <c r="I5909">
        <v>1000002115</v>
      </c>
      <c r="J5909">
        <v>1</v>
      </c>
      <c r="K5909">
        <v>33</v>
      </c>
      <c r="L5909" t="s">
        <v>3406</v>
      </c>
      <c r="M5909" t="s">
        <v>2689</v>
      </c>
      <c r="N5909" t="s">
        <v>2690</v>
      </c>
      <c r="O5909" s="55">
        <v>43121</v>
      </c>
      <c r="P5909" s="55">
        <v>43302</v>
      </c>
      <c r="Q5909" s="55">
        <v>43244</v>
      </c>
      <c r="R5909" s="55">
        <v>43279</v>
      </c>
      <c r="S5909" s="55">
        <v>43298</v>
      </c>
      <c r="T5909" t="s">
        <v>2691</v>
      </c>
      <c r="U5909">
        <v>30</v>
      </c>
      <c r="V5909" t="s">
        <v>6957</v>
      </c>
      <c r="W5909" t="s">
        <v>2693</v>
      </c>
      <c r="Y5909">
        <v>80100</v>
      </c>
      <c r="Z5909">
        <v>80100</v>
      </c>
      <c r="AA5909">
        <v>80100</v>
      </c>
      <c r="AB5909">
        <v>0</v>
      </c>
    </row>
    <row r="5910" spans="1:28" x14ac:dyDescent="0.25">
      <c r="A5910" t="s">
        <v>2686</v>
      </c>
      <c r="B5910" t="s">
        <v>87</v>
      </c>
      <c r="C5910">
        <v>899999230</v>
      </c>
      <c r="D5910">
        <v>971116</v>
      </c>
      <c r="E5910" t="s">
        <v>2687</v>
      </c>
      <c r="F5910">
        <v>13940</v>
      </c>
      <c r="G5910">
        <v>2018</v>
      </c>
      <c r="H5910">
        <v>2</v>
      </c>
      <c r="I5910">
        <v>1000002115</v>
      </c>
      <c r="J5910">
        <v>1</v>
      </c>
      <c r="K5910">
        <v>33</v>
      </c>
      <c r="L5910" t="s">
        <v>3546</v>
      </c>
      <c r="M5910" t="s">
        <v>2689</v>
      </c>
      <c r="N5910" t="s">
        <v>2690</v>
      </c>
      <c r="O5910" s="55">
        <v>43121</v>
      </c>
      <c r="P5910" s="55">
        <v>43302</v>
      </c>
      <c r="Q5910" s="55">
        <v>43236</v>
      </c>
      <c r="R5910" s="55">
        <v>43335</v>
      </c>
      <c r="S5910" s="55">
        <v>43342</v>
      </c>
      <c r="T5910" t="s">
        <v>2764</v>
      </c>
      <c r="U5910">
        <v>30</v>
      </c>
      <c r="V5910" t="s">
        <v>3547</v>
      </c>
      <c r="W5910" t="s">
        <v>2693</v>
      </c>
      <c r="Y5910">
        <v>265000</v>
      </c>
      <c r="Z5910">
        <v>265000</v>
      </c>
      <c r="AA5910">
        <v>265000</v>
      </c>
      <c r="AB5910">
        <v>0</v>
      </c>
    </row>
    <row r="5911" spans="1:28" x14ac:dyDescent="0.25">
      <c r="A5911" t="s">
        <v>2686</v>
      </c>
      <c r="B5911" t="s">
        <v>87</v>
      </c>
      <c r="C5911">
        <v>899999230</v>
      </c>
      <c r="D5911">
        <v>971116</v>
      </c>
      <c r="E5911" t="s">
        <v>2687</v>
      </c>
      <c r="F5911">
        <v>13940</v>
      </c>
      <c r="G5911">
        <v>2018</v>
      </c>
      <c r="H5911">
        <v>4</v>
      </c>
      <c r="I5911">
        <v>1000002115</v>
      </c>
      <c r="J5911">
        <v>1</v>
      </c>
      <c r="K5911">
        <v>33</v>
      </c>
      <c r="L5911" t="s">
        <v>3546</v>
      </c>
      <c r="M5911" t="s">
        <v>2689</v>
      </c>
      <c r="N5911" t="s">
        <v>2690</v>
      </c>
      <c r="O5911" s="55">
        <v>43121</v>
      </c>
      <c r="P5911" s="55">
        <v>43302</v>
      </c>
      <c r="Q5911" s="55">
        <v>43236</v>
      </c>
      <c r="R5911" s="55">
        <v>43384</v>
      </c>
      <c r="S5911" s="55">
        <v>43397</v>
      </c>
      <c r="T5911" t="s">
        <v>2764</v>
      </c>
      <c r="U5911">
        <v>30</v>
      </c>
      <c r="V5911" t="s">
        <v>3547</v>
      </c>
      <c r="W5911" t="s">
        <v>2693</v>
      </c>
      <c r="Y5911">
        <v>95000</v>
      </c>
      <c r="Z5911">
        <v>95000</v>
      </c>
      <c r="AA5911">
        <v>95000</v>
      </c>
      <c r="AB5911">
        <v>0</v>
      </c>
    </row>
    <row r="5912" spans="1:28" x14ac:dyDescent="0.25">
      <c r="A5912" t="s">
        <v>2686</v>
      </c>
      <c r="B5912" t="s">
        <v>87</v>
      </c>
      <c r="C5912">
        <v>899999230</v>
      </c>
      <c r="D5912">
        <v>971116</v>
      </c>
      <c r="E5912" t="s">
        <v>2687</v>
      </c>
      <c r="F5912">
        <v>13951</v>
      </c>
      <c r="G5912">
        <v>2018</v>
      </c>
      <c r="H5912">
        <v>2</v>
      </c>
      <c r="I5912">
        <v>1000002115</v>
      </c>
      <c r="J5912">
        <v>1</v>
      </c>
      <c r="K5912">
        <v>33</v>
      </c>
      <c r="L5912" t="s">
        <v>3549</v>
      </c>
      <c r="M5912" t="s">
        <v>2689</v>
      </c>
      <c r="N5912" t="s">
        <v>2690</v>
      </c>
      <c r="O5912" s="55">
        <v>43121</v>
      </c>
      <c r="P5912" s="55">
        <v>43302</v>
      </c>
      <c r="Q5912" s="55">
        <v>43248</v>
      </c>
      <c r="R5912" s="55">
        <v>43342</v>
      </c>
      <c r="S5912" s="55">
        <v>43347</v>
      </c>
      <c r="T5912" t="s">
        <v>2764</v>
      </c>
      <c r="U5912">
        <v>30</v>
      </c>
      <c r="V5912" t="s">
        <v>3550</v>
      </c>
      <c r="W5912" t="s">
        <v>2693</v>
      </c>
      <c r="Y5912">
        <v>81000</v>
      </c>
      <c r="Z5912">
        <v>81000</v>
      </c>
      <c r="AA5912">
        <v>81000</v>
      </c>
      <c r="AB5912">
        <v>0</v>
      </c>
    </row>
    <row r="5913" spans="1:28" x14ac:dyDescent="0.25">
      <c r="A5913" t="s">
        <v>2686</v>
      </c>
      <c r="B5913" t="s">
        <v>87</v>
      </c>
      <c r="C5913">
        <v>899999230</v>
      </c>
      <c r="D5913">
        <v>971116</v>
      </c>
      <c r="E5913" t="s">
        <v>2687</v>
      </c>
      <c r="F5913">
        <v>13980</v>
      </c>
      <c r="G5913">
        <v>2017</v>
      </c>
      <c r="H5913">
        <v>2</v>
      </c>
      <c r="I5913">
        <v>1000001587</v>
      </c>
      <c r="J5913">
        <v>12</v>
      </c>
      <c r="K5913">
        <v>33</v>
      </c>
      <c r="L5913" t="s">
        <v>3551</v>
      </c>
      <c r="M5913" t="s">
        <v>2689</v>
      </c>
      <c r="N5913" t="s">
        <v>2690</v>
      </c>
      <c r="O5913" s="55">
        <v>42756</v>
      </c>
      <c r="P5913" s="55">
        <v>42937</v>
      </c>
      <c r="Q5913" s="55">
        <v>42910</v>
      </c>
      <c r="R5913" s="55">
        <v>42943</v>
      </c>
      <c r="S5913" s="55">
        <v>42944</v>
      </c>
      <c r="T5913" t="s">
        <v>2738</v>
      </c>
      <c r="U5913">
        <v>30</v>
      </c>
      <c r="V5913" t="s">
        <v>3552</v>
      </c>
      <c r="W5913" t="s">
        <v>2693</v>
      </c>
      <c r="Y5913">
        <v>198100</v>
      </c>
      <c r="Z5913">
        <v>198100</v>
      </c>
      <c r="AA5913">
        <v>198100</v>
      </c>
      <c r="AB5913">
        <v>0</v>
      </c>
    </row>
    <row r="5914" spans="1:28" x14ac:dyDescent="0.25">
      <c r="A5914" t="s">
        <v>2686</v>
      </c>
      <c r="B5914" t="s">
        <v>87</v>
      </c>
      <c r="C5914">
        <v>899999230</v>
      </c>
      <c r="D5914">
        <v>971116</v>
      </c>
      <c r="E5914" t="s">
        <v>2687</v>
      </c>
      <c r="F5914">
        <v>14032</v>
      </c>
      <c r="G5914">
        <v>2017</v>
      </c>
      <c r="H5914">
        <v>1</v>
      </c>
      <c r="I5914">
        <v>1000001587</v>
      </c>
      <c r="J5914">
        <v>10</v>
      </c>
      <c r="K5914">
        <v>33</v>
      </c>
      <c r="L5914" t="s">
        <v>3551</v>
      </c>
      <c r="M5914" t="s">
        <v>2689</v>
      </c>
      <c r="N5914" t="s">
        <v>2690</v>
      </c>
      <c r="O5914" s="55">
        <v>42756</v>
      </c>
      <c r="P5914" s="55">
        <v>42937</v>
      </c>
      <c r="Q5914" s="55">
        <v>42898</v>
      </c>
      <c r="R5914" s="55">
        <v>42943</v>
      </c>
      <c r="S5914" s="55">
        <v>42944</v>
      </c>
      <c r="T5914" t="s">
        <v>2738</v>
      </c>
      <c r="U5914">
        <v>30</v>
      </c>
      <c r="V5914" t="s">
        <v>6958</v>
      </c>
      <c r="W5914" t="s">
        <v>2693</v>
      </c>
      <c r="Y5914">
        <v>116480</v>
      </c>
      <c r="Z5914">
        <v>116480</v>
      </c>
      <c r="AA5914">
        <v>116480</v>
      </c>
      <c r="AB5914">
        <v>0</v>
      </c>
    </row>
    <row r="5915" spans="1:28" x14ac:dyDescent="0.25">
      <c r="A5915" t="s">
        <v>2686</v>
      </c>
      <c r="B5915" t="s">
        <v>87</v>
      </c>
      <c r="C5915">
        <v>899999230</v>
      </c>
      <c r="D5915">
        <v>971116</v>
      </c>
      <c r="E5915" t="s">
        <v>2687</v>
      </c>
      <c r="F5915">
        <v>14109</v>
      </c>
      <c r="G5915">
        <v>2015</v>
      </c>
      <c r="H5915">
        <v>1</v>
      </c>
      <c r="I5915">
        <v>1000001079</v>
      </c>
      <c r="J5915">
        <v>0</v>
      </c>
      <c r="K5915">
        <v>33</v>
      </c>
      <c r="L5915" t="s">
        <v>3677</v>
      </c>
      <c r="M5915" t="s">
        <v>2689</v>
      </c>
      <c r="N5915" t="s">
        <v>2690</v>
      </c>
      <c r="O5915" s="55">
        <v>41841</v>
      </c>
      <c r="P5915" s="55">
        <v>42206</v>
      </c>
      <c r="Q5915" s="55">
        <v>42084</v>
      </c>
      <c r="R5915" s="55">
        <v>42185</v>
      </c>
      <c r="S5915" s="55">
        <v>42187</v>
      </c>
      <c r="T5915" t="s">
        <v>2691</v>
      </c>
      <c r="U5915">
        <v>30</v>
      </c>
      <c r="V5915" t="s">
        <v>5803</v>
      </c>
      <c r="W5915" t="s">
        <v>2693</v>
      </c>
      <c r="Y5915">
        <v>186550</v>
      </c>
      <c r="Z5915">
        <v>186550</v>
      </c>
      <c r="AA5915">
        <v>186550</v>
      </c>
      <c r="AB5915">
        <v>0</v>
      </c>
    </row>
    <row r="5916" spans="1:28" x14ac:dyDescent="0.25">
      <c r="A5916" t="s">
        <v>2686</v>
      </c>
      <c r="B5916" t="s">
        <v>87</v>
      </c>
      <c r="C5916">
        <v>899999230</v>
      </c>
      <c r="D5916">
        <v>971116</v>
      </c>
      <c r="E5916" t="s">
        <v>2687</v>
      </c>
      <c r="F5916">
        <v>14121</v>
      </c>
      <c r="G5916">
        <v>2015</v>
      </c>
      <c r="H5916">
        <v>5</v>
      </c>
      <c r="I5916">
        <v>1000001079</v>
      </c>
      <c r="J5916">
        <v>0</v>
      </c>
      <c r="K5916">
        <v>33</v>
      </c>
      <c r="L5916" t="s">
        <v>3556</v>
      </c>
      <c r="M5916" t="s">
        <v>2689</v>
      </c>
      <c r="N5916" t="s">
        <v>2690</v>
      </c>
      <c r="O5916" s="55">
        <v>41841</v>
      </c>
      <c r="P5916" s="55">
        <v>42206</v>
      </c>
      <c r="Q5916" s="55">
        <v>42038</v>
      </c>
      <c r="R5916" s="55">
        <v>42283</v>
      </c>
      <c r="S5916" s="55">
        <v>42291</v>
      </c>
      <c r="T5916" t="s">
        <v>2691</v>
      </c>
      <c r="U5916">
        <v>30</v>
      </c>
      <c r="V5916" t="s">
        <v>3159</v>
      </c>
      <c r="W5916" t="s">
        <v>2693</v>
      </c>
      <c r="Y5916">
        <v>37200</v>
      </c>
      <c r="Z5916">
        <v>37200</v>
      </c>
      <c r="AA5916">
        <v>37200</v>
      </c>
      <c r="AB5916">
        <v>0</v>
      </c>
    </row>
    <row r="5917" spans="1:28" x14ac:dyDescent="0.25">
      <c r="A5917" t="s">
        <v>2686</v>
      </c>
      <c r="B5917" t="s">
        <v>87</v>
      </c>
      <c r="C5917">
        <v>899999230</v>
      </c>
      <c r="D5917">
        <v>971116</v>
      </c>
      <c r="E5917" t="s">
        <v>2687</v>
      </c>
      <c r="F5917">
        <v>14121</v>
      </c>
      <c r="G5917">
        <v>2015</v>
      </c>
      <c r="H5917">
        <v>7</v>
      </c>
      <c r="I5917">
        <v>1000001079</v>
      </c>
      <c r="J5917">
        <v>0</v>
      </c>
      <c r="K5917">
        <v>33</v>
      </c>
      <c r="L5917" t="s">
        <v>3556</v>
      </c>
      <c r="M5917" t="s">
        <v>2689</v>
      </c>
      <c r="N5917" t="s">
        <v>2690</v>
      </c>
      <c r="O5917" s="55">
        <v>41841</v>
      </c>
      <c r="P5917" s="55">
        <v>42206</v>
      </c>
      <c r="Q5917" s="55">
        <v>42038</v>
      </c>
      <c r="R5917" s="55">
        <v>42395</v>
      </c>
      <c r="S5917" s="55">
        <v>42396</v>
      </c>
      <c r="T5917" t="s">
        <v>2691</v>
      </c>
      <c r="U5917">
        <v>30</v>
      </c>
      <c r="V5917" t="s">
        <v>3159</v>
      </c>
      <c r="W5917" t="s">
        <v>2693</v>
      </c>
      <c r="Y5917">
        <v>280690</v>
      </c>
      <c r="Z5917">
        <v>280690</v>
      </c>
      <c r="AA5917">
        <v>280690</v>
      </c>
      <c r="AB5917">
        <v>0</v>
      </c>
    </row>
    <row r="5918" spans="1:28" x14ac:dyDescent="0.25">
      <c r="A5918" t="s">
        <v>2686</v>
      </c>
      <c r="B5918" t="s">
        <v>87</v>
      </c>
      <c r="C5918">
        <v>899999230</v>
      </c>
      <c r="D5918">
        <v>971116</v>
      </c>
      <c r="E5918" t="s">
        <v>2687</v>
      </c>
      <c r="F5918">
        <v>14121</v>
      </c>
      <c r="G5918">
        <v>2015</v>
      </c>
      <c r="H5918">
        <v>12</v>
      </c>
      <c r="I5918">
        <v>1000001079</v>
      </c>
      <c r="J5918">
        <v>0</v>
      </c>
      <c r="K5918">
        <v>33</v>
      </c>
      <c r="L5918" t="s">
        <v>3556</v>
      </c>
      <c r="M5918" t="s">
        <v>2689</v>
      </c>
      <c r="N5918" t="s">
        <v>2690</v>
      </c>
      <c r="O5918" s="55">
        <v>41841</v>
      </c>
      <c r="P5918" s="55">
        <v>42206</v>
      </c>
      <c r="Q5918" s="55">
        <v>42038</v>
      </c>
      <c r="R5918" s="55">
        <v>42517</v>
      </c>
      <c r="S5918" s="55">
        <v>42522</v>
      </c>
      <c r="T5918" t="s">
        <v>2691</v>
      </c>
      <c r="U5918">
        <v>30</v>
      </c>
      <c r="V5918" t="s">
        <v>3159</v>
      </c>
      <c r="W5918" t="s">
        <v>2693</v>
      </c>
      <c r="Y5918">
        <v>70000</v>
      </c>
      <c r="Z5918">
        <v>70000</v>
      </c>
      <c r="AA5918">
        <v>70000</v>
      </c>
      <c r="AB5918">
        <v>0</v>
      </c>
    </row>
    <row r="5919" spans="1:28" x14ac:dyDescent="0.25">
      <c r="A5919" t="s">
        <v>2686</v>
      </c>
      <c r="B5919" t="s">
        <v>87</v>
      </c>
      <c r="C5919">
        <v>899999230</v>
      </c>
      <c r="D5919">
        <v>971116</v>
      </c>
      <c r="E5919" t="s">
        <v>2687</v>
      </c>
      <c r="F5919">
        <v>14121</v>
      </c>
      <c r="G5919">
        <v>2015</v>
      </c>
      <c r="H5919">
        <v>14</v>
      </c>
      <c r="I5919">
        <v>1000001079</v>
      </c>
      <c r="J5919">
        <v>0</v>
      </c>
      <c r="K5919">
        <v>33</v>
      </c>
      <c r="L5919" t="s">
        <v>3556</v>
      </c>
      <c r="M5919" t="s">
        <v>2689</v>
      </c>
      <c r="N5919" t="s">
        <v>2690</v>
      </c>
      <c r="O5919" s="55">
        <v>41841</v>
      </c>
      <c r="P5919" s="55">
        <v>42206</v>
      </c>
      <c r="Q5919" s="55">
        <v>42038</v>
      </c>
      <c r="R5919" s="55">
        <v>42593</v>
      </c>
      <c r="S5919" s="55">
        <v>42594</v>
      </c>
      <c r="T5919" t="s">
        <v>2691</v>
      </c>
      <c r="U5919">
        <v>30</v>
      </c>
      <c r="V5919" t="s">
        <v>3159</v>
      </c>
      <c r="W5919" t="s">
        <v>2693</v>
      </c>
      <c r="Y5919">
        <v>70000</v>
      </c>
      <c r="Z5919">
        <v>70000</v>
      </c>
      <c r="AA5919">
        <v>70000</v>
      </c>
      <c r="AB5919">
        <v>0</v>
      </c>
    </row>
    <row r="5920" spans="1:28" x14ac:dyDescent="0.25">
      <c r="A5920" t="s">
        <v>2686</v>
      </c>
      <c r="B5920" t="s">
        <v>87</v>
      </c>
      <c r="C5920">
        <v>899999230</v>
      </c>
      <c r="D5920">
        <v>971116</v>
      </c>
      <c r="E5920" t="s">
        <v>2687</v>
      </c>
      <c r="F5920">
        <v>14121</v>
      </c>
      <c r="G5920">
        <v>2015</v>
      </c>
      <c r="H5920">
        <v>19</v>
      </c>
      <c r="I5920">
        <v>1000001079</v>
      </c>
      <c r="J5920">
        <v>0</v>
      </c>
      <c r="K5920">
        <v>33</v>
      </c>
      <c r="L5920" t="s">
        <v>3556</v>
      </c>
      <c r="M5920" t="s">
        <v>2689</v>
      </c>
      <c r="N5920" t="s">
        <v>2690</v>
      </c>
      <c r="O5920" s="55">
        <v>41841</v>
      </c>
      <c r="P5920" s="55">
        <v>42206</v>
      </c>
      <c r="Q5920" s="55">
        <v>42038</v>
      </c>
      <c r="R5920" s="55">
        <v>42817</v>
      </c>
      <c r="S5920" s="55">
        <v>42824</v>
      </c>
      <c r="T5920" t="s">
        <v>2691</v>
      </c>
      <c r="U5920">
        <v>30</v>
      </c>
      <c r="V5920" t="s">
        <v>3159</v>
      </c>
      <c r="W5920" t="s">
        <v>2693</v>
      </c>
      <c r="Y5920">
        <v>42500</v>
      </c>
      <c r="Z5920">
        <v>42500</v>
      </c>
      <c r="AA5920">
        <v>42500</v>
      </c>
      <c r="AB5920">
        <v>0</v>
      </c>
    </row>
    <row r="5921" spans="1:28" x14ac:dyDescent="0.25">
      <c r="A5921" t="s">
        <v>2686</v>
      </c>
      <c r="B5921" t="s">
        <v>87</v>
      </c>
      <c r="C5921">
        <v>899999230</v>
      </c>
      <c r="D5921">
        <v>971116</v>
      </c>
      <c r="E5921" t="s">
        <v>2687</v>
      </c>
      <c r="F5921">
        <v>14138</v>
      </c>
      <c r="G5921">
        <v>2009</v>
      </c>
      <c r="H5921">
        <v>3</v>
      </c>
      <c r="I5921">
        <v>1000000257</v>
      </c>
      <c r="J5921">
        <v>0</v>
      </c>
      <c r="K5921">
        <v>33</v>
      </c>
      <c r="L5921" t="s">
        <v>3558</v>
      </c>
      <c r="M5921" t="s">
        <v>2689</v>
      </c>
      <c r="N5921" t="s">
        <v>2690</v>
      </c>
      <c r="O5921" s="55">
        <v>40015</v>
      </c>
      <c r="P5921" s="55">
        <v>40380</v>
      </c>
      <c r="Q5921" s="55">
        <v>40085</v>
      </c>
      <c r="R5921" s="55">
        <v>40148</v>
      </c>
      <c r="S5921" s="55">
        <v>40161</v>
      </c>
      <c r="T5921" t="s">
        <v>2764</v>
      </c>
      <c r="U5921">
        <v>3</v>
      </c>
      <c r="V5921" t="s">
        <v>3559</v>
      </c>
      <c r="W5921" t="s">
        <v>2693</v>
      </c>
      <c r="Y5921">
        <v>76800</v>
      </c>
      <c r="Z5921">
        <v>0</v>
      </c>
      <c r="AA5921">
        <v>76800</v>
      </c>
      <c r="AB5921">
        <v>0</v>
      </c>
    </row>
    <row r="5922" spans="1:28" x14ac:dyDescent="0.25">
      <c r="A5922" t="s">
        <v>2686</v>
      </c>
      <c r="B5922" t="s">
        <v>87</v>
      </c>
      <c r="C5922">
        <v>899999230</v>
      </c>
      <c r="D5922">
        <v>971116</v>
      </c>
      <c r="E5922" t="s">
        <v>2687</v>
      </c>
      <c r="F5922">
        <v>14176</v>
      </c>
      <c r="G5922">
        <v>2018</v>
      </c>
      <c r="H5922">
        <v>3</v>
      </c>
      <c r="I5922">
        <v>1000002115</v>
      </c>
      <c r="J5922">
        <v>1</v>
      </c>
      <c r="K5922">
        <v>33</v>
      </c>
      <c r="L5922" t="s">
        <v>3009</v>
      </c>
      <c r="M5922" t="s">
        <v>2689</v>
      </c>
      <c r="N5922" t="s">
        <v>2690</v>
      </c>
      <c r="O5922" s="55">
        <v>43121</v>
      </c>
      <c r="P5922" s="55">
        <v>43302</v>
      </c>
      <c r="Q5922" s="55">
        <v>43260</v>
      </c>
      <c r="R5922" s="55">
        <v>43376</v>
      </c>
      <c r="S5922" s="55">
        <v>43385</v>
      </c>
      <c r="T5922" t="s">
        <v>2691</v>
      </c>
      <c r="U5922">
        <v>30</v>
      </c>
      <c r="V5922" t="s">
        <v>5807</v>
      </c>
      <c r="W5922" t="s">
        <v>2693</v>
      </c>
      <c r="Y5922">
        <v>162810</v>
      </c>
      <c r="Z5922">
        <v>153765</v>
      </c>
      <c r="AA5922">
        <v>162810</v>
      </c>
      <c r="AB5922">
        <v>0</v>
      </c>
    </row>
    <row r="5923" spans="1:28" x14ac:dyDescent="0.25">
      <c r="A5923" t="s">
        <v>2686</v>
      </c>
      <c r="B5923" t="s">
        <v>87</v>
      </c>
      <c r="C5923">
        <v>899999230</v>
      </c>
      <c r="D5923">
        <v>971116</v>
      </c>
      <c r="E5923" t="s">
        <v>2687</v>
      </c>
      <c r="F5923">
        <v>14192</v>
      </c>
      <c r="G5923">
        <v>2017</v>
      </c>
      <c r="H5923">
        <v>1</v>
      </c>
      <c r="I5923">
        <v>1000001587</v>
      </c>
      <c r="J5923">
        <v>12</v>
      </c>
      <c r="K5923">
        <v>33</v>
      </c>
      <c r="L5923" t="s">
        <v>2703</v>
      </c>
      <c r="M5923" t="s">
        <v>2689</v>
      </c>
      <c r="N5923" t="s">
        <v>2690</v>
      </c>
      <c r="O5923" s="55">
        <v>42756</v>
      </c>
      <c r="P5923" s="55">
        <v>42937</v>
      </c>
      <c r="Q5923" s="55">
        <v>42892</v>
      </c>
      <c r="R5923" s="55">
        <v>42943</v>
      </c>
      <c r="S5923" s="55">
        <v>42947</v>
      </c>
      <c r="T5923" t="s">
        <v>2691</v>
      </c>
      <c r="U5923">
        <v>30</v>
      </c>
      <c r="V5923" t="s">
        <v>6959</v>
      </c>
      <c r="W5923" t="s">
        <v>2693</v>
      </c>
      <c r="Y5923">
        <v>250000</v>
      </c>
      <c r="Z5923">
        <v>250000</v>
      </c>
      <c r="AA5923">
        <v>250000</v>
      </c>
      <c r="AB5923">
        <v>0</v>
      </c>
    </row>
    <row r="5924" spans="1:28" x14ac:dyDescent="0.25">
      <c r="A5924" t="s">
        <v>2686</v>
      </c>
      <c r="B5924" t="s">
        <v>87</v>
      </c>
      <c r="C5924">
        <v>899999230</v>
      </c>
      <c r="D5924">
        <v>971116</v>
      </c>
      <c r="E5924" t="s">
        <v>2687</v>
      </c>
      <c r="F5924">
        <v>14193</v>
      </c>
      <c r="G5924">
        <v>2017</v>
      </c>
      <c r="H5924">
        <v>3</v>
      </c>
      <c r="I5924">
        <v>1000001587</v>
      </c>
      <c r="J5924">
        <v>12</v>
      </c>
      <c r="K5924">
        <v>33</v>
      </c>
      <c r="L5924" t="s">
        <v>3122</v>
      </c>
      <c r="M5924" t="s">
        <v>2689</v>
      </c>
      <c r="N5924" t="s">
        <v>2690</v>
      </c>
      <c r="O5924" s="55">
        <v>42756</v>
      </c>
      <c r="P5924" s="55">
        <v>42937</v>
      </c>
      <c r="Q5924" s="55">
        <v>42884</v>
      </c>
      <c r="R5924" s="55">
        <v>42943</v>
      </c>
      <c r="S5924" s="55">
        <v>42947</v>
      </c>
      <c r="T5924" t="s">
        <v>2691</v>
      </c>
      <c r="U5924">
        <v>30</v>
      </c>
      <c r="V5924" t="s">
        <v>3564</v>
      </c>
      <c r="W5924" t="s">
        <v>2693</v>
      </c>
      <c r="Y5924">
        <v>334610</v>
      </c>
      <c r="Z5924">
        <v>334610</v>
      </c>
      <c r="AA5924">
        <v>334610</v>
      </c>
      <c r="AB5924">
        <v>0</v>
      </c>
    </row>
    <row r="5925" spans="1:28" x14ac:dyDescent="0.25">
      <c r="A5925" t="s">
        <v>2686</v>
      </c>
      <c r="B5925" t="s">
        <v>87</v>
      </c>
      <c r="C5925">
        <v>899999230</v>
      </c>
      <c r="D5925">
        <v>971116</v>
      </c>
      <c r="E5925" t="s">
        <v>2687</v>
      </c>
      <c r="F5925">
        <v>14193</v>
      </c>
      <c r="G5925">
        <v>2017</v>
      </c>
      <c r="H5925">
        <v>5</v>
      </c>
      <c r="I5925">
        <v>1000001587</v>
      </c>
      <c r="J5925">
        <v>12</v>
      </c>
      <c r="K5925">
        <v>33</v>
      </c>
      <c r="L5925" t="s">
        <v>3122</v>
      </c>
      <c r="M5925" t="s">
        <v>2689</v>
      </c>
      <c r="N5925" t="s">
        <v>2690</v>
      </c>
      <c r="O5925" s="55">
        <v>42756</v>
      </c>
      <c r="P5925" s="55">
        <v>42937</v>
      </c>
      <c r="Q5925" s="55">
        <v>42884</v>
      </c>
      <c r="R5925" s="55">
        <v>42984</v>
      </c>
      <c r="S5925" s="55">
        <v>42989</v>
      </c>
      <c r="T5925" t="s">
        <v>2691</v>
      </c>
      <c r="U5925">
        <v>30</v>
      </c>
      <c r="V5925" t="s">
        <v>3564</v>
      </c>
      <c r="W5925" t="s">
        <v>2693</v>
      </c>
      <c r="Y5925">
        <v>89775</v>
      </c>
      <c r="Z5925">
        <v>89775</v>
      </c>
      <c r="AA5925">
        <v>89775</v>
      </c>
      <c r="AB5925">
        <v>0</v>
      </c>
    </row>
    <row r="5926" spans="1:28" x14ac:dyDescent="0.25">
      <c r="A5926" t="s">
        <v>2686</v>
      </c>
      <c r="B5926" t="s">
        <v>2730</v>
      </c>
      <c r="C5926">
        <v>899999230</v>
      </c>
      <c r="D5926">
        <v>91968</v>
      </c>
      <c r="F5926">
        <v>14261</v>
      </c>
      <c r="G5926">
        <v>2014</v>
      </c>
      <c r="H5926">
        <v>1</v>
      </c>
      <c r="I5926">
        <v>1000000920</v>
      </c>
      <c r="J5926">
        <v>0</v>
      </c>
      <c r="K5926">
        <v>33</v>
      </c>
      <c r="L5926" t="s">
        <v>6960</v>
      </c>
      <c r="M5926" t="s">
        <v>2689</v>
      </c>
      <c r="N5926" t="s">
        <v>2690</v>
      </c>
      <c r="O5926" s="55">
        <v>41476</v>
      </c>
      <c r="P5926" s="55">
        <v>41841</v>
      </c>
      <c r="Q5926" s="55">
        <v>41780</v>
      </c>
      <c r="R5926" s="55">
        <v>41796</v>
      </c>
      <c r="S5926" s="55">
        <v>41799</v>
      </c>
      <c r="T5926" t="s">
        <v>2764</v>
      </c>
      <c r="U5926">
        <v>30</v>
      </c>
      <c r="V5926" t="s">
        <v>6961</v>
      </c>
      <c r="W5926" t="s">
        <v>2693</v>
      </c>
      <c r="Y5926">
        <v>83400</v>
      </c>
      <c r="Z5926">
        <v>83400</v>
      </c>
      <c r="AA5926">
        <v>83400</v>
      </c>
      <c r="AB5926">
        <v>0</v>
      </c>
    </row>
    <row r="5927" spans="1:28" x14ac:dyDescent="0.25">
      <c r="A5927" t="s">
        <v>2686</v>
      </c>
      <c r="B5927" t="s">
        <v>2696</v>
      </c>
      <c r="C5927">
        <v>899999230</v>
      </c>
      <c r="D5927">
        <v>971116</v>
      </c>
      <c r="E5927" t="s">
        <v>2687</v>
      </c>
      <c r="F5927">
        <v>14273</v>
      </c>
      <c r="G5927">
        <v>2022</v>
      </c>
      <c r="H5927">
        <v>4</v>
      </c>
      <c r="I5927">
        <v>1000004755</v>
      </c>
      <c r="J5927">
        <v>0</v>
      </c>
      <c r="K5927">
        <v>33</v>
      </c>
      <c r="L5927" t="s">
        <v>3133</v>
      </c>
      <c r="M5927" t="s">
        <v>2689</v>
      </c>
      <c r="N5927" t="s">
        <v>2690</v>
      </c>
      <c r="O5927" s="55">
        <v>44774</v>
      </c>
      <c r="P5927" s="55">
        <v>45138</v>
      </c>
      <c r="Q5927" s="55">
        <v>44807</v>
      </c>
      <c r="R5927" s="55">
        <v>44861</v>
      </c>
      <c r="S5927" s="55">
        <v>44861</v>
      </c>
      <c r="T5927" t="s">
        <v>2691</v>
      </c>
      <c r="U5927">
        <v>30</v>
      </c>
      <c r="V5927" t="s">
        <v>3565</v>
      </c>
      <c r="W5927" t="s">
        <v>2709</v>
      </c>
      <c r="X5927" t="s">
        <v>2758</v>
      </c>
      <c r="Y5927">
        <v>231300</v>
      </c>
      <c r="Z5927">
        <v>0</v>
      </c>
      <c r="AA5927">
        <v>231300</v>
      </c>
      <c r="AB5927">
        <v>0</v>
      </c>
    </row>
    <row r="5928" spans="1:28" x14ac:dyDescent="0.25">
      <c r="A5928" t="s">
        <v>2686</v>
      </c>
      <c r="B5928" t="s">
        <v>2696</v>
      </c>
      <c r="C5928">
        <v>899999230</v>
      </c>
      <c r="D5928">
        <v>971116</v>
      </c>
      <c r="E5928" t="s">
        <v>2687</v>
      </c>
      <c r="F5928">
        <v>14273</v>
      </c>
      <c r="G5928">
        <v>2022</v>
      </c>
      <c r="H5928">
        <v>6</v>
      </c>
      <c r="I5928">
        <v>1000004755</v>
      </c>
      <c r="J5928">
        <v>0</v>
      </c>
      <c r="K5928">
        <v>33</v>
      </c>
      <c r="L5928" t="s">
        <v>3133</v>
      </c>
      <c r="M5928" t="s">
        <v>2689</v>
      </c>
      <c r="N5928" t="s">
        <v>2690</v>
      </c>
      <c r="O5928" s="55">
        <v>44774</v>
      </c>
      <c r="P5928" s="55">
        <v>45138</v>
      </c>
      <c r="Q5928" s="55">
        <v>44807</v>
      </c>
      <c r="R5928" s="55">
        <v>44874</v>
      </c>
      <c r="S5928" s="55">
        <v>44876</v>
      </c>
      <c r="T5928" t="s">
        <v>2691</v>
      </c>
      <c r="U5928">
        <v>30</v>
      </c>
      <c r="V5928" t="s">
        <v>3565</v>
      </c>
      <c r="W5928" t="s">
        <v>2693</v>
      </c>
      <c r="Y5928">
        <v>231300</v>
      </c>
      <c r="Z5928">
        <v>231300</v>
      </c>
      <c r="AA5928">
        <v>231300</v>
      </c>
      <c r="AB5928">
        <v>0</v>
      </c>
    </row>
    <row r="5929" spans="1:28" x14ac:dyDescent="0.25">
      <c r="A5929" t="s">
        <v>2686</v>
      </c>
      <c r="B5929" t="s">
        <v>2696</v>
      </c>
      <c r="C5929">
        <v>899999230</v>
      </c>
      <c r="D5929">
        <v>971116</v>
      </c>
      <c r="E5929" t="s">
        <v>2687</v>
      </c>
      <c r="F5929">
        <v>14273</v>
      </c>
      <c r="G5929">
        <v>2022</v>
      </c>
      <c r="H5929">
        <v>11</v>
      </c>
      <c r="I5929">
        <v>1000004755</v>
      </c>
      <c r="J5929">
        <v>0</v>
      </c>
      <c r="K5929">
        <v>33</v>
      </c>
      <c r="L5929" t="s">
        <v>3133</v>
      </c>
      <c r="M5929" t="s">
        <v>2689</v>
      </c>
      <c r="N5929" t="s">
        <v>2690</v>
      </c>
      <c r="O5929" s="55">
        <v>44774</v>
      </c>
      <c r="P5929" s="55">
        <v>45138</v>
      </c>
      <c r="Q5929" s="55">
        <v>44807</v>
      </c>
      <c r="R5929" s="55">
        <v>45113</v>
      </c>
      <c r="S5929" s="55">
        <v>45113</v>
      </c>
      <c r="T5929" t="s">
        <v>2691</v>
      </c>
      <c r="U5929">
        <v>30</v>
      </c>
      <c r="V5929" t="s">
        <v>3565</v>
      </c>
      <c r="W5929" t="s">
        <v>2709</v>
      </c>
      <c r="X5929" t="s">
        <v>2758</v>
      </c>
      <c r="Y5929">
        <v>429000</v>
      </c>
      <c r="Z5929">
        <v>0</v>
      </c>
      <c r="AA5929">
        <v>429000</v>
      </c>
      <c r="AB5929">
        <v>0</v>
      </c>
    </row>
    <row r="5930" spans="1:28" x14ac:dyDescent="0.25">
      <c r="A5930" t="s">
        <v>2686</v>
      </c>
      <c r="B5930" t="s">
        <v>2730</v>
      </c>
      <c r="C5930">
        <v>899999230</v>
      </c>
      <c r="D5930">
        <v>971116</v>
      </c>
      <c r="E5930" t="s">
        <v>2687</v>
      </c>
      <c r="F5930">
        <v>14309</v>
      </c>
      <c r="G5930">
        <v>2016</v>
      </c>
      <c r="H5930">
        <v>1</v>
      </c>
      <c r="I5930">
        <v>1000001288</v>
      </c>
      <c r="J5930">
        <v>8</v>
      </c>
      <c r="K5930">
        <v>33</v>
      </c>
      <c r="L5930" t="s">
        <v>3566</v>
      </c>
      <c r="M5930" t="s">
        <v>2689</v>
      </c>
      <c r="N5930" t="s">
        <v>2690</v>
      </c>
      <c r="O5930" s="55">
        <v>42390</v>
      </c>
      <c r="P5930" s="55">
        <v>42572</v>
      </c>
      <c r="Q5930" s="55">
        <v>42556</v>
      </c>
      <c r="R5930" s="55">
        <v>42558</v>
      </c>
      <c r="S5930" s="55">
        <v>42562</v>
      </c>
      <c r="T5930" t="s">
        <v>2691</v>
      </c>
      <c r="U5930">
        <v>30</v>
      </c>
      <c r="V5930" t="s">
        <v>858</v>
      </c>
      <c r="W5930" t="s">
        <v>2693</v>
      </c>
      <c r="Y5930">
        <v>106090</v>
      </c>
      <c r="Z5930">
        <v>106090</v>
      </c>
      <c r="AA5930">
        <v>106090</v>
      </c>
      <c r="AB5930">
        <v>0</v>
      </c>
    </row>
    <row r="5931" spans="1:28" x14ac:dyDescent="0.25">
      <c r="A5931" t="s">
        <v>2686</v>
      </c>
      <c r="B5931" t="s">
        <v>87</v>
      </c>
      <c r="C5931">
        <v>899999230</v>
      </c>
      <c r="D5931">
        <v>971116</v>
      </c>
      <c r="E5931" t="s">
        <v>2687</v>
      </c>
      <c r="F5931">
        <v>14323</v>
      </c>
      <c r="G5931">
        <v>2018</v>
      </c>
      <c r="H5931">
        <v>2</v>
      </c>
      <c r="I5931">
        <v>1000002115</v>
      </c>
      <c r="J5931">
        <v>1</v>
      </c>
      <c r="K5931">
        <v>33</v>
      </c>
      <c r="L5931" t="s">
        <v>2763</v>
      </c>
      <c r="M5931" t="s">
        <v>2689</v>
      </c>
      <c r="N5931" t="s">
        <v>2690</v>
      </c>
      <c r="O5931" s="55">
        <v>43121</v>
      </c>
      <c r="P5931" s="55">
        <v>43302</v>
      </c>
      <c r="Q5931" s="55">
        <v>43236</v>
      </c>
      <c r="R5931" s="55">
        <v>43348</v>
      </c>
      <c r="S5931" s="55">
        <v>43351</v>
      </c>
      <c r="T5931" t="s">
        <v>2691</v>
      </c>
      <c r="U5931">
        <v>30</v>
      </c>
      <c r="V5931" t="s">
        <v>3159</v>
      </c>
      <c r="W5931" t="s">
        <v>2693</v>
      </c>
      <c r="Y5931">
        <v>227070</v>
      </c>
      <c r="Z5931">
        <v>209185</v>
      </c>
      <c r="AA5931">
        <v>227070</v>
      </c>
      <c r="AB5931">
        <v>0</v>
      </c>
    </row>
    <row r="5932" spans="1:28" x14ac:dyDescent="0.25">
      <c r="A5932" t="s">
        <v>2686</v>
      </c>
      <c r="B5932" t="s">
        <v>87</v>
      </c>
      <c r="C5932">
        <v>899999230</v>
      </c>
      <c r="D5932">
        <v>971116</v>
      </c>
      <c r="E5932" t="s">
        <v>2687</v>
      </c>
      <c r="F5932">
        <v>14323</v>
      </c>
      <c r="G5932">
        <v>2018</v>
      </c>
      <c r="H5932">
        <v>4</v>
      </c>
      <c r="I5932">
        <v>1000002115</v>
      </c>
      <c r="J5932">
        <v>1</v>
      </c>
      <c r="K5932">
        <v>33</v>
      </c>
      <c r="L5932" t="s">
        <v>2763</v>
      </c>
      <c r="M5932" t="s">
        <v>2689</v>
      </c>
      <c r="N5932" t="s">
        <v>2690</v>
      </c>
      <c r="O5932" s="55">
        <v>43121</v>
      </c>
      <c r="P5932" s="55">
        <v>43302</v>
      </c>
      <c r="Q5932" s="55">
        <v>43236</v>
      </c>
      <c r="R5932" s="55">
        <v>43473</v>
      </c>
      <c r="S5932" s="55">
        <v>43476</v>
      </c>
      <c r="T5932" t="s">
        <v>2691</v>
      </c>
      <c r="U5932">
        <v>30</v>
      </c>
      <c r="V5932" t="s">
        <v>3159</v>
      </c>
      <c r="W5932" t="s">
        <v>2693</v>
      </c>
      <c r="Y5932">
        <v>180900</v>
      </c>
      <c r="Z5932">
        <v>170850</v>
      </c>
      <c r="AA5932">
        <v>180900</v>
      </c>
      <c r="AB5932">
        <v>0</v>
      </c>
    </row>
    <row r="5933" spans="1:28" x14ac:dyDescent="0.25">
      <c r="A5933" t="s">
        <v>2686</v>
      </c>
      <c r="B5933" t="s">
        <v>87</v>
      </c>
      <c r="C5933">
        <v>899999230</v>
      </c>
      <c r="D5933">
        <v>971116</v>
      </c>
      <c r="E5933" t="s">
        <v>2687</v>
      </c>
      <c r="F5933">
        <v>14323</v>
      </c>
      <c r="G5933">
        <v>2018</v>
      </c>
      <c r="H5933">
        <v>9</v>
      </c>
      <c r="I5933">
        <v>1000002115</v>
      </c>
      <c r="J5933">
        <v>1</v>
      </c>
      <c r="K5933">
        <v>33</v>
      </c>
      <c r="L5933" t="s">
        <v>2763</v>
      </c>
      <c r="M5933" t="s">
        <v>2689</v>
      </c>
      <c r="N5933" t="s">
        <v>2690</v>
      </c>
      <c r="O5933" s="55">
        <v>43121</v>
      </c>
      <c r="P5933" s="55">
        <v>43302</v>
      </c>
      <c r="Q5933" s="55">
        <v>43236</v>
      </c>
      <c r="R5933" s="55">
        <v>43530</v>
      </c>
      <c r="S5933" s="55">
        <v>43535</v>
      </c>
      <c r="T5933" t="s">
        <v>2691</v>
      </c>
      <c r="U5933">
        <v>30</v>
      </c>
      <c r="V5933" t="s">
        <v>3159</v>
      </c>
      <c r="W5933" t="s">
        <v>2693</v>
      </c>
      <c r="Y5933">
        <v>43020</v>
      </c>
      <c r="Z5933">
        <v>43020</v>
      </c>
      <c r="AA5933">
        <v>43020</v>
      </c>
      <c r="AB5933">
        <v>0</v>
      </c>
    </row>
    <row r="5934" spans="1:28" x14ac:dyDescent="0.25">
      <c r="A5934" t="s">
        <v>2686</v>
      </c>
      <c r="B5934" t="s">
        <v>2730</v>
      </c>
      <c r="C5934">
        <v>899999230</v>
      </c>
      <c r="D5934">
        <v>971116</v>
      </c>
      <c r="E5934" t="s">
        <v>2687</v>
      </c>
      <c r="F5934">
        <v>14331</v>
      </c>
      <c r="G5934">
        <v>2016</v>
      </c>
      <c r="H5934">
        <v>3</v>
      </c>
      <c r="I5934">
        <v>1000001288</v>
      </c>
      <c r="J5934">
        <v>8</v>
      </c>
      <c r="K5934">
        <v>33</v>
      </c>
      <c r="L5934" t="s">
        <v>2711</v>
      </c>
      <c r="M5934" t="s">
        <v>2689</v>
      </c>
      <c r="N5934" t="s">
        <v>2690</v>
      </c>
      <c r="O5934" s="55">
        <v>42390</v>
      </c>
      <c r="P5934" s="55">
        <v>42572</v>
      </c>
      <c r="Q5934" s="55">
        <v>42548</v>
      </c>
      <c r="R5934" s="55">
        <v>42593</v>
      </c>
      <c r="S5934" s="55">
        <v>42599</v>
      </c>
      <c r="T5934" t="s">
        <v>2691</v>
      </c>
      <c r="U5934">
        <v>30</v>
      </c>
      <c r="V5934" t="s">
        <v>3567</v>
      </c>
      <c r="W5934" t="s">
        <v>2693</v>
      </c>
      <c r="Y5934">
        <v>124360</v>
      </c>
      <c r="Z5934">
        <v>124295</v>
      </c>
      <c r="AA5934">
        <v>124360</v>
      </c>
      <c r="AB5934">
        <v>0</v>
      </c>
    </row>
    <row r="5935" spans="1:28" x14ac:dyDescent="0.25">
      <c r="A5935" t="s">
        <v>2686</v>
      </c>
      <c r="B5935" t="s">
        <v>2730</v>
      </c>
      <c r="C5935">
        <v>899999230</v>
      </c>
      <c r="D5935">
        <v>971116</v>
      </c>
      <c r="E5935" t="s">
        <v>2687</v>
      </c>
      <c r="F5935">
        <v>14336</v>
      </c>
      <c r="G5935">
        <v>2016</v>
      </c>
      <c r="H5935">
        <v>3</v>
      </c>
      <c r="I5935">
        <v>1000001288</v>
      </c>
      <c r="J5935">
        <v>8</v>
      </c>
      <c r="K5935">
        <v>33</v>
      </c>
      <c r="L5935" t="s">
        <v>5815</v>
      </c>
      <c r="M5935" t="s">
        <v>2689</v>
      </c>
      <c r="N5935" t="s">
        <v>2690</v>
      </c>
      <c r="O5935" s="55">
        <v>42390</v>
      </c>
      <c r="P5935" s="55">
        <v>42572</v>
      </c>
      <c r="Q5935" s="55">
        <v>42550</v>
      </c>
      <c r="R5935" s="55">
        <v>42650</v>
      </c>
      <c r="S5935" s="55">
        <v>42655</v>
      </c>
      <c r="T5935" t="s">
        <v>2691</v>
      </c>
      <c r="U5935">
        <v>30</v>
      </c>
      <c r="V5935" t="s">
        <v>5816</v>
      </c>
      <c r="W5935" t="s">
        <v>2693</v>
      </c>
      <c r="Y5935">
        <v>50400</v>
      </c>
      <c r="Z5935">
        <v>50400</v>
      </c>
      <c r="AA5935">
        <v>50400</v>
      </c>
      <c r="AB5935">
        <v>0</v>
      </c>
    </row>
    <row r="5936" spans="1:28" x14ac:dyDescent="0.25">
      <c r="A5936" t="s">
        <v>2686</v>
      </c>
      <c r="B5936" t="s">
        <v>2730</v>
      </c>
      <c r="C5936">
        <v>899999230</v>
      </c>
      <c r="D5936">
        <v>91968</v>
      </c>
      <c r="F5936">
        <v>14469</v>
      </c>
      <c r="G5936">
        <v>2014</v>
      </c>
      <c r="H5936">
        <v>2</v>
      </c>
      <c r="I5936">
        <v>1000000920</v>
      </c>
      <c r="J5936">
        <v>0</v>
      </c>
      <c r="K5936">
        <v>33</v>
      </c>
      <c r="L5936" t="s">
        <v>3568</v>
      </c>
      <c r="M5936" t="s">
        <v>2689</v>
      </c>
      <c r="N5936" t="s">
        <v>2690</v>
      </c>
      <c r="O5936" s="55">
        <v>41476</v>
      </c>
      <c r="P5936" s="55">
        <v>41841</v>
      </c>
      <c r="Q5936" s="55">
        <v>41778</v>
      </c>
      <c r="R5936" s="55">
        <v>41807</v>
      </c>
      <c r="S5936" s="55">
        <v>41808</v>
      </c>
      <c r="T5936" t="s">
        <v>2691</v>
      </c>
      <c r="U5936">
        <v>30</v>
      </c>
      <c r="V5936" t="s">
        <v>3569</v>
      </c>
      <c r="W5936" t="s">
        <v>2693</v>
      </c>
      <c r="Y5936">
        <v>244200</v>
      </c>
      <c r="Z5936">
        <v>244185</v>
      </c>
      <c r="AA5936">
        <v>244200</v>
      </c>
      <c r="AB5936">
        <v>0</v>
      </c>
    </row>
    <row r="5937" spans="1:28" x14ac:dyDescent="0.25">
      <c r="A5937" t="s">
        <v>2686</v>
      </c>
      <c r="B5937" t="s">
        <v>87</v>
      </c>
      <c r="C5937">
        <v>899999230</v>
      </c>
      <c r="D5937">
        <v>971116</v>
      </c>
      <c r="E5937" t="s">
        <v>2687</v>
      </c>
      <c r="F5937">
        <v>14603</v>
      </c>
      <c r="G5937">
        <v>2017</v>
      </c>
      <c r="H5937">
        <v>1</v>
      </c>
      <c r="I5937">
        <v>1000001587</v>
      </c>
      <c r="J5937">
        <v>10</v>
      </c>
      <c r="K5937">
        <v>33</v>
      </c>
      <c r="L5937" t="s">
        <v>3571</v>
      </c>
      <c r="M5937" t="s">
        <v>2689</v>
      </c>
      <c r="N5937" t="s">
        <v>2690</v>
      </c>
      <c r="O5937" s="55">
        <v>42756</v>
      </c>
      <c r="P5937" s="55">
        <v>42937</v>
      </c>
      <c r="Q5937" s="55">
        <v>42928</v>
      </c>
      <c r="R5937" s="55">
        <v>42950</v>
      </c>
      <c r="S5937" s="55">
        <v>42956</v>
      </c>
      <c r="T5937" t="s">
        <v>2773</v>
      </c>
      <c r="U5937">
        <v>30</v>
      </c>
      <c r="V5937" t="s">
        <v>3572</v>
      </c>
      <c r="W5937" t="s">
        <v>2693</v>
      </c>
      <c r="Y5937">
        <v>75450</v>
      </c>
      <c r="Z5937">
        <v>75450</v>
      </c>
      <c r="AA5937">
        <v>75450</v>
      </c>
      <c r="AB5937">
        <v>0</v>
      </c>
    </row>
    <row r="5938" spans="1:28" x14ac:dyDescent="0.25">
      <c r="A5938" t="s">
        <v>2686</v>
      </c>
      <c r="B5938" t="s">
        <v>87</v>
      </c>
      <c r="C5938">
        <v>899999230</v>
      </c>
      <c r="D5938">
        <v>971116</v>
      </c>
      <c r="E5938" t="s">
        <v>2687</v>
      </c>
      <c r="F5938">
        <v>14603</v>
      </c>
      <c r="G5938">
        <v>2017</v>
      </c>
      <c r="H5938">
        <v>6</v>
      </c>
      <c r="I5938">
        <v>1000001587</v>
      </c>
      <c r="J5938">
        <v>10</v>
      </c>
      <c r="K5938">
        <v>33</v>
      </c>
      <c r="L5938" t="s">
        <v>3571</v>
      </c>
      <c r="M5938" t="s">
        <v>2689</v>
      </c>
      <c r="N5938" t="s">
        <v>2690</v>
      </c>
      <c r="O5938" s="55">
        <v>42756</v>
      </c>
      <c r="P5938" s="55">
        <v>42937</v>
      </c>
      <c r="Q5938" s="55">
        <v>42928</v>
      </c>
      <c r="R5938" s="55">
        <v>43048</v>
      </c>
      <c r="S5938" s="55">
        <v>43053</v>
      </c>
      <c r="T5938" t="s">
        <v>2773</v>
      </c>
      <c r="U5938">
        <v>30</v>
      </c>
      <c r="V5938" t="s">
        <v>3572</v>
      </c>
      <c r="W5938" t="s">
        <v>2693</v>
      </c>
      <c r="Y5938">
        <v>179550</v>
      </c>
      <c r="Z5938">
        <v>179550</v>
      </c>
      <c r="AA5938">
        <v>179550</v>
      </c>
      <c r="AB5938">
        <v>0</v>
      </c>
    </row>
    <row r="5939" spans="1:28" x14ac:dyDescent="0.25">
      <c r="A5939" t="s">
        <v>2686</v>
      </c>
      <c r="B5939" t="s">
        <v>87</v>
      </c>
      <c r="C5939">
        <v>899999230</v>
      </c>
      <c r="D5939">
        <v>971116</v>
      </c>
      <c r="E5939" t="s">
        <v>2687</v>
      </c>
      <c r="F5939">
        <v>14649</v>
      </c>
      <c r="G5939">
        <v>2018</v>
      </c>
      <c r="H5939">
        <v>1</v>
      </c>
      <c r="I5939">
        <v>1000002115</v>
      </c>
      <c r="J5939">
        <v>1</v>
      </c>
      <c r="K5939">
        <v>33</v>
      </c>
      <c r="L5939" t="s">
        <v>5820</v>
      </c>
      <c r="M5939" t="s">
        <v>2689</v>
      </c>
      <c r="N5939" t="s">
        <v>2690</v>
      </c>
      <c r="O5939" s="55">
        <v>43121</v>
      </c>
      <c r="P5939" s="55">
        <v>43302</v>
      </c>
      <c r="Q5939" s="55">
        <v>43231</v>
      </c>
      <c r="R5939" s="55">
        <v>43291</v>
      </c>
      <c r="S5939" s="55">
        <v>43307</v>
      </c>
      <c r="T5939" t="s">
        <v>2691</v>
      </c>
      <c r="U5939">
        <v>30</v>
      </c>
      <c r="V5939" t="s">
        <v>5821</v>
      </c>
      <c r="W5939" t="s">
        <v>2693</v>
      </c>
      <c r="Y5939">
        <v>112950</v>
      </c>
      <c r="Z5939">
        <v>101405</v>
      </c>
      <c r="AA5939">
        <v>112950</v>
      </c>
      <c r="AB5939">
        <v>0</v>
      </c>
    </row>
    <row r="5940" spans="1:28" x14ac:dyDescent="0.25">
      <c r="A5940" t="s">
        <v>2686</v>
      </c>
      <c r="B5940" t="s">
        <v>87</v>
      </c>
      <c r="C5940">
        <v>899999230</v>
      </c>
      <c r="D5940">
        <v>971116</v>
      </c>
      <c r="E5940" t="s">
        <v>2687</v>
      </c>
      <c r="F5940">
        <v>14694</v>
      </c>
      <c r="G5940">
        <v>2018</v>
      </c>
      <c r="H5940">
        <v>3</v>
      </c>
      <c r="I5940">
        <v>1000002115</v>
      </c>
      <c r="J5940">
        <v>1</v>
      </c>
      <c r="K5940">
        <v>33</v>
      </c>
      <c r="L5940" t="s">
        <v>3549</v>
      </c>
      <c r="M5940" t="s">
        <v>2689</v>
      </c>
      <c r="N5940" t="s">
        <v>2690</v>
      </c>
      <c r="O5940" s="55">
        <v>43121</v>
      </c>
      <c r="P5940" s="55">
        <v>43302</v>
      </c>
      <c r="Q5940" s="55">
        <v>43203</v>
      </c>
      <c r="R5940" s="55">
        <v>43483</v>
      </c>
      <c r="S5940" s="55">
        <v>43484</v>
      </c>
      <c r="T5940" t="s">
        <v>2691</v>
      </c>
      <c r="U5940">
        <v>30</v>
      </c>
      <c r="V5940" t="s">
        <v>3574</v>
      </c>
      <c r="W5940" t="s">
        <v>2709</v>
      </c>
      <c r="X5940" t="s">
        <v>2758</v>
      </c>
      <c r="Y5940">
        <v>426000</v>
      </c>
      <c r="Z5940">
        <v>0</v>
      </c>
      <c r="AA5940">
        <v>426000</v>
      </c>
      <c r="AB5940">
        <v>0</v>
      </c>
    </row>
    <row r="5941" spans="1:28" x14ac:dyDescent="0.25">
      <c r="A5941" t="s">
        <v>2686</v>
      </c>
      <c r="B5941" t="s">
        <v>2696</v>
      </c>
      <c r="C5941">
        <v>899999230</v>
      </c>
      <c r="D5941">
        <v>971116</v>
      </c>
      <c r="E5941" t="s">
        <v>2687</v>
      </c>
      <c r="F5941">
        <v>14797</v>
      </c>
      <c r="G5941">
        <v>2022</v>
      </c>
      <c r="H5941">
        <v>5</v>
      </c>
      <c r="I5941">
        <v>1000004755</v>
      </c>
      <c r="J5941">
        <v>0</v>
      </c>
      <c r="K5941">
        <v>33</v>
      </c>
      <c r="L5941" t="s">
        <v>3089</v>
      </c>
      <c r="M5941" t="s">
        <v>2689</v>
      </c>
      <c r="N5941" t="s">
        <v>2690</v>
      </c>
      <c r="O5941" s="55">
        <v>44774</v>
      </c>
      <c r="P5941" s="55">
        <v>45138</v>
      </c>
      <c r="Q5941" s="55">
        <v>44807</v>
      </c>
      <c r="R5941" s="55">
        <v>44861</v>
      </c>
      <c r="S5941" s="55">
        <v>44866</v>
      </c>
      <c r="T5941" t="s">
        <v>2691</v>
      </c>
      <c r="U5941">
        <v>30</v>
      </c>
      <c r="V5941" t="s">
        <v>3575</v>
      </c>
      <c r="W5941" t="s">
        <v>2693</v>
      </c>
      <c r="Y5941">
        <v>51876</v>
      </c>
      <c r="Z5941">
        <v>51876</v>
      </c>
      <c r="AA5941">
        <v>51876</v>
      </c>
      <c r="AB5941">
        <v>0</v>
      </c>
    </row>
    <row r="5942" spans="1:28" x14ac:dyDescent="0.25">
      <c r="A5942" t="s">
        <v>2686</v>
      </c>
      <c r="B5942" t="s">
        <v>2730</v>
      </c>
      <c r="C5942">
        <v>899999230</v>
      </c>
      <c r="D5942">
        <v>971116</v>
      </c>
      <c r="E5942" t="s">
        <v>2687</v>
      </c>
      <c r="F5942">
        <v>15026</v>
      </c>
      <c r="G5942">
        <v>2016</v>
      </c>
      <c r="H5942">
        <v>1</v>
      </c>
      <c r="I5942">
        <v>1000001288</v>
      </c>
      <c r="J5942">
        <v>11</v>
      </c>
      <c r="K5942">
        <v>33</v>
      </c>
      <c r="L5942" t="s">
        <v>2703</v>
      </c>
      <c r="M5942" t="s">
        <v>2689</v>
      </c>
      <c r="N5942" t="s">
        <v>2690</v>
      </c>
      <c r="O5942" s="55">
        <v>42390</v>
      </c>
      <c r="P5942" s="55">
        <v>42572</v>
      </c>
      <c r="Q5942" s="55">
        <v>42557</v>
      </c>
      <c r="R5942" s="55">
        <v>42565</v>
      </c>
      <c r="S5942" s="55">
        <v>42569</v>
      </c>
      <c r="T5942" t="s">
        <v>2691</v>
      </c>
      <c r="U5942">
        <v>30</v>
      </c>
      <c r="V5942" t="s">
        <v>3220</v>
      </c>
      <c r="W5942" t="s">
        <v>2693</v>
      </c>
      <c r="Y5942">
        <v>35730</v>
      </c>
      <c r="Z5942">
        <v>35730</v>
      </c>
      <c r="AA5942">
        <v>35730</v>
      </c>
      <c r="AB5942">
        <v>0</v>
      </c>
    </row>
    <row r="5943" spans="1:28" x14ac:dyDescent="0.25">
      <c r="A5943" t="s">
        <v>2686</v>
      </c>
      <c r="B5943" t="s">
        <v>2730</v>
      </c>
      <c r="C5943">
        <v>899999230</v>
      </c>
      <c r="D5943">
        <v>971116</v>
      </c>
      <c r="E5943" t="s">
        <v>2687</v>
      </c>
      <c r="F5943">
        <v>15028</v>
      </c>
      <c r="G5943">
        <v>2016</v>
      </c>
      <c r="H5943">
        <v>2</v>
      </c>
      <c r="I5943">
        <v>1000001288</v>
      </c>
      <c r="J5943">
        <v>11</v>
      </c>
      <c r="K5943">
        <v>33</v>
      </c>
      <c r="L5943" t="s">
        <v>2688</v>
      </c>
      <c r="M5943" t="s">
        <v>2689</v>
      </c>
      <c r="N5943" t="s">
        <v>2690</v>
      </c>
      <c r="O5943" s="55">
        <v>42390</v>
      </c>
      <c r="P5943" s="55">
        <v>42572</v>
      </c>
      <c r="Q5943" s="55">
        <v>42555</v>
      </c>
      <c r="R5943" s="55">
        <v>42565</v>
      </c>
      <c r="S5943" s="55">
        <v>42569</v>
      </c>
      <c r="T5943" t="s">
        <v>2691</v>
      </c>
      <c r="U5943">
        <v>30</v>
      </c>
      <c r="V5943" t="s">
        <v>3577</v>
      </c>
      <c r="W5943" t="s">
        <v>2693</v>
      </c>
      <c r="Y5943">
        <v>106090</v>
      </c>
      <c r="Z5943">
        <v>106090</v>
      </c>
      <c r="AA5943">
        <v>106090</v>
      </c>
      <c r="AB5943">
        <v>0</v>
      </c>
    </row>
    <row r="5944" spans="1:28" x14ac:dyDescent="0.25">
      <c r="A5944" t="s">
        <v>2686</v>
      </c>
      <c r="B5944" t="s">
        <v>2730</v>
      </c>
      <c r="C5944">
        <v>899999230</v>
      </c>
      <c r="D5944">
        <v>971116</v>
      </c>
      <c r="E5944" t="s">
        <v>2687</v>
      </c>
      <c r="F5944">
        <v>15028</v>
      </c>
      <c r="G5944">
        <v>2016</v>
      </c>
      <c r="H5944">
        <v>4</v>
      </c>
      <c r="I5944">
        <v>1000001288</v>
      </c>
      <c r="J5944">
        <v>11</v>
      </c>
      <c r="K5944">
        <v>33</v>
      </c>
      <c r="L5944" t="s">
        <v>2688</v>
      </c>
      <c r="M5944" t="s">
        <v>2689</v>
      </c>
      <c r="N5944" t="s">
        <v>2690</v>
      </c>
      <c r="O5944" s="55">
        <v>42390</v>
      </c>
      <c r="P5944" s="55">
        <v>42572</v>
      </c>
      <c r="Q5944" s="55">
        <v>42555</v>
      </c>
      <c r="R5944" s="55">
        <v>42824</v>
      </c>
      <c r="S5944" s="55">
        <v>42828</v>
      </c>
      <c r="T5944" t="s">
        <v>2691</v>
      </c>
      <c r="U5944">
        <v>30</v>
      </c>
      <c r="V5944" t="s">
        <v>3577</v>
      </c>
      <c r="W5944" t="s">
        <v>2693</v>
      </c>
      <c r="Y5944">
        <v>38250</v>
      </c>
      <c r="Z5944">
        <v>38250</v>
      </c>
      <c r="AA5944">
        <v>38250</v>
      </c>
      <c r="AB5944">
        <v>0</v>
      </c>
    </row>
    <row r="5945" spans="1:28" x14ac:dyDescent="0.25">
      <c r="A5945" t="s">
        <v>2686</v>
      </c>
      <c r="B5945" t="s">
        <v>2696</v>
      </c>
      <c r="C5945">
        <v>899999230</v>
      </c>
      <c r="D5945">
        <v>971116</v>
      </c>
      <c r="E5945" t="s">
        <v>2687</v>
      </c>
      <c r="F5945">
        <v>15036</v>
      </c>
      <c r="G5945">
        <v>2023</v>
      </c>
      <c r="H5945">
        <v>1</v>
      </c>
      <c r="I5945">
        <v>1000004755</v>
      </c>
      <c r="J5945">
        <v>8</v>
      </c>
      <c r="K5945">
        <v>33</v>
      </c>
      <c r="L5945" t="s">
        <v>2894</v>
      </c>
      <c r="M5945" t="s">
        <v>2689</v>
      </c>
      <c r="N5945" t="s">
        <v>2690</v>
      </c>
      <c r="O5945" s="55">
        <v>45009</v>
      </c>
      <c r="P5945" s="55">
        <v>45138</v>
      </c>
      <c r="Q5945" s="55">
        <v>45042</v>
      </c>
      <c r="R5945" s="55">
        <v>45049</v>
      </c>
      <c r="S5945" s="55">
        <v>45184</v>
      </c>
      <c r="T5945" t="s">
        <v>2691</v>
      </c>
      <c r="U5945">
        <v>30</v>
      </c>
      <c r="V5945" t="s">
        <v>6962</v>
      </c>
      <c r="W5945" t="s">
        <v>2693</v>
      </c>
      <c r="X5945" t="s">
        <v>2775</v>
      </c>
      <c r="Y5945">
        <v>346300</v>
      </c>
      <c r="Z5945">
        <v>346200</v>
      </c>
      <c r="AA5945">
        <v>346300</v>
      </c>
      <c r="AB5945">
        <v>0</v>
      </c>
    </row>
    <row r="5946" spans="1:28" x14ac:dyDescent="0.25">
      <c r="A5946" t="s">
        <v>2686</v>
      </c>
      <c r="B5946" t="s">
        <v>87</v>
      </c>
      <c r="C5946">
        <v>899999230</v>
      </c>
      <c r="D5946">
        <v>971116</v>
      </c>
      <c r="E5946" t="s">
        <v>2687</v>
      </c>
      <c r="F5946">
        <v>15071</v>
      </c>
      <c r="G5946">
        <v>2017</v>
      </c>
      <c r="H5946">
        <v>1</v>
      </c>
      <c r="I5946">
        <v>1000001587</v>
      </c>
      <c r="J5946">
        <v>10</v>
      </c>
      <c r="K5946">
        <v>33</v>
      </c>
      <c r="L5946" t="s">
        <v>2778</v>
      </c>
      <c r="M5946" t="s">
        <v>2689</v>
      </c>
      <c r="N5946" t="s">
        <v>2690</v>
      </c>
      <c r="O5946" s="55">
        <v>42756</v>
      </c>
      <c r="P5946" s="55">
        <v>42937</v>
      </c>
      <c r="Q5946" s="55">
        <v>42937</v>
      </c>
      <c r="R5946" s="55">
        <v>42957</v>
      </c>
      <c r="S5946" s="55">
        <v>42962</v>
      </c>
      <c r="T5946" t="s">
        <v>2764</v>
      </c>
      <c r="U5946">
        <v>30</v>
      </c>
      <c r="V5946" t="s">
        <v>1874</v>
      </c>
      <c r="W5946" t="s">
        <v>2693</v>
      </c>
      <c r="Y5946">
        <v>111610</v>
      </c>
      <c r="Z5946">
        <v>111610</v>
      </c>
      <c r="AA5946">
        <v>111610</v>
      </c>
      <c r="AB5946">
        <v>0</v>
      </c>
    </row>
    <row r="5947" spans="1:28" x14ac:dyDescent="0.25">
      <c r="A5947" t="s">
        <v>2686</v>
      </c>
      <c r="B5947" t="s">
        <v>87</v>
      </c>
      <c r="C5947">
        <v>899999230</v>
      </c>
      <c r="D5947">
        <v>971116</v>
      </c>
      <c r="E5947" t="s">
        <v>2687</v>
      </c>
      <c r="F5947">
        <v>15080</v>
      </c>
      <c r="G5947">
        <v>2018</v>
      </c>
      <c r="H5947">
        <v>2</v>
      </c>
      <c r="I5947">
        <v>1000002115</v>
      </c>
      <c r="J5947">
        <v>1</v>
      </c>
      <c r="K5947">
        <v>33</v>
      </c>
      <c r="L5947" t="s">
        <v>3578</v>
      </c>
      <c r="M5947" t="s">
        <v>2689</v>
      </c>
      <c r="N5947" t="s">
        <v>2690</v>
      </c>
      <c r="O5947" s="55">
        <v>43121</v>
      </c>
      <c r="P5947" s="55">
        <v>43302</v>
      </c>
      <c r="Q5947" s="55">
        <v>43248</v>
      </c>
      <c r="R5947" s="55">
        <v>43299</v>
      </c>
      <c r="S5947" s="55">
        <v>43311</v>
      </c>
      <c r="T5947" t="s">
        <v>2764</v>
      </c>
      <c r="U5947">
        <v>30</v>
      </c>
      <c r="V5947" t="s">
        <v>3579</v>
      </c>
      <c r="W5947" t="s">
        <v>2693</v>
      </c>
      <c r="Y5947">
        <v>168500</v>
      </c>
      <c r="Z5947">
        <v>168500</v>
      </c>
      <c r="AA5947">
        <v>168500</v>
      </c>
      <c r="AB5947">
        <v>0</v>
      </c>
    </row>
    <row r="5948" spans="1:28" x14ac:dyDescent="0.25">
      <c r="A5948" t="s">
        <v>2686</v>
      </c>
      <c r="B5948" t="s">
        <v>87</v>
      </c>
      <c r="C5948">
        <v>899999230</v>
      </c>
      <c r="D5948">
        <v>971116</v>
      </c>
      <c r="E5948" t="s">
        <v>2687</v>
      </c>
      <c r="F5948">
        <v>15080</v>
      </c>
      <c r="G5948">
        <v>2018</v>
      </c>
      <c r="H5948">
        <v>4</v>
      </c>
      <c r="I5948">
        <v>1000002115</v>
      </c>
      <c r="J5948">
        <v>1</v>
      </c>
      <c r="K5948">
        <v>33</v>
      </c>
      <c r="L5948" t="s">
        <v>3578</v>
      </c>
      <c r="M5948" t="s">
        <v>2689</v>
      </c>
      <c r="N5948" t="s">
        <v>2690</v>
      </c>
      <c r="O5948" s="55">
        <v>43121</v>
      </c>
      <c r="P5948" s="55">
        <v>43302</v>
      </c>
      <c r="Q5948" s="55">
        <v>43248</v>
      </c>
      <c r="R5948" s="55">
        <v>43321</v>
      </c>
      <c r="S5948" s="55">
        <v>43327</v>
      </c>
      <c r="T5948" t="s">
        <v>2764</v>
      </c>
      <c r="U5948">
        <v>30</v>
      </c>
      <c r="V5948" t="s">
        <v>3579</v>
      </c>
      <c r="W5948" t="s">
        <v>2693</v>
      </c>
      <c r="Y5948">
        <v>90000</v>
      </c>
      <c r="Z5948">
        <v>90000</v>
      </c>
      <c r="AA5948">
        <v>90000</v>
      </c>
      <c r="AB5948">
        <v>0</v>
      </c>
    </row>
    <row r="5949" spans="1:28" x14ac:dyDescent="0.25">
      <c r="A5949" t="s">
        <v>2686</v>
      </c>
      <c r="B5949" t="s">
        <v>2730</v>
      </c>
      <c r="C5949">
        <v>899999230</v>
      </c>
      <c r="D5949">
        <v>971116</v>
      </c>
      <c r="E5949" t="s">
        <v>2687</v>
      </c>
      <c r="F5949">
        <v>15088</v>
      </c>
      <c r="G5949">
        <v>2016</v>
      </c>
      <c r="H5949">
        <v>1</v>
      </c>
      <c r="I5949">
        <v>1000001288</v>
      </c>
      <c r="J5949">
        <v>11</v>
      </c>
      <c r="K5949">
        <v>33</v>
      </c>
      <c r="L5949" t="s">
        <v>3580</v>
      </c>
      <c r="M5949" t="s">
        <v>2689</v>
      </c>
      <c r="N5949" t="s">
        <v>2690</v>
      </c>
      <c r="O5949" s="55">
        <v>42390</v>
      </c>
      <c r="P5949" s="55">
        <v>42572</v>
      </c>
      <c r="Q5949" s="55">
        <v>42560</v>
      </c>
      <c r="R5949" s="55">
        <v>42565</v>
      </c>
      <c r="S5949" s="55">
        <v>42569</v>
      </c>
      <c r="T5949" t="s">
        <v>2691</v>
      </c>
      <c r="U5949">
        <v>30</v>
      </c>
      <c r="V5949" t="s">
        <v>3581</v>
      </c>
      <c r="W5949" t="s">
        <v>2693</v>
      </c>
      <c r="Y5949">
        <v>743490</v>
      </c>
      <c r="Z5949">
        <v>743490</v>
      </c>
      <c r="AA5949">
        <v>743490</v>
      </c>
      <c r="AB5949">
        <v>0</v>
      </c>
    </row>
    <row r="5950" spans="1:28" x14ac:dyDescent="0.25">
      <c r="A5950" t="s">
        <v>2686</v>
      </c>
      <c r="B5950" t="s">
        <v>87</v>
      </c>
      <c r="C5950">
        <v>899999230</v>
      </c>
      <c r="D5950">
        <v>971116</v>
      </c>
      <c r="E5950" t="s">
        <v>2687</v>
      </c>
      <c r="F5950">
        <v>15118</v>
      </c>
      <c r="G5950">
        <v>2017</v>
      </c>
      <c r="H5950">
        <v>2</v>
      </c>
      <c r="I5950">
        <v>1000001587</v>
      </c>
      <c r="J5950">
        <v>12</v>
      </c>
      <c r="K5950">
        <v>33</v>
      </c>
      <c r="L5950" t="s">
        <v>3566</v>
      </c>
      <c r="M5950" t="s">
        <v>2689</v>
      </c>
      <c r="N5950" t="s">
        <v>2690</v>
      </c>
      <c r="O5950" s="55">
        <v>42756</v>
      </c>
      <c r="P5950" s="55">
        <v>42937</v>
      </c>
      <c r="Q5950" s="55">
        <v>42932</v>
      </c>
      <c r="R5950" s="55">
        <v>42971</v>
      </c>
      <c r="S5950" s="55">
        <v>42976</v>
      </c>
      <c r="T5950" t="s">
        <v>2691</v>
      </c>
      <c r="U5950">
        <v>30</v>
      </c>
      <c r="V5950" t="s">
        <v>4794</v>
      </c>
      <c r="W5950" t="s">
        <v>2693</v>
      </c>
      <c r="Y5950">
        <v>250000</v>
      </c>
      <c r="Z5950">
        <v>250000</v>
      </c>
      <c r="AA5950">
        <v>250000</v>
      </c>
      <c r="AB5950">
        <v>0</v>
      </c>
    </row>
    <row r="5951" spans="1:28" x14ac:dyDescent="0.25">
      <c r="A5951" t="s">
        <v>2686</v>
      </c>
      <c r="B5951" t="s">
        <v>87</v>
      </c>
      <c r="C5951">
        <v>899999230</v>
      </c>
      <c r="D5951">
        <v>971116</v>
      </c>
      <c r="E5951" t="s">
        <v>2687</v>
      </c>
      <c r="F5951">
        <v>15196</v>
      </c>
      <c r="G5951">
        <v>2017</v>
      </c>
      <c r="H5951">
        <v>1</v>
      </c>
      <c r="I5951">
        <v>1000001587</v>
      </c>
      <c r="J5951">
        <v>10</v>
      </c>
      <c r="K5951">
        <v>33</v>
      </c>
      <c r="L5951" t="s">
        <v>6963</v>
      </c>
      <c r="M5951" t="s">
        <v>2689</v>
      </c>
      <c r="N5951" t="s">
        <v>2690</v>
      </c>
      <c r="O5951" s="55">
        <v>42756</v>
      </c>
      <c r="P5951" s="55">
        <v>42937</v>
      </c>
      <c r="Q5951" s="55">
        <v>42859</v>
      </c>
      <c r="R5951" s="55">
        <v>42961</v>
      </c>
      <c r="S5951" s="55">
        <v>42963</v>
      </c>
      <c r="T5951" t="s">
        <v>2691</v>
      </c>
      <c r="U5951">
        <v>12</v>
      </c>
      <c r="V5951" t="s">
        <v>6964</v>
      </c>
      <c r="W5951" t="s">
        <v>2693</v>
      </c>
      <c r="Y5951">
        <v>10800000</v>
      </c>
      <c r="Z5951">
        <v>10800000</v>
      </c>
      <c r="AA5951">
        <v>10800000</v>
      </c>
      <c r="AB5951">
        <v>0</v>
      </c>
    </row>
    <row r="5952" spans="1:28" x14ac:dyDescent="0.25">
      <c r="A5952" t="s">
        <v>2686</v>
      </c>
      <c r="B5952" t="s">
        <v>87</v>
      </c>
      <c r="C5952">
        <v>899999230</v>
      </c>
      <c r="D5952">
        <v>971116</v>
      </c>
      <c r="E5952" t="s">
        <v>2687</v>
      </c>
      <c r="F5952">
        <v>15196</v>
      </c>
      <c r="G5952">
        <v>2017</v>
      </c>
      <c r="H5952">
        <v>3</v>
      </c>
      <c r="I5952">
        <v>1000001587</v>
      </c>
      <c r="J5952">
        <v>10</v>
      </c>
      <c r="K5952">
        <v>33</v>
      </c>
      <c r="L5952" t="s">
        <v>6963</v>
      </c>
      <c r="M5952" t="s">
        <v>2689</v>
      </c>
      <c r="N5952" t="s">
        <v>2690</v>
      </c>
      <c r="O5952" s="55">
        <v>42756</v>
      </c>
      <c r="P5952" s="55">
        <v>42937</v>
      </c>
      <c r="Q5952" s="55">
        <v>42859</v>
      </c>
      <c r="R5952" s="55">
        <v>42969</v>
      </c>
      <c r="S5952" s="55">
        <v>42970</v>
      </c>
      <c r="T5952" t="s">
        <v>2691</v>
      </c>
      <c r="U5952">
        <v>56</v>
      </c>
      <c r="V5952" t="s">
        <v>6964</v>
      </c>
      <c r="W5952" t="s">
        <v>2693</v>
      </c>
      <c r="Y5952">
        <v>2400000</v>
      </c>
      <c r="Z5952">
        <v>2400000</v>
      </c>
      <c r="AA5952">
        <v>2400000</v>
      </c>
      <c r="AB5952">
        <v>0</v>
      </c>
    </row>
    <row r="5953" spans="1:28" x14ac:dyDescent="0.25">
      <c r="A5953" t="s">
        <v>2686</v>
      </c>
      <c r="B5953" t="s">
        <v>2730</v>
      </c>
      <c r="C5953">
        <v>899999230</v>
      </c>
      <c r="D5953">
        <v>91968</v>
      </c>
      <c r="F5953">
        <v>15302</v>
      </c>
      <c r="G5953">
        <v>2014</v>
      </c>
      <c r="H5953">
        <v>1</v>
      </c>
      <c r="I5953">
        <v>1000000920</v>
      </c>
      <c r="J5953">
        <v>0</v>
      </c>
      <c r="K5953">
        <v>33</v>
      </c>
      <c r="L5953" t="s">
        <v>2735</v>
      </c>
      <c r="M5953" t="s">
        <v>2689</v>
      </c>
      <c r="N5953" t="s">
        <v>2690</v>
      </c>
      <c r="O5953" s="55">
        <v>41476</v>
      </c>
      <c r="P5953" s="55">
        <v>41841</v>
      </c>
      <c r="Q5953" s="55">
        <v>41786</v>
      </c>
      <c r="R5953" s="55">
        <v>41802</v>
      </c>
      <c r="S5953" s="55">
        <v>41807</v>
      </c>
      <c r="T5953" t="s">
        <v>2738</v>
      </c>
      <c r="U5953">
        <v>30</v>
      </c>
      <c r="V5953" t="s">
        <v>5297</v>
      </c>
      <c r="W5953" t="s">
        <v>2693</v>
      </c>
      <c r="Y5953">
        <v>90800</v>
      </c>
      <c r="Z5953">
        <v>90800</v>
      </c>
      <c r="AA5953">
        <v>90800</v>
      </c>
      <c r="AB5953">
        <v>0</v>
      </c>
    </row>
    <row r="5954" spans="1:28" x14ac:dyDescent="0.25">
      <c r="A5954" t="s">
        <v>2686</v>
      </c>
      <c r="B5954" t="s">
        <v>2730</v>
      </c>
      <c r="C5954">
        <v>899999230</v>
      </c>
      <c r="D5954">
        <v>91968</v>
      </c>
      <c r="F5954">
        <v>15303</v>
      </c>
      <c r="G5954">
        <v>2014</v>
      </c>
      <c r="H5954">
        <v>1</v>
      </c>
      <c r="I5954">
        <v>1000000920</v>
      </c>
      <c r="J5954">
        <v>0</v>
      </c>
      <c r="K5954">
        <v>33</v>
      </c>
      <c r="L5954" t="s">
        <v>2992</v>
      </c>
      <c r="M5954" t="s">
        <v>2689</v>
      </c>
      <c r="N5954" t="s">
        <v>2690</v>
      </c>
      <c r="O5954" s="55">
        <v>41476</v>
      </c>
      <c r="P5954" s="55">
        <v>41841</v>
      </c>
      <c r="Q5954" s="55">
        <v>41785</v>
      </c>
      <c r="R5954" s="55">
        <v>41802</v>
      </c>
      <c r="S5954" s="55">
        <v>41807</v>
      </c>
      <c r="T5954" t="s">
        <v>2738</v>
      </c>
      <c r="U5954">
        <v>30</v>
      </c>
      <c r="V5954" t="s">
        <v>4367</v>
      </c>
      <c r="W5954" t="s">
        <v>2693</v>
      </c>
      <c r="Y5954">
        <v>86400</v>
      </c>
      <c r="Z5954">
        <v>86400</v>
      </c>
      <c r="AA5954">
        <v>86400</v>
      </c>
      <c r="AB5954">
        <v>0</v>
      </c>
    </row>
    <row r="5955" spans="1:28" x14ac:dyDescent="0.25">
      <c r="A5955" t="s">
        <v>2686</v>
      </c>
      <c r="B5955" t="s">
        <v>2730</v>
      </c>
      <c r="C5955">
        <v>899999230</v>
      </c>
      <c r="D5955">
        <v>91968</v>
      </c>
      <c r="F5955">
        <v>15310</v>
      </c>
      <c r="G5955">
        <v>2014</v>
      </c>
      <c r="H5955">
        <v>1</v>
      </c>
      <c r="I5955">
        <v>1000000920</v>
      </c>
      <c r="J5955">
        <v>0</v>
      </c>
      <c r="K5955">
        <v>33</v>
      </c>
      <c r="L5955" t="s">
        <v>3270</v>
      </c>
      <c r="M5955" t="s">
        <v>2689</v>
      </c>
      <c r="N5955" t="s">
        <v>2690</v>
      </c>
      <c r="O5955" s="55">
        <v>41476</v>
      </c>
      <c r="P5955" s="55">
        <v>41841</v>
      </c>
      <c r="Q5955" s="55">
        <v>41793</v>
      </c>
      <c r="R5955" s="55">
        <v>41802</v>
      </c>
      <c r="S5955" s="55">
        <v>41807</v>
      </c>
      <c r="T5955" t="s">
        <v>2738</v>
      </c>
      <c r="U5955">
        <v>30</v>
      </c>
      <c r="V5955" t="s">
        <v>3586</v>
      </c>
      <c r="W5955" t="s">
        <v>2693</v>
      </c>
      <c r="Y5955">
        <v>232300</v>
      </c>
      <c r="Z5955">
        <v>232285</v>
      </c>
      <c r="AA5955">
        <v>232300</v>
      </c>
      <c r="AB5955">
        <v>0</v>
      </c>
    </row>
    <row r="5956" spans="1:28" x14ac:dyDescent="0.25">
      <c r="A5956" t="s">
        <v>2686</v>
      </c>
      <c r="B5956" t="s">
        <v>2730</v>
      </c>
      <c r="C5956">
        <v>899999230</v>
      </c>
      <c r="D5956">
        <v>971116</v>
      </c>
      <c r="E5956" t="s">
        <v>2687</v>
      </c>
      <c r="F5956">
        <v>15381</v>
      </c>
      <c r="G5956">
        <v>2016</v>
      </c>
      <c r="H5956">
        <v>3</v>
      </c>
      <c r="I5956">
        <v>1000001288</v>
      </c>
      <c r="J5956">
        <v>8</v>
      </c>
      <c r="K5956">
        <v>33</v>
      </c>
      <c r="L5956" t="s">
        <v>2823</v>
      </c>
      <c r="M5956" t="s">
        <v>2689</v>
      </c>
      <c r="N5956" t="s">
        <v>2690</v>
      </c>
      <c r="O5956" s="55">
        <v>42390</v>
      </c>
      <c r="P5956" s="55">
        <v>42572</v>
      </c>
      <c r="Q5956" s="55">
        <v>42565</v>
      </c>
      <c r="R5956" s="55">
        <v>42677</v>
      </c>
      <c r="S5956" s="55">
        <v>42684</v>
      </c>
      <c r="T5956" t="s">
        <v>2691</v>
      </c>
      <c r="U5956">
        <v>30</v>
      </c>
      <c r="V5956" t="s">
        <v>3588</v>
      </c>
      <c r="W5956" t="s">
        <v>2693</v>
      </c>
      <c r="Y5956">
        <v>1761328</v>
      </c>
      <c r="Z5956">
        <v>1696448</v>
      </c>
      <c r="AA5956">
        <v>1761328</v>
      </c>
      <c r="AB5956">
        <v>0</v>
      </c>
    </row>
    <row r="5957" spans="1:28" x14ac:dyDescent="0.25">
      <c r="A5957" t="s">
        <v>2686</v>
      </c>
      <c r="B5957" t="s">
        <v>2730</v>
      </c>
      <c r="C5957">
        <v>899999230</v>
      </c>
      <c r="D5957">
        <v>971116</v>
      </c>
      <c r="E5957" t="s">
        <v>2687</v>
      </c>
      <c r="F5957">
        <v>15381</v>
      </c>
      <c r="G5957">
        <v>2016</v>
      </c>
      <c r="H5957">
        <v>3</v>
      </c>
      <c r="I5957">
        <v>1000001288</v>
      </c>
      <c r="J5957">
        <v>8</v>
      </c>
      <c r="K5957">
        <v>33</v>
      </c>
      <c r="L5957" t="s">
        <v>2823</v>
      </c>
      <c r="M5957" t="s">
        <v>2689</v>
      </c>
      <c r="N5957" t="s">
        <v>2690</v>
      </c>
      <c r="O5957" s="55">
        <v>42390</v>
      </c>
      <c r="P5957" s="55">
        <v>42572</v>
      </c>
      <c r="Q5957" s="55">
        <v>42565</v>
      </c>
      <c r="R5957" s="55">
        <v>42677</v>
      </c>
      <c r="S5957" s="55">
        <v>42684</v>
      </c>
      <c r="T5957" t="s">
        <v>2691</v>
      </c>
      <c r="U5957">
        <v>30</v>
      </c>
      <c r="V5957" t="s">
        <v>3588</v>
      </c>
      <c r="W5957" t="s">
        <v>2693</v>
      </c>
      <c r="Y5957">
        <v>1761328</v>
      </c>
      <c r="Z5957">
        <v>26000</v>
      </c>
      <c r="AA5957">
        <v>1761328</v>
      </c>
      <c r="AB5957">
        <v>0</v>
      </c>
    </row>
    <row r="5958" spans="1:28" x14ac:dyDescent="0.25">
      <c r="A5958" t="s">
        <v>2686</v>
      </c>
      <c r="B5958" t="s">
        <v>2730</v>
      </c>
      <c r="C5958">
        <v>899999230</v>
      </c>
      <c r="D5958">
        <v>91968</v>
      </c>
      <c r="F5958">
        <v>15450</v>
      </c>
      <c r="G5958">
        <v>2014</v>
      </c>
      <c r="H5958">
        <v>1</v>
      </c>
      <c r="I5958">
        <v>1000000920</v>
      </c>
      <c r="J5958">
        <v>3</v>
      </c>
      <c r="K5958">
        <v>33</v>
      </c>
      <c r="L5958" t="s">
        <v>2823</v>
      </c>
      <c r="M5958" t="s">
        <v>2689</v>
      </c>
      <c r="N5958" t="s">
        <v>2690</v>
      </c>
      <c r="O5958" s="55">
        <v>41660</v>
      </c>
      <c r="P5958" s="55">
        <v>41841</v>
      </c>
      <c r="Q5958" s="55">
        <v>41769</v>
      </c>
      <c r="R5958" s="55">
        <v>41802</v>
      </c>
      <c r="S5958" s="55">
        <v>41807</v>
      </c>
      <c r="T5958" t="s">
        <v>2691</v>
      </c>
      <c r="U5958">
        <v>30</v>
      </c>
      <c r="V5958" t="s">
        <v>3492</v>
      </c>
      <c r="W5958" t="s">
        <v>2693</v>
      </c>
      <c r="Y5958">
        <v>94800</v>
      </c>
      <c r="Z5958">
        <v>79000</v>
      </c>
      <c r="AA5958">
        <v>94800</v>
      </c>
      <c r="AB5958">
        <v>0</v>
      </c>
    </row>
    <row r="5959" spans="1:28" x14ac:dyDescent="0.25">
      <c r="A5959" t="s">
        <v>2686</v>
      </c>
      <c r="B5959" t="s">
        <v>2730</v>
      </c>
      <c r="C5959">
        <v>899999230</v>
      </c>
      <c r="D5959">
        <v>91968</v>
      </c>
      <c r="F5959">
        <v>15450</v>
      </c>
      <c r="G5959">
        <v>2014</v>
      </c>
      <c r="H5959">
        <v>3</v>
      </c>
      <c r="I5959">
        <v>1000000920</v>
      </c>
      <c r="J5959">
        <v>3</v>
      </c>
      <c r="K5959">
        <v>33</v>
      </c>
      <c r="L5959" t="s">
        <v>2823</v>
      </c>
      <c r="M5959" t="s">
        <v>2689</v>
      </c>
      <c r="N5959" t="s">
        <v>2690</v>
      </c>
      <c r="O5959" s="55">
        <v>41660</v>
      </c>
      <c r="P5959" s="55">
        <v>41841</v>
      </c>
      <c r="Q5959" s="55">
        <v>41769</v>
      </c>
      <c r="R5959" s="55">
        <v>41807</v>
      </c>
      <c r="S5959" s="55">
        <v>41809</v>
      </c>
      <c r="T5959" t="s">
        <v>2691</v>
      </c>
      <c r="U5959">
        <v>30</v>
      </c>
      <c r="V5959" t="s">
        <v>3492</v>
      </c>
      <c r="W5959" t="s">
        <v>2693</v>
      </c>
      <c r="Y5959">
        <v>58700</v>
      </c>
      <c r="Z5959">
        <v>58700</v>
      </c>
      <c r="AA5959">
        <v>58700</v>
      </c>
      <c r="AB5959">
        <v>0</v>
      </c>
    </row>
    <row r="5960" spans="1:28" x14ac:dyDescent="0.25">
      <c r="A5960" t="s">
        <v>2686</v>
      </c>
      <c r="B5960" t="s">
        <v>87</v>
      </c>
      <c r="C5960">
        <v>899999230</v>
      </c>
      <c r="D5960">
        <v>971116</v>
      </c>
      <c r="E5960" t="s">
        <v>2687</v>
      </c>
      <c r="F5960">
        <v>15453</v>
      </c>
      <c r="G5960">
        <v>2018</v>
      </c>
      <c r="H5960">
        <v>1</v>
      </c>
      <c r="I5960">
        <v>1000002115</v>
      </c>
      <c r="J5960">
        <v>1</v>
      </c>
      <c r="K5960">
        <v>33</v>
      </c>
      <c r="L5960" t="s">
        <v>3048</v>
      </c>
      <c r="M5960" t="s">
        <v>2689</v>
      </c>
      <c r="N5960" t="s">
        <v>2690</v>
      </c>
      <c r="O5960" s="55">
        <v>43121</v>
      </c>
      <c r="P5960" s="55">
        <v>43302</v>
      </c>
      <c r="Q5960" s="55">
        <v>43193</v>
      </c>
      <c r="R5960" s="55">
        <v>43291</v>
      </c>
      <c r="S5960" s="55">
        <v>43314</v>
      </c>
      <c r="T5960" t="s">
        <v>2738</v>
      </c>
      <c r="U5960">
        <v>30</v>
      </c>
      <c r="V5960" t="s">
        <v>1874</v>
      </c>
      <c r="W5960" t="s">
        <v>2693</v>
      </c>
      <c r="Y5960">
        <v>273240</v>
      </c>
      <c r="Z5960">
        <v>239480</v>
      </c>
      <c r="AA5960">
        <v>273240</v>
      </c>
      <c r="AB5960">
        <v>0</v>
      </c>
    </row>
    <row r="5961" spans="1:28" x14ac:dyDescent="0.25">
      <c r="A5961" t="s">
        <v>2686</v>
      </c>
      <c r="B5961" t="s">
        <v>87</v>
      </c>
      <c r="C5961">
        <v>899999230</v>
      </c>
      <c r="D5961">
        <v>971116</v>
      </c>
      <c r="E5961" t="s">
        <v>2687</v>
      </c>
      <c r="F5961">
        <v>15461</v>
      </c>
      <c r="G5961">
        <v>2017</v>
      </c>
      <c r="H5961">
        <v>2</v>
      </c>
      <c r="I5961">
        <v>1000001587</v>
      </c>
      <c r="J5961">
        <v>12</v>
      </c>
      <c r="K5961">
        <v>33</v>
      </c>
      <c r="L5961" t="s">
        <v>3589</v>
      </c>
      <c r="M5961" t="s">
        <v>2689</v>
      </c>
      <c r="N5961" t="s">
        <v>2690</v>
      </c>
      <c r="O5961" s="55">
        <v>42756</v>
      </c>
      <c r="P5961" s="55">
        <v>42937</v>
      </c>
      <c r="Q5961" s="55">
        <v>42901</v>
      </c>
      <c r="R5961" s="55">
        <v>43054</v>
      </c>
      <c r="S5961" s="55">
        <v>43056</v>
      </c>
      <c r="T5961" t="s">
        <v>2691</v>
      </c>
      <c r="U5961">
        <v>30</v>
      </c>
      <c r="V5961" t="s">
        <v>3590</v>
      </c>
      <c r="W5961" t="s">
        <v>2693</v>
      </c>
      <c r="Y5961">
        <v>196600</v>
      </c>
      <c r="Z5961">
        <v>196600</v>
      </c>
      <c r="AA5961">
        <v>196600</v>
      </c>
      <c r="AB5961">
        <v>0</v>
      </c>
    </row>
    <row r="5962" spans="1:28" x14ac:dyDescent="0.25">
      <c r="A5962" t="s">
        <v>2686</v>
      </c>
      <c r="B5962" t="s">
        <v>2696</v>
      </c>
      <c r="C5962">
        <v>899999230</v>
      </c>
      <c r="D5962">
        <v>971116</v>
      </c>
      <c r="E5962" t="s">
        <v>2687</v>
      </c>
      <c r="F5962">
        <v>15478</v>
      </c>
      <c r="G5962">
        <v>2022</v>
      </c>
      <c r="H5962">
        <v>1</v>
      </c>
      <c r="I5962">
        <v>1000004755</v>
      </c>
      <c r="J5962">
        <v>0</v>
      </c>
      <c r="K5962">
        <v>33</v>
      </c>
      <c r="L5962" t="s">
        <v>3022</v>
      </c>
      <c r="M5962" t="s">
        <v>2689</v>
      </c>
      <c r="N5962" t="s">
        <v>2690</v>
      </c>
      <c r="O5962" s="55">
        <v>44774</v>
      </c>
      <c r="P5962" s="55">
        <v>45138</v>
      </c>
      <c r="Q5962" s="55">
        <v>44815</v>
      </c>
      <c r="R5962" s="55">
        <v>44826</v>
      </c>
      <c r="S5962" s="55">
        <v>44826</v>
      </c>
      <c r="T5962" t="s">
        <v>2738</v>
      </c>
      <c r="U5962">
        <v>30</v>
      </c>
      <c r="V5962" t="s">
        <v>3591</v>
      </c>
      <c r="W5962" t="s">
        <v>2893</v>
      </c>
      <c r="Y5962">
        <v>289000</v>
      </c>
      <c r="Z5962">
        <v>0</v>
      </c>
      <c r="AA5962">
        <v>289000</v>
      </c>
      <c r="AB5962">
        <v>0</v>
      </c>
    </row>
    <row r="5963" spans="1:28" x14ac:dyDescent="0.25">
      <c r="A5963" t="s">
        <v>2686</v>
      </c>
      <c r="B5963" t="s">
        <v>2696</v>
      </c>
      <c r="C5963">
        <v>899999230</v>
      </c>
      <c r="D5963">
        <v>971116</v>
      </c>
      <c r="E5963" t="s">
        <v>2687</v>
      </c>
      <c r="F5963">
        <v>15478</v>
      </c>
      <c r="G5963">
        <v>2022</v>
      </c>
      <c r="H5963">
        <v>6</v>
      </c>
      <c r="I5963">
        <v>1000004755</v>
      </c>
      <c r="J5963">
        <v>0</v>
      </c>
      <c r="K5963">
        <v>33</v>
      </c>
      <c r="L5963" t="s">
        <v>3022</v>
      </c>
      <c r="M5963" t="s">
        <v>2689</v>
      </c>
      <c r="N5963" t="s">
        <v>2690</v>
      </c>
      <c r="O5963" s="55">
        <v>44774</v>
      </c>
      <c r="P5963" s="55">
        <v>45138</v>
      </c>
      <c r="Q5963" s="55">
        <v>44815</v>
      </c>
      <c r="R5963" s="55">
        <v>44909</v>
      </c>
      <c r="S5963" s="55">
        <v>44915</v>
      </c>
      <c r="T5963" t="s">
        <v>2738</v>
      </c>
      <c r="U5963">
        <v>30</v>
      </c>
      <c r="V5963" t="s">
        <v>3591</v>
      </c>
      <c r="W5963" t="s">
        <v>2693</v>
      </c>
      <c r="Y5963">
        <v>51930</v>
      </c>
      <c r="Z5963">
        <v>51930</v>
      </c>
      <c r="AA5963">
        <v>51930</v>
      </c>
      <c r="AB5963">
        <v>0</v>
      </c>
    </row>
    <row r="5964" spans="1:28" x14ac:dyDescent="0.25">
      <c r="A5964" t="s">
        <v>2686</v>
      </c>
      <c r="B5964" t="s">
        <v>2696</v>
      </c>
      <c r="C5964">
        <v>899999230</v>
      </c>
      <c r="D5964">
        <v>971116</v>
      </c>
      <c r="E5964" t="s">
        <v>2687</v>
      </c>
      <c r="F5964">
        <v>15488</v>
      </c>
      <c r="G5964">
        <v>2022</v>
      </c>
      <c r="H5964">
        <v>1</v>
      </c>
      <c r="I5964">
        <v>1000004755</v>
      </c>
      <c r="J5964">
        <v>0</v>
      </c>
      <c r="K5964">
        <v>33</v>
      </c>
      <c r="L5964" t="s">
        <v>2756</v>
      </c>
      <c r="M5964" t="s">
        <v>2689</v>
      </c>
      <c r="N5964" t="s">
        <v>2690</v>
      </c>
      <c r="O5964" s="55">
        <v>44774</v>
      </c>
      <c r="P5964" s="55">
        <v>45138</v>
      </c>
      <c r="Q5964" s="55">
        <v>44820</v>
      </c>
      <c r="R5964" s="55">
        <v>44826</v>
      </c>
      <c r="S5964" s="55">
        <v>44826</v>
      </c>
      <c r="T5964" t="s">
        <v>2691</v>
      </c>
      <c r="U5964">
        <v>30</v>
      </c>
      <c r="V5964" t="s">
        <v>5833</v>
      </c>
      <c r="W5964" t="s">
        <v>2709</v>
      </c>
      <c r="X5964" t="s">
        <v>2758</v>
      </c>
      <c r="Y5964">
        <v>1204400</v>
      </c>
      <c r="Z5964">
        <v>0</v>
      </c>
      <c r="AA5964">
        <v>1204400</v>
      </c>
      <c r="AB5964">
        <v>0</v>
      </c>
    </row>
    <row r="5965" spans="1:28" x14ac:dyDescent="0.25">
      <c r="A5965" t="s">
        <v>2686</v>
      </c>
      <c r="B5965" t="s">
        <v>2696</v>
      </c>
      <c r="C5965">
        <v>899999230</v>
      </c>
      <c r="D5965">
        <v>971116</v>
      </c>
      <c r="E5965" t="s">
        <v>2687</v>
      </c>
      <c r="F5965">
        <v>15491</v>
      </c>
      <c r="G5965">
        <v>2022</v>
      </c>
      <c r="H5965">
        <v>1</v>
      </c>
      <c r="I5965">
        <v>1000004755</v>
      </c>
      <c r="J5965">
        <v>0</v>
      </c>
      <c r="K5965">
        <v>33</v>
      </c>
      <c r="L5965" t="s">
        <v>2756</v>
      </c>
      <c r="M5965" t="s">
        <v>2689</v>
      </c>
      <c r="N5965" t="s">
        <v>2690</v>
      </c>
      <c r="O5965" s="55">
        <v>44774</v>
      </c>
      <c r="P5965" s="55">
        <v>45138</v>
      </c>
      <c r="Q5965" s="55">
        <v>44817</v>
      </c>
      <c r="R5965" s="55">
        <v>44826</v>
      </c>
      <c r="S5965" s="55">
        <v>44826</v>
      </c>
      <c r="T5965" t="s">
        <v>2691</v>
      </c>
      <c r="U5965">
        <v>30</v>
      </c>
      <c r="V5965" t="s">
        <v>5834</v>
      </c>
      <c r="W5965" t="s">
        <v>2709</v>
      </c>
      <c r="X5965" t="s">
        <v>2758</v>
      </c>
      <c r="Y5965">
        <v>1146700</v>
      </c>
      <c r="Z5965">
        <v>0</v>
      </c>
      <c r="AA5965">
        <v>1146700</v>
      </c>
      <c r="AB5965">
        <v>0</v>
      </c>
    </row>
    <row r="5966" spans="1:28" x14ac:dyDescent="0.25">
      <c r="A5966" t="s">
        <v>2686</v>
      </c>
      <c r="B5966" t="s">
        <v>2715</v>
      </c>
      <c r="C5966">
        <v>899999230</v>
      </c>
      <c r="D5966">
        <v>4013</v>
      </c>
      <c r="E5966" t="s">
        <v>2716</v>
      </c>
      <c r="F5966">
        <v>15508</v>
      </c>
      <c r="G5966">
        <v>2013</v>
      </c>
      <c r="H5966">
        <v>1</v>
      </c>
      <c r="I5966">
        <v>1000000732</v>
      </c>
      <c r="J5966">
        <v>0</v>
      </c>
      <c r="K5966">
        <v>33</v>
      </c>
      <c r="L5966" t="s">
        <v>2735</v>
      </c>
      <c r="M5966" t="s">
        <v>2689</v>
      </c>
      <c r="N5966" t="s">
        <v>2690</v>
      </c>
      <c r="O5966" s="55">
        <v>41111</v>
      </c>
      <c r="P5966" s="55">
        <v>41476</v>
      </c>
      <c r="Q5966" s="55">
        <v>41401</v>
      </c>
      <c r="R5966" s="55">
        <v>41440</v>
      </c>
      <c r="S5966" s="55">
        <v>41474</v>
      </c>
      <c r="T5966" t="s">
        <v>2691</v>
      </c>
      <c r="U5966">
        <v>30</v>
      </c>
      <c r="V5966" t="s">
        <v>6965</v>
      </c>
      <c r="W5966" t="s">
        <v>2693</v>
      </c>
      <c r="Y5966">
        <v>170900</v>
      </c>
      <c r="Z5966">
        <v>170900</v>
      </c>
      <c r="AA5966">
        <v>170900</v>
      </c>
      <c r="AB5966">
        <v>0</v>
      </c>
    </row>
    <row r="5967" spans="1:28" x14ac:dyDescent="0.25">
      <c r="A5967" t="s">
        <v>2686</v>
      </c>
      <c r="B5967" t="s">
        <v>2696</v>
      </c>
      <c r="C5967">
        <v>899999230</v>
      </c>
      <c r="D5967">
        <v>971116</v>
      </c>
      <c r="E5967" t="s">
        <v>2687</v>
      </c>
      <c r="F5967">
        <v>15533</v>
      </c>
      <c r="G5967">
        <v>2022</v>
      </c>
      <c r="H5967">
        <v>1</v>
      </c>
      <c r="I5967">
        <v>1000004755</v>
      </c>
      <c r="J5967">
        <v>0</v>
      </c>
      <c r="K5967">
        <v>33</v>
      </c>
      <c r="L5967" t="s">
        <v>6966</v>
      </c>
      <c r="M5967" t="s">
        <v>2689</v>
      </c>
      <c r="N5967" t="s">
        <v>2690</v>
      </c>
      <c r="O5967" s="55">
        <v>44774</v>
      </c>
      <c r="P5967" s="55">
        <v>45138</v>
      </c>
      <c r="Q5967" s="55">
        <v>44797</v>
      </c>
      <c r="R5967" s="55">
        <v>44816</v>
      </c>
      <c r="S5967" s="55">
        <v>44827</v>
      </c>
      <c r="T5967" t="s">
        <v>2773</v>
      </c>
      <c r="U5967">
        <v>30</v>
      </c>
      <c r="V5967" t="s">
        <v>6967</v>
      </c>
      <c r="W5967" t="s">
        <v>2693</v>
      </c>
      <c r="Y5967">
        <v>107500</v>
      </c>
      <c r="Z5967">
        <v>107500</v>
      </c>
      <c r="AA5967">
        <v>107500</v>
      </c>
      <c r="AB5967">
        <v>0</v>
      </c>
    </row>
    <row r="5968" spans="1:28" x14ac:dyDescent="0.25">
      <c r="A5968" t="s">
        <v>2686</v>
      </c>
      <c r="B5968" t="s">
        <v>87</v>
      </c>
      <c r="C5968">
        <v>899999230</v>
      </c>
      <c r="D5968">
        <v>971116</v>
      </c>
      <c r="E5968" t="s">
        <v>2687</v>
      </c>
      <c r="F5968">
        <v>15562</v>
      </c>
      <c r="G5968">
        <v>2015</v>
      </c>
      <c r="H5968">
        <v>3</v>
      </c>
      <c r="I5968">
        <v>1000001079</v>
      </c>
      <c r="J5968">
        <v>0</v>
      </c>
      <c r="K5968">
        <v>33</v>
      </c>
      <c r="L5968" t="s">
        <v>3593</v>
      </c>
      <c r="M5968" t="s">
        <v>2689</v>
      </c>
      <c r="N5968" t="s">
        <v>2690</v>
      </c>
      <c r="O5968" s="55">
        <v>41841</v>
      </c>
      <c r="P5968" s="55">
        <v>42206</v>
      </c>
      <c r="Q5968" s="55">
        <v>42193</v>
      </c>
      <c r="R5968" s="55">
        <v>42221</v>
      </c>
      <c r="S5968" s="55">
        <v>42222</v>
      </c>
      <c r="T5968" t="s">
        <v>2691</v>
      </c>
      <c r="U5968">
        <v>30</v>
      </c>
      <c r="V5968" t="s">
        <v>3594</v>
      </c>
      <c r="W5968" t="s">
        <v>2693</v>
      </c>
      <c r="Y5968">
        <v>35200</v>
      </c>
      <c r="Z5968">
        <v>35200</v>
      </c>
      <c r="AA5968">
        <v>35200</v>
      </c>
      <c r="AB5968">
        <v>0</v>
      </c>
    </row>
    <row r="5969" spans="1:28" x14ac:dyDescent="0.25">
      <c r="A5969" t="s">
        <v>2686</v>
      </c>
      <c r="B5969" t="s">
        <v>2696</v>
      </c>
      <c r="C5969">
        <v>899999230</v>
      </c>
      <c r="D5969">
        <v>971116</v>
      </c>
      <c r="E5969" t="s">
        <v>2687</v>
      </c>
      <c r="F5969">
        <v>15593</v>
      </c>
      <c r="G5969">
        <v>2023</v>
      </c>
      <c r="H5969">
        <v>1</v>
      </c>
      <c r="I5969">
        <v>1000004755</v>
      </c>
      <c r="J5969">
        <v>7</v>
      </c>
      <c r="K5969">
        <v>33</v>
      </c>
      <c r="L5969" t="s">
        <v>2731</v>
      </c>
      <c r="M5969" t="s">
        <v>2689</v>
      </c>
      <c r="N5969" t="s">
        <v>2690</v>
      </c>
      <c r="O5969" s="55">
        <v>44774</v>
      </c>
      <c r="P5969" s="55">
        <v>45138</v>
      </c>
      <c r="Q5969" s="55">
        <v>44830</v>
      </c>
      <c r="R5969" s="55">
        <v>44844</v>
      </c>
      <c r="S5969" s="55">
        <v>45190</v>
      </c>
      <c r="T5969" t="s">
        <v>2691</v>
      </c>
      <c r="U5969">
        <v>30</v>
      </c>
      <c r="V5969" t="s">
        <v>6968</v>
      </c>
      <c r="W5969" t="s">
        <v>2693</v>
      </c>
      <c r="Y5969">
        <v>147294</v>
      </c>
      <c r="Z5969">
        <v>147294</v>
      </c>
      <c r="AA5969">
        <v>147294</v>
      </c>
      <c r="AB5969">
        <v>0</v>
      </c>
    </row>
    <row r="5970" spans="1:28" x14ac:dyDescent="0.25">
      <c r="A5970" t="s">
        <v>2686</v>
      </c>
      <c r="B5970" t="s">
        <v>2696</v>
      </c>
      <c r="C5970">
        <v>899999230</v>
      </c>
      <c r="D5970">
        <v>971116</v>
      </c>
      <c r="E5970" t="s">
        <v>2687</v>
      </c>
      <c r="F5970">
        <v>15601</v>
      </c>
      <c r="G5970">
        <v>2022</v>
      </c>
      <c r="H5970">
        <v>2</v>
      </c>
      <c r="I5970">
        <v>1000004755</v>
      </c>
      <c r="J5970">
        <v>0</v>
      </c>
      <c r="K5970">
        <v>33</v>
      </c>
      <c r="L5970" t="s">
        <v>2756</v>
      </c>
      <c r="M5970" t="s">
        <v>2689</v>
      </c>
      <c r="N5970" t="s">
        <v>2690</v>
      </c>
      <c r="O5970" s="55">
        <v>44774</v>
      </c>
      <c r="P5970" s="55">
        <v>45138</v>
      </c>
      <c r="Q5970" s="55">
        <v>44810</v>
      </c>
      <c r="R5970" s="55">
        <v>44846</v>
      </c>
      <c r="S5970" s="55">
        <v>44853</v>
      </c>
      <c r="T5970" t="s">
        <v>2691</v>
      </c>
      <c r="U5970">
        <v>30</v>
      </c>
      <c r="V5970" t="s">
        <v>3595</v>
      </c>
      <c r="W5970" t="s">
        <v>2693</v>
      </c>
      <c r="Y5970">
        <v>317513</v>
      </c>
      <c r="Z5970">
        <v>117513</v>
      </c>
      <c r="AA5970">
        <v>317513</v>
      </c>
      <c r="AB5970">
        <v>0</v>
      </c>
    </row>
    <row r="5971" spans="1:28" x14ac:dyDescent="0.25">
      <c r="A5971" t="s">
        <v>2686</v>
      </c>
      <c r="B5971" t="s">
        <v>2696</v>
      </c>
      <c r="C5971">
        <v>899999230</v>
      </c>
      <c r="D5971">
        <v>971116</v>
      </c>
      <c r="E5971" t="s">
        <v>2687</v>
      </c>
      <c r="F5971">
        <v>15601</v>
      </c>
      <c r="G5971">
        <v>2022</v>
      </c>
      <c r="H5971">
        <v>2</v>
      </c>
      <c r="I5971">
        <v>1000004755</v>
      </c>
      <c r="J5971">
        <v>0</v>
      </c>
      <c r="K5971">
        <v>33</v>
      </c>
      <c r="L5971" t="s">
        <v>2756</v>
      </c>
      <c r="M5971" t="s">
        <v>2689</v>
      </c>
      <c r="N5971" t="s">
        <v>2690</v>
      </c>
      <c r="O5971" s="55">
        <v>44774</v>
      </c>
      <c r="P5971" s="55">
        <v>45138</v>
      </c>
      <c r="Q5971" s="55">
        <v>44810</v>
      </c>
      <c r="R5971" s="55">
        <v>44846</v>
      </c>
      <c r="S5971" s="55">
        <v>44853</v>
      </c>
      <c r="T5971" t="s">
        <v>2691</v>
      </c>
      <c r="U5971">
        <v>30</v>
      </c>
      <c r="V5971" t="s">
        <v>3595</v>
      </c>
      <c r="W5971" t="s">
        <v>2693</v>
      </c>
      <c r="Y5971">
        <v>317513</v>
      </c>
      <c r="Z5971">
        <v>200000</v>
      </c>
      <c r="AA5971">
        <v>317513</v>
      </c>
      <c r="AB5971">
        <v>0</v>
      </c>
    </row>
    <row r="5972" spans="1:28" x14ac:dyDescent="0.25">
      <c r="A5972" t="s">
        <v>2686</v>
      </c>
      <c r="B5972" t="s">
        <v>2696</v>
      </c>
      <c r="C5972">
        <v>899999230</v>
      </c>
      <c r="D5972">
        <v>971116</v>
      </c>
      <c r="E5972" t="s">
        <v>2687</v>
      </c>
      <c r="F5972">
        <v>15602</v>
      </c>
      <c r="G5972">
        <v>2022</v>
      </c>
      <c r="H5972">
        <v>5</v>
      </c>
      <c r="I5972">
        <v>1000004755</v>
      </c>
      <c r="J5972">
        <v>0</v>
      </c>
      <c r="K5972">
        <v>33</v>
      </c>
      <c r="L5972" t="s">
        <v>2756</v>
      </c>
      <c r="M5972" t="s">
        <v>2689</v>
      </c>
      <c r="N5972" t="s">
        <v>2690</v>
      </c>
      <c r="O5972" s="55">
        <v>44774</v>
      </c>
      <c r="P5972" s="55">
        <v>45138</v>
      </c>
      <c r="Q5972" s="55">
        <v>44803</v>
      </c>
      <c r="R5972" s="55">
        <v>44880</v>
      </c>
      <c r="S5972" s="55">
        <v>44880</v>
      </c>
      <c r="T5972" t="s">
        <v>2691</v>
      </c>
      <c r="U5972">
        <v>30</v>
      </c>
      <c r="V5972" t="s">
        <v>3596</v>
      </c>
      <c r="W5972" t="s">
        <v>2709</v>
      </c>
      <c r="X5972" t="s">
        <v>2758</v>
      </c>
      <c r="Y5972">
        <v>257000</v>
      </c>
      <c r="Z5972">
        <v>0</v>
      </c>
      <c r="AA5972">
        <v>257000</v>
      </c>
      <c r="AB5972">
        <v>0</v>
      </c>
    </row>
    <row r="5973" spans="1:28" x14ac:dyDescent="0.25">
      <c r="A5973" t="s">
        <v>2686</v>
      </c>
      <c r="B5973" t="s">
        <v>87</v>
      </c>
      <c r="C5973">
        <v>899999230</v>
      </c>
      <c r="D5973">
        <v>971116</v>
      </c>
      <c r="E5973" t="s">
        <v>2687</v>
      </c>
      <c r="F5973">
        <v>15605</v>
      </c>
      <c r="G5973">
        <v>2018</v>
      </c>
      <c r="H5973">
        <v>2</v>
      </c>
      <c r="I5973">
        <v>1000002115</v>
      </c>
      <c r="J5973">
        <v>1</v>
      </c>
      <c r="K5973">
        <v>33</v>
      </c>
      <c r="L5973" t="s">
        <v>3223</v>
      </c>
      <c r="M5973" t="s">
        <v>2689</v>
      </c>
      <c r="N5973" t="s">
        <v>2690</v>
      </c>
      <c r="O5973" s="55">
        <v>43121</v>
      </c>
      <c r="P5973" s="55">
        <v>43302</v>
      </c>
      <c r="Q5973" s="55">
        <v>43256</v>
      </c>
      <c r="R5973" s="55">
        <v>43321</v>
      </c>
      <c r="S5973" s="55">
        <v>43328</v>
      </c>
      <c r="T5973" t="s">
        <v>2691</v>
      </c>
      <c r="U5973">
        <v>30</v>
      </c>
      <c r="V5973" t="s">
        <v>3597</v>
      </c>
      <c r="W5973" t="s">
        <v>2693</v>
      </c>
      <c r="Y5973">
        <v>108000</v>
      </c>
      <c r="Z5973">
        <v>108000</v>
      </c>
      <c r="AA5973">
        <v>108000</v>
      </c>
      <c r="AB5973">
        <v>0</v>
      </c>
    </row>
    <row r="5974" spans="1:28" x14ac:dyDescent="0.25">
      <c r="A5974" t="s">
        <v>2686</v>
      </c>
      <c r="B5974" t="s">
        <v>2730</v>
      </c>
      <c r="C5974">
        <v>899999230</v>
      </c>
      <c r="D5974">
        <v>91968</v>
      </c>
      <c r="F5974">
        <v>15623</v>
      </c>
      <c r="G5974">
        <v>2014</v>
      </c>
      <c r="H5974">
        <v>2</v>
      </c>
      <c r="I5974">
        <v>1000000920</v>
      </c>
      <c r="J5974">
        <v>3</v>
      </c>
      <c r="K5974">
        <v>33</v>
      </c>
      <c r="L5974" t="s">
        <v>3181</v>
      </c>
      <c r="M5974" t="s">
        <v>2689</v>
      </c>
      <c r="N5974" t="s">
        <v>2690</v>
      </c>
      <c r="O5974" s="55">
        <v>41660</v>
      </c>
      <c r="P5974" s="55">
        <v>41841</v>
      </c>
      <c r="Q5974" s="55">
        <v>41785</v>
      </c>
      <c r="R5974" s="55">
        <v>41891</v>
      </c>
      <c r="S5974" s="55">
        <v>41892</v>
      </c>
      <c r="T5974" t="s">
        <v>2691</v>
      </c>
      <c r="U5974">
        <v>30</v>
      </c>
      <c r="V5974" t="s">
        <v>3598</v>
      </c>
      <c r="W5974" t="s">
        <v>2693</v>
      </c>
      <c r="Y5974">
        <v>45000</v>
      </c>
      <c r="Z5974">
        <v>45000</v>
      </c>
      <c r="AA5974">
        <v>45000</v>
      </c>
      <c r="AB5974">
        <v>0</v>
      </c>
    </row>
    <row r="5975" spans="1:28" x14ac:dyDescent="0.25">
      <c r="A5975" t="s">
        <v>2686</v>
      </c>
      <c r="B5975" t="s">
        <v>2730</v>
      </c>
      <c r="C5975">
        <v>899999230</v>
      </c>
      <c r="D5975">
        <v>91968</v>
      </c>
      <c r="F5975">
        <v>15639</v>
      </c>
      <c r="G5975">
        <v>2014</v>
      </c>
      <c r="H5975">
        <v>1</v>
      </c>
      <c r="I5975">
        <v>1000000920</v>
      </c>
      <c r="J5975">
        <v>3</v>
      </c>
      <c r="K5975">
        <v>33</v>
      </c>
      <c r="L5975" t="s">
        <v>4622</v>
      </c>
      <c r="M5975" t="s">
        <v>2689</v>
      </c>
      <c r="N5975" t="s">
        <v>2690</v>
      </c>
      <c r="O5975" s="55">
        <v>41660</v>
      </c>
      <c r="P5975" s="55">
        <v>41841</v>
      </c>
      <c r="Q5975" s="55">
        <v>41767</v>
      </c>
      <c r="R5975" s="55">
        <v>41807</v>
      </c>
      <c r="S5975" s="55">
        <v>41808</v>
      </c>
      <c r="T5975" t="s">
        <v>2691</v>
      </c>
      <c r="U5975">
        <v>30</v>
      </c>
      <c r="V5975" t="s">
        <v>2922</v>
      </c>
      <c r="W5975" t="s">
        <v>2693</v>
      </c>
      <c r="Y5975">
        <v>58400</v>
      </c>
      <c r="Z5975">
        <v>58400</v>
      </c>
      <c r="AA5975">
        <v>58400</v>
      </c>
      <c r="AB5975">
        <v>0</v>
      </c>
    </row>
    <row r="5976" spans="1:28" x14ac:dyDescent="0.25">
      <c r="A5976" t="s">
        <v>2686</v>
      </c>
      <c r="B5976" t="s">
        <v>2730</v>
      </c>
      <c r="C5976">
        <v>899999230</v>
      </c>
      <c r="D5976">
        <v>91968</v>
      </c>
      <c r="F5976">
        <v>15679</v>
      </c>
      <c r="G5976">
        <v>2014</v>
      </c>
      <c r="H5976">
        <v>1</v>
      </c>
      <c r="I5976">
        <v>1000000920</v>
      </c>
      <c r="J5976">
        <v>3</v>
      </c>
      <c r="K5976">
        <v>33</v>
      </c>
      <c r="L5976" t="s">
        <v>6969</v>
      </c>
      <c r="M5976" t="s">
        <v>2689</v>
      </c>
      <c r="N5976" t="s">
        <v>2690</v>
      </c>
      <c r="O5976" s="55">
        <v>41660</v>
      </c>
      <c r="P5976" s="55">
        <v>41841</v>
      </c>
      <c r="Q5976" s="55">
        <v>41779</v>
      </c>
      <c r="R5976" s="55">
        <v>41802</v>
      </c>
      <c r="S5976" s="55">
        <v>41809</v>
      </c>
      <c r="T5976" t="s">
        <v>2691</v>
      </c>
      <c r="U5976">
        <v>30</v>
      </c>
      <c r="V5976" t="s">
        <v>5688</v>
      </c>
      <c r="W5976" t="s">
        <v>2693</v>
      </c>
      <c r="Y5976">
        <v>48700</v>
      </c>
      <c r="Z5976">
        <v>48700</v>
      </c>
      <c r="AA5976">
        <v>48700</v>
      </c>
      <c r="AB5976">
        <v>0</v>
      </c>
    </row>
    <row r="5977" spans="1:28" x14ac:dyDescent="0.25">
      <c r="A5977" t="s">
        <v>2686</v>
      </c>
      <c r="B5977" t="s">
        <v>2730</v>
      </c>
      <c r="C5977">
        <v>899999230</v>
      </c>
      <c r="D5977">
        <v>91968</v>
      </c>
      <c r="F5977">
        <v>15770</v>
      </c>
      <c r="G5977">
        <v>2014</v>
      </c>
      <c r="H5977">
        <v>1</v>
      </c>
      <c r="I5977">
        <v>1000000920</v>
      </c>
      <c r="J5977">
        <v>0</v>
      </c>
      <c r="K5977">
        <v>33</v>
      </c>
      <c r="L5977" t="s">
        <v>2823</v>
      </c>
      <c r="M5977" t="s">
        <v>2689</v>
      </c>
      <c r="N5977" t="s">
        <v>2690</v>
      </c>
      <c r="O5977" s="55">
        <v>41476</v>
      </c>
      <c r="P5977" s="55">
        <v>41841</v>
      </c>
      <c r="Q5977" s="55">
        <v>41795</v>
      </c>
      <c r="R5977" s="55">
        <v>41807</v>
      </c>
      <c r="S5977" s="55">
        <v>41809</v>
      </c>
      <c r="T5977" t="s">
        <v>2691</v>
      </c>
      <c r="U5977">
        <v>30</v>
      </c>
      <c r="V5977" t="s">
        <v>5485</v>
      </c>
      <c r="W5977" t="s">
        <v>2693</v>
      </c>
      <c r="Y5977">
        <v>90800</v>
      </c>
      <c r="Z5977">
        <v>90800</v>
      </c>
      <c r="AA5977">
        <v>90800</v>
      </c>
      <c r="AB5977">
        <v>0</v>
      </c>
    </row>
    <row r="5978" spans="1:28" x14ac:dyDescent="0.25">
      <c r="A5978" t="s">
        <v>2686</v>
      </c>
      <c r="B5978" t="s">
        <v>2730</v>
      </c>
      <c r="C5978">
        <v>899999230</v>
      </c>
      <c r="D5978">
        <v>91968</v>
      </c>
      <c r="F5978">
        <v>15772</v>
      </c>
      <c r="G5978">
        <v>2014</v>
      </c>
      <c r="H5978">
        <v>1</v>
      </c>
      <c r="I5978">
        <v>1000000920</v>
      </c>
      <c r="J5978">
        <v>0</v>
      </c>
      <c r="K5978">
        <v>33</v>
      </c>
      <c r="L5978" t="s">
        <v>3420</v>
      </c>
      <c r="M5978" t="s">
        <v>2689</v>
      </c>
      <c r="N5978" t="s">
        <v>2690</v>
      </c>
      <c r="O5978" s="55">
        <v>41476</v>
      </c>
      <c r="P5978" s="55">
        <v>41841</v>
      </c>
      <c r="Q5978" s="55">
        <v>41796</v>
      </c>
      <c r="R5978" s="55">
        <v>41807</v>
      </c>
      <c r="S5978" s="55">
        <v>41809</v>
      </c>
      <c r="T5978" t="s">
        <v>2691</v>
      </c>
      <c r="U5978">
        <v>30</v>
      </c>
      <c r="V5978" t="s">
        <v>6970</v>
      </c>
      <c r="W5978" t="s">
        <v>2693</v>
      </c>
      <c r="Y5978">
        <v>90800</v>
      </c>
      <c r="Z5978">
        <v>90800</v>
      </c>
      <c r="AA5978">
        <v>90800</v>
      </c>
      <c r="AB5978">
        <v>0</v>
      </c>
    </row>
    <row r="5979" spans="1:28" x14ac:dyDescent="0.25">
      <c r="A5979" t="s">
        <v>2686</v>
      </c>
      <c r="B5979" t="s">
        <v>2730</v>
      </c>
      <c r="C5979">
        <v>899999230</v>
      </c>
      <c r="D5979">
        <v>91968</v>
      </c>
      <c r="F5979">
        <v>15776</v>
      </c>
      <c r="G5979">
        <v>2014</v>
      </c>
      <c r="H5979">
        <v>3</v>
      </c>
      <c r="I5979">
        <v>1000000920</v>
      </c>
      <c r="J5979">
        <v>0</v>
      </c>
      <c r="K5979">
        <v>33</v>
      </c>
      <c r="L5979" t="s">
        <v>3420</v>
      </c>
      <c r="M5979" t="s">
        <v>2689</v>
      </c>
      <c r="N5979" t="s">
        <v>2690</v>
      </c>
      <c r="O5979" s="55">
        <v>41476</v>
      </c>
      <c r="P5979" s="55">
        <v>41841</v>
      </c>
      <c r="Q5979" s="55">
        <v>41797</v>
      </c>
      <c r="R5979" s="55">
        <v>41843</v>
      </c>
      <c r="S5979" s="55">
        <v>41844</v>
      </c>
      <c r="T5979" t="s">
        <v>2691</v>
      </c>
      <c r="U5979">
        <v>30</v>
      </c>
      <c r="V5979" t="s">
        <v>3601</v>
      </c>
      <c r="W5979" t="s">
        <v>2693</v>
      </c>
      <c r="Y5979">
        <v>33700</v>
      </c>
      <c r="Z5979">
        <v>33700</v>
      </c>
      <c r="AA5979">
        <v>33700</v>
      </c>
      <c r="AB5979">
        <v>0</v>
      </c>
    </row>
    <row r="5980" spans="1:28" x14ac:dyDescent="0.25">
      <c r="A5980" t="s">
        <v>2686</v>
      </c>
      <c r="B5980" t="s">
        <v>87</v>
      </c>
      <c r="C5980">
        <v>899999230</v>
      </c>
      <c r="D5980">
        <v>971116</v>
      </c>
      <c r="E5980" t="s">
        <v>2687</v>
      </c>
      <c r="F5980">
        <v>15847</v>
      </c>
      <c r="G5980">
        <v>2018</v>
      </c>
      <c r="H5980">
        <v>1</v>
      </c>
      <c r="I5980">
        <v>1000002115</v>
      </c>
      <c r="J5980">
        <v>1</v>
      </c>
      <c r="K5980">
        <v>33</v>
      </c>
      <c r="L5980" t="s">
        <v>3078</v>
      </c>
      <c r="M5980" t="s">
        <v>2689</v>
      </c>
      <c r="N5980" t="s">
        <v>2690</v>
      </c>
      <c r="O5980" s="55">
        <v>43121</v>
      </c>
      <c r="P5980" s="55">
        <v>43302</v>
      </c>
      <c r="Q5980" s="55">
        <v>43255</v>
      </c>
      <c r="R5980" s="55">
        <v>43307</v>
      </c>
      <c r="S5980" s="55">
        <v>43318</v>
      </c>
      <c r="T5980" t="s">
        <v>2738</v>
      </c>
      <c r="U5980">
        <v>30</v>
      </c>
      <c r="V5980" t="s">
        <v>6971</v>
      </c>
      <c r="W5980" t="s">
        <v>2693</v>
      </c>
      <c r="Y5980">
        <v>95100</v>
      </c>
      <c r="Z5980">
        <v>95100</v>
      </c>
      <c r="AA5980">
        <v>95100</v>
      </c>
      <c r="AB5980">
        <v>0</v>
      </c>
    </row>
    <row r="5981" spans="1:28" x14ac:dyDescent="0.25">
      <c r="A5981" t="s">
        <v>2686</v>
      </c>
      <c r="B5981" t="s">
        <v>87</v>
      </c>
      <c r="C5981">
        <v>899999230</v>
      </c>
      <c r="D5981">
        <v>971116</v>
      </c>
      <c r="E5981" t="s">
        <v>2687</v>
      </c>
      <c r="F5981">
        <v>15858</v>
      </c>
      <c r="G5981">
        <v>2018</v>
      </c>
      <c r="H5981">
        <v>2</v>
      </c>
      <c r="I5981">
        <v>1000002115</v>
      </c>
      <c r="J5981">
        <v>1</v>
      </c>
      <c r="K5981">
        <v>33</v>
      </c>
      <c r="L5981" t="s">
        <v>2984</v>
      </c>
      <c r="M5981" t="s">
        <v>2689</v>
      </c>
      <c r="N5981" t="s">
        <v>2690</v>
      </c>
      <c r="O5981" s="55">
        <v>43121</v>
      </c>
      <c r="P5981" s="55">
        <v>43302</v>
      </c>
      <c r="Q5981" s="55">
        <v>43256</v>
      </c>
      <c r="R5981" s="55">
        <v>43399</v>
      </c>
      <c r="S5981" s="55">
        <v>43420</v>
      </c>
      <c r="T5981" t="s">
        <v>3277</v>
      </c>
      <c r="U5981">
        <v>30</v>
      </c>
      <c r="V5981" t="s">
        <v>3602</v>
      </c>
      <c r="W5981" t="s">
        <v>2693</v>
      </c>
      <c r="Y5981">
        <v>105000</v>
      </c>
      <c r="Z5981">
        <v>105000</v>
      </c>
      <c r="AA5981">
        <v>105000</v>
      </c>
      <c r="AB5981">
        <v>0</v>
      </c>
    </row>
    <row r="5982" spans="1:28" x14ac:dyDescent="0.25">
      <c r="A5982" t="s">
        <v>2686</v>
      </c>
      <c r="B5982" t="s">
        <v>2715</v>
      </c>
      <c r="C5982">
        <v>899999230</v>
      </c>
      <c r="D5982">
        <v>4013</v>
      </c>
      <c r="E5982" t="s">
        <v>2716</v>
      </c>
      <c r="F5982">
        <v>15942</v>
      </c>
      <c r="G5982">
        <v>2013</v>
      </c>
      <c r="H5982">
        <v>2</v>
      </c>
      <c r="I5982">
        <v>1000000732</v>
      </c>
      <c r="J5982">
        <v>0</v>
      </c>
      <c r="K5982">
        <v>33</v>
      </c>
      <c r="L5982" t="s">
        <v>3603</v>
      </c>
      <c r="M5982" t="s">
        <v>2689</v>
      </c>
      <c r="N5982" t="s">
        <v>2690</v>
      </c>
      <c r="O5982" s="55">
        <v>41111</v>
      </c>
      <c r="P5982" s="55">
        <v>41476</v>
      </c>
      <c r="Q5982" s="55">
        <v>41416</v>
      </c>
      <c r="R5982" s="55">
        <v>41487</v>
      </c>
      <c r="S5982" s="55">
        <v>41495</v>
      </c>
      <c r="T5982" t="s">
        <v>2691</v>
      </c>
      <c r="U5982">
        <v>30</v>
      </c>
      <c r="V5982" t="s">
        <v>3604</v>
      </c>
      <c r="W5982" t="s">
        <v>2693</v>
      </c>
      <c r="Y5982">
        <v>56000</v>
      </c>
      <c r="Z5982">
        <v>56000</v>
      </c>
      <c r="AA5982">
        <v>56000</v>
      </c>
      <c r="AB5982">
        <v>0</v>
      </c>
    </row>
    <row r="5983" spans="1:28" x14ac:dyDescent="0.25">
      <c r="A5983" t="s">
        <v>2686</v>
      </c>
      <c r="B5983" t="s">
        <v>2696</v>
      </c>
      <c r="C5983">
        <v>899999230</v>
      </c>
      <c r="D5983">
        <v>971116</v>
      </c>
      <c r="E5983" t="s">
        <v>2687</v>
      </c>
      <c r="F5983">
        <v>15967</v>
      </c>
      <c r="G5983">
        <v>2023</v>
      </c>
      <c r="H5983">
        <v>1</v>
      </c>
      <c r="I5983">
        <v>1000004755</v>
      </c>
      <c r="J5983">
        <v>0</v>
      </c>
      <c r="K5983">
        <v>33</v>
      </c>
      <c r="L5983" t="s">
        <v>3208</v>
      </c>
      <c r="M5983" t="s">
        <v>2689</v>
      </c>
      <c r="N5983" t="s">
        <v>2690</v>
      </c>
      <c r="O5983" s="55">
        <v>44774</v>
      </c>
      <c r="P5983" s="55">
        <v>45138</v>
      </c>
      <c r="Q5983" s="55">
        <v>44908</v>
      </c>
      <c r="R5983" s="55">
        <v>44971</v>
      </c>
      <c r="S5983" s="55">
        <v>45195</v>
      </c>
      <c r="T5983" t="s">
        <v>2691</v>
      </c>
      <c r="U5983">
        <v>30</v>
      </c>
      <c r="V5983" t="s">
        <v>6972</v>
      </c>
      <c r="W5983" t="s">
        <v>2693</v>
      </c>
      <c r="Y5983">
        <v>636280</v>
      </c>
      <c r="Z5983">
        <v>636280</v>
      </c>
      <c r="AA5983">
        <v>636280</v>
      </c>
      <c r="AB5983">
        <v>0</v>
      </c>
    </row>
    <row r="5984" spans="1:28" x14ac:dyDescent="0.25">
      <c r="A5984" t="s">
        <v>2686</v>
      </c>
      <c r="B5984" t="s">
        <v>6973</v>
      </c>
      <c r="C5984">
        <v>899999230</v>
      </c>
      <c r="D5984">
        <v>122678</v>
      </c>
      <c r="F5984">
        <v>15991</v>
      </c>
      <c r="G5984">
        <v>2018</v>
      </c>
      <c r="H5984">
        <v>1</v>
      </c>
      <c r="I5984">
        <v>1000001094</v>
      </c>
      <c r="J5984">
        <v>0</v>
      </c>
      <c r="K5984">
        <v>36</v>
      </c>
      <c r="L5984" t="s">
        <v>6974</v>
      </c>
      <c r="M5984" t="s">
        <v>2689</v>
      </c>
      <c r="N5984" t="s">
        <v>2690</v>
      </c>
      <c r="O5984" s="55">
        <v>43212</v>
      </c>
      <c r="P5984" s="55">
        <v>43273</v>
      </c>
      <c r="Q5984" s="55">
        <v>43252</v>
      </c>
      <c r="R5984" s="55">
        <v>43304</v>
      </c>
      <c r="S5984" s="55">
        <v>43320</v>
      </c>
      <c r="T5984" t="s">
        <v>2691</v>
      </c>
      <c r="U5984">
        <v>55</v>
      </c>
      <c r="V5984" t="s">
        <v>6975</v>
      </c>
      <c r="W5984" t="s">
        <v>2693</v>
      </c>
      <c r="Y5984">
        <v>87436</v>
      </c>
      <c r="Z5984">
        <v>87436</v>
      </c>
      <c r="AA5984">
        <v>87436</v>
      </c>
      <c r="AB5984">
        <v>0</v>
      </c>
    </row>
    <row r="5985" spans="1:28" x14ac:dyDescent="0.25">
      <c r="A5985" t="s">
        <v>2686</v>
      </c>
      <c r="B5985" t="s">
        <v>87</v>
      </c>
      <c r="C5985">
        <v>899999230</v>
      </c>
      <c r="D5985">
        <v>971116</v>
      </c>
      <c r="E5985" t="s">
        <v>2687</v>
      </c>
      <c r="F5985">
        <v>16016</v>
      </c>
      <c r="G5985">
        <v>2018</v>
      </c>
      <c r="H5985">
        <v>1</v>
      </c>
      <c r="I5985">
        <v>1000002115</v>
      </c>
      <c r="J5985">
        <v>1</v>
      </c>
      <c r="K5985">
        <v>33</v>
      </c>
      <c r="L5985" t="s">
        <v>4651</v>
      </c>
      <c r="M5985" t="s">
        <v>2689</v>
      </c>
      <c r="N5985" t="s">
        <v>2690</v>
      </c>
      <c r="O5985" s="55">
        <v>43121</v>
      </c>
      <c r="P5985" s="55">
        <v>43302</v>
      </c>
      <c r="Q5985" s="55">
        <v>43222</v>
      </c>
      <c r="R5985" s="55">
        <v>43307</v>
      </c>
      <c r="S5985" s="55">
        <v>43320</v>
      </c>
      <c r="T5985" t="s">
        <v>2691</v>
      </c>
      <c r="U5985">
        <v>30</v>
      </c>
      <c r="V5985" t="s">
        <v>6976</v>
      </c>
      <c r="W5985" t="s">
        <v>2693</v>
      </c>
      <c r="Y5985">
        <v>346100</v>
      </c>
      <c r="Z5985">
        <v>186100</v>
      </c>
      <c r="AA5985">
        <v>346100</v>
      </c>
      <c r="AB5985">
        <v>0</v>
      </c>
    </row>
    <row r="5986" spans="1:28" x14ac:dyDescent="0.25">
      <c r="A5986" t="s">
        <v>2686</v>
      </c>
      <c r="B5986" t="s">
        <v>87</v>
      </c>
      <c r="C5986">
        <v>899999230</v>
      </c>
      <c r="D5986">
        <v>971116</v>
      </c>
      <c r="E5986" t="s">
        <v>2687</v>
      </c>
      <c r="F5986">
        <v>16016</v>
      </c>
      <c r="G5986">
        <v>2018</v>
      </c>
      <c r="H5986">
        <v>1</v>
      </c>
      <c r="I5986">
        <v>1000002115</v>
      </c>
      <c r="J5986">
        <v>1</v>
      </c>
      <c r="K5986">
        <v>33</v>
      </c>
      <c r="L5986" t="s">
        <v>4651</v>
      </c>
      <c r="M5986" t="s">
        <v>2689</v>
      </c>
      <c r="N5986" t="s">
        <v>2690</v>
      </c>
      <c r="O5986" s="55">
        <v>43121</v>
      </c>
      <c r="P5986" s="55">
        <v>43302</v>
      </c>
      <c r="Q5986" s="55">
        <v>43222</v>
      </c>
      <c r="R5986" s="55">
        <v>43307</v>
      </c>
      <c r="S5986" s="55">
        <v>43320</v>
      </c>
      <c r="T5986" t="s">
        <v>2691</v>
      </c>
      <c r="U5986">
        <v>30</v>
      </c>
      <c r="V5986" t="s">
        <v>6976</v>
      </c>
      <c r="W5986" t="s">
        <v>2693</v>
      </c>
      <c r="Y5986">
        <v>346100</v>
      </c>
      <c r="Z5986">
        <v>160000</v>
      </c>
      <c r="AA5986">
        <v>346100</v>
      </c>
      <c r="AB5986">
        <v>0</v>
      </c>
    </row>
    <row r="5987" spans="1:28" x14ac:dyDescent="0.25">
      <c r="A5987" t="s">
        <v>2686</v>
      </c>
      <c r="B5987" t="s">
        <v>2730</v>
      </c>
      <c r="C5987">
        <v>899999230</v>
      </c>
      <c r="D5987">
        <v>971116</v>
      </c>
      <c r="E5987" t="s">
        <v>2687</v>
      </c>
      <c r="F5987">
        <v>16094</v>
      </c>
      <c r="G5987">
        <v>2016</v>
      </c>
      <c r="H5987">
        <v>1</v>
      </c>
      <c r="I5987">
        <v>1000001288</v>
      </c>
      <c r="J5987">
        <v>12</v>
      </c>
      <c r="K5987">
        <v>33</v>
      </c>
      <c r="L5987" t="s">
        <v>6782</v>
      </c>
      <c r="M5987" t="s">
        <v>2689</v>
      </c>
      <c r="N5987" t="s">
        <v>2690</v>
      </c>
      <c r="O5987" s="55">
        <v>42460</v>
      </c>
      <c r="P5987" s="55">
        <v>42572</v>
      </c>
      <c r="Q5987" s="55">
        <v>42567</v>
      </c>
      <c r="R5987" s="55">
        <v>42580</v>
      </c>
      <c r="S5987" s="55">
        <v>42583</v>
      </c>
      <c r="T5987" t="s">
        <v>2691</v>
      </c>
      <c r="U5987">
        <v>30</v>
      </c>
      <c r="V5987" t="s">
        <v>6977</v>
      </c>
      <c r="W5987" t="s">
        <v>2693</v>
      </c>
      <c r="Y5987">
        <v>251250</v>
      </c>
      <c r="Z5987">
        <v>251250</v>
      </c>
      <c r="AA5987">
        <v>251250</v>
      </c>
      <c r="AB5987">
        <v>0</v>
      </c>
    </row>
    <row r="5988" spans="1:28" x14ac:dyDescent="0.25">
      <c r="A5988" t="s">
        <v>2686</v>
      </c>
      <c r="B5988" t="s">
        <v>2715</v>
      </c>
      <c r="C5988">
        <v>899999230</v>
      </c>
      <c r="D5988">
        <v>4013</v>
      </c>
      <c r="E5988" t="s">
        <v>2716</v>
      </c>
      <c r="F5988">
        <v>16108</v>
      </c>
      <c r="G5988">
        <v>2013</v>
      </c>
      <c r="H5988">
        <v>1</v>
      </c>
      <c r="I5988">
        <v>1000000732</v>
      </c>
      <c r="J5988">
        <v>0</v>
      </c>
      <c r="K5988">
        <v>33</v>
      </c>
      <c r="L5988" t="s">
        <v>6978</v>
      </c>
      <c r="M5988" t="s">
        <v>2689</v>
      </c>
      <c r="N5988" t="s">
        <v>2690</v>
      </c>
      <c r="O5988" s="55">
        <v>41111</v>
      </c>
      <c r="P5988" s="55">
        <v>41476</v>
      </c>
      <c r="Q5988" s="55">
        <v>41419</v>
      </c>
      <c r="R5988" s="55">
        <v>41457</v>
      </c>
      <c r="S5988" s="55">
        <v>41478</v>
      </c>
      <c r="T5988" t="s">
        <v>2764</v>
      </c>
      <c r="U5988">
        <v>30</v>
      </c>
      <c r="V5988" t="s">
        <v>3055</v>
      </c>
      <c r="W5988" t="s">
        <v>2693</v>
      </c>
      <c r="Y5988">
        <v>58300</v>
      </c>
      <c r="Z5988">
        <v>58300</v>
      </c>
      <c r="AA5988">
        <v>58300</v>
      </c>
      <c r="AB5988">
        <v>0</v>
      </c>
    </row>
    <row r="5989" spans="1:28" x14ac:dyDescent="0.25">
      <c r="A5989" t="s">
        <v>2686</v>
      </c>
      <c r="B5989" t="s">
        <v>87</v>
      </c>
      <c r="C5989">
        <v>899999230</v>
      </c>
      <c r="D5989">
        <v>971116</v>
      </c>
      <c r="E5989" t="s">
        <v>2687</v>
      </c>
      <c r="F5989">
        <v>16173</v>
      </c>
      <c r="G5989">
        <v>2018</v>
      </c>
      <c r="H5989">
        <v>1</v>
      </c>
      <c r="I5989">
        <v>1000002115</v>
      </c>
      <c r="J5989">
        <v>1</v>
      </c>
      <c r="K5989">
        <v>33</v>
      </c>
      <c r="L5989" t="s">
        <v>3613</v>
      </c>
      <c r="M5989" t="s">
        <v>2689</v>
      </c>
      <c r="N5989" t="s">
        <v>2690</v>
      </c>
      <c r="O5989" s="55">
        <v>43121</v>
      </c>
      <c r="P5989" s="55">
        <v>43302</v>
      </c>
      <c r="Q5989" s="55">
        <v>43256</v>
      </c>
      <c r="R5989" s="55">
        <v>43307</v>
      </c>
      <c r="S5989" s="55">
        <v>43321</v>
      </c>
      <c r="T5989" t="s">
        <v>2691</v>
      </c>
      <c r="U5989">
        <v>30</v>
      </c>
      <c r="V5989" t="s">
        <v>3614</v>
      </c>
      <c r="W5989" t="s">
        <v>2693</v>
      </c>
      <c r="Y5989">
        <v>118900</v>
      </c>
      <c r="Z5989">
        <v>118900</v>
      </c>
      <c r="AA5989">
        <v>118900</v>
      </c>
      <c r="AB5989">
        <v>0</v>
      </c>
    </row>
    <row r="5990" spans="1:28" x14ac:dyDescent="0.25">
      <c r="A5990" t="s">
        <v>2686</v>
      </c>
      <c r="B5990" t="s">
        <v>87</v>
      </c>
      <c r="C5990">
        <v>899999230</v>
      </c>
      <c r="D5990">
        <v>971116</v>
      </c>
      <c r="E5990" t="s">
        <v>2687</v>
      </c>
      <c r="F5990">
        <v>16232</v>
      </c>
      <c r="G5990">
        <v>2018</v>
      </c>
      <c r="H5990">
        <v>1</v>
      </c>
      <c r="I5990">
        <v>1000002115</v>
      </c>
      <c r="J5990">
        <v>1</v>
      </c>
      <c r="K5990">
        <v>33</v>
      </c>
      <c r="L5990" t="s">
        <v>3617</v>
      </c>
      <c r="M5990" t="s">
        <v>2689</v>
      </c>
      <c r="N5990" t="s">
        <v>2690</v>
      </c>
      <c r="O5990" s="55">
        <v>43121</v>
      </c>
      <c r="P5990" s="55">
        <v>43302</v>
      </c>
      <c r="Q5990" s="55">
        <v>43277</v>
      </c>
      <c r="R5990" s="55">
        <v>43314</v>
      </c>
      <c r="S5990" s="55">
        <v>43321</v>
      </c>
      <c r="T5990" t="s">
        <v>2738</v>
      </c>
      <c r="U5990">
        <v>30</v>
      </c>
      <c r="V5990" t="s">
        <v>2831</v>
      </c>
      <c r="W5990" t="s">
        <v>2693</v>
      </c>
      <c r="Y5990">
        <v>18000</v>
      </c>
      <c r="Z5990">
        <v>18000</v>
      </c>
      <c r="AA5990">
        <v>18000</v>
      </c>
      <c r="AB5990">
        <v>0</v>
      </c>
    </row>
    <row r="5991" spans="1:28" x14ac:dyDescent="0.25">
      <c r="A5991" t="s">
        <v>2686</v>
      </c>
      <c r="B5991" t="s">
        <v>87</v>
      </c>
      <c r="C5991">
        <v>899999230</v>
      </c>
      <c r="D5991">
        <v>971116</v>
      </c>
      <c r="E5991" t="s">
        <v>2687</v>
      </c>
      <c r="F5991">
        <v>16237</v>
      </c>
      <c r="G5991">
        <v>2018</v>
      </c>
      <c r="H5991">
        <v>2</v>
      </c>
      <c r="I5991">
        <v>1000002115</v>
      </c>
      <c r="J5991">
        <v>1</v>
      </c>
      <c r="K5991">
        <v>33</v>
      </c>
      <c r="L5991" t="s">
        <v>3618</v>
      </c>
      <c r="M5991" t="s">
        <v>2689</v>
      </c>
      <c r="N5991" t="s">
        <v>2690</v>
      </c>
      <c r="O5991" s="55">
        <v>43121</v>
      </c>
      <c r="P5991" s="55">
        <v>43302</v>
      </c>
      <c r="Q5991" s="55">
        <v>43259</v>
      </c>
      <c r="R5991" s="55">
        <v>43314</v>
      </c>
      <c r="S5991" s="55">
        <v>43321</v>
      </c>
      <c r="T5991" t="s">
        <v>2764</v>
      </c>
      <c r="U5991">
        <v>30</v>
      </c>
      <c r="V5991" t="s">
        <v>3619</v>
      </c>
      <c r="W5991" t="s">
        <v>2693</v>
      </c>
      <c r="Y5991">
        <v>383500</v>
      </c>
      <c r="Z5991">
        <v>383500</v>
      </c>
      <c r="AA5991">
        <v>383500</v>
      </c>
      <c r="AB5991">
        <v>0</v>
      </c>
    </row>
    <row r="5992" spans="1:28" x14ac:dyDescent="0.25">
      <c r="A5992" t="s">
        <v>2686</v>
      </c>
      <c r="B5992" t="s">
        <v>87</v>
      </c>
      <c r="C5992">
        <v>899999230</v>
      </c>
      <c r="D5992">
        <v>971116</v>
      </c>
      <c r="E5992" t="s">
        <v>2687</v>
      </c>
      <c r="F5992">
        <v>16242</v>
      </c>
      <c r="G5992">
        <v>2018</v>
      </c>
      <c r="H5992">
        <v>1</v>
      </c>
      <c r="I5992">
        <v>1000002115</v>
      </c>
      <c r="J5992">
        <v>1</v>
      </c>
      <c r="K5992">
        <v>33</v>
      </c>
      <c r="L5992" t="s">
        <v>3210</v>
      </c>
      <c r="M5992" t="s">
        <v>2689</v>
      </c>
      <c r="N5992" t="s">
        <v>2690</v>
      </c>
      <c r="O5992" s="55">
        <v>43121</v>
      </c>
      <c r="P5992" s="55">
        <v>43302</v>
      </c>
      <c r="Q5992" s="55">
        <v>43257</v>
      </c>
      <c r="R5992" s="55">
        <v>43314</v>
      </c>
      <c r="S5992" s="55">
        <v>43321</v>
      </c>
      <c r="T5992" t="s">
        <v>2764</v>
      </c>
      <c r="U5992">
        <v>30</v>
      </c>
      <c r="V5992" t="s">
        <v>3295</v>
      </c>
      <c r="W5992" t="s">
        <v>2693</v>
      </c>
      <c r="Y5992">
        <v>80100</v>
      </c>
      <c r="Z5992">
        <v>80100</v>
      </c>
      <c r="AA5992">
        <v>80100</v>
      </c>
      <c r="AB5992">
        <v>0</v>
      </c>
    </row>
    <row r="5993" spans="1:28" x14ac:dyDescent="0.25">
      <c r="A5993" t="s">
        <v>2686</v>
      </c>
      <c r="B5993" t="s">
        <v>2730</v>
      </c>
      <c r="C5993">
        <v>899999230</v>
      </c>
      <c r="D5993">
        <v>971116</v>
      </c>
      <c r="E5993" t="s">
        <v>2687</v>
      </c>
      <c r="F5993">
        <v>16433</v>
      </c>
      <c r="G5993">
        <v>2016</v>
      </c>
      <c r="H5993">
        <v>5</v>
      </c>
      <c r="I5993">
        <v>1000001288</v>
      </c>
      <c r="J5993">
        <v>12</v>
      </c>
      <c r="K5993">
        <v>33</v>
      </c>
      <c r="L5993" t="s">
        <v>2809</v>
      </c>
      <c r="M5993" t="s">
        <v>2689</v>
      </c>
      <c r="N5993" t="s">
        <v>2690</v>
      </c>
      <c r="O5993" s="55">
        <v>42460</v>
      </c>
      <c r="P5993" s="55">
        <v>42572</v>
      </c>
      <c r="Q5993" s="55">
        <v>42569</v>
      </c>
      <c r="R5993" s="55">
        <v>42678</v>
      </c>
      <c r="S5993" s="55">
        <v>42683</v>
      </c>
      <c r="T5993" t="s">
        <v>2691</v>
      </c>
      <c r="U5993">
        <v>30</v>
      </c>
      <c r="V5993" t="s">
        <v>3622</v>
      </c>
      <c r="W5993" t="s">
        <v>2693</v>
      </c>
      <c r="Y5993">
        <v>84075</v>
      </c>
      <c r="Z5993">
        <v>79650</v>
      </c>
      <c r="AA5993">
        <v>84075</v>
      </c>
      <c r="AB5993">
        <v>0</v>
      </c>
    </row>
    <row r="5994" spans="1:28" x14ac:dyDescent="0.25">
      <c r="A5994" t="s">
        <v>2686</v>
      </c>
      <c r="B5994" t="s">
        <v>2730</v>
      </c>
      <c r="C5994">
        <v>899999230</v>
      </c>
      <c r="D5994">
        <v>971116</v>
      </c>
      <c r="E5994" t="s">
        <v>2687</v>
      </c>
      <c r="F5994">
        <v>16433</v>
      </c>
      <c r="G5994">
        <v>2016</v>
      </c>
      <c r="H5994">
        <v>7</v>
      </c>
      <c r="I5994">
        <v>1000001288</v>
      </c>
      <c r="J5994">
        <v>12</v>
      </c>
      <c r="K5994">
        <v>33</v>
      </c>
      <c r="L5994" t="s">
        <v>2809</v>
      </c>
      <c r="M5994" t="s">
        <v>2689</v>
      </c>
      <c r="N5994" t="s">
        <v>2690</v>
      </c>
      <c r="O5994" s="55">
        <v>42460</v>
      </c>
      <c r="P5994" s="55">
        <v>42572</v>
      </c>
      <c r="Q5994" s="55">
        <v>42569</v>
      </c>
      <c r="R5994" s="55">
        <v>42593</v>
      </c>
      <c r="S5994" s="55">
        <v>42793</v>
      </c>
      <c r="T5994" t="s">
        <v>2691</v>
      </c>
      <c r="U5994">
        <v>30</v>
      </c>
      <c r="V5994" t="s">
        <v>3622</v>
      </c>
      <c r="W5994" t="s">
        <v>2693</v>
      </c>
      <c r="Y5994">
        <v>110330</v>
      </c>
      <c r="Z5994">
        <v>110330</v>
      </c>
      <c r="AA5994">
        <v>110330</v>
      </c>
      <c r="AB5994">
        <v>0</v>
      </c>
    </row>
    <row r="5995" spans="1:28" x14ac:dyDescent="0.25">
      <c r="A5995" t="s">
        <v>2686</v>
      </c>
      <c r="B5995" t="s">
        <v>87</v>
      </c>
      <c r="C5995">
        <v>899999230</v>
      </c>
      <c r="D5995">
        <v>971116</v>
      </c>
      <c r="E5995" t="s">
        <v>2687</v>
      </c>
      <c r="F5995">
        <v>16460</v>
      </c>
      <c r="G5995">
        <v>2009</v>
      </c>
      <c r="H5995">
        <v>5</v>
      </c>
      <c r="I5995">
        <v>1000000257</v>
      </c>
      <c r="J5995">
        <v>0</v>
      </c>
      <c r="K5995">
        <v>33</v>
      </c>
      <c r="L5995" t="s">
        <v>3558</v>
      </c>
      <c r="M5995" t="s">
        <v>2689</v>
      </c>
      <c r="N5995" t="s">
        <v>2690</v>
      </c>
      <c r="O5995" s="55">
        <v>40015</v>
      </c>
      <c r="P5995" s="55">
        <v>40380</v>
      </c>
      <c r="Q5995" s="55">
        <v>40067</v>
      </c>
      <c r="R5995" s="55">
        <v>40199</v>
      </c>
      <c r="S5995" s="55">
        <v>40207</v>
      </c>
      <c r="T5995" t="s">
        <v>2764</v>
      </c>
      <c r="U5995">
        <v>3</v>
      </c>
      <c r="V5995" t="s">
        <v>3623</v>
      </c>
      <c r="W5995" t="s">
        <v>2693</v>
      </c>
      <c r="Y5995">
        <v>128000</v>
      </c>
      <c r="Z5995">
        <v>0</v>
      </c>
      <c r="AA5995">
        <v>128000</v>
      </c>
      <c r="AB5995">
        <v>0</v>
      </c>
    </row>
    <row r="5996" spans="1:28" x14ac:dyDescent="0.25">
      <c r="A5996" t="s">
        <v>2686</v>
      </c>
      <c r="B5996" t="s">
        <v>2696</v>
      </c>
      <c r="C5996">
        <v>899999230</v>
      </c>
      <c r="D5996">
        <v>971116</v>
      </c>
      <c r="E5996" t="s">
        <v>2687</v>
      </c>
      <c r="F5996">
        <v>16501</v>
      </c>
      <c r="G5996">
        <v>2023</v>
      </c>
      <c r="H5996">
        <v>2</v>
      </c>
      <c r="I5996">
        <v>1000004755</v>
      </c>
      <c r="J5996">
        <v>0</v>
      </c>
      <c r="K5996">
        <v>33</v>
      </c>
      <c r="L5996" t="s">
        <v>3208</v>
      </c>
      <c r="M5996" t="s">
        <v>2689</v>
      </c>
      <c r="N5996" t="s">
        <v>2690</v>
      </c>
      <c r="O5996" s="55">
        <v>44774</v>
      </c>
      <c r="P5996" s="55">
        <v>45138</v>
      </c>
      <c r="Q5996" s="55">
        <v>44967</v>
      </c>
      <c r="R5996" s="55">
        <v>45216</v>
      </c>
      <c r="S5996" s="55">
        <v>45217</v>
      </c>
      <c r="T5996" t="s">
        <v>2691</v>
      </c>
      <c r="U5996">
        <v>30</v>
      </c>
      <c r="V5996" t="s">
        <v>3624</v>
      </c>
      <c r="W5996" t="s">
        <v>2693</v>
      </c>
      <c r="X5996" t="s">
        <v>2775</v>
      </c>
      <c r="Y5996">
        <v>52200</v>
      </c>
      <c r="Z5996">
        <v>50336</v>
      </c>
      <c r="AA5996">
        <v>52200</v>
      </c>
      <c r="AB5996">
        <v>0</v>
      </c>
    </row>
    <row r="5997" spans="1:28" x14ac:dyDescent="0.25">
      <c r="A5997" t="s">
        <v>2686</v>
      </c>
      <c r="B5997" t="s">
        <v>2696</v>
      </c>
      <c r="C5997">
        <v>899999230</v>
      </c>
      <c r="D5997">
        <v>971116</v>
      </c>
      <c r="E5997" t="s">
        <v>2687</v>
      </c>
      <c r="F5997">
        <v>16506</v>
      </c>
      <c r="G5997">
        <v>2022</v>
      </c>
      <c r="H5997">
        <v>2</v>
      </c>
      <c r="I5997">
        <v>1000004755</v>
      </c>
      <c r="J5997">
        <v>0</v>
      </c>
      <c r="K5997">
        <v>33</v>
      </c>
      <c r="L5997" t="s">
        <v>3625</v>
      </c>
      <c r="M5997" t="s">
        <v>2689</v>
      </c>
      <c r="N5997" t="s">
        <v>2690</v>
      </c>
      <c r="O5997" s="55">
        <v>44774</v>
      </c>
      <c r="P5997" s="55">
        <v>45138</v>
      </c>
      <c r="Q5997" s="55">
        <v>44819</v>
      </c>
      <c r="R5997" s="55">
        <v>44852</v>
      </c>
      <c r="S5997" s="55">
        <v>44852</v>
      </c>
      <c r="T5997" t="s">
        <v>2691</v>
      </c>
      <c r="U5997">
        <v>30</v>
      </c>
      <c r="V5997" t="s">
        <v>3626</v>
      </c>
      <c r="W5997" t="s">
        <v>2709</v>
      </c>
      <c r="X5997" t="s">
        <v>2758</v>
      </c>
      <c r="Y5997">
        <v>195320</v>
      </c>
      <c r="Z5997">
        <v>0</v>
      </c>
      <c r="AA5997">
        <v>195320</v>
      </c>
      <c r="AB5997">
        <v>0</v>
      </c>
    </row>
    <row r="5998" spans="1:28" x14ac:dyDescent="0.25">
      <c r="A5998" t="s">
        <v>2686</v>
      </c>
      <c r="B5998" t="s">
        <v>2696</v>
      </c>
      <c r="C5998">
        <v>899999230</v>
      </c>
      <c r="D5998">
        <v>971116</v>
      </c>
      <c r="E5998" t="s">
        <v>2687</v>
      </c>
      <c r="F5998">
        <v>16506</v>
      </c>
      <c r="G5998">
        <v>2022</v>
      </c>
      <c r="H5998">
        <v>4</v>
      </c>
      <c r="I5998">
        <v>1000004755</v>
      </c>
      <c r="J5998">
        <v>0</v>
      </c>
      <c r="K5998">
        <v>33</v>
      </c>
      <c r="L5998" t="s">
        <v>3625</v>
      </c>
      <c r="M5998" t="s">
        <v>2689</v>
      </c>
      <c r="N5998" t="s">
        <v>2690</v>
      </c>
      <c r="O5998" s="55">
        <v>44774</v>
      </c>
      <c r="P5998" s="55">
        <v>45138</v>
      </c>
      <c r="Q5998" s="55">
        <v>44819</v>
      </c>
      <c r="R5998" s="55">
        <v>44858</v>
      </c>
      <c r="S5998" s="55">
        <v>44866</v>
      </c>
      <c r="T5998" t="s">
        <v>2691</v>
      </c>
      <c r="U5998">
        <v>30</v>
      </c>
      <c r="V5998" t="s">
        <v>3626</v>
      </c>
      <c r="W5998" t="s">
        <v>2693</v>
      </c>
      <c r="Y5998">
        <v>138402</v>
      </c>
      <c r="Z5998">
        <v>138402</v>
      </c>
      <c r="AA5998">
        <v>138402</v>
      </c>
      <c r="AB5998">
        <v>0</v>
      </c>
    </row>
    <row r="5999" spans="1:28" x14ac:dyDescent="0.25">
      <c r="A5999" t="s">
        <v>2686</v>
      </c>
      <c r="B5999" t="s">
        <v>2696</v>
      </c>
      <c r="C5999">
        <v>899999230</v>
      </c>
      <c r="D5999">
        <v>971116</v>
      </c>
      <c r="E5999" t="s">
        <v>2687</v>
      </c>
      <c r="F5999">
        <v>16509</v>
      </c>
      <c r="G5999">
        <v>2022</v>
      </c>
      <c r="H5999">
        <v>4</v>
      </c>
      <c r="I5999">
        <v>1000004755</v>
      </c>
      <c r="J5999">
        <v>0</v>
      </c>
      <c r="K5999">
        <v>33</v>
      </c>
      <c r="L5999" t="s">
        <v>2747</v>
      </c>
      <c r="M5999" t="s">
        <v>2689</v>
      </c>
      <c r="N5999" t="s">
        <v>2690</v>
      </c>
      <c r="O5999" s="55">
        <v>44774</v>
      </c>
      <c r="P5999" s="55">
        <v>45138</v>
      </c>
      <c r="Q5999" s="55">
        <v>44819</v>
      </c>
      <c r="R5999" s="55">
        <v>44907</v>
      </c>
      <c r="S5999" s="55">
        <v>44914</v>
      </c>
      <c r="T5999" t="s">
        <v>2691</v>
      </c>
      <c r="U5999">
        <v>30</v>
      </c>
      <c r="V5999" t="s">
        <v>3628</v>
      </c>
      <c r="W5999" t="s">
        <v>2693</v>
      </c>
      <c r="Y5999">
        <v>138402</v>
      </c>
      <c r="Z5999">
        <v>138402</v>
      </c>
      <c r="AA5999">
        <v>138402</v>
      </c>
      <c r="AB5999">
        <v>0</v>
      </c>
    </row>
    <row r="6000" spans="1:28" x14ac:dyDescent="0.25">
      <c r="A6000" t="s">
        <v>2686</v>
      </c>
      <c r="B6000" t="s">
        <v>2696</v>
      </c>
      <c r="C6000">
        <v>899999230</v>
      </c>
      <c r="D6000">
        <v>971116</v>
      </c>
      <c r="E6000" t="s">
        <v>2687</v>
      </c>
      <c r="F6000">
        <v>16547</v>
      </c>
      <c r="G6000">
        <v>2022</v>
      </c>
      <c r="H6000">
        <v>4</v>
      </c>
      <c r="I6000">
        <v>1000004755</v>
      </c>
      <c r="J6000">
        <v>0</v>
      </c>
      <c r="K6000">
        <v>33</v>
      </c>
      <c r="L6000" t="s">
        <v>3022</v>
      </c>
      <c r="M6000" t="s">
        <v>2689</v>
      </c>
      <c r="N6000" t="s">
        <v>2690</v>
      </c>
      <c r="O6000" s="55">
        <v>44774</v>
      </c>
      <c r="P6000" s="55">
        <v>45138</v>
      </c>
      <c r="Q6000" s="55">
        <v>44820</v>
      </c>
      <c r="R6000" s="55">
        <v>44861</v>
      </c>
      <c r="S6000" s="55">
        <v>44867</v>
      </c>
      <c r="T6000" t="s">
        <v>2691</v>
      </c>
      <c r="U6000">
        <v>30</v>
      </c>
      <c r="V6000" t="s">
        <v>3629</v>
      </c>
      <c r="W6000" t="s">
        <v>2693</v>
      </c>
      <c r="Y6000">
        <v>51876</v>
      </c>
      <c r="Z6000">
        <v>51876</v>
      </c>
      <c r="AA6000">
        <v>51876</v>
      </c>
      <c r="AB6000">
        <v>0</v>
      </c>
    </row>
    <row r="6001" spans="1:28" x14ac:dyDescent="0.25">
      <c r="A6001" t="s">
        <v>2686</v>
      </c>
      <c r="B6001" t="s">
        <v>87</v>
      </c>
      <c r="C6001">
        <v>899999230</v>
      </c>
      <c r="D6001">
        <v>971116</v>
      </c>
      <c r="E6001" t="s">
        <v>2687</v>
      </c>
      <c r="F6001">
        <v>16557</v>
      </c>
      <c r="G6001">
        <v>2015</v>
      </c>
      <c r="H6001">
        <v>2</v>
      </c>
      <c r="I6001">
        <v>1000001079</v>
      </c>
      <c r="J6001">
        <v>0</v>
      </c>
      <c r="K6001">
        <v>33</v>
      </c>
      <c r="L6001" t="s">
        <v>2921</v>
      </c>
      <c r="M6001" t="s">
        <v>2689</v>
      </c>
      <c r="N6001" t="s">
        <v>2690</v>
      </c>
      <c r="O6001" s="55">
        <v>41841</v>
      </c>
      <c r="P6001" s="55">
        <v>42206</v>
      </c>
      <c r="Q6001" s="55">
        <v>42172</v>
      </c>
      <c r="R6001" s="55">
        <v>42313</v>
      </c>
      <c r="S6001" s="55">
        <v>42318</v>
      </c>
      <c r="T6001" t="s">
        <v>2691</v>
      </c>
      <c r="U6001">
        <v>30</v>
      </c>
      <c r="V6001" t="s">
        <v>3630</v>
      </c>
      <c r="W6001" t="s">
        <v>2693</v>
      </c>
      <c r="Y6001">
        <v>78500</v>
      </c>
      <c r="Z6001">
        <v>78375</v>
      </c>
      <c r="AA6001">
        <v>78500</v>
      </c>
      <c r="AB6001">
        <v>0</v>
      </c>
    </row>
    <row r="6002" spans="1:28" x14ac:dyDescent="0.25">
      <c r="A6002" t="s">
        <v>2686</v>
      </c>
      <c r="B6002" t="s">
        <v>2730</v>
      </c>
      <c r="C6002">
        <v>899999230</v>
      </c>
      <c r="D6002">
        <v>971116</v>
      </c>
      <c r="E6002" t="s">
        <v>2687</v>
      </c>
      <c r="F6002">
        <v>16715</v>
      </c>
      <c r="G6002">
        <v>2016</v>
      </c>
      <c r="H6002">
        <v>2</v>
      </c>
      <c r="I6002">
        <v>1000001288</v>
      </c>
      <c r="J6002">
        <v>0</v>
      </c>
      <c r="K6002">
        <v>33</v>
      </c>
      <c r="L6002" t="s">
        <v>6979</v>
      </c>
      <c r="M6002" t="s">
        <v>2689</v>
      </c>
      <c r="N6002" t="s">
        <v>2690</v>
      </c>
      <c r="O6002" s="55">
        <v>42206</v>
      </c>
      <c r="P6002" s="55">
        <v>42390</v>
      </c>
      <c r="Q6002" s="55">
        <v>42341</v>
      </c>
      <c r="R6002" s="55">
        <v>42564</v>
      </c>
      <c r="S6002" s="55">
        <v>42599</v>
      </c>
      <c r="T6002" t="s">
        <v>2691</v>
      </c>
      <c r="U6002">
        <v>12</v>
      </c>
      <c r="V6002" t="s">
        <v>3516</v>
      </c>
      <c r="W6002" t="s">
        <v>2893</v>
      </c>
      <c r="Y6002">
        <v>10800000</v>
      </c>
      <c r="Z6002">
        <v>0</v>
      </c>
      <c r="AA6002">
        <v>10800000</v>
      </c>
      <c r="AB6002">
        <v>0</v>
      </c>
    </row>
    <row r="6003" spans="1:28" x14ac:dyDescent="0.25">
      <c r="A6003" t="s">
        <v>2686</v>
      </c>
      <c r="B6003" t="s">
        <v>87</v>
      </c>
      <c r="C6003">
        <v>899999230</v>
      </c>
      <c r="D6003">
        <v>971116</v>
      </c>
      <c r="E6003" t="s">
        <v>2687</v>
      </c>
      <c r="F6003">
        <v>16729</v>
      </c>
      <c r="G6003">
        <v>2017</v>
      </c>
      <c r="H6003">
        <v>4</v>
      </c>
      <c r="I6003">
        <v>1000001587</v>
      </c>
      <c r="J6003">
        <v>20</v>
      </c>
      <c r="K6003">
        <v>33</v>
      </c>
      <c r="L6003" t="s">
        <v>3426</v>
      </c>
      <c r="M6003" t="s">
        <v>2689</v>
      </c>
      <c r="N6003" t="s">
        <v>2690</v>
      </c>
      <c r="O6003" s="55">
        <v>42937</v>
      </c>
      <c r="P6003" s="55">
        <v>43121</v>
      </c>
      <c r="Q6003" s="55">
        <v>42950</v>
      </c>
      <c r="R6003" s="55">
        <v>43048</v>
      </c>
      <c r="S6003" s="55">
        <v>43053</v>
      </c>
      <c r="T6003" t="s">
        <v>2691</v>
      </c>
      <c r="U6003">
        <v>30</v>
      </c>
      <c r="V6003" t="s">
        <v>3635</v>
      </c>
      <c r="W6003" t="s">
        <v>2693</v>
      </c>
      <c r="Y6003">
        <v>179550</v>
      </c>
      <c r="Z6003">
        <v>179550</v>
      </c>
      <c r="AA6003">
        <v>179550</v>
      </c>
      <c r="AB6003">
        <v>0</v>
      </c>
    </row>
    <row r="6004" spans="1:28" x14ac:dyDescent="0.25">
      <c r="A6004" t="s">
        <v>2686</v>
      </c>
      <c r="B6004" t="s">
        <v>87</v>
      </c>
      <c r="C6004">
        <v>899999230</v>
      </c>
      <c r="D6004">
        <v>971116</v>
      </c>
      <c r="E6004" t="s">
        <v>2687</v>
      </c>
      <c r="F6004">
        <v>16735</v>
      </c>
      <c r="G6004">
        <v>2018</v>
      </c>
      <c r="H6004">
        <v>1</v>
      </c>
      <c r="I6004">
        <v>1000002115</v>
      </c>
      <c r="J6004">
        <v>1</v>
      </c>
      <c r="K6004">
        <v>33</v>
      </c>
      <c r="L6004" t="s">
        <v>3128</v>
      </c>
      <c r="M6004" t="s">
        <v>2689</v>
      </c>
      <c r="N6004" t="s">
        <v>2690</v>
      </c>
      <c r="O6004" s="55">
        <v>43121</v>
      </c>
      <c r="P6004" s="55">
        <v>43302</v>
      </c>
      <c r="Q6004" s="55">
        <v>43263</v>
      </c>
      <c r="R6004" s="55">
        <v>43321</v>
      </c>
      <c r="S6004" s="55">
        <v>43327</v>
      </c>
      <c r="T6004" t="s">
        <v>2738</v>
      </c>
      <c r="U6004">
        <v>30</v>
      </c>
      <c r="V6004" t="s">
        <v>3129</v>
      </c>
      <c r="W6004" t="s">
        <v>2693</v>
      </c>
      <c r="Y6004">
        <v>159400</v>
      </c>
      <c r="Z6004">
        <v>159400</v>
      </c>
      <c r="AA6004">
        <v>159400</v>
      </c>
      <c r="AB6004">
        <v>0</v>
      </c>
    </row>
    <row r="6005" spans="1:28" x14ac:dyDescent="0.25">
      <c r="A6005" t="s">
        <v>2686</v>
      </c>
      <c r="B6005" t="s">
        <v>2696</v>
      </c>
      <c r="C6005">
        <v>899999230</v>
      </c>
      <c r="D6005">
        <v>971116</v>
      </c>
      <c r="E6005" t="s">
        <v>2687</v>
      </c>
      <c r="F6005">
        <v>16768</v>
      </c>
      <c r="G6005">
        <v>2022</v>
      </c>
      <c r="H6005">
        <v>5</v>
      </c>
      <c r="I6005">
        <v>1000004755</v>
      </c>
      <c r="J6005">
        <v>0</v>
      </c>
      <c r="K6005">
        <v>33</v>
      </c>
      <c r="L6005" t="s">
        <v>3133</v>
      </c>
      <c r="M6005" t="s">
        <v>2689</v>
      </c>
      <c r="N6005" t="s">
        <v>2690</v>
      </c>
      <c r="O6005" s="55">
        <v>44774</v>
      </c>
      <c r="P6005" s="55">
        <v>45138</v>
      </c>
      <c r="Q6005" s="55">
        <v>44830</v>
      </c>
      <c r="R6005" s="55">
        <v>44974</v>
      </c>
      <c r="S6005" s="55">
        <v>44974</v>
      </c>
      <c r="T6005" t="s">
        <v>2691</v>
      </c>
      <c r="U6005">
        <v>30</v>
      </c>
      <c r="V6005" t="s">
        <v>3134</v>
      </c>
      <c r="W6005" t="s">
        <v>2709</v>
      </c>
      <c r="X6005" t="s">
        <v>2758</v>
      </c>
      <c r="Y6005">
        <v>271700</v>
      </c>
      <c r="Z6005">
        <v>0</v>
      </c>
      <c r="AA6005">
        <v>51876</v>
      </c>
      <c r="AB6005">
        <v>0</v>
      </c>
    </row>
    <row r="6006" spans="1:28" x14ac:dyDescent="0.25">
      <c r="A6006" t="s">
        <v>2686</v>
      </c>
      <c r="B6006" t="s">
        <v>2696</v>
      </c>
      <c r="C6006">
        <v>899999230</v>
      </c>
      <c r="D6006">
        <v>971116</v>
      </c>
      <c r="E6006" t="s">
        <v>2687</v>
      </c>
      <c r="F6006">
        <v>16769</v>
      </c>
      <c r="G6006">
        <v>2022</v>
      </c>
      <c r="H6006">
        <v>3</v>
      </c>
      <c r="I6006">
        <v>1000004755</v>
      </c>
      <c r="J6006">
        <v>0</v>
      </c>
      <c r="K6006">
        <v>33</v>
      </c>
      <c r="L6006" t="s">
        <v>2756</v>
      </c>
      <c r="M6006" t="s">
        <v>2689</v>
      </c>
      <c r="N6006" t="s">
        <v>2690</v>
      </c>
      <c r="O6006" s="55">
        <v>44774</v>
      </c>
      <c r="P6006" s="55">
        <v>45138</v>
      </c>
      <c r="Q6006" s="55">
        <v>44831</v>
      </c>
      <c r="R6006" s="55">
        <v>44861</v>
      </c>
      <c r="S6006" s="55">
        <v>44867</v>
      </c>
      <c r="T6006" t="s">
        <v>2691</v>
      </c>
      <c r="U6006">
        <v>30</v>
      </c>
      <c r="V6006" t="s">
        <v>3135</v>
      </c>
      <c r="W6006" t="s">
        <v>2693</v>
      </c>
      <c r="Y6006">
        <v>341876</v>
      </c>
      <c r="Z6006">
        <v>341876</v>
      </c>
      <c r="AA6006">
        <v>341876</v>
      </c>
      <c r="AB6006">
        <v>0</v>
      </c>
    </row>
    <row r="6007" spans="1:28" x14ac:dyDescent="0.25">
      <c r="A6007" t="s">
        <v>2686</v>
      </c>
      <c r="B6007" t="s">
        <v>87</v>
      </c>
      <c r="C6007">
        <v>899999230</v>
      </c>
      <c r="D6007">
        <v>971116</v>
      </c>
      <c r="E6007" t="s">
        <v>2687</v>
      </c>
      <c r="F6007">
        <v>16776</v>
      </c>
      <c r="G6007">
        <v>2017</v>
      </c>
      <c r="H6007">
        <v>1</v>
      </c>
      <c r="I6007">
        <v>1000001587</v>
      </c>
      <c r="J6007">
        <v>20</v>
      </c>
      <c r="K6007">
        <v>33</v>
      </c>
      <c r="L6007" t="s">
        <v>3013</v>
      </c>
      <c r="M6007" t="s">
        <v>2689</v>
      </c>
      <c r="N6007" t="s">
        <v>2690</v>
      </c>
      <c r="O6007" s="55">
        <v>42937</v>
      </c>
      <c r="P6007" s="55">
        <v>43121</v>
      </c>
      <c r="Q6007" s="55">
        <v>42948</v>
      </c>
      <c r="R6007" s="55">
        <v>42977</v>
      </c>
      <c r="S6007" s="55">
        <v>42979</v>
      </c>
      <c r="T6007" t="s">
        <v>2875</v>
      </c>
      <c r="U6007">
        <v>30</v>
      </c>
      <c r="V6007" t="s">
        <v>3772</v>
      </c>
      <c r="W6007" t="s">
        <v>2693</v>
      </c>
      <c r="Y6007">
        <v>90450</v>
      </c>
      <c r="Z6007">
        <v>90450</v>
      </c>
      <c r="AA6007">
        <v>90450</v>
      </c>
      <c r="AB6007">
        <v>0</v>
      </c>
    </row>
    <row r="6008" spans="1:28" x14ac:dyDescent="0.25">
      <c r="A6008" t="s">
        <v>2686</v>
      </c>
      <c r="B6008" t="s">
        <v>87</v>
      </c>
      <c r="C6008">
        <v>899999230</v>
      </c>
      <c r="D6008">
        <v>971116</v>
      </c>
      <c r="E6008" t="s">
        <v>2687</v>
      </c>
      <c r="F6008">
        <v>16797</v>
      </c>
      <c r="G6008">
        <v>2018</v>
      </c>
      <c r="H6008">
        <v>1</v>
      </c>
      <c r="I6008">
        <v>1000002115</v>
      </c>
      <c r="J6008">
        <v>1</v>
      </c>
      <c r="K6008">
        <v>33</v>
      </c>
      <c r="L6008" t="s">
        <v>6980</v>
      </c>
      <c r="M6008" t="s">
        <v>2689</v>
      </c>
      <c r="N6008" t="s">
        <v>2690</v>
      </c>
      <c r="O6008" s="55">
        <v>43121</v>
      </c>
      <c r="P6008" s="55">
        <v>43302</v>
      </c>
      <c r="Q6008" s="55">
        <v>43265</v>
      </c>
      <c r="R6008" s="55">
        <v>43321</v>
      </c>
      <c r="S6008" s="55">
        <v>43327</v>
      </c>
      <c r="T6008" t="s">
        <v>2691</v>
      </c>
      <c r="U6008">
        <v>30</v>
      </c>
      <c r="V6008" t="s">
        <v>6981</v>
      </c>
      <c r="W6008" t="s">
        <v>2693</v>
      </c>
      <c r="Y6008">
        <v>145600</v>
      </c>
      <c r="Z6008">
        <v>145600</v>
      </c>
      <c r="AA6008">
        <v>145600</v>
      </c>
      <c r="AB6008">
        <v>0</v>
      </c>
    </row>
    <row r="6009" spans="1:28" x14ac:dyDescent="0.25">
      <c r="A6009" t="s">
        <v>2686</v>
      </c>
      <c r="B6009" t="s">
        <v>2696</v>
      </c>
      <c r="C6009">
        <v>899999230</v>
      </c>
      <c r="D6009">
        <v>971116</v>
      </c>
      <c r="E6009" t="s">
        <v>2687</v>
      </c>
      <c r="F6009">
        <v>16833</v>
      </c>
      <c r="G6009">
        <v>2022</v>
      </c>
      <c r="H6009">
        <v>2</v>
      </c>
      <c r="I6009">
        <v>1000004755</v>
      </c>
      <c r="J6009">
        <v>0</v>
      </c>
      <c r="K6009">
        <v>33</v>
      </c>
      <c r="L6009" t="s">
        <v>3137</v>
      </c>
      <c r="M6009" t="s">
        <v>2689</v>
      </c>
      <c r="N6009" t="s">
        <v>2690</v>
      </c>
      <c r="O6009" s="55">
        <v>44774</v>
      </c>
      <c r="P6009" s="55">
        <v>45138</v>
      </c>
      <c r="Q6009" s="55">
        <v>44820</v>
      </c>
      <c r="R6009" s="55">
        <v>44831</v>
      </c>
      <c r="S6009" s="55">
        <v>44844</v>
      </c>
      <c r="T6009" t="s">
        <v>2691</v>
      </c>
      <c r="U6009">
        <v>30</v>
      </c>
      <c r="V6009" t="s">
        <v>3138</v>
      </c>
      <c r="W6009" t="s">
        <v>2693</v>
      </c>
      <c r="Y6009">
        <v>302000</v>
      </c>
      <c r="Z6009">
        <v>302000</v>
      </c>
      <c r="AA6009">
        <v>302000</v>
      </c>
      <c r="AB6009">
        <v>0</v>
      </c>
    </row>
    <row r="6010" spans="1:28" x14ac:dyDescent="0.25">
      <c r="A6010" t="s">
        <v>2686</v>
      </c>
      <c r="B6010" t="s">
        <v>2696</v>
      </c>
      <c r="C6010">
        <v>899999230</v>
      </c>
      <c r="D6010">
        <v>971116</v>
      </c>
      <c r="E6010" t="s">
        <v>2687</v>
      </c>
      <c r="F6010">
        <v>16845</v>
      </c>
      <c r="G6010">
        <v>2022</v>
      </c>
      <c r="H6010">
        <v>1</v>
      </c>
      <c r="I6010">
        <v>1000004755</v>
      </c>
      <c r="J6010">
        <v>0</v>
      </c>
      <c r="K6010">
        <v>33</v>
      </c>
      <c r="L6010" t="s">
        <v>6982</v>
      </c>
      <c r="M6010" t="s">
        <v>2689</v>
      </c>
      <c r="N6010" t="s">
        <v>2690</v>
      </c>
      <c r="O6010" s="55">
        <v>44774</v>
      </c>
      <c r="P6010" s="55">
        <v>45138</v>
      </c>
      <c r="Q6010" s="55">
        <v>44827</v>
      </c>
      <c r="R6010" s="55">
        <v>44837</v>
      </c>
      <c r="S6010" s="55">
        <v>44841</v>
      </c>
      <c r="T6010" t="s">
        <v>2691</v>
      </c>
      <c r="U6010">
        <v>30</v>
      </c>
      <c r="V6010" t="s">
        <v>6983</v>
      </c>
      <c r="W6010" t="s">
        <v>2693</v>
      </c>
      <c r="Y6010">
        <v>146876</v>
      </c>
      <c r="Z6010">
        <v>146876</v>
      </c>
      <c r="AA6010">
        <v>146876</v>
      </c>
      <c r="AB6010">
        <v>0</v>
      </c>
    </row>
    <row r="6011" spans="1:28" x14ac:dyDescent="0.25">
      <c r="A6011" t="s">
        <v>2686</v>
      </c>
      <c r="B6011" t="s">
        <v>2730</v>
      </c>
      <c r="C6011">
        <v>899999230</v>
      </c>
      <c r="D6011">
        <v>971116</v>
      </c>
      <c r="E6011" t="s">
        <v>2687</v>
      </c>
      <c r="F6011">
        <v>4793</v>
      </c>
      <c r="G6011">
        <v>2016</v>
      </c>
      <c r="H6011">
        <v>4</v>
      </c>
      <c r="I6011">
        <v>1000001288</v>
      </c>
      <c r="J6011">
        <v>8</v>
      </c>
      <c r="K6011">
        <v>33</v>
      </c>
      <c r="L6011" t="s">
        <v>2703</v>
      </c>
      <c r="M6011" t="s">
        <v>2689</v>
      </c>
      <c r="N6011" t="s">
        <v>2690</v>
      </c>
      <c r="O6011" s="55">
        <v>42390</v>
      </c>
      <c r="P6011" s="55">
        <v>42572</v>
      </c>
      <c r="Q6011" s="55">
        <v>42442</v>
      </c>
      <c r="R6011" s="55">
        <v>42548</v>
      </c>
      <c r="S6011" s="55">
        <v>42556</v>
      </c>
      <c r="T6011" t="s">
        <v>2691</v>
      </c>
      <c r="U6011">
        <v>30</v>
      </c>
      <c r="V6011" t="s">
        <v>4533</v>
      </c>
      <c r="W6011" t="s">
        <v>2693</v>
      </c>
      <c r="Y6011">
        <v>556830</v>
      </c>
      <c r="Z6011">
        <v>556830</v>
      </c>
      <c r="AA6011">
        <v>556830</v>
      </c>
      <c r="AB6011">
        <v>0</v>
      </c>
    </row>
    <row r="6012" spans="1:28" x14ac:dyDescent="0.25">
      <c r="A6012" t="s">
        <v>2686</v>
      </c>
      <c r="B6012" t="s">
        <v>87</v>
      </c>
      <c r="C6012">
        <v>899999230</v>
      </c>
      <c r="D6012">
        <v>971116</v>
      </c>
      <c r="E6012" t="s">
        <v>2687</v>
      </c>
      <c r="F6012">
        <v>4831</v>
      </c>
      <c r="G6012">
        <v>2019</v>
      </c>
      <c r="H6012">
        <v>2</v>
      </c>
      <c r="I6012">
        <v>1000002115</v>
      </c>
      <c r="J6012">
        <v>14</v>
      </c>
      <c r="K6012">
        <v>33</v>
      </c>
      <c r="L6012" t="s">
        <v>4537</v>
      </c>
      <c r="M6012" t="s">
        <v>2689</v>
      </c>
      <c r="N6012" t="s">
        <v>2690</v>
      </c>
      <c r="O6012" s="55">
        <v>43487</v>
      </c>
      <c r="P6012" s="55">
        <v>43533</v>
      </c>
      <c r="Q6012" s="55">
        <v>43524</v>
      </c>
      <c r="R6012" s="55">
        <v>43587</v>
      </c>
      <c r="S6012" s="55">
        <v>43594</v>
      </c>
      <c r="T6012" t="s">
        <v>2855</v>
      </c>
      <c r="U6012">
        <v>30</v>
      </c>
      <c r="V6012" t="s">
        <v>4538</v>
      </c>
      <c r="W6012" t="s">
        <v>2693</v>
      </c>
      <c r="Y6012">
        <v>133700</v>
      </c>
      <c r="Z6012">
        <v>133700</v>
      </c>
      <c r="AA6012">
        <v>133700</v>
      </c>
      <c r="AB6012">
        <v>0</v>
      </c>
    </row>
    <row r="6013" spans="1:28" x14ac:dyDescent="0.25">
      <c r="A6013" t="s">
        <v>2686</v>
      </c>
      <c r="B6013" t="s">
        <v>2696</v>
      </c>
      <c r="C6013">
        <v>899999230</v>
      </c>
      <c r="D6013">
        <v>971116</v>
      </c>
      <c r="E6013" t="s">
        <v>2687</v>
      </c>
      <c r="F6013">
        <v>4832</v>
      </c>
      <c r="G6013">
        <v>2023</v>
      </c>
      <c r="H6013">
        <v>2</v>
      </c>
      <c r="I6013">
        <v>1000004755</v>
      </c>
      <c r="J6013">
        <v>0</v>
      </c>
      <c r="K6013">
        <v>33</v>
      </c>
      <c r="L6013" t="s">
        <v>2756</v>
      </c>
      <c r="M6013" t="s">
        <v>2689</v>
      </c>
      <c r="N6013" t="s">
        <v>2690</v>
      </c>
      <c r="O6013" s="55">
        <v>44774</v>
      </c>
      <c r="P6013" s="55">
        <v>45138</v>
      </c>
      <c r="Q6013" s="55">
        <v>45037</v>
      </c>
      <c r="R6013" s="55">
        <v>45076</v>
      </c>
      <c r="S6013" s="55">
        <v>45080</v>
      </c>
      <c r="T6013" t="s">
        <v>2691</v>
      </c>
      <c r="U6013">
        <v>30</v>
      </c>
      <c r="V6013" t="s">
        <v>5601</v>
      </c>
      <c r="W6013" t="s">
        <v>2693</v>
      </c>
      <c r="Y6013">
        <v>463400</v>
      </c>
      <c r="Z6013">
        <v>463400</v>
      </c>
      <c r="AA6013">
        <v>463400</v>
      </c>
      <c r="AB6013">
        <v>0</v>
      </c>
    </row>
    <row r="6014" spans="1:28" x14ac:dyDescent="0.25">
      <c r="A6014" t="s">
        <v>2686</v>
      </c>
      <c r="B6014" t="s">
        <v>2730</v>
      </c>
      <c r="C6014">
        <v>899999230</v>
      </c>
      <c r="D6014">
        <v>971116</v>
      </c>
      <c r="E6014" t="s">
        <v>2687</v>
      </c>
      <c r="F6014">
        <v>4835</v>
      </c>
      <c r="G6014">
        <v>2016</v>
      </c>
      <c r="H6014">
        <v>1</v>
      </c>
      <c r="I6014">
        <v>1000001288</v>
      </c>
      <c r="J6014">
        <v>8</v>
      </c>
      <c r="K6014">
        <v>33</v>
      </c>
      <c r="L6014" t="s">
        <v>4124</v>
      </c>
      <c r="M6014" t="s">
        <v>2689</v>
      </c>
      <c r="N6014" t="s">
        <v>2690</v>
      </c>
      <c r="O6014" s="55">
        <v>42390</v>
      </c>
      <c r="P6014" s="55">
        <v>42572</v>
      </c>
      <c r="Q6014" s="55">
        <v>42448</v>
      </c>
      <c r="R6014" s="55">
        <v>42458</v>
      </c>
      <c r="S6014" s="55">
        <v>42466</v>
      </c>
      <c r="T6014" t="s">
        <v>2691</v>
      </c>
      <c r="U6014">
        <v>30</v>
      </c>
      <c r="V6014" t="s">
        <v>6984</v>
      </c>
      <c r="W6014" t="s">
        <v>2693</v>
      </c>
      <c r="Y6014">
        <v>85595</v>
      </c>
      <c r="Z6014">
        <v>85500</v>
      </c>
      <c r="AA6014">
        <v>85595</v>
      </c>
      <c r="AB6014">
        <v>0</v>
      </c>
    </row>
    <row r="6015" spans="1:28" x14ac:dyDescent="0.25">
      <c r="A6015" t="s">
        <v>2686</v>
      </c>
      <c r="B6015" t="s">
        <v>87</v>
      </c>
      <c r="C6015">
        <v>899999230</v>
      </c>
      <c r="D6015">
        <v>971116</v>
      </c>
      <c r="E6015" t="s">
        <v>2687</v>
      </c>
      <c r="F6015">
        <v>4836</v>
      </c>
      <c r="G6015">
        <v>2019</v>
      </c>
      <c r="H6015">
        <v>1</v>
      </c>
      <c r="I6015">
        <v>1000002115</v>
      </c>
      <c r="J6015">
        <v>14</v>
      </c>
      <c r="K6015">
        <v>33</v>
      </c>
      <c r="L6015" t="s">
        <v>2747</v>
      </c>
      <c r="M6015" t="s">
        <v>2689</v>
      </c>
      <c r="N6015" t="s">
        <v>2690</v>
      </c>
      <c r="O6015" s="55">
        <v>43487</v>
      </c>
      <c r="P6015" s="55">
        <v>43533</v>
      </c>
      <c r="Q6015" s="55">
        <v>43525</v>
      </c>
      <c r="R6015" s="55">
        <v>43538</v>
      </c>
      <c r="S6015" s="55">
        <v>43551</v>
      </c>
      <c r="T6015" t="s">
        <v>2691</v>
      </c>
      <c r="U6015">
        <v>30</v>
      </c>
      <c r="V6015" t="s">
        <v>2695</v>
      </c>
      <c r="W6015" t="s">
        <v>2693</v>
      </c>
      <c r="X6015" t="s">
        <v>2775</v>
      </c>
      <c r="Y6015">
        <v>177400</v>
      </c>
      <c r="Z6015">
        <v>177375</v>
      </c>
      <c r="AA6015">
        <v>177400</v>
      </c>
      <c r="AB6015">
        <v>0</v>
      </c>
    </row>
    <row r="6016" spans="1:28" x14ac:dyDescent="0.25">
      <c r="A6016" t="s">
        <v>2686</v>
      </c>
      <c r="B6016" t="s">
        <v>87</v>
      </c>
      <c r="C6016">
        <v>899999230</v>
      </c>
      <c r="D6016">
        <v>971116</v>
      </c>
      <c r="E6016" t="s">
        <v>2687</v>
      </c>
      <c r="F6016">
        <v>4843</v>
      </c>
      <c r="G6016">
        <v>2017</v>
      </c>
      <c r="H6016">
        <v>2</v>
      </c>
      <c r="I6016">
        <v>1000001587</v>
      </c>
      <c r="J6016">
        <v>10</v>
      </c>
      <c r="K6016">
        <v>33</v>
      </c>
      <c r="L6016" t="s">
        <v>3500</v>
      </c>
      <c r="M6016" t="s">
        <v>2689</v>
      </c>
      <c r="N6016" t="s">
        <v>2690</v>
      </c>
      <c r="O6016" s="55">
        <v>42756</v>
      </c>
      <c r="P6016" s="55">
        <v>42937</v>
      </c>
      <c r="Q6016" s="55">
        <v>42800</v>
      </c>
      <c r="R6016" s="55">
        <v>42816</v>
      </c>
      <c r="S6016" s="55">
        <v>42842</v>
      </c>
      <c r="T6016" t="s">
        <v>2691</v>
      </c>
      <c r="U6016">
        <v>30</v>
      </c>
      <c r="V6016" t="s">
        <v>4541</v>
      </c>
      <c r="W6016" t="s">
        <v>2693</v>
      </c>
      <c r="Y6016">
        <v>100550</v>
      </c>
      <c r="Z6016">
        <v>100550</v>
      </c>
      <c r="AA6016">
        <v>100550</v>
      </c>
      <c r="AB6016">
        <v>0</v>
      </c>
    </row>
    <row r="6017" spans="1:28" x14ac:dyDescent="0.25">
      <c r="A6017" t="s">
        <v>2686</v>
      </c>
      <c r="B6017" t="s">
        <v>87</v>
      </c>
      <c r="C6017">
        <v>899999230</v>
      </c>
      <c r="D6017">
        <v>971116</v>
      </c>
      <c r="E6017" t="s">
        <v>2687</v>
      </c>
      <c r="F6017">
        <v>4844</v>
      </c>
      <c r="G6017">
        <v>2017</v>
      </c>
      <c r="H6017">
        <v>2</v>
      </c>
      <c r="I6017">
        <v>1000001587</v>
      </c>
      <c r="J6017">
        <v>10</v>
      </c>
      <c r="K6017">
        <v>33</v>
      </c>
      <c r="L6017" t="s">
        <v>6985</v>
      </c>
      <c r="M6017" t="s">
        <v>2689</v>
      </c>
      <c r="N6017" t="s">
        <v>2690</v>
      </c>
      <c r="O6017" s="55">
        <v>42756</v>
      </c>
      <c r="P6017" s="55">
        <v>42937</v>
      </c>
      <c r="Q6017" s="55">
        <v>42793</v>
      </c>
      <c r="R6017" s="55">
        <v>42804</v>
      </c>
      <c r="S6017" s="55">
        <v>42842</v>
      </c>
      <c r="T6017" t="s">
        <v>2691</v>
      </c>
      <c r="U6017">
        <v>30</v>
      </c>
      <c r="V6017" t="s">
        <v>6986</v>
      </c>
      <c r="W6017" t="s">
        <v>2693</v>
      </c>
      <c r="Y6017">
        <v>86710</v>
      </c>
      <c r="Z6017">
        <v>86710</v>
      </c>
      <c r="AA6017">
        <v>86710</v>
      </c>
      <c r="AB6017">
        <v>0</v>
      </c>
    </row>
    <row r="6018" spans="1:28" x14ac:dyDescent="0.25">
      <c r="A6018" t="s">
        <v>2686</v>
      </c>
      <c r="B6018" t="s">
        <v>87</v>
      </c>
      <c r="C6018">
        <v>899999230</v>
      </c>
      <c r="D6018">
        <v>971116</v>
      </c>
      <c r="E6018" t="s">
        <v>2687</v>
      </c>
      <c r="F6018">
        <v>4846</v>
      </c>
      <c r="G6018">
        <v>2015</v>
      </c>
      <c r="H6018">
        <v>2</v>
      </c>
      <c r="I6018">
        <v>1000001079</v>
      </c>
      <c r="J6018">
        <v>0</v>
      </c>
      <c r="K6018">
        <v>33</v>
      </c>
      <c r="L6018" t="s">
        <v>3244</v>
      </c>
      <c r="M6018" t="s">
        <v>2689</v>
      </c>
      <c r="N6018" t="s">
        <v>2690</v>
      </c>
      <c r="O6018" s="55">
        <v>41841</v>
      </c>
      <c r="P6018" s="55">
        <v>42206</v>
      </c>
      <c r="Q6018" s="55">
        <v>42073</v>
      </c>
      <c r="R6018" s="55">
        <v>42111</v>
      </c>
      <c r="S6018" s="55">
        <v>42115</v>
      </c>
      <c r="T6018" t="s">
        <v>2691</v>
      </c>
      <c r="U6018">
        <v>40</v>
      </c>
      <c r="V6018" t="s">
        <v>3245</v>
      </c>
      <c r="W6018" t="s">
        <v>2693</v>
      </c>
      <c r="Y6018">
        <v>448100</v>
      </c>
      <c r="Z6018">
        <v>448100</v>
      </c>
      <c r="AA6018">
        <v>448100</v>
      </c>
      <c r="AB6018">
        <v>0</v>
      </c>
    </row>
    <row r="6019" spans="1:28" x14ac:dyDescent="0.25">
      <c r="A6019" t="s">
        <v>2686</v>
      </c>
      <c r="B6019" t="s">
        <v>87</v>
      </c>
      <c r="C6019">
        <v>899999230</v>
      </c>
      <c r="D6019">
        <v>971116</v>
      </c>
      <c r="E6019" t="s">
        <v>2687</v>
      </c>
      <c r="F6019">
        <v>4846</v>
      </c>
      <c r="G6019">
        <v>2015</v>
      </c>
      <c r="H6019">
        <v>4</v>
      </c>
      <c r="I6019">
        <v>1000001079</v>
      </c>
      <c r="J6019">
        <v>0</v>
      </c>
      <c r="K6019">
        <v>33</v>
      </c>
      <c r="L6019" t="s">
        <v>3244</v>
      </c>
      <c r="M6019" t="s">
        <v>2689</v>
      </c>
      <c r="N6019" t="s">
        <v>2690</v>
      </c>
      <c r="O6019" s="55">
        <v>41841</v>
      </c>
      <c r="P6019" s="55">
        <v>42206</v>
      </c>
      <c r="Q6019" s="55">
        <v>42073</v>
      </c>
      <c r="R6019" s="55">
        <v>42418</v>
      </c>
      <c r="S6019" s="55">
        <v>42423</v>
      </c>
      <c r="T6019" t="s">
        <v>2691</v>
      </c>
      <c r="U6019">
        <v>40</v>
      </c>
      <c r="V6019" t="s">
        <v>3245</v>
      </c>
      <c r="W6019" t="s">
        <v>2693</v>
      </c>
      <c r="Y6019">
        <v>142300</v>
      </c>
      <c r="Z6019">
        <v>142300</v>
      </c>
      <c r="AA6019">
        <v>142300</v>
      </c>
      <c r="AB6019">
        <v>0</v>
      </c>
    </row>
    <row r="6020" spans="1:28" x14ac:dyDescent="0.25">
      <c r="A6020" t="s">
        <v>2686</v>
      </c>
      <c r="B6020" t="s">
        <v>87</v>
      </c>
      <c r="C6020">
        <v>899999230</v>
      </c>
      <c r="D6020">
        <v>971116</v>
      </c>
      <c r="E6020" t="s">
        <v>2687</v>
      </c>
      <c r="F6020">
        <v>4848</v>
      </c>
      <c r="G6020">
        <v>2017</v>
      </c>
      <c r="H6020">
        <v>1</v>
      </c>
      <c r="I6020">
        <v>1000001587</v>
      </c>
      <c r="J6020">
        <v>10</v>
      </c>
      <c r="K6020">
        <v>33</v>
      </c>
      <c r="L6020" t="s">
        <v>3029</v>
      </c>
      <c r="M6020" t="s">
        <v>2689</v>
      </c>
      <c r="N6020" t="s">
        <v>2690</v>
      </c>
      <c r="O6020" s="55">
        <v>42756</v>
      </c>
      <c r="P6020" s="55">
        <v>42937</v>
      </c>
      <c r="Q6020" s="55">
        <v>42817</v>
      </c>
      <c r="R6020" s="55">
        <v>42831</v>
      </c>
      <c r="S6020" s="55">
        <v>42835</v>
      </c>
      <c r="T6020" t="s">
        <v>2691</v>
      </c>
      <c r="U6020">
        <v>30</v>
      </c>
      <c r="V6020" t="s">
        <v>6122</v>
      </c>
      <c r="W6020" t="s">
        <v>2693</v>
      </c>
      <c r="Y6020">
        <v>100450</v>
      </c>
      <c r="Z6020">
        <v>100450</v>
      </c>
      <c r="AA6020">
        <v>100450</v>
      </c>
      <c r="AB6020">
        <v>0</v>
      </c>
    </row>
    <row r="6021" spans="1:28" x14ac:dyDescent="0.25">
      <c r="A6021" t="s">
        <v>2686</v>
      </c>
      <c r="B6021" t="s">
        <v>2696</v>
      </c>
      <c r="C6021">
        <v>899999230</v>
      </c>
      <c r="D6021">
        <v>971116</v>
      </c>
      <c r="E6021" t="s">
        <v>2687</v>
      </c>
      <c r="F6021">
        <v>4862</v>
      </c>
      <c r="G6021">
        <v>2023</v>
      </c>
      <c r="H6021">
        <v>2</v>
      </c>
      <c r="I6021">
        <v>1000004755</v>
      </c>
      <c r="J6021">
        <v>0</v>
      </c>
      <c r="K6021">
        <v>33</v>
      </c>
      <c r="L6021" t="s">
        <v>4128</v>
      </c>
      <c r="M6021" t="s">
        <v>2689</v>
      </c>
      <c r="N6021" t="s">
        <v>2690</v>
      </c>
      <c r="O6021" s="55">
        <v>44774</v>
      </c>
      <c r="P6021" s="55">
        <v>45138</v>
      </c>
      <c r="Q6021" s="55">
        <v>44892</v>
      </c>
      <c r="R6021" s="55">
        <v>45693</v>
      </c>
      <c r="S6021" s="55">
        <v>45693</v>
      </c>
      <c r="T6021" t="s">
        <v>2691</v>
      </c>
      <c r="U6021">
        <v>30</v>
      </c>
      <c r="V6021" t="s">
        <v>3090</v>
      </c>
      <c r="W6021" t="s">
        <v>2693</v>
      </c>
      <c r="X6021" t="s">
        <v>2775</v>
      </c>
      <c r="Y6021">
        <v>38800</v>
      </c>
      <c r="Z6021">
        <v>32362</v>
      </c>
      <c r="AA6021">
        <v>32362</v>
      </c>
      <c r="AB6021">
        <v>0</v>
      </c>
    </row>
    <row r="6022" spans="1:28" x14ac:dyDescent="0.25">
      <c r="A6022" t="s">
        <v>2686</v>
      </c>
      <c r="B6022" t="s">
        <v>87</v>
      </c>
      <c r="C6022">
        <v>899999230</v>
      </c>
      <c r="D6022">
        <v>971116</v>
      </c>
      <c r="E6022" t="s">
        <v>2687</v>
      </c>
      <c r="F6022">
        <v>4864</v>
      </c>
      <c r="G6022">
        <v>2010</v>
      </c>
      <c r="H6022">
        <v>2</v>
      </c>
      <c r="I6022">
        <v>1000000257</v>
      </c>
      <c r="J6022">
        <v>0</v>
      </c>
      <c r="K6022">
        <v>33</v>
      </c>
      <c r="L6022" t="s">
        <v>4108</v>
      </c>
      <c r="M6022" t="s">
        <v>2689</v>
      </c>
      <c r="N6022" t="s">
        <v>2690</v>
      </c>
      <c r="O6022" s="55">
        <v>40015</v>
      </c>
      <c r="P6022" s="55">
        <v>40380</v>
      </c>
      <c r="Q6022" s="55">
        <v>40273</v>
      </c>
      <c r="R6022" s="55">
        <v>40353</v>
      </c>
      <c r="S6022" s="55">
        <v>40354</v>
      </c>
      <c r="T6022" t="s">
        <v>2691</v>
      </c>
      <c r="U6022">
        <v>3</v>
      </c>
      <c r="V6022" t="s">
        <v>4109</v>
      </c>
      <c r="W6022" t="s">
        <v>2693</v>
      </c>
      <c r="Y6022">
        <v>102400</v>
      </c>
      <c r="Z6022">
        <v>0</v>
      </c>
      <c r="AA6022">
        <v>102400</v>
      </c>
      <c r="AB6022">
        <v>0</v>
      </c>
    </row>
    <row r="6023" spans="1:28" x14ac:dyDescent="0.25">
      <c r="A6023" t="s">
        <v>2686</v>
      </c>
      <c r="B6023" t="s">
        <v>87</v>
      </c>
      <c r="C6023">
        <v>899999230</v>
      </c>
      <c r="D6023">
        <v>961114</v>
      </c>
      <c r="E6023" t="s">
        <v>3307</v>
      </c>
      <c r="F6023">
        <v>4867</v>
      </c>
      <c r="G6023">
        <v>2011</v>
      </c>
      <c r="H6023">
        <v>1</v>
      </c>
      <c r="I6023">
        <v>1000000398</v>
      </c>
      <c r="J6023">
        <v>0</v>
      </c>
      <c r="K6023">
        <v>33</v>
      </c>
      <c r="L6023" t="s">
        <v>2861</v>
      </c>
      <c r="M6023" t="s">
        <v>2689</v>
      </c>
      <c r="N6023" t="s">
        <v>2690</v>
      </c>
      <c r="O6023" s="55">
        <v>40380</v>
      </c>
      <c r="P6023" s="55">
        <v>40745</v>
      </c>
      <c r="Q6023" s="55">
        <v>40638</v>
      </c>
      <c r="R6023" s="55">
        <v>40694</v>
      </c>
      <c r="S6023" s="55">
        <v>40695</v>
      </c>
      <c r="T6023" t="s">
        <v>2691</v>
      </c>
      <c r="U6023">
        <v>30</v>
      </c>
      <c r="V6023" t="s">
        <v>6987</v>
      </c>
      <c r="W6023" t="s">
        <v>2693</v>
      </c>
      <c r="Y6023">
        <v>147974</v>
      </c>
      <c r="Z6023">
        <v>135074</v>
      </c>
      <c r="AA6023">
        <v>147974</v>
      </c>
      <c r="AB6023">
        <v>0</v>
      </c>
    </row>
    <row r="6024" spans="1:28" x14ac:dyDescent="0.25">
      <c r="A6024" t="s">
        <v>2686</v>
      </c>
      <c r="B6024" t="s">
        <v>87</v>
      </c>
      <c r="C6024">
        <v>899999230</v>
      </c>
      <c r="D6024">
        <v>971116</v>
      </c>
      <c r="E6024" t="s">
        <v>2687</v>
      </c>
      <c r="F6024">
        <v>4880</v>
      </c>
      <c r="G6024">
        <v>2017</v>
      </c>
      <c r="H6024">
        <v>1</v>
      </c>
      <c r="I6024">
        <v>1000001587</v>
      </c>
      <c r="J6024">
        <v>10</v>
      </c>
      <c r="K6024">
        <v>33</v>
      </c>
      <c r="L6024" t="s">
        <v>2688</v>
      </c>
      <c r="M6024" t="s">
        <v>2689</v>
      </c>
      <c r="N6024" t="s">
        <v>2690</v>
      </c>
      <c r="O6024" s="55">
        <v>42756</v>
      </c>
      <c r="P6024" s="55">
        <v>42937</v>
      </c>
      <c r="Q6024" s="55">
        <v>42807</v>
      </c>
      <c r="R6024" s="55">
        <v>42831</v>
      </c>
      <c r="S6024" s="55">
        <v>42835</v>
      </c>
      <c r="T6024" t="s">
        <v>2691</v>
      </c>
      <c r="U6024">
        <v>30</v>
      </c>
      <c r="V6024" t="s">
        <v>3907</v>
      </c>
      <c r="W6024" t="s">
        <v>2693</v>
      </c>
      <c r="Y6024">
        <v>63200</v>
      </c>
      <c r="Z6024">
        <v>63200</v>
      </c>
      <c r="AA6024">
        <v>63200</v>
      </c>
      <c r="AB6024">
        <v>0</v>
      </c>
    </row>
    <row r="6025" spans="1:28" x14ac:dyDescent="0.25">
      <c r="A6025" t="s">
        <v>2686</v>
      </c>
      <c r="B6025" t="s">
        <v>87</v>
      </c>
      <c r="C6025">
        <v>899999230</v>
      </c>
      <c r="D6025">
        <v>971116</v>
      </c>
      <c r="E6025" t="s">
        <v>2687</v>
      </c>
      <c r="F6025">
        <v>4886</v>
      </c>
      <c r="G6025">
        <v>2017</v>
      </c>
      <c r="H6025">
        <v>1</v>
      </c>
      <c r="I6025">
        <v>1000001587</v>
      </c>
      <c r="J6025">
        <v>10</v>
      </c>
      <c r="K6025">
        <v>33</v>
      </c>
      <c r="L6025" t="s">
        <v>3213</v>
      </c>
      <c r="M6025" t="s">
        <v>2689</v>
      </c>
      <c r="N6025" t="s">
        <v>2690</v>
      </c>
      <c r="O6025" s="55">
        <v>42756</v>
      </c>
      <c r="P6025" s="55">
        <v>42937</v>
      </c>
      <c r="Q6025" s="55">
        <v>42816</v>
      </c>
      <c r="R6025" s="55">
        <v>42831</v>
      </c>
      <c r="S6025" s="55">
        <v>42836</v>
      </c>
      <c r="T6025" t="s">
        <v>2691</v>
      </c>
      <c r="U6025">
        <v>30</v>
      </c>
      <c r="V6025" t="s">
        <v>6988</v>
      </c>
      <c r="W6025" t="s">
        <v>2693</v>
      </c>
      <c r="Y6025">
        <v>100550</v>
      </c>
      <c r="Z6025">
        <v>100550</v>
      </c>
      <c r="AA6025">
        <v>100550</v>
      </c>
      <c r="AB6025">
        <v>0</v>
      </c>
    </row>
    <row r="6026" spans="1:28" x14ac:dyDescent="0.25">
      <c r="A6026" t="s">
        <v>2686</v>
      </c>
      <c r="B6026" t="s">
        <v>87</v>
      </c>
      <c r="C6026">
        <v>899999230</v>
      </c>
      <c r="D6026">
        <v>971116</v>
      </c>
      <c r="E6026" t="s">
        <v>2687</v>
      </c>
      <c r="F6026">
        <v>4908</v>
      </c>
      <c r="G6026">
        <v>2010</v>
      </c>
      <c r="H6026">
        <v>3</v>
      </c>
      <c r="I6026">
        <v>1000000257</v>
      </c>
      <c r="J6026">
        <v>0</v>
      </c>
      <c r="K6026">
        <v>33</v>
      </c>
      <c r="L6026" t="s">
        <v>3054</v>
      </c>
      <c r="M6026" t="s">
        <v>2689</v>
      </c>
      <c r="N6026" t="s">
        <v>2690</v>
      </c>
      <c r="O6026" s="55">
        <v>40015</v>
      </c>
      <c r="P6026" s="55">
        <v>40380</v>
      </c>
      <c r="Q6026" s="55">
        <v>40299</v>
      </c>
      <c r="R6026" s="55">
        <v>40452</v>
      </c>
      <c r="S6026" s="55">
        <v>40455</v>
      </c>
      <c r="T6026" t="s">
        <v>2764</v>
      </c>
      <c r="U6026">
        <v>3</v>
      </c>
      <c r="V6026" t="s">
        <v>4111</v>
      </c>
      <c r="W6026" t="s">
        <v>2693</v>
      </c>
      <c r="Y6026">
        <v>118800</v>
      </c>
      <c r="Z6026">
        <v>0</v>
      </c>
      <c r="AA6026">
        <v>118800</v>
      </c>
      <c r="AB6026">
        <v>0</v>
      </c>
    </row>
    <row r="6027" spans="1:28" x14ac:dyDescent="0.25">
      <c r="A6027" t="s">
        <v>2686</v>
      </c>
      <c r="B6027" t="s">
        <v>87</v>
      </c>
      <c r="C6027">
        <v>899999230</v>
      </c>
      <c r="D6027">
        <v>971116</v>
      </c>
      <c r="E6027" t="s">
        <v>2687</v>
      </c>
      <c r="F6027">
        <v>4908</v>
      </c>
      <c r="G6027">
        <v>2010</v>
      </c>
      <c r="H6027">
        <v>5</v>
      </c>
      <c r="I6027">
        <v>1000000257</v>
      </c>
      <c r="J6027">
        <v>0</v>
      </c>
      <c r="K6027">
        <v>33</v>
      </c>
      <c r="L6027" t="s">
        <v>3054</v>
      </c>
      <c r="M6027" t="s">
        <v>2689</v>
      </c>
      <c r="N6027" t="s">
        <v>2690</v>
      </c>
      <c r="O6027" s="55">
        <v>40015</v>
      </c>
      <c r="P6027" s="55">
        <v>40380</v>
      </c>
      <c r="Q6027" s="55">
        <v>40299</v>
      </c>
      <c r="R6027" s="55">
        <v>40452</v>
      </c>
      <c r="S6027" s="55">
        <v>40458</v>
      </c>
      <c r="T6027" t="s">
        <v>2764</v>
      </c>
      <c r="U6027">
        <v>3</v>
      </c>
      <c r="V6027" t="s">
        <v>4111</v>
      </c>
      <c r="W6027" t="s">
        <v>2693</v>
      </c>
      <c r="Y6027">
        <v>59400</v>
      </c>
      <c r="Z6027">
        <v>0</v>
      </c>
      <c r="AA6027">
        <v>59400</v>
      </c>
      <c r="AB6027">
        <v>0</v>
      </c>
    </row>
    <row r="6028" spans="1:28" x14ac:dyDescent="0.25">
      <c r="A6028" t="s">
        <v>2686</v>
      </c>
      <c r="B6028" t="s">
        <v>87</v>
      </c>
      <c r="C6028">
        <v>899999230</v>
      </c>
      <c r="D6028">
        <v>971116</v>
      </c>
      <c r="E6028" t="s">
        <v>2687</v>
      </c>
      <c r="F6028">
        <v>4916</v>
      </c>
      <c r="G6028">
        <v>2010</v>
      </c>
      <c r="H6028">
        <v>1</v>
      </c>
      <c r="I6028">
        <v>1000000257</v>
      </c>
      <c r="J6028">
        <v>0</v>
      </c>
      <c r="K6028">
        <v>33</v>
      </c>
      <c r="L6028" t="s">
        <v>6989</v>
      </c>
      <c r="M6028" t="s">
        <v>2689</v>
      </c>
      <c r="N6028" t="s">
        <v>2690</v>
      </c>
      <c r="O6028" s="55">
        <v>40015</v>
      </c>
      <c r="P6028" s="55">
        <v>40380</v>
      </c>
      <c r="Q6028" s="55">
        <v>40301</v>
      </c>
      <c r="R6028" s="55">
        <v>40329</v>
      </c>
      <c r="S6028" s="55">
        <v>40330</v>
      </c>
      <c r="T6028" t="s">
        <v>2773</v>
      </c>
      <c r="U6028">
        <v>3</v>
      </c>
      <c r="V6028" t="s">
        <v>6990</v>
      </c>
      <c r="W6028" t="s">
        <v>2693</v>
      </c>
      <c r="Y6028">
        <v>29700</v>
      </c>
      <c r="Z6028">
        <v>9100</v>
      </c>
      <c r="AA6028">
        <v>29700</v>
      </c>
      <c r="AB6028">
        <v>0</v>
      </c>
    </row>
    <row r="6029" spans="1:28" x14ac:dyDescent="0.25">
      <c r="A6029" t="s">
        <v>2686</v>
      </c>
      <c r="B6029" t="s">
        <v>87</v>
      </c>
      <c r="C6029">
        <v>899999230</v>
      </c>
      <c r="D6029">
        <v>961114</v>
      </c>
      <c r="E6029" t="s">
        <v>3307</v>
      </c>
      <c r="F6029">
        <v>4929</v>
      </c>
      <c r="G6029">
        <v>2011</v>
      </c>
      <c r="H6029">
        <v>4</v>
      </c>
      <c r="I6029">
        <v>1000000398</v>
      </c>
      <c r="J6029">
        <v>0</v>
      </c>
      <c r="K6029">
        <v>33</v>
      </c>
      <c r="L6029" t="s">
        <v>4112</v>
      </c>
      <c r="M6029" t="s">
        <v>2689</v>
      </c>
      <c r="N6029" t="s">
        <v>2690</v>
      </c>
      <c r="O6029" s="55">
        <v>40380</v>
      </c>
      <c r="P6029" s="55">
        <v>40745</v>
      </c>
      <c r="Q6029" s="55">
        <v>40679</v>
      </c>
      <c r="R6029" s="55">
        <v>40715</v>
      </c>
      <c r="S6029" s="55">
        <v>40718</v>
      </c>
      <c r="T6029" t="s">
        <v>2764</v>
      </c>
      <c r="U6029">
        <v>30</v>
      </c>
      <c r="V6029" t="s">
        <v>4113</v>
      </c>
      <c r="W6029" t="s">
        <v>2693</v>
      </c>
      <c r="Y6029">
        <v>36462</v>
      </c>
      <c r="Z6029">
        <v>36462</v>
      </c>
      <c r="AA6029">
        <v>36462</v>
      </c>
      <c r="AB6029">
        <v>0</v>
      </c>
    </row>
    <row r="6030" spans="1:28" x14ac:dyDescent="0.25">
      <c r="A6030" t="s">
        <v>2686</v>
      </c>
      <c r="B6030" t="s">
        <v>2696</v>
      </c>
      <c r="C6030">
        <v>899999230</v>
      </c>
      <c r="D6030">
        <v>971116</v>
      </c>
      <c r="E6030" t="s">
        <v>2687</v>
      </c>
      <c r="F6030">
        <v>4960</v>
      </c>
      <c r="G6030">
        <v>2023</v>
      </c>
      <c r="H6030">
        <v>1</v>
      </c>
      <c r="I6030">
        <v>1000004755</v>
      </c>
      <c r="J6030">
        <v>0</v>
      </c>
      <c r="K6030">
        <v>33</v>
      </c>
      <c r="L6030" t="s">
        <v>6991</v>
      </c>
      <c r="M6030" t="s">
        <v>2689</v>
      </c>
      <c r="N6030" t="s">
        <v>2690</v>
      </c>
      <c r="O6030" s="55">
        <v>44774</v>
      </c>
      <c r="P6030" s="55">
        <v>45138</v>
      </c>
      <c r="Q6030" s="55">
        <v>44998</v>
      </c>
      <c r="R6030" s="55">
        <v>45044</v>
      </c>
      <c r="S6030" s="55">
        <v>45054</v>
      </c>
      <c r="T6030" t="s">
        <v>2691</v>
      </c>
      <c r="U6030">
        <v>30</v>
      </c>
      <c r="V6030" t="s">
        <v>1356</v>
      </c>
      <c r="W6030" t="s">
        <v>2693</v>
      </c>
      <c r="Y6030">
        <v>402400</v>
      </c>
      <c r="Z6030">
        <v>402400</v>
      </c>
      <c r="AA6030">
        <v>402400</v>
      </c>
      <c r="AB6030">
        <v>0</v>
      </c>
    </row>
    <row r="6031" spans="1:28" x14ac:dyDescent="0.25">
      <c r="A6031" t="s">
        <v>2686</v>
      </c>
      <c r="B6031" t="s">
        <v>87</v>
      </c>
      <c r="C6031">
        <v>899999230</v>
      </c>
      <c r="D6031">
        <v>971116</v>
      </c>
      <c r="E6031" t="s">
        <v>2687</v>
      </c>
      <c r="F6031">
        <v>4996</v>
      </c>
      <c r="G6031">
        <v>2010</v>
      </c>
      <c r="H6031">
        <v>1</v>
      </c>
      <c r="I6031">
        <v>1000000257</v>
      </c>
      <c r="J6031">
        <v>6</v>
      </c>
      <c r="K6031">
        <v>33</v>
      </c>
      <c r="L6031" t="s">
        <v>6992</v>
      </c>
      <c r="M6031" t="s">
        <v>2689</v>
      </c>
      <c r="N6031" t="s">
        <v>2690</v>
      </c>
      <c r="O6031" s="55">
        <v>40199</v>
      </c>
      <c r="P6031" s="55">
        <v>40380</v>
      </c>
      <c r="Q6031" s="55">
        <v>40211</v>
      </c>
      <c r="R6031" s="55">
        <v>40329</v>
      </c>
      <c r="S6031" s="55">
        <v>40330</v>
      </c>
      <c r="T6031" t="s">
        <v>3512</v>
      </c>
      <c r="U6031">
        <v>10</v>
      </c>
      <c r="V6031" t="s">
        <v>6993</v>
      </c>
      <c r="W6031" t="s">
        <v>2893</v>
      </c>
      <c r="Y6031">
        <v>600000</v>
      </c>
      <c r="Z6031">
        <v>0</v>
      </c>
      <c r="AA6031">
        <v>600000</v>
      </c>
      <c r="AB6031">
        <v>0</v>
      </c>
    </row>
    <row r="6032" spans="1:28" x14ac:dyDescent="0.25">
      <c r="A6032" t="s">
        <v>2686</v>
      </c>
      <c r="B6032" t="s">
        <v>87</v>
      </c>
      <c r="C6032">
        <v>899999230</v>
      </c>
      <c r="D6032">
        <v>971116</v>
      </c>
      <c r="E6032" t="s">
        <v>2687</v>
      </c>
      <c r="F6032">
        <v>5005</v>
      </c>
      <c r="G6032">
        <v>2017</v>
      </c>
      <c r="H6032">
        <v>1</v>
      </c>
      <c r="I6032">
        <v>1000001587</v>
      </c>
      <c r="J6032">
        <v>10</v>
      </c>
      <c r="K6032">
        <v>33</v>
      </c>
      <c r="L6032" t="s">
        <v>4115</v>
      </c>
      <c r="M6032" t="s">
        <v>2689</v>
      </c>
      <c r="N6032" t="s">
        <v>2690</v>
      </c>
      <c r="O6032" s="55">
        <v>42756</v>
      </c>
      <c r="P6032" s="55">
        <v>42937</v>
      </c>
      <c r="Q6032" s="55">
        <v>42802</v>
      </c>
      <c r="R6032" s="55">
        <v>42816</v>
      </c>
      <c r="S6032" s="55">
        <v>42842</v>
      </c>
      <c r="T6032" t="s">
        <v>2691</v>
      </c>
      <c r="U6032">
        <v>30</v>
      </c>
      <c r="V6032" t="s">
        <v>4116</v>
      </c>
      <c r="W6032" t="s">
        <v>2693</v>
      </c>
      <c r="Y6032">
        <v>83850</v>
      </c>
      <c r="Z6032">
        <v>83850</v>
      </c>
      <c r="AA6032">
        <v>83850</v>
      </c>
      <c r="AB6032">
        <v>0</v>
      </c>
    </row>
    <row r="6033" spans="1:29" x14ac:dyDescent="0.25">
      <c r="A6033" t="s">
        <v>2686</v>
      </c>
      <c r="B6033" t="s">
        <v>87</v>
      </c>
      <c r="C6033">
        <v>899999230</v>
      </c>
      <c r="D6033">
        <v>971116</v>
      </c>
      <c r="E6033" t="s">
        <v>2687</v>
      </c>
      <c r="F6033">
        <v>5005</v>
      </c>
      <c r="G6033">
        <v>2017</v>
      </c>
      <c r="H6033">
        <v>6</v>
      </c>
      <c r="I6033">
        <v>1000001587</v>
      </c>
      <c r="J6033">
        <v>10</v>
      </c>
      <c r="K6033">
        <v>33</v>
      </c>
      <c r="L6033" t="s">
        <v>4115</v>
      </c>
      <c r="M6033" t="s">
        <v>2689</v>
      </c>
      <c r="N6033" t="s">
        <v>2690</v>
      </c>
      <c r="O6033" s="55">
        <v>42756</v>
      </c>
      <c r="P6033" s="55">
        <v>42937</v>
      </c>
      <c r="Q6033" s="55">
        <v>42802</v>
      </c>
      <c r="R6033" s="55">
        <v>43006</v>
      </c>
      <c r="S6033" s="55">
        <v>43011</v>
      </c>
      <c r="T6033" t="s">
        <v>2691</v>
      </c>
      <c r="U6033">
        <v>30</v>
      </c>
      <c r="V6033" t="s">
        <v>4116</v>
      </c>
      <c r="W6033" t="s">
        <v>2693</v>
      </c>
      <c r="Y6033">
        <v>38100</v>
      </c>
      <c r="Z6033">
        <v>38100</v>
      </c>
      <c r="AA6033">
        <v>38100</v>
      </c>
      <c r="AB6033">
        <v>0</v>
      </c>
    </row>
    <row r="6034" spans="1:29" x14ac:dyDescent="0.25">
      <c r="A6034" t="s">
        <v>2686</v>
      </c>
      <c r="B6034" t="s">
        <v>87</v>
      </c>
      <c r="C6034">
        <v>899999230</v>
      </c>
      <c r="D6034">
        <v>961114</v>
      </c>
      <c r="E6034" t="s">
        <v>3307</v>
      </c>
      <c r="F6034">
        <v>5009</v>
      </c>
      <c r="G6034">
        <v>2026</v>
      </c>
      <c r="H6034">
        <v>2</v>
      </c>
      <c r="I6034">
        <v>1000005774</v>
      </c>
      <c r="J6034">
        <v>1</v>
      </c>
      <c r="K6034">
        <v>21</v>
      </c>
      <c r="L6034" t="s">
        <v>4117</v>
      </c>
      <c r="M6034" t="s">
        <v>2689</v>
      </c>
      <c r="N6034" t="s">
        <v>2690</v>
      </c>
      <c r="O6034" s="55">
        <v>46050</v>
      </c>
      <c r="P6034" s="55">
        <v>46414</v>
      </c>
      <c r="Q6034" s="55">
        <v>46097</v>
      </c>
      <c r="R6034" s="55">
        <v>46122</v>
      </c>
      <c r="S6034" s="55">
        <v>46122</v>
      </c>
      <c r="T6034" t="s">
        <v>2691</v>
      </c>
      <c r="U6034">
        <v>30</v>
      </c>
      <c r="V6034" t="s">
        <v>4118</v>
      </c>
      <c r="W6034" t="s">
        <v>2980</v>
      </c>
      <c r="Y6034">
        <v>3817300</v>
      </c>
      <c r="Z6034">
        <v>0</v>
      </c>
      <c r="AA6034">
        <v>3817300</v>
      </c>
      <c r="AB6034">
        <v>3817300</v>
      </c>
      <c r="AC6034" s="55">
        <v>46173</v>
      </c>
    </row>
    <row r="6035" spans="1:29" x14ac:dyDescent="0.25">
      <c r="A6035" t="s">
        <v>2686</v>
      </c>
      <c r="B6035" t="s">
        <v>2696</v>
      </c>
      <c r="C6035">
        <v>899999230</v>
      </c>
      <c r="D6035">
        <v>971116</v>
      </c>
      <c r="E6035" t="s">
        <v>2687</v>
      </c>
      <c r="F6035">
        <v>5022</v>
      </c>
      <c r="G6035">
        <v>2023</v>
      </c>
      <c r="H6035">
        <v>1</v>
      </c>
      <c r="I6035">
        <v>1000004755</v>
      </c>
      <c r="J6035">
        <v>0</v>
      </c>
      <c r="K6035">
        <v>33</v>
      </c>
      <c r="L6035" t="s">
        <v>2807</v>
      </c>
      <c r="M6035" t="s">
        <v>2689</v>
      </c>
      <c r="N6035" t="s">
        <v>2690</v>
      </c>
      <c r="O6035" s="55">
        <v>44774</v>
      </c>
      <c r="P6035" s="55">
        <v>45138</v>
      </c>
      <c r="Q6035" s="55">
        <v>44991</v>
      </c>
      <c r="R6035" s="55">
        <v>45044</v>
      </c>
      <c r="S6035" s="55">
        <v>45054</v>
      </c>
      <c r="T6035" t="s">
        <v>2691</v>
      </c>
      <c r="U6035">
        <v>30</v>
      </c>
      <c r="V6035" t="s">
        <v>6994</v>
      </c>
      <c r="W6035" t="s">
        <v>2693</v>
      </c>
      <c r="Y6035">
        <v>194300</v>
      </c>
      <c r="Z6035">
        <v>194300</v>
      </c>
      <c r="AA6035">
        <v>194300</v>
      </c>
      <c r="AB6035">
        <v>0</v>
      </c>
    </row>
    <row r="6036" spans="1:29" x14ac:dyDescent="0.25">
      <c r="A6036" t="s">
        <v>2686</v>
      </c>
      <c r="B6036" t="s">
        <v>87</v>
      </c>
      <c r="C6036">
        <v>899999230</v>
      </c>
      <c r="D6036">
        <v>971116</v>
      </c>
      <c r="E6036" t="s">
        <v>2687</v>
      </c>
      <c r="F6036">
        <v>5025</v>
      </c>
      <c r="G6036">
        <v>2018</v>
      </c>
      <c r="H6036">
        <v>2</v>
      </c>
      <c r="I6036">
        <v>1000002115</v>
      </c>
      <c r="J6036">
        <v>1</v>
      </c>
      <c r="K6036">
        <v>33</v>
      </c>
      <c r="L6036" t="s">
        <v>6129</v>
      </c>
      <c r="M6036" t="s">
        <v>2689</v>
      </c>
      <c r="N6036" t="s">
        <v>2690</v>
      </c>
      <c r="O6036" s="55">
        <v>43121</v>
      </c>
      <c r="P6036" s="55">
        <v>43302</v>
      </c>
      <c r="Q6036" s="55">
        <v>43181</v>
      </c>
      <c r="R6036" s="55">
        <v>43263</v>
      </c>
      <c r="S6036" s="55">
        <v>43273</v>
      </c>
      <c r="T6036" t="s">
        <v>3027</v>
      </c>
      <c r="U6036">
        <v>30</v>
      </c>
      <c r="V6036" t="s">
        <v>6130</v>
      </c>
      <c r="W6036" t="s">
        <v>2693</v>
      </c>
      <c r="Y6036">
        <v>36180</v>
      </c>
      <c r="Z6036">
        <v>36180</v>
      </c>
      <c r="AA6036">
        <v>36180</v>
      </c>
      <c r="AB6036">
        <v>0</v>
      </c>
    </row>
    <row r="6037" spans="1:29" x14ac:dyDescent="0.25">
      <c r="A6037" t="s">
        <v>2686</v>
      </c>
      <c r="B6037" t="s">
        <v>2696</v>
      </c>
      <c r="C6037">
        <v>899999230</v>
      </c>
      <c r="D6037">
        <v>971116</v>
      </c>
      <c r="E6037" t="s">
        <v>2687</v>
      </c>
      <c r="F6037">
        <v>5060</v>
      </c>
      <c r="G6037">
        <v>2023</v>
      </c>
      <c r="H6037">
        <v>2</v>
      </c>
      <c r="I6037">
        <v>1000004755</v>
      </c>
      <c r="J6037">
        <v>0</v>
      </c>
      <c r="K6037">
        <v>33</v>
      </c>
      <c r="L6037" t="s">
        <v>4120</v>
      </c>
      <c r="M6037" t="s">
        <v>2689</v>
      </c>
      <c r="N6037" t="s">
        <v>2690</v>
      </c>
      <c r="O6037" s="55">
        <v>44774</v>
      </c>
      <c r="P6037" s="55">
        <v>45138</v>
      </c>
      <c r="Q6037" s="55">
        <v>45045</v>
      </c>
      <c r="R6037" s="55">
        <v>45075</v>
      </c>
      <c r="S6037" s="55">
        <v>45080</v>
      </c>
      <c r="T6037" t="s">
        <v>2691</v>
      </c>
      <c r="U6037">
        <v>30</v>
      </c>
      <c r="V6037" t="s">
        <v>4121</v>
      </c>
      <c r="W6037" t="s">
        <v>2693</v>
      </c>
      <c r="Y6037">
        <v>133300</v>
      </c>
      <c r="Z6037">
        <v>133300</v>
      </c>
      <c r="AA6037">
        <v>133300</v>
      </c>
      <c r="AB6037">
        <v>0</v>
      </c>
    </row>
    <row r="6038" spans="1:29" x14ac:dyDescent="0.25">
      <c r="A6038" t="s">
        <v>2686</v>
      </c>
      <c r="B6038" t="s">
        <v>87</v>
      </c>
      <c r="C6038">
        <v>899999230</v>
      </c>
      <c r="D6038">
        <v>971116</v>
      </c>
      <c r="E6038" t="s">
        <v>2687</v>
      </c>
      <c r="F6038">
        <v>5064</v>
      </c>
      <c r="G6038">
        <v>2017</v>
      </c>
      <c r="H6038">
        <v>1</v>
      </c>
      <c r="I6038">
        <v>1000001587</v>
      </c>
      <c r="J6038">
        <v>10</v>
      </c>
      <c r="K6038">
        <v>33</v>
      </c>
      <c r="L6038" t="s">
        <v>2798</v>
      </c>
      <c r="M6038" t="s">
        <v>2689</v>
      </c>
      <c r="N6038" t="s">
        <v>2690</v>
      </c>
      <c r="O6038" s="55">
        <v>42756</v>
      </c>
      <c r="P6038" s="55">
        <v>42937</v>
      </c>
      <c r="Q6038" s="55">
        <v>42815</v>
      </c>
      <c r="R6038" s="55">
        <v>42831</v>
      </c>
      <c r="S6038" s="55">
        <v>42842</v>
      </c>
      <c r="T6038" t="s">
        <v>2691</v>
      </c>
      <c r="U6038">
        <v>30</v>
      </c>
      <c r="V6038" t="s">
        <v>4621</v>
      </c>
      <c r="W6038" t="s">
        <v>2693</v>
      </c>
      <c r="Y6038">
        <v>112990</v>
      </c>
      <c r="Z6038">
        <v>112990</v>
      </c>
      <c r="AA6038">
        <v>112990</v>
      </c>
      <c r="AB6038">
        <v>0</v>
      </c>
    </row>
    <row r="6039" spans="1:29" x14ac:dyDescent="0.25">
      <c r="A6039" t="s">
        <v>2686</v>
      </c>
      <c r="B6039" t="s">
        <v>2696</v>
      </c>
      <c r="C6039">
        <v>899999230</v>
      </c>
      <c r="D6039">
        <v>971116</v>
      </c>
      <c r="E6039" t="s">
        <v>2687</v>
      </c>
      <c r="F6039">
        <v>5079</v>
      </c>
      <c r="G6039">
        <v>2023</v>
      </c>
      <c r="H6039">
        <v>1</v>
      </c>
      <c r="I6039">
        <v>1000004755</v>
      </c>
      <c r="J6039">
        <v>0</v>
      </c>
      <c r="K6039">
        <v>33</v>
      </c>
      <c r="L6039" t="s">
        <v>6995</v>
      </c>
      <c r="M6039" t="s">
        <v>2689</v>
      </c>
      <c r="N6039" t="s">
        <v>2690</v>
      </c>
      <c r="O6039" s="55">
        <v>44774</v>
      </c>
      <c r="P6039" s="55">
        <v>45138</v>
      </c>
      <c r="Q6039" s="55">
        <v>44996</v>
      </c>
      <c r="R6039" s="55">
        <v>45044</v>
      </c>
      <c r="S6039" s="55">
        <v>45055</v>
      </c>
      <c r="T6039" t="s">
        <v>2691</v>
      </c>
      <c r="U6039">
        <v>30</v>
      </c>
      <c r="V6039" t="s">
        <v>4447</v>
      </c>
      <c r="W6039" t="s">
        <v>2693</v>
      </c>
      <c r="Y6039">
        <v>177800</v>
      </c>
      <c r="Z6039">
        <v>177800</v>
      </c>
      <c r="AA6039">
        <v>177800</v>
      </c>
      <c r="AB6039">
        <v>0</v>
      </c>
    </row>
    <row r="6040" spans="1:29" x14ac:dyDescent="0.25">
      <c r="A6040" t="s">
        <v>2686</v>
      </c>
      <c r="B6040" t="s">
        <v>2730</v>
      </c>
      <c r="C6040">
        <v>899999230</v>
      </c>
      <c r="D6040">
        <v>91968</v>
      </c>
      <c r="F6040">
        <v>5140</v>
      </c>
      <c r="G6040">
        <v>2014</v>
      </c>
      <c r="H6040">
        <v>1</v>
      </c>
      <c r="I6040">
        <v>1000000920</v>
      </c>
      <c r="J6040">
        <v>0</v>
      </c>
      <c r="K6040">
        <v>33</v>
      </c>
      <c r="L6040" t="s">
        <v>4311</v>
      </c>
      <c r="M6040" t="s">
        <v>2689</v>
      </c>
      <c r="N6040" t="s">
        <v>2690</v>
      </c>
      <c r="O6040" s="55">
        <v>41476</v>
      </c>
      <c r="P6040" s="55">
        <v>41841</v>
      </c>
      <c r="Q6040" s="55">
        <v>41680</v>
      </c>
      <c r="R6040" s="55">
        <v>41709</v>
      </c>
      <c r="S6040" s="55">
        <v>41712</v>
      </c>
      <c r="T6040" t="s">
        <v>2691</v>
      </c>
      <c r="U6040">
        <v>30</v>
      </c>
      <c r="V6040" t="s">
        <v>6996</v>
      </c>
      <c r="W6040" t="s">
        <v>2693</v>
      </c>
      <c r="Y6040">
        <v>91200</v>
      </c>
      <c r="Z6040">
        <v>91200</v>
      </c>
      <c r="AA6040">
        <v>91200</v>
      </c>
      <c r="AB6040">
        <v>0</v>
      </c>
    </row>
    <row r="6041" spans="1:29" x14ac:dyDescent="0.25">
      <c r="A6041" t="s">
        <v>2686</v>
      </c>
      <c r="B6041" t="s">
        <v>2696</v>
      </c>
      <c r="C6041">
        <v>899999230</v>
      </c>
      <c r="D6041">
        <v>971116</v>
      </c>
      <c r="E6041" t="s">
        <v>2687</v>
      </c>
      <c r="F6041">
        <v>5213</v>
      </c>
      <c r="G6041">
        <v>2023</v>
      </c>
      <c r="H6041">
        <v>4</v>
      </c>
      <c r="I6041">
        <v>1000004755</v>
      </c>
      <c r="J6041">
        <v>0</v>
      </c>
      <c r="K6041">
        <v>33</v>
      </c>
      <c r="L6041" t="s">
        <v>4128</v>
      </c>
      <c r="M6041" t="s">
        <v>2689</v>
      </c>
      <c r="N6041" t="s">
        <v>2690</v>
      </c>
      <c r="O6041" s="55">
        <v>44774</v>
      </c>
      <c r="P6041" s="55">
        <v>45138</v>
      </c>
      <c r="Q6041" s="55">
        <v>45003</v>
      </c>
      <c r="R6041" s="55">
        <v>45072</v>
      </c>
      <c r="S6041" s="55">
        <v>45090</v>
      </c>
      <c r="T6041" t="s">
        <v>2691</v>
      </c>
      <c r="U6041">
        <v>30</v>
      </c>
      <c r="V6041" t="s">
        <v>4129</v>
      </c>
      <c r="W6041" t="s">
        <v>2693</v>
      </c>
      <c r="Y6041">
        <v>3800000</v>
      </c>
      <c r="Z6041">
        <v>2835510</v>
      </c>
      <c r="AA6041">
        <v>3800000</v>
      </c>
      <c r="AB6041">
        <v>0</v>
      </c>
    </row>
    <row r="6042" spans="1:29" x14ac:dyDescent="0.25">
      <c r="A6042" t="s">
        <v>2686</v>
      </c>
      <c r="B6042" t="s">
        <v>2696</v>
      </c>
      <c r="C6042">
        <v>899999230</v>
      </c>
      <c r="D6042">
        <v>971116</v>
      </c>
      <c r="E6042" t="s">
        <v>2687</v>
      </c>
      <c r="F6042">
        <v>5213</v>
      </c>
      <c r="G6042">
        <v>2023</v>
      </c>
      <c r="H6042">
        <v>4</v>
      </c>
      <c r="I6042">
        <v>1000004755</v>
      </c>
      <c r="J6042">
        <v>0</v>
      </c>
      <c r="K6042">
        <v>33</v>
      </c>
      <c r="L6042" t="s">
        <v>4128</v>
      </c>
      <c r="M6042" t="s">
        <v>2689</v>
      </c>
      <c r="N6042" t="s">
        <v>2690</v>
      </c>
      <c r="O6042" s="55">
        <v>44774</v>
      </c>
      <c r="P6042" s="55">
        <v>45138</v>
      </c>
      <c r="Q6042" s="55">
        <v>45003</v>
      </c>
      <c r="R6042" s="55">
        <v>45072</v>
      </c>
      <c r="S6042" s="55">
        <v>45090</v>
      </c>
      <c r="T6042" t="s">
        <v>2691</v>
      </c>
      <c r="U6042">
        <v>30</v>
      </c>
      <c r="V6042" t="s">
        <v>4129</v>
      </c>
      <c r="W6042" t="s">
        <v>2693</v>
      </c>
      <c r="Y6042">
        <v>3800000</v>
      </c>
      <c r="Z6042">
        <v>964490</v>
      </c>
      <c r="AA6042">
        <v>3800000</v>
      </c>
      <c r="AB6042">
        <v>0</v>
      </c>
    </row>
    <row r="6043" spans="1:29" x14ac:dyDescent="0.25">
      <c r="A6043" t="s">
        <v>2686</v>
      </c>
      <c r="B6043" t="s">
        <v>2696</v>
      </c>
      <c r="C6043">
        <v>899999230</v>
      </c>
      <c r="D6043">
        <v>971116</v>
      </c>
      <c r="E6043" t="s">
        <v>2687</v>
      </c>
      <c r="F6043">
        <v>5213</v>
      </c>
      <c r="G6043">
        <v>2023</v>
      </c>
      <c r="H6043">
        <v>6</v>
      </c>
      <c r="I6043">
        <v>1000004755</v>
      </c>
      <c r="J6043">
        <v>0</v>
      </c>
      <c r="K6043">
        <v>33</v>
      </c>
      <c r="L6043" t="s">
        <v>4128</v>
      </c>
      <c r="M6043" t="s">
        <v>2689</v>
      </c>
      <c r="N6043" t="s">
        <v>2690</v>
      </c>
      <c r="O6043" s="55">
        <v>44774</v>
      </c>
      <c r="P6043" s="55">
        <v>45138</v>
      </c>
      <c r="Q6043" s="55">
        <v>45003</v>
      </c>
      <c r="R6043" s="55">
        <v>45279</v>
      </c>
      <c r="S6043" s="55">
        <v>45287</v>
      </c>
      <c r="T6043" t="s">
        <v>2691</v>
      </c>
      <c r="U6043">
        <v>30</v>
      </c>
      <c r="V6043" t="s">
        <v>4129</v>
      </c>
      <c r="W6043" t="s">
        <v>2693</v>
      </c>
      <c r="Y6043">
        <v>112024</v>
      </c>
      <c r="Z6043">
        <v>112024</v>
      </c>
      <c r="AA6043">
        <v>112024</v>
      </c>
      <c r="AB6043">
        <v>0</v>
      </c>
    </row>
    <row r="6044" spans="1:29" x14ac:dyDescent="0.25">
      <c r="A6044" t="s">
        <v>2686</v>
      </c>
      <c r="B6044" t="s">
        <v>87</v>
      </c>
      <c r="C6044">
        <v>899999230</v>
      </c>
      <c r="D6044">
        <v>961114</v>
      </c>
      <c r="E6044" t="s">
        <v>3307</v>
      </c>
      <c r="F6044">
        <v>5227</v>
      </c>
      <c r="G6044">
        <v>2011</v>
      </c>
      <c r="H6044">
        <v>2</v>
      </c>
      <c r="I6044">
        <v>1000000398</v>
      </c>
      <c r="J6044">
        <v>0</v>
      </c>
      <c r="K6044">
        <v>33</v>
      </c>
      <c r="L6044" t="s">
        <v>3424</v>
      </c>
      <c r="M6044" t="s">
        <v>2689</v>
      </c>
      <c r="N6044" t="s">
        <v>2690</v>
      </c>
      <c r="O6044" s="55">
        <v>40380</v>
      </c>
      <c r="P6044" s="55">
        <v>40745</v>
      </c>
      <c r="Q6044" s="55">
        <v>40669</v>
      </c>
      <c r="R6044" s="55">
        <v>40697</v>
      </c>
      <c r="S6044" s="55">
        <v>40707</v>
      </c>
      <c r="T6044" t="s">
        <v>2764</v>
      </c>
      <c r="U6044">
        <v>30</v>
      </c>
      <c r="V6044" t="s">
        <v>6134</v>
      </c>
      <c r="W6044" t="s">
        <v>2693</v>
      </c>
      <c r="Y6044">
        <v>30890</v>
      </c>
      <c r="Z6044">
        <v>30890</v>
      </c>
      <c r="AA6044">
        <v>30890</v>
      </c>
      <c r="AB6044">
        <v>0</v>
      </c>
    </row>
    <row r="6045" spans="1:29" x14ac:dyDescent="0.25">
      <c r="A6045" t="s">
        <v>2686</v>
      </c>
      <c r="B6045" t="s">
        <v>2696</v>
      </c>
      <c r="C6045">
        <v>899999230</v>
      </c>
      <c r="D6045">
        <v>971116</v>
      </c>
      <c r="E6045" t="s">
        <v>2687</v>
      </c>
      <c r="F6045">
        <v>5228</v>
      </c>
      <c r="G6045">
        <v>2023</v>
      </c>
      <c r="H6045">
        <v>1</v>
      </c>
      <c r="I6045">
        <v>1000004755</v>
      </c>
      <c r="J6045">
        <v>0</v>
      </c>
      <c r="K6045">
        <v>33</v>
      </c>
      <c r="L6045" t="s">
        <v>3213</v>
      </c>
      <c r="M6045" t="s">
        <v>2689</v>
      </c>
      <c r="N6045" t="s">
        <v>2690</v>
      </c>
      <c r="O6045" s="55">
        <v>44774</v>
      </c>
      <c r="P6045" s="55">
        <v>45138</v>
      </c>
      <c r="Q6045" s="55">
        <v>45007</v>
      </c>
      <c r="R6045" s="55">
        <v>45044</v>
      </c>
      <c r="S6045" s="55">
        <v>45056</v>
      </c>
      <c r="T6045" t="s">
        <v>2691</v>
      </c>
      <c r="U6045">
        <v>30</v>
      </c>
      <c r="V6045" t="s">
        <v>6997</v>
      </c>
      <c r="W6045" t="s">
        <v>2693</v>
      </c>
      <c r="Y6045">
        <v>159000</v>
      </c>
      <c r="Z6045">
        <v>128000</v>
      </c>
      <c r="AA6045">
        <v>159000</v>
      </c>
      <c r="AB6045">
        <v>0</v>
      </c>
    </row>
    <row r="6046" spans="1:29" x14ac:dyDescent="0.25">
      <c r="A6046" t="s">
        <v>2686</v>
      </c>
      <c r="B6046" t="s">
        <v>2696</v>
      </c>
      <c r="C6046">
        <v>899999230</v>
      </c>
      <c r="D6046">
        <v>971116</v>
      </c>
      <c r="E6046" t="s">
        <v>2687</v>
      </c>
      <c r="F6046">
        <v>5228</v>
      </c>
      <c r="G6046">
        <v>2023</v>
      </c>
      <c r="H6046">
        <v>1</v>
      </c>
      <c r="I6046">
        <v>1000004755</v>
      </c>
      <c r="J6046">
        <v>0</v>
      </c>
      <c r="K6046">
        <v>33</v>
      </c>
      <c r="L6046" t="s">
        <v>3213</v>
      </c>
      <c r="M6046" t="s">
        <v>2689</v>
      </c>
      <c r="N6046" t="s">
        <v>2690</v>
      </c>
      <c r="O6046" s="55">
        <v>44774</v>
      </c>
      <c r="P6046" s="55">
        <v>45138</v>
      </c>
      <c r="Q6046" s="55">
        <v>45007</v>
      </c>
      <c r="R6046" s="55">
        <v>45044</v>
      </c>
      <c r="S6046" s="55">
        <v>45056</v>
      </c>
      <c r="T6046" t="s">
        <v>2691</v>
      </c>
      <c r="U6046">
        <v>30</v>
      </c>
      <c r="V6046" t="s">
        <v>6997</v>
      </c>
      <c r="W6046" t="s">
        <v>2693</v>
      </c>
      <c r="Y6046">
        <v>159000</v>
      </c>
      <c r="Z6046">
        <v>31000</v>
      </c>
      <c r="AA6046">
        <v>159000</v>
      </c>
      <c r="AB6046">
        <v>0</v>
      </c>
    </row>
    <row r="6047" spans="1:29" x14ac:dyDescent="0.25">
      <c r="A6047" t="s">
        <v>2686</v>
      </c>
      <c r="B6047" t="s">
        <v>87</v>
      </c>
      <c r="C6047">
        <v>899999230</v>
      </c>
      <c r="D6047">
        <v>961114</v>
      </c>
      <c r="E6047" t="s">
        <v>3307</v>
      </c>
      <c r="F6047">
        <v>5241</v>
      </c>
      <c r="G6047">
        <v>2011</v>
      </c>
      <c r="H6047">
        <v>3</v>
      </c>
      <c r="I6047">
        <v>1000000398</v>
      </c>
      <c r="J6047">
        <v>0</v>
      </c>
      <c r="K6047">
        <v>33</v>
      </c>
      <c r="L6047" t="s">
        <v>6135</v>
      </c>
      <c r="M6047" t="s">
        <v>2689</v>
      </c>
      <c r="N6047" t="s">
        <v>2690</v>
      </c>
      <c r="O6047" s="55">
        <v>40380</v>
      </c>
      <c r="P6047" s="55">
        <v>40745</v>
      </c>
      <c r="Q6047" s="55">
        <v>40664</v>
      </c>
      <c r="R6047" s="55">
        <v>40731</v>
      </c>
      <c r="S6047" s="55">
        <v>40736</v>
      </c>
      <c r="T6047" t="s">
        <v>2875</v>
      </c>
      <c r="U6047">
        <v>30</v>
      </c>
      <c r="V6047" t="s">
        <v>6136</v>
      </c>
      <c r="W6047" t="s">
        <v>2693</v>
      </c>
      <c r="Y6047">
        <v>30890</v>
      </c>
      <c r="Z6047">
        <v>30890</v>
      </c>
      <c r="AA6047">
        <v>30890</v>
      </c>
      <c r="AB6047">
        <v>0</v>
      </c>
    </row>
    <row r="6048" spans="1:29" x14ac:dyDescent="0.25">
      <c r="A6048" t="s">
        <v>2686</v>
      </c>
      <c r="B6048" t="s">
        <v>87</v>
      </c>
      <c r="C6048">
        <v>899999230</v>
      </c>
      <c r="D6048">
        <v>971116</v>
      </c>
      <c r="E6048" t="s">
        <v>2687</v>
      </c>
      <c r="F6048">
        <v>5254</v>
      </c>
      <c r="G6048">
        <v>2015</v>
      </c>
      <c r="H6048">
        <v>1</v>
      </c>
      <c r="I6048">
        <v>1000001079</v>
      </c>
      <c r="J6048">
        <v>0</v>
      </c>
      <c r="K6048">
        <v>33</v>
      </c>
      <c r="L6048" t="s">
        <v>3069</v>
      </c>
      <c r="M6048" t="s">
        <v>2689</v>
      </c>
      <c r="N6048" t="s">
        <v>2690</v>
      </c>
      <c r="O6048" s="55">
        <v>41841</v>
      </c>
      <c r="P6048" s="55">
        <v>42206</v>
      </c>
      <c r="Q6048" s="55">
        <v>42089</v>
      </c>
      <c r="R6048" s="55">
        <v>42101</v>
      </c>
      <c r="S6048" s="55">
        <v>42101</v>
      </c>
      <c r="T6048" t="s">
        <v>2691</v>
      </c>
      <c r="U6048">
        <v>30</v>
      </c>
      <c r="V6048" t="s">
        <v>4815</v>
      </c>
      <c r="W6048" t="s">
        <v>2693</v>
      </c>
      <c r="Y6048">
        <v>94200</v>
      </c>
      <c r="Z6048">
        <v>94200</v>
      </c>
      <c r="AA6048">
        <v>94200</v>
      </c>
      <c r="AB6048">
        <v>0</v>
      </c>
    </row>
    <row r="6049" spans="1:29" x14ac:dyDescent="0.25">
      <c r="A6049" t="s">
        <v>2686</v>
      </c>
      <c r="B6049" t="s">
        <v>87</v>
      </c>
      <c r="C6049">
        <v>899999230</v>
      </c>
      <c r="D6049">
        <v>961114</v>
      </c>
      <c r="E6049" t="s">
        <v>3307</v>
      </c>
      <c r="F6049">
        <v>5263</v>
      </c>
      <c r="G6049">
        <v>2026</v>
      </c>
      <c r="H6049">
        <v>3</v>
      </c>
      <c r="I6049">
        <v>1000005774</v>
      </c>
      <c r="J6049">
        <v>0</v>
      </c>
      <c r="K6049">
        <v>21</v>
      </c>
      <c r="L6049" t="s">
        <v>3892</v>
      </c>
      <c r="M6049" t="s">
        <v>2689</v>
      </c>
      <c r="N6049" t="s">
        <v>2690</v>
      </c>
      <c r="O6049" s="55">
        <v>46050</v>
      </c>
      <c r="P6049" s="55">
        <v>46414</v>
      </c>
      <c r="Q6049" s="55">
        <v>46099</v>
      </c>
      <c r="R6049" s="55">
        <v>46170</v>
      </c>
      <c r="S6049" s="55">
        <v>46174</v>
      </c>
      <c r="T6049" t="s">
        <v>2691</v>
      </c>
      <c r="U6049">
        <v>30</v>
      </c>
      <c r="V6049" t="s">
        <v>4134</v>
      </c>
      <c r="W6049" t="s">
        <v>3680</v>
      </c>
      <c r="Y6049">
        <v>69608</v>
      </c>
      <c r="Z6049">
        <v>0</v>
      </c>
      <c r="AA6049">
        <v>69608</v>
      </c>
      <c r="AB6049">
        <v>0</v>
      </c>
    </row>
    <row r="6050" spans="1:29" x14ac:dyDescent="0.25">
      <c r="A6050" t="s">
        <v>2686</v>
      </c>
      <c r="B6050" t="s">
        <v>87</v>
      </c>
      <c r="C6050">
        <v>899999230</v>
      </c>
      <c r="D6050">
        <v>971116</v>
      </c>
      <c r="E6050" t="s">
        <v>2687</v>
      </c>
      <c r="F6050">
        <v>5270</v>
      </c>
      <c r="G6050">
        <v>2015</v>
      </c>
      <c r="H6050">
        <v>1</v>
      </c>
      <c r="I6050">
        <v>1000001079</v>
      </c>
      <c r="J6050">
        <v>0</v>
      </c>
      <c r="K6050">
        <v>33</v>
      </c>
      <c r="L6050" t="s">
        <v>2823</v>
      </c>
      <c r="M6050" t="s">
        <v>2689</v>
      </c>
      <c r="N6050" t="s">
        <v>2690</v>
      </c>
      <c r="O6050" s="55">
        <v>41841</v>
      </c>
      <c r="P6050" s="55">
        <v>42206</v>
      </c>
      <c r="Q6050" s="55">
        <v>42077</v>
      </c>
      <c r="R6050" s="55">
        <v>42101</v>
      </c>
      <c r="S6050" s="55">
        <v>42101</v>
      </c>
      <c r="T6050" t="s">
        <v>2691</v>
      </c>
      <c r="U6050">
        <v>30</v>
      </c>
      <c r="V6050" t="s">
        <v>3370</v>
      </c>
      <c r="W6050" t="s">
        <v>2693</v>
      </c>
      <c r="Y6050">
        <v>154500</v>
      </c>
      <c r="Z6050">
        <v>154450</v>
      </c>
      <c r="AA6050">
        <v>154500</v>
      </c>
      <c r="AB6050">
        <v>0</v>
      </c>
    </row>
    <row r="6051" spans="1:29" x14ac:dyDescent="0.25">
      <c r="A6051" t="s">
        <v>2686</v>
      </c>
      <c r="B6051" t="s">
        <v>2730</v>
      </c>
      <c r="C6051">
        <v>899999230</v>
      </c>
      <c r="D6051">
        <v>91968</v>
      </c>
      <c r="F6051">
        <v>5285</v>
      </c>
      <c r="G6051">
        <v>2014</v>
      </c>
      <c r="H6051">
        <v>1</v>
      </c>
      <c r="I6051">
        <v>1000000920</v>
      </c>
      <c r="J6051">
        <v>0</v>
      </c>
      <c r="K6051">
        <v>33</v>
      </c>
      <c r="L6051" t="s">
        <v>6998</v>
      </c>
      <c r="M6051" t="s">
        <v>2689</v>
      </c>
      <c r="N6051" t="s">
        <v>2690</v>
      </c>
      <c r="O6051" s="55">
        <v>41476</v>
      </c>
      <c r="P6051" s="55">
        <v>41841</v>
      </c>
      <c r="Q6051" s="55">
        <v>41697</v>
      </c>
      <c r="R6051" s="55">
        <v>41709</v>
      </c>
      <c r="S6051" s="55">
        <v>41715</v>
      </c>
      <c r="T6051" t="s">
        <v>2691</v>
      </c>
      <c r="U6051">
        <v>30</v>
      </c>
      <c r="V6051" t="s">
        <v>6981</v>
      </c>
      <c r="W6051" t="s">
        <v>2693</v>
      </c>
      <c r="Y6051">
        <v>86400</v>
      </c>
      <c r="Z6051">
        <v>86400</v>
      </c>
      <c r="AA6051">
        <v>86400</v>
      </c>
      <c r="AB6051">
        <v>0</v>
      </c>
    </row>
    <row r="6052" spans="1:29" x14ac:dyDescent="0.25">
      <c r="A6052" t="s">
        <v>2686</v>
      </c>
      <c r="B6052" t="s">
        <v>87</v>
      </c>
      <c r="C6052">
        <v>899999230</v>
      </c>
      <c r="D6052">
        <v>971116</v>
      </c>
      <c r="E6052" t="s">
        <v>2687</v>
      </c>
      <c r="F6052">
        <v>5289</v>
      </c>
      <c r="G6052">
        <v>2015</v>
      </c>
      <c r="H6052">
        <v>1</v>
      </c>
      <c r="I6052">
        <v>1000001079</v>
      </c>
      <c r="J6052">
        <v>0</v>
      </c>
      <c r="K6052">
        <v>33</v>
      </c>
      <c r="L6052" t="s">
        <v>2790</v>
      </c>
      <c r="M6052" t="s">
        <v>2689</v>
      </c>
      <c r="N6052" t="s">
        <v>2690</v>
      </c>
      <c r="O6052" s="55">
        <v>41841</v>
      </c>
      <c r="P6052" s="55">
        <v>42206</v>
      </c>
      <c r="Q6052" s="55">
        <v>42088</v>
      </c>
      <c r="R6052" s="55">
        <v>42101</v>
      </c>
      <c r="S6052" s="55">
        <v>42102</v>
      </c>
      <c r="T6052" t="s">
        <v>2691</v>
      </c>
      <c r="U6052">
        <v>30</v>
      </c>
      <c r="V6052" t="s">
        <v>3894</v>
      </c>
      <c r="W6052" t="s">
        <v>2693</v>
      </c>
      <c r="Y6052">
        <v>233800</v>
      </c>
      <c r="Z6052">
        <v>233785</v>
      </c>
      <c r="AA6052">
        <v>233800</v>
      </c>
      <c r="AB6052">
        <v>0</v>
      </c>
    </row>
    <row r="6053" spans="1:29" x14ac:dyDescent="0.25">
      <c r="A6053" t="s">
        <v>2686</v>
      </c>
      <c r="B6053" t="s">
        <v>87</v>
      </c>
      <c r="C6053">
        <v>899999230</v>
      </c>
      <c r="D6053">
        <v>971116</v>
      </c>
      <c r="E6053" t="s">
        <v>2687</v>
      </c>
      <c r="F6053">
        <v>5289</v>
      </c>
      <c r="G6053">
        <v>2015</v>
      </c>
      <c r="H6053">
        <v>3</v>
      </c>
      <c r="I6053">
        <v>1000001079</v>
      </c>
      <c r="J6053">
        <v>0</v>
      </c>
      <c r="K6053">
        <v>33</v>
      </c>
      <c r="L6053" t="s">
        <v>2790</v>
      </c>
      <c r="M6053" t="s">
        <v>2689</v>
      </c>
      <c r="N6053" t="s">
        <v>2690</v>
      </c>
      <c r="O6053" s="55">
        <v>41841</v>
      </c>
      <c r="P6053" s="55">
        <v>42206</v>
      </c>
      <c r="Q6053" s="55">
        <v>42088</v>
      </c>
      <c r="R6053" s="55">
        <v>42199</v>
      </c>
      <c r="S6053" s="55">
        <v>42201</v>
      </c>
      <c r="T6053" t="s">
        <v>2691</v>
      </c>
      <c r="U6053">
        <v>30</v>
      </c>
      <c r="V6053" t="s">
        <v>3894</v>
      </c>
      <c r="W6053" t="s">
        <v>2693</v>
      </c>
      <c r="Y6053">
        <v>35200</v>
      </c>
      <c r="Z6053">
        <v>35200</v>
      </c>
      <c r="AA6053">
        <v>35200</v>
      </c>
      <c r="AB6053">
        <v>0</v>
      </c>
    </row>
    <row r="6054" spans="1:29" x14ac:dyDescent="0.25">
      <c r="A6054" t="s">
        <v>2686</v>
      </c>
      <c r="B6054" t="s">
        <v>87</v>
      </c>
      <c r="C6054">
        <v>899999230</v>
      </c>
      <c r="D6054">
        <v>961114</v>
      </c>
      <c r="E6054" t="s">
        <v>3307</v>
      </c>
      <c r="F6054">
        <v>5310</v>
      </c>
      <c r="G6054">
        <v>2011</v>
      </c>
      <c r="H6054">
        <v>1</v>
      </c>
      <c r="I6054">
        <v>1000000398</v>
      </c>
      <c r="J6054">
        <v>0</v>
      </c>
      <c r="K6054">
        <v>33</v>
      </c>
      <c r="L6054" t="s">
        <v>3039</v>
      </c>
      <c r="M6054" t="s">
        <v>2689</v>
      </c>
      <c r="N6054" t="s">
        <v>2690</v>
      </c>
      <c r="O6054" s="55">
        <v>40380</v>
      </c>
      <c r="P6054" s="55">
        <v>40745</v>
      </c>
      <c r="Q6054" s="55">
        <v>40682</v>
      </c>
      <c r="R6054" s="55">
        <v>40707</v>
      </c>
      <c r="S6054" s="55">
        <v>40709</v>
      </c>
      <c r="T6054" t="s">
        <v>2855</v>
      </c>
      <c r="U6054">
        <v>30</v>
      </c>
      <c r="V6054" t="s">
        <v>6999</v>
      </c>
      <c r="W6054" t="s">
        <v>2693</v>
      </c>
      <c r="Y6054">
        <v>65400</v>
      </c>
      <c r="Z6054">
        <v>65400</v>
      </c>
      <c r="AA6054">
        <v>65400</v>
      </c>
      <c r="AB6054">
        <v>0</v>
      </c>
    </row>
    <row r="6055" spans="1:29" x14ac:dyDescent="0.25">
      <c r="A6055" t="s">
        <v>2686</v>
      </c>
      <c r="B6055" t="s">
        <v>87</v>
      </c>
      <c r="C6055">
        <v>899999230</v>
      </c>
      <c r="D6055">
        <v>961114</v>
      </c>
      <c r="E6055" t="s">
        <v>3307</v>
      </c>
      <c r="F6055">
        <v>5318</v>
      </c>
      <c r="G6055">
        <v>2026</v>
      </c>
      <c r="H6055">
        <v>1</v>
      </c>
      <c r="I6055">
        <v>1000005774</v>
      </c>
      <c r="J6055">
        <v>0</v>
      </c>
      <c r="K6055">
        <v>21</v>
      </c>
      <c r="L6055" t="s">
        <v>2868</v>
      </c>
      <c r="M6055" t="s">
        <v>2689</v>
      </c>
      <c r="N6055" t="s">
        <v>2690</v>
      </c>
      <c r="O6055" s="55">
        <v>46050</v>
      </c>
      <c r="P6055" s="55">
        <v>46414</v>
      </c>
      <c r="Q6055" s="55">
        <v>46093</v>
      </c>
      <c r="R6055" s="55">
        <v>46113</v>
      </c>
      <c r="S6055" s="55">
        <v>46118</v>
      </c>
      <c r="T6055" t="s">
        <v>2738</v>
      </c>
      <c r="U6055">
        <v>30</v>
      </c>
      <c r="V6055" t="s">
        <v>7000</v>
      </c>
      <c r="W6055" t="s">
        <v>2893</v>
      </c>
      <c r="Y6055">
        <v>69608</v>
      </c>
      <c r="Z6055">
        <v>0</v>
      </c>
      <c r="AA6055">
        <v>69608</v>
      </c>
      <c r="AB6055">
        <v>69608</v>
      </c>
      <c r="AC6055" s="55">
        <v>46173</v>
      </c>
    </row>
    <row r="6056" spans="1:29" x14ac:dyDescent="0.25">
      <c r="A6056" t="s">
        <v>2686</v>
      </c>
      <c r="B6056" t="s">
        <v>87</v>
      </c>
      <c r="C6056">
        <v>899999230</v>
      </c>
      <c r="D6056">
        <v>961114</v>
      </c>
      <c r="E6056" t="s">
        <v>3307</v>
      </c>
      <c r="F6056">
        <v>5338</v>
      </c>
      <c r="G6056">
        <v>2026</v>
      </c>
      <c r="H6056">
        <v>2</v>
      </c>
      <c r="I6056">
        <v>1000005774</v>
      </c>
      <c r="J6056">
        <v>0</v>
      </c>
      <c r="K6056">
        <v>21</v>
      </c>
      <c r="L6056" t="s">
        <v>4139</v>
      </c>
      <c r="M6056" t="s">
        <v>2689</v>
      </c>
      <c r="N6056" t="s">
        <v>2690</v>
      </c>
      <c r="O6056" s="55">
        <v>46050</v>
      </c>
      <c r="P6056" s="55">
        <v>46414</v>
      </c>
      <c r="Q6056" s="55">
        <v>46101</v>
      </c>
      <c r="R6056" s="55">
        <v>46133</v>
      </c>
      <c r="S6056" s="55">
        <v>46134</v>
      </c>
      <c r="T6056" t="s">
        <v>2691</v>
      </c>
      <c r="U6056">
        <v>30</v>
      </c>
      <c r="V6056" t="s">
        <v>4140</v>
      </c>
      <c r="W6056" t="s">
        <v>2693</v>
      </c>
      <c r="Y6056">
        <v>67760</v>
      </c>
      <c r="Z6056">
        <v>67760</v>
      </c>
      <c r="AA6056">
        <v>67760</v>
      </c>
      <c r="AB6056">
        <v>0</v>
      </c>
      <c r="AC6056" s="55">
        <v>46173</v>
      </c>
    </row>
    <row r="6057" spans="1:29" x14ac:dyDescent="0.25">
      <c r="A6057" t="s">
        <v>2686</v>
      </c>
      <c r="B6057" t="s">
        <v>87</v>
      </c>
      <c r="C6057">
        <v>899999230</v>
      </c>
      <c r="D6057">
        <v>961114</v>
      </c>
      <c r="E6057" t="s">
        <v>3307</v>
      </c>
      <c r="F6057">
        <v>5418</v>
      </c>
      <c r="G6057">
        <v>2011</v>
      </c>
      <c r="H6057">
        <v>2</v>
      </c>
      <c r="I6057">
        <v>1000000398</v>
      </c>
      <c r="J6057">
        <v>0</v>
      </c>
      <c r="K6057">
        <v>33</v>
      </c>
      <c r="L6057" t="s">
        <v>4147</v>
      </c>
      <c r="M6057" t="s">
        <v>2689</v>
      </c>
      <c r="N6057" t="s">
        <v>2690</v>
      </c>
      <c r="O6057" s="55">
        <v>40380</v>
      </c>
      <c r="P6057" s="55">
        <v>40745</v>
      </c>
      <c r="Q6057" s="55">
        <v>40659</v>
      </c>
      <c r="R6057" s="55">
        <v>40746</v>
      </c>
      <c r="S6057" s="55">
        <v>40750</v>
      </c>
      <c r="T6057" t="s">
        <v>2764</v>
      </c>
      <c r="U6057">
        <v>30</v>
      </c>
      <c r="V6057" t="s">
        <v>4148</v>
      </c>
      <c r="W6057" t="s">
        <v>2693</v>
      </c>
      <c r="Y6057">
        <v>41100</v>
      </c>
      <c r="Z6057">
        <v>41100</v>
      </c>
      <c r="AA6057">
        <v>41100</v>
      </c>
      <c r="AB6057">
        <v>0</v>
      </c>
    </row>
    <row r="6058" spans="1:29" x14ac:dyDescent="0.25">
      <c r="A6058" t="s">
        <v>2686</v>
      </c>
      <c r="B6058" t="s">
        <v>87</v>
      </c>
      <c r="C6058">
        <v>899999230</v>
      </c>
      <c r="D6058">
        <v>961114</v>
      </c>
      <c r="E6058" t="s">
        <v>3307</v>
      </c>
      <c r="F6058">
        <v>5442</v>
      </c>
      <c r="G6058">
        <v>2011</v>
      </c>
      <c r="H6058">
        <v>2</v>
      </c>
      <c r="I6058">
        <v>1000000398</v>
      </c>
      <c r="J6058">
        <v>0</v>
      </c>
      <c r="K6058">
        <v>33</v>
      </c>
      <c r="L6058" t="s">
        <v>4153</v>
      </c>
      <c r="M6058" t="s">
        <v>2689</v>
      </c>
      <c r="N6058" t="s">
        <v>2690</v>
      </c>
      <c r="O6058" s="55">
        <v>40380</v>
      </c>
      <c r="P6058" s="55">
        <v>40745</v>
      </c>
      <c r="Q6058" s="55">
        <v>40680</v>
      </c>
      <c r="R6058" s="55">
        <v>40746</v>
      </c>
      <c r="S6058" s="55">
        <v>40750</v>
      </c>
      <c r="T6058" t="s">
        <v>2773</v>
      </c>
      <c r="U6058">
        <v>30</v>
      </c>
      <c r="V6058" t="s">
        <v>4154</v>
      </c>
      <c r="W6058" t="s">
        <v>2693</v>
      </c>
      <c r="Y6058">
        <v>54800</v>
      </c>
      <c r="Z6058">
        <v>54800</v>
      </c>
      <c r="AA6058">
        <v>54800</v>
      </c>
      <c r="AB6058">
        <v>0</v>
      </c>
    </row>
    <row r="6059" spans="1:29" x14ac:dyDescent="0.25">
      <c r="A6059" t="s">
        <v>2686</v>
      </c>
      <c r="B6059" t="s">
        <v>2730</v>
      </c>
      <c r="C6059">
        <v>899999230</v>
      </c>
      <c r="D6059">
        <v>971116</v>
      </c>
      <c r="E6059" t="s">
        <v>2687</v>
      </c>
      <c r="F6059">
        <v>5445</v>
      </c>
      <c r="G6059">
        <v>2016</v>
      </c>
      <c r="H6059">
        <v>1</v>
      </c>
      <c r="I6059">
        <v>1000001288</v>
      </c>
      <c r="J6059">
        <v>8</v>
      </c>
      <c r="K6059">
        <v>33</v>
      </c>
      <c r="L6059" t="s">
        <v>4202</v>
      </c>
      <c r="M6059" t="s">
        <v>2689</v>
      </c>
      <c r="N6059" t="s">
        <v>2690</v>
      </c>
      <c r="O6059" s="55">
        <v>42390</v>
      </c>
      <c r="P6059" s="55">
        <v>42572</v>
      </c>
      <c r="Q6059" s="55">
        <v>42414</v>
      </c>
      <c r="R6059" s="55">
        <v>42464</v>
      </c>
      <c r="S6059" s="55">
        <v>42472</v>
      </c>
      <c r="T6059" t="s">
        <v>2691</v>
      </c>
      <c r="U6059">
        <v>30</v>
      </c>
      <c r="V6059" t="s">
        <v>7001</v>
      </c>
      <c r="W6059" t="s">
        <v>2693</v>
      </c>
      <c r="Y6059">
        <v>390650</v>
      </c>
      <c r="Z6059">
        <v>386810</v>
      </c>
      <c r="AA6059">
        <v>390650</v>
      </c>
      <c r="AB6059">
        <v>0</v>
      </c>
    </row>
    <row r="6060" spans="1:29" x14ac:dyDescent="0.25">
      <c r="A6060" t="s">
        <v>2686</v>
      </c>
      <c r="B6060" t="s">
        <v>2730</v>
      </c>
      <c r="C6060">
        <v>899999230</v>
      </c>
      <c r="D6060">
        <v>971116</v>
      </c>
      <c r="E6060" t="s">
        <v>2687</v>
      </c>
      <c r="F6060">
        <v>5445</v>
      </c>
      <c r="G6060">
        <v>2016</v>
      </c>
      <c r="H6060">
        <v>1</v>
      </c>
      <c r="I6060">
        <v>1000001288</v>
      </c>
      <c r="J6060">
        <v>8</v>
      </c>
      <c r="K6060">
        <v>33</v>
      </c>
      <c r="L6060" t="s">
        <v>4202</v>
      </c>
      <c r="M6060" t="s">
        <v>2689</v>
      </c>
      <c r="N6060" t="s">
        <v>2690</v>
      </c>
      <c r="O6060" s="55">
        <v>42390</v>
      </c>
      <c r="P6060" s="55">
        <v>42572</v>
      </c>
      <c r="Q6060" s="55">
        <v>42414</v>
      </c>
      <c r="R6060" s="55">
        <v>42464</v>
      </c>
      <c r="S6060" s="55">
        <v>42472</v>
      </c>
      <c r="T6060" t="s">
        <v>2691</v>
      </c>
      <c r="U6060">
        <v>30</v>
      </c>
      <c r="V6060" t="s">
        <v>7001</v>
      </c>
      <c r="W6060" t="s">
        <v>2693</v>
      </c>
      <c r="Y6060">
        <v>390650</v>
      </c>
      <c r="Z6060">
        <v>3840</v>
      </c>
      <c r="AA6060">
        <v>390650</v>
      </c>
      <c r="AB6060">
        <v>0</v>
      </c>
    </row>
    <row r="6061" spans="1:29" x14ac:dyDescent="0.25">
      <c r="A6061" t="s">
        <v>2686</v>
      </c>
      <c r="B6061" t="s">
        <v>87</v>
      </c>
      <c r="C6061">
        <v>899999230</v>
      </c>
      <c r="D6061">
        <v>961114</v>
      </c>
      <c r="E6061" t="s">
        <v>3307</v>
      </c>
      <c r="F6061">
        <v>5449</v>
      </c>
      <c r="G6061">
        <v>2011</v>
      </c>
      <c r="H6061">
        <v>1</v>
      </c>
      <c r="I6061">
        <v>1000000398</v>
      </c>
      <c r="J6061">
        <v>0</v>
      </c>
      <c r="K6061">
        <v>33</v>
      </c>
      <c r="L6061" t="s">
        <v>3475</v>
      </c>
      <c r="M6061" t="s">
        <v>2689</v>
      </c>
      <c r="N6061" t="s">
        <v>2690</v>
      </c>
      <c r="O6061" s="55">
        <v>40380</v>
      </c>
      <c r="P6061" s="55">
        <v>40745</v>
      </c>
      <c r="Q6061" s="55">
        <v>40692</v>
      </c>
      <c r="R6061" s="55">
        <v>40707</v>
      </c>
      <c r="S6061" s="55">
        <v>40710</v>
      </c>
      <c r="T6061" t="s">
        <v>2875</v>
      </c>
      <c r="U6061">
        <v>30</v>
      </c>
      <c r="V6061" t="s">
        <v>7002</v>
      </c>
      <c r="W6061" t="s">
        <v>2693</v>
      </c>
      <c r="Y6061">
        <v>61100</v>
      </c>
      <c r="Z6061">
        <v>61100</v>
      </c>
      <c r="AA6061">
        <v>61100</v>
      </c>
      <c r="AB6061">
        <v>0</v>
      </c>
    </row>
    <row r="6062" spans="1:29" x14ac:dyDescent="0.25">
      <c r="A6062" t="s">
        <v>2686</v>
      </c>
      <c r="B6062" t="s">
        <v>87</v>
      </c>
      <c r="C6062">
        <v>899999230</v>
      </c>
      <c r="D6062">
        <v>961114</v>
      </c>
      <c r="E6062" t="s">
        <v>3307</v>
      </c>
      <c r="F6062">
        <v>5450</v>
      </c>
      <c r="G6062">
        <v>2011</v>
      </c>
      <c r="H6062">
        <v>1</v>
      </c>
      <c r="I6062">
        <v>1000000398</v>
      </c>
      <c r="J6062">
        <v>0</v>
      </c>
      <c r="K6062">
        <v>33</v>
      </c>
      <c r="L6062" t="s">
        <v>3322</v>
      </c>
      <c r="M6062" t="s">
        <v>2689</v>
      </c>
      <c r="N6062" t="s">
        <v>2690</v>
      </c>
      <c r="O6062" s="55">
        <v>40380</v>
      </c>
      <c r="P6062" s="55">
        <v>40745</v>
      </c>
      <c r="Q6062" s="55">
        <v>40684</v>
      </c>
      <c r="R6062" s="55">
        <v>40707</v>
      </c>
      <c r="S6062" s="55">
        <v>40710</v>
      </c>
      <c r="T6062" t="s">
        <v>2738</v>
      </c>
      <c r="U6062">
        <v>30</v>
      </c>
      <c r="V6062" t="s">
        <v>4158</v>
      </c>
      <c r="W6062" t="s">
        <v>2693</v>
      </c>
      <c r="Y6062">
        <v>61100</v>
      </c>
      <c r="Z6062">
        <v>61100</v>
      </c>
      <c r="AA6062">
        <v>61100</v>
      </c>
      <c r="AB6062">
        <v>0</v>
      </c>
    </row>
    <row r="6063" spans="1:29" x14ac:dyDescent="0.25">
      <c r="A6063" t="s">
        <v>2686</v>
      </c>
      <c r="B6063" t="s">
        <v>87</v>
      </c>
      <c r="C6063">
        <v>899999230</v>
      </c>
      <c r="D6063">
        <v>961114</v>
      </c>
      <c r="E6063" t="s">
        <v>3307</v>
      </c>
      <c r="F6063">
        <v>5450</v>
      </c>
      <c r="G6063">
        <v>2011</v>
      </c>
      <c r="H6063">
        <v>3</v>
      </c>
      <c r="I6063">
        <v>1000000398</v>
      </c>
      <c r="J6063">
        <v>0</v>
      </c>
      <c r="K6063">
        <v>33</v>
      </c>
      <c r="L6063" t="s">
        <v>3322</v>
      </c>
      <c r="M6063" t="s">
        <v>2689</v>
      </c>
      <c r="N6063" t="s">
        <v>2690</v>
      </c>
      <c r="O6063" s="55">
        <v>40380</v>
      </c>
      <c r="P6063" s="55">
        <v>40745</v>
      </c>
      <c r="Q6063" s="55">
        <v>40684</v>
      </c>
      <c r="R6063" s="55">
        <v>40792</v>
      </c>
      <c r="S6063" s="55">
        <v>40800</v>
      </c>
      <c r="T6063" t="s">
        <v>2738</v>
      </c>
      <c r="U6063">
        <v>30</v>
      </c>
      <c r="V6063" t="s">
        <v>4158</v>
      </c>
      <c r="W6063" t="s">
        <v>2693</v>
      </c>
      <c r="Y6063">
        <v>41100</v>
      </c>
      <c r="Z6063">
        <v>41100</v>
      </c>
      <c r="AA6063">
        <v>41100</v>
      </c>
      <c r="AB6063">
        <v>0</v>
      </c>
    </row>
    <row r="6064" spans="1:29" x14ac:dyDescent="0.25">
      <c r="A6064" t="s">
        <v>2686</v>
      </c>
      <c r="B6064" t="s">
        <v>87</v>
      </c>
      <c r="C6064">
        <v>899999230</v>
      </c>
      <c r="D6064">
        <v>971116</v>
      </c>
      <c r="E6064" t="s">
        <v>2687</v>
      </c>
      <c r="F6064">
        <v>5452</v>
      </c>
      <c r="G6064">
        <v>2018</v>
      </c>
      <c r="H6064">
        <v>3</v>
      </c>
      <c r="I6064">
        <v>1000002115</v>
      </c>
      <c r="J6064">
        <v>1</v>
      </c>
      <c r="K6064">
        <v>33</v>
      </c>
      <c r="L6064" t="s">
        <v>4159</v>
      </c>
      <c r="M6064" t="s">
        <v>2689</v>
      </c>
      <c r="N6064" t="s">
        <v>2690</v>
      </c>
      <c r="O6064" s="55">
        <v>43121</v>
      </c>
      <c r="P6064" s="55">
        <v>43302</v>
      </c>
      <c r="Q6064" s="55">
        <v>43171</v>
      </c>
      <c r="R6064" s="55">
        <v>43258</v>
      </c>
      <c r="S6064" s="55">
        <v>43270</v>
      </c>
      <c r="T6064" t="s">
        <v>2691</v>
      </c>
      <c r="U6064">
        <v>30</v>
      </c>
      <c r="V6064" t="s">
        <v>4160</v>
      </c>
      <c r="W6064" t="s">
        <v>2693</v>
      </c>
      <c r="Y6064">
        <v>40500</v>
      </c>
      <c r="Z6064">
        <v>40500</v>
      </c>
      <c r="AA6064">
        <v>40500</v>
      </c>
      <c r="AB6064">
        <v>0</v>
      </c>
    </row>
    <row r="6065" spans="1:29" x14ac:dyDescent="0.25">
      <c r="A6065" t="s">
        <v>2686</v>
      </c>
      <c r="B6065" t="s">
        <v>2696</v>
      </c>
      <c r="C6065">
        <v>899999230</v>
      </c>
      <c r="D6065">
        <v>971116</v>
      </c>
      <c r="E6065" t="s">
        <v>2687</v>
      </c>
      <c r="F6065">
        <v>5496</v>
      </c>
      <c r="G6065">
        <v>2023</v>
      </c>
      <c r="H6065">
        <v>1</v>
      </c>
      <c r="I6065">
        <v>1000004755</v>
      </c>
      <c r="J6065">
        <v>0</v>
      </c>
      <c r="K6065">
        <v>33</v>
      </c>
      <c r="L6065" t="s">
        <v>3133</v>
      </c>
      <c r="M6065" t="s">
        <v>2689</v>
      </c>
      <c r="N6065" t="s">
        <v>2690</v>
      </c>
      <c r="O6065" s="55">
        <v>44774</v>
      </c>
      <c r="P6065" s="55">
        <v>45138</v>
      </c>
      <c r="Q6065" s="55">
        <v>45055</v>
      </c>
      <c r="R6065" s="55">
        <v>45061</v>
      </c>
      <c r="S6065" s="55">
        <v>45061</v>
      </c>
      <c r="T6065" t="s">
        <v>2691</v>
      </c>
      <c r="U6065">
        <v>30</v>
      </c>
      <c r="V6065" t="s">
        <v>4163</v>
      </c>
      <c r="W6065" t="s">
        <v>2709</v>
      </c>
      <c r="X6065" t="s">
        <v>2758</v>
      </c>
      <c r="Y6065">
        <v>1279600</v>
      </c>
      <c r="Z6065">
        <v>0</v>
      </c>
      <c r="AA6065">
        <v>1279600</v>
      </c>
      <c r="AB6065">
        <v>0</v>
      </c>
    </row>
    <row r="6066" spans="1:29" x14ac:dyDescent="0.25">
      <c r="A6066" t="s">
        <v>2686</v>
      </c>
      <c r="B6066" t="s">
        <v>2730</v>
      </c>
      <c r="C6066">
        <v>899999230</v>
      </c>
      <c r="D6066">
        <v>971116</v>
      </c>
      <c r="E6066" t="s">
        <v>2687</v>
      </c>
      <c r="F6066">
        <v>5522</v>
      </c>
      <c r="G6066">
        <v>2016</v>
      </c>
      <c r="H6066">
        <v>2</v>
      </c>
      <c r="I6066">
        <v>1000001288</v>
      </c>
      <c r="J6066">
        <v>8</v>
      </c>
      <c r="K6066">
        <v>33</v>
      </c>
      <c r="L6066" t="s">
        <v>2703</v>
      </c>
      <c r="M6066" t="s">
        <v>2689</v>
      </c>
      <c r="N6066" t="s">
        <v>2690</v>
      </c>
      <c r="O6066" s="55">
        <v>42390</v>
      </c>
      <c r="P6066" s="55">
        <v>42572</v>
      </c>
      <c r="Q6066" s="55">
        <v>42457</v>
      </c>
      <c r="R6066" s="55">
        <v>42468</v>
      </c>
      <c r="S6066" s="55">
        <v>42478</v>
      </c>
      <c r="T6066" t="s">
        <v>2691</v>
      </c>
      <c r="U6066">
        <v>30</v>
      </c>
      <c r="V6066" t="s">
        <v>4166</v>
      </c>
      <c r="W6066" t="s">
        <v>2693</v>
      </c>
      <c r="Y6066">
        <v>287715</v>
      </c>
      <c r="Z6066">
        <v>287715</v>
      </c>
      <c r="AA6066">
        <v>287715</v>
      </c>
      <c r="AB6066">
        <v>0</v>
      </c>
    </row>
    <row r="6067" spans="1:29" x14ac:dyDescent="0.25">
      <c r="A6067" t="s">
        <v>2686</v>
      </c>
      <c r="B6067" t="s">
        <v>87</v>
      </c>
      <c r="C6067">
        <v>899999230</v>
      </c>
      <c r="D6067">
        <v>971116</v>
      </c>
      <c r="E6067" t="s">
        <v>2687</v>
      </c>
      <c r="F6067">
        <v>5522</v>
      </c>
      <c r="G6067">
        <v>2018</v>
      </c>
      <c r="H6067">
        <v>1</v>
      </c>
      <c r="I6067">
        <v>1000002115</v>
      </c>
      <c r="J6067">
        <v>1</v>
      </c>
      <c r="K6067">
        <v>33</v>
      </c>
      <c r="L6067" t="s">
        <v>2713</v>
      </c>
      <c r="M6067" t="s">
        <v>2689</v>
      </c>
      <c r="N6067" t="s">
        <v>2690</v>
      </c>
      <c r="O6067" s="55">
        <v>43121</v>
      </c>
      <c r="P6067" s="55">
        <v>43302</v>
      </c>
      <c r="Q6067" s="55">
        <v>43182</v>
      </c>
      <c r="R6067" s="55">
        <v>43202</v>
      </c>
      <c r="S6067" s="55">
        <v>43209</v>
      </c>
      <c r="T6067" t="s">
        <v>3027</v>
      </c>
      <c r="U6067">
        <v>30</v>
      </c>
      <c r="V6067" t="s">
        <v>2765</v>
      </c>
      <c r="W6067" t="s">
        <v>2693</v>
      </c>
      <c r="Y6067">
        <v>95100</v>
      </c>
      <c r="Z6067">
        <v>95100</v>
      </c>
      <c r="AA6067">
        <v>95100</v>
      </c>
      <c r="AB6067">
        <v>0</v>
      </c>
    </row>
    <row r="6068" spans="1:29" x14ac:dyDescent="0.25">
      <c r="A6068" t="s">
        <v>2686</v>
      </c>
      <c r="B6068" t="s">
        <v>2696</v>
      </c>
      <c r="C6068">
        <v>899999230</v>
      </c>
      <c r="D6068">
        <v>971116</v>
      </c>
      <c r="E6068" t="s">
        <v>2687</v>
      </c>
      <c r="F6068">
        <v>5545</v>
      </c>
      <c r="G6068">
        <v>2023</v>
      </c>
      <c r="H6068">
        <v>1</v>
      </c>
      <c r="I6068">
        <v>1000004755</v>
      </c>
      <c r="J6068">
        <v>0</v>
      </c>
      <c r="K6068">
        <v>33</v>
      </c>
      <c r="L6068" t="s">
        <v>2731</v>
      </c>
      <c r="M6068" t="s">
        <v>2689</v>
      </c>
      <c r="N6068" t="s">
        <v>2690</v>
      </c>
      <c r="O6068" s="55">
        <v>44774</v>
      </c>
      <c r="P6068" s="55">
        <v>45138</v>
      </c>
      <c r="Q6068" s="55">
        <v>45009</v>
      </c>
      <c r="R6068" s="55">
        <v>45048</v>
      </c>
      <c r="S6068" s="55">
        <v>45061</v>
      </c>
      <c r="T6068" t="s">
        <v>2691</v>
      </c>
      <c r="U6068">
        <v>30</v>
      </c>
      <c r="V6068" t="s">
        <v>7003</v>
      </c>
      <c r="W6068" t="s">
        <v>2693</v>
      </c>
      <c r="Y6068">
        <v>499500</v>
      </c>
      <c r="Z6068">
        <v>499500</v>
      </c>
      <c r="AA6068">
        <v>499500</v>
      </c>
      <c r="AB6068">
        <v>0</v>
      </c>
    </row>
    <row r="6069" spans="1:29" x14ac:dyDescent="0.25">
      <c r="A6069" t="s">
        <v>2686</v>
      </c>
      <c r="B6069" t="s">
        <v>87</v>
      </c>
      <c r="C6069">
        <v>899999230</v>
      </c>
      <c r="D6069">
        <v>961114</v>
      </c>
      <c r="E6069" t="s">
        <v>3307</v>
      </c>
      <c r="F6069">
        <v>5552</v>
      </c>
      <c r="G6069">
        <v>2026</v>
      </c>
      <c r="H6069">
        <v>5</v>
      </c>
      <c r="I6069">
        <v>1000005774</v>
      </c>
      <c r="J6069">
        <v>0</v>
      </c>
      <c r="K6069">
        <v>21</v>
      </c>
      <c r="L6069" t="s">
        <v>2804</v>
      </c>
      <c r="M6069" t="s">
        <v>2689</v>
      </c>
      <c r="N6069" t="s">
        <v>2690</v>
      </c>
      <c r="O6069" s="55">
        <v>46050</v>
      </c>
      <c r="P6069" s="55">
        <v>46414</v>
      </c>
      <c r="Q6069" s="55">
        <v>46105</v>
      </c>
      <c r="R6069" s="55">
        <v>46148</v>
      </c>
      <c r="S6069" s="55">
        <v>46150</v>
      </c>
      <c r="T6069" t="s">
        <v>2691</v>
      </c>
      <c r="U6069">
        <v>30</v>
      </c>
      <c r="V6069" t="s">
        <v>4179</v>
      </c>
      <c r="W6069" t="s">
        <v>2693</v>
      </c>
      <c r="Y6069">
        <v>2985400</v>
      </c>
      <c r="Z6069">
        <v>955572</v>
      </c>
      <c r="AA6069">
        <v>955572</v>
      </c>
      <c r="AB6069">
        <v>0</v>
      </c>
      <c r="AC6069" s="55">
        <v>46173</v>
      </c>
    </row>
    <row r="6070" spans="1:29" x14ac:dyDescent="0.25">
      <c r="A6070" t="s">
        <v>2686</v>
      </c>
      <c r="B6070" t="s">
        <v>87</v>
      </c>
      <c r="C6070">
        <v>899999230</v>
      </c>
      <c r="D6070">
        <v>961114</v>
      </c>
      <c r="E6070" t="s">
        <v>3307</v>
      </c>
      <c r="F6070">
        <v>5569</v>
      </c>
      <c r="G6070">
        <v>2026</v>
      </c>
      <c r="H6070">
        <v>1</v>
      </c>
      <c r="I6070">
        <v>1000005774</v>
      </c>
      <c r="J6070">
        <v>0</v>
      </c>
      <c r="K6070">
        <v>21</v>
      </c>
      <c r="L6070" t="s">
        <v>7004</v>
      </c>
      <c r="M6070" t="s">
        <v>2689</v>
      </c>
      <c r="N6070" t="s">
        <v>2690</v>
      </c>
      <c r="O6070" s="55">
        <v>46050</v>
      </c>
      <c r="P6070" s="55">
        <v>46414</v>
      </c>
      <c r="Q6070" s="55">
        <v>46105</v>
      </c>
      <c r="R6070" s="55">
        <v>46119</v>
      </c>
      <c r="S6070" s="55">
        <v>46120</v>
      </c>
      <c r="T6070" t="s">
        <v>2738</v>
      </c>
      <c r="U6070">
        <v>30</v>
      </c>
      <c r="V6070" t="s">
        <v>7005</v>
      </c>
      <c r="W6070" t="s">
        <v>2693</v>
      </c>
      <c r="Y6070">
        <v>157520</v>
      </c>
      <c r="Z6070">
        <v>157520</v>
      </c>
      <c r="AA6070">
        <v>157520</v>
      </c>
      <c r="AB6070">
        <v>0</v>
      </c>
    </row>
    <row r="6071" spans="1:29" x14ac:dyDescent="0.25">
      <c r="A6071" t="s">
        <v>2686</v>
      </c>
      <c r="B6071" t="s">
        <v>87</v>
      </c>
      <c r="C6071">
        <v>899999230</v>
      </c>
      <c r="D6071">
        <v>971116</v>
      </c>
      <c r="E6071" t="s">
        <v>2687</v>
      </c>
      <c r="F6071">
        <v>5578</v>
      </c>
      <c r="G6071">
        <v>2018</v>
      </c>
      <c r="H6071">
        <v>2</v>
      </c>
      <c r="I6071">
        <v>1000002115</v>
      </c>
      <c r="J6071">
        <v>1</v>
      </c>
      <c r="K6071">
        <v>33</v>
      </c>
      <c r="L6071" t="s">
        <v>3064</v>
      </c>
      <c r="M6071" t="s">
        <v>2689</v>
      </c>
      <c r="N6071" t="s">
        <v>2690</v>
      </c>
      <c r="O6071" s="55">
        <v>43121</v>
      </c>
      <c r="P6071" s="55">
        <v>43302</v>
      </c>
      <c r="Q6071" s="55">
        <v>43171</v>
      </c>
      <c r="R6071" s="55">
        <v>43202</v>
      </c>
      <c r="S6071" s="55">
        <v>43210</v>
      </c>
      <c r="T6071" t="s">
        <v>2691</v>
      </c>
      <c r="U6071">
        <v>30</v>
      </c>
      <c r="V6071" t="s">
        <v>4181</v>
      </c>
      <c r="W6071" t="s">
        <v>2693</v>
      </c>
      <c r="Y6071">
        <v>178800</v>
      </c>
      <c r="Z6071">
        <v>178800</v>
      </c>
      <c r="AA6071">
        <v>178800</v>
      </c>
      <c r="AB6071">
        <v>0</v>
      </c>
    </row>
    <row r="6072" spans="1:29" x14ac:dyDescent="0.25">
      <c r="A6072" t="s">
        <v>2686</v>
      </c>
      <c r="B6072" t="s">
        <v>87</v>
      </c>
      <c r="C6072">
        <v>899999230</v>
      </c>
      <c r="D6072">
        <v>971116</v>
      </c>
      <c r="E6072" t="s">
        <v>2687</v>
      </c>
      <c r="F6072">
        <v>5606</v>
      </c>
      <c r="G6072">
        <v>2017</v>
      </c>
      <c r="H6072">
        <v>1</v>
      </c>
      <c r="I6072">
        <v>1000001587</v>
      </c>
      <c r="J6072">
        <v>10</v>
      </c>
      <c r="K6072">
        <v>33</v>
      </c>
      <c r="L6072" t="s">
        <v>2938</v>
      </c>
      <c r="M6072" t="s">
        <v>2689</v>
      </c>
      <c r="N6072" t="s">
        <v>2690</v>
      </c>
      <c r="O6072" s="55">
        <v>42756</v>
      </c>
      <c r="P6072" s="55">
        <v>42937</v>
      </c>
      <c r="Q6072" s="55">
        <v>42790</v>
      </c>
      <c r="R6072" s="55">
        <v>42836</v>
      </c>
      <c r="S6072" s="55">
        <v>42846</v>
      </c>
      <c r="T6072" t="s">
        <v>2691</v>
      </c>
      <c r="U6072">
        <v>30</v>
      </c>
      <c r="V6072" t="s">
        <v>7001</v>
      </c>
      <c r="W6072" t="s">
        <v>2693</v>
      </c>
      <c r="Y6072">
        <v>196600</v>
      </c>
      <c r="Z6072">
        <v>196600</v>
      </c>
      <c r="AA6072">
        <v>196600</v>
      </c>
      <c r="AB6072">
        <v>0</v>
      </c>
    </row>
    <row r="6073" spans="1:29" x14ac:dyDescent="0.25">
      <c r="A6073" t="s">
        <v>2686</v>
      </c>
      <c r="B6073" t="s">
        <v>87</v>
      </c>
      <c r="C6073">
        <v>899999230</v>
      </c>
      <c r="D6073">
        <v>971116</v>
      </c>
      <c r="E6073" t="s">
        <v>2687</v>
      </c>
      <c r="F6073">
        <v>5611</v>
      </c>
      <c r="G6073">
        <v>2018</v>
      </c>
      <c r="H6073">
        <v>3</v>
      </c>
      <c r="I6073">
        <v>1000002115</v>
      </c>
      <c r="J6073">
        <v>1</v>
      </c>
      <c r="K6073">
        <v>33</v>
      </c>
      <c r="L6073" t="s">
        <v>4184</v>
      </c>
      <c r="M6073" t="s">
        <v>2689</v>
      </c>
      <c r="N6073" t="s">
        <v>2690</v>
      </c>
      <c r="O6073" s="55">
        <v>43121</v>
      </c>
      <c r="P6073" s="55">
        <v>43302</v>
      </c>
      <c r="Q6073" s="55">
        <v>43146</v>
      </c>
      <c r="R6073" s="55">
        <v>43230</v>
      </c>
      <c r="S6073" s="55">
        <v>43245</v>
      </c>
      <c r="T6073" t="s">
        <v>2691</v>
      </c>
      <c r="U6073">
        <v>30</v>
      </c>
      <c r="V6073" t="s">
        <v>2918</v>
      </c>
      <c r="W6073" t="s">
        <v>2693</v>
      </c>
      <c r="Y6073">
        <v>180900</v>
      </c>
      <c r="Z6073">
        <v>170850</v>
      </c>
      <c r="AA6073">
        <v>180900</v>
      </c>
      <c r="AB6073">
        <v>0</v>
      </c>
    </row>
    <row r="6074" spans="1:29" x14ac:dyDescent="0.25">
      <c r="A6074" t="s">
        <v>2686</v>
      </c>
      <c r="B6074" t="s">
        <v>87</v>
      </c>
      <c r="C6074">
        <v>899999230</v>
      </c>
      <c r="D6074">
        <v>971116</v>
      </c>
      <c r="E6074" t="s">
        <v>2687</v>
      </c>
      <c r="F6074">
        <v>5611</v>
      </c>
      <c r="G6074">
        <v>2018</v>
      </c>
      <c r="H6074">
        <v>5</v>
      </c>
      <c r="I6074">
        <v>1000002115</v>
      </c>
      <c r="J6074">
        <v>1</v>
      </c>
      <c r="K6074">
        <v>33</v>
      </c>
      <c r="L6074" t="s">
        <v>4184</v>
      </c>
      <c r="M6074" t="s">
        <v>2689</v>
      </c>
      <c r="N6074" t="s">
        <v>2690</v>
      </c>
      <c r="O6074" s="55">
        <v>43121</v>
      </c>
      <c r="P6074" s="55">
        <v>43302</v>
      </c>
      <c r="Q6074" s="55">
        <v>43146</v>
      </c>
      <c r="R6074" s="55">
        <v>43318</v>
      </c>
      <c r="S6074" s="55">
        <v>43325</v>
      </c>
      <c r="T6074" t="s">
        <v>2691</v>
      </c>
      <c r="U6074">
        <v>30</v>
      </c>
      <c r="V6074" t="s">
        <v>2918</v>
      </c>
      <c r="W6074" t="s">
        <v>2693</v>
      </c>
      <c r="Y6074">
        <v>180900</v>
      </c>
      <c r="Z6074">
        <v>170850</v>
      </c>
      <c r="AA6074">
        <v>180900</v>
      </c>
      <c r="AB6074">
        <v>0</v>
      </c>
    </row>
    <row r="6075" spans="1:29" x14ac:dyDescent="0.25">
      <c r="A6075" t="s">
        <v>2686</v>
      </c>
      <c r="B6075" t="s">
        <v>87</v>
      </c>
      <c r="C6075">
        <v>899999230</v>
      </c>
      <c r="D6075">
        <v>961114</v>
      </c>
      <c r="E6075" t="s">
        <v>3307</v>
      </c>
      <c r="F6075">
        <v>5637</v>
      </c>
      <c r="G6075">
        <v>2011</v>
      </c>
      <c r="H6075">
        <v>2</v>
      </c>
      <c r="I6075">
        <v>1000000398</v>
      </c>
      <c r="J6075">
        <v>0</v>
      </c>
      <c r="K6075">
        <v>33</v>
      </c>
      <c r="L6075" t="s">
        <v>4190</v>
      </c>
      <c r="M6075" t="s">
        <v>2689</v>
      </c>
      <c r="N6075" t="s">
        <v>2690</v>
      </c>
      <c r="O6075" s="55">
        <v>40380</v>
      </c>
      <c r="P6075" s="55">
        <v>40745</v>
      </c>
      <c r="Q6075" s="55">
        <v>40694</v>
      </c>
      <c r="R6075" s="55">
        <v>40717</v>
      </c>
      <c r="S6075" s="55">
        <v>40722</v>
      </c>
      <c r="T6075" t="s">
        <v>2764</v>
      </c>
      <c r="U6075">
        <v>30</v>
      </c>
      <c r="V6075" t="s">
        <v>4191</v>
      </c>
      <c r="W6075" t="s">
        <v>2693</v>
      </c>
      <c r="Y6075">
        <v>30900</v>
      </c>
      <c r="Z6075">
        <v>30900</v>
      </c>
      <c r="AA6075">
        <v>30900</v>
      </c>
      <c r="AB6075">
        <v>0</v>
      </c>
    </row>
    <row r="6076" spans="1:29" x14ac:dyDescent="0.25">
      <c r="A6076" t="s">
        <v>2686</v>
      </c>
      <c r="B6076" t="s">
        <v>2730</v>
      </c>
      <c r="C6076">
        <v>899999230</v>
      </c>
      <c r="D6076">
        <v>971116</v>
      </c>
      <c r="E6076" t="s">
        <v>2687</v>
      </c>
      <c r="F6076">
        <v>5646</v>
      </c>
      <c r="G6076">
        <v>2016</v>
      </c>
      <c r="H6076">
        <v>1</v>
      </c>
      <c r="I6076">
        <v>1000001288</v>
      </c>
      <c r="J6076">
        <v>8</v>
      </c>
      <c r="K6076">
        <v>33</v>
      </c>
      <c r="L6076" t="s">
        <v>2763</v>
      </c>
      <c r="M6076" t="s">
        <v>2689</v>
      </c>
      <c r="N6076" t="s">
        <v>2690</v>
      </c>
      <c r="O6076" s="55">
        <v>42390</v>
      </c>
      <c r="P6076" s="55">
        <v>42572</v>
      </c>
      <c r="Q6076" s="55">
        <v>42443</v>
      </c>
      <c r="R6076" s="55">
        <v>42467</v>
      </c>
      <c r="S6076" s="55">
        <v>42474</v>
      </c>
      <c r="T6076" t="s">
        <v>2691</v>
      </c>
      <c r="U6076">
        <v>30</v>
      </c>
      <c r="V6076" t="s">
        <v>4195</v>
      </c>
      <c r="W6076" t="s">
        <v>2693</v>
      </c>
      <c r="Y6076">
        <v>182250</v>
      </c>
      <c r="Z6076">
        <v>174000</v>
      </c>
      <c r="AA6076">
        <v>182250</v>
      </c>
      <c r="AB6076">
        <v>0</v>
      </c>
    </row>
    <row r="6077" spans="1:29" x14ac:dyDescent="0.25">
      <c r="A6077" t="s">
        <v>2686</v>
      </c>
      <c r="B6077" t="s">
        <v>87</v>
      </c>
      <c r="C6077">
        <v>899999230</v>
      </c>
      <c r="D6077">
        <v>961114</v>
      </c>
      <c r="E6077" t="s">
        <v>3307</v>
      </c>
      <c r="F6077">
        <v>5647</v>
      </c>
      <c r="G6077">
        <v>2011</v>
      </c>
      <c r="H6077">
        <v>2</v>
      </c>
      <c r="I6077">
        <v>1000000398</v>
      </c>
      <c r="J6077">
        <v>0</v>
      </c>
      <c r="K6077">
        <v>33</v>
      </c>
      <c r="L6077" t="s">
        <v>3052</v>
      </c>
      <c r="M6077" t="s">
        <v>2689</v>
      </c>
      <c r="N6077" t="s">
        <v>2690</v>
      </c>
      <c r="O6077" s="55">
        <v>40380</v>
      </c>
      <c r="P6077" s="55">
        <v>40745</v>
      </c>
      <c r="Q6077" s="55">
        <v>40686</v>
      </c>
      <c r="R6077" s="55">
        <v>40746</v>
      </c>
      <c r="S6077" s="55">
        <v>40750</v>
      </c>
      <c r="T6077" t="s">
        <v>3027</v>
      </c>
      <c r="U6077">
        <v>30</v>
      </c>
      <c r="V6077" t="s">
        <v>4196</v>
      </c>
      <c r="W6077" t="s">
        <v>2693</v>
      </c>
      <c r="Y6077">
        <v>54800</v>
      </c>
      <c r="Z6077">
        <v>54800</v>
      </c>
      <c r="AA6077">
        <v>54800</v>
      </c>
      <c r="AB6077">
        <v>0</v>
      </c>
    </row>
    <row r="6078" spans="1:29" x14ac:dyDescent="0.25">
      <c r="A6078" t="s">
        <v>2686</v>
      </c>
      <c r="B6078" t="s">
        <v>87</v>
      </c>
      <c r="C6078">
        <v>899999230</v>
      </c>
      <c r="D6078">
        <v>961114</v>
      </c>
      <c r="E6078" t="s">
        <v>3307</v>
      </c>
      <c r="F6078">
        <v>5648</v>
      </c>
      <c r="G6078">
        <v>2011</v>
      </c>
      <c r="H6078">
        <v>1</v>
      </c>
      <c r="I6078">
        <v>1000000398</v>
      </c>
      <c r="J6078">
        <v>0</v>
      </c>
      <c r="K6078">
        <v>33</v>
      </c>
      <c r="L6078" t="s">
        <v>3424</v>
      </c>
      <c r="M6078" t="s">
        <v>2689</v>
      </c>
      <c r="N6078" t="s">
        <v>2690</v>
      </c>
      <c r="O6078" s="55">
        <v>40380</v>
      </c>
      <c r="P6078" s="55">
        <v>40745</v>
      </c>
      <c r="Q6078" s="55">
        <v>40685</v>
      </c>
      <c r="R6078" s="55">
        <v>40707</v>
      </c>
      <c r="S6078" s="55">
        <v>40714</v>
      </c>
      <c r="T6078" t="s">
        <v>2764</v>
      </c>
      <c r="U6078">
        <v>30</v>
      </c>
      <c r="V6078" t="s">
        <v>4197</v>
      </c>
      <c r="W6078" t="s">
        <v>2693</v>
      </c>
      <c r="Y6078">
        <v>350900</v>
      </c>
      <c r="Z6078">
        <v>350900</v>
      </c>
      <c r="AA6078">
        <v>350900</v>
      </c>
      <c r="AB6078">
        <v>0</v>
      </c>
    </row>
    <row r="6079" spans="1:29" x14ac:dyDescent="0.25">
      <c r="A6079" t="s">
        <v>2686</v>
      </c>
      <c r="B6079" t="s">
        <v>2730</v>
      </c>
      <c r="C6079">
        <v>899999230</v>
      </c>
      <c r="D6079">
        <v>971116</v>
      </c>
      <c r="E6079" t="s">
        <v>2687</v>
      </c>
      <c r="F6079">
        <v>5655</v>
      </c>
      <c r="G6079">
        <v>2016</v>
      </c>
      <c r="H6079">
        <v>4</v>
      </c>
      <c r="I6079">
        <v>1000001288</v>
      </c>
      <c r="J6079">
        <v>8</v>
      </c>
      <c r="K6079">
        <v>33</v>
      </c>
      <c r="L6079" t="s">
        <v>3477</v>
      </c>
      <c r="M6079" t="s">
        <v>2689</v>
      </c>
      <c r="N6079" t="s">
        <v>2690</v>
      </c>
      <c r="O6079" s="55">
        <v>42390</v>
      </c>
      <c r="P6079" s="55">
        <v>42572</v>
      </c>
      <c r="Q6079" s="55">
        <v>42464</v>
      </c>
      <c r="R6079" s="55">
        <v>42534</v>
      </c>
      <c r="S6079" s="55">
        <v>42537</v>
      </c>
      <c r="T6079" t="s">
        <v>2691</v>
      </c>
      <c r="U6079">
        <v>30</v>
      </c>
      <c r="V6079" t="s">
        <v>4198</v>
      </c>
      <c r="W6079" t="s">
        <v>2693</v>
      </c>
      <c r="Y6079">
        <v>47708</v>
      </c>
      <c r="Z6079">
        <v>47708</v>
      </c>
      <c r="AA6079">
        <v>47708</v>
      </c>
      <c r="AB6079">
        <v>0</v>
      </c>
    </row>
    <row r="6080" spans="1:29" x14ac:dyDescent="0.25">
      <c r="A6080" t="s">
        <v>2686</v>
      </c>
      <c r="B6080" t="s">
        <v>87</v>
      </c>
      <c r="C6080">
        <v>899999230</v>
      </c>
      <c r="D6080">
        <v>961114</v>
      </c>
      <c r="E6080" t="s">
        <v>3307</v>
      </c>
      <c r="F6080">
        <v>5686</v>
      </c>
      <c r="G6080">
        <v>2011</v>
      </c>
      <c r="H6080">
        <v>2</v>
      </c>
      <c r="I6080">
        <v>1000000398</v>
      </c>
      <c r="J6080">
        <v>0</v>
      </c>
      <c r="K6080">
        <v>33</v>
      </c>
      <c r="L6080" t="s">
        <v>3455</v>
      </c>
      <c r="M6080" t="s">
        <v>2689</v>
      </c>
      <c r="N6080" t="s">
        <v>2690</v>
      </c>
      <c r="O6080" s="55">
        <v>40380</v>
      </c>
      <c r="P6080" s="55">
        <v>40745</v>
      </c>
      <c r="Q6080" s="55">
        <v>40687</v>
      </c>
      <c r="R6080" s="55">
        <v>40772</v>
      </c>
      <c r="S6080" s="55">
        <v>40777</v>
      </c>
      <c r="T6080" t="s">
        <v>2773</v>
      </c>
      <c r="U6080">
        <v>30</v>
      </c>
      <c r="V6080" t="s">
        <v>4199</v>
      </c>
      <c r="W6080" t="s">
        <v>2693</v>
      </c>
      <c r="Y6080">
        <v>85700</v>
      </c>
      <c r="Z6080">
        <v>85700</v>
      </c>
      <c r="AA6080">
        <v>85700</v>
      </c>
      <c r="AB6080">
        <v>0</v>
      </c>
    </row>
    <row r="6081" spans="1:28" x14ac:dyDescent="0.25">
      <c r="A6081" t="s">
        <v>2686</v>
      </c>
      <c r="B6081" t="s">
        <v>87</v>
      </c>
      <c r="C6081">
        <v>899999230</v>
      </c>
      <c r="D6081">
        <v>961114</v>
      </c>
      <c r="E6081" t="s">
        <v>3307</v>
      </c>
      <c r="F6081">
        <v>5687</v>
      </c>
      <c r="G6081">
        <v>2011</v>
      </c>
      <c r="H6081">
        <v>1</v>
      </c>
      <c r="I6081">
        <v>1000000398</v>
      </c>
      <c r="J6081">
        <v>0</v>
      </c>
      <c r="K6081">
        <v>33</v>
      </c>
      <c r="L6081" t="s">
        <v>5168</v>
      </c>
      <c r="M6081" t="s">
        <v>2689</v>
      </c>
      <c r="N6081" t="s">
        <v>2690</v>
      </c>
      <c r="O6081" s="55">
        <v>40380</v>
      </c>
      <c r="P6081" s="55">
        <v>40745</v>
      </c>
      <c r="Q6081" s="55">
        <v>40689</v>
      </c>
      <c r="R6081" s="55">
        <v>40707</v>
      </c>
      <c r="S6081" s="55">
        <v>40714</v>
      </c>
      <c r="T6081" t="s">
        <v>2875</v>
      </c>
      <c r="U6081">
        <v>30</v>
      </c>
      <c r="V6081" t="s">
        <v>6155</v>
      </c>
      <c r="W6081" t="s">
        <v>2693</v>
      </c>
      <c r="Y6081">
        <v>133900</v>
      </c>
      <c r="Z6081">
        <v>133900</v>
      </c>
      <c r="AA6081">
        <v>133900</v>
      </c>
      <c r="AB6081">
        <v>0</v>
      </c>
    </row>
    <row r="6082" spans="1:28" x14ac:dyDescent="0.25">
      <c r="A6082" t="s">
        <v>2686</v>
      </c>
      <c r="B6082" t="s">
        <v>87</v>
      </c>
      <c r="C6082">
        <v>899999230</v>
      </c>
      <c r="D6082">
        <v>961114</v>
      </c>
      <c r="E6082" t="s">
        <v>3307</v>
      </c>
      <c r="F6082">
        <v>5688</v>
      </c>
      <c r="G6082">
        <v>2011</v>
      </c>
      <c r="H6082">
        <v>2</v>
      </c>
      <c r="I6082">
        <v>1000000398</v>
      </c>
      <c r="J6082">
        <v>0</v>
      </c>
      <c r="K6082">
        <v>33</v>
      </c>
      <c r="L6082" t="s">
        <v>2861</v>
      </c>
      <c r="M6082" t="s">
        <v>2689</v>
      </c>
      <c r="N6082" t="s">
        <v>2690</v>
      </c>
      <c r="O6082" s="55">
        <v>40380</v>
      </c>
      <c r="P6082" s="55">
        <v>40745</v>
      </c>
      <c r="Q6082" s="55">
        <v>40686</v>
      </c>
      <c r="R6082" s="55">
        <v>40717</v>
      </c>
      <c r="S6082" s="55">
        <v>40722</v>
      </c>
      <c r="T6082" t="s">
        <v>2691</v>
      </c>
      <c r="U6082">
        <v>30</v>
      </c>
      <c r="V6082" t="s">
        <v>4200</v>
      </c>
      <c r="W6082" t="s">
        <v>2693</v>
      </c>
      <c r="Y6082">
        <v>27400</v>
      </c>
      <c r="Z6082">
        <v>27400</v>
      </c>
      <c r="AA6082">
        <v>27400</v>
      </c>
      <c r="AB6082">
        <v>0</v>
      </c>
    </row>
    <row r="6083" spans="1:28" x14ac:dyDescent="0.25">
      <c r="A6083" t="s">
        <v>2686</v>
      </c>
      <c r="B6083" t="s">
        <v>87</v>
      </c>
      <c r="C6083">
        <v>899999230</v>
      </c>
      <c r="D6083">
        <v>961114</v>
      </c>
      <c r="E6083" t="s">
        <v>3307</v>
      </c>
      <c r="F6083">
        <v>5697</v>
      </c>
      <c r="G6083">
        <v>2011</v>
      </c>
      <c r="H6083">
        <v>1</v>
      </c>
      <c r="I6083">
        <v>1000000398</v>
      </c>
      <c r="J6083">
        <v>0</v>
      </c>
      <c r="K6083">
        <v>33</v>
      </c>
      <c r="L6083" t="s">
        <v>2868</v>
      </c>
      <c r="M6083" t="s">
        <v>2689</v>
      </c>
      <c r="N6083" t="s">
        <v>2690</v>
      </c>
      <c r="O6083" s="55">
        <v>40380</v>
      </c>
      <c r="P6083" s="55">
        <v>40745</v>
      </c>
      <c r="Q6083" s="55">
        <v>40690</v>
      </c>
      <c r="R6083" s="55">
        <v>40707</v>
      </c>
      <c r="S6083" s="55">
        <v>40714</v>
      </c>
      <c r="T6083" t="s">
        <v>3352</v>
      </c>
      <c r="U6083">
        <v>30</v>
      </c>
      <c r="V6083" t="s">
        <v>7006</v>
      </c>
      <c r="W6083" t="s">
        <v>2693</v>
      </c>
      <c r="Y6083">
        <v>125900</v>
      </c>
      <c r="Z6083">
        <v>125900</v>
      </c>
      <c r="AA6083">
        <v>125900</v>
      </c>
      <c r="AB6083">
        <v>0</v>
      </c>
    </row>
    <row r="6084" spans="1:28" x14ac:dyDescent="0.25">
      <c r="A6084" t="s">
        <v>2686</v>
      </c>
      <c r="B6084" t="s">
        <v>87</v>
      </c>
      <c r="C6084">
        <v>899999230</v>
      </c>
      <c r="D6084">
        <v>971116</v>
      </c>
      <c r="E6084" t="s">
        <v>2687</v>
      </c>
      <c r="F6084">
        <v>5701</v>
      </c>
      <c r="G6084">
        <v>2015</v>
      </c>
      <c r="H6084">
        <v>1</v>
      </c>
      <c r="I6084">
        <v>1000001079</v>
      </c>
      <c r="J6084">
        <v>0</v>
      </c>
      <c r="K6084">
        <v>33</v>
      </c>
      <c r="L6084" t="s">
        <v>7007</v>
      </c>
      <c r="M6084" t="s">
        <v>2689</v>
      </c>
      <c r="N6084" t="s">
        <v>2690</v>
      </c>
      <c r="O6084" s="55">
        <v>41841</v>
      </c>
      <c r="P6084" s="55">
        <v>42206</v>
      </c>
      <c r="Q6084" s="55">
        <v>42090</v>
      </c>
      <c r="R6084" s="55">
        <v>42102</v>
      </c>
      <c r="S6084" s="55">
        <v>42104</v>
      </c>
      <c r="T6084" t="s">
        <v>2691</v>
      </c>
      <c r="U6084">
        <v>30</v>
      </c>
      <c r="V6084" t="s">
        <v>7008</v>
      </c>
      <c r="W6084" t="s">
        <v>2693</v>
      </c>
      <c r="Y6084">
        <v>43208</v>
      </c>
      <c r="Z6084">
        <v>43208</v>
      </c>
      <c r="AA6084">
        <v>43208</v>
      </c>
      <c r="AB6084">
        <v>0</v>
      </c>
    </row>
    <row r="6085" spans="1:28" x14ac:dyDescent="0.25">
      <c r="A6085" t="s">
        <v>2686</v>
      </c>
      <c r="B6085" t="s">
        <v>2730</v>
      </c>
      <c r="C6085">
        <v>899999230</v>
      </c>
      <c r="D6085">
        <v>91968</v>
      </c>
      <c r="F6085">
        <v>5711</v>
      </c>
      <c r="G6085">
        <v>2014</v>
      </c>
      <c r="H6085">
        <v>1</v>
      </c>
      <c r="I6085">
        <v>1000000920</v>
      </c>
      <c r="J6085">
        <v>0</v>
      </c>
      <c r="K6085">
        <v>33</v>
      </c>
      <c r="L6085" t="s">
        <v>2894</v>
      </c>
      <c r="M6085" t="s">
        <v>2689</v>
      </c>
      <c r="N6085" t="s">
        <v>2690</v>
      </c>
      <c r="O6085" s="55">
        <v>41476</v>
      </c>
      <c r="P6085" s="55">
        <v>41841</v>
      </c>
      <c r="Q6085" s="55">
        <v>41695</v>
      </c>
      <c r="R6085" s="55">
        <v>41712</v>
      </c>
      <c r="S6085" s="55">
        <v>41718</v>
      </c>
      <c r="T6085" t="s">
        <v>2691</v>
      </c>
      <c r="U6085">
        <v>30</v>
      </c>
      <c r="V6085" t="s">
        <v>5819</v>
      </c>
      <c r="W6085" t="s">
        <v>2693</v>
      </c>
      <c r="Y6085">
        <v>269800</v>
      </c>
      <c r="Z6085">
        <v>269785</v>
      </c>
      <c r="AA6085">
        <v>269800</v>
      </c>
      <c r="AB6085">
        <v>0</v>
      </c>
    </row>
    <row r="6086" spans="1:28" x14ac:dyDescent="0.25">
      <c r="A6086" t="s">
        <v>2686</v>
      </c>
      <c r="B6086" t="s">
        <v>87</v>
      </c>
      <c r="C6086">
        <v>899999230</v>
      </c>
      <c r="D6086">
        <v>971116</v>
      </c>
      <c r="E6086" t="s">
        <v>2687</v>
      </c>
      <c r="F6086">
        <v>5714</v>
      </c>
      <c r="G6086">
        <v>2018</v>
      </c>
      <c r="H6086">
        <v>2</v>
      </c>
      <c r="I6086">
        <v>1000002115</v>
      </c>
      <c r="J6086">
        <v>1</v>
      </c>
      <c r="K6086">
        <v>33</v>
      </c>
      <c r="L6086" t="s">
        <v>4204</v>
      </c>
      <c r="M6086" t="s">
        <v>2689</v>
      </c>
      <c r="N6086" t="s">
        <v>2690</v>
      </c>
      <c r="O6086" s="55">
        <v>43121</v>
      </c>
      <c r="P6086" s="55">
        <v>43302</v>
      </c>
      <c r="Q6086" s="55">
        <v>43183</v>
      </c>
      <c r="R6086" s="55">
        <v>43229</v>
      </c>
      <c r="S6086" s="55">
        <v>43238</v>
      </c>
      <c r="T6086" t="s">
        <v>2691</v>
      </c>
      <c r="U6086">
        <v>30</v>
      </c>
      <c r="V6086" t="s">
        <v>4205</v>
      </c>
      <c r="W6086" t="s">
        <v>2693</v>
      </c>
      <c r="Y6086">
        <v>43100</v>
      </c>
      <c r="Z6086">
        <v>43100</v>
      </c>
      <c r="AA6086">
        <v>43100</v>
      </c>
      <c r="AB6086">
        <v>0</v>
      </c>
    </row>
    <row r="6087" spans="1:28" x14ac:dyDescent="0.25">
      <c r="A6087" t="s">
        <v>2686</v>
      </c>
      <c r="B6087" t="s">
        <v>2715</v>
      </c>
      <c r="C6087">
        <v>899999230</v>
      </c>
      <c r="D6087">
        <v>4013</v>
      </c>
      <c r="E6087" t="s">
        <v>2716</v>
      </c>
      <c r="F6087">
        <v>5725</v>
      </c>
      <c r="G6087">
        <v>2013</v>
      </c>
      <c r="H6087">
        <v>1</v>
      </c>
      <c r="I6087">
        <v>1000000732</v>
      </c>
      <c r="J6087">
        <v>0</v>
      </c>
      <c r="K6087">
        <v>33</v>
      </c>
      <c r="L6087" t="s">
        <v>7009</v>
      </c>
      <c r="M6087" t="s">
        <v>2689</v>
      </c>
      <c r="N6087" t="s">
        <v>2690</v>
      </c>
      <c r="O6087" s="55">
        <v>41111</v>
      </c>
      <c r="P6087" s="55">
        <v>41476</v>
      </c>
      <c r="Q6087" s="55">
        <v>41324</v>
      </c>
      <c r="R6087" s="55">
        <v>41365</v>
      </c>
      <c r="S6087" s="55">
        <v>41375</v>
      </c>
      <c r="T6087" t="s">
        <v>2691</v>
      </c>
      <c r="U6087">
        <v>30</v>
      </c>
      <c r="V6087" t="s">
        <v>7010</v>
      </c>
      <c r="W6087" t="s">
        <v>2693</v>
      </c>
      <c r="Y6087">
        <v>79600</v>
      </c>
      <c r="Z6087">
        <v>79600</v>
      </c>
      <c r="AA6087">
        <v>79600</v>
      </c>
      <c r="AB6087">
        <v>0</v>
      </c>
    </row>
    <row r="6088" spans="1:28" x14ac:dyDescent="0.25">
      <c r="A6088" t="s">
        <v>2686</v>
      </c>
      <c r="B6088" t="s">
        <v>2715</v>
      </c>
      <c r="C6088">
        <v>899999230</v>
      </c>
      <c r="D6088">
        <v>4013</v>
      </c>
      <c r="E6088" t="s">
        <v>2716</v>
      </c>
      <c r="F6088">
        <v>5745</v>
      </c>
      <c r="G6088">
        <v>2013</v>
      </c>
      <c r="H6088">
        <v>1</v>
      </c>
      <c r="I6088">
        <v>1000000732</v>
      </c>
      <c r="J6088">
        <v>0</v>
      </c>
      <c r="K6088">
        <v>33</v>
      </c>
      <c r="L6088" t="s">
        <v>4651</v>
      </c>
      <c r="M6088" t="s">
        <v>2689</v>
      </c>
      <c r="N6088" t="s">
        <v>2690</v>
      </c>
      <c r="O6088" s="55">
        <v>41111</v>
      </c>
      <c r="P6088" s="55">
        <v>41476</v>
      </c>
      <c r="Q6088" s="55">
        <v>41318</v>
      </c>
      <c r="R6088" s="55">
        <v>41365</v>
      </c>
      <c r="S6088" s="55">
        <v>41375</v>
      </c>
      <c r="T6088" t="s">
        <v>2764</v>
      </c>
      <c r="U6088">
        <v>30</v>
      </c>
      <c r="V6088" t="s">
        <v>7011</v>
      </c>
      <c r="W6088" t="s">
        <v>2693</v>
      </c>
      <c r="Y6088">
        <v>170500</v>
      </c>
      <c r="Z6088">
        <v>170500</v>
      </c>
      <c r="AA6088">
        <v>170500</v>
      </c>
      <c r="AB6088">
        <v>0</v>
      </c>
    </row>
    <row r="6089" spans="1:28" x14ac:dyDescent="0.25">
      <c r="A6089" t="s">
        <v>2686</v>
      </c>
      <c r="B6089" t="s">
        <v>2696</v>
      </c>
      <c r="C6089">
        <v>899999230</v>
      </c>
      <c r="D6089">
        <v>971116</v>
      </c>
      <c r="E6089" t="s">
        <v>2687</v>
      </c>
      <c r="F6089">
        <v>5761</v>
      </c>
      <c r="G6089">
        <v>2023</v>
      </c>
      <c r="H6089">
        <v>1</v>
      </c>
      <c r="I6089">
        <v>1000004755</v>
      </c>
      <c r="J6089">
        <v>0</v>
      </c>
      <c r="K6089">
        <v>33</v>
      </c>
      <c r="L6089" t="s">
        <v>2894</v>
      </c>
      <c r="M6089" t="s">
        <v>2689</v>
      </c>
      <c r="N6089" t="s">
        <v>2690</v>
      </c>
      <c r="O6089" s="55">
        <v>44774</v>
      </c>
      <c r="P6089" s="55">
        <v>45138</v>
      </c>
      <c r="Q6089" s="55">
        <v>45006</v>
      </c>
      <c r="R6089" s="55">
        <v>45049</v>
      </c>
      <c r="S6089" s="55">
        <v>45063</v>
      </c>
      <c r="T6089" t="s">
        <v>2691</v>
      </c>
      <c r="U6089">
        <v>30</v>
      </c>
      <c r="V6089" t="s">
        <v>7012</v>
      </c>
      <c r="W6089" t="s">
        <v>2693</v>
      </c>
      <c r="Y6089">
        <v>440800</v>
      </c>
      <c r="Z6089">
        <v>440800</v>
      </c>
      <c r="AA6089">
        <v>440800</v>
      </c>
      <c r="AB6089">
        <v>0</v>
      </c>
    </row>
    <row r="6090" spans="1:28" x14ac:dyDescent="0.25">
      <c r="A6090" t="s">
        <v>2686</v>
      </c>
      <c r="B6090" t="s">
        <v>2730</v>
      </c>
      <c r="C6090">
        <v>899999230</v>
      </c>
      <c r="D6090">
        <v>91968</v>
      </c>
      <c r="F6090">
        <v>5775</v>
      </c>
      <c r="G6090">
        <v>2014</v>
      </c>
      <c r="H6090">
        <v>1</v>
      </c>
      <c r="I6090">
        <v>1000000920</v>
      </c>
      <c r="J6090">
        <v>0</v>
      </c>
      <c r="K6090">
        <v>33</v>
      </c>
      <c r="L6090" t="s">
        <v>7013</v>
      </c>
      <c r="M6090" t="s">
        <v>2689</v>
      </c>
      <c r="N6090" t="s">
        <v>2690</v>
      </c>
      <c r="O6090" s="55">
        <v>41476</v>
      </c>
      <c r="P6090" s="55">
        <v>41841</v>
      </c>
      <c r="Q6090" s="55">
        <v>41705</v>
      </c>
      <c r="R6090" s="55">
        <v>41711</v>
      </c>
      <c r="S6090" s="55">
        <v>41718</v>
      </c>
      <c r="T6090" t="s">
        <v>2691</v>
      </c>
      <c r="U6090">
        <v>30</v>
      </c>
      <c r="V6090" t="s">
        <v>7014</v>
      </c>
      <c r="W6090" t="s">
        <v>2693</v>
      </c>
      <c r="Y6090">
        <v>82605</v>
      </c>
      <c r="Z6090">
        <v>82605</v>
      </c>
      <c r="AA6090">
        <v>82605</v>
      </c>
      <c r="AB6090">
        <v>0</v>
      </c>
    </row>
    <row r="6091" spans="1:28" x14ac:dyDescent="0.25">
      <c r="A6091" t="s">
        <v>2686</v>
      </c>
      <c r="B6091" t="s">
        <v>2696</v>
      </c>
      <c r="C6091">
        <v>899999230</v>
      </c>
      <c r="D6091">
        <v>971116</v>
      </c>
      <c r="E6091" t="s">
        <v>2687</v>
      </c>
      <c r="F6091">
        <v>5800</v>
      </c>
      <c r="G6091">
        <v>2023</v>
      </c>
      <c r="H6091">
        <v>7</v>
      </c>
      <c r="I6091">
        <v>1000004755</v>
      </c>
      <c r="J6091">
        <v>0</v>
      </c>
      <c r="K6091">
        <v>33</v>
      </c>
      <c r="L6091" t="s">
        <v>3208</v>
      </c>
      <c r="M6091" t="s">
        <v>2689</v>
      </c>
      <c r="N6091" t="s">
        <v>2690</v>
      </c>
      <c r="O6091" s="55">
        <v>44774</v>
      </c>
      <c r="P6091" s="55">
        <v>45138</v>
      </c>
      <c r="Q6091" s="55">
        <v>45026</v>
      </c>
      <c r="R6091" s="55">
        <v>45231</v>
      </c>
      <c r="S6091" s="55">
        <v>45233</v>
      </c>
      <c r="T6091" t="s">
        <v>2691</v>
      </c>
      <c r="U6091">
        <v>30</v>
      </c>
      <c r="V6091" t="s">
        <v>4212</v>
      </c>
      <c r="W6091" t="s">
        <v>2693</v>
      </c>
      <c r="Y6091">
        <v>251680</v>
      </c>
      <c r="Z6091">
        <v>251680</v>
      </c>
      <c r="AA6091">
        <v>251680</v>
      </c>
      <c r="AB6091">
        <v>0</v>
      </c>
    </row>
    <row r="6092" spans="1:28" x14ac:dyDescent="0.25">
      <c r="A6092" t="s">
        <v>2686</v>
      </c>
      <c r="B6092" t="s">
        <v>2696</v>
      </c>
      <c r="C6092">
        <v>899999230</v>
      </c>
      <c r="D6092">
        <v>971116</v>
      </c>
      <c r="E6092" t="s">
        <v>2687</v>
      </c>
      <c r="F6092">
        <v>5800</v>
      </c>
      <c r="G6092">
        <v>2023</v>
      </c>
      <c r="H6092">
        <v>12</v>
      </c>
      <c r="I6092">
        <v>1000004755</v>
      </c>
      <c r="J6092">
        <v>0</v>
      </c>
      <c r="K6092">
        <v>33</v>
      </c>
      <c r="L6092" t="s">
        <v>3208</v>
      </c>
      <c r="M6092" t="s">
        <v>2689</v>
      </c>
      <c r="N6092" t="s">
        <v>2690</v>
      </c>
      <c r="O6092" s="55">
        <v>44774</v>
      </c>
      <c r="P6092" s="55">
        <v>45138</v>
      </c>
      <c r="Q6092" s="55">
        <v>45026</v>
      </c>
      <c r="R6092" s="55">
        <v>45337</v>
      </c>
      <c r="S6092" s="55">
        <v>45338</v>
      </c>
      <c r="T6092" t="s">
        <v>2691</v>
      </c>
      <c r="U6092">
        <v>30</v>
      </c>
      <c r="V6092" t="s">
        <v>4212</v>
      </c>
      <c r="W6092" t="s">
        <v>2693</v>
      </c>
      <c r="Y6092">
        <v>62920</v>
      </c>
      <c r="Z6092">
        <v>62920</v>
      </c>
      <c r="AA6092">
        <v>62920</v>
      </c>
      <c r="AB6092">
        <v>0</v>
      </c>
    </row>
    <row r="6093" spans="1:28" x14ac:dyDescent="0.25">
      <c r="A6093" t="s">
        <v>2686</v>
      </c>
      <c r="B6093" t="s">
        <v>2696</v>
      </c>
      <c r="C6093">
        <v>899999230</v>
      </c>
      <c r="D6093">
        <v>971116</v>
      </c>
      <c r="E6093" t="s">
        <v>2687</v>
      </c>
      <c r="F6093">
        <v>5800</v>
      </c>
      <c r="G6093">
        <v>2023</v>
      </c>
      <c r="H6093">
        <v>14</v>
      </c>
      <c r="I6093">
        <v>1000004755</v>
      </c>
      <c r="J6093">
        <v>0</v>
      </c>
      <c r="K6093">
        <v>33</v>
      </c>
      <c r="L6093" t="s">
        <v>3208</v>
      </c>
      <c r="M6093" t="s">
        <v>2689</v>
      </c>
      <c r="N6093" t="s">
        <v>2690</v>
      </c>
      <c r="O6093" s="55">
        <v>44774</v>
      </c>
      <c r="P6093" s="55">
        <v>45138</v>
      </c>
      <c r="Q6093" s="55">
        <v>45026</v>
      </c>
      <c r="R6093" s="55">
        <v>45685</v>
      </c>
      <c r="S6093" s="55">
        <v>45685</v>
      </c>
      <c r="T6093" t="s">
        <v>2691</v>
      </c>
      <c r="U6093">
        <v>30</v>
      </c>
      <c r="V6093" t="s">
        <v>4212</v>
      </c>
      <c r="W6093" t="s">
        <v>2693</v>
      </c>
      <c r="Y6093">
        <v>100672</v>
      </c>
      <c r="Z6093">
        <v>100672</v>
      </c>
      <c r="AA6093">
        <v>100672</v>
      </c>
      <c r="AB6093">
        <v>0</v>
      </c>
    </row>
    <row r="6094" spans="1:28" x14ac:dyDescent="0.25">
      <c r="A6094" t="s">
        <v>2686</v>
      </c>
      <c r="B6094" t="s">
        <v>87</v>
      </c>
      <c r="C6094">
        <v>899999230</v>
      </c>
      <c r="D6094">
        <v>971116</v>
      </c>
      <c r="E6094" t="s">
        <v>2687</v>
      </c>
      <c r="F6094">
        <v>5804</v>
      </c>
      <c r="G6094">
        <v>2018</v>
      </c>
      <c r="H6094">
        <v>2</v>
      </c>
      <c r="I6094">
        <v>1000002115</v>
      </c>
      <c r="J6094">
        <v>1</v>
      </c>
      <c r="K6094">
        <v>33</v>
      </c>
      <c r="L6094" t="s">
        <v>2886</v>
      </c>
      <c r="M6094" t="s">
        <v>2689</v>
      </c>
      <c r="N6094" t="s">
        <v>2690</v>
      </c>
      <c r="O6094" s="55">
        <v>43121</v>
      </c>
      <c r="P6094" s="55">
        <v>43302</v>
      </c>
      <c r="Q6094" s="55">
        <v>43160</v>
      </c>
      <c r="R6094" s="55">
        <v>43202</v>
      </c>
      <c r="S6094" s="55">
        <v>43227</v>
      </c>
      <c r="T6094" t="s">
        <v>2691</v>
      </c>
      <c r="U6094">
        <v>30</v>
      </c>
      <c r="V6094" t="s">
        <v>3330</v>
      </c>
      <c r="W6094" t="s">
        <v>2693</v>
      </c>
      <c r="Y6094">
        <v>290000</v>
      </c>
      <c r="Z6094">
        <v>290000</v>
      </c>
      <c r="AA6094">
        <v>290000</v>
      </c>
      <c r="AB6094">
        <v>0</v>
      </c>
    </row>
    <row r="6095" spans="1:28" x14ac:dyDescent="0.25">
      <c r="A6095" t="s">
        <v>2686</v>
      </c>
      <c r="B6095" t="s">
        <v>87</v>
      </c>
      <c r="C6095">
        <v>899999230</v>
      </c>
      <c r="D6095">
        <v>971116</v>
      </c>
      <c r="E6095" t="s">
        <v>2687</v>
      </c>
      <c r="F6095">
        <v>5812</v>
      </c>
      <c r="G6095">
        <v>2018</v>
      </c>
      <c r="H6095">
        <v>4</v>
      </c>
      <c r="I6095">
        <v>1000002115</v>
      </c>
      <c r="J6095">
        <v>1</v>
      </c>
      <c r="K6095">
        <v>33</v>
      </c>
      <c r="L6095" t="s">
        <v>2938</v>
      </c>
      <c r="M6095" t="s">
        <v>2689</v>
      </c>
      <c r="N6095" t="s">
        <v>2690</v>
      </c>
      <c r="O6095" s="55">
        <v>43121</v>
      </c>
      <c r="P6095" s="55">
        <v>43302</v>
      </c>
      <c r="Q6095" s="55">
        <v>43179</v>
      </c>
      <c r="R6095" s="55">
        <v>43321</v>
      </c>
      <c r="S6095" s="55">
        <v>43328</v>
      </c>
      <c r="T6095" t="s">
        <v>2773</v>
      </c>
      <c r="U6095">
        <v>30</v>
      </c>
      <c r="V6095" t="s">
        <v>4213</v>
      </c>
      <c r="W6095" t="s">
        <v>2693</v>
      </c>
      <c r="Y6095">
        <v>180000</v>
      </c>
      <c r="Z6095">
        <v>180000</v>
      </c>
      <c r="AA6095">
        <v>180000</v>
      </c>
      <c r="AB6095">
        <v>0</v>
      </c>
    </row>
    <row r="6096" spans="1:28" x14ac:dyDescent="0.25">
      <c r="A6096" t="s">
        <v>2686</v>
      </c>
      <c r="B6096" t="s">
        <v>87</v>
      </c>
      <c r="C6096">
        <v>899999230</v>
      </c>
      <c r="D6096">
        <v>971116</v>
      </c>
      <c r="E6096" t="s">
        <v>2687</v>
      </c>
      <c r="F6096">
        <v>5844</v>
      </c>
      <c r="G6096">
        <v>2019</v>
      </c>
      <c r="H6096">
        <v>2</v>
      </c>
      <c r="I6096">
        <v>1000002115</v>
      </c>
      <c r="J6096">
        <v>14</v>
      </c>
      <c r="K6096">
        <v>33</v>
      </c>
      <c r="L6096" t="s">
        <v>4216</v>
      </c>
      <c r="M6096" t="s">
        <v>2689</v>
      </c>
      <c r="N6096" t="s">
        <v>2690</v>
      </c>
      <c r="O6096" s="55">
        <v>43487</v>
      </c>
      <c r="P6096" s="55">
        <v>43533</v>
      </c>
      <c r="Q6096" s="55">
        <v>43532</v>
      </c>
      <c r="R6096" s="55">
        <v>43559</v>
      </c>
      <c r="S6096" s="55">
        <v>43565</v>
      </c>
      <c r="T6096" t="s">
        <v>2691</v>
      </c>
      <c r="U6096">
        <v>30</v>
      </c>
      <c r="V6096" t="s">
        <v>4217</v>
      </c>
      <c r="W6096" t="s">
        <v>2693</v>
      </c>
      <c r="Y6096">
        <v>45300</v>
      </c>
      <c r="Z6096">
        <v>45300</v>
      </c>
      <c r="AA6096">
        <v>45300</v>
      </c>
      <c r="AB6096">
        <v>0</v>
      </c>
    </row>
    <row r="6097" spans="1:28" x14ac:dyDescent="0.25">
      <c r="A6097" t="s">
        <v>2686</v>
      </c>
      <c r="B6097" t="s">
        <v>87</v>
      </c>
      <c r="C6097">
        <v>899999230</v>
      </c>
      <c r="D6097">
        <v>971116</v>
      </c>
      <c r="E6097" t="s">
        <v>2687</v>
      </c>
      <c r="F6097">
        <v>5848</v>
      </c>
      <c r="G6097">
        <v>2019</v>
      </c>
      <c r="H6097">
        <v>1</v>
      </c>
      <c r="I6097">
        <v>1000002115</v>
      </c>
      <c r="J6097">
        <v>14</v>
      </c>
      <c r="K6097">
        <v>33</v>
      </c>
      <c r="L6097" t="s">
        <v>3321</v>
      </c>
      <c r="M6097" t="s">
        <v>2689</v>
      </c>
      <c r="N6097" t="s">
        <v>2690</v>
      </c>
      <c r="O6097" s="55">
        <v>43487</v>
      </c>
      <c r="P6097" s="55">
        <v>43533</v>
      </c>
      <c r="Q6097" s="55">
        <v>43532</v>
      </c>
      <c r="R6097" s="55">
        <v>43545</v>
      </c>
      <c r="S6097" s="55">
        <v>43558</v>
      </c>
      <c r="T6097" t="s">
        <v>2759</v>
      </c>
      <c r="U6097">
        <v>30</v>
      </c>
      <c r="V6097" t="s">
        <v>7015</v>
      </c>
      <c r="W6097" t="s">
        <v>2693</v>
      </c>
      <c r="Y6097">
        <v>114600</v>
      </c>
      <c r="Z6097">
        <v>114600</v>
      </c>
      <c r="AA6097">
        <v>114600</v>
      </c>
      <c r="AB6097">
        <v>0</v>
      </c>
    </row>
    <row r="6098" spans="1:28" x14ac:dyDescent="0.25">
      <c r="A6098" t="s">
        <v>2686</v>
      </c>
      <c r="B6098" t="s">
        <v>2730</v>
      </c>
      <c r="C6098">
        <v>899999230</v>
      </c>
      <c r="D6098">
        <v>971116</v>
      </c>
      <c r="E6098" t="s">
        <v>2687</v>
      </c>
      <c r="F6098">
        <v>5850</v>
      </c>
      <c r="G6098">
        <v>2016</v>
      </c>
      <c r="H6098">
        <v>1</v>
      </c>
      <c r="I6098">
        <v>1000001288</v>
      </c>
      <c r="J6098">
        <v>8</v>
      </c>
      <c r="K6098">
        <v>33</v>
      </c>
      <c r="L6098" t="s">
        <v>5164</v>
      </c>
      <c r="M6098" t="s">
        <v>2689</v>
      </c>
      <c r="N6098" t="s">
        <v>2690</v>
      </c>
      <c r="O6098" s="55">
        <v>42390</v>
      </c>
      <c r="P6098" s="55">
        <v>42572</v>
      </c>
      <c r="Q6098" s="55">
        <v>42458</v>
      </c>
      <c r="R6098" s="55">
        <v>42467</v>
      </c>
      <c r="S6098" s="55">
        <v>42476</v>
      </c>
      <c r="T6098" t="s">
        <v>2691</v>
      </c>
      <c r="U6098">
        <v>30</v>
      </c>
      <c r="V6098" t="s">
        <v>7016</v>
      </c>
      <c r="W6098" t="s">
        <v>2693</v>
      </c>
      <c r="Y6098">
        <v>108955</v>
      </c>
      <c r="Z6098">
        <v>108955</v>
      </c>
      <c r="AA6098">
        <v>108955</v>
      </c>
      <c r="AB6098">
        <v>0</v>
      </c>
    </row>
    <row r="6099" spans="1:28" x14ac:dyDescent="0.25">
      <c r="A6099" t="s">
        <v>2686</v>
      </c>
      <c r="B6099" t="s">
        <v>2730</v>
      </c>
      <c r="C6099">
        <v>899999230</v>
      </c>
      <c r="D6099">
        <v>971116</v>
      </c>
      <c r="E6099" t="s">
        <v>2687</v>
      </c>
      <c r="F6099">
        <v>5898</v>
      </c>
      <c r="G6099">
        <v>2016</v>
      </c>
      <c r="H6099">
        <v>2</v>
      </c>
      <c r="I6099">
        <v>1000001288</v>
      </c>
      <c r="J6099">
        <v>8</v>
      </c>
      <c r="K6099">
        <v>33</v>
      </c>
      <c r="L6099" t="s">
        <v>3570</v>
      </c>
      <c r="M6099" t="s">
        <v>2689</v>
      </c>
      <c r="N6099" t="s">
        <v>2690</v>
      </c>
      <c r="O6099" s="55">
        <v>42390</v>
      </c>
      <c r="P6099" s="55">
        <v>42572</v>
      </c>
      <c r="Q6099" s="55">
        <v>42464</v>
      </c>
      <c r="R6099" s="55">
        <v>42487</v>
      </c>
      <c r="S6099" s="55">
        <v>42490</v>
      </c>
      <c r="T6099" t="s">
        <v>2691</v>
      </c>
      <c r="U6099">
        <v>30</v>
      </c>
      <c r="V6099" t="s">
        <v>4220</v>
      </c>
      <c r="W6099" t="s">
        <v>2693</v>
      </c>
      <c r="Y6099">
        <v>52715</v>
      </c>
      <c r="Z6099">
        <v>52715</v>
      </c>
      <c r="AA6099">
        <v>52715</v>
      </c>
      <c r="AB6099">
        <v>0</v>
      </c>
    </row>
    <row r="6100" spans="1:28" x14ac:dyDescent="0.25">
      <c r="A6100" t="s">
        <v>2686</v>
      </c>
      <c r="B6100" t="s">
        <v>2715</v>
      </c>
      <c r="C6100">
        <v>899999230</v>
      </c>
      <c r="D6100">
        <v>4013</v>
      </c>
      <c r="E6100" t="s">
        <v>2716</v>
      </c>
      <c r="F6100">
        <v>5902</v>
      </c>
      <c r="G6100">
        <v>2013</v>
      </c>
      <c r="H6100">
        <v>1</v>
      </c>
      <c r="I6100">
        <v>1000000732</v>
      </c>
      <c r="J6100">
        <v>0</v>
      </c>
      <c r="K6100">
        <v>33</v>
      </c>
      <c r="L6100" t="s">
        <v>2868</v>
      </c>
      <c r="M6100" t="s">
        <v>2689</v>
      </c>
      <c r="N6100" t="s">
        <v>2690</v>
      </c>
      <c r="O6100" s="55">
        <v>41111</v>
      </c>
      <c r="P6100" s="55">
        <v>41476</v>
      </c>
      <c r="Q6100" s="55">
        <v>41318</v>
      </c>
      <c r="R6100" s="55">
        <v>41365</v>
      </c>
      <c r="S6100" s="55">
        <v>41376</v>
      </c>
      <c r="T6100" t="s">
        <v>2691</v>
      </c>
      <c r="U6100">
        <v>30</v>
      </c>
      <c r="V6100" t="s">
        <v>5176</v>
      </c>
      <c r="W6100" t="s">
        <v>2693</v>
      </c>
      <c r="Y6100">
        <v>120200</v>
      </c>
      <c r="Z6100">
        <v>111080</v>
      </c>
      <c r="AA6100">
        <v>120200</v>
      </c>
      <c r="AB6100">
        <v>0</v>
      </c>
    </row>
    <row r="6101" spans="1:28" x14ac:dyDescent="0.25">
      <c r="A6101" t="s">
        <v>2686</v>
      </c>
      <c r="B6101" t="s">
        <v>2696</v>
      </c>
      <c r="C6101">
        <v>899999230</v>
      </c>
      <c r="D6101">
        <v>971116</v>
      </c>
      <c r="E6101" t="s">
        <v>2687</v>
      </c>
      <c r="F6101">
        <v>5959</v>
      </c>
      <c r="G6101">
        <v>2023</v>
      </c>
      <c r="H6101">
        <v>1</v>
      </c>
      <c r="I6101">
        <v>1000004755</v>
      </c>
      <c r="J6101">
        <v>0</v>
      </c>
      <c r="K6101">
        <v>33</v>
      </c>
      <c r="L6101" t="s">
        <v>4460</v>
      </c>
      <c r="M6101" t="s">
        <v>2689</v>
      </c>
      <c r="N6101" t="s">
        <v>2690</v>
      </c>
      <c r="O6101" s="55">
        <v>44774</v>
      </c>
      <c r="P6101" s="55">
        <v>45138</v>
      </c>
      <c r="Q6101" s="55">
        <v>45028</v>
      </c>
      <c r="R6101" s="55">
        <v>45050</v>
      </c>
      <c r="S6101" s="55">
        <v>45065</v>
      </c>
      <c r="T6101" t="s">
        <v>2691</v>
      </c>
      <c r="U6101">
        <v>30</v>
      </c>
      <c r="V6101" t="s">
        <v>5718</v>
      </c>
      <c r="W6101" t="s">
        <v>2693</v>
      </c>
      <c r="Y6101">
        <v>221300</v>
      </c>
      <c r="Z6101">
        <v>221300</v>
      </c>
      <c r="AA6101">
        <v>221300</v>
      </c>
      <c r="AB6101">
        <v>0</v>
      </c>
    </row>
    <row r="6102" spans="1:28" x14ac:dyDescent="0.25">
      <c r="A6102" t="s">
        <v>2686</v>
      </c>
      <c r="B6102" t="s">
        <v>2696</v>
      </c>
      <c r="C6102">
        <v>899999230</v>
      </c>
      <c r="D6102">
        <v>971116</v>
      </c>
      <c r="E6102" t="s">
        <v>2687</v>
      </c>
      <c r="F6102">
        <v>5976</v>
      </c>
      <c r="G6102">
        <v>2023</v>
      </c>
      <c r="H6102">
        <v>1</v>
      </c>
      <c r="I6102">
        <v>1000004755</v>
      </c>
      <c r="J6102">
        <v>0</v>
      </c>
      <c r="K6102">
        <v>33</v>
      </c>
      <c r="L6102" t="s">
        <v>7017</v>
      </c>
      <c r="M6102" t="s">
        <v>2689</v>
      </c>
      <c r="N6102" t="s">
        <v>2690</v>
      </c>
      <c r="O6102" s="55">
        <v>44774</v>
      </c>
      <c r="P6102" s="55">
        <v>45138</v>
      </c>
      <c r="Q6102" s="55">
        <v>45012</v>
      </c>
      <c r="R6102" s="55">
        <v>45050</v>
      </c>
      <c r="S6102" s="55">
        <v>45065</v>
      </c>
      <c r="T6102" t="s">
        <v>2691</v>
      </c>
      <c r="U6102">
        <v>30</v>
      </c>
      <c r="V6102" t="s">
        <v>7018</v>
      </c>
      <c r="W6102" t="s">
        <v>2693</v>
      </c>
      <c r="Y6102">
        <v>177000</v>
      </c>
      <c r="Z6102">
        <v>119000</v>
      </c>
      <c r="AA6102">
        <v>177000</v>
      </c>
      <c r="AB6102">
        <v>0</v>
      </c>
    </row>
    <row r="6103" spans="1:28" x14ac:dyDescent="0.25">
      <c r="A6103" t="s">
        <v>2686</v>
      </c>
      <c r="B6103" t="s">
        <v>2696</v>
      </c>
      <c r="C6103">
        <v>899999230</v>
      </c>
      <c r="D6103">
        <v>971116</v>
      </c>
      <c r="E6103" t="s">
        <v>2687</v>
      </c>
      <c r="F6103">
        <v>5976</v>
      </c>
      <c r="G6103">
        <v>2023</v>
      </c>
      <c r="H6103">
        <v>1</v>
      </c>
      <c r="I6103">
        <v>1000004755</v>
      </c>
      <c r="J6103">
        <v>0</v>
      </c>
      <c r="K6103">
        <v>33</v>
      </c>
      <c r="L6103" t="s">
        <v>7017</v>
      </c>
      <c r="M6103" t="s">
        <v>2689</v>
      </c>
      <c r="N6103" t="s">
        <v>2690</v>
      </c>
      <c r="O6103" s="55">
        <v>44774</v>
      </c>
      <c r="P6103" s="55">
        <v>45138</v>
      </c>
      <c r="Q6103" s="55">
        <v>45012</v>
      </c>
      <c r="R6103" s="55">
        <v>45050</v>
      </c>
      <c r="S6103" s="55">
        <v>45065</v>
      </c>
      <c r="T6103" t="s">
        <v>2691</v>
      </c>
      <c r="U6103">
        <v>30</v>
      </c>
      <c r="V6103" t="s">
        <v>7018</v>
      </c>
      <c r="W6103" t="s">
        <v>2693</v>
      </c>
      <c r="Y6103">
        <v>177000</v>
      </c>
      <c r="Z6103">
        <v>58000</v>
      </c>
      <c r="AA6103">
        <v>177000</v>
      </c>
      <c r="AB6103">
        <v>0</v>
      </c>
    </row>
    <row r="6104" spans="1:28" x14ac:dyDescent="0.25">
      <c r="A6104" t="s">
        <v>2686</v>
      </c>
      <c r="B6104" t="s">
        <v>2730</v>
      </c>
      <c r="C6104">
        <v>899999230</v>
      </c>
      <c r="D6104">
        <v>91968</v>
      </c>
      <c r="F6104">
        <v>6013</v>
      </c>
      <c r="G6104">
        <v>2014</v>
      </c>
      <c r="H6104">
        <v>1</v>
      </c>
      <c r="I6104">
        <v>1000000920</v>
      </c>
      <c r="J6104">
        <v>0</v>
      </c>
      <c r="K6104">
        <v>33</v>
      </c>
      <c r="L6104" t="s">
        <v>3074</v>
      </c>
      <c r="M6104" t="s">
        <v>2689</v>
      </c>
      <c r="N6104" t="s">
        <v>2690</v>
      </c>
      <c r="O6104" s="55">
        <v>41476</v>
      </c>
      <c r="P6104" s="55">
        <v>41841</v>
      </c>
      <c r="Q6104" s="55">
        <v>41706</v>
      </c>
      <c r="R6104" s="55">
        <v>41712</v>
      </c>
      <c r="S6104" s="55">
        <v>41719</v>
      </c>
      <c r="T6104" t="s">
        <v>2691</v>
      </c>
      <c r="U6104">
        <v>30</v>
      </c>
      <c r="V6104" t="s">
        <v>4227</v>
      </c>
      <c r="W6104" t="s">
        <v>2693</v>
      </c>
      <c r="Y6104">
        <v>80800</v>
      </c>
      <c r="Z6104">
        <v>80800</v>
      </c>
      <c r="AA6104">
        <v>80800</v>
      </c>
      <c r="AB6104">
        <v>0</v>
      </c>
    </row>
    <row r="6105" spans="1:28" x14ac:dyDescent="0.25">
      <c r="A6105" t="s">
        <v>2686</v>
      </c>
      <c r="B6105" t="s">
        <v>2730</v>
      </c>
      <c r="C6105">
        <v>899999230</v>
      </c>
      <c r="D6105">
        <v>971116</v>
      </c>
      <c r="E6105" t="s">
        <v>2687</v>
      </c>
      <c r="F6105">
        <v>6015</v>
      </c>
      <c r="G6105">
        <v>2016</v>
      </c>
      <c r="H6105">
        <v>1</v>
      </c>
      <c r="I6105">
        <v>1000001288</v>
      </c>
      <c r="J6105">
        <v>8</v>
      </c>
      <c r="K6105">
        <v>33</v>
      </c>
      <c r="L6105" t="s">
        <v>2703</v>
      </c>
      <c r="M6105" t="s">
        <v>2689</v>
      </c>
      <c r="N6105" t="s">
        <v>2690</v>
      </c>
      <c r="O6105" s="55">
        <v>42390</v>
      </c>
      <c r="P6105" s="55">
        <v>42572</v>
      </c>
      <c r="Q6105" s="55">
        <v>42458</v>
      </c>
      <c r="R6105" s="55">
        <v>42467</v>
      </c>
      <c r="S6105" s="55">
        <v>42478</v>
      </c>
      <c r="T6105" t="s">
        <v>2691</v>
      </c>
      <c r="U6105">
        <v>30</v>
      </c>
      <c r="V6105" t="s">
        <v>2846</v>
      </c>
      <c r="W6105" t="s">
        <v>2693</v>
      </c>
      <c r="Y6105">
        <v>110595</v>
      </c>
      <c r="Z6105">
        <v>110500</v>
      </c>
      <c r="AA6105">
        <v>110595</v>
      </c>
      <c r="AB6105">
        <v>0</v>
      </c>
    </row>
    <row r="6106" spans="1:28" x14ac:dyDescent="0.25">
      <c r="A6106" t="s">
        <v>2686</v>
      </c>
      <c r="B6106" t="s">
        <v>2730</v>
      </c>
      <c r="C6106">
        <v>899999230</v>
      </c>
      <c r="D6106">
        <v>971116</v>
      </c>
      <c r="E6106" t="s">
        <v>2687</v>
      </c>
      <c r="F6106">
        <v>6020</v>
      </c>
      <c r="G6106">
        <v>2016</v>
      </c>
      <c r="H6106">
        <v>1</v>
      </c>
      <c r="I6106">
        <v>1000001288</v>
      </c>
      <c r="J6106">
        <v>8</v>
      </c>
      <c r="K6106">
        <v>33</v>
      </c>
      <c r="L6106" t="s">
        <v>3593</v>
      </c>
      <c r="M6106" t="s">
        <v>2689</v>
      </c>
      <c r="N6106" t="s">
        <v>2690</v>
      </c>
      <c r="O6106" s="55">
        <v>42390</v>
      </c>
      <c r="P6106" s="55">
        <v>42572</v>
      </c>
      <c r="Q6106" s="55">
        <v>42457</v>
      </c>
      <c r="R6106" s="55">
        <v>42467</v>
      </c>
      <c r="S6106" s="55">
        <v>42478</v>
      </c>
      <c r="T6106" t="s">
        <v>2691</v>
      </c>
      <c r="U6106">
        <v>30</v>
      </c>
      <c r="V6106" t="s">
        <v>3423</v>
      </c>
      <c r="W6106" t="s">
        <v>2693</v>
      </c>
      <c r="Y6106">
        <v>214795</v>
      </c>
      <c r="Z6106">
        <v>214795</v>
      </c>
      <c r="AA6106">
        <v>214795</v>
      </c>
      <c r="AB6106">
        <v>0</v>
      </c>
    </row>
    <row r="6107" spans="1:28" x14ac:dyDescent="0.25">
      <c r="A6107" t="s">
        <v>2686</v>
      </c>
      <c r="B6107" t="s">
        <v>2730</v>
      </c>
      <c r="C6107">
        <v>899999230</v>
      </c>
      <c r="D6107">
        <v>971116</v>
      </c>
      <c r="E6107" t="s">
        <v>2687</v>
      </c>
      <c r="F6107">
        <v>6030</v>
      </c>
      <c r="G6107">
        <v>2016</v>
      </c>
      <c r="H6107">
        <v>4</v>
      </c>
      <c r="I6107">
        <v>1000001288</v>
      </c>
      <c r="J6107">
        <v>8</v>
      </c>
      <c r="K6107">
        <v>33</v>
      </c>
      <c r="L6107" t="s">
        <v>2713</v>
      </c>
      <c r="M6107" t="s">
        <v>2689</v>
      </c>
      <c r="N6107" t="s">
        <v>2690</v>
      </c>
      <c r="O6107" s="55">
        <v>42390</v>
      </c>
      <c r="P6107" s="55">
        <v>42572</v>
      </c>
      <c r="Q6107" s="55">
        <v>42457</v>
      </c>
      <c r="R6107" s="55">
        <v>42495</v>
      </c>
      <c r="S6107" s="55">
        <v>42509</v>
      </c>
      <c r="T6107" t="s">
        <v>2691</v>
      </c>
      <c r="U6107">
        <v>30</v>
      </c>
      <c r="V6107" t="s">
        <v>4230</v>
      </c>
      <c r="W6107" t="s">
        <v>2693</v>
      </c>
      <c r="Y6107">
        <v>287715</v>
      </c>
      <c r="Z6107">
        <v>287715</v>
      </c>
      <c r="AA6107">
        <v>287715</v>
      </c>
      <c r="AB6107">
        <v>0</v>
      </c>
    </row>
    <row r="6108" spans="1:28" x14ac:dyDescent="0.25">
      <c r="A6108" t="s">
        <v>2686</v>
      </c>
      <c r="B6108" t="s">
        <v>87</v>
      </c>
      <c r="C6108">
        <v>899999230</v>
      </c>
      <c r="D6108">
        <v>971116</v>
      </c>
      <c r="E6108" t="s">
        <v>2687</v>
      </c>
      <c r="F6108">
        <v>6117</v>
      </c>
      <c r="G6108">
        <v>2017</v>
      </c>
      <c r="H6108">
        <v>3</v>
      </c>
      <c r="I6108">
        <v>1000001587</v>
      </c>
      <c r="J6108">
        <v>10</v>
      </c>
      <c r="K6108">
        <v>33</v>
      </c>
      <c r="L6108" t="s">
        <v>3208</v>
      </c>
      <c r="M6108" t="s">
        <v>2689</v>
      </c>
      <c r="N6108" t="s">
        <v>2690</v>
      </c>
      <c r="O6108" s="55">
        <v>42756</v>
      </c>
      <c r="P6108" s="55">
        <v>42937</v>
      </c>
      <c r="Q6108" s="55">
        <v>42833</v>
      </c>
      <c r="R6108" s="55">
        <v>42900</v>
      </c>
      <c r="S6108" s="55">
        <v>42915</v>
      </c>
      <c r="T6108" t="s">
        <v>2691</v>
      </c>
      <c r="U6108">
        <v>30</v>
      </c>
      <c r="V6108" t="s">
        <v>4234</v>
      </c>
      <c r="W6108" t="s">
        <v>2693</v>
      </c>
      <c r="Y6108">
        <v>90000</v>
      </c>
      <c r="Z6108">
        <v>89775</v>
      </c>
      <c r="AA6108">
        <v>90000</v>
      </c>
      <c r="AB6108">
        <v>0</v>
      </c>
    </row>
    <row r="6109" spans="1:28" x14ac:dyDescent="0.25">
      <c r="A6109" t="s">
        <v>2686</v>
      </c>
      <c r="B6109" t="s">
        <v>87</v>
      </c>
      <c r="C6109">
        <v>899999230</v>
      </c>
      <c r="D6109">
        <v>971116</v>
      </c>
      <c r="E6109" t="s">
        <v>2687</v>
      </c>
      <c r="F6109">
        <v>6127</v>
      </c>
      <c r="G6109">
        <v>2010</v>
      </c>
      <c r="H6109">
        <v>1</v>
      </c>
      <c r="I6109">
        <v>1000000257</v>
      </c>
      <c r="J6109">
        <v>0</v>
      </c>
      <c r="K6109">
        <v>33</v>
      </c>
      <c r="L6109" t="s">
        <v>3995</v>
      </c>
      <c r="M6109" t="s">
        <v>2689</v>
      </c>
      <c r="N6109" t="s">
        <v>2690</v>
      </c>
      <c r="O6109" s="55">
        <v>40015</v>
      </c>
      <c r="P6109" s="55">
        <v>40380</v>
      </c>
      <c r="Q6109" s="55">
        <v>40320</v>
      </c>
      <c r="R6109" s="55">
        <v>40353</v>
      </c>
      <c r="S6109" s="55">
        <v>40354</v>
      </c>
      <c r="T6109" t="s">
        <v>2764</v>
      </c>
      <c r="U6109">
        <v>3</v>
      </c>
      <c r="V6109" t="s">
        <v>7019</v>
      </c>
      <c r="W6109" t="s">
        <v>2693</v>
      </c>
      <c r="Y6109">
        <v>93900</v>
      </c>
      <c r="Z6109">
        <v>89015</v>
      </c>
      <c r="AA6109">
        <v>93900</v>
      </c>
      <c r="AB6109">
        <v>0</v>
      </c>
    </row>
    <row r="6110" spans="1:28" x14ac:dyDescent="0.25">
      <c r="A6110" t="s">
        <v>2686</v>
      </c>
      <c r="B6110" t="s">
        <v>87</v>
      </c>
      <c r="C6110">
        <v>899999230</v>
      </c>
      <c r="D6110">
        <v>971116</v>
      </c>
      <c r="E6110" t="s">
        <v>2687</v>
      </c>
      <c r="F6110">
        <v>6131</v>
      </c>
      <c r="G6110">
        <v>2015</v>
      </c>
      <c r="H6110">
        <v>3</v>
      </c>
      <c r="I6110">
        <v>1000001079</v>
      </c>
      <c r="J6110">
        <v>0</v>
      </c>
      <c r="K6110">
        <v>33</v>
      </c>
      <c r="L6110" t="s">
        <v>3150</v>
      </c>
      <c r="M6110" t="s">
        <v>2689</v>
      </c>
      <c r="N6110" t="s">
        <v>2690</v>
      </c>
      <c r="O6110" s="55">
        <v>41841</v>
      </c>
      <c r="P6110" s="55">
        <v>42206</v>
      </c>
      <c r="Q6110" s="55">
        <v>42061</v>
      </c>
      <c r="R6110" s="55">
        <v>42185</v>
      </c>
      <c r="S6110" s="55">
        <v>42187</v>
      </c>
      <c r="T6110" t="s">
        <v>2691</v>
      </c>
      <c r="U6110">
        <v>30</v>
      </c>
      <c r="V6110" t="s">
        <v>6180</v>
      </c>
      <c r="W6110" t="s">
        <v>2693</v>
      </c>
      <c r="Y6110">
        <v>181980</v>
      </c>
      <c r="Z6110">
        <v>181980</v>
      </c>
      <c r="AA6110">
        <v>181980</v>
      </c>
      <c r="AB6110">
        <v>0</v>
      </c>
    </row>
    <row r="6111" spans="1:28" x14ac:dyDescent="0.25">
      <c r="A6111" t="s">
        <v>2686</v>
      </c>
      <c r="B6111" t="s">
        <v>2715</v>
      </c>
      <c r="C6111">
        <v>899999230</v>
      </c>
      <c r="D6111">
        <v>4013</v>
      </c>
      <c r="E6111" t="s">
        <v>2716</v>
      </c>
      <c r="F6111">
        <v>6156</v>
      </c>
      <c r="G6111">
        <v>2013</v>
      </c>
      <c r="H6111">
        <v>1</v>
      </c>
      <c r="I6111">
        <v>1000000732</v>
      </c>
      <c r="J6111">
        <v>0</v>
      </c>
      <c r="K6111">
        <v>33</v>
      </c>
      <c r="L6111" t="s">
        <v>2804</v>
      </c>
      <c r="M6111" t="s">
        <v>2689</v>
      </c>
      <c r="N6111" t="s">
        <v>2690</v>
      </c>
      <c r="O6111" s="55">
        <v>41111</v>
      </c>
      <c r="P6111" s="55">
        <v>41476</v>
      </c>
      <c r="Q6111" s="55">
        <v>41329</v>
      </c>
      <c r="R6111" s="55">
        <v>41365</v>
      </c>
      <c r="S6111" s="55">
        <v>41380</v>
      </c>
      <c r="T6111" t="s">
        <v>2691</v>
      </c>
      <c r="U6111">
        <v>30</v>
      </c>
      <c r="V6111" t="s">
        <v>7020</v>
      </c>
      <c r="W6111" t="s">
        <v>2693</v>
      </c>
      <c r="Y6111">
        <v>98700</v>
      </c>
      <c r="Z6111">
        <v>98625</v>
      </c>
      <c r="AA6111">
        <v>98700</v>
      </c>
      <c r="AB6111">
        <v>0</v>
      </c>
    </row>
    <row r="6112" spans="1:28" x14ac:dyDescent="0.25">
      <c r="A6112" t="s">
        <v>2686</v>
      </c>
      <c r="B6112" t="s">
        <v>2696</v>
      </c>
      <c r="C6112">
        <v>899999230</v>
      </c>
      <c r="D6112">
        <v>971116</v>
      </c>
      <c r="E6112" t="s">
        <v>2687</v>
      </c>
      <c r="F6112">
        <v>6193</v>
      </c>
      <c r="G6112">
        <v>2023</v>
      </c>
      <c r="H6112">
        <v>3</v>
      </c>
      <c r="I6112">
        <v>1000004755</v>
      </c>
      <c r="J6112">
        <v>0</v>
      </c>
      <c r="K6112">
        <v>33</v>
      </c>
      <c r="L6112" t="s">
        <v>3133</v>
      </c>
      <c r="M6112" t="s">
        <v>2689</v>
      </c>
      <c r="N6112" t="s">
        <v>2690</v>
      </c>
      <c r="O6112" s="55">
        <v>44774</v>
      </c>
      <c r="P6112" s="55">
        <v>45138</v>
      </c>
      <c r="Q6112" s="55">
        <v>45058</v>
      </c>
      <c r="R6112" s="55">
        <v>45117</v>
      </c>
      <c r="S6112" s="55">
        <v>45119</v>
      </c>
      <c r="T6112" t="s">
        <v>2691</v>
      </c>
      <c r="U6112">
        <v>30</v>
      </c>
      <c r="V6112" t="s">
        <v>6183</v>
      </c>
      <c r="W6112" t="s">
        <v>2693</v>
      </c>
      <c r="Y6112">
        <v>330000</v>
      </c>
      <c r="Z6112">
        <v>330000</v>
      </c>
      <c r="AA6112">
        <v>330000</v>
      </c>
      <c r="AB6112">
        <v>0</v>
      </c>
    </row>
    <row r="6113" spans="1:28" x14ac:dyDescent="0.25">
      <c r="A6113" t="s">
        <v>2686</v>
      </c>
      <c r="B6113" t="s">
        <v>2696</v>
      </c>
      <c r="C6113">
        <v>899999230</v>
      </c>
      <c r="D6113">
        <v>971116</v>
      </c>
      <c r="E6113" t="s">
        <v>2687</v>
      </c>
      <c r="F6113">
        <v>6246</v>
      </c>
      <c r="G6113">
        <v>2023</v>
      </c>
      <c r="H6113">
        <v>2</v>
      </c>
      <c r="I6113">
        <v>1000004755</v>
      </c>
      <c r="J6113">
        <v>0</v>
      </c>
      <c r="K6113">
        <v>33</v>
      </c>
      <c r="L6113" t="s">
        <v>4128</v>
      </c>
      <c r="M6113" t="s">
        <v>2689</v>
      </c>
      <c r="N6113" t="s">
        <v>2690</v>
      </c>
      <c r="O6113" s="55">
        <v>44774</v>
      </c>
      <c r="P6113" s="55">
        <v>45138</v>
      </c>
      <c r="Q6113" s="55">
        <v>45063</v>
      </c>
      <c r="R6113" s="55">
        <v>45083</v>
      </c>
      <c r="S6113" s="55">
        <v>45083</v>
      </c>
      <c r="T6113" t="s">
        <v>2691</v>
      </c>
      <c r="U6113">
        <v>30</v>
      </c>
      <c r="V6113" t="s">
        <v>4244</v>
      </c>
      <c r="W6113" t="s">
        <v>2709</v>
      </c>
      <c r="X6113" t="s">
        <v>2758</v>
      </c>
      <c r="Y6113">
        <v>286000</v>
      </c>
      <c r="Z6113">
        <v>0</v>
      </c>
      <c r="AA6113">
        <v>286000</v>
      </c>
      <c r="AB6113">
        <v>0</v>
      </c>
    </row>
    <row r="6114" spans="1:28" x14ac:dyDescent="0.25">
      <c r="A6114" t="s">
        <v>2686</v>
      </c>
      <c r="B6114" t="s">
        <v>2696</v>
      </c>
      <c r="C6114">
        <v>899999230</v>
      </c>
      <c r="D6114">
        <v>971116</v>
      </c>
      <c r="E6114" t="s">
        <v>2687</v>
      </c>
      <c r="F6114">
        <v>6246</v>
      </c>
      <c r="G6114">
        <v>2023</v>
      </c>
      <c r="H6114">
        <v>4</v>
      </c>
      <c r="I6114">
        <v>1000004755</v>
      </c>
      <c r="J6114">
        <v>0</v>
      </c>
      <c r="K6114">
        <v>33</v>
      </c>
      <c r="L6114" t="s">
        <v>4128</v>
      </c>
      <c r="M6114" t="s">
        <v>2689</v>
      </c>
      <c r="N6114" t="s">
        <v>2690</v>
      </c>
      <c r="O6114" s="55">
        <v>44774</v>
      </c>
      <c r="P6114" s="55">
        <v>45138</v>
      </c>
      <c r="Q6114" s="55">
        <v>45063</v>
      </c>
      <c r="R6114" s="55">
        <v>45119</v>
      </c>
      <c r="S6114" s="55">
        <v>45120</v>
      </c>
      <c r="T6114" t="s">
        <v>2691</v>
      </c>
      <c r="U6114">
        <v>30</v>
      </c>
      <c r="V6114" t="s">
        <v>4244</v>
      </c>
      <c r="W6114" t="s">
        <v>2693</v>
      </c>
      <c r="Y6114">
        <v>330000</v>
      </c>
      <c r="Z6114">
        <v>330000</v>
      </c>
      <c r="AA6114">
        <v>330000</v>
      </c>
      <c r="AB6114">
        <v>0</v>
      </c>
    </row>
    <row r="6115" spans="1:28" x14ac:dyDescent="0.25">
      <c r="A6115" t="s">
        <v>2686</v>
      </c>
      <c r="B6115" t="s">
        <v>2696</v>
      </c>
      <c r="C6115">
        <v>899999230</v>
      </c>
      <c r="D6115">
        <v>971116</v>
      </c>
      <c r="E6115" t="s">
        <v>2687</v>
      </c>
      <c r="F6115">
        <v>6268</v>
      </c>
      <c r="G6115">
        <v>2023</v>
      </c>
      <c r="H6115">
        <v>1</v>
      </c>
      <c r="I6115">
        <v>1000004755</v>
      </c>
      <c r="J6115">
        <v>0</v>
      </c>
      <c r="K6115">
        <v>33</v>
      </c>
      <c r="L6115" t="s">
        <v>2894</v>
      </c>
      <c r="M6115" t="s">
        <v>2689</v>
      </c>
      <c r="N6115" t="s">
        <v>2690</v>
      </c>
      <c r="O6115" s="55">
        <v>44774</v>
      </c>
      <c r="P6115" s="55">
        <v>45138</v>
      </c>
      <c r="Q6115" s="55">
        <v>45030</v>
      </c>
      <c r="R6115" s="55">
        <v>45051</v>
      </c>
      <c r="S6115" s="55">
        <v>45070</v>
      </c>
      <c r="T6115" t="s">
        <v>2691</v>
      </c>
      <c r="U6115">
        <v>30</v>
      </c>
      <c r="V6115" t="s">
        <v>7021</v>
      </c>
      <c r="W6115" t="s">
        <v>2693</v>
      </c>
      <c r="Y6115">
        <v>150000</v>
      </c>
      <c r="Z6115">
        <v>119000</v>
      </c>
      <c r="AA6115">
        <v>150000</v>
      </c>
      <c r="AB6115">
        <v>0</v>
      </c>
    </row>
    <row r="6116" spans="1:28" x14ac:dyDescent="0.25">
      <c r="A6116" t="s">
        <v>2686</v>
      </c>
      <c r="B6116" t="s">
        <v>2696</v>
      </c>
      <c r="C6116">
        <v>899999230</v>
      </c>
      <c r="D6116">
        <v>971116</v>
      </c>
      <c r="E6116" t="s">
        <v>2687</v>
      </c>
      <c r="F6116">
        <v>6268</v>
      </c>
      <c r="G6116">
        <v>2023</v>
      </c>
      <c r="H6116">
        <v>1</v>
      </c>
      <c r="I6116">
        <v>1000004755</v>
      </c>
      <c r="J6116">
        <v>0</v>
      </c>
      <c r="K6116">
        <v>33</v>
      </c>
      <c r="L6116" t="s">
        <v>2894</v>
      </c>
      <c r="M6116" t="s">
        <v>2689</v>
      </c>
      <c r="N6116" t="s">
        <v>2690</v>
      </c>
      <c r="O6116" s="55">
        <v>44774</v>
      </c>
      <c r="P6116" s="55">
        <v>45138</v>
      </c>
      <c r="Q6116" s="55">
        <v>45030</v>
      </c>
      <c r="R6116" s="55">
        <v>45051</v>
      </c>
      <c r="S6116" s="55">
        <v>45070</v>
      </c>
      <c r="T6116" t="s">
        <v>2691</v>
      </c>
      <c r="U6116">
        <v>30</v>
      </c>
      <c r="V6116" t="s">
        <v>7021</v>
      </c>
      <c r="W6116" t="s">
        <v>2693</v>
      </c>
      <c r="Y6116">
        <v>150000</v>
      </c>
      <c r="Z6116">
        <v>31000</v>
      </c>
      <c r="AA6116">
        <v>150000</v>
      </c>
      <c r="AB6116">
        <v>0</v>
      </c>
    </row>
    <row r="6117" spans="1:28" x14ac:dyDescent="0.25">
      <c r="A6117" t="s">
        <v>2686</v>
      </c>
      <c r="B6117" t="s">
        <v>87</v>
      </c>
      <c r="C6117">
        <v>899999230</v>
      </c>
      <c r="D6117">
        <v>971116</v>
      </c>
      <c r="E6117" t="s">
        <v>2687</v>
      </c>
      <c r="F6117">
        <v>6296</v>
      </c>
      <c r="G6117">
        <v>2017</v>
      </c>
      <c r="H6117">
        <v>1</v>
      </c>
      <c r="I6117">
        <v>1000001587</v>
      </c>
      <c r="J6117">
        <v>10</v>
      </c>
      <c r="K6117">
        <v>33</v>
      </c>
      <c r="L6117" t="s">
        <v>2894</v>
      </c>
      <c r="M6117" t="s">
        <v>2689</v>
      </c>
      <c r="N6117" t="s">
        <v>2690</v>
      </c>
      <c r="O6117" s="55">
        <v>42756</v>
      </c>
      <c r="P6117" s="55">
        <v>42937</v>
      </c>
      <c r="Q6117" s="55">
        <v>42822</v>
      </c>
      <c r="R6117" s="55">
        <v>42846</v>
      </c>
      <c r="S6117" s="55">
        <v>42853</v>
      </c>
      <c r="T6117" t="s">
        <v>2691</v>
      </c>
      <c r="U6117">
        <v>30</v>
      </c>
      <c r="V6117" t="s">
        <v>7022</v>
      </c>
      <c r="W6117" t="s">
        <v>2693</v>
      </c>
      <c r="Y6117">
        <v>90450</v>
      </c>
      <c r="Z6117">
        <v>90450</v>
      </c>
      <c r="AA6117">
        <v>90450</v>
      </c>
      <c r="AB6117">
        <v>0</v>
      </c>
    </row>
    <row r="6118" spans="1:28" x14ac:dyDescent="0.25">
      <c r="A6118" t="s">
        <v>2686</v>
      </c>
      <c r="B6118" t="s">
        <v>87</v>
      </c>
      <c r="C6118">
        <v>899999230</v>
      </c>
      <c r="D6118">
        <v>971116</v>
      </c>
      <c r="E6118" t="s">
        <v>2687</v>
      </c>
      <c r="F6118">
        <v>6326</v>
      </c>
      <c r="G6118">
        <v>2017</v>
      </c>
      <c r="H6118">
        <v>3</v>
      </c>
      <c r="I6118">
        <v>1000001587</v>
      </c>
      <c r="J6118">
        <v>10</v>
      </c>
      <c r="K6118">
        <v>33</v>
      </c>
      <c r="L6118" t="s">
        <v>3528</v>
      </c>
      <c r="M6118" t="s">
        <v>2689</v>
      </c>
      <c r="N6118" t="s">
        <v>2690</v>
      </c>
      <c r="O6118" s="55">
        <v>42756</v>
      </c>
      <c r="P6118" s="55">
        <v>42937</v>
      </c>
      <c r="Q6118" s="55">
        <v>42824</v>
      </c>
      <c r="R6118" s="55">
        <v>42929</v>
      </c>
      <c r="S6118" s="55">
        <v>42933</v>
      </c>
      <c r="T6118" t="s">
        <v>2691</v>
      </c>
      <c r="U6118">
        <v>30</v>
      </c>
      <c r="V6118" t="s">
        <v>6187</v>
      </c>
      <c r="W6118" t="s">
        <v>2693</v>
      </c>
      <c r="Y6118">
        <v>17955</v>
      </c>
      <c r="Z6118">
        <v>17955</v>
      </c>
      <c r="AA6118">
        <v>17955</v>
      </c>
      <c r="AB6118">
        <v>0</v>
      </c>
    </row>
    <row r="6119" spans="1:28" x14ac:dyDescent="0.25">
      <c r="A6119" t="s">
        <v>2686</v>
      </c>
      <c r="B6119" t="s">
        <v>87</v>
      </c>
      <c r="C6119">
        <v>899999230</v>
      </c>
      <c r="D6119">
        <v>971116</v>
      </c>
      <c r="E6119" t="s">
        <v>2687</v>
      </c>
      <c r="F6119">
        <v>6337</v>
      </c>
      <c r="G6119">
        <v>2017</v>
      </c>
      <c r="H6119">
        <v>1</v>
      </c>
      <c r="I6119">
        <v>1000001587</v>
      </c>
      <c r="J6119">
        <v>10</v>
      </c>
      <c r="K6119">
        <v>33</v>
      </c>
      <c r="L6119" t="s">
        <v>3578</v>
      </c>
      <c r="M6119" t="s">
        <v>2689</v>
      </c>
      <c r="N6119" t="s">
        <v>2690</v>
      </c>
      <c r="O6119" s="55">
        <v>42756</v>
      </c>
      <c r="P6119" s="55">
        <v>42937</v>
      </c>
      <c r="Q6119" s="55">
        <v>42821</v>
      </c>
      <c r="R6119" s="55">
        <v>42846</v>
      </c>
      <c r="S6119" s="55">
        <v>42853</v>
      </c>
      <c r="T6119" t="s">
        <v>2691</v>
      </c>
      <c r="U6119">
        <v>30</v>
      </c>
      <c r="V6119" t="s">
        <v>5134</v>
      </c>
      <c r="W6119" t="s">
        <v>2693</v>
      </c>
      <c r="Y6119">
        <v>75450</v>
      </c>
      <c r="Z6119">
        <v>75450</v>
      </c>
      <c r="AA6119">
        <v>75450</v>
      </c>
      <c r="AB6119">
        <v>0</v>
      </c>
    </row>
    <row r="6120" spans="1:28" x14ac:dyDescent="0.25">
      <c r="A6120" t="s">
        <v>2686</v>
      </c>
      <c r="B6120" t="s">
        <v>2730</v>
      </c>
      <c r="C6120">
        <v>899999230</v>
      </c>
      <c r="D6120">
        <v>971116</v>
      </c>
      <c r="E6120" t="s">
        <v>2687</v>
      </c>
      <c r="F6120">
        <v>6344</v>
      </c>
      <c r="G6120">
        <v>2016</v>
      </c>
      <c r="H6120">
        <v>2</v>
      </c>
      <c r="I6120">
        <v>1000001288</v>
      </c>
      <c r="J6120">
        <v>11</v>
      </c>
      <c r="K6120">
        <v>33</v>
      </c>
      <c r="L6120" t="s">
        <v>2894</v>
      </c>
      <c r="M6120" t="s">
        <v>2689</v>
      </c>
      <c r="N6120" t="s">
        <v>2690</v>
      </c>
      <c r="O6120" s="55">
        <v>42390</v>
      </c>
      <c r="P6120" s="55">
        <v>42572</v>
      </c>
      <c r="Q6120" s="55">
        <v>42459</v>
      </c>
      <c r="R6120" s="55">
        <v>42474</v>
      </c>
      <c r="S6120" s="55">
        <v>42483</v>
      </c>
      <c r="T6120" t="s">
        <v>2691</v>
      </c>
      <c r="U6120">
        <v>30</v>
      </c>
      <c r="V6120" t="s">
        <v>6188</v>
      </c>
      <c r="W6120" t="s">
        <v>2693</v>
      </c>
      <c r="Y6120">
        <v>52715</v>
      </c>
      <c r="Z6120">
        <v>52715</v>
      </c>
      <c r="AA6120">
        <v>52715</v>
      </c>
      <c r="AB6120">
        <v>0</v>
      </c>
    </row>
    <row r="6121" spans="1:28" x14ac:dyDescent="0.25">
      <c r="A6121" t="s">
        <v>2686</v>
      </c>
      <c r="B6121" t="s">
        <v>87</v>
      </c>
      <c r="C6121">
        <v>899999230</v>
      </c>
      <c r="D6121">
        <v>971116</v>
      </c>
      <c r="E6121" t="s">
        <v>2687</v>
      </c>
      <c r="F6121">
        <v>6405</v>
      </c>
      <c r="G6121">
        <v>2015</v>
      </c>
      <c r="H6121">
        <v>3</v>
      </c>
      <c r="I6121">
        <v>1000001079</v>
      </c>
      <c r="J6121">
        <v>0</v>
      </c>
      <c r="K6121">
        <v>33</v>
      </c>
      <c r="L6121" t="s">
        <v>2688</v>
      </c>
      <c r="M6121" t="s">
        <v>2689</v>
      </c>
      <c r="N6121" t="s">
        <v>2690</v>
      </c>
      <c r="O6121" s="55">
        <v>41841</v>
      </c>
      <c r="P6121" s="55">
        <v>42206</v>
      </c>
      <c r="Q6121" s="55">
        <v>42072</v>
      </c>
      <c r="R6121" s="55">
        <v>42146</v>
      </c>
      <c r="S6121" s="55">
        <v>42150</v>
      </c>
      <c r="T6121" t="s">
        <v>2691</v>
      </c>
      <c r="U6121">
        <v>30</v>
      </c>
      <c r="V6121" t="s">
        <v>3249</v>
      </c>
      <c r="W6121" t="s">
        <v>2693</v>
      </c>
      <c r="Y6121">
        <v>7113524</v>
      </c>
      <c r="Z6121">
        <v>6134502</v>
      </c>
      <c r="AA6121">
        <v>7113524</v>
      </c>
      <c r="AB6121">
        <v>0</v>
      </c>
    </row>
    <row r="6122" spans="1:28" x14ac:dyDescent="0.25">
      <c r="A6122" t="s">
        <v>2686</v>
      </c>
      <c r="B6122" t="s">
        <v>87</v>
      </c>
      <c r="C6122">
        <v>899999230</v>
      </c>
      <c r="D6122">
        <v>971116</v>
      </c>
      <c r="E6122" t="s">
        <v>2687</v>
      </c>
      <c r="F6122">
        <v>6405</v>
      </c>
      <c r="G6122">
        <v>2015</v>
      </c>
      <c r="H6122">
        <v>3</v>
      </c>
      <c r="I6122">
        <v>1000001079</v>
      </c>
      <c r="J6122">
        <v>0</v>
      </c>
      <c r="K6122">
        <v>33</v>
      </c>
      <c r="L6122" t="s">
        <v>2688</v>
      </c>
      <c r="M6122" t="s">
        <v>2689</v>
      </c>
      <c r="N6122" t="s">
        <v>2690</v>
      </c>
      <c r="O6122" s="55">
        <v>41841</v>
      </c>
      <c r="P6122" s="55">
        <v>42206</v>
      </c>
      <c r="Q6122" s="55">
        <v>42072</v>
      </c>
      <c r="R6122" s="55">
        <v>42146</v>
      </c>
      <c r="S6122" s="55">
        <v>42150</v>
      </c>
      <c r="T6122" t="s">
        <v>2691</v>
      </c>
      <c r="U6122">
        <v>30</v>
      </c>
      <c r="V6122" t="s">
        <v>3249</v>
      </c>
      <c r="W6122" t="s">
        <v>2693</v>
      </c>
      <c r="Y6122">
        <v>7113524</v>
      </c>
      <c r="Z6122">
        <v>637000</v>
      </c>
      <c r="AA6122">
        <v>7113524</v>
      </c>
      <c r="AB6122">
        <v>0</v>
      </c>
    </row>
    <row r="6123" spans="1:28" x14ac:dyDescent="0.25">
      <c r="A6123" t="s">
        <v>2686</v>
      </c>
      <c r="B6123" t="s">
        <v>87</v>
      </c>
      <c r="C6123">
        <v>899999230</v>
      </c>
      <c r="D6123">
        <v>971116</v>
      </c>
      <c r="E6123" t="s">
        <v>2687</v>
      </c>
      <c r="F6123">
        <v>6430</v>
      </c>
      <c r="G6123">
        <v>2015</v>
      </c>
      <c r="H6123">
        <v>1</v>
      </c>
      <c r="I6123">
        <v>1000001079</v>
      </c>
      <c r="J6123">
        <v>0</v>
      </c>
      <c r="K6123">
        <v>33</v>
      </c>
      <c r="L6123" t="s">
        <v>3239</v>
      </c>
      <c r="M6123" t="s">
        <v>2689</v>
      </c>
      <c r="N6123" t="s">
        <v>2690</v>
      </c>
      <c r="O6123" s="55">
        <v>41841</v>
      </c>
      <c r="P6123" s="55">
        <v>42206</v>
      </c>
      <c r="Q6123" s="55">
        <v>42102</v>
      </c>
      <c r="R6123" s="55">
        <v>42108</v>
      </c>
      <c r="S6123" s="55">
        <v>42109</v>
      </c>
      <c r="T6123" t="s">
        <v>2691</v>
      </c>
      <c r="U6123">
        <v>30</v>
      </c>
      <c r="V6123" t="s">
        <v>5055</v>
      </c>
      <c r="W6123" t="s">
        <v>2693</v>
      </c>
      <c r="Y6123">
        <v>102800</v>
      </c>
      <c r="Z6123">
        <v>102785</v>
      </c>
      <c r="AA6123">
        <v>102800</v>
      </c>
      <c r="AB6123">
        <v>0</v>
      </c>
    </row>
    <row r="6124" spans="1:28" x14ac:dyDescent="0.25">
      <c r="A6124" t="s">
        <v>2686</v>
      </c>
      <c r="B6124" t="s">
        <v>2696</v>
      </c>
      <c r="C6124">
        <v>899999230</v>
      </c>
      <c r="D6124">
        <v>971116</v>
      </c>
      <c r="E6124" t="s">
        <v>2687</v>
      </c>
      <c r="F6124">
        <v>6435</v>
      </c>
      <c r="G6124">
        <v>2023</v>
      </c>
      <c r="H6124">
        <v>5</v>
      </c>
      <c r="I6124">
        <v>1000004755</v>
      </c>
      <c r="J6124">
        <v>0</v>
      </c>
      <c r="K6124">
        <v>33</v>
      </c>
      <c r="L6124" t="s">
        <v>3133</v>
      </c>
      <c r="M6124" t="s">
        <v>2689</v>
      </c>
      <c r="N6124" t="s">
        <v>2690</v>
      </c>
      <c r="O6124" s="55">
        <v>44774</v>
      </c>
      <c r="P6124" s="55">
        <v>45138</v>
      </c>
      <c r="Q6124" s="55">
        <v>45033</v>
      </c>
      <c r="R6124" s="55">
        <v>45093</v>
      </c>
      <c r="S6124" s="55">
        <v>45120</v>
      </c>
      <c r="T6124" t="s">
        <v>2691</v>
      </c>
      <c r="U6124">
        <v>30</v>
      </c>
      <c r="V6124" t="s">
        <v>4250</v>
      </c>
      <c r="W6124" t="s">
        <v>2693</v>
      </c>
      <c r="Y6124">
        <v>1059000</v>
      </c>
      <c r="Z6124">
        <v>1059000</v>
      </c>
      <c r="AA6124">
        <v>1059000</v>
      </c>
      <c r="AB6124">
        <v>0</v>
      </c>
    </row>
    <row r="6125" spans="1:28" x14ac:dyDescent="0.25">
      <c r="A6125" t="s">
        <v>2686</v>
      </c>
      <c r="B6125" t="s">
        <v>87</v>
      </c>
      <c r="C6125">
        <v>899999230</v>
      </c>
      <c r="D6125">
        <v>971116</v>
      </c>
      <c r="E6125" t="s">
        <v>2687</v>
      </c>
      <c r="F6125">
        <v>6449</v>
      </c>
      <c r="G6125">
        <v>2015</v>
      </c>
      <c r="H6125">
        <v>1</v>
      </c>
      <c r="I6125">
        <v>1000001079</v>
      </c>
      <c r="J6125">
        <v>0</v>
      </c>
      <c r="K6125">
        <v>33</v>
      </c>
      <c r="L6125" t="s">
        <v>4057</v>
      </c>
      <c r="M6125" t="s">
        <v>2689</v>
      </c>
      <c r="N6125" t="s">
        <v>2690</v>
      </c>
      <c r="O6125" s="55">
        <v>41841</v>
      </c>
      <c r="P6125" s="55">
        <v>42206</v>
      </c>
      <c r="Q6125" s="55">
        <v>42101</v>
      </c>
      <c r="R6125" s="55">
        <v>42108</v>
      </c>
      <c r="S6125" s="55">
        <v>42109</v>
      </c>
      <c r="T6125" t="s">
        <v>2691</v>
      </c>
      <c r="U6125">
        <v>30</v>
      </c>
      <c r="V6125" t="s">
        <v>6568</v>
      </c>
      <c r="W6125" t="s">
        <v>2693</v>
      </c>
      <c r="Y6125">
        <v>79900</v>
      </c>
      <c r="Z6125">
        <v>79850</v>
      </c>
      <c r="AA6125">
        <v>79900</v>
      </c>
      <c r="AB6125">
        <v>0</v>
      </c>
    </row>
    <row r="6126" spans="1:28" x14ac:dyDescent="0.25">
      <c r="A6126" t="s">
        <v>2686</v>
      </c>
      <c r="B6126" t="s">
        <v>87</v>
      </c>
      <c r="C6126">
        <v>899999230</v>
      </c>
      <c r="D6126">
        <v>971116</v>
      </c>
      <c r="E6126" t="s">
        <v>2687</v>
      </c>
      <c r="F6126">
        <v>6473</v>
      </c>
      <c r="G6126">
        <v>2015</v>
      </c>
      <c r="H6126">
        <v>1</v>
      </c>
      <c r="I6126">
        <v>1000001079</v>
      </c>
      <c r="J6126">
        <v>0</v>
      </c>
      <c r="K6126">
        <v>33</v>
      </c>
      <c r="L6126" t="s">
        <v>3239</v>
      </c>
      <c r="M6126" t="s">
        <v>2689</v>
      </c>
      <c r="N6126" t="s">
        <v>2690</v>
      </c>
      <c r="O6126" s="55">
        <v>41841</v>
      </c>
      <c r="P6126" s="55">
        <v>42206</v>
      </c>
      <c r="Q6126" s="55">
        <v>42101</v>
      </c>
      <c r="R6126" s="55">
        <v>42108</v>
      </c>
      <c r="S6126" s="55">
        <v>42109</v>
      </c>
      <c r="T6126" t="s">
        <v>2691</v>
      </c>
      <c r="U6126">
        <v>30</v>
      </c>
      <c r="V6126" t="s">
        <v>4251</v>
      </c>
      <c r="W6126" t="s">
        <v>2693</v>
      </c>
      <c r="Y6126">
        <v>102800</v>
      </c>
      <c r="Z6126">
        <v>102785</v>
      </c>
      <c r="AA6126">
        <v>102800</v>
      </c>
      <c r="AB6126">
        <v>0</v>
      </c>
    </row>
    <row r="6127" spans="1:28" x14ac:dyDescent="0.25">
      <c r="A6127" t="s">
        <v>2686</v>
      </c>
      <c r="B6127" t="s">
        <v>2730</v>
      </c>
      <c r="C6127">
        <v>899999230</v>
      </c>
      <c r="D6127">
        <v>91968</v>
      </c>
      <c r="F6127">
        <v>6490</v>
      </c>
      <c r="G6127">
        <v>2014</v>
      </c>
      <c r="H6127">
        <v>1</v>
      </c>
      <c r="I6127">
        <v>1000000920</v>
      </c>
      <c r="J6127">
        <v>0</v>
      </c>
      <c r="K6127">
        <v>33</v>
      </c>
      <c r="L6127" t="s">
        <v>2992</v>
      </c>
      <c r="M6127" t="s">
        <v>2689</v>
      </c>
      <c r="N6127" t="s">
        <v>2690</v>
      </c>
      <c r="O6127" s="55">
        <v>41476</v>
      </c>
      <c r="P6127" s="55">
        <v>41841</v>
      </c>
      <c r="Q6127" s="55">
        <v>41708</v>
      </c>
      <c r="R6127" s="55">
        <v>41717</v>
      </c>
      <c r="S6127" s="55">
        <v>41725</v>
      </c>
      <c r="T6127" t="s">
        <v>2764</v>
      </c>
      <c r="U6127">
        <v>30</v>
      </c>
      <c r="V6127" t="s">
        <v>7023</v>
      </c>
      <c r="W6127" t="s">
        <v>2693</v>
      </c>
      <c r="Y6127">
        <v>86400</v>
      </c>
      <c r="Z6127">
        <v>86400</v>
      </c>
      <c r="AA6127">
        <v>86400</v>
      </c>
      <c r="AB6127">
        <v>0</v>
      </c>
    </row>
    <row r="6128" spans="1:28" x14ac:dyDescent="0.25">
      <c r="A6128" t="s">
        <v>2686</v>
      </c>
      <c r="B6128" t="s">
        <v>87</v>
      </c>
      <c r="C6128">
        <v>899999230</v>
      </c>
      <c r="D6128">
        <v>971116</v>
      </c>
      <c r="E6128" t="s">
        <v>2687</v>
      </c>
      <c r="F6128">
        <v>6503</v>
      </c>
      <c r="G6128">
        <v>2010</v>
      </c>
      <c r="H6128">
        <v>1</v>
      </c>
      <c r="I6128">
        <v>1000000257</v>
      </c>
      <c r="J6128">
        <v>0</v>
      </c>
      <c r="K6128">
        <v>33</v>
      </c>
      <c r="L6128" t="s">
        <v>7024</v>
      </c>
      <c r="M6128" t="s">
        <v>2689</v>
      </c>
      <c r="N6128" t="s">
        <v>2690</v>
      </c>
      <c r="O6128" s="55">
        <v>40015</v>
      </c>
      <c r="P6128" s="55">
        <v>40380</v>
      </c>
      <c r="Q6128" s="55">
        <v>40210</v>
      </c>
      <c r="R6128" s="55">
        <v>40375</v>
      </c>
      <c r="S6128" s="55">
        <v>40378</v>
      </c>
      <c r="T6128" t="s">
        <v>2743</v>
      </c>
      <c r="U6128">
        <v>10</v>
      </c>
      <c r="V6128" t="s">
        <v>7025</v>
      </c>
      <c r="W6128" t="s">
        <v>2693</v>
      </c>
      <c r="Y6128">
        <v>600000</v>
      </c>
      <c r="Z6128">
        <v>600000</v>
      </c>
      <c r="AA6128">
        <v>600000</v>
      </c>
      <c r="AB6128">
        <v>0</v>
      </c>
    </row>
    <row r="6129" spans="1:29" x14ac:dyDescent="0.25">
      <c r="A6129" t="s">
        <v>2686</v>
      </c>
      <c r="B6129" t="s">
        <v>2730</v>
      </c>
      <c r="C6129">
        <v>899999230</v>
      </c>
      <c r="D6129">
        <v>91968</v>
      </c>
      <c r="F6129">
        <v>6512</v>
      </c>
      <c r="G6129">
        <v>2014</v>
      </c>
      <c r="H6129">
        <v>3</v>
      </c>
      <c r="I6129">
        <v>1000000920</v>
      </c>
      <c r="J6129">
        <v>0</v>
      </c>
      <c r="K6129">
        <v>33</v>
      </c>
      <c r="L6129" t="s">
        <v>4255</v>
      </c>
      <c r="M6129" t="s">
        <v>2689</v>
      </c>
      <c r="N6129" t="s">
        <v>2690</v>
      </c>
      <c r="O6129" s="55">
        <v>41476</v>
      </c>
      <c r="P6129" s="55">
        <v>41841</v>
      </c>
      <c r="Q6129" s="55">
        <v>41687</v>
      </c>
      <c r="R6129" s="55">
        <v>41767</v>
      </c>
      <c r="S6129" s="55">
        <v>41773</v>
      </c>
      <c r="T6129" t="s">
        <v>2764</v>
      </c>
      <c r="U6129">
        <v>30</v>
      </c>
      <c r="V6129" t="s">
        <v>4046</v>
      </c>
      <c r="W6129" t="s">
        <v>2693</v>
      </c>
      <c r="Y6129">
        <v>626850</v>
      </c>
      <c r="Z6129">
        <v>626820</v>
      </c>
      <c r="AA6129">
        <v>626850</v>
      </c>
      <c r="AB6129">
        <v>0</v>
      </c>
    </row>
    <row r="6130" spans="1:29" x14ac:dyDescent="0.25">
      <c r="A6130" t="s">
        <v>2686</v>
      </c>
      <c r="B6130" t="s">
        <v>2730</v>
      </c>
      <c r="C6130">
        <v>899999230</v>
      </c>
      <c r="D6130">
        <v>91968</v>
      </c>
      <c r="F6130">
        <v>6523</v>
      </c>
      <c r="G6130">
        <v>2014</v>
      </c>
      <c r="H6130">
        <v>2</v>
      </c>
      <c r="I6130">
        <v>1000000920</v>
      </c>
      <c r="J6130">
        <v>0</v>
      </c>
      <c r="K6130">
        <v>33</v>
      </c>
      <c r="L6130" t="s">
        <v>4256</v>
      </c>
      <c r="M6130" t="s">
        <v>2689</v>
      </c>
      <c r="N6130" t="s">
        <v>2690</v>
      </c>
      <c r="O6130" s="55">
        <v>41476</v>
      </c>
      <c r="P6130" s="55">
        <v>41841</v>
      </c>
      <c r="Q6130" s="55">
        <v>41687</v>
      </c>
      <c r="R6130" s="55">
        <v>41738</v>
      </c>
      <c r="S6130" s="55">
        <v>41740</v>
      </c>
      <c r="T6130" t="s">
        <v>2691</v>
      </c>
      <c r="U6130">
        <v>30</v>
      </c>
      <c r="V6130" t="s">
        <v>4257</v>
      </c>
      <c r="W6130" t="s">
        <v>2693</v>
      </c>
      <c r="Y6130">
        <v>117100</v>
      </c>
      <c r="Z6130">
        <v>117100</v>
      </c>
      <c r="AA6130">
        <v>117100</v>
      </c>
      <c r="AB6130">
        <v>0</v>
      </c>
    </row>
    <row r="6131" spans="1:29" x14ac:dyDescent="0.25">
      <c r="A6131" t="s">
        <v>2686</v>
      </c>
      <c r="B6131" t="s">
        <v>2730</v>
      </c>
      <c r="C6131">
        <v>899999230</v>
      </c>
      <c r="D6131">
        <v>971116</v>
      </c>
      <c r="E6131" t="s">
        <v>2687</v>
      </c>
      <c r="F6131">
        <v>6560</v>
      </c>
      <c r="G6131">
        <v>2016</v>
      </c>
      <c r="H6131">
        <v>1</v>
      </c>
      <c r="I6131">
        <v>1000001288</v>
      </c>
      <c r="J6131">
        <v>11</v>
      </c>
      <c r="K6131">
        <v>33</v>
      </c>
      <c r="L6131" t="s">
        <v>2809</v>
      </c>
      <c r="M6131" t="s">
        <v>2689</v>
      </c>
      <c r="N6131" t="s">
        <v>2690</v>
      </c>
      <c r="O6131" s="55">
        <v>42390</v>
      </c>
      <c r="P6131" s="55">
        <v>42572</v>
      </c>
      <c r="Q6131" s="55">
        <v>42467</v>
      </c>
      <c r="R6131" s="55">
        <v>42474</v>
      </c>
      <c r="S6131" s="55">
        <v>42483</v>
      </c>
      <c r="T6131" t="s">
        <v>2691</v>
      </c>
      <c r="U6131">
        <v>30</v>
      </c>
      <c r="V6131" t="s">
        <v>4259</v>
      </c>
      <c r="W6131" t="s">
        <v>2693</v>
      </c>
      <c r="Y6131">
        <v>110595</v>
      </c>
      <c r="Z6131">
        <v>110500</v>
      </c>
      <c r="AA6131">
        <v>110595</v>
      </c>
      <c r="AB6131">
        <v>0</v>
      </c>
    </row>
    <row r="6132" spans="1:29" x14ac:dyDescent="0.25">
      <c r="A6132" t="s">
        <v>2686</v>
      </c>
      <c r="B6132" t="s">
        <v>87</v>
      </c>
      <c r="C6132">
        <v>899999230</v>
      </c>
      <c r="D6132">
        <v>971116</v>
      </c>
      <c r="E6132" t="s">
        <v>2687</v>
      </c>
      <c r="F6132">
        <v>6593</v>
      </c>
      <c r="G6132">
        <v>2010</v>
      </c>
      <c r="H6132">
        <v>1</v>
      </c>
      <c r="I6132">
        <v>1000000257</v>
      </c>
      <c r="J6132">
        <v>0</v>
      </c>
      <c r="K6132">
        <v>33</v>
      </c>
      <c r="L6132" t="s">
        <v>7026</v>
      </c>
      <c r="M6132" t="s">
        <v>2689</v>
      </c>
      <c r="N6132" t="s">
        <v>2690</v>
      </c>
      <c r="O6132" s="55">
        <v>40015</v>
      </c>
      <c r="P6132" s="55">
        <v>40380</v>
      </c>
      <c r="Q6132" s="55">
        <v>40338</v>
      </c>
      <c r="R6132" s="55">
        <v>40381</v>
      </c>
      <c r="S6132" s="55">
        <v>40385</v>
      </c>
      <c r="T6132" t="s">
        <v>3512</v>
      </c>
      <c r="U6132">
        <v>10</v>
      </c>
      <c r="V6132" t="s">
        <v>7027</v>
      </c>
      <c r="W6132" t="s">
        <v>2709</v>
      </c>
      <c r="X6132" t="s">
        <v>5570</v>
      </c>
      <c r="Y6132">
        <v>600000</v>
      </c>
      <c r="Z6132">
        <v>0</v>
      </c>
      <c r="AA6132">
        <v>600000</v>
      </c>
      <c r="AB6132">
        <v>0</v>
      </c>
    </row>
    <row r="6133" spans="1:29" x14ac:dyDescent="0.25">
      <c r="A6133" t="s">
        <v>2686</v>
      </c>
      <c r="B6133" t="s">
        <v>2730</v>
      </c>
      <c r="C6133">
        <v>899999230</v>
      </c>
      <c r="D6133">
        <v>91968</v>
      </c>
      <c r="F6133">
        <v>6605</v>
      </c>
      <c r="G6133">
        <v>2014</v>
      </c>
      <c r="H6133">
        <v>3</v>
      </c>
      <c r="I6133">
        <v>1000000920</v>
      </c>
      <c r="J6133">
        <v>0</v>
      </c>
      <c r="K6133">
        <v>33</v>
      </c>
      <c r="L6133" t="s">
        <v>2735</v>
      </c>
      <c r="M6133" t="s">
        <v>2689</v>
      </c>
      <c r="N6133" t="s">
        <v>2690</v>
      </c>
      <c r="O6133" s="55">
        <v>41476</v>
      </c>
      <c r="P6133" s="55">
        <v>41841</v>
      </c>
      <c r="Q6133" s="55">
        <v>41686</v>
      </c>
      <c r="R6133" s="55">
        <v>41774</v>
      </c>
      <c r="S6133" s="55">
        <v>41775</v>
      </c>
      <c r="T6133" t="s">
        <v>2764</v>
      </c>
      <c r="U6133">
        <v>30</v>
      </c>
      <c r="V6133" t="s">
        <v>6201</v>
      </c>
      <c r="W6133" t="s">
        <v>2693</v>
      </c>
      <c r="Y6133">
        <v>81300</v>
      </c>
      <c r="Z6133">
        <v>81270</v>
      </c>
      <c r="AA6133">
        <v>81300</v>
      </c>
      <c r="AB6133">
        <v>0</v>
      </c>
    </row>
    <row r="6134" spans="1:29" x14ac:dyDescent="0.25">
      <c r="A6134" t="s">
        <v>2686</v>
      </c>
      <c r="B6134" t="s">
        <v>87</v>
      </c>
      <c r="C6134">
        <v>899999230</v>
      </c>
      <c r="D6134">
        <v>961114</v>
      </c>
      <c r="E6134" t="s">
        <v>3307</v>
      </c>
      <c r="F6134">
        <v>6612</v>
      </c>
      <c r="G6134">
        <v>2011</v>
      </c>
      <c r="H6134">
        <v>1</v>
      </c>
      <c r="I6134">
        <v>1000000398</v>
      </c>
      <c r="J6134">
        <v>0</v>
      </c>
      <c r="K6134">
        <v>33</v>
      </c>
      <c r="L6134" t="s">
        <v>4099</v>
      </c>
      <c r="M6134" t="s">
        <v>2689</v>
      </c>
      <c r="N6134" t="s">
        <v>2690</v>
      </c>
      <c r="O6134" s="55">
        <v>40380</v>
      </c>
      <c r="P6134" s="55">
        <v>40745</v>
      </c>
      <c r="Q6134" s="55">
        <v>40703</v>
      </c>
      <c r="R6134" s="55">
        <v>40730</v>
      </c>
      <c r="S6134" s="55">
        <v>40732</v>
      </c>
      <c r="T6134" t="s">
        <v>3027</v>
      </c>
      <c r="U6134">
        <v>30</v>
      </c>
      <c r="V6134" t="s">
        <v>3928</v>
      </c>
      <c r="W6134" t="s">
        <v>2693</v>
      </c>
      <c r="Y6134">
        <v>1087410</v>
      </c>
      <c r="Z6134">
        <v>926545</v>
      </c>
      <c r="AA6134">
        <v>1087410</v>
      </c>
      <c r="AB6134">
        <v>0</v>
      </c>
    </row>
    <row r="6135" spans="1:29" x14ac:dyDescent="0.25">
      <c r="A6135" t="s">
        <v>2686</v>
      </c>
      <c r="B6135" t="s">
        <v>87</v>
      </c>
      <c r="C6135">
        <v>899999230</v>
      </c>
      <c r="D6135">
        <v>961114</v>
      </c>
      <c r="E6135" t="s">
        <v>3307</v>
      </c>
      <c r="F6135">
        <v>6612</v>
      </c>
      <c r="G6135">
        <v>2011</v>
      </c>
      <c r="H6135">
        <v>1</v>
      </c>
      <c r="I6135">
        <v>1000000398</v>
      </c>
      <c r="J6135">
        <v>0</v>
      </c>
      <c r="K6135">
        <v>33</v>
      </c>
      <c r="L6135" t="s">
        <v>4099</v>
      </c>
      <c r="M6135" t="s">
        <v>2689</v>
      </c>
      <c r="N6135" t="s">
        <v>2690</v>
      </c>
      <c r="O6135" s="55">
        <v>40380</v>
      </c>
      <c r="P6135" s="55">
        <v>40745</v>
      </c>
      <c r="Q6135" s="55">
        <v>40703</v>
      </c>
      <c r="R6135" s="55">
        <v>40730</v>
      </c>
      <c r="S6135" s="55">
        <v>40732</v>
      </c>
      <c r="T6135" t="s">
        <v>3027</v>
      </c>
      <c r="U6135">
        <v>30</v>
      </c>
      <c r="V6135" t="s">
        <v>3928</v>
      </c>
      <c r="W6135" t="s">
        <v>2693</v>
      </c>
      <c r="Y6135">
        <v>1087410</v>
      </c>
      <c r="Z6135">
        <v>160865</v>
      </c>
      <c r="AA6135">
        <v>1087410</v>
      </c>
      <c r="AB6135">
        <v>0</v>
      </c>
    </row>
    <row r="6136" spans="1:29" x14ac:dyDescent="0.25">
      <c r="A6136" t="s">
        <v>2686</v>
      </c>
      <c r="B6136" t="s">
        <v>87</v>
      </c>
      <c r="C6136">
        <v>899999230</v>
      </c>
      <c r="D6136">
        <v>961114</v>
      </c>
      <c r="E6136" t="s">
        <v>3307</v>
      </c>
      <c r="F6136">
        <v>6637</v>
      </c>
      <c r="G6136">
        <v>2026</v>
      </c>
      <c r="H6136">
        <v>1</v>
      </c>
      <c r="I6136">
        <v>1000005774</v>
      </c>
      <c r="J6136">
        <v>0</v>
      </c>
      <c r="K6136">
        <v>21</v>
      </c>
      <c r="L6136" t="s">
        <v>3892</v>
      </c>
      <c r="M6136" t="s">
        <v>2689</v>
      </c>
      <c r="N6136" t="s">
        <v>2690</v>
      </c>
      <c r="O6136" s="55">
        <v>46050</v>
      </c>
      <c r="P6136" s="55">
        <v>46414</v>
      </c>
      <c r="Q6136" s="55">
        <v>46118</v>
      </c>
      <c r="R6136" s="55">
        <v>46132</v>
      </c>
      <c r="S6136" s="55">
        <v>46133</v>
      </c>
      <c r="T6136" t="s">
        <v>2738</v>
      </c>
      <c r="U6136">
        <v>30</v>
      </c>
      <c r="V6136" t="s">
        <v>3023</v>
      </c>
      <c r="W6136" t="s">
        <v>3349</v>
      </c>
      <c r="Y6136">
        <v>79100</v>
      </c>
      <c r="Z6136">
        <v>0</v>
      </c>
      <c r="AA6136">
        <v>79100</v>
      </c>
      <c r="AB6136">
        <v>79100</v>
      </c>
      <c r="AC6136" s="55">
        <v>46173</v>
      </c>
    </row>
    <row r="6137" spans="1:29" x14ac:dyDescent="0.25">
      <c r="A6137" t="s">
        <v>2686</v>
      </c>
      <c r="B6137" t="s">
        <v>87</v>
      </c>
      <c r="C6137">
        <v>899999230</v>
      </c>
      <c r="D6137">
        <v>971116</v>
      </c>
      <c r="E6137" t="s">
        <v>2687</v>
      </c>
      <c r="F6137">
        <v>6641</v>
      </c>
      <c r="G6137">
        <v>2018</v>
      </c>
      <c r="H6137">
        <v>3</v>
      </c>
      <c r="I6137">
        <v>1000002115</v>
      </c>
      <c r="J6137">
        <v>1</v>
      </c>
      <c r="K6137">
        <v>33</v>
      </c>
      <c r="L6137" t="s">
        <v>2784</v>
      </c>
      <c r="M6137" t="s">
        <v>2689</v>
      </c>
      <c r="N6137" t="s">
        <v>2690</v>
      </c>
      <c r="O6137" s="55">
        <v>43121</v>
      </c>
      <c r="P6137" s="55">
        <v>43302</v>
      </c>
      <c r="Q6137" s="55">
        <v>43148</v>
      </c>
      <c r="R6137" s="55">
        <v>43265</v>
      </c>
      <c r="S6137" s="55">
        <v>43276</v>
      </c>
      <c r="T6137" t="s">
        <v>2691</v>
      </c>
      <c r="U6137">
        <v>30</v>
      </c>
      <c r="V6137" t="s">
        <v>3848</v>
      </c>
      <c r="W6137" t="s">
        <v>2693</v>
      </c>
      <c r="Y6137">
        <v>108000</v>
      </c>
      <c r="Z6137">
        <v>108000</v>
      </c>
      <c r="AA6137">
        <v>108000</v>
      </c>
      <c r="AB6137">
        <v>0</v>
      </c>
    </row>
    <row r="6138" spans="1:29" x14ac:dyDescent="0.25">
      <c r="A6138" t="s">
        <v>2686</v>
      </c>
      <c r="B6138" t="s">
        <v>2696</v>
      </c>
      <c r="C6138">
        <v>899999230</v>
      </c>
      <c r="D6138">
        <v>971116</v>
      </c>
      <c r="E6138" t="s">
        <v>2687</v>
      </c>
      <c r="F6138">
        <v>6642</v>
      </c>
      <c r="G6138">
        <v>2023</v>
      </c>
      <c r="H6138">
        <v>4</v>
      </c>
      <c r="I6138">
        <v>1000004755</v>
      </c>
      <c r="J6138">
        <v>0</v>
      </c>
      <c r="K6138">
        <v>33</v>
      </c>
      <c r="L6138" t="s">
        <v>4128</v>
      </c>
      <c r="M6138" t="s">
        <v>2689</v>
      </c>
      <c r="N6138" t="s">
        <v>2690</v>
      </c>
      <c r="O6138" s="55">
        <v>44774</v>
      </c>
      <c r="P6138" s="55">
        <v>45138</v>
      </c>
      <c r="Q6138" s="55">
        <v>45054</v>
      </c>
      <c r="R6138" s="55">
        <v>45107</v>
      </c>
      <c r="S6138" s="55">
        <v>45107</v>
      </c>
      <c r="T6138" t="s">
        <v>2691</v>
      </c>
      <c r="U6138">
        <v>30</v>
      </c>
      <c r="V6138" t="s">
        <v>4260</v>
      </c>
      <c r="W6138" t="s">
        <v>2709</v>
      </c>
      <c r="X6138" t="s">
        <v>2758</v>
      </c>
      <c r="Y6138">
        <v>64500</v>
      </c>
      <c r="Z6138">
        <v>0</v>
      </c>
      <c r="AA6138">
        <v>0</v>
      </c>
      <c r="AB6138">
        <v>0</v>
      </c>
    </row>
    <row r="6139" spans="1:29" x14ac:dyDescent="0.25">
      <c r="A6139" t="s">
        <v>2686</v>
      </c>
      <c r="B6139" t="s">
        <v>2696</v>
      </c>
      <c r="C6139">
        <v>899999230</v>
      </c>
      <c r="D6139">
        <v>971116</v>
      </c>
      <c r="E6139" t="s">
        <v>2687</v>
      </c>
      <c r="F6139">
        <v>6642</v>
      </c>
      <c r="G6139">
        <v>2023</v>
      </c>
      <c r="H6139">
        <v>6</v>
      </c>
      <c r="I6139">
        <v>1000004755</v>
      </c>
      <c r="J6139">
        <v>0</v>
      </c>
      <c r="K6139">
        <v>33</v>
      </c>
      <c r="L6139" t="s">
        <v>4128</v>
      </c>
      <c r="M6139" t="s">
        <v>2689</v>
      </c>
      <c r="N6139" t="s">
        <v>2690</v>
      </c>
      <c r="O6139" s="55">
        <v>44774</v>
      </c>
      <c r="P6139" s="55">
        <v>45138</v>
      </c>
      <c r="Q6139" s="55">
        <v>45054</v>
      </c>
      <c r="R6139" s="55">
        <v>45156</v>
      </c>
      <c r="S6139" s="55">
        <v>45160</v>
      </c>
      <c r="T6139" t="s">
        <v>2691</v>
      </c>
      <c r="U6139">
        <v>30</v>
      </c>
      <c r="V6139" t="s">
        <v>4260</v>
      </c>
      <c r="W6139" t="s">
        <v>2693</v>
      </c>
      <c r="Y6139">
        <v>117800</v>
      </c>
      <c r="Z6139">
        <v>117800</v>
      </c>
      <c r="AA6139">
        <v>117800</v>
      </c>
      <c r="AB6139">
        <v>0</v>
      </c>
    </row>
    <row r="6140" spans="1:29" x14ac:dyDescent="0.25">
      <c r="A6140" t="s">
        <v>2686</v>
      </c>
      <c r="B6140" t="s">
        <v>87</v>
      </c>
      <c r="C6140">
        <v>899999230</v>
      </c>
      <c r="D6140">
        <v>961114</v>
      </c>
      <c r="E6140" t="s">
        <v>3307</v>
      </c>
      <c r="F6140">
        <v>6684</v>
      </c>
      <c r="G6140">
        <v>2026</v>
      </c>
      <c r="H6140">
        <v>1</v>
      </c>
      <c r="I6140">
        <v>1000005774</v>
      </c>
      <c r="J6140">
        <v>0</v>
      </c>
      <c r="K6140">
        <v>21</v>
      </c>
      <c r="L6140" t="s">
        <v>7028</v>
      </c>
      <c r="M6140" t="s">
        <v>2689</v>
      </c>
      <c r="N6140" t="s">
        <v>2690</v>
      </c>
      <c r="O6140" s="55">
        <v>46050</v>
      </c>
      <c r="P6140" s="55">
        <v>46414</v>
      </c>
      <c r="Q6140" s="55">
        <v>46125</v>
      </c>
      <c r="R6140" s="55">
        <v>46134</v>
      </c>
      <c r="S6140" s="55">
        <v>46134</v>
      </c>
      <c r="T6140" t="s">
        <v>2691</v>
      </c>
      <c r="U6140">
        <v>30</v>
      </c>
      <c r="V6140" t="s">
        <v>7029</v>
      </c>
      <c r="W6140" t="s">
        <v>2980</v>
      </c>
      <c r="Y6140">
        <v>351000</v>
      </c>
      <c r="Z6140">
        <v>0</v>
      </c>
      <c r="AA6140">
        <v>351000</v>
      </c>
      <c r="AB6140">
        <v>351000</v>
      </c>
      <c r="AC6140" s="55">
        <v>46173</v>
      </c>
    </row>
    <row r="6141" spans="1:29" x14ac:dyDescent="0.25">
      <c r="A6141" t="s">
        <v>2686</v>
      </c>
      <c r="B6141" t="s">
        <v>87</v>
      </c>
      <c r="C6141">
        <v>899999230</v>
      </c>
      <c r="D6141">
        <v>961114</v>
      </c>
      <c r="E6141" t="s">
        <v>3307</v>
      </c>
      <c r="F6141">
        <v>6730</v>
      </c>
      <c r="G6141">
        <v>2026</v>
      </c>
      <c r="H6141">
        <v>1</v>
      </c>
      <c r="I6141">
        <v>1000005774</v>
      </c>
      <c r="J6141">
        <v>0</v>
      </c>
      <c r="K6141">
        <v>21</v>
      </c>
      <c r="L6141" t="s">
        <v>3213</v>
      </c>
      <c r="M6141" t="s">
        <v>2689</v>
      </c>
      <c r="N6141" t="s">
        <v>2690</v>
      </c>
      <c r="O6141" s="55">
        <v>46050</v>
      </c>
      <c r="P6141" s="55">
        <v>46414</v>
      </c>
      <c r="Q6141" s="55">
        <v>46120</v>
      </c>
      <c r="R6141" s="55">
        <v>46133</v>
      </c>
      <c r="S6141" s="55">
        <v>46134</v>
      </c>
      <c r="T6141" t="s">
        <v>2738</v>
      </c>
      <c r="U6141">
        <v>30</v>
      </c>
      <c r="V6141" t="s">
        <v>7030</v>
      </c>
      <c r="W6141" t="s">
        <v>2693</v>
      </c>
      <c r="Y6141">
        <v>146368</v>
      </c>
      <c r="Z6141">
        <v>129428</v>
      </c>
      <c r="AA6141">
        <v>146368</v>
      </c>
      <c r="AB6141">
        <v>0</v>
      </c>
      <c r="AC6141" s="55">
        <v>46173</v>
      </c>
    </row>
    <row r="6142" spans="1:29" x14ac:dyDescent="0.25">
      <c r="A6142" t="s">
        <v>2686</v>
      </c>
      <c r="B6142" t="s">
        <v>2730</v>
      </c>
      <c r="C6142">
        <v>899999230</v>
      </c>
      <c r="D6142">
        <v>91968</v>
      </c>
      <c r="F6142">
        <v>6760</v>
      </c>
      <c r="G6142">
        <v>2014</v>
      </c>
      <c r="H6142">
        <v>1</v>
      </c>
      <c r="I6142">
        <v>1000000920</v>
      </c>
      <c r="J6142">
        <v>0</v>
      </c>
      <c r="K6142">
        <v>33</v>
      </c>
      <c r="L6142" t="s">
        <v>3892</v>
      </c>
      <c r="M6142" t="s">
        <v>2689</v>
      </c>
      <c r="N6142" t="s">
        <v>2690</v>
      </c>
      <c r="O6142" s="55">
        <v>41476</v>
      </c>
      <c r="P6142" s="55">
        <v>41841</v>
      </c>
      <c r="Q6142" s="55">
        <v>41684</v>
      </c>
      <c r="R6142" s="55">
        <v>41724</v>
      </c>
      <c r="S6142" s="55">
        <v>41726</v>
      </c>
      <c r="T6142" t="s">
        <v>2691</v>
      </c>
      <c r="U6142">
        <v>30</v>
      </c>
      <c r="V6142" t="s">
        <v>7031</v>
      </c>
      <c r="W6142" t="s">
        <v>2693</v>
      </c>
      <c r="Y6142">
        <v>424100</v>
      </c>
      <c r="Z6142">
        <v>424100</v>
      </c>
      <c r="AA6142">
        <v>424100</v>
      </c>
      <c r="AB6142">
        <v>0</v>
      </c>
    </row>
    <row r="6143" spans="1:29" x14ac:dyDescent="0.25">
      <c r="A6143" t="s">
        <v>2686</v>
      </c>
      <c r="B6143" t="s">
        <v>2696</v>
      </c>
      <c r="C6143">
        <v>899999230</v>
      </c>
      <c r="D6143">
        <v>971116</v>
      </c>
      <c r="E6143" t="s">
        <v>2687</v>
      </c>
      <c r="F6143">
        <v>6764</v>
      </c>
      <c r="G6143">
        <v>2023</v>
      </c>
      <c r="H6143">
        <v>2</v>
      </c>
      <c r="I6143">
        <v>1000004755</v>
      </c>
      <c r="J6143">
        <v>0</v>
      </c>
      <c r="K6143">
        <v>33</v>
      </c>
      <c r="L6143" t="s">
        <v>4128</v>
      </c>
      <c r="M6143" t="s">
        <v>2689</v>
      </c>
      <c r="N6143" t="s">
        <v>2690</v>
      </c>
      <c r="O6143" s="55">
        <v>44774</v>
      </c>
      <c r="P6143" s="55">
        <v>45138</v>
      </c>
      <c r="Q6143" s="55">
        <v>45069</v>
      </c>
      <c r="R6143" s="55">
        <v>45072</v>
      </c>
      <c r="S6143" s="55">
        <v>45090</v>
      </c>
      <c r="T6143" t="s">
        <v>2764</v>
      </c>
      <c r="U6143">
        <v>30</v>
      </c>
      <c r="V6143" t="s">
        <v>4270</v>
      </c>
      <c r="W6143" t="s">
        <v>2693</v>
      </c>
      <c r="Y6143">
        <v>215000</v>
      </c>
      <c r="Z6143">
        <v>215000</v>
      </c>
      <c r="AA6143">
        <v>215000</v>
      </c>
      <c r="AB6143">
        <v>0</v>
      </c>
    </row>
    <row r="6144" spans="1:29" x14ac:dyDescent="0.25">
      <c r="A6144" t="s">
        <v>2686</v>
      </c>
      <c r="B6144" t="s">
        <v>2696</v>
      </c>
      <c r="C6144">
        <v>899999230</v>
      </c>
      <c r="D6144">
        <v>971116</v>
      </c>
      <c r="E6144" t="s">
        <v>2687</v>
      </c>
      <c r="F6144">
        <v>6764</v>
      </c>
      <c r="G6144">
        <v>2023</v>
      </c>
      <c r="H6144">
        <v>4</v>
      </c>
      <c r="I6144">
        <v>1000004755</v>
      </c>
      <c r="J6144">
        <v>0</v>
      </c>
      <c r="K6144">
        <v>33</v>
      </c>
      <c r="L6144" t="s">
        <v>4128</v>
      </c>
      <c r="M6144" t="s">
        <v>2689</v>
      </c>
      <c r="N6144" t="s">
        <v>2690</v>
      </c>
      <c r="O6144" s="55">
        <v>44774</v>
      </c>
      <c r="P6144" s="55">
        <v>45138</v>
      </c>
      <c r="Q6144" s="55">
        <v>45069</v>
      </c>
      <c r="R6144" s="55">
        <v>45142</v>
      </c>
      <c r="S6144" s="55">
        <v>45146</v>
      </c>
      <c r="T6144" t="s">
        <v>2764</v>
      </c>
      <c r="U6144">
        <v>30</v>
      </c>
      <c r="V6144" t="s">
        <v>4270</v>
      </c>
      <c r="W6144" t="s">
        <v>2693</v>
      </c>
      <c r="Y6144">
        <v>300000</v>
      </c>
      <c r="Z6144">
        <v>300000</v>
      </c>
      <c r="AA6144">
        <v>300000</v>
      </c>
      <c r="AB6144">
        <v>0</v>
      </c>
    </row>
    <row r="6145" spans="1:28" x14ac:dyDescent="0.25">
      <c r="A6145" t="s">
        <v>2686</v>
      </c>
      <c r="B6145" t="s">
        <v>2730</v>
      </c>
      <c r="C6145">
        <v>899999230</v>
      </c>
      <c r="D6145">
        <v>91968</v>
      </c>
      <c r="F6145">
        <v>6788</v>
      </c>
      <c r="G6145">
        <v>2014</v>
      </c>
      <c r="H6145">
        <v>1</v>
      </c>
      <c r="I6145">
        <v>1000000920</v>
      </c>
      <c r="J6145">
        <v>0</v>
      </c>
      <c r="K6145">
        <v>33</v>
      </c>
      <c r="L6145" t="s">
        <v>7032</v>
      </c>
      <c r="M6145" t="s">
        <v>2689</v>
      </c>
      <c r="N6145" t="s">
        <v>2690</v>
      </c>
      <c r="O6145" s="55">
        <v>41476</v>
      </c>
      <c r="P6145" s="55">
        <v>41841</v>
      </c>
      <c r="Q6145" s="55">
        <v>41685</v>
      </c>
      <c r="R6145" s="55">
        <v>41724</v>
      </c>
      <c r="S6145" s="55">
        <v>41726</v>
      </c>
      <c r="T6145" t="s">
        <v>2738</v>
      </c>
      <c r="U6145">
        <v>30</v>
      </c>
      <c r="V6145" t="s">
        <v>7033</v>
      </c>
      <c r="W6145" t="s">
        <v>2693</v>
      </c>
      <c r="Y6145">
        <v>56700</v>
      </c>
      <c r="Z6145">
        <v>56700</v>
      </c>
      <c r="AA6145">
        <v>56700</v>
      </c>
      <c r="AB6145">
        <v>0</v>
      </c>
    </row>
    <row r="6146" spans="1:28" x14ac:dyDescent="0.25">
      <c r="A6146" t="s">
        <v>2686</v>
      </c>
      <c r="B6146" t="s">
        <v>87</v>
      </c>
      <c r="C6146">
        <v>899999230</v>
      </c>
      <c r="D6146">
        <v>971116</v>
      </c>
      <c r="E6146" t="s">
        <v>2687</v>
      </c>
      <c r="F6146">
        <v>6788</v>
      </c>
      <c r="G6146">
        <v>2018</v>
      </c>
      <c r="H6146">
        <v>1</v>
      </c>
      <c r="I6146">
        <v>1000002115</v>
      </c>
      <c r="J6146">
        <v>1</v>
      </c>
      <c r="K6146">
        <v>33</v>
      </c>
      <c r="L6146" t="s">
        <v>4473</v>
      </c>
      <c r="M6146" t="s">
        <v>2689</v>
      </c>
      <c r="N6146" t="s">
        <v>2690</v>
      </c>
      <c r="O6146" s="55">
        <v>43121</v>
      </c>
      <c r="P6146" s="55">
        <v>43302</v>
      </c>
      <c r="Q6146" s="55">
        <v>43180</v>
      </c>
      <c r="R6146" s="55">
        <v>43216</v>
      </c>
      <c r="S6146" s="55">
        <v>43223</v>
      </c>
      <c r="T6146" t="s">
        <v>2691</v>
      </c>
      <c r="U6146">
        <v>30</v>
      </c>
      <c r="V6146" t="s">
        <v>7034</v>
      </c>
      <c r="W6146" t="s">
        <v>2693</v>
      </c>
      <c r="Y6146">
        <v>336300</v>
      </c>
      <c r="Z6146">
        <v>336300</v>
      </c>
      <c r="AA6146">
        <v>336300</v>
      </c>
      <c r="AB6146">
        <v>0</v>
      </c>
    </row>
    <row r="6147" spans="1:28" x14ac:dyDescent="0.25">
      <c r="A6147" t="s">
        <v>2686</v>
      </c>
      <c r="B6147" t="s">
        <v>2730</v>
      </c>
      <c r="C6147">
        <v>899999230</v>
      </c>
      <c r="D6147">
        <v>91968</v>
      </c>
      <c r="F6147">
        <v>6795</v>
      </c>
      <c r="G6147">
        <v>2014</v>
      </c>
      <c r="H6147">
        <v>1</v>
      </c>
      <c r="I6147">
        <v>1000000920</v>
      </c>
      <c r="J6147">
        <v>0</v>
      </c>
      <c r="K6147">
        <v>33</v>
      </c>
      <c r="L6147" t="s">
        <v>3420</v>
      </c>
      <c r="M6147" t="s">
        <v>2689</v>
      </c>
      <c r="N6147" t="s">
        <v>2690</v>
      </c>
      <c r="O6147" s="55">
        <v>41476</v>
      </c>
      <c r="P6147" s="55">
        <v>41841</v>
      </c>
      <c r="Q6147" s="55">
        <v>41716</v>
      </c>
      <c r="R6147" s="55">
        <v>41724</v>
      </c>
      <c r="S6147" s="55">
        <v>41726</v>
      </c>
      <c r="T6147" t="s">
        <v>2691</v>
      </c>
      <c r="U6147">
        <v>30</v>
      </c>
      <c r="V6147" t="s">
        <v>7035</v>
      </c>
      <c r="W6147" t="s">
        <v>2693</v>
      </c>
      <c r="Y6147">
        <v>90800</v>
      </c>
      <c r="Z6147">
        <v>90800</v>
      </c>
      <c r="AA6147">
        <v>90800</v>
      </c>
      <c r="AB6147">
        <v>0</v>
      </c>
    </row>
    <row r="6148" spans="1:28" x14ac:dyDescent="0.25">
      <c r="A6148" t="s">
        <v>2686</v>
      </c>
      <c r="B6148" t="s">
        <v>2730</v>
      </c>
      <c r="C6148">
        <v>899999230</v>
      </c>
      <c r="D6148">
        <v>91968</v>
      </c>
      <c r="F6148">
        <v>6796</v>
      </c>
      <c r="G6148">
        <v>2014</v>
      </c>
      <c r="H6148">
        <v>1</v>
      </c>
      <c r="I6148">
        <v>1000000920</v>
      </c>
      <c r="J6148">
        <v>0</v>
      </c>
      <c r="K6148">
        <v>33</v>
      </c>
      <c r="L6148" t="s">
        <v>7036</v>
      </c>
      <c r="M6148" t="s">
        <v>2689</v>
      </c>
      <c r="N6148" t="s">
        <v>2690</v>
      </c>
      <c r="O6148" s="55">
        <v>41476</v>
      </c>
      <c r="P6148" s="55">
        <v>41841</v>
      </c>
      <c r="Q6148" s="55">
        <v>41689</v>
      </c>
      <c r="R6148" s="55">
        <v>41724</v>
      </c>
      <c r="S6148" s="55">
        <v>41726</v>
      </c>
      <c r="T6148" t="s">
        <v>2764</v>
      </c>
      <c r="U6148">
        <v>30</v>
      </c>
      <c r="V6148" t="s">
        <v>7037</v>
      </c>
      <c r="W6148" t="s">
        <v>2693</v>
      </c>
      <c r="Y6148">
        <v>93000</v>
      </c>
      <c r="Z6148">
        <v>93000</v>
      </c>
      <c r="AA6148">
        <v>93000</v>
      </c>
      <c r="AB6148">
        <v>0</v>
      </c>
    </row>
    <row r="6149" spans="1:28" x14ac:dyDescent="0.25">
      <c r="A6149" t="s">
        <v>2686</v>
      </c>
      <c r="B6149" t="s">
        <v>87</v>
      </c>
      <c r="C6149">
        <v>899999230</v>
      </c>
      <c r="D6149">
        <v>961114</v>
      </c>
      <c r="E6149" t="s">
        <v>3307</v>
      </c>
      <c r="F6149">
        <v>6817</v>
      </c>
      <c r="G6149">
        <v>2011</v>
      </c>
      <c r="H6149">
        <v>2</v>
      </c>
      <c r="I6149">
        <v>1000000398</v>
      </c>
      <c r="J6149">
        <v>0</v>
      </c>
      <c r="K6149">
        <v>33</v>
      </c>
      <c r="L6149" t="s">
        <v>4279</v>
      </c>
      <c r="M6149" t="s">
        <v>2689</v>
      </c>
      <c r="N6149" t="s">
        <v>2690</v>
      </c>
      <c r="O6149" s="55">
        <v>40380</v>
      </c>
      <c r="P6149" s="55">
        <v>40745</v>
      </c>
      <c r="Q6149" s="55">
        <v>40697</v>
      </c>
      <c r="R6149" s="55">
        <v>40827</v>
      </c>
      <c r="S6149" s="55">
        <v>40844</v>
      </c>
      <c r="T6149" t="s">
        <v>2691</v>
      </c>
      <c r="U6149">
        <v>30</v>
      </c>
      <c r="V6149" t="s">
        <v>4280</v>
      </c>
      <c r="W6149" t="s">
        <v>2693</v>
      </c>
      <c r="Y6149">
        <v>757500</v>
      </c>
      <c r="Z6149">
        <v>682600</v>
      </c>
      <c r="AA6149">
        <v>757500</v>
      </c>
      <c r="AB6149">
        <v>0</v>
      </c>
    </row>
    <row r="6150" spans="1:28" x14ac:dyDescent="0.25">
      <c r="A6150" t="s">
        <v>2686</v>
      </c>
      <c r="B6150" t="s">
        <v>87</v>
      </c>
      <c r="C6150">
        <v>899999230</v>
      </c>
      <c r="D6150">
        <v>971116</v>
      </c>
      <c r="E6150" t="s">
        <v>2687</v>
      </c>
      <c r="F6150">
        <v>6833</v>
      </c>
      <c r="G6150">
        <v>2018</v>
      </c>
      <c r="H6150">
        <v>1</v>
      </c>
      <c r="I6150">
        <v>1000002115</v>
      </c>
      <c r="J6150">
        <v>1</v>
      </c>
      <c r="K6150">
        <v>33</v>
      </c>
      <c r="L6150" t="s">
        <v>7038</v>
      </c>
      <c r="M6150" t="s">
        <v>2689</v>
      </c>
      <c r="N6150" t="s">
        <v>2690</v>
      </c>
      <c r="O6150" s="55">
        <v>43121</v>
      </c>
      <c r="P6150" s="55">
        <v>43302</v>
      </c>
      <c r="Q6150" s="55">
        <v>43179</v>
      </c>
      <c r="R6150" s="55">
        <v>43216</v>
      </c>
      <c r="S6150" s="55">
        <v>43223</v>
      </c>
      <c r="T6150" t="s">
        <v>2764</v>
      </c>
      <c r="U6150">
        <v>30</v>
      </c>
      <c r="V6150" t="s">
        <v>4703</v>
      </c>
      <c r="W6150" t="s">
        <v>2693</v>
      </c>
      <c r="Y6150">
        <v>119800</v>
      </c>
      <c r="Z6150">
        <v>119800</v>
      </c>
      <c r="AA6150">
        <v>119800</v>
      </c>
      <c r="AB6150">
        <v>0</v>
      </c>
    </row>
    <row r="6151" spans="1:28" x14ac:dyDescent="0.25">
      <c r="A6151" t="s">
        <v>2686</v>
      </c>
      <c r="B6151" t="s">
        <v>87</v>
      </c>
      <c r="C6151">
        <v>899999230</v>
      </c>
      <c r="D6151">
        <v>971116</v>
      </c>
      <c r="E6151" t="s">
        <v>2687</v>
      </c>
      <c r="F6151">
        <v>6859</v>
      </c>
      <c r="G6151">
        <v>2010</v>
      </c>
      <c r="H6151">
        <v>2</v>
      </c>
      <c r="I6151">
        <v>1000000257</v>
      </c>
      <c r="J6151">
        <v>0</v>
      </c>
      <c r="K6151">
        <v>33</v>
      </c>
      <c r="L6151" t="s">
        <v>4281</v>
      </c>
      <c r="M6151" t="s">
        <v>2689</v>
      </c>
      <c r="N6151" t="s">
        <v>2690</v>
      </c>
      <c r="O6151" s="55">
        <v>40015</v>
      </c>
      <c r="P6151" s="55">
        <v>40380</v>
      </c>
      <c r="Q6151" s="55">
        <v>40365</v>
      </c>
      <c r="R6151" s="55">
        <v>40449</v>
      </c>
      <c r="S6151" s="55">
        <v>40472</v>
      </c>
      <c r="T6151" t="s">
        <v>2764</v>
      </c>
      <c r="U6151">
        <v>30</v>
      </c>
      <c r="V6151" t="s">
        <v>4282</v>
      </c>
      <c r="W6151" t="s">
        <v>2693</v>
      </c>
      <c r="Y6151">
        <v>1209550</v>
      </c>
      <c r="Z6151">
        <v>1209350</v>
      </c>
      <c r="AA6151">
        <v>1209550</v>
      </c>
      <c r="AB6151">
        <v>0</v>
      </c>
    </row>
    <row r="6152" spans="1:28" x14ac:dyDescent="0.25">
      <c r="A6152" t="s">
        <v>2686</v>
      </c>
      <c r="B6152" t="s">
        <v>2730</v>
      </c>
      <c r="C6152">
        <v>899999230</v>
      </c>
      <c r="D6152">
        <v>971116</v>
      </c>
      <c r="E6152" t="s">
        <v>2687</v>
      </c>
      <c r="F6152">
        <v>6882</v>
      </c>
      <c r="G6152">
        <v>2016</v>
      </c>
      <c r="H6152">
        <v>2</v>
      </c>
      <c r="I6152">
        <v>1000001288</v>
      </c>
      <c r="J6152">
        <v>8</v>
      </c>
      <c r="K6152">
        <v>33</v>
      </c>
      <c r="L6152" t="s">
        <v>4283</v>
      </c>
      <c r="M6152" t="s">
        <v>2689</v>
      </c>
      <c r="N6152" t="s">
        <v>2690</v>
      </c>
      <c r="O6152" s="55">
        <v>42390</v>
      </c>
      <c r="P6152" s="55">
        <v>42572</v>
      </c>
      <c r="Q6152" s="55">
        <v>42475</v>
      </c>
      <c r="R6152" s="55">
        <v>42487</v>
      </c>
      <c r="S6152" s="55">
        <v>42492</v>
      </c>
      <c r="T6152" t="s">
        <v>2691</v>
      </c>
      <c r="U6152">
        <v>30</v>
      </c>
      <c r="V6152" t="s">
        <v>4284</v>
      </c>
      <c r="W6152" t="s">
        <v>2693</v>
      </c>
      <c r="Y6152">
        <v>241545</v>
      </c>
      <c r="Z6152">
        <v>241545</v>
      </c>
      <c r="AA6152">
        <v>241545</v>
      </c>
      <c r="AB6152">
        <v>0</v>
      </c>
    </row>
    <row r="6153" spans="1:28" x14ac:dyDescent="0.25">
      <c r="A6153" t="s">
        <v>2686</v>
      </c>
      <c r="B6153" t="s">
        <v>2730</v>
      </c>
      <c r="C6153">
        <v>899999230</v>
      </c>
      <c r="D6153">
        <v>971116</v>
      </c>
      <c r="E6153" t="s">
        <v>2687</v>
      </c>
      <c r="F6153">
        <v>6903</v>
      </c>
      <c r="G6153">
        <v>2016</v>
      </c>
      <c r="H6153">
        <v>1</v>
      </c>
      <c r="I6153">
        <v>1000001288</v>
      </c>
      <c r="J6153">
        <v>8</v>
      </c>
      <c r="K6153">
        <v>33</v>
      </c>
      <c r="L6153" t="s">
        <v>2720</v>
      </c>
      <c r="M6153" t="s">
        <v>2689</v>
      </c>
      <c r="N6153" t="s">
        <v>2690</v>
      </c>
      <c r="O6153" s="55">
        <v>42390</v>
      </c>
      <c r="P6153" s="55">
        <v>42572</v>
      </c>
      <c r="Q6153" s="55">
        <v>42471</v>
      </c>
      <c r="R6153" s="55">
        <v>42481</v>
      </c>
      <c r="S6153" s="55">
        <v>42486</v>
      </c>
      <c r="T6153" t="s">
        <v>2691</v>
      </c>
      <c r="U6153">
        <v>30</v>
      </c>
      <c r="V6153" t="s">
        <v>7039</v>
      </c>
      <c r="W6153" t="s">
        <v>2693</v>
      </c>
      <c r="Y6153">
        <v>85595</v>
      </c>
      <c r="Z6153">
        <v>85500</v>
      </c>
      <c r="AA6153">
        <v>85595</v>
      </c>
      <c r="AB6153">
        <v>0</v>
      </c>
    </row>
    <row r="6154" spans="1:28" x14ac:dyDescent="0.25">
      <c r="A6154" t="s">
        <v>2686</v>
      </c>
      <c r="B6154" t="s">
        <v>2715</v>
      </c>
      <c r="C6154">
        <v>899999230</v>
      </c>
      <c r="D6154">
        <v>4013</v>
      </c>
      <c r="E6154" t="s">
        <v>2716</v>
      </c>
      <c r="F6154">
        <v>11172</v>
      </c>
      <c r="G6154">
        <v>2013</v>
      </c>
      <c r="H6154">
        <v>1</v>
      </c>
      <c r="I6154">
        <v>1000000732</v>
      </c>
      <c r="J6154">
        <v>0</v>
      </c>
      <c r="K6154">
        <v>33</v>
      </c>
      <c r="L6154" t="s">
        <v>4715</v>
      </c>
      <c r="M6154" t="s">
        <v>2689</v>
      </c>
      <c r="N6154" t="s">
        <v>2690</v>
      </c>
      <c r="O6154" s="55">
        <v>41111</v>
      </c>
      <c r="P6154" s="55">
        <v>41476</v>
      </c>
      <c r="Q6154" s="55">
        <v>41408</v>
      </c>
      <c r="R6154" s="55">
        <v>41421</v>
      </c>
      <c r="S6154" s="55">
        <v>41429</v>
      </c>
      <c r="T6154" t="s">
        <v>2691</v>
      </c>
      <c r="U6154">
        <v>30</v>
      </c>
      <c r="V6154" t="s">
        <v>3182</v>
      </c>
      <c r="W6154" t="s">
        <v>2693</v>
      </c>
      <c r="Y6154">
        <v>70900</v>
      </c>
      <c r="Z6154">
        <v>70900</v>
      </c>
      <c r="AA6154">
        <v>70900</v>
      </c>
      <c r="AB6154">
        <v>0</v>
      </c>
    </row>
    <row r="6155" spans="1:28" x14ac:dyDescent="0.25">
      <c r="A6155" t="s">
        <v>2686</v>
      </c>
      <c r="B6155" t="s">
        <v>87</v>
      </c>
      <c r="C6155">
        <v>899999230</v>
      </c>
      <c r="D6155">
        <v>961114</v>
      </c>
      <c r="E6155" t="s">
        <v>3307</v>
      </c>
      <c r="F6155">
        <v>11176</v>
      </c>
      <c r="G6155">
        <v>2010</v>
      </c>
      <c r="H6155">
        <v>1</v>
      </c>
      <c r="I6155">
        <v>1000000398</v>
      </c>
      <c r="J6155">
        <v>0</v>
      </c>
      <c r="K6155">
        <v>33</v>
      </c>
      <c r="L6155" t="s">
        <v>3331</v>
      </c>
      <c r="M6155" t="s">
        <v>2689</v>
      </c>
      <c r="N6155" t="s">
        <v>2690</v>
      </c>
      <c r="O6155" s="55">
        <v>40380</v>
      </c>
      <c r="P6155" s="55">
        <v>40745</v>
      </c>
      <c r="Q6155" s="55">
        <v>40469</v>
      </c>
      <c r="R6155" s="55">
        <v>40479</v>
      </c>
      <c r="S6155" s="55">
        <v>40487</v>
      </c>
      <c r="T6155" t="s">
        <v>2875</v>
      </c>
      <c r="U6155">
        <v>30</v>
      </c>
      <c r="V6155" t="s">
        <v>3334</v>
      </c>
      <c r="W6155" t="s">
        <v>2693</v>
      </c>
      <c r="Y6155">
        <v>137900</v>
      </c>
      <c r="Z6155">
        <v>137900</v>
      </c>
      <c r="AA6155">
        <v>137900</v>
      </c>
      <c r="AB6155">
        <v>0</v>
      </c>
    </row>
    <row r="6156" spans="1:28" x14ac:dyDescent="0.25">
      <c r="A6156" t="s">
        <v>2686</v>
      </c>
      <c r="B6156" t="s">
        <v>87</v>
      </c>
      <c r="C6156">
        <v>899999230</v>
      </c>
      <c r="D6156">
        <v>961114</v>
      </c>
      <c r="E6156" t="s">
        <v>3307</v>
      </c>
      <c r="F6156">
        <v>11182</v>
      </c>
      <c r="G6156">
        <v>2010</v>
      </c>
      <c r="H6156">
        <v>3</v>
      </c>
      <c r="I6156">
        <v>1000000398</v>
      </c>
      <c r="J6156">
        <v>0</v>
      </c>
      <c r="K6156">
        <v>33</v>
      </c>
      <c r="L6156" t="s">
        <v>2868</v>
      </c>
      <c r="M6156" t="s">
        <v>2689</v>
      </c>
      <c r="N6156" t="s">
        <v>2690</v>
      </c>
      <c r="O6156" s="55">
        <v>40380</v>
      </c>
      <c r="P6156" s="55">
        <v>40745</v>
      </c>
      <c r="Q6156" s="55">
        <v>40464</v>
      </c>
      <c r="R6156" s="55">
        <v>40687</v>
      </c>
      <c r="S6156" s="55">
        <v>40690</v>
      </c>
      <c r="T6156" t="s">
        <v>2691</v>
      </c>
      <c r="U6156">
        <v>30</v>
      </c>
      <c r="V6156" t="s">
        <v>3336</v>
      </c>
      <c r="W6156" t="s">
        <v>2693</v>
      </c>
      <c r="Y6156">
        <v>512400</v>
      </c>
      <c r="Z6156">
        <v>57300</v>
      </c>
      <c r="AA6156">
        <v>512400</v>
      </c>
      <c r="AB6156">
        <v>0</v>
      </c>
    </row>
    <row r="6157" spans="1:28" x14ac:dyDescent="0.25">
      <c r="A6157" t="s">
        <v>2686</v>
      </c>
      <c r="B6157" t="s">
        <v>87</v>
      </c>
      <c r="C6157">
        <v>899999230</v>
      </c>
      <c r="D6157">
        <v>961114</v>
      </c>
      <c r="E6157" t="s">
        <v>3307</v>
      </c>
      <c r="F6157">
        <v>11182</v>
      </c>
      <c r="G6157">
        <v>2010</v>
      </c>
      <c r="H6157">
        <v>3</v>
      </c>
      <c r="I6157">
        <v>1000000398</v>
      </c>
      <c r="J6157">
        <v>0</v>
      </c>
      <c r="K6157">
        <v>33</v>
      </c>
      <c r="L6157" t="s">
        <v>2868</v>
      </c>
      <c r="M6157" t="s">
        <v>2689</v>
      </c>
      <c r="N6157" t="s">
        <v>2690</v>
      </c>
      <c r="O6157" s="55">
        <v>40380</v>
      </c>
      <c r="P6157" s="55">
        <v>40745</v>
      </c>
      <c r="Q6157" s="55">
        <v>40464</v>
      </c>
      <c r="R6157" s="55">
        <v>40687</v>
      </c>
      <c r="S6157" s="55">
        <v>40690</v>
      </c>
      <c r="T6157" t="s">
        <v>2691</v>
      </c>
      <c r="U6157">
        <v>30</v>
      </c>
      <c r="V6157" t="s">
        <v>3336</v>
      </c>
      <c r="W6157" t="s">
        <v>2693</v>
      </c>
      <c r="Y6157">
        <v>512400</v>
      </c>
      <c r="Z6157">
        <v>455100</v>
      </c>
      <c r="AA6157">
        <v>512400</v>
      </c>
      <c r="AB6157">
        <v>0</v>
      </c>
    </row>
    <row r="6158" spans="1:28" x14ac:dyDescent="0.25">
      <c r="A6158" t="s">
        <v>2686</v>
      </c>
      <c r="B6158" t="s">
        <v>87</v>
      </c>
      <c r="C6158">
        <v>899999230</v>
      </c>
      <c r="D6158">
        <v>961114</v>
      </c>
      <c r="E6158" t="s">
        <v>3307</v>
      </c>
      <c r="F6158">
        <v>11182</v>
      </c>
      <c r="G6158">
        <v>2010</v>
      </c>
      <c r="H6158">
        <v>5</v>
      </c>
      <c r="I6158">
        <v>1000000398</v>
      </c>
      <c r="J6158">
        <v>0</v>
      </c>
      <c r="K6158">
        <v>33</v>
      </c>
      <c r="L6158" t="s">
        <v>2868</v>
      </c>
      <c r="M6158" t="s">
        <v>2689</v>
      </c>
      <c r="N6158" t="s">
        <v>2690</v>
      </c>
      <c r="O6158" s="55">
        <v>40380</v>
      </c>
      <c r="P6158" s="55">
        <v>40745</v>
      </c>
      <c r="Q6158" s="55">
        <v>40464</v>
      </c>
      <c r="R6158" s="55">
        <v>40717</v>
      </c>
      <c r="S6158" s="55">
        <v>40722</v>
      </c>
      <c r="T6158" t="s">
        <v>2691</v>
      </c>
      <c r="U6158">
        <v>30</v>
      </c>
      <c r="V6158" t="s">
        <v>3336</v>
      </c>
      <c r="W6158" t="s">
        <v>2693</v>
      </c>
      <c r="Y6158">
        <v>61800</v>
      </c>
      <c r="Z6158">
        <v>61800</v>
      </c>
      <c r="AA6158">
        <v>61800</v>
      </c>
      <c r="AB6158">
        <v>0</v>
      </c>
    </row>
    <row r="6159" spans="1:28" x14ac:dyDescent="0.25">
      <c r="A6159" t="s">
        <v>2686</v>
      </c>
      <c r="B6159" t="s">
        <v>2715</v>
      </c>
      <c r="C6159">
        <v>899999230</v>
      </c>
      <c r="D6159">
        <v>91968</v>
      </c>
      <c r="F6159">
        <v>11195</v>
      </c>
      <c r="G6159">
        <v>2013</v>
      </c>
      <c r="H6159">
        <v>3</v>
      </c>
      <c r="I6159">
        <v>1000000732</v>
      </c>
      <c r="J6159">
        <v>4</v>
      </c>
      <c r="K6159">
        <v>33</v>
      </c>
      <c r="L6159" t="s">
        <v>3301</v>
      </c>
      <c r="M6159" t="s">
        <v>2689</v>
      </c>
      <c r="N6159" t="s">
        <v>2690</v>
      </c>
      <c r="O6159" s="55">
        <v>41295</v>
      </c>
      <c r="P6159" s="55">
        <v>41476</v>
      </c>
      <c r="Q6159" s="55">
        <v>41333</v>
      </c>
      <c r="R6159" s="55">
        <v>41575</v>
      </c>
      <c r="S6159" s="55">
        <v>41575</v>
      </c>
      <c r="T6159" t="s">
        <v>2691</v>
      </c>
      <c r="U6159">
        <v>30</v>
      </c>
      <c r="V6159" t="s">
        <v>6542</v>
      </c>
      <c r="W6159" t="s">
        <v>2693</v>
      </c>
      <c r="Y6159">
        <v>71500</v>
      </c>
      <c r="Z6159">
        <v>71500</v>
      </c>
      <c r="AA6159">
        <v>71500</v>
      </c>
      <c r="AB6159">
        <v>0</v>
      </c>
    </row>
    <row r="6160" spans="1:28" x14ac:dyDescent="0.25">
      <c r="A6160" t="s">
        <v>2686</v>
      </c>
      <c r="B6160" t="s">
        <v>2730</v>
      </c>
      <c r="C6160">
        <v>899999230</v>
      </c>
      <c r="D6160">
        <v>91968</v>
      </c>
      <c r="F6160">
        <v>11201</v>
      </c>
      <c r="G6160">
        <v>2014</v>
      </c>
      <c r="H6160">
        <v>1</v>
      </c>
      <c r="I6160">
        <v>1000000920</v>
      </c>
      <c r="J6160">
        <v>0</v>
      </c>
      <c r="K6160">
        <v>33</v>
      </c>
      <c r="L6160" t="s">
        <v>2894</v>
      </c>
      <c r="M6160" t="s">
        <v>2689</v>
      </c>
      <c r="N6160" t="s">
        <v>2690</v>
      </c>
      <c r="O6160" s="55">
        <v>41476</v>
      </c>
      <c r="P6160" s="55">
        <v>41841</v>
      </c>
      <c r="Q6160" s="55">
        <v>41757</v>
      </c>
      <c r="R6160" s="55">
        <v>41767</v>
      </c>
      <c r="S6160" s="55">
        <v>41772</v>
      </c>
      <c r="T6160" t="s">
        <v>2691</v>
      </c>
      <c r="U6160">
        <v>30</v>
      </c>
      <c r="V6160" t="s">
        <v>3339</v>
      </c>
      <c r="W6160" t="s">
        <v>2693</v>
      </c>
      <c r="Y6160">
        <v>86400</v>
      </c>
      <c r="Z6160">
        <v>86400</v>
      </c>
      <c r="AA6160">
        <v>86400</v>
      </c>
      <c r="AB6160">
        <v>0</v>
      </c>
    </row>
    <row r="6161" spans="1:28" x14ac:dyDescent="0.25">
      <c r="A6161" t="s">
        <v>2686</v>
      </c>
      <c r="B6161" t="s">
        <v>2730</v>
      </c>
      <c r="C6161">
        <v>899999230</v>
      </c>
      <c r="D6161">
        <v>91968</v>
      </c>
      <c r="F6161">
        <v>11201</v>
      </c>
      <c r="G6161">
        <v>2014</v>
      </c>
      <c r="H6161">
        <v>3</v>
      </c>
      <c r="I6161">
        <v>1000000920</v>
      </c>
      <c r="J6161">
        <v>0</v>
      </c>
      <c r="K6161">
        <v>33</v>
      </c>
      <c r="L6161" t="s">
        <v>2894</v>
      </c>
      <c r="M6161" t="s">
        <v>2689</v>
      </c>
      <c r="N6161" t="s">
        <v>2690</v>
      </c>
      <c r="O6161" s="55">
        <v>41476</v>
      </c>
      <c r="P6161" s="55">
        <v>41841</v>
      </c>
      <c r="Q6161" s="55">
        <v>41757</v>
      </c>
      <c r="R6161" s="55">
        <v>41796</v>
      </c>
      <c r="S6161" s="55">
        <v>41799</v>
      </c>
      <c r="T6161" t="s">
        <v>2691</v>
      </c>
      <c r="U6161">
        <v>30</v>
      </c>
      <c r="V6161" t="s">
        <v>3339</v>
      </c>
      <c r="W6161" t="s">
        <v>2693</v>
      </c>
      <c r="Y6161">
        <v>60000</v>
      </c>
      <c r="Z6161">
        <v>60000</v>
      </c>
      <c r="AA6161">
        <v>60000</v>
      </c>
      <c r="AB6161">
        <v>0</v>
      </c>
    </row>
    <row r="6162" spans="1:28" x14ac:dyDescent="0.25">
      <c r="A6162" t="s">
        <v>2686</v>
      </c>
      <c r="B6162" t="s">
        <v>2715</v>
      </c>
      <c r="C6162">
        <v>899999230</v>
      </c>
      <c r="D6162">
        <v>4013</v>
      </c>
      <c r="E6162" t="s">
        <v>2716</v>
      </c>
      <c r="F6162">
        <v>11217</v>
      </c>
      <c r="G6162">
        <v>2013</v>
      </c>
      <c r="H6162">
        <v>1</v>
      </c>
      <c r="I6162">
        <v>1000000732</v>
      </c>
      <c r="J6162">
        <v>0</v>
      </c>
      <c r="K6162">
        <v>33</v>
      </c>
      <c r="L6162" t="s">
        <v>4715</v>
      </c>
      <c r="M6162" t="s">
        <v>2689</v>
      </c>
      <c r="N6162" t="s">
        <v>2690</v>
      </c>
      <c r="O6162" s="55">
        <v>41111</v>
      </c>
      <c r="P6162" s="55">
        <v>41476</v>
      </c>
      <c r="Q6162" s="55">
        <v>41408</v>
      </c>
      <c r="R6162" s="55">
        <v>41421</v>
      </c>
      <c r="S6162" s="55">
        <v>41429</v>
      </c>
      <c r="T6162" t="s">
        <v>2691</v>
      </c>
      <c r="U6162">
        <v>30</v>
      </c>
      <c r="V6162" t="s">
        <v>4767</v>
      </c>
      <c r="W6162" t="s">
        <v>2693</v>
      </c>
      <c r="Y6162">
        <v>83400</v>
      </c>
      <c r="Z6162">
        <v>83400</v>
      </c>
      <c r="AA6162">
        <v>83400</v>
      </c>
      <c r="AB6162">
        <v>0</v>
      </c>
    </row>
    <row r="6163" spans="1:28" x14ac:dyDescent="0.25">
      <c r="A6163" t="s">
        <v>2686</v>
      </c>
      <c r="B6163" t="s">
        <v>87</v>
      </c>
      <c r="C6163">
        <v>899999230</v>
      </c>
      <c r="D6163">
        <v>961114</v>
      </c>
      <c r="E6163" t="s">
        <v>3307</v>
      </c>
      <c r="F6163">
        <v>11221</v>
      </c>
      <c r="G6163">
        <v>2010</v>
      </c>
      <c r="H6163">
        <v>1</v>
      </c>
      <c r="I6163">
        <v>1000000398</v>
      </c>
      <c r="J6163">
        <v>0</v>
      </c>
      <c r="K6163">
        <v>33</v>
      </c>
      <c r="L6163" t="s">
        <v>4151</v>
      </c>
      <c r="M6163" t="s">
        <v>2689</v>
      </c>
      <c r="N6163" t="s">
        <v>2690</v>
      </c>
      <c r="O6163" s="55">
        <v>40380</v>
      </c>
      <c r="P6163" s="55">
        <v>40745</v>
      </c>
      <c r="Q6163" s="55">
        <v>40453</v>
      </c>
      <c r="R6163" s="55">
        <v>40479</v>
      </c>
      <c r="S6163" s="55">
        <v>40488</v>
      </c>
      <c r="T6163" t="s">
        <v>2764</v>
      </c>
      <c r="U6163">
        <v>30</v>
      </c>
      <c r="V6163" t="s">
        <v>7040</v>
      </c>
      <c r="W6163" t="s">
        <v>2693</v>
      </c>
      <c r="Y6163">
        <v>154000</v>
      </c>
      <c r="Z6163">
        <v>154000</v>
      </c>
      <c r="AA6163">
        <v>154000</v>
      </c>
      <c r="AB6163">
        <v>0</v>
      </c>
    </row>
    <row r="6164" spans="1:28" x14ac:dyDescent="0.25">
      <c r="A6164" t="s">
        <v>2686</v>
      </c>
      <c r="B6164" t="s">
        <v>2715</v>
      </c>
      <c r="C6164">
        <v>899999230</v>
      </c>
      <c r="D6164">
        <v>91968</v>
      </c>
      <c r="F6164">
        <v>11224</v>
      </c>
      <c r="G6164">
        <v>2013</v>
      </c>
      <c r="H6164">
        <v>1</v>
      </c>
      <c r="I6164">
        <v>1000000732</v>
      </c>
      <c r="J6164">
        <v>4</v>
      </c>
      <c r="K6164">
        <v>33</v>
      </c>
      <c r="L6164" t="s">
        <v>3141</v>
      </c>
      <c r="M6164" t="s">
        <v>2689</v>
      </c>
      <c r="N6164" t="s">
        <v>2690</v>
      </c>
      <c r="O6164" s="55">
        <v>41295</v>
      </c>
      <c r="P6164" s="55">
        <v>41476</v>
      </c>
      <c r="Q6164" s="55">
        <v>41346</v>
      </c>
      <c r="R6164" s="55">
        <v>41414</v>
      </c>
      <c r="S6164" s="55">
        <v>41429</v>
      </c>
      <c r="T6164" t="s">
        <v>2691</v>
      </c>
      <c r="U6164">
        <v>30</v>
      </c>
      <c r="V6164" t="s">
        <v>7041</v>
      </c>
      <c r="W6164" t="s">
        <v>2693</v>
      </c>
      <c r="Y6164">
        <v>900900</v>
      </c>
      <c r="Z6164">
        <v>900895</v>
      </c>
      <c r="AA6164">
        <v>900900</v>
      </c>
      <c r="AB6164">
        <v>0</v>
      </c>
    </row>
    <row r="6165" spans="1:28" x14ac:dyDescent="0.25">
      <c r="A6165" t="s">
        <v>2686</v>
      </c>
      <c r="B6165" t="s">
        <v>2715</v>
      </c>
      <c r="C6165">
        <v>899999230</v>
      </c>
      <c r="D6165">
        <v>91968</v>
      </c>
      <c r="F6165">
        <v>11224</v>
      </c>
      <c r="G6165">
        <v>2013</v>
      </c>
      <c r="H6165">
        <v>3</v>
      </c>
      <c r="I6165">
        <v>1000000732</v>
      </c>
      <c r="J6165">
        <v>4</v>
      </c>
      <c r="K6165">
        <v>33</v>
      </c>
      <c r="L6165" t="s">
        <v>3141</v>
      </c>
      <c r="M6165" t="s">
        <v>2689</v>
      </c>
      <c r="N6165" t="s">
        <v>2690</v>
      </c>
      <c r="O6165" s="55">
        <v>41295</v>
      </c>
      <c r="P6165" s="55">
        <v>41476</v>
      </c>
      <c r="Q6165" s="55">
        <v>41346</v>
      </c>
      <c r="R6165" s="55">
        <v>41464</v>
      </c>
      <c r="S6165" s="55">
        <v>41479</v>
      </c>
      <c r="T6165" t="s">
        <v>2691</v>
      </c>
      <c r="U6165">
        <v>30</v>
      </c>
      <c r="V6165" t="s">
        <v>7041</v>
      </c>
      <c r="W6165" t="s">
        <v>2693</v>
      </c>
      <c r="Y6165">
        <v>71500</v>
      </c>
      <c r="Z6165">
        <v>71500</v>
      </c>
      <c r="AA6165">
        <v>71500</v>
      </c>
      <c r="AB6165">
        <v>0</v>
      </c>
    </row>
    <row r="6166" spans="1:28" x14ac:dyDescent="0.25">
      <c r="A6166" t="s">
        <v>2686</v>
      </c>
      <c r="B6166" t="s">
        <v>87</v>
      </c>
      <c r="C6166">
        <v>899999230</v>
      </c>
      <c r="D6166">
        <v>971116</v>
      </c>
      <c r="E6166" t="s">
        <v>2687</v>
      </c>
      <c r="F6166">
        <v>11227</v>
      </c>
      <c r="G6166">
        <v>2019</v>
      </c>
      <c r="H6166">
        <v>1</v>
      </c>
      <c r="I6166">
        <v>1000002115</v>
      </c>
      <c r="J6166">
        <v>0</v>
      </c>
      <c r="K6166">
        <v>33</v>
      </c>
      <c r="L6166" t="s">
        <v>3345</v>
      </c>
      <c r="M6166" t="s">
        <v>2689</v>
      </c>
      <c r="N6166" t="s">
        <v>2690</v>
      </c>
      <c r="O6166" s="55">
        <v>43302</v>
      </c>
      <c r="P6166" s="55">
        <v>43486</v>
      </c>
      <c r="Q6166" s="55">
        <v>43563</v>
      </c>
      <c r="R6166" s="55">
        <v>43592</v>
      </c>
      <c r="S6166" s="55">
        <v>43600</v>
      </c>
      <c r="T6166" t="s">
        <v>2691</v>
      </c>
      <c r="U6166">
        <v>30</v>
      </c>
      <c r="V6166" t="s">
        <v>3346</v>
      </c>
      <c r="W6166" t="s">
        <v>2709</v>
      </c>
      <c r="X6166" t="s">
        <v>2734</v>
      </c>
      <c r="Y6166">
        <v>299490</v>
      </c>
      <c r="Z6166">
        <v>0</v>
      </c>
      <c r="AA6166">
        <v>299490</v>
      </c>
      <c r="AB6166">
        <v>0</v>
      </c>
    </row>
    <row r="6167" spans="1:28" x14ac:dyDescent="0.25">
      <c r="A6167" t="s">
        <v>2686</v>
      </c>
      <c r="B6167" t="s">
        <v>87</v>
      </c>
      <c r="C6167">
        <v>899999230</v>
      </c>
      <c r="D6167">
        <v>961114</v>
      </c>
      <c r="E6167" t="s">
        <v>3307</v>
      </c>
      <c r="F6167">
        <v>11233</v>
      </c>
      <c r="G6167">
        <v>2010</v>
      </c>
      <c r="H6167">
        <v>1</v>
      </c>
      <c r="I6167">
        <v>1000000398</v>
      </c>
      <c r="J6167">
        <v>0</v>
      </c>
      <c r="K6167">
        <v>33</v>
      </c>
      <c r="L6167" t="s">
        <v>3327</v>
      </c>
      <c r="M6167" t="s">
        <v>2689</v>
      </c>
      <c r="N6167" t="s">
        <v>2690</v>
      </c>
      <c r="O6167" s="55">
        <v>40380</v>
      </c>
      <c r="P6167" s="55">
        <v>40745</v>
      </c>
      <c r="Q6167" s="55">
        <v>40452</v>
      </c>
      <c r="R6167" s="55">
        <v>40479</v>
      </c>
      <c r="S6167" s="55">
        <v>40490</v>
      </c>
      <c r="T6167" t="s">
        <v>2691</v>
      </c>
      <c r="U6167">
        <v>30</v>
      </c>
      <c r="V6167" t="s">
        <v>5066</v>
      </c>
      <c r="W6167" t="s">
        <v>2693</v>
      </c>
      <c r="Y6167">
        <v>125300</v>
      </c>
      <c r="Z6167">
        <v>125300</v>
      </c>
      <c r="AA6167">
        <v>125300</v>
      </c>
      <c r="AB6167">
        <v>0</v>
      </c>
    </row>
    <row r="6168" spans="1:28" x14ac:dyDescent="0.25">
      <c r="A6168" t="s">
        <v>2686</v>
      </c>
      <c r="B6168" t="s">
        <v>87</v>
      </c>
      <c r="C6168">
        <v>899999230</v>
      </c>
      <c r="D6168">
        <v>961114</v>
      </c>
      <c r="E6168" t="s">
        <v>3307</v>
      </c>
      <c r="F6168">
        <v>11235</v>
      </c>
      <c r="G6168">
        <v>2010</v>
      </c>
      <c r="H6168">
        <v>1</v>
      </c>
      <c r="I6168">
        <v>1000000398</v>
      </c>
      <c r="J6168">
        <v>0</v>
      </c>
      <c r="K6168">
        <v>33</v>
      </c>
      <c r="L6168" t="s">
        <v>7042</v>
      </c>
      <c r="M6168" t="s">
        <v>2689</v>
      </c>
      <c r="N6168" t="s">
        <v>2690</v>
      </c>
      <c r="O6168" s="55">
        <v>40380</v>
      </c>
      <c r="P6168" s="55">
        <v>40745</v>
      </c>
      <c r="Q6168" s="55">
        <v>40445</v>
      </c>
      <c r="R6168" s="55">
        <v>40479</v>
      </c>
      <c r="S6168" s="55">
        <v>40490</v>
      </c>
      <c r="T6168" t="s">
        <v>3277</v>
      </c>
      <c r="U6168">
        <v>30</v>
      </c>
      <c r="V6168" t="s">
        <v>7043</v>
      </c>
      <c r="W6168" t="s">
        <v>2693</v>
      </c>
      <c r="Y6168">
        <v>62600</v>
      </c>
      <c r="Z6168">
        <v>62500</v>
      </c>
      <c r="AA6168">
        <v>62600</v>
      </c>
      <c r="AB6168">
        <v>0</v>
      </c>
    </row>
    <row r="6169" spans="1:28" x14ac:dyDescent="0.25">
      <c r="A6169" t="s">
        <v>2686</v>
      </c>
      <c r="B6169" t="s">
        <v>87</v>
      </c>
      <c r="C6169">
        <v>899999230</v>
      </c>
      <c r="D6169">
        <v>961114</v>
      </c>
      <c r="E6169" t="s">
        <v>3307</v>
      </c>
      <c r="F6169">
        <v>11249</v>
      </c>
      <c r="G6169">
        <v>2010</v>
      </c>
      <c r="H6169">
        <v>1</v>
      </c>
      <c r="I6169">
        <v>1000000398</v>
      </c>
      <c r="J6169">
        <v>0</v>
      </c>
      <c r="K6169">
        <v>33</v>
      </c>
      <c r="L6169" t="s">
        <v>7044</v>
      </c>
      <c r="M6169" t="s">
        <v>2689</v>
      </c>
      <c r="N6169" t="s">
        <v>2690</v>
      </c>
      <c r="O6169" s="55">
        <v>40380</v>
      </c>
      <c r="P6169" s="55">
        <v>40745</v>
      </c>
      <c r="Q6169" s="55">
        <v>40466</v>
      </c>
      <c r="R6169" s="55">
        <v>40479</v>
      </c>
      <c r="S6169" s="55">
        <v>40490</v>
      </c>
      <c r="T6169" t="s">
        <v>2691</v>
      </c>
      <c r="U6169">
        <v>30</v>
      </c>
      <c r="V6169" t="s">
        <v>4756</v>
      </c>
      <c r="W6169" t="s">
        <v>2693</v>
      </c>
      <c r="Y6169">
        <v>76200</v>
      </c>
      <c r="Z6169">
        <v>76200</v>
      </c>
      <c r="AA6169">
        <v>76200</v>
      </c>
      <c r="AB6169">
        <v>0</v>
      </c>
    </row>
    <row r="6170" spans="1:28" x14ac:dyDescent="0.25">
      <c r="A6170" t="s">
        <v>2686</v>
      </c>
      <c r="B6170" t="s">
        <v>87</v>
      </c>
      <c r="C6170">
        <v>899999230</v>
      </c>
      <c r="D6170">
        <v>961114</v>
      </c>
      <c r="E6170" t="s">
        <v>3307</v>
      </c>
      <c r="F6170">
        <v>11275</v>
      </c>
      <c r="G6170">
        <v>2010</v>
      </c>
      <c r="H6170">
        <v>1</v>
      </c>
      <c r="I6170">
        <v>1000000398</v>
      </c>
      <c r="J6170">
        <v>0</v>
      </c>
      <c r="K6170">
        <v>33</v>
      </c>
      <c r="L6170" t="s">
        <v>3350</v>
      </c>
      <c r="M6170" t="s">
        <v>2689</v>
      </c>
      <c r="N6170" t="s">
        <v>2690</v>
      </c>
      <c r="O6170" s="55">
        <v>40380</v>
      </c>
      <c r="P6170" s="55">
        <v>40745</v>
      </c>
      <c r="Q6170" s="55">
        <v>40456</v>
      </c>
      <c r="R6170" s="55">
        <v>40487</v>
      </c>
      <c r="S6170" s="55">
        <v>40492</v>
      </c>
      <c r="T6170" t="s">
        <v>2691</v>
      </c>
      <c r="U6170">
        <v>30</v>
      </c>
      <c r="V6170" t="s">
        <v>3351</v>
      </c>
      <c r="W6170" t="s">
        <v>2693</v>
      </c>
      <c r="Y6170">
        <v>367300</v>
      </c>
      <c r="Z6170">
        <v>367300</v>
      </c>
      <c r="AA6170">
        <v>367300</v>
      </c>
      <c r="AB6170">
        <v>0</v>
      </c>
    </row>
    <row r="6171" spans="1:28" x14ac:dyDescent="0.25">
      <c r="A6171" t="s">
        <v>2686</v>
      </c>
      <c r="B6171" t="s">
        <v>87</v>
      </c>
      <c r="C6171">
        <v>899999230</v>
      </c>
      <c r="D6171">
        <v>961114</v>
      </c>
      <c r="E6171" t="s">
        <v>3307</v>
      </c>
      <c r="F6171">
        <v>11275</v>
      </c>
      <c r="G6171">
        <v>2010</v>
      </c>
      <c r="H6171">
        <v>3</v>
      </c>
      <c r="I6171">
        <v>1000000398</v>
      </c>
      <c r="J6171">
        <v>0</v>
      </c>
      <c r="K6171">
        <v>33</v>
      </c>
      <c r="L6171" t="s">
        <v>3350</v>
      </c>
      <c r="M6171" t="s">
        <v>2689</v>
      </c>
      <c r="N6171" t="s">
        <v>2690</v>
      </c>
      <c r="O6171" s="55">
        <v>40380</v>
      </c>
      <c r="P6171" s="55">
        <v>40745</v>
      </c>
      <c r="Q6171" s="55">
        <v>40456</v>
      </c>
      <c r="R6171" s="55">
        <v>40515</v>
      </c>
      <c r="S6171" s="55">
        <v>40519</v>
      </c>
      <c r="T6171" t="s">
        <v>2691</v>
      </c>
      <c r="U6171">
        <v>30</v>
      </c>
      <c r="V6171" t="s">
        <v>3351</v>
      </c>
      <c r="W6171" t="s">
        <v>2693</v>
      </c>
      <c r="Y6171">
        <v>29687</v>
      </c>
      <c r="Z6171">
        <v>29687</v>
      </c>
      <c r="AA6171">
        <v>29687</v>
      </c>
      <c r="AB6171">
        <v>0</v>
      </c>
    </row>
    <row r="6172" spans="1:28" x14ac:dyDescent="0.25">
      <c r="A6172" t="s">
        <v>2686</v>
      </c>
      <c r="B6172" t="s">
        <v>87</v>
      </c>
      <c r="C6172">
        <v>899999230</v>
      </c>
      <c r="D6172">
        <v>961114</v>
      </c>
      <c r="E6172" t="s">
        <v>3307</v>
      </c>
      <c r="F6172">
        <v>11287</v>
      </c>
      <c r="G6172">
        <v>2010</v>
      </c>
      <c r="H6172">
        <v>2</v>
      </c>
      <c r="I6172">
        <v>1000000398</v>
      </c>
      <c r="J6172">
        <v>0</v>
      </c>
      <c r="K6172">
        <v>33</v>
      </c>
      <c r="L6172" t="s">
        <v>3354</v>
      </c>
      <c r="M6172" t="s">
        <v>2689</v>
      </c>
      <c r="N6172" t="s">
        <v>2690</v>
      </c>
      <c r="O6172" s="55">
        <v>40380</v>
      </c>
      <c r="P6172" s="55">
        <v>40745</v>
      </c>
      <c r="Q6172" s="55">
        <v>40476</v>
      </c>
      <c r="R6172" s="55">
        <v>40609</v>
      </c>
      <c r="S6172" s="55">
        <v>40724</v>
      </c>
      <c r="T6172" t="s">
        <v>2738</v>
      </c>
      <c r="U6172">
        <v>30</v>
      </c>
      <c r="V6172" t="s">
        <v>3355</v>
      </c>
      <c r="W6172" t="s">
        <v>2693</v>
      </c>
      <c r="Y6172">
        <v>86200</v>
      </c>
      <c r="Z6172">
        <v>86200</v>
      </c>
      <c r="AA6172">
        <v>86200</v>
      </c>
      <c r="AB6172">
        <v>0</v>
      </c>
    </row>
    <row r="6173" spans="1:28" x14ac:dyDescent="0.25">
      <c r="A6173" t="s">
        <v>2686</v>
      </c>
      <c r="B6173" t="s">
        <v>2715</v>
      </c>
      <c r="C6173">
        <v>899999230</v>
      </c>
      <c r="D6173">
        <v>91968</v>
      </c>
      <c r="F6173">
        <v>11343</v>
      </c>
      <c r="G6173">
        <v>2013</v>
      </c>
      <c r="H6173">
        <v>1</v>
      </c>
      <c r="I6173">
        <v>1000000732</v>
      </c>
      <c r="J6173">
        <v>4</v>
      </c>
      <c r="K6173">
        <v>33</v>
      </c>
      <c r="L6173" t="s">
        <v>7045</v>
      </c>
      <c r="M6173" t="s">
        <v>2689</v>
      </c>
      <c r="N6173" t="s">
        <v>2690</v>
      </c>
      <c r="O6173" s="55">
        <v>41295</v>
      </c>
      <c r="P6173" s="55">
        <v>41476</v>
      </c>
      <c r="Q6173" s="55">
        <v>41346</v>
      </c>
      <c r="R6173" s="55">
        <v>41414</v>
      </c>
      <c r="S6173" s="55">
        <v>41431</v>
      </c>
      <c r="T6173" t="s">
        <v>2743</v>
      </c>
      <c r="U6173">
        <v>30</v>
      </c>
      <c r="V6173" t="s">
        <v>7046</v>
      </c>
      <c r="W6173" t="s">
        <v>2693</v>
      </c>
      <c r="Y6173">
        <v>518600</v>
      </c>
      <c r="Z6173">
        <v>518480</v>
      </c>
      <c r="AA6173">
        <v>518600</v>
      </c>
      <c r="AB6173">
        <v>0</v>
      </c>
    </row>
    <row r="6174" spans="1:28" x14ac:dyDescent="0.25">
      <c r="A6174" t="s">
        <v>2686</v>
      </c>
      <c r="B6174" t="s">
        <v>87</v>
      </c>
      <c r="C6174">
        <v>899999230</v>
      </c>
      <c r="D6174">
        <v>971116</v>
      </c>
      <c r="E6174" t="s">
        <v>2687</v>
      </c>
      <c r="F6174">
        <v>11412</v>
      </c>
      <c r="G6174">
        <v>2015</v>
      </c>
      <c r="H6174">
        <v>2</v>
      </c>
      <c r="I6174">
        <v>1000001079</v>
      </c>
      <c r="J6174">
        <v>0</v>
      </c>
      <c r="K6174">
        <v>33</v>
      </c>
      <c r="L6174" t="s">
        <v>3367</v>
      </c>
      <c r="M6174" t="s">
        <v>2689</v>
      </c>
      <c r="N6174" t="s">
        <v>2690</v>
      </c>
      <c r="O6174" s="55">
        <v>41841</v>
      </c>
      <c r="P6174" s="55">
        <v>42206</v>
      </c>
      <c r="Q6174" s="55">
        <v>42142</v>
      </c>
      <c r="R6174" s="55">
        <v>42158</v>
      </c>
      <c r="S6174" s="55">
        <v>42159</v>
      </c>
      <c r="T6174" t="s">
        <v>2691</v>
      </c>
      <c r="U6174">
        <v>30</v>
      </c>
      <c r="V6174" t="s">
        <v>3368</v>
      </c>
      <c r="W6174" t="s">
        <v>2693</v>
      </c>
      <c r="Y6174">
        <v>200700</v>
      </c>
      <c r="Z6174">
        <v>200685</v>
      </c>
      <c r="AA6174">
        <v>200700</v>
      </c>
      <c r="AB6174">
        <v>0</v>
      </c>
    </row>
    <row r="6175" spans="1:28" x14ac:dyDescent="0.25">
      <c r="A6175" t="s">
        <v>2686</v>
      </c>
      <c r="B6175" t="s">
        <v>87</v>
      </c>
      <c r="C6175">
        <v>899999230</v>
      </c>
      <c r="D6175">
        <v>971116</v>
      </c>
      <c r="E6175" t="s">
        <v>2687</v>
      </c>
      <c r="F6175">
        <v>11415</v>
      </c>
      <c r="G6175">
        <v>2015</v>
      </c>
      <c r="H6175">
        <v>1</v>
      </c>
      <c r="I6175">
        <v>1000001079</v>
      </c>
      <c r="J6175">
        <v>0</v>
      </c>
      <c r="K6175">
        <v>33</v>
      </c>
      <c r="L6175" t="s">
        <v>2735</v>
      </c>
      <c r="M6175" t="s">
        <v>2689</v>
      </c>
      <c r="N6175" t="s">
        <v>2690</v>
      </c>
      <c r="O6175" s="55">
        <v>41841</v>
      </c>
      <c r="P6175" s="55">
        <v>42206</v>
      </c>
      <c r="Q6175" s="55">
        <v>42144</v>
      </c>
      <c r="R6175" s="55">
        <v>42158</v>
      </c>
      <c r="S6175" s="55">
        <v>42159</v>
      </c>
      <c r="T6175" t="s">
        <v>2691</v>
      </c>
      <c r="U6175">
        <v>30</v>
      </c>
      <c r="V6175" t="s">
        <v>4856</v>
      </c>
      <c r="W6175" t="s">
        <v>2693</v>
      </c>
      <c r="Y6175">
        <v>104850</v>
      </c>
      <c r="Z6175">
        <v>104850</v>
      </c>
      <c r="AA6175">
        <v>104850</v>
      </c>
      <c r="AB6175">
        <v>0</v>
      </c>
    </row>
    <row r="6176" spans="1:28" x14ac:dyDescent="0.25">
      <c r="A6176" t="s">
        <v>2686</v>
      </c>
      <c r="B6176" t="s">
        <v>87</v>
      </c>
      <c r="C6176">
        <v>899999230</v>
      </c>
      <c r="D6176">
        <v>971116</v>
      </c>
      <c r="E6176" t="s">
        <v>2687</v>
      </c>
      <c r="F6176">
        <v>11415</v>
      </c>
      <c r="G6176">
        <v>2018</v>
      </c>
      <c r="H6176">
        <v>1</v>
      </c>
      <c r="I6176">
        <v>1000002115</v>
      </c>
      <c r="J6176">
        <v>1</v>
      </c>
      <c r="K6176">
        <v>33</v>
      </c>
      <c r="L6176" t="s">
        <v>2703</v>
      </c>
      <c r="M6176" t="s">
        <v>2689</v>
      </c>
      <c r="N6176" t="s">
        <v>2690</v>
      </c>
      <c r="O6176" s="55">
        <v>43121</v>
      </c>
      <c r="P6176" s="55">
        <v>43302</v>
      </c>
      <c r="Q6176" s="55">
        <v>43202</v>
      </c>
      <c r="R6176" s="55">
        <v>43259</v>
      </c>
      <c r="S6176" s="55">
        <v>43272</v>
      </c>
      <c r="T6176" t="s">
        <v>2738</v>
      </c>
      <c r="U6176">
        <v>30</v>
      </c>
      <c r="V6176" t="s">
        <v>7047</v>
      </c>
      <c r="W6176" t="s">
        <v>2693</v>
      </c>
      <c r="Y6176">
        <v>118530</v>
      </c>
      <c r="Z6176">
        <v>106675</v>
      </c>
      <c r="AA6176">
        <v>118530</v>
      </c>
      <c r="AB6176">
        <v>0</v>
      </c>
    </row>
    <row r="6177" spans="1:28" x14ac:dyDescent="0.25">
      <c r="A6177" t="s">
        <v>2686</v>
      </c>
      <c r="B6177" t="s">
        <v>87</v>
      </c>
      <c r="C6177">
        <v>899999230</v>
      </c>
      <c r="D6177">
        <v>971116</v>
      </c>
      <c r="E6177" t="s">
        <v>2687</v>
      </c>
      <c r="F6177">
        <v>11433</v>
      </c>
      <c r="G6177">
        <v>2018</v>
      </c>
      <c r="H6177">
        <v>1</v>
      </c>
      <c r="I6177">
        <v>1000002115</v>
      </c>
      <c r="J6177">
        <v>1</v>
      </c>
      <c r="K6177">
        <v>33</v>
      </c>
      <c r="L6177" t="s">
        <v>3403</v>
      </c>
      <c r="M6177" t="s">
        <v>2689</v>
      </c>
      <c r="N6177" t="s">
        <v>2690</v>
      </c>
      <c r="O6177" s="55">
        <v>43121</v>
      </c>
      <c r="P6177" s="55">
        <v>43302</v>
      </c>
      <c r="Q6177" s="55">
        <v>43179</v>
      </c>
      <c r="R6177" s="55">
        <v>43250</v>
      </c>
      <c r="S6177" s="55">
        <v>43272</v>
      </c>
      <c r="T6177" t="s">
        <v>2691</v>
      </c>
      <c r="U6177">
        <v>30</v>
      </c>
      <c r="V6177" t="s">
        <v>3741</v>
      </c>
      <c r="W6177" t="s">
        <v>2693</v>
      </c>
      <c r="Y6177">
        <v>119800</v>
      </c>
      <c r="Z6177">
        <v>119800</v>
      </c>
      <c r="AA6177">
        <v>119800</v>
      </c>
      <c r="AB6177">
        <v>0</v>
      </c>
    </row>
    <row r="6178" spans="1:28" x14ac:dyDescent="0.25">
      <c r="A6178" t="s">
        <v>2686</v>
      </c>
      <c r="B6178" t="s">
        <v>87</v>
      </c>
      <c r="C6178">
        <v>899999230</v>
      </c>
      <c r="D6178">
        <v>971116</v>
      </c>
      <c r="E6178" t="s">
        <v>2687</v>
      </c>
      <c r="F6178">
        <v>11435</v>
      </c>
      <c r="G6178">
        <v>2018</v>
      </c>
      <c r="H6178">
        <v>4</v>
      </c>
      <c r="I6178">
        <v>1000002115</v>
      </c>
      <c r="J6178">
        <v>1</v>
      </c>
      <c r="K6178">
        <v>33</v>
      </c>
      <c r="L6178" t="s">
        <v>3406</v>
      </c>
      <c r="M6178" t="s">
        <v>2689</v>
      </c>
      <c r="N6178" t="s">
        <v>2690</v>
      </c>
      <c r="O6178" s="55">
        <v>43121</v>
      </c>
      <c r="P6178" s="55">
        <v>43302</v>
      </c>
      <c r="Q6178" s="55">
        <v>43217</v>
      </c>
      <c r="R6178" s="55">
        <v>43384</v>
      </c>
      <c r="S6178" s="55">
        <v>43398</v>
      </c>
      <c r="T6178" t="s">
        <v>2691</v>
      </c>
      <c r="U6178">
        <v>30</v>
      </c>
      <c r="V6178" t="s">
        <v>5864</v>
      </c>
      <c r="W6178" t="s">
        <v>2693</v>
      </c>
      <c r="Y6178">
        <v>57000</v>
      </c>
      <c r="Z6178">
        <v>57000</v>
      </c>
      <c r="AA6178">
        <v>57000</v>
      </c>
      <c r="AB6178">
        <v>0</v>
      </c>
    </row>
    <row r="6179" spans="1:28" x14ac:dyDescent="0.25">
      <c r="A6179" t="s">
        <v>2686</v>
      </c>
      <c r="B6179" t="s">
        <v>87</v>
      </c>
      <c r="C6179">
        <v>899999230</v>
      </c>
      <c r="D6179">
        <v>971116</v>
      </c>
      <c r="E6179" t="s">
        <v>2687</v>
      </c>
      <c r="F6179">
        <v>11455</v>
      </c>
      <c r="G6179">
        <v>2017</v>
      </c>
      <c r="H6179">
        <v>1</v>
      </c>
      <c r="I6179">
        <v>1000001587</v>
      </c>
      <c r="J6179">
        <v>10</v>
      </c>
      <c r="K6179">
        <v>33</v>
      </c>
      <c r="L6179" t="s">
        <v>2699</v>
      </c>
      <c r="M6179" t="s">
        <v>2689</v>
      </c>
      <c r="N6179" t="s">
        <v>2690</v>
      </c>
      <c r="O6179" s="55">
        <v>42756</v>
      </c>
      <c r="P6179" s="55">
        <v>42937</v>
      </c>
      <c r="Q6179" s="55">
        <v>42859</v>
      </c>
      <c r="R6179" s="55">
        <v>42902</v>
      </c>
      <c r="S6179" s="55">
        <v>42916</v>
      </c>
      <c r="T6179" t="s">
        <v>2691</v>
      </c>
      <c r="U6179">
        <v>30</v>
      </c>
      <c r="V6179" t="s">
        <v>7048</v>
      </c>
      <c r="W6179" t="s">
        <v>2693</v>
      </c>
      <c r="Y6179">
        <v>90450</v>
      </c>
      <c r="Z6179">
        <v>90450</v>
      </c>
      <c r="AA6179">
        <v>90450</v>
      </c>
      <c r="AB6179">
        <v>0</v>
      </c>
    </row>
    <row r="6180" spans="1:28" x14ac:dyDescent="0.25">
      <c r="A6180" t="s">
        <v>2686</v>
      </c>
      <c r="B6180" t="s">
        <v>87</v>
      </c>
      <c r="C6180">
        <v>899999230</v>
      </c>
      <c r="D6180">
        <v>971116</v>
      </c>
      <c r="E6180" t="s">
        <v>2687</v>
      </c>
      <c r="F6180">
        <v>11467</v>
      </c>
      <c r="G6180">
        <v>2018</v>
      </c>
      <c r="H6180">
        <v>1</v>
      </c>
      <c r="I6180">
        <v>1000002115</v>
      </c>
      <c r="J6180">
        <v>1</v>
      </c>
      <c r="K6180">
        <v>33</v>
      </c>
      <c r="L6180" t="s">
        <v>3371</v>
      </c>
      <c r="M6180" t="s">
        <v>2689</v>
      </c>
      <c r="N6180" t="s">
        <v>2690</v>
      </c>
      <c r="O6180" s="55">
        <v>43121</v>
      </c>
      <c r="P6180" s="55">
        <v>43302</v>
      </c>
      <c r="Q6180" s="55">
        <v>43250</v>
      </c>
      <c r="R6180" s="55">
        <v>43259</v>
      </c>
      <c r="S6180" s="55">
        <v>43272</v>
      </c>
      <c r="T6180" t="s">
        <v>2691</v>
      </c>
      <c r="U6180">
        <v>30</v>
      </c>
      <c r="V6180" t="s">
        <v>3372</v>
      </c>
      <c r="W6180" t="s">
        <v>2693</v>
      </c>
      <c r="Y6180">
        <v>103800</v>
      </c>
      <c r="Z6180">
        <v>103800</v>
      </c>
      <c r="AA6180">
        <v>103800</v>
      </c>
      <c r="AB6180">
        <v>0</v>
      </c>
    </row>
    <row r="6181" spans="1:28" x14ac:dyDescent="0.25">
      <c r="A6181" t="s">
        <v>2686</v>
      </c>
      <c r="B6181" t="s">
        <v>87</v>
      </c>
      <c r="C6181">
        <v>899999230</v>
      </c>
      <c r="D6181">
        <v>971116</v>
      </c>
      <c r="E6181" t="s">
        <v>2687</v>
      </c>
      <c r="F6181">
        <v>11467</v>
      </c>
      <c r="G6181">
        <v>2018</v>
      </c>
      <c r="H6181">
        <v>3</v>
      </c>
      <c r="I6181">
        <v>1000002115</v>
      </c>
      <c r="J6181">
        <v>1</v>
      </c>
      <c r="K6181">
        <v>33</v>
      </c>
      <c r="L6181" t="s">
        <v>3371</v>
      </c>
      <c r="M6181" t="s">
        <v>2689</v>
      </c>
      <c r="N6181" t="s">
        <v>2690</v>
      </c>
      <c r="O6181" s="55">
        <v>43121</v>
      </c>
      <c r="P6181" s="55">
        <v>43302</v>
      </c>
      <c r="Q6181" s="55">
        <v>43250</v>
      </c>
      <c r="R6181" s="55">
        <v>43307</v>
      </c>
      <c r="S6181" s="55">
        <v>43315</v>
      </c>
      <c r="T6181" t="s">
        <v>2691</v>
      </c>
      <c r="U6181">
        <v>30</v>
      </c>
      <c r="V6181" t="s">
        <v>3372</v>
      </c>
      <c r="W6181" t="s">
        <v>2693</v>
      </c>
      <c r="Y6181">
        <v>175700</v>
      </c>
      <c r="Z6181">
        <v>175700</v>
      </c>
      <c r="AA6181">
        <v>175700</v>
      </c>
      <c r="AB6181">
        <v>0</v>
      </c>
    </row>
    <row r="6182" spans="1:28" x14ac:dyDescent="0.25">
      <c r="A6182" t="s">
        <v>2686</v>
      </c>
      <c r="B6182" t="s">
        <v>2730</v>
      </c>
      <c r="C6182">
        <v>899999230</v>
      </c>
      <c r="D6182">
        <v>971116</v>
      </c>
      <c r="E6182" t="s">
        <v>2687</v>
      </c>
      <c r="F6182">
        <v>11472</v>
      </c>
      <c r="G6182">
        <v>2016</v>
      </c>
      <c r="H6182">
        <v>1</v>
      </c>
      <c r="I6182">
        <v>1000001288</v>
      </c>
      <c r="J6182">
        <v>8</v>
      </c>
      <c r="K6182">
        <v>33</v>
      </c>
      <c r="L6182" t="s">
        <v>7049</v>
      </c>
      <c r="M6182" t="s">
        <v>2689</v>
      </c>
      <c r="N6182" t="s">
        <v>2690</v>
      </c>
      <c r="O6182" s="55">
        <v>42390</v>
      </c>
      <c r="P6182" s="55">
        <v>42572</v>
      </c>
      <c r="Q6182" s="55">
        <v>42459</v>
      </c>
      <c r="R6182" s="55">
        <v>42528</v>
      </c>
      <c r="S6182" s="55">
        <v>42531</v>
      </c>
      <c r="T6182" t="s">
        <v>5632</v>
      </c>
      <c r="U6182">
        <v>30</v>
      </c>
      <c r="V6182" t="s">
        <v>7050</v>
      </c>
      <c r="W6182" t="s">
        <v>2693</v>
      </c>
      <c r="Y6182">
        <v>3831285</v>
      </c>
      <c r="Z6182">
        <v>2966456</v>
      </c>
      <c r="AA6182">
        <v>3831285</v>
      </c>
      <c r="AB6182">
        <v>0</v>
      </c>
    </row>
    <row r="6183" spans="1:28" x14ac:dyDescent="0.25">
      <c r="A6183" t="s">
        <v>2686</v>
      </c>
      <c r="B6183" t="s">
        <v>2730</v>
      </c>
      <c r="C6183">
        <v>899999230</v>
      </c>
      <c r="D6183">
        <v>971116</v>
      </c>
      <c r="E6183" t="s">
        <v>2687</v>
      </c>
      <c r="F6183">
        <v>11472</v>
      </c>
      <c r="G6183">
        <v>2016</v>
      </c>
      <c r="H6183">
        <v>1</v>
      </c>
      <c r="I6183">
        <v>1000001288</v>
      </c>
      <c r="J6183">
        <v>8</v>
      </c>
      <c r="K6183">
        <v>33</v>
      </c>
      <c r="L6183" t="s">
        <v>7049</v>
      </c>
      <c r="M6183" t="s">
        <v>2689</v>
      </c>
      <c r="N6183" t="s">
        <v>2690</v>
      </c>
      <c r="O6183" s="55">
        <v>42390</v>
      </c>
      <c r="P6183" s="55">
        <v>42572</v>
      </c>
      <c r="Q6183" s="55">
        <v>42459</v>
      </c>
      <c r="R6183" s="55">
        <v>42528</v>
      </c>
      <c r="S6183" s="55">
        <v>42531</v>
      </c>
      <c r="T6183" t="s">
        <v>5632</v>
      </c>
      <c r="U6183">
        <v>30</v>
      </c>
      <c r="V6183" t="s">
        <v>7050</v>
      </c>
      <c r="W6183" t="s">
        <v>2693</v>
      </c>
      <c r="Y6183">
        <v>3831285</v>
      </c>
      <c r="Z6183">
        <v>91155</v>
      </c>
      <c r="AA6183">
        <v>3831285</v>
      </c>
      <c r="AB6183">
        <v>0</v>
      </c>
    </row>
    <row r="6184" spans="1:28" x14ac:dyDescent="0.25">
      <c r="A6184" t="s">
        <v>2686</v>
      </c>
      <c r="B6184" t="s">
        <v>2730</v>
      </c>
      <c r="C6184">
        <v>899999230</v>
      </c>
      <c r="D6184">
        <v>971116</v>
      </c>
      <c r="E6184" t="s">
        <v>2687</v>
      </c>
      <c r="F6184">
        <v>11472</v>
      </c>
      <c r="G6184">
        <v>2016</v>
      </c>
      <c r="H6184">
        <v>1</v>
      </c>
      <c r="I6184">
        <v>1000001288</v>
      </c>
      <c r="J6184">
        <v>8</v>
      </c>
      <c r="K6184">
        <v>33</v>
      </c>
      <c r="L6184" t="s">
        <v>7049</v>
      </c>
      <c r="M6184" t="s">
        <v>2689</v>
      </c>
      <c r="N6184" t="s">
        <v>2690</v>
      </c>
      <c r="O6184" s="55">
        <v>42390</v>
      </c>
      <c r="P6184" s="55">
        <v>42572</v>
      </c>
      <c r="Q6184" s="55">
        <v>42459</v>
      </c>
      <c r="R6184" s="55">
        <v>42528</v>
      </c>
      <c r="S6184" s="55">
        <v>42531</v>
      </c>
      <c r="T6184" t="s">
        <v>5632</v>
      </c>
      <c r="U6184">
        <v>30</v>
      </c>
      <c r="V6184" t="s">
        <v>7050</v>
      </c>
      <c r="W6184" t="s">
        <v>2693</v>
      </c>
      <c r="Y6184">
        <v>3831285</v>
      </c>
      <c r="Z6184">
        <v>549800</v>
      </c>
      <c r="AA6184">
        <v>3831285</v>
      </c>
      <c r="AB6184">
        <v>0</v>
      </c>
    </row>
    <row r="6185" spans="1:28" x14ac:dyDescent="0.25">
      <c r="A6185" t="s">
        <v>2686</v>
      </c>
      <c r="B6185" t="s">
        <v>2730</v>
      </c>
      <c r="C6185">
        <v>899999230</v>
      </c>
      <c r="D6185">
        <v>971116</v>
      </c>
      <c r="E6185" t="s">
        <v>2687</v>
      </c>
      <c r="F6185">
        <v>11472</v>
      </c>
      <c r="G6185">
        <v>2016</v>
      </c>
      <c r="H6185">
        <v>1</v>
      </c>
      <c r="I6185">
        <v>1000001288</v>
      </c>
      <c r="J6185">
        <v>8</v>
      </c>
      <c r="K6185">
        <v>33</v>
      </c>
      <c r="L6185" t="s">
        <v>7049</v>
      </c>
      <c r="M6185" t="s">
        <v>2689</v>
      </c>
      <c r="N6185" t="s">
        <v>2690</v>
      </c>
      <c r="O6185" s="55">
        <v>42390</v>
      </c>
      <c r="P6185" s="55">
        <v>42572</v>
      </c>
      <c r="Q6185" s="55">
        <v>42459</v>
      </c>
      <c r="R6185" s="55">
        <v>42528</v>
      </c>
      <c r="S6185" s="55">
        <v>42531</v>
      </c>
      <c r="T6185" t="s">
        <v>5632</v>
      </c>
      <c r="U6185">
        <v>30</v>
      </c>
      <c r="V6185" t="s">
        <v>7050</v>
      </c>
      <c r="W6185" t="s">
        <v>2893</v>
      </c>
      <c r="Y6185">
        <v>3831285</v>
      </c>
      <c r="Z6185">
        <v>0</v>
      </c>
      <c r="AA6185">
        <v>3831285</v>
      </c>
      <c r="AB6185">
        <v>0</v>
      </c>
    </row>
    <row r="6186" spans="1:28" x14ac:dyDescent="0.25">
      <c r="A6186" t="s">
        <v>2686</v>
      </c>
      <c r="B6186" t="s">
        <v>87</v>
      </c>
      <c r="C6186">
        <v>899999230</v>
      </c>
      <c r="D6186">
        <v>961114</v>
      </c>
      <c r="E6186" t="s">
        <v>3307</v>
      </c>
      <c r="F6186">
        <v>11518</v>
      </c>
      <c r="G6186">
        <v>2010</v>
      </c>
      <c r="H6186">
        <v>1</v>
      </c>
      <c r="I6186">
        <v>1000000398</v>
      </c>
      <c r="J6186">
        <v>0</v>
      </c>
      <c r="K6186">
        <v>33</v>
      </c>
      <c r="L6186" t="s">
        <v>7051</v>
      </c>
      <c r="M6186" t="s">
        <v>2689</v>
      </c>
      <c r="N6186" t="s">
        <v>2690</v>
      </c>
      <c r="O6186" s="55">
        <v>40380</v>
      </c>
      <c r="P6186" s="55">
        <v>40745</v>
      </c>
      <c r="Q6186" s="55">
        <v>40466</v>
      </c>
      <c r="R6186" s="55">
        <v>40487</v>
      </c>
      <c r="S6186" s="55">
        <v>40499</v>
      </c>
      <c r="T6186" t="s">
        <v>3512</v>
      </c>
      <c r="U6186">
        <v>30</v>
      </c>
      <c r="V6186" t="s">
        <v>4810</v>
      </c>
      <c r="W6186" t="s">
        <v>2693</v>
      </c>
      <c r="Y6186">
        <v>252132</v>
      </c>
      <c r="Z6186">
        <v>239462</v>
      </c>
      <c r="AA6186">
        <v>252132</v>
      </c>
      <c r="AB6186">
        <v>0</v>
      </c>
    </row>
    <row r="6187" spans="1:28" x14ac:dyDescent="0.25">
      <c r="A6187" t="s">
        <v>2686</v>
      </c>
      <c r="B6187" t="s">
        <v>87</v>
      </c>
      <c r="C6187">
        <v>899999230</v>
      </c>
      <c r="D6187">
        <v>961114</v>
      </c>
      <c r="E6187" t="s">
        <v>3307</v>
      </c>
      <c r="F6187">
        <v>11518</v>
      </c>
      <c r="G6187">
        <v>2010</v>
      </c>
      <c r="H6187">
        <v>1</v>
      </c>
      <c r="I6187">
        <v>1000000398</v>
      </c>
      <c r="J6187">
        <v>0</v>
      </c>
      <c r="K6187">
        <v>33</v>
      </c>
      <c r="L6187" t="s">
        <v>7051</v>
      </c>
      <c r="M6187" t="s">
        <v>2689</v>
      </c>
      <c r="N6187" t="s">
        <v>2690</v>
      </c>
      <c r="O6187" s="55">
        <v>40380</v>
      </c>
      <c r="P6187" s="55">
        <v>40745</v>
      </c>
      <c r="Q6187" s="55">
        <v>40466</v>
      </c>
      <c r="R6187" s="55">
        <v>40487</v>
      </c>
      <c r="S6187" s="55">
        <v>40499</v>
      </c>
      <c r="T6187" t="s">
        <v>3512</v>
      </c>
      <c r="U6187">
        <v>30</v>
      </c>
      <c r="V6187" t="s">
        <v>4810</v>
      </c>
      <c r="W6187" t="s">
        <v>2693</v>
      </c>
      <c r="Y6187">
        <v>252132</v>
      </c>
      <c r="Z6187">
        <v>12670</v>
      </c>
      <c r="AA6187">
        <v>252132</v>
      </c>
      <c r="AB6187">
        <v>0</v>
      </c>
    </row>
    <row r="6188" spans="1:28" x14ac:dyDescent="0.25">
      <c r="A6188" t="s">
        <v>2686</v>
      </c>
      <c r="B6188" t="s">
        <v>87</v>
      </c>
      <c r="C6188">
        <v>899999230</v>
      </c>
      <c r="D6188">
        <v>971116</v>
      </c>
      <c r="E6188" t="s">
        <v>2687</v>
      </c>
      <c r="F6188">
        <v>11543</v>
      </c>
      <c r="G6188">
        <v>2015</v>
      </c>
      <c r="H6188">
        <v>2</v>
      </c>
      <c r="I6188">
        <v>1000001079</v>
      </c>
      <c r="J6188">
        <v>0</v>
      </c>
      <c r="K6188">
        <v>33</v>
      </c>
      <c r="L6188" t="s">
        <v>3181</v>
      </c>
      <c r="M6188" t="s">
        <v>2689</v>
      </c>
      <c r="N6188" t="s">
        <v>2690</v>
      </c>
      <c r="O6188" s="55">
        <v>41841</v>
      </c>
      <c r="P6188" s="55">
        <v>42206</v>
      </c>
      <c r="Q6188" s="55">
        <v>42137</v>
      </c>
      <c r="R6188" s="55">
        <v>42151</v>
      </c>
      <c r="S6188" s="55">
        <v>42164</v>
      </c>
      <c r="T6188" t="s">
        <v>2691</v>
      </c>
      <c r="U6188">
        <v>30</v>
      </c>
      <c r="V6188" t="s">
        <v>7052</v>
      </c>
      <c r="W6188" t="s">
        <v>2693</v>
      </c>
      <c r="Y6188">
        <v>50200</v>
      </c>
      <c r="Z6188">
        <v>50200</v>
      </c>
      <c r="AA6188">
        <v>50200</v>
      </c>
      <c r="AB6188">
        <v>0</v>
      </c>
    </row>
    <row r="6189" spans="1:28" x14ac:dyDescent="0.25">
      <c r="A6189" t="s">
        <v>2686</v>
      </c>
      <c r="B6189" t="s">
        <v>87</v>
      </c>
      <c r="C6189">
        <v>899999230</v>
      </c>
      <c r="D6189">
        <v>961114</v>
      </c>
      <c r="E6189" t="s">
        <v>3307</v>
      </c>
      <c r="F6189">
        <v>11548</v>
      </c>
      <c r="G6189">
        <v>2010</v>
      </c>
      <c r="H6189">
        <v>1</v>
      </c>
      <c r="I6189">
        <v>1000000398</v>
      </c>
      <c r="J6189">
        <v>0</v>
      </c>
      <c r="K6189">
        <v>33</v>
      </c>
      <c r="L6189" t="s">
        <v>7053</v>
      </c>
      <c r="M6189" t="s">
        <v>2689</v>
      </c>
      <c r="N6189" t="s">
        <v>2690</v>
      </c>
      <c r="O6189" s="55">
        <v>40380</v>
      </c>
      <c r="P6189" s="55">
        <v>40745</v>
      </c>
      <c r="Q6189" s="55">
        <v>40470</v>
      </c>
      <c r="R6189" s="55">
        <v>40484</v>
      </c>
      <c r="S6189" s="55">
        <v>40500</v>
      </c>
      <c r="T6189" t="s">
        <v>3638</v>
      </c>
      <c r="U6189">
        <v>30</v>
      </c>
      <c r="V6189" t="s">
        <v>3954</v>
      </c>
      <c r="W6189" t="s">
        <v>2693</v>
      </c>
      <c r="Y6189">
        <v>136500</v>
      </c>
      <c r="Z6189">
        <v>136500</v>
      </c>
      <c r="AA6189">
        <v>136500</v>
      </c>
      <c r="AB6189">
        <v>0</v>
      </c>
    </row>
    <row r="6190" spans="1:28" x14ac:dyDescent="0.25">
      <c r="A6190" t="s">
        <v>2686</v>
      </c>
      <c r="B6190" t="s">
        <v>2715</v>
      </c>
      <c r="C6190">
        <v>899999230</v>
      </c>
      <c r="D6190">
        <v>91968</v>
      </c>
      <c r="F6190">
        <v>11579</v>
      </c>
      <c r="G6190">
        <v>2013</v>
      </c>
      <c r="H6190">
        <v>1</v>
      </c>
      <c r="I6190">
        <v>1000000732</v>
      </c>
      <c r="J6190">
        <v>4</v>
      </c>
      <c r="K6190">
        <v>33</v>
      </c>
      <c r="L6190" t="s">
        <v>7054</v>
      </c>
      <c r="M6190" t="s">
        <v>2689</v>
      </c>
      <c r="N6190" t="s">
        <v>2690</v>
      </c>
      <c r="O6190" s="55">
        <v>41295</v>
      </c>
      <c r="P6190" s="55">
        <v>41476</v>
      </c>
      <c r="Q6190" s="55">
        <v>41382</v>
      </c>
      <c r="R6190" s="55">
        <v>41410</v>
      </c>
      <c r="S6190" s="55">
        <v>41433</v>
      </c>
      <c r="T6190" t="s">
        <v>3277</v>
      </c>
      <c r="U6190">
        <v>30</v>
      </c>
      <c r="V6190" t="s">
        <v>7055</v>
      </c>
      <c r="W6190" t="s">
        <v>2693</v>
      </c>
      <c r="Y6190">
        <v>277214</v>
      </c>
      <c r="Z6190">
        <v>219614</v>
      </c>
      <c r="AA6190">
        <v>277214</v>
      </c>
      <c r="AB6190">
        <v>0</v>
      </c>
    </row>
    <row r="6191" spans="1:28" x14ac:dyDescent="0.25">
      <c r="A6191" t="s">
        <v>2686</v>
      </c>
      <c r="B6191" t="s">
        <v>2715</v>
      </c>
      <c r="C6191">
        <v>899999230</v>
      </c>
      <c r="D6191">
        <v>91968</v>
      </c>
      <c r="F6191">
        <v>11579</v>
      </c>
      <c r="G6191">
        <v>2013</v>
      </c>
      <c r="H6191">
        <v>1</v>
      </c>
      <c r="I6191">
        <v>1000000732</v>
      </c>
      <c r="J6191">
        <v>4</v>
      </c>
      <c r="K6191">
        <v>33</v>
      </c>
      <c r="L6191" t="s">
        <v>7054</v>
      </c>
      <c r="M6191" t="s">
        <v>2689</v>
      </c>
      <c r="N6191" t="s">
        <v>2690</v>
      </c>
      <c r="O6191" s="55">
        <v>41295</v>
      </c>
      <c r="P6191" s="55">
        <v>41476</v>
      </c>
      <c r="Q6191" s="55">
        <v>41382</v>
      </c>
      <c r="R6191" s="55">
        <v>41410</v>
      </c>
      <c r="S6191" s="55">
        <v>41433</v>
      </c>
      <c r="T6191" t="s">
        <v>3277</v>
      </c>
      <c r="U6191">
        <v>30</v>
      </c>
      <c r="V6191" t="s">
        <v>7055</v>
      </c>
      <c r="W6191" t="s">
        <v>2693</v>
      </c>
      <c r="Y6191">
        <v>277214</v>
      </c>
      <c r="Z6191">
        <v>57600</v>
      </c>
      <c r="AA6191">
        <v>277214</v>
      </c>
      <c r="AB6191">
        <v>0</v>
      </c>
    </row>
    <row r="6192" spans="1:28" x14ac:dyDescent="0.25">
      <c r="A6192" t="s">
        <v>2686</v>
      </c>
      <c r="B6192" t="s">
        <v>2696</v>
      </c>
      <c r="C6192">
        <v>899999230</v>
      </c>
      <c r="D6192">
        <v>971116</v>
      </c>
      <c r="E6192" t="s">
        <v>2687</v>
      </c>
      <c r="F6192">
        <v>11606</v>
      </c>
      <c r="G6192">
        <v>2023</v>
      </c>
      <c r="H6192">
        <v>1</v>
      </c>
      <c r="I6192">
        <v>1000004755</v>
      </c>
      <c r="J6192">
        <v>7</v>
      </c>
      <c r="K6192">
        <v>33</v>
      </c>
      <c r="L6192" t="s">
        <v>3133</v>
      </c>
      <c r="M6192" t="s">
        <v>2689</v>
      </c>
      <c r="N6192" t="s">
        <v>2690</v>
      </c>
      <c r="O6192" s="55">
        <v>44774</v>
      </c>
      <c r="P6192" s="55">
        <v>45138</v>
      </c>
      <c r="Q6192" s="55">
        <v>45126</v>
      </c>
      <c r="R6192" s="55">
        <v>45134</v>
      </c>
      <c r="S6192" s="55">
        <v>45134</v>
      </c>
      <c r="T6192" t="s">
        <v>2691</v>
      </c>
      <c r="U6192">
        <v>30</v>
      </c>
      <c r="V6192" t="s">
        <v>3373</v>
      </c>
      <c r="W6192" t="s">
        <v>2709</v>
      </c>
      <c r="X6192" t="s">
        <v>2758</v>
      </c>
      <c r="Y6192">
        <v>1279600</v>
      </c>
      <c r="Z6192">
        <v>0</v>
      </c>
      <c r="AA6192">
        <v>1279600</v>
      </c>
      <c r="AB6192">
        <v>0</v>
      </c>
    </row>
    <row r="6193" spans="1:28" x14ac:dyDescent="0.25">
      <c r="A6193" t="s">
        <v>2686</v>
      </c>
      <c r="B6193" t="s">
        <v>87</v>
      </c>
      <c r="C6193">
        <v>899999230</v>
      </c>
      <c r="D6193">
        <v>971116</v>
      </c>
      <c r="E6193" t="s">
        <v>2687</v>
      </c>
      <c r="F6193">
        <v>11665</v>
      </c>
      <c r="G6193">
        <v>2018</v>
      </c>
      <c r="H6193">
        <v>2</v>
      </c>
      <c r="I6193">
        <v>1000002115</v>
      </c>
      <c r="J6193">
        <v>1</v>
      </c>
      <c r="K6193">
        <v>33</v>
      </c>
      <c r="L6193" t="s">
        <v>3013</v>
      </c>
      <c r="M6193" t="s">
        <v>2689</v>
      </c>
      <c r="N6193" t="s">
        <v>2690</v>
      </c>
      <c r="O6193" s="55">
        <v>43121</v>
      </c>
      <c r="P6193" s="55">
        <v>43302</v>
      </c>
      <c r="Q6193" s="55">
        <v>43242</v>
      </c>
      <c r="R6193" s="55">
        <v>43292</v>
      </c>
      <c r="S6193" s="55">
        <v>43305</v>
      </c>
      <c r="T6193" t="s">
        <v>2738</v>
      </c>
      <c r="U6193">
        <v>30</v>
      </c>
      <c r="V6193" t="s">
        <v>3376</v>
      </c>
      <c r="W6193" t="s">
        <v>2693</v>
      </c>
      <c r="Y6193">
        <v>18090</v>
      </c>
      <c r="Z6193">
        <v>18090</v>
      </c>
      <c r="AA6193">
        <v>18090</v>
      </c>
      <c r="AB6193">
        <v>0</v>
      </c>
    </row>
    <row r="6194" spans="1:28" x14ac:dyDescent="0.25">
      <c r="A6194" t="s">
        <v>2686</v>
      </c>
      <c r="B6194" t="s">
        <v>2715</v>
      </c>
      <c r="C6194">
        <v>899999230</v>
      </c>
      <c r="D6194">
        <v>91968</v>
      </c>
      <c r="F6194">
        <v>11693</v>
      </c>
      <c r="G6194">
        <v>2013</v>
      </c>
      <c r="H6194">
        <v>2</v>
      </c>
      <c r="I6194">
        <v>1000000732</v>
      </c>
      <c r="J6194">
        <v>4</v>
      </c>
      <c r="K6194">
        <v>33</v>
      </c>
      <c r="L6194" t="s">
        <v>3377</v>
      </c>
      <c r="M6194" t="s">
        <v>2689</v>
      </c>
      <c r="N6194" t="s">
        <v>2690</v>
      </c>
      <c r="O6194" s="55">
        <v>41295</v>
      </c>
      <c r="P6194" s="55">
        <v>41476</v>
      </c>
      <c r="Q6194" s="55">
        <v>41404</v>
      </c>
      <c r="R6194" s="55">
        <v>41444</v>
      </c>
      <c r="S6194" s="55">
        <v>41478</v>
      </c>
      <c r="T6194" t="s">
        <v>2691</v>
      </c>
      <c r="U6194">
        <v>30</v>
      </c>
      <c r="V6194" t="s">
        <v>3378</v>
      </c>
      <c r="W6194" t="s">
        <v>2693</v>
      </c>
      <c r="Y6194">
        <v>34000</v>
      </c>
      <c r="Z6194">
        <v>34000</v>
      </c>
      <c r="AA6194">
        <v>34000</v>
      </c>
      <c r="AB6194">
        <v>0</v>
      </c>
    </row>
    <row r="6195" spans="1:28" x14ac:dyDescent="0.25">
      <c r="A6195" t="s">
        <v>2686</v>
      </c>
      <c r="B6195" t="s">
        <v>2715</v>
      </c>
      <c r="C6195">
        <v>899999230</v>
      </c>
      <c r="D6195">
        <v>91968</v>
      </c>
      <c r="F6195">
        <v>11693</v>
      </c>
      <c r="G6195">
        <v>2013</v>
      </c>
      <c r="H6195">
        <v>4</v>
      </c>
      <c r="I6195">
        <v>1000000732</v>
      </c>
      <c r="J6195">
        <v>4</v>
      </c>
      <c r="K6195">
        <v>33</v>
      </c>
      <c r="L6195" t="s">
        <v>3377</v>
      </c>
      <c r="M6195" t="s">
        <v>2689</v>
      </c>
      <c r="N6195" t="s">
        <v>2690</v>
      </c>
      <c r="O6195" s="55">
        <v>41295</v>
      </c>
      <c r="P6195" s="55">
        <v>41476</v>
      </c>
      <c r="Q6195" s="55">
        <v>41404</v>
      </c>
      <c r="R6195" s="55">
        <v>41527</v>
      </c>
      <c r="S6195" s="55">
        <v>41528</v>
      </c>
      <c r="T6195" t="s">
        <v>2691</v>
      </c>
      <c r="U6195">
        <v>30</v>
      </c>
      <c r="V6195" t="s">
        <v>3378</v>
      </c>
      <c r="W6195" t="s">
        <v>2693</v>
      </c>
      <c r="Y6195">
        <v>33200</v>
      </c>
      <c r="Z6195">
        <v>33200</v>
      </c>
      <c r="AA6195">
        <v>33200</v>
      </c>
      <c r="AB6195">
        <v>0</v>
      </c>
    </row>
    <row r="6196" spans="1:28" x14ac:dyDescent="0.25">
      <c r="A6196" t="s">
        <v>2686</v>
      </c>
      <c r="B6196" t="s">
        <v>2715</v>
      </c>
      <c r="C6196">
        <v>899999230</v>
      </c>
      <c r="D6196">
        <v>91968</v>
      </c>
      <c r="F6196">
        <v>11693</v>
      </c>
      <c r="G6196">
        <v>2013</v>
      </c>
      <c r="H6196">
        <v>9</v>
      </c>
      <c r="I6196">
        <v>1000000732</v>
      </c>
      <c r="J6196">
        <v>4</v>
      </c>
      <c r="K6196">
        <v>33</v>
      </c>
      <c r="L6196" t="s">
        <v>3377</v>
      </c>
      <c r="M6196" t="s">
        <v>2689</v>
      </c>
      <c r="N6196" t="s">
        <v>2690</v>
      </c>
      <c r="O6196" s="55">
        <v>41295</v>
      </c>
      <c r="P6196" s="55">
        <v>41476</v>
      </c>
      <c r="Q6196" s="55">
        <v>41404</v>
      </c>
      <c r="R6196" s="55">
        <v>41660</v>
      </c>
      <c r="S6196" s="55">
        <v>41662</v>
      </c>
      <c r="T6196" t="s">
        <v>2691</v>
      </c>
      <c r="U6196">
        <v>30</v>
      </c>
      <c r="V6196" t="s">
        <v>3378</v>
      </c>
      <c r="W6196" t="s">
        <v>2693</v>
      </c>
      <c r="Y6196">
        <v>35500</v>
      </c>
      <c r="Z6196">
        <v>35500</v>
      </c>
      <c r="AA6196">
        <v>35500</v>
      </c>
      <c r="AB6196">
        <v>0</v>
      </c>
    </row>
    <row r="6197" spans="1:28" x14ac:dyDescent="0.25">
      <c r="A6197" t="s">
        <v>2686</v>
      </c>
      <c r="B6197" t="s">
        <v>87</v>
      </c>
      <c r="C6197">
        <v>899999230</v>
      </c>
      <c r="D6197">
        <v>971116</v>
      </c>
      <c r="E6197" t="s">
        <v>2687</v>
      </c>
      <c r="F6197">
        <v>11693</v>
      </c>
      <c r="G6197">
        <v>2018</v>
      </c>
      <c r="H6197">
        <v>2</v>
      </c>
      <c r="I6197">
        <v>1000002115</v>
      </c>
      <c r="J6197">
        <v>1</v>
      </c>
      <c r="K6197">
        <v>33</v>
      </c>
      <c r="L6197" t="s">
        <v>3122</v>
      </c>
      <c r="M6197" t="s">
        <v>2689</v>
      </c>
      <c r="N6197" t="s">
        <v>2690</v>
      </c>
      <c r="O6197" s="55">
        <v>43121</v>
      </c>
      <c r="P6197" s="55">
        <v>43302</v>
      </c>
      <c r="Q6197" s="55">
        <v>43237</v>
      </c>
      <c r="R6197" s="55">
        <v>43263</v>
      </c>
      <c r="S6197" s="55">
        <v>43273</v>
      </c>
      <c r="T6197" t="s">
        <v>2738</v>
      </c>
      <c r="U6197">
        <v>30</v>
      </c>
      <c r="V6197" t="s">
        <v>3379</v>
      </c>
      <c r="W6197" t="s">
        <v>2693</v>
      </c>
      <c r="Y6197">
        <v>40590</v>
      </c>
      <c r="Z6197">
        <v>40590</v>
      </c>
      <c r="AA6197">
        <v>40590</v>
      </c>
      <c r="AB6197">
        <v>0</v>
      </c>
    </row>
    <row r="6198" spans="1:28" x14ac:dyDescent="0.25">
      <c r="A6198" t="s">
        <v>2686</v>
      </c>
      <c r="B6198" t="s">
        <v>87</v>
      </c>
      <c r="C6198">
        <v>899999230</v>
      </c>
      <c r="D6198">
        <v>971116</v>
      </c>
      <c r="E6198" t="s">
        <v>2687</v>
      </c>
      <c r="F6198">
        <v>11730</v>
      </c>
      <c r="G6198">
        <v>2018</v>
      </c>
      <c r="H6198">
        <v>1</v>
      </c>
      <c r="I6198">
        <v>1000002115</v>
      </c>
      <c r="J6198">
        <v>1</v>
      </c>
      <c r="K6198">
        <v>33</v>
      </c>
      <c r="L6198" t="s">
        <v>7056</v>
      </c>
      <c r="M6198" t="s">
        <v>2689</v>
      </c>
      <c r="N6198" t="s">
        <v>2690</v>
      </c>
      <c r="O6198" s="55">
        <v>43121</v>
      </c>
      <c r="P6198" s="55">
        <v>43302</v>
      </c>
      <c r="Q6198" s="55">
        <v>43251</v>
      </c>
      <c r="R6198" s="55">
        <v>43263</v>
      </c>
      <c r="S6198" s="55">
        <v>43273</v>
      </c>
      <c r="T6198" t="s">
        <v>2738</v>
      </c>
      <c r="U6198">
        <v>30</v>
      </c>
      <c r="V6198" t="s">
        <v>4621</v>
      </c>
      <c r="W6198" t="s">
        <v>2693</v>
      </c>
      <c r="Y6198">
        <v>276840</v>
      </c>
      <c r="Z6198">
        <v>276840</v>
      </c>
      <c r="AA6198">
        <v>276840</v>
      </c>
      <c r="AB6198">
        <v>0</v>
      </c>
    </row>
    <row r="6199" spans="1:28" x14ac:dyDescent="0.25">
      <c r="A6199" t="s">
        <v>2686</v>
      </c>
      <c r="B6199" t="s">
        <v>87</v>
      </c>
      <c r="C6199">
        <v>899999230</v>
      </c>
      <c r="D6199">
        <v>971116</v>
      </c>
      <c r="E6199" t="s">
        <v>2687</v>
      </c>
      <c r="F6199">
        <v>11741</v>
      </c>
      <c r="G6199">
        <v>2019</v>
      </c>
      <c r="H6199">
        <v>2</v>
      </c>
      <c r="I6199">
        <v>1000002115</v>
      </c>
      <c r="J6199">
        <v>0</v>
      </c>
      <c r="K6199">
        <v>33</v>
      </c>
      <c r="L6199" t="s">
        <v>3124</v>
      </c>
      <c r="M6199" t="s">
        <v>2689</v>
      </c>
      <c r="N6199" t="s">
        <v>2690</v>
      </c>
      <c r="O6199" s="55">
        <v>43302</v>
      </c>
      <c r="P6199" s="55">
        <v>43486</v>
      </c>
      <c r="Q6199" s="55">
        <v>43559</v>
      </c>
      <c r="R6199" s="55">
        <v>43682</v>
      </c>
      <c r="S6199" s="55">
        <v>43686</v>
      </c>
      <c r="T6199" t="s">
        <v>2691</v>
      </c>
      <c r="U6199">
        <v>30</v>
      </c>
      <c r="V6199" t="s">
        <v>3380</v>
      </c>
      <c r="W6199" t="s">
        <v>2709</v>
      </c>
      <c r="X6199" t="s">
        <v>2734</v>
      </c>
      <c r="Y6199">
        <v>43020</v>
      </c>
      <c r="Z6199">
        <v>0</v>
      </c>
      <c r="AA6199">
        <v>43020</v>
      </c>
      <c r="AB6199">
        <v>0</v>
      </c>
    </row>
    <row r="6200" spans="1:28" x14ac:dyDescent="0.25">
      <c r="A6200" t="s">
        <v>2686</v>
      </c>
      <c r="B6200" t="s">
        <v>87</v>
      </c>
      <c r="C6200">
        <v>899999230</v>
      </c>
      <c r="D6200">
        <v>971116</v>
      </c>
      <c r="E6200" t="s">
        <v>2687</v>
      </c>
      <c r="F6200">
        <v>11747</v>
      </c>
      <c r="G6200">
        <v>2018</v>
      </c>
      <c r="H6200">
        <v>2</v>
      </c>
      <c r="I6200">
        <v>1000002115</v>
      </c>
      <c r="J6200">
        <v>1</v>
      </c>
      <c r="K6200">
        <v>33</v>
      </c>
      <c r="L6200" t="s">
        <v>2857</v>
      </c>
      <c r="M6200" t="s">
        <v>2689</v>
      </c>
      <c r="N6200" t="s">
        <v>2690</v>
      </c>
      <c r="O6200" s="55">
        <v>43121</v>
      </c>
      <c r="P6200" s="55">
        <v>43302</v>
      </c>
      <c r="Q6200" s="55">
        <v>43249</v>
      </c>
      <c r="R6200" s="55">
        <v>43292</v>
      </c>
      <c r="S6200" s="55">
        <v>43305</v>
      </c>
      <c r="T6200" t="s">
        <v>2738</v>
      </c>
      <c r="U6200">
        <v>30</v>
      </c>
      <c r="V6200" t="s">
        <v>3381</v>
      </c>
      <c r="W6200" t="s">
        <v>2693</v>
      </c>
      <c r="Y6200">
        <v>54270</v>
      </c>
      <c r="Z6200">
        <v>54270</v>
      </c>
      <c r="AA6200">
        <v>54270</v>
      </c>
      <c r="AB6200">
        <v>0</v>
      </c>
    </row>
    <row r="6201" spans="1:28" x14ac:dyDescent="0.25">
      <c r="A6201" t="s">
        <v>2686</v>
      </c>
      <c r="B6201" t="s">
        <v>2730</v>
      </c>
      <c r="C6201">
        <v>899999230</v>
      </c>
      <c r="D6201">
        <v>91968</v>
      </c>
      <c r="F6201">
        <v>11769</v>
      </c>
      <c r="G6201">
        <v>2014</v>
      </c>
      <c r="H6201">
        <v>4</v>
      </c>
      <c r="I6201">
        <v>1000000920</v>
      </c>
      <c r="J6201">
        <v>0</v>
      </c>
      <c r="K6201">
        <v>33</v>
      </c>
      <c r="L6201" t="s">
        <v>5874</v>
      </c>
      <c r="M6201" t="s">
        <v>2689</v>
      </c>
      <c r="N6201" t="s">
        <v>2690</v>
      </c>
      <c r="O6201" s="55">
        <v>41476</v>
      </c>
      <c r="P6201" s="55">
        <v>41841</v>
      </c>
      <c r="Q6201" s="55">
        <v>41755</v>
      </c>
      <c r="R6201" s="55">
        <v>41796</v>
      </c>
      <c r="S6201" s="55">
        <v>41800</v>
      </c>
      <c r="T6201" t="s">
        <v>2738</v>
      </c>
      <c r="U6201">
        <v>30</v>
      </c>
      <c r="V6201" t="s">
        <v>5875</v>
      </c>
      <c r="W6201" t="s">
        <v>2693</v>
      </c>
      <c r="Y6201">
        <v>45000</v>
      </c>
      <c r="Z6201">
        <v>45000</v>
      </c>
      <c r="AA6201">
        <v>45000</v>
      </c>
      <c r="AB6201">
        <v>0</v>
      </c>
    </row>
    <row r="6202" spans="1:28" x14ac:dyDescent="0.25">
      <c r="A6202" t="s">
        <v>2686</v>
      </c>
      <c r="B6202" t="s">
        <v>87</v>
      </c>
      <c r="C6202">
        <v>899999230</v>
      </c>
      <c r="D6202">
        <v>971116</v>
      </c>
      <c r="E6202" t="s">
        <v>2687</v>
      </c>
      <c r="F6202">
        <v>11810</v>
      </c>
      <c r="G6202">
        <v>2018</v>
      </c>
      <c r="H6202">
        <v>1</v>
      </c>
      <c r="I6202">
        <v>1000002115</v>
      </c>
      <c r="J6202">
        <v>1</v>
      </c>
      <c r="K6202">
        <v>33</v>
      </c>
      <c r="L6202" t="s">
        <v>3009</v>
      </c>
      <c r="M6202" t="s">
        <v>2689</v>
      </c>
      <c r="N6202" t="s">
        <v>2690</v>
      </c>
      <c r="O6202" s="55">
        <v>43121</v>
      </c>
      <c r="P6202" s="55">
        <v>43302</v>
      </c>
      <c r="Q6202" s="55">
        <v>43228</v>
      </c>
      <c r="R6202" s="55">
        <v>43265</v>
      </c>
      <c r="S6202" s="55">
        <v>43273</v>
      </c>
      <c r="T6202" t="s">
        <v>2773</v>
      </c>
      <c r="U6202">
        <v>30</v>
      </c>
      <c r="V6202" t="s">
        <v>7057</v>
      </c>
      <c r="W6202" t="s">
        <v>2693</v>
      </c>
      <c r="Y6202">
        <v>91900</v>
      </c>
      <c r="Z6202">
        <v>91900</v>
      </c>
      <c r="AA6202">
        <v>91900</v>
      </c>
      <c r="AB6202">
        <v>0</v>
      </c>
    </row>
    <row r="6203" spans="1:28" x14ac:dyDescent="0.25">
      <c r="A6203" t="s">
        <v>2686</v>
      </c>
      <c r="B6203" t="s">
        <v>87</v>
      </c>
      <c r="C6203">
        <v>899999230</v>
      </c>
      <c r="D6203">
        <v>971116</v>
      </c>
      <c r="E6203" t="s">
        <v>2687</v>
      </c>
      <c r="F6203">
        <v>11822</v>
      </c>
      <c r="G6203">
        <v>2017</v>
      </c>
      <c r="H6203">
        <v>1</v>
      </c>
      <c r="I6203">
        <v>1000001587</v>
      </c>
      <c r="J6203">
        <v>10</v>
      </c>
      <c r="K6203">
        <v>33</v>
      </c>
      <c r="L6203" t="s">
        <v>4085</v>
      </c>
      <c r="M6203" t="s">
        <v>2689</v>
      </c>
      <c r="N6203" t="s">
        <v>2690</v>
      </c>
      <c r="O6203" s="55">
        <v>42756</v>
      </c>
      <c r="P6203" s="55">
        <v>42937</v>
      </c>
      <c r="Q6203" s="55">
        <v>42871</v>
      </c>
      <c r="R6203" s="55">
        <v>42908</v>
      </c>
      <c r="S6203" s="55">
        <v>42921</v>
      </c>
      <c r="T6203" t="s">
        <v>2738</v>
      </c>
      <c r="U6203">
        <v>30</v>
      </c>
      <c r="V6203" t="s">
        <v>7058</v>
      </c>
      <c r="W6203" t="s">
        <v>2693</v>
      </c>
      <c r="Y6203">
        <v>112890</v>
      </c>
      <c r="Z6203">
        <v>112890</v>
      </c>
      <c r="AA6203">
        <v>112890</v>
      </c>
      <c r="AB6203">
        <v>0</v>
      </c>
    </row>
    <row r="6204" spans="1:28" x14ac:dyDescent="0.25">
      <c r="A6204" t="s">
        <v>2686</v>
      </c>
      <c r="B6204" t="s">
        <v>87</v>
      </c>
      <c r="C6204">
        <v>899999230</v>
      </c>
      <c r="D6204">
        <v>971116</v>
      </c>
      <c r="E6204" t="s">
        <v>2687</v>
      </c>
      <c r="F6204">
        <v>11825</v>
      </c>
      <c r="G6204">
        <v>2017</v>
      </c>
      <c r="H6204">
        <v>1</v>
      </c>
      <c r="I6204">
        <v>1000001587</v>
      </c>
      <c r="J6204">
        <v>10</v>
      </c>
      <c r="K6204">
        <v>33</v>
      </c>
      <c r="L6204" t="s">
        <v>7059</v>
      </c>
      <c r="M6204" t="s">
        <v>2689</v>
      </c>
      <c r="N6204" t="s">
        <v>2690</v>
      </c>
      <c r="O6204" s="55">
        <v>42756</v>
      </c>
      <c r="P6204" s="55">
        <v>42937</v>
      </c>
      <c r="Q6204" s="55">
        <v>42872</v>
      </c>
      <c r="R6204" s="55">
        <v>42908</v>
      </c>
      <c r="S6204" s="55">
        <v>42921</v>
      </c>
      <c r="T6204" t="s">
        <v>2691</v>
      </c>
      <c r="U6204">
        <v>30</v>
      </c>
      <c r="V6204" t="s">
        <v>7060</v>
      </c>
      <c r="W6204" t="s">
        <v>2693</v>
      </c>
      <c r="Y6204">
        <v>100450</v>
      </c>
      <c r="Z6204">
        <v>100450</v>
      </c>
      <c r="AA6204">
        <v>100450</v>
      </c>
      <c r="AB6204">
        <v>0</v>
      </c>
    </row>
    <row r="6205" spans="1:28" x14ac:dyDescent="0.25">
      <c r="A6205" t="s">
        <v>2686</v>
      </c>
      <c r="B6205" t="s">
        <v>2730</v>
      </c>
      <c r="C6205">
        <v>899999230</v>
      </c>
      <c r="D6205">
        <v>971116</v>
      </c>
      <c r="E6205" t="s">
        <v>2687</v>
      </c>
      <c r="F6205">
        <v>11829</v>
      </c>
      <c r="G6205">
        <v>2016</v>
      </c>
      <c r="H6205">
        <v>1</v>
      </c>
      <c r="I6205">
        <v>1000001288</v>
      </c>
      <c r="J6205">
        <v>8</v>
      </c>
      <c r="K6205">
        <v>33</v>
      </c>
      <c r="L6205" t="s">
        <v>3500</v>
      </c>
      <c r="M6205" t="s">
        <v>2689</v>
      </c>
      <c r="N6205" t="s">
        <v>2690</v>
      </c>
      <c r="O6205" s="55">
        <v>42390</v>
      </c>
      <c r="P6205" s="55">
        <v>42572</v>
      </c>
      <c r="Q6205" s="55">
        <v>42514</v>
      </c>
      <c r="R6205" s="55">
        <v>42530</v>
      </c>
      <c r="S6205" s="55">
        <v>42535</v>
      </c>
      <c r="T6205" t="s">
        <v>2691</v>
      </c>
      <c r="U6205">
        <v>30</v>
      </c>
      <c r="V6205" t="s">
        <v>7061</v>
      </c>
      <c r="W6205" t="s">
        <v>2693</v>
      </c>
      <c r="Y6205">
        <v>95650</v>
      </c>
      <c r="Z6205">
        <v>95650</v>
      </c>
      <c r="AA6205">
        <v>95650</v>
      </c>
      <c r="AB6205">
        <v>0</v>
      </c>
    </row>
    <row r="6206" spans="1:28" x14ac:dyDescent="0.25">
      <c r="A6206" t="s">
        <v>2686</v>
      </c>
      <c r="B6206" t="s">
        <v>2730</v>
      </c>
      <c r="C6206">
        <v>899999230</v>
      </c>
      <c r="D6206">
        <v>971116</v>
      </c>
      <c r="E6206" t="s">
        <v>2687</v>
      </c>
      <c r="F6206">
        <v>11832</v>
      </c>
      <c r="G6206">
        <v>2016</v>
      </c>
      <c r="H6206">
        <v>1</v>
      </c>
      <c r="I6206">
        <v>1000001288</v>
      </c>
      <c r="J6206">
        <v>8</v>
      </c>
      <c r="K6206">
        <v>33</v>
      </c>
      <c r="L6206" t="s">
        <v>2703</v>
      </c>
      <c r="M6206" t="s">
        <v>2689</v>
      </c>
      <c r="N6206" t="s">
        <v>2690</v>
      </c>
      <c r="O6206" s="55">
        <v>42390</v>
      </c>
      <c r="P6206" s="55">
        <v>42572</v>
      </c>
      <c r="Q6206" s="55">
        <v>42514</v>
      </c>
      <c r="R6206" s="55">
        <v>42530</v>
      </c>
      <c r="S6206" s="55">
        <v>42535</v>
      </c>
      <c r="T6206" t="s">
        <v>2691</v>
      </c>
      <c r="U6206">
        <v>30</v>
      </c>
      <c r="V6206" t="s">
        <v>5889</v>
      </c>
      <c r="W6206" t="s">
        <v>2693</v>
      </c>
      <c r="Y6206">
        <v>378590</v>
      </c>
      <c r="Z6206">
        <v>360230</v>
      </c>
      <c r="AA6206">
        <v>378590</v>
      </c>
      <c r="AB6206">
        <v>0</v>
      </c>
    </row>
    <row r="6207" spans="1:28" x14ac:dyDescent="0.25">
      <c r="A6207" t="s">
        <v>2686</v>
      </c>
      <c r="B6207" t="s">
        <v>87</v>
      </c>
      <c r="C6207">
        <v>899999230</v>
      </c>
      <c r="D6207">
        <v>961114</v>
      </c>
      <c r="E6207" t="s">
        <v>3307</v>
      </c>
      <c r="F6207">
        <v>11835</v>
      </c>
      <c r="G6207">
        <v>2010</v>
      </c>
      <c r="H6207">
        <v>2</v>
      </c>
      <c r="I6207">
        <v>1000000398</v>
      </c>
      <c r="J6207">
        <v>0</v>
      </c>
      <c r="K6207">
        <v>33</v>
      </c>
      <c r="L6207" t="s">
        <v>3383</v>
      </c>
      <c r="M6207" t="s">
        <v>2689</v>
      </c>
      <c r="N6207" t="s">
        <v>2690</v>
      </c>
      <c r="O6207" s="55">
        <v>40380</v>
      </c>
      <c r="P6207" s="55">
        <v>40745</v>
      </c>
      <c r="Q6207" s="55">
        <v>40472</v>
      </c>
      <c r="R6207" s="55">
        <v>40508</v>
      </c>
      <c r="S6207" s="55">
        <v>40512</v>
      </c>
      <c r="T6207" t="s">
        <v>2875</v>
      </c>
      <c r="U6207">
        <v>30</v>
      </c>
      <c r="V6207" t="s">
        <v>3384</v>
      </c>
      <c r="W6207" t="s">
        <v>2693</v>
      </c>
      <c r="Y6207">
        <v>58700</v>
      </c>
      <c r="Z6207">
        <v>58700</v>
      </c>
      <c r="AA6207">
        <v>58700</v>
      </c>
      <c r="AB6207">
        <v>0</v>
      </c>
    </row>
    <row r="6208" spans="1:28" x14ac:dyDescent="0.25">
      <c r="A6208" t="s">
        <v>2686</v>
      </c>
      <c r="B6208" t="s">
        <v>87</v>
      </c>
      <c r="C6208">
        <v>899999230</v>
      </c>
      <c r="D6208">
        <v>961114</v>
      </c>
      <c r="E6208" t="s">
        <v>3307</v>
      </c>
      <c r="F6208">
        <v>11887</v>
      </c>
      <c r="G6208">
        <v>2010</v>
      </c>
      <c r="H6208">
        <v>2</v>
      </c>
      <c r="I6208">
        <v>1000000398</v>
      </c>
      <c r="J6208">
        <v>0</v>
      </c>
      <c r="K6208">
        <v>33</v>
      </c>
      <c r="L6208" t="s">
        <v>3054</v>
      </c>
      <c r="M6208" t="s">
        <v>2689</v>
      </c>
      <c r="N6208" t="s">
        <v>2690</v>
      </c>
      <c r="O6208" s="55">
        <v>40380</v>
      </c>
      <c r="P6208" s="55">
        <v>40745</v>
      </c>
      <c r="Q6208" s="55">
        <v>40451</v>
      </c>
      <c r="R6208" s="55">
        <v>40527</v>
      </c>
      <c r="S6208" s="55">
        <v>40535</v>
      </c>
      <c r="T6208" t="s">
        <v>2764</v>
      </c>
      <c r="U6208">
        <v>30</v>
      </c>
      <c r="V6208" t="s">
        <v>3387</v>
      </c>
      <c r="W6208" t="s">
        <v>2693</v>
      </c>
      <c r="Y6208">
        <v>29700</v>
      </c>
      <c r="Z6208">
        <v>29700</v>
      </c>
      <c r="AA6208">
        <v>29700</v>
      </c>
      <c r="AB6208">
        <v>0</v>
      </c>
    </row>
    <row r="6209" spans="1:28" x14ac:dyDescent="0.25">
      <c r="A6209" t="s">
        <v>2686</v>
      </c>
      <c r="B6209" t="s">
        <v>2730</v>
      </c>
      <c r="C6209">
        <v>899999230</v>
      </c>
      <c r="D6209">
        <v>971116</v>
      </c>
      <c r="E6209" t="s">
        <v>2687</v>
      </c>
      <c r="F6209">
        <v>11887</v>
      </c>
      <c r="G6209">
        <v>2016</v>
      </c>
      <c r="H6209">
        <v>4</v>
      </c>
      <c r="I6209">
        <v>1000001288</v>
      </c>
      <c r="J6209">
        <v>8</v>
      </c>
      <c r="K6209">
        <v>33</v>
      </c>
      <c r="L6209" t="s">
        <v>3388</v>
      </c>
      <c r="M6209" t="s">
        <v>2689</v>
      </c>
      <c r="N6209" t="s">
        <v>2690</v>
      </c>
      <c r="O6209" s="55">
        <v>42390</v>
      </c>
      <c r="P6209" s="55">
        <v>42572</v>
      </c>
      <c r="Q6209" s="55">
        <v>42518</v>
      </c>
      <c r="R6209" s="55">
        <v>42545</v>
      </c>
      <c r="S6209" s="55">
        <v>42556</v>
      </c>
      <c r="T6209" t="s">
        <v>2691</v>
      </c>
      <c r="U6209">
        <v>30</v>
      </c>
      <c r="V6209" t="s">
        <v>3389</v>
      </c>
      <c r="W6209" t="s">
        <v>2693</v>
      </c>
      <c r="Y6209">
        <v>35730</v>
      </c>
      <c r="Z6209">
        <v>35730</v>
      </c>
      <c r="AA6209">
        <v>35730</v>
      </c>
      <c r="AB6209">
        <v>0</v>
      </c>
    </row>
    <row r="6210" spans="1:28" x14ac:dyDescent="0.25">
      <c r="A6210" t="s">
        <v>2686</v>
      </c>
      <c r="B6210" t="s">
        <v>2730</v>
      </c>
      <c r="C6210">
        <v>899999230</v>
      </c>
      <c r="D6210">
        <v>971116</v>
      </c>
      <c r="E6210" t="s">
        <v>2687</v>
      </c>
      <c r="F6210">
        <v>11889</v>
      </c>
      <c r="G6210">
        <v>2016</v>
      </c>
      <c r="H6210">
        <v>1</v>
      </c>
      <c r="I6210">
        <v>1000001288</v>
      </c>
      <c r="J6210">
        <v>8</v>
      </c>
      <c r="K6210">
        <v>33</v>
      </c>
      <c r="L6210" t="s">
        <v>3570</v>
      </c>
      <c r="M6210" t="s">
        <v>2689</v>
      </c>
      <c r="N6210" t="s">
        <v>2690</v>
      </c>
      <c r="O6210" s="55">
        <v>42390</v>
      </c>
      <c r="P6210" s="55">
        <v>42572</v>
      </c>
      <c r="Q6210" s="55">
        <v>42517</v>
      </c>
      <c r="R6210" s="55">
        <v>42530</v>
      </c>
      <c r="S6210" s="55">
        <v>42536</v>
      </c>
      <c r="T6210" t="s">
        <v>2691</v>
      </c>
      <c r="U6210">
        <v>30</v>
      </c>
      <c r="V6210" t="s">
        <v>5780</v>
      </c>
      <c r="W6210" t="s">
        <v>2693</v>
      </c>
      <c r="Y6210">
        <v>107935</v>
      </c>
      <c r="Z6210">
        <v>107935</v>
      </c>
      <c r="AA6210">
        <v>107935</v>
      </c>
      <c r="AB6210">
        <v>0</v>
      </c>
    </row>
    <row r="6211" spans="1:28" x14ac:dyDescent="0.25">
      <c r="A6211" t="s">
        <v>2686</v>
      </c>
      <c r="B6211" t="s">
        <v>87</v>
      </c>
      <c r="C6211">
        <v>899999230</v>
      </c>
      <c r="D6211">
        <v>961114</v>
      </c>
      <c r="E6211" t="s">
        <v>3307</v>
      </c>
      <c r="F6211">
        <v>11891</v>
      </c>
      <c r="G6211">
        <v>2010</v>
      </c>
      <c r="H6211">
        <v>1</v>
      </c>
      <c r="I6211">
        <v>1000000398</v>
      </c>
      <c r="J6211">
        <v>0</v>
      </c>
      <c r="K6211">
        <v>33</v>
      </c>
      <c r="L6211" t="s">
        <v>2868</v>
      </c>
      <c r="M6211" t="s">
        <v>2689</v>
      </c>
      <c r="N6211" t="s">
        <v>2690</v>
      </c>
      <c r="O6211" s="55">
        <v>40380</v>
      </c>
      <c r="P6211" s="55">
        <v>40745</v>
      </c>
      <c r="Q6211" s="55">
        <v>40480</v>
      </c>
      <c r="R6211" s="55">
        <v>40499</v>
      </c>
      <c r="S6211" s="55">
        <v>40507</v>
      </c>
      <c r="T6211" t="s">
        <v>2764</v>
      </c>
      <c r="U6211">
        <v>30</v>
      </c>
      <c r="V6211" t="s">
        <v>7062</v>
      </c>
      <c r="W6211" t="s">
        <v>2693</v>
      </c>
      <c r="Y6211">
        <v>171600</v>
      </c>
      <c r="Z6211">
        <v>171600</v>
      </c>
      <c r="AA6211">
        <v>171600</v>
      </c>
      <c r="AB6211">
        <v>0</v>
      </c>
    </row>
    <row r="6212" spans="1:28" x14ac:dyDescent="0.25">
      <c r="A6212" t="s">
        <v>2686</v>
      </c>
      <c r="B6212" t="s">
        <v>2730</v>
      </c>
      <c r="C6212">
        <v>899999230</v>
      </c>
      <c r="D6212">
        <v>971116</v>
      </c>
      <c r="E6212" t="s">
        <v>2687</v>
      </c>
      <c r="F6212">
        <v>11893</v>
      </c>
      <c r="G6212">
        <v>2016</v>
      </c>
      <c r="H6212">
        <v>1</v>
      </c>
      <c r="I6212">
        <v>1000001288</v>
      </c>
      <c r="J6212">
        <v>8</v>
      </c>
      <c r="K6212">
        <v>33</v>
      </c>
      <c r="L6212" t="s">
        <v>2809</v>
      </c>
      <c r="M6212" t="s">
        <v>2689</v>
      </c>
      <c r="N6212" t="s">
        <v>2690</v>
      </c>
      <c r="O6212" s="55">
        <v>42390</v>
      </c>
      <c r="P6212" s="55">
        <v>42572</v>
      </c>
      <c r="Q6212" s="55">
        <v>42519</v>
      </c>
      <c r="R6212" s="55">
        <v>42530</v>
      </c>
      <c r="S6212" s="55">
        <v>42536</v>
      </c>
      <c r="T6212" t="s">
        <v>2691</v>
      </c>
      <c r="U6212">
        <v>30</v>
      </c>
      <c r="V6212" t="s">
        <v>3392</v>
      </c>
      <c r="W6212" t="s">
        <v>2693</v>
      </c>
      <c r="Y6212">
        <v>160165</v>
      </c>
      <c r="Z6212">
        <v>160100</v>
      </c>
      <c r="AA6212">
        <v>160165</v>
      </c>
      <c r="AB6212">
        <v>0</v>
      </c>
    </row>
    <row r="6213" spans="1:28" x14ac:dyDescent="0.25">
      <c r="A6213" t="s">
        <v>2686</v>
      </c>
      <c r="B6213" t="s">
        <v>2730</v>
      </c>
      <c r="C6213">
        <v>899999230</v>
      </c>
      <c r="D6213">
        <v>971116</v>
      </c>
      <c r="E6213" t="s">
        <v>2687</v>
      </c>
      <c r="F6213">
        <v>11893</v>
      </c>
      <c r="G6213">
        <v>2016</v>
      </c>
      <c r="H6213">
        <v>6</v>
      </c>
      <c r="I6213">
        <v>1000001288</v>
      </c>
      <c r="J6213">
        <v>8</v>
      </c>
      <c r="K6213">
        <v>33</v>
      </c>
      <c r="L6213" t="s">
        <v>2809</v>
      </c>
      <c r="M6213" t="s">
        <v>2689</v>
      </c>
      <c r="N6213" t="s">
        <v>2690</v>
      </c>
      <c r="O6213" s="55">
        <v>42390</v>
      </c>
      <c r="P6213" s="55">
        <v>42572</v>
      </c>
      <c r="Q6213" s="55">
        <v>42519</v>
      </c>
      <c r="R6213" s="55">
        <v>42775</v>
      </c>
      <c r="S6213" s="55">
        <v>42775</v>
      </c>
      <c r="T6213" t="s">
        <v>2691</v>
      </c>
      <c r="U6213">
        <v>30</v>
      </c>
      <c r="V6213" t="s">
        <v>3392</v>
      </c>
      <c r="W6213" t="s">
        <v>2693</v>
      </c>
      <c r="Y6213">
        <v>38250</v>
      </c>
      <c r="Z6213">
        <v>38250</v>
      </c>
      <c r="AA6213">
        <v>38250</v>
      </c>
      <c r="AB6213">
        <v>0</v>
      </c>
    </row>
    <row r="6214" spans="1:28" x14ac:dyDescent="0.25">
      <c r="A6214" t="s">
        <v>2686</v>
      </c>
      <c r="B6214" t="s">
        <v>87</v>
      </c>
      <c r="C6214">
        <v>899999230</v>
      </c>
      <c r="D6214">
        <v>971116</v>
      </c>
      <c r="E6214" t="s">
        <v>2687</v>
      </c>
      <c r="F6214">
        <v>11893</v>
      </c>
      <c r="G6214">
        <v>2017</v>
      </c>
      <c r="H6214">
        <v>1</v>
      </c>
      <c r="I6214">
        <v>1000001587</v>
      </c>
      <c r="J6214">
        <v>10</v>
      </c>
      <c r="K6214">
        <v>33</v>
      </c>
      <c r="L6214" t="s">
        <v>3232</v>
      </c>
      <c r="M6214" t="s">
        <v>2689</v>
      </c>
      <c r="N6214" t="s">
        <v>2690</v>
      </c>
      <c r="O6214" s="55">
        <v>42756</v>
      </c>
      <c r="P6214" s="55">
        <v>42937</v>
      </c>
      <c r="Q6214" s="55">
        <v>42871</v>
      </c>
      <c r="R6214" s="55">
        <v>42908</v>
      </c>
      <c r="S6214" s="55">
        <v>42922</v>
      </c>
      <c r="T6214" t="s">
        <v>2691</v>
      </c>
      <c r="U6214">
        <v>30</v>
      </c>
      <c r="V6214" t="s">
        <v>5884</v>
      </c>
      <c r="W6214" t="s">
        <v>2693</v>
      </c>
      <c r="Y6214">
        <v>164990</v>
      </c>
      <c r="Z6214">
        <v>164990</v>
      </c>
      <c r="AA6214">
        <v>164990</v>
      </c>
      <c r="AB6214">
        <v>0</v>
      </c>
    </row>
    <row r="6215" spans="1:28" x14ac:dyDescent="0.25">
      <c r="A6215" t="s">
        <v>2686</v>
      </c>
      <c r="B6215" t="s">
        <v>87</v>
      </c>
      <c r="C6215">
        <v>899999230</v>
      </c>
      <c r="D6215">
        <v>971116</v>
      </c>
      <c r="E6215" t="s">
        <v>2687</v>
      </c>
      <c r="F6215">
        <v>11894</v>
      </c>
      <c r="G6215">
        <v>2017</v>
      </c>
      <c r="H6215">
        <v>1</v>
      </c>
      <c r="I6215">
        <v>1000001587</v>
      </c>
      <c r="J6215">
        <v>10</v>
      </c>
      <c r="K6215">
        <v>33</v>
      </c>
      <c r="L6215" t="s">
        <v>3321</v>
      </c>
      <c r="M6215" t="s">
        <v>2689</v>
      </c>
      <c r="N6215" t="s">
        <v>2690</v>
      </c>
      <c r="O6215" s="55">
        <v>42756</v>
      </c>
      <c r="P6215" s="55">
        <v>42937</v>
      </c>
      <c r="Q6215" s="55">
        <v>42871</v>
      </c>
      <c r="R6215" s="55">
        <v>42908</v>
      </c>
      <c r="S6215" s="55">
        <v>42922</v>
      </c>
      <c r="T6215" t="s">
        <v>2691</v>
      </c>
      <c r="U6215">
        <v>30</v>
      </c>
      <c r="V6215" t="s">
        <v>7063</v>
      </c>
      <c r="W6215" t="s">
        <v>2693</v>
      </c>
      <c r="Y6215">
        <v>100450</v>
      </c>
      <c r="Z6215">
        <v>100450</v>
      </c>
      <c r="AA6215">
        <v>100450</v>
      </c>
      <c r="AB6215">
        <v>0</v>
      </c>
    </row>
    <row r="6216" spans="1:28" x14ac:dyDescent="0.25">
      <c r="A6216" t="s">
        <v>2686</v>
      </c>
      <c r="B6216" t="s">
        <v>2730</v>
      </c>
      <c r="C6216">
        <v>899999230</v>
      </c>
      <c r="D6216">
        <v>971116</v>
      </c>
      <c r="E6216" t="s">
        <v>2687</v>
      </c>
      <c r="F6216">
        <v>11898</v>
      </c>
      <c r="G6216">
        <v>2016</v>
      </c>
      <c r="H6216">
        <v>1</v>
      </c>
      <c r="I6216">
        <v>1000001288</v>
      </c>
      <c r="J6216">
        <v>8</v>
      </c>
      <c r="K6216">
        <v>33</v>
      </c>
      <c r="L6216" t="s">
        <v>2809</v>
      </c>
      <c r="M6216" t="s">
        <v>2689</v>
      </c>
      <c r="N6216" t="s">
        <v>2690</v>
      </c>
      <c r="O6216" s="55">
        <v>42390</v>
      </c>
      <c r="P6216" s="55">
        <v>42572</v>
      </c>
      <c r="Q6216" s="55">
        <v>42482</v>
      </c>
      <c r="R6216" s="55">
        <v>42530</v>
      </c>
      <c r="S6216" s="55">
        <v>42536</v>
      </c>
      <c r="T6216" t="s">
        <v>2691</v>
      </c>
      <c r="U6216">
        <v>30</v>
      </c>
      <c r="V6216" t="s">
        <v>7064</v>
      </c>
      <c r="W6216" t="s">
        <v>2693</v>
      </c>
      <c r="Y6216">
        <v>398310</v>
      </c>
      <c r="Z6216">
        <v>148215</v>
      </c>
      <c r="AA6216">
        <v>398310</v>
      </c>
      <c r="AB6216">
        <v>0</v>
      </c>
    </row>
    <row r="6217" spans="1:28" x14ac:dyDescent="0.25">
      <c r="A6217" t="s">
        <v>2686</v>
      </c>
      <c r="B6217" t="s">
        <v>2730</v>
      </c>
      <c r="C6217">
        <v>899999230</v>
      </c>
      <c r="D6217">
        <v>971116</v>
      </c>
      <c r="E6217" t="s">
        <v>2687</v>
      </c>
      <c r="F6217">
        <v>11898</v>
      </c>
      <c r="G6217">
        <v>2016</v>
      </c>
      <c r="H6217">
        <v>1</v>
      </c>
      <c r="I6217">
        <v>1000001288</v>
      </c>
      <c r="J6217">
        <v>8</v>
      </c>
      <c r="K6217">
        <v>33</v>
      </c>
      <c r="L6217" t="s">
        <v>2809</v>
      </c>
      <c r="M6217" t="s">
        <v>2689</v>
      </c>
      <c r="N6217" t="s">
        <v>2690</v>
      </c>
      <c r="O6217" s="55">
        <v>42390</v>
      </c>
      <c r="P6217" s="55">
        <v>42572</v>
      </c>
      <c r="Q6217" s="55">
        <v>42482</v>
      </c>
      <c r="R6217" s="55">
        <v>42530</v>
      </c>
      <c r="S6217" s="55">
        <v>42536</v>
      </c>
      <c r="T6217" t="s">
        <v>2691</v>
      </c>
      <c r="U6217">
        <v>30</v>
      </c>
      <c r="V6217" t="s">
        <v>7064</v>
      </c>
      <c r="W6217" t="s">
        <v>2693</v>
      </c>
      <c r="Y6217">
        <v>398310</v>
      </c>
      <c r="Z6217">
        <v>250000</v>
      </c>
      <c r="AA6217">
        <v>398310</v>
      </c>
      <c r="AB6217">
        <v>0</v>
      </c>
    </row>
    <row r="6218" spans="1:28" x14ac:dyDescent="0.25">
      <c r="A6218" t="s">
        <v>2686</v>
      </c>
      <c r="B6218" t="s">
        <v>87</v>
      </c>
      <c r="C6218">
        <v>899999230</v>
      </c>
      <c r="D6218">
        <v>971116</v>
      </c>
      <c r="E6218" t="s">
        <v>2687</v>
      </c>
      <c r="F6218">
        <v>11898</v>
      </c>
      <c r="G6218">
        <v>2017</v>
      </c>
      <c r="H6218">
        <v>1</v>
      </c>
      <c r="I6218">
        <v>1000001587</v>
      </c>
      <c r="J6218">
        <v>10</v>
      </c>
      <c r="K6218">
        <v>33</v>
      </c>
      <c r="L6218" t="s">
        <v>7065</v>
      </c>
      <c r="M6218" t="s">
        <v>2689</v>
      </c>
      <c r="N6218" t="s">
        <v>2690</v>
      </c>
      <c r="O6218" s="55">
        <v>42756</v>
      </c>
      <c r="P6218" s="55">
        <v>42937</v>
      </c>
      <c r="Q6218" s="55">
        <v>42867</v>
      </c>
      <c r="R6218" s="55">
        <v>42908</v>
      </c>
      <c r="S6218" s="55">
        <v>42922</v>
      </c>
      <c r="T6218" t="s">
        <v>2691</v>
      </c>
      <c r="U6218">
        <v>30</v>
      </c>
      <c r="V6218" t="s">
        <v>2700</v>
      </c>
      <c r="W6218" t="s">
        <v>2693</v>
      </c>
      <c r="Y6218">
        <v>112890</v>
      </c>
      <c r="Z6218">
        <v>112890</v>
      </c>
      <c r="AA6218">
        <v>112890</v>
      </c>
      <c r="AB6218">
        <v>0</v>
      </c>
    </row>
    <row r="6219" spans="1:28" x14ac:dyDescent="0.25">
      <c r="A6219" t="s">
        <v>2686</v>
      </c>
      <c r="B6219" t="s">
        <v>87</v>
      </c>
      <c r="C6219">
        <v>899999230</v>
      </c>
      <c r="D6219">
        <v>961114</v>
      </c>
      <c r="E6219" t="s">
        <v>3307</v>
      </c>
      <c r="F6219">
        <v>11909</v>
      </c>
      <c r="G6219">
        <v>2010</v>
      </c>
      <c r="H6219">
        <v>3</v>
      </c>
      <c r="I6219">
        <v>1000000398</v>
      </c>
      <c r="J6219">
        <v>0</v>
      </c>
      <c r="K6219">
        <v>33</v>
      </c>
      <c r="L6219" t="s">
        <v>3331</v>
      </c>
      <c r="M6219" t="s">
        <v>2689</v>
      </c>
      <c r="N6219" t="s">
        <v>2690</v>
      </c>
      <c r="O6219" s="55">
        <v>40380</v>
      </c>
      <c r="P6219" s="55">
        <v>40745</v>
      </c>
      <c r="Q6219" s="55">
        <v>40490</v>
      </c>
      <c r="R6219" s="55">
        <v>40660</v>
      </c>
      <c r="S6219" s="55">
        <v>40663</v>
      </c>
      <c r="T6219" t="s">
        <v>3027</v>
      </c>
      <c r="U6219">
        <v>30</v>
      </c>
      <c r="V6219" t="s">
        <v>3394</v>
      </c>
      <c r="W6219" t="s">
        <v>2693</v>
      </c>
      <c r="Y6219">
        <v>54800</v>
      </c>
      <c r="Z6219">
        <v>54800</v>
      </c>
      <c r="AA6219">
        <v>54800</v>
      </c>
      <c r="AB6219">
        <v>0</v>
      </c>
    </row>
    <row r="6220" spans="1:28" x14ac:dyDescent="0.25">
      <c r="A6220" t="s">
        <v>2686</v>
      </c>
      <c r="B6220" t="s">
        <v>87</v>
      </c>
      <c r="C6220">
        <v>899999230</v>
      </c>
      <c r="D6220">
        <v>961114</v>
      </c>
      <c r="E6220" t="s">
        <v>3307</v>
      </c>
      <c r="F6220">
        <v>11910</v>
      </c>
      <c r="G6220">
        <v>2010</v>
      </c>
      <c r="H6220">
        <v>1</v>
      </c>
      <c r="I6220">
        <v>1000000398</v>
      </c>
      <c r="J6220">
        <v>0</v>
      </c>
      <c r="K6220">
        <v>33</v>
      </c>
      <c r="L6220" t="s">
        <v>3395</v>
      </c>
      <c r="M6220" t="s">
        <v>2689</v>
      </c>
      <c r="N6220" t="s">
        <v>2690</v>
      </c>
      <c r="O6220" s="55">
        <v>40380</v>
      </c>
      <c r="P6220" s="55">
        <v>40745</v>
      </c>
      <c r="Q6220" s="55">
        <v>40487</v>
      </c>
      <c r="R6220" s="55">
        <v>40499</v>
      </c>
      <c r="S6220" s="55">
        <v>40507</v>
      </c>
      <c r="T6220" t="s">
        <v>3396</v>
      </c>
      <c r="U6220">
        <v>30</v>
      </c>
      <c r="V6220" t="s">
        <v>3397</v>
      </c>
      <c r="W6220" t="s">
        <v>2693</v>
      </c>
      <c r="Y6220">
        <v>128800</v>
      </c>
      <c r="Z6220">
        <v>128800</v>
      </c>
      <c r="AA6220">
        <v>128800</v>
      </c>
      <c r="AB6220">
        <v>0</v>
      </c>
    </row>
    <row r="6221" spans="1:28" x14ac:dyDescent="0.25">
      <c r="A6221" t="s">
        <v>2686</v>
      </c>
      <c r="B6221" t="s">
        <v>2730</v>
      </c>
      <c r="C6221">
        <v>899999230</v>
      </c>
      <c r="D6221">
        <v>971116</v>
      </c>
      <c r="E6221" t="s">
        <v>2687</v>
      </c>
      <c r="F6221">
        <v>11917</v>
      </c>
      <c r="G6221">
        <v>2016</v>
      </c>
      <c r="H6221">
        <v>3</v>
      </c>
      <c r="I6221">
        <v>1000001288</v>
      </c>
      <c r="J6221">
        <v>11</v>
      </c>
      <c r="K6221">
        <v>33</v>
      </c>
      <c r="L6221" t="s">
        <v>5885</v>
      </c>
      <c r="M6221" t="s">
        <v>2689</v>
      </c>
      <c r="N6221" t="s">
        <v>2690</v>
      </c>
      <c r="O6221" s="55">
        <v>42390</v>
      </c>
      <c r="P6221" s="55">
        <v>42572</v>
      </c>
      <c r="Q6221" s="55">
        <v>42516</v>
      </c>
      <c r="R6221" s="55">
        <v>42614</v>
      </c>
      <c r="S6221" s="55">
        <v>42615</v>
      </c>
      <c r="T6221" t="s">
        <v>2691</v>
      </c>
      <c r="U6221">
        <v>30</v>
      </c>
      <c r="V6221" t="s">
        <v>2948</v>
      </c>
      <c r="W6221" t="s">
        <v>2693</v>
      </c>
      <c r="Y6221">
        <v>84000</v>
      </c>
      <c r="Z6221">
        <v>84000</v>
      </c>
      <c r="AA6221">
        <v>84000</v>
      </c>
      <c r="AB6221">
        <v>0</v>
      </c>
    </row>
    <row r="6222" spans="1:28" x14ac:dyDescent="0.25">
      <c r="A6222" t="s">
        <v>2686</v>
      </c>
      <c r="B6222" t="s">
        <v>87</v>
      </c>
      <c r="C6222">
        <v>899999230</v>
      </c>
      <c r="D6222">
        <v>971116</v>
      </c>
      <c r="E6222" t="s">
        <v>2687</v>
      </c>
      <c r="F6222">
        <v>11924</v>
      </c>
      <c r="G6222">
        <v>2017</v>
      </c>
      <c r="H6222">
        <v>1</v>
      </c>
      <c r="I6222">
        <v>1000001587</v>
      </c>
      <c r="J6222">
        <v>10</v>
      </c>
      <c r="K6222">
        <v>33</v>
      </c>
      <c r="L6222" t="s">
        <v>7066</v>
      </c>
      <c r="M6222" t="s">
        <v>2689</v>
      </c>
      <c r="N6222" t="s">
        <v>2690</v>
      </c>
      <c r="O6222" s="55">
        <v>42756</v>
      </c>
      <c r="P6222" s="55">
        <v>42937</v>
      </c>
      <c r="Q6222" s="55">
        <v>42867</v>
      </c>
      <c r="R6222" s="55">
        <v>42908</v>
      </c>
      <c r="S6222" s="55">
        <v>42922</v>
      </c>
      <c r="T6222" t="s">
        <v>2691</v>
      </c>
      <c r="U6222">
        <v>30</v>
      </c>
      <c r="V6222" t="s">
        <v>3941</v>
      </c>
      <c r="W6222" t="s">
        <v>2693</v>
      </c>
      <c r="Y6222">
        <v>79320</v>
      </c>
      <c r="Z6222">
        <v>79320</v>
      </c>
      <c r="AA6222">
        <v>79320</v>
      </c>
      <c r="AB6222">
        <v>0</v>
      </c>
    </row>
    <row r="6223" spans="1:28" x14ac:dyDescent="0.25">
      <c r="A6223" t="s">
        <v>2686</v>
      </c>
      <c r="B6223" t="s">
        <v>87</v>
      </c>
      <c r="C6223">
        <v>899999230</v>
      </c>
      <c r="D6223">
        <v>961114</v>
      </c>
      <c r="E6223" t="s">
        <v>3307</v>
      </c>
      <c r="F6223">
        <v>11925</v>
      </c>
      <c r="G6223">
        <v>2010</v>
      </c>
      <c r="H6223">
        <v>3</v>
      </c>
      <c r="I6223">
        <v>1000000398</v>
      </c>
      <c r="J6223">
        <v>0</v>
      </c>
      <c r="K6223">
        <v>33</v>
      </c>
      <c r="L6223" t="s">
        <v>3400</v>
      </c>
      <c r="M6223" t="s">
        <v>2689</v>
      </c>
      <c r="N6223" t="s">
        <v>2690</v>
      </c>
      <c r="O6223" s="55">
        <v>40380</v>
      </c>
      <c r="P6223" s="55">
        <v>40745</v>
      </c>
      <c r="Q6223" s="55">
        <v>40486</v>
      </c>
      <c r="R6223" s="55">
        <v>40506</v>
      </c>
      <c r="S6223" s="55">
        <v>40511</v>
      </c>
      <c r="T6223" t="s">
        <v>2764</v>
      </c>
      <c r="U6223">
        <v>30</v>
      </c>
      <c r="V6223" t="s">
        <v>3401</v>
      </c>
      <c r="W6223" t="s">
        <v>2693</v>
      </c>
      <c r="Y6223">
        <v>111800</v>
      </c>
      <c r="Z6223">
        <v>111800</v>
      </c>
      <c r="AA6223">
        <v>111800</v>
      </c>
      <c r="AB6223">
        <v>0</v>
      </c>
    </row>
    <row r="6224" spans="1:28" x14ac:dyDescent="0.25">
      <c r="A6224" t="s">
        <v>2686</v>
      </c>
      <c r="B6224" t="s">
        <v>87</v>
      </c>
      <c r="C6224">
        <v>899999230</v>
      </c>
      <c r="D6224">
        <v>961114</v>
      </c>
      <c r="E6224" t="s">
        <v>3307</v>
      </c>
      <c r="F6224">
        <v>11946</v>
      </c>
      <c r="G6224">
        <v>2010</v>
      </c>
      <c r="H6224">
        <v>3</v>
      </c>
      <c r="I6224">
        <v>1000000398</v>
      </c>
      <c r="J6224">
        <v>0</v>
      </c>
      <c r="K6224">
        <v>33</v>
      </c>
      <c r="L6224" t="s">
        <v>5887</v>
      </c>
      <c r="M6224" t="s">
        <v>2689</v>
      </c>
      <c r="N6224" t="s">
        <v>2690</v>
      </c>
      <c r="O6224" s="55">
        <v>40380</v>
      </c>
      <c r="P6224" s="55">
        <v>40745</v>
      </c>
      <c r="Q6224" s="55">
        <v>40490</v>
      </c>
      <c r="R6224" s="55">
        <v>40589</v>
      </c>
      <c r="S6224" s="55">
        <v>40590</v>
      </c>
      <c r="T6224" t="s">
        <v>2764</v>
      </c>
      <c r="U6224">
        <v>30</v>
      </c>
      <c r="V6224" t="s">
        <v>5888</v>
      </c>
      <c r="W6224" t="s">
        <v>2693</v>
      </c>
      <c r="Y6224">
        <v>66000</v>
      </c>
      <c r="Z6224">
        <v>66000</v>
      </c>
      <c r="AA6224">
        <v>66000</v>
      </c>
      <c r="AB6224">
        <v>0</v>
      </c>
    </row>
    <row r="6225" spans="1:28" x14ac:dyDescent="0.25">
      <c r="A6225" t="s">
        <v>2686</v>
      </c>
      <c r="B6225" t="s">
        <v>87</v>
      </c>
      <c r="C6225">
        <v>899999230</v>
      </c>
      <c r="D6225">
        <v>961114</v>
      </c>
      <c r="E6225" t="s">
        <v>3307</v>
      </c>
      <c r="F6225">
        <v>11962</v>
      </c>
      <c r="G6225">
        <v>2010</v>
      </c>
      <c r="H6225">
        <v>2</v>
      </c>
      <c r="I6225">
        <v>1000000398</v>
      </c>
      <c r="J6225">
        <v>0</v>
      </c>
      <c r="K6225">
        <v>33</v>
      </c>
      <c r="L6225" t="s">
        <v>3410</v>
      </c>
      <c r="M6225" t="s">
        <v>2689</v>
      </c>
      <c r="N6225" t="s">
        <v>2690</v>
      </c>
      <c r="O6225" s="55">
        <v>40380</v>
      </c>
      <c r="P6225" s="55">
        <v>40745</v>
      </c>
      <c r="Q6225" s="55">
        <v>40477</v>
      </c>
      <c r="R6225" s="55">
        <v>40508</v>
      </c>
      <c r="S6225" s="55">
        <v>40512</v>
      </c>
      <c r="T6225" t="s">
        <v>2691</v>
      </c>
      <c r="U6225">
        <v>30</v>
      </c>
      <c r="V6225" t="s">
        <v>3411</v>
      </c>
      <c r="W6225" t="s">
        <v>2693</v>
      </c>
      <c r="Y6225">
        <v>29700</v>
      </c>
      <c r="Z6225">
        <v>29700</v>
      </c>
      <c r="AA6225">
        <v>29700</v>
      </c>
      <c r="AB6225">
        <v>0</v>
      </c>
    </row>
    <row r="6226" spans="1:28" x14ac:dyDescent="0.25">
      <c r="A6226" t="s">
        <v>2686</v>
      </c>
      <c r="B6226" t="s">
        <v>87</v>
      </c>
      <c r="C6226">
        <v>899999230</v>
      </c>
      <c r="D6226">
        <v>971116</v>
      </c>
      <c r="E6226" t="s">
        <v>2687</v>
      </c>
      <c r="F6226">
        <v>11965</v>
      </c>
      <c r="G6226">
        <v>2017</v>
      </c>
      <c r="H6226">
        <v>4</v>
      </c>
      <c r="I6226">
        <v>1000001587</v>
      </c>
      <c r="J6226">
        <v>10</v>
      </c>
      <c r="K6226">
        <v>33</v>
      </c>
      <c r="L6226" t="s">
        <v>3412</v>
      </c>
      <c r="M6226" t="s">
        <v>2689</v>
      </c>
      <c r="N6226" t="s">
        <v>2690</v>
      </c>
      <c r="O6226" s="55">
        <v>42756</v>
      </c>
      <c r="P6226" s="55">
        <v>42937</v>
      </c>
      <c r="Q6226" s="55">
        <v>42868</v>
      </c>
      <c r="R6226" s="55">
        <v>42922</v>
      </c>
      <c r="S6226" s="55">
        <v>42928</v>
      </c>
      <c r="T6226" t="s">
        <v>2764</v>
      </c>
      <c r="U6226">
        <v>30</v>
      </c>
      <c r="V6226" t="s">
        <v>3413</v>
      </c>
      <c r="W6226" t="s">
        <v>2693</v>
      </c>
      <c r="Y6226">
        <v>107730</v>
      </c>
      <c r="Z6226">
        <v>107730</v>
      </c>
      <c r="AA6226">
        <v>107730</v>
      </c>
      <c r="AB6226">
        <v>0</v>
      </c>
    </row>
    <row r="6227" spans="1:28" x14ac:dyDescent="0.25">
      <c r="A6227" t="s">
        <v>2686</v>
      </c>
      <c r="B6227" t="s">
        <v>87</v>
      </c>
      <c r="C6227">
        <v>899999230</v>
      </c>
      <c r="D6227">
        <v>971116</v>
      </c>
      <c r="E6227" t="s">
        <v>2687</v>
      </c>
      <c r="F6227">
        <v>11968</v>
      </c>
      <c r="G6227">
        <v>2015</v>
      </c>
      <c r="H6227">
        <v>1</v>
      </c>
      <c r="I6227">
        <v>1000001079</v>
      </c>
      <c r="J6227">
        <v>0</v>
      </c>
      <c r="K6227">
        <v>33</v>
      </c>
      <c r="L6227" t="s">
        <v>7067</v>
      </c>
      <c r="M6227" t="s">
        <v>2689</v>
      </c>
      <c r="N6227" t="s">
        <v>2690</v>
      </c>
      <c r="O6227" s="55">
        <v>41841</v>
      </c>
      <c r="P6227" s="55">
        <v>42206</v>
      </c>
      <c r="Q6227" s="55">
        <v>42153</v>
      </c>
      <c r="R6227" s="55">
        <v>42165</v>
      </c>
      <c r="S6227" s="55">
        <v>42168</v>
      </c>
      <c r="T6227" t="s">
        <v>2691</v>
      </c>
      <c r="U6227">
        <v>30</v>
      </c>
      <c r="V6227" t="s">
        <v>7068</v>
      </c>
      <c r="W6227" t="s">
        <v>2693</v>
      </c>
      <c r="Y6227">
        <v>69700</v>
      </c>
      <c r="Z6227">
        <v>69685</v>
      </c>
      <c r="AA6227">
        <v>69700</v>
      </c>
      <c r="AB6227">
        <v>0</v>
      </c>
    </row>
    <row r="6228" spans="1:28" x14ac:dyDescent="0.25">
      <c r="A6228" t="s">
        <v>2686</v>
      </c>
      <c r="B6228" t="s">
        <v>87</v>
      </c>
      <c r="C6228">
        <v>899999230</v>
      </c>
      <c r="D6228">
        <v>971116</v>
      </c>
      <c r="E6228" t="s">
        <v>2687</v>
      </c>
      <c r="F6228">
        <v>11971</v>
      </c>
      <c r="G6228">
        <v>2015</v>
      </c>
      <c r="H6228">
        <v>1</v>
      </c>
      <c r="I6228">
        <v>1000001079</v>
      </c>
      <c r="J6228">
        <v>0</v>
      </c>
      <c r="K6228">
        <v>33</v>
      </c>
      <c r="L6228" t="s">
        <v>2703</v>
      </c>
      <c r="M6228" t="s">
        <v>2689</v>
      </c>
      <c r="N6228" t="s">
        <v>2690</v>
      </c>
      <c r="O6228" s="55">
        <v>41841</v>
      </c>
      <c r="P6228" s="55">
        <v>42206</v>
      </c>
      <c r="Q6228" s="55">
        <v>42153</v>
      </c>
      <c r="R6228" s="55">
        <v>42165</v>
      </c>
      <c r="S6228" s="55">
        <v>42168</v>
      </c>
      <c r="T6228" t="s">
        <v>2691</v>
      </c>
      <c r="U6228">
        <v>30</v>
      </c>
      <c r="V6228" t="s">
        <v>7069</v>
      </c>
      <c r="W6228" t="s">
        <v>2693</v>
      </c>
      <c r="Y6228">
        <v>154450</v>
      </c>
      <c r="Z6228">
        <v>154450</v>
      </c>
      <c r="AA6228">
        <v>154450</v>
      </c>
      <c r="AB6228">
        <v>0</v>
      </c>
    </row>
    <row r="6229" spans="1:28" x14ac:dyDescent="0.25">
      <c r="A6229" t="s">
        <v>2686</v>
      </c>
      <c r="B6229" t="s">
        <v>87</v>
      </c>
      <c r="C6229">
        <v>899999230</v>
      </c>
      <c r="D6229">
        <v>971116</v>
      </c>
      <c r="E6229" t="s">
        <v>2687</v>
      </c>
      <c r="F6229">
        <v>11973</v>
      </c>
      <c r="G6229">
        <v>2015</v>
      </c>
      <c r="H6229">
        <v>2</v>
      </c>
      <c r="I6229">
        <v>1000001079</v>
      </c>
      <c r="J6229">
        <v>0</v>
      </c>
      <c r="K6229">
        <v>33</v>
      </c>
      <c r="L6229" t="s">
        <v>2713</v>
      </c>
      <c r="M6229" t="s">
        <v>2689</v>
      </c>
      <c r="N6229" t="s">
        <v>2690</v>
      </c>
      <c r="O6229" s="55">
        <v>41841</v>
      </c>
      <c r="P6229" s="55">
        <v>42206</v>
      </c>
      <c r="Q6229" s="55">
        <v>42146</v>
      </c>
      <c r="R6229" s="55">
        <v>42165</v>
      </c>
      <c r="S6229" s="55">
        <v>42171</v>
      </c>
      <c r="T6229" t="s">
        <v>2743</v>
      </c>
      <c r="U6229">
        <v>30</v>
      </c>
      <c r="V6229" t="s">
        <v>5889</v>
      </c>
      <c r="W6229" t="s">
        <v>2693</v>
      </c>
      <c r="Y6229">
        <v>258800</v>
      </c>
      <c r="Z6229">
        <v>258785</v>
      </c>
      <c r="AA6229">
        <v>258800</v>
      </c>
      <c r="AB6229">
        <v>0</v>
      </c>
    </row>
    <row r="6230" spans="1:28" x14ac:dyDescent="0.25">
      <c r="A6230" t="s">
        <v>2686</v>
      </c>
      <c r="B6230" t="s">
        <v>87</v>
      </c>
      <c r="C6230">
        <v>899999230</v>
      </c>
      <c r="D6230">
        <v>961114</v>
      </c>
      <c r="E6230" t="s">
        <v>3307</v>
      </c>
      <c r="F6230">
        <v>11981</v>
      </c>
      <c r="G6230">
        <v>2010</v>
      </c>
      <c r="H6230">
        <v>1</v>
      </c>
      <c r="I6230">
        <v>1000000398</v>
      </c>
      <c r="J6230">
        <v>0</v>
      </c>
      <c r="K6230">
        <v>33</v>
      </c>
      <c r="L6230" t="s">
        <v>3509</v>
      </c>
      <c r="M6230" t="s">
        <v>2689</v>
      </c>
      <c r="N6230" t="s">
        <v>2690</v>
      </c>
      <c r="O6230" s="55">
        <v>40380</v>
      </c>
      <c r="P6230" s="55">
        <v>40745</v>
      </c>
      <c r="Q6230" s="55">
        <v>40477</v>
      </c>
      <c r="R6230" s="55">
        <v>40499</v>
      </c>
      <c r="S6230" s="55">
        <v>40507</v>
      </c>
      <c r="T6230" t="s">
        <v>3277</v>
      </c>
      <c r="U6230">
        <v>30</v>
      </c>
      <c r="V6230" t="s">
        <v>7070</v>
      </c>
      <c r="W6230" t="s">
        <v>2693</v>
      </c>
      <c r="Y6230">
        <v>100200</v>
      </c>
      <c r="Z6230">
        <v>100100</v>
      </c>
      <c r="AA6230">
        <v>100200</v>
      </c>
      <c r="AB6230">
        <v>0</v>
      </c>
    </row>
    <row r="6231" spans="1:28" x14ac:dyDescent="0.25">
      <c r="A6231" t="s">
        <v>2686</v>
      </c>
      <c r="B6231" t="s">
        <v>87</v>
      </c>
      <c r="C6231">
        <v>899999230</v>
      </c>
      <c r="D6231">
        <v>961114</v>
      </c>
      <c r="E6231" t="s">
        <v>3307</v>
      </c>
      <c r="F6231">
        <v>11990</v>
      </c>
      <c r="G6231">
        <v>2010</v>
      </c>
      <c r="H6231">
        <v>1</v>
      </c>
      <c r="I6231">
        <v>1000000398</v>
      </c>
      <c r="J6231">
        <v>0</v>
      </c>
      <c r="K6231">
        <v>33</v>
      </c>
      <c r="L6231" t="s">
        <v>3054</v>
      </c>
      <c r="M6231" t="s">
        <v>2689</v>
      </c>
      <c r="N6231" t="s">
        <v>2690</v>
      </c>
      <c r="O6231" s="55">
        <v>40380</v>
      </c>
      <c r="P6231" s="55">
        <v>40745</v>
      </c>
      <c r="Q6231" s="55">
        <v>40484</v>
      </c>
      <c r="R6231" s="55">
        <v>40499</v>
      </c>
      <c r="S6231" s="55">
        <v>40507</v>
      </c>
      <c r="T6231" t="s">
        <v>2764</v>
      </c>
      <c r="U6231">
        <v>30</v>
      </c>
      <c r="V6231" t="s">
        <v>7071</v>
      </c>
      <c r="W6231" t="s">
        <v>2693</v>
      </c>
      <c r="Y6231">
        <v>67300</v>
      </c>
      <c r="Z6231">
        <v>67300</v>
      </c>
      <c r="AA6231">
        <v>67300</v>
      </c>
      <c r="AB6231">
        <v>0</v>
      </c>
    </row>
    <row r="6232" spans="1:28" x14ac:dyDescent="0.25">
      <c r="A6232" t="s">
        <v>2686</v>
      </c>
      <c r="B6232" t="s">
        <v>87</v>
      </c>
      <c r="C6232">
        <v>899999230</v>
      </c>
      <c r="D6232">
        <v>971116</v>
      </c>
      <c r="E6232" t="s">
        <v>2687</v>
      </c>
      <c r="F6232">
        <v>11993</v>
      </c>
      <c r="G6232">
        <v>2018</v>
      </c>
      <c r="H6232">
        <v>1</v>
      </c>
      <c r="I6232">
        <v>1000002115</v>
      </c>
      <c r="J6232">
        <v>1</v>
      </c>
      <c r="K6232">
        <v>33</v>
      </c>
      <c r="L6232" t="s">
        <v>3546</v>
      </c>
      <c r="M6232" t="s">
        <v>2689</v>
      </c>
      <c r="N6232" t="s">
        <v>2690</v>
      </c>
      <c r="O6232" s="55">
        <v>43121</v>
      </c>
      <c r="P6232" s="55">
        <v>43302</v>
      </c>
      <c r="Q6232" s="55">
        <v>43230</v>
      </c>
      <c r="R6232" s="55">
        <v>43265</v>
      </c>
      <c r="S6232" s="55">
        <v>43276</v>
      </c>
      <c r="T6232" t="s">
        <v>2773</v>
      </c>
      <c r="U6232">
        <v>30</v>
      </c>
      <c r="V6232" t="s">
        <v>7072</v>
      </c>
      <c r="W6232" t="s">
        <v>2693</v>
      </c>
      <c r="Y6232">
        <v>105100</v>
      </c>
      <c r="Z6232">
        <v>105100</v>
      </c>
      <c r="AA6232">
        <v>105100</v>
      </c>
      <c r="AB6232">
        <v>0</v>
      </c>
    </row>
    <row r="6233" spans="1:28" x14ac:dyDescent="0.25">
      <c r="A6233" t="s">
        <v>2686</v>
      </c>
      <c r="B6233" t="s">
        <v>87</v>
      </c>
      <c r="C6233">
        <v>899999230</v>
      </c>
      <c r="D6233">
        <v>971116</v>
      </c>
      <c r="E6233" t="s">
        <v>2687</v>
      </c>
      <c r="F6233">
        <v>11995</v>
      </c>
      <c r="G6233">
        <v>2018</v>
      </c>
      <c r="H6233">
        <v>2</v>
      </c>
      <c r="I6233">
        <v>1000002115</v>
      </c>
      <c r="J6233">
        <v>1</v>
      </c>
      <c r="K6233">
        <v>33</v>
      </c>
      <c r="L6233" t="s">
        <v>3406</v>
      </c>
      <c r="M6233" t="s">
        <v>2689</v>
      </c>
      <c r="N6233" t="s">
        <v>2690</v>
      </c>
      <c r="O6233" s="55">
        <v>43121</v>
      </c>
      <c r="P6233" s="55">
        <v>43302</v>
      </c>
      <c r="Q6233" s="55">
        <v>43230</v>
      </c>
      <c r="R6233" s="55">
        <v>43314</v>
      </c>
      <c r="S6233" s="55">
        <v>43321</v>
      </c>
      <c r="T6233" t="s">
        <v>2773</v>
      </c>
      <c r="U6233">
        <v>30</v>
      </c>
      <c r="V6233" t="s">
        <v>3417</v>
      </c>
      <c r="W6233" t="s">
        <v>2693</v>
      </c>
      <c r="Y6233">
        <v>90000</v>
      </c>
      <c r="Z6233">
        <v>90000</v>
      </c>
      <c r="AA6233">
        <v>90000</v>
      </c>
      <c r="AB6233">
        <v>0</v>
      </c>
    </row>
    <row r="6234" spans="1:28" x14ac:dyDescent="0.25">
      <c r="A6234" t="s">
        <v>2686</v>
      </c>
      <c r="B6234" t="s">
        <v>87</v>
      </c>
      <c r="C6234">
        <v>899999230</v>
      </c>
      <c r="D6234">
        <v>961114</v>
      </c>
      <c r="E6234" t="s">
        <v>3307</v>
      </c>
      <c r="F6234">
        <v>11997</v>
      </c>
      <c r="G6234">
        <v>2010</v>
      </c>
      <c r="H6234">
        <v>1</v>
      </c>
      <c r="I6234">
        <v>1000000398</v>
      </c>
      <c r="J6234">
        <v>0</v>
      </c>
      <c r="K6234">
        <v>33</v>
      </c>
      <c r="L6234" t="s">
        <v>3418</v>
      </c>
      <c r="M6234" t="s">
        <v>2689</v>
      </c>
      <c r="N6234" t="s">
        <v>2690</v>
      </c>
      <c r="O6234" s="55">
        <v>40380</v>
      </c>
      <c r="P6234" s="55">
        <v>40745</v>
      </c>
      <c r="Q6234" s="55">
        <v>40413</v>
      </c>
      <c r="R6234" s="55">
        <v>40499</v>
      </c>
      <c r="S6234" s="55">
        <v>40507</v>
      </c>
      <c r="T6234" t="s">
        <v>2738</v>
      </c>
      <c r="U6234">
        <v>30</v>
      </c>
      <c r="V6234" t="s">
        <v>3266</v>
      </c>
      <c r="W6234" t="s">
        <v>2693</v>
      </c>
      <c r="Y6234">
        <v>137700</v>
      </c>
      <c r="Z6234">
        <v>137700</v>
      </c>
      <c r="AA6234">
        <v>137700</v>
      </c>
      <c r="AB6234">
        <v>0</v>
      </c>
    </row>
    <row r="6235" spans="1:28" x14ac:dyDescent="0.25">
      <c r="A6235" t="s">
        <v>2686</v>
      </c>
      <c r="B6235" t="s">
        <v>2730</v>
      </c>
      <c r="C6235">
        <v>899999230</v>
      </c>
      <c r="D6235">
        <v>91968</v>
      </c>
      <c r="F6235">
        <v>11997</v>
      </c>
      <c r="G6235">
        <v>2014</v>
      </c>
      <c r="H6235">
        <v>2</v>
      </c>
      <c r="I6235">
        <v>1000000920</v>
      </c>
      <c r="J6235">
        <v>0</v>
      </c>
      <c r="K6235">
        <v>33</v>
      </c>
      <c r="L6235" t="s">
        <v>2992</v>
      </c>
      <c r="M6235" t="s">
        <v>2689</v>
      </c>
      <c r="N6235" t="s">
        <v>2690</v>
      </c>
      <c r="O6235" s="55">
        <v>41476</v>
      </c>
      <c r="P6235" s="55">
        <v>41841</v>
      </c>
      <c r="Q6235" s="55">
        <v>41765</v>
      </c>
      <c r="R6235" s="55">
        <v>41780</v>
      </c>
      <c r="S6235" s="55">
        <v>41786</v>
      </c>
      <c r="T6235" t="s">
        <v>2764</v>
      </c>
      <c r="U6235">
        <v>30</v>
      </c>
      <c r="V6235" t="s">
        <v>5892</v>
      </c>
      <c r="W6235" t="s">
        <v>2693</v>
      </c>
      <c r="Y6235">
        <v>48700</v>
      </c>
      <c r="Z6235">
        <v>48700</v>
      </c>
      <c r="AA6235">
        <v>48700</v>
      </c>
      <c r="AB6235">
        <v>0</v>
      </c>
    </row>
    <row r="6236" spans="1:28" x14ac:dyDescent="0.25">
      <c r="A6236" t="s">
        <v>2686</v>
      </c>
      <c r="B6236" t="s">
        <v>87</v>
      </c>
      <c r="C6236">
        <v>899999230</v>
      </c>
      <c r="D6236">
        <v>971116</v>
      </c>
      <c r="E6236" t="s">
        <v>2687</v>
      </c>
      <c r="F6236">
        <v>12001</v>
      </c>
      <c r="G6236">
        <v>2015</v>
      </c>
      <c r="H6236">
        <v>4</v>
      </c>
      <c r="I6236">
        <v>1000001079</v>
      </c>
      <c r="J6236">
        <v>0</v>
      </c>
      <c r="K6236">
        <v>33</v>
      </c>
      <c r="L6236" t="s">
        <v>2923</v>
      </c>
      <c r="M6236" t="s">
        <v>2689</v>
      </c>
      <c r="N6236" t="s">
        <v>2690</v>
      </c>
      <c r="O6236" s="55">
        <v>41841</v>
      </c>
      <c r="P6236" s="55">
        <v>42206</v>
      </c>
      <c r="Q6236" s="55">
        <v>42138</v>
      </c>
      <c r="R6236" s="55">
        <v>42222</v>
      </c>
      <c r="S6236" s="55">
        <v>42222</v>
      </c>
      <c r="T6236" t="s">
        <v>2691</v>
      </c>
      <c r="U6236">
        <v>30</v>
      </c>
      <c r="V6236" t="s">
        <v>3419</v>
      </c>
      <c r="W6236" t="s">
        <v>2693</v>
      </c>
      <c r="Y6236">
        <v>94200</v>
      </c>
      <c r="Z6236">
        <v>94050</v>
      </c>
      <c r="AA6236">
        <v>94200</v>
      </c>
      <c r="AB6236">
        <v>0</v>
      </c>
    </row>
    <row r="6237" spans="1:28" x14ac:dyDescent="0.25">
      <c r="A6237" t="s">
        <v>2686</v>
      </c>
      <c r="B6237" t="s">
        <v>87</v>
      </c>
      <c r="C6237">
        <v>899999230</v>
      </c>
      <c r="D6237">
        <v>961114</v>
      </c>
      <c r="E6237" t="s">
        <v>3307</v>
      </c>
      <c r="F6237">
        <v>12006</v>
      </c>
      <c r="G6237">
        <v>2010</v>
      </c>
      <c r="H6237">
        <v>2</v>
      </c>
      <c r="I6237">
        <v>1000000398</v>
      </c>
      <c r="J6237">
        <v>0</v>
      </c>
      <c r="K6237">
        <v>33</v>
      </c>
      <c r="L6237" t="s">
        <v>3054</v>
      </c>
      <c r="M6237" t="s">
        <v>2689</v>
      </c>
      <c r="N6237" t="s">
        <v>2690</v>
      </c>
      <c r="O6237" s="55">
        <v>40380</v>
      </c>
      <c r="P6237" s="55">
        <v>40745</v>
      </c>
      <c r="Q6237" s="55">
        <v>40485</v>
      </c>
      <c r="R6237" s="55">
        <v>40527</v>
      </c>
      <c r="S6237" s="55">
        <v>40535</v>
      </c>
      <c r="T6237" t="s">
        <v>2764</v>
      </c>
      <c r="U6237">
        <v>30</v>
      </c>
      <c r="V6237" t="s">
        <v>7073</v>
      </c>
      <c r="W6237" t="s">
        <v>2693</v>
      </c>
      <c r="Y6237">
        <v>289700</v>
      </c>
      <c r="Z6237">
        <v>289700</v>
      </c>
      <c r="AA6237">
        <v>289700</v>
      </c>
      <c r="AB6237">
        <v>0</v>
      </c>
    </row>
    <row r="6238" spans="1:28" x14ac:dyDescent="0.25">
      <c r="A6238" t="s">
        <v>2686</v>
      </c>
      <c r="B6238" t="s">
        <v>2730</v>
      </c>
      <c r="C6238">
        <v>899999230</v>
      </c>
      <c r="D6238">
        <v>91968</v>
      </c>
      <c r="F6238">
        <v>12006</v>
      </c>
      <c r="G6238">
        <v>2014</v>
      </c>
      <c r="H6238">
        <v>1</v>
      </c>
      <c r="I6238">
        <v>1000000920</v>
      </c>
      <c r="J6238">
        <v>0</v>
      </c>
      <c r="K6238">
        <v>33</v>
      </c>
      <c r="L6238" t="s">
        <v>7074</v>
      </c>
      <c r="M6238" t="s">
        <v>2689</v>
      </c>
      <c r="N6238" t="s">
        <v>2690</v>
      </c>
      <c r="O6238" s="55">
        <v>41476</v>
      </c>
      <c r="P6238" s="55">
        <v>41841</v>
      </c>
      <c r="Q6238" s="55">
        <v>41768</v>
      </c>
      <c r="R6238" s="55">
        <v>41774</v>
      </c>
      <c r="S6238" s="55">
        <v>41779</v>
      </c>
      <c r="T6238" t="s">
        <v>2691</v>
      </c>
      <c r="U6238">
        <v>30</v>
      </c>
      <c r="V6238" t="s">
        <v>3600</v>
      </c>
      <c r="W6238" t="s">
        <v>2693</v>
      </c>
      <c r="Y6238">
        <v>90800</v>
      </c>
      <c r="Z6238">
        <v>90800</v>
      </c>
      <c r="AA6238">
        <v>90800</v>
      </c>
      <c r="AB6238">
        <v>0</v>
      </c>
    </row>
    <row r="6239" spans="1:28" x14ac:dyDescent="0.25">
      <c r="A6239" t="s">
        <v>2686</v>
      </c>
      <c r="B6239" t="s">
        <v>87</v>
      </c>
      <c r="C6239">
        <v>899999230</v>
      </c>
      <c r="D6239">
        <v>971116</v>
      </c>
      <c r="E6239" t="s">
        <v>2687</v>
      </c>
      <c r="F6239">
        <v>12009</v>
      </c>
      <c r="G6239">
        <v>2015</v>
      </c>
      <c r="H6239">
        <v>1</v>
      </c>
      <c r="I6239">
        <v>1000001079</v>
      </c>
      <c r="J6239">
        <v>0</v>
      </c>
      <c r="K6239">
        <v>33</v>
      </c>
      <c r="L6239" t="s">
        <v>3426</v>
      </c>
      <c r="M6239" t="s">
        <v>2689</v>
      </c>
      <c r="N6239" t="s">
        <v>2690</v>
      </c>
      <c r="O6239" s="55">
        <v>41841</v>
      </c>
      <c r="P6239" s="55">
        <v>42206</v>
      </c>
      <c r="Q6239" s="55">
        <v>42150</v>
      </c>
      <c r="R6239" s="55">
        <v>42165</v>
      </c>
      <c r="S6239" s="55">
        <v>42171</v>
      </c>
      <c r="T6239" t="s">
        <v>2743</v>
      </c>
      <c r="U6239">
        <v>30</v>
      </c>
      <c r="V6239" t="s">
        <v>3427</v>
      </c>
      <c r="W6239" t="s">
        <v>2693</v>
      </c>
      <c r="Y6239">
        <v>60200</v>
      </c>
      <c r="Z6239">
        <v>60200</v>
      </c>
      <c r="AA6239">
        <v>60200</v>
      </c>
      <c r="AB6239">
        <v>0</v>
      </c>
    </row>
    <row r="6240" spans="1:28" x14ac:dyDescent="0.25">
      <c r="A6240" t="s">
        <v>2686</v>
      </c>
      <c r="B6240" t="s">
        <v>87</v>
      </c>
      <c r="C6240">
        <v>899999230</v>
      </c>
      <c r="D6240">
        <v>971116</v>
      </c>
      <c r="E6240" t="s">
        <v>2687</v>
      </c>
      <c r="F6240">
        <v>12009</v>
      </c>
      <c r="G6240">
        <v>2015</v>
      </c>
      <c r="H6240">
        <v>3</v>
      </c>
      <c r="I6240">
        <v>1000001079</v>
      </c>
      <c r="J6240">
        <v>0</v>
      </c>
      <c r="K6240">
        <v>33</v>
      </c>
      <c r="L6240" t="s">
        <v>3426</v>
      </c>
      <c r="M6240" t="s">
        <v>2689</v>
      </c>
      <c r="N6240" t="s">
        <v>2690</v>
      </c>
      <c r="O6240" s="55">
        <v>41841</v>
      </c>
      <c r="P6240" s="55">
        <v>42206</v>
      </c>
      <c r="Q6240" s="55">
        <v>42150</v>
      </c>
      <c r="R6240" s="55">
        <v>42172</v>
      </c>
      <c r="S6240" s="55">
        <v>42178</v>
      </c>
      <c r="T6240" t="s">
        <v>2743</v>
      </c>
      <c r="U6240">
        <v>30</v>
      </c>
      <c r="V6240" t="s">
        <v>3427</v>
      </c>
      <c r="W6240" t="s">
        <v>2693</v>
      </c>
      <c r="Y6240">
        <v>35200</v>
      </c>
      <c r="Z6240">
        <v>35200</v>
      </c>
      <c r="AA6240">
        <v>35200</v>
      </c>
      <c r="AB6240">
        <v>0</v>
      </c>
    </row>
    <row r="6241" spans="1:28" x14ac:dyDescent="0.25">
      <c r="A6241" t="s">
        <v>2686</v>
      </c>
      <c r="B6241" t="s">
        <v>87</v>
      </c>
      <c r="C6241">
        <v>899999230</v>
      </c>
      <c r="D6241">
        <v>971116</v>
      </c>
      <c r="E6241" t="s">
        <v>2687</v>
      </c>
      <c r="F6241">
        <v>12009</v>
      </c>
      <c r="G6241">
        <v>2015</v>
      </c>
      <c r="H6241">
        <v>8</v>
      </c>
      <c r="I6241">
        <v>1000001079</v>
      </c>
      <c r="J6241">
        <v>0</v>
      </c>
      <c r="K6241">
        <v>33</v>
      </c>
      <c r="L6241" t="s">
        <v>3426</v>
      </c>
      <c r="M6241" t="s">
        <v>2689</v>
      </c>
      <c r="N6241" t="s">
        <v>2690</v>
      </c>
      <c r="O6241" s="55">
        <v>41841</v>
      </c>
      <c r="P6241" s="55">
        <v>42206</v>
      </c>
      <c r="Q6241" s="55">
        <v>42150</v>
      </c>
      <c r="R6241" s="55">
        <v>42249</v>
      </c>
      <c r="S6241" s="55">
        <v>42250</v>
      </c>
      <c r="T6241" t="s">
        <v>2743</v>
      </c>
      <c r="U6241">
        <v>30</v>
      </c>
      <c r="V6241" t="s">
        <v>3427</v>
      </c>
      <c r="W6241" t="s">
        <v>2693</v>
      </c>
      <c r="Y6241">
        <v>62800</v>
      </c>
      <c r="Z6241">
        <v>62700</v>
      </c>
      <c r="AA6241">
        <v>62800</v>
      </c>
      <c r="AB6241">
        <v>0</v>
      </c>
    </row>
    <row r="6242" spans="1:28" x14ac:dyDescent="0.25">
      <c r="A6242" t="s">
        <v>2686</v>
      </c>
      <c r="B6242" t="s">
        <v>87</v>
      </c>
      <c r="C6242">
        <v>899999230</v>
      </c>
      <c r="D6242">
        <v>971116</v>
      </c>
      <c r="E6242" t="s">
        <v>2687</v>
      </c>
      <c r="F6242">
        <v>12012</v>
      </c>
      <c r="G6242">
        <v>2015</v>
      </c>
      <c r="H6242">
        <v>1</v>
      </c>
      <c r="I6242">
        <v>1000001079</v>
      </c>
      <c r="J6242">
        <v>0</v>
      </c>
      <c r="K6242">
        <v>33</v>
      </c>
      <c r="L6242" t="s">
        <v>3428</v>
      </c>
      <c r="M6242" t="s">
        <v>2689</v>
      </c>
      <c r="N6242" t="s">
        <v>2690</v>
      </c>
      <c r="O6242" s="55">
        <v>41841</v>
      </c>
      <c r="P6242" s="55">
        <v>42206</v>
      </c>
      <c r="Q6242" s="55">
        <v>42153</v>
      </c>
      <c r="R6242" s="55">
        <v>42165</v>
      </c>
      <c r="S6242" s="55">
        <v>42171</v>
      </c>
      <c r="T6242" t="s">
        <v>2691</v>
      </c>
      <c r="U6242">
        <v>30</v>
      </c>
      <c r="V6242" t="s">
        <v>3429</v>
      </c>
      <c r="W6242" t="s">
        <v>2693</v>
      </c>
      <c r="Y6242">
        <v>258800</v>
      </c>
      <c r="Z6242">
        <v>258785</v>
      </c>
      <c r="AA6242">
        <v>258800</v>
      </c>
      <c r="AB6242">
        <v>0</v>
      </c>
    </row>
    <row r="6243" spans="1:28" x14ac:dyDescent="0.25">
      <c r="A6243" t="s">
        <v>2686</v>
      </c>
      <c r="B6243" t="s">
        <v>2730</v>
      </c>
      <c r="C6243">
        <v>899999230</v>
      </c>
      <c r="D6243">
        <v>91968</v>
      </c>
      <c r="F6243">
        <v>12020</v>
      </c>
      <c r="G6243">
        <v>2014</v>
      </c>
      <c r="H6243">
        <v>1</v>
      </c>
      <c r="I6243">
        <v>1000000920</v>
      </c>
      <c r="J6243">
        <v>0</v>
      </c>
      <c r="K6243">
        <v>33</v>
      </c>
      <c r="L6243" t="s">
        <v>3684</v>
      </c>
      <c r="M6243" t="s">
        <v>2689</v>
      </c>
      <c r="N6243" t="s">
        <v>2690</v>
      </c>
      <c r="O6243" s="55">
        <v>41476</v>
      </c>
      <c r="P6243" s="55">
        <v>41841</v>
      </c>
      <c r="Q6243" s="55">
        <v>41771</v>
      </c>
      <c r="R6243" s="55">
        <v>41774</v>
      </c>
      <c r="S6243" s="55">
        <v>41779</v>
      </c>
      <c r="T6243" t="s">
        <v>2764</v>
      </c>
      <c r="U6243">
        <v>30</v>
      </c>
      <c r="V6243" t="s">
        <v>7075</v>
      </c>
      <c r="W6243" t="s">
        <v>2693</v>
      </c>
      <c r="Y6243">
        <v>65800</v>
      </c>
      <c r="Z6243">
        <v>65800</v>
      </c>
      <c r="AA6243">
        <v>65800</v>
      </c>
      <c r="AB6243">
        <v>0</v>
      </c>
    </row>
    <row r="6244" spans="1:28" x14ac:dyDescent="0.25">
      <c r="A6244" t="s">
        <v>2686</v>
      </c>
      <c r="B6244" t="s">
        <v>87</v>
      </c>
      <c r="C6244">
        <v>899999230</v>
      </c>
      <c r="D6244">
        <v>971116</v>
      </c>
      <c r="E6244" t="s">
        <v>2687</v>
      </c>
      <c r="F6244">
        <v>12025</v>
      </c>
      <c r="G6244">
        <v>2018</v>
      </c>
      <c r="H6244">
        <v>1</v>
      </c>
      <c r="I6244">
        <v>1000002115</v>
      </c>
      <c r="J6244">
        <v>1</v>
      </c>
      <c r="K6244">
        <v>33</v>
      </c>
      <c r="L6244" t="s">
        <v>3430</v>
      </c>
      <c r="M6244" t="s">
        <v>2689</v>
      </c>
      <c r="N6244" t="s">
        <v>2690</v>
      </c>
      <c r="O6244" s="55">
        <v>43121</v>
      </c>
      <c r="P6244" s="55">
        <v>43302</v>
      </c>
      <c r="Q6244" s="55">
        <v>43222</v>
      </c>
      <c r="R6244" s="55">
        <v>43259</v>
      </c>
      <c r="S6244" s="55">
        <v>43277</v>
      </c>
      <c r="T6244" t="s">
        <v>2691</v>
      </c>
      <c r="U6244">
        <v>30</v>
      </c>
      <c r="V6244" t="s">
        <v>3431</v>
      </c>
      <c r="W6244" t="s">
        <v>2693</v>
      </c>
      <c r="Y6244">
        <v>181170</v>
      </c>
      <c r="Z6244">
        <v>165835</v>
      </c>
      <c r="AA6244">
        <v>181170</v>
      </c>
      <c r="AB6244">
        <v>0</v>
      </c>
    </row>
    <row r="6245" spans="1:28" x14ac:dyDescent="0.25">
      <c r="A6245" t="s">
        <v>2686</v>
      </c>
      <c r="B6245" t="s">
        <v>87</v>
      </c>
      <c r="C6245">
        <v>899999230</v>
      </c>
      <c r="D6245">
        <v>971116</v>
      </c>
      <c r="E6245" t="s">
        <v>2687</v>
      </c>
      <c r="F6245">
        <v>12025</v>
      </c>
      <c r="G6245">
        <v>2018</v>
      </c>
      <c r="H6245">
        <v>6</v>
      </c>
      <c r="I6245">
        <v>1000002115</v>
      </c>
      <c r="J6245">
        <v>1</v>
      </c>
      <c r="K6245">
        <v>33</v>
      </c>
      <c r="L6245" t="s">
        <v>3430</v>
      </c>
      <c r="M6245" t="s">
        <v>2689</v>
      </c>
      <c r="N6245" t="s">
        <v>2690</v>
      </c>
      <c r="O6245" s="55">
        <v>43121</v>
      </c>
      <c r="P6245" s="55">
        <v>43302</v>
      </c>
      <c r="Q6245" s="55">
        <v>43222</v>
      </c>
      <c r="R6245" s="55">
        <v>43437</v>
      </c>
      <c r="S6245" s="55">
        <v>43440</v>
      </c>
      <c r="T6245" t="s">
        <v>2691</v>
      </c>
      <c r="U6245">
        <v>30</v>
      </c>
      <c r="V6245" t="s">
        <v>3431</v>
      </c>
      <c r="W6245" t="s">
        <v>2693</v>
      </c>
      <c r="Y6245">
        <v>126630</v>
      </c>
      <c r="Z6245">
        <v>119595</v>
      </c>
      <c r="AA6245">
        <v>126630</v>
      </c>
      <c r="AB6245">
        <v>0</v>
      </c>
    </row>
    <row r="6246" spans="1:28" x14ac:dyDescent="0.25">
      <c r="A6246" t="s">
        <v>2686</v>
      </c>
      <c r="B6246" t="s">
        <v>87</v>
      </c>
      <c r="C6246">
        <v>899999230</v>
      </c>
      <c r="D6246">
        <v>971116</v>
      </c>
      <c r="E6246" t="s">
        <v>2687</v>
      </c>
      <c r="F6246">
        <v>12027</v>
      </c>
      <c r="G6246">
        <v>2015</v>
      </c>
      <c r="H6246">
        <v>1</v>
      </c>
      <c r="I6246">
        <v>1000001079</v>
      </c>
      <c r="J6246">
        <v>0</v>
      </c>
      <c r="K6246">
        <v>33</v>
      </c>
      <c r="L6246" t="s">
        <v>3426</v>
      </c>
      <c r="M6246" t="s">
        <v>2689</v>
      </c>
      <c r="N6246" t="s">
        <v>2690</v>
      </c>
      <c r="O6246" s="55">
        <v>41841</v>
      </c>
      <c r="P6246" s="55">
        <v>42206</v>
      </c>
      <c r="Q6246" s="55">
        <v>42125</v>
      </c>
      <c r="R6246" s="55">
        <v>42165</v>
      </c>
      <c r="S6246" s="55">
        <v>42171</v>
      </c>
      <c r="T6246" t="s">
        <v>2691</v>
      </c>
      <c r="U6246">
        <v>30</v>
      </c>
      <c r="V6246" t="s">
        <v>3432</v>
      </c>
      <c r="W6246" t="s">
        <v>2693</v>
      </c>
      <c r="Y6246">
        <v>94700</v>
      </c>
      <c r="Z6246">
        <v>94685</v>
      </c>
      <c r="AA6246">
        <v>94700</v>
      </c>
      <c r="AB6246">
        <v>0</v>
      </c>
    </row>
    <row r="6247" spans="1:28" x14ac:dyDescent="0.25">
      <c r="A6247" t="s">
        <v>2686</v>
      </c>
      <c r="B6247" t="s">
        <v>87</v>
      </c>
      <c r="C6247">
        <v>899999230</v>
      </c>
      <c r="D6247">
        <v>961114</v>
      </c>
      <c r="E6247" t="s">
        <v>3307</v>
      </c>
      <c r="F6247">
        <v>12042</v>
      </c>
      <c r="G6247">
        <v>2010</v>
      </c>
      <c r="H6247">
        <v>2</v>
      </c>
      <c r="I6247">
        <v>1000000398</v>
      </c>
      <c r="J6247">
        <v>0</v>
      </c>
      <c r="K6247">
        <v>33</v>
      </c>
      <c r="L6247" t="s">
        <v>3433</v>
      </c>
      <c r="M6247" t="s">
        <v>2689</v>
      </c>
      <c r="N6247" t="s">
        <v>2690</v>
      </c>
      <c r="O6247" s="55">
        <v>40380</v>
      </c>
      <c r="P6247" s="55">
        <v>40745</v>
      </c>
      <c r="Q6247" s="55">
        <v>40454</v>
      </c>
      <c r="R6247" s="55">
        <v>40508</v>
      </c>
      <c r="S6247" s="55">
        <v>40512</v>
      </c>
      <c r="T6247" t="s">
        <v>2691</v>
      </c>
      <c r="U6247">
        <v>30</v>
      </c>
      <c r="V6247" t="s">
        <v>3434</v>
      </c>
      <c r="W6247" t="s">
        <v>2693</v>
      </c>
      <c r="X6247" t="s">
        <v>4006</v>
      </c>
      <c r="Y6247">
        <v>166950</v>
      </c>
      <c r="Z6247">
        <v>90400</v>
      </c>
      <c r="AA6247">
        <v>166950</v>
      </c>
      <c r="AB6247">
        <v>0</v>
      </c>
    </row>
    <row r="6248" spans="1:28" x14ac:dyDescent="0.25">
      <c r="A6248" t="s">
        <v>2686</v>
      </c>
      <c r="B6248" t="s">
        <v>87</v>
      </c>
      <c r="C6248">
        <v>899999230</v>
      </c>
      <c r="D6248">
        <v>971116</v>
      </c>
      <c r="E6248" t="s">
        <v>2687</v>
      </c>
      <c r="F6248">
        <v>12046</v>
      </c>
      <c r="G6248">
        <v>2015</v>
      </c>
      <c r="H6248">
        <v>1</v>
      </c>
      <c r="I6248">
        <v>1000001079</v>
      </c>
      <c r="J6248">
        <v>0</v>
      </c>
      <c r="K6248">
        <v>33</v>
      </c>
      <c r="L6248" t="s">
        <v>3435</v>
      </c>
      <c r="M6248" t="s">
        <v>2689</v>
      </c>
      <c r="N6248" t="s">
        <v>2690</v>
      </c>
      <c r="O6248" s="55">
        <v>41841</v>
      </c>
      <c r="P6248" s="55">
        <v>42206</v>
      </c>
      <c r="Q6248" s="55">
        <v>42153</v>
      </c>
      <c r="R6248" s="55">
        <v>42165</v>
      </c>
      <c r="S6248" s="55">
        <v>42171</v>
      </c>
      <c r="T6248" t="s">
        <v>2691</v>
      </c>
      <c r="U6248">
        <v>30</v>
      </c>
      <c r="V6248" t="s">
        <v>3436</v>
      </c>
      <c r="W6248" t="s">
        <v>2693</v>
      </c>
      <c r="Y6248">
        <v>299800</v>
      </c>
      <c r="Z6248">
        <v>299785</v>
      </c>
      <c r="AA6248">
        <v>299800</v>
      </c>
      <c r="AB6248">
        <v>0</v>
      </c>
    </row>
    <row r="6249" spans="1:28" x14ac:dyDescent="0.25">
      <c r="A6249" t="s">
        <v>2686</v>
      </c>
      <c r="B6249" t="s">
        <v>87</v>
      </c>
      <c r="C6249">
        <v>899999230</v>
      </c>
      <c r="D6249">
        <v>971116</v>
      </c>
      <c r="E6249" t="s">
        <v>2687</v>
      </c>
      <c r="F6249">
        <v>12046</v>
      </c>
      <c r="G6249">
        <v>2015</v>
      </c>
      <c r="H6249">
        <v>3</v>
      </c>
      <c r="I6249">
        <v>1000001079</v>
      </c>
      <c r="J6249">
        <v>0</v>
      </c>
      <c r="K6249">
        <v>33</v>
      </c>
      <c r="L6249" t="s">
        <v>3435</v>
      </c>
      <c r="M6249" t="s">
        <v>2689</v>
      </c>
      <c r="N6249" t="s">
        <v>2690</v>
      </c>
      <c r="O6249" s="55">
        <v>41841</v>
      </c>
      <c r="P6249" s="55">
        <v>42206</v>
      </c>
      <c r="Q6249" s="55">
        <v>42153</v>
      </c>
      <c r="R6249" s="55">
        <v>42179</v>
      </c>
      <c r="S6249" s="55">
        <v>42185</v>
      </c>
      <c r="T6249" t="s">
        <v>2691</v>
      </c>
      <c r="U6249">
        <v>30</v>
      </c>
      <c r="V6249" t="s">
        <v>3436</v>
      </c>
      <c r="W6249" t="s">
        <v>2693</v>
      </c>
      <c r="Y6249">
        <v>69700</v>
      </c>
      <c r="Z6249">
        <v>69685</v>
      </c>
      <c r="AA6249">
        <v>69700</v>
      </c>
      <c r="AB6249">
        <v>0</v>
      </c>
    </row>
    <row r="6250" spans="1:28" x14ac:dyDescent="0.25">
      <c r="A6250" t="s">
        <v>2686</v>
      </c>
      <c r="B6250" t="s">
        <v>87</v>
      </c>
      <c r="C6250">
        <v>899999230</v>
      </c>
      <c r="D6250">
        <v>971116</v>
      </c>
      <c r="E6250" t="s">
        <v>2687</v>
      </c>
      <c r="F6250">
        <v>12049</v>
      </c>
      <c r="G6250">
        <v>2015</v>
      </c>
      <c r="H6250">
        <v>2</v>
      </c>
      <c r="I6250">
        <v>1000001079</v>
      </c>
      <c r="J6250">
        <v>0</v>
      </c>
      <c r="K6250">
        <v>33</v>
      </c>
      <c r="L6250" t="s">
        <v>3437</v>
      </c>
      <c r="M6250" t="s">
        <v>2689</v>
      </c>
      <c r="N6250" t="s">
        <v>2690</v>
      </c>
      <c r="O6250" s="55">
        <v>41841</v>
      </c>
      <c r="P6250" s="55">
        <v>42206</v>
      </c>
      <c r="Q6250" s="55">
        <v>42150</v>
      </c>
      <c r="R6250" s="55">
        <v>42165</v>
      </c>
      <c r="S6250" s="55">
        <v>42171</v>
      </c>
      <c r="T6250" t="s">
        <v>2691</v>
      </c>
      <c r="U6250">
        <v>30</v>
      </c>
      <c r="V6250" t="s">
        <v>3438</v>
      </c>
      <c r="W6250" t="s">
        <v>2693</v>
      </c>
      <c r="Y6250">
        <v>258800</v>
      </c>
      <c r="Z6250">
        <v>258785</v>
      </c>
      <c r="AA6250">
        <v>258800</v>
      </c>
      <c r="AB6250">
        <v>0</v>
      </c>
    </row>
    <row r="6251" spans="1:28" x14ac:dyDescent="0.25">
      <c r="A6251" t="s">
        <v>2686</v>
      </c>
      <c r="B6251" t="s">
        <v>87</v>
      </c>
      <c r="C6251">
        <v>899999230</v>
      </c>
      <c r="D6251">
        <v>971116</v>
      </c>
      <c r="E6251" t="s">
        <v>2687</v>
      </c>
      <c r="F6251">
        <v>12067</v>
      </c>
      <c r="G6251">
        <v>2015</v>
      </c>
      <c r="H6251">
        <v>1</v>
      </c>
      <c r="I6251">
        <v>1000001079</v>
      </c>
      <c r="J6251">
        <v>0</v>
      </c>
      <c r="K6251">
        <v>33</v>
      </c>
      <c r="L6251" t="s">
        <v>3439</v>
      </c>
      <c r="M6251" t="s">
        <v>2689</v>
      </c>
      <c r="N6251" t="s">
        <v>2690</v>
      </c>
      <c r="O6251" s="55">
        <v>41841</v>
      </c>
      <c r="P6251" s="55">
        <v>42206</v>
      </c>
      <c r="Q6251" s="55">
        <v>42148</v>
      </c>
      <c r="R6251" s="55">
        <v>42165</v>
      </c>
      <c r="S6251" s="55">
        <v>42171</v>
      </c>
      <c r="T6251" t="s">
        <v>2691</v>
      </c>
      <c r="U6251">
        <v>30</v>
      </c>
      <c r="V6251" t="s">
        <v>2955</v>
      </c>
      <c r="W6251" t="s">
        <v>2693</v>
      </c>
      <c r="Y6251">
        <v>35200</v>
      </c>
      <c r="Z6251">
        <v>35200</v>
      </c>
      <c r="AA6251">
        <v>35200</v>
      </c>
      <c r="AB6251">
        <v>0</v>
      </c>
    </row>
    <row r="6252" spans="1:28" x14ac:dyDescent="0.25">
      <c r="A6252" t="s">
        <v>2686</v>
      </c>
      <c r="B6252" t="s">
        <v>87</v>
      </c>
      <c r="C6252">
        <v>899999230</v>
      </c>
      <c r="D6252">
        <v>971116</v>
      </c>
      <c r="E6252" t="s">
        <v>2687</v>
      </c>
      <c r="F6252">
        <v>12067</v>
      </c>
      <c r="G6252">
        <v>2015</v>
      </c>
      <c r="H6252">
        <v>3</v>
      </c>
      <c r="I6252">
        <v>1000001079</v>
      </c>
      <c r="J6252">
        <v>0</v>
      </c>
      <c r="K6252">
        <v>33</v>
      </c>
      <c r="L6252" t="s">
        <v>3439</v>
      </c>
      <c r="M6252" t="s">
        <v>2689</v>
      </c>
      <c r="N6252" t="s">
        <v>2690</v>
      </c>
      <c r="O6252" s="55">
        <v>41841</v>
      </c>
      <c r="P6252" s="55">
        <v>42206</v>
      </c>
      <c r="Q6252" s="55">
        <v>42148</v>
      </c>
      <c r="R6252" s="55">
        <v>42249</v>
      </c>
      <c r="S6252" s="55">
        <v>42250</v>
      </c>
      <c r="T6252" t="s">
        <v>2691</v>
      </c>
      <c r="U6252">
        <v>30</v>
      </c>
      <c r="V6252" t="s">
        <v>2955</v>
      </c>
      <c r="W6252" t="s">
        <v>2693</v>
      </c>
      <c r="Y6252">
        <v>94200</v>
      </c>
      <c r="Z6252">
        <v>94050</v>
      </c>
      <c r="AA6252">
        <v>94200</v>
      </c>
      <c r="AB6252">
        <v>0</v>
      </c>
    </row>
    <row r="6253" spans="1:28" x14ac:dyDescent="0.25">
      <c r="A6253" t="s">
        <v>2686</v>
      </c>
      <c r="B6253" t="s">
        <v>2715</v>
      </c>
      <c r="C6253">
        <v>899999230</v>
      </c>
      <c r="D6253">
        <v>4013</v>
      </c>
      <c r="E6253" t="s">
        <v>2716</v>
      </c>
      <c r="F6253">
        <v>12089</v>
      </c>
      <c r="G6253">
        <v>2013</v>
      </c>
      <c r="H6253">
        <v>1</v>
      </c>
      <c r="I6253">
        <v>1000000732</v>
      </c>
      <c r="J6253">
        <v>0</v>
      </c>
      <c r="K6253">
        <v>33</v>
      </c>
      <c r="L6253" t="s">
        <v>3181</v>
      </c>
      <c r="M6253" t="s">
        <v>2689</v>
      </c>
      <c r="N6253" t="s">
        <v>2690</v>
      </c>
      <c r="O6253" s="55">
        <v>41111</v>
      </c>
      <c r="P6253" s="55">
        <v>41476</v>
      </c>
      <c r="Q6253" s="55">
        <v>41347</v>
      </c>
      <c r="R6253" s="55">
        <v>41430</v>
      </c>
      <c r="S6253" s="55">
        <v>41439</v>
      </c>
      <c r="T6253" t="s">
        <v>2764</v>
      </c>
      <c r="U6253">
        <v>30</v>
      </c>
      <c r="V6253" t="s">
        <v>3443</v>
      </c>
      <c r="W6253" t="s">
        <v>2693</v>
      </c>
      <c r="Y6253">
        <v>374400</v>
      </c>
      <c r="Z6253">
        <v>350700</v>
      </c>
      <c r="AA6253">
        <v>374400</v>
      </c>
      <c r="AB6253">
        <v>0</v>
      </c>
    </row>
    <row r="6254" spans="1:28" x14ac:dyDescent="0.25">
      <c r="A6254" t="s">
        <v>2686</v>
      </c>
      <c r="B6254" t="s">
        <v>2715</v>
      </c>
      <c r="C6254">
        <v>899999230</v>
      </c>
      <c r="D6254">
        <v>4013</v>
      </c>
      <c r="E6254" t="s">
        <v>2716</v>
      </c>
      <c r="F6254">
        <v>12092</v>
      </c>
      <c r="G6254">
        <v>2013</v>
      </c>
      <c r="H6254">
        <v>1</v>
      </c>
      <c r="I6254">
        <v>1000000732</v>
      </c>
      <c r="J6254">
        <v>0</v>
      </c>
      <c r="K6254">
        <v>33</v>
      </c>
      <c r="L6254" t="s">
        <v>3442</v>
      </c>
      <c r="M6254" t="s">
        <v>2689</v>
      </c>
      <c r="N6254" t="s">
        <v>2690</v>
      </c>
      <c r="O6254" s="55">
        <v>41111</v>
      </c>
      <c r="P6254" s="55">
        <v>41476</v>
      </c>
      <c r="Q6254" s="55">
        <v>41326</v>
      </c>
      <c r="R6254" s="55">
        <v>41430</v>
      </c>
      <c r="S6254" s="55">
        <v>41439</v>
      </c>
      <c r="T6254" t="s">
        <v>2764</v>
      </c>
      <c r="U6254">
        <v>30</v>
      </c>
      <c r="V6254" t="s">
        <v>3443</v>
      </c>
      <c r="W6254" t="s">
        <v>2693</v>
      </c>
      <c r="Y6254">
        <v>63000</v>
      </c>
      <c r="Z6254">
        <v>63000</v>
      </c>
      <c r="AA6254">
        <v>63000</v>
      </c>
      <c r="AB6254">
        <v>0</v>
      </c>
    </row>
    <row r="6255" spans="1:28" x14ac:dyDescent="0.25">
      <c r="A6255" t="s">
        <v>2686</v>
      </c>
      <c r="B6255" t="s">
        <v>87</v>
      </c>
      <c r="C6255">
        <v>899999230</v>
      </c>
      <c r="D6255">
        <v>971116</v>
      </c>
      <c r="E6255" t="s">
        <v>2687</v>
      </c>
      <c r="F6255">
        <v>12097</v>
      </c>
      <c r="G6255">
        <v>2015</v>
      </c>
      <c r="H6255">
        <v>1</v>
      </c>
      <c r="I6255">
        <v>1000001079</v>
      </c>
      <c r="J6255">
        <v>0</v>
      </c>
      <c r="K6255">
        <v>33</v>
      </c>
      <c r="L6255" t="s">
        <v>3444</v>
      </c>
      <c r="M6255" t="s">
        <v>2689</v>
      </c>
      <c r="N6255" t="s">
        <v>2690</v>
      </c>
      <c r="O6255" s="55">
        <v>41841</v>
      </c>
      <c r="P6255" s="55">
        <v>42206</v>
      </c>
      <c r="Q6255" s="55">
        <v>42152</v>
      </c>
      <c r="R6255" s="55">
        <v>42165</v>
      </c>
      <c r="S6255" s="55">
        <v>42171</v>
      </c>
      <c r="T6255" t="s">
        <v>2691</v>
      </c>
      <c r="U6255">
        <v>30</v>
      </c>
      <c r="V6255" t="s">
        <v>2806</v>
      </c>
      <c r="W6255" t="s">
        <v>2693</v>
      </c>
      <c r="Y6255">
        <v>271900</v>
      </c>
      <c r="Z6255">
        <v>271855</v>
      </c>
      <c r="AA6255">
        <v>271900</v>
      </c>
      <c r="AB6255">
        <v>0</v>
      </c>
    </row>
    <row r="6256" spans="1:28" x14ac:dyDescent="0.25">
      <c r="A6256" t="s">
        <v>2686</v>
      </c>
      <c r="B6256" t="s">
        <v>2715</v>
      </c>
      <c r="C6256">
        <v>899999230</v>
      </c>
      <c r="D6256">
        <v>4013</v>
      </c>
      <c r="E6256" t="s">
        <v>2716</v>
      </c>
      <c r="F6256">
        <v>12101</v>
      </c>
      <c r="G6256">
        <v>2013</v>
      </c>
      <c r="H6256">
        <v>1</v>
      </c>
      <c r="I6256">
        <v>1000000732</v>
      </c>
      <c r="J6256">
        <v>0</v>
      </c>
      <c r="K6256">
        <v>33</v>
      </c>
      <c r="L6256" t="s">
        <v>2823</v>
      </c>
      <c r="M6256" t="s">
        <v>2689</v>
      </c>
      <c r="N6256" t="s">
        <v>2690</v>
      </c>
      <c r="O6256" s="55">
        <v>41111</v>
      </c>
      <c r="P6256" s="55">
        <v>41476</v>
      </c>
      <c r="Q6256" s="55">
        <v>41383</v>
      </c>
      <c r="R6256" s="55">
        <v>41430</v>
      </c>
      <c r="S6256" s="55">
        <v>41439</v>
      </c>
      <c r="T6256" t="s">
        <v>2764</v>
      </c>
      <c r="U6256">
        <v>30</v>
      </c>
      <c r="V6256" t="s">
        <v>7076</v>
      </c>
      <c r="W6256" t="s">
        <v>2693</v>
      </c>
      <c r="Y6256">
        <v>77300</v>
      </c>
      <c r="Z6256">
        <v>77300</v>
      </c>
      <c r="AA6256">
        <v>77300</v>
      </c>
      <c r="AB6256">
        <v>0</v>
      </c>
    </row>
    <row r="6257" spans="1:28" x14ac:dyDescent="0.25">
      <c r="A6257" t="s">
        <v>2686</v>
      </c>
      <c r="B6257" t="s">
        <v>87</v>
      </c>
      <c r="C6257">
        <v>899999230</v>
      </c>
      <c r="D6257">
        <v>971116</v>
      </c>
      <c r="E6257" t="s">
        <v>2687</v>
      </c>
      <c r="F6257">
        <v>12104</v>
      </c>
      <c r="G6257">
        <v>2015</v>
      </c>
      <c r="H6257">
        <v>1</v>
      </c>
      <c r="I6257">
        <v>1000001079</v>
      </c>
      <c r="J6257">
        <v>0</v>
      </c>
      <c r="K6257">
        <v>33</v>
      </c>
      <c r="L6257" t="s">
        <v>2768</v>
      </c>
      <c r="M6257" t="s">
        <v>2689</v>
      </c>
      <c r="N6257" t="s">
        <v>2690</v>
      </c>
      <c r="O6257" s="55">
        <v>41841</v>
      </c>
      <c r="P6257" s="55">
        <v>42206</v>
      </c>
      <c r="Q6257" s="55">
        <v>42151</v>
      </c>
      <c r="R6257" s="55">
        <v>42165</v>
      </c>
      <c r="S6257" s="55">
        <v>42171</v>
      </c>
      <c r="T6257" t="s">
        <v>2691</v>
      </c>
      <c r="U6257">
        <v>30</v>
      </c>
      <c r="V6257" t="s">
        <v>7077</v>
      </c>
      <c r="W6257" t="s">
        <v>2693</v>
      </c>
      <c r="Y6257">
        <v>94700</v>
      </c>
      <c r="Z6257">
        <v>94685</v>
      </c>
      <c r="AA6257">
        <v>94700</v>
      </c>
      <c r="AB6257">
        <v>0</v>
      </c>
    </row>
    <row r="6258" spans="1:28" x14ac:dyDescent="0.25">
      <c r="A6258" t="s">
        <v>2686</v>
      </c>
      <c r="B6258" t="s">
        <v>2696</v>
      </c>
      <c r="C6258">
        <v>899999230</v>
      </c>
      <c r="D6258">
        <v>971116</v>
      </c>
      <c r="E6258" t="s">
        <v>2687</v>
      </c>
      <c r="F6258">
        <v>12111</v>
      </c>
      <c r="G6258">
        <v>2023</v>
      </c>
      <c r="H6258">
        <v>1</v>
      </c>
      <c r="I6258">
        <v>1000004755</v>
      </c>
      <c r="J6258">
        <v>7</v>
      </c>
      <c r="K6258">
        <v>33</v>
      </c>
      <c r="L6258" t="s">
        <v>3213</v>
      </c>
      <c r="M6258" t="s">
        <v>2689</v>
      </c>
      <c r="N6258" t="s">
        <v>2690</v>
      </c>
      <c r="O6258" s="55">
        <v>44774</v>
      </c>
      <c r="P6258" s="55">
        <v>45138</v>
      </c>
      <c r="Q6258" s="55">
        <v>45132</v>
      </c>
      <c r="R6258" s="55">
        <v>45142</v>
      </c>
      <c r="S6258" s="55">
        <v>45146</v>
      </c>
      <c r="T6258" t="s">
        <v>2691</v>
      </c>
      <c r="U6258">
        <v>30</v>
      </c>
      <c r="V6258" t="s">
        <v>7078</v>
      </c>
      <c r="W6258" t="s">
        <v>2693</v>
      </c>
      <c r="Y6258">
        <v>125336</v>
      </c>
      <c r="Z6258">
        <v>125336</v>
      </c>
      <c r="AA6258">
        <v>125336</v>
      </c>
      <c r="AB6258">
        <v>0</v>
      </c>
    </row>
    <row r="6259" spans="1:28" x14ac:dyDescent="0.25">
      <c r="A6259" t="s">
        <v>2686</v>
      </c>
      <c r="B6259" t="s">
        <v>2715</v>
      </c>
      <c r="C6259">
        <v>899999230</v>
      </c>
      <c r="D6259">
        <v>4013</v>
      </c>
      <c r="E6259" t="s">
        <v>2716</v>
      </c>
      <c r="F6259">
        <v>12112</v>
      </c>
      <c r="G6259">
        <v>2013</v>
      </c>
      <c r="H6259">
        <v>1</v>
      </c>
      <c r="I6259">
        <v>1000000732</v>
      </c>
      <c r="J6259">
        <v>0</v>
      </c>
      <c r="K6259">
        <v>33</v>
      </c>
      <c r="L6259" t="s">
        <v>3181</v>
      </c>
      <c r="M6259" t="s">
        <v>2689</v>
      </c>
      <c r="N6259" t="s">
        <v>2690</v>
      </c>
      <c r="O6259" s="55">
        <v>41111</v>
      </c>
      <c r="P6259" s="55">
        <v>41476</v>
      </c>
      <c r="Q6259" s="55">
        <v>41380</v>
      </c>
      <c r="R6259" s="55">
        <v>41430</v>
      </c>
      <c r="S6259" s="55">
        <v>41439</v>
      </c>
      <c r="T6259" t="s">
        <v>2773</v>
      </c>
      <c r="U6259">
        <v>30</v>
      </c>
      <c r="V6259" t="s">
        <v>4221</v>
      </c>
      <c r="W6259" t="s">
        <v>2693</v>
      </c>
      <c r="Y6259">
        <v>372600</v>
      </c>
      <c r="Z6259">
        <v>372600</v>
      </c>
      <c r="AA6259">
        <v>372600</v>
      </c>
      <c r="AB6259">
        <v>0</v>
      </c>
    </row>
    <row r="6260" spans="1:28" x14ac:dyDescent="0.25">
      <c r="A6260" t="s">
        <v>2686</v>
      </c>
      <c r="B6260" t="s">
        <v>87</v>
      </c>
      <c r="C6260">
        <v>899999230</v>
      </c>
      <c r="D6260">
        <v>971116</v>
      </c>
      <c r="E6260" t="s">
        <v>2687</v>
      </c>
      <c r="F6260">
        <v>12113</v>
      </c>
      <c r="G6260">
        <v>2015</v>
      </c>
      <c r="H6260">
        <v>1</v>
      </c>
      <c r="I6260">
        <v>1000001079</v>
      </c>
      <c r="J6260">
        <v>0</v>
      </c>
      <c r="K6260">
        <v>33</v>
      </c>
      <c r="L6260" t="s">
        <v>3566</v>
      </c>
      <c r="M6260" t="s">
        <v>2689</v>
      </c>
      <c r="N6260" t="s">
        <v>2690</v>
      </c>
      <c r="O6260" s="55">
        <v>41841</v>
      </c>
      <c r="P6260" s="55">
        <v>42206</v>
      </c>
      <c r="Q6260" s="55">
        <v>42146</v>
      </c>
      <c r="R6260" s="55">
        <v>42165</v>
      </c>
      <c r="S6260" s="55">
        <v>42171</v>
      </c>
      <c r="T6260" t="s">
        <v>2691</v>
      </c>
      <c r="U6260">
        <v>30</v>
      </c>
      <c r="V6260" t="s">
        <v>7079</v>
      </c>
      <c r="W6260" t="s">
        <v>2693</v>
      </c>
      <c r="Y6260">
        <v>104850</v>
      </c>
      <c r="Z6260">
        <v>104850</v>
      </c>
      <c r="AA6260">
        <v>104850</v>
      </c>
      <c r="AB6260">
        <v>0</v>
      </c>
    </row>
    <row r="6261" spans="1:28" x14ac:dyDescent="0.25">
      <c r="A6261" t="s">
        <v>2686</v>
      </c>
      <c r="B6261" t="s">
        <v>87</v>
      </c>
      <c r="C6261">
        <v>899999230</v>
      </c>
      <c r="D6261">
        <v>971116</v>
      </c>
      <c r="E6261" t="s">
        <v>2687</v>
      </c>
      <c r="F6261">
        <v>12115</v>
      </c>
      <c r="G6261">
        <v>2015</v>
      </c>
      <c r="H6261">
        <v>1</v>
      </c>
      <c r="I6261">
        <v>1000001079</v>
      </c>
      <c r="J6261">
        <v>0</v>
      </c>
      <c r="K6261">
        <v>33</v>
      </c>
      <c r="L6261" t="s">
        <v>3074</v>
      </c>
      <c r="M6261" t="s">
        <v>2689</v>
      </c>
      <c r="N6261" t="s">
        <v>2690</v>
      </c>
      <c r="O6261" s="55">
        <v>41841</v>
      </c>
      <c r="P6261" s="55">
        <v>42206</v>
      </c>
      <c r="Q6261" s="55">
        <v>42149</v>
      </c>
      <c r="R6261" s="55">
        <v>42165</v>
      </c>
      <c r="S6261" s="55">
        <v>42171</v>
      </c>
      <c r="T6261" t="s">
        <v>2691</v>
      </c>
      <c r="U6261">
        <v>30</v>
      </c>
      <c r="V6261" t="s">
        <v>7080</v>
      </c>
      <c r="W6261" t="s">
        <v>2693</v>
      </c>
      <c r="Y6261">
        <v>233900</v>
      </c>
      <c r="Z6261">
        <v>233800</v>
      </c>
      <c r="AA6261">
        <v>233900</v>
      </c>
      <c r="AB6261">
        <v>0</v>
      </c>
    </row>
    <row r="6262" spans="1:28" x14ac:dyDescent="0.25">
      <c r="A6262" t="s">
        <v>2686</v>
      </c>
      <c r="B6262" t="s">
        <v>87</v>
      </c>
      <c r="C6262">
        <v>899999230</v>
      </c>
      <c r="D6262">
        <v>961114</v>
      </c>
      <c r="E6262" t="s">
        <v>3307</v>
      </c>
      <c r="F6262">
        <v>12129</v>
      </c>
      <c r="G6262">
        <v>2010</v>
      </c>
      <c r="H6262">
        <v>2</v>
      </c>
      <c r="I6262">
        <v>1000000398</v>
      </c>
      <c r="J6262">
        <v>0</v>
      </c>
      <c r="K6262">
        <v>33</v>
      </c>
      <c r="L6262" t="s">
        <v>3060</v>
      </c>
      <c r="M6262" t="s">
        <v>2689</v>
      </c>
      <c r="N6262" t="s">
        <v>2690</v>
      </c>
      <c r="O6262" s="55">
        <v>40380</v>
      </c>
      <c r="P6262" s="55">
        <v>40745</v>
      </c>
      <c r="Q6262" s="55">
        <v>40440</v>
      </c>
      <c r="R6262" s="55">
        <v>40644</v>
      </c>
      <c r="S6262" s="55">
        <v>40646</v>
      </c>
      <c r="T6262" t="s">
        <v>3447</v>
      </c>
      <c r="U6262">
        <v>30</v>
      </c>
      <c r="V6262" t="s">
        <v>3448</v>
      </c>
      <c r="W6262" t="s">
        <v>2893</v>
      </c>
      <c r="Y6262">
        <v>409500</v>
      </c>
      <c r="Z6262">
        <v>0</v>
      </c>
      <c r="AA6262">
        <v>409500</v>
      </c>
      <c r="AB6262">
        <v>0</v>
      </c>
    </row>
    <row r="6263" spans="1:28" x14ac:dyDescent="0.25">
      <c r="A6263" t="s">
        <v>2686</v>
      </c>
      <c r="B6263" t="s">
        <v>87</v>
      </c>
      <c r="C6263">
        <v>899999230</v>
      </c>
      <c r="D6263">
        <v>961114</v>
      </c>
      <c r="E6263" t="s">
        <v>3307</v>
      </c>
      <c r="F6263">
        <v>12129</v>
      </c>
      <c r="G6263">
        <v>2010</v>
      </c>
      <c r="H6263">
        <v>4</v>
      </c>
      <c r="I6263">
        <v>1000000398</v>
      </c>
      <c r="J6263">
        <v>0</v>
      </c>
      <c r="K6263">
        <v>33</v>
      </c>
      <c r="L6263" t="s">
        <v>3060</v>
      </c>
      <c r="M6263" t="s">
        <v>2689</v>
      </c>
      <c r="N6263" t="s">
        <v>2690</v>
      </c>
      <c r="O6263" s="55">
        <v>40380</v>
      </c>
      <c r="P6263" s="55">
        <v>40745</v>
      </c>
      <c r="Q6263" s="55">
        <v>40440</v>
      </c>
      <c r="R6263" s="55">
        <v>40802</v>
      </c>
      <c r="S6263" s="55">
        <v>40808</v>
      </c>
      <c r="T6263" t="s">
        <v>3447</v>
      </c>
      <c r="U6263">
        <v>30</v>
      </c>
      <c r="V6263" t="s">
        <v>3448</v>
      </c>
      <c r="W6263" t="s">
        <v>2693</v>
      </c>
      <c r="Y6263">
        <v>1399000</v>
      </c>
      <c r="Z6263">
        <v>1399000</v>
      </c>
      <c r="AA6263">
        <v>1399000</v>
      </c>
      <c r="AB6263">
        <v>0</v>
      </c>
    </row>
    <row r="6264" spans="1:28" x14ac:dyDescent="0.25">
      <c r="A6264" t="s">
        <v>2686</v>
      </c>
      <c r="B6264" t="s">
        <v>87</v>
      </c>
      <c r="C6264">
        <v>899999230</v>
      </c>
      <c r="D6264">
        <v>961114</v>
      </c>
      <c r="E6264" t="s">
        <v>3307</v>
      </c>
      <c r="F6264">
        <v>12144</v>
      </c>
      <c r="G6264">
        <v>2010</v>
      </c>
      <c r="H6264">
        <v>4</v>
      </c>
      <c r="I6264">
        <v>1000000398</v>
      </c>
      <c r="J6264">
        <v>0</v>
      </c>
      <c r="K6264">
        <v>33</v>
      </c>
      <c r="L6264" t="s">
        <v>3054</v>
      </c>
      <c r="M6264" t="s">
        <v>2689</v>
      </c>
      <c r="N6264" t="s">
        <v>2690</v>
      </c>
      <c r="O6264" s="55">
        <v>40380</v>
      </c>
      <c r="P6264" s="55">
        <v>40745</v>
      </c>
      <c r="Q6264" s="55">
        <v>40495</v>
      </c>
      <c r="R6264" s="55">
        <v>40746</v>
      </c>
      <c r="S6264" s="55">
        <v>40750</v>
      </c>
      <c r="T6264" t="s">
        <v>3027</v>
      </c>
      <c r="U6264">
        <v>30</v>
      </c>
      <c r="V6264" t="s">
        <v>3449</v>
      </c>
      <c r="W6264" t="s">
        <v>2693</v>
      </c>
      <c r="Y6264">
        <v>621300</v>
      </c>
      <c r="Z6264">
        <v>621300</v>
      </c>
      <c r="AA6264">
        <v>621300</v>
      </c>
      <c r="AB6264">
        <v>0</v>
      </c>
    </row>
    <row r="6265" spans="1:28" x14ac:dyDescent="0.25">
      <c r="A6265" t="s">
        <v>2686</v>
      </c>
      <c r="B6265" t="s">
        <v>87</v>
      </c>
      <c r="C6265">
        <v>899999230</v>
      </c>
      <c r="D6265">
        <v>971116</v>
      </c>
      <c r="E6265" t="s">
        <v>2687</v>
      </c>
      <c r="F6265">
        <v>12198</v>
      </c>
      <c r="G6265">
        <v>2015</v>
      </c>
      <c r="H6265">
        <v>1</v>
      </c>
      <c r="I6265">
        <v>1000001079</v>
      </c>
      <c r="J6265">
        <v>0</v>
      </c>
      <c r="K6265">
        <v>33</v>
      </c>
      <c r="L6265" t="s">
        <v>3064</v>
      </c>
      <c r="M6265" t="s">
        <v>2689</v>
      </c>
      <c r="N6265" t="s">
        <v>2690</v>
      </c>
      <c r="O6265" s="55">
        <v>41841</v>
      </c>
      <c r="P6265" s="55">
        <v>42206</v>
      </c>
      <c r="Q6265" s="55">
        <v>42151</v>
      </c>
      <c r="R6265" s="55">
        <v>42166</v>
      </c>
      <c r="S6265" s="55">
        <v>42172</v>
      </c>
      <c r="T6265" t="s">
        <v>2691</v>
      </c>
      <c r="U6265">
        <v>30</v>
      </c>
      <c r="V6265" t="s">
        <v>6180</v>
      </c>
      <c r="W6265" t="s">
        <v>2693</v>
      </c>
      <c r="Y6265">
        <v>84450</v>
      </c>
      <c r="Z6265">
        <v>84400</v>
      </c>
      <c r="AA6265">
        <v>84450</v>
      </c>
      <c r="AB6265">
        <v>0</v>
      </c>
    </row>
    <row r="6266" spans="1:28" x14ac:dyDescent="0.25">
      <c r="A6266" t="s">
        <v>2686</v>
      </c>
      <c r="B6266" t="s">
        <v>87</v>
      </c>
      <c r="C6266">
        <v>899999230</v>
      </c>
      <c r="D6266">
        <v>971116</v>
      </c>
      <c r="E6266" t="s">
        <v>2687</v>
      </c>
      <c r="F6266">
        <v>12313</v>
      </c>
      <c r="G6266">
        <v>2017</v>
      </c>
      <c r="H6266">
        <v>4</v>
      </c>
      <c r="I6266">
        <v>1000001587</v>
      </c>
      <c r="J6266">
        <v>10</v>
      </c>
      <c r="K6266">
        <v>33</v>
      </c>
      <c r="L6266" t="s">
        <v>3453</v>
      </c>
      <c r="M6266" t="s">
        <v>2689</v>
      </c>
      <c r="N6266" t="s">
        <v>2690</v>
      </c>
      <c r="O6266" s="55">
        <v>42756</v>
      </c>
      <c r="P6266" s="55">
        <v>42937</v>
      </c>
      <c r="Q6266" s="55">
        <v>42866</v>
      </c>
      <c r="R6266" s="55">
        <v>42950</v>
      </c>
      <c r="S6266" s="55">
        <v>42956</v>
      </c>
      <c r="T6266" t="s">
        <v>2875</v>
      </c>
      <c r="U6266">
        <v>30</v>
      </c>
      <c r="V6266" t="s">
        <v>3454</v>
      </c>
      <c r="W6266" t="s">
        <v>2693</v>
      </c>
      <c r="Y6266">
        <v>76200</v>
      </c>
      <c r="Z6266">
        <v>76200</v>
      </c>
      <c r="AA6266">
        <v>76200</v>
      </c>
      <c r="AB6266">
        <v>0</v>
      </c>
    </row>
    <row r="6267" spans="1:28" x14ac:dyDescent="0.25">
      <c r="A6267" t="s">
        <v>2686</v>
      </c>
      <c r="B6267" t="s">
        <v>87</v>
      </c>
      <c r="C6267">
        <v>899999230</v>
      </c>
      <c r="D6267">
        <v>961114</v>
      </c>
      <c r="E6267" t="s">
        <v>3307</v>
      </c>
      <c r="F6267">
        <v>12330</v>
      </c>
      <c r="G6267">
        <v>2010</v>
      </c>
      <c r="H6267">
        <v>4</v>
      </c>
      <c r="I6267">
        <v>1000000398</v>
      </c>
      <c r="J6267">
        <v>0</v>
      </c>
      <c r="K6267">
        <v>33</v>
      </c>
      <c r="L6267" t="s">
        <v>3455</v>
      </c>
      <c r="M6267" t="s">
        <v>2689</v>
      </c>
      <c r="N6267" t="s">
        <v>2690</v>
      </c>
      <c r="O6267" s="55">
        <v>40380</v>
      </c>
      <c r="P6267" s="55">
        <v>40745</v>
      </c>
      <c r="Q6267" s="55">
        <v>40494</v>
      </c>
      <c r="R6267" s="55">
        <v>40561</v>
      </c>
      <c r="S6267" s="55">
        <v>40567</v>
      </c>
      <c r="T6267" t="s">
        <v>2764</v>
      </c>
      <c r="U6267">
        <v>30</v>
      </c>
      <c r="V6267" t="s">
        <v>3456</v>
      </c>
      <c r="W6267" t="s">
        <v>2693</v>
      </c>
      <c r="Y6267">
        <v>58700</v>
      </c>
      <c r="Z6267">
        <v>58700</v>
      </c>
      <c r="AA6267">
        <v>58700</v>
      </c>
      <c r="AB6267">
        <v>0</v>
      </c>
    </row>
    <row r="6268" spans="1:28" x14ac:dyDescent="0.25">
      <c r="A6268" t="s">
        <v>2686</v>
      </c>
      <c r="B6268" t="s">
        <v>87</v>
      </c>
      <c r="C6268">
        <v>899999230</v>
      </c>
      <c r="D6268">
        <v>961114</v>
      </c>
      <c r="E6268" t="s">
        <v>3307</v>
      </c>
      <c r="F6268">
        <v>12330</v>
      </c>
      <c r="G6268">
        <v>2010</v>
      </c>
      <c r="H6268">
        <v>6</v>
      </c>
      <c r="I6268">
        <v>1000000398</v>
      </c>
      <c r="J6268">
        <v>0</v>
      </c>
      <c r="K6268">
        <v>33</v>
      </c>
      <c r="L6268" t="s">
        <v>3455</v>
      </c>
      <c r="M6268" t="s">
        <v>2689</v>
      </c>
      <c r="N6268" t="s">
        <v>2690</v>
      </c>
      <c r="O6268" s="55">
        <v>40380</v>
      </c>
      <c r="P6268" s="55">
        <v>40745</v>
      </c>
      <c r="Q6268" s="55">
        <v>40494</v>
      </c>
      <c r="R6268" s="55">
        <v>40597</v>
      </c>
      <c r="S6268" s="55">
        <v>40604</v>
      </c>
      <c r="T6268" t="s">
        <v>2764</v>
      </c>
      <c r="U6268">
        <v>30</v>
      </c>
      <c r="V6268" t="s">
        <v>3456</v>
      </c>
      <c r="W6268" t="s">
        <v>2693</v>
      </c>
      <c r="Y6268">
        <v>113100</v>
      </c>
      <c r="Z6268">
        <v>113100</v>
      </c>
      <c r="AA6268">
        <v>113100</v>
      </c>
      <c r="AB6268">
        <v>0</v>
      </c>
    </row>
    <row r="6269" spans="1:28" x14ac:dyDescent="0.25">
      <c r="A6269" t="s">
        <v>2686</v>
      </c>
      <c r="B6269" t="s">
        <v>87</v>
      </c>
      <c r="C6269">
        <v>899999230</v>
      </c>
      <c r="D6269">
        <v>961114</v>
      </c>
      <c r="E6269" t="s">
        <v>3307</v>
      </c>
      <c r="F6269">
        <v>12342</v>
      </c>
      <c r="G6269">
        <v>2010</v>
      </c>
      <c r="H6269">
        <v>3</v>
      </c>
      <c r="I6269">
        <v>1000000398</v>
      </c>
      <c r="J6269">
        <v>0</v>
      </c>
      <c r="K6269">
        <v>33</v>
      </c>
      <c r="L6269" t="s">
        <v>3457</v>
      </c>
      <c r="M6269" t="s">
        <v>2689</v>
      </c>
      <c r="N6269" t="s">
        <v>2690</v>
      </c>
      <c r="O6269" s="55">
        <v>40380</v>
      </c>
      <c r="P6269" s="55">
        <v>40745</v>
      </c>
      <c r="Q6269" s="55">
        <v>40457</v>
      </c>
      <c r="R6269" s="55">
        <v>40616</v>
      </c>
      <c r="S6269" s="55">
        <v>40624</v>
      </c>
      <c r="T6269" t="s">
        <v>3027</v>
      </c>
      <c r="U6269">
        <v>30</v>
      </c>
      <c r="V6269" t="s">
        <v>3458</v>
      </c>
      <c r="W6269" t="s">
        <v>2693</v>
      </c>
      <c r="Y6269">
        <v>260000</v>
      </c>
      <c r="Z6269">
        <v>260000</v>
      </c>
      <c r="AA6269">
        <v>260000</v>
      </c>
      <c r="AB6269">
        <v>0</v>
      </c>
    </row>
    <row r="6270" spans="1:28" x14ac:dyDescent="0.25">
      <c r="A6270" t="s">
        <v>2686</v>
      </c>
      <c r="B6270" t="s">
        <v>87</v>
      </c>
      <c r="C6270">
        <v>899999230</v>
      </c>
      <c r="D6270">
        <v>961114</v>
      </c>
      <c r="E6270" t="s">
        <v>3307</v>
      </c>
      <c r="F6270">
        <v>12365</v>
      </c>
      <c r="G6270">
        <v>2010</v>
      </c>
      <c r="H6270">
        <v>3</v>
      </c>
      <c r="I6270">
        <v>1000000398</v>
      </c>
      <c r="J6270">
        <v>0</v>
      </c>
      <c r="K6270">
        <v>33</v>
      </c>
      <c r="L6270" t="s">
        <v>3509</v>
      </c>
      <c r="M6270" t="s">
        <v>2689</v>
      </c>
      <c r="N6270" t="s">
        <v>2690</v>
      </c>
      <c r="O6270" s="55">
        <v>40380</v>
      </c>
      <c r="P6270" s="55">
        <v>40745</v>
      </c>
      <c r="Q6270" s="55">
        <v>40486</v>
      </c>
      <c r="R6270" s="55">
        <v>40527</v>
      </c>
      <c r="S6270" s="55">
        <v>40535</v>
      </c>
      <c r="T6270" t="s">
        <v>2875</v>
      </c>
      <c r="U6270">
        <v>30</v>
      </c>
      <c r="V6270" t="s">
        <v>5919</v>
      </c>
      <c r="W6270" t="s">
        <v>2693</v>
      </c>
      <c r="Y6270">
        <v>29700</v>
      </c>
      <c r="Z6270">
        <v>29700</v>
      </c>
      <c r="AA6270">
        <v>29700</v>
      </c>
      <c r="AB6270">
        <v>0</v>
      </c>
    </row>
    <row r="6271" spans="1:28" x14ac:dyDescent="0.25">
      <c r="A6271" t="s">
        <v>2686</v>
      </c>
      <c r="B6271" t="s">
        <v>87</v>
      </c>
      <c r="C6271">
        <v>899999230</v>
      </c>
      <c r="D6271">
        <v>961114</v>
      </c>
      <c r="E6271" t="s">
        <v>3307</v>
      </c>
      <c r="F6271">
        <v>12367</v>
      </c>
      <c r="G6271">
        <v>2010</v>
      </c>
      <c r="H6271">
        <v>1</v>
      </c>
      <c r="I6271">
        <v>1000000398</v>
      </c>
      <c r="J6271">
        <v>0</v>
      </c>
      <c r="K6271">
        <v>33</v>
      </c>
      <c r="L6271" t="s">
        <v>2861</v>
      </c>
      <c r="M6271" t="s">
        <v>2689</v>
      </c>
      <c r="N6271" t="s">
        <v>2690</v>
      </c>
      <c r="O6271" s="55">
        <v>40380</v>
      </c>
      <c r="P6271" s="55">
        <v>40745</v>
      </c>
      <c r="Q6271" s="55">
        <v>40480</v>
      </c>
      <c r="R6271" s="55">
        <v>40508</v>
      </c>
      <c r="S6271" s="55">
        <v>40512</v>
      </c>
      <c r="T6271" t="s">
        <v>2691</v>
      </c>
      <c r="U6271">
        <v>30</v>
      </c>
      <c r="V6271" t="s">
        <v>6106</v>
      </c>
      <c r="W6271" t="s">
        <v>2693</v>
      </c>
      <c r="Y6271">
        <v>326400</v>
      </c>
      <c r="Z6271">
        <v>326400</v>
      </c>
      <c r="AA6271">
        <v>326400</v>
      </c>
      <c r="AB6271">
        <v>0</v>
      </c>
    </row>
    <row r="6272" spans="1:28" x14ac:dyDescent="0.25">
      <c r="A6272" t="s">
        <v>2686</v>
      </c>
      <c r="B6272" t="s">
        <v>87</v>
      </c>
      <c r="C6272">
        <v>899999230</v>
      </c>
      <c r="D6272">
        <v>971116</v>
      </c>
      <c r="E6272" t="s">
        <v>2687</v>
      </c>
      <c r="F6272">
        <v>12373</v>
      </c>
      <c r="G6272">
        <v>2017</v>
      </c>
      <c r="H6272">
        <v>2</v>
      </c>
      <c r="I6272">
        <v>1000001587</v>
      </c>
      <c r="J6272">
        <v>10</v>
      </c>
      <c r="K6272">
        <v>33</v>
      </c>
      <c r="L6272" t="s">
        <v>2699</v>
      </c>
      <c r="M6272" t="s">
        <v>2689</v>
      </c>
      <c r="N6272" t="s">
        <v>2690</v>
      </c>
      <c r="O6272" s="55">
        <v>42756</v>
      </c>
      <c r="P6272" s="55">
        <v>42937</v>
      </c>
      <c r="Q6272" s="55">
        <v>42874</v>
      </c>
      <c r="R6272" s="55">
        <v>42915</v>
      </c>
      <c r="S6272" s="55">
        <v>42927</v>
      </c>
      <c r="T6272" t="s">
        <v>2691</v>
      </c>
      <c r="U6272">
        <v>30</v>
      </c>
      <c r="V6272" t="s">
        <v>3461</v>
      </c>
      <c r="W6272" t="s">
        <v>2693</v>
      </c>
      <c r="Y6272">
        <v>38100</v>
      </c>
      <c r="Z6272">
        <v>38100</v>
      </c>
      <c r="AA6272">
        <v>38100</v>
      </c>
      <c r="AB6272">
        <v>0</v>
      </c>
    </row>
    <row r="6273" spans="1:28" x14ac:dyDescent="0.25">
      <c r="A6273" t="s">
        <v>2686</v>
      </c>
      <c r="B6273" t="s">
        <v>87</v>
      </c>
      <c r="C6273">
        <v>899999230</v>
      </c>
      <c r="D6273">
        <v>971116</v>
      </c>
      <c r="E6273" t="s">
        <v>2687</v>
      </c>
      <c r="F6273">
        <v>12374</v>
      </c>
      <c r="G6273">
        <v>2017</v>
      </c>
      <c r="H6273">
        <v>1</v>
      </c>
      <c r="I6273">
        <v>1000001587</v>
      </c>
      <c r="J6273">
        <v>10</v>
      </c>
      <c r="K6273">
        <v>33</v>
      </c>
      <c r="L6273" t="s">
        <v>7081</v>
      </c>
      <c r="M6273" t="s">
        <v>2689</v>
      </c>
      <c r="N6273" t="s">
        <v>2690</v>
      </c>
      <c r="O6273" s="55">
        <v>42756</v>
      </c>
      <c r="P6273" s="55">
        <v>42937</v>
      </c>
      <c r="Q6273" s="55">
        <v>42878</v>
      </c>
      <c r="R6273" s="55">
        <v>42915</v>
      </c>
      <c r="S6273" s="55">
        <v>42927</v>
      </c>
      <c r="T6273" t="s">
        <v>2691</v>
      </c>
      <c r="U6273">
        <v>30</v>
      </c>
      <c r="V6273" t="s">
        <v>7082</v>
      </c>
      <c r="W6273" t="s">
        <v>2693</v>
      </c>
      <c r="Y6273">
        <v>90450</v>
      </c>
      <c r="Z6273">
        <v>90450</v>
      </c>
      <c r="AA6273">
        <v>90450</v>
      </c>
      <c r="AB6273">
        <v>0</v>
      </c>
    </row>
    <row r="6274" spans="1:28" x14ac:dyDescent="0.25">
      <c r="A6274" t="s">
        <v>2686</v>
      </c>
      <c r="B6274" t="s">
        <v>87</v>
      </c>
      <c r="C6274">
        <v>899999230</v>
      </c>
      <c r="D6274">
        <v>971116</v>
      </c>
      <c r="E6274" t="s">
        <v>2687</v>
      </c>
      <c r="F6274">
        <v>12424</v>
      </c>
      <c r="G6274">
        <v>2017</v>
      </c>
      <c r="H6274">
        <v>5</v>
      </c>
      <c r="I6274">
        <v>1000001587</v>
      </c>
      <c r="J6274">
        <v>10</v>
      </c>
      <c r="K6274">
        <v>33</v>
      </c>
      <c r="L6274" t="s">
        <v>3464</v>
      </c>
      <c r="M6274" t="s">
        <v>2689</v>
      </c>
      <c r="N6274" t="s">
        <v>2690</v>
      </c>
      <c r="O6274" s="55">
        <v>42756</v>
      </c>
      <c r="P6274" s="55">
        <v>42937</v>
      </c>
      <c r="Q6274" s="55">
        <v>42888</v>
      </c>
      <c r="R6274" s="55">
        <v>43013</v>
      </c>
      <c r="S6274" s="55">
        <v>43017</v>
      </c>
      <c r="T6274" t="s">
        <v>2764</v>
      </c>
      <c r="U6274">
        <v>30</v>
      </c>
      <c r="V6274" t="s">
        <v>3465</v>
      </c>
      <c r="W6274" t="s">
        <v>2693</v>
      </c>
      <c r="Y6274">
        <v>179550</v>
      </c>
      <c r="Z6274">
        <v>89775</v>
      </c>
      <c r="AA6274">
        <v>179550</v>
      </c>
      <c r="AB6274">
        <v>0</v>
      </c>
    </row>
    <row r="6275" spans="1:28" x14ac:dyDescent="0.25">
      <c r="A6275" t="s">
        <v>2686</v>
      </c>
      <c r="B6275" t="s">
        <v>87</v>
      </c>
      <c r="C6275">
        <v>899999230</v>
      </c>
      <c r="D6275">
        <v>971116</v>
      </c>
      <c r="E6275" t="s">
        <v>2687</v>
      </c>
      <c r="F6275">
        <v>12426</v>
      </c>
      <c r="G6275">
        <v>2017</v>
      </c>
      <c r="H6275">
        <v>4</v>
      </c>
      <c r="I6275">
        <v>1000001587</v>
      </c>
      <c r="J6275">
        <v>10</v>
      </c>
      <c r="K6275">
        <v>33</v>
      </c>
      <c r="L6275" t="s">
        <v>3210</v>
      </c>
      <c r="M6275" t="s">
        <v>2689</v>
      </c>
      <c r="N6275" t="s">
        <v>2690</v>
      </c>
      <c r="O6275" s="55">
        <v>42756</v>
      </c>
      <c r="P6275" s="55">
        <v>42937</v>
      </c>
      <c r="Q6275" s="55">
        <v>42879</v>
      </c>
      <c r="R6275" s="55">
        <v>43041</v>
      </c>
      <c r="S6275" s="55">
        <v>43042</v>
      </c>
      <c r="T6275" t="s">
        <v>2738</v>
      </c>
      <c r="U6275">
        <v>30</v>
      </c>
      <c r="V6275" t="s">
        <v>3466</v>
      </c>
      <c r="W6275" t="s">
        <v>2693</v>
      </c>
      <c r="Y6275">
        <v>53865</v>
      </c>
      <c r="Z6275">
        <v>53865</v>
      </c>
      <c r="AA6275">
        <v>53865</v>
      </c>
      <c r="AB6275">
        <v>0</v>
      </c>
    </row>
    <row r="6276" spans="1:28" x14ac:dyDescent="0.25">
      <c r="A6276" t="s">
        <v>2686</v>
      </c>
      <c r="B6276" t="s">
        <v>87</v>
      </c>
      <c r="C6276">
        <v>899999230</v>
      </c>
      <c r="D6276">
        <v>971116</v>
      </c>
      <c r="E6276" t="s">
        <v>2687</v>
      </c>
      <c r="F6276">
        <v>12428</v>
      </c>
      <c r="G6276">
        <v>2017</v>
      </c>
      <c r="H6276">
        <v>2</v>
      </c>
      <c r="I6276">
        <v>1000001587</v>
      </c>
      <c r="J6276">
        <v>10</v>
      </c>
      <c r="K6276">
        <v>33</v>
      </c>
      <c r="L6276" t="s">
        <v>3467</v>
      </c>
      <c r="M6276" t="s">
        <v>2689</v>
      </c>
      <c r="N6276" t="s">
        <v>2690</v>
      </c>
      <c r="O6276" s="55">
        <v>42756</v>
      </c>
      <c r="P6276" s="55">
        <v>42937</v>
      </c>
      <c r="Q6276" s="55">
        <v>42875</v>
      </c>
      <c r="R6276" s="55">
        <v>42915</v>
      </c>
      <c r="S6276" s="55">
        <v>42927</v>
      </c>
      <c r="T6276" t="s">
        <v>2691</v>
      </c>
      <c r="U6276">
        <v>30</v>
      </c>
      <c r="V6276" t="s">
        <v>3468</v>
      </c>
      <c r="W6276" t="s">
        <v>2693</v>
      </c>
      <c r="Y6276">
        <v>351200</v>
      </c>
      <c r="Z6276">
        <v>351200</v>
      </c>
      <c r="AA6276">
        <v>351200</v>
      </c>
      <c r="AB6276">
        <v>0</v>
      </c>
    </row>
    <row r="6277" spans="1:28" x14ac:dyDescent="0.25">
      <c r="A6277" t="s">
        <v>2686</v>
      </c>
      <c r="B6277" t="s">
        <v>87</v>
      </c>
      <c r="C6277">
        <v>899999230</v>
      </c>
      <c r="D6277">
        <v>971116</v>
      </c>
      <c r="E6277" t="s">
        <v>2687</v>
      </c>
      <c r="F6277">
        <v>12497</v>
      </c>
      <c r="G6277">
        <v>2017</v>
      </c>
      <c r="H6277">
        <v>3</v>
      </c>
      <c r="I6277">
        <v>1000001587</v>
      </c>
      <c r="J6277">
        <v>10</v>
      </c>
      <c r="K6277">
        <v>33</v>
      </c>
      <c r="L6277" t="s">
        <v>2894</v>
      </c>
      <c r="M6277" t="s">
        <v>2689</v>
      </c>
      <c r="N6277" t="s">
        <v>2690</v>
      </c>
      <c r="O6277" s="55">
        <v>42756</v>
      </c>
      <c r="P6277" s="55">
        <v>42937</v>
      </c>
      <c r="Q6277" s="55">
        <v>42879</v>
      </c>
      <c r="R6277" s="55">
        <v>42950</v>
      </c>
      <c r="S6277" s="55">
        <v>42955</v>
      </c>
      <c r="T6277" t="s">
        <v>2691</v>
      </c>
      <c r="U6277">
        <v>30</v>
      </c>
      <c r="V6277" t="s">
        <v>3471</v>
      </c>
      <c r="W6277" t="s">
        <v>2693</v>
      </c>
      <c r="Y6277">
        <v>35910</v>
      </c>
      <c r="Z6277">
        <v>35910</v>
      </c>
      <c r="AA6277">
        <v>35910</v>
      </c>
      <c r="AB6277">
        <v>0</v>
      </c>
    </row>
    <row r="6278" spans="1:28" x14ac:dyDescent="0.25">
      <c r="A6278" t="s">
        <v>2686</v>
      </c>
      <c r="B6278" t="s">
        <v>87</v>
      </c>
      <c r="C6278">
        <v>899999230</v>
      </c>
      <c r="D6278">
        <v>971116</v>
      </c>
      <c r="E6278" t="s">
        <v>2687</v>
      </c>
      <c r="F6278">
        <v>12511</v>
      </c>
      <c r="G6278">
        <v>2017</v>
      </c>
      <c r="H6278">
        <v>1</v>
      </c>
      <c r="I6278">
        <v>1000001587</v>
      </c>
      <c r="J6278">
        <v>10</v>
      </c>
      <c r="K6278">
        <v>33</v>
      </c>
      <c r="L6278" t="s">
        <v>4355</v>
      </c>
      <c r="M6278" t="s">
        <v>2689</v>
      </c>
      <c r="N6278" t="s">
        <v>2690</v>
      </c>
      <c r="O6278" s="55">
        <v>42756</v>
      </c>
      <c r="P6278" s="55">
        <v>42937</v>
      </c>
      <c r="Q6278" s="55">
        <v>42900</v>
      </c>
      <c r="R6278" s="55">
        <v>42922</v>
      </c>
      <c r="S6278" s="55">
        <v>42928</v>
      </c>
      <c r="T6278" t="s">
        <v>2691</v>
      </c>
      <c r="U6278">
        <v>30</v>
      </c>
      <c r="V6278" t="s">
        <v>2739</v>
      </c>
      <c r="W6278" t="s">
        <v>2693</v>
      </c>
      <c r="Y6278">
        <v>400990</v>
      </c>
      <c r="Z6278">
        <v>400990</v>
      </c>
      <c r="AA6278">
        <v>400990</v>
      </c>
      <c r="AB6278">
        <v>0</v>
      </c>
    </row>
    <row r="6279" spans="1:28" x14ac:dyDescent="0.25">
      <c r="A6279" t="s">
        <v>2686</v>
      </c>
      <c r="B6279" t="s">
        <v>87</v>
      </c>
      <c r="C6279">
        <v>899999230</v>
      </c>
      <c r="D6279">
        <v>971116</v>
      </c>
      <c r="E6279" t="s">
        <v>2687</v>
      </c>
      <c r="F6279">
        <v>12513</v>
      </c>
      <c r="G6279">
        <v>2017</v>
      </c>
      <c r="H6279">
        <v>1</v>
      </c>
      <c r="I6279">
        <v>1000001587</v>
      </c>
      <c r="J6279">
        <v>10</v>
      </c>
      <c r="K6279">
        <v>33</v>
      </c>
      <c r="L6279" t="s">
        <v>7083</v>
      </c>
      <c r="M6279" t="s">
        <v>2689</v>
      </c>
      <c r="N6279" t="s">
        <v>2690</v>
      </c>
      <c r="O6279" s="55">
        <v>42756</v>
      </c>
      <c r="P6279" s="55">
        <v>42937</v>
      </c>
      <c r="Q6279" s="55">
        <v>42900</v>
      </c>
      <c r="R6279" s="55">
        <v>42922</v>
      </c>
      <c r="S6279" s="55">
        <v>42928</v>
      </c>
      <c r="T6279" t="s">
        <v>2691</v>
      </c>
      <c r="U6279">
        <v>30</v>
      </c>
      <c r="V6279" t="s">
        <v>7084</v>
      </c>
      <c r="W6279" t="s">
        <v>2693</v>
      </c>
      <c r="Y6279">
        <v>363550</v>
      </c>
      <c r="Z6279">
        <v>363550</v>
      </c>
      <c r="AA6279">
        <v>363550</v>
      </c>
      <c r="AB6279">
        <v>0</v>
      </c>
    </row>
    <row r="6280" spans="1:28" x14ac:dyDescent="0.25">
      <c r="A6280" t="s">
        <v>2686</v>
      </c>
      <c r="B6280" t="s">
        <v>87</v>
      </c>
      <c r="C6280">
        <v>899999230</v>
      </c>
      <c r="D6280">
        <v>971116</v>
      </c>
      <c r="E6280" t="s">
        <v>2687</v>
      </c>
      <c r="F6280">
        <v>12520</v>
      </c>
      <c r="G6280">
        <v>2017</v>
      </c>
      <c r="H6280">
        <v>3</v>
      </c>
      <c r="I6280">
        <v>1000001587</v>
      </c>
      <c r="J6280">
        <v>10</v>
      </c>
      <c r="K6280">
        <v>33</v>
      </c>
      <c r="L6280" t="s">
        <v>3473</v>
      </c>
      <c r="M6280" t="s">
        <v>2689</v>
      </c>
      <c r="N6280" t="s">
        <v>2690</v>
      </c>
      <c r="O6280" s="55">
        <v>42756</v>
      </c>
      <c r="P6280" s="55">
        <v>42937</v>
      </c>
      <c r="Q6280" s="55">
        <v>42880</v>
      </c>
      <c r="R6280" s="55">
        <v>42929</v>
      </c>
      <c r="S6280" s="55">
        <v>42933</v>
      </c>
      <c r="T6280" t="s">
        <v>2691</v>
      </c>
      <c r="U6280">
        <v>30</v>
      </c>
      <c r="V6280" t="s">
        <v>3474</v>
      </c>
      <c r="W6280" t="s">
        <v>2693</v>
      </c>
      <c r="Y6280">
        <v>75450</v>
      </c>
      <c r="Z6280">
        <v>75450</v>
      </c>
      <c r="AA6280">
        <v>75450</v>
      </c>
      <c r="AB6280">
        <v>0</v>
      </c>
    </row>
    <row r="6281" spans="1:28" x14ac:dyDescent="0.25">
      <c r="A6281" t="s">
        <v>2686</v>
      </c>
      <c r="B6281" t="s">
        <v>87</v>
      </c>
      <c r="C6281">
        <v>899999230</v>
      </c>
      <c r="D6281">
        <v>971116</v>
      </c>
      <c r="E6281" t="s">
        <v>2687</v>
      </c>
      <c r="F6281">
        <v>12541</v>
      </c>
      <c r="G6281">
        <v>2017</v>
      </c>
      <c r="H6281">
        <v>1</v>
      </c>
      <c r="I6281">
        <v>1000001587</v>
      </c>
      <c r="J6281">
        <v>10</v>
      </c>
      <c r="K6281">
        <v>33</v>
      </c>
      <c r="L6281" t="s">
        <v>4180</v>
      </c>
      <c r="M6281" t="s">
        <v>2689</v>
      </c>
      <c r="N6281" t="s">
        <v>2690</v>
      </c>
      <c r="O6281" s="55">
        <v>42756</v>
      </c>
      <c r="P6281" s="55">
        <v>42937</v>
      </c>
      <c r="Q6281" s="55">
        <v>42825</v>
      </c>
      <c r="R6281" s="55">
        <v>42922</v>
      </c>
      <c r="S6281" s="55">
        <v>42928</v>
      </c>
      <c r="T6281" t="s">
        <v>2691</v>
      </c>
      <c r="U6281">
        <v>30</v>
      </c>
      <c r="V6281" t="s">
        <v>6187</v>
      </c>
      <c r="W6281" t="s">
        <v>2693</v>
      </c>
      <c r="Y6281">
        <v>53865</v>
      </c>
      <c r="Z6281">
        <v>53865</v>
      </c>
      <c r="AA6281">
        <v>53865</v>
      </c>
      <c r="AB6281">
        <v>0</v>
      </c>
    </row>
    <row r="6282" spans="1:28" x14ac:dyDescent="0.25">
      <c r="A6282" t="s">
        <v>2686</v>
      </c>
      <c r="B6282" t="s">
        <v>2730</v>
      </c>
      <c r="C6282">
        <v>899999230</v>
      </c>
      <c r="D6282">
        <v>971116</v>
      </c>
      <c r="E6282" t="s">
        <v>2687</v>
      </c>
      <c r="F6282">
        <v>12546</v>
      </c>
      <c r="G6282">
        <v>2016</v>
      </c>
      <c r="H6282">
        <v>2</v>
      </c>
      <c r="I6282">
        <v>1000001288</v>
      </c>
      <c r="J6282">
        <v>8</v>
      </c>
      <c r="K6282">
        <v>33</v>
      </c>
      <c r="L6282" t="s">
        <v>3477</v>
      </c>
      <c r="M6282" t="s">
        <v>2689</v>
      </c>
      <c r="N6282" t="s">
        <v>2690</v>
      </c>
      <c r="O6282" s="55">
        <v>42390</v>
      </c>
      <c r="P6282" s="55">
        <v>42572</v>
      </c>
      <c r="Q6282" s="55">
        <v>42522</v>
      </c>
      <c r="R6282" s="55">
        <v>42537</v>
      </c>
      <c r="S6282" s="55">
        <v>42543</v>
      </c>
      <c r="T6282" t="s">
        <v>2691</v>
      </c>
      <c r="U6282">
        <v>30</v>
      </c>
      <c r="V6282" t="s">
        <v>3478</v>
      </c>
      <c r="W6282" t="s">
        <v>2693</v>
      </c>
      <c r="Y6282">
        <v>35730</v>
      </c>
      <c r="Z6282">
        <v>35730</v>
      </c>
      <c r="AA6282">
        <v>35730</v>
      </c>
      <c r="AB6282">
        <v>0</v>
      </c>
    </row>
    <row r="6283" spans="1:28" x14ac:dyDescent="0.25">
      <c r="A6283" t="s">
        <v>2686</v>
      </c>
      <c r="B6283" t="s">
        <v>3929</v>
      </c>
      <c r="C6283">
        <v>899999230</v>
      </c>
      <c r="D6283">
        <v>122678</v>
      </c>
      <c r="F6283">
        <v>12570</v>
      </c>
      <c r="G6283">
        <v>2019</v>
      </c>
      <c r="H6283">
        <v>2</v>
      </c>
      <c r="I6283">
        <v>1000001126</v>
      </c>
      <c r="J6283">
        <v>6</v>
      </c>
      <c r="K6283">
        <v>36</v>
      </c>
      <c r="L6283" t="s">
        <v>2703</v>
      </c>
      <c r="M6283" t="s">
        <v>2689</v>
      </c>
      <c r="N6283" t="s">
        <v>2690</v>
      </c>
      <c r="O6283" s="55">
        <v>43499</v>
      </c>
      <c r="P6283" s="55">
        <v>43679</v>
      </c>
      <c r="Q6283" s="55">
        <v>43544</v>
      </c>
      <c r="R6283" s="55">
        <v>43608</v>
      </c>
      <c r="S6283" s="55">
        <v>43615</v>
      </c>
      <c r="T6283" t="s">
        <v>2738</v>
      </c>
      <c r="U6283">
        <v>30</v>
      </c>
      <c r="V6283" t="s">
        <v>6372</v>
      </c>
      <c r="W6283" t="s">
        <v>2693</v>
      </c>
      <c r="Y6283">
        <v>191000</v>
      </c>
      <c r="Z6283">
        <v>191000</v>
      </c>
      <c r="AA6283">
        <v>191000</v>
      </c>
      <c r="AB6283">
        <v>0</v>
      </c>
    </row>
    <row r="6284" spans="1:28" x14ac:dyDescent="0.25">
      <c r="A6284" t="s">
        <v>2686</v>
      </c>
      <c r="B6284" t="s">
        <v>2730</v>
      </c>
      <c r="C6284">
        <v>899999230</v>
      </c>
      <c r="D6284">
        <v>971116</v>
      </c>
      <c r="E6284" t="s">
        <v>2687</v>
      </c>
      <c r="F6284">
        <v>12582</v>
      </c>
      <c r="G6284">
        <v>2016</v>
      </c>
      <c r="H6284">
        <v>2</v>
      </c>
      <c r="I6284">
        <v>1000001288</v>
      </c>
      <c r="J6284">
        <v>8</v>
      </c>
      <c r="K6284">
        <v>33</v>
      </c>
      <c r="L6284" t="s">
        <v>2834</v>
      </c>
      <c r="M6284" t="s">
        <v>2689</v>
      </c>
      <c r="N6284" t="s">
        <v>2690</v>
      </c>
      <c r="O6284" s="55">
        <v>42390</v>
      </c>
      <c r="P6284" s="55">
        <v>42572</v>
      </c>
      <c r="Q6284" s="55">
        <v>42528</v>
      </c>
      <c r="R6284" s="55">
        <v>42545</v>
      </c>
      <c r="S6284" s="55">
        <v>42552</v>
      </c>
      <c r="T6284" t="s">
        <v>2691</v>
      </c>
      <c r="U6284">
        <v>30</v>
      </c>
      <c r="V6284" t="s">
        <v>3479</v>
      </c>
      <c r="W6284" t="s">
        <v>2693</v>
      </c>
      <c r="Y6284">
        <v>35730</v>
      </c>
      <c r="Z6284">
        <v>35730</v>
      </c>
      <c r="AA6284">
        <v>35730</v>
      </c>
      <c r="AB6284">
        <v>0</v>
      </c>
    </row>
    <row r="6285" spans="1:28" x14ac:dyDescent="0.25">
      <c r="A6285" t="s">
        <v>2686</v>
      </c>
      <c r="B6285" t="s">
        <v>87</v>
      </c>
      <c r="C6285">
        <v>899999230</v>
      </c>
      <c r="D6285">
        <v>961114</v>
      </c>
      <c r="E6285" t="s">
        <v>3307</v>
      </c>
      <c r="F6285">
        <v>12583</v>
      </c>
      <c r="G6285">
        <v>2010</v>
      </c>
      <c r="H6285">
        <v>1</v>
      </c>
      <c r="I6285">
        <v>1000000398</v>
      </c>
      <c r="J6285">
        <v>0</v>
      </c>
      <c r="K6285">
        <v>33</v>
      </c>
      <c r="L6285" t="s">
        <v>2861</v>
      </c>
      <c r="M6285" t="s">
        <v>2689</v>
      </c>
      <c r="N6285" t="s">
        <v>2690</v>
      </c>
      <c r="O6285" s="55">
        <v>40380</v>
      </c>
      <c r="P6285" s="55">
        <v>40745</v>
      </c>
      <c r="Q6285" s="55">
        <v>40498</v>
      </c>
      <c r="R6285" s="55">
        <v>40512</v>
      </c>
      <c r="S6285" s="55">
        <v>40514</v>
      </c>
      <c r="T6285" t="s">
        <v>2855</v>
      </c>
      <c r="U6285">
        <v>30</v>
      </c>
      <c r="V6285" t="s">
        <v>4520</v>
      </c>
      <c r="W6285" t="s">
        <v>2693</v>
      </c>
      <c r="Y6285">
        <v>105900</v>
      </c>
      <c r="Z6285">
        <v>105900</v>
      </c>
      <c r="AA6285">
        <v>105900</v>
      </c>
      <c r="AB6285">
        <v>0</v>
      </c>
    </row>
    <row r="6286" spans="1:28" x14ac:dyDescent="0.25">
      <c r="A6286" t="s">
        <v>2686</v>
      </c>
      <c r="B6286" t="s">
        <v>87</v>
      </c>
      <c r="C6286">
        <v>899999230</v>
      </c>
      <c r="D6286">
        <v>961114</v>
      </c>
      <c r="E6286" t="s">
        <v>3307</v>
      </c>
      <c r="F6286">
        <v>12586</v>
      </c>
      <c r="G6286">
        <v>2010</v>
      </c>
      <c r="H6286">
        <v>1</v>
      </c>
      <c r="I6286">
        <v>1000000398</v>
      </c>
      <c r="J6286">
        <v>0</v>
      </c>
      <c r="K6286">
        <v>33</v>
      </c>
      <c r="L6286" t="s">
        <v>2863</v>
      </c>
      <c r="M6286" t="s">
        <v>2689</v>
      </c>
      <c r="N6286" t="s">
        <v>2690</v>
      </c>
      <c r="O6286" s="55">
        <v>40380</v>
      </c>
      <c r="P6286" s="55">
        <v>40745</v>
      </c>
      <c r="Q6286" s="55">
        <v>40445</v>
      </c>
      <c r="R6286" s="55">
        <v>40512</v>
      </c>
      <c r="S6286" s="55">
        <v>40514</v>
      </c>
      <c r="T6286" t="s">
        <v>2691</v>
      </c>
      <c r="U6286">
        <v>30</v>
      </c>
      <c r="V6286" t="s">
        <v>7085</v>
      </c>
      <c r="W6286" t="s">
        <v>2693</v>
      </c>
      <c r="Y6286">
        <v>71400</v>
      </c>
      <c r="Z6286">
        <v>71400</v>
      </c>
      <c r="AA6286">
        <v>71400</v>
      </c>
      <c r="AB6286">
        <v>0</v>
      </c>
    </row>
    <row r="6287" spans="1:28" x14ac:dyDescent="0.25">
      <c r="A6287" t="s">
        <v>2686</v>
      </c>
      <c r="B6287" t="s">
        <v>87</v>
      </c>
      <c r="C6287">
        <v>899999230</v>
      </c>
      <c r="D6287">
        <v>961114</v>
      </c>
      <c r="E6287" t="s">
        <v>3307</v>
      </c>
      <c r="F6287">
        <v>12610</v>
      </c>
      <c r="G6287">
        <v>2010</v>
      </c>
      <c r="H6287">
        <v>1</v>
      </c>
      <c r="I6287">
        <v>1000000398</v>
      </c>
      <c r="J6287">
        <v>0</v>
      </c>
      <c r="K6287">
        <v>33</v>
      </c>
      <c r="L6287" t="s">
        <v>3060</v>
      </c>
      <c r="M6287" t="s">
        <v>2689</v>
      </c>
      <c r="N6287" t="s">
        <v>2690</v>
      </c>
      <c r="O6287" s="55">
        <v>40380</v>
      </c>
      <c r="P6287" s="55">
        <v>40745</v>
      </c>
      <c r="Q6287" s="55">
        <v>40499</v>
      </c>
      <c r="R6287" s="55">
        <v>40514</v>
      </c>
      <c r="S6287" s="55">
        <v>40515</v>
      </c>
      <c r="T6287" t="s">
        <v>2764</v>
      </c>
      <c r="U6287">
        <v>30</v>
      </c>
      <c r="V6287" t="s">
        <v>3480</v>
      </c>
      <c r="W6287" t="s">
        <v>2693</v>
      </c>
      <c r="Y6287">
        <v>56950</v>
      </c>
      <c r="Z6287">
        <v>56950</v>
      </c>
      <c r="AA6287">
        <v>56950</v>
      </c>
      <c r="AB6287">
        <v>0</v>
      </c>
    </row>
    <row r="6288" spans="1:28" x14ac:dyDescent="0.25">
      <c r="A6288" t="s">
        <v>2686</v>
      </c>
      <c r="B6288" t="s">
        <v>87</v>
      </c>
      <c r="C6288">
        <v>899999230</v>
      </c>
      <c r="D6288">
        <v>961114</v>
      </c>
      <c r="E6288" t="s">
        <v>3307</v>
      </c>
      <c r="F6288">
        <v>12610</v>
      </c>
      <c r="G6288">
        <v>2010</v>
      </c>
      <c r="H6288">
        <v>3</v>
      </c>
      <c r="I6288">
        <v>1000000398</v>
      </c>
      <c r="J6288">
        <v>0</v>
      </c>
      <c r="K6288">
        <v>33</v>
      </c>
      <c r="L6288" t="s">
        <v>3060</v>
      </c>
      <c r="M6288" t="s">
        <v>2689</v>
      </c>
      <c r="N6288" t="s">
        <v>2690</v>
      </c>
      <c r="O6288" s="55">
        <v>40380</v>
      </c>
      <c r="P6288" s="55">
        <v>40745</v>
      </c>
      <c r="Q6288" s="55">
        <v>40499</v>
      </c>
      <c r="R6288" s="55">
        <v>40644</v>
      </c>
      <c r="S6288" s="55">
        <v>40646</v>
      </c>
      <c r="T6288" t="s">
        <v>2764</v>
      </c>
      <c r="U6288">
        <v>30</v>
      </c>
      <c r="V6288" t="s">
        <v>3480</v>
      </c>
      <c r="W6288" t="s">
        <v>2693</v>
      </c>
      <c r="Y6288">
        <v>1114000</v>
      </c>
      <c r="Z6288">
        <v>1114000</v>
      </c>
      <c r="AA6288">
        <v>1114000</v>
      </c>
      <c r="AB6288">
        <v>0</v>
      </c>
    </row>
    <row r="6289" spans="1:28" x14ac:dyDescent="0.25">
      <c r="A6289" t="s">
        <v>2686</v>
      </c>
      <c r="B6289" t="s">
        <v>87</v>
      </c>
      <c r="C6289">
        <v>899999230</v>
      </c>
      <c r="D6289">
        <v>971116</v>
      </c>
      <c r="E6289" t="s">
        <v>2687</v>
      </c>
      <c r="F6289">
        <v>12730</v>
      </c>
      <c r="G6289">
        <v>2017</v>
      </c>
      <c r="H6289">
        <v>1</v>
      </c>
      <c r="I6289">
        <v>1000001587</v>
      </c>
      <c r="J6289">
        <v>10</v>
      </c>
      <c r="K6289">
        <v>33</v>
      </c>
      <c r="L6289" t="s">
        <v>2699</v>
      </c>
      <c r="M6289" t="s">
        <v>2689</v>
      </c>
      <c r="N6289" t="s">
        <v>2690</v>
      </c>
      <c r="O6289" s="55">
        <v>42756</v>
      </c>
      <c r="P6289" s="55">
        <v>42937</v>
      </c>
      <c r="Q6289" s="55">
        <v>42875</v>
      </c>
      <c r="R6289" s="55">
        <v>42915</v>
      </c>
      <c r="S6289" s="55">
        <v>42929</v>
      </c>
      <c r="T6289" t="s">
        <v>2691</v>
      </c>
      <c r="U6289">
        <v>30</v>
      </c>
      <c r="V6289" t="s">
        <v>5621</v>
      </c>
      <c r="W6289" t="s">
        <v>2693</v>
      </c>
      <c r="Y6289">
        <v>90450</v>
      </c>
      <c r="Z6289">
        <v>90450</v>
      </c>
      <c r="AA6289">
        <v>90450</v>
      </c>
      <c r="AB6289">
        <v>0</v>
      </c>
    </row>
    <row r="6290" spans="1:28" x14ac:dyDescent="0.25">
      <c r="A6290" t="s">
        <v>2686</v>
      </c>
      <c r="B6290" t="s">
        <v>87</v>
      </c>
      <c r="C6290">
        <v>899999230</v>
      </c>
      <c r="D6290">
        <v>971116</v>
      </c>
      <c r="E6290" t="s">
        <v>2687</v>
      </c>
      <c r="F6290">
        <v>12743</v>
      </c>
      <c r="G6290">
        <v>2009</v>
      </c>
      <c r="H6290">
        <v>1</v>
      </c>
      <c r="I6290">
        <v>1000000257</v>
      </c>
      <c r="J6290">
        <v>0</v>
      </c>
      <c r="K6290">
        <v>33</v>
      </c>
      <c r="L6290" t="s">
        <v>3558</v>
      </c>
      <c r="M6290" t="s">
        <v>2689</v>
      </c>
      <c r="N6290" t="s">
        <v>2690</v>
      </c>
      <c r="O6290" s="55">
        <v>40015</v>
      </c>
      <c r="P6290" s="55">
        <v>40380</v>
      </c>
      <c r="Q6290" s="55">
        <v>40051</v>
      </c>
      <c r="R6290" s="55">
        <v>40079</v>
      </c>
      <c r="S6290" s="55">
        <v>40079</v>
      </c>
      <c r="T6290" t="s">
        <v>2691</v>
      </c>
      <c r="U6290">
        <v>3</v>
      </c>
      <c r="V6290" t="s">
        <v>7086</v>
      </c>
      <c r="W6290" t="s">
        <v>2893</v>
      </c>
      <c r="Y6290">
        <v>65000</v>
      </c>
      <c r="Z6290">
        <v>0</v>
      </c>
      <c r="AA6290">
        <v>65000</v>
      </c>
      <c r="AB6290">
        <v>0</v>
      </c>
    </row>
    <row r="6291" spans="1:28" x14ac:dyDescent="0.25">
      <c r="A6291" t="s">
        <v>2686</v>
      </c>
      <c r="B6291" t="s">
        <v>2730</v>
      </c>
      <c r="C6291">
        <v>899999230</v>
      </c>
      <c r="D6291">
        <v>91968</v>
      </c>
      <c r="F6291">
        <v>12859</v>
      </c>
      <c r="G6291">
        <v>2014</v>
      </c>
      <c r="H6291">
        <v>1</v>
      </c>
      <c r="I6291">
        <v>1000000920</v>
      </c>
      <c r="J6291">
        <v>0</v>
      </c>
      <c r="K6291">
        <v>33</v>
      </c>
      <c r="L6291" t="s">
        <v>3490</v>
      </c>
      <c r="M6291" t="s">
        <v>2689</v>
      </c>
      <c r="N6291" t="s">
        <v>2690</v>
      </c>
      <c r="O6291" s="55">
        <v>41476</v>
      </c>
      <c r="P6291" s="55">
        <v>41841</v>
      </c>
      <c r="Q6291" s="55">
        <v>41774</v>
      </c>
      <c r="R6291" s="55">
        <v>41780</v>
      </c>
      <c r="S6291" s="55">
        <v>41786</v>
      </c>
      <c r="T6291" t="s">
        <v>2691</v>
      </c>
      <c r="U6291">
        <v>30</v>
      </c>
      <c r="V6291" t="s">
        <v>3491</v>
      </c>
      <c r="W6291" t="s">
        <v>2693</v>
      </c>
      <c r="Y6291">
        <v>277100</v>
      </c>
      <c r="Z6291">
        <v>277085</v>
      </c>
      <c r="AA6291">
        <v>277100</v>
      </c>
      <c r="AB6291">
        <v>0</v>
      </c>
    </row>
    <row r="6292" spans="1:28" x14ac:dyDescent="0.25">
      <c r="A6292" t="s">
        <v>2686</v>
      </c>
      <c r="B6292" t="s">
        <v>2730</v>
      </c>
      <c r="C6292">
        <v>899999230</v>
      </c>
      <c r="D6292">
        <v>91968</v>
      </c>
      <c r="F6292">
        <v>12859</v>
      </c>
      <c r="G6292">
        <v>2014</v>
      </c>
      <c r="H6292">
        <v>3</v>
      </c>
      <c r="I6292">
        <v>1000000920</v>
      </c>
      <c r="J6292">
        <v>0</v>
      </c>
      <c r="K6292">
        <v>33</v>
      </c>
      <c r="L6292" t="s">
        <v>3490</v>
      </c>
      <c r="M6292" t="s">
        <v>2689</v>
      </c>
      <c r="N6292" t="s">
        <v>2690</v>
      </c>
      <c r="O6292" s="55">
        <v>41476</v>
      </c>
      <c r="P6292" s="55">
        <v>41841</v>
      </c>
      <c r="Q6292" s="55">
        <v>41774</v>
      </c>
      <c r="R6292" s="55">
        <v>41807</v>
      </c>
      <c r="S6292" s="55">
        <v>41809</v>
      </c>
      <c r="T6292" t="s">
        <v>2691</v>
      </c>
      <c r="U6292">
        <v>30</v>
      </c>
      <c r="V6292" t="s">
        <v>3491</v>
      </c>
      <c r="W6292" t="s">
        <v>2693</v>
      </c>
      <c r="Y6292">
        <v>58400</v>
      </c>
      <c r="Z6292">
        <v>58400</v>
      </c>
      <c r="AA6292">
        <v>58400</v>
      </c>
      <c r="AB6292">
        <v>0</v>
      </c>
    </row>
    <row r="6293" spans="1:28" x14ac:dyDescent="0.25">
      <c r="A6293" t="s">
        <v>2686</v>
      </c>
      <c r="B6293" t="s">
        <v>87</v>
      </c>
      <c r="C6293">
        <v>899999230</v>
      </c>
      <c r="D6293">
        <v>971116</v>
      </c>
      <c r="E6293" t="s">
        <v>2687</v>
      </c>
      <c r="F6293">
        <v>12893</v>
      </c>
      <c r="G6293">
        <v>2018</v>
      </c>
      <c r="H6293">
        <v>3</v>
      </c>
      <c r="I6293">
        <v>1000002115</v>
      </c>
      <c r="J6293">
        <v>1</v>
      </c>
      <c r="K6293">
        <v>33</v>
      </c>
      <c r="L6293" t="s">
        <v>3495</v>
      </c>
      <c r="M6293" t="s">
        <v>2689</v>
      </c>
      <c r="N6293" t="s">
        <v>2690</v>
      </c>
      <c r="O6293" s="55">
        <v>43121</v>
      </c>
      <c r="P6293" s="55">
        <v>43302</v>
      </c>
      <c r="Q6293" s="55">
        <v>43235</v>
      </c>
      <c r="R6293" s="55">
        <v>43276</v>
      </c>
      <c r="S6293" s="55">
        <v>43291</v>
      </c>
      <c r="T6293" t="s">
        <v>2773</v>
      </c>
      <c r="U6293">
        <v>30</v>
      </c>
      <c r="V6293" t="s">
        <v>3496</v>
      </c>
      <c r="W6293" t="s">
        <v>2693</v>
      </c>
      <c r="X6293" t="s">
        <v>2775</v>
      </c>
      <c r="Y6293">
        <v>1899504</v>
      </c>
      <c r="Z6293">
        <v>1878100</v>
      </c>
      <c r="AA6293">
        <v>1899504</v>
      </c>
      <c r="AB6293">
        <v>0</v>
      </c>
    </row>
    <row r="6294" spans="1:28" x14ac:dyDescent="0.25">
      <c r="A6294" t="s">
        <v>2686</v>
      </c>
      <c r="B6294" t="s">
        <v>87</v>
      </c>
      <c r="C6294">
        <v>899999230</v>
      </c>
      <c r="D6294">
        <v>971116</v>
      </c>
      <c r="E6294" t="s">
        <v>2687</v>
      </c>
      <c r="F6294">
        <v>12901</v>
      </c>
      <c r="G6294">
        <v>2015</v>
      </c>
      <c r="H6294">
        <v>2</v>
      </c>
      <c r="I6294">
        <v>1000001079</v>
      </c>
      <c r="J6294">
        <v>0</v>
      </c>
      <c r="K6294">
        <v>33</v>
      </c>
      <c r="L6294" t="s">
        <v>3064</v>
      </c>
      <c r="M6294" t="s">
        <v>2689</v>
      </c>
      <c r="N6294" t="s">
        <v>2690</v>
      </c>
      <c r="O6294" s="55">
        <v>41841</v>
      </c>
      <c r="P6294" s="55">
        <v>42206</v>
      </c>
      <c r="Q6294" s="55">
        <v>42159</v>
      </c>
      <c r="R6294" s="55">
        <v>42221</v>
      </c>
      <c r="S6294" s="55">
        <v>42221</v>
      </c>
      <c r="T6294" t="s">
        <v>2691</v>
      </c>
      <c r="U6294">
        <v>30</v>
      </c>
      <c r="V6294" t="s">
        <v>3497</v>
      </c>
      <c r="W6294" t="s">
        <v>2693</v>
      </c>
      <c r="Y6294">
        <v>62800</v>
      </c>
      <c r="Z6294">
        <v>62700</v>
      </c>
      <c r="AA6294">
        <v>62800</v>
      </c>
      <c r="AB6294">
        <v>0</v>
      </c>
    </row>
    <row r="6295" spans="1:28" x14ac:dyDescent="0.25">
      <c r="A6295" t="s">
        <v>2686</v>
      </c>
      <c r="B6295" t="s">
        <v>2730</v>
      </c>
      <c r="C6295">
        <v>899999230</v>
      </c>
      <c r="D6295">
        <v>91968</v>
      </c>
      <c r="F6295">
        <v>12949</v>
      </c>
      <c r="G6295">
        <v>2014</v>
      </c>
      <c r="H6295">
        <v>2</v>
      </c>
      <c r="I6295">
        <v>1000000920</v>
      </c>
      <c r="J6295">
        <v>0</v>
      </c>
      <c r="K6295">
        <v>33</v>
      </c>
      <c r="L6295" t="s">
        <v>2804</v>
      </c>
      <c r="M6295" t="s">
        <v>2689</v>
      </c>
      <c r="N6295" t="s">
        <v>2690</v>
      </c>
      <c r="O6295" s="55">
        <v>41476</v>
      </c>
      <c r="P6295" s="55">
        <v>41841</v>
      </c>
      <c r="Q6295" s="55">
        <v>41772</v>
      </c>
      <c r="R6295" s="55">
        <v>41843</v>
      </c>
      <c r="S6295" s="55">
        <v>41844</v>
      </c>
      <c r="T6295" t="s">
        <v>2691</v>
      </c>
      <c r="U6295">
        <v>30</v>
      </c>
      <c r="V6295" t="s">
        <v>3502</v>
      </c>
      <c r="W6295" t="s">
        <v>2693</v>
      </c>
      <c r="Y6295">
        <v>33700</v>
      </c>
      <c r="Z6295">
        <v>33700</v>
      </c>
      <c r="AA6295">
        <v>33700</v>
      </c>
      <c r="AB6295">
        <v>0</v>
      </c>
    </row>
    <row r="6296" spans="1:28" x14ac:dyDescent="0.25">
      <c r="A6296" t="s">
        <v>2686</v>
      </c>
      <c r="B6296" t="s">
        <v>87</v>
      </c>
      <c r="C6296">
        <v>899999230</v>
      </c>
      <c r="D6296">
        <v>971116</v>
      </c>
      <c r="E6296" t="s">
        <v>2687</v>
      </c>
      <c r="F6296">
        <v>12971</v>
      </c>
      <c r="G6296">
        <v>2015</v>
      </c>
      <c r="H6296">
        <v>1</v>
      </c>
      <c r="I6296">
        <v>1000001079</v>
      </c>
      <c r="J6296">
        <v>0</v>
      </c>
      <c r="K6296">
        <v>33</v>
      </c>
      <c r="L6296" t="s">
        <v>2823</v>
      </c>
      <c r="M6296" t="s">
        <v>2689</v>
      </c>
      <c r="N6296" t="s">
        <v>2690</v>
      </c>
      <c r="O6296" s="55">
        <v>41841</v>
      </c>
      <c r="P6296" s="55">
        <v>42206</v>
      </c>
      <c r="Q6296" s="55">
        <v>42160</v>
      </c>
      <c r="R6296" s="55">
        <v>42172</v>
      </c>
      <c r="S6296" s="55">
        <v>42179</v>
      </c>
      <c r="T6296" t="s">
        <v>2743</v>
      </c>
      <c r="U6296">
        <v>30</v>
      </c>
      <c r="V6296" t="s">
        <v>3503</v>
      </c>
      <c r="W6296" t="s">
        <v>2693</v>
      </c>
      <c r="Y6296">
        <v>154450</v>
      </c>
      <c r="Z6296">
        <v>154450</v>
      </c>
      <c r="AA6296">
        <v>154450</v>
      </c>
      <c r="AB6296">
        <v>0</v>
      </c>
    </row>
    <row r="6297" spans="1:28" x14ac:dyDescent="0.25">
      <c r="A6297" t="s">
        <v>2686</v>
      </c>
      <c r="B6297" t="s">
        <v>87</v>
      </c>
      <c r="C6297">
        <v>899999230</v>
      </c>
      <c r="D6297">
        <v>971116</v>
      </c>
      <c r="E6297" t="s">
        <v>2687</v>
      </c>
      <c r="F6297">
        <v>6905</v>
      </c>
      <c r="G6297">
        <v>2010</v>
      </c>
      <c r="H6297">
        <v>2</v>
      </c>
      <c r="I6297">
        <v>1000000257</v>
      </c>
      <c r="J6297">
        <v>0</v>
      </c>
      <c r="K6297">
        <v>33</v>
      </c>
      <c r="L6297" t="s">
        <v>4374</v>
      </c>
      <c r="M6297" t="s">
        <v>2689</v>
      </c>
      <c r="N6297" t="s">
        <v>2690</v>
      </c>
      <c r="O6297" s="55">
        <v>40015</v>
      </c>
      <c r="P6297" s="55">
        <v>40380</v>
      </c>
      <c r="Q6297" s="55">
        <v>40350</v>
      </c>
      <c r="R6297" s="55">
        <v>40400</v>
      </c>
      <c r="S6297" s="55">
        <v>40472</v>
      </c>
      <c r="T6297" t="s">
        <v>2691</v>
      </c>
      <c r="U6297">
        <v>30</v>
      </c>
      <c r="V6297" t="s">
        <v>6301</v>
      </c>
      <c r="W6297" t="s">
        <v>2693</v>
      </c>
      <c r="Y6297">
        <v>66065</v>
      </c>
      <c r="Z6297">
        <v>66065</v>
      </c>
      <c r="AA6297">
        <v>66065</v>
      </c>
      <c r="AB6297">
        <v>0</v>
      </c>
    </row>
    <row r="6298" spans="1:28" x14ac:dyDescent="0.25">
      <c r="A6298" t="s">
        <v>2686</v>
      </c>
      <c r="B6298" t="s">
        <v>87</v>
      </c>
      <c r="C6298">
        <v>899999230</v>
      </c>
      <c r="D6298">
        <v>971116</v>
      </c>
      <c r="E6298" t="s">
        <v>2687</v>
      </c>
      <c r="F6298">
        <v>6906</v>
      </c>
      <c r="G6298">
        <v>2017</v>
      </c>
      <c r="H6298">
        <v>1</v>
      </c>
      <c r="I6298">
        <v>1000001587</v>
      </c>
      <c r="J6298">
        <v>10</v>
      </c>
      <c r="K6298">
        <v>33</v>
      </c>
      <c r="L6298" t="s">
        <v>7087</v>
      </c>
      <c r="M6298" t="s">
        <v>2689</v>
      </c>
      <c r="N6298" t="s">
        <v>2690</v>
      </c>
      <c r="O6298" s="55">
        <v>42756</v>
      </c>
      <c r="P6298" s="55">
        <v>42937</v>
      </c>
      <c r="Q6298" s="55">
        <v>42823</v>
      </c>
      <c r="R6298" s="55">
        <v>42851</v>
      </c>
      <c r="S6298" s="55">
        <v>42863</v>
      </c>
      <c r="T6298" t="s">
        <v>2764</v>
      </c>
      <c r="U6298">
        <v>30</v>
      </c>
      <c r="V6298" t="s">
        <v>4793</v>
      </c>
      <c r="W6298" t="s">
        <v>2693</v>
      </c>
      <c r="Y6298">
        <v>71500</v>
      </c>
      <c r="Z6298">
        <v>71500</v>
      </c>
      <c r="AA6298">
        <v>71500</v>
      </c>
      <c r="AB6298">
        <v>0</v>
      </c>
    </row>
    <row r="6299" spans="1:28" x14ac:dyDescent="0.25">
      <c r="A6299" t="s">
        <v>2686</v>
      </c>
      <c r="B6299" t="s">
        <v>2730</v>
      </c>
      <c r="C6299">
        <v>899999230</v>
      </c>
      <c r="D6299">
        <v>971116</v>
      </c>
      <c r="E6299" t="s">
        <v>2687</v>
      </c>
      <c r="F6299">
        <v>6910</v>
      </c>
      <c r="G6299">
        <v>2016</v>
      </c>
      <c r="H6299">
        <v>1</v>
      </c>
      <c r="I6299">
        <v>1000001288</v>
      </c>
      <c r="J6299">
        <v>11</v>
      </c>
      <c r="K6299">
        <v>33</v>
      </c>
      <c r="L6299" t="s">
        <v>2703</v>
      </c>
      <c r="M6299" t="s">
        <v>2689</v>
      </c>
      <c r="N6299" t="s">
        <v>2690</v>
      </c>
      <c r="O6299" s="55">
        <v>42390</v>
      </c>
      <c r="P6299" s="55">
        <v>42572</v>
      </c>
      <c r="Q6299" s="55">
        <v>42468</v>
      </c>
      <c r="R6299" s="55">
        <v>42474</v>
      </c>
      <c r="S6299" s="55">
        <v>42486</v>
      </c>
      <c r="T6299" t="s">
        <v>2691</v>
      </c>
      <c r="U6299">
        <v>30</v>
      </c>
      <c r="V6299" t="s">
        <v>4287</v>
      </c>
      <c r="W6299" t="s">
        <v>2693</v>
      </c>
      <c r="Y6299">
        <v>110595</v>
      </c>
      <c r="Z6299">
        <v>110500</v>
      </c>
      <c r="AA6299">
        <v>110595</v>
      </c>
      <c r="AB6299">
        <v>0</v>
      </c>
    </row>
    <row r="6300" spans="1:28" x14ac:dyDescent="0.25">
      <c r="A6300" t="s">
        <v>2686</v>
      </c>
      <c r="B6300" t="s">
        <v>87</v>
      </c>
      <c r="C6300">
        <v>899999230</v>
      </c>
      <c r="D6300">
        <v>971116</v>
      </c>
      <c r="E6300" t="s">
        <v>2687</v>
      </c>
      <c r="F6300">
        <v>6912</v>
      </c>
      <c r="G6300">
        <v>2010</v>
      </c>
      <c r="H6300">
        <v>1</v>
      </c>
      <c r="I6300">
        <v>1000000257</v>
      </c>
      <c r="J6300">
        <v>0</v>
      </c>
      <c r="K6300">
        <v>33</v>
      </c>
      <c r="L6300" t="s">
        <v>7088</v>
      </c>
      <c r="M6300" t="s">
        <v>2689</v>
      </c>
      <c r="N6300" t="s">
        <v>2690</v>
      </c>
      <c r="O6300" s="55">
        <v>40015</v>
      </c>
      <c r="P6300" s="55">
        <v>40380</v>
      </c>
      <c r="Q6300" s="55">
        <v>40310</v>
      </c>
      <c r="R6300" s="55">
        <v>40388</v>
      </c>
      <c r="S6300" s="55">
        <v>40390</v>
      </c>
      <c r="T6300" t="s">
        <v>3277</v>
      </c>
      <c r="U6300">
        <v>30</v>
      </c>
      <c r="V6300" t="s">
        <v>7089</v>
      </c>
      <c r="W6300" t="s">
        <v>2693</v>
      </c>
      <c r="Y6300">
        <v>62600</v>
      </c>
      <c r="Z6300">
        <v>62500</v>
      </c>
      <c r="AA6300">
        <v>62600</v>
      </c>
      <c r="AB6300">
        <v>0</v>
      </c>
    </row>
    <row r="6301" spans="1:28" x14ac:dyDescent="0.25">
      <c r="A6301" t="s">
        <v>2686</v>
      </c>
      <c r="B6301" t="s">
        <v>87</v>
      </c>
      <c r="C6301">
        <v>899999230</v>
      </c>
      <c r="D6301">
        <v>971116</v>
      </c>
      <c r="E6301" t="s">
        <v>2687</v>
      </c>
      <c r="F6301">
        <v>6914</v>
      </c>
      <c r="G6301">
        <v>2010</v>
      </c>
      <c r="H6301">
        <v>1</v>
      </c>
      <c r="I6301">
        <v>1000000257</v>
      </c>
      <c r="J6301">
        <v>0</v>
      </c>
      <c r="K6301">
        <v>33</v>
      </c>
      <c r="L6301" t="s">
        <v>3457</v>
      </c>
      <c r="M6301" t="s">
        <v>2689</v>
      </c>
      <c r="N6301" t="s">
        <v>2690</v>
      </c>
      <c r="O6301" s="55">
        <v>40015</v>
      </c>
      <c r="P6301" s="55">
        <v>40380</v>
      </c>
      <c r="Q6301" s="55">
        <v>40331</v>
      </c>
      <c r="R6301" s="55">
        <v>40388</v>
      </c>
      <c r="S6301" s="55">
        <v>40390</v>
      </c>
      <c r="T6301" t="s">
        <v>2738</v>
      </c>
      <c r="U6301">
        <v>30</v>
      </c>
      <c r="V6301" t="s">
        <v>4835</v>
      </c>
      <c r="W6301" t="s">
        <v>2693</v>
      </c>
      <c r="Y6301">
        <v>320400</v>
      </c>
      <c r="Z6301">
        <v>320400</v>
      </c>
      <c r="AA6301">
        <v>320400</v>
      </c>
      <c r="AB6301">
        <v>0</v>
      </c>
    </row>
    <row r="6302" spans="1:28" x14ac:dyDescent="0.25">
      <c r="A6302" t="s">
        <v>2686</v>
      </c>
      <c r="B6302" t="s">
        <v>87</v>
      </c>
      <c r="C6302">
        <v>899999230</v>
      </c>
      <c r="D6302">
        <v>971116</v>
      </c>
      <c r="E6302" t="s">
        <v>2687</v>
      </c>
      <c r="F6302">
        <v>6915</v>
      </c>
      <c r="G6302">
        <v>2010</v>
      </c>
      <c r="H6302">
        <v>2</v>
      </c>
      <c r="I6302">
        <v>1000000257</v>
      </c>
      <c r="J6302">
        <v>0</v>
      </c>
      <c r="K6302">
        <v>33</v>
      </c>
      <c r="L6302" t="s">
        <v>3327</v>
      </c>
      <c r="M6302" t="s">
        <v>2689</v>
      </c>
      <c r="N6302" t="s">
        <v>2690</v>
      </c>
      <c r="O6302" s="55">
        <v>40015</v>
      </c>
      <c r="P6302" s="55">
        <v>40380</v>
      </c>
      <c r="Q6302" s="55">
        <v>40370</v>
      </c>
      <c r="R6302" s="55">
        <v>40417</v>
      </c>
      <c r="S6302" s="55">
        <v>40486</v>
      </c>
      <c r="T6302" t="s">
        <v>2691</v>
      </c>
      <c r="U6302">
        <v>30</v>
      </c>
      <c r="V6302" t="s">
        <v>3434</v>
      </c>
      <c r="W6302" t="s">
        <v>2693</v>
      </c>
      <c r="Y6302">
        <v>50400</v>
      </c>
      <c r="Z6302">
        <v>50400</v>
      </c>
      <c r="AA6302">
        <v>50400</v>
      </c>
      <c r="AB6302">
        <v>0</v>
      </c>
    </row>
    <row r="6303" spans="1:28" x14ac:dyDescent="0.25">
      <c r="A6303" t="s">
        <v>2686</v>
      </c>
      <c r="B6303" t="s">
        <v>87</v>
      </c>
      <c r="C6303">
        <v>899999230</v>
      </c>
      <c r="D6303">
        <v>961114</v>
      </c>
      <c r="E6303" t="s">
        <v>3307</v>
      </c>
      <c r="F6303">
        <v>6924</v>
      </c>
      <c r="G6303">
        <v>2011</v>
      </c>
      <c r="H6303">
        <v>1</v>
      </c>
      <c r="I6303">
        <v>1000000398</v>
      </c>
      <c r="J6303">
        <v>0</v>
      </c>
      <c r="K6303">
        <v>33</v>
      </c>
      <c r="L6303" t="s">
        <v>4288</v>
      </c>
      <c r="M6303" t="s">
        <v>2689</v>
      </c>
      <c r="N6303" t="s">
        <v>2690</v>
      </c>
      <c r="O6303" s="55">
        <v>40380</v>
      </c>
      <c r="P6303" s="55">
        <v>40745</v>
      </c>
      <c r="Q6303" s="55">
        <v>40688</v>
      </c>
      <c r="R6303" s="55">
        <v>40710</v>
      </c>
      <c r="S6303" s="55">
        <v>40739</v>
      </c>
      <c r="T6303" t="s">
        <v>2691</v>
      </c>
      <c r="U6303">
        <v>30</v>
      </c>
      <c r="V6303" t="s">
        <v>4289</v>
      </c>
      <c r="W6303" t="s">
        <v>2693</v>
      </c>
      <c r="Y6303">
        <v>72412</v>
      </c>
      <c r="Z6303">
        <v>72360</v>
      </c>
      <c r="AA6303">
        <v>72412</v>
      </c>
      <c r="AB6303">
        <v>0</v>
      </c>
    </row>
    <row r="6304" spans="1:28" x14ac:dyDescent="0.25">
      <c r="A6304" t="s">
        <v>2686</v>
      </c>
      <c r="B6304" t="s">
        <v>87</v>
      </c>
      <c r="C6304">
        <v>899999230</v>
      </c>
      <c r="D6304">
        <v>971116</v>
      </c>
      <c r="E6304" t="s">
        <v>2687</v>
      </c>
      <c r="F6304">
        <v>6953</v>
      </c>
      <c r="G6304">
        <v>2017</v>
      </c>
      <c r="H6304">
        <v>1</v>
      </c>
      <c r="I6304">
        <v>1000001587</v>
      </c>
      <c r="J6304">
        <v>10</v>
      </c>
      <c r="K6304">
        <v>33</v>
      </c>
      <c r="L6304" t="s">
        <v>3477</v>
      </c>
      <c r="M6304" t="s">
        <v>2689</v>
      </c>
      <c r="N6304" t="s">
        <v>2690</v>
      </c>
      <c r="O6304" s="55">
        <v>42756</v>
      </c>
      <c r="P6304" s="55">
        <v>42937</v>
      </c>
      <c r="Q6304" s="55">
        <v>42801</v>
      </c>
      <c r="R6304" s="55">
        <v>42852</v>
      </c>
      <c r="S6304" s="55">
        <v>42863</v>
      </c>
      <c r="T6304" t="s">
        <v>2691</v>
      </c>
      <c r="U6304">
        <v>30</v>
      </c>
      <c r="V6304" t="s">
        <v>7090</v>
      </c>
      <c r="W6304" t="s">
        <v>2693</v>
      </c>
      <c r="Y6304">
        <v>90450</v>
      </c>
      <c r="Z6304">
        <v>90450</v>
      </c>
      <c r="AA6304">
        <v>90450</v>
      </c>
      <c r="AB6304">
        <v>0</v>
      </c>
    </row>
    <row r="6305" spans="1:28" x14ac:dyDescent="0.25">
      <c r="A6305" t="s">
        <v>2686</v>
      </c>
      <c r="B6305" t="s">
        <v>2696</v>
      </c>
      <c r="C6305">
        <v>899999230</v>
      </c>
      <c r="D6305">
        <v>971116</v>
      </c>
      <c r="E6305" t="s">
        <v>2687</v>
      </c>
      <c r="F6305">
        <v>6962</v>
      </c>
      <c r="G6305">
        <v>2023</v>
      </c>
      <c r="H6305">
        <v>1</v>
      </c>
      <c r="I6305">
        <v>1000004755</v>
      </c>
      <c r="J6305">
        <v>7</v>
      </c>
      <c r="K6305">
        <v>33</v>
      </c>
      <c r="L6305" t="s">
        <v>6674</v>
      </c>
      <c r="M6305" t="s">
        <v>2689</v>
      </c>
      <c r="N6305" t="s">
        <v>2690</v>
      </c>
      <c r="O6305" s="55">
        <v>44774</v>
      </c>
      <c r="P6305" s="55">
        <v>45138</v>
      </c>
      <c r="Q6305" s="55">
        <v>45057</v>
      </c>
      <c r="R6305" s="55">
        <v>45064</v>
      </c>
      <c r="S6305" s="55">
        <v>45079</v>
      </c>
      <c r="T6305" t="s">
        <v>2738</v>
      </c>
      <c r="U6305">
        <v>30</v>
      </c>
      <c r="V6305" t="s">
        <v>7091</v>
      </c>
      <c r="W6305" t="s">
        <v>2693</v>
      </c>
      <c r="Y6305">
        <v>119000</v>
      </c>
      <c r="Z6305">
        <v>119000</v>
      </c>
      <c r="AA6305">
        <v>119000</v>
      </c>
      <c r="AB6305">
        <v>0</v>
      </c>
    </row>
    <row r="6306" spans="1:28" x14ac:dyDescent="0.25">
      <c r="A6306" t="s">
        <v>2686</v>
      </c>
      <c r="B6306" t="s">
        <v>2696</v>
      </c>
      <c r="C6306">
        <v>899999230</v>
      </c>
      <c r="D6306">
        <v>971116</v>
      </c>
      <c r="E6306" t="s">
        <v>2687</v>
      </c>
      <c r="F6306">
        <v>6977</v>
      </c>
      <c r="G6306">
        <v>2023</v>
      </c>
      <c r="H6306">
        <v>2</v>
      </c>
      <c r="I6306">
        <v>1000004755</v>
      </c>
      <c r="J6306">
        <v>7</v>
      </c>
      <c r="K6306">
        <v>33</v>
      </c>
      <c r="L6306" t="s">
        <v>3208</v>
      </c>
      <c r="M6306" t="s">
        <v>2689</v>
      </c>
      <c r="N6306" t="s">
        <v>2690</v>
      </c>
      <c r="O6306" s="55">
        <v>44774</v>
      </c>
      <c r="P6306" s="55">
        <v>45138</v>
      </c>
      <c r="Q6306" s="55">
        <v>45058</v>
      </c>
      <c r="R6306" s="55">
        <v>45071</v>
      </c>
      <c r="S6306" s="55">
        <v>45091</v>
      </c>
      <c r="T6306" t="s">
        <v>2691</v>
      </c>
      <c r="U6306">
        <v>30</v>
      </c>
      <c r="V6306" t="s">
        <v>4293</v>
      </c>
      <c r="W6306" t="s">
        <v>2693</v>
      </c>
      <c r="Y6306">
        <v>490000</v>
      </c>
      <c r="Z6306">
        <v>490000</v>
      </c>
      <c r="AA6306">
        <v>490000</v>
      </c>
      <c r="AB6306">
        <v>0</v>
      </c>
    </row>
    <row r="6307" spans="1:28" x14ac:dyDescent="0.25">
      <c r="A6307" t="s">
        <v>2686</v>
      </c>
      <c r="B6307" t="s">
        <v>87</v>
      </c>
      <c r="C6307">
        <v>899999230</v>
      </c>
      <c r="D6307">
        <v>971116</v>
      </c>
      <c r="E6307" t="s">
        <v>2687</v>
      </c>
      <c r="F6307">
        <v>6980</v>
      </c>
      <c r="G6307">
        <v>2017</v>
      </c>
      <c r="H6307">
        <v>1</v>
      </c>
      <c r="I6307">
        <v>1000001587</v>
      </c>
      <c r="J6307">
        <v>10</v>
      </c>
      <c r="K6307">
        <v>33</v>
      </c>
      <c r="L6307" t="s">
        <v>7092</v>
      </c>
      <c r="M6307" t="s">
        <v>2689</v>
      </c>
      <c r="N6307" t="s">
        <v>2690</v>
      </c>
      <c r="O6307" s="55">
        <v>42756</v>
      </c>
      <c r="P6307" s="55">
        <v>42937</v>
      </c>
      <c r="Q6307" s="55">
        <v>42794</v>
      </c>
      <c r="R6307" s="55">
        <v>42851</v>
      </c>
      <c r="S6307" s="55">
        <v>42863</v>
      </c>
      <c r="T6307" t="s">
        <v>2691</v>
      </c>
      <c r="U6307">
        <v>30</v>
      </c>
      <c r="V6307" t="s">
        <v>7093</v>
      </c>
      <c r="W6307" t="s">
        <v>2693</v>
      </c>
      <c r="Y6307">
        <v>356100</v>
      </c>
      <c r="Z6307">
        <v>356100</v>
      </c>
      <c r="AA6307">
        <v>356100</v>
      </c>
      <c r="AB6307">
        <v>0</v>
      </c>
    </row>
    <row r="6308" spans="1:28" x14ac:dyDescent="0.25">
      <c r="A6308" t="s">
        <v>2686</v>
      </c>
      <c r="B6308" t="s">
        <v>87</v>
      </c>
      <c r="C6308">
        <v>899999230</v>
      </c>
      <c r="D6308">
        <v>971116</v>
      </c>
      <c r="E6308" t="s">
        <v>2687</v>
      </c>
      <c r="F6308">
        <v>7020</v>
      </c>
      <c r="G6308">
        <v>2015</v>
      </c>
      <c r="H6308">
        <v>1</v>
      </c>
      <c r="I6308">
        <v>1000001079</v>
      </c>
      <c r="J6308">
        <v>0</v>
      </c>
      <c r="K6308">
        <v>33</v>
      </c>
      <c r="L6308" t="s">
        <v>7094</v>
      </c>
      <c r="M6308" t="s">
        <v>2689</v>
      </c>
      <c r="N6308" t="s">
        <v>2690</v>
      </c>
      <c r="O6308" s="55">
        <v>41841</v>
      </c>
      <c r="P6308" s="55">
        <v>42206</v>
      </c>
      <c r="Q6308" s="55">
        <v>42074</v>
      </c>
      <c r="R6308" s="55">
        <v>42115</v>
      </c>
      <c r="S6308" s="55">
        <v>42116</v>
      </c>
      <c r="T6308" t="s">
        <v>2691</v>
      </c>
      <c r="U6308">
        <v>55</v>
      </c>
      <c r="V6308" t="s">
        <v>4764</v>
      </c>
      <c r="W6308" t="s">
        <v>2693</v>
      </c>
      <c r="Y6308">
        <v>100000</v>
      </c>
      <c r="Z6308">
        <v>75000</v>
      </c>
      <c r="AA6308">
        <v>100000</v>
      </c>
      <c r="AB6308">
        <v>0</v>
      </c>
    </row>
    <row r="6309" spans="1:28" x14ac:dyDescent="0.25">
      <c r="A6309" t="s">
        <v>2686</v>
      </c>
      <c r="B6309" t="s">
        <v>87</v>
      </c>
      <c r="C6309">
        <v>899999230</v>
      </c>
      <c r="D6309">
        <v>971116</v>
      </c>
      <c r="E6309" t="s">
        <v>2687</v>
      </c>
      <c r="F6309">
        <v>7020</v>
      </c>
      <c r="G6309">
        <v>2015</v>
      </c>
      <c r="H6309">
        <v>1</v>
      </c>
      <c r="I6309">
        <v>1000001079</v>
      </c>
      <c r="J6309">
        <v>0</v>
      </c>
      <c r="K6309">
        <v>33</v>
      </c>
      <c r="L6309" t="s">
        <v>7094</v>
      </c>
      <c r="M6309" t="s">
        <v>2689</v>
      </c>
      <c r="N6309" t="s">
        <v>2690</v>
      </c>
      <c r="O6309" s="55">
        <v>41841</v>
      </c>
      <c r="P6309" s="55">
        <v>42206</v>
      </c>
      <c r="Q6309" s="55">
        <v>42074</v>
      </c>
      <c r="R6309" s="55">
        <v>42115</v>
      </c>
      <c r="S6309" s="55">
        <v>42116</v>
      </c>
      <c r="T6309" t="s">
        <v>2691</v>
      </c>
      <c r="U6309">
        <v>55</v>
      </c>
      <c r="V6309" t="s">
        <v>4764</v>
      </c>
      <c r="W6309" t="s">
        <v>2693</v>
      </c>
      <c r="Y6309">
        <v>100000</v>
      </c>
      <c r="Z6309">
        <v>25000</v>
      </c>
      <c r="AA6309">
        <v>100000</v>
      </c>
      <c r="AB6309">
        <v>0</v>
      </c>
    </row>
    <row r="6310" spans="1:28" x14ac:dyDescent="0.25">
      <c r="A6310" t="s">
        <v>2686</v>
      </c>
      <c r="B6310" t="s">
        <v>87</v>
      </c>
      <c r="C6310">
        <v>899999230</v>
      </c>
      <c r="D6310">
        <v>971116</v>
      </c>
      <c r="E6310" t="s">
        <v>2687</v>
      </c>
      <c r="F6310">
        <v>7021</v>
      </c>
      <c r="G6310">
        <v>2017</v>
      </c>
      <c r="H6310">
        <v>2</v>
      </c>
      <c r="I6310">
        <v>1000001587</v>
      </c>
      <c r="J6310">
        <v>10</v>
      </c>
      <c r="K6310">
        <v>33</v>
      </c>
      <c r="L6310" t="s">
        <v>2699</v>
      </c>
      <c r="M6310" t="s">
        <v>2689</v>
      </c>
      <c r="N6310" t="s">
        <v>2690</v>
      </c>
      <c r="O6310" s="55">
        <v>42756</v>
      </c>
      <c r="P6310" s="55">
        <v>42937</v>
      </c>
      <c r="Q6310" s="55">
        <v>42830</v>
      </c>
      <c r="R6310" s="55">
        <v>42852</v>
      </c>
      <c r="S6310" s="55">
        <v>42864</v>
      </c>
      <c r="T6310" t="s">
        <v>2691</v>
      </c>
      <c r="U6310">
        <v>30</v>
      </c>
      <c r="V6310" t="s">
        <v>4296</v>
      </c>
      <c r="W6310" t="s">
        <v>2693</v>
      </c>
      <c r="Y6310">
        <v>282350</v>
      </c>
      <c r="Z6310">
        <v>262730</v>
      </c>
      <c r="AA6310">
        <v>282350</v>
      </c>
      <c r="AB6310">
        <v>0</v>
      </c>
    </row>
    <row r="6311" spans="1:28" x14ac:dyDescent="0.25">
      <c r="A6311" t="s">
        <v>2686</v>
      </c>
      <c r="B6311" t="s">
        <v>87</v>
      </c>
      <c r="C6311">
        <v>899999230</v>
      </c>
      <c r="D6311">
        <v>971116</v>
      </c>
      <c r="E6311" t="s">
        <v>2687</v>
      </c>
      <c r="F6311">
        <v>7021</v>
      </c>
      <c r="G6311">
        <v>2017</v>
      </c>
      <c r="H6311">
        <v>2</v>
      </c>
      <c r="I6311">
        <v>1000001587</v>
      </c>
      <c r="J6311">
        <v>10</v>
      </c>
      <c r="K6311">
        <v>33</v>
      </c>
      <c r="L6311" t="s">
        <v>2699</v>
      </c>
      <c r="M6311" t="s">
        <v>2689</v>
      </c>
      <c r="N6311" t="s">
        <v>2690</v>
      </c>
      <c r="O6311" s="55">
        <v>42756</v>
      </c>
      <c r="P6311" s="55">
        <v>42937</v>
      </c>
      <c r="Q6311" s="55">
        <v>42830</v>
      </c>
      <c r="R6311" s="55">
        <v>42852</v>
      </c>
      <c r="S6311" s="55">
        <v>42864</v>
      </c>
      <c r="T6311" t="s">
        <v>2691</v>
      </c>
      <c r="U6311">
        <v>30</v>
      </c>
      <c r="V6311" t="s">
        <v>4296</v>
      </c>
      <c r="W6311" t="s">
        <v>2693</v>
      </c>
      <c r="Y6311">
        <v>282350</v>
      </c>
      <c r="Z6311">
        <v>19620</v>
      </c>
      <c r="AA6311">
        <v>282350</v>
      </c>
      <c r="AB6311">
        <v>0</v>
      </c>
    </row>
    <row r="6312" spans="1:28" x14ac:dyDescent="0.25">
      <c r="A6312" t="s">
        <v>2686</v>
      </c>
      <c r="B6312" t="s">
        <v>87</v>
      </c>
      <c r="C6312">
        <v>899999230</v>
      </c>
      <c r="D6312">
        <v>961114</v>
      </c>
      <c r="E6312" t="s">
        <v>3307</v>
      </c>
      <c r="F6312">
        <v>7022</v>
      </c>
      <c r="G6312">
        <v>2011</v>
      </c>
      <c r="H6312">
        <v>1</v>
      </c>
      <c r="I6312">
        <v>1000000398</v>
      </c>
      <c r="J6312">
        <v>0</v>
      </c>
      <c r="K6312">
        <v>33</v>
      </c>
      <c r="L6312" t="s">
        <v>3054</v>
      </c>
      <c r="M6312" t="s">
        <v>2689</v>
      </c>
      <c r="N6312" t="s">
        <v>2690</v>
      </c>
      <c r="O6312" s="55">
        <v>40380</v>
      </c>
      <c r="P6312" s="55">
        <v>40745</v>
      </c>
      <c r="Q6312" s="55">
        <v>40714</v>
      </c>
      <c r="R6312" s="55">
        <v>40738</v>
      </c>
      <c r="S6312" s="55">
        <v>40742</v>
      </c>
      <c r="T6312" t="s">
        <v>2738</v>
      </c>
      <c r="U6312">
        <v>30</v>
      </c>
      <c r="V6312" t="s">
        <v>4297</v>
      </c>
      <c r="W6312" t="s">
        <v>2693</v>
      </c>
      <c r="Y6312">
        <v>144600</v>
      </c>
      <c r="Z6312">
        <v>144600</v>
      </c>
      <c r="AA6312">
        <v>144600</v>
      </c>
      <c r="AB6312">
        <v>0</v>
      </c>
    </row>
    <row r="6313" spans="1:28" x14ac:dyDescent="0.25">
      <c r="A6313" t="s">
        <v>2686</v>
      </c>
      <c r="B6313" t="s">
        <v>87</v>
      </c>
      <c r="C6313">
        <v>899999230</v>
      </c>
      <c r="D6313">
        <v>961114</v>
      </c>
      <c r="E6313" t="s">
        <v>3307</v>
      </c>
      <c r="F6313">
        <v>7025</v>
      </c>
      <c r="G6313">
        <v>2011</v>
      </c>
      <c r="H6313">
        <v>2</v>
      </c>
      <c r="I6313">
        <v>1000000398</v>
      </c>
      <c r="J6313">
        <v>0</v>
      </c>
      <c r="K6313">
        <v>33</v>
      </c>
      <c r="L6313" t="s">
        <v>4192</v>
      </c>
      <c r="M6313" t="s">
        <v>2689</v>
      </c>
      <c r="N6313" t="s">
        <v>2690</v>
      </c>
      <c r="O6313" s="55">
        <v>40380</v>
      </c>
      <c r="P6313" s="55">
        <v>40745</v>
      </c>
      <c r="Q6313" s="55">
        <v>40701</v>
      </c>
      <c r="R6313" s="55">
        <v>40738</v>
      </c>
      <c r="S6313" s="55">
        <v>40743</v>
      </c>
      <c r="T6313" t="s">
        <v>3027</v>
      </c>
      <c r="U6313">
        <v>30</v>
      </c>
      <c r="V6313" t="s">
        <v>2927</v>
      </c>
      <c r="W6313" t="s">
        <v>2693</v>
      </c>
      <c r="Y6313">
        <v>68500</v>
      </c>
      <c r="Z6313">
        <v>68500</v>
      </c>
      <c r="AA6313">
        <v>68500</v>
      </c>
      <c r="AB6313">
        <v>0</v>
      </c>
    </row>
    <row r="6314" spans="1:28" x14ac:dyDescent="0.25">
      <c r="A6314" t="s">
        <v>2686</v>
      </c>
      <c r="B6314" t="s">
        <v>87</v>
      </c>
      <c r="C6314">
        <v>899999230</v>
      </c>
      <c r="D6314">
        <v>961114</v>
      </c>
      <c r="E6314" t="s">
        <v>3307</v>
      </c>
      <c r="F6314">
        <v>7056</v>
      </c>
      <c r="G6314">
        <v>2011</v>
      </c>
      <c r="H6314">
        <v>1</v>
      </c>
      <c r="I6314">
        <v>1000000398</v>
      </c>
      <c r="J6314">
        <v>0</v>
      </c>
      <c r="K6314">
        <v>33</v>
      </c>
      <c r="L6314" t="s">
        <v>2868</v>
      </c>
      <c r="M6314" t="s">
        <v>2689</v>
      </c>
      <c r="N6314" t="s">
        <v>2690</v>
      </c>
      <c r="O6314" s="55">
        <v>40380</v>
      </c>
      <c r="P6314" s="55">
        <v>40745</v>
      </c>
      <c r="Q6314" s="55">
        <v>40720</v>
      </c>
      <c r="R6314" s="55">
        <v>40738</v>
      </c>
      <c r="S6314" s="55">
        <v>40742</v>
      </c>
      <c r="T6314" t="s">
        <v>2764</v>
      </c>
      <c r="U6314">
        <v>30</v>
      </c>
      <c r="V6314" t="s">
        <v>6309</v>
      </c>
      <c r="W6314" t="s">
        <v>2693</v>
      </c>
      <c r="Y6314">
        <v>175500</v>
      </c>
      <c r="Z6314">
        <v>175500</v>
      </c>
      <c r="AA6314">
        <v>175500</v>
      </c>
      <c r="AB6314">
        <v>0</v>
      </c>
    </row>
    <row r="6315" spans="1:28" x14ac:dyDescent="0.25">
      <c r="A6315" t="s">
        <v>2686</v>
      </c>
      <c r="B6315" t="s">
        <v>2715</v>
      </c>
      <c r="C6315">
        <v>899999230</v>
      </c>
      <c r="D6315">
        <v>4013</v>
      </c>
      <c r="E6315" t="s">
        <v>2716</v>
      </c>
      <c r="F6315">
        <v>7063</v>
      </c>
      <c r="G6315">
        <v>2013</v>
      </c>
      <c r="H6315">
        <v>1</v>
      </c>
      <c r="I6315">
        <v>1000000732</v>
      </c>
      <c r="J6315">
        <v>0</v>
      </c>
      <c r="K6315">
        <v>33</v>
      </c>
      <c r="L6315" t="s">
        <v>4303</v>
      </c>
      <c r="M6315" t="s">
        <v>2689</v>
      </c>
      <c r="N6315" t="s">
        <v>2690</v>
      </c>
      <c r="O6315" s="55">
        <v>41111</v>
      </c>
      <c r="P6315" s="55">
        <v>41476</v>
      </c>
      <c r="Q6315" s="55">
        <v>41332</v>
      </c>
      <c r="R6315" s="55">
        <v>41388</v>
      </c>
      <c r="S6315" s="55">
        <v>41389</v>
      </c>
      <c r="T6315" t="s">
        <v>2691</v>
      </c>
      <c r="U6315">
        <v>30</v>
      </c>
      <c r="V6315" t="s">
        <v>4227</v>
      </c>
      <c r="W6315" t="s">
        <v>2693</v>
      </c>
      <c r="Y6315">
        <v>152500</v>
      </c>
      <c r="Z6315">
        <v>152500</v>
      </c>
      <c r="AA6315">
        <v>152500</v>
      </c>
      <c r="AB6315">
        <v>0</v>
      </c>
    </row>
    <row r="6316" spans="1:28" x14ac:dyDescent="0.25">
      <c r="A6316" t="s">
        <v>2686</v>
      </c>
      <c r="B6316" t="s">
        <v>87</v>
      </c>
      <c r="C6316">
        <v>899999230</v>
      </c>
      <c r="D6316">
        <v>961114</v>
      </c>
      <c r="E6316" t="s">
        <v>3307</v>
      </c>
      <c r="F6316">
        <v>7064</v>
      </c>
      <c r="G6316">
        <v>2011</v>
      </c>
      <c r="H6316">
        <v>1</v>
      </c>
      <c r="I6316">
        <v>1000000398</v>
      </c>
      <c r="J6316">
        <v>0</v>
      </c>
      <c r="K6316">
        <v>33</v>
      </c>
      <c r="L6316" t="s">
        <v>3054</v>
      </c>
      <c r="M6316" t="s">
        <v>2689</v>
      </c>
      <c r="N6316" t="s">
        <v>2690</v>
      </c>
      <c r="O6316" s="55">
        <v>40380</v>
      </c>
      <c r="P6316" s="55">
        <v>40745</v>
      </c>
      <c r="Q6316" s="55">
        <v>40701</v>
      </c>
      <c r="R6316" s="55">
        <v>40738</v>
      </c>
      <c r="S6316" s="55">
        <v>40742</v>
      </c>
      <c r="T6316" t="s">
        <v>2738</v>
      </c>
      <c r="U6316">
        <v>30</v>
      </c>
      <c r="V6316" t="s">
        <v>7095</v>
      </c>
      <c r="W6316" t="s">
        <v>2693</v>
      </c>
      <c r="Y6316">
        <v>70000</v>
      </c>
      <c r="Z6316">
        <v>70000</v>
      </c>
      <c r="AA6316">
        <v>70000</v>
      </c>
      <c r="AB6316">
        <v>0</v>
      </c>
    </row>
    <row r="6317" spans="1:28" x14ac:dyDescent="0.25">
      <c r="A6317" t="s">
        <v>2686</v>
      </c>
      <c r="B6317" t="s">
        <v>87</v>
      </c>
      <c r="C6317">
        <v>899999230</v>
      </c>
      <c r="D6317">
        <v>961114</v>
      </c>
      <c r="E6317" t="s">
        <v>3307</v>
      </c>
      <c r="F6317">
        <v>7071</v>
      </c>
      <c r="G6317">
        <v>2011</v>
      </c>
      <c r="H6317">
        <v>1</v>
      </c>
      <c r="I6317">
        <v>1000000398</v>
      </c>
      <c r="J6317">
        <v>0</v>
      </c>
      <c r="K6317">
        <v>33</v>
      </c>
      <c r="L6317" t="s">
        <v>3455</v>
      </c>
      <c r="M6317" t="s">
        <v>2689</v>
      </c>
      <c r="N6317" t="s">
        <v>2690</v>
      </c>
      <c r="O6317" s="55">
        <v>40380</v>
      </c>
      <c r="P6317" s="55">
        <v>40745</v>
      </c>
      <c r="Q6317" s="55">
        <v>40696</v>
      </c>
      <c r="R6317" s="55">
        <v>40738</v>
      </c>
      <c r="S6317" s="55">
        <v>40742</v>
      </c>
      <c r="T6317" t="s">
        <v>2764</v>
      </c>
      <c r="U6317">
        <v>30</v>
      </c>
      <c r="V6317" t="s">
        <v>7096</v>
      </c>
      <c r="W6317" t="s">
        <v>2693</v>
      </c>
      <c r="Y6317">
        <v>316000</v>
      </c>
      <c r="Z6317">
        <v>316000</v>
      </c>
      <c r="AA6317">
        <v>316000</v>
      </c>
      <c r="AB6317">
        <v>0</v>
      </c>
    </row>
    <row r="6318" spans="1:28" x14ac:dyDescent="0.25">
      <c r="A6318" t="s">
        <v>2686</v>
      </c>
      <c r="B6318" t="s">
        <v>87</v>
      </c>
      <c r="C6318">
        <v>899999230</v>
      </c>
      <c r="D6318">
        <v>971116</v>
      </c>
      <c r="E6318" t="s">
        <v>2687</v>
      </c>
      <c r="F6318">
        <v>7071</v>
      </c>
      <c r="G6318">
        <v>2019</v>
      </c>
      <c r="H6318">
        <v>2</v>
      </c>
      <c r="I6318">
        <v>1000002115</v>
      </c>
      <c r="J6318">
        <v>0</v>
      </c>
      <c r="K6318">
        <v>33</v>
      </c>
      <c r="L6318" t="s">
        <v>3141</v>
      </c>
      <c r="M6318" t="s">
        <v>2689</v>
      </c>
      <c r="N6318" t="s">
        <v>2690</v>
      </c>
      <c r="O6318" s="55">
        <v>43302</v>
      </c>
      <c r="P6318" s="55">
        <v>43486</v>
      </c>
      <c r="Q6318" s="55">
        <v>43542</v>
      </c>
      <c r="R6318" s="55">
        <v>43580</v>
      </c>
      <c r="S6318" s="55">
        <v>43594</v>
      </c>
      <c r="T6318" t="s">
        <v>2773</v>
      </c>
      <c r="U6318">
        <v>30</v>
      </c>
      <c r="V6318" t="s">
        <v>6311</v>
      </c>
      <c r="W6318" t="s">
        <v>2693</v>
      </c>
      <c r="Y6318">
        <v>45300</v>
      </c>
      <c r="Z6318">
        <v>45300</v>
      </c>
      <c r="AA6318">
        <v>45300</v>
      </c>
      <c r="AB6318">
        <v>0</v>
      </c>
    </row>
    <row r="6319" spans="1:28" x14ac:dyDescent="0.25">
      <c r="A6319" t="s">
        <v>2686</v>
      </c>
      <c r="B6319" t="s">
        <v>87</v>
      </c>
      <c r="C6319">
        <v>899999230</v>
      </c>
      <c r="D6319">
        <v>961114</v>
      </c>
      <c r="E6319" t="s">
        <v>3307</v>
      </c>
      <c r="F6319">
        <v>7084</v>
      </c>
      <c r="G6319">
        <v>2011</v>
      </c>
      <c r="H6319">
        <v>1</v>
      </c>
      <c r="I6319">
        <v>1000000398</v>
      </c>
      <c r="J6319">
        <v>0</v>
      </c>
      <c r="K6319">
        <v>33</v>
      </c>
      <c r="L6319" t="s">
        <v>2804</v>
      </c>
      <c r="M6319" t="s">
        <v>2689</v>
      </c>
      <c r="N6319" t="s">
        <v>2690</v>
      </c>
      <c r="O6319" s="55">
        <v>40380</v>
      </c>
      <c r="P6319" s="55">
        <v>40745</v>
      </c>
      <c r="Q6319" s="55">
        <v>40633</v>
      </c>
      <c r="R6319" s="55">
        <v>40738</v>
      </c>
      <c r="S6319" s="55">
        <v>40742</v>
      </c>
      <c r="T6319" t="s">
        <v>2764</v>
      </c>
      <c r="U6319">
        <v>30</v>
      </c>
      <c r="V6319" t="s">
        <v>7097</v>
      </c>
      <c r="W6319" t="s">
        <v>2693</v>
      </c>
      <c r="Y6319">
        <v>207100</v>
      </c>
      <c r="Z6319">
        <v>207100</v>
      </c>
      <c r="AA6319">
        <v>207100</v>
      </c>
      <c r="AB6319">
        <v>0</v>
      </c>
    </row>
    <row r="6320" spans="1:28" x14ac:dyDescent="0.25">
      <c r="A6320" t="s">
        <v>2686</v>
      </c>
      <c r="B6320" t="s">
        <v>2730</v>
      </c>
      <c r="C6320">
        <v>899999230</v>
      </c>
      <c r="D6320">
        <v>971116</v>
      </c>
      <c r="E6320" t="s">
        <v>2687</v>
      </c>
      <c r="F6320">
        <v>7086</v>
      </c>
      <c r="G6320">
        <v>2016</v>
      </c>
      <c r="H6320">
        <v>2</v>
      </c>
      <c r="I6320">
        <v>1000001288</v>
      </c>
      <c r="J6320">
        <v>8</v>
      </c>
      <c r="K6320">
        <v>33</v>
      </c>
      <c r="L6320" t="s">
        <v>3398</v>
      </c>
      <c r="M6320" t="s">
        <v>2689</v>
      </c>
      <c r="N6320" t="s">
        <v>2690</v>
      </c>
      <c r="O6320" s="55">
        <v>42390</v>
      </c>
      <c r="P6320" s="55">
        <v>42572</v>
      </c>
      <c r="Q6320" s="55">
        <v>42471</v>
      </c>
      <c r="R6320" s="55">
        <v>42487</v>
      </c>
      <c r="S6320" s="55">
        <v>42490</v>
      </c>
      <c r="T6320" t="s">
        <v>2691</v>
      </c>
      <c r="U6320">
        <v>30</v>
      </c>
      <c r="V6320" t="s">
        <v>4307</v>
      </c>
      <c r="W6320" t="s">
        <v>2693</v>
      </c>
      <c r="Y6320">
        <v>52715</v>
      </c>
      <c r="Z6320">
        <v>52715</v>
      </c>
      <c r="AA6320">
        <v>52715</v>
      </c>
      <c r="AB6320">
        <v>0</v>
      </c>
    </row>
    <row r="6321" spans="1:29" x14ac:dyDescent="0.25">
      <c r="A6321" t="s">
        <v>2686</v>
      </c>
      <c r="B6321" t="s">
        <v>2730</v>
      </c>
      <c r="C6321">
        <v>899999230</v>
      </c>
      <c r="D6321">
        <v>971116</v>
      </c>
      <c r="E6321" t="s">
        <v>2687</v>
      </c>
      <c r="F6321">
        <v>7091</v>
      </c>
      <c r="G6321">
        <v>2016</v>
      </c>
      <c r="H6321">
        <v>2</v>
      </c>
      <c r="I6321">
        <v>1000001288</v>
      </c>
      <c r="J6321">
        <v>11</v>
      </c>
      <c r="K6321">
        <v>33</v>
      </c>
      <c r="L6321" t="s">
        <v>2763</v>
      </c>
      <c r="M6321" t="s">
        <v>2689</v>
      </c>
      <c r="N6321" t="s">
        <v>2690</v>
      </c>
      <c r="O6321" s="55">
        <v>42390</v>
      </c>
      <c r="P6321" s="55">
        <v>42572</v>
      </c>
      <c r="Q6321" s="55">
        <v>42460</v>
      </c>
      <c r="R6321" s="55">
        <v>42509</v>
      </c>
      <c r="S6321" s="55">
        <v>42518</v>
      </c>
      <c r="T6321" t="s">
        <v>2691</v>
      </c>
      <c r="U6321">
        <v>30</v>
      </c>
      <c r="V6321" t="s">
        <v>4308</v>
      </c>
      <c r="W6321" t="s">
        <v>2693</v>
      </c>
      <c r="Y6321">
        <v>37715</v>
      </c>
      <c r="Z6321">
        <v>37715</v>
      </c>
      <c r="AA6321">
        <v>37715</v>
      </c>
      <c r="AB6321">
        <v>0</v>
      </c>
    </row>
    <row r="6322" spans="1:29" x14ac:dyDescent="0.25">
      <c r="A6322" t="s">
        <v>2686</v>
      </c>
      <c r="B6322" t="s">
        <v>6973</v>
      </c>
      <c r="C6322">
        <v>899999230</v>
      </c>
      <c r="D6322">
        <v>122678</v>
      </c>
      <c r="F6322">
        <v>7103</v>
      </c>
      <c r="G6322">
        <v>2020</v>
      </c>
      <c r="H6322">
        <v>2</v>
      </c>
      <c r="I6322">
        <v>1000001094</v>
      </c>
      <c r="J6322">
        <v>0</v>
      </c>
      <c r="K6322">
        <v>36</v>
      </c>
      <c r="L6322" t="s">
        <v>7098</v>
      </c>
      <c r="M6322" t="s">
        <v>2689</v>
      </c>
      <c r="N6322" t="s">
        <v>2690</v>
      </c>
      <c r="O6322" s="55">
        <v>43212</v>
      </c>
      <c r="P6322" s="55">
        <v>43273</v>
      </c>
      <c r="Q6322" s="55">
        <v>43216</v>
      </c>
      <c r="R6322" s="55">
        <v>44028</v>
      </c>
      <c r="S6322" s="55">
        <v>44029</v>
      </c>
      <c r="T6322" t="s">
        <v>3352</v>
      </c>
      <c r="U6322">
        <v>50</v>
      </c>
      <c r="V6322" t="s">
        <v>7099</v>
      </c>
      <c r="W6322" t="s">
        <v>2893</v>
      </c>
      <c r="Y6322">
        <v>3000000</v>
      </c>
      <c r="Z6322">
        <v>0</v>
      </c>
      <c r="AA6322">
        <v>3000000</v>
      </c>
      <c r="AB6322">
        <v>0</v>
      </c>
    </row>
    <row r="6323" spans="1:29" x14ac:dyDescent="0.25">
      <c r="A6323" t="s">
        <v>2686</v>
      </c>
      <c r="B6323" t="s">
        <v>2696</v>
      </c>
      <c r="C6323">
        <v>899999230</v>
      </c>
      <c r="D6323">
        <v>971116</v>
      </c>
      <c r="E6323" t="s">
        <v>2687</v>
      </c>
      <c r="F6323">
        <v>7105</v>
      </c>
      <c r="G6323">
        <v>2023</v>
      </c>
      <c r="H6323">
        <v>2</v>
      </c>
      <c r="I6323">
        <v>1000004755</v>
      </c>
      <c r="J6323">
        <v>7</v>
      </c>
      <c r="K6323">
        <v>33</v>
      </c>
      <c r="L6323" t="s">
        <v>4310</v>
      </c>
      <c r="M6323" t="s">
        <v>2689</v>
      </c>
      <c r="N6323" t="s">
        <v>2690</v>
      </c>
      <c r="O6323" s="55">
        <v>44774</v>
      </c>
      <c r="P6323" s="55">
        <v>45138</v>
      </c>
      <c r="Q6323" s="55">
        <v>45059</v>
      </c>
      <c r="R6323" s="55">
        <v>45103</v>
      </c>
      <c r="S6323" s="55">
        <v>45103</v>
      </c>
      <c r="T6323" t="s">
        <v>2691</v>
      </c>
      <c r="U6323">
        <v>30</v>
      </c>
      <c r="V6323" t="s">
        <v>4299</v>
      </c>
      <c r="W6323" t="s">
        <v>2709</v>
      </c>
      <c r="X6323" t="s">
        <v>2758</v>
      </c>
      <c r="Y6323">
        <v>228800</v>
      </c>
      <c r="Z6323">
        <v>0</v>
      </c>
      <c r="AA6323">
        <v>228800</v>
      </c>
      <c r="AB6323">
        <v>0</v>
      </c>
    </row>
    <row r="6324" spans="1:29" x14ac:dyDescent="0.25">
      <c r="A6324" t="s">
        <v>2686</v>
      </c>
      <c r="B6324" t="s">
        <v>87</v>
      </c>
      <c r="C6324">
        <v>899999230</v>
      </c>
      <c r="D6324">
        <v>971116</v>
      </c>
      <c r="E6324" t="s">
        <v>2687</v>
      </c>
      <c r="F6324">
        <v>7135</v>
      </c>
      <c r="G6324">
        <v>2015</v>
      </c>
      <c r="H6324">
        <v>2</v>
      </c>
      <c r="I6324">
        <v>1000001079</v>
      </c>
      <c r="J6324">
        <v>0</v>
      </c>
      <c r="K6324">
        <v>33</v>
      </c>
      <c r="L6324" t="s">
        <v>4316</v>
      </c>
      <c r="M6324" t="s">
        <v>2689</v>
      </c>
      <c r="N6324" t="s">
        <v>2690</v>
      </c>
      <c r="O6324" s="55">
        <v>41841</v>
      </c>
      <c r="P6324" s="55">
        <v>42206</v>
      </c>
      <c r="Q6324" s="55">
        <v>42108</v>
      </c>
      <c r="R6324" s="55">
        <v>42129</v>
      </c>
      <c r="S6324" s="55">
        <v>42130</v>
      </c>
      <c r="T6324" t="s">
        <v>2691</v>
      </c>
      <c r="U6324">
        <v>30</v>
      </c>
      <c r="V6324" t="s">
        <v>4317</v>
      </c>
      <c r="W6324" t="s">
        <v>2693</v>
      </c>
      <c r="Y6324">
        <v>59500</v>
      </c>
      <c r="Z6324">
        <v>59485</v>
      </c>
      <c r="AA6324">
        <v>59500</v>
      </c>
      <c r="AB6324">
        <v>0</v>
      </c>
    </row>
    <row r="6325" spans="1:29" x14ac:dyDescent="0.25">
      <c r="A6325" t="s">
        <v>2686</v>
      </c>
      <c r="B6325" t="s">
        <v>2696</v>
      </c>
      <c r="C6325">
        <v>899999230</v>
      </c>
      <c r="D6325">
        <v>971116</v>
      </c>
      <c r="E6325" t="s">
        <v>2687</v>
      </c>
      <c r="F6325">
        <v>7137</v>
      </c>
      <c r="G6325">
        <v>2023</v>
      </c>
      <c r="H6325">
        <v>1</v>
      </c>
      <c r="I6325">
        <v>1000004755</v>
      </c>
      <c r="J6325">
        <v>7</v>
      </c>
      <c r="K6325">
        <v>33</v>
      </c>
      <c r="L6325" t="s">
        <v>4694</v>
      </c>
      <c r="M6325" t="s">
        <v>2689</v>
      </c>
      <c r="N6325" t="s">
        <v>2690</v>
      </c>
      <c r="O6325" s="55">
        <v>44774</v>
      </c>
      <c r="P6325" s="55">
        <v>45138</v>
      </c>
      <c r="Q6325" s="55">
        <v>45065</v>
      </c>
      <c r="R6325" s="55">
        <v>45077</v>
      </c>
      <c r="S6325" s="55">
        <v>45082</v>
      </c>
      <c r="T6325" t="s">
        <v>3277</v>
      </c>
      <c r="U6325">
        <v>30</v>
      </c>
      <c r="V6325" t="s">
        <v>7100</v>
      </c>
      <c r="W6325" t="s">
        <v>2693</v>
      </c>
      <c r="Y6325">
        <v>314020</v>
      </c>
      <c r="Z6325">
        <v>314020</v>
      </c>
      <c r="AA6325">
        <v>314020</v>
      </c>
      <c r="AB6325">
        <v>0</v>
      </c>
    </row>
    <row r="6326" spans="1:29" x14ac:dyDescent="0.25">
      <c r="A6326" t="s">
        <v>2686</v>
      </c>
      <c r="B6326" t="s">
        <v>87</v>
      </c>
      <c r="C6326">
        <v>899999230</v>
      </c>
      <c r="D6326">
        <v>961114</v>
      </c>
      <c r="E6326" t="s">
        <v>3307</v>
      </c>
      <c r="F6326">
        <v>7140</v>
      </c>
      <c r="G6326">
        <v>2026</v>
      </c>
      <c r="H6326">
        <v>3</v>
      </c>
      <c r="I6326">
        <v>1000005774</v>
      </c>
      <c r="J6326">
        <v>0</v>
      </c>
      <c r="K6326">
        <v>21</v>
      </c>
      <c r="L6326" t="s">
        <v>2843</v>
      </c>
      <c r="M6326" t="s">
        <v>2689</v>
      </c>
      <c r="N6326" t="s">
        <v>2690</v>
      </c>
      <c r="O6326" s="55">
        <v>46050</v>
      </c>
      <c r="P6326" s="55">
        <v>46414</v>
      </c>
      <c r="Q6326" s="55">
        <v>46119</v>
      </c>
      <c r="R6326" s="55">
        <v>46170</v>
      </c>
      <c r="S6326" s="55">
        <v>46171</v>
      </c>
      <c r="T6326" t="s">
        <v>2691</v>
      </c>
      <c r="U6326">
        <v>30</v>
      </c>
      <c r="V6326" t="s">
        <v>4319</v>
      </c>
      <c r="W6326" t="s">
        <v>3680</v>
      </c>
      <c r="Y6326">
        <v>69608</v>
      </c>
      <c r="Z6326">
        <v>0</v>
      </c>
      <c r="AA6326">
        <v>69608</v>
      </c>
      <c r="AB6326">
        <v>69608</v>
      </c>
      <c r="AC6326" s="55">
        <v>46173</v>
      </c>
    </row>
    <row r="6327" spans="1:29" x14ac:dyDescent="0.25">
      <c r="A6327" t="s">
        <v>2686</v>
      </c>
      <c r="B6327" t="s">
        <v>87</v>
      </c>
      <c r="C6327">
        <v>899999230</v>
      </c>
      <c r="D6327">
        <v>971116</v>
      </c>
      <c r="E6327" t="s">
        <v>2687</v>
      </c>
      <c r="F6327">
        <v>7143</v>
      </c>
      <c r="G6327">
        <v>2015</v>
      </c>
      <c r="H6327">
        <v>2</v>
      </c>
      <c r="I6327">
        <v>1000001079</v>
      </c>
      <c r="J6327">
        <v>0</v>
      </c>
      <c r="K6327">
        <v>33</v>
      </c>
      <c r="L6327" t="s">
        <v>3369</v>
      </c>
      <c r="M6327" t="s">
        <v>2689</v>
      </c>
      <c r="N6327" t="s">
        <v>2690</v>
      </c>
      <c r="O6327" s="55">
        <v>41841</v>
      </c>
      <c r="P6327" s="55">
        <v>42206</v>
      </c>
      <c r="Q6327" s="55">
        <v>42109</v>
      </c>
      <c r="R6327" s="55">
        <v>42129</v>
      </c>
      <c r="S6327" s="55">
        <v>42130</v>
      </c>
      <c r="T6327" t="s">
        <v>2691</v>
      </c>
      <c r="U6327">
        <v>30</v>
      </c>
      <c r="V6327" t="s">
        <v>4320</v>
      </c>
      <c r="W6327" t="s">
        <v>2693</v>
      </c>
      <c r="Y6327">
        <v>35200</v>
      </c>
      <c r="Z6327">
        <v>35200</v>
      </c>
      <c r="AA6327">
        <v>35200</v>
      </c>
      <c r="AB6327">
        <v>0</v>
      </c>
    </row>
    <row r="6328" spans="1:29" x14ac:dyDescent="0.25">
      <c r="A6328" t="s">
        <v>2686</v>
      </c>
      <c r="B6328" t="s">
        <v>87</v>
      </c>
      <c r="C6328">
        <v>899999230</v>
      </c>
      <c r="D6328">
        <v>971116</v>
      </c>
      <c r="E6328" t="s">
        <v>2687</v>
      </c>
      <c r="F6328">
        <v>7165</v>
      </c>
      <c r="G6328">
        <v>2015</v>
      </c>
      <c r="H6328">
        <v>1</v>
      </c>
      <c r="I6328">
        <v>1000001079</v>
      </c>
      <c r="J6328">
        <v>0</v>
      </c>
      <c r="K6328">
        <v>33</v>
      </c>
      <c r="L6328" t="s">
        <v>4057</v>
      </c>
      <c r="M6328" t="s">
        <v>2689</v>
      </c>
      <c r="N6328" t="s">
        <v>2690</v>
      </c>
      <c r="O6328" s="55">
        <v>41841</v>
      </c>
      <c r="P6328" s="55">
        <v>42206</v>
      </c>
      <c r="Q6328" s="55">
        <v>42105</v>
      </c>
      <c r="R6328" s="55">
        <v>42116</v>
      </c>
      <c r="S6328" s="55">
        <v>42117</v>
      </c>
      <c r="T6328" t="s">
        <v>2743</v>
      </c>
      <c r="U6328">
        <v>30</v>
      </c>
      <c r="V6328" t="s">
        <v>4323</v>
      </c>
      <c r="W6328" t="s">
        <v>2693</v>
      </c>
      <c r="Y6328">
        <v>154500</v>
      </c>
      <c r="Z6328">
        <v>154450</v>
      </c>
      <c r="AA6328">
        <v>154500</v>
      </c>
      <c r="AB6328">
        <v>0</v>
      </c>
    </row>
    <row r="6329" spans="1:29" x14ac:dyDescent="0.25">
      <c r="A6329" t="s">
        <v>2686</v>
      </c>
      <c r="B6329" t="s">
        <v>87</v>
      </c>
      <c r="C6329">
        <v>899999230</v>
      </c>
      <c r="D6329">
        <v>971116</v>
      </c>
      <c r="E6329" t="s">
        <v>2687</v>
      </c>
      <c r="F6329">
        <v>7165</v>
      </c>
      <c r="G6329">
        <v>2015</v>
      </c>
      <c r="H6329">
        <v>3</v>
      </c>
      <c r="I6329">
        <v>1000001079</v>
      </c>
      <c r="J6329">
        <v>0</v>
      </c>
      <c r="K6329">
        <v>33</v>
      </c>
      <c r="L6329" t="s">
        <v>4057</v>
      </c>
      <c r="M6329" t="s">
        <v>2689</v>
      </c>
      <c r="N6329" t="s">
        <v>2690</v>
      </c>
      <c r="O6329" s="55">
        <v>41841</v>
      </c>
      <c r="P6329" s="55">
        <v>42206</v>
      </c>
      <c r="Q6329" s="55">
        <v>42105</v>
      </c>
      <c r="R6329" s="55">
        <v>42158</v>
      </c>
      <c r="S6329" s="55">
        <v>42164</v>
      </c>
      <c r="T6329" t="s">
        <v>2743</v>
      </c>
      <c r="U6329">
        <v>30</v>
      </c>
      <c r="V6329" t="s">
        <v>4323</v>
      </c>
      <c r="W6329" t="s">
        <v>2693</v>
      </c>
      <c r="Y6329">
        <v>35200</v>
      </c>
      <c r="Z6329">
        <v>35200</v>
      </c>
      <c r="AA6329">
        <v>35200</v>
      </c>
      <c r="AB6329">
        <v>0</v>
      </c>
    </row>
    <row r="6330" spans="1:29" x14ac:dyDescent="0.25">
      <c r="A6330" t="s">
        <v>2686</v>
      </c>
      <c r="B6330" t="s">
        <v>87</v>
      </c>
      <c r="C6330">
        <v>899999230</v>
      </c>
      <c r="D6330">
        <v>971116</v>
      </c>
      <c r="E6330" t="s">
        <v>2687</v>
      </c>
      <c r="F6330">
        <v>7165</v>
      </c>
      <c r="G6330">
        <v>2015</v>
      </c>
      <c r="H6330">
        <v>8</v>
      </c>
      <c r="I6330">
        <v>1000001079</v>
      </c>
      <c r="J6330">
        <v>0</v>
      </c>
      <c r="K6330">
        <v>33</v>
      </c>
      <c r="L6330" t="s">
        <v>4057</v>
      </c>
      <c r="M6330" t="s">
        <v>2689</v>
      </c>
      <c r="N6330" t="s">
        <v>2690</v>
      </c>
      <c r="O6330" s="55">
        <v>41841</v>
      </c>
      <c r="P6330" s="55">
        <v>42206</v>
      </c>
      <c r="Q6330" s="55">
        <v>42105</v>
      </c>
      <c r="R6330" s="55">
        <v>42290</v>
      </c>
      <c r="S6330" s="55">
        <v>42299</v>
      </c>
      <c r="T6330" t="s">
        <v>2743</v>
      </c>
      <c r="U6330">
        <v>30</v>
      </c>
      <c r="V6330" t="s">
        <v>4323</v>
      </c>
      <c r="W6330" t="s">
        <v>2693</v>
      </c>
      <c r="Y6330">
        <v>1748180</v>
      </c>
      <c r="Z6330">
        <v>1292680</v>
      </c>
      <c r="AA6330">
        <v>1748180</v>
      </c>
      <c r="AB6330">
        <v>0</v>
      </c>
    </row>
    <row r="6331" spans="1:29" x14ac:dyDescent="0.25">
      <c r="A6331" t="s">
        <v>2686</v>
      </c>
      <c r="B6331" t="s">
        <v>87</v>
      </c>
      <c r="C6331">
        <v>899999230</v>
      </c>
      <c r="D6331">
        <v>971116</v>
      </c>
      <c r="E6331" t="s">
        <v>2687</v>
      </c>
      <c r="F6331">
        <v>7165</v>
      </c>
      <c r="G6331">
        <v>2015</v>
      </c>
      <c r="H6331">
        <v>8</v>
      </c>
      <c r="I6331">
        <v>1000001079</v>
      </c>
      <c r="J6331">
        <v>0</v>
      </c>
      <c r="K6331">
        <v>33</v>
      </c>
      <c r="L6331" t="s">
        <v>4057</v>
      </c>
      <c r="M6331" t="s">
        <v>2689</v>
      </c>
      <c r="N6331" t="s">
        <v>2690</v>
      </c>
      <c r="O6331" s="55">
        <v>41841</v>
      </c>
      <c r="P6331" s="55">
        <v>42206</v>
      </c>
      <c r="Q6331" s="55">
        <v>42105</v>
      </c>
      <c r="R6331" s="55">
        <v>42290</v>
      </c>
      <c r="S6331" s="55">
        <v>42299</v>
      </c>
      <c r="T6331" t="s">
        <v>2743</v>
      </c>
      <c r="U6331">
        <v>30</v>
      </c>
      <c r="V6331" t="s">
        <v>4323</v>
      </c>
      <c r="W6331" t="s">
        <v>2693</v>
      </c>
      <c r="Y6331">
        <v>1748180</v>
      </c>
      <c r="Z6331">
        <v>455500</v>
      </c>
      <c r="AA6331">
        <v>1748180</v>
      </c>
      <c r="AB6331">
        <v>0</v>
      </c>
    </row>
    <row r="6332" spans="1:29" x14ac:dyDescent="0.25">
      <c r="A6332" t="s">
        <v>2686</v>
      </c>
      <c r="B6332" t="s">
        <v>87</v>
      </c>
      <c r="C6332">
        <v>899999230</v>
      </c>
      <c r="D6332">
        <v>971116</v>
      </c>
      <c r="E6332" t="s">
        <v>2687</v>
      </c>
      <c r="F6332">
        <v>7173</v>
      </c>
      <c r="G6332">
        <v>2015</v>
      </c>
      <c r="H6332">
        <v>1</v>
      </c>
      <c r="I6332">
        <v>1000001079</v>
      </c>
      <c r="J6332">
        <v>0</v>
      </c>
      <c r="K6332">
        <v>33</v>
      </c>
      <c r="L6332" t="s">
        <v>2735</v>
      </c>
      <c r="M6332" t="s">
        <v>2689</v>
      </c>
      <c r="N6332" t="s">
        <v>2690</v>
      </c>
      <c r="O6332" s="55">
        <v>41841</v>
      </c>
      <c r="P6332" s="55">
        <v>42206</v>
      </c>
      <c r="Q6332" s="55">
        <v>42109</v>
      </c>
      <c r="R6332" s="55">
        <v>42116</v>
      </c>
      <c r="S6332" s="55">
        <v>42117</v>
      </c>
      <c r="T6332" t="s">
        <v>2691</v>
      </c>
      <c r="U6332">
        <v>30</v>
      </c>
      <c r="V6332" t="s">
        <v>5188</v>
      </c>
      <c r="W6332" t="s">
        <v>2693</v>
      </c>
      <c r="Y6332">
        <v>104900</v>
      </c>
      <c r="Z6332">
        <v>104850</v>
      </c>
      <c r="AA6332">
        <v>104900</v>
      </c>
      <c r="AB6332">
        <v>0</v>
      </c>
    </row>
    <row r="6333" spans="1:29" x14ac:dyDescent="0.25">
      <c r="A6333" t="s">
        <v>2686</v>
      </c>
      <c r="B6333" t="s">
        <v>87</v>
      </c>
      <c r="C6333">
        <v>899999230</v>
      </c>
      <c r="D6333">
        <v>971116</v>
      </c>
      <c r="E6333" t="s">
        <v>2687</v>
      </c>
      <c r="F6333">
        <v>7174</v>
      </c>
      <c r="G6333">
        <v>2015</v>
      </c>
      <c r="H6333">
        <v>3</v>
      </c>
      <c r="I6333">
        <v>1000001079</v>
      </c>
      <c r="J6333">
        <v>0</v>
      </c>
      <c r="K6333">
        <v>33</v>
      </c>
      <c r="L6333" t="s">
        <v>3566</v>
      </c>
      <c r="M6333" t="s">
        <v>2689</v>
      </c>
      <c r="N6333" t="s">
        <v>2690</v>
      </c>
      <c r="O6333" s="55">
        <v>41841</v>
      </c>
      <c r="P6333" s="55">
        <v>42206</v>
      </c>
      <c r="Q6333" s="55">
        <v>42107</v>
      </c>
      <c r="R6333" s="55">
        <v>42129</v>
      </c>
      <c r="S6333" s="55">
        <v>42130</v>
      </c>
      <c r="T6333" t="s">
        <v>2691</v>
      </c>
      <c r="U6333">
        <v>30</v>
      </c>
      <c r="V6333" t="s">
        <v>4324</v>
      </c>
      <c r="W6333" t="s">
        <v>2693</v>
      </c>
      <c r="Y6333">
        <v>285200</v>
      </c>
      <c r="Z6333">
        <v>285200</v>
      </c>
      <c r="AA6333">
        <v>285200</v>
      </c>
      <c r="AB6333">
        <v>0</v>
      </c>
    </row>
    <row r="6334" spans="1:29" x14ac:dyDescent="0.25">
      <c r="A6334" t="s">
        <v>2686</v>
      </c>
      <c r="B6334" t="s">
        <v>87</v>
      </c>
      <c r="C6334">
        <v>899999230</v>
      </c>
      <c r="D6334">
        <v>971116</v>
      </c>
      <c r="E6334" t="s">
        <v>2687</v>
      </c>
      <c r="F6334">
        <v>7174</v>
      </c>
      <c r="G6334">
        <v>2015</v>
      </c>
      <c r="H6334">
        <v>8</v>
      </c>
      <c r="I6334">
        <v>1000001079</v>
      </c>
      <c r="J6334">
        <v>0</v>
      </c>
      <c r="K6334">
        <v>33</v>
      </c>
      <c r="L6334" t="s">
        <v>3566</v>
      </c>
      <c r="M6334" t="s">
        <v>2689</v>
      </c>
      <c r="N6334" t="s">
        <v>2690</v>
      </c>
      <c r="O6334" s="55">
        <v>41841</v>
      </c>
      <c r="P6334" s="55">
        <v>42206</v>
      </c>
      <c r="Q6334" s="55">
        <v>42107</v>
      </c>
      <c r="R6334" s="55">
        <v>42228</v>
      </c>
      <c r="S6334" s="55">
        <v>42234</v>
      </c>
      <c r="T6334" t="s">
        <v>2691</v>
      </c>
      <c r="U6334">
        <v>30</v>
      </c>
      <c r="V6334" t="s">
        <v>4324</v>
      </c>
      <c r="W6334" t="s">
        <v>2693</v>
      </c>
      <c r="Y6334">
        <v>2267450</v>
      </c>
      <c r="Z6334">
        <v>2267450</v>
      </c>
      <c r="AA6334">
        <v>2267450</v>
      </c>
      <c r="AB6334">
        <v>0</v>
      </c>
    </row>
    <row r="6335" spans="1:29" x14ac:dyDescent="0.25">
      <c r="A6335" t="s">
        <v>2686</v>
      </c>
      <c r="B6335" t="s">
        <v>87</v>
      </c>
      <c r="C6335">
        <v>899999230</v>
      </c>
      <c r="D6335">
        <v>971116</v>
      </c>
      <c r="E6335" t="s">
        <v>2687</v>
      </c>
      <c r="F6335">
        <v>7174</v>
      </c>
      <c r="G6335">
        <v>2015</v>
      </c>
      <c r="H6335">
        <v>10</v>
      </c>
      <c r="I6335">
        <v>1000001079</v>
      </c>
      <c r="J6335">
        <v>0</v>
      </c>
      <c r="K6335">
        <v>33</v>
      </c>
      <c r="L6335" t="s">
        <v>3566</v>
      </c>
      <c r="M6335" t="s">
        <v>2689</v>
      </c>
      <c r="N6335" t="s">
        <v>2690</v>
      </c>
      <c r="O6335" s="55">
        <v>41841</v>
      </c>
      <c r="P6335" s="55">
        <v>42206</v>
      </c>
      <c r="Q6335" s="55">
        <v>42107</v>
      </c>
      <c r="R6335" s="55">
        <v>42340</v>
      </c>
      <c r="S6335" s="55">
        <v>42341</v>
      </c>
      <c r="T6335" t="s">
        <v>2691</v>
      </c>
      <c r="U6335">
        <v>30</v>
      </c>
      <c r="V6335" t="s">
        <v>4324</v>
      </c>
      <c r="W6335" t="s">
        <v>2693</v>
      </c>
      <c r="Y6335">
        <v>157000</v>
      </c>
      <c r="Z6335">
        <v>156750</v>
      </c>
      <c r="AA6335">
        <v>157000</v>
      </c>
      <c r="AB6335">
        <v>0</v>
      </c>
    </row>
    <row r="6336" spans="1:29" x14ac:dyDescent="0.25">
      <c r="A6336" t="s">
        <v>2686</v>
      </c>
      <c r="B6336" t="s">
        <v>87</v>
      </c>
      <c r="C6336">
        <v>899999230</v>
      </c>
      <c r="D6336">
        <v>971116</v>
      </c>
      <c r="E6336" t="s">
        <v>2687</v>
      </c>
      <c r="F6336">
        <v>7177</v>
      </c>
      <c r="G6336">
        <v>2015</v>
      </c>
      <c r="H6336">
        <v>1</v>
      </c>
      <c r="I6336">
        <v>1000001079</v>
      </c>
      <c r="J6336">
        <v>0</v>
      </c>
      <c r="K6336">
        <v>33</v>
      </c>
      <c r="L6336" t="s">
        <v>2699</v>
      </c>
      <c r="M6336" t="s">
        <v>2689</v>
      </c>
      <c r="N6336" t="s">
        <v>2690</v>
      </c>
      <c r="O6336" s="55">
        <v>41841</v>
      </c>
      <c r="P6336" s="55">
        <v>42206</v>
      </c>
      <c r="Q6336" s="55">
        <v>42109</v>
      </c>
      <c r="R6336" s="55">
        <v>42116</v>
      </c>
      <c r="S6336" s="55">
        <v>42117</v>
      </c>
      <c r="T6336" t="s">
        <v>2691</v>
      </c>
      <c r="U6336">
        <v>30</v>
      </c>
      <c r="V6336" t="s">
        <v>7101</v>
      </c>
      <c r="W6336" t="s">
        <v>2693</v>
      </c>
      <c r="Y6336">
        <v>102800</v>
      </c>
      <c r="Z6336">
        <v>102785</v>
      </c>
      <c r="AA6336">
        <v>102800</v>
      </c>
      <c r="AB6336">
        <v>0</v>
      </c>
    </row>
    <row r="6337" spans="1:29" x14ac:dyDescent="0.25">
      <c r="A6337" t="s">
        <v>2686</v>
      </c>
      <c r="B6337" t="s">
        <v>87</v>
      </c>
      <c r="C6337">
        <v>899999230</v>
      </c>
      <c r="D6337">
        <v>971116</v>
      </c>
      <c r="E6337" t="s">
        <v>2687</v>
      </c>
      <c r="F6337">
        <v>7180</v>
      </c>
      <c r="G6337">
        <v>2015</v>
      </c>
      <c r="H6337">
        <v>1</v>
      </c>
      <c r="I6337">
        <v>1000001079</v>
      </c>
      <c r="J6337">
        <v>0</v>
      </c>
      <c r="K6337">
        <v>33</v>
      </c>
      <c r="L6337" t="s">
        <v>4057</v>
      </c>
      <c r="M6337" t="s">
        <v>2689</v>
      </c>
      <c r="N6337" t="s">
        <v>2690</v>
      </c>
      <c r="O6337" s="55">
        <v>41841</v>
      </c>
      <c r="P6337" s="55">
        <v>42206</v>
      </c>
      <c r="Q6337" s="55">
        <v>42109</v>
      </c>
      <c r="R6337" s="55">
        <v>42116</v>
      </c>
      <c r="S6337" s="55">
        <v>42117</v>
      </c>
      <c r="T6337" t="s">
        <v>2691</v>
      </c>
      <c r="U6337">
        <v>30</v>
      </c>
      <c r="V6337" t="s">
        <v>7102</v>
      </c>
      <c r="W6337" t="s">
        <v>2693</v>
      </c>
      <c r="Y6337">
        <v>104850</v>
      </c>
      <c r="Z6337">
        <v>104850</v>
      </c>
      <c r="AA6337">
        <v>104850</v>
      </c>
      <c r="AB6337">
        <v>0</v>
      </c>
    </row>
    <row r="6338" spans="1:29" x14ac:dyDescent="0.25">
      <c r="A6338" t="s">
        <v>2686</v>
      </c>
      <c r="B6338" t="s">
        <v>87</v>
      </c>
      <c r="C6338">
        <v>899999230</v>
      </c>
      <c r="D6338">
        <v>961114</v>
      </c>
      <c r="E6338" t="s">
        <v>3307</v>
      </c>
      <c r="F6338">
        <v>7183</v>
      </c>
      <c r="G6338">
        <v>2026</v>
      </c>
      <c r="H6338">
        <v>1</v>
      </c>
      <c r="I6338">
        <v>1000005774</v>
      </c>
      <c r="J6338">
        <v>0</v>
      </c>
      <c r="K6338">
        <v>21</v>
      </c>
      <c r="L6338" t="s">
        <v>4325</v>
      </c>
      <c r="M6338" t="s">
        <v>2689</v>
      </c>
      <c r="N6338" t="s">
        <v>2690</v>
      </c>
      <c r="O6338" s="55">
        <v>46050</v>
      </c>
      <c r="P6338" s="55">
        <v>46414</v>
      </c>
      <c r="Q6338" s="55">
        <v>46108</v>
      </c>
      <c r="R6338" s="55">
        <v>46136</v>
      </c>
      <c r="S6338" s="55">
        <v>46139</v>
      </c>
      <c r="T6338" t="s">
        <v>2764</v>
      </c>
      <c r="U6338">
        <v>30</v>
      </c>
      <c r="V6338" t="s">
        <v>4326</v>
      </c>
      <c r="W6338" t="s">
        <v>2693</v>
      </c>
      <c r="Y6338">
        <v>646080</v>
      </c>
      <c r="Z6338">
        <v>646080</v>
      </c>
      <c r="AA6338">
        <v>646080</v>
      </c>
      <c r="AB6338">
        <v>0</v>
      </c>
      <c r="AC6338" s="55">
        <v>46173</v>
      </c>
    </row>
    <row r="6339" spans="1:29" x14ac:dyDescent="0.25">
      <c r="A6339" t="s">
        <v>2686</v>
      </c>
      <c r="B6339" t="s">
        <v>2730</v>
      </c>
      <c r="C6339">
        <v>899999230</v>
      </c>
      <c r="D6339">
        <v>91968</v>
      </c>
      <c r="F6339">
        <v>7212</v>
      </c>
      <c r="G6339">
        <v>2014</v>
      </c>
      <c r="H6339">
        <v>1</v>
      </c>
      <c r="I6339">
        <v>1000000920</v>
      </c>
      <c r="J6339">
        <v>0</v>
      </c>
      <c r="K6339">
        <v>33</v>
      </c>
      <c r="L6339" t="s">
        <v>2735</v>
      </c>
      <c r="M6339" t="s">
        <v>2689</v>
      </c>
      <c r="N6339" t="s">
        <v>2690</v>
      </c>
      <c r="O6339" s="55">
        <v>41476</v>
      </c>
      <c r="P6339" s="55">
        <v>41841</v>
      </c>
      <c r="Q6339" s="55">
        <v>41723</v>
      </c>
      <c r="R6339" s="55">
        <v>41731</v>
      </c>
      <c r="S6339" s="55">
        <v>41733</v>
      </c>
      <c r="T6339" t="s">
        <v>2691</v>
      </c>
      <c r="U6339">
        <v>30</v>
      </c>
      <c r="V6339" t="s">
        <v>4327</v>
      </c>
      <c r="W6339" t="s">
        <v>2693</v>
      </c>
      <c r="Y6339">
        <v>90800</v>
      </c>
      <c r="Z6339">
        <v>90800</v>
      </c>
      <c r="AA6339">
        <v>90800</v>
      </c>
      <c r="AB6339">
        <v>0</v>
      </c>
    </row>
    <row r="6340" spans="1:29" x14ac:dyDescent="0.25">
      <c r="A6340" t="s">
        <v>2686</v>
      </c>
      <c r="B6340" t="s">
        <v>2730</v>
      </c>
      <c r="C6340">
        <v>899999230</v>
      </c>
      <c r="D6340">
        <v>91968</v>
      </c>
      <c r="F6340">
        <v>7212</v>
      </c>
      <c r="G6340">
        <v>2014</v>
      </c>
      <c r="H6340">
        <v>6</v>
      </c>
      <c r="I6340">
        <v>1000000920</v>
      </c>
      <c r="J6340">
        <v>0</v>
      </c>
      <c r="K6340">
        <v>33</v>
      </c>
      <c r="L6340" t="s">
        <v>2735</v>
      </c>
      <c r="M6340" t="s">
        <v>2689</v>
      </c>
      <c r="N6340" t="s">
        <v>2690</v>
      </c>
      <c r="O6340" s="55">
        <v>41476</v>
      </c>
      <c r="P6340" s="55">
        <v>41841</v>
      </c>
      <c r="Q6340" s="55">
        <v>41723</v>
      </c>
      <c r="R6340" s="55">
        <v>41857</v>
      </c>
      <c r="S6340" s="55">
        <v>41857</v>
      </c>
      <c r="T6340" t="s">
        <v>2691</v>
      </c>
      <c r="U6340">
        <v>30</v>
      </c>
      <c r="V6340" t="s">
        <v>4327</v>
      </c>
      <c r="W6340" t="s">
        <v>2693</v>
      </c>
      <c r="Y6340">
        <v>4947700</v>
      </c>
      <c r="Z6340">
        <v>3987517</v>
      </c>
      <c r="AA6340">
        <v>4947700</v>
      </c>
      <c r="AB6340">
        <v>0</v>
      </c>
    </row>
    <row r="6341" spans="1:29" x14ac:dyDescent="0.25">
      <c r="A6341" t="s">
        <v>2686</v>
      </c>
      <c r="B6341" t="s">
        <v>2730</v>
      </c>
      <c r="C6341">
        <v>899999230</v>
      </c>
      <c r="D6341">
        <v>91968</v>
      </c>
      <c r="F6341">
        <v>7212</v>
      </c>
      <c r="G6341">
        <v>2014</v>
      </c>
      <c r="H6341">
        <v>6</v>
      </c>
      <c r="I6341">
        <v>1000000920</v>
      </c>
      <c r="J6341">
        <v>0</v>
      </c>
      <c r="K6341">
        <v>33</v>
      </c>
      <c r="L6341" t="s">
        <v>2735</v>
      </c>
      <c r="M6341" t="s">
        <v>2689</v>
      </c>
      <c r="N6341" t="s">
        <v>2690</v>
      </c>
      <c r="O6341" s="55">
        <v>41476</v>
      </c>
      <c r="P6341" s="55">
        <v>41841</v>
      </c>
      <c r="Q6341" s="55">
        <v>41723</v>
      </c>
      <c r="R6341" s="55">
        <v>41857</v>
      </c>
      <c r="S6341" s="55">
        <v>41857</v>
      </c>
      <c r="T6341" t="s">
        <v>2691</v>
      </c>
      <c r="U6341">
        <v>30</v>
      </c>
      <c r="V6341" t="s">
        <v>4327</v>
      </c>
      <c r="W6341" t="s">
        <v>2693</v>
      </c>
      <c r="Y6341">
        <v>4947700</v>
      </c>
      <c r="Z6341">
        <v>637000</v>
      </c>
      <c r="AA6341">
        <v>4947700</v>
      </c>
      <c r="AB6341">
        <v>0</v>
      </c>
    </row>
    <row r="6342" spans="1:29" x14ac:dyDescent="0.25">
      <c r="A6342" t="s">
        <v>2686</v>
      </c>
      <c r="B6342" t="s">
        <v>2730</v>
      </c>
      <c r="C6342">
        <v>899999230</v>
      </c>
      <c r="D6342">
        <v>91968</v>
      </c>
      <c r="F6342">
        <v>7212</v>
      </c>
      <c r="G6342">
        <v>2014</v>
      </c>
      <c r="H6342">
        <v>8</v>
      </c>
      <c r="I6342">
        <v>1000000920</v>
      </c>
      <c r="J6342">
        <v>0</v>
      </c>
      <c r="K6342">
        <v>33</v>
      </c>
      <c r="L6342" t="s">
        <v>2735</v>
      </c>
      <c r="M6342" t="s">
        <v>2689</v>
      </c>
      <c r="N6342" t="s">
        <v>2690</v>
      </c>
      <c r="O6342" s="55">
        <v>41476</v>
      </c>
      <c r="P6342" s="55">
        <v>41841</v>
      </c>
      <c r="Q6342" s="55">
        <v>41723</v>
      </c>
      <c r="R6342" s="55">
        <v>41878</v>
      </c>
      <c r="S6342" s="55">
        <v>41879</v>
      </c>
      <c r="T6342" t="s">
        <v>2691</v>
      </c>
      <c r="U6342">
        <v>30</v>
      </c>
      <c r="V6342" t="s">
        <v>4327</v>
      </c>
      <c r="W6342" t="s">
        <v>2693</v>
      </c>
      <c r="Y6342">
        <v>33700</v>
      </c>
      <c r="Z6342">
        <v>33700</v>
      </c>
      <c r="AA6342">
        <v>33700</v>
      </c>
      <c r="AB6342">
        <v>0</v>
      </c>
    </row>
    <row r="6343" spans="1:29" x14ac:dyDescent="0.25">
      <c r="A6343" t="s">
        <v>2686</v>
      </c>
      <c r="B6343" t="s">
        <v>2730</v>
      </c>
      <c r="C6343">
        <v>899999230</v>
      </c>
      <c r="D6343">
        <v>91968</v>
      </c>
      <c r="F6343">
        <v>7213</v>
      </c>
      <c r="G6343">
        <v>2014</v>
      </c>
      <c r="H6343">
        <v>1</v>
      </c>
      <c r="I6343">
        <v>1000000920</v>
      </c>
      <c r="J6343">
        <v>0</v>
      </c>
      <c r="K6343">
        <v>33</v>
      </c>
      <c r="L6343" t="s">
        <v>2735</v>
      </c>
      <c r="M6343" t="s">
        <v>2689</v>
      </c>
      <c r="N6343" t="s">
        <v>2690</v>
      </c>
      <c r="O6343" s="55">
        <v>41476</v>
      </c>
      <c r="P6343" s="55">
        <v>41841</v>
      </c>
      <c r="Q6343" s="55">
        <v>41702</v>
      </c>
      <c r="R6343" s="55">
        <v>41731</v>
      </c>
      <c r="S6343" s="55">
        <v>41733</v>
      </c>
      <c r="T6343" t="s">
        <v>2691</v>
      </c>
      <c r="U6343">
        <v>30</v>
      </c>
      <c r="V6343" t="s">
        <v>4328</v>
      </c>
      <c r="W6343" t="s">
        <v>2693</v>
      </c>
      <c r="Y6343">
        <v>90800</v>
      </c>
      <c r="Z6343">
        <v>90800</v>
      </c>
      <c r="AA6343">
        <v>90800</v>
      </c>
      <c r="AB6343">
        <v>0</v>
      </c>
    </row>
    <row r="6344" spans="1:29" x14ac:dyDescent="0.25">
      <c r="A6344" t="s">
        <v>2686</v>
      </c>
      <c r="B6344" t="s">
        <v>2730</v>
      </c>
      <c r="C6344">
        <v>899999230</v>
      </c>
      <c r="D6344">
        <v>91968</v>
      </c>
      <c r="F6344">
        <v>7215</v>
      </c>
      <c r="G6344">
        <v>2014</v>
      </c>
      <c r="H6344">
        <v>1</v>
      </c>
      <c r="I6344">
        <v>1000000920</v>
      </c>
      <c r="J6344">
        <v>0</v>
      </c>
      <c r="K6344">
        <v>33</v>
      </c>
      <c r="L6344" t="s">
        <v>4329</v>
      </c>
      <c r="M6344" t="s">
        <v>2689</v>
      </c>
      <c r="N6344" t="s">
        <v>2690</v>
      </c>
      <c r="O6344" s="55">
        <v>41476</v>
      </c>
      <c r="P6344" s="55">
        <v>41841</v>
      </c>
      <c r="Q6344" s="55">
        <v>41723</v>
      </c>
      <c r="R6344" s="55">
        <v>41731</v>
      </c>
      <c r="S6344" s="55">
        <v>41733</v>
      </c>
      <c r="T6344" t="s">
        <v>2691</v>
      </c>
      <c r="U6344">
        <v>30</v>
      </c>
      <c r="V6344" t="s">
        <v>4330</v>
      </c>
      <c r="W6344" t="s">
        <v>2693</v>
      </c>
      <c r="Y6344">
        <v>279000</v>
      </c>
      <c r="Z6344">
        <v>279000</v>
      </c>
      <c r="AA6344">
        <v>279000</v>
      </c>
      <c r="AB6344">
        <v>0</v>
      </c>
    </row>
    <row r="6345" spans="1:29" x14ac:dyDescent="0.25">
      <c r="A6345" t="s">
        <v>2686</v>
      </c>
      <c r="B6345" t="s">
        <v>87</v>
      </c>
      <c r="C6345">
        <v>899999230</v>
      </c>
      <c r="D6345">
        <v>971116</v>
      </c>
      <c r="E6345" t="s">
        <v>2687</v>
      </c>
      <c r="F6345">
        <v>7233</v>
      </c>
      <c r="G6345">
        <v>2018</v>
      </c>
      <c r="H6345">
        <v>1</v>
      </c>
      <c r="I6345">
        <v>1000002115</v>
      </c>
      <c r="J6345">
        <v>1</v>
      </c>
      <c r="K6345">
        <v>33</v>
      </c>
      <c r="L6345" t="s">
        <v>7103</v>
      </c>
      <c r="M6345" t="s">
        <v>2689</v>
      </c>
      <c r="N6345" t="s">
        <v>2690</v>
      </c>
      <c r="O6345" s="55">
        <v>43121</v>
      </c>
      <c r="P6345" s="55">
        <v>43302</v>
      </c>
      <c r="Q6345" s="55">
        <v>43195</v>
      </c>
      <c r="R6345" s="55">
        <v>43217</v>
      </c>
      <c r="S6345" s="55">
        <v>43229</v>
      </c>
      <c r="T6345" t="s">
        <v>3512</v>
      </c>
      <c r="U6345">
        <v>55</v>
      </c>
      <c r="V6345" t="s">
        <v>7104</v>
      </c>
      <c r="W6345" t="s">
        <v>2693</v>
      </c>
      <c r="Y6345">
        <v>260414</v>
      </c>
      <c r="Z6345">
        <v>260414</v>
      </c>
      <c r="AA6345">
        <v>260414</v>
      </c>
      <c r="AB6345">
        <v>0</v>
      </c>
    </row>
    <row r="6346" spans="1:29" x14ac:dyDescent="0.25">
      <c r="A6346" t="s">
        <v>2686</v>
      </c>
      <c r="B6346" t="s">
        <v>2696</v>
      </c>
      <c r="C6346">
        <v>899999230</v>
      </c>
      <c r="D6346">
        <v>971116</v>
      </c>
      <c r="E6346" t="s">
        <v>2687</v>
      </c>
      <c r="F6346">
        <v>7272</v>
      </c>
      <c r="G6346">
        <v>2023</v>
      </c>
      <c r="H6346">
        <v>1</v>
      </c>
      <c r="I6346">
        <v>1000004755</v>
      </c>
      <c r="J6346">
        <v>7</v>
      </c>
      <c r="K6346">
        <v>33</v>
      </c>
      <c r="L6346" t="s">
        <v>3900</v>
      </c>
      <c r="M6346" t="s">
        <v>2689</v>
      </c>
      <c r="N6346" t="s">
        <v>2690</v>
      </c>
      <c r="O6346" s="55">
        <v>44774</v>
      </c>
      <c r="P6346" s="55">
        <v>45138</v>
      </c>
      <c r="Q6346" s="55">
        <v>45070</v>
      </c>
      <c r="R6346" s="55">
        <v>45078</v>
      </c>
      <c r="S6346" s="55">
        <v>45083</v>
      </c>
      <c r="T6346" t="s">
        <v>2691</v>
      </c>
      <c r="U6346">
        <v>30</v>
      </c>
      <c r="V6346" t="s">
        <v>4336</v>
      </c>
      <c r="W6346" t="s">
        <v>2693</v>
      </c>
      <c r="Y6346">
        <v>295800</v>
      </c>
      <c r="Z6346">
        <v>295800</v>
      </c>
      <c r="AA6346">
        <v>295800</v>
      </c>
      <c r="AB6346">
        <v>0</v>
      </c>
    </row>
    <row r="6347" spans="1:29" x14ac:dyDescent="0.25">
      <c r="A6347" t="s">
        <v>2686</v>
      </c>
      <c r="B6347" t="s">
        <v>87</v>
      </c>
      <c r="C6347">
        <v>899999230</v>
      </c>
      <c r="D6347">
        <v>961114</v>
      </c>
      <c r="E6347" t="s">
        <v>3307</v>
      </c>
      <c r="F6347">
        <v>7278</v>
      </c>
      <c r="G6347">
        <v>2026</v>
      </c>
      <c r="H6347">
        <v>1</v>
      </c>
      <c r="I6347">
        <v>1000005774</v>
      </c>
      <c r="J6347">
        <v>0</v>
      </c>
      <c r="K6347">
        <v>21</v>
      </c>
      <c r="L6347" t="s">
        <v>7105</v>
      </c>
      <c r="M6347" t="s">
        <v>2689</v>
      </c>
      <c r="N6347" t="s">
        <v>2690</v>
      </c>
      <c r="O6347" s="55">
        <v>46050</v>
      </c>
      <c r="P6347" s="55">
        <v>46414</v>
      </c>
      <c r="Q6347" s="55">
        <v>46128</v>
      </c>
      <c r="R6347" s="55">
        <v>46136</v>
      </c>
      <c r="S6347" s="55">
        <v>46140</v>
      </c>
      <c r="T6347" t="s">
        <v>2691</v>
      </c>
      <c r="U6347">
        <v>30</v>
      </c>
      <c r="V6347" t="s">
        <v>7106</v>
      </c>
      <c r="W6347" t="s">
        <v>2693</v>
      </c>
      <c r="Y6347">
        <v>129684</v>
      </c>
      <c r="Z6347">
        <v>129684</v>
      </c>
      <c r="AA6347">
        <v>129684</v>
      </c>
      <c r="AB6347">
        <v>0</v>
      </c>
      <c r="AC6347" s="55">
        <v>46173</v>
      </c>
    </row>
    <row r="6348" spans="1:29" x14ac:dyDescent="0.25">
      <c r="A6348" t="s">
        <v>2686</v>
      </c>
      <c r="B6348" t="s">
        <v>87</v>
      </c>
      <c r="C6348">
        <v>899999230</v>
      </c>
      <c r="D6348">
        <v>971116</v>
      </c>
      <c r="E6348" t="s">
        <v>2687</v>
      </c>
      <c r="F6348">
        <v>7279</v>
      </c>
      <c r="G6348">
        <v>2018</v>
      </c>
      <c r="H6348">
        <v>1</v>
      </c>
      <c r="I6348">
        <v>1000002115</v>
      </c>
      <c r="J6348">
        <v>1</v>
      </c>
      <c r="K6348">
        <v>33</v>
      </c>
      <c r="L6348" t="s">
        <v>5390</v>
      </c>
      <c r="M6348" t="s">
        <v>2689</v>
      </c>
      <c r="N6348" t="s">
        <v>2690</v>
      </c>
      <c r="O6348" s="55">
        <v>43121</v>
      </c>
      <c r="P6348" s="55">
        <v>43302</v>
      </c>
      <c r="Q6348" s="55">
        <v>43195</v>
      </c>
      <c r="R6348" s="55">
        <v>43223</v>
      </c>
      <c r="S6348" s="55">
        <v>43229</v>
      </c>
      <c r="T6348" t="s">
        <v>2691</v>
      </c>
      <c r="U6348">
        <v>30</v>
      </c>
      <c r="V6348" t="s">
        <v>7107</v>
      </c>
      <c r="W6348" t="s">
        <v>2693</v>
      </c>
      <c r="Y6348">
        <v>145600</v>
      </c>
      <c r="Z6348">
        <v>145600</v>
      </c>
      <c r="AA6348">
        <v>145600</v>
      </c>
      <c r="AB6348">
        <v>0</v>
      </c>
    </row>
    <row r="6349" spans="1:29" x14ac:dyDescent="0.25">
      <c r="A6349" t="s">
        <v>2686</v>
      </c>
      <c r="B6349" t="s">
        <v>2730</v>
      </c>
      <c r="C6349">
        <v>899999230</v>
      </c>
      <c r="D6349">
        <v>91968</v>
      </c>
      <c r="F6349">
        <v>7284</v>
      </c>
      <c r="G6349">
        <v>2014</v>
      </c>
      <c r="H6349">
        <v>2</v>
      </c>
      <c r="I6349">
        <v>1000000920</v>
      </c>
      <c r="J6349">
        <v>0</v>
      </c>
      <c r="K6349">
        <v>33</v>
      </c>
      <c r="L6349" t="s">
        <v>4337</v>
      </c>
      <c r="M6349" t="s">
        <v>2689</v>
      </c>
      <c r="N6349" t="s">
        <v>2690</v>
      </c>
      <c r="O6349" s="55">
        <v>41476</v>
      </c>
      <c r="P6349" s="55">
        <v>41841</v>
      </c>
      <c r="Q6349" s="55">
        <v>41724</v>
      </c>
      <c r="R6349" s="55">
        <v>41758</v>
      </c>
      <c r="S6349" s="55">
        <v>41759</v>
      </c>
      <c r="T6349" t="s">
        <v>2691</v>
      </c>
      <c r="U6349">
        <v>30</v>
      </c>
      <c r="V6349" t="s">
        <v>4338</v>
      </c>
      <c r="W6349" t="s">
        <v>2693</v>
      </c>
      <c r="Y6349">
        <v>33700</v>
      </c>
      <c r="Z6349">
        <v>33700</v>
      </c>
      <c r="AA6349">
        <v>33700</v>
      </c>
      <c r="AB6349">
        <v>0</v>
      </c>
    </row>
    <row r="6350" spans="1:29" x14ac:dyDescent="0.25">
      <c r="A6350" t="s">
        <v>2686</v>
      </c>
      <c r="B6350" t="s">
        <v>2730</v>
      </c>
      <c r="C6350">
        <v>899999230</v>
      </c>
      <c r="D6350">
        <v>91968</v>
      </c>
      <c r="F6350">
        <v>7287</v>
      </c>
      <c r="G6350">
        <v>2014</v>
      </c>
      <c r="H6350">
        <v>2</v>
      </c>
      <c r="I6350">
        <v>1000000920</v>
      </c>
      <c r="J6350">
        <v>0</v>
      </c>
      <c r="K6350">
        <v>33</v>
      </c>
      <c r="L6350" t="s">
        <v>2804</v>
      </c>
      <c r="M6350" t="s">
        <v>2689</v>
      </c>
      <c r="N6350" t="s">
        <v>2690</v>
      </c>
      <c r="O6350" s="55">
        <v>41476</v>
      </c>
      <c r="P6350" s="55">
        <v>41841</v>
      </c>
      <c r="Q6350" s="55">
        <v>41702</v>
      </c>
      <c r="R6350" s="55">
        <v>41827</v>
      </c>
      <c r="S6350" s="55">
        <v>41828</v>
      </c>
      <c r="T6350" t="s">
        <v>2691</v>
      </c>
      <c r="U6350">
        <v>30</v>
      </c>
      <c r="V6350" t="s">
        <v>4339</v>
      </c>
      <c r="W6350" t="s">
        <v>2693</v>
      </c>
      <c r="Y6350">
        <v>406584</v>
      </c>
      <c r="Z6350">
        <v>151584</v>
      </c>
      <c r="AA6350">
        <v>406584</v>
      </c>
      <c r="AB6350">
        <v>0</v>
      </c>
    </row>
    <row r="6351" spans="1:29" x14ac:dyDescent="0.25">
      <c r="A6351" t="s">
        <v>2686</v>
      </c>
      <c r="B6351" t="s">
        <v>2730</v>
      </c>
      <c r="C6351">
        <v>899999230</v>
      </c>
      <c r="D6351">
        <v>91968</v>
      </c>
      <c r="F6351">
        <v>7287</v>
      </c>
      <c r="G6351">
        <v>2014</v>
      </c>
      <c r="H6351">
        <v>2</v>
      </c>
      <c r="I6351">
        <v>1000000920</v>
      </c>
      <c r="J6351">
        <v>0</v>
      </c>
      <c r="K6351">
        <v>33</v>
      </c>
      <c r="L6351" t="s">
        <v>2804</v>
      </c>
      <c r="M6351" t="s">
        <v>2689</v>
      </c>
      <c r="N6351" t="s">
        <v>2690</v>
      </c>
      <c r="O6351" s="55">
        <v>41476</v>
      </c>
      <c r="P6351" s="55">
        <v>41841</v>
      </c>
      <c r="Q6351" s="55">
        <v>41702</v>
      </c>
      <c r="R6351" s="55">
        <v>41827</v>
      </c>
      <c r="S6351" s="55">
        <v>41828</v>
      </c>
      <c r="T6351" t="s">
        <v>2691</v>
      </c>
      <c r="U6351">
        <v>30</v>
      </c>
      <c r="V6351" t="s">
        <v>4339</v>
      </c>
      <c r="W6351" t="s">
        <v>2693</v>
      </c>
      <c r="Y6351">
        <v>406584</v>
      </c>
      <c r="Z6351">
        <v>95000</v>
      </c>
      <c r="AA6351">
        <v>406584</v>
      </c>
      <c r="AB6351">
        <v>0</v>
      </c>
    </row>
    <row r="6352" spans="1:29" x14ac:dyDescent="0.25">
      <c r="A6352" t="s">
        <v>2686</v>
      </c>
      <c r="B6352" t="s">
        <v>2696</v>
      </c>
      <c r="C6352">
        <v>899999230</v>
      </c>
      <c r="D6352">
        <v>971116</v>
      </c>
      <c r="E6352" t="s">
        <v>2687</v>
      </c>
      <c r="F6352">
        <v>7289</v>
      </c>
      <c r="G6352">
        <v>2023</v>
      </c>
      <c r="H6352">
        <v>2</v>
      </c>
      <c r="I6352">
        <v>1000004755</v>
      </c>
      <c r="J6352">
        <v>7</v>
      </c>
      <c r="K6352">
        <v>33</v>
      </c>
      <c r="L6352" t="s">
        <v>2756</v>
      </c>
      <c r="M6352" t="s">
        <v>2689</v>
      </c>
      <c r="N6352" t="s">
        <v>2690</v>
      </c>
      <c r="O6352" s="55">
        <v>44774</v>
      </c>
      <c r="P6352" s="55">
        <v>45138</v>
      </c>
      <c r="Q6352" s="55">
        <v>45054</v>
      </c>
      <c r="R6352" s="55">
        <v>45084</v>
      </c>
      <c r="S6352" s="55">
        <v>45098</v>
      </c>
      <c r="T6352" t="s">
        <v>2691</v>
      </c>
      <c r="U6352">
        <v>30</v>
      </c>
      <c r="V6352" t="s">
        <v>4163</v>
      </c>
      <c r="W6352" t="s">
        <v>2693</v>
      </c>
      <c r="Y6352">
        <v>58900</v>
      </c>
      <c r="Z6352">
        <v>58900</v>
      </c>
      <c r="AA6352">
        <v>58900</v>
      </c>
      <c r="AB6352">
        <v>0</v>
      </c>
    </row>
    <row r="6353" spans="1:29" x14ac:dyDescent="0.25">
      <c r="A6353" t="s">
        <v>2686</v>
      </c>
      <c r="B6353" t="s">
        <v>2730</v>
      </c>
      <c r="C6353">
        <v>899999230</v>
      </c>
      <c r="D6353">
        <v>91968</v>
      </c>
      <c r="F6353">
        <v>7292</v>
      </c>
      <c r="G6353">
        <v>2014</v>
      </c>
      <c r="H6353">
        <v>1</v>
      </c>
      <c r="I6353">
        <v>1000000920</v>
      </c>
      <c r="J6353">
        <v>0</v>
      </c>
      <c r="K6353">
        <v>33</v>
      </c>
      <c r="L6353" t="s">
        <v>4396</v>
      </c>
      <c r="M6353" t="s">
        <v>2689</v>
      </c>
      <c r="N6353" t="s">
        <v>2690</v>
      </c>
      <c r="O6353" s="55">
        <v>41476</v>
      </c>
      <c r="P6353" s="55">
        <v>41841</v>
      </c>
      <c r="Q6353" s="55">
        <v>41702</v>
      </c>
      <c r="R6353" s="55">
        <v>41731</v>
      </c>
      <c r="S6353" s="55">
        <v>41734</v>
      </c>
      <c r="T6353" t="s">
        <v>2691</v>
      </c>
      <c r="U6353">
        <v>30</v>
      </c>
      <c r="V6353" t="s">
        <v>6858</v>
      </c>
      <c r="W6353" t="s">
        <v>2693</v>
      </c>
      <c r="Y6353">
        <v>92800</v>
      </c>
      <c r="Z6353">
        <v>92800</v>
      </c>
      <c r="AA6353">
        <v>92800</v>
      </c>
      <c r="AB6353">
        <v>0</v>
      </c>
    </row>
    <row r="6354" spans="1:29" x14ac:dyDescent="0.25">
      <c r="A6354" t="s">
        <v>2686</v>
      </c>
      <c r="B6354" t="s">
        <v>87</v>
      </c>
      <c r="C6354">
        <v>899999230</v>
      </c>
      <c r="D6354">
        <v>971116</v>
      </c>
      <c r="E6354" t="s">
        <v>2687</v>
      </c>
      <c r="F6354">
        <v>7294</v>
      </c>
      <c r="G6354">
        <v>2018</v>
      </c>
      <c r="H6354">
        <v>2</v>
      </c>
      <c r="I6354">
        <v>1000002115</v>
      </c>
      <c r="J6354">
        <v>1</v>
      </c>
      <c r="K6354">
        <v>33</v>
      </c>
      <c r="L6354" t="s">
        <v>3530</v>
      </c>
      <c r="M6354" t="s">
        <v>2689</v>
      </c>
      <c r="N6354" t="s">
        <v>2690</v>
      </c>
      <c r="O6354" s="55">
        <v>43121</v>
      </c>
      <c r="P6354" s="55">
        <v>43302</v>
      </c>
      <c r="Q6354" s="55">
        <v>43192</v>
      </c>
      <c r="R6354" s="55">
        <v>43223</v>
      </c>
      <c r="S6354" s="55">
        <v>43230</v>
      </c>
      <c r="T6354" t="s">
        <v>2691</v>
      </c>
      <c r="U6354">
        <v>30</v>
      </c>
      <c r="V6354" t="s">
        <v>4340</v>
      </c>
      <c r="W6354" t="s">
        <v>2693</v>
      </c>
      <c r="Y6354">
        <v>286300</v>
      </c>
      <c r="Z6354">
        <v>286300</v>
      </c>
      <c r="AA6354">
        <v>286300</v>
      </c>
      <c r="AB6354">
        <v>0</v>
      </c>
    </row>
    <row r="6355" spans="1:29" x14ac:dyDescent="0.25">
      <c r="A6355" t="s">
        <v>2686</v>
      </c>
      <c r="B6355" t="s">
        <v>87</v>
      </c>
      <c r="C6355">
        <v>899999230</v>
      </c>
      <c r="D6355">
        <v>971116</v>
      </c>
      <c r="E6355" t="s">
        <v>2687</v>
      </c>
      <c r="F6355">
        <v>7294</v>
      </c>
      <c r="G6355">
        <v>2018</v>
      </c>
      <c r="H6355">
        <v>4</v>
      </c>
      <c r="I6355">
        <v>1000002115</v>
      </c>
      <c r="J6355">
        <v>1</v>
      </c>
      <c r="K6355">
        <v>33</v>
      </c>
      <c r="L6355" t="s">
        <v>3530</v>
      </c>
      <c r="M6355" t="s">
        <v>2689</v>
      </c>
      <c r="N6355" t="s">
        <v>2690</v>
      </c>
      <c r="O6355" s="55">
        <v>43121</v>
      </c>
      <c r="P6355" s="55">
        <v>43302</v>
      </c>
      <c r="Q6355" s="55">
        <v>43192</v>
      </c>
      <c r="R6355" s="55">
        <v>43286</v>
      </c>
      <c r="S6355" s="55">
        <v>43297</v>
      </c>
      <c r="T6355" t="s">
        <v>2691</v>
      </c>
      <c r="U6355">
        <v>30</v>
      </c>
      <c r="V6355" t="s">
        <v>4340</v>
      </c>
      <c r="W6355" t="s">
        <v>2693</v>
      </c>
      <c r="Y6355">
        <v>72000</v>
      </c>
      <c r="Z6355">
        <v>72000</v>
      </c>
      <c r="AA6355">
        <v>72000</v>
      </c>
      <c r="AB6355">
        <v>0</v>
      </c>
    </row>
    <row r="6356" spans="1:29" x14ac:dyDescent="0.25">
      <c r="A6356" t="s">
        <v>2686</v>
      </c>
      <c r="B6356" t="s">
        <v>87</v>
      </c>
      <c r="C6356">
        <v>899999230</v>
      </c>
      <c r="D6356">
        <v>961114</v>
      </c>
      <c r="E6356" t="s">
        <v>3307</v>
      </c>
      <c r="F6356">
        <v>7298</v>
      </c>
      <c r="G6356">
        <v>2026</v>
      </c>
      <c r="H6356">
        <v>1</v>
      </c>
      <c r="I6356">
        <v>1000005774</v>
      </c>
      <c r="J6356">
        <v>0</v>
      </c>
      <c r="K6356">
        <v>21</v>
      </c>
      <c r="L6356" t="s">
        <v>2894</v>
      </c>
      <c r="M6356" t="s">
        <v>2689</v>
      </c>
      <c r="N6356" t="s">
        <v>2690</v>
      </c>
      <c r="O6356" s="55">
        <v>46050</v>
      </c>
      <c r="P6356" s="55">
        <v>46414</v>
      </c>
      <c r="Q6356" s="55">
        <v>46125</v>
      </c>
      <c r="R6356" s="55">
        <v>46139</v>
      </c>
      <c r="S6356" s="55">
        <v>46140</v>
      </c>
      <c r="T6356" t="s">
        <v>2691</v>
      </c>
      <c r="U6356">
        <v>30</v>
      </c>
      <c r="V6356" t="s">
        <v>7108</v>
      </c>
      <c r="W6356" t="s">
        <v>2693</v>
      </c>
      <c r="Y6356">
        <v>155368</v>
      </c>
      <c r="Z6356">
        <v>155368</v>
      </c>
      <c r="AA6356">
        <v>155368</v>
      </c>
      <c r="AB6356">
        <v>0</v>
      </c>
      <c r="AC6356" s="55">
        <v>46173</v>
      </c>
    </row>
    <row r="6357" spans="1:29" x14ac:dyDescent="0.25">
      <c r="A6357" t="s">
        <v>2686</v>
      </c>
      <c r="B6357" t="s">
        <v>87</v>
      </c>
      <c r="C6357">
        <v>899999230</v>
      </c>
      <c r="D6357">
        <v>961114</v>
      </c>
      <c r="E6357" t="s">
        <v>3307</v>
      </c>
      <c r="F6357">
        <v>7311</v>
      </c>
      <c r="G6357">
        <v>2026</v>
      </c>
      <c r="H6357">
        <v>1</v>
      </c>
      <c r="I6357">
        <v>1000005774</v>
      </c>
      <c r="J6357">
        <v>0</v>
      </c>
      <c r="K6357">
        <v>21</v>
      </c>
      <c r="L6357" t="s">
        <v>5542</v>
      </c>
      <c r="M6357" t="s">
        <v>2689</v>
      </c>
      <c r="N6357" t="s">
        <v>2690</v>
      </c>
      <c r="O6357" s="55">
        <v>46050</v>
      </c>
      <c r="P6357" s="55">
        <v>46414</v>
      </c>
      <c r="Q6357" s="55">
        <v>46126</v>
      </c>
      <c r="R6357" s="55">
        <v>46139</v>
      </c>
      <c r="S6357" s="55">
        <v>46140</v>
      </c>
      <c r="T6357" t="s">
        <v>2691</v>
      </c>
      <c r="U6357">
        <v>30</v>
      </c>
      <c r="V6357" t="s">
        <v>7109</v>
      </c>
      <c r="W6357" t="s">
        <v>2693</v>
      </c>
      <c r="Y6357">
        <v>146368</v>
      </c>
      <c r="Z6357">
        <v>146368</v>
      </c>
      <c r="AA6357">
        <v>146368</v>
      </c>
      <c r="AB6357">
        <v>0</v>
      </c>
      <c r="AC6357" s="55">
        <v>46173</v>
      </c>
    </row>
    <row r="6358" spans="1:29" x14ac:dyDescent="0.25">
      <c r="A6358" t="s">
        <v>2686</v>
      </c>
      <c r="B6358" t="s">
        <v>87</v>
      </c>
      <c r="C6358">
        <v>899999230</v>
      </c>
      <c r="D6358">
        <v>971116</v>
      </c>
      <c r="E6358" t="s">
        <v>2687</v>
      </c>
      <c r="F6358">
        <v>7313</v>
      </c>
      <c r="G6358">
        <v>2018</v>
      </c>
      <c r="H6358">
        <v>2</v>
      </c>
      <c r="I6358">
        <v>1000002115</v>
      </c>
      <c r="J6358">
        <v>1</v>
      </c>
      <c r="K6358">
        <v>33</v>
      </c>
      <c r="L6358" t="s">
        <v>4343</v>
      </c>
      <c r="M6358" t="s">
        <v>2689</v>
      </c>
      <c r="N6358" t="s">
        <v>2690</v>
      </c>
      <c r="O6358" s="55">
        <v>43121</v>
      </c>
      <c r="P6358" s="55">
        <v>43302</v>
      </c>
      <c r="Q6358" s="55">
        <v>43195</v>
      </c>
      <c r="R6358" s="55">
        <v>43223</v>
      </c>
      <c r="S6358" s="55">
        <v>43230</v>
      </c>
      <c r="T6358" t="s">
        <v>2691</v>
      </c>
      <c r="U6358">
        <v>30</v>
      </c>
      <c r="V6358" t="s">
        <v>4344</v>
      </c>
      <c r="W6358" t="s">
        <v>2693</v>
      </c>
      <c r="Y6358">
        <v>2591103</v>
      </c>
      <c r="Z6358">
        <v>2552566</v>
      </c>
      <c r="AA6358">
        <v>2591103</v>
      </c>
      <c r="AB6358">
        <v>0</v>
      </c>
    </row>
    <row r="6359" spans="1:29" x14ac:dyDescent="0.25">
      <c r="A6359" t="s">
        <v>2686</v>
      </c>
      <c r="B6359" t="s">
        <v>87</v>
      </c>
      <c r="C6359">
        <v>899999230</v>
      </c>
      <c r="D6359">
        <v>971116</v>
      </c>
      <c r="E6359" t="s">
        <v>2687</v>
      </c>
      <c r="F6359">
        <v>7313</v>
      </c>
      <c r="G6359">
        <v>2018</v>
      </c>
      <c r="H6359">
        <v>2</v>
      </c>
      <c r="I6359">
        <v>1000002115</v>
      </c>
      <c r="J6359">
        <v>1</v>
      </c>
      <c r="K6359">
        <v>33</v>
      </c>
      <c r="L6359" t="s">
        <v>4343</v>
      </c>
      <c r="M6359" t="s">
        <v>2689</v>
      </c>
      <c r="N6359" t="s">
        <v>2690</v>
      </c>
      <c r="O6359" s="55">
        <v>43121</v>
      </c>
      <c r="P6359" s="55">
        <v>43302</v>
      </c>
      <c r="Q6359" s="55">
        <v>43195</v>
      </c>
      <c r="R6359" s="55">
        <v>43223</v>
      </c>
      <c r="S6359" s="55">
        <v>43230</v>
      </c>
      <c r="T6359" t="s">
        <v>2691</v>
      </c>
      <c r="U6359">
        <v>30</v>
      </c>
      <c r="V6359" t="s">
        <v>4344</v>
      </c>
      <c r="W6359" t="s">
        <v>2693</v>
      </c>
      <c r="Y6359">
        <v>2591103</v>
      </c>
      <c r="Z6359">
        <v>38500</v>
      </c>
      <c r="AA6359">
        <v>2591103</v>
      </c>
      <c r="AB6359">
        <v>0</v>
      </c>
    </row>
    <row r="6360" spans="1:29" x14ac:dyDescent="0.25">
      <c r="A6360" t="s">
        <v>2686</v>
      </c>
      <c r="B6360" t="s">
        <v>87</v>
      </c>
      <c r="C6360">
        <v>899999230</v>
      </c>
      <c r="D6360">
        <v>961114</v>
      </c>
      <c r="E6360" t="s">
        <v>3307</v>
      </c>
      <c r="F6360">
        <v>7324</v>
      </c>
      <c r="G6360">
        <v>2026</v>
      </c>
      <c r="H6360">
        <v>1</v>
      </c>
      <c r="I6360">
        <v>1000005774</v>
      </c>
      <c r="J6360">
        <v>1</v>
      </c>
      <c r="K6360">
        <v>21</v>
      </c>
      <c r="L6360" t="s">
        <v>4644</v>
      </c>
      <c r="M6360" t="s">
        <v>2689</v>
      </c>
      <c r="N6360" t="s">
        <v>2690</v>
      </c>
      <c r="O6360" s="55">
        <v>46050</v>
      </c>
      <c r="P6360" s="55">
        <v>46414</v>
      </c>
      <c r="Q6360" s="55">
        <v>46119</v>
      </c>
      <c r="R6360" s="55">
        <v>46136</v>
      </c>
      <c r="S6360" s="55">
        <v>46140</v>
      </c>
      <c r="T6360" t="s">
        <v>2773</v>
      </c>
      <c r="U6360">
        <v>30</v>
      </c>
      <c r="V6360" t="s">
        <v>496</v>
      </c>
      <c r="W6360" t="s">
        <v>2693</v>
      </c>
      <c r="Y6360">
        <v>155368</v>
      </c>
      <c r="Z6360">
        <v>155368</v>
      </c>
      <c r="AA6360">
        <v>155368</v>
      </c>
      <c r="AB6360">
        <v>0</v>
      </c>
      <c r="AC6360" s="55">
        <v>46173</v>
      </c>
    </row>
    <row r="6361" spans="1:29" x14ac:dyDescent="0.25">
      <c r="A6361" t="s">
        <v>2686</v>
      </c>
      <c r="B6361" t="s">
        <v>2730</v>
      </c>
      <c r="C6361">
        <v>899999230</v>
      </c>
      <c r="D6361">
        <v>971116</v>
      </c>
      <c r="E6361" t="s">
        <v>2687</v>
      </c>
      <c r="F6361">
        <v>7333</v>
      </c>
      <c r="G6361">
        <v>2016</v>
      </c>
      <c r="H6361">
        <v>2</v>
      </c>
      <c r="I6361">
        <v>1000001288</v>
      </c>
      <c r="J6361">
        <v>8</v>
      </c>
      <c r="K6361">
        <v>33</v>
      </c>
      <c r="L6361" t="s">
        <v>2843</v>
      </c>
      <c r="M6361" t="s">
        <v>2689</v>
      </c>
      <c r="N6361" t="s">
        <v>2690</v>
      </c>
      <c r="O6361" s="55">
        <v>42390</v>
      </c>
      <c r="P6361" s="55">
        <v>42572</v>
      </c>
      <c r="Q6361" s="55">
        <v>42468</v>
      </c>
      <c r="R6361" s="55">
        <v>42487</v>
      </c>
      <c r="S6361" s="55">
        <v>42490</v>
      </c>
      <c r="T6361" t="s">
        <v>2691</v>
      </c>
      <c r="U6361">
        <v>30</v>
      </c>
      <c r="V6361" t="s">
        <v>4347</v>
      </c>
      <c r="W6361" t="s">
        <v>2693</v>
      </c>
      <c r="Y6361">
        <v>37715</v>
      </c>
      <c r="Z6361">
        <v>37715</v>
      </c>
      <c r="AA6361">
        <v>37715</v>
      </c>
      <c r="AB6361">
        <v>0</v>
      </c>
    </row>
    <row r="6362" spans="1:29" x14ac:dyDescent="0.25">
      <c r="A6362" t="s">
        <v>2686</v>
      </c>
      <c r="B6362" t="s">
        <v>2730</v>
      </c>
      <c r="C6362">
        <v>899999230</v>
      </c>
      <c r="D6362">
        <v>971116</v>
      </c>
      <c r="E6362" t="s">
        <v>2687</v>
      </c>
      <c r="F6362">
        <v>7333</v>
      </c>
      <c r="G6362">
        <v>2016</v>
      </c>
      <c r="H6362">
        <v>4</v>
      </c>
      <c r="I6362">
        <v>1000001288</v>
      </c>
      <c r="J6362">
        <v>8</v>
      </c>
      <c r="K6362">
        <v>33</v>
      </c>
      <c r="L6362" t="s">
        <v>2843</v>
      </c>
      <c r="M6362" t="s">
        <v>2689</v>
      </c>
      <c r="N6362" t="s">
        <v>2690</v>
      </c>
      <c r="O6362" s="55">
        <v>42390</v>
      </c>
      <c r="P6362" s="55">
        <v>42572</v>
      </c>
      <c r="Q6362" s="55">
        <v>42468</v>
      </c>
      <c r="R6362" s="55">
        <v>42649</v>
      </c>
      <c r="S6362" s="55">
        <v>42664</v>
      </c>
      <c r="T6362" t="s">
        <v>2691</v>
      </c>
      <c r="U6362">
        <v>30</v>
      </c>
      <c r="V6362" t="s">
        <v>4347</v>
      </c>
      <c r="W6362" t="s">
        <v>2693</v>
      </c>
      <c r="Y6362">
        <v>35730</v>
      </c>
      <c r="Z6362">
        <v>35730</v>
      </c>
      <c r="AA6362">
        <v>35730</v>
      </c>
      <c r="AB6362">
        <v>0</v>
      </c>
    </row>
    <row r="6363" spans="1:29" x14ac:dyDescent="0.25">
      <c r="A6363" t="s">
        <v>2686</v>
      </c>
      <c r="B6363" t="s">
        <v>87</v>
      </c>
      <c r="C6363">
        <v>899999230</v>
      </c>
      <c r="D6363">
        <v>971116</v>
      </c>
      <c r="E6363" t="s">
        <v>2687</v>
      </c>
      <c r="F6363">
        <v>7345</v>
      </c>
      <c r="G6363">
        <v>2018</v>
      </c>
      <c r="H6363">
        <v>1</v>
      </c>
      <c r="I6363">
        <v>1000002115</v>
      </c>
      <c r="J6363">
        <v>1</v>
      </c>
      <c r="K6363">
        <v>33</v>
      </c>
      <c r="L6363" t="s">
        <v>3048</v>
      </c>
      <c r="M6363" t="s">
        <v>2689</v>
      </c>
      <c r="N6363" t="s">
        <v>2690</v>
      </c>
      <c r="O6363" s="55">
        <v>43121</v>
      </c>
      <c r="P6363" s="55">
        <v>43302</v>
      </c>
      <c r="Q6363" s="55">
        <v>43185</v>
      </c>
      <c r="R6363" s="55">
        <v>43223</v>
      </c>
      <c r="S6363" s="55">
        <v>43230</v>
      </c>
      <c r="T6363" t="s">
        <v>2738</v>
      </c>
      <c r="U6363">
        <v>30</v>
      </c>
      <c r="V6363" t="s">
        <v>3961</v>
      </c>
      <c r="W6363" t="s">
        <v>2693</v>
      </c>
      <c r="Y6363">
        <v>116900</v>
      </c>
      <c r="Z6363">
        <v>116900</v>
      </c>
      <c r="AA6363">
        <v>116900</v>
      </c>
      <c r="AB6363">
        <v>0</v>
      </c>
    </row>
    <row r="6364" spans="1:29" x14ac:dyDescent="0.25">
      <c r="A6364" t="s">
        <v>2686</v>
      </c>
      <c r="B6364" t="s">
        <v>2730</v>
      </c>
      <c r="C6364">
        <v>899999230</v>
      </c>
      <c r="D6364">
        <v>971116</v>
      </c>
      <c r="E6364" t="s">
        <v>2687</v>
      </c>
      <c r="F6364">
        <v>7348</v>
      </c>
      <c r="G6364">
        <v>2016</v>
      </c>
      <c r="H6364">
        <v>1</v>
      </c>
      <c r="I6364">
        <v>1000001288</v>
      </c>
      <c r="J6364">
        <v>8</v>
      </c>
      <c r="K6364">
        <v>33</v>
      </c>
      <c r="L6364" t="s">
        <v>2925</v>
      </c>
      <c r="M6364" t="s">
        <v>2689</v>
      </c>
      <c r="N6364" t="s">
        <v>2690</v>
      </c>
      <c r="O6364" s="55">
        <v>42390</v>
      </c>
      <c r="P6364" s="55">
        <v>42572</v>
      </c>
      <c r="Q6364" s="55">
        <v>42473</v>
      </c>
      <c r="R6364" s="55">
        <v>42481</v>
      </c>
      <c r="S6364" s="55">
        <v>42489</v>
      </c>
      <c r="T6364" t="s">
        <v>2691</v>
      </c>
      <c r="U6364">
        <v>30</v>
      </c>
      <c r="V6364" t="s">
        <v>3504</v>
      </c>
      <c r="W6364" t="s">
        <v>2693</v>
      </c>
      <c r="Y6364">
        <v>110595</v>
      </c>
      <c r="Z6364">
        <v>110500</v>
      </c>
      <c r="AA6364">
        <v>110595</v>
      </c>
      <c r="AB6364">
        <v>0</v>
      </c>
    </row>
    <row r="6365" spans="1:29" x14ac:dyDescent="0.25">
      <c r="A6365" t="s">
        <v>2686</v>
      </c>
      <c r="B6365" t="s">
        <v>2730</v>
      </c>
      <c r="C6365">
        <v>899999230</v>
      </c>
      <c r="D6365">
        <v>971116</v>
      </c>
      <c r="E6365" t="s">
        <v>2687</v>
      </c>
      <c r="F6365">
        <v>7350</v>
      </c>
      <c r="G6365">
        <v>2016</v>
      </c>
      <c r="H6365">
        <v>1</v>
      </c>
      <c r="I6365">
        <v>1000001288</v>
      </c>
      <c r="J6365">
        <v>8</v>
      </c>
      <c r="K6365">
        <v>33</v>
      </c>
      <c r="L6365" t="s">
        <v>4511</v>
      </c>
      <c r="M6365" t="s">
        <v>2689</v>
      </c>
      <c r="N6365" t="s">
        <v>2690</v>
      </c>
      <c r="O6365" s="55">
        <v>42390</v>
      </c>
      <c r="P6365" s="55">
        <v>42572</v>
      </c>
      <c r="Q6365" s="55">
        <v>42475</v>
      </c>
      <c r="R6365" s="55">
        <v>42481</v>
      </c>
      <c r="S6365" s="55">
        <v>42489</v>
      </c>
      <c r="T6365" t="s">
        <v>2691</v>
      </c>
      <c r="U6365">
        <v>30</v>
      </c>
      <c r="V6365" t="s">
        <v>3211</v>
      </c>
      <c r="W6365" t="s">
        <v>2693</v>
      </c>
      <c r="Y6365">
        <v>108955</v>
      </c>
      <c r="Z6365">
        <v>108955</v>
      </c>
      <c r="AA6365">
        <v>108955</v>
      </c>
      <c r="AB6365">
        <v>0</v>
      </c>
    </row>
    <row r="6366" spans="1:29" x14ac:dyDescent="0.25">
      <c r="A6366" t="s">
        <v>2686</v>
      </c>
      <c r="B6366" t="s">
        <v>2730</v>
      </c>
      <c r="C6366">
        <v>899999230</v>
      </c>
      <c r="D6366">
        <v>971116</v>
      </c>
      <c r="E6366" t="s">
        <v>2687</v>
      </c>
      <c r="F6366">
        <v>7356</v>
      </c>
      <c r="G6366">
        <v>2016</v>
      </c>
      <c r="H6366">
        <v>1</v>
      </c>
      <c r="I6366">
        <v>1000001288</v>
      </c>
      <c r="J6366">
        <v>11</v>
      </c>
      <c r="K6366">
        <v>33</v>
      </c>
      <c r="L6366" t="s">
        <v>2908</v>
      </c>
      <c r="M6366" t="s">
        <v>2689</v>
      </c>
      <c r="N6366" t="s">
        <v>2690</v>
      </c>
      <c r="O6366" s="55">
        <v>42390</v>
      </c>
      <c r="P6366" s="55">
        <v>42572</v>
      </c>
      <c r="Q6366" s="55">
        <v>42475</v>
      </c>
      <c r="R6366" s="55">
        <v>42481</v>
      </c>
      <c r="S6366" s="55">
        <v>42489</v>
      </c>
      <c r="T6366" t="s">
        <v>2691</v>
      </c>
      <c r="U6366">
        <v>30</v>
      </c>
      <c r="V6366" t="s">
        <v>7110</v>
      </c>
      <c r="W6366" t="s">
        <v>2693</v>
      </c>
      <c r="Y6366">
        <v>89575</v>
      </c>
      <c r="Z6366">
        <v>89575</v>
      </c>
      <c r="AA6366">
        <v>89575</v>
      </c>
      <c r="AB6366">
        <v>0</v>
      </c>
    </row>
    <row r="6367" spans="1:29" x14ac:dyDescent="0.25">
      <c r="A6367" t="s">
        <v>2686</v>
      </c>
      <c r="B6367" t="s">
        <v>87</v>
      </c>
      <c r="C6367">
        <v>899999230</v>
      </c>
      <c r="D6367">
        <v>971116</v>
      </c>
      <c r="E6367" t="s">
        <v>2687</v>
      </c>
      <c r="F6367">
        <v>7388</v>
      </c>
      <c r="G6367">
        <v>2017</v>
      </c>
      <c r="H6367">
        <v>2</v>
      </c>
      <c r="I6367">
        <v>1000001587</v>
      </c>
      <c r="J6367">
        <v>10</v>
      </c>
      <c r="K6367">
        <v>33</v>
      </c>
      <c r="L6367" t="s">
        <v>66</v>
      </c>
      <c r="M6367" t="s">
        <v>2689</v>
      </c>
      <c r="N6367" t="s">
        <v>2690</v>
      </c>
      <c r="O6367" s="55">
        <v>42756</v>
      </c>
      <c r="P6367" s="55">
        <v>42937</v>
      </c>
      <c r="Q6367" s="55">
        <v>42838</v>
      </c>
      <c r="R6367" s="55">
        <v>42870</v>
      </c>
      <c r="S6367" s="55">
        <v>42870</v>
      </c>
      <c r="T6367" t="s">
        <v>2691</v>
      </c>
      <c r="U6367">
        <v>50</v>
      </c>
      <c r="V6367" t="s">
        <v>4354</v>
      </c>
      <c r="W6367" t="s">
        <v>2893</v>
      </c>
      <c r="Y6367">
        <v>3800000</v>
      </c>
      <c r="Z6367">
        <v>0</v>
      </c>
      <c r="AA6367">
        <v>3800000</v>
      </c>
      <c r="AB6367">
        <v>0</v>
      </c>
    </row>
    <row r="6368" spans="1:29" x14ac:dyDescent="0.25">
      <c r="A6368" t="s">
        <v>2686</v>
      </c>
      <c r="B6368" t="s">
        <v>2696</v>
      </c>
      <c r="C6368">
        <v>899999230</v>
      </c>
      <c r="D6368">
        <v>971116</v>
      </c>
      <c r="E6368" t="s">
        <v>2687</v>
      </c>
      <c r="F6368">
        <v>7395</v>
      </c>
      <c r="G6368">
        <v>2023</v>
      </c>
      <c r="H6368">
        <v>2</v>
      </c>
      <c r="I6368">
        <v>1000004755</v>
      </c>
      <c r="J6368">
        <v>0</v>
      </c>
      <c r="K6368">
        <v>33</v>
      </c>
      <c r="L6368" t="s">
        <v>4355</v>
      </c>
      <c r="M6368" t="s">
        <v>2689</v>
      </c>
      <c r="N6368" t="s">
        <v>2690</v>
      </c>
      <c r="O6368" s="55">
        <v>44774</v>
      </c>
      <c r="P6368" s="55">
        <v>45138</v>
      </c>
      <c r="Q6368" s="55">
        <v>45061</v>
      </c>
      <c r="R6368" s="55">
        <v>45069</v>
      </c>
      <c r="S6368" s="55">
        <v>45090</v>
      </c>
      <c r="T6368" t="s">
        <v>2691</v>
      </c>
      <c r="U6368">
        <v>30</v>
      </c>
      <c r="V6368" t="s">
        <v>4356</v>
      </c>
      <c r="W6368" t="s">
        <v>2693</v>
      </c>
      <c r="Y6368">
        <v>154500</v>
      </c>
      <c r="Z6368">
        <v>154500</v>
      </c>
      <c r="AA6368">
        <v>154500</v>
      </c>
      <c r="AB6368">
        <v>0</v>
      </c>
    </row>
    <row r="6369" spans="1:29" x14ac:dyDescent="0.25">
      <c r="A6369" t="s">
        <v>2686</v>
      </c>
      <c r="B6369" t="s">
        <v>87</v>
      </c>
      <c r="C6369">
        <v>899999230</v>
      </c>
      <c r="D6369">
        <v>961114</v>
      </c>
      <c r="E6369" t="s">
        <v>3307</v>
      </c>
      <c r="F6369">
        <v>7401</v>
      </c>
      <c r="G6369">
        <v>2026</v>
      </c>
      <c r="H6369">
        <v>2</v>
      </c>
      <c r="I6369">
        <v>1000005774</v>
      </c>
      <c r="J6369">
        <v>1</v>
      </c>
      <c r="K6369">
        <v>21</v>
      </c>
      <c r="L6369" t="s">
        <v>4357</v>
      </c>
      <c r="M6369" t="s">
        <v>2689</v>
      </c>
      <c r="N6369" t="s">
        <v>2690</v>
      </c>
      <c r="O6369" s="55">
        <v>46050</v>
      </c>
      <c r="P6369" s="55">
        <v>46414</v>
      </c>
      <c r="Q6369" s="55">
        <v>46125</v>
      </c>
      <c r="R6369" s="55">
        <v>46163</v>
      </c>
      <c r="S6369" s="55">
        <v>46167</v>
      </c>
      <c r="T6369" t="s">
        <v>2738</v>
      </c>
      <c r="U6369">
        <v>30</v>
      </c>
      <c r="V6369" t="s">
        <v>4358</v>
      </c>
      <c r="W6369" t="s">
        <v>2693</v>
      </c>
      <c r="Y6369">
        <v>69608</v>
      </c>
      <c r="Z6369">
        <v>69608</v>
      </c>
      <c r="AA6369">
        <v>69608</v>
      </c>
      <c r="AB6369">
        <v>69608</v>
      </c>
      <c r="AC6369" s="55">
        <v>46173</v>
      </c>
    </row>
    <row r="6370" spans="1:29" x14ac:dyDescent="0.25">
      <c r="A6370" t="s">
        <v>2686</v>
      </c>
      <c r="B6370" t="s">
        <v>87</v>
      </c>
      <c r="C6370">
        <v>899999230</v>
      </c>
      <c r="D6370">
        <v>971116</v>
      </c>
      <c r="E6370" t="s">
        <v>2687</v>
      </c>
      <c r="F6370">
        <v>7402</v>
      </c>
      <c r="G6370">
        <v>2018</v>
      </c>
      <c r="H6370">
        <v>1</v>
      </c>
      <c r="I6370">
        <v>1000002115</v>
      </c>
      <c r="J6370">
        <v>1</v>
      </c>
      <c r="K6370">
        <v>33</v>
      </c>
      <c r="L6370" t="s">
        <v>3549</v>
      </c>
      <c r="M6370" t="s">
        <v>2689</v>
      </c>
      <c r="N6370" t="s">
        <v>2690</v>
      </c>
      <c r="O6370" s="55">
        <v>43121</v>
      </c>
      <c r="P6370" s="55">
        <v>43302</v>
      </c>
      <c r="Q6370" s="55">
        <v>43192</v>
      </c>
      <c r="R6370" s="55">
        <v>43223</v>
      </c>
      <c r="S6370" s="55">
        <v>43230</v>
      </c>
      <c r="T6370" t="s">
        <v>2764</v>
      </c>
      <c r="U6370">
        <v>30</v>
      </c>
      <c r="V6370" t="s">
        <v>7111</v>
      </c>
      <c r="W6370" t="s">
        <v>2693</v>
      </c>
      <c r="Y6370">
        <v>91900</v>
      </c>
      <c r="Z6370">
        <v>91900</v>
      </c>
      <c r="AA6370">
        <v>91900</v>
      </c>
      <c r="AB6370">
        <v>0</v>
      </c>
    </row>
    <row r="6371" spans="1:29" x14ac:dyDescent="0.25">
      <c r="A6371" t="s">
        <v>2686</v>
      </c>
      <c r="B6371" t="s">
        <v>87</v>
      </c>
      <c r="C6371">
        <v>899999230</v>
      </c>
      <c r="D6371">
        <v>971116</v>
      </c>
      <c r="E6371" t="s">
        <v>2687</v>
      </c>
      <c r="F6371">
        <v>7403</v>
      </c>
      <c r="G6371">
        <v>2018</v>
      </c>
      <c r="H6371">
        <v>1</v>
      </c>
      <c r="I6371">
        <v>1000002115</v>
      </c>
      <c r="J6371">
        <v>1</v>
      </c>
      <c r="K6371">
        <v>33</v>
      </c>
      <c r="L6371" t="s">
        <v>3733</v>
      </c>
      <c r="M6371" t="s">
        <v>2689</v>
      </c>
      <c r="N6371" t="s">
        <v>2690</v>
      </c>
      <c r="O6371" s="55">
        <v>43121</v>
      </c>
      <c r="P6371" s="55">
        <v>43302</v>
      </c>
      <c r="Q6371" s="55">
        <v>43196</v>
      </c>
      <c r="R6371" s="55">
        <v>43223</v>
      </c>
      <c r="S6371" s="55">
        <v>43230</v>
      </c>
      <c r="T6371" t="s">
        <v>2691</v>
      </c>
      <c r="U6371">
        <v>30</v>
      </c>
      <c r="V6371" t="s">
        <v>3376</v>
      </c>
      <c r="W6371" t="s">
        <v>2693</v>
      </c>
      <c r="Y6371">
        <v>116900</v>
      </c>
      <c r="Z6371">
        <v>116900</v>
      </c>
      <c r="AA6371">
        <v>116900</v>
      </c>
      <c r="AB6371">
        <v>0</v>
      </c>
    </row>
    <row r="6372" spans="1:29" x14ac:dyDescent="0.25">
      <c r="A6372" t="s">
        <v>2686</v>
      </c>
      <c r="B6372" t="s">
        <v>87</v>
      </c>
      <c r="C6372">
        <v>899999230</v>
      </c>
      <c r="D6372">
        <v>961114</v>
      </c>
      <c r="E6372" t="s">
        <v>3307</v>
      </c>
      <c r="F6372">
        <v>7403</v>
      </c>
      <c r="G6372">
        <v>2026</v>
      </c>
      <c r="H6372">
        <v>1</v>
      </c>
      <c r="I6372">
        <v>1000005774</v>
      </c>
      <c r="J6372">
        <v>1</v>
      </c>
      <c r="K6372">
        <v>21</v>
      </c>
      <c r="L6372" t="s">
        <v>7112</v>
      </c>
      <c r="M6372" t="s">
        <v>2689</v>
      </c>
      <c r="N6372" t="s">
        <v>2690</v>
      </c>
      <c r="O6372" s="55">
        <v>46050</v>
      </c>
      <c r="P6372" s="55">
        <v>46414</v>
      </c>
      <c r="Q6372" s="55">
        <v>46125</v>
      </c>
      <c r="R6372" s="55">
        <v>46139</v>
      </c>
      <c r="S6372" s="55">
        <v>46140</v>
      </c>
      <c r="T6372" t="s">
        <v>2773</v>
      </c>
      <c r="U6372">
        <v>30</v>
      </c>
      <c r="V6372" t="s">
        <v>7113</v>
      </c>
      <c r="W6372" t="s">
        <v>2693</v>
      </c>
      <c r="Y6372">
        <v>155368</v>
      </c>
      <c r="Z6372">
        <v>155368</v>
      </c>
      <c r="AA6372">
        <v>155368</v>
      </c>
      <c r="AB6372">
        <v>0</v>
      </c>
      <c r="AC6372" s="55">
        <v>46173</v>
      </c>
    </row>
    <row r="6373" spans="1:29" x14ac:dyDescent="0.25">
      <c r="A6373" t="s">
        <v>2686</v>
      </c>
      <c r="B6373" t="s">
        <v>2696</v>
      </c>
      <c r="C6373">
        <v>899999230</v>
      </c>
      <c r="D6373">
        <v>971116</v>
      </c>
      <c r="E6373" t="s">
        <v>2687</v>
      </c>
      <c r="F6373">
        <v>7408</v>
      </c>
      <c r="G6373">
        <v>2023</v>
      </c>
      <c r="H6373">
        <v>2</v>
      </c>
      <c r="I6373">
        <v>1000004755</v>
      </c>
      <c r="J6373">
        <v>7</v>
      </c>
      <c r="K6373">
        <v>33</v>
      </c>
      <c r="L6373" t="s">
        <v>4359</v>
      </c>
      <c r="M6373" t="s">
        <v>2689</v>
      </c>
      <c r="N6373" t="s">
        <v>2690</v>
      </c>
      <c r="O6373" s="55">
        <v>44774</v>
      </c>
      <c r="P6373" s="55">
        <v>45138</v>
      </c>
      <c r="Q6373" s="55">
        <v>45070</v>
      </c>
      <c r="R6373" s="55">
        <v>45112</v>
      </c>
      <c r="S6373" s="55">
        <v>45117</v>
      </c>
      <c r="T6373" t="s">
        <v>2691</v>
      </c>
      <c r="U6373">
        <v>30</v>
      </c>
      <c r="V6373" t="s">
        <v>4360</v>
      </c>
      <c r="W6373" t="s">
        <v>2693</v>
      </c>
      <c r="X6373" t="s">
        <v>2775</v>
      </c>
      <c r="Y6373">
        <v>143400</v>
      </c>
      <c r="Z6373">
        <v>139024</v>
      </c>
      <c r="AA6373">
        <v>143400</v>
      </c>
      <c r="AB6373">
        <v>0</v>
      </c>
    </row>
    <row r="6374" spans="1:29" x14ac:dyDescent="0.25">
      <c r="A6374" t="s">
        <v>2686</v>
      </c>
      <c r="B6374" t="s">
        <v>2730</v>
      </c>
      <c r="C6374">
        <v>899999230</v>
      </c>
      <c r="D6374">
        <v>971116</v>
      </c>
      <c r="E6374" t="s">
        <v>2687</v>
      </c>
      <c r="F6374">
        <v>7411</v>
      </c>
      <c r="G6374">
        <v>2016</v>
      </c>
      <c r="H6374">
        <v>1</v>
      </c>
      <c r="I6374">
        <v>1000001288</v>
      </c>
      <c r="J6374">
        <v>11</v>
      </c>
      <c r="K6374">
        <v>33</v>
      </c>
      <c r="L6374" t="s">
        <v>7114</v>
      </c>
      <c r="M6374" t="s">
        <v>2689</v>
      </c>
      <c r="N6374" t="s">
        <v>2690</v>
      </c>
      <c r="O6374" s="55">
        <v>42390</v>
      </c>
      <c r="P6374" s="55">
        <v>42572</v>
      </c>
      <c r="Q6374" s="55">
        <v>42474</v>
      </c>
      <c r="R6374" s="55">
        <v>42481</v>
      </c>
      <c r="S6374" s="55">
        <v>42489</v>
      </c>
      <c r="T6374" t="s">
        <v>2691</v>
      </c>
      <c r="U6374">
        <v>30</v>
      </c>
      <c r="V6374" t="s">
        <v>7115</v>
      </c>
      <c r="W6374" t="s">
        <v>2693</v>
      </c>
      <c r="Y6374">
        <v>89575</v>
      </c>
      <c r="Z6374">
        <v>89575</v>
      </c>
      <c r="AA6374">
        <v>89575</v>
      </c>
      <c r="AB6374">
        <v>0</v>
      </c>
    </row>
    <row r="6375" spans="1:29" x14ac:dyDescent="0.25">
      <c r="A6375" t="s">
        <v>2686</v>
      </c>
      <c r="B6375" t="s">
        <v>2730</v>
      </c>
      <c r="C6375">
        <v>899999230</v>
      </c>
      <c r="D6375">
        <v>971116</v>
      </c>
      <c r="E6375" t="s">
        <v>2687</v>
      </c>
      <c r="F6375">
        <v>7417</v>
      </c>
      <c r="G6375">
        <v>2016</v>
      </c>
      <c r="H6375">
        <v>1</v>
      </c>
      <c r="I6375">
        <v>1000001288</v>
      </c>
      <c r="J6375">
        <v>8</v>
      </c>
      <c r="K6375">
        <v>33</v>
      </c>
      <c r="L6375" t="s">
        <v>2809</v>
      </c>
      <c r="M6375" t="s">
        <v>2689</v>
      </c>
      <c r="N6375" t="s">
        <v>2690</v>
      </c>
      <c r="O6375" s="55">
        <v>42390</v>
      </c>
      <c r="P6375" s="55">
        <v>42572</v>
      </c>
      <c r="Q6375" s="55">
        <v>42471</v>
      </c>
      <c r="R6375" s="55">
        <v>42481</v>
      </c>
      <c r="S6375" s="55">
        <v>42489</v>
      </c>
      <c r="T6375" t="s">
        <v>2691</v>
      </c>
      <c r="U6375">
        <v>30</v>
      </c>
      <c r="V6375" t="s">
        <v>4363</v>
      </c>
      <c r="W6375" t="s">
        <v>2693</v>
      </c>
      <c r="Y6375">
        <v>110595</v>
      </c>
      <c r="Z6375">
        <v>110500</v>
      </c>
      <c r="AA6375">
        <v>110595</v>
      </c>
      <c r="AB6375">
        <v>0</v>
      </c>
    </row>
    <row r="6376" spans="1:29" x14ac:dyDescent="0.25">
      <c r="A6376" t="s">
        <v>2686</v>
      </c>
      <c r="B6376" t="s">
        <v>2730</v>
      </c>
      <c r="C6376">
        <v>899999230</v>
      </c>
      <c r="D6376">
        <v>971116</v>
      </c>
      <c r="E6376" t="s">
        <v>2687</v>
      </c>
      <c r="F6376">
        <v>7417</v>
      </c>
      <c r="G6376">
        <v>2016</v>
      </c>
      <c r="H6376">
        <v>3</v>
      </c>
      <c r="I6376">
        <v>1000001288</v>
      </c>
      <c r="J6376">
        <v>8</v>
      </c>
      <c r="K6376">
        <v>33</v>
      </c>
      <c r="L6376" t="s">
        <v>2809</v>
      </c>
      <c r="M6376" t="s">
        <v>2689</v>
      </c>
      <c r="N6376" t="s">
        <v>2690</v>
      </c>
      <c r="O6376" s="55">
        <v>42390</v>
      </c>
      <c r="P6376" s="55">
        <v>42572</v>
      </c>
      <c r="Q6376" s="55">
        <v>42471</v>
      </c>
      <c r="R6376" s="55">
        <v>42586</v>
      </c>
      <c r="S6376" s="55">
        <v>42587</v>
      </c>
      <c r="T6376" t="s">
        <v>2691</v>
      </c>
      <c r="U6376">
        <v>30</v>
      </c>
      <c r="V6376" t="s">
        <v>4363</v>
      </c>
      <c r="W6376" t="s">
        <v>2693</v>
      </c>
      <c r="Y6376">
        <v>168000</v>
      </c>
      <c r="Z6376">
        <v>168000</v>
      </c>
      <c r="AA6376">
        <v>168000</v>
      </c>
      <c r="AB6376">
        <v>0</v>
      </c>
    </row>
    <row r="6377" spans="1:29" x14ac:dyDescent="0.25">
      <c r="A6377" t="s">
        <v>2686</v>
      </c>
      <c r="B6377" t="s">
        <v>2696</v>
      </c>
      <c r="C6377">
        <v>899999230</v>
      </c>
      <c r="D6377">
        <v>971116</v>
      </c>
      <c r="E6377" t="s">
        <v>2687</v>
      </c>
      <c r="F6377">
        <v>7422</v>
      </c>
      <c r="G6377">
        <v>2023</v>
      </c>
      <c r="H6377">
        <v>1</v>
      </c>
      <c r="I6377">
        <v>1000004755</v>
      </c>
      <c r="J6377">
        <v>7</v>
      </c>
      <c r="K6377">
        <v>33</v>
      </c>
      <c r="L6377" t="s">
        <v>3093</v>
      </c>
      <c r="M6377" t="s">
        <v>2689</v>
      </c>
      <c r="N6377" t="s">
        <v>2690</v>
      </c>
      <c r="O6377" s="55">
        <v>44774</v>
      </c>
      <c r="P6377" s="55">
        <v>45138</v>
      </c>
      <c r="Q6377" s="55">
        <v>45075</v>
      </c>
      <c r="R6377" s="55">
        <v>45082</v>
      </c>
      <c r="S6377" s="55">
        <v>45084</v>
      </c>
      <c r="T6377" t="s">
        <v>2691</v>
      </c>
      <c r="U6377">
        <v>30</v>
      </c>
      <c r="V6377" t="s">
        <v>4365</v>
      </c>
      <c r="W6377" t="s">
        <v>2693</v>
      </c>
      <c r="Y6377">
        <v>116400</v>
      </c>
      <c r="Z6377">
        <v>116400</v>
      </c>
      <c r="AA6377">
        <v>116400</v>
      </c>
      <c r="AB6377">
        <v>0</v>
      </c>
    </row>
    <row r="6378" spans="1:29" x14ac:dyDescent="0.25">
      <c r="A6378" t="s">
        <v>2686</v>
      </c>
      <c r="B6378" t="s">
        <v>87</v>
      </c>
      <c r="C6378">
        <v>899999230</v>
      </c>
      <c r="D6378">
        <v>971116</v>
      </c>
      <c r="E6378" t="s">
        <v>2687</v>
      </c>
      <c r="F6378">
        <v>7433</v>
      </c>
      <c r="G6378">
        <v>2018</v>
      </c>
      <c r="H6378">
        <v>1</v>
      </c>
      <c r="I6378">
        <v>1000002115</v>
      </c>
      <c r="J6378">
        <v>1</v>
      </c>
      <c r="K6378">
        <v>33</v>
      </c>
      <c r="L6378" t="s">
        <v>3406</v>
      </c>
      <c r="M6378" t="s">
        <v>2689</v>
      </c>
      <c r="N6378" t="s">
        <v>2690</v>
      </c>
      <c r="O6378" s="55">
        <v>43121</v>
      </c>
      <c r="P6378" s="55">
        <v>43302</v>
      </c>
      <c r="Q6378" s="55">
        <v>43192</v>
      </c>
      <c r="R6378" s="55">
        <v>43223</v>
      </c>
      <c r="S6378" s="55">
        <v>43230</v>
      </c>
      <c r="T6378" t="s">
        <v>2773</v>
      </c>
      <c r="U6378">
        <v>30</v>
      </c>
      <c r="V6378" t="s">
        <v>7116</v>
      </c>
      <c r="W6378" t="s">
        <v>2693</v>
      </c>
      <c r="Y6378">
        <v>80100</v>
      </c>
      <c r="Z6378">
        <v>80100</v>
      </c>
      <c r="AA6378">
        <v>80100</v>
      </c>
      <c r="AB6378">
        <v>0</v>
      </c>
    </row>
    <row r="6379" spans="1:29" x14ac:dyDescent="0.25">
      <c r="A6379" t="s">
        <v>2686</v>
      </c>
      <c r="B6379" t="s">
        <v>2730</v>
      </c>
      <c r="C6379">
        <v>899999230</v>
      </c>
      <c r="D6379">
        <v>971116</v>
      </c>
      <c r="E6379" t="s">
        <v>2687</v>
      </c>
      <c r="F6379">
        <v>7452</v>
      </c>
      <c r="G6379">
        <v>2016</v>
      </c>
      <c r="H6379">
        <v>4</v>
      </c>
      <c r="I6379">
        <v>1000001288</v>
      </c>
      <c r="J6379">
        <v>8</v>
      </c>
      <c r="K6379">
        <v>33</v>
      </c>
      <c r="L6379" t="s">
        <v>3892</v>
      </c>
      <c r="M6379" t="s">
        <v>2689</v>
      </c>
      <c r="N6379" t="s">
        <v>2690</v>
      </c>
      <c r="O6379" s="55">
        <v>42390</v>
      </c>
      <c r="P6379" s="55">
        <v>42572</v>
      </c>
      <c r="Q6379" s="55">
        <v>42474</v>
      </c>
      <c r="R6379" s="55">
        <v>42530</v>
      </c>
      <c r="S6379" s="55">
        <v>42536</v>
      </c>
      <c r="T6379" t="s">
        <v>2691</v>
      </c>
      <c r="U6379">
        <v>30</v>
      </c>
      <c r="V6379" t="s">
        <v>3941</v>
      </c>
      <c r="W6379" t="s">
        <v>2693</v>
      </c>
      <c r="Y6379">
        <v>84075</v>
      </c>
      <c r="Z6379">
        <v>84075</v>
      </c>
      <c r="AA6379">
        <v>84075</v>
      </c>
      <c r="AB6379">
        <v>0</v>
      </c>
    </row>
    <row r="6380" spans="1:29" x14ac:dyDescent="0.25">
      <c r="A6380" t="s">
        <v>2686</v>
      </c>
      <c r="B6380" t="s">
        <v>2730</v>
      </c>
      <c r="C6380">
        <v>899999230</v>
      </c>
      <c r="D6380">
        <v>971116</v>
      </c>
      <c r="E6380" t="s">
        <v>2687</v>
      </c>
      <c r="F6380">
        <v>7452</v>
      </c>
      <c r="G6380">
        <v>2016</v>
      </c>
      <c r="H6380">
        <v>6</v>
      </c>
      <c r="I6380">
        <v>1000001288</v>
      </c>
      <c r="J6380">
        <v>8</v>
      </c>
      <c r="K6380">
        <v>33</v>
      </c>
      <c r="L6380" t="s">
        <v>3892</v>
      </c>
      <c r="M6380" t="s">
        <v>2689</v>
      </c>
      <c r="N6380" t="s">
        <v>2690</v>
      </c>
      <c r="O6380" s="55">
        <v>42390</v>
      </c>
      <c r="P6380" s="55">
        <v>42572</v>
      </c>
      <c r="Q6380" s="55">
        <v>42474</v>
      </c>
      <c r="R6380" s="55">
        <v>42579</v>
      </c>
      <c r="S6380" s="55">
        <v>42580</v>
      </c>
      <c r="T6380" t="s">
        <v>2691</v>
      </c>
      <c r="U6380">
        <v>30</v>
      </c>
      <c r="V6380" t="s">
        <v>3941</v>
      </c>
      <c r="W6380" t="s">
        <v>2693</v>
      </c>
      <c r="Y6380">
        <v>84000</v>
      </c>
      <c r="Z6380">
        <v>84000</v>
      </c>
      <c r="AA6380">
        <v>84000</v>
      </c>
      <c r="AB6380">
        <v>0</v>
      </c>
    </row>
    <row r="6381" spans="1:29" x14ac:dyDescent="0.25">
      <c r="A6381" t="s">
        <v>2686</v>
      </c>
      <c r="B6381" t="s">
        <v>2696</v>
      </c>
      <c r="C6381">
        <v>899999230</v>
      </c>
      <c r="D6381">
        <v>971116</v>
      </c>
      <c r="E6381" t="s">
        <v>2687</v>
      </c>
      <c r="F6381">
        <v>7463</v>
      </c>
      <c r="G6381">
        <v>2023</v>
      </c>
      <c r="H6381">
        <v>1</v>
      </c>
      <c r="I6381">
        <v>1000004755</v>
      </c>
      <c r="J6381">
        <v>7</v>
      </c>
      <c r="K6381">
        <v>33</v>
      </c>
      <c r="L6381" t="s">
        <v>4372</v>
      </c>
      <c r="M6381" t="s">
        <v>2689</v>
      </c>
      <c r="N6381" t="s">
        <v>2690</v>
      </c>
      <c r="O6381" s="55">
        <v>44774</v>
      </c>
      <c r="P6381" s="55">
        <v>45138</v>
      </c>
      <c r="Q6381" s="55">
        <v>45043</v>
      </c>
      <c r="R6381" s="55">
        <v>45069</v>
      </c>
      <c r="S6381" s="55">
        <v>45085</v>
      </c>
      <c r="T6381" t="s">
        <v>2691</v>
      </c>
      <c r="U6381">
        <v>30</v>
      </c>
      <c r="V6381" t="s">
        <v>1705</v>
      </c>
      <c r="W6381" t="s">
        <v>2693</v>
      </c>
      <c r="X6381" t="s">
        <v>2775</v>
      </c>
      <c r="Y6381">
        <v>620700</v>
      </c>
      <c r="Z6381">
        <v>610305</v>
      </c>
      <c r="AA6381">
        <v>620700</v>
      </c>
      <c r="AB6381">
        <v>0</v>
      </c>
    </row>
    <row r="6382" spans="1:29" x14ac:dyDescent="0.25">
      <c r="A6382" t="s">
        <v>2686</v>
      </c>
      <c r="B6382" t="s">
        <v>2696</v>
      </c>
      <c r="C6382">
        <v>899999230</v>
      </c>
      <c r="D6382">
        <v>971116</v>
      </c>
      <c r="E6382" t="s">
        <v>2687</v>
      </c>
      <c r="F6382">
        <v>7463</v>
      </c>
      <c r="G6382">
        <v>2023</v>
      </c>
      <c r="H6382">
        <v>3</v>
      </c>
      <c r="I6382">
        <v>1000004755</v>
      </c>
      <c r="J6382">
        <v>7</v>
      </c>
      <c r="K6382">
        <v>33</v>
      </c>
      <c r="L6382" t="s">
        <v>4372</v>
      </c>
      <c r="M6382" t="s">
        <v>2689</v>
      </c>
      <c r="N6382" t="s">
        <v>2690</v>
      </c>
      <c r="O6382" s="55">
        <v>44774</v>
      </c>
      <c r="P6382" s="55">
        <v>45138</v>
      </c>
      <c r="Q6382" s="55">
        <v>45043</v>
      </c>
      <c r="R6382" s="55">
        <v>45093</v>
      </c>
      <c r="S6382" s="55">
        <v>45093</v>
      </c>
      <c r="T6382" t="s">
        <v>2691</v>
      </c>
      <c r="U6382">
        <v>30</v>
      </c>
      <c r="V6382" t="s">
        <v>1705</v>
      </c>
      <c r="W6382" t="s">
        <v>2709</v>
      </c>
      <c r="X6382" t="s">
        <v>2758</v>
      </c>
      <c r="Y6382">
        <v>228800</v>
      </c>
      <c r="Z6382">
        <v>0</v>
      </c>
      <c r="AA6382">
        <v>228800</v>
      </c>
      <c r="AB6382">
        <v>0</v>
      </c>
    </row>
    <row r="6383" spans="1:29" x14ac:dyDescent="0.25">
      <c r="A6383" t="s">
        <v>2686</v>
      </c>
      <c r="B6383" t="s">
        <v>87</v>
      </c>
      <c r="C6383">
        <v>899999230</v>
      </c>
      <c r="D6383">
        <v>971116</v>
      </c>
      <c r="E6383" t="s">
        <v>2687</v>
      </c>
      <c r="F6383">
        <v>7471</v>
      </c>
      <c r="G6383">
        <v>2018</v>
      </c>
      <c r="H6383">
        <v>1</v>
      </c>
      <c r="I6383">
        <v>1000002115</v>
      </c>
      <c r="J6383">
        <v>1</v>
      </c>
      <c r="K6383">
        <v>33</v>
      </c>
      <c r="L6383" t="s">
        <v>4373</v>
      </c>
      <c r="M6383" t="s">
        <v>2689</v>
      </c>
      <c r="N6383" t="s">
        <v>2690</v>
      </c>
      <c r="O6383" s="55">
        <v>43121</v>
      </c>
      <c r="P6383" s="55">
        <v>43302</v>
      </c>
      <c r="Q6383" s="55">
        <v>43163</v>
      </c>
      <c r="R6383" s="55">
        <v>43223</v>
      </c>
      <c r="S6383" s="55">
        <v>43231</v>
      </c>
      <c r="T6383" t="s">
        <v>2691</v>
      </c>
      <c r="U6383">
        <v>30</v>
      </c>
      <c r="V6383" t="s">
        <v>2825</v>
      </c>
      <c r="W6383" t="s">
        <v>2693</v>
      </c>
      <c r="Y6383">
        <v>40500</v>
      </c>
      <c r="Z6383">
        <v>40500</v>
      </c>
      <c r="AA6383">
        <v>40500</v>
      </c>
      <c r="AB6383">
        <v>0</v>
      </c>
    </row>
    <row r="6384" spans="1:29" x14ac:dyDescent="0.25">
      <c r="A6384" t="s">
        <v>2686</v>
      </c>
      <c r="B6384" t="s">
        <v>87</v>
      </c>
      <c r="C6384">
        <v>899999230</v>
      </c>
      <c r="D6384">
        <v>971116</v>
      </c>
      <c r="E6384" t="s">
        <v>2687</v>
      </c>
      <c r="F6384">
        <v>7471</v>
      </c>
      <c r="G6384">
        <v>2018</v>
      </c>
      <c r="H6384">
        <v>6</v>
      </c>
      <c r="I6384">
        <v>1000002115</v>
      </c>
      <c r="J6384">
        <v>1</v>
      </c>
      <c r="K6384">
        <v>33</v>
      </c>
      <c r="L6384" t="s">
        <v>4373</v>
      </c>
      <c r="M6384" t="s">
        <v>2689</v>
      </c>
      <c r="N6384" t="s">
        <v>2690</v>
      </c>
      <c r="O6384" s="55">
        <v>43121</v>
      </c>
      <c r="P6384" s="55">
        <v>43302</v>
      </c>
      <c r="Q6384" s="55">
        <v>43163</v>
      </c>
      <c r="R6384" s="55">
        <v>43349</v>
      </c>
      <c r="S6384" s="55">
        <v>43351</v>
      </c>
      <c r="T6384" t="s">
        <v>2691</v>
      </c>
      <c r="U6384">
        <v>30</v>
      </c>
      <c r="V6384" t="s">
        <v>2825</v>
      </c>
      <c r="W6384" t="s">
        <v>2693</v>
      </c>
      <c r="Y6384">
        <v>285000</v>
      </c>
      <c r="Z6384">
        <v>285000</v>
      </c>
      <c r="AA6384">
        <v>285000</v>
      </c>
      <c r="AB6384">
        <v>0</v>
      </c>
    </row>
    <row r="6385" spans="1:29" x14ac:dyDescent="0.25">
      <c r="A6385" t="s">
        <v>2686</v>
      </c>
      <c r="B6385" t="s">
        <v>87</v>
      </c>
      <c r="C6385">
        <v>899999230</v>
      </c>
      <c r="D6385">
        <v>971116</v>
      </c>
      <c r="E6385" t="s">
        <v>2687</v>
      </c>
      <c r="F6385">
        <v>7471</v>
      </c>
      <c r="G6385">
        <v>2018</v>
      </c>
      <c r="H6385">
        <v>8</v>
      </c>
      <c r="I6385">
        <v>1000002115</v>
      </c>
      <c r="J6385">
        <v>1</v>
      </c>
      <c r="K6385">
        <v>33</v>
      </c>
      <c r="L6385" t="s">
        <v>4373</v>
      </c>
      <c r="M6385" t="s">
        <v>2689</v>
      </c>
      <c r="N6385" t="s">
        <v>2690</v>
      </c>
      <c r="O6385" s="55">
        <v>43121</v>
      </c>
      <c r="P6385" s="55">
        <v>43302</v>
      </c>
      <c r="Q6385" s="55">
        <v>43163</v>
      </c>
      <c r="R6385" s="55">
        <v>43433</v>
      </c>
      <c r="S6385" s="55">
        <v>43439</v>
      </c>
      <c r="T6385" t="s">
        <v>2691</v>
      </c>
      <c r="U6385">
        <v>30</v>
      </c>
      <c r="V6385" t="s">
        <v>2825</v>
      </c>
      <c r="W6385" t="s">
        <v>2693</v>
      </c>
      <c r="Y6385">
        <v>40500</v>
      </c>
      <c r="Z6385">
        <v>40500</v>
      </c>
      <c r="AA6385">
        <v>40500</v>
      </c>
      <c r="AB6385">
        <v>0</v>
      </c>
    </row>
    <row r="6386" spans="1:29" x14ac:dyDescent="0.25">
      <c r="A6386" t="s">
        <v>2686</v>
      </c>
      <c r="B6386" t="s">
        <v>87</v>
      </c>
      <c r="C6386">
        <v>899999230</v>
      </c>
      <c r="D6386">
        <v>971116</v>
      </c>
      <c r="E6386" t="s">
        <v>2687</v>
      </c>
      <c r="F6386">
        <v>7497</v>
      </c>
      <c r="G6386">
        <v>2017</v>
      </c>
      <c r="H6386">
        <v>1</v>
      </c>
      <c r="I6386">
        <v>1000001587</v>
      </c>
      <c r="J6386">
        <v>10</v>
      </c>
      <c r="K6386">
        <v>33</v>
      </c>
      <c r="L6386" t="s">
        <v>6376</v>
      </c>
      <c r="M6386" t="s">
        <v>2689</v>
      </c>
      <c r="N6386" t="s">
        <v>2690</v>
      </c>
      <c r="O6386" s="55">
        <v>42756</v>
      </c>
      <c r="P6386" s="55">
        <v>42937</v>
      </c>
      <c r="Q6386" s="55">
        <v>42845</v>
      </c>
      <c r="R6386" s="55">
        <v>42859</v>
      </c>
      <c r="S6386" s="55">
        <v>42870</v>
      </c>
      <c r="T6386" t="s">
        <v>2691</v>
      </c>
      <c r="U6386">
        <v>30</v>
      </c>
      <c r="V6386" t="s">
        <v>7117</v>
      </c>
      <c r="W6386" t="s">
        <v>2693</v>
      </c>
      <c r="Y6386">
        <v>157840</v>
      </c>
      <c r="Z6386">
        <v>157840</v>
      </c>
      <c r="AA6386">
        <v>157840</v>
      </c>
      <c r="AB6386">
        <v>0</v>
      </c>
    </row>
    <row r="6387" spans="1:29" x14ac:dyDescent="0.25">
      <c r="A6387" t="s">
        <v>2686</v>
      </c>
      <c r="B6387" t="s">
        <v>87</v>
      </c>
      <c r="C6387">
        <v>899999230</v>
      </c>
      <c r="D6387">
        <v>961114</v>
      </c>
      <c r="E6387" t="s">
        <v>3307</v>
      </c>
      <c r="F6387">
        <v>7498</v>
      </c>
      <c r="G6387">
        <v>2026</v>
      </c>
      <c r="H6387">
        <v>1</v>
      </c>
      <c r="I6387">
        <v>1000005774</v>
      </c>
      <c r="J6387">
        <v>0</v>
      </c>
      <c r="K6387">
        <v>21</v>
      </c>
      <c r="L6387" t="s">
        <v>7118</v>
      </c>
      <c r="M6387" t="s">
        <v>2689</v>
      </c>
      <c r="N6387" t="s">
        <v>2690</v>
      </c>
      <c r="O6387" s="55">
        <v>46050</v>
      </c>
      <c r="P6387" s="55">
        <v>46414</v>
      </c>
      <c r="Q6387" s="55">
        <v>46128</v>
      </c>
      <c r="R6387" s="55">
        <v>46139</v>
      </c>
      <c r="S6387" s="55">
        <v>46141</v>
      </c>
      <c r="T6387" t="s">
        <v>2691</v>
      </c>
      <c r="U6387">
        <v>30</v>
      </c>
      <c r="V6387" t="s">
        <v>7119</v>
      </c>
      <c r="W6387" t="s">
        <v>2693</v>
      </c>
      <c r="Y6387">
        <v>155368</v>
      </c>
      <c r="Z6387">
        <v>155368</v>
      </c>
      <c r="AA6387">
        <v>155368</v>
      </c>
      <c r="AB6387">
        <v>0</v>
      </c>
      <c r="AC6387" s="55">
        <v>46173</v>
      </c>
    </row>
    <row r="6388" spans="1:29" x14ac:dyDescent="0.25">
      <c r="A6388" t="s">
        <v>2686</v>
      </c>
      <c r="B6388" t="s">
        <v>87</v>
      </c>
      <c r="C6388">
        <v>899999230</v>
      </c>
      <c r="D6388">
        <v>971116</v>
      </c>
      <c r="E6388" t="s">
        <v>2687</v>
      </c>
      <c r="F6388">
        <v>7501</v>
      </c>
      <c r="G6388">
        <v>2010</v>
      </c>
      <c r="H6388">
        <v>1</v>
      </c>
      <c r="I6388">
        <v>1000000257</v>
      </c>
      <c r="J6388">
        <v>6</v>
      </c>
      <c r="K6388">
        <v>33</v>
      </c>
      <c r="L6388" t="s">
        <v>4374</v>
      </c>
      <c r="M6388" t="s">
        <v>2689</v>
      </c>
      <c r="N6388" t="s">
        <v>2690</v>
      </c>
      <c r="O6388" s="55">
        <v>40199</v>
      </c>
      <c r="P6388" s="55">
        <v>40380</v>
      </c>
      <c r="Q6388" s="55">
        <v>40372</v>
      </c>
      <c r="R6388" s="55">
        <v>40395</v>
      </c>
      <c r="S6388" s="55">
        <v>40410</v>
      </c>
      <c r="T6388" t="s">
        <v>2691</v>
      </c>
      <c r="U6388">
        <v>30</v>
      </c>
      <c r="V6388" t="s">
        <v>4375</v>
      </c>
      <c r="W6388" t="s">
        <v>2693</v>
      </c>
      <c r="Y6388">
        <v>2466300</v>
      </c>
      <c r="Z6388">
        <v>2466300</v>
      </c>
      <c r="AA6388">
        <v>2466300</v>
      </c>
      <c r="AB6388">
        <v>0</v>
      </c>
    </row>
    <row r="6389" spans="1:29" x14ac:dyDescent="0.25">
      <c r="A6389" t="s">
        <v>2686</v>
      </c>
      <c r="B6389" t="s">
        <v>2730</v>
      </c>
      <c r="C6389">
        <v>899999230</v>
      </c>
      <c r="D6389">
        <v>971116</v>
      </c>
      <c r="E6389" t="s">
        <v>2687</v>
      </c>
      <c r="F6389">
        <v>7577</v>
      </c>
      <c r="G6389">
        <v>2016</v>
      </c>
      <c r="H6389">
        <v>1</v>
      </c>
      <c r="I6389">
        <v>1000001288</v>
      </c>
      <c r="J6389">
        <v>8</v>
      </c>
      <c r="K6389">
        <v>33</v>
      </c>
      <c r="L6389" t="s">
        <v>2800</v>
      </c>
      <c r="M6389" t="s">
        <v>2689</v>
      </c>
      <c r="N6389" t="s">
        <v>2690</v>
      </c>
      <c r="O6389" s="55">
        <v>42390</v>
      </c>
      <c r="P6389" s="55">
        <v>42572</v>
      </c>
      <c r="Q6389" s="55">
        <v>42477</v>
      </c>
      <c r="R6389" s="55">
        <v>42487</v>
      </c>
      <c r="S6389" s="55">
        <v>42490</v>
      </c>
      <c r="T6389" t="s">
        <v>2691</v>
      </c>
      <c r="U6389">
        <v>30</v>
      </c>
      <c r="V6389" t="s">
        <v>4597</v>
      </c>
      <c r="W6389" t="s">
        <v>2693</v>
      </c>
      <c r="Y6389">
        <v>262175</v>
      </c>
      <c r="Z6389">
        <v>242795</v>
      </c>
      <c r="AA6389">
        <v>262175</v>
      </c>
      <c r="AB6389">
        <v>0</v>
      </c>
    </row>
    <row r="6390" spans="1:29" x14ac:dyDescent="0.25">
      <c r="A6390" t="s">
        <v>2686</v>
      </c>
      <c r="B6390" t="s">
        <v>2730</v>
      </c>
      <c r="C6390">
        <v>899999230</v>
      </c>
      <c r="D6390">
        <v>971116</v>
      </c>
      <c r="E6390" t="s">
        <v>2687</v>
      </c>
      <c r="F6390">
        <v>7580</v>
      </c>
      <c r="G6390">
        <v>2016</v>
      </c>
      <c r="H6390">
        <v>1</v>
      </c>
      <c r="I6390">
        <v>1000001288</v>
      </c>
      <c r="J6390">
        <v>8</v>
      </c>
      <c r="K6390">
        <v>33</v>
      </c>
      <c r="L6390" t="s">
        <v>2782</v>
      </c>
      <c r="M6390" t="s">
        <v>2689</v>
      </c>
      <c r="N6390" t="s">
        <v>2690</v>
      </c>
      <c r="O6390" s="55">
        <v>42390</v>
      </c>
      <c r="P6390" s="55">
        <v>42572</v>
      </c>
      <c r="Q6390" s="55">
        <v>42478</v>
      </c>
      <c r="R6390" s="55">
        <v>42487</v>
      </c>
      <c r="S6390" s="55">
        <v>42490</v>
      </c>
      <c r="T6390" t="s">
        <v>2691</v>
      </c>
      <c r="U6390">
        <v>30</v>
      </c>
      <c r="V6390" t="s">
        <v>3382</v>
      </c>
      <c r="W6390" t="s">
        <v>2693</v>
      </c>
      <c r="Y6390">
        <v>110595</v>
      </c>
      <c r="Z6390">
        <v>110500</v>
      </c>
      <c r="AA6390">
        <v>110595</v>
      </c>
      <c r="AB6390">
        <v>0</v>
      </c>
    </row>
    <row r="6391" spans="1:29" x14ac:dyDescent="0.25">
      <c r="A6391" t="s">
        <v>2686</v>
      </c>
      <c r="B6391" t="s">
        <v>2730</v>
      </c>
      <c r="C6391">
        <v>899999230</v>
      </c>
      <c r="D6391">
        <v>971116</v>
      </c>
      <c r="E6391" t="s">
        <v>2687</v>
      </c>
      <c r="F6391">
        <v>7584</v>
      </c>
      <c r="G6391">
        <v>2016</v>
      </c>
      <c r="H6391">
        <v>1</v>
      </c>
      <c r="I6391">
        <v>1000001288</v>
      </c>
      <c r="J6391">
        <v>8</v>
      </c>
      <c r="K6391">
        <v>33</v>
      </c>
      <c r="L6391" t="s">
        <v>5164</v>
      </c>
      <c r="M6391" t="s">
        <v>2689</v>
      </c>
      <c r="N6391" t="s">
        <v>2690</v>
      </c>
      <c r="O6391" s="55">
        <v>42390</v>
      </c>
      <c r="P6391" s="55">
        <v>42572</v>
      </c>
      <c r="Q6391" s="55">
        <v>42478</v>
      </c>
      <c r="R6391" s="55">
        <v>42487</v>
      </c>
      <c r="S6391" s="55">
        <v>42490</v>
      </c>
      <c r="T6391" t="s">
        <v>2691</v>
      </c>
      <c r="U6391">
        <v>30</v>
      </c>
      <c r="V6391" t="s">
        <v>2954</v>
      </c>
      <c r="W6391" t="s">
        <v>2693</v>
      </c>
      <c r="Y6391">
        <v>74575</v>
      </c>
      <c r="Z6391">
        <v>74575</v>
      </c>
      <c r="AA6391">
        <v>74575</v>
      </c>
      <c r="AB6391">
        <v>0</v>
      </c>
    </row>
    <row r="6392" spans="1:29" x14ac:dyDescent="0.25">
      <c r="A6392" t="s">
        <v>2686</v>
      </c>
      <c r="B6392" t="s">
        <v>2730</v>
      </c>
      <c r="C6392">
        <v>899999230</v>
      </c>
      <c r="D6392">
        <v>971116</v>
      </c>
      <c r="E6392" t="s">
        <v>2687</v>
      </c>
      <c r="F6392">
        <v>7586</v>
      </c>
      <c r="G6392">
        <v>2016</v>
      </c>
      <c r="H6392">
        <v>1</v>
      </c>
      <c r="I6392">
        <v>1000001288</v>
      </c>
      <c r="J6392">
        <v>8</v>
      </c>
      <c r="K6392">
        <v>33</v>
      </c>
      <c r="L6392" t="s">
        <v>7120</v>
      </c>
      <c r="M6392" t="s">
        <v>2689</v>
      </c>
      <c r="N6392" t="s">
        <v>2690</v>
      </c>
      <c r="O6392" s="55">
        <v>42390</v>
      </c>
      <c r="P6392" s="55">
        <v>42572</v>
      </c>
      <c r="Q6392" s="55">
        <v>42474</v>
      </c>
      <c r="R6392" s="55">
        <v>42487</v>
      </c>
      <c r="S6392" s="55">
        <v>42490</v>
      </c>
      <c r="T6392" t="s">
        <v>2691</v>
      </c>
      <c r="U6392">
        <v>30</v>
      </c>
      <c r="V6392" t="s">
        <v>7121</v>
      </c>
      <c r="W6392" t="s">
        <v>2693</v>
      </c>
      <c r="Y6392">
        <v>37715</v>
      </c>
      <c r="Z6392">
        <v>37715</v>
      </c>
      <c r="AA6392">
        <v>37715</v>
      </c>
      <c r="AB6392">
        <v>0</v>
      </c>
    </row>
    <row r="6393" spans="1:29" x14ac:dyDescent="0.25">
      <c r="A6393" t="s">
        <v>2686</v>
      </c>
      <c r="B6393" t="s">
        <v>2730</v>
      </c>
      <c r="C6393">
        <v>899999230</v>
      </c>
      <c r="D6393">
        <v>971116</v>
      </c>
      <c r="E6393" t="s">
        <v>2687</v>
      </c>
      <c r="F6393">
        <v>7633</v>
      </c>
      <c r="G6393">
        <v>2016</v>
      </c>
      <c r="H6393">
        <v>1</v>
      </c>
      <c r="I6393">
        <v>1000001288</v>
      </c>
      <c r="J6393">
        <v>8</v>
      </c>
      <c r="K6393">
        <v>33</v>
      </c>
      <c r="L6393" t="s">
        <v>2843</v>
      </c>
      <c r="M6393" t="s">
        <v>2689</v>
      </c>
      <c r="N6393" t="s">
        <v>2690</v>
      </c>
      <c r="O6393" s="55">
        <v>42390</v>
      </c>
      <c r="P6393" s="55">
        <v>42572</v>
      </c>
      <c r="Q6393" s="55">
        <v>42481</v>
      </c>
      <c r="R6393" s="55">
        <v>42487</v>
      </c>
      <c r="S6393" s="55">
        <v>42492</v>
      </c>
      <c r="T6393" t="s">
        <v>2691</v>
      </c>
      <c r="U6393">
        <v>30</v>
      </c>
      <c r="V6393" t="s">
        <v>4380</v>
      </c>
      <c r="W6393" t="s">
        <v>2693</v>
      </c>
      <c r="Y6393">
        <v>110595</v>
      </c>
      <c r="Z6393">
        <v>110500</v>
      </c>
      <c r="AA6393">
        <v>110595</v>
      </c>
      <c r="AB6393">
        <v>0</v>
      </c>
    </row>
    <row r="6394" spans="1:29" x14ac:dyDescent="0.25">
      <c r="A6394" t="s">
        <v>2686</v>
      </c>
      <c r="B6394" t="s">
        <v>2730</v>
      </c>
      <c r="C6394">
        <v>899999230</v>
      </c>
      <c r="D6394">
        <v>971116</v>
      </c>
      <c r="E6394" t="s">
        <v>2687</v>
      </c>
      <c r="F6394">
        <v>7638</v>
      </c>
      <c r="G6394">
        <v>2016</v>
      </c>
      <c r="H6394">
        <v>1</v>
      </c>
      <c r="I6394">
        <v>1000001288</v>
      </c>
      <c r="J6394">
        <v>8</v>
      </c>
      <c r="K6394">
        <v>33</v>
      </c>
      <c r="L6394" t="s">
        <v>3296</v>
      </c>
      <c r="M6394" t="s">
        <v>2689</v>
      </c>
      <c r="N6394" t="s">
        <v>2690</v>
      </c>
      <c r="O6394" s="55">
        <v>42390</v>
      </c>
      <c r="P6394" s="55">
        <v>42572</v>
      </c>
      <c r="Q6394" s="55">
        <v>42482</v>
      </c>
      <c r="R6394" s="55">
        <v>42487</v>
      </c>
      <c r="S6394" s="55">
        <v>42492</v>
      </c>
      <c r="T6394" t="s">
        <v>2691</v>
      </c>
      <c r="U6394">
        <v>30</v>
      </c>
      <c r="V6394" t="s">
        <v>4930</v>
      </c>
      <c r="W6394" t="s">
        <v>2693</v>
      </c>
      <c r="Y6394">
        <v>172030</v>
      </c>
      <c r="Z6394">
        <v>172030</v>
      </c>
      <c r="AA6394">
        <v>172030</v>
      </c>
      <c r="AB6394">
        <v>0</v>
      </c>
    </row>
    <row r="6395" spans="1:29" x14ac:dyDescent="0.25">
      <c r="A6395" t="s">
        <v>2686</v>
      </c>
      <c r="B6395" t="s">
        <v>87</v>
      </c>
      <c r="C6395">
        <v>899999230</v>
      </c>
      <c r="D6395">
        <v>971116</v>
      </c>
      <c r="E6395" t="s">
        <v>2687</v>
      </c>
      <c r="F6395">
        <v>7646</v>
      </c>
      <c r="G6395">
        <v>2018</v>
      </c>
      <c r="H6395">
        <v>1</v>
      </c>
      <c r="I6395">
        <v>1000002115</v>
      </c>
      <c r="J6395">
        <v>1</v>
      </c>
      <c r="K6395">
        <v>33</v>
      </c>
      <c r="L6395" t="s">
        <v>3880</v>
      </c>
      <c r="M6395" t="s">
        <v>2689</v>
      </c>
      <c r="N6395" t="s">
        <v>2690</v>
      </c>
      <c r="O6395" s="55">
        <v>43121</v>
      </c>
      <c r="P6395" s="55">
        <v>43302</v>
      </c>
      <c r="Q6395" s="55">
        <v>43182</v>
      </c>
      <c r="R6395" s="55">
        <v>43216</v>
      </c>
      <c r="S6395" s="55">
        <v>43235</v>
      </c>
      <c r="T6395" t="s">
        <v>2691</v>
      </c>
      <c r="U6395">
        <v>30</v>
      </c>
      <c r="V6395" t="s">
        <v>7122</v>
      </c>
      <c r="W6395" t="s">
        <v>2693</v>
      </c>
      <c r="Y6395">
        <v>91900</v>
      </c>
      <c r="Z6395">
        <v>91900</v>
      </c>
      <c r="AA6395">
        <v>91900</v>
      </c>
      <c r="AB6395">
        <v>0</v>
      </c>
    </row>
    <row r="6396" spans="1:29" x14ac:dyDescent="0.25">
      <c r="A6396" t="s">
        <v>2686</v>
      </c>
      <c r="B6396" t="s">
        <v>87</v>
      </c>
      <c r="C6396">
        <v>899999230</v>
      </c>
      <c r="D6396">
        <v>971116</v>
      </c>
      <c r="E6396" t="s">
        <v>2687</v>
      </c>
      <c r="F6396">
        <v>7650</v>
      </c>
      <c r="G6396">
        <v>2018</v>
      </c>
      <c r="H6396">
        <v>1</v>
      </c>
      <c r="I6396">
        <v>1000002115</v>
      </c>
      <c r="J6396">
        <v>1</v>
      </c>
      <c r="K6396">
        <v>33</v>
      </c>
      <c r="L6396" t="s">
        <v>4085</v>
      </c>
      <c r="M6396" t="s">
        <v>2689</v>
      </c>
      <c r="N6396" t="s">
        <v>2690</v>
      </c>
      <c r="O6396" s="55">
        <v>43121</v>
      </c>
      <c r="P6396" s="55">
        <v>43302</v>
      </c>
      <c r="Q6396" s="55">
        <v>43198</v>
      </c>
      <c r="R6396" s="55">
        <v>43216</v>
      </c>
      <c r="S6396" s="55">
        <v>43235</v>
      </c>
      <c r="T6396" t="s">
        <v>2691</v>
      </c>
      <c r="U6396">
        <v>30</v>
      </c>
      <c r="V6396" t="s">
        <v>7123</v>
      </c>
      <c r="W6396" t="s">
        <v>2693</v>
      </c>
      <c r="Y6396">
        <v>178800</v>
      </c>
      <c r="Z6396">
        <v>178800</v>
      </c>
      <c r="AA6396">
        <v>178800</v>
      </c>
      <c r="AB6396">
        <v>0</v>
      </c>
    </row>
    <row r="6397" spans="1:29" x14ac:dyDescent="0.25">
      <c r="A6397" t="s">
        <v>2686</v>
      </c>
      <c r="B6397" t="s">
        <v>2730</v>
      </c>
      <c r="C6397">
        <v>899999230</v>
      </c>
      <c r="D6397">
        <v>971116</v>
      </c>
      <c r="E6397" t="s">
        <v>2687</v>
      </c>
      <c r="F6397">
        <v>7651</v>
      </c>
      <c r="G6397">
        <v>2016</v>
      </c>
      <c r="H6397">
        <v>2</v>
      </c>
      <c r="I6397">
        <v>1000001288</v>
      </c>
      <c r="J6397">
        <v>8</v>
      </c>
      <c r="K6397">
        <v>33</v>
      </c>
      <c r="L6397" t="s">
        <v>3221</v>
      </c>
      <c r="M6397" t="s">
        <v>2689</v>
      </c>
      <c r="N6397" t="s">
        <v>2690</v>
      </c>
      <c r="O6397" s="55">
        <v>42390</v>
      </c>
      <c r="P6397" s="55">
        <v>42572</v>
      </c>
      <c r="Q6397" s="55">
        <v>42481</v>
      </c>
      <c r="R6397" s="55">
        <v>42586</v>
      </c>
      <c r="S6397" s="55">
        <v>42587</v>
      </c>
      <c r="T6397" t="s">
        <v>2691</v>
      </c>
      <c r="U6397">
        <v>30</v>
      </c>
      <c r="V6397" t="s">
        <v>7124</v>
      </c>
      <c r="W6397" t="s">
        <v>2693</v>
      </c>
      <c r="Y6397">
        <v>67200</v>
      </c>
      <c r="Z6397">
        <v>67200</v>
      </c>
      <c r="AA6397">
        <v>67200</v>
      </c>
      <c r="AB6397">
        <v>0</v>
      </c>
    </row>
    <row r="6398" spans="1:29" x14ac:dyDescent="0.25">
      <c r="A6398" t="s">
        <v>2686</v>
      </c>
      <c r="B6398" t="s">
        <v>2730</v>
      </c>
      <c r="C6398">
        <v>899999230</v>
      </c>
      <c r="D6398">
        <v>971116</v>
      </c>
      <c r="E6398" t="s">
        <v>2687</v>
      </c>
      <c r="F6398">
        <v>7701</v>
      </c>
      <c r="G6398">
        <v>2016</v>
      </c>
      <c r="H6398">
        <v>1</v>
      </c>
      <c r="I6398">
        <v>1000001288</v>
      </c>
      <c r="J6398">
        <v>8</v>
      </c>
      <c r="K6398">
        <v>33</v>
      </c>
      <c r="L6398" t="s">
        <v>3566</v>
      </c>
      <c r="M6398" t="s">
        <v>2689</v>
      </c>
      <c r="N6398" t="s">
        <v>2690</v>
      </c>
      <c r="O6398" s="55">
        <v>42390</v>
      </c>
      <c r="P6398" s="55">
        <v>42572</v>
      </c>
      <c r="Q6398" s="55">
        <v>42478</v>
      </c>
      <c r="R6398" s="55">
        <v>42487</v>
      </c>
      <c r="S6398" s="55">
        <v>42492</v>
      </c>
      <c r="T6398" t="s">
        <v>2691</v>
      </c>
      <c r="U6398">
        <v>30</v>
      </c>
      <c r="V6398" t="s">
        <v>2700</v>
      </c>
      <c r="W6398" t="s">
        <v>2693</v>
      </c>
      <c r="Y6398">
        <v>110595</v>
      </c>
      <c r="Z6398">
        <v>110500</v>
      </c>
      <c r="AA6398">
        <v>110595</v>
      </c>
      <c r="AB6398">
        <v>0</v>
      </c>
    </row>
    <row r="6399" spans="1:29" x14ac:dyDescent="0.25">
      <c r="A6399" t="s">
        <v>2686</v>
      </c>
      <c r="B6399" t="s">
        <v>2730</v>
      </c>
      <c r="C6399">
        <v>899999230</v>
      </c>
      <c r="D6399">
        <v>971116</v>
      </c>
      <c r="E6399" t="s">
        <v>2687</v>
      </c>
      <c r="F6399">
        <v>7703</v>
      </c>
      <c r="G6399">
        <v>2016</v>
      </c>
      <c r="H6399">
        <v>1</v>
      </c>
      <c r="I6399">
        <v>1000001288</v>
      </c>
      <c r="J6399">
        <v>8</v>
      </c>
      <c r="K6399">
        <v>33</v>
      </c>
      <c r="L6399" t="s">
        <v>2798</v>
      </c>
      <c r="M6399" t="s">
        <v>2689</v>
      </c>
      <c r="N6399" t="s">
        <v>2690</v>
      </c>
      <c r="O6399" s="55">
        <v>42390</v>
      </c>
      <c r="P6399" s="55">
        <v>42572</v>
      </c>
      <c r="Q6399" s="55">
        <v>42480</v>
      </c>
      <c r="R6399" s="55">
        <v>42487</v>
      </c>
      <c r="S6399" s="55">
        <v>42492</v>
      </c>
      <c r="T6399" t="s">
        <v>2691</v>
      </c>
      <c r="U6399">
        <v>30</v>
      </c>
      <c r="V6399" t="s">
        <v>7125</v>
      </c>
      <c r="W6399" t="s">
        <v>2693</v>
      </c>
      <c r="Y6399">
        <v>170530</v>
      </c>
      <c r="Z6399">
        <v>170530</v>
      </c>
      <c r="AA6399">
        <v>170530</v>
      </c>
      <c r="AB6399">
        <v>0</v>
      </c>
    </row>
    <row r="6400" spans="1:29" x14ac:dyDescent="0.25">
      <c r="A6400" t="s">
        <v>2686</v>
      </c>
      <c r="B6400" t="s">
        <v>2715</v>
      </c>
      <c r="C6400">
        <v>899999230</v>
      </c>
      <c r="D6400">
        <v>4013</v>
      </c>
      <c r="E6400" t="s">
        <v>2716</v>
      </c>
      <c r="F6400">
        <v>7714</v>
      </c>
      <c r="G6400">
        <v>2013</v>
      </c>
      <c r="H6400">
        <v>1</v>
      </c>
      <c r="I6400">
        <v>1000000732</v>
      </c>
      <c r="J6400">
        <v>0</v>
      </c>
      <c r="K6400">
        <v>33</v>
      </c>
      <c r="L6400" t="s">
        <v>2868</v>
      </c>
      <c r="M6400" t="s">
        <v>2689</v>
      </c>
      <c r="N6400" t="s">
        <v>2690</v>
      </c>
      <c r="O6400" s="55">
        <v>41111</v>
      </c>
      <c r="P6400" s="55">
        <v>41476</v>
      </c>
      <c r="Q6400" s="55">
        <v>41316</v>
      </c>
      <c r="R6400" s="55">
        <v>41376</v>
      </c>
      <c r="S6400" s="55">
        <v>41394</v>
      </c>
      <c r="T6400" t="s">
        <v>2691</v>
      </c>
      <c r="U6400">
        <v>30</v>
      </c>
      <c r="V6400" t="s">
        <v>6588</v>
      </c>
      <c r="W6400" t="s">
        <v>2693</v>
      </c>
      <c r="Y6400">
        <v>419900</v>
      </c>
      <c r="Z6400">
        <v>419900</v>
      </c>
      <c r="AA6400">
        <v>419900</v>
      </c>
      <c r="AB6400">
        <v>0</v>
      </c>
    </row>
    <row r="6401" spans="1:28" x14ac:dyDescent="0.25">
      <c r="A6401" t="s">
        <v>2686</v>
      </c>
      <c r="B6401" t="s">
        <v>2715</v>
      </c>
      <c r="C6401">
        <v>899999230</v>
      </c>
      <c r="D6401">
        <v>4013</v>
      </c>
      <c r="E6401" t="s">
        <v>2716</v>
      </c>
      <c r="F6401">
        <v>7718</v>
      </c>
      <c r="G6401">
        <v>2013</v>
      </c>
      <c r="H6401">
        <v>1</v>
      </c>
      <c r="I6401">
        <v>1000000732</v>
      </c>
      <c r="J6401">
        <v>0</v>
      </c>
      <c r="K6401">
        <v>33</v>
      </c>
      <c r="L6401" t="s">
        <v>2868</v>
      </c>
      <c r="M6401" t="s">
        <v>2689</v>
      </c>
      <c r="N6401" t="s">
        <v>2690</v>
      </c>
      <c r="O6401" s="55">
        <v>41111</v>
      </c>
      <c r="P6401" s="55">
        <v>41476</v>
      </c>
      <c r="Q6401" s="55">
        <v>41294</v>
      </c>
      <c r="R6401" s="55">
        <v>41376</v>
      </c>
      <c r="S6401" s="55">
        <v>41394</v>
      </c>
      <c r="T6401" t="s">
        <v>2691</v>
      </c>
      <c r="U6401">
        <v>30</v>
      </c>
      <c r="V6401" t="s">
        <v>4158</v>
      </c>
      <c r="W6401" t="s">
        <v>2693</v>
      </c>
      <c r="Y6401">
        <v>63000</v>
      </c>
      <c r="Z6401">
        <v>63000</v>
      </c>
      <c r="AA6401">
        <v>63000</v>
      </c>
      <c r="AB6401">
        <v>0</v>
      </c>
    </row>
    <row r="6402" spans="1:28" x14ac:dyDescent="0.25">
      <c r="A6402" t="s">
        <v>2686</v>
      </c>
      <c r="B6402" t="s">
        <v>2730</v>
      </c>
      <c r="C6402">
        <v>899999230</v>
      </c>
      <c r="D6402">
        <v>971116</v>
      </c>
      <c r="E6402" t="s">
        <v>2687</v>
      </c>
      <c r="F6402">
        <v>7726</v>
      </c>
      <c r="G6402">
        <v>2016</v>
      </c>
      <c r="H6402">
        <v>1</v>
      </c>
      <c r="I6402">
        <v>1000001288</v>
      </c>
      <c r="J6402">
        <v>8</v>
      </c>
      <c r="K6402">
        <v>33</v>
      </c>
      <c r="L6402" t="s">
        <v>7126</v>
      </c>
      <c r="M6402" t="s">
        <v>2689</v>
      </c>
      <c r="N6402" t="s">
        <v>2690</v>
      </c>
      <c r="O6402" s="55">
        <v>42390</v>
      </c>
      <c r="P6402" s="55">
        <v>42572</v>
      </c>
      <c r="Q6402" s="55">
        <v>42478</v>
      </c>
      <c r="R6402" s="55">
        <v>42489</v>
      </c>
      <c r="S6402" s="55">
        <v>42492</v>
      </c>
      <c r="T6402" t="s">
        <v>2691</v>
      </c>
      <c r="U6402">
        <v>30</v>
      </c>
      <c r="V6402" t="s">
        <v>7127</v>
      </c>
      <c r="W6402" t="s">
        <v>2693</v>
      </c>
      <c r="Y6402">
        <v>276288</v>
      </c>
      <c r="Z6402">
        <v>276288</v>
      </c>
      <c r="AA6402">
        <v>276288</v>
      </c>
      <c r="AB6402">
        <v>0</v>
      </c>
    </row>
    <row r="6403" spans="1:28" x14ac:dyDescent="0.25">
      <c r="A6403" t="s">
        <v>2686</v>
      </c>
      <c r="B6403" t="s">
        <v>87</v>
      </c>
      <c r="C6403">
        <v>899999230</v>
      </c>
      <c r="D6403">
        <v>961114</v>
      </c>
      <c r="E6403" t="s">
        <v>3307</v>
      </c>
      <c r="F6403">
        <v>7728</v>
      </c>
      <c r="G6403">
        <v>2011</v>
      </c>
      <c r="H6403">
        <v>3</v>
      </c>
      <c r="I6403">
        <v>1000000398</v>
      </c>
      <c r="J6403">
        <v>0</v>
      </c>
      <c r="K6403">
        <v>33</v>
      </c>
      <c r="L6403" t="s">
        <v>4151</v>
      </c>
      <c r="M6403" t="s">
        <v>2689</v>
      </c>
      <c r="N6403" t="s">
        <v>2690</v>
      </c>
      <c r="O6403" s="55">
        <v>40380</v>
      </c>
      <c r="P6403" s="55">
        <v>40745</v>
      </c>
      <c r="Q6403" s="55">
        <v>40696</v>
      </c>
      <c r="R6403" s="55">
        <v>41190</v>
      </c>
      <c r="S6403" s="55">
        <v>41211</v>
      </c>
      <c r="T6403" t="s">
        <v>2691</v>
      </c>
      <c r="U6403">
        <v>30</v>
      </c>
      <c r="V6403" t="s">
        <v>4387</v>
      </c>
      <c r="W6403" t="s">
        <v>2693</v>
      </c>
      <c r="Y6403">
        <v>60500</v>
      </c>
      <c r="Z6403">
        <v>60500</v>
      </c>
      <c r="AA6403">
        <v>60500</v>
      </c>
      <c r="AB6403">
        <v>0</v>
      </c>
    </row>
    <row r="6404" spans="1:28" x14ac:dyDescent="0.25">
      <c r="A6404" t="s">
        <v>2686</v>
      </c>
      <c r="B6404" t="s">
        <v>87</v>
      </c>
      <c r="C6404">
        <v>899999230</v>
      </c>
      <c r="D6404">
        <v>971116</v>
      </c>
      <c r="E6404" t="s">
        <v>2687</v>
      </c>
      <c r="F6404">
        <v>7810</v>
      </c>
      <c r="G6404">
        <v>2015</v>
      </c>
      <c r="H6404">
        <v>1</v>
      </c>
      <c r="I6404">
        <v>1000001079</v>
      </c>
      <c r="J6404">
        <v>0</v>
      </c>
      <c r="K6404">
        <v>33</v>
      </c>
      <c r="L6404" t="s">
        <v>2823</v>
      </c>
      <c r="M6404" t="s">
        <v>2689</v>
      </c>
      <c r="N6404" t="s">
        <v>2690</v>
      </c>
      <c r="O6404" s="55">
        <v>41841</v>
      </c>
      <c r="P6404" s="55">
        <v>42206</v>
      </c>
      <c r="Q6404" s="55">
        <v>42108</v>
      </c>
      <c r="R6404" s="55">
        <v>42122</v>
      </c>
      <c r="S6404" s="55">
        <v>42123</v>
      </c>
      <c r="T6404" t="s">
        <v>2691</v>
      </c>
      <c r="U6404">
        <v>30</v>
      </c>
      <c r="V6404" t="s">
        <v>7128</v>
      </c>
      <c r="W6404" t="s">
        <v>2693</v>
      </c>
      <c r="Y6404">
        <v>104850</v>
      </c>
      <c r="Z6404">
        <v>104850</v>
      </c>
      <c r="AA6404">
        <v>104850</v>
      </c>
      <c r="AB6404">
        <v>0</v>
      </c>
    </row>
    <row r="6405" spans="1:28" x14ac:dyDescent="0.25">
      <c r="A6405" t="s">
        <v>2686</v>
      </c>
      <c r="B6405" t="s">
        <v>2715</v>
      </c>
      <c r="C6405">
        <v>899999230</v>
      </c>
      <c r="D6405">
        <v>4013</v>
      </c>
      <c r="E6405" t="s">
        <v>2716</v>
      </c>
      <c r="F6405">
        <v>7829</v>
      </c>
      <c r="G6405">
        <v>2013</v>
      </c>
      <c r="H6405">
        <v>1</v>
      </c>
      <c r="I6405">
        <v>1000000732</v>
      </c>
      <c r="J6405">
        <v>0</v>
      </c>
      <c r="K6405">
        <v>33</v>
      </c>
      <c r="L6405" t="s">
        <v>4374</v>
      </c>
      <c r="M6405" t="s">
        <v>2689</v>
      </c>
      <c r="N6405" t="s">
        <v>2690</v>
      </c>
      <c r="O6405" s="55">
        <v>41111</v>
      </c>
      <c r="P6405" s="55">
        <v>41476</v>
      </c>
      <c r="Q6405" s="55">
        <v>41333</v>
      </c>
      <c r="R6405" s="55">
        <v>41384</v>
      </c>
      <c r="S6405" s="55">
        <v>41394</v>
      </c>
      <c r="T6405" t="s">
        <v>2691</v>
      </c>
      <c r="U6405">
        <v>30</v>
      </c>
      <c r="V6405" t="s">
        <v>4391</v>
      </c>
      <c r="W6405" t="s">
        <v>2693</v>
      </c>
      <c r="Y6405">
        <v>370300</v>
      </c>
      <c r="Z6405">
        <v>370300</v>
      </c>
      <c r="AA6405">
        <v>370300</v>
      </c>
      <c r="AB6405">
        <v>0</v>
      </c>
    </row>
    <row r="6406" spans="1:28" x14ac:dyDescent="0.25">
      <c r="A6406" t="s">
        <v>2686</v>
      </c>
      <c r="B6406" t="s">
        <v>2715</v>
      </c>
      <c r="C6406">
        <v>899999230</v>
      </c>
      <c r="D6406">
        <v>4013</v>
      </c>
      <c r="E6406" t="s">
        <v>2716</v>
      </c>
      <c r="F6406">
        <v>7829</v>
      </c>
      <c r="G6406">
        <v>2013</v>
      </c>
      <c r="H6406">
        <v>3</v>
      </c>
      <c r="I6406">
        <v>1000000732</v>
      </c>
      <c r="J6406">
        <v>0</v>
      </c>
      <c r="K6406">
        <v>33</v>
      </c>
      <c r="L6406" t="s">
        <v>4374</v>
      </c>
      <c r="M6406" t="s">
        <v>2689</v>
      </c>
      <c r="N6406" t="s">
        <v>2690</v>
      </c>
      <c r="O6406" s="55">
        <v>41111</v>
      </c>
      <c r="P6406" s="55">
        <v>41476</v>
      </c>
      <c r="Q6406" s="55">
        <v>41333</v>
      </c>
      <c r="R6406" s="55">
        <v>41487</v>
      </c>
      <c r="S6406" s="55">
        <v>41495</v>
      </c>
      <c r="T6406" t="s">
        <v>2691</v>
      </c>
      <c r="U6406">
        <v>30</v>
      </c>
      <c r="V6406" t="s">
        <v>4391</v>
      </c>
      <c r="W6406" t="s">
        <v>2693</v>
      </c>
      <c r="Y6406">
        <v>32300</v>
      </c>
      <c r="Z6406">
        <v>32300</v>
      </c>
      <c r="AA6406">
        <v>32300</v>
      </c>
      <c r="AB6406">
        <v>0</v>
      </c>
    </row>
    <row r="6407" spans="1:28" x14ac:dyDescent="0.25">
      <c r="A6407" t="s">
        <v>2686</v>
      </c>
      <c r="B6407" t="s">
        <v>87</v>
      </c>
      <c r="C6407">
        <v>899999230</v>
      </c>
      <c r="D6407">
        <v>961114</v>
      </c>
      <c r="E6407" t="s">
        <v>3307</v>
      </c>
      <c r="F6407">
        <v>7841</v>
      </c>
      <c r="G6407">
        <v>2010</v>
      </c>
      <c r="H6407">
        <v>1</v>
      </c>
      <c r="I6407">
        <v>1000000398</v>
      </c>
      <c r="J6407">
        <v>0</v>
      </c>
      <c r="K6407">
        <v>33</v>
      </c>
      <c r="L6407" t="s">
        <v>5917</v>
      </c>
      <c r="M6407" t="s">
        <v>2689</v>
      </c>
      <c r="N6407" t="s">
        <v>2690</v>
      </c>
      <c r="O6407" s="55">
        <v>40380</v>
      </c>
      <c r="P6407" s="55">
        <v>40745</v>
      </c>
      <c r="Q6407" s="55">
        <v>40395</v>
      </c>
      <c r="R6407" s="55">
        <v>40408</v>
      </c>
      <c r="S6407" s="55">
        <v>40417</v>
      </c>
      <c r="T6407" t="s">
        <v>2691</v>
      </c>
      <c r="U6407">
        <v>30</v>
      </c>
      <c r="V6407" t="s">
        <v>4580</v>
      </c>
      <c r="W6407" t="s">
        <v>2693</v>
      </c>
      <c r="Y6407">
        <v>95757</v>
      </c>
      <c r="Z6407">
        <v>95757</v>
      </c>
      <c r="AA6407">
        <v>95757</v>
      </c>
      <c r="AB6407">
        <v>0</v>
      </c>
    </row>
    <row r="6408" spans="1:28" x14ac:dyDescent="0.25">
      <c r="A6408" t="s">
        <v>2686</v>
      </c>
      <c r="B6408" t="s">
        <v>87</v>
      </c>
      <c r="C6408">
        <v>899999230</v>
      </c>
      <c r="D6408">
        <v>971116</v>
      </c>
      <c r="E6408" t="s">
        <v>2687</v>
      </c>
      <c r="F6408">
        <v>7842</v>
      </c>
      <c r="G6408">
        <v>2015</v>
      </c>
      <c r="H6408">
        <v>2</v>
      </c>
      <c r="I6408">
        <v>1000001079</v>
      </c>
      <c r="J6408">
        <v>0</v>
      </c>
      <c r="K6408">
        <v>33</v>
      </c>
      <c r="L6408" t="s">
        <v>6360</v>
      </c>
      <c r="M6408" t="s">
        <v>2689</v>
      </c>
      <c r="N6408" t="s">
        <v>2690</v>
      </c>
      <c r="O6408" s="55">
        <v>41841</v>
      </c>
      <c r="P6408" s="55">
        <v>42206</v>
      </c>
      <c r="Q6408" s="55">
        <v>42109</v>
      </c>
      <c r="R6408" s="55">
        <v>42122</v>
      </c>
      <c r="S6408" s="55">
        <v>42124</v>
      </c>
      <c r="T6408" t="s">
        <v>2691</v>
      </c>
      <c r="U6408">
        <v>30</v>
      </c>
      <c r="V6408" t="s">
        <v>6361</v>
      </c>
      <c r="W6408" t="s">
        <v>2693</v>
      </c>
      <c r="Y6408">
        <v>50200</v>
      </c>
      <c r="Z6408">
        <v>50200</v>
      </c>
      <c r="AA6408">
        <v>50200</v>
      </c>
      <c r="AB6408">
        <v>0</v>
      </c>
    </row>
    <row r="6409" spans="1:28" x14ac:dyDescent="0.25">
      <c r="A6409" t="s">
        <v>2686</v>
      </c>
      <c r="B6409" t="s">
        <v>87</v>
      </c>
      <c r="C6409">
        <v>899999230</v>
      </c>
      <c r="D6409">
        <v>971116</v>
      </c>
      <c r="E6409" t="s">
        <v>2687</v>
      </c>
      <c r="F6409">
        <v>7842</v>
      </c>
      <c r="G6409">
        <v>2018</v>
      </c>
      <c r="H6409">
        <v>1</v>
      </c>
      <c r="I6409">
        <v>1000002115</v>
      </c>
      <c r="J6409">
        <v>1</v>
      </c>
      <c r="K6409">
        <v>33</v>
      </c>
      <c r="L6409" t="s">
        <v>7129</v>
      </c>
      <c r="M6409" t="s">
        <v>2689</v>
      </c>
      <c r="N6409" t="s">
        <v>2690</v>
      </c>
      <c r="O6409" s="55">
        <v>43121</v>
      </c>
      <c r="P6409" s="55">
        <v>43302</v>
      </c>
      <c r="Q6409" s="55">
        <v>43165</v>
      </c>
      <c r="R6409" s="55">
        <v>43194</v>
      </c>
      <c r="S6409" s="55">
        <v>43237</v>
      </c>
      <c r="T6409" t="s">
        <v>2691</v>
      </c>
      <c r="U6409">
        <v>30</v>
      </c>
      <c r="V6409" t="s">
        <v>7130</v>
      </c>
      <c r="W6409" t="s">
        <v>2693</v>
      </c>
      <c r="Y6409">
        <v>232700</v>
      </c>
      <c r="Z6409">
        <v>232700</v>
      </c>
      <c r="AA6409">
        <v>232700</v>
      </c>
      <c r="AB6409">
        <v>0</v>
      </c>
    </row>
    <row r="6410" spans="1:28" x14ac:dyDescent="0.25">
      <c r="A6410" t="s">
        <v>2686</v>
      </c>
      <c r="B6410" t="s">
        <v>87</v>
      </c>
      <c r="C6410">
        <v>899999230</v>
      </c>
      <c r="D6410">
        <v>961114</v>
      </c>
      <c r="E6410" t="s">
        <v>3307</v>
      </c>
      <c r="F6410">
        <v>7844</v>
      </c>
      <c r="G6410">
        <v>2010</v>
      </c>
      <c r="H6410">
        <v>1</v>
      </c>
      <c r="I6410">
        <v>1000000398</v>
      </c>
      <c r="J6410">
        <v>0</v>
      </c>
      <c r="K6410">
        <v>33</v>
      </c>
      <c r="L6410" t="s">
        <v>3322</v>
      </c>
      <c r="M6410" t="s">
        <v>2689</v>
      </c>
      <c r="N6410" t="s">
        <v>2690</v>
      </c>
      <c r="O6410" s="55">
        <v>40380</v>
      </c>
      <c r="P6410" s="55">
        <v>40745</v>
      </c>
      <c r="Q6410" s="55">
        <v>40384</v>
      </c>
      <c r="R6410" s="55">
        <v>40400</v>
      </c>
      <c r="S6410" s="55">
        <v>40417</v>
      </c>
      <c r="T6410" t="s">
        <v>3352</v>
      </c>
      <c r="U6410">
        <v>30</v>
      </c>
      <c r="V6410" t="s">
        <v>4392</v>
      </c>
      <c r="W6410" t="s">
        <v>2693</v>
      </c>
      <c r="Y6410">
        <v>191417</v>
      </c>
      <c r="Z6410">
        <v>191417</v>
      </c>
      <c r="AA6410">
        <v>191417</v>
      </c>
      <c r="AB6410">
        <v>0</v>
      </c>
    </row>
    <row r="6411" spans="1:28" x14ac:dyDescent="0.25">
      <c r="A6411" t="s">
        <v>2686</v>
      </c>
      <c r="B6411" t="s">
        <v>2715</v>
      </c>
      <c r="C6411">
        <v>899999230</v>
      </c>
      <c r="D6411">
        <v>4013</v>
      </c>
      <c r="E6411" t="s">
        <v>2716</v>
      </c>
      <c r="F6411">
        <v>7853</v>
      </c>
      <c r="G6411">
        <v>2013</v>
      </c>
      <c r="H6411">
        <v>1</v>
      </c>
      <c r="I6411">
        <v>1000000732</v>
      </c>
      <c r="J6411">
        <v>0</v>
      </c>
      <c r="K6411">
        <v>33</v>
      </c>
      <c r="L6411" t="s">
        <v>4402</v>
      </c>
      <c r="M6411" t="s">
        <v>2689</v>
      </c>
      <c r="N6411" t="s">
        <v>2690</v>
      </c>
      <c r="O6411" s="55">
        <v>41111</v>
      </c>
      <c r="P6411" s="55">
        <v>41476</v>
      </c>
      <c r="Q6411" s="55">
        <v>41353</v>
      </c>
      <c r="R6411" s="55">
        <v>41384</v>
      </c>
      <c r="S6411" s="55">
        <v>41394</v>
      </c>
      <c r="T6411" t="s">
        <v>2691</v>
      </c>
      <c r="U6411">
        <v>30</v>
      </c>
      <c r="V6411" t="s">
        <v>7131</v>
      </c>
      <c r="W6411" t="s">
        <v>2693</v>
      </c>
      <c r="Y6411">
        <v>147800</v>
      </c>
      <c r="Z6411">
        <v>147800</v>
      </c>
      <c r="AA6411">
        <v>147800</v>
      </c>
      <c r="AB6411">
        <v>0</v>
      </c>
    </row>
    <row r="6412" spans="1:28" x14ac:dyDescent="0.25">
      <c r="A6412" t="s">
        <v>2686</v>
      </c>
      <c r="B6412" t="s">
        <v>2730</v>
      </c>
      <c r="C6412">
        <v>899999230</v>
      </c>
      <c r="D6412">
        <v>91968</v>
      </c>
      <c r="F6412">
        <v>7853</v>
      </c>
      <c r="G6412">
        <v>2014</v>
      </c>
      <c r="H6412">
        <v>1</v>
      </c>
      <c r="I6412">
        <v>1000000920</v>
      </c>
      <c r="J6412">
        <v>0</v>
      </c>
      <c r="K6412">
        <v>33</v>
      </c>
      <c r="L6412" t="s">
        <v>3074</v>
      </c>
      <c r="M6412" t="s">
        <v>2689</v>
      </c>
      <c r="N6412" t="s">
        <v>2690</v>
      </c>
      <c r="O6412" s="55">
        <v>41476</v>
      </c>
      <c r="P6412" s="55">
        <v>41841</v>
      </c>
      <c r="Q6412" s="55">
        <v>41704</v>
      </c>
      <c r="R6412" s="55">
        <v>41738</v>
      </c>
      <c r="S6412" s="55">
        <v>41740</v>
      </c>
      <c r="T6412" t="s">
        <v>2764</v>
      </c>
      <c r="U6412">
        <v>30</v>
      </c>
      <c r="V6412" t="s">
        <v>2824</v>
      </c>
      <c r="W6412" t="s">
        <v>2693</v>
      </c>
      <c r="Y6412">
        <v>90800</v>
      </c>
      <c r="Z6412">
        <v>90800</v>
      </c>
      <c r="AA6412">
        <v>90800</v>
      </c>
      <c r="AB6412">
        <v>0</v>
      </c>
    </row>
    <row r="6413" spans="1:28" x14ac:dyDescent="0.25">
      <c r="A6413" t="s">
        <v>2686</v>
      </c>
      <c r="B6413" t="s">
        <v>2730</v>
      </c>
      <c r="C6413">
        <v>899999230</v>
      </c>
      <c r="D6413">
        <v>91968</v>
      </c>
      <c r="F6413">
        <v>7860</v>
      </c>
      <c r="G6413">
        <v>2014</v>
      </c>
      <c r="H6413">
        <v>3</v>
      </c>
      <c r="I6413">
        <v>1000000920</v>
      </c>
      <c r="J6413">
        <v>0</v>
      </c>
      <c r="K6413">
        <v>33</v>
      </c>
      <c r="L6413" t="s">
        <v>4396</v>
      </c>
      <c r="M6413" t="s">
        <v>2689</v>
      </c>
      <c r="N6413" t="s">
        <v>2690</v>
      </c>
      <c r="O6413" s="55">
        <v>41476</v>
      </c>
      <c r="P6413" s="55">
        <v>41841</v>
      </c>
      <c r="Q6413" s="55">
        <v>41704</v>
      </c>
      <c r="R6413" s="55">
        <v>41816</v>
      </c>
      <c r="S6413" s="55">
        <v>41817</v>
      </c>
      <c r="T6413" t="s">
        <v>2691</v>
      </c>
      <c r="U6413">
        <v>30</v>
      </c>
      <c r="V6413" t="s">
        <v>4397</v>
      </c>
      <c r="W6413" t="s">
        <v>2693</v>
      </c>
      <c r="Y6413">
        <v>739350</v>
      </c>
      <c r="Z6413">
        <v>567460</v>
      </c>
      <c r="AA6413">
        <v>739350</v>
      </c>
      <c r="AB6413">
        <v>0</v>
      </c>
    </row>
    <row r="6414" spans="1:28" x14ac:dyDescent="0.25">
      <c r="A6414" t="s">
        <v>2686</v>
      </c>
      <c r="B6414" t="s">
        <v>2730</v>
      </c>
      <c r="C6414">
        <v>899999230</v>
      </c>
      <c r="D6414">
        <v>91968</v>
      </c>
      <c r="F6414">
        <v>7860</v>
      </c>
      <c r="G6414">
        <v>2014</v>
      </c>
      <c r="H6414">
        <v>5</v>
      </c>
      <c r="I6414">
        <v>1000000920</v>
      </c>
      <c r="J6414">
        <v>0</v>
      </c>
      <c r="K6414">
        <v>33</v>
      </c>
      <c r="L6414" t="s">
        <v>4396</v>
      </c>
      <c r="M6414" t="s">
        <v>2689</v>
      </c>
      <c r="N6414" t="s">
        <v>2690</v>
      </c>
      <c r="O6414" s="55">
        <v>41476</v>
      </c>
      <c r="P6414" s="55">
        <v>41841</v>
      </c>
      <c r="Q6414" s="55">
        <v>41704</v>
      </c>
      <c r="R6414" s="55">
        <v>41857</v>
      </c>
      <c r="S6414" s="55">
        <v>41857</v>
      </c>
      <c r="T6414" t="s">
        <v>2691</v>
      </c>
      <c r="U6414">
        <v>30</v>
      </c>
      <c r="V6414" t="s">
        <v>4397</v>
      </c>
      <c r="W6414" t="s">
        <v>2693</v>
      </c>
      <c r="Y6414">
        <v>150000</v>
      </c>
      <c r="Z6414">
        <v>150000</v>
      </c>
      <c r="AA6414">
        <v>150000</v>
      </c>
      <c r="AB6414">
        <v>0</v>
      </c>
    </row>
    <row r="6415" spans="1:28" x14ac:dyDescent="0.25">
      <c r="A6415" t="s">
        <v>2686</v>
      </c>
      <c r="B6415" t="s">
        <v>2715</v>
      </c>
      <c r="C6415">
        <v>899999230</v>
      </c>
      <c r="D6415">
        <v>4013</v>
      </c>
      <c r="E6415" t="s">
        <v>2716</v>
      </c>
      <c r="F6415">
        <v>7865</v>
      </c>
      <c r="G6415">
        <v>2013</v>
      </c>
      <c r="H6415">
        <v>3</v>
      </c>
      <c r="I6415">
        <v>1000000732</v>
      </c>
      <c r="J6415">
        <v>0</v>
      </c>
      <c r="K6415">
        <v>33</v>
      </c>
      <c r="L6415" t="s">
        <v>2868</v>
      </c>
      <c r="M6415" t="s">
        <v>2689</v>
      </c>
      <c r="N6415" t="s">
        <v>2690</v>
      </c>
      <c r="O6415" s="55">
        <v>41111</v>
      </c>
      <c r="P6415" s="55">
        <v>41476</v>
      </c>
      <c r="Q6415" s="55">
        <v>41336</v>
      </c>
      <c r="R6415" s="55">
        <v>41464</v>
      </c>
      <c r="S6415" s="55">
        <v>41514</v>
      </c>
      <c r="T6415" t="s">
        <v>2691</v>
      </c>
      <c r="U6415">
        <v>30</v>
      </c>
      <c r="V6415" t="s">
        <v>3588</v>
      </c>
      <c r="W6415" t="s">
        <v>2693</v>
      </c>
      <c r="Y6415">
        <v>804800</v>
      </c>
      <c r="Z6415">
        <v>804800</v>
      </c>
      <c r="AA6415">
        <v>804800</v>
      </c>
      <c r="AB6415">
        <v>0</v>
      </c>
    </row>
    <row r="6416" spans="1:28" x14ac:dyDescent="0.25">
      <c r="A6416" t="s">
        <v>2686</v>
      </c>
      <c r="B6416" t="s">
        <v>2715</v>
      </c>
      <c r="C6416">
        <v>899999230</v>
      </c>
      <c r="D6416">
        <v>4013</v>
      </c>
      <c r="E6416" t="s">
        <v>2716</v>
      </c>
      <c r="F6416">
        <v>7867</v>
      </c>
      <c r="G6416">
        <v>2013</v>
      </c>
      <c r="H6416">
        <v>1</v>
      </c>
      <c r="I6416">
        <v>1000000732</v>
      </c>
      <c r="J6416">
        <v>0</v>
      </c>
      <c r="K6416">
        <v>33</v>
      </c>
      <c r="L6416" t="s">
        <v>2868</v>
      </c>
      <c r="M6416" t="s">
        <v>2689</v>
      </c>
      <c r="N6416" t="s">
        <v>2690</v>
      </c>
      <c r="O6416" s="55">
        <v>41111</v>
      </c>
      <c r="P6416" s="55">
        <v>41476</v>
      </c>
      <c r="Q6416" s="55">
        <v>41340</v>
      </c>
      <c r="R6416" s="55">
        <v>41384</v>
      </c>
      <c r="S6416" s="55">
        <v>41394</v>
      </c>
      <c r="T6416" t="s">
        <v>2691</v>
      </c>
      <c r="U6416">
        <v>30</v>
      </c>
      <c r="V6416" t="s">
        <v>4400</v>
      </c>
      <c r="W6416" t="s">
        <v>2693</v>
      </c>
      <c r="Y6416">
        <v>63000</v>
      </c>
      <c r="Z6416">
        <v>63000</v>
      </c>
      <c r="AA6416">
        <v>63000</v>
      </c>
      <c r="AB6416">
        <v>0</v>
      </c>
    </row>
    <row r="6417" spans="1:29" x14ac:dyDescent="0.25">
      <c r="A6417" t="s">
        <v>2686</v>
      </c>
      <c r="B6417" t="s">
        <v>2715</v>
      </c>
      <c r="C6417">
        <v>899999230</v>
      </c>
      <c r="D6417">
        <v>4013</v>
      </c>
      <c r="E6417" t="s">
        <v>2716</v>
      </c>
      <c r="F6417">
        <v>7867</v>
      </c>
      <c r="G6417">
        <v>2013</v>
      </c>
      <c r="H6417">
        <v>3</v>
      </c>
      <c r="I6417">
        <v>1000000732</v>
      </c>
      <c r="J6417">
        <v>0</v>
      </c>
      <c r="K6417">
        <v>33</v>
      </c>
      <c r="L6417" t="s">
        <v>2868</v>
      </c>
      <c r="M6417" t="s">
        <v>2689</v>
      </c>
      <c r="N6417" t="s">
        <v>2690</v>
      </c>
      <c r="O6417" s="55">
        <v>41111</v>
      </c>
      <c r="P6417" s="55">
        <v>41476</v>
      </c>
      <c r="Q6417" s="55">
        <v>41340</v>
      </c>
      <c r="R6417" s="55">
        <v>41549</v>
      </c>
      <c r="S6417" s="55">
        <v>41570</v>
      </c>
      <c r="T6417" t="s">
        <v>2691</v>
      </c>
      <c r="U6417">
        <v>30</v>
      </c>
      <c r="V6417" t="s">
        <v>4400</v>
      </c>
      <c r="W6417" t="s">
        <v>2693</v>
      </c>
      <c r="Y6417">
        <v>28600</v>
      </c>
      <c r="Z6417">
        <v>28600</v>
      </c>
      <c r="AA6417">
        <v>28600</v>
      </c>
      <c r="AB6417">
        <v>0</v>
      </c>
    </row>
    <row r="6418" spans="1:29" x14ac:dyDescent="0.25">
      <c r="A6418" t="s">
        <v>2686</v>
      </c>
      <c r="B6418" t="s">
        <v>87</v>
      </c>
      <c r="C6418">
        <v>899999230</v>
      </c>
      <c r="D6418">
        <v>961114</v>
      </c>
      <c r="E6418" t="s">
        <v>3307</v>
      </c>
      <c r="F6418">
        <v>7889</v>
      </c>
      <c r="G6418">
        <v>2026</v>
      </c>
      <c r="H6418">
        <v>1</v>
      </c>
      <c r="I6418">
        <v>1000005774</v>
      </c>
      <c r="J6418">
        <v>1</v>
      </c>
      <c r="K6418">
        <v>21</v>
      </c>
      <c r="L6418" t="s">
        <v>4264</v>
      </c>
      <c r="M6418" t="s">
        <v>2689</v>
      </c>
      <c r="N6418" t="s">
        <v>2690</v>
      </c>
      <c r="O6418" s="55">
        <v>46050</v>
      </c>
      <c r="P6418" s="55">
        <v>46414</v>
      </c>
      <c r="Q6418" s="55">
        <v>46129</v>
      </c>
      <c r="R6418" s="55">
        <v>46146</v>
      </c>
      <c r="S6418" s="55">
        <v>46147</v>
      </c>
      <c r="T6418" t="s">
        <v>2691</v>
      </c>
      <c r="U6418">
        <v>30</v>
      </c>
      <c r="V6418" t="s">
        <v>1607</v>
      </c>
      <c r="W6418" t="s">
        <v>2693</v>
      </c>
      <c r="Y6418">
        <v>205128</v>
      </c>
      <c r="Z6418">
        <v>205128</v>
      </c>
      <c r="AA6418">
        <v>205128</v>
      </c>
      <c r="AB6418">
        <v>0</v>
      </c>
      <c r="AC6418" s="55">
        <v>46173</v>
      </c>
    </row>
    <row r="6419" spans="1:29" x14ac:dyDescent="0.25">
      <c r="A6419" t="s">
        <v>2686</v>
      </c>
      <c r="B6419" t="s">
        <v>87</v>
      </c>
      <c r="C6419">
        <v>899999230</v>
      </c>
      <c r="D6419">
        <v>971116</v>
      </c>
      <c r="E6419" t="s">
        <v>2687</v>
      </c>
      <c r="F6419">
        <v>7891</v>
      </c>
      <c r="G6419">
        <v>2015</v>
      </c>
      <c r="H6419">
        <v>1</v>
      </c>
      <c r="I6419">
        <v>1000001079</v>
      </c>
      <c r="J6419">
        <v>0</v>
      </c>
      <c r="K6419">
        <v>33</v>
      </c>
      <c r="L6419" t="s">
        <v>7132</v>
      </c>
      <c r="M6419" t="s">
        <v>2689</v>
      </c>
      <c r="N6419" t="s">
        <v>2690</v>
      </c>
      <c r="O6419" s="55">
        <v>41841</v>
      </c>
      <c r="P6419" s="55">
        <v>42206</v>
      </c>
      <c r="Q6419" s="55">
        <v>42114</v>
      </c>
      <c r="R6419" s="55">
        <v>42122</v>
      </c>
      <c r="S6419" s="55">
        <v>42124</v>
      </c>
      <c r="T6419" t="s">
        <v>2691</v>
      </c>
      <c r="U6419">
        <v>30</v>
      </c>
      <c r="V6419" t="s">
        <v>7133</v>
      </c>
      <c r="W6419" t="s">
        <v>2693</v>
      </c>
      <c r="Y6419">
        <v>104900</v>
      </c>
      <c r="Z6419">
        <v>104850</v>
      </c>
      <c r="AA6419">
        <v>104900</v>
      </c>
      <c r="AB6419">
        <v>0</v>
      </c>
    </row>
    <row r="6420" spans="1:29" x14ac:dyDescent="0.25">
      <c r="A6420" t="s">
        <v>2686</v>
      </c>
      <c r="B6420" t="s">
        <v>2715</v>
      </c>
      <c r="C6420">
        <v>899999230</v>
      </c>
      <c r="D6420">
        <v>4013</v>
      </c>
      <c r="E6420" t="s">
        <v>2716</v>
      </c>
      <c r="F6420">
        <v>7893</v>
      </c>
      <c r="G6420">
        <v>2013</v>
      </c>
      <c r="H6420">
        <v>5</v>
      </c>
      <c r="I6420">
        <v>1000000732</v>
      </c>
      <c r="J6420">
        <v>0</v>
      </c>
      <c r="K6420">
        <v>33</v>
      </c>
      <c r="L6420" t="s">
        <v>2849</v>
      </c>
      <c r="M6420" t="s">
        <v>2689</v>
      </c>
      <c r="N6420" t="s">
        <v>2690</v>
      </c>
      <c r="O6420" s="55">
        <v>41111</v>
      </c>
      <c r="P6420" s="55">
        <v>41476</v>
      </c>
      <c r="Q6420" s="55">
        <v>41366</v>
      </c>
      <c r="R6420" s="55">
        <v>41571</v>
      </c>
      <c r="S6420" s="55">
        <v>41584</v>
      </c>
      <c r="T6420" t="s">
        <v>2691</v>
      </c>
      <c r="U6420">
        <v>30</v>
      </c>
      <c r="V6420" t="s">
        <v>4406</v>
      </c>
      <c r="W6420" t="s">
        <v>2693</v>
      </c>
      <c r="Y6420">
        <v>34000</v>
      </c>
      <c r="Z6420">
        <v>34000</v>
      </c>
      <c r="AA6420">
        <v>34000</v>
      </c>
      <c r="AB6420">
        <v>0</v>
      </c>
    </row>
    <row r="6421" spans="1:29" x14ac:dyDescent="0.25">
      <c r="A6421" t="s">
        <v>2686</v>
      </c>
      <c r="B6421" t="s">
        <v>87</v>
      </c>
      <c r="C6421">
        <v>899999230</v>
      </c>
      <c r="D6421">
        <v>971116</v>
      </c>
      <c r="E6421" t="s">
        <v>2687</v>
      </c>
      <c r="F6421">
        <v>7900</v>
      </c>
      <c r="G6421">
        <v>2015</v>
      </c>
      <c r="H6421">
        <v>1</v>
      </c>
      <c r="I6421">
        <v>1000001079</v>
      </c>
      <c r="J6421">
        <v>0</v>
      </c>
      <c r="K6421">
        <v>33</v>
      </c>
      <c r="L6421" t="s">
        <v>4514</v>
      </c>
      <c r="M6421" t="s">
        <v>2689</v>
      </c>
      <c r="N6421" t="s">
        <v>2690</v>
      </c>
      <c r="O6421" s="55">
        <v>41841</v>
      </c>
      <c r="P6421" s="55">
        <v>42206</v>
      </c>
      <c r="Q6421" s="55">
        <v>42113</v>
      </c>
      <c r="R6421" s="55">
        <v>42122</v>
      </c>
      <c r="S6421" s="55">
        <v>42124</v>
      </c>
      <c r="T6421" t="s">
        <v>2691</v>
      </c>
      <c r="U6421">
        <v>30</v>
      </c>
      <c r="V6421" t="s">
        <v>3157</v>
      </c>
      <c r="W6421" t="s">
        <v>2693</v>
      </c>
      <c r="Y6421">
        <v>69700</v>
      </c>
      <c r="Z6421">
        <v>69685</v>
      </c>
      <c r="AA6421">
        <v>69700</v>
      </c>
      <c r="AB6421">
        <v>0</v>
      </c>
    </row>
    <row r="6422" spans="1:29" x14ac:dyDescent="0.25">
      <c r="A6422" t="s">
        <v>2686</v>
      </c>
      <c r="B6422" t="s">
        <v>87</v>
      </c>
      <c r="C6422">
        <v>899999230</v>
      </c>
      <c r="D6422">
        <v>971116</v>
      </c>
      <c r="E6422" t="s">
        <v>2687</v>
      </c>
      <c r="F6422">
        <v>7909</v>
      </c>
      <c r="G6422">
        <v>2015</v>
      </c>
      <c r="H6422">
        <v>1</v>
      </c>
      <c r="I6422">
        <v>1000001079</v>
      </c>
      <c r="J6422">
        <v>0</v>
      </c>
      <c r="K6422">
        <v>33</v>
      </c>
      <c r="L6422" t="s">
        <v>2888</v>
      </c>
      <c r="M6422" t="s">
        <v>2689</v>
      </c>
      <c r="N6422" t="s">
        <v>2690</v>
      </c>
      <c r="O6422" s="55">
        <v>41841</v>
      </c>
      <c r="P6422" s="55">
        <v>42206</v>
      </c>
      <c r="Q6422" s="55">
        <v>41916</v>
      </c>
      <c r="R6422" s="55">
        <v>42124</v>
      </c>
      <c r="S6422" s="55">
        <v>42124</v>
      </c>
      <c r="T6422" t="s">
        <v>2691</v>
      </c>
      <c r="U6422">
        <v>30</v>
      </c>
      <c r="V6422" t="s">
        <v>6532</v>
      </c>
      <c r="W6422" t="s">
        <v>2693</v>
      </c>
      <c r="Y6422">
        <v>152850</v>
      </c>
      <c r="Z6422">
        <v>152850</v>
      </c>
      <c r="AA6422">
        <v>152850</v>
      </c>
      <c r="AB6422">
        <v>0</v>
      </c>
    </row>
    <row r="6423" spans="1:29" x14ac:dyDescent="0.25">
      <c r="A6423" t="s">
        <v>2686</v>
      </c>
      <c r="B6423" t="s">
        <v>2730</v>
      </c>
      <c r="C6423">
        <v>899999230</v>
      </c>
      <c r="D6423">
        <v>91968</v>
      </c>
      <c r="F6423">
        <v>7938</v>
      </c>
      <c r="G6423">
        <v>2014</v>
      </c>
      <c r="H6423">
        <v>2</v>
      </c>
      <c r="I6423">
        <v>1000000920</v>
      </c>
      <c r="J6423">
        <v>0</v>
      </c>
      <c r="K6423">
        <v>33</v>
      </c>
      <c r="L6423" t="s">
        <v>4543</v>
      </c>
      <c r="M6423" t="s">
        <v>2689</v>
      </c>
      <c r="N6423" t="s">
        <v>2690</v>
      </c>
      <c r="O6423" s="55">
        <v>41476</v>
      </c>
      <c r="P6423" s="55">
        <v>41841</v>
      </c>
      <c r="Q6423" s="55">
        <v>41704</v>
      </c>
      <c r="R6423" s="55">
        <v>41758</v>
      </c>
      <c r="S6423" s="55">
        <v>41759</v>
      </c>
      <c r="T6423" t="s">
        <v>2691</v>
      </c>
      <c r="U6423">
        <v>30</v>
      </c>
      <c r="V6423" t="s">
        <v>4544</v>
      </c>
      <c r="W6423" t="s">
        <v>2693</v>
      </c>
      <c r="Y6423">
        <v>58400</v>
      </c>
      <c r="Z6423">
        <v>58400</v>
      </c>
      <c r="AA6423">
        <v>58400</v>
      </c>
      <c r="AB6423">
        <v>0</v>
      </c>
    </row>
    <row r="6424" spans="1:29" x14ac:dyDescent="0.25">
      <c r="A6424" t="s">
        <v>2686</v>
      </c>
      <c r="B6424" t="s">
        <v>87</v>
      </c>
      <c r="C6424">
        <v>899999230</v>
      </c>
      <c r="D6424">
        <v>971116</v>
      </c>
      <c r="E6424" t="s">
        <v>2687</v>
      </c>
      <c r="F6424">
        <v>7984</v>
      </c>
      <c r="G6424">
        <v>2010</v>
      </c>
      <c r="H6424">
        <v>2</v>
      </c>
      <c r="I6424">
        <v>1000000257</v>
      </c>
      <c r="J6424">
        <v>0</v>
      </c>
      <c r="K6424">
        <v>33</v>
      </c>
      <c r="L6424" t="s">
        <v>4546</v>
      </c>
      <c r="M6424" t="s">
        <v>2689</v>
      </c>
      <c r="N6424" t="s">
        <v>2690</v>
      </c>
      <c r="O6424" s="55">
        <v>40015</v>
      </c>
      <c r="P6424" s="55">
        <v>40380</v>
      </c>
      <c r="Q6424" s="55">
        <v>40369</v>
      </c>
      <c r="R6424" s="55">
        <v>40417</v>
      </c>
      <c r="S6424" s="55">
        <v>40421</v>
      </c>
      <c r="T6424" t="s">
        <v>2691</v>
      </c>
      <c r="U6424">
        <v>3</v>
      </c>
      <c r="V6424" t="s">
        <v>4547</v>
      </c>
      <c r="W6424" t="s">
        <v>2693</v>
      </c>
      <c r="Y6424">
        <v>260000</v>
      </c>
      <c r="Z6424">
        <v>260000</v>
      </c>
      <c r="AA6424">
        <v>260000</v>
      </c>
      <c r="AB6424">
        <v>0</v>
      </c>
    </row>
    <row r="6425" spans="1:29" x14ac:dyDescent="0.25">
      <c r="A6425" t="s">
        <v>2686</v>
      </c>
      <c r="B6425" t="s">
        <v>87</v>
      </c>
      <c r="C6425">
        <v>899999230</v>
      </c>
      <c r="D6425">
        <v>971116</v>
      </c>
      <c r="E6425" t="s">
        <v>2687</v>
      </c>
      <c r="F6425">
        <v>7984</v>
      </c>
      <c r="G6425">
        <v>2010</v>
      </c>
      <c r="H6425">
        <v>4</v>
      </c>
      <c r="I6425">
        <v>1000000257</v>
      </c>
      <c r="J6425">
        <v>0</v>
      </c>
      <c r="K6425">
        <v>33</v>
      </c>
      <c r="L6425" t="s">
        <v>4546</v>
      </c>
      <c r="M6425" t="s">
        <v>2689</v>
      </c>
      <c r="N6425" t="s">
        <v>2690</v>
      </c>
      <c r="O6425" s="55">
        <v>40015</v>
      </c>
      <c r="P6425" s="55">
        <v>40380</v>
      </c>
      <c r="Q6425" s="55">
        <v>40369</v>
      </c>
      <c r="R6425" s="55">
        <v>40499</v>
      </c>
      <c r="S6425" s="55">
        <v>40507</v>
      </c>
      <c r="T6425" t="s">
        <v>2691</v>
      </c>
      <c r="U6425">
        <v>30</v>
      </c>
      <c r="V6425" t="s">
        <v>4547</v>
      </c>
      <c r="W6425" t="s">
        <v>2709</v>
      </c>
      <c r="X6425" t="s">
        <v>3977</v>
      </c>
      <c r="Y6425">
        <v>132000</v>
      </c>
      <c r="Z6425">
        <v>0</v>
      </c>
      <c r="AA6425">
        <v>132000</v>
      </c>
      <c r="AB6425">
        <v>0</v>
      </c>
    </row>
    <row r="6426" spans="1:29" x14ac:dyDescent="0.25">
      <c r="A6426" t="s">
        <v>2686</v>
      </c>
      <c r="B6426" t="s">
        <v>87</v>
      </c>
      <c r="C6426">
        <v>899999230</v>
      </c>
      <c r="D6426">
        <v>971116</v>
      </c>
      <c r="E6426" t="s">
        <v>2687</v>
      </c>
      <c r="F6426">
        <v>7988</v>
      </c>
      <c r="G6426">
        <v>2010</v>
      </c>
      <c r="H6426">
        <v>1</v>
      </c>
      <c r="I6426">
        <v>1000000257</v>
      </c>
      <c r="J6426">
        <v>0</v>
      </c>
      <c r="K6426">
        <v>33</v>
      </c>
      <c r="L6426" t="s">
        <v>3459</v>
      </c>
      <c r="M6426" t="s">
        <v>2689</v>
      </c>
      <c r="N6426" t="s">
        <v>2690</v>
      </c>
      <c r="O6426" s="55">
        <v>40015</v>
      </c>
      <c r="P6426" s="55">
        <v>40380</v>
      </c>
      <c r="Q6426" s="55">
        <v>40318</v>
      </c>
      <c r="R6426" s="55">
        <v>40417</v>
      </c>
      <c r="S6426" s="55">
        <v>40421</v>
      </c>
      <c r="T6426" t="s">
        <v>2691</v>
      </c>
      <c r="U6426">
        <v>3</v>
      </c>
      <c r="V6426" t="s">
        <v>7134</v>
      </c>
      <c r="W6426" t="s">
        <v>2693</v>
      </c>
      <c r="Y6426">
        <v>73900</v>
      </c>
      <c r="Z6426">
        <v>73900</v>
      </c>
      <c r="AA6426">
        <v>73900</v>
      </c>
      <c r="AB6426">
        <v>0</v>
      </c>
    </row>
    <row r="6427" spans="1:29" x14ac:dyDescent="0.25">
      <c r="A6427" t="s">
        <v>2686</v>
      </c>
      <c r="B6427" t="s">
        <v>87</v>
      </c>
      <c r="C6427">
        <v>899999230</v>
      </c>
      <c r="D6427">
        <v>971116</v>
      </c>
      <c r="E6427" t="s">
        <v>2687</v>
      </c>
      <c r="F6427">
        <v>7997</v>
      </c>
      <c r="G6427">
        <v>2015</v>
      </c>
      <c r="H6427">
        <v>2</v>
      </c>
      <c r="I6427">
        <v>1000001079</v>
      </c>
      <c r="J6427">
        <v>0</v>
      </c>
      <c r="K6427">
        <v>33</v>
      </c>
      <c r="L6427" t="s">
        <v>4548</v>
      </c>
      <c r="M6427" t="s">
        <v>2689</v>
      </c>
      <c r="N6427" t="s">
        <v>2690</v>
      </c>
      <c r="O6427" s="55">
        <v>41841</v>
      </c>
      <c r="P6427" s="55">
        <v>42206</v>
      </c>
      <c r="Q6427" s="55">
        <v>42115</v>
      </c>
      <c r="R6427" s="55">
        <v>42158</v>
      </c>
      <c r="S6427" s="55">
        <v>42159</v>
      </c>
      <c r="T6427" t="s">
        <v>2691</v>
      </c>
      <c r="U6427">
        <v>30</v>
      </c>
      <c r="V6427" t="s">
        <v>4549</v>
      </c>
      <c r="W6427" t="s">
        <v>2693</v>
      </c>
      <c r="Y6427">
        <v>39000</v>
      </c>
      <c r="Z6427">
        <v>38950</v>
      </c>
      <c r="AA6427">
        <v>39000</v>
      </c>
      <c r="AB6427">
        <v>0</v>
      </c>
    </row>
    <row r="6428" spans="1:29" x14ac:dyDescent="0.25">
      <c r="A6428" t="s">
        <v>2686</v>
      </c>
      <c r="B6428" t="s">
        <v>87</v>
      </c>
      <c r="C6428">
        <v>899999230</v>
      </c>
      <c r="D6428">
        <v>971116</v>
      </c>
      <c r="E6428" t="s">
        <v>2687</v>
      </c>
      <c r="F6428">
        <v>7999</v>
      </c>
      <c r="G6428">
        <v>2015</v>
      </c>
      <c r="H6428">
        <v>1</v>
      </c>
      <c r="I6428">
        <v>1000001079</v>
      </c>
      <c r="J6428">
        <v>0</v>
      </c>
      <c r="K6428">
        <v>33</v>
      </c>
      <c r="L6428" t="s">
        <v>6512</v>
      </c>
      <c r="M6428" t="s">
        <v>2689</v>
      </c>
      <c r="N6428" t="s">
        <v>2690</v>
      </c>
      <c r="O6428" s="55">
        <v>41841</v>
      </c>
      <c r="P6428" s="55">
        <v>42206</v>
      </c>
      <c r="Q6428" s="55">
        <v>42116</v>
      </c>
      <c r="R6428" s="55">
        <v>42122</v>
      </c>
      <c r="S6428" s="55">
        <v>42124</v>
      </c>
      <c r="T6428" t="s">
        <v>2691</v>
      </c>
      <c r="U6428">
        <v>30</v>
      </c>
      <c r="V6428" t="s">
        <v>5580</v>
      </c>
      <c r="W6428" t="s">
        <v>2693</v>
      </c>
      <c r="Y6428">
        <v>84700</v>
      </c>
      <c r="Z6428">
        <v>84685</v>
      </c>
      <c r="AA6428">
        <v>84700</v>
      </c>
      <c r="AB6428">
        <v>0</v>
      </c>
    </row>
    <row r="6429" spans="1:29" x14ac:dyDescent="0.25">
      <c r="A6429" t="s">
        <v>2686</v>
      </c>
      <c r="B6429" t="s">
        <v>87</v>
      </c>
      <c r="C6429">
        <v>899999230</v>
      </c>
      <c r="D6429">
        <v>971116</v>
      </c>
      <c r="E6429" t="s">
        <v>2687</v>
      </c>
      <c r="F6429">
        <v>8024</v>
      </c>
      <c r="G6429">
        <v>2017</v>
      </c>
      <c r="H6429">
        <v>1</v>
      </c>
      <c r="I6429">
        <v>1000001587</v>
      </c>
      <c r="J6429">
        <v>10</v>
      </c>
      <c r="K6429">
        <v>33</v>
      </c>
      <c r="L6429" t="s">
        <v>7135</v>
      </c>
      <c r="M6429" t="s">
        <v>2689</v>
      </c>
      <c r="N6429" t="s">
        <v>2690</v>
      </c>
      <c r="O6429" s="55">
        <v>42756</v>
      </c>
      <c r="P6429" s="55">
        <v>42937</v>
      </c>
      <c r="Q6429" s="55">
        <v>42828</v>
      </c>
      <c r="R6429" s="55">
        <v>42852</v>
      </c>
      <c r="S6429" s="55">
        <v>42874</v>
      </c>
      <c r="T6429" t="s">
        <v>2773</v>
      </c>
      <c r="U6429">
        <v>30</v>
      </c>
      <c r="V6429" t="s">
        <v>7136</v>
      </c>
      <c r="W6429" t="s">
        <v>2693</v>
      </c>
      <c r="Y6429">
        <v>90450</v>
      </c>
      <c r="Z6429">
        <v>90450</v>
      </c>
      <c r="AA6429">
        <v>90450</v>
      </c>
      <c r="AB6429">
        <v>0</v>
      </c>
    </row>
    <row r="6430" spans="1:29" x14ac:dyDescent="0.25">
      <c r="A6430" t="s">
        <v>2686</v>
      </c>
      <c r="B6430" t="s">
        <v>87</v>
      </c>
      <c r="C6430">
        <v>899999230</v>
      </c>
      <c r="D6430">
        <v>971116</v>
      </c>
      <c r="E6430" t="s">
        <v>2687</v>
      </c>
      <c r="F6430">
        <v>8047</v>
      </c>
      <c r="G6430">
        <v>2015</v>
      </c>
      <c r="H6430">
        <v>1</v>
      </c>
      <c r="I6430">
        <v>1000001079</v>
      </c>
      <c r="J6430">
        <v>0</v>
      </c>
      <c r="K6430">
        <v>33</v>
      </c>
      <c r="L6430" t="s">
        <v>3181</v>
      </c>
      <c r="M6430" t="s">
        <v>2689</v>
      </c>
      <c r="N6430" t="s">
        <v>2690</v>
      </c>
      <c r="O6430" s="55">
        <v>41841</v>
      </c>
      <c r="P6430" s="55">
        <v>42206</v>
      </c>
      <c r="Q6430" s="55">
        <v>42116</v>
      </c>
      <c r="R6430" s="55">
        <v>42122</v>
      </c>
      <c r="S6430" s="55">
        <v>42124</v>
      </c>
      <c r="T6430" t="s">
        <v>2691</v>
      </c>
      <c r="U6430">
        <v>30</v>
      </c>
      <c r="V6430" t="s">
        <v>4556</v>
      </c>
      <c r="W6430" t="s">
        <v>2693</v>
      </c>
      <c r="Y6430">
        <v>258800</v>
      </c>
      <c r="Z6430">
        <v>258785</v>
      </c>
      <c r="AA6430">
        <v>258800</v>
      </c>
      <c r="AB6430">
        <v>0</v>
      </c>
    </row>
    <row r="6431" spans="1:29" x14ac:dyDescent="0.25">
      <c r="A6431" t="s">
        <v>2686</v>
      </c>
      <c r="B6431" t="s">
        <v>87</v>
      </c>
      <c r="C6431">
        <v>899999230</v>
      </c>
      <c r="D6431">
        <v>971116</v>
      </c>
      <c r="E6431" t="s">
        <v>2687</v>
      </c>
      <c r="F6431">
        <v>8063</v>
      </c>
      <c r="G6431">
        <v>2015</v>
      </c>
      <c r="H6431">
        <v>3</v>
      </c>
      <c r="I6431">
        <v>1000001079</v>
      </c>
      <c r="J6431">
        <v>0</v>
      </c>
      <c r="K6431">
        <v>33</v>
      </c>
      <c r="L6431" t="s">
        <v>3074</v>
      </c>
      <c r="M6431" t="s">
        <v>2689</v>
      </c>
      <c r="N6431" t="s">
        <v>2690</v>
      </c>
      <c r="O6431" s="55">
        <v>41841</v>
      </c>
      <c r="P6431" s="55">
        <v>42206</v>
      </c>
      <c r="Q6431" s="55">
        <v>42115</v>
      </c>
      <c r="R6431" s="55">
        <v>42165</v>
      </c>
      <c r="S6431" s="55">
        <v>42171</v>
      </c>
      <c r="T6431" t="s">
        <v>2691</v>
      </c>
      <c r="U6431">
        <v>30</v>
      </c>
      <c r="V6431" t="s">
        <v>4558</v>
      </c>
      <c r="W6431" t="s">
        <v>2693</v>
      </c>
      <c r="Y6431">
        <v>285200</v>
      </c>
      <c r="Z6431">
        <v>285200</v>
      </c>
      <c r="AA6431">
        <v>285200</v>
      </c>
      <c r="AB6431">
        <v>0</v>
      </c>
    </row>
    <row r="6432" spans="1:29" x14ac:dyDescent="0.25">
      <c r="A6432" t="s">
        <v>2686</v>
      </c>
      <c r="B6432" t="s">
        <v>2696</v>
      </c>
      <c r="C6432">
        <v>899999230</v>
      </c>
      <c r="D6432">
        <v>971116</v>
      </c>
      <c r="E6432" t="s">
        <v>2687</v>
      </c>
      <c r="F6432">
        <v>8068</v>
      </c>
      <c r="G6432">
        <v>2023</v>
      </c>
      <c r="H6432">
        <v>3</v>
      </c>
      <c r="I6432">
        <v>1000004755</v>
      </c>
      <c r="J6432">
        <v>7</v>
      </c>
      <c r="K6432">
        <v>33</v>
      </c>
      <c r="L6432" t="s">
        <v>3064</v>
      </c>
      <c r="M6432" t="s">
        <v>2689</v>
      </c>
      <c r="N6432" t="s">
        <v>2690</v>
      </c>
      <c r="O6432" s="55">
        <v>44774</v>
      </c>
      <c r="P6432" s="55">
        <v>45138</v>
      </c>
      <c r="Q6432" s="55">
        <v>45058</v>
      </c>
      <c r="R6432" s="55">
        <v>45223</v>
      </c>
      <c r="S6432" s="55">
        <v>45229</v>
      </c>
      <c r="T6432" t="s">
        <v>2691</v>
      </c>
      <c r="U6432">
        <v>30</v>
      </c>
      <c r="V6432" t="s">
        <v>3346</v>
      </c>
      <c r="W6432" t="s">
        <v>2693</v>
      </c>
      <c r="Y6432">
        <v>25168</v>
      </c>
      <c r="Z6432">
        <v>25168</v>
      </c>
      <c r="AA6432">
        <v>25168</v>
      </c>
      <c r="AB6432">
        <v>0</v>
      </c>
    </row>
    <row r="6433" spans="1:29" x14ac:dyDescent="0.25">
      <c r="A6433" t="s">
        <v>2686</v>
      </c>
      <c r="B6433" t="s">
        <v>87</v>
      </c>
      <c r="C6433">
        <v>899999230</v>
      </c>
      <c r="D6433">
        <v>971116</v>
      </c>
      <c r="E6433" t="s">
        <v>2687</v>
      </c>
      <c r="F6433">
        <v>8107</v>
      </c>
      <c r="G6433">
        <v>2017</v>
      </c>
      <c r="H6433">
        <v>1</v>
      </c>
      <c r="I6433">
        <v>1000001587</v>
      </c>
      <c r="J6433">
        <v>10</v>
      </c>
      <c r="K6433">
        <v>33</v>
      </c>
      <c r="L6433" t="s">
        <v>4099</v>
      </c>
      <c r="M6433" t="s">
        <v>2689</v>
      </c>
      <c r="N6433" t="s">
        <v>2690</v>
      </c>
      <c r="O6433" s="55">
        <v>42756</v>
      </c>
      <c r="P6433" s="55">
        <v>42937</v>
      </c>
      <c r="Q6433" s="55">
        <v>42851</v>
      </c>
      <c r="R6433" s="55">
        <v>42867</v>
      </c>
      <c r="S6433" s="55">
        <v>42875</v>
      </c>
      <c r="T6433" t="s">
        <v>2691</v>
      </c>
      <c r="U6433">
        <v>30</v>
      </c>
      <c r="V6433" t="s">
        <v>7137</v>
      </c>
      <c r="W6433" t="s">
        <v>2693</v>
      </c>
      <c r="Y6433">
        <v>131260</v>
      </c>
      <c r="Z6433">
        <v>131260</v>
      </c>
      <c r="AA6433">
        <v>131260</v>
      </c>
      <c r="AB6433">
        <v>0</v>
      </c>
    </row>
    <row r="6434" spans="1:29" x14ac:dyDescent="0.25">
      <c r="A6434" t="s">
        <v>2686</v>
      </c>
      <c r="B6434" t="s">
        <v>87</v>
      </c>
      <c r="C6434">
        <v>899999230</v>
      </c>
      <c r="D6434">
        <v>961114</v>
      </c>
      <c r="E6434" t="s">
        <v>3307</v>
      </c>
      <c r="F6434">
        <v>8122</v>
      </c>
      <c r="G6434">
        <v>2010</v>
      </c>
      <c r="H6434">
        <v>2</v>
      </c>
      <c r="I6434">
        <v>1000000398</v>
      </c>
      <c r="J6434">
        <v>0</v>
      </c>
      <c r="K6434">
        <v>33</v>
      </c>
      <c r="L6434" t="s">
        <v>3509</v>
      </c>
      <c r="M6434" t="s">
        <v>2689</v>
      </c>
      <c r="N6434" t="s">
        <v>2690</v>
      </c>
      <c r="O6434" s="55">
        <v>40380</v>
      </c>
      <c r="P6434" s="55">
        <v>40745</v>
      </c>
      <c r="Q6434" s="55">
        <v>40403</v>
      </c>
      <c r="R6434" s="55">
        <v>40449</v>
      </c>
      <c r="S6434" s="55">
        <v>40455</v>
      </c>
      <c r="T6434" t="s">
        <v>2764</v>
      </c>
      <c r="U6434">
        <v>30</v>
      </c>
      <c r="V6434" t="s">
        <v>4562</v>
      </c>
      <c r="W6434" t="s">
        <v>2693</v>
      </c>
      <c r="Y6434">
        <v>511100</v>
      </c>
      <c r="Z6434">
        <v>511000</v>
      </c>
      <c r="AA6434">
        <v>511100</v>
      </c>
      <c r="AB6434">
        <v>0</v>
      </c>
    </row>
    <row r="6435" spans="1:29" x14ac:dyDescent="0.25">
      <c r="A6435" t="s">
        <v>2686</v>
      </c>
      <c r="B6435" t="s">
        <v>87</v>
      </c>
      <c r="C6435">
        <v>899999230</v>
      </c>
      <c r="D6435">
        <v>971116</v>
      </c>
      <c r="E6435" t="s">
        <v>2687</v>
      </c>
      <c r="F6435">
        <v>8125</v>
      </c>
      <c r="G6435">
        <v>2017</v>
      </c>
      <c r="H6435">
        <v>1</v>
      </c>
      <c r="I6435">
        <v>1000001587</v>
      </c>
      <c r="J6435">
        <v>10</v>
      </c>
      <c r="K6435">
        <v>33</v>
      </c>
      <c r="L6435" t="s">
        <v>2894</v>
      </c>
      <c r="M6435" t="s">
        <v>2689</v>
      </c>
      <c r="N6435" t="s">
        <v>2690</v>
      </c>
      <c r="O6435" s="55">
        <v>42756</v>
      </c>
      <c r="P6435" s="55">
        <v>42937</v>
      </c>
      <c r="Q6435" s="55">
        <v>42832</v>
      </c>
      <c r="R6435" s="55">
        <v>42867</v>
      </c>
      <c r="S6435" s="55">
        <v>42875</v>
      </c>
      <c r="T6435" t="s">
        <v>2691</v>
      </c>
      <c r="U6435">
        <v>30</v>
      </c>
      <c r="V6435" t="s">
        <v>7138</v>
      </c>
      <c r="W6435" t="s">
        <v>2693</v>
      </c>
      <c r="Y6435">
        <v>90450</v>
      </c>
      <c r="Z6435">
        <v>90450</v>
      </c>
      <c r="AA6435">
        <v>90450</v>
      </c>
      <c r="AB6435">
        <v>0</v>
      </c>
    </row>
    <row r="6436" spans="1:29" x14ac:dyDescent="0.25">
      <c r="A6436" t="s">
        <v>2686</v>
      </c>
      <c r="B6436" t="s">
        <v>87</v>
      </c>
      <c r="C6436">
        <v>899999230</v>
      </c>
      <c r="D6436">
        <v>961114</v>
      </c>
      <c r="E6436" t="s">
        <v>3307</v>
      </c>
      <c r="F6436">
        <v>8126</v>
      </c>
      <c r="G6436">
        <v>2026</v>
      </c>
      <c r="H6436">
        <v>2</v>
      </c>
      <c r="I6436">
        <v>1000005774</v>
      </c>
      <c r="J6436">
        <v>0</v>
      </c>
      <c r="K6436">
        <v>21</v>
      </c>
      <c r="L6436" t="s">
        <v>3760</v>
      </c>
      <c r="M6436" t="s">
        <v>2689</v>
      </c>
      <c r="N6436" t="s">
        <v>2690</v>
      </c>
      <c r="O6436" s="55">
        <v>46050</v>
      </c>
      <c r="P6436" s="55">
        <v>46414</v>
      </c>
      <c r="Q6436" s="55">
        <v>46132</v>
      </c>
      <c r="R6436" s="55">
        <v>46156</v>
      </c>
      <c r="S6436" s="55">
        <v>46157</v>
      </c>
      <c r="T6436" t="s">
        <v>2738</v>
      </c>
      <c r="U6436">
        <v>30</v>
      </c>
      <c r="V6436" t="s">
        <v>4563</v>
      </c>
      <c r="W6436" t="s">
        <v>2693</v>
      </c>
      <c r="Y6436">
        <v>69608</v>
      </c>
      <c r="Z6436">
        <v>69608</v>
      </c>
      <c r="AA6436">
        <v>69608</v>
      </c>
      <c r="AB6436">
        <v>0</v>
      </c>
      <c r="AC6436" s="55">
        <v>46173</v>
      </c>
    </row>
    <row r="6437" spans="1:29" x14ac:dyDescent="0.25">
      <c r="A6437" t="s">
        <v>2686</v>
      </c>
      <c r="B6437" t="s">
        <v>87</v>
      </c>
      <c r="C6437">
        <v>899999230</v>
      </c>
      <c r="D6437">
        <v>961114</v>
      </c>
      <c r="E6437" t="s">
        <v>3307</v>
      </c>
      <c r="F6437">
        <v>8127</v>
      </c>
      <c r="G6437">
        <v>2010</v>
      </c>
      <c r="H6437">
        <v>2</v>
      </c>
      <c r="I6437">
        <v>1000000398</v>
      </c>
      <c r="J6437">
        <v>0</v>
      </c>
      <c r="K6437">
        <v>33</v>
      </c>
      <c r="L6437" t="s">
        <v>4564</v>
      </c>
      <c r="M6437" t="s">
        <v>2689</v>
      </c>
      <c r="N6437" t="s">
        <v>2690</v>
      </c>
      <c r="O6437" s="55">
        <v>40380</v>
      </c>
      <c r="P6437" s="55">
        <v>40745</v>
      </c>
      <c r="Q6437" s="55">
        <v>40407</v>
      </c>
      <c r="R6437" s="55">
        <v>40449</v>
      </c>
      <c r="S6437" s="55">
        <v>40455</v>
      </c>
      <c r="T6437" t="s">
        <v>2691</v>
      </c>
      <c r="U6437">
        <v>30</v>
      </c>
      <c r="V6437" t="s">
        <v>4197</v>
      </c>
      <c r="W6437" t="s">
        <v>2693</v>
      </c>
      <c r="Y6437">
        <v>29700</v>
      </c>
      <c r="Z6437">
        <v>29700</v>
      </c>
      <c r="AA6437">
        <v>29700</v>
      </c>
      <c r="AB6437">
        <v>0</v>
      </c>
    </row>
    <row r="6438" spans="1:29" x14ac:dyDescent="0.25">
      <c r="A6438" t="s">
        <v>2686</v>
      </c>
      <c r="B6438" t="s">
        <v>87</v>
      </c>
      <c r="C6438">
        <v>899999230</v>
      </c>
      <c r="D6438">
        <v>961114</v>
      </c>
      <c r="E6438" t="s">
        <v>3307</v>
      </c>
      <c r="F6438">
        <v>8130</v>
      </c>
      <c r="G6438">
        <v>2010</v>
      </c>
      <c r="H6438">
        <v>1</v>
      </c>
      <c r="I6438">
        <v>1000000398</v>
      </c>
      <c r="J6438">
        <v>0</v>
      </c>
      <c r="K6438">
        <v>33</v>
      </c>
      <c r="L6438" t="s">
        <v>3475</v>
      </c>
      <c r="M6438" t="s">
        <v>2689</v>
      </c>
      <c r="N6438" t="s">
        <v>2690</v>
      </c>
      <c r="O6438" s="55">
        <v>40380</v>
      </c>
      <c r="P6438" s="55">
        <v>40745</v>
      </c>
      <c r="Q6438" s="55">
        <v>40402</v>
      </c>
      <c r="R6438" s="55">
        <v>40417</v>
      </c>
      <c r="S6438" s="55">
        <v>40421</v>
      </c>
      <c r="T6438" t="s">
        <v>2904</v>
      </c>
      <c r="U6438">
        <v>30</v>
      </c>
      <c r="V6438" t="s">
        <v>7139</v>
      </c>
      <c r="W6438" t="s">
        <v>2693</v>
      </c>
      <c r="Y6438">
        <v>58700</v>
      </c>
      <c r="Z6438">
        <v>58700</v>
      </c>
      <c r="AA6438">
        <v>58700</v>
      </c>
      <c r="AB6438">
        <v>0</v>
      </c>
    </row>
    <row r="6439" spans="1:29" x14ac:dyDescent="0.25">
      <c r="A6439" t="s">
        <v>2686</v>
      </c>
      <c r="B6439" t="s">
        <v>2715</v>
      </c>
      <c r="C6439">
        <v>899999230</v>
      </c>
      <c r="D6439">
        <v>4013</v>
      </c>
      <c r="E6439" t="s">
        <v>2716</v>
      </c>
      <c r="F6439">
        <v>9582</v>
      </c>
      <c r="G6439">
        <v>2013</v>
      </c>
      <c r="H6439">
        <v>1</v>
      </c>
      <c r="I6439">
        <v>1000000732</v>
      </c>
      <c r="J6439">
        <v>0</v>
      </c>
      <c r="K6439">
        <v>33</v>
      </c>
      <c r="L6439" t="s">
        <v>7140</v>
      </c>
      <c r="M6439" t="s">
        <v>2689</v>
      </c>
      <c r="N6439" t="s">
        <v>2690</v>
      </c>
      <c r="O6439" s="55">
        <v>41111</v>
      </c>
      <c r="P6439" s="55">
        <v>41476</v>
      </c>
      <c r="Q6439" s="55">
        <v>41393</v>
      </c>
      <c r="R6439" s="55">
        <v>41401</v>
      </c>
      <c r="S6439" s="55">
        <v>41415</v>
      </c>
      <c r="T6439" t="s">
        <v>2855</v>
      </c>
      <c r="U6439">
        <v>30</v>
      </c>
      <c r="V6439" t="s">
        <v>7141</v>
      </c>
      <c r="W6439" t="s">
        <v>2693</v>
      </c>
      <c r="Y6439">
        <v>90100</v>
      </c>
      <c r="Z6439">
        <v>90100</v>
      </c>
      <c r="AA6439">
        <v>90100</v>
      </c>
      <c r="AB6439">
        <v>0</v>
      </c>
    </row>
    <row r="6440" spans="1:29" x14ac:dyDescent="0.25">
      <c r="A6440" t="s">
        <v>2686</v>
      </c>
      <c r="B6440" t="s">
        <v>2715</v>
      </c>
      <c r="C6440">
        <v>899999230</v>
      </c>
      <c r="D6440">
        <v>4013</v>
      </c>
      <c r="E6440" t="s">
        <v>2716</v>
      </c>
      <c r="F6440">
        <v>9584</v>
      </c>
      <c r="G6440">
        <v>2013</v>
      </c>
      <c r="H6440">
        <v>2</v>
      </c>
      <c r="I6440">
        <v>1000000732</v>
      </c>
      <c r="J6440">
        <v>0</v>
      </c>
      <c r="K6440">
        <v>33</v>
      </c>
      <c r="L6440" t="s">
        <v>3653</v>
      </c>
      <c r="M6440" t="s">
        <v>2689</v>
      </c>
      <c r="N6440" t="s">
        <v>2690</v>
      </c>
      <c r="O6440" s="55">
        <v>41111</v>
      </c>
      <c r="P6440" s="55">
        <v>41476</v>
      </c>
      <c r="Q6440" s="55">
        <v>41393</v>
      </c>
      <c r="R6440" s="55">
        <v>41449</v>
      </c>
      <c r="S6440" s="55">
        <v>41450</v>
      </c>
      <c r="T6440" t="s">
        <v>2764</v>
      </c>
      <c r="U6440">
        <v>30</v>
      </c>
      <c r="V6440" t="s">
        <v>3658</v>
      </c>
      <c r="W6440" t="s">
        <v>2693</v>
      </c>
      <c r="Y6440">
        <v>356900</v>
      </c>
      <c r="Z6440">
        <v>356900</v>
      </c>
      <c r="AA6440">
        <v>356900</v>
      </c>
      <c r="AB6440">
        <v>0</v>
      </c>
    </row>
    <row r="6441" spans="1:29" x14ac:dyDescent="0.25">
      <c r="A6441" t="s">
        <v>2686</v>
      </c>
      <c r="B6441" t="s">
        <v>2715</v>
      </c>
      <c r="C6441">
        <v>899999230</v>
      </c>
      <c r="D6441">
        <v>4013</v>
      </c>
      <c r="E6441" t="s">
        <v>2716</v>
      </c>
      <c r="F6441">
        <v>9584</v>
      </c>
      <c r="G6441">
        <v>2013</v>
      </c>
      <c r="H6441">
        <v>4</v>
      </c>
      <c r="I6441">
        <v>1000000732</v>
      </c>
      <c r="J6441">
        <v>0</v>
      </c>
      <c r="K6441">
        <v>33</v>
      </c>
      <c r="L6441" t="s">
        <v>3653</v>
      </c>
      <c r="M6441" t="s">
        <v>2689</v>
      </c>
      <c r="N6441" t="s">
        <v>2690</v>
      </c>
      <c r="O6441" s="55">
        <v>41111</v>
      </c>
      <c r="P6441" s="55">
        <v>41476</v>
      </c>
      <c r="Q6441" s="55">
        <v>41393</v>
      </c>
      <c r="R6441" s="55">
        <v>41457</v>
      </c>
      <c r="S6441" s="55">
        <v>41479</v>
      </c>
      <c r="T6441" t="s">
        <v>2764</v>
      </c>
      <c r="U6441">
        <v>30</v>
      </c>
      <c r="V6441" t="s">
        <v>3658</v>
      </c>
      <c r="W6441" t="s">
        <v>2693</v>
      </c>
      <c r="Y6441">
        <v>68200</v>
      </c>
      <c r="Z6441">
        <v>13200</v>
      </c>
      <c r="AA6441">
        <v>68200</v>
      </c>
      <c r="AB6441">
        <v>0</v>
      </c>
    </row>
    <row r="6442" spans="1:29" x14ac:dyDescent="0.25">
      <c r="A6442" t="s">
        <v>2686</v>
      </c>
      <c r="B6442" t="s">
        <v>2715</v>
      </c>
      <c r="C6442">
        <v>899999230</v>
      </c>
      <c r="D6442">
        <v>4013</v>
      </c>
      <c r="E6442" t="s">
        <v>2716</v>
      </c>
      <c r="F6442">
        <v>9584</v>
      </c>
      <c r="G6442">
        <v>2013</v>
      </c>
      <c r="H6442">
        <v>4</v>
      </c>
      <c r="I6442">
        <v>1000000732</v>
      </c>
      <c r="J6442">
        <v>0</v>
      </c>
      <c r="K6442">
        <v>33</v>
      </c>
      <c r="L6442" t="s">
        <v>3653</v>
      </c>
      <c r="M6442" t="s">
        <v>2689</v>
      </c>
      <c r="N6442" t="s">
        <v>2690</v>
      </c>
      <c r="O6442" s="55">
        <v>41111</v>
      </c>
      <c r="P6442" s="55">
        <v>41476</v>
      </c>
      <c r="Q6442" s="55">
        <v>41393</v>
      </c>
      <c r="R6442" s="55">
        <v>41457</v>
      </c>
      <c r="S6442" s="55">
        <v>41479</v>
      </c>
      <c r="T6442" t="s">
        <v>2764</v>
      </c>
      <c r="U6442">
        <v>30</v>
      </c>
      <c r="V6442" t="s">
        <v>3658</v>
      </c>
      <c r="W6442" t="s">
        <v>2693</v>
      </c>
      <c r="Y6442">
        <v>68200</v>
      </c>
      <c r="Z6442">
        <v>55000</v>
      </c>
      <c r="AA6442">
        <v>68200</v>
      </c>
      <c r="AB6442">
        <v>0</v>
      </c>
    </row>
    <row r="6443" spans="1:29" x14ac:dyDescent="0.25">
      <c r="A6443" t="s">
        <v>2686</v>
      </c>
      <c r="B6443" t="s">
        <v>2715</v>
      </c>
      <c r="C6443">
        <v>899999230</v>
      </c>
      <c r="D6443">
        <v>4013</v>
      </c>
      <c r="E6443" t="s">
        <v>2716</v>
      </c>
      <c r="F6443">
        <v>9586</v>
      </c>
      <c r="G6443">
        <v>2013</v>
      </c>
      <c r="H6443">
        <v>1</v>
      </c>
      <c r="I6443">
        <v>1000000732</v>
      </c>
      <c r="J6443">
        <v>0</v>
      </c>
      <c r="K6443">
        <v>33</v>
      </c>
      <c r="L6443" t="s">
        <v>3659</v>
      </c>
      <c r="M6443" t="s">
        <v>2689</v>
      </c>
      <c r="N6443" t="s">
        <v>2690</v>
      </c>
      <c r="O6443" s="55">
        <v>41111</v>
      </c>
      <c r="P6443" s="55">
        <v>41476</v>
      </c>
      <c r="Q6443" s="55">
        <v>41385</v>
      </c>
      <c r="R6443" s="55">
        <v>41401</v>
      </c>
      <c r="S6443" s="55">
        <v>41415</v>
      </c>
      <c r="T6443" t="s">
        <v>2855</v>
      </c>
      <c r="U6443">
        <v>30</v>
      </c>
      <c r="V6443" t="s">
        <v>3660</v>
      </c>
      <c r="W6443" t="s">
        <v>2693</v>
      </c>
      <c r="Y6443">
        <v>419900</v>
      </c>
      <c r="Z6443">
        <v>419900</v>
      </c>
      <c r="AA6443">
        <v>419900</v>
      </c>
      <c r="AB6443">
        <v>0</v>
      </c>
    </row>
    <row r="6444" spans="1:29" x14ac:dyDescent="0.25">
      <c r="A6444" t="s">
        <v>2686</v>
      </c>
      <c r="B6444" t="s">
        <v>87</v>
      </c>
      <c r="C6444">
        <v>899999230</v>
      </c>
      <c r="D6444">
        <v>971116</v>
      </c>
      <c r="E6444" t="s">
        <v>2687</v>
      </c>
      <c r="F6444">
        <v>9593</v>
      </c>
      <c r="G6444">
        <v>2017</v>
      </c>
      <c r="H6444">
        <v>2</v>
      </c>
      <c r="I6444">
        <v>1000001587</v>
      </c>
      <c r="J6444">
        <v>10</v>
      </c>
      <c r="K6444">
        <v>33</v>
      </c>
      <c r="L6444" t="s">
        <v>2834</v>
      </c>
      <c r="M6444" t="s">
        <v>2689</v>
      </c>
      <c r="N6444" t="s">
        <v>2690</v>
      </c>
      <c r="O6444" s="55">
        <v>42756</v>
      </c>
      <c r="P6444" s="55">
        <v>42937</v>
      </c>
      <c r="Q6444" s="55">
        <v>42847</v>
      </c>
      <c r="R6444" s="55">
        <v>42880</v>
      </c>
      <c r="S6444" s="55">
        <v>42894</v>
      </c>
      <c r="T6444" t="s">
        <v>2691</v>
      </c>
      <c r="U6444">
        <v>30</v>
      </c>
      <c r="V6444" t="s">
        <v>3663</v>
      </c>
      <c r="W6444" t="s">
        <v>2693</v>
      </c>
      <c r="Y6444">
        <v>255730</v>
      </c>
      <c r="Z6444">
        <v>255730</v>
      </c>
      <c r="AA6444">
        <v>255730</v>
      </c>
      <c r="AB6444">
        <v>0</v>
      </c>
    </row>
    <row r="6445" spans="1:29" x14ac:dyDescent="0.25">
      <c r="A6445" t="s">
        <v>2686</v>
      </c>
      <c r="B6445" t="s">
        <v>2715</v>
      </c>
      <c r="C6445">
        <v>899999230</v>
      </c>
      <c r="D6445">
        <v>4013</v>
      </c>
      <c r="E6445" t="s">
        <v>2716</v>
      </c>
      <c r="F6445">
        <v>9603</v>
      </c>
      <c r="G6445">
        <v>2013</v>
      </c>
      <c r="H6445">
        <v>1</v>
      </c>
      <c r="I6445">
        <v>1000000732</v>
      </c>
      <c r="J6445">
        <v>0</v>
      </c>
      <c r="K6445">
        <v>33</v>
      </c>
      <c r="L6445" t="s">
        <v>3327</v>
      </c>
      <c r="M6445" t="s">
        <v>2689</v>
      </c>
      <c r="N6445" t="s">
        <v>2690</v>
      </c>
      <c r="O6445" s="55">
        <v>41111</v>
      </c>
      <c r="P6445" s="55">
        <v>41476</v>
      </c>
      <c r="Q6445" s="55">
        <v>41331</v>
      </c>
      <c r="R6445" s="55">
        <v>41410</v>
      </c>
      <c r="S6445" s="55">
        <v>41415</v>
      </c>
      <c r="T6445" t="s">
        <v>2691</v>
      </c>
      <c r="U6445">
        <v>30</v>
      </c>
      <c r="V6445" t="s">
        <v>3446</v>
      </c>
      <c r="W6445" t="s">
        <v>2693</v>
      </c>
      <c r="Y6445">
        <v>14300</v>
      </c>
      <c r="Z6445">
        <v>14300</v>
      </c>
      <c r="AA6445">
        <v>14300</v>
      </c>
      <c r="AB6445">
        <v>0</v>
      </c>
    </row>
    <row r="6446" spans="1:29" x14ac:dyDescent="0.25">
      <c r="A6446" t="s">
        <v>2686</v>
      </c>
      <c r="B6446" t="s">
        <v>2696</v>
      </c>
      <c r="C6446">
        <v>899999230</v>
      </c>
      <c r="D6446">
        <v>971116</v>
      </c>
      <c r="E6446" t="s">
        <v>2687</v>
      </c>
      <c r="F6446">
        <v>9620</v>
      </c>
      <c r="G6446">
        <v>2023</v>
      </c>
      <c r="H6446">
        <v>2</v>
      </c>
      <c r="I6446">
        <v>1000004755</v>
      </c>
      <c r="J6446">
        <v>7</v>
      </c>
      <c r="K6446">
        <v>33</v>
      </c>
      <c r="L6446" t="s">
        <v>2731</v>
      </c>
      <c r="M6446" t="s">
        <v>2689</v>
      </c>
      <c r="N6446" t="s">
        <v>2690</v>
      </c>
      <c r="O6446" s="55">
        <v>44774</v>
      </c>
      <c r="P6446" s="55">
        <v>45138</v>
      </c>
      <c r="Q6446" s="55">
        <v>45097</v>
      </c>
      <c r="R6446" s="55">
        <v>45112</v>
      </c>
      <c r="S6446" s="55">
        <v>45112</v>
      </c>
      <c r="T6446" t="s">
        <v>2691</v>
      </c>
      <c r="U6446">
        <v>30</v>
      </c>
      <c r="V6446" t="s">
        <v>3668</v>
      </c>
      <c r="W6446" t="s">
        <v>2709</v>
      </c>
      <c r="X6446" t="s">
        <v>2758</v>
      </c>
      <c r="Y6446">
        <v>5000000</v>
      </c>
      <c r="Z6446">
        <v>0</v>
      </c>
      <c r="AA6446">
        <v>4363416</v>
      </c>
      <c r="AB6446">
        <v>0</v>
      </c>
    </row>
    <row r="6447" spans="1:29" x14ac:dyDescent="0.25">
      <c r="A6447" t="s">
        <v>2686</v>
      </c>
      <c r="B6447" t="s">
        <v>2696</v>
      </c>
      <c r="C6447">
        <v>899999230</v>
      </c>
      <c r="D6447">
        <v>971116</v>
      </c>
      <c r="E6447" t="s">
        <v>2687</v>
      </c>
      <c r="F6447">
        <v>9620</v>
      </c>
      <c r="G6447">
        <v>2023</v>
      </c>
      <c r="H6447">
        <v>7</v>
      </c>
      <c r="I6447">
        <v>1000004755</v>
      </c>
      <c r="J6447">
        <v>7</v>
      </c>
      <c r="K6447">
        <v>33</v>
      </c>
      <c r="L6447" t="s">
        <v>2731</v>
      </c>
      <c r="M6447" t="s">
        <v>2689</v>
      </c>
      <c r="N6447" t="s">
        <v>2690</v>
      </c>
      <c r="O6447" s="55">
        <v>44774</v>
      </c>
      <c r="P6447" s="55">
        <v>45138</v>
      </c>
      <c r="Q6447" s="55">
        <v>45097</v>
      </c>
      <c r="R6447" s="55">
        <v>45148</v>
      </c>
      <c r="S6447" s="55">
        <v>45148</v>
      </c>
      <c r="T6447" t="s">
        <v>2691</v>
      </c>
      <c r="U6447">
        <v>30</v>
      </c>
      <c r="V6447" t="s">
        <v>3668</v>
      </c>
      <c r="W6447" t="s">
        <v>2709</v>
      </c>
      <c r="X6447" t="s">
        <v>2758</v>
      </c>
      <c r="Y6447">
        <v>286000</v>
      </c>
      <c r="Z6447">
        <v>0</v>
      </c>
      <c r="AA6447">
        <v>286000</v>
      </c>
      <c r="AB6447">
        <v>0</v>
      </c>
    </row>
    <row r="6448" spans="1:29" x14ac:dyDescent="0.25">
      <c r="A6448" t="s">
        <v>2686</v>
      </c>
      <c r="B6448" t="s">
        <v>2696</v>
      </c>
      <c r="C6448">
        <v>899999230</v>
      </c>
      <c r="D6448">
        <v>971116</v>
      </c>
      <c r="E6448" t="s">
        <v>2687</v>
      </c>
      <c r="F6448">
        <v>9620</v>
      </c>
      <c r="G6448">
        <v>2023</v>
      </c>
      <c r="H6448">
        <v>9</v>
      </c>
      <c r="I6448">
        <v>1000004755</v>
      </c>
      <c r="J6448">
        <v>7</v>
      </c>
      <c r="K6448">
        <v>33</v>
      </c>
      <c r="L6448" t="s">
        <v>2731</v>
      </c>
      <c r="M6448" t="s">
        <v>2689</v>
      </c>
      <c r="N6448" t="s">
        <v>2690</v>
      </c>
      <c r="O6448" s="55">
        <v>44774</v>
      </c>
      <c r="P6448" s="55">
        <v>45138</v>
      </c>
      <c r="Q6448" s="55">
        <v>45097</v>
      </c>
      <c r="R6448" s="55">
        <v>45201</v>
      </c>
      <c r="S6448" s="55">
        <v>45202</v>
      </c>
      <c r="T6448" t="s">
        <v>2691</v>
      </c>
      <c r="U6448">
        <v>30</v>
      </c>
      <c r="V6448" t="s">
        <v>3668</v>
      </c>
      <c r="W6448" t="s">
        <v>2693</v>
      </c>
      <c r="X6448" t="s">
        <v>2775</v>
      </c>
      <c r="Y6448">
        <v>58872</v>
      </c>
      <c r="Z6448">
        <v>56760</v>
      </c>
      <c r="AA6448">
        <v>58872</v>
      </c>
      <c r="AB6448">
        <v>0</v>
      </c>
    </row>
    <row r="6449" spans="1:29" x14ac:dyDescent="0.25">
      <c r="A6449" t="s">
        <v>2686</v>
      </c>
      <c r="B6449" t="s">
        <v>2696</v>
      </c>
      <c r="C6449">
        <v>899999230</v>
      </c>
      <c r="D6449">
        <v>971116</v>
      </c>
      <c r="E6449" t="s">
        <v>2687</v>
      </c>
      <c r="F6449">
        <v>9620</v>
      </c>
      <c r="G6449">
        <v>2023</v>
      </c>
      <c r="H6449">
        <v>14</v>
      </c>
      <c r="I6449">
        <v>1000004755</v>
      </c>
      <c r="J6449">
        <v>7</v>
      </c>
      <c r="K6449">
        <v>33</v>
      </c>
      <c r="L6449" t="s">
        <v>2731</v>
      </c>
      <c r="M6449" t="s">
        <v>2689</v>
      </c>
      <c r="N6449" t="s">
        <v>2690</v>
      </c>
      <c r="O6449" s="55">
        <v>44774</v>
      </c>
      <c r="P6449" s="55">
        <v>45138</v>
      </c>
      <c r="Q6449" s="55">
        <v>45097</v>
      </c>
      <c r="R6449" s="55">
        <v>45610</v>
      </c>
      <c r="S6449" s="55">
        <v>45629</v>
      </c>
      <c r="T6449" t="s">
        <v>2691</v>
      </c>
      <c r="U6449">
        <v>30</v>
      </c>
      <c r="V6449" t="s">
        <v>3668</v>
      </c>
      <c r="W6449" t="s">
        <v>2709</v>
      </c>
      <c r="X6449" t="s">
        <v>2775</v>
      </c>
      <c r="Y6449">
        <v>141152</v>
      </c>
      <c r="Z6449">
        <v>0</v>
      </c>
      <c r="AA6449">
        <v>0</v>
      </c>
      <c r="AB6449">
        <v>0</v>
      </c>
    </row>
    <row r="6450" spans="1:29" x14ac:dyDescent="0.25">
      <c r="A6450" t="s">
        <v>2686</v>
      </c>
      <c r="B6450" t="s">
        <v>87</v>
      </c>
      <c r="C6450">
        <v>899999230</v>
      </c>
      <c r="D6450">
        <v>961114</v>
      </c>
      <c r="E6450" t="s">
        <v>3307</v>
      </c>
      <c r="F6450">
        <v>9653</v>
      </c>
      <c r="G6450">
        <v>2010</v>
      </c>
      <c r="H6450">
        <v>1</v>
      </c>
      <c r="I6450">
        <v>1000000398</v>
      </c>
      <c r="J6450">
        <v>0</v>
      </c>
      <c r="K6450">
        <v>33</v>
      </c>
      <c r="L6450" t="s">
        <v>7142</v>
      </c>
      <c r="M6450" t="s">
        <v>2689</v>
      </c>
      <c r="N6450" t="s">
        <v>2690</v>
      </c>
      <c r="O6450" s="55">
        <v>40380</v>
      </c>
      <c r="P6450" s="55">
        <v>40745</v>
      </c>
      <c r="Q6450" s="55">
        <v>40422</v>
      </c>
      <c r="R6450" s="55">
        <v>40449</v>
      </c>
      <c r="S6450" s="55">
        <v>40456</v>
      </c>
      <c r="T6450" t="s">
        <v>2691</v>
      </c>
      <c r="U6450">
        <v>30</v>
      </c>
      <c r="V6450" t="s">
        <v>3265</v>
      </c>
      <c r="W6450" t="s">
        <v>2693</v>
      </c>
      <c r="Y6450">
        <v>115800</v>
      </c>
      <c r="Z6450">
        <v>115800</v>
      </c>
      <c r="AA6450">
        <v>115800</v>
      </c>
      <c r="AB6450">
        <v>0</v>
      </c>
    </row>
    <row r="6451" spans="1:29" x14ac:dyDescent="0.25">
      <c r="A6451" t="s">
        <v>2686</v>
      </c>
      <c r="B6451" t="s">
        <v>2696</v>
      </c>
      <c r="C6451">
        <v>899999230</v>
      </c>
      <c r="D6451">
        <v>971116</v>
      </c>
      <c r="E6451" t="s">
        <v>2687</v>
      </c>
      <c r="F6451">
        <v>9661</v>
      </c>
      <c r="G6451">
        <v>2023</v>
      </c>
      <c r="H6451">
        <v>1</v>
      </c>
      <c r="I6451">
        <v>1000004755</v>
      </c>
      <c r="J6451">
        <v>0</v>
      </c>
      <c r="K6451">
        <v>33</v>
      </c>
      <c r="L6451" t="s">
        <v>3133</v>
      </c>
      <c r="M6451" t="s">
        <v>2689</v>
      </c>
      <c r="N6451" t="s">
        <v>2690</v>
      </c>
      <c r="O6451" s="55">
        <v>44774</v>
      </c>
      <c r="P6451" s="55">
        <v>45138</v>
      </c>
      <c r="Q6451" s="55">
        <v>45093</v>
      </c>
      <c r="R6451" s="55">
        <v>45112</v>
      </c>
      <c r="S6451" s="55">
        <v>45112</v>
      </c>
      <c r="T6451" t="s">
        <v>2691</v>
      </c>
      <c r="U6451">
        <v>30</v>
      </c>
      <c r="V6451" t="s">
        <v>7143</v>
      </c>
      <c r="W6451" t="s">
        <v>2709</v>
      </c>
      <c r="X6451" t="s">
        <v>2758</v>
      </c>
      <c r="Y6451">
        <v>286000</v>
      </c>
      <c r="Z6451">
        <v>0</v>
      </c>
      <c r="AA6451">
        <v>286000</v>
      </c>
      <c r="AB6451">
        <v>0</v>
      </c>
    </row>
    <row r="6452" spans="1:29" x14ac:dyDescent="0.25">
      <c r="A6452" t="s">
        <v>2686</v>
      </c>
      <c r="B6452" t="s">
        <v>87</v>
      </c>
      <c r="C6452">
        <v>899999230</v>
      </c>
      <c r="D6452">
        <v>971116</v>
      </c>
      <c r="E6452" t="s">
        <v>2687</v>
      </c>
      <c r="F6452">
        <v>9708</v>
      </c>
      <c r="G6452">
        <v>2017</v>
      </c>
      <c r="H6452">
        <v>1</v>
      </c>
      <c r="I6452">
        <v>1000001587</v>
      </c>
      <c r="J6452">
        <v>10</v>
      </c>
      <c r="K6452">
        <v>33</v>
      </c>
      <c r="L6452" t="s">
        <v>2688</v>
      </c>
      <c r="M6452" t="s">
        <v>2689</v>
      </c>
      <c r="N6452" t="s">
        <v>2690</v>
      </c>
      <c r="O6452" s="55">
        <v>42756</v>
      </c>
      <c r="P6452" s="55">
        <v>42937</v>
      </c>
      <c r="Q6452" s="55">
        <v>42853</v>
      </c>
      <c r="R6452" s="55">
        <v>42880</v>
      </c>
      <c r="S6452" s="55">
        <v>42895</v>
      </c>
      <c r="T6452" t="s">
        <v>2691</v>
      </c>
      <c r="U6452">
        <v>30</v>
      </c>
      <c r="V6452" t="s">
        <v>3671</v>
      </c>
      <c r="W6452" t="s">
        <v>2693</v>
      </c>
      <c r="Y6452">
        <v>487410</v>
      </c>
      <c r="Z6452">
        <v>487410</v>
      </c>
      <c r="AA6452">
        <v>487410</v>
      </c>
      <c r="AB6452">
        <v>0</v>
      </c>
    </row>
    <row r="6453" spans="1:29" x14ac:dyDescent="0.25">
      <c r="A6453" t="s">
        <v>2686</v>
      </c>
      <c r="B6453" t="s">
        <v>87</v>
      </c>
      <c r="C6453">
        <v>899999230</v>
      </c>
      <c r="D6453">
        <v>971116</v>
      </c>
      <c r="E6453" t="s">
        <v>2687</v>
      </c>
      <c r="F6453">
        <v>9708</v>
      </c>
      <c r="G6453">
        <v>2017</v>
      </c>
      <c r="H6453">
        <v>6</v>
      </c>
      <c r="I6453">
        <v>1000001587</v>
      </c>
      <c r="J6453">
        <v>10</v>
      </c>
      <c r="K6453">
        <v>33</v>
      </c>
      <c r="L6453" t="s">
        <v>2688</v>
      </c>
      <c r="M6453" t="s">
        <v>2689</v>
      </c>
      <c r="N6453" t="s">
        <v>2690</v>
      </c>
      <c r="O6453" s="55">
        <v>42756</v>
      </c>
      <c r="P6453" s="55">
        <v>42937</v>
      </c>
      <c r="Q6453" s="55">
        <v>42853</v>
      </c>
      <c r="R6453" s="55">
        <v>43075</v>
      </c>
      <c r="S6453" s="55">
        <v>43078</v>
      </c>
      <c r="T6453" t="s">
        <v>2691</v>
      </c>
      <c r="U6453">
        <v>30</v>
      </c>
      <c r="V6453" t="s">
        <v>3671</v>
      </c>
      <c r="W6453" t="s">
        <v>2693</v>
      </c>
      <c r="Y6453">
        <v>179550</v>
      </c>
      <c r="Z6453">
        <v>179550</v>
      </c>
      <c r="AA6453">
        <v>179550</v>
      </c>
      <c r="AB6453">
        <v>0</v>
      </c>
    </row>
    <row r="6454" spans="1:29" x14ac:dyDescent="0.25">
      <c r="A6454" t="s">
        <v>2686</v>
      </c>
      <c r="B6454" t="s">
        <v>87</v>
      </c>
      <c r="C6454">
        <v>899999230</v>
      </c>
      <c r="D6454">
        <v>971116</v>
      </c>
      <c r="E6454" t="s">
        <v>2687</v>
      </c>
      <c r="F6454">
        <v>9708</v>
      </c>
      <c r="G6454">
        <v>2017</v>
      </c>
      <c r="H6454">
        <v>8</v>
      </c>
      <c r="I6454">
        <v>1000001587</v>
      </c>
      <c r="J6454">
        <v>10</v>
      </c>
      <c r="K6454">
        <v>33</v>
      </c>
      <c r="L6454" t="s">
        <v>2688</v>
      </c>
      <c r="M6454" t="s">
        <v>2689</v>
      </c>
      <c r="N6454" t="s">
        <v>2690</v>
      </c>
      <c r="O6454" s="55">
        <v>42756</v>
      </c>
      <c r="P6454" s="55">
        <v>42937</v>
      </c>
      <c r="Q6454" s="55">
        <v>42853</v>
      </c>
      <c r="R6454" s="55">
        <v>43132</v>
      </c>
      <c r="S6454" s="55">
        <v>43136</v>
      </c>
      <c r="T6454" t="s">
        <v>2691</v>
      </c>
      <c r="U6454">
        <v>30</v>
      </c>
      <c r="V6454" t="s">
        <v>3671</v>
      </c>
      <c r="W6454" t="s">
        <v>2693</v>
      </c>
      <c r="Y6454">
        <v>288100</v>
      </c>
      <c r="Z6454">
        <v>288100</v>
      </c>
      <c r="AA6454">
        <v>288100</v>
      </c>
      <c r="AB6454">
        <v>0</v>
      </c>
    </row>
    <row r="6455" spans="1:29" x14ac:dyDescent="0.25">
      <c r="A6455" t="s">
        <v>2686</v>
      </c>
      <c r="B6455" t="s">
        <v>87</v>
      </c>
      <c r="C6455">
        <v>899999230</v>
      </c>
      <c r="D6455">
        <v>122678</v>
      </c>
      <c r="F6455">
        <v>9733</v>
      </c>
      <c r="G6455">
        <v>2023</v>
      </c>
      <c r="H6455">
        <v>1</v>
      </c>
      <c r="I6455">
        <v>1000001430</v>
      </c>
      <c r="J6455">
        <v>16</v>
      </c>
      <c r="K6455">
        <v>36</v>
      </c>
      <c r="L6455" t="s">
        <v>7144</v>
      </c>
      <c r="M6455" t="s">
        <v>2689</v>
      </c>
      <c r="N6455" t="s">
        <v>2690</v>
      </c>
      <c r="O6455" s="55">
        <v>44998</v>
      </c>
      <c r="P6455" s="55">
        <v>45095</v>
      </c>
      <c r="Q6455" s="55">
        <v>45045</v>
      </c>
      <c r="R6455" s="55">
        <v>45100</v>
      </c>
      <c r="S6455" s="55">
        <v>45112</v>
      </c>
      <c r="T6455" t="s">
        <v>3027</v>
      </c>
      <c r="U6455">
        <v>30</v>
      </c>
      <c r="V6455" t="s">
        <v>7145</v>
      </c>
      <c r="W6455" t="s">
        <v>2693</v>
      </c>
      <c r="X6455" t="s">
        <v>2775</v>
      </c>
      <c r="Y6455">
        <v>3000529</v>
      </c>
      <c r="Z6455">
        <v>3000049</v>
      </c>
      <c r="AA6455">
        <v>3000529</v>
      </c>
      <c r="AB6455">
        <v>0</v>
      </c>
    </row>
    <row r="6456" spans="1:29" x14ac:dyDescent="0.25">
      <c r="A6456" t="s">
        <v>2686</v>
      </c>
      <c r="B6456" t="s">
        <v>87</v>
      </c>
      <c r="C6456">
        <v>899999230</v>
      </c>
      <c r="D6456">
        <v>961114</v>
      </c>
      <c r="E6456" t="s">
        <v>3307</v>
      </c>
      <c r="F6456">
        <v>9750</v>
      </c>
      <c r="G6456">
        <v>2026</v>
      </c>
      <c r="H6456">
        <v>1</v>
      </c>
      <c r="I6456">
        <v>1000005774</v>
      </c>
      <c r="J6456">
        <v>0</v>
      </c>
      <c r="K6456">
        <v>21</v>
      </c>
      <c r="L6456" t="s">
        <v>2894</v>
      </c>
      <c r="M6456" t="s">
        <v>2689</v>
      </c>
      <c r="N6456" t="s">
        <v>2690</v>
      </c>
      <c r="O6456" s="55">
        <v>46050</v>
      </c>
      <c r="P6456" s="55">
        <v>46414</v>
      </c>
      <c r="Q6456" s="55">
        <v>46146</v>
      </c>
      <c r="R6456" s="55">
        <v>46163</v>
      </c>
      <c r="S6456" s="55">
        <v>46164</v>
      </c>
      <c r="T6456" t="s">
        <v>2691</v>
      </c>
      <c r="U6456">
        <v>30</v>
      </c>
      <c r="V6456" t="s">
        <v>7146</v>
      </c>
      <c r="W6456" t="s">
        <v>2693</v>
      </c>
      <c r="Y6456">
        <v>137368</v>
      </c>
      <c r="Z6456">
        <v>137368</v>
      </c>
      <c r="AA6456">
        <v>137368</v>
      </c>
      <c r="AB6456">
        <v>137368</v>
      </c>
      <c r="AC6456" s="55">
        <v>46173</v>
      </c>
    </row>
    <row r="6457" spans="1:29" x14ac:dyDescent="0.25">
      <c r="A6457" t="s">
        <v>2686</v>
      </c>
      <c r="B6457" t="s">
        <v>2696</v>
      </c>
      <c r="C6457">
        <v>899999230</v>
      </c>
      <c r="D6457">
        <v>971116</v>
      </c>
      <c r="E6457" t="s">
        <v>2687</v>
      </c>
      <c r="F6457">
        <v>9770</v>
      </c>
      <c r="G6457">
        <v>2023</v>
      </c>
      <c r="H6457">
        <v>1</v>
      </c>
      <c r="I6457">
        <v>1000004755</v>
      </c>
      <c r="J6457">
        <v>0</v>
      </c>
      <c r="K6457">
        <v>33</v>
      </c>
      <c r="L6457" t="s">
        <v>2735</v>
      </c>
      <c r="M6457" t="s">
        <v>2689</v>
      </c>
      <c r="N6457" t="s">
        <v>2690</v>
      </c>
      <c r="O6457" s="55">
        <v>44774</v>
      </c>
      <c r="P6457" s="55">
        <v>45138</v>
      </c>
      <c r="Q6457" s="55">
        <v>45077</v>
      </c>
      <c r="R6457" s="55">
        <v>45100</v>
      </c>
      <c r="S6457" s="55">
        <v>45112</v>
      </c>
      <c r="T6457" t="s">
        <v>2691</v>
      </c>
      <c r="U6457">
        <v>30</v>
      </c>
      <c r="V6457" t="s">
        <v>3672</v>
      </c>
      <c r="W6457" t="s">
        <v>2693</v>
      </c>
      <c r="Y6457">
        <v>133320</v>
      </c>
      <c r="Z6457">
        <v>133320</v>
      </c>
      <c r="AA6457">
        <v>133320</v>
      </c>
      <c r="AB6457">
        <v>0</v>
      </c>
    </row>
    <row r="6458" spans="1:29" x14ac:dyDescent="0.25">
      <c r="A6458" t="s">
        <v>2686</v>
      </c>
      <c r="B6458" t="s">
        <v>87</v>
      </c>
      <c r="C6458">
        <v>899999230</v>
      </c>
      <c r="D6458">
        <v>971116</v>
      </c>
      <c r="E6458" t="s">
        <v>2687</v>
      </c>
      <c r="F6458">
        <v>9771</v>
      </c>
      <c r="G6458">
        <v>2017</v>
      </c>
      <c r="H6458">
        <v>1</v>
      </c>
      <c r="I6458">
        <v>1000001587</v>
      </c>
      <c r="J6458">
        <v>10</v>
      </c>
      <c r="K6458">
        <v>33</v>
      </c>
      <c r="L6458" t="s">
        <v>3009</v>
      </c>
      <c r="M6458" t="s">
        <v>2689</v>
      </c>
      <c r="N6458" t="s">
        <v>2690</v>
      </c>
      <c r="O6458" s="55">
        <v>42756</v>
      </c>
      <c r="P6458" s="55">
        <v>42937</v>
      </c>
      <c r="Q6458" s="55">
        <v>42877</v>
      </c>
      <c r="R6458" s="55">
        <v>42886</v>
      </c>
      <c r="S6458" s="55">
        <v>42898</v>
      </c>
      <c r="T6458" t="s">
        <v>2743</v>
      </c>
      <c r="U6458">
        <v>30</v>
      </c>
      <c r="V6458" t="s">
        <v>3673</v>
      </c>
      <c r="W6458" t="s">
        <v>2693</v>
      </c>
      <c r="Y6458">
        <v>179410</v>
      </c>
      <c r="Z6458">
        <v>179410</v>
      </c>
      <c r="AA6458">
        <v>179410</v>
      </c>
      <c r="AB6458">
        <v>0</v>
      </c>
    </row>
    <row r="6459" spans="1:29" x14ac:dyDescent="0.25">
      <c r="A6459" t="s">
        <v>2686</v>
      </c>
      <c r="B6459" t="s">
        <v>87</v>
      </c>
      <c r="C6459">
        <v>899999230</v>
      </c>
      <c r="D6459">
        <v>971116</v>
      </c>
      <c r="E6459" t="s">
        <v>2687</v>
      </c>
      <c r="F6459">
        <v>9771</v>
      </c>
      <c r="G6459">
        <v>2017</v>
      </c>
      <c r="H6459">
        <v>6</v>
      </c>
      <c r="I6459">
        <v>1000001587</v>
      </c>
      <c r="J6459">
        <v>10</v>
      </c>
      <c r="K6459">
        <v>33</v>
      </c>
      <c r="L6459" t="s">
        <v>3009</v>
      </c>
      <c r="M6459" t="s">
        <v>2689</v>
      </c>
      <c r="N6459" t="s">
        <v>2690</v>
      </c>
      <c r="O6459" s="55">
        <v>42756</v>
      </c>
      <c r="P6459" s="55">
        <v>42937</v>
      </c>
      <c r="Q6459" s="55">
        <v>42877</v>
      </c>
      <c r="R6459" s="55">
        <v>43041</v>
      </c>
      <c r="S6459" s="55">
        <v>43042</v>
      </c>
      <c r="T6459" t="s">
        <v>2743</v>
      </c>
      <c r="U6459">
        <v>30</v>
      </c>
      <c r="V6459" t="s">
        <v>3673</v>
      </c>
      <c r="W6459" t="s">
        <v>2693</v>
      </c>
      <c r="Y6459">
        <v>53865</v>
      </c>
      <c r="Z6459">
        <v>53865</v>
      </c>
      <c r="AA6459">
        <v>53865</v>
      </c>
      <c r="AB6459">
        <v>0</v>
      </c>
    </row>
    <row r="6460" spans="1:29" x14ac:dyDescent="0.25">
      <c r="A6460" t="s">
        <v>2686</v>
      </c>
      <c r="B6460" t="s">
        <v>87</v>
      </c>
      <c r="C6460">
        <v>899999230</v>
      </c>
      <c r="D6460">
        <v>961114</v>
      </c>
      <c r="E6460" t="s">
        <v>3307</v>
      </c>
      <c r="F6460">
        <v>9800</v>
      </c>
      <c r="G6460">
        <v>2026</v>
      </c>
      <c r="H6460">
        <v>1</v>
      </c>
      <c r="I6460">
        <v>1000005774</v>
      </c>
      <c r="J6460">
        <v>0</v>
      </c>
      <c r="K6460">
        <v>21</v>
      </c>
      <c r="L6460" t="s">
        <v>2894</v>
      </c>
      <c r="M6460" t="s">
        <v>2689</v>
      </c>
      <c r="N6460" t="s">
        <v>2690</v>
      </c>
      <c r="O6460" s="55">
        <v>46050</v>
      </c>
      <c r="P6460" s="55">
        <v>46414</v>
      </c>
      <c r="Q6460" s="55">
        <v>46150</v>
      </c>
      <c r="R6460" s="55">
        <v>46163</v>
      </c>
      <c r="S6460" s="55">
        <v>46164</v>
      </c>
      <c r="T6460" t="s">
        <v>2691</v>
      </c>
      <c r="U6460">
        <v>30</v>
      </c>
      <c r="V6460" t="s">
        <v>3679</v>
      </c>
      <c r="W6460" t="s">
        <v>2693</v>
      </c>
      <c r="Y6460">
        <v>365112</v>
      </c>
      <c r="Z6460">
        <v>312356</v>
      </c>
      <c r="AA6460">
        <v>365112</v>
      </c>
      <c r="AB6460">
        <v>365112</v>
      </c>
      <c r="AC6460" s="55">
        <v>46173</v>
      </c>
    </row>
    <row r="6461" spans="1:29" x14ac:dyDescent="0.25">
      <c r="A6461" t="s">
        <v>2686</v>
      </c>
      <c r="B6461" t="s">
        <v>2730</v>
      </c>
      <c r="C6461">
        <v>899999230</v>
      </c>
      <c r="D6461">
        <v>971116</v>
      </c>
      <c r="E6461" t="s">
        <v>2687</v>
      </c>
      <c r="F6461">
        <v>9803</v>
      </c>
      <c r="G6461">
        <v>2016</v>
      </c>
      <c r="H6461">
        <v>1</v>
      </c>
      <c r="I6461">
        <v>1000001288</v>
      </c>
      <c r="J6461">
        <v>8</v>
      </c>
      <c r="K6461">
        <v>33</v>
      </c>
      <c r="L6461" t="s">
        <v>7147</v>
      </c>
      <c r="M6461" t="s">
        <v>2689</v>
      </c>
      <c r="N6461" t="s">
        <v>2690</v>
      </c>
      <c r="O6461" s="55">
        <v>42390</v>
      </c>
      <c r="P6461" s="55">
        <v>42572</v>
      </c>
      <c r="Q6461" s="55">
        <v>42502</v>
      </c>
      <c r="R6461" s="55">
        <v>42509</v>
      </c>
      <c r="S6461" s="55">
        <v>42517</v>
      </c>
      <c r="T6461" t="s">
        <v>2691</v>
      </c>
      <c r="U6461">
        <v>30</v>
      </c>
      <c r="V6461" t="s">
        <v>7148</v>
      </c>
      <c r="W6461" t="s">
        <v>2693</v>
      </c>
      <c r="Y6461">
        <v>258675</v>
      </c>
      <c r="Z6461">
        <v>214795</v>
      </c>
      <c r="AA6461">
        <v>258675</v>
      </c>
      <c r="AB6461">
        <v>0</v>
      </c>
    </row>
    <row r="6462" spans="1:29" x14ac:dyDescent="0.25">
      <c r="A6462" t="s">
        <v>2686</v>
      </c>
      <c r="B6462" t="s">
        <v>2730</v>
      </c>
      <c r="C6462">
        <v>899999230</v>
      </c>
      <c r="D6462">
        <v>971116</v>
      </c>
      <c r="E6462" t="s">
        <v>2687</v>
      </c>
      <c r="F6462">
        <v>9803</v>
      </c>
      <c r="G6462">
        <v>2016</v>
      </c>
      <c r="H6462">
        <v>1</v>
      </c>
      <c r="I6462">
        <v>1000001288</v>
      </c>
      <c r="J6462">
        <v>8</v>
      </c>
      <c r="K6462">
        <v>33</v>
      </c>
      <c r="L6462" t="s">
        <v>7147</v>
      </c>
      <c r="M6462" t="s">
        <v>2689</v>
      </c>
      <c r="N6462" t="s">
        <v>2690</v>
      </c>
      <c r="O6462" s="55">
        <v>42390</v>
      </c>
      <c r="P6462" s="55">
        <v>42572</v>
      </c>
      <c r="Q6462" s="55">
        <v>42502</v>
      </c>
      <c r="R6462" s="55">
        <v>42509</v>
      </c>
      <c r="S6462" s="55">
        <v>42517</v>
      </c>
      <c r="T6462" t="s">
        <v>2691</v>
      </c>
      <c r="U6462">
        <v>30</v>
      </c>
      <c r="V6462" t="s">
        <v>7148</v>
      </c>
      <c r="W6462" t="s">
        <v>2693</v>
      </c>
      <c r="Y6462">
        <v>258675</v>
      </c>
      <c r="Z6462">
        <v>43880</v>
      </c>
      <c r="AA6462">
        <v>258675</v>
      </c>
      <c r="AB6462">
        <v>0</v>
      </c>
    </row>
    <row r="6463" spans="1:29" x14ac:dyDescent="0.25">
      <c r="A6463" t="s">
        <v>2686</v>
      </c>
      <c r="B6463" t="s">
        <v>2730</v>
      </c>
      <c r="C6463">
        <v>899999230</v>
      </c>
      <c r="D6463">
        <v>91968</v>
      </c>
      <c r="F6463">
        <v>9812</v>
      </c>
      <c r="G6463">
        <v>2014</v>
      </c>
      <c r="H6463">
        <v>1</v>
      </c>
      <c r="I6463">
        <v>1000000920</v>
      </c>
      <c r="J6463">
        <v>0</v>
      </c>
      <c r="K6463">
        <v>33</v>
      </c>
      <c r="L6463" t="s">
        <v>2823</v>
      </c>
      <c r="M6463" t="s">
        <v>2689</v>
      </c>
      <c r="N6463" t="s">
        <v>2690</v>
      </c>
      <c r="O6463" s="55">
        <v>41476</v>
      </c>
      <c r="P6463" s="55">
        <v>41841</v>
      </c>
      <c r="Q6463" s="55">
        <v>41713</v>
      </c>
      <c r="R6463" s="55">
        <v>41754</v>
      </c>
      <c r="S6463" s="55">
        <v>41759</v>
      </c>
      <c r="T6463" t="s">
        <v>2738</v>
      </c>
      <c r="U6463">
        <v>30</v>
      </c>
      <c r="V6463" t="s">
        <v>5726</v>
      </c>
      <c r="W6463" t="s">
        <v>2693</v>
      </c>
      <c r="Y6463">
        <v>87100</v>
      </c>
      <c r="Z6463">
        <v>87100</v>
      </c>
      <c r="AA6463">
        <v>87100</v>
      </c>
      <c r="AB6463">
        <v>0</v>
      </c>
    </row>
    <row r="6464" spans="1:29" x14ac:dyDescent="0.25">
      <c r="A6464" t="s">
        <v>2686</v>
      </c>
      <c r="B6464" t="s">
        <v>2730</v>
      </c>
      <c r="C6464">
        <v>899999230</v>
      </c>
      <c r="D6464">
        <v>971116</v>
      </c>
      <c r="E6464" t="s">
        <v>2687</v>
      </c>
      <c r="F6464">
        <v>9820</v>
      </c>
      <c r="G6464">
        <v>2016</v>
      </c>
      <c r="H6464">
        <v>3</v>
      </c>
      <c r="I6464">
        <v>1000001288</v>
      </c>
      <c r="J6464">
        <v>8</v>
      </c>
      <c r="K6464">
        <v>33</v>
      </c>
      <c r="L6464" t="s">
        <v>3682</v>
      </c>
      <c r="M6464" t="s">
        <v>2689</v>
      </c>
      <c r="N6464" t="s">
        <v>2690</v>
      </c>
      <c r="O6464" s="55">
        <v>42390</v>
      </c>
      <c r="P6464" s="55">
        <v>42572</v>
      </c>
      <c r="Q6464" s="55">
        <v>42502</v>
      </c>
      <c r="R6464" s="55">
        <v>42537</v>
      </c>
      <c r="S6464" s="55">
        <v>42544</v>
      </c>
      <c r="T6464" t="s">
        <v>2691</v>
      </c>
      <c r="U6464">
        <v>30</v>
      </c>
      <c r="V6464" t="s">
        <v>179</v>
      </c>
      <c r="W6464" t="s">
        <v>2693</v>
      </c>
      <c r="Y6464">
        <v>70650</v>
      </c>
      <c r="Z6464">
        <v>70650</v>
      </c>
      <c r="AA6464">
        <v>70650</v>
      </c>
      <c r="AB6464">
        <v>0</v>
      </c>
    </row>
    <row r="6465" spans="1:28" x14ac:dyDescent="0.25">
      <c r="A6465" t="s">
        <v>2686</v>
      </c>
      <c r="B6465" t="s">
        <v>2730</v>
      </c>
      <c r="C6465">
        <v>899999230</v>
      </c>
      <c r="D6465">
        <v>971116</v>
      </c>
      <c r="E6465" t="s">
        <v>2687</v>
      </c>
      <c r="F6465">
        <v>9820</v>
      </c>
      <c r="G6465">
        <v>2016</v>
      </c>
      <c r="H6465">
        <v>5</v>
      </c>
      <c r="I6465">
        <v>1000001288</v>
      </c>
      <c r="J6465">
        <v>8</v>
      </c>
      <c r="K6465">
        <v>33</v>
      </c>
      <c r="L6465" t="s">
        <v>3682</v>
      </c>
      <c r="M6465" t="s">
        <v>2689</v>
      </c>
      <c r="N6465" t="s">
        <v>2690</v>
      </c>
      <c r="O6465" s="55">
        <v>42390</v>
      </c>
      <c r="P6465" s="55">
        <v>42572</v>
      </c>
      <c r="Q6465" s="55">
        <v>42502</v>
      </c>
      <c r="R6465" s="55">
        <v>42550</v>
      </c>
      <c r="S6465" s="55">
        <v>42556</v>
      </c>
      <c r="T6465" t="s">
        <v>2691</v>
      </c>
      <c r="U6465">
        <v>30</v>
      </c>
      <c r="V6465" t="s">
        <v>179</v>
      </c>
      <c r="W6465" t="s">
        <v>2693</v>
      </c>
      <c r="Y6465">
        <v>60730</v>
      </c>
      <c r="Z6465">
        <v>60730</v>
      </c>
      <c r="AA6465">
        <v>60730</v>
      </c>
      <c r="AB6465">
        <v>0</v>
      </c>
    </row>
    <row r="6466" spans="1:28" x14ac:dyDescent="0.25">
      <c r="A6466" t="s">
        <v>2686</v>
      </c>
      <c r="B6466" t="s">
        <v>2730</v>
      </c>
      <c r="C6466">
        <v>899999230</v>
      </c>
      <c r="D6466">
        <v>971116</v>
      </c>
      <c r="E6466" t="s">
        <v>2687</v>
      </c>
      <c r="F6466">
        <v>9822</v>
      </c>
      <c r="G6466">
        <v>2016</v>
      </c>
      <c r="H6466">
        <v>1</v>
      </c>
      <c r="I6466">
        <v>1000001288</v>
      </c>
      <c r="J6466">
        <v>8</v>
      </c>
      <c r="K6466">
        <v>33</v>
      </c>
      <c r="L6466" t="s">
        <v>2958</v>
      </c>
      <c r="M6466" t="s">
        <v>2689</v>
      </c>
      <c r="N6466" t="s">
        <v>2690</v>
      </c>
      <c r="O6466" s="55">
        <v>42390</v>
      </c>
      <c r="P6466" s="55">
        <v>42572</v>
      </c>
      <c r="Q6466" s="55">
        <v>42502</v>
      </c>
      <c r="R6466" s="55">
        <v>42509</v>
      </c>
      <c r="S6466" s="55">
        <v>42517</v>
      </c>
      <c r="T6466" t="s">
        <v>2691</v>
      </c>
      <c r="U6466">
        <v>30</v>
      </c>
      <c r="V6466" t="s">
        <v>3683</v>
      </c>
      <c r="W6466" t="s">
        <v>2693</v>
      </c>
      <c r="Y6466">
        <v>118955</v>
      </c>
      <c r="Z6466">
        <v>99575</v>
      </c>
      <c r="AA6466">
        <v>118955</v>
      </c>
      <c r="AB6466">
        <v>0</v>
      </c>
    </row>
    <row r="6467" spans="1:28" x14ac:dyDescent="0.25">
      <c r="A6467" t="s">
        <v>2686</v>
      </c>
      <c r="B6467" t="s">
        <v>2730</v>
      </c>
      <c r="C6467">
        <v>899999230</v>
      </c>
      <c r="D6467">
        <v>971116</v>
      </c>
      <c r="E6467" t="s">
        <v>2687</v>
      </c>
      <c r="F6467">
        <v>9822</v>
      </c>
      <c r="G6467">
        <v>2016</v>
      </c>
      <c r="H6467">
        <v>1</v>
      </c>
      <c r="I6467">
        <v>1000001288</v>
      </c>
      <c r="J6467">
        <v>8</v>
      </c>
      <c r="K6467">
        <v>33</v>
      </c>
      <c r="L6467" t="s">
        <v>2958</v>
      </c>
      <c r="M6467" t="s">
        <v>2689</v>
      </c>
      <c r="N6467" t="s">
        <v>2690</v>
      </c>
      <c r="O6467" s="55">
        <v>42390</v>
      </c>
      <c r="P6467" s="55">
        <v>42572</v>
      </c>
      <c r="Q6467" s="55">
        <v>42502</v>
      </c>
      <c r="R6467" s="55">
        <v>42509</v>
      </c>
      <c r="S6467" s="55">
        <v>42517</v>
      </c>
      <c r="T6467" t="s">
        <v>2691</v>
      </c>
      <c r="U6467">
        <v>30</v>
      </c>
      <c r="V6467" t="s">
        <v>3683</v>
      </c>
      <c r="W6467" t="s">
        <v>2893</v>
      </c>
      <c r="Y6467">
        <v>118955</v>
      </c>
      <c r="Z6467">
        <v>0</v>
      </c>
      <c r="AA6467">
        <v>118955</v>
      </c>
      <c r="AB6467">
        <v>0</v>
      </c>
    </row>
    <row r="6468" spans="1:28" x14ac:dyDescent="0.25">
      <c r="A6468" t="s">
        <v>2686</v>
      </c>
      <c r="B6468" t="s">
        <v>2730</v>
      </c>
      <c r="C6468">
        <v>899999230</v>
      </c>
      <c r="D6468">
        <v>971116</v>
      </c>
      <c r="E6468" t="s">
        <v>2687</v>
      </c>
      <c r="F6468">
        <v>9822</v>
      </c>
      <c r="G6468">
        <v>2016</v>
      </c>
      <c r="H6468">
        <v>6</v>
      </c>
      <c r="I6468">
        <v>1000001288</v>
      </c>
      <c r="J6468">
        <v>8</v>
      </c>
      <c r="K6468">
        <v>33</v>
      </c>
      <c r="L6468" t="s">
        <v>2958</v>
      </c>
      <c r="M6468" t="s">
        <v>2689</v>
      </c>
      <c r="N6468" t="s">
        <v>2690</v>
      </c>
      <c r="O6468" s="55">
        <v>42390</v>
      </c>
      <c r="P6468" s="55">
        <v>42572</v>
      </c>
      <c r="Q6468" s="55">
        <v>42502</v>
      </c>
      <c r="R6468" s="55">
        <v>42557</v>
      </c>
      <c r="S6468" s="55">
        <v>42562</v>
      </c>
      <c r="T6468" t="s">
        <v>2691</v>
      </c>
      <c r="U6468">
        <v>30</v>
      </c>
      <c r="V6468" t="s">
        <v>3683</v>
      </c>
      <c r="W6468" t="s">
        <v>2693</v>
      </c>
      <c r="Y6468">
        <v>3292643</v>
      </c>
      <c r="Z6468">
        <v>1424304</v>
      </c>
      <c r="AA6468">
        <v>2961975</v>
      </c>
      <c r="AB6468">
        <v>0</v>
      </c>
    </row>
    <row r="6469" spans="1:28" x14ac:dyDescent="0.25">
      <c r="A6469" t="s">
        <v>2686</v>
      </c>
      <c r="B6469" t="s">
        <v>2730</v>
      </c>
      <c r="C6469">
        <v>899999230</v>
      </c>
      <c r="D6469">
        <v>971116</v>
      </c>
      <c r="E6469" t="s">
        <v>2687</v>
      </c>
      <c r="F6469">
        <v>9822</v>
      </c>
      <c r="G6469">
        <v>2016</v>
      </c>
      <c r="H6469">
        <v>6</v>
      </c>
      <c r="I6469">
        <v>1000001288</v>
      </c>
      <c r="J6469">
        <v>8</v>
      </c>
      <c r="K6469">
        <v>33</v>
      </c>
      <c r="L6469" t="s">
        <v>2958</v>
      </c>
      <c r="M6469" t="s">
        <v>2689</v>
      </c>
      <c r="N6469" t="s">
        <v>2690</v>
      </c>
      <c r="O6469" s="55">
        <v>42390</v>
      </c>
      <c r="P6469" s="55">
        <v>42572</v>
      </c>
      <c r="Q6469" s="55">
        <v>42502</v>
      </c>
      <c r="R6469" s="55">
        <v>42557</v>
      </c>
      <c r="S6469" s="55">
        <v>42562</v>
      </c>
      <c r="T6469" t="s">
        <v>2691</v>
      </c>
      <c r="U6469">
        <v>30</v>
      </c>
      <c r="V6469" t="s">
        <v>3683</v>
      </c>
      <c r="W6469" t="s">
        <v>2693</v>
      </c>
      <c r="Y6469">
        <v>3292643</v>
      </c>
      <c r="Z6469">
        <v>1431338</v>
      </c>
      <c r="AA6469">
        <v>2961975</v>
      </c>
      <c r="AB6469">
        <v>0</v>
      </c>
    </row>
    <row r="6470" spans="1:28" x14ac:dyDescent="0.25">
      <c r="A6470" t="s">
        <v>2686</v>
      </c>
      <c r="B6470" t="s">
        <v>2730</v>
      </c>
      <c r="C6470">
        <v>899999230</v>
      </c>
      <c r="D6470">
        <v>971116</v>
      </c>
      <c r="E6470" t="s">
        <v>2687</v>
      </c>
      <c r="F6470">
        <v>9822</v>
      </c>
      <c r="G6470">
        <v>2016</v>
      </c>
      <c r="H6470">
        <v>6</v>
      </c>
      <c r="I6470">
        <v>1000001288</v>
      </c>
      <c r="J6470">
        <v>8</v>
      </c>
      <c r="K6470">
        <v>33</v>
      </c>
      <c r="L6470" t="s">
        <v>2958</v>
      </c>
      <c r="M6470" t="s">
        <v>2689</v>
      </c>
      <c r="N6470" t="s">
        <v>2690</v>
      </c>
      <c r="O6470" s="55">
        <v>42390</v>
      </c>
      <c r="P6470" s="55">
        <v>42572</v>
      </c>
      <c r="Q6470" s="55">
        <v>42502</v>
      </c>
      <c r="R6470" s="55">
        <v>42557</v>
      </c>
      <c r="S6470" s="55">
        <v>42562</v>
      </c>
      <c r="T6470" t="s">
        <v>2691</v>
      </c>
      <c r="U6470">
        <v>30</v>
      </c>
      <c r="V6470" t="s">
        <v>3683</v>
      </c>
      <c r="W6470" t="s">
        <v>2893</v>
      </c>
      <c r="Y6470">
        <v>3292643</v>
      </c>
      <c r="Z6470">
        <v>0</v>
      </c>
      <c r="AA6470">
        <v>2961975</v>
      </c>
      <c r="AB6470">
        <v>0</v>
      </c>
    </row>
    <row r="6471" spans="1:28" x14ac:dyDescent="0.25">
      <c r="A6471" t="s">
        <v>2686</v>
      </c>
      <c r="B6471" t="s">
        <v>2696</v>
      </c>
      <c r="C6471">
        <v>899999230</v>
      </c>
      <c r="D6471">
        <v>971116</v>
      </c>
      <c r="E6471" t="s">
        <v>2687</v>
      </c>
      <c r="F6471">
        <v>9824</v>
      </c>
      <c r="G6471">
        <v>2023</v>
      </c>
      <c r="H6471">
        <v>1</v>
      </c>
      <c r="I6471">
        <v>1000004755</v>
      </c>
      <c r="J6471">
        <v>7</v>
      </c>
      <c r="K6471">
        <v>33</v>
      </c>
      <c r="L6471" t="s">
        <v>2843</v>
      </c>
      <c r="M6471" t="s">
        <v>2689</v>
      </c>
      <c r="N6471" t="s">
        <v>2690</v>
      </c>
      <c r="O6471" s="55">
        <v>44774</v>
      </c>
      <c r="P6471" s="55">
        <v>45138</v>
      </c>
      <c r="Q6471" s="55">
        <v>45070</v>
      </c>
      <c r="R6471" s="55">
        <v>45098</v>
      </c>
      <c r="S6471" s="55">
        <v>45113</v>
      </c>
      <c r="T6471" t="s">
        <v>2691</v>
      </c>
      <c r="U6471">
        <v>30</v>
      </c>
      <c r="V6471" t="s">
        <v>7149</v>
      </c>
      <c r="W6471" t="s">
        <v>2693</v>
      </c>
      <c r="Y6471">
        <v>502563</v>
      </c>
      <c r="Z6471">
        <v>502563</v>
      </c>
      <c r="AA6471">
        <v>502563</v>
      </c>
      <c r="AB6471">
        <v>0</v>
      </c>
    </row>
    <row r="6472" spans="1:28" x14ac:dyDescent="0.25">
      <c r="A6472" t="s">
        <v>2686</v>
      </c>
      <c r="B6472" t="s">
        <v>2715</v>
      </c>
      <c r="C6472">
        <v>899999230</v>
      </c>
      <c r="D6472">
        <v>91968</v>
      </c>
      <c r="F6472">
        <v>9839</v>
      </c>
      <c r="G6472">
        <v>2013</v>
      </c>
      <c r="H6472">
        <v>1</v>
      </c>
      <c r="I6472">
        <v>1000000732</v>
      </c>
      <c r="J6472">
        <v>4</v>
      </c>
      <c r="K6472">
        <v>33</v>
      </c>
      <c r="L6472" t="s">
        <v>7150</v>
      </c>
      <c r="M6472" t="s">
        <v>2689</v>
      </c>
      <c r="N6472" t="s">
        <v>2690</v>
      </c>
      <c r="O6472" s="55">
        <v>41295</v>
      </c>
      <c r="P6472" s="55">
        <v>41476</v>
      </c>
      <c r="Q6472" s="55">
        <v>41376</v>
      </c>
      <c r="R6472" s="55">
        <v>41396</v>
      </c>
      <c r="S6472" s="55">
        <v>41418</v>
      </c>
      <c r="T6472" t="s">
        <v>2691</v>
      </c>
      <c r="U6472">
        <v>30</v>
      </c>
      <c r="V6472" t="s">
        <v>3416</v>
      </c>
      <c r="W6472" t="s">
        <v>2693</v>
      </c>
      <c r="Y6472">
        <v>86900</v>
      </c>
      <c r="Z6472">
        <v>86900</v>
      </c>
      <c r="AA6472">
        <v>86900</v>
      </c>
      <c r="AB6472">
        <v>0</v>
      </c>
    </row>
    <row r="6473" spans="1:28" x14ac:dyDescent="0.25">
      <c r="A6473" t="s">
        <v>2686</v>
      </c>
      <c r="B6473" t="s">
        <v>2715</v>
      </c>
      <c r="C6473">
        <v>899999230</v>
      </c>
      <c r="D6473">
        <v>91968</v>
      </c>
      <c r="F6473">
        <v>9841</v>
      </c>
      <c r="G6473">
        <v>2013</v>
      </c>
      <c r="H6473">
        <v>1</v>
      </c>
      <c r="I6473">
        <v>1000000732</v>
      </c>
      <c r="J6473">
        <v>4</v>
      </c>
      <c r="K6473">
        <v>33</v>
      </c>
      <c r="L6473" t="s">
        <v>7151</v>
      </c>
      <c r="M6473" t="s">
        <v>2689</v>
      </c>
      <c r="N6473" t="s">
        <v>2690</v>
      </c>
      <c r="O6473" s="55">
        <v>41295</v>
      </c>
      <c r="P6473" s="55">
        <v>41476</v>
      </c>
      <c r="Q6473" s="55">
        <v>41353</v>
      </c>
      <c r="R6473" s="55">
        <v>41396</v>
      </c>
      <c r="S6473" s="55">
        <v>41418</v>
      </c>
      <c r="T6473" t="s">
        <v>2691</v>
      </c>
      <c r="U6473">
        <v>30</v>
      </c>
      <c r="V6473" t="s">
        <v>7152</v>
      </c>
      <c r="W6473" t="s">
        <v>2693</v>
      </c>
      <c r="Y6473">
        <v>56000</v>
      </c>
      <c r="Z6473">
        <v>56000</v>
      </c>
      <c r="AA6473">
        <v>56000</v>
      </c>
      <c r="AB6473">
        <v>0</v>
      </c>
    </row>
    <row r="6474" spans="1:28" x14ac:dyDescent="0.25">
      <c r="A6474" t="s">
        <v>2686</v>
      </c>
      <c r="B6474" t="s">
        <v>2730</v>
      </c>
      <c r="C6474">
        <v>899999230</v>
      </c>
      <c r="D6474">
        <v>91968</v>
      </c>
      <c r="F6474">
        <v>9857</v>
      </c>
      <c r="G6474">
        <v>2014</v>
      </c>
      <c r="H6474">
        <v>5</v>
      </c>
      <c r="I6474">
        <v>1000000920</v>
      </c>
      <c r="J6474">
        <v>0</v>
      </c>
      <c r="K6474">
        <v>33</v>
      </c>
      <c r="L6474" t="s">
        <v>3687</v>
      </c>
      <c r="M6474" t="s">
        <v>2689</v>
      </c>
      <c r="N6474" t="s">
        <v>2690</v>
      </c>
      <c r="O6474" s="55">
        <v>41476</v>
      </c>
      <c r="P6474" s="55">
        <v>41841</v>
      </c>
      <c r="Q6474" s="55">
        <v>41723</v>
      </c>
      <c r="R6474" s="55">
        <v>41800</v>
      </c>
      <c r="S6474" s="55">
        <v>41803</v>
      </c>
      <c r="T6474" t="s">
        <v>2691</v>
      </c>
      <c r="U6474">
        <v>30</v>
      </c>
      <c r="V6474" t="s">
        <v>3688</v>
      </c>
      <c r="W6474" t="s">
        <v>2693</v>
      </c>
      <c r="Y6474">
        <v>42629</v>
      </c>
      <c r="Z6474">
        <v>42600</v>
      </c>
      <c r="AA6474">
        <v>42629</v>
      </c>
      <c r="AB6474">
        <v>0</v>
      </c>
    </row>
    <row r="6475" spans="1:28" x14ac:dyDescent="0.25">
      <c r="A6475" t="s">
        <v>2686</v>
      </c>
      <c r="B6475" t="s">
        <v>87</v>
      </c>
      <c r="C6475">
        <v>899999230</v>
      </c>
      <c r="D6475">
        <v>971116</v>
      </c>
      <c r="E6475" t="s">
        <v>2687</v>
      </c>
      <c r="F6475">
        <v>9858</v>
      </c>
      <c r="G6475">
        <v>2017</v>
      </c>
      <c r="H6475">
        <v>5</v>
      </c>
      <c r="I6475">
        <v>1000001587</v>
      </c>
      <c r="J6475">
        <v>10</v>
      </c>
      <c r="K6475">
        <v>33</v>
      </c>
      <c r="L6475" t="s">
        <v>3689</v>
      </c>
      <c r="M6475" t="s">
        <v>2689</v>
      </c>
      <c r="N6475" t="s">
        <v>2690</v>
      </c>
      <c r="O6475" s="55">
        <v>42756</v>
      </c>
      <c r="P6475" s="55">
        <v>42937</v>
      </c>
      <c r="Q6475" s="55">
        <v>42860</v>
      </c>
      <c r="R6475" s="55">
        <v>43013</v>
      </c>
      <c r="S6475" s="55">
        <v>43017</v>
      </c>
      <c r="T6475" t="s">
        <v>2691</v>
      </c>
      <c r="U6475">
        <v>30</v>
      </c>
      <c r="V6475" t="s">
        <v>3690</v>
      </c>
      <c r="W6475" t="s">
        <v>2693</v>
      </c>
      <c r="Y6475">
        <v>89775</v>
      </c>
      <c r="Z6475">
        <v>89775</v>
      </c>
      <c r="AA6475">
        <v>89775</v>
      </c>
      <c r="AB6475">
        <v>0</v>
      </c>
    </row>
    <row r="6476" spans="1:28" x14ac:dyDescent="0.25">
      <c r="A6476" t="s">
        <v>2686</v>
      </c>
      <c r="B6476" t="s">
        <v>2730</v>
      </c>
      <c r="C6476">
        <v>899999230</v>
      </c>
      <c r="D6476">
        <v>91968</v>
      </c>
      <c r="F6476">
        <v>9863</v>
      </c>
      <c r="G6476">
        <v>2014</v>
      </c>
      <c r="H6476">
        <v>1</v>
      </c>
      <c r="I6476">
        <v>1000000920</v>
      </c>
      <c r="J6476">
        <v>0</v>
      </c>
      <c r="K6476">
        <v>33</v>
      </c>
      <c r="L6476" t="s">
        <v>3208</v>
      </c>
      <c r="M6476" t="s">
        <v>2689</v>
      </c>
      <c r="N6476" t="s">
        <v>2690</v>
      </c>
      <c r="O6476" s="55">
        <v>41476</v>
      </c>
      <c r="P6476" s="55">
        <v>41841</v>
      </c>
      <c r="Q6476" s="55">
        <v>41734</v>
      </c>
      <c r="R6476" s="55">
        <v>41758</v>
      </c>
      <c r="S6476" s="55">
        <v>41759</v>
      </c>
      <c r="T6476" t="s">
        <v>2691</v>
      </c>
      <c r="U6476">
        <v>30</v>
      </c>
      <c r="V6476" t="s">
        <v>3693</v>
      </c>
      <c r="W6476" t="s">
        <v>2693</v>
      </c>
      <c r="Y6476">
        <v>344400</v>
      </c>
      <c r="Z6476">
        <v>344400</v>
      </c>
      <c r="AA6476">
        <v>344400</v>
      </c>
      <c r="AB6476">
        <v>0</v>
      </c>
    </row>
    <row r="6477" spans="1:28" x14ac:dyDescent="0.25">
      <c r="A6477" t="s">
        <v>2686</v>
      </c>
      <c r="B6477" t="s">
        <v>2730</v>
      </c>
      <c r="C6477">
        <v>899999230</v>
      </c>
      <c r="D6477">
        <v>91968</v>
      </c>
      <c r="F6477">
        <v>9864</v>
      </c>
      <c r="G6477">
        <v>2014</v>
      </c>
      <c r="H6477">
        <v>1</v>
      </c>
      <c r="I6477">
        <v>1000000920</v>
      </c>
      <c r="J6477">
        <v>0</v>
      </c>
      <c r="K6477">
        <v>33</v>
      </c>
      <c r="L6477" t="s">
        <v>3041</v>
      </c>
      <c r="M6477" t="s">
        <v>2689</v>
      </c>
      <c r="N6477" t="s">
        <v>2690</v>
      </c>
      <c r="O6477" s="55">
        <v>41476</v>
      </c>
      <c r="P6477" s="55">
        <v>41841</v>
      </c>
      <c r="Q6477" s="55">
        <v>41725</v>
      </c>
      <c r="R6477" s="55">
        <v>41758</v>
      </c>
      <c r="S6477" s="55">
        <v>41759</v>
      </c>
      <c r="T6477" t="s">
        <v>2691</v>
      </c>
      <c r="U6477">
        <v>30</v>
      </c>
      <c r="V6477" t="s">
        <v>3694</v>
      </c>
      <c r="W6477" t="s">
        <v>2693</v>
      </c>
      <c r="Y6477">
        <v>124500</v>
      </c>
      <c r="Z6477">
        <v>124500</v>
      </c>
      <c r="AA6477">
        <v>124500</v>
      </c>
      <c r="AB6477">
        <v>0</v>
      </c>
    </row>
    <row r="6478" spans="1:28" x14ac:dyDescent="0.25">
      <c r="A6478" t="s">
        <v>2686</v>
      </c>
      <c r="B6478" t="s">
        <v>2730</v>
      </c>
      <c r="C6478">
        <v>899999230</v>
      </c>
      <c r="D6478">
        <v>91968</v>
      </c>
      <c r="F6478">
        <v>9881</v>
      </c>
      <c r="G6478">
        <v>2014</v>
      </c>
      <c r="H6478">
        <v>1</v>
      </c>
      <c r="I6478">
        <v>1000000920</v>
      </c>
      <c r="J6478">
        <v>3</v>
      </c>
      <c r="K6478">
        <v>33</v>
      </c>
      <c r="L6478" t="s">
        <v>3054</v>
      </c>
      <c r="M6478" t="s">
        <v>2689</v>
      </c>
      <c r="N6478" t="s">
        <v>2690</v>
      </c>
      <c r="O6478" s="55">
        <v>41660</v>
      </c>
      <c r="P6478" s="55">
        <v>41841</v>
      </c>
      <c r="Q6478" s="55">
        <v>41742</v>
      </c>
      <c r="R6478" s="55">
        <v>41758</v>
      </c>
      <c r="S6478" s="55">
        <v>41759</v>
      </c>
      <c r="T6478" t="s">
        <v>2691</v>
      </c>
      <c r="U6478">
        <v>30</v>
      </c>
      <c r="V6478" t="s">
        <v>3696</v>
      </c>
      <c r="W6478" t="s">
        <v>2693</v>
      </c>
      <c r="Y6478">
        <v>140400</v>
      </c>
      <c r="Z6478">
        <v>140400</v>
      </c>
      <c r="AA6478">
        <v>140400</v>
      </c>
      <c r="AB6478">
        <v>0</v>
      </c>
    </row>
    <row r="6479" spans="1:28" x14ac:dyDescent="0.25">
      <c r="A6479" t="s">
        <v>2686</v>
      </c>
      <c r="B6479" t="s">
        <v>2730</v>
      </c>
      <c r="C6479">
        <v>899999230</v>
      </c>
      <c r="D6479">
        <v>91968</v>
      </c>
      <c r="F6479">
        <v>9881</v>
      </c>
      <c r="G6479">
        <v>2014</v>
      </c>
      <c r="H6479">
        <v>3</v>
      </c>
      <c r="I6479">
        <v>1000000920</v>
      </c>
      <c r="J6479">
        <v>3</v>
      </c>
      <c r="K6479">
        <v>33</v>
      </c>
      <c r="L6479" t="s">
        <v>3054</v>
      </c>
      <c r="M6479" t="s">
        <v>2689</v>
      </c>
      <c r="N6479" t="s">
        <v>2690</v>
      </c>
      <c r="O6479" s="55">
        <v>41660</v>
      </c>
      <c r="P6479" s="55">
        <v>41841</v>
      </c>
      <c r="Q6479" s="55">
        <v>41742</v>
      </c>
      <c r="R6479" s="55">
        <v>41816</v>
      </c>
      <c r="S6479" s="55">
        <v>41817</v>
      </c>
      <c r="T6479" t="s">
        <v>2691</v>
      </c>
      <c r="U6479">
        <v>30</v>
      </c>
      <c r="V6479" t="s">
        <v>3696</v>
      </c>
      <c r="W6479" t="s">
        <v>2693</v>
      </c>
      <c r="Y6479">
        <v>551100</v>
      </c>
      <c r="Z6479">
        <v>551090</v>
      </c>
      <c r="AA6479">
        <v>551100</v>
      </c>
      <c r="AB6479">
        <v>0</v>
      </c>
    </row>
    <row r="6480" spans="1:28" x14ac:dyDescent="0.25">
      <c r="A6480" t="s">
        <v>2686</v>
      </c>
      <c r="B6480" t="s">
        <v>2730</v>
      </c>
      <c r="C6480">
        <v>899999230</v>
      </c>
      <c r="D6480">
        <v>91968</v>
      </c>
      <c r="F6480">
        <v>9881</v>
      </c>
      <c r="G6480">
        <v>2014</v>
      </c>
      <c r="H6480">
        <v>8</v>
      </c>
      <c r="I6480">
        <v>1000000920</v>
      </c>
      <c r="J6480">
        <v>3</v>
      </c>
      <c r="K6480">
        <v>33</v>
      </c>
      <c r="L6480" t="s">
        <v>3054</v>
      </c>
      <c r="M6480" t="s">
        <v>2689</v>
      </c>
      <c r="N6480" t="s">
        <v>2690</v>
      </c>
      <c r="O6480" s="55">
        <v>41660</v>
      </c>
      <c r="P6480" s="55">
        <v>41841</v>
      </c>
      <c r="Q6480" s="55">
        <v>41742</v>
      </c>
      <c r="R6480" s="55">
        <v>41845</v>
      </c>
      <c r="S6480" s="55">
        <v>41845</v>
      </c>
      <c r="T6480" t="s">
        <v>2691</v>
      </c>
      <c r="U6480">
        <v>30</v>
      </c>
      <c r="V6480" t="s">
        <v>3696</v>
      </c>
      <c r="W6480" t="s">
        <v>2693</v>
      </c>
      <c r="Y6480">
        <v>3055305</v>
      </c>
      <c r="Z6480">
        <v>2896161</v>
      </c>
      <c r="AA6480">
        <v>3055305</v>
      </c>
      <c r="AB6480">
        <v>0</v>
      </c>
    </row>
    <row r="6481" spans="1:29" x14ac:dyDescent="0.25">
      <c r="A6481" t="s">
        <v>2686</v>
      </c>
      <c r="B6481" t="s">
        <v>2730</v>
      </c>
      <c r="C6481">
        <v>899999230</v>
      </c>
      <c r="D6481">
        <v>91968</v>
      </c>
      <c r="F6481">
        <v>9881</v>
      </c>
      <c r="G6481">
        <v>2014</v>
      </c>
      <c r="H6481">
        <v>10</v>
      </c>
      <c r="I6481">
        <v>1000000920</v>
      </c>
      <c r="J6481">
        <v>3</v>
      </c>
      <c r="K6481">
        <v>33</v>
      </c>
      <c r="L6481" t="s">
        <v>3054</v>
      </c>
      <c r="M6481" t="s">
        <v>2689</v>
      </c>
      <c r="N6481" t="s">
        <v>2690</v>
      </c>
      <c r="O6481" s="55">
        <v>41660</v>
      </c>
      <c r="P6481" s="55">
        <v>41841</v>
      </c>
      <c r="Q6481" s="55">
        <v>41742</v>
      </c>
      <c r="R6481" s="55">
        <v>41935</v>
      </c>
      <c r="S6481" s="55">
        <v>41939</v>
      </c>
      <c r="T6481" t="s">
        <v>2691</v>
      </c>
      <c r="U6481">
        <v>30</v>
      </c>
      <c r="V6481" t="s">
        <v>3696</v>
      </c>
      <c r="W6481" t="s">
        <v>2693</v>
      </c>
      <c r="Y6481">
        <v>33700</v>
      </c>
      <c r="Z6481">
        <v>33700</v>
      </c>
      <c r="AA6481">
        <v>33700</v>
      </c>
      <c r="AB6481">
        <v>0</v>
      </c>
    </row>
    <row r="6482" spans="1:29" x14ac:dyDescent="0.25">
      <c r="A6482" t="s">
        <v>2686</v>
      </c>
      <c r="B6482" t="s">
        <v>87</v>
      </c>
      <c r="C6482">
        <v>899999230</v>
      </c>
      <c r="D6482">
        <v>961114</v>
      </c>
      <c r="E6482" t="s">
        <v>3307</v>
      </c>
      <c r="F6482">
        <v>9887</v>
      </c>
      <c r="G6482">
        <v>2026</v>
      </c>
      <c r="H6482">
        <v>1</v>
      </c>
      <c r="I6482">
        <v>1000005774</v>
      </c>
      <c r="J6482">
        <v>0</v>
      </c>
      <c r="K6482">
        <v>21</v>
      </c>
      <c r="L6482" t="s">
        <v>3707</v>
      </c>
      <c r="M6482" t="s">
        <v>2689</v>
      </c>
      <c r="N6482" t="s">
        <v>2690</v>
      </c>
      <c r="O6482" s="55">
        <v>46050</v>
      </c>
      <c r="P6482" s="55">
        <v>46414</v>
      </c>
      <c r="Q6482" s="55">
        <v>46150</v>
      </c>
      <c r="R6482" s="55">
        <v>46163</v>
      </c>
      <c r="S6482" s="55">
        <v>46167</v>
      </c>
      <c r="T6482" t="s">
        <v>2691</v>
      </c>
      <c r="U6482">
        <v>30</v>
      </c>
      <c r="V6482" t="s">
        <v>5959</v>
      </c>
      <c r="W6482" t="s">
        <v>2693</v>
      </c>
      <c r="Y6482">
        <v>365112</v>
      </c>
      <c r="Z6482">
        <v>312356</v>
      </c>
      <c r="AA6482">
        <v>365112</v>
      </c>
      <c r="AB6482">
        <v>365112</v>
      </c>
      <c r="AC6482" s="55">
        <v>46173</v>
      </c>
    </row>
    <row r="6483" spans="1:29" x14ac:dyDescent="0.25">
      <c r="A6483" t="s">
        <v>2686</v>
      </c>
      <c r="B6483" t="s">
        <v>2730</v>
      </c>
      <c r="C6483">
        <v>899999230</v>
      </c>
      <c r="D6483">
        <v>91968</v>
      </c>
      <c r="F6483">
        <v>9894</v>
      </c>
      <c r="G6483">
        <v>2014</v>
      </c>
      <c r="H6483">
        <v>1</v>
      </c>
      <c r="I6483">
        <v>1000000920</v>
      </c>
      <c r="J6483">
        <v>0</v>
      </c>
      <c r="K6483">
        <v>33</v>
      </c>
      <c r="L6483" t="s">
        <v>3455</v>
      </c>
      <c r="M6483" t="s">
        <v>2689</v>
      </c>
      <c r="N6483" t="s">
        <v>2690</v>
      </c>
      <c r="O6483" s="55">
        <v>41476</v>
      </c>
      <c r="P6483" s="55">
        <v>41841</v>
      </c>
      <c r="Q6483" s="55">
        <v>41725</v>
      </c>
      <c r="R6483" s="55">
        <v>41758</v>
      </c>
      <c r="S6483" s="55">
        <v>41759</v>
      </c>
      <c r="T6483" t="s">
        <v>2691</v>
      </c>
      <c r="U6483">
        <v>30</v>
      </c>
      <c r="V6483" t="s">
        <v>7153</v>
      </c>
      <c r="W6483" t="s">
        <v>2693</v>
      </c>
      <c r="Y6483">
        <v>58400</v>
      </c>
      <c r="Z6483">
        <v>58400</v>
      </c>
      <c r="AA6483">
        <v>58400</v>
      </c>
      <c r="AB6483">
        <v>0</v>
      </c>
    </row>
    <row r="6484" spans="1:29" x14ac:dyDescent="0.25">
      <c r="A6484" t="s">
        <v>2686</v>
      </c>
      <c r="B6484" t="s">
        <v>2730</v>
      </c>
      <c r="C6484">
        <v>899999230</v>
      </c>
      <c r="D6484">
        <v>91968</v>
      </c>
      <c r="F6484">
        <v>9903</v>
      </c>
      <c r="G6484">
        <v>2014</v>
      </c>
      <c r="H6484">
        <v>1</v>
      </c>
      <c r="I6484">
        <v>1000000920</v>
      </c>
      <c r="J6484">
        <v>0</v>
      </c>
      <c r="K6484">
        <v>33</v>
      </c>
      <c r="L6484" t="s">
        <v>3213</v>
      </c>
      <c r="M6484" t="s">
        <v>2689</v>
      </c>
      <c r="N6484" t="s">
        <v>2690</v>
      </c>
      <c r="O6484" s="55">
        <v>41476</v>
      </c>
      <c r="P6484" s="55">
        <v>41841</v>
      </c>
      <c r="Q6484" s="55">
        <v>41752</v>
      </c>
      <c r="R6484" s="55">
        <v>41758</v>
      </c>
      <c r="S6484" s="55">
        <v>41759</v>
      </c>
      <c r="T6484" t="s">
        <v>2691</v>
      </c>
      <c r="U6484">
        <v>30</v>
      </c>
      <c r="V6484" t="s">
        <v>3698</v>
      </c>
      <c r="W6484" t="s">
        <v>2693</v>
      </c>
      <c r="Y6484">
        <v>268900</v>
      </c>
      <c r="Z6484">
        <v>268885</v>
      </c>
      <c r="AA6484">
        <v>268900</v>
      </c>
      <c r="AB6484">
        <v>0</v>
      </c>
    </row>
    <row r="6485" spans="1:29" x14ac:dyDescent="0.25">
      <c r="A6485" t="s">
        <v>2686</v>
      </c>
      <c r="B6485" t="s">
        <v>87</v>
      </c>
      <c r="C6485">
        <v>899999230</v>
      </c>
      <c r="D6485">
        <v>971116</v>
      </c>
      <c r="E6485" t="s">
        <v>2687</v>
      </c>
      <c r="F6485">
        <v>9910</v>
      </c>
      <c r="G6485">
        <v>2017</v>
      </c>
      <c r="H6485">
        <v>1</v>
      </c>
      <c r="I6485">
        <v>1000001587</v>
      </c>
      <c r="J6485">
        <v>10</v>
      </c>
      <c r="K6485">
        <v>33</v>
      </c>
      <c r="L6485" t="s">
        <v>2800</v>
      </c>
      <c r="M6485" t="s">
        <v>2689</v>
      </c>
      <c r="N6485" t="s">
        <v>2690</v>
      </c>
      <c r="O6485" s="55">
        <v>42756</v>
      </c>
      <c r="P6485" s="55">
        <v>42937</v>
      </c>
      <c r="Q6485" s="55">
        <v>42860</v>
      </c>
      <c r="R6485" s="55">
        <v>42887</v>
      </c>
      <c r="S6485" s="55">
        <v>42900</v>
      </c>
      <c r="T6485" t="s">
        <v>2691</v>
      </c>
      <c r="U6485">
        <v>30</v>
      </c>
      <c r="V6485" t="s">
        <v>7154</v>
      </c>
      <c r="W6485" t="s">
        <v>2693</v>
      </c>
      <c r="Y6485">
        <v>90450</v>
      </c>
      <c r="Z6485">
        <v>90450</v>
      </c>
      <c r="AA6485">
        <v>90450</v>
      </c>
      <c r="AB6485">
        <v>0</v>
      </c>
    </row>
    <row r="6486" spans="1:29" x14ac:dyDescent="0.25">
      <c r="A6486" t="s">
        <v>2686</v>
      </c>
      <c r="B6486" t="s">
        <v>87</v>
      </c>
      <c r="C6486">
        <v>899999230</v>
      </c>
      <c r="D6486">
        <v>961114</v>
      </c>
      <c r="E6486" t="s">
        <v>3307</v>
      </c>
      <c r="F6486">
        <v>9917</v>
      </c>
      <c r="G6486">
        <v>2026</v>
      </c>
      <c r="H6486">
        <v>1</v>
      </c>
      <c r="I6486">
        <v>1000005774</v>
      </c>
      <c r="J6486">
        <v>0</v>
      </c>
      <c r="K6486">
        <v>21</v>
      </c>
      <c r="L6486" t="s">
        <v>7155</v>
      </c>
      <c r="M6486" t="s">
        <v>2689</v>
      </c>
      <c r="N6486" t="s">
        <v>2690</v>
      </c>
      <c r="O6486" s="55">
        <v>46050</v>
      </c>
      <c r="P6486" s="55">
        <v>46414</v>
      </c>
      <c r="Q6486" s="55">
        <v>46141</v>
      </c>
      <c r="R6486" s="55">
        <v>46163</v>
      </c>
      <c r="S6486" s="55">
        <v>46167</v>
      </c>
      <c r="T6486" t="s">
        <v>3277</v>
      </c>
      <c r="U6486">
        <v>30</v>
      </c>
      <c r="V6486" t="s">
        <v>7156</v>
      </c>
      <c r="W6486" t="s">
        <v>2693</v>
      </c>
      <c r="Y6486">
        <v>395120</v>
      </c>
      <c r="Z6486">
        <v>302192</v>
      </c>
      <c r="AA6486">
        <v>395120</v>
      </c>
      <c r="AB6486">
        <v>395120</v>
      </c>
      <c r="AC6486" s="55">
        <v>46173</v>
      </c>
    </row>
    <row r="6487" spans="1:29" x14ac:dyDescent="0.25">
      <c r="A6487" t="s">
        <v>2686</v>
      </c>
      <c r="B6487" t="s">
        <v>87</v>
      </c>
      <c r="C6487">
        <v>899999230</v>
      </c>
      <c r="D6487">
        <v>971116</v>
      </c>
      <c r="E6487" t="s">
        <v>2687</v>
      </c>
      <c r="F6487">
        <v>9948</v>
      </c>
      <c r="G6487">
        <v>2015</v>
      </c>
      <c r="H6487">
        <v>2</v>
      </c>
      <c r="I6487">
        <v>1000001079</v>
      </c>
      <c r="J6487">
        <v>0</v>
      </c>
      <c r="K6487">
        <v>33</v>
      </c>
      <c r="L6487" t="s">
        <v>7157</v>
      </c>
      <c r="M6487" t="s">
        <v>2689</v>
      </c>
      <c r="N6487" t="s">
        <v>2690</v>
      </c>
      <c r="O6487" s="55">
        <v>41841</v>
      </c>
      <c r="P6487" s="55">
        <v>42206</v>
      </c>
      <c r="Q6487" s="55">
        <v>42138</v>
      </c>
      <c r="R6487" s="55">
        <v>42149</v>
      </c>
      <c r="S6487" s="55">
        <v>42149</v>
      </c>
      <c r="T6487" t="s">
        <v>5872</v>
      </c>
      <c r="U6487">
        <v>30</v>
      </c>
      <c r="V6487" t="s">
        <v>7158</v>
      </c>
      <c r="W6487" t="s">
        <v>2693</v>
      </c>
      <c r="Y6487">
        <v>42300</v>
      </c>
      <c r="Z6487">
        <v>42300</v>
      </c>
      <c r="AA6487">
        <v>42300</v>
      </c>
      <c r="AB6487">
        <v>0</v>
      </c>
    </row>
    <row r="6488" spans="1:29" x14ac:dyDescent="0.25">
      <c r="A6488" t="s">
        <v>2686</v>
      </c>
      <c r="B6488" t="s">
        <v>87</v>
      </c>
      <c r="C6488">
        <v>899999230</v>
      </c>
      <c r="D6488">
        <v>961114</v>
      </c>
      <c r="E6488" t="s">
        <v>3307</v>
      </c>
      <c r="F6488">
        <v>9964</v>
      </c>
      <c r="G6488">
        <v>2026</v>
      </c>
      <c r="H6488">
        <v>2</v>
      </c>
      <c r="I6488">
        <v>1000005774</v>
      </c>
      <c r="J6488">
        <v>0</v>
      </c>
      <c r="K6488">
        <v>21</v>
      </c>
      <c r="L6488" t="s">
        <v>3242</v>
      </c>
      <c r="M6488" t="s">
        <v>2689</v>
      </c>
      <c r="N6488" t="s">
        <v>2690</v>
      </c>
      <c r="O6488" s="55">
        <v>46050</v>
      </c>
      <c r="P6488" s="55">
        <v>46414</v>
      </c>
      <c r="Q6488" s="55">
        <v>46141</v>
      </c>
      <c r="R6488" s="55">
        <v>46163</v>
      </c>
      <c r="S6488" s="55">
        <v>46167</v>
      </c>
      <c r="T6488" t="s">
        <v>2855</v>
      </c>
      <c r="U6488">
        <v>30</v>
      </c>
      <c r="V6488" t="s">
        <v>5970</v>
      </c>
      <c r="W6488" t="s">
        <v>2693</v>
      </c>
      <c r="Y6488">
        <v>87912</v>
      </c>
      <c r="Z6488">
        <v>87912</v>
      </c>
      <c r="AA6488">
        <v>87912</v>
      </c>
      <c r="AB6488">
        <v>87912</v>
      </c>
      <c r="AC6488" s="55">
        <v>46173</v>
      </c>
    </row>
    <row r="6489" spans="1:29" x14ac:dyDescent="0.25">
      <c r="A6489" t="s">
        <v>2686</v>
      </c>
      <c r="B6489" t="s">
        <v>87</v>
      </c>
      <c r="C6489">
        <v>899999230</v>
      </c>
      <c r="D6489">
        <v>971116</v>
      </c>
      <c r="E6489" t="s">
        <v>2687</v>
      </c>
      <c r="F6489">
        <v>9972</v>
      </c>
      <c r="G6489">
        <v>2017</v>
      </c>
      <c r="H6489">
        <v>1</v>
      </c>
      <c r="I6489">
        <v>1000001587</v>
      </c>
      <c r="J6489">
        <v>10</v>
      </c>
      <c r="K6489">
        <v>33</v>
      </c>
      <c r="L6489" t="s">
        <v>6484</v>
      </c>
      <c r="M6489" t="s">
        <v>2689</v>
      </c>
      <c r="N6489" t="s">
        <v>2690</v>
      </c>
      <c r="O6489" s="55">
        <v>42756</v>
      </c>
      <c r="P6489" s="55">
        <v>42937</v>
      </c>
      <c r="Q6489" s="55">
        <v>42861</v>
      </c>
      <c r="R6489" s="55">
        <v>42887</v>
      </c>
      <c r="S6489" s="55">
        <v>42901</v>
      </c>
      <c r="T6489" t="s">
        <v>2691</v>
      </c>
      <c r="U6489">
        <v>30</v>
      </c>
      <c r="V6489" t="s">
        <v>7159</v>
      </c>
      <c r="W6489" t="s">
        <v>2693</v>
      </c>
      <c r="Y6489">
        <v>90450</v>
      </c>
      <c r="Z6489">
        <v>90450</v>
      </c>
      <c r="AA6489">
        <v>90450</v>
      </c>
      <c r="AB6489">
        <v>0</v>
      </c>
    </row>
    <row r="6490" spans="1:29" x14ac:dyDescent="0.25">
      <c r="A6490" t="s">
        <v>2686</v>
      </c>
      <c r="B6490" t="s">
        <v>87</v>
      </c>
      <c r="C6490">
        <v>899999230</v>
      </c>
      <c r="D6490">
        <v>961114</v>
      </c>
      <c r="E6490" t="s">
        <v>3307</v>
      </c>
      <c r="F6490">
        <v>9981</v>
      </c>
      <c r="G6490">
        <v>2026</v>
      </c>
      <c r="H6490">
        <v>1</v>
      </c>
      <c r="I6490">
        <v>1000005774</v>
      </c>
      <c r="J6490">
        <v>0</v>
      </c>
      <c r="K6490">
        <v>21</v>
      </c>
      <c r="L6490" t="s">
        <v>7160</v>
      </c>
      <c r="M6490" t="s">
        <v>2689</v>
      </c>
      <c r="N6490" t="s">
        <v>2690</v>
      </c>
      <c r="O6490" s="55">
        <v>46050</v>
      </c>
      <c r="P6490" s="55">
        <v>46414</v>
      </c>
      <c r="Q6490" s="55">
        <v>46153</v>
      </c>
      <c r="R6490" s="55">
        <v>46163</v>
      </c>
      <c r="S6490" s="55">
        <v>46167</v>
      </c>
      <c r="T6490" t="s">
        <v>2691</v>
      </c>
      <c r="U6490">
        <v>30</v>
      </c>
      <c r="V6490" t="s">
        <v>3072</v>
      </c>
      <c r="W6490" t="s">
        <v>2693</v>
      </c>
      <c r="Y6490">
        <v>144232</v>
      </c>
      <c r="Z6490">
        <v>144232</v>
      </c>
      <c r="AA6490">
        <v>144232</v>
      </c>
      <c r="AB6490">
        <v>144232</v>
      </c>
      <c r="AC6490" s="55">
        <v>46173</v>
      </c>
    </row>
    <row r="6491" spans="1:29" x14ac:dyDescent="0.25">
      <c r="A6491" t="s">
        <v>2686</v>
      </c>
      <c r="B6491" t="s">
        <v>2730</v>
      </c>
      <c r="C6491">
        <v>899999230</v>
      </c>
      <c r="D6491">
        <v>91968</v>
      </c>
      <c r="F6491">
        <v>9982</v>
      </c>
      <c r="G6491">
        <v>2014</v>
      </c>
      <c r="H6491">
        <v>1</v>
      </c>
      <c r="I6491">
        <v>1000000920</v>
      </c>
      <c r="J6491">
        <v>0</v>
      </c>
      <c r="K6491">
        <v>33</v>
      </c>
      <c r="L6491" t="s">
        <v>3074</v>
      </c>
      <c r="M6491" t="s">
        <v>2689</v>
      </c>
      <c r="N6491" t="s">
        <v>2690</v>
      </c>
      <c r="O6491" s="55">
        <v>41476</v>
      </c>
      <c r="P6491" s="55">
        <v>41841</v>
      </c>
      <c r="Q6491" s="55">
        <v>41737</v>
      </c>
      <c r="R6491" s="55">
        <v>41758</v>
      </c>
      <c r="S6491" s="55">
        <v>41759</v>
      </c>
      <c r="T6491" t="s">
        <v>2759</v>
      </c>
      <c r="U6491">
        <v>30</v>
      </c>
      <c r="V6491" t="s">
        <v>3717</v>
      </c>
      <c r="W6491" t="s">
        <v>2693</v>
      </c>
      <c r="Y6491">
        <v>33700</v>
      </c>
      <c r="Z6491">
        <v>33700</v>
      </c>
      <c r="AA6491">
        <v>33700</v>
      </c>
      <c r="AB6491">
        <v>0</v>
      </c>
    </row>
    <row r="6492" spans="1:29" x14ac:dyDescent="0.25">
      <c r="A6492" t="s">
        <v>2686</v>
      </c>
      <c r="B6492" t="s">
        <v>2730</v>
      </c>
      <c r="C6492">
        <v>899999230</v>
      </c>
      <c r="D6492">
        <v>91968</v>
      </c>
      <c r="F6492">
        <v>9982</v>
      </c>
      <c r="G6492">
        <v>2014</v>
      </c>
      <c r="H6492">
        <v>3</v>
      </c>
      <c r="I6492">
        <v>1000000920</v>
      </c>
      <c r="J6492">
        <v>0</v>
      </c>
      <c r="K6492">
        <v>33</v>
      </c>
      <c r="L6492" t="s">
        <v>3074</v>
      </c>
      <c r="M6492" t="s">
        <v>2689</v>
      </c>
      <c r="N6492" t="s">
        <v>2690</v>
      </c>
      <c r="O6492" s="55">
        <v>41476</v>
      </c>
      <c r="P6492" s="55">
        <v>41841</v>
      </c>
      <c r="Q6492" s="55">
        <v>41737</v>
      </c>
      <c r="R6492" s="55">
        <v>41794</v>
      </c>
      <c r="S6492" s="55">
        <v>41796</v>
      </c>
      <c r="T6492" t="s">
        <v>2759</v>
      </c>
      <c r="U6492">
        <v>30</v>
      </c>
      <c r="V6492" t="s">
        <v>3717</v>
      </c>
      <c r="W6492" t="s">
        <v>2693</v>
      </c>
      <c r="Y6492">
        <v>3564170</v>
      </c>
      <c r="Z6492">
        <v>3564170</v>
      </c>
      <c r="AA6492">
        <v>3564170</v>
      </c>
      <c r="AB6492">
        <v>0</v>
      </c>
    </row>
    <row r="6493" spans="1:29" x14ac:dyDescent="0.25">
      <c r="A6493" t="s">
        <v>2686</v>
      </c>
      <c r="B6493" t="s">
        <v>87</v>
      </c>
      <c r="C6493">
        <v>899999230</v>
      </c>
      <c r="D6493">
        <v>971116</v>
      </c>
      <c r="E6493" t="s">
        <v>2687</v>
      </c>
      <c r="F6493">
        <v>9984</v>
      </c>
      <c r="G6493">
        <v>2018</v>
      </c>
      <c r="H6493">
        <v>1</v>
      </c>
      <c r="I6493">
        <v>1000001587</v>
      </c>
      <c r="J6493">
        <v>20</v>
      </c>
      <c r="K6493">
        <v>33</v>
      </c>
      <c r="L6493" t="s">
        <v>2713</v>
      </c>
      <c r="M6493" t="s">
        <v>2689</v>
      </c>
      <c r="N6493" t="s">
        <v>2690</v>
      </c>
      <c r="O6493" s="55">
        <v>42937</v>
      </c>
      <c r="P6493" s="55">
        <v>43121</v>
      </c>
      <c r="Q6493" s="55">
        <v>43006</v>
      </c>
      <c r="R6493" s="55">
        <v>43244</v>
      </c>
      <c r="S6493" s="55">
        <v>43256</v>
      </c>
      <c r="T6493" t="s">
        <v>2773</v>
      </c>
      <c r="U6493">
        <v>30</v>
      </c>
      <c r="V6493" t="s">
        <v>7161</v>
      </c>
      <c r="W6493" t="s">
        <v>2693</v>
      </c>
      <c r="Y6493">
        <v>75000</v>
      </c>
      <c r="Z6493">
        <v>75000</v>
      </c>
      <c r="AA6493">
        <v>75000</v>
      </c>
      <c r="AB6493">
        <v>0</v>
      </c>
    </row>
    <row r="6494" spans="1:29" x14ac:dyDescent="0.25">
      <c r="A6494" t="s">
        <v>2686</v>
      </c>
      <c r="B6494" t="s">
        <v>87</v>
      </c>
      <c r="C6494">
        <v>899999230</v>
      </c>
      <c r="D6494">
        <v>971116</v>
      </c>
      <c r="E6494" t="s">
        <v>2687</v>
      </c>
      <c r="F6494">
        <v>9988</v>
      </c>
      <c r="G6494">
        <v>2018</v>
      </c>
      <c r="H6494">
        <v>1</v>
      </c>
      <c r="I6494">
        <v>1000002115</v>
      </c>
      <c r="J6494">
        <v>1</v>
      </c>
      <c r="K6494">
        <v>33</v>
      </c>
      <c r="L6494" t="s">
        <v>3578</v>
      </c>
      <c r="M6494" t="s">
        <v>2689</v>
      </c>
      <c r="N6494" t="s">
        <v>2690</v>
      </c>
      <c r="O6494" s="55">
        <v>43121</v>
      </c>
      <c r="P6494" s="55">
        <v>43302</v>
      </c>
      <c r="Q6494" s="55">
        <v>43227</v>
      </c>
      <c r="R6494" s="55">
        <v>43244</v>
      </c>
      <c r="S6494" s="55">
        <v>43256</v>
      </c>
      <c r="T6494" t="s">
        <v>3027</v>
      </c>
      <c r="U6494">
        <v>30</v>
      </c>
      <c r="V6494" t="s">
        <v>7162</v>
      </c>
      <c r="W6494" t="s">
        <v>2693</v>
      </c>
      <c r="Y6494">
        <v>88400</v>
      </c>
      <c r="Z6494">
        <v>88400</v>
      </c>
      <c r="AA6494">
        <v>88400</v>
      </c>
      <c r="AB6494">
        <v>0</v>
      </c>
    </row>
    <row r="6495" spans="1:29" x14ac:dyDescent="0.25">
      <c r="A6495" t="s">
        <v>2686</v>
      </c>
      <c r="B6495" t="s">
        <v>2730</v>
      </c>
      <c r="C6495">
        <v>899999230</v>
      </c>
      <c r="D6495">
        <v>91968</v>
      </c>
      <c r="F6495">
        <v>9995</v>
      </c>
      <c r="G6495">
        <v>2014</v>
      </c>
      <c r="H6495">
        <v>2</v>
      </c>
      <c r="I6495">
        <v>1000000920</v>
      </c>
      <c r="J6495">
        <v>0</v>
      </c>
      <c r="K6495">
        <v>33</v>
      </c>
      <c r="L6495" t="s">
        <v>3377</v>
      </c>
      <c r="M6495" t="s">
        <v>2689</v>
      </c>
      <c r="N6495" t="s">
        <v>2690</v>
      </c>
      <c r="O6495" s="55">
        <v>41476</v>
      </c>
      <c r="P6495" s="55">
        <v>41841</v>
      </c>
      <c r="Q6495" s="55">
        <v>41750</v>
      </c>
      <c r="R6495" s="55">
        <v>41774</v>
      </c>
      <c r="S6495" s="55">
        <v>41778</v>
      </c>
      <c r="T6495" t="s">
        <v>2764</v>
      </c>
      <c r="U6495">
        <v>30</v>
      </c>
      <c r="V6495" t="s">
        <v>7163</v>
      </c>
      <c r="W6495" t="s">
        <v>2693</v>
      </c>
      <c r="Y6495">
        <v>58400</v>
      </c>
      <c r="Z6495">
        <v>58400</v>
      </c>
      <c r="AA6495">
        <v>58400</v>
      </c>
      <c r="AB6495">
        <v>0</v>
      </c>
    </row>
    <row r="6496" spans="1:29" x14ac:dyDescent="0.25">
      <c r="A6496" t="s">
        <v>2686</v>
      </c>
      <c r="B6496" t="s">
        <v>2730</v>
      </c>
      <c r="C6496">
        <v>899999230</v>
      </c>
      <c r="D6496">
        <v>91968</v>
      </c>
      <c r="F6496">
        <v>9998</v>
      </c>
      <c r="G6496">
        <v>2014</v>
      </c>
      <c r="H6496">
        <v>2</v>
      </c>
      <c r="I6496">
        <v>1000000920</v>
      </c>
      <c r="J6496">
        <v>0</v>
      </c>
      <c r="K6496">
        <v>33</v>
      </c>
      <c r="L6496" t="s">
        <v>2823</v>
      </c>
      <c r="M6496" t="s">
        <v>2689</v>
      </c>
      <c r="N6496" t="s">
        <v>2690</v>
      </c>
      <c r="O6496" s="55">
        <v>41476</v>
      </c>
      <c r="P6496" s="55">
        <v>41841</v>
      </c>
      <c r="Q6496" s="55">
        <v>41748</v>
      </c>
      <c r="R6496" s="55">
        <v>41774</v>
      </c>
      <c r="S6496" s="55">
        <v>41778</v>
      </c>
      <c r="T6496" t="s">
        <v>2875</v>
      </c>
      <c r="U6496">
        <v>30</v>
      </c>
      <c r="V6496" t="s">
        <v>3719</v>
      </c>
      <c r="W6496" t="s">
        <v>2693</v>
      </c>
      <c r="Y6496">
        <v>33700</v>
      </c>
      <c r="Z6496">
        <v>33700</v>
      </c>
      <c r="AA6496">
        <v>33700</v>
      </c>
      <c r="AB6496">
        <v>0</v>
      </c>
    </row>
    <row r="6497" spans="1:29" x14ac:dyDescent="0.25">
      <c r="A6497" t="s">
        <v>2686</v>
      </c>
      <c r="B6497" t="s">
        <v>2730</v>
      </c>
      <c r="C6497">
        <v>899999230</v>
      </c>
      <c r="D6497">
        <v>91968</v>
      </c>
      <c r="F6497">
        <v>9998</v>
      </c>
      <c r="G6497">
        <v>2014</v>
      </c>
      <c r="H6497">
        <v>4</v>
      </c>
      <c r="I6497">
        <v>1000000920</v>
      </c>
      <c r="J6497">
        <v>0</v>
      </c>
      <c r="K6497">
        <v>33</v>
      </c>
      <c r="L6497" t="s">
        <v>2823</v>
      </c>
      <c r="M6497" t="s">
        <v>2689</v>
      </c>
      <c r="N6497" t="s">
        <v>2690</v>
      </c>
      <c r="O6497" s="55">
        <v>41476</v>
      </c>
      <c r="P6497" s="55">
        <v>41841</v>
      </c>
      <c r="Q6497" s="55">
        <v>41748</v>
      </c>
      <c r="R6497" s="55">
        <v>42108</v>
      </c>
      <c r="S6497" s="55">
        <v>42109</v>
      </c>
      <c r="T6497" t="s">
        <v>2875</v>
      </c>
      <c r="U6497">
        <v>30</v>
      </c>
      <c r="V6497" t="s">
        <v>3719</v>
      </c>
      <c r="W6497" t="s">
        <v>2693</v>
      </c>
      <c r="Y6497">
        <v>35200</v>
      </c>
      <c r="Z6497">
        <v>35200</v>
      </c>
      <c r="AA6497">
        <v>35200</v>
      </c>
      <c r="AB6497">
        <v>0</v>
      </c>
    </row>
    <row r="6498" spans="1:29" x14ac:dyDescent="0.25">
      <c r="A6498" t="s">
        <v>2686</v>
      </c>
      <c r="B6498" t="s">
        <v>2730</v>
      </c>
      <c r="C6498">
        <v>899999230</v>
      </c>
      <c r="D6498">
        <v>91968</v>
      </c>
      <c r="F6498">
        <v>10006</v>
      </c>
      <c r="G6498">
        <v>2014</v>
      </c>
      <c r="H6498">
        <v>1</v>
      </c>
      <c r="I6498">
        <v>1000000920</v>
      </c>
      <c r="J6498">
        <v>0</v>
      </c>
      <c r="K6498">
        <v>33</v>
      </c>
      <c r="L6498" t="s">
        <v>2992</v>
      </c>
      <c r="M6498" t="s">
        <v>2689</v>
      </c>
      <c r="N6498" t="s">
        <v>2690</v>
      </c>
      <c r="O6498" s="55">
        <v>41476</v>
      </c>
      <c r="P6498" s="55">
        <v>41841</v>
      </c>
      <c r="Q6498" s="55">
        <v>41750</v>
      </c>
      <c r="R6498" s="55">
        <v>41758</v>
      </c>
      <c r="S6498" s="55">
        <v>41759</v>
      </c>
      <c r="T6498" t="s">
        <v>2691</v>
      </c>
      <c r="U6498">
        <v>30</v>
      </c>
      <c r="V6498" t="s">
        <v>3720</v>
      </c>
      <c r="W6498" t="s">
        <v>2693</v>
      </c>
      <c r="Y6498">
        <v>86400</v>
      </c>
      <c r="Z6498">
        <v>86400</v>
      </c>
      <c r="AA6498">
        <v>86400</v>
      </c>
      <c r="AB6498">
        <v>0</v>
      </c>
    </row>
    <row r="6499" spans="1:29" x14ac:dyDescent="0.25">
      <c r="A6499" t="s">
        <v>2686</v>
      </c>
      <c r="B6499" t="s">
        <v>2730</v>
      </c>
      <c r="C6499">
        <v>899999230</v>
      </c>
      <c r="D6499">
        <v>971116</v>
      </c>
      <c r="E6499" t="s">
        <v>2687</v>
      </c>
      <c r="F6499">
        <v>10009</v>
      </c>
      <c r="G6499">
        <v>2016</v>
      </c>
      <c r="H6499">
        <v>1</v>
      </c>
      <c r="I6499">
        <v>1000001288</v>
      </c>
      <c r="J6499">
        <v>8</v>
      </c>
      <c r="K6499">
        <v>33</v>
      </c>
      <c r="L6499" t="s">
        <v>2834</v>
      </c>
      <c r="M6499" t="s">
        <v>2689</v>
      </c>
      <c r="N6499" t="s">
        <v>2690</v>
      </c>
      <c r="O6499" s="55">
        <v>42390</v>
      </c>
      <c r="P6499" s="55">
        <v>42572</v>
      </c>
      <c r="Q6499" s="55">
        <v>42490</v>
      </c>
      <c r="R6499" s="55">
        <v>42508</v>
      </c>
      <c r="S6499" s="55">
        <v>42518</v>
      </c>
      <c r="T6499" t="s">
        <v>2691</v>
      </c>
      <c r="U6499">
        <v>30</v>
      </c>
      <c r="V6499" t="s">
        <v>4397</v>
      </c>
      <c r="W6499" t="s">
        <v>2693</v>
      </c>
      <c r="Y6499">
        <v>55999</v>
      </c>
      <c r="Z6499">
        <v>55999</v>
      </c>
      <c r="AA6499">
        <v>55999</v>
      </c>
      <c r="AB6499">
        <v>0</v>
      </c>
    </row>
    <row r="6500" spans="1:29" x14ac:dyDescent="0.25">
      <c r="A6500" t="s">
        <v>2686</v>
      </c>
      <c r="B6500" t="s">
        <v>2730</v>
      </c>
      <c r="C6500">
        <v>899999230</v>
      </c>
      <c r="D6500">
        <v>971116</v>
      </c>
      <c r="E6500" t="s">
        <v>2687</v>
      </c>
      <c r="F6500">
        <v>10031</v>
      </c>
      <c r="G6500">
        <v>2016</v>
      </c>
      <c r="H6500">
        <v>1</v>
      </c>
      <c r="I6500">
        <v>1000001288</v>
      </c>
      <c r="J6500">
        <v>8</v>
      </c>
      <c r="K6500">
        <v>33</v>
      </c>
      <c r="L6500" t="s">
        <v>3724</v>
      </c>
      <c r="M6500" t="s">
        <v>2689</v>
      </c>
      <c r="N6500" t="s">
        <v>2690</v>
      </c>
      <c r="O6500" s="55">
        <v>42390</v>
      </c>
      <c r="P6500" s="55">
        <v>42572</v>
      </c>
      <c r="Q6500" s="55">
        <v>42506</v>
      </c>
      <c r="R6500" s="55">
        <v>42509</v>
      </c>
      <c r="S6500" s="55">
        <v>42518</v>
      </c>
      <c r="T6500" t="s">
        <v>2691</v>
      </c>
      <c r="U6500">
        <v>30</v>
      </c>
      <c r="V6500" t="s">
        <v>3725</v>
      </c>
      <c r="W6500" t="s">
        <v>2693</v>
      </c>
      <c r="Y6500">
        <v>82875</v>
      </c>
      <c r="Z6500">
        <v>74575</v>
      </c>
      <c r="AA6500">
        <v>82875</v>
      </c>
      <c r="AB6500">
        <v>0</v>
      </c>
    </row>
    <row r="6501" spans="1:29" x14ac:dyDescent="0.25">
      <c r="A6501" t="s">
        <v>2686</v>
      </c>
      <c r="B6501" t="s">
        <v>2730</v>
      </c>
      <c r="C6501">
        <v>899999230</v>
      </c>
      <c r="D6501">
        <v>971116</v>
      </c>
      <c r="E6501" t="s">
        <v>2687</v>
      </c>
      <c r="F6501">
        <v>10031</v>
      </c>
      <c r="G6501">
        <v>2016</v>
      </c>
      <c r="H6501">
        <v>1</v>
      </c>
      <c r="I6501">
        <v>1000001288</v>
      </c>
      <c r="J6501">
        <v>8</v>
      </c>
      <c r="K6501">
        <v>33</v>
      </c>
      <c r="L6501" t="s">
        <v>3724</v>
      </c>
      <c r="M6501" t="s">
        <v>2689</v>
      </c>
      <c r="N6501" t="s">
        <v>2690</v>
      </c>
      <c r="O6501" s="55">
        <v>42390</v>
      </c>
      <c r="P6501" s="55">
        <v>42572</v>
      </c>
      <c r="Q6501" s="55">
        <v>42506</v>
      </c>
      <c r="R6501" s="55">
        <v>42509</v>
      </c>
      <c r="S6501" s="55">
        <v>42518</v>
      </c>
      <c r="T6501" t="s">
        <v>2691</v>
      </c>
      <c r="U6501">
        <v>30</v>
      </c>
      <c r="V6501" t="s">
        <v>3725</v>
      </c>
      <c r="W6501" t="s">
        <v>2693</v>
      </c>
      <c r="Y6501">
        <v>82875</v>
      </c>
      <c r="Z6501">
        <v>8300</v>
      </c>
      <c r="AA6501">
        <v>82875</v>
      </c>
      <c r="AB6501">
        <v>0</v>
      </c>
    </row>
    <row r="6502" spans="1:29" x14ac:dyDescent="0.25">
      <c r="A6502" t="s">
        <v>2686</v>
      </c>
      <c r="B6502" t="s">
        <v>2730</v>
      </c>
      <c r="C6502">
        <v>899999230</v>
      </c>
      <c r="D6502">
        <v>971116</v>
      </c>
      <c r="E6502" t="s">
        <v>2687</v>
      </c>
      <c r="F6502">
        <v>10035</v>
      </c>
      <c r="G6502">
        <v>2016</v>
      </c>
      <c r="H6502">
        <v>2</v>
      </c>
      <c r="I6502">
        <v>1000001288</v>
      </c>
      <c r="J6502">
        <v>8</v>
      </c>
      <c r="K6502">
        <v>33</v>
      </c>
      <c r="L6502" t="s">
        <v>2956</v>
      </c>
      <c r="M6502" t="s">
        <v>2689</v>
      </c>
      <c r="N6502" t="s">
        <v>2690</v>
      </c>
      <c r="O6502" s="55">
        <v>42390</v>
      </c>
      <c r="P6502" s="55">
        <v>42572</v>
      </c>
      <c r="Q6502" s="55">
        <v>42496</v>
      </c>
      <c r="R6502" s="55">
        <v>42516</v>
      </c>
      <c r="S6502" s="55">
        <v>42522</v>
      </c>
      <c r="T6502" t="s">
        <v>2691</v>
      </c>
      <c r="U6502">
        <v>30</v>
      </c>
      <c r="V6502" t="s">
        <v>5974</v>
      </c>
      <c r="W6502" t="s">
        <v>2693</v>
      </c>
      <c r="Y6502">
        <v>287715</v>
      </c>
      <c r="Z6502">
        <v>287715</v>
      </c>
      <c r="AA6502">
        <v>287715</v>
      </c>
      <c r="AB6502">
        <v>0</v>
      </c>
    </row>
    <row r="6503" spans="1:29" x14ac:dyDescent="0.25">
      <c r="A6503" t="s">
        <v>2686</v>
      </c>
      <c r="B6503" t="s">
        <v>2730</v>
      </c>
      <c r="C6503">
        <v>899999230</v>
      </c>
      <c r="D6503">
        <v>91968</v>
      </c>
      <c r="F6503">
        <v>10036</v>
      </c>
      <c r="G6503">
        <v>2014</v>
      </c>
      <c r="H6503">
        <v>1</v>
      </c>
      <c r="I6503">
        <v>1000000920</v>
      </c>
      <c r="J6503">
        <v>3</v>
      </c>
      <c r="K6503">
        <v>33</v>
      </c>
      <c r="L6503" t="s">
        <v>3603</v>
      </c>
      <c r="M6503" t="s">
        <v>2689</v>
      </c>
      <c r="N6503" t="s">
        <v>2690</v>
      </c>
      <c r="O6503" s="55">
        <v>41660</v>
      </c>
      <c r="P6503" s="55">
        <v>41841</v>
      </c>
      <c r="Q6503" s="55">
        <v>41728</v>
      </c>
      <c r="R6503" s="55">
        <v>41758</v>
      </c>
      <c r="S6503" s="55">
        <v>41759</v>
      </c>
      <c r="T6503" t="s">
        <v>2764</v>
      </c>
      <c r="U6503">
        <v>30</v>
      </c>
      <c r="V6503" t="s">
        <v>3822</v>
      </c>
      <c r="W6503" t="s">
        <v>2693</v>
      </c>
      <c r="Y6503">
        <v>73400</v>
      </c>
      <c r="Z6503">
        <v>73400</v>
      </c>
      <c r="AA6503">
        <v>73400</v>
      </c>
      <c r="AB6503">
        <v>0</v>
      </c>
    </row>
    <row r="6504" spans="1:29" x14ac:dyDescent="0.25">
      <c r="A6504" t="s">
        <v>2686</v>
      </c>
      <c r="B6504" t="s">
        <v>87</v>
      </c>
      <c r="C6504">
        <v>899999230</v>
      </c>
      <c r="D6504">
        <v>971116</v>
      </c>
      <c r="E6504" t="s">
        <v>2687</v>
      </c>
      <c r="F6504">
        <v>10081</v>
      </c>
      <c r="G6504">
        <v>2017</v>
      </c>
      <c r="H6504">
        <v>1</v>
      </c>
      <c r="I6504">
        <v>1000001587</v>
      </c>
      <c r="J6504">
        <v>10</v>
      </c>
      <c r="K6504">
        <v>33</v>
      </c>
      <c r="L6504" t="s">
        <v>2879</v>
      </c>
      <c r="M6504" t="s">
        <v>2689</v>
      </c>
      <c r="N6504" t="s">
        <v>2690</v>
      </c>
      <c r="O6504" s="55">
        <v>42756</v>
      </c>
      <c r="P6504" s="55">
        <v>42937</v>
      </c>
      <c r="Q6504" s="55">
        <v>42864</v>
      </c>
      <c r="R6504" s="55">
        <v>42894</v>
      </c>
      <c r="S6504" s="55">
        <v>42901</v>
      </c>
      <c r="T6504" t="s">
        <v>2691</v>
      </c>
      <c r="U6504">
        <v>30</v>
      </c>
      <c r="V6504" t="s">
        <v>168</v>
      </c>
      <c r="W6504" t="s">
        <v>2693</v>
      </c>
      <c r="Y6504">
        <v>100450</v>
      </c>
      <c r="Z6504">
        <v>100450</v>
      </c>
      <c r="AA6504">
        <v>100450</v>
      </c>
      <c r="AB6504">
        <v>0</v>
      </c>
    </row>
    <row r="6505" spans="1:29" x14ac:dyDescent="0.25">
      <c r="A6505" t="s">
        <v>2686</v>
      </c>
      <c r="B6505" t="s">
        <v>87</v>
      </c>
      <c r="C6505">
        <v>899999230</v>
      </c>
      <c r="D6505">
        <v>971116</v>
      </c>
      <c r="E6505" t="s">
        <v>2687</v>
      </c>
      <c r="F6505">
        <v>10088</v>
      </c>
      <c r="G6505">
        <v>2015</v>
      </c>
      <c r="H6505">
        <v>1</v>
      </c>
      <c r="I6505">
        <v>1000001079</v>
      </c>
      <c r="J6505">
        <v>0</v>
      </c>
      <c r="K6505">
        <v>33</v>
      </c>
      <c r="L6505" t="s">
        <v>3727</v>
      </c>
      <c r="M6505" t="s">
        <v>2689</v>
      </c>
      <c r="N6505" t="s">
        <v>2690</v>
      </c>
      <c r="O6505" s="55">
        <v>41841</v>
      </c>
      <c r="P6505" s="55">
        <v>42206</v>
      </c>
      <c r="Q6505" s="55">
        <v>42130</v>
      </c>
      <c r="R6505" s="55">
        <v>42146</v>
      </c>
      <c r="S6505" s="55">
        <v>42147</v>
      </c>
      <c r="T6505" t="s">
        <v>2691</v>
      </c>
      <c r="U6505">
        <v>30</v>
      </c>
      <c r="V6505" t="s">
        <v>3728</v>
      </c>
      <c r="W6505" t="s">
        <v>2693</v>
      </c>
      <c r="Y6505">
        <v>163200</v>
      </c>
      <c r="Z6505">
        <v>163170</v>
      </c>
      <c r="AA6505">
        <v>163200</v>
      </c>
      <c r="AB6505">
        <v>0</v>
      </c>
    </row>
    <row r="6506" spans="1:29" x14ac:dyDescent="0.25">
      <c r="A6506" t="s">
        <v>2686</v>
      </c>
      <c r="B6506" t="s">
        <v>2715</v>
      </c>
      <c r="C6506">
        <v>899999230</v>
      </c>
      <c r="D6506">
        <v>4013</v>
      </c>
      <c r="E6506" t="s">
        <v>2716</v>
      </c>
      <c r="F6506">
        <v>10124</v>
      </c>
      <c r="G6506">
        <v>2013</v>
      </c>
      <c r="H6506">
        <v>1</v>
      </c>
      <c r="I6506">
        <v>1000000732</v>
      </c>
      <c r="J6506">
        <v>0</v>
      </c>
      <c r="K6506">
        <v>33</v>
      </c>
      <c r="L6506" t="s">
        <v>2735</v>
      </c>
      <c r="M6506" t="s">
        <v>2689</v>
      </c>
      <c r="N6506" t="s">
        <v>2690</v>
      </c>
      <c r="O6506" s="55">
        <v>41111</v>
      </c>
      <c r="P6506" s="55">
        <v>41476</v>
      </c>
      <c r="Q6506" s="55">
        <v>41366</v>
      </c>
      <c r="R6506" s="55">
        <v>41396</v>
      </c>
      <c r="S6506" s="55">
        <v>41422</v>
      </c>
      <c r="T6506" t="s">
        <v>2691</v>
      </c>
      <c r="U6506">
        <v>30</v>
      </c>
      <c r="V6506" t="s">
        <v>2736</v>
      </c>
      <c r="W6506" t="s">
        <v>2693</v>
      </c>
      <c r="Y6506">
        <v>63000</v>
      </c>
      <c r="Z6506">
        <v>63000</v>
      </c>
      <c r="AA6506">
        <v>63000</v>
      </c>
      <c r="AB6506">
        <v>0</v>
      </c>
    </row>
    <row r="6507" spans="1:29" x14ac:dyDescent="0.25">
      <c r="A6507" t="s">
        <v>2686</v>
      </c>
      <c r="B6507" t="s">
        <v>87</v>
      </c>
      <c r="C6507">
        <v>899999230</v>
      </c>
      <c r="D6507">
        <v>961114</v>
      </c>
      <c r="E6507" t="s">
        <v>3307</v>
      </c>
      <c r="F6507">
        <v>10124</v>
      </c>
      <c r="G6507">
        <v>2026</v>
      </c>
      <c r="H6507">
        <v>1</v>
      </c>
      <c r="I6507">
        <v>1000005774</v>
      </c>
      <c r="J6507">
        <v>0</v>
      </c>
      <c r="K6507">
        <v>21</v>
      </c>
      <c r="L6507" t="s">
        <v>4422</v>
      </c>
      <c r="M6507" t="s">
        <v>2689</v>
      </c>
      <c r="N6507" t="s">
        <v>2690</v>
      </c>
      <c r="O6507" s="55">
        <v>46050</v>
      </c>
      <c r="P6507" s="55">
        <v>46414</v>
      </c>
      <c r="Q6507" s="55">
        <v>46146</v>
      </c>
      <c r="R6507" s="55">
        <v>46163</v>
      </c>
      <c r="S6507" s="55">
        <v>46168</v>
      </c>
      <c r="T6507" t="s">
        <v>2691</v>
      </c>
      <c r="U6507">
        <v>30</v>
      </c>
      <c r="V6507" t="s">
        <v>7164</v>
      </c>
      <c r="W6507" t="s">
        <v>2693</v>
      </c>
      <c r="Y6507">
        <v>137368</v>
      </c>
      <c r="Z6507">
        <v>137368</v>
      </c>
      <c r="AA6507">
        <v>137368</v>
      </c>
      <c r="AB6507">
        <v>137368</v>
      </c>
      <c r="AC6507" s="55">
        <v>46173</v>
      </c>
    </row>
    <row r="6508" spans="1:29" x14ac:dyDescent="0.25">
      <c r="A6508" t="s">
        <v>2686</v>
      </c>
      <c r="B6508" t="s">
        <v>87</v>
      </c>
      <c r="C6508">
        <v>899999230</v>
      </c>
      <c r="D6508">
        <v>961114</v>
      </c>
      <c r="E6508" t="s">
        <v>3307</v>
      </c>
      <c r="F6508">
        <v>10128</v>
      </c>
      <c r="G6508">
        <v>2026</v>
      </c>
      <c r="H6508">
        <v>1</v>
      </c>
      <c r="I6508">
        <v>1000005774</v>
      </c>
      <c r="J6508">
        <v>0</v>
      </c>
      <c r="K6508">
        <v>21</v>
      </c>
      <c r="L6508" t="s">
        <v>7165</v>
      </c>
      <c r="M6508" t="s">
        <v>2689</v>
      </c>
      <c r="N6508" t="s">
        <v>2690</v>
      </c>
      <c r="O6508" s="55">
        <v>46050</v>
      </c>
      <c r="P6508" s="55">
        <v>46414</v>
      </c>
      <c r="Q6508" s="55">
        <v>46143</v>
      </c>
      <c r="R6508" s="55">
        <v>46163</v>
      </c>
      <c r="S6508" s="55">
        <v>46168</v>
      </c>
      <c r="T6508" t="s">
        <v>2691</v>
      </c>
      <c r="U6508">
        <v>30</v>
      </c>
      <c r="V6508" t="s">
        <v>7166</v>
      </c>
      <c r="W6508" t="s">
        <v>2893</v>
      </c>
      <c r="Y6508">
        <v>146368</v>
      </c>
      <c r="Z6508">
        <v>0</v>
      </c>
      <c r="AA6508">
        <v>146368</v>
      </c>
      <c r="AB6508">
        <v>146368</v>
      </c>
      <c r="AC6508" s="55">
        <v>46173</v>
      </c>
    </row>
    <row r="6509" spans="1:29" x14ac:dyDescent="0.25">
      <c r="A6509" t="s">
        <v>2686</v>
      </c>
      <c r="B6509" t="s">
        <v>87</v>
      </c>
      <c r="C6509">
        <v>899999230</v>
      </c>
      <c r="D6509">
        <v>971116</v>
      </c>
      <c r="E6509" t="s">
        <v>2687</v>
      </c>
      <c r="F6509">
        <v>10154</v>
      </c>
      <c r="G6509">
        <v>2017</v>
      </c>
      <c r="H6509">
        <v>1</v>
      </c>
      <c r="I6509">
        <v>1000001587</v>
      </c>
      <c r="J6509">
        <v>10</v>
      </c>
      <c r="K6509">
        <v>33</v>
      </c>
      <c r="L6509" t="s">
        <v>4355</v>
      </c>
      <c r="M6509" t="s">
        <v>2689</v>
      </c>
      <c r="N6509" t="s">
        <v>2690</v>
      </c>
      <c r="O6509" s="55">
        <v>42756</v>
      </c>
      <c r="P6509" s="55">
        <v>42937</v>
      </c>
      <c r="Q6509" s="55">
        <v>42860</v>
      </c>
      <c r="R6509" s="55">
        <v>42887</v>
      </c>
      <c r="S6509" s="55">
        <v>42902</v>
      </c>
      <c r="T6509" t="s">
        <v>2691</v>
      </c>
      <c r="U6509">
        <v>30</v>
      </c>
      <c r="V6509" t="s">
        <v>3162</v>
      </c>
      <c r="W6509" t="s">
        <v>2693</v>
      </c>
      <c r="Y6509">
        <v>112890</v>
      </c>
      <c r="Z6509">
        <v>112890</v>
      </c>
      <c r="AA6509">
        <v>112890</v>
      </c>
      <c r="AB6509">
        <v>0</v>
      </c>
    </row>
    <row r="6510" spans="1:29" x14ac:dyDescent="0.25">
      <c r="A6510" t="s">
        <v>2686</v>
      </c>
      <c r="B6510" t="s">
        <v>2715</v>
      </c>
      <c r="C6510">
        <v>899999230</v>
      </c>
      <c r="D6510">
        <v>4013</v>
      </c>
      <c r="E6510" t="s">
        <v>2716</v>
      </c>
      <c r="F6510">
        <v>10157</v>
      </c>
      <c r="G6510">
        <v>2013</v>
      </c>
      <c r="H6510">
        <v>1</v>
      </c>
      <c r="I6510">
        <v>1000000732</v>
      </c>
      <c r="J6510">
        <v>0</v>
      </c>
      <c r="K6510">
        <v>33</v>
      </c>
      <c r="L6510" t="s">
        <v>2868</v>
      </c>
      <c r="M6510" t="s">
        <v>2689</v>
      </c>
      <c r="N6510" t="s">
        <v>2690</v>
      </c>
      <c r="O6510" s="55">
        <v>41111</v>
      </c>
      <c r="P6510" s="55">
        <v>41476</v>
      </c>
      <c r="Q6510" s="55">
        <v>41335</v>
      </c>
      <c r="R6510" s="55">
        <v>41400</v>
      </c>
      <c r="S6510" s="55">
        <v>41422</v>
      </c>
      <c r="T6510" t="s">
        <v>2855</v>
      </c>
      <c r="U6510">
        <v>30</v>
      </c>
      <c r="V6510" t="s">
        <v>3735</v>
      </c>
      <c r="W6510" t="s">
        <v>2693</v>
      </c>
      <c r="Y6510">
        <v>3002568</v>
      </c>
      <c r="Z6510">
        <v>3002568</v>
      </c>
      <c r="AA6510">
        <v>3002568</v>
      </c>
      <c r="AB6510">
        <v>0</v>
      </c>
    </row>
    <row r="6511" spans="1:29" x14ac:dyDescent="0.25">
      <c r="A6511" t="s">
        <v>2686</v>
      </c>
      <c r="B6511" t="s">
        <v>2715</v>
      </c>
      <c r="C6511">
        <v>899999230</v>
      </c>
      <c r="D6511">
        <v>4013</v>
      </c>
      <c r="E6511" t="s">
        <v>2716</v>
      </c>
      <c r="F6511">
        <v>10157</v>
      </c>
      <c r="G6511">
        <v>2013</v>
      </c>
      <c r="H6511">
        <v>3</v>
      </c>
      <c r="I6511">
        <v>1000000732</v>
      </c>
      <c r="J6511">
        <v>0</v>
      </c>
      <c r="K6511">
        <v>33</v>
      </c>
      <c r="L6511" t="s">
        <v>2868</v>
      </c>
      <c r="M6511" t="s">
        <v>2689</v>
      </c>
      <c r="N6511" t="s">
        <v>2690</v>
      </c>
      <c r="O6511" s="55">
        <v>41111</v>
      </c>
      <c r="P6511" s="55">
        <v>41476</v>
      </c>
      <c r="Q6511" s="55">
        <v>41335</v>
      </c>
      <c r="R6511" s="55">
        <v>41457</v>
      </c>
      <c r="S6511" s="55">
        <v>41479</v>
      </c>
      <c r="T6511" t="s">
        <v>2855</v>
      </c>
      <c r="U6511">
        <v>30</v>
      </c>
      <c r="V6511" t="s">
        <v>3735</v>
      </c>
      <c r="W6511" t="s">
        <v>2693</v>
      </c>
      <c r="Y6511">
        <v>85800</v>
      </c>
      <c r="Z6511">
        <v>85800</v>
      </c>
      <c r="AA6511">
        <v>85800</v>
      </c>
      <c r="AB6511">
        <v>0</v>
      </c>
    </row>
    <row r="6512" spans="1:29" x14ac:dyDescent="0.25">
      <c r="A6512" t="s">
        <v>2686</v>
      </c>
      <c r="B6512" t="s">
        <v>87</v>
      </c>
      <c r="C6512">
        <v>899999230</v>
      </c>
      <c r="D6512">
        <v>971116</v>
      </c>
      <c r="E6512" t="s">
        <v>2687</v>
      </c>
      <c r="F6512">
        <v>10200</v>
      </c>
      <c r="G6512">
        <v>2015</v>
      </c>
      <c r="H6512">
        <v>1</v>
      </c>
      <c r="I6512">
        <v>1000001079</v>
      </c>
      <c r="J6512">
        <v>0</v>
      </c>
      <c r="K6512">
        <v>33</v>
      </c>
      <c r="L6512" t="s">
        <v>7167</v>
      </c>
      <c r="M6512" t="s">
        <v>2689</v>
      </c>
      <c r="N6512" t="s">
        <v>2690</v>
      </c>
      <c r="O6512" s="55">
        <v>41841</v>
      </c>
      <c r="P6512" s="55">
        <v>42206</v>
      </c>
      <c r="Q6512" s="55">
        <v>42135</v>
      </c>
      <c r="R6512" s="55">
        <v>42146</v>
      </c>
      <c r="S6512" s="55">
        <v>42149</v>
      </c>
      <c r="T6512" t="s">
        <v>2691</v>
      </c>
      <c r="U6512">
        <v>30</v>
      </c>
      <c r="V6512" t="s">
        <v>7168</v>
      </c>
      <c r="W6512" t="s">
        <v>2693</v>
      </c>
      <c r="Y6512">
        <v>108700</v>
      </c>
      <c r="Z6512">
        <v>108700</v>
      </c>
      <c r="AA6512">
        <v>108700</v>
      </c>
      <c r="AB6512">
        <v>0</v>
      </c>
    </row>
    <row r="6513" spans="1:28" x14ac:dyDescent="0.25">
      <c r="A6513" t="s">
        <v>2686</v>
      </c>
      <c r="B6513" t="s">
        <v>2696</v>
      </c>
      <c r="C6513">
        <v>899999230</v>
      </c>
      <c r="D6513">
        <v>971116</v>
      </c>
      <c r="E6513" t="s">
        <v>2687</v>
      </c>
      <c r="F6513">
        <v>10205</v>
      </c>
      <c r="G6513">
        <v>2023</v>
      </c>
      <c r="H6513">
        <v>1</v>
      </c>
      <c r="I6513">
        <v>1000004755</v>
      </c>
      <c r="J6513">
        <v>0</v>
      </c>
      <c r="K6513">
        <v>33</v>
      </c>
      <c r="L6513" t="s">
        <v>4460</v>
      </c>
      <c r="M6513" t="s">
        <v>2689</v>
      </c>
      <c r="N6513" t="s">
        <v>2690</v>
      </c>
      <c r="O6513" s="55">
        <v>44774</v>
      </c>
      <c r="P6513" s="55">
        <v>45138</v>
      </c>
      <c r="Q6513" s="55">
        <v>45006</v>
      </c>
      <c r="R6513" s="55">
        <v>45106</v>
      </c>
      <c r="S6513" s="55">
        <v>45117</v>
      </c>
      <c r="T6513" t="s">
        <v>2691</v>
      </c>
      <c r="U6513">
        <v>30</v>
      </c>
      <c r="V6513" t="s">
        <v>2965</v>
      </c>
      <c r="W6513" t="s">
        <v>2693</v>
      </c>
      <c r="Y6513">
        <v>116400</v>
      </c>
      <c r="Z6513">
        <v>116400</v>
      </c>
      <c r="AA6513">
        <v>116400</v>
      </c>
      <c r="AB6513">
        <v>0</v>
      </c>
    </row>
    <row r="6514" spans="1:28" x14ac:dyDescent="0.25">
      <c r="A6514" t="s">
        <v>2686</v>
      </c>
      <c r="B6514" t="s">
        <v>87</v>
      </c>
      <c r="C6514">
        <v>899999230</v>
      </c>
      <c r="D6514">
        <v>971116</v>
      </c>
      <c r="E6514" t="s">
        <v>2687</v>
      </c>
      <c r="F6514">
        <v>10206</v>
      </c>
      <c r="G6514">
        <v>2018</v>
      </c>
      <c r="H6514">
        <v>1</v>
      </c>
      <c r="I6514">
        <v>1000002115</v>
      </c>
      <c r="J6514">
        <v>1</v>
      </c>
      <c r="K6514">
        <v>33</v>
      </c>
      <c r="L6514" t="s">
        <v>3546</v>
      </c>
      <c r="M6514" t="s">
        <v>2689</v>
      </c>
      <c r="N6514" t="s">
        <v>2690</v>
      </c>
      <c r="O6514" s="55">
        <v>43121</v>
      </c>
      <c r="P6514" s="55">
        <v>43302</v>
      </c>
      <c r="Q6514" s="55">
        <v>43200</v>
      </c>
      <c r="R6514" s="55">
        <v>43230</v>
      </c>
      <c r="S6514" s="55">
        <v>43259</v>
      </c>
      <c r="T6514" t="s">
        <v>2691</v>
      </c>
      <c r="U6514">
        <v>30</v>
      </c>
      <c r="V6514" t="s">
        <v>5983</v>
      </c>
      <c r="W6514" t="s">
        <v>2693</v>
      </c>
      <c r="Y6514">
        <v>512500</v>
      </c>
      <c r="Z6514">
        <v>512500</v>
      </c>
      <c r="AA6514">
        <v>512500</v>
      </c>
      <c r="AB6514">
        <v>0</v>
      </c>
    </row>
    <row r="6515" spans="1:28" x14ac:dyDescent="0.25">
      <c r="A6515" t="s">
        <v>2686</v>
      </c>
      <c r="B6515" t="s">
        <v>87</v>
      </c>
      <c r="C6515">
        <v>899999230</v>
      </c>
      <c r="D6515">
        <v>971116</v>
      </c>
      <c r="E6515" t="s">
        <v>2687</v>
      </c>
      <c r="F6515">
        <v>10218</v>
      </c>
      <c r="G6515">
        <v>2015</v>
      </c>
      <c r="H6515">
        <v>1</v>
      </c>
      <c r="I6515">
        <v>1000001079</v>
      </c>
      <c r="J6515">
        <v>0</v>
      </c>
      <c r="K6515">
        <v>33</v>
      </c>
      <c r="L6515" t="s">
        <v>3739</v>
      </c>
      <c r="M6515" t="s">
        <v>2689</v>
      </c>
      <c r="N6515" t="s">
        <v>2690</v>
      </c>
      <c r="O6515" s="55">
        <v>41841</v>
      </c>
      <c r="P6515" s="55">
        <v>42206</v>
      </c>
      <c r="Q6515" s="55">
        <v>42130</v>
      </c>
      <c r="R6515" s="55">
        <v>42145</v>
      </c>
      <c r="S6515" s="55">
        <v>42149</v>
      </c>
      <c r="T6515" t="s">
        <v>2691</v>
      </c>
      <c r="U6515">
        <v>30</v>
      </c>
      <c r="V6515" t="s">
        <v>3740</v>
      </c>
      <c r="W6515" t="s">
        <v>2693</v>
      </c>
      <c r="Y6515">
        <v>79850</v>
      </c>
      <c r="Z6515">
        <v>79850</v>
      </c>
      <c r="AA6515">
        <v>79850</v>
      </c>
      <c r="AB6515">
        <v>0</v>
      </c>
    </row>
    <row r="6516" spans="1:28" x14ac:dyDescent="0.25">
      <c r="A6516" t="s">
        <v>2686</v>
      </c>
      <c r="B6516" t="s">
        <v>87</v>
      </c>
      <c r="C6516">
        <v>899999230</v>
      </c>
      <c r="D6516">
        <v>971116</v>
      </c>
      <c r="E6516" t="s">
        <v>2687</v>
      </c>
      <c r="F6516">
        <v>10218</v>
      </c>
      <c r="G6516">
        <v>2015</v>
      </c>
      <c r="H6516">
        <v>3</v>
      </c>
      <c r="I6516">
        <v>1000001079</v>
      </c>
      <c r="J6516">
        <v>0</v>
      </c>
      <c r="K6516">
        <v>33</v>
      </c>
      <c r="L6516" t="s">
        <v>3739</v>
      </c>
      <c r="M6516" t="s">
        <v>2689</v>
      </c>
      <c r="N6516" t="s">
        <v>2690</v>
      </c>
      <c r="O6516" s="55">
        <v>41841</v>
      </c>
      <c r="P6516" s="55">
        <v>42206</v>
      </c>
      <c r="Q6516" s="55">
        <v>42130</v>
      </c>
      <c r="R6516" s="55">
        <v>42193</v>
      </c>
      <c r="S6516" s="55">
        <v>42194</v>
      </c>
      <c r="T6516" t="s">
        <v>2691</v>
      </c>
      <c r="U6516">
        <v>30</v>
      </c>
      <c r="V6516" t="s">
        <v>3740</v>
      </c>
      <c r="W6516" t="s">
        <v>2693</v>
      </c>
      <c r="Y6516">
        <v>616850</v>
      </c>
      <c r="Z6516">
        <v>616800</v>
      </c>
      <c r="AA6516">
        <v>616850</v>
      </c>
      <c r="AB6516">
        <v>0</v>
      </c>
    </row>
    <row r="6517" spans="1:28" x14ac:dyDescent="0.25">
      <c r="A6517" t="s">
        <v>2686</v>
      </c>
      <c r="B6517" t="s">
        <v>87</v>
      </c>
      <c r="C6517">
        <v>899999230</v>
      </c>
      <c r="D6517">
        <v>971116</v>
      </c>
      <c r="E6517" t="s">
        <v>2687</v>
      </c>
      <c r="F6517">
        <v>10226</v>
      </c>
      <c r="G6517">
        <v>2017</v>
      </c>
      <c r="H6517">
        <v>4</v>
      </c>
      <c r="I6517">
        <v>1000001587</v>
      </c>
      <c r="J6517">
        <v>10</v>
      </c>
      <c r="K6517">
        <v>33</v>
      </c>
      <c r="L6517" t="s">
        <v>3048</v>
      </c>
      <c r="M6517" t="s">
        <v>2689</v>
      </c>
      <c r="N6517" t="s">
        <v>2690</v>
      </c>
      <c r="O6517" s="55">
        <v>42756</v>
      </c>
      <c r="P6517" s="55">
        <v>42937</v>
      </c>
      <c r="Q6517" s="55">
        <v>42869</v>
      </c>
      <c r="R6517" s="55">
        <v>42943</v>
      </c>
      <c r="S6517" s="55">
        <v>42945</v>
      </c>
      <c r="T6517" t="s">
        <v>3638</v>
      </c>
      <c r="U6517">
        <v>30</v>
      </c>
      <c r="V6517" t="s">
        <v>3741</v>
      </c>
      <c r="W6517" t="s">
        <v>2693</v>
      </c>
      <c r="Y6517">
        <v>1025835</v>
      </c>
      <c r="Z6517">
        <v>1025835</v>
      </c>
      <c r="AA6517">
        <v>1025835</v>
      </c>
      <c r="AB6517">
        <v>0</v>
      </c>
    </row>
    <row r="6518" spans="1:28" x14ac:dyDescent="0.25">
      <c r="A6518" t="s">
        <v>2686</v>
      </c>
      <c r="B6518" t="s">
        <v>87</v>
      </c>
      <c r="C6518">
        <v>899999230</v>
      </c>
      <c r="D6518">
        <v>971116</v>
      </c>
      <c r="E6518" t="s">
        <v>2687</v>
      </c>
      <c r="F6518">
        <v>10232</v>
      </c>
      <c r="G6518">
        <v>2015</v>
      </c>
      <c r="H6518">
        <v>1</v>
      </c>
      <c r="I6518">
        <v>1000001079</v>
      </c>
      <c r="J6518">
        <v>0</v>
      </c>
      <c r="K6518">
        <v>33</v>
      </c>
      <c r="L6518" t="s">
        <v>2910</v>
      </c>
      <c r="M6518" t="s">
        <v>2689</v>
      </c>
      <c r="N6518" t="s">
        <v>2690</v>
      </c>
      <c r="O6518" s="55">
        <v>41841</v>
      </c>
      <c r="P6518" s="55">
        <v>42206</v>
      </c>
      <c r="Q6518" s="55">
        <v>42130</v>
      </c>
      <c r="R6518" s="55">
        <v>42145</v>
      </c>
      <c r="S6518" s="55">
        <v>42149</v>
      </c>
      <c r="T6518" t="s">
        <v>2691</v>
      </c>
      <c r="U6518">
        <v>30</v>
      </c>
      <c r="V6518" t="s">
        <v>4750</v>
      </c>
      <c r="W6518" t="s">
        <v>2693</v>
      </c>
      <c r="Y6518">
        <v>78000</v>
      </c>
      <c r="Z6518">
        <v>77985</v>
      </c>
      <c r="AA6518">
        <v>78000</v>
      </c>
      <c r="AB6518">
        <v>0</v>
      </c>
    </row>
    <row r="6519" spans="1:28" x14ac:dyDescent="0.25">
      <c r="A6519" t="s">
        <v>2686</v>
      </c>
      <c r="B6519" t="s">
        <v>87</v>
      </c>
      <c r="C6519">
        <v>899999230</v>
      </c>
      <c r="D6519">
        <v>971116</v>
      </c>
      <c r="E6519" t="s">
        <v>2687</v>
      </c>
      <c r="F6519">
        <v>10237</v>
      </c>
      <c r="G6519">
        <v>2015</v>
      </c>
      <c r="H6519">
        <v>3</v>
      </c>
      <c r="I6519">
        <v>1000001079</v>
      </c>
      <c r="J6519">
        <v>0</v>
      </c>
      <c r="K6519">
        <v>33</v>
      </c>
      <c r="L6519" t="s">
        <v>5985</v>
      </c>
      <c r="M6519" t="s">
        <v>2689</v>
      </c>
      <c r="N6519" t="s">
        <v>2690</v>
      </c>
      <c r="O6519" s="55">
        <v>41841</v>
      </c>
      <c r="P6519" s="55">
        <v>42206</v>
      </c>
      <c r="Q6519" s="55">
        <v>42122</v>
      </c>
      <c r="R6519" s="55">
        <v>42179</v>
      </c>
      <c r="S6519" s="55">
        <v>42185</v>
      </c>
      <c r="T6519" t="s">
        <v>2691</v>
      </c>
      <c r="U6519">
        <v>30</v>
      </c>
      <c r="V6519" t="s">
        <v>5986</v>
      </c>
      <c r="W6519" t="s">
        <v>2693</v>
      </c>
      <c r="Y6519">
        <v>87800</v>
      </c>
      <c r="Z6519">
        <v>87785</v>
      </c>
      <c r="AA6519">
        <v>87800</v>
      </c>
      <c r="AB6519">
        <v>0</v>
      </c>
    </row>
    <row r="6520" spans="1:28" x14ac:dyDescent="0.25">
      <c r="A6520" t="s">
        <v>2686</v>
      </c>
      <c r="B6520" t="s">
        <v>87</v>
      </c>
      <c r="C6520">
        <v>899999230</v>
      </c>
      <c r="D6520">
        <v>971116</v>
      </c>
      <c r="E6520" t="s">
        <v>2687</v>
      </c>
      <c r="F6520">
        <v>10326</v>
      </c>
      <c r="G6520">
        <v>2018</v>
      </c>
      <c r="H6520">
        <v>1</v>
      </c>
      <c r="I6520">
        <v>1000002115</v>
      </c>
      <c r="J6520">
        <v>1</v>
      </c>
      <c r="K6520">
        <v>33</v>
      </c>
      <c r="L6520" t="s">
        <v>2703</v>
      </c>
      <c r="M6520" t="s">
        <v>2689</v>
      </c>
      <c r="N6520" t="s">
        <v>2690</v>
      </c>
      <c r="O6520" s="55">
        <v>43121</v>
      </c>
      <c r="P6520" s="55">
        <v>43302</v>
      </c>
      <c r="Q6520" s="55">
        <v>43208</v>
      </c>
      <c r="R6520" s="55">
        <v>43230</v>
      </c>
      <c r="S6520" s="55">
        <v>43264</v>
      </c>
      <c r="T6520" t="s">
        <v>2764</v>
      </c>
      <c r="U6520">
        <v>30</v>
      </c>
      <c r="V6520" t="s">
        <v>3755</v>
      </c>
      <c r="W6520" t="s">
        <v>2693</v>
      </c>
      <c r="Y6520">
        <v>497000</v>
      </c>
      <c r="Z6520">
        <v>497000</v>
      </c>
      <c r="AA6520">
        <v>497000</v>
      </c>
      <c r="AB6520">
        <v>0</v>
      </c>
    </row>
    <row r="6521" spans="1:28" x14ac:dyDescent="0.25">
      <c r="A6521" t="s">
        <v>2686</v>
      </c>
      <c r="B6521" t="s">
        <v>87</v>
      </c>
      <c r="C6521">
        <v>899999230</v>
      </c>
      <c r="D6521">
        <v>971116</v>
      </c>
      <c r="E6521" t="s">
        <v>2687</v>
      </c>
      <c r="F6521">
        <v>10326</v>
      </c>
      <c r="G6521">
        <v>2018</v>
      </c>
      <c r="H6521">
        <v>3</v>
      </c>
      <c r="I6521">
        <v>1000002115</v>
      </c>
      <c r="J6521">
        <v>1</v>
      </c>
      <c r="K6521">
        <v>33</v>
      </c>
      <c r="L6521" t="s">
        <v>2703</v>
      </c>
      <c r="M6521" t="s">
        <v>2689</v>
      </c>
      <c r="N6521" t="s">
        <v>2690</v>
      </c>
      <c r="O6521" s="55">
        <v>43121</v>
      </c>
      <c r="P6521" s="55">
        <v>43302</v>
      </c>
      <c r="Q6521" s="55">
        <v>43208</v>
      </c>
      <c r="R6521" s="55">
        <v>43314</v>
      </c>
      <c r="S6521" s="55">
        <v>43322</v>
      </c>
      <c r="T6521" t="s">
        <v>2764</v>
      </c>
      <c r="U6521">
        <v>30</v>
      </c>
      <c r="V6521" t="s">
        <v>3755</v>
      </c>
      <c r="W6521" t="s">
        <v>2693</v>
      </c>
      <c r="Y6521">
        <v>826750</v>
      </c>
      <c r="Z6521">
        <v>826750</v>
      </c>
      <c r="AA6521">
        <v>826750</v>
      </c>
      <c r="AB6521">
        <v>0</v>
      </c>
    </row>
    <row r="6522" spans="1:28" x14ac:dyDescent="0.25">
      <c r="A6522" t="s">
        <v>2686</v>
      </c>
      <c r="B6522" t="s">
        <v>2696</v>
      </c>
      <c r="C6522">
        <v>899999230</v>
      </c>
      <c r="D6522">
        <v>971116</v>
      </c>
      <c r="E6522" t="s">
        <v>2687</v>
      </c>
      <c r="F6522">
        <v>10403</v>
      </c>
      <c r="G6522">
        <v>2023</v>
      </c>
      <c r="H6522">
        <v>2</v>
      </c>
      <c r="I6522">
        <v>1000004755</v>
      </c>
      <c r="J6522">
        <v>0</v>
      </c>
      <c r="K6522">
        <v>33</v>
      </c>
      <c r="L6522" t="s">
        <v>3760</v>
      </c>
      <c r="M6522" t="s">
        <v>2689</v>
      </c>
      <c r="N6522" t="s">
        <v>2690</v>
      </c>
      <c r="O6522" s="55">
        <v>44774</v>
      </c>
      <c r="P6522" s="55">
        <v>45138</v>
      </c>
      <c r="Q6522" s="55">
        <v>45093</v>
      </c>
      <c r="R6522" s="55">
        <v>45138</v>
      </c>
      <c r="S6522" s="55">
        <v>45139</v>
      </c>
      <c r="T6522" t="s">
        <v>2691</v>
      </c>
      <c r="U6522">
        <v>30</v>
      </c>
      <c r="V6522" t="s">
        <v>3761</v>
      </c>
      <c r="W6522" t="s">
        <v>2693</v>
      </c>
      <c r="Y6522">
        <v>58872</v>
      </c>
      <c r="Z6522">
        <v>58872</v>
      </c>
      <c r="AA6522">
        <v>58872</v>
      </c>
      <c r="AB6522">
        <v>0</v>
      </c>
    </row>
    <row r="6523" spans="1:28" x14ac:dyDescent="0.25">
      <c r="A6523" t="s">
        <v>2686</v>
      </c>
      <c r="B6523" t="s">
        <v>2730</v>
      </c>
      <c r="C6523">
        <v>899999230</v>
      </c>
      <c r="D6523">
        <v>91968</v>
      </c>
      <c r="F6523">
        <v>10417</v>
      </c>
      <c r="G6523">
        <v>2014</v>
      </c>
      <c r="H6523">
        <v>1</v>
      </c>
      <c r="I6523">
        <v>1000000920</v>
      </c>
      <c r="J6523">
        <v>0</v>
      </c>
      <c r="K6523">
        <v>33</v>
      </c>
      <c r="L6523" t="s">
        <v>3181</v>
      </c>
      <c r="M6523" t="s">
        <v>2689</v>
      </c>
      <c r="N6523" t="s">
        <v>2690</v>
      </c>
      <c r="O6523" s="55">
        <v>41476</v>
      </c>
      <c r="P6523" s="55">
        <v>41841</v>
      </c>
      <c r="Q6523" s="55">
        <v>41739</v>
      </c>
      <c r="R6523" s="55">
        <v>41764</v>
      </c>
      <c r="S6523" s="55">
        <v>41765</v>
      </c>
      <c r="T6523" t="s">
        <v>3512</v>
      </c>
      <c r="U6523">
        <v>30</v>
      </c>
      <c r="V6523" t="s">
        <v>3763</v>
      </c>
      <c r="W6523" t="s">
        <v>2693</v>
      </c>
      <c r="Y6523">
        <v>36180</v>
      </c>
      <c r="Z6523">
        <v>36180</v>
      </c>
      <c r="AA6523">
        <v>36180</v>
      </c>
      <c r="AB6523">
        <v>0</v>
      </c>
    </row>
    <row r="6524" spans="1:28" x14ac:dyDescent="0.25">
      <c r="A6524" t="s">
        <v>2686</v>
      </c>
      <c r="B6524" t="s">
        <v>2730</v>
      </c>
      <c r="C6524">
        <v>899999230</v>
      </c>
      <c r="D6524">
        <v>91968</v>
      </c>
      <c r="F6524">
        <v>10417</v>
      </c>
      <c r="G6524">
        <v>2014</v>
      </c>
      <c r="H6524">
        <v>3</v>
      </c>
      <c r="I6524">
        <v>1000000920</v>
      </c>
      <c r="J6524">
        <v>0</v>
      </c>
      <c r="K6524">
        <v>33</v>
      </c>
      <c r="L6524" t="s">
        <v>3181</v>
      </c>
      <c r="M6524" t="s">
        <v>2689</v>
      </c>
      <c r="N6524" t="s">
        <v>2690</v>
      </c>
      <c r="O6524" s="55">
        <v>41476</v>
      </c>
      <c r="P6524" s="55">
        <v>41841</v>
      </c>
      <c r="Q6524" s="55">
        <v>41739</v>
      </c>
      <c r="R6524" s="55">
        <v>41862</v>
      </c>
      <c r="S6524" s="55">
        <v>41863</v>
      </c>
      <c r="T6524" t="s">
        <v>3512</v>
      </c>
      <c r="U6524">
        <v>30</v>
      </c>
      <c r="V6524" t="s">
        <v>3763</v>
      </c>
      <c r="W6524" t="s">
        <v>2693</v>
      </c>
      <c r="Y6524">
        <v>31770</v>
      </c>
      <c r="Z6524">
        <v>31770</v>
      </c>
      <c r="AA6524">
        <v>31770</v>
      </c>
      <c r="AB6524">
        <v>0</v>
      </c>
    </row>
    <row r="6525" spans="1:28" x14ac:dyDescent="0.25">
      <c r="A6525" t="s">
        <v>2686</v>
      </c>
      <c r="B6525" t="s">
        <v>2730</v>
      </c>
      <c r="C6525">
        <v>899999230</v>
      </c>
      <c r="D6525">
        <v>91968</v>
      </c>
      <c r="F6525">
        <v>10417</v>
      </c>
      <c r="G6525">
        <v>2014</v>
      </c>
      <c r="H6525">
        <v>8</v>
      </c>
      <c r="I6525">
        <v>1000000920</v>
      </c>
      <c r="J6525">
        <v>0</v>
      </c>
      <c r="K6525">
        <v>33</v>
      </c>
      <c r="L6525" t="s">
        <v>3181</v>
      </c>
      <c r="M6525" t="s">
        <v>2689</v>
      </c>
      <c r="N6525" t="s">
        <v>2690</v>
      </c>
      <c r="O6525" s="55">
        <v>41476</v>
      </c>
      <c r="P6525" s="55">
        <v>41841</v>
      </c>
      <c r="Q6525" s="55">
        <v>41739</v>
      </c>
      <c r="R6525" s="55">
        <v>41918</v>
      </c>
      <c r="S6525" s="55">
        <v>41920</v>
      </c>
      <c r="T6525" t="s">
        <v>3512</v>
      </c>
      <c r="U6525">
        <v>30</v>
      </c>
      <c r="V6525" t="s">
        <v>3763</v>
      </c>
      <c r="W6525" t="s">
        <v>2893</v>
      </c>
      <c r="Y6525">
        <v>141300</v>
      </c>
      <c r="Z6525">
        <v>0</v>
      </c>
      <c r="AA6525">
        <v>141300</v>
      </c>
      <c r="AB6525">
        <v>0</v>
      </c>
    </row>
    <row r="6526" spans="1:28" x14ac:dyDescent="0.25">
      <c r="A6526" t="s">
        <v>2686</v>
      </c>
      <c r="B6526" t="s">
        <v>2730</v>
      </c>
      <c r="C6526">
        <v>899999230</v>
      </c>
      <c r="D6526">
        <v>91968</v>
      </c>
      <c r="F6526">
        <v>10417</v>
      </c>
      <c r="G6526">
        <v>2014</v>
      </c>
      <c r="H6526">
        <v>13</v>
      </c>
      <c r="I6526">
        <v>1000000920</v>
      </c>
      <c r="J6526">
        <v>0</v>
      </c>
      <c r="K6526">
        <v>33</v>
      </c>
      <c r="L6526" t="s">
        <v>3181</v>
      </c>
      <c r="M6526" t="s">
        <v>2689</v>
      </c>
      <c r="N6526" t="s">
        <v>2690</v>
      </c>
      <c r="O6526" s="55">
        <v>41476</v>
      </c>
      <c r="P6526" s="55">
        <v>41841</v>
      </c>
      <c r="Q6526" s="55">
        <v>41739</v>
      </c>
      <c r="R6526" s="55">
        <v>42068</v>
      </c>
      <c r="S6526" s="55">
        <v>42072</v>
      </c>
      <c r="T6526" t="s">
        <v>3512</v>
      </c>
      <c r="U6526">
        <v>30</v>
      </c>
      <c r="V6526" t="s">
        <v>3763</v>
      </c>
      <c r="W6526" t="s">
        <v>2693</v>
      </c>
      <c r="Y6526">
        <v>31770</v>
      </c>
      <c r="Z6526">
        <v>31770</v>
      </c>
      <c r="AA6526">
        <v>31770</v>
      </c>
      <c r="AB6526">
        <v>0</v>
      </c>
    </row>
    <row r="6527" spans="1:28" x14ac:dyDescent="0.25">
      <c r="A6527" t="s">
        <v>2686</v>
      </c>
      <c r="B6527" t="s">
        <v>87</v>
      </c>
      <c r="C6527">
        <v>899999230</v>
      </c>
      <c r="D6527">
        <v>971116</v>
      </c>
      <c r="E6527" t="s">
        <v>2687</v>
      </c>
      <c r="F6527">
        <v>10429</v>
      </c>
      <c r="G6527">
        <v>2018</v>
      </c>
      <c r="H6527">
        <v>1</v>
      </c>
      <c r="I6527">
        <v>1000002115</v>
      </c>
      <c r="J6527">
        <v>1</v>
      </c>
      <c r="K6527">
        <v>33</v>
      </c>
      <c r="L6527" t="s">
        <v>3440</v>
      </c>
      <c r="M6527" t="s">
        <v>2689</v>
      </c>
      <c r="N6527" t="s">
        <v>2690</v>
      </c>
      <c r="O6527" s="55">
        <v>43121</v>
      </c>
      <c r="P6527" s="55">
        <v>43302</v>
      </c>
      <c r="Q6527" s="55">
        <v>43223</v>
      </c>
      <c r="R6527" s="55">
        <v>43250</v>
      </c>
      <c r="S6527" s="55">
        <v>43265</v>
      </c>
      <c r="T6527" t="s">
        <v>2691</v>
      </c>
      <c r="U6527">
        <v>30</v>
      </c>
      <c r="V6527" t="s">
        <v>7169</v>
      </c>
      <c r="W6527" t="s">
        <v>2693</v>
      </c>
      <c r="Y6527">
        <v>190200</v>
      </c>
      <c r="Z6527">
        <v>190200</v>
      </c>
      <c r="AA6527">
        <v>190200</v>
      </c>
      <c r="AB6527">
        <v>0</v>
      </c>
    </row>
    <row r="6528" spans="1:28" x14ac:dyDescent="0.25">
      <c r="A6528" t="s">
        <v>2686</v>
      </c>
      <c r="B6528" t="s">
        <v>87</v>
      </c>
      <c r="C6528">
        <v>899999230</v>
      </c>
      <c r="D6528">
        <v>971116</v>
      </c>
      <c r="E6528" t="s">
        <v>2687</v>
      </c>
      <c r="F6528">
        <v>10433</v>
      </c>
      <c r="G6528">
        <v>2018</v>
      </c>
      <c r="H6528">
        <v>1</v>
      </c>
      <c r="I6528">
        <v>1000002115</v>
      </c>
      <c r="J6528">
        <v>1</v>
      </c>
      <c r="K6528">
        <v>33</v>
      </c>
      <c r="L6528" t="s">
        <v>5033</v>
      </c>
      <c r="M6528" t="s">
        <v>2689</v>
      </c>
      <c r="N6528" t="s">
        <v>2690</v>
      </c>
      <c r="O6528" s="55">
        <v>43121</v>
      </c>
      <c r="P6528" s="55">
        <v>43302</v>
      </c>
      <c r="Q6528" s="55">
        <v>43223</v>
      </c>
      <c r="R6528" s="55">
        <v>43250</v>
      </c>
      <c r="S6528" s="55">
        <v>43265</v>
      </c>
      <c r="T6528" t="s">
        <v>2738</v>
      </c>
      <c r="U6528">
        <v>30</v>
      </c>
      <c r="V6528" t="s">
        <v>7170</v>
      </c>
      <c r="W6528" t="s">
        <v>2693</v>
      </c>
      <c r="Y6528">
        <v>118900</v>
      </c>
      <c r="Z6528">
        <v>118900</v>
      </c>
      <c r="AA6528">
        <v>118900</v>
      </c>
      <c r="AB6528">
        <v>0</v>
      </c>
    </row>
    <row r="6529" spans="1:29" x14ac:dyDescent="0.25">
      <c r="A6529" t="s">
        <v>2686</v>
      </c>
      <c r="B6529" t="s">
        <v>87</v>
      </c>
      <c r="C6529">
        <v>899999230</v>
      </c>
      <c r="D6529">
        <v>961114</v>
      </c>
      <c r="E6529" t="s">
        <v>3307</v>
      </c>
      <c r="F6529">
        <v>10436</v>
      </c>
      <c r="G6529">
        <v>2026</v>
      </c>
      <c r="H6529">
        <v>1</v>
      </c>
      <c r="I6529">
        <v>1000005774</v>
      </c>
      <c r="J6529">
        <v>1</v>
      </c>
      <c r="K6529">
        <v>21</v>
      </c>
      <c r="L6529" t="s">
        <v>3767</v>
      </c>
      <c r="M6529" t="s">
        <v>2689</v>
      </c>
      <c r="N6529" t="s">
        <v>2690</v>
      </c>
      <c r="O6529" s="55">
        <v>46050</v>
      </c>
      <c r="P6529" s="55">
        <v>46414</v>
      </c>
      <c r="Q6529" s="55">
        <v>46155</v>
      </c>
      <c r="R6529" s="55">
        <v>46169</v>
      </c>
      <c r="S6529" s="55">
        <v>46170</v>
      </c>
      <c r="T6529" t="s">
        <v>2691</v>
      </c>
      <c r="U6529">
        <v>30</v>
      </c>
      <c r="V6529" t="s">
        <v>3768</v>
      </c>
      <c r="W6529" t="s">
        <v>3680</v>
      </c>
      <c r="Y6529">
        <v>67760</v>
      </c>
      <c r="Z6529">
        <v>0</v>
      </c>
      <c r="AA6529">
        <v>67760</v>
      </c>
      <c r="AB6529">
        <v>67760</v>
      </c>
      <c r="AC6529" s="55">
        <v>46173</v>
      </c>
    </row>
    <row r="6530" spans="1:29" x14ac:dyDescent="0.25">
      <c r="A6530" t="s">
        <v>2686</v>
      </c>
      <c r="B6530" t="s">
        <v>2696</v>
      </c>
      <c r="C6530">
        <v>899999230</v>
      </c>
      <c r="D6530">
        <v>971116</v>
      </c>
      <c r="E6530" t="s">
        <v>2687</v>
      </c>
      <c r="F6530">
        <v>10438</v>
      </c>
      <c r="G6530">
        <v>2023</v>
      </c>
      <c r="H6530">
        <v>1</v>
      </c>
      <c r="I6530">
        <v>1000004755</v>
      </c>
      <c r="J6530">
        <v>7</v>
      </c>
      <c r="K6530">
        <v>33</v>
      </c>
      <c r="L6530" t="s">
        <v>2956</v>
      </c>
      <c r="M6530" t="s">
        <v>2689</v>
      </c>
      <c r="N6530" t="s">
        <v>2690</v>
      </c>
      <c r="O6530" s="55">
        <v>44774</v>
      </c>
      <c r="P6530" s="55">
        <v>45138</v>
      </c>
      <c r="Q6530" s="55">
        <v>45056</v>
      </c>
      <c r="R6530" s="55">
        <v>45106</v>
      </c>
      <c r="S6530" s="55">
        <v>45118</v>
      </c>
      <c r="T6530" t="s">
        <v>2691</v>
      </c>
      <c r="U6530">
        <v>30</v>
      </c>
      <c r="V6530" t="s">
        <v>141</v>
      </c>
      <c r="W6530" t="s">
        <v>2693</v>
      </c>
      <c r="Y6530">
        <v>133320</v>
      </c>
      <c r="Z6530">
        <v>133320</v>
      </c>
      <c r="AA6530">
        <v>133320</v>
      </c>
      <c r="AB6530">
        <v>0</v>
      </c>
    </row>
    <row r="6531" spans="1:29" x14ac:dyDescent="0.25">
      <c r="A6531" t="s">
        <v>2686</v>
      </c>
      <c r="B6531" t="s">
        <v>87</v>
      </c>
      <c r="C6531">
        <v>899999230</v>
      </c>
      <c r="D6531">
        <v>971116</v>
      </c>
      <c r="E6531" t="s">
        <v>2687</v>
      </c>
      <c r="F6531">
        <v>10455</v>
      </c>
      <c r="G6531">
        <v>2018</v>
      </c>
      <c r="H6531">
        <v>1</v>
      </c>
      <c r="I6531">
        <v>1000002115</v>
      </c>
      <c r="J6531">
        <v>1</v>
      </c>
      <c r="K6531">
        <v>33</v>
      </c>
      <c r="L6531" t="s">
        <v>2782</v>
      </c>
      <c r="M6531" t="s">
        <v>2689</v>
      </c>
      <c r="N6531" t="s">
        <v>2690</v>
      </c>
      <c r="O6531" s="55">
        <v>43121</v>
      </c>
      <c r="P6531" s="55">
        <v>43302</v>
      </c>
      <c r="Q6531" s="55">
        <v>43216</v>
      </c>
      <c r="R6531" s="55">
        <v>43250</v>
      </c>
      <c r="S6531" s="55">
        <v>43265</v>
      </c>
      <c r="T6531" t="s">
        <v>2691</v>
      </c>
      <c r="U6531">
        <v>30</v>
      </c>
      <c r="V6531" t="s">
        <v>3770</v>
      </c>
      <c r="W6531" t="s">
        <v>2693</v>
      </c>
      <c r="Y6531">
        <v>592500</v>
      </c>
      <c r="Z6531">
        <v>592500</v>
      </c>
      <c r="AA6531">
        <v>592500</v>
      </c>
      <c r="AB6531">
        <v>0</v>
      </c>
    </row>
    <row r="6532" spans="1:29" x14ac:dyDescent="0.25">
      <c r="A6532" t="s">
        <v>2686</v>
      </c>
      <c r="B6532" t="s">
        <v>87</v>
      </c>
      <c r="C6532">
        <v>899999230</v>
      </c>
      <c r="D6532">
        <v>971116</v>
      </c>
      <c r="E6532" t="s">
        <v>2687</v>
      </c>
      <c r="F6532">
        <v>10455</v>
      </c>
      <c r="G6532">
        <v>2018</v>
      </c>
      <c r="H6532">
        <v>3</v>
      </c>
      <c r="I6532">
        <v>1000002115</v>
      </c>
      <c r="J6532">
        <v>1</v>
      </c>
      <c r="K6532">
        <v>33</v>
      </c>
      <c r="L6532" t="s">
        <v>2782</v>
      </c>
      <c r="M6532" t="s">
        <v>2689</v>
      </c>
      <c r="N6532" t="s">
        <v>2690</v>
      </c>
      <c r="O6532" s="55">
        <v>43121</v>
      </c>
      <c r="P6532" s="55">
        <v>43302</v>
      </c>
      <c r="Q6532" s="55">
        <v>43216</v>
      </c>
      <c r="R6532" s="55">
        <v>43272</v>
      </c>
      <c r="S6532" s="55">
        <v>43287</v>
      </c>
      <c r="T6532" t="s">
        <v>2691</v>
      </c>
      <c r="U6532">
        <v>30</v>
      </c>
      <c r="V6532" t="s">
        <v>3770</v>
      </c>
      <c r="W6532" t="s">
        <v>2693</v>
      </c>
      <c r="Y6532">
        <v>520700</v>
      </c>
      <c r="Z6532">
        <v>520700</v>
      </c>
      <c r="AA6532">
        <v>520700</v>
      </c>
      <c r="AB6532">
        <v>0</v>
      </c>
    </row>
    <row r="6533" spans="1:29" x14ac:dyDescent="0.25">
      <c r="A6533" t="s">
        <v>2686</v>
      </c>
      <c r="B6533" t="s">
        <v>87</v>
      </c>
      <c r="C6533">
        <v>899999230</v>
      </c>
      <c r="D6533">
        <v>971116</v>
      </c>
      <c r="E6533" t="s">
        <v>2687</v>
      </c>
      <c r="F6533">
        <v>10523</v>
      </c>
      <c r="G6533">
        <v>2018</v>
      </c>
      <c r="H6533">
        <v>1</v>
      </c>
      <c r="I6533">
        <v>1000002115</v>
      </c>
      <c r="J6533">
        <v>1</v>
      </c>
      <c r="K6533">
        <v>33</v>
      </c>
      <c r="L6533" t="s">
        <v>4601</v>
      </c>
      <c r="M6533" t="s">
        <v>2689</v>
      </c>
      <c r="N6533" t="s">
        <v>2690</v>
      </c>
      <c r="O6533" s="55">
        <v>43121</v>
      </c>
      <c r="P6533" s="55">
        <v>43302</v>
      </c>
      <c r="Q6533" s="55">
        <v>43226</v>
      </c>
      <c r="R6533" s="55">
        <v>43250</v>
      </c>
      <c r="S6533" s="55">
        <v>43265</v>
      </c>
      <c r="T6533" t="s">
        <v>2691</v>
      </c>
      <c r="U6533">
        <v>30</v>
      </c>
      <c r="V6533" t="s">
        <v>7171</v>
      </c>
      <c r="W6533" t="s">
        <v>2693</v>
      </c>
      <c r="Y6533">
        <v>119800</v>
      </c>
      <c r="Z6533">
        <v>119800</v>
      </c>
      <c r="AA6533">
        <v>119800</v>
      </c>
      <c r="AB6533">
        <v>0</v>
      </c>
    </row>
    <row r="6534" spans="1:29" x14ac:dyDescent="0.25">
      <c r="A6534" t="s">
        <v>2686</v>
      </c>
      <c r="B6534" t="s">
        <v>87</v>
      </c>
      <c r="C6534">
        <v>899999230</v>
      </c>
      <c r="D6534">
        <v>971116</v>
      </c>
      <c r="E6534" t="s">
        <v>2687</v>
      </c>
      <c r="F6534">
        <v>10582</v>
      </c>
      <c r="G6534">
        <v>2015</v>
      </c>
      <c r="H6534">
        <v>2</v>
      </c>
      <c r="I6534">
        <v>1000001079</v>
      </c>
      <c r="J6534">
        <v>0</v>
      </c>
      <c r="K6534">
        <v>33</v>
      </c>
      <c r="L6534" t="s">
        <v>3773</v>
      </c>
      <c r="M6534" t="s">
        <v>2689</v>
      </c>
      <c r="N6534" t="s">
        <v>2690</v>
      </c>
      <c r="O6534" s="55">
        <v>41841</v>
      </c>
      <c r="P6534" s="55">
        <v>42206</v>
      </c>
      <c r="Q6534" s="55">
        <v>42137</v>
      </c>
      <c r="R6534" s="55">
        <v>42172</v>
      </c>
      <c r="S6534" s="55">
        <v>42178</v>
      </c>
      <c r="T6534" t="s">
        <v>2691</v>
      </c>
      <c r="U6534">
        <v>30</v>
      </c>
      <c r="V6534" t="s">
        <v>3774</v>
      </c>
      <c r="W6534" t="s">
        <v>2693</v>
      </c>
      <c r="Y6534">
        <v>285200</v>
      </c>
      <c r="Z6534">
        <v>285200</v>
      </c>
      <c r="AA6534">
        <v>285200</v>
      </c>
      <c r="AB6534">
        <v>0</v>
      </c>
    </row>
    <row r="6535" spans="1:29" x14ac:dyDescent="0.25">
      <c r="A6535" t="s">
        <v>2686</v>
      </c>
      <c r="B6535" t="s">
        <v>87</v>
      </c>
      <c r="C6535">
        <v>899999230</v>
      </c>
      <c r="D6535">
        <v>971116</v>
      </c>
      <c r="E6535" t="s">
        <v>2687</v>
      </c>
      <c r="F6535">
        <v>10605</v>
      </c>
      <c r="G6535">
        <v>2017</v>
      </c>
      <c r="H6535">
        <v>2</v>
      </c>
      <c r="I6535">
        <v>1000001587</v>
      </c>
      <c r="J6535">
        <v>10</v>
      </c>
      <c r="K6535">
        <v>33</v>
      </c>
      <c r="L6535" t="s">
        <v>3777</v>
      </c>
      <c r="M6535" t="s">
        <v>2689</v>
      </c>
      <c r="N6535" t="s">
        <v>2690</v>
      </c>
      <c r="O6535" s="55">
        <v>42756</v>
      </c>
      <c r="P6535" s="55">
        <v>42937</v>
      </c>
      <c r="Q6535" s="55">
        <v>42875</v>
      </c>
      <c r="R6535" s="55">
        <v>42894</v>
      </c>
      <c r="S6535" s="55">
        <v>42909</v>
      </c>
      <c r="T6535" t="s">
        <v>2691</v>
      </c>
      <c r="U6535">
        <v>30</v>
      </c>
      <c r="V6535" t="s">
        <v>3778</v>
      </c>
      <c r="W6535" t="s">
        <v>2693</v>
      </c>
      <c r="Y6535">
        <v>379915</v>
      </c>
      <c r="Z6535">
        <v>379915</v>
      </c>
      <c r="AA6535">
        <v>379915</v>
      </c>
      <c r="AB6535">
        <v>0</v>
      </c>
    </row>
    <row r="6536" spans="1:29" x14ac:dyDescent="0.25">
      <c r="A6536" t="s">
        <v>2686</v>
      </c>
      <c r="B6536" t="s">
        <v>87</v>
      </c>
      <c r="C6536">
        <v>899999230</v>
      </c>
      <c r="D6536">
        <v>971116</v>
      </c>
      <c r="E6536" t="s">
        <v>2687</v>
      </c>
      <c r="F6536">
        <v>10605</v>
      </c>
      <c r="G6536">
        <v>2017</v>
      </c>
      <c r="H6536">
        <v>4</v>
      </c>
      <c r="I6536">
        <v>1000001587</v>
      </c>
      <c r="J6536">
        <v>10</v>
      </c>
      <c r="K6536">
        <v>33</v>
      </c>
      <c r="L6536" t="s">
        <v>3777</v>
      </c>
      <c r="M6536" t="s">
        <v>2689</v>
      </c>
      <c r="N6536" t="s">
        <v>2690</v>
      </c>
      <c r="O6536" s="55">
        <v>42756</v>
      </c>
      <c r="P6536" s="55">
        <v>42937</v>
      </c>
      <c r="Q6536" s="55">
        <v>42875</v>
      </c>
      <c r="R6536" s="55">
        <v>42935</v>
      </c>
      <c r="S6536" s="55">
        <v>42940</v>
      </c>
      <c r="T6536" t="s">
        <v>2691</v>
      </c>
      <c r="U6536">
        <v>30</v>
      </c>
      <c r="V6536" t="s">
        <v>3778</v>
      </c>
      <c r="W6536" t="s">
        <v>2693</v>
      </c>
      <c r="Y6536">
        <v>90450</v>
      </c>
      <c r="Z6536">
        <v>90450</v>
      </c>
      <c r="AA6536">
        <v>90450</v>
      </c>
      <c r="AB6536">
        <v>0</v>
      </c>
    </row>
    <row r="6537" spans="1:29" x14ac:dyDescent="0.25">
      <c r="A6537" t="s">
        <v>2686</v>
      </c>
      <c r="B6537" t="s">
        <v>87</v>
      </c>
      <c r="C6537">
        <v>899999230</v>
      </c>
      <c r="D6537">
        <v>971116</v>
      </c>
      <c r="E6537" t="s">
        <v>2687</v>
      </c>
      <c r="F6537">
        <v>10605</v>
      </c>
      <c r="G6537">
        <v>2017</v>
      </c>
      <c r="H6537">
        <v>9</v>
      </c>
      <c r="I6537">
        <v>1000001587</v>
      </c>
      <c r="J6537">
        <v>10</v>
      </c>
      <c r="K6537">
        <v>33</v>
      </c>
      <c r="L6537" t="s">
        <v>3777</v>
      </c>
      <c r="M6537" t="s">
        <v>2689</v>
      </c>
      <c r="N6537" t="s">
        <v>2690</v>
      </c>
      <c r="O6537" s="55">
        <v>42756</v>
      </c>
      <c r="P6537" s="55">
        <v>42937</v>
      </c>
      <c r="Q6537" s="55">
        <v>42875</v>
      </c>
      <c r="R6537" s="55">
        <v>42999</v>
      </c>
      <c r="S6537" s="55">
        <v>43006</v>
      </c>
      <c r="T6537" t="s">
        <v>2691</v>
      </c>
      <c r="U6537">
        <v>30</v>
      </c>
      <c r="V6537" t="s">
        <v>3778</v>
      </c>
      <c r="W6537" t="s">
        <v>2693</v>
      </c>
      <c r="Y6537">
        <v>38100</v>
      </c>
      <c r="Z6537">
        <v>38100</v>
      </c>
      <c r="AA6537">
        <v>38100</v>
      </c>
      <c r="AB6537">
        <v>0</v>
      </c>
    </row>
    <row r="6538" spans="1:29" x14ac:dyDescent="0.25">
      <c r="A6538" t="s">
        <v>2686</v>
      </c>
      <c r="B6538" t="s">
        <v>87</v>
      </c>
      <c r="C6538">
        <v>899999230</v>
      </c>
      <c r="D6538">
        <v>971116</v>
      </c>
      <c r="E6538" t="s">
        <v>2687</v>
      </c>
      <c r="F6538">
        <v>10612</v>
      </c>
      <c r="G6538">
        <v>2015</v>
      </c>
      <c r="H6538">
        <v>1</v>
      </c>
      <c r="I6538">
        <v>1000001079</v>
      </c>
      <c r="J6538">
        <v>0</v>
      </c>
      <c r="K6538">
        <v>33</v>
      </c>
      <c r="L6538" t="s">
        <v>3477</v>
      </c>
      <c r="M6538" t="s">
        <v>2689</v>
      </c>
      <c r="N6538" t="s">
        <v>2690</v>
      </c>
      <c r="O6538" s="55">
        <v>41841</v>
      </c>
      <c r="P6538" s="55">
        <v>42206</v>
      </c>
      <c r="Q6538" s="55">
        <v>42132</v>
      </c>
      <c r="R6538" s="55">
        <v>42151</v>
      </c>
      <c r="S6538" s="55">
        <v>42153</v>
      </c>
      <c r="T6538" t="s">
        <v>2691</v>
      </c>
      <c r="U6538">
        <v>30</v>
      </c>
      <c r="V6538" t="s">
        <v>3779</v>
      </c>
      <c r="W6538" t="s">
        <v>2693</v>
      </c>
      <c r="Y6538">
        <v>69700</v>
      </c>
      <c r="Z6538">
        <v>69685</v>
      </c>
      <c r="AA6538">
        <v>69700</v>
      </c>
      <c r="AB6538">
        <v>0</v>
      </c>
    </row>
    <row r="6539" spans="1:29" x14ac:dyDescent="0.25">
      <c r="A6539" t="s">
        <v>2686</v>
      </c>
      <c r="B6539" t="s">
        <v>87</v>
      </c>
      <c r="C6539">
        <v>899999230</v>
      </c>
      <c r="D6539">
        <v>971116</v>
      </c>
      <c r="E6539" t="s">
        <v>2687</v>
      </c>
      <c r="F6539">
        <v>10642</v>
      </c>
      <c r="G6539">
        <v>2018</v>
      </c>
      <c r="H6539">
        <v>1</v>
      </c>
      <c r="I6539">
        <v>1000002115</v>
      </c>
      <c r="J6539">
        <v>1</v>
      </c>
      <c r="K6539">
        <v>33</v>
      </c>
      <c r="L6539" t="s">
        <v>5029</v>
      </c>
      <c r="M6539" t="s">
        <v>2689</v>
      </c>
      <c r="N6539" t="s">
        <v>2690</v>
      </c>
      <c r="O6539" s="55">
        <v>43121</v>
      </c>
      <c r="P6539" s="55">
        <v>43302</v>
      </c>
      <c r="Q6539" s="55">
        <v>43186</v>
      </c>
      <c r="R6539" s="55">
        <v>43250</v>
      </c>
      <c r="S6539" s="55">
        <v>43266</v>
      </c>
      <c r="T6539" t="s">
        <v>2691</v>
      </c>
      <c r="U6539">
        <v>30</v>
      </c>
      <c r="V6539" t="s">
        <v>7172</v>
      </c>
      <c r="W6539" t="s">
        <v>2693</v>
      </c>
      <c r="Y6539">
        <v>268322</v>
      </c>
      <c r="Z6539">
        <v>268322</v>
      </c>
      <c r="AA6539">
        <v>268322</v>
      </c>
      <c r="AB6539">
        <v>0</v>
      </c>
    </row>
    <row r="6540" spans="1:29" x14ac:dyDescent="0.25">
      <c r="A6540" t="s">
        <v>2686</v>
      </c>
      <c r="B6540" t="s">
        <v>2730</v>
      </c>
      <c r="C6540">
        <v>899999230</v>
      </c>
      <c r="D6540">
        <v>971116</v>
      </c>
      <c r="E6540" t="s">
        <v>2687</v>
      </c>
      <c r="F6540">
        <v>10648</v>
      </c>
      <c r="G6540">
        <v>2016</v>
      </c>
      <c r="H6540">
        <v>1</v>
      </c>
      <c r="I6540">
        <v>1000001288</v>
      </c>
      <c r="J6540">
        <v>8</v>
      </c>
      <c r="K6540">
        <v>33</v>
      </c>
      <c r="L6540" t="s">
        <v>2894</v>
      </c>
      <c r="M6540" t="s">
        <v>2689</v>
      </c>
      <c r="N6540" t="s">
        <v>2690</v>
      </c>
      <c r="O6540" s="55">
        <v>42390</v>
      </c>
      <c r="P6540" s="55">
        <v>42572</v>
      </c>
      <c r="Q6540" s="55">
        <v>42472</v>
      </c>
      <c r="R6540" s="55">
        <v>42517</v>
      </c>
      <c r="S6540" s="55">
        <v>42522</v>
      </c>
      <c r="T6540" t="s">
        <v>2691</v>
      </c>
      <c r="U6540">
        <v>30</v>
      </c>
      <c r="V6540" t="s">
        <v>3782</v>
      </c>
      <c r="W6540" t="s">
        <v>2693</v>
      </c>
      <c r="Y6540">
        <v>108955</v>
      </c>
      <c r="Z6540">
        <v>108955</v>
      </c>
      <c r="AA6540">
        <v>108955</v>
      </c>
      <c r="AB6540">
        <v>0</v>
      </c>
    </row>
    <row r="6541" spans="1:29" x14ac:dyDescent="0.25">
      <c r="A6541" t="s">
        <v>2686</v>
      </c>
      <c r="B6541" t="s">
        <v>3752</v>
      </c>
      <c r="C6541">
        <v>899999230</v>
      </c>
      <c r="D6541">
        <v>122678</v>
      </c>
      <c r="F6541">
        <v>10658</v>
      </c>
      <c r="G6541">
        <v>2017</v>
      </c>
      <c r="H6541">
        <v>1</v>
      </c>
      <c r="I6541">
        <v>1000000933</v>
      </c>
      <c r="J6541">
        <v>0</v>
      </c>
      <c r="K6541">
        <v>36</v>
      </c>
      <c r="L6541" t="s">
        <v>7173</v>
      </c>
      <c r="M6541" t="s">
        <v>2689</v>
      </c>
      <c r="N6541" t="s">
        <v>2690</v>
      </c>
      <c r="O6541" s="55">
        <v>42847</v>
      </c>
      <c r="P6541" s="55">
        <v>43212</v>
      </c>
      <c r="Q6541" s="55">
        <v>42875</v>
      </c>
      <c r="R6541" s="55">
        <v>42895</v>
      </c>
      <c r="S6541" s="55">
        <v>42909</v>
      </c>
      <c r="T6541" t="s">
        <v>2691</v>
      </c>
      <c r="U6541">
        <v>30</v>
      </c>
      <c r="V6541" t="s">
        <v>7174</v>
      </c>
      <c r="W6541" t="s">
        <v>2693</v>
      </c>
      <c r="Y6541">
        <v>444618</v>
      </c>
      <c r="Z6541">
        <v>444618</v>
      </c>
      <c r="AA6541">
        <v>444618</v>
      </c>
      <c r="AB6541">
        <v>0</v>
      </c>
    </row>
    <row r="6542" spans="1:29" x14ac:dyDescent="0.25">
      <c r="A6542" t="s">
        <v>2686</v>
      </c>
      <c r="B6542" t="s">
        <v>2730</v>
      </c>
      <c r="C6542">
        <v>899999230</v>
      </c>
      <c r="D6542">
        <v>91968</v>
      </c>
      <c r="F6542">
        <v>10664</v>
      </c>
      <c r="G6542">
        <v>2014</v>
      </c>
      <c r="H6542">
        <v>1</v>
      </c>
      <c r="I6542">
        <v>1000000920</v>
      </c>
      <c r="J6542">
        <v>0</v>
      </c>
      <c r="K6542">
        <v>33</v>
      </c>
      <c r="L6542" t="s">
        <v>6008</v>
      </c>
      <c r="M6542" t="s">
        <v>2689</v>
      </c>
      <c r="N6542" t="s">
        <v>2690</v>
      </c>
      <c r="O6542" s="55">
        <v>41476</v>
      </c>
      <c r="P6542" s="55">
        <v>41841</v>
      </c>
      <c r="Q6542" s="55">
        <v>41759</v>
      </c>
      <c r="R6542" s="55">
        <v>41766</v>
      </c>
      <c r="S6542" s="55">
        <v>41767</v>
      </c>
      <c r="T6542" t="s">
        <v>2691</v>
      </c>
      <c r="U6542">
        <v>30</v>
      </c>
      <c r="V6542" t="s">
        <v>6009</v>
      </c>
      <c r="W6542" t="s">
        <v>2693</v>
      </c>
      <c r="Y6542">
        <v>1063200</v>
      </c>
      <c r="Z6542">
        <v>626600</v>
      </c>
      <c r="AA6542">
        <v>1063200</v>
      </c>
      <c r="AB6542">
        <v>0</v>
      </c>
    </row>
    <row r="6543" spans="1:29" x14ac:dyDescent="0.25">
      <c r="A6543" t="s">
        <v>2686</v>
      </c>
      <c r="B6543" t="s">
        <v>2730</v>
      </c>
      <c r="C6543">
        <v>899999230</v>
      </c>
      <c r="D6543">
        <v>91968</v>
      </c>
      <c r="F6543">
        <v>10664</v>
      </c>
      <c r="G6543">
        <v>2014</v>
      </c>
      <c r="H6543">
        <v>1</v>
      </c>
      <c r="I6543">
        <v>1000000920</v>
      </c>
      <c r="J6543">
        <v>0</v>
      </c>
      <c r="K6543">
        <v>33</v>
      </c>
      <c r="L6543" t="s">
        <v>6008</v>
      </c>
      <c r="M6543" t="s">
        <v>2689</v>
      </c>
      <c r="N6543" t="s">
        <v>2690</v>
      </c>
      <c r="O6543" s="55">
        <v>41476</v>
      </c>
      <c r="P6543" s="55">
        <v>41841</v>
      </c>
      <c r="Q6543" s="55">
        <v>41759</v>
      </c>
      <c r="R6543" s="55">
        <v>41766</v>
      </c>
      <c r="S6543" s="55">
        <v>41767</v>
      </c>
      <c r="T6543" t="s">
        <v>2691</v>
      </c>
      <c r="U6543">
        <v>30</v>
      </c>
      <c r="V6543" t="s">
        <v>6009</v>
      </c>
      <c r="W6543" t="s">
        <v>2693</v>
      </c>
      <c r="Y6543">
        <v>1063200</v>
      </c>
      <c r="Z6543">
        <v>377200</v>
      </c>
      <c r="AA6543">
        <v>1063200</v>
      </c>
      <c r="AB6543">
        <v>0</v>
      </c>
    </row>
    <row r="6544" spans="1:29" x14ac:dyDescent="0.25">
      <c r="A6544" t="s">
        <v>2686</v>
      </c>
      <c r="B6544" t="s">
        <v>87</v>
      </c>
      <c r="C6544">
        <v>899999230</v>
      </c>
      <c r="D6544">
        <v>971116</v>
      </c>
      <c r="E6544" t="s">
        <v>2687</v>
      </c>
      <c r="F6544">
        <v>10685</v>
      </c>
      <c r="G6544">
        <v>2017</v>
      </c>
      <c r="H6544">
        <v>1</v>
      </c>
      <c r="I6544">
        <v>1000001587</v>
      </c>
      <c r="J6544">
        <v>10</v>
      </c>
      <c r="K6544">
        <v>33</v>
      </c>
      <c r="L6544" t="s">
        <v>62</v>
      </c>
      <c r="M6544" t="s">
        <v>2689</v>
      </c>
      <c r="N6544" t="s">
        <v>2690</v>
      </c>
      <c r="O6544" s="55">
        <v>42756</v>
      </c>
      <c r="P6544" s="55">
        <v>42937</v>
      </c>
      <c r="Q6544" s="55">
        <v>42880</v>
      </c>
      <c r="R6544" s="55">
        <v>42899</v>
      </c>
      <c r="S6544" s="55">
        <v>42913</v>
      </c>
      <c r="T6544" t="s">
        <v>2691</v>
      </c>
      <c r="U6544">
        <v>30</v>
      </c>
      <c r="V6544" t="s">
        <v>3786</v>
      </c>
      <c r="W6544" t="s">
        <v>2693</v>
      </c>
      <c r="Y6544">
        <v>189525</v>
      </c>
      <c r="Z6544">
        <v>187525</v>
      </c>
      <c r="AA6544">
        <v>189525</v>
      </c>
      <c r="AB6544">
        <v>0</v>
      </c>
    </row>
    <row r="6545" spans="1:28" x14ac:dyDescent="0.25">
      <c r="A6545" t="s">
        <v>2686</v>
      </c>
      <c r="B6545" t="s">
        <v>87</v>
      </c>
      <c r="C6545">
        <v>899999230</v>
      </c>
      <c r="D6545">
        <v>971116</v>
      </c>
      <c r="E6545" t="s">
        <v>2687</v>
      </c>
      <c r="F6545">
        <v>10685</v>
      </c>
      <c r="G6545">
        <v>2017</v>
      </c>
      <c r="H6545">
        <v>3</v>
      </c>
      <c r="I6545">
        <v>1000001587</v>
      </c>
      <c r="J6545">
        <v>10</v>
      </c>
      <c r="K6545">
        <v>33</v>
      </c>
      <c r="L6545" t="s">
        <v>62</v>
      </c>
      <c r="M6545" t="s">
        <v>2689</v>
      </c>
      <c r="N6545" t="s">
        <v>2690</v>
      </c>
      <c r="O6545" s="55">
        <v>42756</v>
      </c>
      <c r="P6545" s="55">
        <v>42937</v>
      </c>
      <c r="Q6545" s="55">
        <v>42880</v>
      </c>
      <c r="R6545" s="55">
        <v>42929</v>
      </c>
      <c r="S6545" s="55">
        <v>42933</v>
      </c>
      <c r="T6545" t="s">
        <v>2691</v>
      </c>
      <c r="U6545">
        <v>30</v>
      </c>
      <c r="V6545" t="s">
        <v>3786</v>
      </c>
      <c r="W6545" t="s">
        <v>2693</v>
      </c>
      <c r="Y6545">
        <v>223595</v>
      </c>
      <c r="Z6545">
        <v>223595</v>
      </c>
      <c r="AA6545">
        <v>223595</v>
      </c>
      <c r="AB6545">
        <v>0</v>
      </c>
    </row>
    <row r="6546" spans="1:28" x14ac:dyDescent="0.25">
      <c r="A6546" t="s">
        <v>2686</v>
      </c>
      <c r="B6546" t="s">
        <v>2730</v>
      </c>
      <c r="C6546">
        <v>899999230</v>
      </c>
      <c r="D6546">
        <v>971116</v>
      </c>
      <c r="E6546" t="s">
        <v>2687</v>
      </c>
      <c r="F6546">
        <v>10697</v>
      </c>
      <c r="G6546">
        <v>2016</v>
      </c>
      <c r="H6546">
        <v>2</v>
      </c>
      <c r="I6546">
        <v>1000001288</v>
      </c>
      <c r="J6546">
        <v>8</v>
      </c>
      <c r="K6546">
        <v>33</v>
      </c>
      <c r="L6546" t="s">
        <v>2809</v>
      </c>
      <c r="M6546" t="s">
        <v>2689</v>
      </c>
      <c r="N6546" t="s">
        <v>2690</v>
      </c>
      <c r="O6546" s="55">
        <v>42390</v>
      </c>
      <c r="P6546" s="55">
        <v>42572</v>
      </c>
      <c r="Q6546" s="55">
        <v>42506</v>
      </c>
      <c r="R6546" s="55">
        <v>42545</v>
      </c>
      <c r="S6546" s="55">
        <v>42552</v>
      </c>
      <c r="T6546" t="s">
        <v>2691</v>
      </c>
      <c r="U6546">
        <v>30</v>
      </c>
      <c r="V6546" t="s">
        <v>3787</v>
      </c>
      <c r="W6546" t="s">
        <v>2693</v>
      </c>
      <c r="Y6546">
        <v>35730</v>
      </c>
      <c r="Z6546">
        <v>35730</v>
      </c>
      <c r="AA6546">
        <v>35730</v>
      </c>
      <c r="AB6546">
        <v>0</v>
      </c>
    </row>
    <row r="6547" spans="1:28" x14ac:dyDescent="0.25">
      <c r="A6547" t="s">
        <v>2686</v>
      </c>
      <c r="B6547" t="s">
        <v>87</v>
      </c>
      <c r="C6547">
        <v>899999230</v>
      </c>
      <c r="D6547">
        <v>971116</v>
      </c>
      <c r="E6547" t="s">
        <v>2687</v>
      </c>
      <c r="F6547">
        <v>10742</v>
      </c>
      <c r="G6547">
        <v>2017</v>
      </c>
      <c r="H6547">
        <v>1</v>
      </c>
      <c r="I6547">
        <v>1000001587</v>
      </c>
      <c r="J6547">
        <v>10</v>
      </c>
      <c r="K6547">
        <v>33</v>
      </c>
      <c r="L6547" t="s">
        <v>7175</v>
      </c>
      <c r="M6547" t="s">
        <v>2689</v>
      </c>
      <c r="N6547" t="s">
        <v>2690</v>
      </c>
      <c r="O6547" s="55">
        <v>42756</v>
      </c>
      <c r="P6547" s="55">
        <v>42937</v>
      </c>
      <c r="Q6547" s="55">
        <v>42858</v>
      </c>
      <c r="R6547" s="55">
        <v>42887</v>
      </c>
      <c r="S6547" s="55">
        <v>42913</v>
      </c>
      <c r="T6547" t="s">
        <v>2738</v>
      </c>
      <c r="U6547">
        <v>30</v>
      </c>
      <c r="V6547" t="s">
        <v>7176</v>
      </c>
      <c r="W6547" t="s">
        <v>2693</v>
      </c>
      <c r="Y6547">
        <v>79320</v>
      </c>
      <c r="Z6547">
        <v>79320</v>
      </c>
      <c r="AA6547">
        <v>79320</v>
      </c>
      <c r="AB6547">
        <v>0</v>
      </c>
    </row>
    <row r="6548" spans="1:28" x14ac:dyDescent="0.25">
      <c r="A6548" t="s">
        <v>2686</v>
      </c>
      <c r="B6548" t="s">
        <v>2730</v>
      </c>
      <c r="C6548">
        <v>899999230</v>
      </c>
      <c r="D6548">
        <v>91968</v>
      </c>
      <c r="F6548">
        <v>10788</v>
      </c>
      <c r="G6548">
        <v>2014</v>
      </c>
      <c r="H6548">
        <v>1</v>
      </c>
      <c r="I6548">
        <v>1000000920</v>
      </c>
      <c r="J6548">
        <v>0</v>
      </c>
      <c r="K6548">
        <v>33</v>
      </c>
      <c r="L6548" t="s">
        <v>7177</v>
      </c>
      <c r="M6548" t="s">
        <v>2689</v>
      </c>
      <c r="N6548" t="s">
        <v>2690</v>
      </c>
      <c r="O6548" s="55">
        <v>41476</v>
      </c>
      <c r="P6548" s="55">
        <v>41841</v>
      </c>
      <c r="Q6548" s="55">
        <v>41727</v>
      </c>
      <c r="R6548" s="55">
        <v>41767</v>
      </c>
      <c r="S6548" s="55">
        <v>41768</v>
      </c>
      <c r="T6548" t="s">
        <v>2743</v>
      </c>
      <c r="U6548">
        <v>30</v>
      </c>
      <c r="V6548" t="s">
        <v>7178</v>
      </c>
      <c r="W6548" t="s">
        <v>2693</v>
      </c>
      <c r="Y6548">
        <v>73400</v>
      </c>
      <c r="Z6548">
        <v>73400</v>
      </c>
      <c r="AA6548">
        <v>73400</v>
      </c>
      <c r="AB6548">
        <v>0</v>
      </c>
    </row>
    <row r="6549" spans="1:28" x14ac:dyDescent="0.25">
      <c r="A6549" t="s">
        <v>2686</v>
      </c>
      <c r="B6549" t="s">
        <v>2730</v>
      </c>
      <c r="C6549">
        <v>899999230</v>
      </c>
      <c r="D6549">
        <v>91968</v>
      </c>
      <c r="F6549">
        <v>10792</v>
      </c>
      <c r="G6549">
        <v>2014</v>
      </c>
      <c r="H6549">
        <v>2</v>
      </c>
      <c r="I6549">
        <v>1000000920</v>
      </c>
      <c r="J6549">
        <v>0</v>
      </c>
      <c r="K6549">
        <v>33</v>
      </c>
      <c r="L6549" t="s">
        <v>2851</v>
      </c>
      <c r="M6549" t="s">
        <v>2689</v>
      </c>
      <c r="N6549" t="s">
        <v>2690</v>
      </c>
      <c r="O6549" s="55">
        <v>41476</v>
      </c>
      <c r="P6549" s="55">
        <v>41841</v>
      </c>
      <c r="Q6549" s="55">
        <v>41716</v>
      </c>
      <c r="R6549" s="55">
        <v>41802</v>
      </c>
      <c r="S6549" s="55">
        <v>41807</v>
      </c>
      <c r="T6549" t="s">
        <v>2743</v>
      </c>
      <c r="U6549">
        <v>30</v>
      </c>
      <c r="V6549" t="s">
        <v>3794</v>
      </c>
      <c r="W6549" t="s">
        <v>2693</v>
      </c>
      <c r="Y6549">
        <v>601200</v>
      </c>
      <c r="Z6549">
        <v>601160</v>
      </c>
      <c r="AA6549">
        <v>601200</v>
      </c>
      <c r="AB6549">
        <v>0</v>
      </c>
    </row>
    <row r="6550" spans="1:28" x14ac:dyDescent="0.25">
      <c r="A6550" t="s">
        <v>2686</v>
      </c>
      <c r="B6550" t="s">
        <v>2730</v>
      </c>
      <c r="C6550">
        <v>899999230</v>
      </c>
      <c r="D6550">
        <v>91968</v>
      </c>
      <c r="F6550">
        <v>10794</v>
      </c>
      <c r="G6550">
        <v>2014</v>
      </c>
      <c r="H6550">
        <v>1</v>
      </c>
      <c r="I6550">
        <v>1000000920</v>
      </c>
      <c r="J6550">
        <v>0</v>
      </c>
      <c r="K6550">
        <v>33</v>
      </c>
      <c r="L6550" t="s">
        <v>7179</v>
      </c>
      <c r="M6550" t="s">
        <v>2689</v>
      </c>
      <c r="N6550" t="s">
        <v>2690</v>
      </c>
      <c r="O6550" s="55">
        <v>41476</v>
      </c>
      <c r="P6550" s="55">
        <v>41841</v>
      </c>
      <c r="Q6550" s="55">
        <v>41736</v>
      </c>
      <c r="R6550" s="55">
        <v>41767</v>
      </c>
      <c r="S6550" s="55">
        <v>41768</v>
      </c>
      <c r="T6550" t="s">
        <v>2738</v>
      </c>
      <c r="U6550">
        <v>30</v>
      </c>
      <c r="V6550" t="s">
        <v>7180</v>
      </c>
      <c r="W6550" t="s">
        <v>2693</v>
      </c>
      <c r="Y6550">
        <v>65800</v>
      </c>
      <c r="Z6550">
        <v>65800</v>
      </c>
      <c r="AA6550">
        <v>65800</v>
      </c>
      <c r="AB6550">
        <v>0</v>
      </c>
    </row>
    <row r="6551" spans="1:28" x14ac:dyDescent="0.25">
      <c r="A6551" t="s">
        <v>2686</v>
      </c>
      <c r="B6551" t="s">
        <v>87</v>
      </c>
      <c r="C6551">
        <v>899999230</v>
      </c>
      <c r="D6551">
        <v>961114</v>
      </c>
      <c r="E6551" t="s">
        <v>3307</v>
      </c>
      <c r="F6551">
        <v>10801</v>
      </c>
      <c r="G6551">
        <v>2026</v>
      </c>
      <c r="H6551">
        <v>1</v>
      </c>
      <c r="I6551">
        <v>1000005774</v>
      </c>
      <c r="J6551">
        <v>0</v>
      </c>
      <c r="K6551">
        <v>21</v>
      </c>
      <c r="L6551" t="s">
        <v>7181</v>
      </c>
      <c r="M6551" t="s">
        <v>2689</v>
      </c>
      <c r="N6551" t="s">
        <v>2690</v>
      </c>
      <c r="O6551" s="55">
        <v>46050</v>
      </c>
      <c r="P6551" s="55">
        <v>46414</v>
      </c>
      <c r="Q6551" s="55">
        <v>46161</v>
      </c>
      <c r="R6551" s="55">
        <v>46170</v>
      </c>
      <c r="S6551" s="55">
        <v>46174</v>
      </c>
      <c r="T6551" t="s">
        <v>2855</v>
      </c>
      <c r="U6551">
        <v>30</v>
      </c>
      <c r="V6551" t="s">
        <v>7182</v>
      </c>
      <c r="W6551" t="s">
        <v>3680</v>
      </c>
      <c r="Y6551">
        <v>186032</v>
      </c>
      <c r="Z6551">
        <v>0</v>
      </c>
      <c r="AA6551">
        <v>186032</v>
      </c>
      <c r="AB6551">
        <v>0</v>
      </c>
    </row>
    <row r="6552" spans="1:28" x14ac:dyDescent="0.25">
      <c r="A6552" t="s">
        <v>2686</v>
      </c>
      <c r="B6552" t="s">
        <v>87</v>
      </c>
      <c r="C6552">
        <v>899999230</v>
      </c>
      <c r="D6552">
        <v>971116</v>
      </c>
      <c r="E6552" t="s">
        <v>2687</v>
      </c>
      <c r="F6552">
        <v>10859</v>
      </c>
      <c r="G6552">
        <v>2017</v>
      </c>
      <c r="H6552">
        <v>3</v>
      </c>
      <c r="I6552">
        <v>1000001587</v>
      </c>
      <c r="J6552">
        <v>10</v>
      </c>
      <c r="K6552">
        <v>33</v>
      </c>
      <c r="L6552" t="s">
        <v>3796</v>
      </c>
      <c r="M6552" t="s">
        <v>2689</v>
      </c>
      <c r="N6552" t="s">
        <v>2690</v>
      </c>
      <c r="O6552" s="55">
        <v>42756</v>
      </c>
      <c r="P6552" s="55">
        <v>42937</v>
      </c>
      <c r="Q6552" s="55">
        <v>42867</v>
      </c>
      <c r="R6552" s="55">
        <v>42926</v>
      </c>
      <c r="S6552" s="55">
        <v>42933</v>
      </c>
      <c r="T6552" t="s">
        <v>3032</v>
      </c>
      <c r="U6552">
        <v>30</v>
      </c>
      <c r="V6552" t="s">
        <v>3797</v>
      </c>
      <c r="W6552" t="s">
        <v>2709</v>
      </c>
      <c r="X6552" t="s">
        <v>3798</v>
      </c>
      <c r="Y6552">
        <v>4000000</v>
      </c>
      <c r="Z6552">
        <v>0</v>
      </c>
      <c r="AA6552">
        <v>3718509</v>
      </c>
      <c r="AB6552">
        <v>0</v>
      </c>
    </row>
    <row r="6553" spans="1:28" x14ac:dyDescent="0.25">
      <c r="A6553" t="s">
        <v>2686</v>
      </c>
      <c r="B6553" t="s">
        <v>87</v>
      </c>
      <c r="C6553">
        <v>899999230</v>
      </c>
      <c r="D6553">
        <v>961114</v>
      </c>
      <c r="E6553" t="s">
        <v>3307</v>
      </c>
      <c r="F6553">
        <v>10866</v>
      </c>
      <c r="G6553">
        <v>2010</v>
      </c>
      <c r="H6553">
        <v>1</v>
      </c>
      <c r="I6553">
        <v>1000000398</v>
      </c>
      <c r="J6553">
        <v>0</v>
      </c>
      <c r="K6553">
        <v>33</v>
      </c>
      <c r="L6553" t="s">
        <v>7183</v>
      </c>
      <c r="M6553" t="s">
        <v>2689</v>
      </c>
      <c r="N6553" t="s">
        <v>2690</v>
      </c>
      <c r="O6553" s="55">
        <v>40380</v>
      </c>
      <c r="P6553" s="55">
        <v>40745</v>
      </c>
      <c r="Q6553" s="55">
        <v>40467</v>
      </c>
      <c r="R6553" s="55">
        <v>40476</v>
      </c>
      <c r="S6553" s="55">
        <v>40480</v>
      </c>
      <c r="T6553" t="s">
        <v>3277</v>
      </c>
      <c r="U6553">
        <v>30</v>
      </c>
      <c r="V6553" t="s">
        <v>7184</v>
      </c>
      <c r="W6553" t="s">
        <v>2693</v>
      </c>
      <c r="Y6553">
        <v>209742</v>
      </c>
      <c r="Z6553">
        <v>209742</v>
      </c>
      <c r="AA6553">
        <v>209742</v>
      </c>
      <c r="AB6553">
        <v>0</v>
      </c>
    </row>
    <row r="6554" spans="1:28" x14ac:dyDescent="0.25">
      <c r="A6554" t="s">
        <v>2686</v>
      </c>
      <c r="B6554" t="s">
        <v>87</v>
      </c>
      <c r="C6554">
        <v>899999230</v>
      </c>
      <c r="D6554">
        <v>961114</v>
      </c>
      <c r="E6554" t="s">
        <v>3307</v>
      </c>
      <c r="F6554">
        <v>10891</v>
      </c>
      <c r="G6554">
        <v>2010</v>
      </c>
      <c r="H6554">
        <v>1</v>
      </c>
      <c r="I6554">
        <v>1000000398</v>
      </c>
      <c r="J6554">
        <v>0</v>
      </c>
      <c r="K6554">
        <v>33</v>
      </c>
      <c r="L6554" t="s">
        <v>3469</v>
      </c>
      <c r="M6554" t="s">
        <v>2689</v>
      </c>
      <c r="N6554" t="s">
        <v>2690</v>
      </c>
      <c r="O6554" s="55">
        <v>40380</v>
      </c>
      <c r="P6554" s="55">
        <v>40745</v>
      </c>
      <c r="Q6554" s="55">
        <v>40456</v>
      </c>
      <c r="R6554" s="55">
        <v>40478</v>
      </c>
      <c r="S6554" s="55">
        <v>40480</v>
      </c>
      <c r="T6554" t="s">
        <v>2904</v>
      </c>
      <c r="U6554">
        <v>30</v>
      </c>
      <c r="V6554" t="s">
        <v>3801</v>
      </c>
      <c r="W6554" t="s">
        <v>2693</v>
      </c>
      <c r="Y6554">
        <v>33800</v>
      </c>
      <c r="Z6554">
        <v>33800</v>
      </c>
      <c r="AA6554">
        <v>33800</v>
      </c>
      <c r="AB6554">
        <v>0</v>
      </c>
    </row>
    <row r="6555" spans="1:28" x14ac:dyDescent="0.25">
      <c r="A6555" t="s">
        <v>2686</v>
      </c>
      <c r="B6555" t="s">
        <v>87</v>
      </c>
      <c r="C6555">
        <v>899999230</v>
      </c>
      <c r="D6555">
        <v>961114</v>
      </c>
      <c r="E6555" t="s">
        <v>3307</v>
      </c>
      <c r="F6555">
        <v>10891</v>
      </c>
      <c r="G6555">
        <v>2010</v>
      </c>
      <c r="H6555">
        <v>6</v>
      </c>
      <c r="I6555">
        <v>1000000398</v>
      </c>
      <c r="J6555">
        <v>0</v>
      </c>
      <c r="K6555">
        <v>33</v>
      </c>
      <c r="L6555" t="s">
        <v>3469</v>
      </c>
      <c r="M6555" t="s">
        <v>2689</v>
      </c>
      <c r="N6555" t="s">
        <v>2690</v>
      </c>
      <c r="O6555" s="55">
        <v>40380</v>
      </c>
      <c r="P6555" s="55">
        <v>40745</v>
      </c>
      <c r="Q6555" s="55">
        <v>40456</v>
      </c>
      <c r="R6555" s="55">
        <v>40515</v>
      </c>
      <c r="S6555" s="55">
        <v>40518</v>
      </c>
      <c r="T6555" t="s">
        <v>2904</v>
      </c>
      <c r="U6555">
        <v>30</v>
      </c>
      <c r="V6555" t="s">
        <v>3801</v>
      </c>
      <c r="W6555" t="s">
        <v>2693</v>
      </c>
      <c r="Y6555">
        <v>31152</v>
      </c>
      <c r="Z6555">
        <v>31152</v>
      </c>
      <c r="AA6555">
        <v>31152</v>
      </c>
      <c r="AB6555">
        <v>0</v>
      </c>
    </row>
    <row r="6556" spans="1:28" x14ac:dyDescent="0.25">
      <c r="A6556" t="s">
        <v>2686</v>
      </c>
      <c r="B6556" t="s">
        <v>87</v>
      </c>
      <c r="C6556">
        <v>899999230</v>
      </c>
      <c r="D6556">
        <v>961114</v>
      </c>
      <c r="E6556" t="s">
        <v>3307</v>
      </c>
      <c r="F6556">
        <v>10917</v>
      </c>
      <c r="G6556">
        <v>2010</v>
      </c>
      <c r="H6556">
        <v>1</v>
      </c>
      <c r="I6556">
        <v>1000000398</v>
      </c>
      <c r="J6556">
        <v>0</v>
      </c>
      <c r="K6556">
        <v>33</v>
      </c>
      <c r="L6556" t="s">
        <v>3308</v>
      </c>
      <c r="M6556" t="s">
        <v>2689</v>
      </c>
      <c r="N6556" t="s">
        <v>2690</v>
      </c>
      <c r="O6556" s="55">
        <v>40380</v>
      </c>
      <c r="P6556" s="55">
        <v>40745</v>
      </c>
      <c r="Q6556" s="55">
        <v>40472</v>
      </c>
      <c r="R6556" s="55">
        <v>40479</v>
      </c>
      <c r="S6556" s="55">
        <v>40481</v>
      </c>
      <c r="T6556" t="s">
        <v>2764</v>
      </c>
      <c r="U6556">
        <v>30</v>
      </c>
      <c r="V6556" t="s">
        <v>3309</v>
      </c>
      <c r="W6556" t="s">
        <v>2693</v>
      </c>
      <c r="Y6556">
        <v>336900</v>
      </c>
      <c r="Z6556">
        <v>336900</v>
      </c>
      <c r="AA6556">
        <v>336900</v>
      </c>
      <c r="AB6556">
        <v>0</v>
      </c>
    </row>
    <row r="6557" spans="1:28" x14ac:dyDescent="0.25">
      <c r="A6557" t="s">
        <v>2686</v>
      </c>
      <c r="B6557" t="s">
        <v>87</v>
      </c>
      <c r="C6557">
        <v>899999230</v>
      </c>
      <c r="D6557">
        <v>961114</v>
      </c>
      <c r="E6557" t="s">
        <v>3307</v>
      </c>
      <c r="F6557">
        <v>10917</v>
      </c>
      <c r="G6557">
        <v>2010</v>
      </c>
      <c r="H6557">
        <v>3</v>
      </c>
      <c r="I6557">
        <v>1000000398</v>
      </c>
      <c r="J6557">
        <v>0</v>
      </c>
      <c r="K6557">
        <v>33</v>
      </c>
      <c r="L6557" t="s">
        <v>3308</v>
      </c>
      <c r="M6557" t="s">
        <v>2689</v>
      </c>
      <c r="N6557" t="s">
        <v>2690</v>
      </c>
      <c r="O6557" s="55">
        <v>40380</v>
      </c>
      <c r="P6557" s="55">
        <v>40745</v>
      </c>
      <c r="Q6557" s="55">
        <v>40472</v>
      </c>
      <c r="R6557" s="55">
        <v>40499</v>
      </c>
      <c r="S6557" s="55">
        <v>40507</v>
      </c>
      <c r="T6557" t="s">
        <v>2764</v>
      </c>
      <c r="U6557">
        <v>30</v>
      </c>
      <c r="V6557" t="s">
        <v>3309</v>
      </c>
      <c r="W6557" t="s">
        <v>2693</v>
      </c>
      <c r="Y6557">
        <v>58700</v>
      </c>
      <c r="Z6557">
        <v>58700</v>
      </c>
      <c r="AA6557">
        <v>58700</v>
      </c>
      <c r="AB6557">
        <v>0</v>
      </c>
    </row>
    <row r="6558" spans="1:28" x14ac:dyDescent="0.25">
      <c r="A6558" t="s">
        <v>2686</v>
      </c>
      <c r="B6558" t="s">
        <v>87</v>
      </c>
      <c r="C6558">
        <v>899999230</v>
      </c>
      <c r="D6558">
        <v>961114</v>
      </c>
      <c r="E6558" t="s">
        <v>3307</v>
      </c>
      <c r="F6558">
        <v>10937</v>
      </c>
      <c r="G6558">
        <v>2010</v>
      </c>
      <c r="H6558">
        <v>2</v>
      </c>
      <c r="I6558">
        <v>1000000398</v>
      </c>
      <c r="J6558">
        <v>0</v>
      </c>
      <c r="K6558">
        <v>33</v>
      </c>
      <c r="L6558" t="s">
        <v>7185</v>
      </c>
      <c r="M6558" t="s">
        <v>2689</v>
      </c>
      <c r="N6558" t="s">
        <v>2690</v>
      </c>
      <c r="O6558" s="55">
        <v>40380</v>
      </c>
      <c r="P6558" s="55">
        <v>40745</v>
      </c>
      <c r="Q6558" s="55">
        <v>40455</v>
      </c>
      <c r="R6558" s="55">
        <v>40499</v>
      </c>
      <c r="S6558" s="55">
        <v>40507</v>
      </c>
      <c r="T6558" t="s">
        <v>2773</v>
      </c>
      <c r="U6558">
        <v>30</v>
      </c>
      <c r="V6558" t="s">
        <v>2902</v>
      </c>
      <c r="W6558" t="s">
        <v>2693</v>
      </c>
      <c r="Y6558">
        <v>58700</v>
      </c>
      <c r="Z6558">
        <v>58700</v>
      </c>
      <c r="AA6558">
        <v>58700</v>
      </c>
      <c r="AB6558">
        <v>0</v>
      </c>
    </row>
    <row r="6559" spans="1:28" x14ac:dyDescent="0.25">
      <c r="A6559" t="s">
        <v>2686</v>
      </c>
      <c r="B6559" t="s">
        <v>87</v>
      </c>
      <c r="C6559">
        <v>899999230</v>
      </c>
      <c r="D6559">
        <v>961114</v>
      </c>
      <c r="E6559" t="s">
        <v>3307</v>
      </c>
      <c r="F6559">
        <v>10942</v>
      </c>
      <c r="G6559">
        <v>2010</v>
      </c>
      <c r="H6559">
        <v>1</v>
      </c>
      <c r="I6559">
        <v>1000000398</v>
      </c>
      <c r="J6559">
        <v>0</v>
      </c>
      <c r="K6559">
        <v>33</v>
      </c>
      <c r="L6559" t="s">
        <v>7186</v>
      </c>
      <c r="M6559" t="s">
        <v>2689</v>
      </c>
      <c r="N6559" t="s">
        <v>2690</v>
      </c>
      <c r="O6559" s="55">
        <v>40380</v>
      </c>
      <c r="P6559" s="55">
        <v>40745</v>
      </c>
      <c r="Q6559" s="55">
        <v>40452</v>
      </c>
      <c r="R6559" s="55">
        <v>40479</v>
      </c>
      <c r="S6559" s="55">
        <v>40481</v>
      </c>
      <c r="T6559" t="s">
        <v>2764</v>
      </c>
      <c r="U6559">
        <v>30</v>
      </c>
      <c r="V6559" t="s">
        <v>7187</v>
      </c>
      <c r="W6559" t="s">
        <v>2693</v>
      </c>
      <c r="Y6559">
        <v>118400</v>
      </c>
      <c r="Z6559">
        <v>118400</v>
      </c>
      <c r="AA6559">
        <v>118400</v>
      </c>
      <c r="AB6559">
        <v>0</v>
      </c>
    </row>
    <row r="6560" spans="1:28" x14ac:dyDescent="0.25">
      <c r="A6560" t="s">
        <v>2686</v>
      </c>
      <c r="B6560" t="s">
        <v>2730</v>
      </c>
      <c r="C6560">
        <v>899999230</v>
      </c>
      <c r="D6560">
        <v>91968</v>
      </c>
      <c r="F6560">
        <v>10952</v>
      </c>
      <c r="G6560">
        <v>2014</v>
      </c>
      <c r="H6560">
        <v>2</v>
      </c>
      <c r="I6560">
        <v>1000000920</v>
      </c>
      <c r="J6560">
        <v>0</v>
      </c>
      <c r="K6560">
        <v>33</v>
      </c>
      <c r="L6560" t="s">
        <v>2956</v>
      </c>
      <c r="M6560" t="s">
        <v>2689</v>
      </c>
      <c r="N6560" t="s">
        <v>2690</v>
      </c>
      <c r="O6560" s="55">
        <v>41476</v>
      </c>
      <c r="P6560" s="55">
        <v>41841</v>
      </c>
      <c r="Q6560" s="55">
        <v>41757</v>
      </c>
      <c r="R6560" s="55">
        <v>41787</v>
      </c>
      <c r="S6560" s="55">
        <v>41789</v>
      </c>
      <c r="T6560" t="s">
        <v>2738</v>
      </c>
      <c r="U6560">
        <v>30</v>
      </c>
      <c r="V6560" t="s">
        <v>3311</v>
      </c>
      <c r="W6560" t="s">
        <v>2693</v>
      </c>
      <c r="Y6560">
        <v>58700</v>
      </c>
      <c r="Z6560">
        <v>58700</v>
      </c>
      <c r="AA6560">
        <v>58700</v>
      </c>
      <c r="AB6560">
        <v>0</v>
      </c>
    </row>
    <row r="6561" spans="1:28" x14ac:dyDescent="0.25">
      <c r="A6561" t="s">
        <v>2686</v>
      </c>
      <c r="B6561" t="s">
        <v>6973</v>
      </c>
      <c r="C6561">
        <v>899999230</v>
      </c>
      <c r="D6561">
        <v>122678</v>
      </c>
      <c r="F6561">
        <v>10959</v>
      </c>
      <c r="G6561">
        <v>2018</v>
      </c>
      <c r="H6561">
        <v>1</v>
      </c>
      <c r="I6561">
        <v>1000001094</v>
      </c>
      <c r="J6561">
        <v>0</v>
      </c>
      <c r="K6561">
        <v>36</v>
      </c>
      <c r="L6561" t="s">
        <v>7188</v>
      </c>
      <c r="M6561" t="s">
        <v>2689</v>
      </c>
      <c r="N6561" t="s">
        <v>2690</v>
      </c>
      <c r="O6561" s="55">
        <v>43212</v>
      </c>
      <c r="P6561" s="55">
        <v>43273</v>
      </c>
      <c r="Q6561" s="55">
        <v>43248</v>
      </c>
      <c r="R6561" s="55">
        <v>43257</v>
      </c>
      <c r="S6561" s="55">
        <v>43270</v>
      </c>
      <c r="T6561" t="s">
        <v>2691</v>
      </c>
      <c r="U6561">
        <v>55</v>
      </c>
      <c r="V6561" t="s">
        <v>7189</v>
      </c>
      <c r="W6561" t="s">
        <v>2693</v>
      </c>
      <c r="Y6561">
        <v>87436</v>
      </c>
      <c r="Z6561">
        <v>87436</v>
      </c>
      <c r="AA6561">
        <v>87436</v>
      </c>
      <c r="AB6561">
        <v>0</v>
      </c>
    </row>
    <row r="6562" spans="1:28" x14ac:dyDescent="0.25">
      <c r="A6562" t="s">
        <v>2686</v>
      </c>
      <c r="B6562" t="s">
        <v>6973</v>
      </c>
      <c r="C6562">
        <v>899999230</v>
      </c>
      <c r="D6562">
        <v>122678</v>
      </c>
      <c r="F6562">
        <v>10978</v>
      </c>
      <c r="G6562">
        <v>2018</v>
      </c>
      <c r="H6562">
        <v>1</v>
      </c>
      <c r="I6562">
        <v>1000001094</v>
      </c>
      <c r="J6562">
        <v>0</v>
      </c>
      <c r="K6562">
        <v>36</v>
      </c>
      <c r="L6562" t="s">
        <v>7190</v>
      </c>
      <c r="M6562" t="s">
        <v>2689</v>
      </c>
      <c r="N6562" t="s">
        <v>2690</v>
      </c>
      <c r="O6562" s="55">
        <v>43212</v>
      </c>
      <c r="P6562" s="55">
        <v>43273</v>
      </c>
      <c r="Q6562" s="55">
        <v>43232</v>
      </c>
      <c r="R6562" s="55">
        <v>43257</v>
      </c>
      <c r="S6562" s="55">
        <v>43270</v>
      </c>
      <c r="T6562" t="s">
        <v>2691</v>
      </c>
      <c r="U6562">
        <v>55</v>
      </c>
      <c r="V6562" t="s">
        <v>7191</v>
      </c>
      <c r="W6562" t="s">
        <v>2693</v>
      </c>
      <c r="Y6562">
        <v>87436</v>
      </c>
      <c r="Z6562">
        <v>87436</v>
      </c>
      <c r="AA6562">
        <v>87436</v>
      </c>
      <c r="AB6562">
        <v>0</v>
      </c>
    </row>
    <row r="6563" spans="1:28" x14ac:dyDescent="0.25">
      <c r="A6563" t="s">
        <v>2686</v>
      </c>
      <c r="B6563" t="s">
        <v>87</v>
      </c>
      <c r="C6563">
        <v>899999230</v>
      </c>
      <c r="D6563">
        <v>961114</v>
      </c>
      <c r="E6563" t="s">
        <v>3307</v>
      </c>
      <c r="F6563">
        <v>10985</v>
      </c>
      <c r="G6563">
        <v>2010</v>
      </c>
      <c r="H6563">
        <v>2</v>
      </c>
      <c r="I6563">
        <v>1000000398</v>
      </c>
      <c r="J6563">
        <v>0</v>
      </c>
      <c r="K6563">
        <v>33</v>
      </c>
      <c r="L6563" t="s">
        <v>2863</v>
      </c>
      <c r="M6563" t="s">
        <v>2689</v>
      </c>
      <c r="N6563" t="s">
        <v>2690</v>
      </c>
      <c r="O6563" s="55">
        <v>40380</v>
      </c>
      <c r="P6563" s="55">
        <v>40745</v>
      </c>
      <c r="Q6563" s="55">
        <v>40460</v>
      </c>
      <c r="R6563" s="55">
        <v>40499</v>
      </c>
      <c r="S6563" s="55">
        <v>40507</v>
      </c>
      <c r="T6563" t="s">
        <v>2691</v>
      </c>
      <c r="U6563">
        <v>30</v>
      </c>
      <c r="V6563" t="s">
        <v>3314</v>
      </c>
      <c r="W6563" t="s">
        <v>2693</v>
      </c>
      <c r="Y6563">
        <v>67300</v>
      </c>
      <c r="Z6563">
        <v>29700</v>
      </c>
      <c r="AA6563">
        <v>67300</v>
      </c>
      <c r="AB6563">
        <v>0</v>
      </c>
    </row>
    <row r="6564" spans="1:28" x14ac:dyDescent="0.25">
      <c r="A6564" t="s">
        <v>2686</v>
      </c>
      <c r="B6564" t="s">
        <v>87</v>
      </c>
      <c r="C6564">
        <v>899999230</v>
      </c>
      <c r="D6564">
        <v>961114</v>
      </c>
      <c r="E6564" t="s">
        <v>3307</v>
      </c>
      <c r="F6564">
        <v>10985</v>
      </c>
      <c r="G6564">
        <v>2010</v>
      </c>
      <c r="H6564">
        <v>2</v>
      </c>
      <c r="I6564">
        <v>1000000398</v>
      </c>
      <c r="J6564">
        <v>0</v>
      </c>
      <c r="K6564">
        <v>33</v>
      </c>
      <c r="L6564" t="s">
        <v>2863</v>
      </c>
      <c r="M6564" t="s">
        <v>2689</v>
      </c>
      <c r="N6564" t="s">
        <v>2690</v>
      </c>
      <c r="O6564" s="55">
        <v>40380</v>
      </c>
      <c r="P6564" s="55">
        <v>40745</v>
      </c>
      <c r="Q6564" s="55">
        <v>40460</v>
      </c>
      <c r="R6564" s="55">
        <v>40499</v>
      </c>
      <c r="S6564" s="55">
        <v>40507</v>
      </c>
      <c r="T6564" t="s">
        <v>2691</v>
      </c>
      <c r="U6564">
        <v>30</v>
      </c>
      <c r="V6564" t="s">
        <v>3314</v>
      </c>
      <c r="W6564" t="s">
        <v>2693</v>
      </c>
      <c r="Y6564">
        <v>67300</v>
      </c>
      <c r="Z6564">
        <v>35720</v>
      </c>
      <c r="AA6564">
        <v>67300</v>
      </c>
      <c r="AB6564">
        <v>0</v>
      </c>
    </row>
    <row r="6565" spans="1:28" x14ac:dyDescent="0.25">
      <c r="A6565" t="s">
        <v>2686</v>
      </c>
      <c r="B6565" t="s">
        <v>87</v>
      </c>
      <c r="C6565">
        <v>899999230</v>
      </c>
      <c r="D6565">
        <v>961114</v>
      </c>
      <c r="E6565" t="s">
        <v>3307</v>
      </c>
      <c r="F6565">
        <v>10985</v>
      </c>
      <c r="G6565">
        <v>2010</v>
      </c>
      <c r="H6565">
        <v>7</v>
      </c>
      <c r="I6565">
        <v>1000000398</v>
      </c>
      <c r="J6565">
        <v>0</v>
      </c>
      <c r="K6565">
        <v>33</v>
      </c>
      <c r="L6565" t="s">
        <v>2863</v>
      </c>
      <c r="M6565" t="s">
        <v>2689</v>
      </c>
      <c r="N6565" t="s">
        <v>2690</v>
      </c>
      <c r="O6565" s="55">
        <v>40380</v>
      </c>
      <c r="P6565" s="55">
        <v>40745</v>
      </c>
      <c r="Q6565" s="55">
        <v>40460</v>
      </c>
      <c r="R6565" s="55">
        <v>40631</v>
      </c>
      <c r="S6565" s="55">
        <v>40634</v>
      </c>
      <c r="T6565" t="s">
        <v>2691</v>
      </c>
      <c r="U6565">
        <v>30</v>
      </c>
      <c r="V6565" t="s">
        <v>3314</v>
      </c>
      <c r="W6565" t="s">
        <v>2693</v>
      </c>
      <c r="Y6565">
        <v>30900</v>
      </c>
      <c r="Z6565">
        <v>30900</v>
      </c>
      <c r="AA6565">
        <v>30900</v>
      </c>
      <c r="AB6565">
        <v>0</v>
      </c>
    </row>
    <row r="6566" spans="1:28" x14ac:dyDescent="0.25">
      <c r="A6566" t="s">
        <v>2686</v>
      </c>
      <c r="B6566" t="s">
        <v>87</v>
      </c>
      <c r="C6566">
        <v>899999230</v>
      </c>
      <c r="D6566">
        <v>961114</v>
      </c>
      <c r="E6566" t="s">
        <v>3307</v>
      </c>
      <c r="F6566">
        <v>10986</v>
      </c>
      <c r="G6566">
        <v>2010</v>
      </c>
      <c r="H6566">
        <v>1</v>
      </c>
      <c r="I6566">
        <v>1000000398</v>
      </c>
      <c r="J6566">
        <v>0</v>
      </c>
      <c r="K6566">
        <v>33</v>
      </c>
      <c r="L6566" t="s">
        <v>3322</v>
      </c>
      <c r="M6566" t="s">
        <v>2689</v>
      </c>
      <c r="N6566" t="s">
        <v>2690</v>
      </c>
      <c r="O6566" s="55">
        <v>40380</v>
      </c>
      <c r="P6566" s="55">
        <v>40745</v>
      </c>
      <c r="Q6566" s="55">
        <v>40450</v>
      </c>
      <c r="R6566" s="55">
        <v>40479</v>
      </c>
      <c r="S6566" s="55">
        <v>40484</v>
      </c>
      <c r="T6566" t="s">
        <v>2764</v>
      </c>
      <c r="U6566">
        <v>30</v>
      </c>
      <c r="V6566" t="s">
        <v>7192</v>
      </c>
      <c r="W6566" t="s">
        <v>2693</v>
      </c>
      <c r="Y6566">
        <v>221000</v>
      </c>
      <c r="Z6566">
        <v>221000</v>
      </c>
      <c r="AA6566">
        <v>221000</v>
      </c>
      <c r="AB6566">
        <v>0</v>
      </c>
    </row>
    <row r="6567" spans="1:28" x14ac:dyDescent="0.25">
      <c r="A6567" t="s">
        <v>2686</v>
      </c>
      <c r="B6567" t="s">
        <v>87</v>
      </c>
      <c r="C6567">
        <v>899999230</v>
      </c>
      <c r="D6567">
        <v>971116</v>
      </c>
      <c r="E6567" t="s">
        <v>2687</v>
      </c>
      <c r="F6567">
        <v>10987</v>
      </c>
      <c r="G6567">
        <v>2018</v>
      </c>
      <c r="H6567">
        <v>1</v>
      </c>
      <c r="I6567">
        <v>1000002115</v>
      </c>
      <c r="J6567">
        <v>1</v>
      </c>
      <c r="K6567">
        <v>33</v>
      </c>
      <c r="L6567" t="s">
        <v>3013</v>
      </c>
      <c r="M6567" t="s">
        <v>2689</v>
      </c>
      <c r="N6567" t="s">
        <v>2690</v>
      </c>
      <c r="O6567" s="55">
        <v>43121</v>
      </c>
      <c r="P6567" s="55">
        <v>43302</v>
      </c>
      <c r="Q6567" s="55">
        <v>43220</v>
      </c>
      <c r="R6567" s="55">
        <v>43258</v>
      </c>
      <c r="S6567" s="55">
        <v>43270</v>
      </c>
      <c r="T6567" t="s">
        <v>2773</v>
      </c>
      <c r="U6567">
        <v>30</v>
      </c>
      <c r="V6567" t="s">
        <v>7193</v>
      </c>
      <c r="W6567" t="s">
        <v>2693</v>
      </c>
      <c r="Y6567">
        <v>95100</v>
      </c>
      <c r="Z6567">
        <v>95100</v>
      </c>
      <c r="AA6567">
        <v>95100</v>
      </c>
      <c r="AB6567">
        <v>0</v>
      </c>
    </row>
    <row r="6568" spans="1:28" x14ac:dyDescent="0.25">
      <c r="A6568" t="s">
        <v>2686</v>
      </c>
      <c r="B6568" t="s">
        <v>87</v>
      </c>
      <c r="C6568">
        <v>899999230</v>
      </c>
      <c r="D6568">
        <v>961114</v>
      </c>
      <c r="E6568" t="s">
        <v>3307</v>
      </c>
      <c r="F6568">
        <v>11013</v>
      </c>
      <c r="G6568">
        <v>2010</v>
      </c>
      <c r="H6568">
        <v>1</v>
      </c>
      <c r="I6568">
        <v>1000000398</v>
      </c>
      <c r="J6568">
        <v>0</v>
      </c>
      <c r="K6568">
        <v>33</v>
      </c>
      <c r="L6568" t="s">
        <v>5475</v>
      </c>
      <c r="M6568" t="s">
        <v>2689</v>
      </c>
      <c r="N6568" t="s">
        <v>2690</v>
      </c>
      <c r="O6568" s="55">
        <v>40380</v>
      </c>
      <c r="P6568" s="55">
        <v>40745</v>
      </c>
      <c r="Q6568" s="55">
        <v>40454</v>
      </c>
      <c r="R6568" s="55">
        <v>40479</v>
      </c>
      <c r="S6568" s="55">
        <v>40484</v>
      </c>
      <c r="T6568" t="s">
        <v>3447</v>
      </c>
      <c r="U6568">
        <v>30</v>
      </c>
      <c r="V6568" t="s">
        <v>7194</v>
      </c>
      <c r="W6568" t="s">
        <v>2693</v>
      </c>
      <c r="Y6568">
        <v>221000</v>
      </c>
      <c r="Z6568">
        <v>221000</v>
      </c>
      <c r="AA6568">
        <v>221000</v>
      </c>
      <c r="AB6568">
        <v>0</v>
      </c>
    </row>
    <row r="6569" spans="1:28" x14ac:dyDescent="0.25">
      <c r="A6569" t="s">
        <v>2686</v>
      </c>
      <c r="B6569" t="s">
        <v>87</v>
      </c>
      <c r="C6569">
        <v>899999230</v>
      </c>
      <c r="D6569">
        <v>971116</v>
      </c>
      <c r="E6569" t="s">
        <v>2687</v>
      </c>
      <c r="F6569">
        <v>11016</v>
      </c>
      <c r="G6569">
        <v>2019</v>
      </c>
      <c r="H6569">
        <v>2</v>
      </c>
      <c r="I6569">
        <v>1000002115</v>
      </c>
      <c r="J6569">
        <v>0</v>
      </c>
      <c r="K6569">
        <v>33</v>
      </c>
      <c r="L6569" t="s">
        <v>6022</v>
      </c>
      <c r="M6569" t="s">
        <v>2689</v>
      </c>
      <c r="N6569" t="s">
        <v>2690</v>
      </c>
      <c r="O6569" s="55">
        <v>43302</v>
      </c>
      <c r="P6569" s="55">
        <v>43486</v>
      </c>
      <c r="Q6569" s="55">
        <v>43554</v>
      </c>
      <c r="R6569" s="55">
        <v>43588</v>
      </c>
      <c r="S6569" s="55">
        <v>43599</v>
      </c>
      <c r="T6569" t="s">
        <v>2764</v>
      </c>
      <c r="U6569">
        <v>30</v>
      </c>
      <c r="V6569" t="s">
        <v>5451</v>
      </c>
      <c r="W6569" t="s">
        <v>2709</v>
      </c>
      <c r="X6569" t="s">
        <v>2734</v>
      </c>
      <c r="Y6569">
        <v>191700</v>
      </c>
      <c r="Z6569">
        <v>0</v>
      </c>
      <c r="AA6569">
        <v>191700</v>
      </c>
      <c r="AB6569">
        <v>0</v>
      </c>
    </row>
    <row r="6570" spans="1:28" x14ac:dyDescent="0.25">
      <c r="A6570" t="s">
        <v>2686</v>
      </c>
      <c r="B6570" t="s">
        <v>2730</v>
      </c>
      <c r="C6570">
        <v>899999230</v>
      </c>
      <c r="D6570">
        <v>971116</v>
      </c>
      <c r="E6570" t="s">
        <v>2687</v>
      </c>
      <c r="F6570">
        <v>11026</v>
      </c>
      <c r="G6570">
        <v>2016</v>
      </c>
      <c r="H6570">
        <v>1</v>
      </c>
      <c r="I6570">
        <v>1000001288</v>
      </c>
      <c r="J6570">
        <v>8</v>
      </c>
      <c r="K6570">
        <v>33</v>
      </c>
      <c r="L6570" t="s">
        <v>3317</v>
      </c>
      <c r="M6570" t="s">
        <v>2689</v>
      </c>
      <c r="N6570" t="s">
        <v>2690</v>
      </c>
      <c r="O6570" s="55">
        <v>42390</v>
      </c>
      <c r="P6570" s="55">
        <v>42572</v>
      </c>
      <c r="Q6570" s="55">
        <v>42514</v>
      </c>
      <c r="R6570" s="55">
        <v>42523</v>
      </c>
      <c r="S6570" s="55">
        <v>42528</v>
      </c>
      <c r="T6570" t="s">
        <v>2691</v>
      </c>
      <c r="U6570">
        <v>30</v>
      </c>
      <c r="V6570" t="s">
        <v>3318</v>
      </c>
      <c r="W6570" t="s">
        <v>2693</v>
      </c>
      <c r="Y6570">
        <v>163685</v>
      </c>
      <c r="Z6570">
        <v>163685</v>
      </c>
      <c r="AA6570">
        <v>163685</v>
      </c>
      <c r="AB6570">
        <v>0</v>
      </c>
    </row>
    <row r="6571" spans="1:28" x14ac:dyDescent="0.25">
      <c r="A6571" t="s">
        <v>2686</v>
      </c>
      <c r="B6571" t="s">
        <v>87</v>
      </c>
      <c r="C6571">
        <v>899999230</v>
      </c>
      <c r="D6571">
        <v>971116</v>
      </c>
      <c r="E6571" t="s">
        <v>2687</v>
      </c>
      <c r="F6571">
        <v>11036</v>
      </c>
      <c r="G6571">
        <v>2015</v>
      </c>
      <c r="H6571">
        <v>5</v>
      </c>
      <c r="I6571">
        <v>1000001079</v>
      </c>
      <c r="J6571">
        <v>0</v>
      </c>
      <c r="K6571">
        <v>33</v>
      </c>
      <c r="L6571" t="s">
        <v>3321</v>
      </c>
      <c r="M6571" t="s">
        <v>2689</v>
      </c>
      <c r="N6571" t="s">
        <v>2690</v>
      </c>
      <c r="O6571" s="55">
        <v>41841</v>
      </c>
      <c r="P6571" s="55">
        <v>42206</v>
      </c>
      <c r="Q6571" s="55">
        <v>42131</v>
      </c>
      <c r="R6571" s="55">
        <v>42221</v>
      </c>
      <c r="S6571" s="55">
        <v>42221</v>
      </c>
      <c r="T6571" t="s">
        <v>2691</v>
      </c>
      <c r="U6571">
        <v>30</v>
      </c>
      <c r="V6571" t="s">
        <v>3225</v>
      </c>
      <c r="W6571" t="s">
        <v>2693</v>
      </c>
      <c r="Y6571">
        <v>31400</v>
      </c>
      <c r="Z6571">
        <v>31350</v>
      </c>
      <c r="AA6571">
        <v>31400</v>
      </c>
      <c r="AB6571">
        <v>0</v>
      </c>
    </row>
    <row r="6572" spans="1:28" x14ac:dyDescent="0.25">
      <c r="A6572" t="s">
        <v>2686</v>
      </c>
      <c r="B6572" t="s">
        <v>87</v>
      </c>
      <c r="C6572">
        <v>899999230</v>
      </c>
      <c r="D6572">
        <v>122678</v>
      </c>
      <c r="F6572">
        <v>11071</v>
      </c>
      <c r="G6572">
        <v>2024</v>
      </c>
      <c r="H6572">
        <v>1</v>
      </c>
      <c r="I6572">
        <v>1000000758</v>
      </c>
      <c r="J6572">
        <v>0</v>
      </c>
      <c r="K6572">
        <v>18</v>
      </c>
      <c r="L6572" t="s">
        <v>7195</v>
      </c>
      <c r="M6572" t="s">
        <v>2689</v>
      </c>
      <c r="N6572" t="s">
        <v>2690</v>
      </c>
      <c r="O6572" s="55">
        <v>45122</v>
      </c>
      <c r="P6572" s="55">
        <v>45487</v>
      </c>
      <c r="Q6572" s="55">
        <v>45353</v>
      </c>
      <c r="R6572" s="55">
        <v>45488</v>
      </c>
      <c r="S6572" s="55">
        <v>45499</v>
      </c>
      <c r="T6572" t="s">
        <v>2691</v>
      </c>
      <c r="U6572">
        <v>30</v>
      </c>
      <c r="V6572" t="s">
        <v>7196</v>
      </c>
      <c r="W6572" t="s">
        <v>2893</v>
      </c>
      <c r="Y6572">
        <v>87683</v>
      </c>
      <c r="Z6572">
        <v>0</v>
      </c>
      <c r="AA6572">
        <v>87683</v>
      </c>
      <c r="AB6572">
        <v>0</v>
      </c>
    </row>
    <row r="6573" spans="1:28" x14ac:dyDescent="0.25">
      <c r="A6573" t="s">
        <v>2686</v>
      </c>
      <c r="B6573" t="s">
        <v>87</v>
      </c>
      <c r="C6573">
        <v>899999230</v>
      </c>
      <c r="D6573">
        <v>961114</v>
      </c>
      <c r="E6573" t="s">
        <v>3307</v>
      </c>
      <c r="F6573">
        <v>11075</v>
      </c>
      <c r="G6573">
        <v>2010</v>
      </c>
      <c r="H6573">
        <v>1</v>
      </c>
      <c r="I6573">
        <v>1000000398</v>
      </c>
      <c r="J6573">
        <v>0</v>
      </c>
      <c r="K6573">
        <v>33</v>
      </c>
      <c r="L6573" t="s">
        <v>3322</v>
      </c>
      <c r="M6573" t="s">
        <v>2689</v>
      </c>
      <c r="N6573" t="s">
        <v>2690</v>
      </c>
      <c r="O6573" s="55">
        <v>40380</v>
      </c>
      <c r="P6573" s="55">
        <v>40745</v>
      </c>
      <c r="Q6573" s="55">
        <v>40459</v>
      </c>
      <c r="R6573" s="55">
        <v>40479</v>
      </c>
      <c r="S6573" s="55">
        <v>40485</v>
      </c>
      <c r="T6573" t="s">
        <v>2764</v>
      </c>
      <c r="U6573">
        <v>30</v>
      </c>
      <c r="V6573" t="s">
        <v>3323</v>
      </c>
      <c r="W6573" t="s">
        <v>2693</v>
      </c>
      <c r="Y6573">
        <v>58700</v>
      </c>
      <c r="Z6573">
        <v>58700</v>
      </c>
      <c r="AA6573">
        <v>58700</v>
      </c>
      <c r="AB6573">
        <v>0</v>
      </c>
    </row>
    <row r="6574" spans="1:28" x14ac:dyDescent="0.25">
      <c r="A6574" t="s">
        <v>2686</v>
      </c>
      <c r="B6574" t="s">
        <v>87</v>
      </c>
      <c r="C6574">
        <v>899999230</v>
      </c>
      <c r="D6574">
        <v>961114</v>
      </c>
      <c r="E6574" t="s">
        <v>3307</v>
      </c>
      <c r="F6574">
        <v>11081</v>
      </c>
      <c r="G6574">
        <v>2010</v>
      </c>
      <c r="H6574">
        <v>1</v>
      </c>
      <c r="I6574">
        <v>1000000398</v>
      </c>
      <c r="J6574">
        <v>0</v>
      </c>
      <c r="K6574">
        <v>33</v>
      </c>
      <c r="L6574" t="s">
        <v>3475</v>
      </c>
      <c r="M6574" t="s">
        <v>2689</v>
      </c>
      <c r="N6574" t="s">
        <v>2690</v>
      </c>
      <c r="O6574" s="55">
        <v>40380</v>
      </c>
      <c r="P6574" s="55">
        <v>40745</v>
      </c>
      <c r="Q6574" s="55">
        <v>40466</v>
      </c>
      <c r="R6574" s="55">
        <v>40479</v>
      </c>
      <c r="S6574" s="55">
        <v>40485</v>
      </c>
      <c r="T6574" t="s">
        <v>2691</v>
      </c>
      <c r="U6574">
        <v>30</v>
      </c>
      <c r="V6574" t="s">
        <v>7197</v>
      </c>
      <c r="W6574" t="s">
        <v>2693</v>
      </c>
      <c r="Y6574">
        <v>212500</v>
      </c>
      <c r="Z6574">
        <v>212500</v>
      </c>
      <c r="AA6574">
        <v>212500</v>
      </c>
      <c r="AB6574">
        <v>0</v>
      </c>
    </row>
    <row r="6575" spans="1:28" x14ac:dyDescent="0.25">
      <c r="A6575" t="s">
        <v>2686</v>
      </c>
      <c r="B6575" t="s">
        <v>87</v>
      </c>
      <c r="C6575">
        <v>899999230</v>
      </c>
      <c r="D6575">
        <v>961114</v>
      </c>
      <c r="E6575" t="s">
        <v>3307</v>
      </c>
      <c r="F6575">
        <v>11087</v>
      </c>
      <c r="G6575">
        <v>2010</v>
      </c>
      <c r="H6575">
        <v>1</v>
      </c>
      <c r="I6575">
        <v>1000000398</v>
      </c>
      <c r="J6575">
        <v>0</v>
      </c>
      <c r="K6575">
        <v>33</v>
      </c>
      <c r="L6575" t="s">
        <v>7198</v>
      </c>
      <c r="M6575" t="s">
        <v>2689</v>
      </c>
      <c r="N6575" t="s">
        <v>2690</v>
      </c>
      <c r="O6575" s="55">
        <v>40380</v>
      </c>
      <c r="P6575" s="55">
        <v>40745</v>
      </c>
      <c r="Q6575" s="55">
        <v>40457</v>
      </c>
      <c r="R6575" s="55">
        <v>40479</v>
      </c>
      <c r="S6575" s="55">
        <v>40485</v>
      </c>
      <c r="T6575" t="s">
        <v>2764</v>
      </c>
      <c r="U6575">
        <v>30</v>
      </c>
      <c r="V6575" t="s">
        <v>7199</v>
      </c>
      <c r="W6575" t="s">
        <v>2693</v>
      </c>
      <c r="Y6575">
        <v>61600</v>
      </c>
      <c r="Z6575">
        <v>61600</v>
      </c>
      <c r="AA6575">
        <v>61600</v>
      </c>
      <c r="AB6575">
        <v>0</v>
      </c>
    </row>
    <row r="6576" spans="1:28" x14ac:dyDescent="0.25">
      <c r="A6576" t="s">
        <v>2686</v>
      </c>
      <c r="B6576" t="s">
        <v>87</v>
      </c>
      <c r="C6576">
        <v>899999230</v>
      </c>
      <c r="D6576">
        <v>961114</v>
      </c>
      <c r="E6576" t="s">
        <v>3307</v>
      </c>
      <c r="F6576">
        <v>11089</v>
      </c>
      <c r="G6576">
        <v>2010</v>
      </c>
      <c r="H6576">
        <v>1</v>
      </c>
      <c r="I6576">
        <v>1000000398</v>
      </c>
      <c r="J6576">
        <v>0</v>
      </c>
      <c r="K6576">
        <v>33</v>
      </c>
      <c r="L6576" t="s">
        <v>3041</v>
      </c>
      <c r="M6576" t="s">
        <v>2689</v>
      </c>
      <c r="N6576" t="s">
        <v>2690</v>
      </c>
      <c r="O6576" s="55">
        <v>40380</v>
      </c>
      <c r="P6576" s="55">
        <v>40745</v>
      </c>
      <c r="Q6576" s="55">
        <v>40442</v>
      </c>
      <c r="R6576" s="55">
        <v>40479</v>
      </c>
      <c r="S6576" s="55">
        <v>40485</v>
      </c>
      <c r="T6576" t="s">
        <v>3277</v>
      </c>
      <c r="U6576">
        <v>30</v>
      </c>
      <c r="V6576" t="s">
        <v>7200</v>
      </c>
      <c r="W6576" t="s">
        <v>2693</v>
      </c>
      <c r="Y6576">
        <v>128000</v>
      </c>
      <c r="Z6576">
        <v>128000</v>
      </c>
      <c r="AA6576">
        <v>128000</v>
      </c>
      <c r="AB6576">
        <v>0</v>
      </c>
    </row>
    <row r="6577" spans="1:29" x14ac:dyDescent="0.25">
      <c r="A6577" t="s">
        <v>2686</v>
      </c>
      <c r="B6577" t="s">
        <v>87</v>
      </c>
      <c r="C6577">
        <v>899999230</v>
      </c>
      <c r="D6577">
        <v>961114</v>
      </c>
      <c r="E6577" t="s">
        <v>3307</v>
      </c>
      <c r="F6577">
        <v>11095</v>
      </c>
      <c r="G6577">
        <v>2010</v>
      </c>
      <c r="H6577">
        <v>1</v>
      </c>
      <c r="I6577">
        <v>1000000398</v>
      </c>
      <c r="J6577">
        <v>0</v>
      </c>
      <c r="K6577">
        <v>33</v>
      </c>
      <c r="L6577" t="s">
        <v>3054</v>
      </c>
      <c r="M6577" t="s">
        <v>2689</v>
      </c>
      <c r="N6577" t="s">
        <v>2690</v>
      </c>
      <c r="O6577" s="55">
        <v>40380</v>
      </c>
      <c r="P6577" s="55">
        <v>40745</v>
      </c>
      <c r="Q6577" s="55">
        <v>40446</v>
      </c>
      <c r="R6577" s="55">
        <v>40479</v>
      </c>
      <c r="S6577" s="55">
        <v>40485</v>
      </c>
      <c r="T6577" t="s">
        <v>2764</v>
      </c>
      <c r="U6577">
        <v>30</v>
      </c>
      <c r="V6577" t="s">
        <v>3324</v>
      </c>
      <c r="W6577" t="s">
        <v>2693</v>
      </c>
      <c r="Y6577">
        <v>357000</v>
      </c>
      <c r="Z6577">
        <v>357000</v>
      </c>
      <c r="AA6577">
        <v>357000</v>
      </c>
      <c r="AB6577">
        <v>0</v>
      </c>
    </row>
    <row r="6578" spans="1:29" x14ac:dyDescent="0.25">
      <c r="A6578" t="s">
        <v>2686</v>
      </c>
      <c r="B6578" t="s">
        <v>87</v>
      </c>
      <c r="C6578">
        <v>899999230</v>
      </c>
      <c r="D6578">
        <v>961114</v>
      </c>
      <c r="E6578" t="s">
        <v>3307</v>
      </c>
      <c r="F6578">
        <v>11095</v>
      </c>
      <c r="G6578">
        <v>2010</v>
      </c>
      <c r="H6578">
        <v>6</v>
      </c>
      <c r="I6578">
        <v>1000000398</v>
      </c>
      <c r="J6578">
        <v>0</v>
      </c>
      <c r="K6578">
        <v>33</v>
      </c>
      <c r="L6578" t="s">
        <v>3054</v>
      </c>
      <c r="M6578" t="s">
        <v>2689</v>
      </c>
      <c r="N6578" t="s">
        <v>2690</v>
      </c>
      <c r="O6578" s="55">
        <v>40380</v>
      </c>
      <c r="P6578" s="55">
        <v>40745</v>
      </c>
      <c r="Q6578" s="55">
        <v>40446</v>
      </c>
      <c r="R6578" s="55">
        <v>40959</v>
      </c>
      <c r="S6578" s="55">
        <v>40962</v>
      </c>
      <c r="T6578" t="s">
        <v>2764</v>
      </c>
      <c r="U6578">
        <v>30</v>
      </c>
      <c r="V6578" t="s">
        <v>3324</v>
      </c>
      <c r="W6578" t="s">
        <v>2693</v>
      </c>
      <c r="Y6578">
        <v>601600</v>
      </c>
      <c r="Z6578">
        <v>601600</v>
      </c>
      <c r="AA6578">
        <v>601600</v>
      </c>
      <c r="AB6578">
        <v>0</v>
      </c>
    </row>
    <row r="6579" spans="1:29" x14ac:dyDescent="0.25">
      <c r="A6579" t="s">
        <v>2686</v>
      </c>
      <c r="B6579" t="s">
        <v>87</v>
      </c>
      <c r="C6579">
        <v>899999230</v>
      </c>
      <c r="D6579">
        <v>961114</v>
      </c>
      <c r="E6579" t="s">
        <v>3307</v>
      </c>
      <c r="F6579">
        <v>11098</v>
      </c>
      <c r="G6579">
        <v>2010</v>
      </c>
      <c r="H6579">
        <v>1</v>
      </c>
      <c r="I6579">
        <v>1000000398</v>
      </c>
      <c r="J6579">
        <v>0</v>
      </c>
      <c r="K6579">
        <v>33</v>
      </c>
      <c r="L6579" t="s">
        <v>3325</v>
      </c>
      <c r="M6579" t="s">
        <v>2689</v>
      </c>
      <c r="N6579" t="s">
        <v>2690</v>
      </c>
      <c r="O6579" s="55">
        <v>40380</v>
      </c>
      <c r="P6579" s="55">
        <v>40745</v>
      </c>
      <c r="Q6579" s="55">
        <v>40463</v>
      </c>
      <c r="R6579" s="55">
        <v>40479</v>
      </c>
      <c r="S6579" s="55">
        <v>40485</v>
      </c>
      <c r="T6579" t="s">
        <v>2764</v>
      </c>
      <c r="U6579">
        <v>30</v>
      </c>
      <c r="V6579" t="s">
        <v>3326</v>
      </c>
      <c r="W6579" t="s">
        <v>2693</v>
      </c>
      <c r="Y6579">
        <v>191300</v>
      </c>
      <c r="Z6579">
        <v>191300</v>
      </c>
      <c r="AA6579">
        <v>191300</v>
      </c>
      <c r="AB6579">
        <v>0</v>
      </c>
    </row>
    <row r="6580" spans="1:29" x14ac:dyDescent="0.25">
      <c r="A6580" t="s">
        <v>2686</v>
      </c>
      <c r="B6580" t="s">
        <v>87</v>
      </c>
      <c r="C6580">
        <v>899999230</v>
      </c>
      <c r="D6580">
        <v>961114</v>
      </c>
      <c r="E6580" t="s">
        <v>3307</v>
      </c>
      <c r="F6580">
        <v>11098</v>
      </c>
      <c r="G6580">
        <v>2010</v>
      </c>
      <c r="H6580">
        <v>3</v>
      </c>
      <c r="I6580">
        <v>1000000398</v>
      </c>
      <c r="J6580">
        <v>0</v>
      </c>
      <c r="K6580">
        <v>33</v>
      </c>
      <c r="L6580" t="s">
        <v>3325</v>
      </c>
      <c r="M6580" t="s">
        <v>2689</v>
      </c>
      <c r="N6580" t="s">
        <v>2690</v>
      </c>
      <c r="O6580" s="55">
        <v>40380</v>
      </c>
      <c r="P6580" s="55">
        <v>40745</v>
      </c>
      <c r="Q6580" s="55">
        <v>40463</v>
      </c>
      <c r="R6580" s="55">
        <v>40619</v>
      </c>
      <c r="S6580" s="55">
        <v>40630</v>
      </c>
      <c r="T6580" t="s">
        <v>2764</v>
      </c>
      <c r="U6580">
        <v>30</v>
      </c>
      <c r="V6580" t="s">
        <v>3326</v>
      </c>
      <c r="W6580" t="s">
        <v>2693</v>
      </c>
      <c r="Y6580">
        <v>92400</v>
      </c>
      <c r="Z6580">
        <v>92400</v>
      </c>
      <c r="AA6580">
        <v>92400</v>
      </c>
      <c r="AB6580">
        <v>0</v>
      </c>
    </row>
    <row r="6581" spans="1:29" x14ac:dyDescent="0.25">
      <c r="A6581" t="s">
        <v>2686</v>
      </c>
      <c r="B6581" t="s">
        <v>87</v>
      </c>
      <c r="C6581">
        <v>899999230</v>
      </c>
      <c r="D6581">
        <v>961114</v>
      </c>
      <c r="E6581" t="s">
        <v>3307</v>
      </c>
      <c r="F6581">
        <v>11099</v>
      </c>
      <c r="G6581">
        <v>2010</v>
      </c>
      <c r="H6581">
        <v>1</v>
      </c>
      <c r="I6581">
        <v>1000000398</v>
      </c>
      <c r="J6581">
        <v>0</v>
      </c>
      <c r="K6581">
        <v>33</v>
      </c>
      <c r="L6581" t="s">
        <v>3457</v>
      </c>
      <c r="M6581" t="s">
        <v>2689</v>
      </c>
      <c r="N6581" t="s">
        <v>2690</v>
      </c>
      <c r="O6581" s="55">
        <v>40380</v>
      </c>
      <c r="P6581" s="55">
        <v>40745</v>
      </c>
      <c r="Q6581" s="55">
        <v>40441</v>
      </c>
      <c r="R6581" s="55">
        <v>40479</v>
      </c>
      <c r="S6581" s="55">
        <v>40485</v>
      </c>
      <c r="T6581" t="s">
        <v>2691</v>
      </c>
      <c r="U6581">
        <v>30</v>
      </c>
      <c r="V6581" t="s">
        <v>6060</v>
      </c>
      <c r="W6581" t="s">
        <v>2693</v>
      </c>
      <c r="Y6581">
        <v>98900</v>
      </c>
      <c r="Z6581">
        <v>98900</v>
      </c>
      <c r="AA6581">
        <v>98900</v>
      </c>
      <c r="AB6581">
        <v>0</v>
      </c>
    </row>
    <row r="6582" spans="1:29" x14ac:dyDescent="0.25">
      <c r="A6582" t="s">
        <v>2686</v>
      </c>
      <c r="B6582" t="s">
        <v>2730</v>
      </c>
      <c r="C6582">
        <v>899999230</v>
      </c>
      <c r="D6582">
        <v>971116</v>
      </c>
      <c r="E6582" t="s">
        <v>2687</v>
      </c>
      <c r="F6582">
        <v>11126</v>
      </c>
      <c r="G6582">
        <v>2016</v>
      </c>
      <c r="H6582">
        <v>1</v>
      </c>
      <c r="I6582">
        <v>1000001288</v>
      </c>
      <c r="J6582">
        <v>8</v>
      </c>
      <c r="K6582">
        <v>33</v>
      </c>
      <c r="L6582" t="s">
        <v>3570</v>
      </c>
      <c r="M6582" t="s">
        <v>2689</v>
      </c>
      <c r="N6582" t="s">
        <v>2690</v>
      </c>
      <c r="O6582" s="55">
        <v>42390</v>
      </c>
      <c r="P6582" s="55">
        <v>42572</v>
      </c>
      <c r="Q6582" s="55">
        <v>42513</v>
      </c>
      <c r="R6582" s="55">
        <v>42523</v>
      </c>
      <c r="S6582" s="55">
        <v>42529</v>
      </c>
      <c r="T6582" t="s">
        <v>2691</v>
      </c>
      <c r="U6582">
        <v>30</v>
      </c>
      <c r="V6582" t="s">
        <v>5429</v>
      </c>
      <c r="W6582" t="s">
        <v>2693</v>
      </c>
      <c r="Y6582">
        <v>171180</v>
      </c>
      <c r="Z6582">
        <v>151725</v>
      </c>
      <c r="AA6582">
        <v>171180</v>
      </c>
      <c r="AB6582">
        <v>0</v>
      </c>
    </row>
    <row r="6583" spans="1:29" x14ac:dyDescent="0.25">
      <c r="A6583" t="s">
        <v>2686</v>
      </c>
      <c r="B6583" t="s">
        <v>2730</v>
      </c>
      <c r="C6583">
        <v>899999230</v>
      </c>
      <c r="D6583">
        <v>971116</v>
      </c>
      <c r="E6583" t="s">
        <v>2687</v>
      </c>
      <c r="F6583">
        <v>11129</v>
      </c>
      <c r="G6583">
        <v>2016</v>
      </c>
      <c r="H6583">
        <v>2</v>
      </c>
      <c r="I6583">
        <v>1000001288</v>
      </c>
      <c r="J6583">
        <v>8</v>
      </c>
      <c r="K6583">
        <v>33</v>
      </c>
      <c r="L6583" t="s">
        <v>3329</v>
      </c>
      <c r="M6583" t="s">
        <v>2689</v>
      </c>
      <c r="N6583" t="s">
        <v>2690</v>
      </c>
      <c r="O6583" s="55">
        <v>42390</v>
      </c>
      <c r="P6583" s="55">
        <v>42572</v>
      </c>
      <c r="Q6583" s="55">
        <v>42511</v>
      </c>
      <c r="R6583" s="55">
        <v>42545</v>
      </c>
      <c r="S6583" s="55">
        <v>42552</v>
      </c>
      <c r="T6583" t="s">
        <v>2691</v>
      </c>
      <c r="U6583">
        <v>30</v>
      </c>
      <c r="V6583" t="s">
        <v>3330</v>
      </c>
      <c r="W6583" t="s">
        <v>2693</v>
      </c>
      <c r="Y6583">
        <v>35730</v>
      </c>
      <c r="Z6583">
        <v>35730</v>
      </c>
      <c r="AA6583">
        <v>35730</v>
      </c>
      <c r="AB6583">
        <v>0</v>
      </c>
    </row>
    <row r="6584" spans="1:29" x14ac:dyDescent="0.25">
      <c r="A6584" t="s">
        <v>2686</v>
      </c>
      <c r="B6584" t="s">
        <v>87</v>
      </c>
      <c r="C6584">
        <v>899999230</v>
      </c>
      <c r="D6584">
        <v>961114</v>
      </c>
      <c r="E6584" t="s">
        <v>3307</v>
      </c>
      <c r="F6584">
        <v>3527</v>
      </c>
      <c r="G6584">
        <v>2011</v>
      </c>
      <c r="H6584">
        <v>2</v>
      </c>
      <c r="I6584">
        <v>1000000398</v>
      </c>
      <c r="J6584">
        <v>0</v>
      </c>
      <c r="K6584">
        <v>33</v>
      </c>
      <c r="L6584" t="s">
        <v>5878</v>
      </c>
      <c r="M6584" t="s">
        <v>2689</v>
      </c>
      <c r="N6584" t="s">
        <v>2690</v>
      </c>
      <c r="O6584" s="55">
        <v>40380</v>
      </c>
      <c r="P6584" s="55">
        <v>40745</v>
      </c>
      <c r="Q6584" s="55">
        <v>40647</v>
      </c>
      <c r="R6584" s="55">
        <v>40730</v>
      </c>
      <c r="S6584" s="55">
        <v>40732</v>
      </c>
      <c r="T6584" t="s">
        <v>2691</v>
      </c>
      <c r="U6584">
        <v>30</v>
      </c>
      <c r="V6584" t="s">
        <v>7201</v>
      </c>
      <c r="W6584" t="s">
        <v>2693</v>
      </c>
      <c r="Y6584">
        <v>30900</v>
      </c>
      <c r="Z6584">
        <v>30900</v>
      </c>
      <c r="AA6584">
        <v>30900</v>
      </c>
      <c r="AB6584">
        <v>0</v>
      </c>
    </row>
    <row r="6585" spans="1:29" x14ac:dyDescent="0.25">
      <c r="A6585" t="s">
        <v>2686</v>
      </c>
      <c r="B6585" t="s">
        <v>87</v>
      </c>
      <c r="C6585">
        <v>899999230</v>
      </c>
      <c r="D6585">
        <v>971116</v>
      </c>
      <c r="E6585" t="s">
        <v>2687</v>
      </c>
      <c r="F6585">
        <v>3542</v>
      </c>
      <c r="G6585">
        <v>2017</v>
      </c>
      <c r="H6585">
        <v>1</v>
      </c>
      <c r="I6585">
        <v>1000001587</v>
      </c>
      <c r="J6585">
        <v>10</v>
      </c>
      <c r="K6585">
        <v>33</v>
      </c>
      <c r="L6585" t="s">
        <v>4097</v>
      </c>
      <c r="M6585" t="s">
        <v>2689</v>
      </c>
      <c r="N6585" t="s">
        <v>2690</v>
      </c>
      <c r="O6585" s="55">
        <v>42756</v>
      </c>
      <c r="P6585" s="55">
        <v>42937</v>
      </c>
      <c r="Q6585" s="55">
        <v>42799</v>
      </c>
      <c r="R6585" s="55">
        <v>42810</v>
      </c>
      <c r="S6585" s="55">
        <v>42822</v>
      </c>
      <c r="T6585" t="s">
        <v>2691</v>
      </c>
      <c r="U6585">
        <v>30</v>
      </c>
      <c r="V6585" t="s">
        <v>3871</v>
      </c>
      <c r="W6585" t="s">
        <v>2693</v>
      </c>
      <c r="Y6585">
        <v>90550</v>
      </c>
      <c r="Z6585">
        <v>90550</v>
      </c>
      <c r="AA6585">
        <v>90550</v>
      </c>
      <c r="AB6585">
        <v>0</v>
      </c>
    </row>
    <row r="6586" spans="1:29" x14ac:dyDescent="0.25">
      <c r="A6586" t="s">
        <v>2686</v>
      </c>
      <c r="B6586" t="s">
        <v>87</v>
      </c>
      <c r="C6586">
        <v>899999230</v>
      </c>
      <c r="D6586">
        <v>961114</v>
      </c>
      <c r="E6586" t="s">
        <v>3307</v>
      </c>
      <c r="F6586">
        <v>3550</v>
      </c>
      <c r="G6586">
        <v>2026</v>
      </c>
      <c r="H6586">
        <v>1</v>
      </c>
      <c r="I6586">
        <v>1000005774</v>
      </c>
      <c r="J6586">
        <v>0</v>
      </c>
      <c r="K6586">
        <v>21</v>
      </c>
      <c r="L6586" t="s">
        <v>3150</v>
      </c>
      <c r="M6586" t="s">
        <v>2689</v>
      </c>
      <c r="N6586" t="s">
        <v>2690</v>
      </c>
      <c r="O6586" s="55">
        <v>46050</v>
      </c>
      <c r="P6586" s="55">
        <v>46414</v>
      </c>
      <c r="Q6586" s="55">
        <v>46087</v>
      </c>
      <c r="R6586" s="55">
        <v>46094</v>
      </c>
      <c r="S6586" s="55">
        <v>46094</v>
      </c>
      <c r="T6586" t="s">
        <v>2691</v>
      </c>
      <c r="U6586">
        <v>30</v>
      </c>
      <c r="V6586" t="s">
        <v>4098</v>
      </c>
      <c r="W6586" t="s">
        <v>2693</v>
      </c>
      <c r="Y6586">
        <v>157520</v>
      </c>
      <c r="Z6586">
        <v>157520</v>
      </c>
      <c r="AA6586">
        <v>157520</v>
      </c>
      <c r="AB6586">
        <v>0</v>
      </c>
    </row>
    <row r="6587" spans="1:29" x14ac:dyDescent="0.25">
      <c r="A6587" t="s">
        <v>2686</v>
      </c>
      <c r="B6587" t="s">
        <v>87</v>
      </c>
      <c r="C6587">
        <v>899999230</v>
      </c>
      <c r="D6587">
        <v>961114</v>
      </c>
      <c r="E6587" t="s">
        <v>3307</v>
      </c>
      <c r="F6587">
        <v>3556</v>
      </c>
      <c r="G6587">
        <v>2026</v>
      </c>
      <c r="H6587">
        <v>1</v>
      </c>
      <c r="I6587">
        <v>1000005774</v>
      </c>
      <c r="J6587">
        <v>0</v>
      </c>
      <c r="K6587">
        <v>21</v>
      </c>
      <c r="L6587" t="s">
        <v>7202</v>
      </c>
      <c r="M6587" t="s">
        <v>2689</v>
      </c>
      <c r="N6587" t="s">
        <v>2690</v>
      </c>
      <c r="O6587" s="55">
        <v>46050</v>
      </c>
      <c r="P6587" s="55">
        <v>46414</v>
      </c>
      <c r="Q6587" s="55">
        <v>46085</v>
      </c>
      <c r="R6587" s="55">
        <v>46094</v>
      </c>
      <c r="S6587" s="55">
        <v>46094</v>
      </c>
      <c r="T6587" t="s">
        <v>2691</v>
      </c>
      <c r="U6587">
        <v>30</v>
      </c>
      <c r="V6587" t="s">
        <v>1301</v>
      </c>
      <c r="W6587" t="s">
        <v>2693</v>
      </c>
      <c r="Y6587">
        <v>395120</v>
      </c>
      <c r="Z6587">
        <v>395120</v>
      </c>
      <c r="AA6587">
        <v>395120</v>
      </c>
      <c r="AB6587">
        <v>0</v>
      </c>
    </row>
    <row r="6588" spans="1:29" x14ac:dyDescent="0.25">
      <c r="A6588" t="s">
        <v>2686</v>
      </c>
      <c r="B6588" t="s">
        <v>87</v>
      </c>
      <c r="C6588">
        <v>899999230</v>
      </c>
      <c r="D6588">
        <v>961114</v>
      </c>
      <c r="E6588" t="s">
        <v>3307</v>
      </c>
      <c r="F6588">
        <v>3557</v>
      </c>
      <c r="G6588">
        <v>2026</v>
      </c>
      <c r="H6588">
        <v>7</v>
      </c>
      <c r="I6588">
        <v>1000005774</v>
      </c>
      <c r="J6588">
        <v>0</v>
      </c>
      <c r="K6588">
        <v>21</v>
      </c>
      <c r="L6588" t="s">
        <v>4099</v>
      </c>
      <c r="M6588" t="s">
        <v>2689</v>
      </c>
      <c r="N6588" t="s">
        <v>2690</v>
      </c>
      <c r="O6588" s="55">
        <v>46050</v>
      </c>
      <c r="P6588" s="55">
        <v>46414</v>
      </c>
      <c r="Q6588" s="55">
        <v>46085</v>
      </c>
      <c r="R6588" s="55">
        <v>46163</v>
      </c>
      <c r="S6588" s="55">
        <v>46167</v>
      </c>
      <c r="T6588" t="s">
        <v>2691</v>
      </c>
      <c r="U6588">
        <v>30</v>
      </c>
      <c r="V6588" t="s">
        <v>4100</v>
      </c>
      <c r="W6588" t="s">
        <v>2893</v>
      </c>
      <c r="Y6588">
        <v>1104356</v>
      </c>
      <c r="Z6588">
        <v>0</v>
      </c>
      <c r="AA6588">
        <v>1104356</v>
      </c>
      <c r="AB6588">
        <v>1104356</v>
      </c>
      <c r="AC6588" s="55">
        <v>46173</v>
      </c>
    </row>
    <row r="6589" spans="1:29" x14ac:dyDescent="0.25">
      <c r="A6589" t="s">
        <v>2686</v>
      </c>
      <c r="B6589" t="s">
        <v>3752</v>
      </c>
      <c r="C6589">
        <v>899999230</v>
      </c>
      <c r="D6589">
        <v>122678</v>
      </c>
      <c r="F6589">
        <v>3588</v>
      </c>
      <c r="G6589">
        <v>2018</v>
      </c>
      <c r="H6589">
        <v>1</v>
      </c>
      <c r="I6589">
        <v>1000000933</v>
      </c>
      <c r="J6589">
        <v>0</v>
      </c>
      <c r="K6589">
        <v>36</v>
      </c>
      <c r="L6589" t="s">
        <v>7203</v>
      </c>
      <c r="M6589" t="s">
        <v>2689</v>
      </c>
      <c r="N6589" t="s">
        <v>2690</v>
      </c>
      <c r="O6589" s="55">
        <v>42847</v>
      </c>
      <c r="P6589" s="55">
        <v>43212</v>
      </c>
      <c r="Q6589" s="55">
        <v>43137</v>
      </c>
      <c r="R6589" s="55">
        <v>43179</v>
      </c>
      <c r="S6589" s="55">
        <v>43185</v>
      </c>
      <c r="T6589" t="s">
        <v>2691</v>
      </c>
      <c r="U6589">
        <v>30</v>
      </c>
      <c r="V6589" t="s">
        <v>7204</v>
      </c>
      <c r="W6589" t="s">
        <v>2693</v>
      </c>
      <c r="Y6589">
        <v>187392</v>
      </c>
      <c r="Z6589">
        <v>173467</v>
      </c>
      <c r="AA6589">
        <v>187392</v>
      </c>
      <c r="AB6589">
        <v>0</v>
      </c>
    </row>
    <row r="6590" spans="1:29" x14ac:dyDescent="0.25">
      <c r="A6590" t="s">
        <v>2686</v>
      </c>
      <c r="B6590" t="s">
        <v>3752</v>
      </c>
      <c r="C6590">
        <v>899999230</v>
      </c>
      <c r="D6590">
        <v>122678</v>
      </c>
      <c r="F6590">
        <v>3588</v>
      </c>
      <c r="G6590">
        <v>2018</v>
      </c>
      <c r="H6590">
        <v>1</v>
      </c>
      <c r="I6590">
        <v>1000000933</v>
      </c>
      <c r="J6590">
        <v>0</v>
      </c>
      <c r="K6590">
        <v>36</v>
      </c>
      <c r="L6590" t="s">
        <v>7203</v>
      </c>
      <c r="M6590" t="s">
        <v>2689</v>
      </c>
      <c r="N6590" t="s">
        <v>2690</v>
      </c>
      <c r="O6590" s="55">
        <v>42847</v>
      </c>
      <c r="P6590" s="55">
        <v>43212</v>
      </c>
      <c r="Q6590" s="55">
        <v>43137</v>
      </c>
      <c r="R6590" s="55">
        <v>43179</v>
      </c>
      <c r="S6590" s="55">
        <v>43185</v>
      </c>
      <c r="T6590" t="s">
        <v>2691</v>
      </c>
      <c r="U6590">
        <v>30</v>
      </c>
      <c r="V6590" t="s">
        <v>7204</v>
      </c>
      <c r="W6590" t="s">
        <v>2693</v>
      </c>
      <c r="Y6590">
        <v>187392</v>
      </c>
      <c r="Z6590">
        <v>13925</v>
      </c>
      <c r="AA6590">
        <v>187392</v>
      </c>
      <c r="AB6590">
        <v>0</v>
      </c>
    </row>
    <row r="6591" spans="1:29" x14ac:dyDescent="0.25">
      <c r="A6591" t="s">
        <v>2686</v>
      </c>
      <c r="B6591" t="s">
        <v>87</v>
      </c>
      <c r="C6591">
        <v>899999230</v>
      </c>
      <c r="D6591">
        <v>971116</v>
      </c>
      <c r="E6591" t="s">
        <v>2687</v>
      </c>
      <c r="F6591">
        <v>3591</v>
      </c>
      <c r="G6591">
        <v>2017</v>
      </c>
      <c r="H6591">
        <v>1</v>
      </c>
      <c r="I6591">
        <v>1000001587</v>
      </c>
      <c r="J6591">
        <v>10</v>
      </c>
      <c r="K6591">
        <v>33</v>
      </c>
      <c r="L6591" t="s">
        <v>4105</v>
      </c>
      <c r="M6591" t="s">
        <v>2689</v>
      </c>
      <c r="N6591" t="s">
        <v>2690</v>
      </c>
      <c r="O6591" s="55">
        <v>42756</v>
      </c>
      <c r="P6591" s="55">
        <v>42937</v>
      </c>
      <c r="Q6591" s="55">
        <v>42796</v>
      </c>
      <c r="R6591" s="55">
        <v>42810</v>
      </c>
      <c r="S6591" s="55">
        <v>42822</v>
      </c>
      <c r="T6591" t="s">
        <v>2691</v>
      </c>
      <c r="U6591">
        <v>30</v>
      </c>
      <c r="V6591" t="s">
        <v>4106</v>
      </c>
      <c r="W6591" t="s">
        <v>2693</v>
      </c>
      <c r="Y6591">
        <v>113800</v>
      </c>
      <c r="Z6591">
        <v>113800</v>
      </c>
      <c r="AA6591">
        <v>113800</v>
      </c>
      <c r="AB6591">
        <v>0</v>
      </c>
    </row>
    <row r="6592" spans="1:29" x14ac:dyDescent="0.25">
      <c r="A6592" t="s">
        <v>2686</v>
      </c>
      <c r="B6592" t="s">
        <v>87</v>
      </c>
      <c r="C6592">
        <v>899999230</v>
      </c>
      <c r="D6592">
        <v>971116</v>
      </c>
      <c r="E6592" t="s">
        <v>2687</v>
      </c>
      <c r="F6592">
        <v>3591</v>
      </c>
      <c r="G6592">
        <v>2017</v>
      </c>
      <c r="H6592">
        <v>3</v>
      </c>
      <c r="I6592">
        <v>1000001587</v>
      </c>
      <c r="J6592">
        <v>10</v>
      </c>
      <c r="K6592">
        <v>33</v>
      </c>
      <c r="L6592" t="s">
        <v>4105</v>
      </c>
      <c r="M6592" t="s">
        <v>2689</v>
      </c>
      <c r="N6592" t="s">
        <v>2690</v>
      </c>
      <c r="O6592" s="55">
        <v>42756</v>
      </c>
      <c r="P6592" s="55">
        <v>42937</v>
      </c>
      <c r="Q6592" s="55">
        <v>42796</v>
      </c>
      <c r="R6592" s="55">
        <v>42935</v>
      </c>
      <c r="S6592" s="55">
        <v>42940</v>
      </c>
      <c r="T6592" t="s">
        <v>2691</v>
      </c>
      <c r="U6592">
        <v>30</v>
      </c>
      <c r="V6592" t="s">
        <v>4106</v>
      </c>
      <c r="W6592" t="s">
        <v>2693</v>
      </c>
      <c r="Y6592">
        <v>89775</v>
      </c>
      <c r="Z6592">
        <v>53865</v>
      </c>
      <c r="AA6592">
        <v>89775</v>
      </c>
      <c r="AB6592">
        <v>0</v>
      </c>
    </row>
    <row r="6593" spans="1:28" x14ac:dyDescent="0.25">
      <c r="A6593" t="s">
        <v>2686</v>
      </c>
      <c r="B6593" t="s">
        <v>87</v>
      </c>
      <c r="C6593">
        <v>899999230</v>
      </c>
      <c r="D6593">
        <v>971116</v>
      </c>
      <c r="E6593" t="s">
        <v>2687</v>
      </c>
      <c r="F6593">
        <v>3615</v>
      </c>
      <c r="G6593">
        <v>2018</v>
      </c>
      <c r="H6593">
        <v>1</v>
      </c>
      <c r="I6593">
        <v>1000002115</v>
      </c>
      <c r="J6593">
        <v>1</v>
      </c>
      <c r="K6593">
        <v>33</v>
      </c>
      <c r="L6593" t="s">
        <v>3897</v>
      </c>
      <c r="M6593" t="s">
        <v>2689</v>
      </c>
      <c r="N6593" t="s">
        <v>2690</v>
      </c>
      <c r="O6593" s="55">
        <v>43121</v>
      </c>
      <c r="P6593" s="55">
        <v>43302</v>
      </c>
      <c r="Q6593" s="55">
        <v>43152</v>
      </c>
      <c r="R6593" s="55">
        <v>43174</v>
      </c>
      <c r="S6593" s="55">
        <v>43185</v>
      </c>
      <c r="T6593" t="s">
        <v>2691</v>
      </c>
      <c r="U6593">
        <v>30</v>
      </c>
      <c r="V6593" t="s">
        <v>7205</v>
      </c>
      <c r="W6593" t="s">
        <v>2693</v>
      </c>
      <c r="Y6593">
        <v>132400</v>
      </c>
      <c r="Z6593">
        <v>126980</v>
      </c>
      <c r="AA6593">
        <v>132400</v>
      </c>
      <c r="AB6593">
        <v>0</v>
      </c>
    </row>
    <row r="6594" spans="1:28" x14ac:dyDescent="0.25">
      <c r="A6594" t="s">
        <v>2686</v>
      </c>
      <c r="B6594" t="s">
        <v>87</v>
      </c>
      <c r="C6594">
        <v>899999230</v>
      </c>
      <c r="D6594">
        <v>971116</v>
      </c>
      <c r="E6594" t="s">
        <v>2687</v>
      </c>
      <c r="F6594">
        <v>3632</v>
      </c>
      <c r="G6594">
        <v>2019</v>
      </c>
      <c r="H6594">
        <v>1</v>
      </c>
      <c r="I6594">
        <v>1000002115</v>
      </c>
      <c r="J6594">
        <v>14</v>
      </c>
      <c r="K6594">
        <v>33</v>
      </c>
      <c r="L6594" t="s">
        <v>7206</v>
      </c>
      <c r="M6594" t="s">
        <v>2689</v>
      </c>
      <c r="N6594" t="s">
        <v>2690</v>
      </c>
      <c r="O6594" s="55">
        <v>43487</v>
      </c>
      <c r="P6594" s="55">
        <v>43533</v>
      </c>
      <c r="Q6594" s="55">
        <v>43523</v>
      </c>
      <c r="R6594" s="55">
        <v>43531</v>
      </c>
      <c r="S6594" s="55">
        <v>43539</v>
      </c>
      <c r="T6594" t="s">
        <v>2738</v>
      </c>
      <c r="U6594">
        <v>30</v>
      </c>
      <c r="V6594" t="s">
        <v>2739</v>
      </c>
      <c r="W6594" t="s">
        <v>2693</v>
      </c>
      <c r="Y6594">
        <v>94000</v>
      </c>
      <c r="Z6594">
        <v>94000</v>
      </c>
      <c r="AA6594">
        <v>94000</v>
      </c>
      <c r="AB6594">
        <v>0</v>
      </c>
    </row>
    <row r="6595" spans="1:28" x14ac:dyDescent="0.25">
      <c r="A6595" t="s">
        <v>2686</v>
      </c>
      <c r="B6595" t="s">
        <v>2730</v>
      </c>
      <c r="C6595">
        <v>899999230</v>
      </c>
      <c r="D6595">
        <v>971116</v>
      </c>
      <c r="E6595" t="s">
        <v>2687</v>
      </c>
      <c r="F6595">
        <v>3647</v>
      </c>
      <c r="G6595">
        <v>2016</v>
      </c>
      <c r="H6595">
        <v>3</v>
      </c>
      <c r="I6595">
        <v>1000001288</v>
      </c>
      <c r="J6595">
        <v>8</v>
      </c>
      <c r="K6595">
        <v>33</v>
      </c>
      <c r="L6595" t="s">
        <v>2703</v>
      </c>
      <c r="M6595" t="s">
        <v>2689</v>
      </c>
      <c r="N6595" t="s">
        <v>2690</v>
      </c>
      <c r="O6595" s="55">
        <v>42390</v>
      </c>
      <c r="P6595" s="55">
        <v>42572</v>
      </c>
      <c r="Q6595" s="55">
        <v>42417</v>
      </c>
      <c r="R6595" s="55">
        <v>42509</v>
      </c>
      <c r="S6595" s="55">
        <v>42518</v>
      </c>
      <c r="T6595" t="s">
        <v>2691</v>
      </c>
      <c r="U6595">
        <v>30</v>
      </c>
      <c r="V6595" t="s">
        <v>4107</v>
      </c>
      <c r="W6595" t="s">
        <v>2693</v>
      </c>
      <c r="Y6595">
        <v>287715</v>
      </c>
      <c r="Z6595">
        <v>287715</v>
      </c>
      <c r="AA6595">
        <v>287715</v>
      </c>
      <c r="AB6595">
        <v>0</v>
      </c>
    </row>
    <row r="6596" spans="1:28" x14ac:dyDescent="0.25">
      <c r="A6596" t="s">
        <v>2686</v>
      </c>
      <c r="B6596" t="s">
        <v>2730</v>
      </c>
      <c r="C6596">
        <v>899999230</v>
      </c>
      <c r="D6596">
        <v>971116</v>
      </c>
      <c r="E6596" t="s">
        <v>2687</v>
      </c>
      <c r="F6596">
        <v>3647</v>
      </c>
      <c r="G6596">
        <v>2016</v>
      </c>
      <c r="H6596">
        <v>5</v>
      </c>
      <c r="I6596">
        <v>1000001288</v>
      </c>
      <c r="J6596">
        <v>8</v>
      </c>
      <c r="K6596">
        <v>33</v>
      </c>
      <c r="L6596" t="s">
        <v>2703</v>
      </c>
      <c r="M6596" t="s">
        <v>2689</v>
      </c>
      <c r="N6596" t="s">
        <v>2690</v>
      </c>
      <c r="O6596" s="55">
        <v>42390</v>
      </c>
      <c r="P6596" s="55">
        <v>42572</v>
      </c>
      <c r="Q6596" s="55">
        <v>42417</v>
      </c>
      <c r="R6596" s="55">
        <v>42565</v>
      </c>
      <c r="S6596" s="55">
        <v>42572</v>
      </c>
      <c r="T6596" t="s">
        <v>2691</v>
      </c>
      <c r="U6596">
        <v>30</v>
      </c>
      <c r="V6596" t="s">
        <v>4107</v>
      </c>
      <c r="W6596" t="s">
        <v>2693</v>
      </c>
      <c r="Y6596">
        <v>821675</v>
      </c>
      <c r="Z6596">
        <v>821610</v>
      </c>
      <c r="AA6596">
        <v>821675</v>
      </c>
      <c r="AB6596">
        <v>0</v>
      </c>
    </row>
    <row r="6597" spans="1:28" x14ac:dyDescent="0.25">
      <c r="A6597" t="s">
        <v>2686</v>
      </c>
      <c r="B6597" t="s">
        <v>87</v>
      </c>
      <c r="C6597">
        <v>899999230</v>
      </c>
      <c r="D6597">
        <v>971116</v>
      </c>
      <c r="E6597" t="s">
        <v>2687</v>
      </c>
      <c r="F6597">
        <v>3647</v>
      </c>
      <c r="G6597">
        <v>2018</v>
      </c>
      <c r="H6597">
        <v>1</v>
      </c>
      <c r="I6597">
        <v>1000002115</v>
      </c>
      <c r="J6597">
        <v>1</v>
      </c>
      <c r="K6597">
        <v>33</v>
      </c>
      <c r="L6597" t="s">
        <v>2843</v>
      </c>
      <c r="M6597" t="s">
        <v>2689</v>
      </c>
      <c r="N6597" t="s">
        <v>2690</v>
      </c>
      <c r="O6597" s="55">
        <v>43121</v>
      </c>
      <c r="P6597" s="55">
        <v>43302</v>
      </c>
      <c r="Q6597" s="55">
        <v>43151</v>
      </c>
      <c r="R6597" s="55">
        <v>43167</v>
      </c>
      <c r="S6597" s="55">
        <v>43186</v>
      </c>
      <c r="T6597" t="s">
        <v>2691</v>
      </c>
      <c r="U6597">
        <v>30</v>
      </c>
      <c r="V6597" t="s">
        <v>4407</v>
      </c>
      <c r="W6597" t="s">
        <v>2693</v>
      </c>
      <c r="Y6597">
        <v>207000</v>
      </c>
      <c r="Z6597">
        <v>207000</v>
      </c>
      <c r="AA6597">
        <v>207000</v>
      </c>
      <c r="AB6597">
        <v>0</v>
      </c>
    </row>
    <row r="6598" spans="1:28" x14ac:dyDescent="0.25">
      <c r="A6598" t="s">
        <v>2686</v>
      </c>
      <c r="B6598" t="s">
        <v>87</v>
      </c>
      <c r="C6598">
        <v>899999230</v>
      </c>
      <c r="D6598">
        <v>961114</v>
      </c>
      <c r="E6598" t="s">
        <v>3307</v>
      </c>
      <c r="F6598">
        <v>3672</v>
      </c>
      <c r="G6598">
        <v>2011</v>
      </c>
      <c r="H6598">
        <v>1</v>
      </c>
      <c r="I6598">
        <v>1000000398</v>
      </c>
      <c r="J6598">
        <v>0</v>
      </c>
      <c r="K6598">
        <v>33</v>
      </c>
      <c r="L6598" t="s">
        <v>4413</v>
      </c>
      <c r="M6598" t="s">
        <v>2689</v>
      </c>
      <c r="N6598" t="s">
        <v>2690</v>
      </c>
      <c r="O6598" s="55">
        <v>40380</v>
      </c>
      <c r="P6598" s="55">
        <v>40745</v>
      </c>
      <c r="Q6598" s="55">
        <v>40620</v>
      </c>
      <c r="R6598" s="55">
        <v>40660</v>
      </c>
      <c r="S6598" s="55">
        <v>40677</v>
      </c>
      <c r="T6598" t="s">
        <v>3447</v>
      </c>
      <c r="U6598">
        <v>30</v>
      </c>
      <c r="V6598" t="s">
        <v>4414</v>
      </c>
      <c r="W6598" t="s">
        <v>2693</v>
      </c>
      <c r="Y6598">
        <v>563000</v>
      </c>
      <c r="Z6598">
        <v>522700</v>
      </c>
      <c r="AA6598">
        <v>563000</v>
      </c>
      <c r="AB6598">
        <v>0</v>
      </c>
    </row>
    <row r="6599" spans="1:28" x14ac:dyDescent="0.25">
      <c r="A6599" t="s">
        <v>2686</v>
      </c>
      <c r="B6599" t="s">
        <v>87</v>
      </c>
      <c r="C6599">
        <v>899999230</v>
      </c>
      <c r="D6599">
        <v>961114</v>
      </c>
      <c r="E6599" t="s">
        <v>3307</v>
      </c>
      <c r="F6599">
        <v>3672</v>
      </c>
      <c r="G6599">
        <v>2011</v>
      </c>
      <c r="H6599">
        <v>1</v>
      </c>
      <c r="I6599">
        <v>1000000398</v>
      </c>
      <c r="J6599">
        <v>0</v>
      </c>
      <c r="K6599">
        <v>33</v>
      </c>
      <c r="L6599" t="s">
        <v>4413</v>
      </c>
      <c r="M6599" t="s">
        <v>2689</v>
      </c>
      <c r="N6599" t="s">
        <v>2690</v>
      </c>
      <c r="O6599" s="55">
        <v>40380</v>
      </c>
      <c r="P6599" s="55">
        <v>40745</v>
      </c>
      <c r="Q6599" s="55">
        <v>40620</v>
      </c>
      <c r="R6599" s="55">
        <v>40660</v>
      </c>
      <c r="S6599" s="55">
        <v>40677</v>
      </c>
      <c r="T6599" t="s">
        <v>3447</v>
      </c>
      <c r="U6599">
        <v>30</v>
      </c>
      <c r="V6599" t="s">
        <v>4414</v>
      </c>
      <c r="W6599" t="s">
        <v>2693</v>
      </c>
      <c r="Y6599">
        <v>563000</v>
      </c>
      <c r="Z6599">
        <v>40300</v>
      </c>
      <c r="AA6599">
        <v>563000</v>
      </c>
      <c r="AB6599">
        <v>0</v>
      </c>
    </row>
    <row r="6600" spans="1:28" x14ac:dyDescent="0.25">
      <c r="A6600" t="s">
        <v>2686</v>
      </c>
      <c r="B6600" t="s">
        <v>87</v>
      </c>
      <c r="C6600">
        <v>899999230</v>
      </c>
      <c r="D6600">
        <v>971116</v>
      </c>
      <c r="E6600" t="s">
        <v>2687</v>
      </c>
      <c r="F6600">
        <v>3697</v>
      </c>
      <c r="G6600">
        <v>2017</v>
      </c>
      <c r="H6600">
        <v>2</v>
      </c>
      <c r="I6600">
        <v>1000001587</v>
      </c>
      <c r="J6600">
        <v>10</v>
      </c>
      <c r="K6600">
        <v>33</v>
      </c>
      <c r="L6600" t="s">
        <v>4415</v>
      </c>
      <c r="M6600" t="s">
        <v>2689</v>
      </c>
      <c r="N6600" t="s">
        <v>2690</v>
      </c>
      <c r="O6600" s="55">
        <v>42756</v>
      </c>
      <c r="P6600" s="55">
        <v>42937</v>
      </c>
      <c r="Q6600" s="55">
        <v>42805</v>
      </c>
      <c r="R6600" s="55">
        <v>42859</v>
      </c>
      <c r="S6600" s="55">
        <v>42867</v>
      </c>
      <c r="T6600" t="s">
        <v>2691</v>
      </c>
      <c r="U6600">
        <v>30</v>
      </c>
      <c r="V6600" t="s">
        <v>4416</v>
      </c>
      <c r="W6600" t="s">
        <v>2693</v>
      </c>
      <c r="Y6600">
        <v>53865</v>
      </c>
      <c r="Z6600">
        <v>53865</v>
      </c>
      <c r="AA6600">
        <v>53865</v>
      </c>
      <c r="AB6600">
        <v>0</v>
      </c>
    </row>
    <row r="6601" spans="1:28" x14ac:dyDescent="0.25">
      <c r="A6601" t="s">
        <v>2686</v>
      </c>
      <c r="B6601" t="s">
        <v>87</v>
      </c>
      <c r="C6601">
        <v>899999230</v>
      </c>
      <c r="D6601">
        <v>971116</v>
      </c>
      <c r="E6601" t="s">
        <v>2687</v>
      </c>
      <c r="F6601">
        <v>3756</v>
      </c>
      <c r="G6601">
        <v>2017</v>
      </c>
      <c r="H6601">
        <v>1</v>
      </c>
      <c r="I6601">
        <v>1000001587</v>
      </c>
      <c r="J6601">
        <v>10</v>
      </c>
      <c r="K6601">
        <v>33</v>
      </c>
      <c r="L6601" t="s">
        <v>4418</v>
      </c>
      <c r="M6601" t="s">
        <v>2689</v>
      </c>
      <c r="N6601" t="s">
        <v>2690</v>
      </c>
      <c r="O6601" s="55">
        <v>42756</v>
      </c>
      <c r="P6601" s="55">
        <v>42937</v>
      </c>
      <c r="Q6601" s="55">
        <v>42804</v>
      </c>
      <c r="R6601" s="55">
        <v>42816</v>
      </c>
      <c r="S6601" s="55">
        <v>42823</v>
      </c>
      <c r="T6601" t="s">
        <v>2691</v>
      </c>
      <c r="U6601">
        <v>30</v>
      </c>
      <c r="V6601" t="s">
        <v>4419</v>
      </c>
      <c r="W6601" t="s">
        <v>2693</v>
      </c>
      <c r="Y6601">
        <v>297260</v>
      </c>
      <c r="Z6601">
        <v>297260</v>
      </c>
      <c r="AA6601">
        <v>297260</v>
      </c>
      <c r="AB6601">
        <v>0</v>
      </c>
    </row>
    <row r="6602" spans="1:28" x14ac:dyDescent="0.25">
      <c r="A6602" t="s">
        <v>2686</v>
      </c>
      <c r="B6602" t="s">
        <v>2730</v>
      </c>
      <c r="C6602">
        <v>899999230</v>
      </c>
      <c r="D6602">
        <v>971116</v>
      </c>
      <c r="E6602" t="s">
        <v>2687</v>
      </c>
      <c r="F6602">
        <v>3757</v>
      </c>
      <c r="G6602">
        <v>2016</v>
      </c>
      <c r="H6602">
        <v>1</v>
      </c>
      <c r="I6602">
        <v>1000001288</v>
      </c>
      <c r="J6602">
        <v>8</v>
      </c>
      <c r="K6602">
        <v>33</v>
      </c>
      <c r="L6602" t="s">
        <v>4651</v>
      </c>
      <c r="M6602" t="s">
        <v>2689</v>
      </c>
      <c r="N6602" t="s">
        <v>2690</v>
      </c>
      <c r="O6602" s="55">
        <v>42390</v>
      </c>
      <c r="P6602" s="55">
        <v>42572</v>
      </c>
      <c r="Q6602" s="55">
        <v>42439</v>
      </c>
      <c r="R6602" s="55">
        <v>42445</v>
      </c>
      <c r="S6602" s="55">
        <v>42457</v>
      </c>
      <c r="T6602" t="s">
        <v>2691</v>
      </c>
      <c r="U6602">
        <v>30</v>
      </c>
      <c r="V6602" t="s">
        <v>7207</v>
      </c>
      <c r="W6602" t="s">
        <v>2693</v>
      </c>
      <c r="Y6602">
        <v>99575</v>
      </c>
      <c r="Z6602">
        <v>99575</v>
      </c>
      <c r="AA6602">
        <v>99575</v>
      </c>
      <c r="AB6602">
        <v>0</v>
      </c>
    </row>
    <row r="6603" spans="1:28" x14ac:dyDescent="0.25">
      <c r="A6603" t="s">
        <v>2686</v>
      </c>
      <c r="B6603" t="s">
        <v>2730</v>
      </c>
      <c r="C6603">
        <v>899999230</v>
      </c>
      <c r="D6603">
        <v>971116</v>
      </c>
      <c r="E6603" t="s">
        <v>2687</v>
      </c>
      <c r="F6603">
        <v>3759</v>
      </c>
      <c r="G6603">
        <v>2016</v>
      </c>
      <c r="H6603">
        <v>4</v>
      </c>
      <c r="I6603">
        <v>1000001288</v>
      </c>
      <c r="J6603">
        <v>8</v>
      </c>
      <c r="K6603">
        <v>33</v>
      </c>
      <c r="L6603" t="s">
        <v>4420</v>
      </c>
      <c r="M6603" t="s">
        <v>2689</v>
      </c>
      <c r="N6603" t="s">
        <v>2690</v>
      </c>
      <c r="O6603" s="55">
        <v>42390</v>
      </c>
      <c r="P6603" s="55">
        <v>42572</v>
      </c>
      <c r="Q6603" s="55">
        <v>42440</v>
      </c>
      <c r="R6603" s="55">
        <v>42478</v>
      </c>
      <c r="S6603" s="55">
        <v>42478</v>
      </c>
      <c r="T6603" t="s">
        <v>2691</v>
      </c>
      <c r="U6603">
        <v>30</v>
      </c>
      <c r="V6603" t="s">
        <v>4421</v>
      </c>
      <c r="W6603" t="s">
        <v>2893</v>
      </c>
      <c r="Y6603">
        <v>270850</v>
      </c>
      <c r="Z6603">
        <v>0</v>
      </c>
      <c r="AA6603">
        <v>270850</v>
      </c>
      <c r="AB6603">
        <v>0</v>
      </c>
    </row>
    <row r="6604" spans="1:28" x14ac:dyDescent="0.25">
      <c r="A6604" t="s">
        <v>2686</v>
      </c>
      <c r="B6604" t="s">
        <v>2730</v>
      </c>
      <c r="C6604">
        <v>899999230</v>
      </c>
      <c r="D6604">
        <v>971116</v>
      </c>
      <c r="E6604" t="s">
        <v>2687</v>
      </c>
      <c r="F6604">
        <v>3759</v>
      </c>
      <c r="G6604">
        <v>2016</v>
      </c>
      <c r="H6604">
        <v>9</v>
      </c>
      <c r="I6604">
        <v>1000001288</v>
      </c>
      <c r="J6604">
        <v>8</v>
      </c>
      <c r="K6604">
        <v>33</v>
      </c>
      <c r="L6604" t="s">
        <v>4420</v>
      </c>
      <c r="M6604" t="s">
        <v>2689</v>
      </c>
      <c r="N6604" t="s">
        <v>2690</v>
      </c>
      <c r="O6604" s="55">
        <v>42390</v>
      </c>
      <c r="P6604" s="55">
        <v>42572</v>
      </c>
      <c r="Q6604" s="55">
        <v>42440</v>
      </c>
      <c r="R6604" s="55">
        <v>42558</v>
      </c>
      <c r="S6604" s="55">
        <v>42564</v>
      </c>
      <c r="T6604" t="s">
        <v>2691</v>
      </c>
      <c r="U6604">
        <v>30</v>
      </c>
      <c r="V6604" t="s">
        <v>4421</v>
      </c>
      <c r="W6604" t="s">
        <v>2693</v>
      </c>
      <c r="Y6604">
        <v>70650</v>
      </c>
      <c r="Z6604">
        <v>70650</v>
      </c>
      <c r="AA6604">
        <v>70650</v>
      </c>
      <c r="AB6604">
        <v>0</v>
      </c>
    </row>
    <row r="6605" spans="1:28" x14ac:dyDescent="0.25">
      <c r="A6605" t="s">
        <v>2686</v>
      </c>
      <c r="B6605" t="s">
        <v>2730</v>
      </c>
      <c r="C6605">
        <v>899999230</v>
      </c>
      <c r="D6605">
        <v>971116</v>
      </c>
      <c r="E6605" t="s">
        <v>2687</v>
      </c>
      <c r="F6605">
        <v>3759</v>
      </c>
      <c r="G6605">
        <v>2016</v>
      </c>
      <c r="H6605">
        <v>11</v>
      </c>
      <c r="I6605">
        <v>1000001288</v>
      </c>
      <c r="J6605">
        <v>8</v>
      </c>
      <c r="K6605">
        <v>33</v>
      </c>
      <c r="L6605" t="s">
        <v>4420</v>
      </c>
      <c r="M6605" t="s">
        <v>2689</v>
      </c>
      <c r="N6605" t="s">
        <v>2690</v>
      </c>
      <c r="O6605" s="55">
        <v>42390</v>
      </c>
      <c r="P6605" s="55">
        <v>42572</v>
      </c>
      <c r="Q6605" s="55">
        <v>42440</v>
      </c>
      <c r="R6605" s="55">
        <v>42586</v>
      </c>
      <c r="S6605" s="55">
        <v>42587</v>
      </c>
      <c r="T6605" t="s">
        <v>2691</v>
      </c>
      <c r="U6605">
        <v>30</v>
      </c>
      <c r="V6605" t="s">
        <v>4421</v>
      </c>
      <c r="W6605" t="s">
        <v>2693</v>
      </c>
      <c r="Y6605">
        <v>168000</v>
      </c>
      <c r="Z6605">
        <v>168000</v>
      </c>
      <c r="AA6605">
        <v>168000</v>
      </c>
      <c r="AB6605">
        <v>0</v>
      </c>
    </row>
    <row r="6606" spans="1:28" x14ac:dyDescent="0.25">
      <c r="A6606" t="s">
        <v>2686</v>
      </c>
      <c r="B6606" t="s">
        <v>2715</v>
      </c>
      <c r="C6606">
        <v>899999230</v>
      </c>
      <c r="D6606">
        <v>4013</v>
      </c>
      <c r="E6606" t="s">
        <v>2716</v>
      </c>
      <c r="F6606">
        <v>3771</v>
      </c>
      <c r="G6606">
        <v>2013</v>
      </c>
      <c r="H6606">
        <v>3</v>
      </c>
      <c r="I6606">
        <v>1000000732</v>
      </c>
      <c r="J6606">
        <v>0</v>
      </c>
      <c r="K6606">
        <v>33</v>
      </c>
      <c r="L6606" t="s">
        <v>4424</v>
      </c>
      <c r="M6606" t="s">
        <v>2689</v>
      </c>
      <c r="N6606" t="s">
        <v>2690</v>
      </c>
      <c r="O6606" s="55">
        <v>41111</v>
      </c>
      <c r="P6606" s="55">
        <v>41476</v>
      </c>
      <c r="Q6606" s="55">
        <v>41332</v>
      </c>
      <c r="R6606" s="55">
        <v>41367</v>
      </c>
      <c r="S6606" s="55">
        <v>41377</v>
      </c>
      <c r="T6606" t="s">
        <v>2691</v>
      </c>
      <c r="U6606">
        <v>30</v>
      </c>
      <c r="V6606" t="s">
        <v>3087</v>
      </c>
      <c r="W6606" t="s">
        <v>2693</v>
      </c>
      <c r="Y6606">
        <v>30600</v>
      </c>
      <c r="Z6606">
        <v>30600</v>
      </c>
      <c r="AA6606">
        <v>30600</v>
      </c>
      <c r="AB6606">
        <v>0</v>
      </c>
    </row>
    <row r="6607" spans="1:28" x14ac:dyDescent="0.25">
      <c r="A6607" t="s">
        <v>2686</v>
      </c>
      <c r="B6607" t="s">
        <v>2730</v>
      </c>
      <c r="C6607">
        <v>899999230</v>
      </c>
      <c r="D6607">
        <v>971116</v>
      </c>
      <c r="E6607" t="s">
        <v>2687</v>
      </c>
      <c r="F6607">
        <v>3829</v>
      </c>
      <c r="G6607">
        <v>2016</v>
      </c>
      <c r="H6607">
        <v>1</v>
      </c>
      <c r="I6607">
        <v>1000001288</v>
      </c>
      <c r="J6607">
        <v>8</v>
      </c>
      <c r="K6607">
        <v>33</v>
      </c>
      <c r="L6607" t="s">
        <v>2809</v>
      </c>
      <c r="M6607" t="s">
        <v>2689</v>
      </c>
      <c r="N6607" t="s">
        <v>2690</v>
      </c>
      <c r="O6607" s="55">
        <v>42390</v>
      </c>
      <c r="P6607" s="55">
        <v>42572</v>
      </c>
      <c r="Q6607" s="55">
        <v>42430</v>
      </c>
      <c r="R6607" s="55">
        <v>42445</v>
      </c>
      <c r="S6607" s="55">
        <v>42457</v>
      </c>
      <c r="T6607" t="s">
        <v>2691</v>
      </c>
      <c r="U6607">
        <v>30</v>
      </c>
      <c r="V6607" t="s">
        <v>4427</v>
      </c>
      <c r="W6607" t="s">
        <v>2693</v>
      </c>
      <c r="Y6607">
        <v>85595</v>
      </c>
      <c r="Z6607">
        <v>85500</v>
      </c>
      <c r="AA6607">
        <v>85595</v>
      </c>
      <c r="AB6607">
        <v>0</v>
      </c>
    </row>
    <row r="6608" spans="1:28" x14ac:dyDescent="0.25">
      <c r="A6608" t="s">
        <v>2686</v>
      </c>
      <c r="B6608" t="s">
        <v>2730</v>
      </c>
      <c r="C6608">
        <v>899999230</v>
      </c>
      <c r="D6608">
        <v>971116</v>
      </c>
      <c r="E6608" t="s">
        <v>2687</v>
      </c>
      <c r="F6608">
        <v>3831</v>
      </c>
      <c r="G6608">
        <v>2016</v>
      </c>
      <c r="H6608">
        <v>2</v>
      </c>
      <c r="I6608">
        <v>1000001288</v>
      </c>
      <c r="J6608">
        <v>8</v>
      </c>
      <c r="K6608">
        <v>33</v>
      </c>
      <c r="L6608" t="s">
        <v>2809</v>
      </c>
      <c r="M6608" t="s">
        <v>2689</v>
      </c>
      <c r="N6608" t="s">
        <v>2690</v>
      </c>
      <c r="O6608" s="55">
        <v>42390</v>
      </c>
      <c r="P6608" s="55">
        <v>42572</v>
      </c>
      <c r="Q6608" s="55">
        <v>42430</v>
      </c>
      <c r="R6608" s="55">
        <v>42458</v>
      </c>
      <c r="S6608" s="55">
        <v>42461</v>
      </c>
      <c r="T6608" t="s">
        <v>2691</v>
      </c>
      <c r="U6608">
        <v>30</v>
      </c>
      <c r="V6608" t="s">
        <v>4428</v>
      </c>
      <c r="W6608" t="s">
        <v>2693</v>
      </c>
      <c r="Y6608">
        <v>291840</v>
      </c>
      <c r="Z6608">
        <v>291840</v>
      </c>
      <c r="AA6608">
        <v>291840</v>
      </c>
      <c r="AB6608">
        <v>0</v>
      </c>
    </row>
    <row r="6609" spans="1:28" x14ac:dyDescent="0.25">
      <c r="A6609" t="s">
        <v>2686</v>
      </c>
      <c r="B6609" t="s">
        <v>87</v>
      </c>
      <c r="C6609">
        <v>899999230</v>
      </c>
      <c r="D6609">
        <v>971116</v>
      </c>
      <c r="E6609" t="s">
        <v>2687</v>
      </c>
      <c r="F6609">
        <v>3837</v>
      </c>
      <c r="G6609">
        <v>2017</v>
      </c>
      <c r="H6609">
        <v>1</v>
      </c>
      <c r="I6609">
        <v>1000001587</v>
      </c>
      <c r="J6609">
        <v>10</v>
      </c>
      <c r="K6609">
        <v>33</v>
      </c>
      <c r="L6609" t="s">
        <v>7208</v>
      </c>
      <c r="M6609" t="s">
        <v>2689</v>
      </c>
      <c r="N6609" t="s">
        <v>2690</v>
      </c>
      <c r="O6609" s="55">
        <v>42756</v>
      </c>
      <c r="P6609" s="55">
        <v>42937</v>
      </c>
      <c r="Q6609" s="55">
        <v>42802</v>
      </c>
      <c r="R6609" s="55">
        <v>42816</v>
      </c>
      <c r="S6609" s="55">
        <v>42823</v>
      </c>
      <c r="T6609" t="s">
        <v>2691</v>
      </c>
      <c r="U6609">
        <v>30</v>
      </c>
      <c r="V6609" t="s">
        <v>7209</v>
      </c>
      <c r="W6609" t="s">
        <v>2693</v>
      </c>
      <c r="Y6609">
        <v>90550</v>
      </c>
      <c r="Z6609">
        <v>90550</v>
      </c>
      <c r="AA6609">
        <v>90550</v>
      </c>
      <c r="AB6609">
        <v>0</v>
      </c>
    </row>
    <row r="6610" spans="1:28" x14ac:dyDescent="0.25">
      <c r="A6610" t="s">
        <v>2686</v>
      </c>
      <c r="B6610" t="s">
        <v>87</v>
      </c>
      <c r="C6610">
        <v>899999230</v>
      </c>
      <c r="D6610">
        <v>971116</v>
      </c>
      <c r="E6610" t="s">
        <v>2687</v>
      </c>
      <c r="F6610">
        <v>3843</v>
      </c>
      <c r="G6610">
        <v>2018</v>
      </c>
      <c r="H6610">
        <v>1</v>
      </c>
      <c r="I6610">
        <v>1000002115</v>
      </c>
      <c r="J6610">
        <v>1</v>
      </c>
      <c r="K6610">
        <v>33</v>
      </c>
      <c r="L6610" t="s">
        <v>2778</v>
      </c>
      <c r="M6610" t="s">
        <v>2689</v>
      </c>
      <c r="N6610" t="s">
        <v>2690</v>
      </c>
      <c r="O6610" s="55">
        <v>43121</v>
      </c>
      <c r="P6610" s="55">
        <v>43302</v>
      </c>
      <c r="Q6610" s="55">
        <v>43161</v>
      </c>
      <c r="R6610" s="55">
        <v>43181</v>
      </c>
      <c r="S6610" s="55">
        <v>43193</v>
      </c>
      <c r="T6610" t="s">
        <v>2773</v>
      </c>
      <c r="U6610">
        <v>30</v>
      </c>
      <c r="V6610" t="s">
        <v>7210</v>
      </c>
      <c r="W6610" t="s">
        <v>2693</v>
      </c>
      <c r="Y6610">
        <v>207000</v>
      </c>
      <c r="Z6610">
        <v>207000</v>
      </c>
      <c r="AA6610">
        <v>207000</v>
      </c>
      <c r="AB6610">
        <v>0</v>
      </c>
    </row>
    <row r="6611" spans="1:28" x14ac:dyDescent="0.25">
      <c r="A6611" t="s">
        <v>2686</v>
      </c>
      <c r="B6611" t="s">
        <v>87</v>
      </c>
      <c r="C6611">
        <v>899999230</v>
      </c>
      <c r="D6611">
        <v>971116</v>
      </c>
      <c r="E6611" t="s">
        <v>2687</v>
      </c>
      <c r="F6611">
        <v>3854</v>
      </c>
      <c r="G6611">
        <v>2018</v>
      </c>
      <c r="H6611">
        <v>1</v>
      </c>
      <c r="I6611">
        <v>1000001587</v>
      </c>
      <c r="J6611">
        <v>20</v>
      </c>
      <c r="K6611">
        <v>33</v>
      </c>
      <c r="L6611" t="s">
        <v>2784</v>
      </c>
      <c r="M6611" t="s">
        <v>2689</v>
      </c>
      <c r="N6611" t="s">
        <v>2690</v>
      </c>
      <c r="O6611" s="55">
        <v>42937</v>
      </c>
      <c r="P6611" s="55">
        <v>43121</v>
      </c>
      <c r="Q6611" s="55">
        <v>43080</v>
      </c>
      <c r="R6611" s="55">
        <v>43179</v>
      </c>
      <c r="S6611" s="55">
        <v>43193</v>
      </c>
      <c r="T6611" t="s">
        <v>2691</v>
      </c>
      <c r="U6611">
        <v>30</v>
      </c>
      <c r="V6611" t="s">
        <v>6469</v>
      </c>
      <c r="W6611" t="s">
        <v>2693</v>
      </c>
      <c r="X6611" t="s">
        <v>2775</v>
      </c>
      <c r="Y6611">
        <v>175100</v>
      </c>
      <c r="Z6611">
        <v>174980</v>
      </c>
      <c r="AA6611">
        <v>175100</v>
      </c>
      <c r="AB6611">
        <v>0</v>
      </c>
    </row>
    <row r="6612" spans="1:28" x14ac:dyDescent="0.25">
      <c r="A6612" t="s">
        <v>2686</v>
      </c>
      <c r="B6612" t="s">
        <v>87</v>
      </c>
      <c r="C6612">
        <v>899999230</v>
      </c>
      <c r="D6612">
        <v>971116</v>
      </c>
      <c r="E6612" t="s">
        <v>2687</v>
      </c>
      <c r="F6612">
        <v>3857</v>
      </c>
      <c r="G6612">
        <v>2018</v>
      </c>
      <c r="H6612">
        <v>4</v>
      </c>
      <c r="I6612">
        <v>1000002115</v>
      </c>
      <c r="J6612">
        <v>1</v>
      </c>
      <c r="K6612">
        <v>33</v>
      </c>
      <c r="L6612" t="s">
        <v>2804</v>
      </c>
      <c r="M6612" t="s">
        <v>2689</v>
      </c>
      <c r="N6612" t="s">
        <v>2690</v>
      </c>
      <c r="O6612" s="55">
        <v>43121</v>
      </c>
      <c r="P6612" s="55">
        <v>43302</v>
      </c>
      <c r="Q6612" s="55">
        <v>43160</v>
      </c>
      <c r="R6612" s="55">
        <v>43419</v>
      </c>
      <c r="S6612" s="55">
        <v>43433</v>
      </c>
      <c r="T6612" t="s">
        <v>2691</v>
      </c>
      <c r="U6612">
        <v>30</v>
      </c>
      <c r="V6612" t="s">
        <v>4430</v>
      </c>
      <c r="W6612" t="s">
        <v>2693</v>
      </c>
      <c r="Y6612">
        <v>121500</v>
      </c>
      <c r="Z6612">
        <v>121500</v>
      </c>
      <c r="AA6612">
        <v>121500</v>
      </c>
      <c r="AB6612">
        <v>0</v>
      </c>
    </row>
    <row r="6613" spans="1:28" x14ac:dyDescent="0.25">
      <c r="A6613" t="s">
        <v>2686</v>
      </c>
      <c r="B6613" t="s">
        <v>87</v>
      </c>
      <c r="C6613">
        <v>899999230</v>
      </c>
      <c r="D6613">
        <v>971116</v>
      </c>
      <c r="E6613" t="s">
        <v>2687</v>
      </c>
      <c r="F6613">
        <v>3861</v>
      </c>
      <c r="G6613">
        <v>2015</v>
      </c>
      <c r="H6613">
        <v>2</v>
      </c>
      <c r="I6613">
        <v>1000001079</v>
      </c>
      <c r="J6613">
        <v>0</v>
      </c>
      <c r="K6613">
        <v>33</v>
      </c>
      <c r="L6613" t="s">
        <v>2804</v>
      </c>
      <c r="M6613" t="s">
        <v>2689</v>
      </c>
      <c r="N6613" t="s">
        <v>2690</v>
      </c>
      <c r="O6613" s="55">
        <v>41841</v>
      </c>
      <c r="P6613" s="55">
        <v>42206</v>
      </c>
      <c r="Q6613" s="55">
        <v>42071</v>
      </c>
      <c r="R6613" s="55">
        <v>42080</v>
      </c>
      <c r="S6613" s="55">
        <v>42083</v>
      </c>
      <c r="T6613" t="s">
        <v>2691</v>
      </c>
      <c r="U6613">
        <v>30</v>
      </c>
      <c r="V6613" t="s">
        <v>3504</v>
      </c>
      <c r="W6613" t="s">
        <v>2693</v>
      </c>
      <c r="Y6613">
        <v>70000</v>
      </c>
      <c r="Z6613">
        <v>70000</v>
      </c>
      <c r="AA6613">
        <v>70000</v>
      </c>
      <c r="AB6613">
        <v>0</v>
      </c>
    </row>
    <row r="6614" spans="1:28" x14ac:dyDescent="0.25">
      <c r="A6614" t="s">
        <v>2686</v>
      </c>
      <c r="B6614" t="s">
        <v>87</v>
      </c>
      <c r="C6614">
        <v>899999230</v>
      </c>
      <c r="D6614">
        <v>971116</v>
      </c>
      <c r="E6614" t="s">
        <v>2687</v>
      </c>
      <c r="F6614">
        <v>3861</v>
      </c>
      <c r="G6614">
        <v>2015</v>
      </c>
      <c r="H6614">
        <v>4</v>
      </c>
      <c r="I6614">
        <v>1000001079</v>
      </c>
      <c r="J6614">
        <v>0</v>
      </c>
      <c r="K6614">
        <v>33</v>
      </c>
      <c r="L6614" t="s">
        <v>2804</v>
      </c>
      <c r="M6614" t="s">
        <v>2689</v>
      </c>
      <c r="N6614" t="s">
        <v>2690</v>
      </c>
      <c r="O6614" s="55">
        <v>41841</v>
      </c>
      <c r="P6614" s="55">
        <v>42206</v>
      </c>
      <c r="Q6614" s="55">
        <v>42071</v>
      </c>
      <c r="R6614" s="55">
        <v>42172</v>
      </c>
      <c r="S6614" s="55">
        <v>42173</v>
      </c>
      <c r="T6614" t="s">
        <v>2691</v>
      </c>
      <c r="U6614">
        <v>30</v>
      </c>
      <c r="V6614" t="s">
        <v>3504</v>
      </c>
      <c r="W6614" t="s">
        <v>2693</v>
      </c>
      <c r="Y6614">
        <v>104500</v>
      </c>
      <c r="Z6614">
        <v>104500</v>
      </c>
      <c r="AA6614">
        <v>104500</v>
      </c>
      <c r="AB6614">
        <v>0</v>
      </c>
    </row>
    <row r="6615" spans="1:28" x14ac:dyDescent="0.25">
      <c r="A6615" t="s">
        <v>2686</v>
      </c>
      <c r="B6615" t="s">
        <v>87</v>
      </c>
      <c r="C6615">
        <v>899999230</v>
      </c>
      <c r="D6615">
        <v>971116</v>
      </c>
      <c r="E6615" t="s">
        <v>2687</v>
      </c>
      <c r="F6615">
        <v>3863</v>
      </c>
      <c r="G6615">
        <v>2018</v>
      </c>
      <c r="H6615">
        <v>1</v>
      </c>
      <c r="I6615">
        <v>1000002115</v>
      </c>
      <c r="J6615">
        <v>1</v>
      </c>
      <c r="K6615">
        <v>33</v>
      </c>
      <c r="L6615" t="s">
        <v>7211</v>
      </c>
      <c r="M6615" t="s">
        <v>2689</v>
      </c>
      <c r="N6615" t="s">
        <v>2690</v>
      </c>
      <c r="O6615" s="55">
        <v>43121</v>
      </c>
      <c r="P6615" s="55">
        <v>43302</v>
      </c>
      <c r="Q6615" s="55">
        <v>43161</v>
      </c>
      <c r="R6615" s="55">
        <v>43181</v>
      </c>
      <c r="S6615" s="55">
        <v>43193</v>
      </c>
      <c r="T6615" t="s">
        <v>2738</v>
      </c>
      <c r="U6615">
        <v>30</v>
      </c>
      <c r="V6615" t="s">
        <v>7212</v>
      </c>
      <c r="W6615" t="s">
        <v>2693</v>
      </c>
      <c r="Y6615">
        <v>95100</v>
      </c>
      <c r="Z6615">
        <v>95100</v>
      </c>
      <c r="AA6615">
        <v>95100</v>
      </c>
      <c r="AB6615">
        <v>0</v>
      </c>
    </row>
    <row r="6616" spans="1:28" x14ac:dyDescent="0.25">
      <c r="A6616" t="s">
        <v>2686</v>
      </c>
      <c r="B6616" t="s">
        <v>2715</v>
      </c>
      <c r="C6616">
        <v>899999230</v>
      </c>
      <c r="D6616">
        <v>4013</v>
      </c>
      <c r="E6616" t="s">
        <v>2716</v>
      </c>
      <c r="F6616">
        <v>3900</v>
      </c>
      <c r="G6616">
        <v>2013</v>
      </c>
      <c r="H6616">
        <v>1</v>
      </c>
      <c r="I6616">
        <v>1000000732</v>
      </c>
      <c r="J6616">
        <v>0</v>
      </c>
      <c r="K6616">
        <v>33</v>
      </c>
      <c r="L6616" t="s">
        <v>4431</v>
      </c>
      <c r="M6616" t="s">
        <v>2689</v>
      </c>
      <c r="N6616" t="s">
        <v>2690</v>
      </c>
      <c r="O6616" s="55">
        <v>41111</v>
      </c>
      <c r="P6616" s="55">
        <v>41476</v>
      </c>
      <c r="Q6616" s="55">
        <v>41309</v>
      </c>
      <c r="R6616" s="55">
        <v>41344</v>
      </c>
      <c r="S6616" s="55">
        <v>41347</v>
      </c>
      <c r="T6616" t="s">
        <v>2691</v>
      </c>
      <c r="U6616">
        <v>30</v>
      </c>
      <c r="V6616" t="s">
        <v>3775</v>
      </c>
      <c r="W6616" t="s">
        <v>2693</v>
      </c>
      <c r="Y6616">
        <v>30600</v>
      </c>
      <c r="Z6616">
        <v>30600</v>
      </c>
      <c r="AA6616">
        <v>30600</v>
      </c>
      <c r="AB6616">
        <v>0</v>
      </c>
    </row>
    <row r="6617" spans="1:28" x14ac:dyDescent="0.25">
      <c r="A6617" t="s">
        <v>2686</v>
      </c>
      <c r="B6617" t="s">
        <v>87</v>
      </c>
      <c r="C6617">
        <v>899999230</v>
      </c>
      <c r="D6617">
        <v>971116</v>
      </c>
      <c r="E6617" t="s">
        <v>2687</v>
      </c>
      <c r="F6617">
        <v>3903</v>
      </c>
      <c r="G6617">
        <v>2018</v>
      </c>
      <c r="H6617">
        <v>1</v>
      </c>
      <c r="I6617">
        <v>1000002115</v>
      </c>
      <c r="J6617">
        <v>1</v>
      </c>
      <c r="K6617">
        <v>33</v>
      </c>
      <c r="L6617" t="s">
        <v>2688</v>
      </c>
      <c r="M6617" t="s">
        <v>2689</v>
      </c>
      <c r="N6617" t="s">
        <v>2690</v>
      </c>
      <c r="O6617" s="55">
        <v>43121</v>
      </c>
      <c r="P6617" s="55">
        <v>43302</v>
      </c>
      <c r="Q6617" s="55">
        <v>43159</v>
      </c>
      <c r="R6617" s="55">
        <v>43181</v>
      </c>
      <c r="S6617" s="55">
        <v>43193</v>
      </c>
      <c r="T6617" t="s">
        <v>2773</v>
      </c>
      <c r="U6617">
        <v>30</v>
      </c>
      <c r="V6617" t="s">
        <v>5310</v>
      </c>
      <c r="W6617" t="s">
        <v>2693</v>
      </c>
      <c r="Y6617">
        <v>116900</v>
      </c>
      <c r="Z6617">
        <v>116900</v>
      </c>
      <c r="AA6617">
        <v>116900</v>
      </c>
      <c r="AB6617">
        <v>0</v>
      </c>
    </row>
    <row r="6618" spans="1:28" x14ac:dyDescent="0.25">
      <c r="A6618" t="s">
        <v>2686</v>
      </c>
      <c r="B6618" t="s">
        <v>87</v>
      </c>
      <c r="C6618">
        <v>899999230</v>
      </c>
      <c r="D6618">
        <v>971116</v>
      </c>
      <c r="E6618" t="s">
        <v>2687</v>
      </c>
      <c r="F6618">
        <v>3905</v>
      </c>
      <c r="G6618">
        <v>2015</v>
      </c>
      <c r="H6618">
        <v>5</v>
      </c>
      <c r="I6618">
        <v>1000001079</v>
      </c>
      <c r="J6618">
        <v>0</v>
      </c>
      <c r="K6618">
        <v>33</v>
      </c>
      <c r="L6618" t="s">
        <v>4432</v>
      </c>
      <c r="M6618" t="s">
        <v>2689</v>
      </c>
      <c r="N6618" t="s">
        <v>2690</v>
      </c>
      <c r="O6618" s="55">
        <v>41841</v>
      </c>
      <c r="P6618" s="55">
        <v>42206</v>
      </c>
      <c r="Q6618" s="55">
        <v>42072</v>
      </c>
      <c r="R6618" s="55">
        <v>42129</v>
      </c>
      <c r="S6618" s="55">
        <v>42130</v>
      </c>
      <c r="T6618" t="s">
        <v>2691</v>
      </c>
      <c r="U6618">
        <v>30</v>
      </c>
      <c r="V6618" t="s">
        <v>3941</v>
      </c>
      <c r="W6618" t="s">
        <v>2693</v>
      </c>
      <c r="Y6618">
        <v>78500</v>
      </c>
      <c r="Z6618">
        <v>78375</v>
      </c>
      <c r="AA6618">
        <v>78500</v>
      </c>
      <c r="AB6618">
        <v>0</v>
      </c>
    </row>
    <row r="6619" spans="1:28" x14ac:dyDescent="0.25">
      <c r="A6619" t="s">
        <v>2686</v>
      </c>
      <c r="B6619" t="s">
        <v>87</v>
      </c>
      <c r="C6619">
        <v>899999230</v>
      </c>
      <c r="D6619">
        <v>971116</v>
      </c>
      <c r="E6619" t="s">
        <v>2687</v>
      </c>
      <c r="F6619">
        <v>3918</v>
      </c>
      <c r="G6619">
        <v>2015</v>
      </c>
      <c r="H6619">
        <v>3</v>
      </c>
      <c r="I6619">
        <v>1000001079</v>
      </c>
      <c r="J6619">
        <v>0</v>
      </c>
      <c r="K6619">
        <v>33</v>
      </c>
      <c r="L6619" t="s">
        <v>3897</v>
      </c>
      <c r="M6619" t="s">
        <v>2689</v>
      </c>
      <c r="N6619" t="s">
        <v>2690</v>
      </c>
      <c r="O6619" s="55">
        <v>41841</v>
      </c>
      <c r="P6619" s="55">
        <v>42206</v>
      </c>
      <c r="Q6619" s="55">
        <v>42072</v>
      </c>
      <c r="R6619" s="55">
        <v>42122</v>
      </c>
      <c r="S6619" s="55">
        <v>42124</v>
      </c>
      <c r="T6619" t="s">
        <v>2691</v>
      </c>
      <c r="U6619">
        <v>30</v>
      </c>
      <c r="V6619" t="s">
        <v>3299</v>
      </c>
      <c r="W6619" t="s">
        <v>2693</v>
      </c>
      <c r="Y6619">
        <v>285200</v>
      </c>
      <c r="Z6619">
        <v>285200</v>
      </c>
      <c r="AA6619">
        <v>285200</v>
      </c>
      <c r="AB6619">
        <v>0</v>
      </c>
    </row>
    <row r="6620" spans="1:28" x14ac:dyDescent="0.25">
      <c r="A6620" t="s">
        <v>2686</v>
      </c>
      <c r="B6620" t="s">
        <v>87</v>
      </c>
      <c r="C6620">
        <v>899999230</v>
      </c>
      <c r="D6620">
        <v>971116</v>
      </c>
      <c r="E6620" t="s">
        <v>2687</v>
      </c>
      <c r="F6620">
        <v>3929</v>
      </c>
      <c r="G6620">
        <v>2018</v>
      </c>
      <c r="H6620">
        <v>1</v>
      </c>
      <c r="I6620">
        <v>1000002115</v>
      </c>
      <c r="J6620">
        <v>1</v>
      </c>
      <c r="K6620">
        <v>33</v>
      </c>
      <c r="L6620" t="s">
        <v>2713</v>
      </c>
      <c r="M6620" t="s">
        <v>2689</v>
      </c>
      <c r="N6620" t="s">
        <v>2690</v>
      </c>
      <c r="O6620" s="55">
        <v>43121</v>
      </c>
      <c r="P6620" s="55">
        <v>43302</v>
      </c>
      <c r="Q6620" s="55">
        <v>43159</v>
      </c>
      <c r="R6620" s="55">
        <v>43181</v>
      </c>
      <c r="S6620" s="55">
        <v>43193</v>
      </c>
      <c r="T6620" t="s">
        <v>2691</v>
      </c>
      <c r="U6620">
        <v>30</v>
      </c>
      <c r="V6620" t="s">
        <v>3099</v>
      </c>
      <c r="W6620" t="s">
        <v>2693</v>
      </c>
      <c r="Y6620">
        <v>95100</v>
      </c>
      <c r="Z6620">
        <v>95100</v>
      </c>
      <c r="AA6620">
        <v>95100</v>
      </c>
      <c r="AB6620">
        <v>0</v>
      </c>
    </row>
    <row r="6621" spans="1:28" x14ac:dyDescent="0.25">
      <c r="A6621" t="s">
        <v>2686</v>
      </c>
      <c r="B6621" t="s">
        <v>87</v>
      </c>
      <c r="C6621">
        <v>899999230</v>
      </c>
      <c r="D6621">
        <v>971116</v>
      </c>
      <c r="E6621" t="s">
        <v>2687</v>
      </c>
      <c r="F6621">
        <v>3935</v>
      </c>
      <c r="G6621">
        <v>2018</v>
      </c>
      <c r="H6621">
        <v>1</v>
      </c>
      <c r="I6621">
        <v>1000002115</v>
      </c>
      <c r="J6621">
        <v>1</v>
      </c>
      <c r="K6621">
        <v>33</v>
      </c>
      <c r="L6621" t="s">
        <v>2699</v>
      </c>
      <c r="M6621" t="s">
        <v>2689</v>
      </c>
      <c r="N6621" t="s">
        <v>2690</v>
      </c>
      <c r="O6621" s="55">
        <v>43121</v>
      </c>
      <c r="P6621" s="55">
        <v>43302</v>
      </c>
      <c r="Q6621" s="55">
        <v>43159</v>
      </c>
      <c r="R6621" s="55">
        <v>43181</v>
      </c>
      <c r="S6621" s="55">
        <v>43193</v>
      </c>
      <c r="T6621" t="s">
        <v>2773</v>
      </c>
      <c r="U6621">
        <v>30</v>
      </c>
      <c r="V6621" t="s">
        <v>7213</v>
      </c>
      <c r="W6621" t="s">
        <v>2693</v>
      </c>
      <c r="Y6621">
        <v>80100</v>
      </c>
      <c r="Z6621">
        <v>80100</v>
      </c>
      <c r="AA6621">
        <v>80100</v>
      </c>
      <c r="AB6621">
        <v>0</v>
      </c>
    </row>
    <row r="6622" spans="1:28" x14ac:dyDescent="0.25">
      <c r="A6622" t="s">
        <v>2686</v>
      </c>
      <c r="B6622" t="s">
        <v>87</v>
      </c>
      <c r="C6622">
        <v>899999230</v>
      </c>
      <c r="D6622">
        <v>971116</v>
      </c>
      <c r="E6622" t="s">
        <v>2687</v>
      </c>
      <c r="F6622">
        <v>3939</v>
      </c>
      <c r="G6622">
        <v>2015</v>
      </c>
      <c r="H6622">
        <v>1</v>
      </c>
      <c r="I6622">
        <v>1000001079</v>
      </c>
      <c r="J6622">
        <v>0</v>
      </c>
      <c r="K6622">
        <v>33</v>
      </c>
      <c r="L6622" t="s">
        <v>3208</v>
      </c>
      <c r="M6622" t="s">
        <v>2689</v>
      </c>
      <c r="N6622" t="s">
        <v>2690</v>
      </c>
      <c r="O6622" s="55">
        <v>41841</v>
      </c>
      <c r="P6622" s="55">
        <v>42206</v>
      </c>
      <c r="Q6622" s="55">
        <v>42070</v>
      </c>
      <c r="R6622" s="55">
        <v>42081</v>
      </c>
      <c r="S6622" s="55">
        <v>42083</v>
      </c>
      <c r="T6622" t="s">
        <v>2691</v>
      </c>
      <c r="U6622">
        <v>30</v>
      </c>
      <c r="V6622" t="s">
        <v>2801</v>
      </c>
      <c r="W6622" t="s">
        <v>2693</v>
      </c>
      <c r="Y6622">
        <v>104900</v>
      </c>
      <c r="Z6622">
        <v>104850</v>
      </c>
      <c r="AA6622">
        <v>104900</v>
      </c>
      <c r="AB6622">
        <v>0</v>
      </c>
    </row>
    <row r="6623" spans="1:28" x14ac:dyDescent="0.25">
      <c r="A6623" t="s">
        <v>2686</v>
      </c>
      <c r="B6623" t="s">
        <v>87</v>
      </c>
      <c r="C6623">
        <v>899999230</v>
      </c>
      <c r="D6623">
        <v>971116</v>
      </c>
      <c r="E6623" t="s">
        <v>2687</v>
      </c>
      <c r="F6623">
        <v>3942</v>
      </c>
      <c r="G6623">
        <v>2010</v>
      </c>
      <c r="H6623">
        <v>1</v>
      </c>
      <c r="I6623">
        <v>1000000257</v>
      </c>
      <c r="J6623">
        <v>6</v>
      </c>
      <c r="K6623">
        <v>33</v>
      </c>
      <c r="L6623" t="s">
        <v>4433</v>
      </c>
      <c r="M6623" t="s">
        <v>2689</v>
      </c>
      <c r="N6623" t="s">
        <v>2690</v>
      </c>
      <c r="O6623" s="55">
        <v>40199</v>
      </c>
      <c r="P6623" s="55">
        <v>40380</v>
      </c>
      <c r="Q6623" s="55">
        <v>40312</v>
      </c>
      <c r="R6623" s="55">
        <v>40319</v>
      </c>
      <c r="S6623" s="55">
        <v>40322</v>
      </c>
      <c r="T6623" t="s">
        <v>2773</v>
      </c>
      <c r="U6623">
        <v>3</v>
      </c>
      <c r="V6623" t="s">
        <v>4434</v>
      </c>
      <c r="W6623" t="s">
        <v>2893</v>
      </c>
      <c r="Y6623">
        <v>1575300</v>
      </c>
      <c r="Z6623">
        <v>0</v>
      </c>
      <c r="AA6623">
        <v>1575300</v>
      </c>
      <c r="AB6623">
        <v>0</v>
      </c>
    </row>
    <row r="6624" spans="1:28" x14ac:dyDescent="0.25">
      <c r="A6624" t="s">
        <v>2686</v>
      </c>
      <c r="B6624" t="s">
        <v>87</v>
      </c>
      <c r="C6624">
        <v>899999230</v>
      </c>
      <c r="D6624">
        <v>971116</v>
      </c>
      <c r="E6624" t="s">
        <v>2687</v>
      </c>
      <c r="F6624">
        <v>3945</v>
      </c>
      <c r="G6624">
        <v>2015</v>
      </c>
      <c r="H6624">
        <v>1</v>
      </c>
      <c r="I6624">
        <v>1000001079</v>
      </c>
      <c r="J6624">
        <v>0</v>
      </c>
      <c r="K6624">
        <v>33</v>
      </c>
      <c r="L6624" t="s">
        <v>3329</v>
      </c>
      <c r="M6624" t="s">
        <v>2689</v>
      </c>
      <c r="N6624" t="s">
        <v>2690</v>
      </c>
      <c r="O6624" s="55">
        <v>41841</v>
      </c>
      <c r="P6624" s="55">
        <v>42206</v>
      </c>
      <c r="Q6624" s="55">
        <v>42073</v>
      </c>
      <c r="R6624" s="55">
        <v>42081</v>
      </c>
      <c r="S6624" s="55">
        <v>42083</v>
      </c>
      <c r="T6624" t="s">
        <v>2691</v>
      </c>
      <c r="U6624">
        <v>30</v>
      </c>
      <c r="V6624" t="s">
        <v>7214</v>
      </c>
      <c r="W6624" t="s">
        <v>2693</v>
      </c>
      <c r="Y6624">
        <v>104900</v>
      </c>
      <c r="Z6624">
        <v>104850</v>
      </c>
      <c r="AA6624">
        <v>104900</v>
      </c>
      <c r="AB6624">
        <v>0</v>
      </c>
    </row>
    <row r="6625" spans="1:28" x14ac:dyDescent="0.25">
      <c r="A6625" t="s">
        <v>2686</v>
      </c>
      <c r="B6625" t="s">
        <v>87</v>
      </c>
      <c r="C6625">
        <v>899999230</v>
      </c>
      <c r="D6625">
        <v>971116</v>
      </c>
      <c r="E6625" t="s">
        <v>2687</v>
      </c>
      <c r="F6625">
        <v>3946</v>
      </c>
      <c r="G6625">
        <v>2015</v>
      </c>
      <c r="H6625">
        <v>1</v>
      </c>
      <c r="I6625">
        <v>1000001079</v>
      </c>
      <c r="J6625">
        <v>0</v>
      </c>
      <c r="K6625">
        <v>33</v>
      </c>
      <c r="L6625" t="s">
        <v>7215</v>
      </c>
      <c r="M6625" t="s">
        <v>2689</v>
      </c>
      <c r="N6625" t="s">
        <v>2690</v>
      </c>
      <c r="O6625" s="55">
        <v>41841</v>
      </c>
      <c r="P6625" s="55">
        <v>42206</v>
      </c>
      <c r="Q6625" s="55">
        <v>42070</v>
      </c>
      <c r="R6625" s="55">
        <v>42081</v>
      </c>
      <c r="S6625" s="55">
        <v>42083</v>
      </c>
      <c r="T6625" t="s">
        <v>2691</v>
      </c>
      <c r="U6625">
        <v>30</v>
      </c>
      <c r="V6625" t="s">
        <v>4691</v>
      </c>
      <c r="W6625" t="s">
        <v>2693</v>
      </c>
      <c r="Y6625">
        <v>200700</v>
      </c>
      <c r="Z6625">
        <v>200685</v>
      </c>
      <c r="AA6625">
        <v>200700</v>
      </c>
      <c r="AB6625">
        <v>0</v>
      </c>
    </row>
    <row r="6626" spans="1:28" x14ac:dyDescent="0.25">
      <c r="A6626" t="s">
        <v>2686</v>
      </c>
      <c r="B6626" t="s">
        <v>87</v>
      </c>
      <c r="C6626">
        <v>899999230</v>
      </c>
      <c r="D6626">
        <v>971116</v>
      </c>
      <c r="E6626" t="s">
        <v>2687</v>
      </c>
      <c r="F6626">
        <v>4016</v>
      </c>
      <c r="G6626">
        <v>2018</v>
      </c>
      <c r="H6626">
        <v>2</v>
      </c>
      <c r="I6626">
        <v>1000002115</v>
      </c>
      <c r="J6626">
        <v>1</v>
      </c>
      <c r="K6626">
        <v>33</v>
      </c>
      <c r="L6626" t="s">
        <v>3062</v>
      </c>
      <c r="M6626" t="s">
        <v>2689</v>
      </c>
      <c r="N6626" t="s">
        <v>2690</v>
      </c>
      <c r="O6626" s="55">
        <v>43121</v>
      </c>
      <c r="P6626" s="55">
        <v>43302</v>
      </c>
      <c r="Q6626" s="55">
        <v>43159</v>
      </c>
      <c r="R6626" s="55">
        <v>43230</v>
      </c>
      <c r="S6626" s="55">
        <v>43243</v>
      </c>
      <c r="T6626" t="s">
        <v>2691</v>
      </c>
      <c r="U6626">
        <v>30</v>
      </c>
      <c r="V6626" t="s">
        <v>1377</v>
      </c>
      <c r="W6626" t="s">
        <v>2693</v>
      </c>
      <c r="Y6626">
        <v>18000</v>
      </c>
      <c r="Z6626">
        <v>18000</v>
      </c>
      <c r="AA6626">
        <v>18000</v>
      </c>
      <c r="AB6626">
        <v>0</v>
      </c>
    </row>
    <row r="6627" spans="1:28" x14ac:dyDescent="0.25">
      <c r="A6627" t="s">
        <v>2686</v>
      </c>
      <c r="B6627" t="s">
        <v>2696</v>
      </c>
      <c r="C6627">
        <v>899999230</v>
      </c>
      <c r="D6627">
        <v>971116</v>
      </c>
      <c r="E6627" t="s">
        <v>2687</v>
      </c>
      <c r="F6627">
        <v>4029</v>
      </c>
      <c r="G6627">
        <v>2023</v>
      </c>
      <c r="H6627">
        <v>1</v>
      </c>
      <c r="I6627">
        <v>1000004755</v>
      </c>
      <c r="J6627">
        <v>0</v>
      </c>
      <c r="K6627">
        <v>33</v>
      </c>
      <c r="L6627" s="56">
        <v>45040.579861111109</v>
      </c>
      <c r="M6627" t="s">
        <v>2689</v>
      </c>
      <c r="N6627" t="s">
        <v>2690</v>
      </c>
      <c r="O6627" s="55">
        <v>44774</v>
      </c>
      <c r="P6627" s="55">
        <v>45138</v>
      </c>
      <c r="Q6627" s="55">
        <v>45021</v>
      </c>
      <c r="R6627" s="55">
        <v>45041</v>
      </c>
      <c r="S6627" s="55">
        <v>45041</v>
      </c>
      <c r="T6627" t="s">
        <v>2691</v>
      </c>
      <c r="U6627">
        <v>30</v>
      </c>
      <c r="V6627" t="s">
        <v>1377</v>
      </c>
      <c r="W6627" t="s">
        <v>2709</v>
      </c>
      <c r="X6627" t="s">
        <v>2758</v>
      </c>
      <c r="Y6627">
        <v>271700</v>
      </c>
      <c r="Z6627">
        <v>0</v>
      </c>
      <c r="AA6627">
        <v>271700</v>
      </c>
      <c r="AB6627">
        <v>0</v>
      </c>
    </row>
    <row r="6628" spans="1:28" x14ac:dyDescent="0.25">
      <c r="A6628" t="s">
        <v>2686</v>
      </c>
      <c r="B6628" t="s">
        <v>2696</v>
      </c>
      <c r="C6628">
        <v>899999230</v>
      </c>
      <c r="D6628">
        <v>971116</v>
      </c>
      <c r="E6628" t="s">
        <v>2687</v>
      </c>
      <c r="F6628">
        <v>4030</v>
      </c>
      <c r="G6628">
        <v>2023</v>
      </c>
      <c r="H6628">
        <v>2</v>
      </c>
      <c r="I6628">
        <v>1000004755</v>
      </c>
      <c r="J6628">
        <v>0</v>
      </c>
      <c r="K6628">
        <v>33</v>
      </c>
      <c r="L6628" t="s">
        <v>3133</v>
      </c>
      <c r="M6628" t="s">
        <v>2689</v>
      </c>
      <c r="N6628" t="s">
        <v>2690</v>
      </c>
      <c r="O6628" s="55">
        <v>44774</v>
      </c>
      <c r="P6628" s="55">
        <v>45138</v>
      </c>
      <c r="Q6628" s="55">
        <v>45009</v>
      </c>
      <c r="R6628" s="55">
        <v>45049</v>
      </c>
      <c r="S6628" s="55">
        <v>45062</v>
      </c>
      <c r="T6628" t="s">
        <v>2691</v>
      </c>
      <c r="U6628">
        <v>30</v>
      </c>
      <c r="V6628" t="s">
        <v>4438</v>
      </c>
      <c r="W6628" t="s">
        <v>2693</v>
      </c>
      <c r="Y6628">
        <v>135000</v>
      </c>
      <c r="Z6628">
        <v>135000</v>
      </c>
      <c r="AA6628">
        <v>135000</v>
      </c>
      <c r="AB6628">
        <v>0</v>
      </c>
    </row>
    <row r="6629" spans="1:28" x14ac:dyDescent="0.25">
      <c r="A6629" t="s">
        <v>2686</v>
      </c>
      <c r="B6629" t="s">
        <v>2696</v>
      </c>
      <c r="C6629">
        <v>899999230</v>
      </c>
      <c r="D6629">
        <v>971116</v>
      </c>
      <c r="E6629" t="s">
        <v>2687</v>
      </c>
      <c r="F6629">
        <v>4035</v>
      </c>
      <c r="G6629">
        <v>2023</v>
      </c>
      <c r="H6629">
        <v>1</v>
      </c>
      <c r="I6629">
        <v>1000004755</v>
      </c>
      <c r="J6629">
        <v>0</v>
      </c>
      <c r="K6629">
        <v>33</v>
      </c>
      <c r="L6629" t="s">
        <v>2756</v>
      </c>
      <c r="M6629" t="s">
        <v>2689</v>
      </c>
      <c r="N6629" t="s">
        <v>2690</v>
      </c>
      <c r="O6629" s="55">
        <v>44774</v>
      </c>
      <c r="P6629" s="55">
        <v>45138</v>
      </c>
      <c r="Q6629" s="55">
        <v>45033</v>
      </c>
      <c r="R6629" s="55">
        <v>45041</v>
      </c>
      <c r="S6629" s="55">
        <v>45041</v>
      </c>
      <c r="T6629" t="s">
        <v>2691</v>
      </c>
      <c r="U6629">
        <v>30</v>
      </c>
      <c r="V6629" t="s">
        <v>4440</v>
      </c>
      <c r="W6629" t="s">
        <v>2709</v>
      </c>
      <c r="X6629" t="s">
        <v>2758</v>
      </c>
      <c r="Y6629">
        <v>271700</v>
      </c>
      <c r="Z6629">
        <v>0</v>
      </c>
      <c r="AA6629">
        <v>271700</v>
      </c>
      <c r="AB6629">
        <v>0</v>
      </c>
    </row>
    <row r="6630" spans="1:28" x14ac:dyDescent="0.25">
      <c r="A6630" t="s">
        <v>2686</v>
      </c>
      <c r="B6630" t="s">
        <v>2696</v>
      </c>
      <c r="C6630">
        <v>899999230</v>
      </c>
      <c r="D6630">
        <v>971116</v>
      </c>
      <c r="E6630" t="s">
        <v>2687</v>
      </c>
      <c r="F6630">
        <v>4035</v>
      </c>
      <c r="G6630">
        <v>2023</v>
      </c>
      <c r="H6630">
        <v>3</v>
      </c>
      <c r="I6630">
        <v>1000004755</v>
      </c>
      <c r="J6630">
        <v>0</v>
      </c>
      <c r="K6630">
        <v>33</v>
      </c>
      <c r="L6630" t="s">
        <v>2756</v>
      </c>
      <c r="M6630" t="s">
        <v>2689</v>
      </c>
      <c r="N6630" t="s">
        <v>2690</v>
      </c>
      <c r="O6630" s="55">
        <v>44774</v>
      </c>
      <c r="P6630" s="55">
        <v>45138</v>
      </c>
      <c r="Q6630" s="55">
        <v>45033</v>
      </c>
      <c r="R6630" s="55">
        <v>45223</v>
      </c>
      <c r="S6630" s="55">
        <v>45225</v>
      </c>
      <c r="T6630" t="s">
        <v>2691</v>
      </c>
      <c r="U6630">
        <v>30</v>
      </c>
      <c r="V6630" t="s">
        <v>4440</v>
      </c>
      <c r="W6630" t="s">
        <v>2693</v>
      </c>
      <c r="X6630" t="s">
        <v>2775</v>
      </c>
      <c r="Y6630">
        <v>261000</v>
      </c>
      <c r="Z6630">
        <v>251680</v>
      </c>
      <c r="AA6630">
        <v>261000</v>
      </c>
      <c r="AB6630">
        <v>0</v>
      </c>
    </row>
    <row r="6631" spans="1:28" x14ac:dyDescent="0.25">
      <c r="A6631" t="s">
        <v>2686</v>
      </c>
      <c r="B6631" t="s">
        <v>2696</v>
      </c>
      <c r="C6631">
        <v>899999230</v>
      </c>
      <c r="D6631">
        <v>971116</v>
      </c>
      <c r="E6631" t="s">
        <v>2687</v>
      </c>
      <c r="F6631">
        <v>4043</v>
      </c>
      <c r="G6631">
        <v>2023</v>
      </c>
      <c r="H6631">
        <v>2</v>
      </c>
      <c r="I6631">
        <v>1000004755</v>
      </c>
      <c r="J6631">
        <v>0</v>
      </c>
      <c r="K6631">
        <v>33</v>
      </c>
      <c r="L6631" t="s">
        <v>3101</v>
      </c>
      <c r="M6631" t="s">
        <v>2689</v>
      </c>
      <c r="N6631" t="s">
        <v>2690</v>
      </c>
      <c r="O6631" s="55">
        <v>44774</v>
      </c>
      <c r="P6631" s="55">
        <v>45138</v>
      </c>
      <c r="Q6631" s="55">
        <v>45028</v>
      </c>
      <c r="R6631" s="55">
        <v>45050</v>
      </c>
      <c r="S6631" s="55">
        <v>45065</v>
      </c>
      <c r="T6631" t="s">
        <v>2691</v>
      </c>
      <c r="U6631">
        <v>30</v>
      </c>
      <c r="V6631" t="s">
        <v>4441</v>
      </c>
      <c r="W6631" t="s">
        <v>2693</v>
      </c>
      <c r="Y6631">
        <v>243500</v>
      </c>
      <c r="Z6631">
        <v>212500</v>
      </c>
      <c r="AA6631">
        <v>243500</v>
      </c>
      <c r="AB6631">
        <v>0</v>
      </c>
    </row>
    <row r="6632" spans="1:28" x14ac:dyDescent="0.25">
      <c r="A6632" t="s">
        <v>2686</v>
      </c>
      <c r="B6632" t="s">
        <v>2696</v>
      </c>
      <c r="C6632">
        <v>899999230</v>
      </c>
      <c r="D6632">
        <v>971116</v>
      </c>
      <c r="E6632" t="s">
        <v>2687</v>
      </c>
      <c r="F6632">
        <v>4043</v>
      </c>
      <c r="G6632">
        <v>2023</v>
      </c>
      <c r="H6632">
        <v>2</v>
      </c>
      <c r="I6632">
        <v>1000004755</v>
      </c>
      <c r="J6632">
        <v>0</v>
      </c>
      <c r="K6632">
        <v>33</v>
      </c>
      <c r="L6632" t="s">
        <v>3101</v>
      </c>
      <c r="M6632" t="s">
        <v>2689</v>
      </c>
      <c r="N6632" t="s">
        <v>2690</v>
      </c>
      <c r="O6632" s="55">
        <v>44774</v>
      </c>
      <c r="P6632" s="55">
        <v>45138</v>
      </c>
      <c r="Q6632" s="55">
        <v>45028</v>
      </c>
      <c r="R6632" s="55">
        <v>45050</v>
      </c>
      <c r="S6632" s="55">
        <v>45065</v>
      </c>
      <c r="T6632" t="s">
        <v>2691</v>
      </c>
      <c r="U6632">
        <v>30</v>
      </c>
      <c r="V6632" t="s">
        <v>4441</v>
      </c>
      <c r="W6632" t="s">
        <v>2693</v>
      </c>
      <c r="Y6632">
        <v>243500</v>
      </c>
      <c r="Z6632">
        <v>31000</v>
      </c>
      <c r="AA6632">
        <v>243500</v>
      </c>
      <c r="AB6632">
        <v>0</v>
      </c>
    </row>
    <row r="6633" spans="1:28" x14ac:dyDescent="0.25">
      <c r="A6633" t="s">
        <v>2686</v>
      </c>
      <c r="B6633" t="s">
        <v>2696</v>
      </c>
      <c r="C6633">
        <v>899999230</v>
      </c>
      <c r="D6633">
        <v>971116</v>
      </c>
      <c r="E6633" t="s">
        <v>2687</v>
      </c>
      <c r="F6633">
        <v>4048</v>
      </c>
      <c r="G6633">
        <v>2023</v>
      </c>
      <c r="H6633">
        <v>1</v>
      </c>
      <c r="I6633">
        <v>1000004755</v>
      </c>
      <c r="J6633">
        <v>0</v>
      </c>
      <c r="K6633">
        <v>33</v>
      </c>
      <c r="L6633" t="s">
        <v>4128</v>
      </c>
      <c r="M6633" t="s">
        <v>2689</v>
      </c>
      <c r="N6633" t="s">
        <v>2690</v>
      </c>
      <c r="O6633" s="55">
        <v>44774</v>
      </c>
      <c r="P6633" s="55">
        <v>45138</v>
      </c>
      <c r="Q6633" s="55">
        <v>45029</v>
      </c>
      <c r="R6633" s="55">
        <v>45041</v>
      </c>
      <c r="S6633" s="55">
        <v>45041</v>
      </c>
      <c r="T6633" t="s">
        <v>2691</v>
      </c>
      <c r="U6633">
        <v>30</v>
      </c>
      <c r="V6633" t="s">
        <v>4268</v>
      </c>
      <c r="W6633" t="s">
        <v>2709</v>
      </c>
      <c r="X6633" t="s">
        <v>2758</v>
      </c>
      <c r="Y6633">
        <v>169860</v>
      </c>
      <c r="Z6633">
        <v>0</v>
      </c>
      <c r="AA6633">
        <v>169860</v>
      </c>
      <c r="AB6633">
        <v>0</v>
      </c>
    </row>
    <row r="6634" spans="1:28" x14ac:dyDescent="0.25">
      <c r="A6634" t="s">
        <v>2686</v>
      </c>
      <c r="B6634" t="s">
        <v>87</v>
      </c>
      <c r="C6634">
        <v>899999230</v>
      </c>
      <c r="D6634">
        <v>961114</v>
      </c>
      <c r="E6634" t="s">
        <v>3307</v>
      </c>
      <c r="F6634">
        <v>4072</v>
      </c>
      <c r="G6634">
        <v>2011</v>
      </c>
      <c r="H6634">
        <v>1</v>
      </c>
      <c r="I6634">
        <v>1000000398</v>
      </c>
      <c r="J6634">
        <v>0</v>
      </c>
      <c r="K6634">
        <v>33</v>
      </c>
      <c r="L6634" t="s">
        <v>3054</v>
      </c>
      <c r="M6634" t="s">
        <v>2689</v>
      </c>
      <c r="N6634" t="s">
        <v>2690</v>
      </c>
      <c r="O6634" s="55">
        <v>40380</v>
      </c>
      <c r="P6634" s="55">
        <v>40745</v>
      </c>
      <c r="Q6634" s="55">
        <v>40663</v>
      </c>
      <c r="R6634" s="55">
        <v>40681</v>
      </c>
      <c r="S6634" s="55">
        <v>40686</v>
      </c>
      <c r="T6634" t="s">
        <v>2691</v>
      </c>
      <c r="U6634">
        <v>30</v>
      </c>
      <c r="V6634" t="s">
        <v>4442</v>
      </c>
      <c r="W6634" t="s">
        <v>2693</v>
      </c>
      <c r="Y6634">
        <v>193600</v>
      </c>
      <c r="Z6634">
        <v>193600</v>
      </c>
      <c r="AA6634">
        <v>193600</v>
      </c>
      <c r="AB6634">
        <v>0</v>
      </c>
    </row>
    <row r="6635" spans="1:28" x14ac:dyDescent="0.25">
      <c r="A6635" t="s">
        <v>2686</v>
      </c>
      <c r="B6635" t="s">
        <v>87</v>
      </c>
      <c r="C6635">
        <v>899999230</v>
      </c>
      <c r="D6635">
        <v>971116</v>
      </c>
      <c r="E6635" t="s">
        <v>2687</v>
      </c>
      <c r="F6635">
        <v>4091</v>
      </c>
      <c r="G6635">
        <v>2017</v>
      </c>
      <c r="H6635">
        <v>2</v>
      </c>
      <c r="I6635">
        <v>1000001587</v>
      </c>
      <c r="J6635">
        <v>10</v>
      </c>
      <c r="K6635">
        <v>33</v>
      </c>
      <c r="L6635" t="s">
        <v>2815</v>
      </c>
      <c r="M6635" t="s">
        <v>2689</v>
      </c>
      <c r="N6635" t="s">
        <v>2690</v>
      </c>
      <c r="O6635" s="55">
        <v>42756</v>
      </c>
      <c r="P6635" s="55">
        <v>42937</v>
      </c>
      <c r="Q6635" s="55">
        <v>42758</v>
      </c>
      <c r="R6635" s="55">
        <v>42851</v>
      </c>
      <c r="S6635" s="55">
        <v>42864</v>
      </c>
      <c r="T6635" t="s">
        <v>2691</v>
      </c>
      <c r="U6635">
        <v>30</v>
      </c>
      <c r="V6635" t="s">
        <v>906</v>
      </c>
      <c r="W6635" t="s">
        <v>2693</v>
      </c>
      <c r="Y6635">
        <v>196600</v>
      </c>
      <c r="Z6635">
        <v>196600</v>
      </c>
      <c r="AA6635">
        <v>196600</v>
      </c>
      <c r="AB6635">
        <v>0</v>
      </c>
    </row>
    <row r="6636" spans="1:28" x14ac:dyDescent="0.25">
      <c r="A6636" t="s">
        <v>2686</v>
      </c>
      <c r="B6636" t="s">
        <v>2730</v>
      </c>
      <c r="C6636">
        <v>899999230</v>
      </c>
      <c r="D6636">
        <v>971116</v>
      </c>
      <c r="E6636" t="s">
        <v>2687</v>
      </c>
      <c r="F6636">
        <v>4161</v>
      </c>
      <c r="G6636">
        <v>2016</v>
      </c>
      <c r="H6636">
        <v>2</v>
      </c>
      <c r="I6636">
        <v>1000001288</v>
      </c>
      <c r="J6636">
        <v>8</v>
      </c>
      <c r="K6636">
        <v>33</v>
      </c>
      <c r="L6636" t="s">
        <v>3566</v>
      </c>
      <c r="M6636" t="s">
        <v>2689</v>
      </c>
      <c r="N6636" t="s">
        <v>2690</v>
      </c>
      <c r="O6636" s="55">
        <v>42390</v>
      </c>
      <c r="P6636" s="55">
        <v>42572</v>
      </c>
      <c r="Q6636" s="55">
        <v>42441</v>
      </c>
      <c r="R6636" s="55">
        <v>42487</v>
      </c>
      <c r="S6636" s="55">
        <v>42490</v>
      </c>
      <c r="T6636" t="s">
        <v>2691</v>
      </c>
      <c r="U6636">
        <v>30</v>
      </c>
      <c r="V6636" t="s">
        <v>4443</v>
      </c>
      <c r="W6636" t="s">
        <v>2693</v>
      </c>
      <c r="Y6636">
        <v>37715</v>
      </c>
      <c r="Z6636">
        <v>37715</v>
      </c>
      <c r="AA6636">
        <v>37715</v>
      </c>
      <c r="AB6636">
        <v>0</v>
      </c>
    </row>
    <row r="6637" spans="1:28" x14ac:dyDescent="0.25">
      <c r="A6637" t="s">
        <v>2686</v>
      </c>
      <c r="B6637" t="s">
        <v>2730</v>
      </c>
      <c r="C6637">
        <v>899999230</v>
      </c>
      <c r="D6637">
        <v>971116</v>
      </c>
      <c r="E6637" t="s">
        <v>2687</v>
      </c>
      <c r="F6637">
        <v>4161</v>
      </c>
      <c r="G6637">
        <v>2016</v>
      </c>
      <c r="H6637">
        <v>4</v>
      </c>
      <c r="I6637">
        <v>1000001288</v>
      </c>
      <c r="J6637">
        <v>8</v>
      </c>
      <c r="K6637">
        <v>33</v>
      </c>
      <c r="L6637" t="s">
        <v>3566</v>
      </c>
      <c r="M6637" t="s">
        <v>2689</v>
      </c>
      <c r="N6637" t="s">
        <v>2690</v>
      </c>
      <c r="O6637" s="55">
        <v>42390</v>
      </c>
      <c r="P6637" s="55">
        <v>42572</v>
      </c>
      <c r="Q6637" s="55">
        <v>42441</v>
      </c>
      <c r="R6637" s="55">
        <v>42558</v>
      </c>
      <c r="S6637" s="55">
        <v>42559</v>
      </c>
      <c r="T6637" t="s">
        <v>2691</v>
      </c>
      <c r="U6637">
        <v>30</v>
      </c>
      <c r="V6637" t="s">
        <v>4443</v>
      </c>
      <c r="W6637" t="s">
        <v>2693</v>
      </c>
      <c r="Y6637">
        <v>168000</v>
      </c>
      <c r="Z6637">
        <v>168000</v>
      </c>
      <c r="AA6637">
        <v>168000</v>
      </c>
      <c r="AB6637">
        <v>0</v>
      </c>
    </row>
    <row r="6638" spans="1:28" x14ac:dyDescent="0.25">
      <c r="A6638" t="s">
        <v>2686</v>
      </c>
      <c r="B6638" t="s">
        <v>2730</v>
      </c>
      <c r="C6638">
        <v>899999230</v>
      </c>
      <c r="D6638">
        <v>971116</v>
      </c>
      <c r="E6638" t="s">
        <v>2687</v>
      </c>
      <c r="F6638">
        <v>4170</v>
      </c>
      <c r="G6638">
        <v>2016</v>
      </c>
      <c r="H6638">
        <v>1</v>
      </c>
      <c r="I6638">
        <v>1000001288</v>
      </c>
      <c r="J6638">
        <v>8</v>
      </c>
      <c r="K6638">
        <v>33</v>
      </c>
      <c r="L6638" t="s">
        <v>3369</v>
      </c>
      <c r="M6638" t="s">
        <v>2689</v>
      </c>
      <c r="N6638" t="s">
        <v>2690</v>
      </c>
      <c r="O6638" s="55">
        <v>42390</v>
      </c>
      <c r="P6638" s="55">
        <v>42572</v>
      </c>
      <c r="Q6638" s="55">
        <v>42439</v>
      </c>
      <c r="R6638" s="55">
        <v>42445</v>
      </c>
      <c r="S6638" s="55">
        <v>42458</v>
      </c>
      <c r="T6638" t="s">
        <v>2691</v>
      </c>
      <c r="U6638">
        <v>30</v>
      </c>
      <c r="V6638" t="s">
        <v>4897</v>
      </c>
      <c r="W6638" t="s">
        <v>2693</v>
      </c>
      <c r="Y6638">
        <v>85595</v>
      </c>
      <c r="Z6638">
        <v>85500</v>
      </c>
      <c r="AA6638">
        <v>85595</v>
      </c>
      <c r="AB6638">
        <v>0</v>
      </c>
    </row>
    <row r="6639" spans="1:28" x14ac:dyDescent="0.25">
      <c r="A6639" t="s">
        <v>2686</v>
      </c>
      <c r="B6639" t="s">
        <v>2730</v>
      </c>
      <c r="C6639">
        <v>899999230</v>
      </c>
      <c r="D6639">
        <v>971116</v>
      </c>
      <c r="E6639" t="s">
        <v>2687</v>
      </c>
      <c r="F6639">
        <v>4177</v>
      </c>
      <c r="G6639">
        <v>2016</v>
      </c>
      <c r="H6639">
        <v>1</v>
      </c>
      <c r="I6639">
        <v>1000001288</v>
      </c>
      <c r="J6639">
        <v>8</v>
      </c>
      <c r="K6639">
        <v>33</v>
      </c>
      <c r="L6639" t="s">
        <v>2703</v>
      </c>
      <c r="M6639" t="s">
        <v>2689</v>
      </c>
      <c r="N6639" t="s">
        <v>2690</v>
      </c>
      <c r="O6639" s="55">
        <v>42390</v>
      </c>
      <c r="P6639" s="55">
        <v>42572</v>
      </c>
      <c r="Q6639" s="55">
        <v>42439</v>
      </c>
      <c r="R6639" s="55">
        <v>42445</v>
      </c>
      <c r="S6639" s="55">
        <v>42458</v>
      </c>
      <c r="T6639" t="s">
        <v>2691</v>
      </c>
      <c r="U6639">
        <v>30</v>
      </c>
      <c r="V6639" t="s">
        <v>2723</v>
      </c>
      <c r="W6639" t="s">
        <v>2693</v>
      </c>
      <c r="Y6639">
        <v>110595</v>
      </c>
      <c r="Z6639">
        <v>110500</v>
      </c>
      <c r="AA6639">
        <v>110595</v>
      </c>
      <c r="AB6639">
        <v>0</v>
      </c>
    </row>
    <row r="6640" spans="1:28" x14ac:dyDescent="0.25">
      <c r="A6640" t="s">
        <v>2686</v>
      </c>
      <c r="B6640" t="s">
        <v>2730</v>
      </c>
      <c r="C6640">
        <v>899999230</v>
      </c>
      <c r="D6640">
        <v>971116</v>
      </c>
      <c r="E6640" t="s">
        <v>2687</v>
      </c>
      <c r="F6640">
        <v>4180</v>
      </c>
      <c r="G6640">
        <v>2016</v>
      </c>
      <c r="H6640">
        <v>1</v>
      </c>
      <c r="I6640">
        <v>1000001288</v>
      </c>
      <c r="J6640">
        <v>8</v>
      </c>
      <c r="K6640">
        <v>33</v>
      </c>
      <c r="L6640" t="s">
        <v>3500</v>
      </c>
      <c r="M6640" t="s">
        <v>2689</v>
      </c>
      <c r="N6640" t="s">
        <v>2690</v>
      </c>
      <c r="O6640" s="55">
        <v>42390</v>
      </c>
      <c r="P6640" s="55">
        <v>42572</v>
      </c>
      <c r="Q6640" s="55">
        <v>42437</v>
      </c>
      <c r="R6640" s="55">
        <v>42445</v>
      </c>
      <c r="S6640" s="55">
        <v>42458</v>
      </c>
      <c r="T6640" t="s">
        <v>2743</v>
      </c>
      <c r="U6640">
        <v>30</v>
      </c>
      <c r="V6640" t="s">
        <v>7216</v>
      </c>
      <c r="W6640" t="s">
        <v>2693</v>
      </c>
      <c r="Y6640">
        <v>99575</v>
      </c>
      <c r="Z6640">
        <v>99575</v>
      </c>
      <c r="AA6640">
        <v>99575</v>
      </c>
      <c r="AB6640">
        <v>0</v>
      </c>
    </row>
    <row r="6641" spans="1:28" x14ac:dyDescent="0.25">
      <c r="A6641" t="s">
        <v>2686</v>
      </c>
      <c r="B6641" t="s">
        <v>87</v>
      </c>
      <c r="C6641">
        <v>899999230</v>
      </c>
      <c r="D6641">
        <v>961114</v>
      </c>
      <c r="E6641" t="s">
        <v>3307</v>
      </c>
      <c r="F6641">
        <v>4230</v>
      </c>
      <c r="G6641">
        <v>2026</v>
      </c>
      <c r="H6641">
        <v>1</v>
      </c>
      <c r="I6641">
        <v>1000005774</v>
      </c>
      <c r="J6641">
        <v>0</v>
      </c>
      <c r="K6641">
        <v>21</v>
      </c>
      <c r="L6641" t="s">
        <v>7217</v>
      </c>
      <c r="M6641" t="s">
        <v>2689</v>
      </c>
      <c r="N6641" t="s">
        <v>2690</v>
      </c>
      <c r="O6641" s="55">
        <v>46050</v>
      </c>
      <c r="P6641" s="55">
        <v>46414</v>
      </c>
      <c r="Q6641" s="55">
        <v>46094</v>
      </c>
      <c r="R6641" s="55">
        <v>46101</v>
      </c>
      <c r="S6641" s="55">
        <v>46101</v>
      </c>
      <c r="T6641" t="s">
        <v>2764</v>
      </c>
      <c r="U6641">
        <v>30</v>
      </c>
      <c r="V6641" t="s">
        <v>1390</v>
      </c>
      <c r="W6641" t="s">
        <v>2693</v>
      </c>
      <c r="Y6641">
        <v>157520</v>
      </c>
      <c r="Z6641">
        <v>157520</v>
      </c>
      <c r="AA6641">
        <v>157520</v>
      </c>
      <c r="AB6641">
        <v>0</v>
      </c>
    </row>
    <row r="6642" spans="1:28" x14ac:dyDescent="0.25">
      <c r="A6642" t="s">
        <v>2686</v>
      </c>
      <c r="B6642" t="s">
        <v>2696</v>
      </c>
      <c r="C6642">
        <v>899999230</v>
      </c>
      <c r="D6642">
        <v>971116</v>
      </c>
      <c r="E6642" t="s">
        <v>2687</v>
      </c>
      <c r="F6642">
        <v>4240</v>
      </c>
      <c r="G6642">
        <v>2023</v>
      </c>
      <c r="H6642">
        <v>3</v>
      </c>
      <c r="I6642">
        <v>1000004755</v>
      </c>
      <c r="J6642">
        <v>0</v>
      </c>
      <c r="K6642">
        <v>33</v>
      </c>
      <c r="L6642" t="s">
        <v>3133</v>
      </c>
      <c r="M6642" t="s">
        <v>2689</v>
      </c>
      <c r="N6642" t="s">
        <v>2690</v>
      </c>
      <c r="O6642" s="55">
        <v>44774</v>
      </c>
      <c r="P6642" s="55">
        <v>45138</v>
      </c>
      <c r="Q6642" s="55">
        <v>45037</v>
      </c>
      <c r="R6642" s="55">
        <v>45076</v>
      </c>
      <c r="S6642" s="55">
        <v>45080</v>
      </c>
      <c r="T6642" t="s">
        <v>2764</v>
      </c>
      <c r="U6642">
        <v>30</v>
      </c>
      <c r="V6642" t="s">
        <v>6489</v>
      </c>
      <c r="W6642" t="s">
        <v>2693</v>
      </c>
      <c r="Y6642">
        <v>330000</v>
      </c>
      <c r="Z6642">
        <v>330000</v>
      </c>
      <c r="AA6642">
        <v>330000</v>
      </c>
      <c r="AB6642">
        <v>0</v>
      </c>
    </row>
    <row r="6643" spans="1:28" x14ac:dyDescent="0.25">
      <c r="A6643" t="s">
        <v>2686</v>
      </c>
      <c r="B6643" t="s">
        <v>2696</v>
      </c>
      <c r="C6643">
        <v>899999230</v>
      </c>
      <c r="D6643">
        <v>971116</v>
      </c>
      <c r="E6643" t="s">
        <v>2687</v>
      </c>
      <c r="F6643">
        <v>4247</v>
      </c>
      <c r="G6643">
        <v>2023</v>
      </c>
      <c r="H6643">
        <v>2</v>
      </c>
      <c r="I6643">
        <v>1000004755</v>
      </c>
      <c r="J6643">
        <v>0</v>
      </c>
      <c r="K6643">
        <v>33</v>
      </c>
      <c r="L6643" t="s">
        <v>3133</v>
      </c>
      <c r="M6643" t="s">
        <v>2689</v>
      </c>
      <c r="N6643" t="s">
        <v>2690</v>
      </c>
      <c r="O6643" s="55">
        <v>44774</v>
      </c>
      <c r="P6643" s="55">
        <v>45138</v>
      </c>
      <c r="Q6643" s="55">
        <v>45040</v>
      </c>
      <c r="R6643" s="55">
        <v>45064</v>
      </c>
      <c r="S6643" s="55">
        <v>45072</v>
      </c>
      <c r="T6643" t="s">
        <v>2691</v>
      </c>
      <c r="U6643">
        <v>30</v>
      </c>
      <c r="V6643" t="s">
        <v>4446</v>
      </c>
      <c r="W6643" t="s">
        <v>2693</v>
      </c>
      <c r="Y6643">
        <v>433500</v>
      </c>
      <c r="Z6643">
        <v>402500</v>
      </c>
      <c r="AA6643">
        <v>433500</v>
      </c>
      <c r="AB6643">
        <v>0</v>
      </c>
    </row>
    <row r="6644" spans="1:28" x14ac:dyDescent="0.25">
      <c r="A6644" t="s">
        <v>2686</v>
      </c>
      <c r="B6644" t="s">
        <v>2696</v>
      </c>
      <c r="C6644">
        <v>899999230</v>
      </c>
      <c r="D6644">
        <v>971116</v>
      </c>
      <c r="E6644" t="s">
        <v>2687</v>
      </c>
      <c r="F6644">
        <v>4247</v>
      </c>
      <c r="G6644">
        <v>2023</v>
      </c>
      <c r="H6644">
        <v>2</v>
      </c>
      <c r="I6644">
        <v>1000004755</v>
      </c>
      <c r="J6644">
        <v>0</v>
      </c>
      <c r="K6644">
        <v>33</v>
      </c>
      <c r="L6644" t="s">
        <v>3133</v>
      </c>
      <c r="M6644" t="s">
        <v>2689</v>
      </c>
      <c r="N6644" t="s">
        <v>2690</v>
      </c>
      <c r="O6644" s="55">
        <v>44774</v>
      </c>
      <c r="P6644" s="55">
        <v>45138</v>
      </c>
      <c r="Q6644" s="55">
        <v>45040</v>
      </c>
      <c r="R6644" s="55">
        <v>45064</v>
      </c>
      <c r="S6644" s="55">
        <v>45072</v>
      </c>
      <c r="T6644" t="s">
        <v>2691</v>
      </c>
      <c r="U6644">
        <v>30</v>
      </c>
      <c r="V6644" t="s">
        <v>4446</v>
      </c>
      <c r="W6644" t="s">
        <v>2693</v>
      </c>
      <c r="Y6644">
        <v>433500</v>
      </c>
      <c r="Z6644">
        <v>31000</v>
      </c>
      <c r="AA6644">
        <v>433500</v>
      </c>
      <c r="AB6644">
        <v>0</v>
      </c>
    </row>
    <row r="6645" spans="1:28" x14ac:dyDescent="0.25">
      <c r="A6645" t="s">
        <v>2686</v>
      </c>
      <c r="B6645" t="s">
        <v>2696</v>
      </c>
      <c r="C6645">
        <v>899999230</v>
      </c>
      <c r="D6645">
        <v>971116</v>
      </c>
      <c r="E6645" t="s">
        <v>2687</v>
      </c>
      <c r="F6645">
        <v>4250</v>
      </c>
      <c r="G6645">
        <v>2023</v>
      </c>
      <c r="H6645">
        <v>5</v>
      </c>
      <c r="I6645">
        <v>1000004755</v>
      </c>
      <c r="J6645">
        <v>0</v>
      </c>
      <c r="K6645">
        <v>33</v>
      </c>
      <c r="L6645" t="s">
        <v>2756</v>
      </c>
      <c r="M6645" t="s">
        <v>2689</v>
      </c>
      <c r="N6645" t="s">
        <v>2690</v>
      </c>
      <c r="O6645" s="55">
        <v>44774</v>
      </c>
      <c r="P6645" s="55">
        <v>45138</v>
      </c>
      <c r="Q6645" s="55">
        <v>45040</v>
      </c>
      <c r="R6645" s="55">
        <v>45117</v>
      </c>
      <c r="S6645" s="55">
        <v>45119</v>
      </c>
      <c r="T6645" t="s">
        <v>2691</v>
      </c>
      <c r="U6645">
        <v>30</v>
      </c>
      <c r="V6645" t="s">
        <v>4447</v>
      </c>
      <c r="W6645" t="s">
        <v>2693</v>
      </c>
      <c r="Y6645">
        <v>58900</v>
      </c>
      <c r="Z6645">
        <v>58900</v>
      </c>
      <c r="AA6645">
        <v>58900</v>
      </c>
      <c r="AB6645">
        <v>0</v>
      </c>
    </row>
    <row r="6646" spans="1:28" x14ac:dyDescent="0.25">
      <c r="A6646" t="s">
        <v>2686</v>
      </c>
      <c r="B6646" t="s">
        <v>87</v>
      </c>
      <c r="C6646">
        <v>899999230</v>
      </c>
      <c r="D6646">
        <v>971116</v>
      </c>
      <c r="E6646" t="s">
        <v>2687</v>
      </c>
      <c r="F6646">
        <v>4321</v>
      </c>
      <c r="G6646">
        <v>2017</v>
      </c>
      <c r="H6646">
        <v>1</v>
      </c>
      <c r="I6646">
        <v>1000001587</v>
      </c>
      <c r="J6646">
        <v>10</v>
      </c>
      <c r="K6646">
        <v>33</v>
      </c>
      <c r="L6646" t="s">
        <v>2713</v>
      </c>
      <c r="M6646" t="s">
        <v>2689</v>
      </c>
      <c r="N6646" t="s">
        <v>2690</v>
      </c>
      <c r="O6646" s="55">
        <v>42756</v>
      </c>
      <c r="P6646" s="55">
        <v>42937</v>
      </c>
      <c r="Q6646" s="55">
        <v>42815</v>
      </c>
      <c r="R6646" s="55">
        <v>42824</v>
      </c>
      <c r="S6646" s="55">
        <v>42828</v>
      </c>
      <c r="T6646" t="s">
        <v>2691</v>
      </c>
      <c r="U6646">
        <v>30</v>
      </c>
      <c r="V6646" t="s">
        <v>5384</v>
      </c>
      <c r="W6646" t="s">
        <v>2693</v>
      </c>
      <c r="Y6646">
        <v>255730</v>
      </c>
      <c r="Z6646">
        <v>255730</v>
      </c>
      <c r="AA6646">
        <v>255730</v>
      </c>
      <c r="AB6646">
        <v>0</v>
      </c>
    </row>
    <row r="6647" spans="1:28" x14ac:dyDescent="0.25">
      <c r="A6647" t="s">
        <v>2686</v>
      </c>
      <c r="B6647" t="s">
        <v>87</v>
      </c>
      <c r="C6647">
        <v>899999230</v>
      </c>
      <c r="D6647">
        <v>971116</v>
      </c>
      <c r="E6647" t="s">
        <v>2687</v>
      </c>
      <c r="F6647">
        <v>4326</v>
      </c>
      <c r="G6647">
        <v>2017</v>
      </c>
      <c r="H6647">
        <v>1</v>
      </c>
      <c r="I6647">
        <v>1000001587</v>
      </c>
      <c r="J6647">
        <v>10</v>
      </c>
      <c r="K6647">
        <v>33</v>
      </c>
      <c r="L6647" t="s">
        <v>2796</v>
      </c>
      <c r="M6647" t="s">
        <v>2689</v>
      </c>
      <c r="N6647" t="s">
        <v>2690</v>
      </c>
      <c r="O6647" s="55">
        <v>42756</v>
      </c>
      <c r="P6647" s="55">
        <v>42937</v>
      </c>
      <c r="Q6647" s="55">
        <v>42811</v>
      </c>
      <c r="R6647" s="55">
        <v>42824</v>
      </c>
      <c r="S6647" s="55">
        <v>42828</v>
      </c>
      <c r="T6647" t="s">
        <v>2691</v>
      </c>
      <c r="U6647">
        <v>30</v>
      </c>
      <c r="V6647" t="s">
        <v>7218</v>
      </c>
      <c r="W6647" t="s">
        <v>2693</v>
      </c>
      <c r="Y6647">
        <v>90550</v>
      </c>
      <c r="Z6647">
        <v>90550</v>
      </c>
      <c r="AA6647">
        <v>90550</v>
      </c>
      <c r="AB6647">
        <v>0</v>
      </c>
    </row>
    <row r="6648" spans="1:28" x14ac:dyDescent="0.25">
      <c r="A6648" t="s">
        <v>2686</v>
      </c>
      <c r="B6648" t="s">
        <v>87</v>
      </c>
      <c r="C6648">
        <v>899999230</v>
      </c>
      <c r="D6648">
        <v>971116</v>
      </c>
      <c r="E6648" t="s">
        <v>2687</v>
      </c>
      <c r="F6648">
        <v>4330</v>
      </c>
      <c r="G6648">
        <v>2017</v>
      </c>
      <c r="H6648">
        <v>4</v>
      </c>
      <c r="I6648">
        <v>1000001587</v>
      </c>
      <c r="J6648">
        <v>10</v>
      </c>
      <c r="K6648">
        <v>33</v>
      </c>
      <c r="L6648" t="s">
        <v>2688</v>
      </c>
      <c r="M6648" t="s">
        <v>2689</v>
      </c>
      <c r="N6648" t="s">
        <v>2690</v>
      </c>
      <c r="O6648" s="55">
        <v>42756</v>
      </c>
      <c r="P6648" s="55">
        <v>42937</v>
      </c>
      <c r="Q6648" s="55">
        <v>42810</v>
      </c>
      <c r="R6648" s="55">
        <v>42859</v>
      </c>
      <c r="S6648" s="55">
        <v>42867</v>
      </c>
      <c r="T6648" t="s">
        <v>2691</v>
      </c>
      <c r="U6648">
        <v>30</v>
      </c>
      <c r="V6648" t="s">
        <v>3804</v>
      </c>
      <c r="W6648" t="s">
        <v>2693</v>
      </c>
      <c r="Y6648">
        <v>71820</v>
      </c>
      <c r="Z6648">
        <v>71820</v>
      </c>
      <c r="AA6648">
        <v>71820</v>
      </c>
      <c r="AB6648">
        <v>0</v>
      </c>
    </row>
    <row r="6649" spans="1:28" x14ac:dyDescent="0.25">
      <c r="A6649" t="s">
        <v>2686</v>
      </c>
      <c r="B6649" t="s">
        <v>2696</v>
      </c>
      <c r="C6649">
        <v>899999230</v>
      </c>
      <c r="D6649">
        <v>971116</v>
      </c>
      <c r="E6649" t="s">
        <v>2687</v>
      </c>
      <c r="F6649">
        <v>4337</v>
      </c>
      <c r="G6649">
        <v>2023</v>
      </c>
      <c r="H6649">
        <v>1</v>
      </c>
      <c r="I6649">
        <v>1000004755</v>
      </c>
      <c r="J6649">
        <v>0</v>
      </c>
      <c r="K6649">
        <v>33</v>
      </c>
      <c r="L6649" t="s">
        <v>4460</v>
      </c>
      <c r="M6649" t="s">
        <v>2689</v>
      </c>
      <c r="N6649" t="s">
        <v>2690</v>
      </c>
      <c r="O6649" s="55">
        <v>44774</v>
      </c>
      <c r="P6649" s="55">
        <v>45138</v>
      </c>
      <c r="Q6649" s="55">
        <v>44986</v>
      </c>
      <c r="R6649" s="55">
        <v>45026</v>
      </c>
      <c r="S6649" s="55">
        <v>45044</v>
      </c>
      <c r="T6649" t="s">
        <v>2691</v>
      </c>
      <c r="U6649">
        <v>30</v>
      </c>
      <c r="V6649" t="s">
        <v>4461</v>
      </c>
      <c r="W6649" t="s">
        <v>2693</v>
      </c>
      <c r="Y6649">
        <v>247000</v>
      </c>
      <c r="Z6649">
        <v>247000</v>
      </c>
      <c r="AA6649">
        <v>247000</v>
      </c>
      <c r="AB6649">
        <v>0</v>
      </c>
    </row>
    <row r="6650" spans="1:28" x14ac:dyDescent="0.25">
      <c r="A6650" t="s">
        <v>2686</v>
      </c>
      <c r="B6650" t="s">
        <v>2696</v>
      </c>
      <c r="C6650">
        <v>899999230</v>
      </c>
      <c r="D6650">
        <v>971116</v>
      </c>
      <c r="E6650" t="s">
        <v>2687</v>
      </c>
      <c r="F6650">
        <v>4341</v>
      </c>
      <c r="G6650">
        <v>2023</v>
      </c>
      <c r="H6650">
        <v>1</v>
      </c>
      <c r="I6650">
        <v>1000004755</v>
      </c>
      <c r="J6650">
        <v>0</v>
      </c>
      <c r="K6650">
        <v>33</v>
      </c>
      <c r="L6650" t="s">
        <v>2953</v>
      </c>
      <c r="M6650" t="s">
        <v>2689</v>
      </c>
      <c r="N6650" t="s">
        <v>2690</v>
      </c>
      <c r="O6650" s="55">
        <v>44774</v>
      </c>
      <c r="P6650" s="55">
        <v>45138</v>
      </c>
      <c r="Q6650" s="55">
        <v>44986</v>
      </c>
      <c r="R6650" s="55">
        <v>45026</v>
      </c>
      <c r="S6650" s="55">
        <v>45044</v>
      </c>
      <c r="T6650" t="s">
        <v>2691</v>
      </c>
      <c r="U6650">
        <v>30</v>
      </c>
      <c r="V6650" t="s">
        <v>5185</v>
      </c>
      <c r="W6650" t="s">
        <v>2693</v>
      </c>
      <c r="Y6650">
        <v>146000</v>
      </c>
      <c r="Z6650">
        <v>146000</v>
      </c>
      <c r="AA6650">
        <v>146000</v>
      </c>
      <c r="AB6650">
        <v>0</v>
      </c>
    </row>
    <row r="6651" spans="1:28" x14ac:dyDescent="0.25">
      <c r="A6651" t="s">
        <v>2686</v>
      </c>
      <c r="B6651" t="s">
        <v>2696</v>
      </c>
      <c r="C6651">
        <v>899999230</v>
      </c>
      <c r="D6651">
        <v>971116</v>
      </c>
      <c r="E6651" t="s">
        <v>2687</v>
      </c>
      <c r="F6651">
        <v>4343</v>
      </c>
      <c r="G6651">
        <v>2023</v>
      </c>
      <c r="H6651">
        <v>3</v>
      </c>
      <c r="I6651">
        <v>1000004755</v>
      </c>
      <c r="J6651">
        <v>0</v>
      </c>
      <c r="K6651">
        <v>33</v>
      </c>
      <c r="L6651" t="s">
        <v>4462</v>
      </c>
      <c r="M6651" t="s">
        <v>2689</v>
      </c>
      <c r="N6651" t="s">
        <v>2690</v>
      </c>
      <c r="O6651" s="55">
        <v>44774</v>
      </c>
      <c r="P6651" s="55">
        <v>45138</v>
      </c>
      <c r="Q6651" s="55">
        <v>44987</v>
      </c>
      <c r="R6651" s="55">
        <v>45223</v>
      </c>
      <c r="S6651" s="55">
        <v>45226</v>
      </c>
      <c r="T6651" t="s">
        <v>2691</v>
      </c>
      <c r="U6651">
        <v>30</v>
      </c>
      <c r="V6651" t="s">
        <v>4463</v>
      </c>
      <c r="W6651" t="s">
        <v>2693</v>
      </c>
      <c r="X6651" t="s">
        <v>2775</v>
      </c>
      <c r="Y6651">
        <v>261000</v>
      </c>
      <c r="Z6651">
        <v>251680</v>
      </c>
      <c r="AA6651">
        <v>261000</v>
      </c>
      <c r="AB6651">
        <v>0</v>
      </c>
    </row>
    <row r="6652" spans="1:28" x14ac:dyDescent="0.25">
      <c r="A6652" t="s">
        <v>2686</v>
      </c>
      <c r="B6652" t="s">
        <v>2730</v>
      </c>
      <c r="C6652">
        <v>899999230</v>
      </c>
      <c r="D6652">
        <v>971116</v>
      </c>
      <c r="E6652" t="s">
        <v>2687</v>
      </c>
      <c r="F6652">
        <v>4353</v>
      </c>
      <c r="G6652">
        <v>2016</v>
      </c>
      <c r="H6652">
        <v>1</v>
      </c>
      <c r="I6652">
        <v>1000001288</v>
      </c>
      <c r="J6652">
        <v>8</v>
      </c>
      <c r="K6652">
        <v>33</v>
      </c>
      <c r="L6652" t="s">
        <v>7219</v>
      </c>
      <c r="M6652" t="s">
        <v>2689</v>
      </c>
      <c r="N6652" t="s">
        <v>2690</v>
      </c>
      <c r="O6652" s="55">
        <v>42390</v>
      </c>
      <c r="P6652" s="55">
        <v>42572</v>
      </c>
      <c r="Q6652" s="55">
        <v>42436</v>
      </c>
      <c r="R6652" s="55">
        <v>42445</v>
      </c>
      <c r="S6652" s="55">
        <v>42459</v>
      </c>
      <c r="T6652" t="s">
        <v>2691</v>
      </c>
      <c r="U6652">
        <v>30</v>
      </c>
      <c r="V6652" t="s">
        <v>7220</v>
      </c>
      <c r="W6652" t="s">
        <v>2693</v>
      </c>
      <c r="Y6652">
        <v>257725</v>
      </c>
      <c r="Z6652">
        <v>257725</v>
      </c>
      <c r="AA6652">
        <v>257725</v>
      </c>
      <c r="AB6652">
        <v>0</v>
      </c>
    </row>
    <row r="6653" spans="1:28" x14ac:dyDescent="0.25">
      <c r="A6653" t="s">
        <v>2686</v>
      </c>
      <c r="B6653" t="s">
        <v>87</v>
      </c>
      <c r="C6653">
        <v>899999230</v>
      </c>
      <c r="D6653">
        <v>961114</v>
      </c>
      <c r="E6653" t="s">
        <v>3307</v>
      </c>
      <c r="F6653">
        <v>4355</v>
      </c>
      <c r="G6653">
        <v>2011</v>
      </c>
      <c r="H6653">
        <v>3</v>
      </c>
      <c r="I6653">
        <v>1000000398</v>
      </c>
      <c r="J6653">
        <v>0</v>
      </c>
      <c r="K6653">
        <v>33</v>
      </c>
      <c r="L6653" t="s">
        <v>3054</v>
      </c>
      <c r="M6653" t="s">
        <v>2689</v>
      </c>
      <c r="N6653" t="s">
        <v>2690</v>
      </c>
      <c r="O6653" s="55">
        <v>40380</v>
      </c>
      <c r="P6653" s="55">
        <v>40745</v>
      </c>
      <c r="Q6653" s="55">
        <v>40672</v>
      </c>
      <c r="R6653" s="55">
        <v>40746</v>
      </c>
      <c r="S6653" s="55">
        <v>40750</v>
      </c>
      <c r="T6653" t="s">
        <v>2764</v>
      </c>
      <c r="U6653">
        <v>30</v>
      </c>
      <c r="V6653" t="s">
        <v>3660</v>
      </c>
      <c r="W6653" t="s">
        <v>2693</v>
      </c>
      <c r="Y6653">
        <v>167900</v>
      </c>
      <c r="Z6653">
        <v>167900</v>
      </c>
      <c r="AA6653">
        <v>167900</v>
      </c>
      <c r="AB6653">
        <v>0</v>
      </c>
    </row>
    <row r="6654" spans="1:28" x14ac:dyDescent="0.25">
      <c r="A6654" t="s">
        <v>2686</v>
      </c>
      <c r="B6654" t="s">
        <v>87</v>
      </c>
      <c r="C6654">
        <v>899999230</v>
      </c>
      <c r="D6654">
        <v>961114</v>
      </c>
      <c r="E6654" t="s">
        <v>3307</v>
      </c>
      <c r="F6654">
        <v>4358</v>
      </c>
      <c r="G6654">
        <v>2011</v>
      </c>
      <c r="H6654">
        <v>1</v>
      </c>
      <c r="I6654">
        <v>1000000398</v>
      </c>
      <c r="J6654">
        <v>0</v>
      </c>
      <c r="K6654">
        <v>33</v>
      </c>
      <c r="L6654" t="s">
        <v>2861</v>
      </c>
      <c r="M6654" t="s">
        <v>2689</v>
      </c>
      <c r="N6654" t="s">
        <v>2690</v>
      </c>
      <c r="O6654" s="55">
        <v>40380</v>
      </c>
      <c r="P6654" s="55">
        <v>40745</v>
      </c>
      <c r="Q6654" s="55">
        <v>40665</v>
      </c>
      <c r="R6654" s="55">
        <v>40687</v>
      </c>
      <c r="S6654" s="55">
        <v>40689</v>
      </c>
      <c r="T6654" t="s">
        <v>2773</v>
      </c>
      <c r="U6654">
        <v>30</v>
      </c>
      <c r="V6654" t="s">
        <v>4464</v>
      </c>
      <c r="W6654" t="s">
        <v>2693</v>
      </c>
      <c r="Y6654">
        <v>108000</v>
      </c>
      <c r="Z6654">
        <v>108000</v>
      </c>
      <c r="AA6654">
        <v>108000</v>
      </c>
      <c r="AB6654">
        <v>0</v>
      </c>
    </row>
    <row r="6655" spans="1:28" x14ac:dyDescent="0.25">
      <c r="A6655" t="s">
        <v>2686</v>
      </c>
      <c r="B6655" t="s">
        <v>87</v>
      </c>
      <c r="C6655">
        <v>899999230</v>
      </c>
      <c r="D6655">
        <v>961114</v>
      </c>
      <c r="E6655" t="s">
        <v>3307</v>
      </c>
      <c r="F6655">
        <v>4382</v>
      </c>
      <c r="G6655">
        <v>2011</v>
      </c>
      <c r="H6655">
        <v>3</v>
      </c>
      <c r="I6655">
        <v>1000000398</v>
      </c>
      <c r="J6655">
        <v>0</v>
      </c>
      <c r="K6655">
        <v>33</v>
      </c>
      <c r="L6655" t="s">
        <v>2868</v>
      </c>
      <c r="M6655" t="s">
        <v>2689</v>
      </c>
      <c r="N6655" t="s">
        <v>2690</v>
      </c>
      <c r="O6655" s="55">
        <v>40380</v>
      </c>
      <c r="P6655" s="55">
        <v>40745</v>
      </c>
      <c r="Q6655" s="55">
        <v>40663</v>
      </c>
      <c r="R6655" s="55">
        <v>40717</v>
      </c>
      <c r="S6655" s="55">
        <v>40722</v>
      </c>
      <c r="T6655" t="s">
        <v>3027</v>
      </c>
      <c r="U6655">
        <v>30</v>
      </c>
      <c r="V6655" t="s">
        <v>2762</v>
      </c>
      <c r="W6655" t="s">
        <v>2693</v>
      </c>
      <c r="Y6655">
        <v>392300</v>
      </c>
      <c r="Z6655">
        <v>361400</v>
      </c>
      <c r="AA6655">
        <v>392300</v>
      </c>
      <c r="AB6655">
        <v>0</v>
      </c>
    </row>
    <row r="6656" spans="1:28" x14ac:dyDescent="0.25">
      <c r="A6656" t="s">
        <v>2686</v>
      </c>
      <c r="B6656" t="s">
        <v>87</v>
      </c>
      <c r="C6656">
        <v>899999230</v>
      </c>
      <c r="D6656">
        <v>961114</v>
      </c>
      <c r="E6656" t="s">
        <v>3307</v>
      </c>
      <c r="F6656">
        <v>4383</v>
      </c>
      <c r="G6656">
        <v>2011</v>
      </c>
      <c r="H6656">
        <v>5</v>
      </c>
      <c r="I6656">
        <v>1000000398</v>
      </c>
      <c r="J6656">
        <v>0</v>
      </c>
      <c r="K6656">
        <v>33</v>
      </c>
      <c r="L6656" t="s">
        <v>2868</v>
      </c>
      <c r="M6656" t="s">
        <v>2689</v>
      </c>
      <c r="N6656" t="s">
        <v>2690</v>
      </c>
      <c r="O6656" s="55">
        <v>40380</v>
      </c>
      <c r="P6656" s="55">
        <v>40745</v>
      </c>
      <c r="Q6656" s="55">
        <v>40612</v>
      </c>
      <c r="R6656" s="55">
        <v>40772</v>
      </c>
      <c r="S6656" s="55">
        <v>40777</v>
      </c>
      <c r="T6656" t="s">
        <v>3027</v>
      </c>
      <c r="U6656">
        <v>30</v>
      </c>
      <c r="V6656" t="s">
        <v>4467</v>
      </c>
      <c r="W6656" t="s">
        <v>2693</v>
      </c>
      <c r="Y6656">
        <v>30900</v>
      </c>
      <c r="Z6656">
        <v>30900</v>
      </c>
      <c r="AA6656">
        <v>30900</v>
      </c>
      <c r="AB6656">
        <v>0</v>
      </c>
    </row>
    <row r="6657" spans="1:28" x14ac:dyDescent="0.25">
      <c r="A6657" t="s">
        <v>2686</v>
      </c>
      <c r="B6657" t="s">
        <v>2696</v>
      </c>
      <c r="C6657">
        <v>899999230</v>
      </c>
      <c r="D6657">
        <v>971116</v>
      </c>
      <c r="E6657" t="s">
        <v>2687</v>
      </c>
      <c r="F6657">
        <v>4386</v>
      </c>
      <c r="G6657">
        <v>2023</v>
      </c>
      <c r="H6657">
        <v>1</v>
      </c>
      <c r="I6657">
        <v>1000004755</v>
      </c>
      <c r="J6657">
        <v>0</v>
      </c>
      <c r="K6657">
        <v>33</v>
      </c>
      <c r="L6657" t="s">
        <v>6178</v>
      </c>
      <c r="M6657" t="s">
        <v>2689</v>
      </c>
      <c r="N6657" t="s">
        <v>2690</v>
      </c>
      <c r="O6657" s="55">
        <v>44774</v>
      </c>
      <c r="P6657" s="55">
        <v>45138</v>
      </c>
      <c r="Q6657" s="55">
        <v>44986</v>
      </c>
      <c r="R6657" s="55">
        <v>45027</v>
      </c>
      <c r="S6657" s="55">
        <v>45045</v>
      </c>
      <c r="T6657" t="s">
        <v>2691</v>
      </c>
      <c r="U6657">
        <v>30</v>
      </c>
      <c r="V6657" t="s">
        <v>7221</v>
      </c>
      <c r="W6657" t="s">
        <v>2693</v>
      </c>
      <c r="Y6657">
        <v>585700</v>
      </c>
      <c r="Z6657">
        <v>585700</v>
      </c>
      <c r="AA6657">
        <v>585700</v>
      </c>
      <c r="AB6657">
        <v>0</v>
      </c>
    </row>
    <row r="6658" spans="1:28" x14ac:dyDescent="0.25">
      <c r="A6658" t="s">
        <v>2686</v>
      </c>
      <c r="B6658" t="s">
        <v>2696</v>
      </c>
      <c r="C6658">
        <v>899999230</v>
      </c>
      <c r="D6658">
        <v>971116</v>
      </c>
      <c r="E6658" t="s">
        <v>2687</v>
      </c>
      <c r="F6658">
        <v>4390</v>
      </c>
      <c r="G6658">
        <v>2023</v>
      </c>
      <c r="H6658">
        <v>1</v>
      </c>
      <c r="I6658">
        <v>1000004755</v>
      </c>
      <c r="J6658">
        <v>0</v>
      </c>
      <c r="K6658">
        <v>33</v>
      </c>
      <c r="L6658" t="s">
        <v>7017</v>
      </c>
      <c r="M6658" t="s">
        <v>2689</v>
      </c>
      <c r="N6658" t="s">
        <v>2690</v>
      </c>
      <c r="O6658" s="55">
        <v>44774</v>
      </c>
      <c r="P6658" s="55">
        <v>45138</v>
      </c>
      <c r="Q6658" s="55">
        <v>44986</v>
      </c>
      <c r="R6658" s="55">
        <v>45027</v>
      </c>
      <c r="S6658" s="55">
        <v>45045</v>
      </c>
      <c r="T6658" t="s">
        <v>2691</v>
      </c>
      <c r="U6658">
        <v>30</v>
      </c>
      <c r="V6658" t="s">
        <v>7222</v>
      </c>
      <c r="W6658" t="s">
        <v>2693</v>
      </c>
      <c r="Y6658">
        <v>177000</v>
      </c>
      <c r="Z6658">
        <v>177000</v>
      </c>
      <c r="AA6658">
        <v>177000</v>
      </c>
      <c r="AB6658">
        <v>0</v>
      </c>
    </row>
    <row r="6659" spans="1:28" x14ac:dyDescent="0.25">
      <c r="A6659" t="s">
        <v>2686</v>
      </c>
      <c r="B6659" t="s">
        <v>87</v>
      </c>
      <c r="C6659">
        <v>899999230</v>
      </c>
      <c r="D6659">
        <v>961114</v>
      </c>
      <c r="E6659" t="s">
        <v>3307</v>
      </c>
      <c r="F6659">
        <v>4392</v>
      </c>
      <c r="G6659">
        <v>2011</v>
      </c>
      <c r="H6659">
        <v>2</v>
      </c>
      <c r="I6659">
        <v>1000000398</v>
      </c>
      <c r="J6659">
        <v>0</v>
      </c>
      <c r="K6659">
        <v>33</v>
      </c>
      <c r="L6659" t="s">
        <v>3455</v>
      </c>
      <c r="M6659" t="s">
        <v>2689</v>
      </c>
      <c r="N6659" t="s">
        <v>2690</v>
      </c>
      <c r="O6659" s="55">
        <v>40380</v>
      </c>
      <c r="P6659" s="55">
        <v>40745</v>
      </c>
      <c r="Q6659" s="55">
        <v>40676</v>
      </c>
      <c r="R6659" s="55">
        <v>40717</v>
      </c>
      <c r="S6659" s="55">
        <v>40722</v>
      </c>
      <c r="T6659" t="s">
        <v>2773</v>
      </c>
      <c r="U6659">
        <v>30</v>
      </c>
      <c r="V6659" t="s">
        <v>4469</v>
      </c>
      <c r="W6659" t="s">
        <v>2693</v>
      </c>
      <c r="Y6659">
        <v>45900</v>
      </c>
      <c r="Z6659">
        <v>45900</v>
      </c>
      <c r="AA6659">
        <v>45900</v>
      </c>
      <c r="AB6659">
        <v>0</v>
      </c>
    </row>
    <row r="6660" spans="1:28" x14ac:dyDescent="0.25">
      <c r="A6660" t="s">
        <v>2686</v>
      </c>
      <c r="B6660" t="s">
        <v>87</v>
      </c>
      <c r="C6660">
        <v>899999230</v>
      </c>
      <c r="D6660">
        <v>971116</v>
      </c>
      <c r="E6660" t="s">
        <v>2687</v>
      </c>
      <c r="F6660">
        <v>4393</v>
      </c>
      <c r="G6660">
        <v>2017</v>
      </c>
      <c r="H6660">
        <v>1</v>
      </c>
      <c r="I6660">
        <v>1000001587</v>
      </c>
      <c r="J6660">
        <v>10</v>
      </c>
      <c r="K6660">
        <v>33</v>
      </c>
      <c r="L6660" t="s">
        <v>2834</v>
      </c>
      <c r="M6660" t="s">
        <v>2689</v>
      </c>
      <c r="N6660" t="s">
        <v>2690</v>
      </c>
      <c r="O6660" s="55">
        <v>42756</v>
      </c>
      <c r="P6660" s="55">
        <v>42937</v>
      </c>
      <c r="Q6660" s="55">
        <v>42804</v>
      </c>
      <c r="R6660" s="55">
        <v>42824</v>
      </c>
      <c r="S6660" s="55">
        <v>42829</v>
      </c>
      <c r="T6660" t="s">
        <v>2691</v>
      </c>
      <c r="U6660">
        <v>30</v>
      </c>
      <c r="V6660" t="s">
        <v>7223</v>
      </c>
      <c r="W6660" t="s">
        <v>2693</v>
      </c>
      <c r="Y6660">
        <v>90550</v>
      </c>
      <c r="Z6660">
        <v>90550</v>
      </c>
      <c r="AA6660">
        <v>90550</v>
      </c>
      <c r="AB6660">
        <v>0</v>
      </c>
    </row>
    <row r="6661" spans="1:28" x14ac:dyDescent="0.25">
      <c r="A6661" t="s">
        <v>2686</v>
      </c>
      <c r="B6661" t="s">
        <v>87</v>
      </c>
      <c r="C6661">
        <v>899999230</v>
      </c>
      <c r="D6661">
        <v>971116</v>
      </c>
      <c r="E6661" t="s">
        <v>2687</v>
      </c>
      <c r="F6661">
        <v>4411</v>
      </c>
      <c r="G6661">
        <v>2017</v>
      </c>
      <c r="H6661">
        <v>3</v>
      </c>
      <c r="I6661">
        <v>1000001587</v>
      </c>
      <c r="J6661">
        <v>10</v>
      </c>
      <c r="K6661">
        <v>33</v>
      </c>
      <c r="L6661" t="s">
        <v>3955</v>
      </c>
      <c r="M6661" t="s">
        <v>2689</v>
      </c>
      <c r="N6661" t="s">
        <v>2690</v>
      </c>
      <c r="O6661" s="55">
        <v>42756</v>
      </c>
      <c r="P6661" s="55">
        <v>42937</v>
      </c>
      <c r="Q6661" s="55">
        <v>42807</v>
      </c>
      <c r="R6661" s="55">
        <v>42929</v>
      </c>
      <c r="S6661" s="55">
        <v>42934</v>
      </c>
      <c r="T6661" t="s">
        <v>2691</v>
      </c>
      <c r="U6661">
        <v>30</v>
      </c>
      <c r="V6661" t="s">
        <v>4470</v>
      </c>
      <c r="W6661" t="s">
        <v>2693</v>
      </c>
      <c r="Y6661">
        <v>1920692</v>
      </c>
      <c r="Z6661">
        <v>1767912</v>
      </c>
      <c r="AA6661">
        <v>1920692</v>
      </c>
      <c r="AB6661">
        <v>0</v>
      </c>
    </row>
    <row r="6662" spans="1:28" x14ac:dyDescent="0.25">
      <c r="A6662" t="s">
        <v>2686</v>
      </c>
      <c r="B6662" t="s">
        <v>87</v>
      </c>
      <c r="C6662">
        <v>899999230</v>
      </c>
      <c r="D6662">
        <v>971116</v>
      </c>
      <c r="E6662" t="s">
        <v>2687</v>
      </c>
      <c r="F6662">
        <v>4411</v>
      </c>
      <c r="G6662">
        <v>2017</v>
      </c>
      <c r="H6662">
        <v>3</v>
      </c>
      <c r="I6662">
        <v>1000001587</v>
      </c>
      <c r="J6662">
        <v>10</v>
      </c>
      <c r="K6662">
        <v>33</v>
      </c>
      <c r="L6662" t="s">
        <v>3955</v>
      </c>
      <c r="M6662" t="s">
        <v>2689</v>
      </c>
      <c r="N6662" t="s">
        <v>2690</v>
      </c>
      <c r="O6662" s="55">
        <v>42756</v>
      </c>
      <c r="P6662" s="55">
        <v>42937</v>
      </c>
      <c r="Q6662" s="55">
        <v>42807</v>
      </c>
      <c r="R6662" s="55">
        <v>42929</v>
      </c>
      <c r="S6662" s="55">
        <v>42934</v>
      </c>
      <c r="T6662" t="s">
        <v>2691</v>
      </c>
      <c r="U6662">
        <v>30</v>
      </c>
      <c r="V6662" t="s">
        <v>4470</v>
      </c>
      <c r="W6662" t="s">
        <v>2693</v>
      </c>
      <c r="Y6662">
        <v>1920692</v>
      </c>
      <c r="Z6662">
        <v>152780</v>
      </c>
      <c r="AA6662">
        <v>1920692</v>
      </c>
      <c r="AB6662">
        <v>0</v>
      </c>
    </row>
    <row r="6663" spans="1:28" x14ac:dyDescent="0.25">
      <c r="A6663" t="s">
        <v>2686</v>
      </c>
      <c r="B6663" t="s">
        <v>87</v>
      </c>
      <c r="C6663">
        <v>899999230</v>
      </c>
      <c r="D6663">
        <v>971116</v>
      </c>
      <c r="E6663" t="s">
        <v>2687</v>
      </c>
      <c r="F6663">
        <v>4411</v>
      </c>
      <c r="G6663">
        <v>2017</v>
      </c>
      <c r="H6663">
        <v>8</v>
      </c>
      <c r="I6663">
        <v>1000001587</v>
      </c>
      <c r="J6663">
        <v>10</v>
      </c>
      <c r="K6663">
        <v>33</v>
      </c>
      <c r="L6663" t="s">
        <v>3955</v>
      </c>
      <c r="M6663" t="s">
        <v>2689</v>
      </c>
      <c r="N6663" t="s">
        <v>2690</v>
      </c>
      <c r="O6663" s="55">
        <v>42756</v>
      </c>
      <c r="P6663" s="55">
        <v>42937</v>
      </c>
      <c r="Q6663" s="55">
        <v>42807</v>
      </c>
      <c r="R6663" s="55">
        <v>43035</v>
      </c>
      <c r="S6663" s="55">
        <v>43039</v>
      </c>
      <c r="T6663" t="s">
        <v>2691</v>
      </c>
      <c r="U6663">
        <v>30</v>
      </c>
      <c r="V6663" t="s">
        <v>4470</v>
      </c>
      <c r="W6663" t="s">
        <v>2693</v>
      </c>
      <c r="Y6663">
        <v>38100</v>
      </c>
      <c r="Z6663">
        <v>38100</v>
      </c>
      <c r="AA6663">
        <v>38100</v>
      </c>
      <c r="AB6663">
        <v>0</v>
      </c>
    </row>
    <row r="6664" spans="1:28" x14ac:dyDescent="0.25">
      <c r="A6664" t="s">
        <v>2686</v>
      </c>
      <c r="B6664" t="s">
        <v>87</v>
      </c>
      <c r="C6664">
        <v>899999230</v>
      </c>
      <c r="D6664">
        <v>971116</v>
      </c>
      <c r="E6664" t="s">
        <v>2687</v>
      </c>
      <c r="F6664">
        <v>4411</v>
      </c>
      <c r="G6664">
        <v>2017</v>
      </c>
      <c r="H6664">
        <v>10</v>
      </c>
      <c r="I6664">
        <v>1000001587</v>
      </c>
      <c r="J6664">
        <v>10</v>
      </c>
      <c r="K6664">
        <v>33</v>
      </c>
      <c r="L6664" t="s">
        <v>3955</v>
      </c>
      <c r="M6664" t="s">
        <v>2689</v>
      </c>
      <c r="N6664" t="s">
        <v>2690</v>
      </c>
      <c r="O6664" s="55">
        <v>42756</v>
      </c>
      <c r="P6664" s="55">
        <v>42937</v>
      </c>
      <c r="Q6664" s="55">
        <v>42807</v>
      </c>
      <c r="R6664" s="55">
        <v>43132</v>
      </c>
      <c r="S6664" s="55">
        <v>43136</v>
      </c>
      <c r="T6664" t="s">
        <v>2691</v>
      </c>
      <c r="U6664">
        <v>30</v>
      </c>
      <c r="V6664" t="s">
        <v>4470</v>
      </c>
      <c r="W6664" t="s">
        <v>2693</v>
      </c>
      <c r="Y6664">
        <v>328600</v>
      </c>
      <c r="Z6664">
        <v>328475</v>
      </c>
      <c r="AA6664">
        <v>328600</v>
      </c>
      <c r="AB6664">
        <v>0</v>
      </c>
    </row>
    <row r="6665" spans="1:28" x14ac:dyDescent="0.25">
      <c r="A6665" t="s">
        <v>2686</v>
      </c>
      <c r="B6665" t="s">
        <v>87</v>
      </c>
      <c r="C6665">
        <v>899999230</v>
      </c>
      <c r="D6665">
        <v>971116</v>
      </c>
      <c r="E6665" t="s">
        <v>2687</v>
      </c>
      <c r="F6665">
        <v>4421</v>
      </c>
      <c r="G6665">
        <v>2017</v>
      </c>
      <c r="H6665">
        <v>1</v>
      </c>
      <c r="I6665">
        <v>1000001587</v>
      </c>
      <c r="J6665">
        <v>10</v>
      </c>
      <c r="K6665">
        <v>33</v>
      </c>
      <c r="L6665" t="s">
        <v>2917</v>
      </c>
      <c r="M6665" t="s">
        <v>2689</v>
      </c>
      <c r="N6665" t="s">
        <v>2690</v>
      </c>
      <c r="O6665" s="55">
        <v>42756</v>
      </c>
      <c r="P6665" s="55">
        <v>42937</v>
      </c>
      <c r="Q6665" s="55">
        <v>42809</v>
      </c>
      <c r="R6665" s="55">
        <v>42824</v>
      </c>
      <c r="S6665" s="55">
        <v>42829</v>
      </c>
      <c r="T6665" t="s">
        <v>2691</v>
      </c>
      <c r="U6665">
        <v>30</v>
      </c>
      <c r="V6665" t="s">
        <v>4492</v>
      </c>
      <c r="W6665" t="s">
        <v>2693</v>
      </c>
      <c r="Y6665">
        <v>79420</v>
      </c>
      <c r="Z6665">
        <v>79420</v>
      </c>
      <c r="AA6665">
        <v>79420</v>
      </c>
      <c r="AB6665">
        <v>0</v>
      </c>
    </row>
    <row r="6666" spans="1:28" x14ac:dyDescent="0.25">
      <c r="A6666" t="s">
        <v>2686</v>
      </c>
      <c r="B6666" t="s">
        <v>87</v>
      </c>
      <c r="C6666">
        <v>899999230</v>
      </c>
      <c r="D6666">
        <v>971116</v>
      </c>
      <c r="E6666" t="s">
        <v>2687</v>
      </c>
      <c r="F6666">
        <v>4423</v>
      </c>
      <c r="G6666">
        <v>2017</v>
      </c>
      <c r="H6666">
        <v>1</v>
      </c>
      <c r="I6666">
        <v>1000001587</v>
      </c>
      <c r="J6666">
        <v>10</v>
      </c>
      <c r="K6666">
        <v>33</v>
      </c>
      <c r="L6666" t="s">
        <v>2834</v>
      </c>
      <c r="M6666" t="s">
        <v>2689</v>
      </c>
      <c r="N6666" t="s">
        <v>2690</v>
      </c>
      <c r="O6666" s="55">
        <v>42756</v>
      </c>
      <c r="P6666" s="55">
        <v>42937</v>
      </c>
      <c r="Q6666" s="55">
        <v>42809</v>
      </c>
      <c r="R6666" s="55">
        <v>42824</v>
      </c>
      <c r="S6666" s="55">
        <v>42829</v>
      </c>
      <c r="T6666" t="s">
        <v>2691</v>
      </c>
      <c r="U6666">
        <v>30</v>
      </c>
      <c r="V6666" t="s">
        <v>7224</v>
      </c>
      <c r="W6666" t="s">
        <v>2693</v>
      </c>
      <c r="Y6666">
        <v>90550</v>
      </c>
      <c r="Z6666">
        <v>90550</v>
      </c>
      <c r="AA6666">
        <v>90550</v>
      </c>
      <c r="AB6666">
        <v>0</v>
      </c>
    </row>
    <row r="6667" spans="1:28" x14ac:dyDescent="0.25">
      <c r="A6667" t="s">
        <v>2686</v>
      </c>
      <c r="B6667" t="s">
        <v>87</v>
      </c>
      <c r="C6667">
        <v>899999230</v>
      </c>
      <c r="D6667">
        <v>961114</v>
      </c>
      <c r="E6667" t="s">
        <v>3307</v>
      </c>
      <c r="F6667">
        <v>4436</v>
      </c>
      <c r="G6667">
        <v>2011</v>
      </c>
      <c r="H6667">
        <v>2</v>
      </c>
      <c r="I6667">
        <v>1000000398</v>
      </c>
      <c r="J6667">
        <v>0</v>
      </c>
      <c r="K6667">
        <v>33</v>
      </c>
      <c r="L6667" t="s">
        <v>5866</v>
      </c>
      <c r="M6667" t="s">
        <v>2689</v>
      </c>
      <c r="N6667" t="s">
        <v>2690</v>
      </c>
      <c r="O6667" s="55">
        <v>40380</v>
      </c>
      <c r="P6667" s="55">
        <v>40745</v>
      </c>
      <c r="Q6667" s="55">
        <v>40633</v>
      </c>
      <c r="R6667" s="55">
        <v>40681</v>
      </c>
      <c r="S6667" s="55">
        <v>40689</v>
      </c>
      <c r="T6667" t="s">
        <v>3277</v>
      </c>
      <c r="U6667">
        <v>2</v>
      </c>
      <c r="V6667" t="s">
        <v>7225</v>
      </c>
      <c r="W6667" t="s">
        <v>2693</v>
      </c>
      <c r="Y6667">
        <v>6300000</v>
      </c>
      <c r="Z6667">
        <v>3150000</v>
      </c>
      <c r="AA6667">
        <v>6300000</v>
      </c>
      <c r="AB6667">
        <v>0</v>
      </c>
    </row>
    <row r="6668" spans="1:28" x14ac:dyDescent="0.25">
      <c r="A6668" t="s">
        <v>2686</v>
      </c>
      <c r="B6668" t="s">
        <v>87</v>
      </c>
      <c r="C6668">
        <v>899999230</v>
      </c>
      <c r="D6668">
        <v>961114</v>
      </c>
      <c r="E6668" t="s">
        <v>3307</v>
      </c>
      <c r="F6668">
        <v>4445</v>
      </c>
      <c r="G6668">
        <v>2011</v>
      </c>
      <c r="H6668">
        <v>1</v>
      </c>
      <c r="I6668">
        <v>1000000398</v>
      </c>
      <c r="J6668">
        <v>0</v>
      </c>
      <c r="K6668">
        <v>33</v>
      </c>
      <c r="L6668" t="s">
        <v>7226</v>
      </c>
      <c r="M6668" t="s">
        <v>2689</v>
      </c>
      <c r="N6668" t="s">
        <v>2690</v>
      </c>
      <c r="O6668" s="55">
        <v>40380</v>
      </c>
      <c r="P6668" s="55">
        <v>40745</v>
      </c>
      <c r="Q6668" s="55">
        <v>40672</v>
      </c>
      <c r="R6668" s="55">
        <v>40687</v>
      </c>
      <c r="S6668" s="55">
        <v>40690</v>
      </c>
      <c r="T6668" t="s">
        <v>3277</v>
      </c>
      <c r="U6668">
        <v>30</v>
      </c>
      <c r="V6668" t="s">
        <v>7227</v>
      </c>
      <c r="W6668" t="s">
        <v>2693</v>
      </c>
      <c r="Y6668">
        <v>95000</v>
      </c>
      <c r="Z6668">
        <v>95000</v>
      </c>
      <c r="AA6668">
        <v>95000</v>
      </c>
      <c r="AB6668">
        <v>0</v>
      </c>
    </row>
    <row r="6669" spans="1:28" x14ac:dyDescent="0.25">
      <c r="A6669" t="s">
        <v>2686</v>
      </c>
      <c r="B6669" t="s">
        <v>3752</v>
      </c>
      <c r="C6669">
        <v>899999230</v>
      </c>
      <c r="D6669">
        <v>122678</v>
      </c>
      <c r="F6669">
        <v>4478</v>
      </c>
      <c r="G6669">
        <v>2018</v>
      </c>
      <c r="H6669">
        <v>5</v>
      </c>
      <c r="I6669">
        <v>1000000933</v>
      </c>
      <c r="J6669">
        <v>0</v>
      </c>
      <c r="K6669">
        <v>36</v>
      </c>
      <c r="L6669" t="s">
        <v>4473</v>
      </c>
      <c r="M6669" t="s">
        <v>2689</v>
      </c>
      <c r="N6669" t="s">
        <v>2690</v>
      </c>
      <c r="O6669" s="55">
        <v>42847</v>
      </c>
      <c r="P6669" s="55">
        <v>43212</v>
      </c>
      <c r="Q6669" s="55">
        <v>43160</v>
      </c>
      <c r="R6669" s="55">
        <v>43230</v>
      </c>
      <c r="S6669" s="55">
        <v>43245</v>
      </c>
      <c r="T6669" t="s">
        <v>2691</v>
      </c>
      <c r="U6669">
        <v>30</v>
      </c>
      <c r="V6669" t="s">
        <v>4474</v>
      </c>
      <c r="W6669" t="s">
        <v>2693</v>
      </c>
      <c r="Y6669">
        <v>273240</v>
      </c>
      <c r="Z6669">
        <v>247520</v>
      </c>
      <c r="AA6669">
        <v>273240</v>
      </c>
      <c r="AB6669">
        <v>0</v>
      </c>
    </row>
    <row r="6670" spans="1:28" x14ac:dyDescent="0.25">
      <c r="A6670" t="s">
        <v>2686</v>
      </c>
      <c r="B6670" t="s">
        <v>87</v>
      </c>
      <c r="C6670">
        <v>899999230</v>
      </c>
      <c r="D6670">
        <v>961114</v>
      </c>
      <c r="E6670" t="s">
        <v>3307</v>
      </c>
      <c r="F6670">
        <v>4483</v>
      </c>
      <c r="G6670">
        <v>2011</v>
      </c>
      <c r="H6670">
        <v>1</v>
      </c>
      <c r="I6670">
        <v>1000000398</v>
      </c>
      <c r="J6670">
        <v>0</v>
      </c>
      <c r="K6670">
        <v>33</v>
      </c>
      <c r="L6670" t="s">
        <v>3305</v>
      </c>
      <c r="M6670" t="s">
        <v>2689</v>
      </c>
      <c r="N6670" t="s">
        <v>2690</v>
      </c>
      <c r="O6670" s="55">
        <v>40380</v>
      </c>
      <c r="P6670" s="55">
        <v>40745</v>
      </c>
      <c r="Q6670" s="55">
        <v>40676</v>
      </c>
      <c r="R6670" s="55">
        <v>40687</v>
      </c>
      <c r="S6670" s="55">
        <v>40690</v>
      </c>
      <c r="T6670" t="s">
        <v>2764</v>
      </c>
      <c r="U6670">
        <v>30</v>
      </c>
      <c r="V6670" t="s">
        <v>4475</v>
      </c>
      <c r="W6670" t="s">
        <v>2693</v>
      </c>
      <c r="Y6670">
        <v>171500</v>
      </c>
      <c r="Z6670">
        <v>171500</v>
      </c>
      <c r="AA6670">
        <v>171500</v>
      </c>
      <c r="AB6670">
        <v>0</v>
      </c>
    </row>
    <row r="6671" spans="1:28" x14ac:dyDescent="0.25">
      <c r="A6671" t="s">
        <v>2686</v>
      </c>
      <c r="B6671" t="s">
        <v>87</v>
      </c>
      <c r="C6671">
        <v>899999230</v>
      </c>
      <c r="D6671">
        <v>961114</v>
      </c>
      <c r="E6671" t="s">
        <v>3307</v>
      </c>
      <c r="F6671">
        <v>4486</v>
      </c>
      <c r="G6671">
        <v>2011</v>
      </c>
      <c r="H6671">
        <v>2</v>
      </c>
      <c r="I6671">
        <v>1000000398</v>
      </c>
      <c r="J6671">
        <v>0</v>
      </c>
      <c r="K6671">
        <v>33</v>
      </c>
      <c r="L6671" t="s">
        <v>2861</v>
      </c>
      <c r="M6671" t="s">
        <v>2689</v>
      </c>
      <c r="N6671" t="s">
        <v>2690</v>
      </c>
      <c r="O6671" s="55">
        <v>40380</v>
      </c>
      <c r="P6671" s="55">
        <v>40745</v>
      </c>
      <c r="Q6671" s="55">
        <v>40672</v>
      </c>
      <c r="R6671" s="55">
        <v>40772</v>
      </c>
      <c r="S6671" s="55">
        <v>40777</v>
      </c>
      <c r="T6671" t="s">
        <v>2691</v>
      </c>
      <c r="U6671">
        <v>30</v>
      </c>
      <c r="V6671" t="s">
        <v>4476</v>
      </c>
      <c r="W6671" t="s">
        <v>2693</v>
      </c>
      <c r="Y6671">
        <v>13700</v>
      </c>
      <c r="Z6671">
        <v>13700</v>
      </c>
      <c r="AA6671">
        <v>13700</v>
      </c>
      <c r="AB6671">
        <v>0</v>
      </c>
    </row>
    <row r="6672" spans="1:28" x14ac:dyDescent="0.25">
      <c r="A6672" t="s">
        <v>2686</v>
      </c>
      <c r="B6672" t="s">
        <v>87</v>
      </c>
      <c r="C6672">
        <v>899999230</v>
      </c>
      <c r="D6672">
        <v>961114</v>
      </c>
      <c r="E6672" t="s">
        <v>3307</v>
      </c>
      <c r="F6672">
        <v>4488</v>
      </c>
      <c r="G6672">
        <v>2011</v>
      </c>
      <c r="H6672">
        <v>2</v>
      </c>
      <c r="I6672">
        <v>1000000398</v>
      </c>
      <c r="J6672">
        <v>0</v>
      </c>
      <c r="K6672">
        <v>33</v>
      </c>
      <c r="L6672" t="s">
        <v>3039</v>
      </c>
      <c r="M6672" t="s">
        <v>2689</v>
      </c>
      <c r="N6672" t="s">
        <v>2690</v>
      </c>
      <c r="O6672" s="55">
        <v>40380</v>
      </c>
      <c r="P6672" s="55">
        <v>40745</v>
      </c>
      <c r="Q6672" s="55">
        <v>40667</v>
      </c>
      <c r="R6672" s="55">
        <v>40717</v>
      </c>
      <c r="S6672" s="55">
        <v>40722</v>
      </c>
      <c r="T6672" t="s">
        <v>3027</v>
      </c>
      <c r="U6672">
        <v>30</v>
      </c>
      <c r="V6672" t="s">
        <v>6501</v>
      </c>
      <c r="W6672" t="s">
        <v>2693</v>
      </c>
      <c r="Y6672">
        <v>27400</v>
      </c>
      <c r="Z6672">
        <v>27400</v>
      </c>
      <c r="AA6672">
        <v>27400</v>
      </c>
      <c r="AB6672">
        <v>0</v>
      </c>
    </row>
    <row r="6673" spans="1:28" x14ac:dyDescent="0.25">
      <c r="A6673" t="s">
        <v>2686</v>
      </c>
      <c r="B6673" t="s">
        <v>87</v>
      </c>
      <c r="C6673">
        <v>899999230</v>
      </c>
      <c r="D6673">
        <v>971116</v>
      </c>
      <c r="E6673" t="s">
        <v>2687</v>
      </c>
      <c r="F6673">
        <v>4516</v>
      </c>
      <c r="G6673">
        <v>2017</v>
      </c>
      <c r="H6673">
        <v>1</v>
      </c>
      <c r="I6673">
        <v>1000001587</v>
      </c>
      <c r="J6673">
        <v>10</v>
      </c>
      <c r="K6673">
        <v>33</v>
      </c>
      <c r="L6673" t="s">
        <v>5945</v>
      </c>
      <c r="M6673" t="s">
        <v>2689</v>
      </c>
      <c r="N6673" t="s">
        <v>2690</v>
      </c>
      <c r="O6673" s="55">
        <v>42756</v>
      </c>
      <c r="P6673" s="55">
        <v>42937</v>
      </c>
      <c r="Q6673" s="55">
        <v>42808</v>
      </c>
      <c r="R6673" s="55">
        <v>42825</v>
      </c>
      <c r="S6673" s="55">
        <v>42830</v>
      </c>
      <c r="T6673" t="s">
        <v>2691</v>
      </c>
      <c r="U6673">
        <v>30</v>
      </c>
      <c r="V6673" t="s">
        <v>5152</v>
      </c>
      <c r="W6673" t="s">
        <v>2693</v>
      </c>
      <c r="Y6673">
        <v>367776</v>
      </c>
      <c r="Z6673">
        <v>367776</v>
      </c>
      <c r="AA6673">
        <v>367776</v>
      </c>
      <c r="AB6673">
        <v>0</v>
      </c>
    </row>
    <row r="6674" spans="1:28" x14ac:dyDescent="0.25">
      <c r="A6674" t="s">
        <v>2686</v>
      </c>
      <c r="B6674" t="s">
        <v>87</v>
      </c>
      <c r="C6674">
        <v>899999230</v>
      </c>
      <c r="D6674">
        <v>961114</v>
      </c>
      <c r="E6674" t="s">
        <v>3307</v>
      </c>
      <c r="F6674">
        <v>4539</v>
      </c>
      <c r="G6674">
        <v>2011</v>
      </c>
      <c r="H6674">
        <v>1</v>
      </c>
      <c r="I6674">
        <v>1000000398</v>
      </c>
      <c r="J6674">
        <v>0</v>
      </c>
      <c r="K6674">
        <v>33</v>
      </c>
      <c r="L6674" t="s">
        <v>2868</v>
      </c>
      <c r="M6674" t="s">
        <v>2689</v>
      </c>
      <c r="N6674" t="s">
        <v>2690</v>
      </c>
      <c r="O6674" s="55">
        <v>40380</v>
      </c>
      <c r="P6674" s="55">
        <v>40745</v>
      </c>
      <c r="Q6674" s="55">
        <v>40668</v>
      </c>
      <c r="R6674" s="55">
        <v>40687</v>
      </c>
      <c r="S6674" s="55">
        <v>40691</v>
      </c>
      <c r="T6674" t="s">
        <v>2691</v>
      </c>
      <c r="U6674">
        <v>30</v>
      </c>
      <c r="V6674" t="s">
        <v>7228</v>
      </c>
      <c r="W6674" t="s">
        <v>2693</v>
      </c>
      <c r="Y6674">
        <v>82700</v>
      </c>
      <c r="Z6674">
        <v>82700</v>
      </c>
      <c r="AA6674">
        <v>82700</v>
      </c>
      <c r="AB6674">
        <v>0</v>
      </c>
    </row>
    <row r="6675" spans="1:28" x14ac:dyDescent="0.25">
      <c r="A6675" t="s">
        <v>2686</v>
      </c>
      <c r="B6675" t="s">
        <v>87</v>
      </c>
      <c r="C6675">
        <v>899999230</v>
      </c>
      <c r="D6675">
        <v>961114</v>
      </c>
      <c r="E6675" t="s">
        <v>3307</v>
      </c>
      <c r="F6675">
        <v>4539</v>
      </c>
      <c r="G6675">
        <v>2026</v>
      </c>
      <c r="H6675">
        <v>1</v>
      </c>
      <c r="I6675">
        <v>1000005774</v>
      </c>
      <c r="J6675">
        <v>0</v>
      </c>
      <c r="K6675">
        <v>21</v>
      </c>
      <c r="L6675" t="s">
        <v>7229</v>
      </c>
      <c r="M6675" t="s">
        <v>2689</v>
      </c>
      <c r="N6675" t="s">
        <v>2690</v>
      </c>
      <c r="O6675" s="55">
        <v>46050</v>
      </c>
      <c r="P6675" s="55">
        <v>46414</v>
      </c>
      <c r="Q6675" s="55">
        <v>46092</v>
      </c>
      <c r="R6675" s="55">
        <v>46106</v>
      </c>
      <c r="S6675" s="55">
        <v>46106</v>
      </c>
      <c r="T6675" t="s">
        <v>2691</v>
      </c>
      <c r="U6675">
        <v>30</v>
      </c>
      <c r="V6675" t="s">
        <v>7230</v>
      </c>
      <c r="W6675" t="s">
        <v>2693</v>
      </c>
      <c r="Y6675">
        <v>490936</v>
      </c>
      <c r="Z6675">
        <v>490936</v>
      </c>
      <c r="AA6675">
        <v>490936</v>
      </c>
      <c r="AB6675">
        <v>0</v>
      </c>
    </row>
    <row r="6676" spans="1:28" x14ac:dyDescent="0.25">
      <c r="A6676" t="s">
        <v>2686</v>
      </c>
      <c r="B6676" t="s">
        <v>87</v>
      </c>
      <c r="C6676">
        <v>899999230</v>
      </c>
      <c r="D6676">
        <v>971116</v>
      </c>
      <c r="E6676" t="s">
        <v>2687</v>
      </c>
      <c r="F6676">
        <v>4540</v>
      </c>
      <c r="G6676">
        <v>2018</v>
      </c>
      <c r="H6676">
        <v>1</v>
      </c>
      <c r="I6676">
        <v>1000001587</v>
      </c>
      <c r="J6676">
        <v>20</v>
      </c>
      <c r="K6676">
        <v>33</v>
      </c>
      <c r="L6676" t="s">
        <v>4480</v>
      </c>
      <c r="M6676" t="s">
        <v>2689</v>
      </c>
      <c r="N6676" t="s">
        <v>2690</v>
      </c>
      <c r="O6676" s="55">
        <v>42937</v>
      </c>
      <c r="P6676" s="55">
        <v>43121</v>
      </c>
      <c r="Q6676" s="55">
        <v>43071</v>
      </c>
      <c r="R6676" s="55">
        <v>43182</v>
      </c>
      <c r="S6676" s="55">
        <v>43200</v>
      </c>
      <c r="T6676" t="s">
        <v>4481</v>
      </c>
      <c r="U6676">
        <v>30</v>
      </c>
      <c r="V6676" t="s">
        <v>7231</v>
      </c>
      <c r="W6676" t="s">
        <v>2709</v>
      </c>
      <c r="X6676" t="s">
        <v>2740</v>
      </c>
      <c r="Y6676">
        <v>333600</v>
      </c>
      <c r="Z6676">
        <v>0</v>
      </c>
      <c r="AA6676">
        <v>333600</v>
      </c>
      <c r="AB6676">
        <v>0</v>
      </c>
    </row>
    <row r="6677" spans="1:28" x14ac:dyDescent="0.25">
      <c r="A6677" t="s">
        <v>2686</v>
      </c>
      <c r="B6677" t="s">
        <v>87</v>
      </c>
      <c r="C6677">
        <v>899999230</v>
      </c>
      <c r="D6677">
        <v>961114</v>
      </c>
      <c r="E6677" t="s">
        <v>3307</v>
      </c>
      <c r="F6677">
        <v>4541</v>
      </c>
      <c r="G6677">
        <v>2011</v>
      </c>
      <c r="H6677">
        <v>1</v>
      </c>
      <c r="I6677">
        <v>1000000398</v>
      </c>
      <c r="J6677">
        <v>0</v>
      </c>
      <c r="K6677">
        <v>33</v>
      </c>
      <c r="L6677" t="s">
        <v>2868</v>
      </c>
      <c r="M6677" t="s">
        <v>2689</v>
      </c>
      <c r="N6677" t="s">
        <v>2690</v>
      </c>
      <c r="O6677" s="55">
        <v>40380</v>
      </c>
      <c r="P6677" s="55">
        <v>40745</v>
      </c>
      <c r="Q6677" s="55">
        <v>40641</v>
      </c>
      <c r="R6677" s="55">
        <v>40687</v>
      </c>
      <c r="S6677" s="55">
        <v>40691</v>
      </c>
      <c r="T6677" t="s">
        <v>2691</v>
      </c>
      <c r="U6677">
        <v>30</v>
      </c>
      <c r="V6677" t="s">
        <v>7232</v>
      </c>
      <c r="W6677" t="s">
        <v>2693</v>
      </c>
      <c r="Y6677">
        <v>175500</v>
      </c>
      <c r="Z6677">
        <v>175500</v>
      </c>
      <c r="AA6677">
        <v>175500</v>
      </c>
      <c r="AB6677">
        <v>0</v>
      </c>
    </row>
    <row r="6678" spans="1:28" x14ac:dyDescent="0.25">
      <c r="A6678" t="s">
        <v>2686</v>
      </c>
      <c r="B6678" t="s">
        <v>87</v>
      </c>
      <c r="C6678">
        <v>899999230</v>
      </c>
      <c r="D6678">
        <v>961114</v>
      </c>
      <c r="E6678" t="s">
        <v>3307</v>
      </c>
      <c r="F6678">
        <v>4542</v>
      </c>
      <c r="G6678">
        <v>2011</v>
      </c>
      <c r="H6678">
        <v>1</v>
      </c>
      <c r="I6678">
        <v>1000000398</v>
      </c>
      <c r="J6678">
        <v>0</v>
      </c>
      <c r="K6678">
        <v>33</v>
      </c>
      <c r="L6678" t="s">
        <v>2861</v>
      </c>
      <c r="M6678" t="s">
        <v>2689</v>
      </c>
      <c r="N6678" t="s">
        <v>2690</v>
      </c>
      <c r="O6678" s="55">
        <v>40380</v>
      </c>
      <c r="P6678" s="55">
        <v>40745</v>
      </c>
      <c r="Q6678" s="55">
        <v>40667</v>
      </c>
      <c r="R6678" s="55">
        <v>40687</v>
      </c>
      <c r="S6678" s="55">
        <v>40691</v>
      </c>
      <c r="T6678" t="s">
        <v>2691</v>
      </c>
      <c r="U6678">
        <v>30</v>
      </c>
      <c r="V6678" t="s">
        <v>7233</v>
      </c>
      <c r="W6678" t="s">
        <v>2693</v>
      </c>
      <c r="Y6678">
        <v>247500</v>
      </c>
      <c r="Z6678">
        <v>247500</v>
      </c>
      <c r="AA6678">
        <v>247500</v>
      </c>
      <c r="AB6678">
        <v>0</v>
      </c>
    </row>
    <row r="6679" spans="1:28" x14ac:dyDescent="0.25">
      <c r="A6679" t="s">
        <v>2686</v>
      </c>
      <c r="B6679" t="s">
        <v>87</v>
      </c>
      <c r="C6679">
        <v>899999230</v>
      </c>
      <c r="D6679">
        <v>961114</v>
      </c>
      <c r="E6679" t="s">
        <v>3307</v>
      </c>
      <c r="F6679">
        <v>4543</v>
      </c>
      <c r="G6679">
        <v>2011</v>
      </c>
      <c r="H6679">
        <v>3</v>
      </c>
      <c r="I6679">
        <v>1000000398</v>
      </c>
      <c r="J6679">
        <v>0</v>
      </c>
      <c r="K6679">
        <v>33</v>
      </c>
      <c r="L6679" t="s">
        <v>3509</v>
      </c>
      <c r="M6679" t="s">
        <v>2689</v>
      </c>
      <c r="N6679" t="s">
        <v>2690</v>
      </c>
      <c r="O6679" s="55">
        <v>40380</v>
      </c>
      <c r="P6679" s="55">
        <v>40745</v>
      </c>
      <c r="Q6679" s="55">
        <v>40632</v>
      </c>
      <c r="R6679" s="55">
        <v>40738</v>
      </c>
      <c r="S6679" s="55">
        <v>40743</v>
      </c>
      <c r="T6679" t="s">
        <v>2691</v>
      </c>
      <c r="U6679">
        <v>30</v>
      </c>
      <c r="V6679" t="s">
        <v>4483</v>
      </c>
      <c r="W6679" t="s">
        <v>2693</v>
      </c>
      <c r="Y6679">
        <v>406800</v>
      </c>
      <c r="Z6679">
        <v>406800</v>
      </c>
      <c r="AA6679">
        <v>406800</v>
      </c>
      <c r="AB6679">
        <v>0</v>
      </c>
    </row>
    <row r="6680" spans="1:28" x14ac:dyDescent="0.25">
      <c r="A6680" t="s">
        <v>2686</v>
      </c>
      <c r="B6680" t="s">
        <v>87</v>
      </c>
      <c r="C6680">
        <v>899999230</v>
      </c>
      <c r="D6680">
        <v>961114</v>
      </c>
      <c r="E6680" t="s">
        <v>3307</v>
      </c>
      <c r="F6680">
        <v>4544</v>
      </c>
      <c r="G6680">
        <v>2011</v>
      </c>
      <c r="H6680">
        <v>2</v>
      </c>
      <c r="I6680">
        <v>1000000398</v>
      </c>
      <c r="J6680">
        <v>0</v>
      </c>
      <c r="K6680">
        <v>33</v>
      </c>
      <c r="L6680" t="s">
        <v>3041</v>
      </c>
      <c r="M6680" t="s">
        <v>2689</v>
      </c>
      <c r="N6680" t="s">
        <v>2690</v>
      </c>
      <c r="O6680" s="55">
        <v>40380</v>
      </c>
      <c r="P6680" s="55">
        <v>40745</v>
      </c>
      <c r="Q6680" s="55">
        <v>40657</v>
      </c>
      <c r="R6680" s="55">
        <v>40717</v>
      </c>
      <c r="S6680" s="55">
        <v>40722</v>
      </c>
      <c r="T6680" t="s">
        <v>3027</v>
      </c>
      <c r="U6680">
        <v>30</v>
      </c>
      <c r="V6680" t="s">
        <v>4486</v>
      </c>
      <c r="W6680" t="s">
        <v>2693</v>
      </c>
      <c r="Y6680">
        <v>68500</v>
      </c>
      <c r="Z6680">
        <v>68500</v>
      </c>
      <c r="AA6680">
        <v>68500</v>
      </c>
      <c r="AB6680">
        <v>0</v>
      </c>
    </row>
    <row r="6681" spans="1:28" x14ac:dyDescent="0.25">
      <c r="A6681" t="s">
        <v>2686</v>
      </c>
      <c r="B6681" t="s">
        <v>87</v>
      </c>
      <c r="C6681">
        <v>899999230</v>
      </c>
      <c r="D6681">
        <v>961114</v>
      </c>
      <c r="E6681" t="s">
        <v>3307</v>
      </c>
      <c r="F6681">
        <v>4544</v>
      </c>
      <c r="G6681">
        <v>2026</v>
      </c>
      <c r="H6681">
        <v>1</v>
      </c>
      <c r="I6681">
        <v>1000005774</v>
      </c>
      <c r="J6681">
        <v>0</v>
      </c>
      <c r="K6681">
        <v>21</v>
      </c>
      <c r="L6681" t="s">
        <v>2807</v>
      </c>
      <c r="M6681" t="s">
        <v>2689</v>
      </c>
      <c r="N6681" t="s">
        <v>2690</v>
      </c>
      <c r="O6681" s="55">
        <v>46050</v>
      </c>
      <c r="P6681" s="55">
        <v>46414</v>
      </c>
      <c r="Q6681" s="55">
        <v>46091</v>
      </c>
      <c r="R6681" s="55">
        <v>46106</v>
      </c>
      <c r="S6681" s="55">
        <v>46107</v>
      </c>
      <c r="T6681" t="s">
        <v>2691</v>
      </c>
      <c r="U6681">
        <v>30</v>
      </c>
      <c r="V6681" t="s">
        <v>3672</v>
      </c>
      <c r="W6681" t="s">
        <v>2693</v>
      </c>
      <c r="Y6681">
        <v>243128</v>
      </c>
      <c r="Z6681">
        <v>243128</v>
      </c>
      <c r="AA6681">
        <v>243128</v>
      </c>
      <c r="AB6681">
        <v>0</v>
      </c>
    </row>
    <row r="6682" spans="1:28" x14ac:dyDescent="0.25">
      <c r="A6682" t="s">
        <v>2686</v>
      </c>
      <c r="B6682" t="s">
        <v>87</v>
      </c>
      <c r="C6682">
        <v>899999230</v>
      </c>
      <c r="D6682">
        <v>961114</v>
      </c>
      <c r="E6682" t="s">
        <v>3307</v>
      </c>
      <c r="F6682">
        <v>4546</v>
      </c>
      <c r="G6682">
        <v>2011</v>
      </c>
      <c r="H6682">
        <v>1</v>
      </c>
      <c r="I6682">
        <v>1000000398</v>
      </c>
      <c r="J6682">
        <v>0</v>
      </c>
      <c r="K6682">
        <v>33</v>
      </c>
      <c r="L6682" t="s">
        <v>3395</v>
      </c>
      <c r="M6682" t="s">
        <v>2689</v>
      </c>
      <c r="N6682" t="s">
        <v>2690</v>
      </c>
      <c r="O6682" s="55">
        <v>40380</v>
      </c>
      <c r="P6682" s="55">
        <v>40745</v>
      </c>
      <c r="Q6682" s="55">
        <v>40658</v>
      </c>
      <c r="R6682" s="55">
        <v>40687</v>
      </c>
      <c r="S6682" s="55">
        <v>40691</v>
      </c>
      <c r="T6682" t="s">
        <v>2691</v>
      </c>
      <c r="U6682">
        <v>30</v>
      </c>
      <c r="V6682" t="s">
        <v>7234</v>
      </c>
      <c r="W6682" t="s">
        <v>2693</v>
      </c>
      <c r="Y6682">
        <v>188200</v>
      </c>
      <c r="Z6682">
        <v>188200</v>
      </c>
      <c r="AA6682">
        <v>188200</v>
      </c>
      <c r="AB6682">
        <v>0</v>
      </c>
    </row>
    <row r="6683" spans="1:28" x14ac:dyDescent="0.25">
      <c r="A6683" t="s">
        <v>2686</v>
      </c>
      <c r="B6683" t="s">
        <v>87</v>
      </c>
      <c r="C6683">
        <v>899999230</v>
      </c>
      <c r="D6683">
        <v>971116</v>
      </c>
      <c r="E6683" t="s">
        <v>2687</v>
      </c>
      <c r="F6683">
        <v>4547</v>
      </c>
      <c r="G6683">
        <v>2019</v>
      </c>
      <c r="H6683">
        <v>1</v>
      </c>
      <c r="I6683">
        <v>1000002115</v>
      </c>
      <c r="J6683">
        <v>14</v>
      </c>
      <c r="K6683">
        <v>33</v>
      </c>
      <c r="L6683" t="s">
        <v>3403</v>
      </c>
      <c r="M6683" t="s">
        <v>2689</v>
      </c>
      <c r="N6683" t="s">
        <v>2690</v>
      </c>
      <c r="O6683" s="55">
        <v>43487</v>
      </c>
      <c r="P6683" s="55">
        <v>43533</v>
      </c>
      <c r="Q6683" s="55">
        <v>43523</v>
      </c>
      <c r="R6683" s="55">
        <v>43531</v>
      </c>
      <c r="S6683" s="55">
        <v>43546</v>
      </c>
      <c r="T6683" t="s">
        <v>2773</v>
      </c>
      <c r="U6683">
        <v>30</v>
      </c>
      <c r="V6683" t="s">
        <v>7235</v>
      </c>
      <c r="W6683" t="s">
        <v>2693</v>
      </c>
      <c r="X6683" t="s">
        <v>2775</v>
      </c>
      <c r="Y6683">
        <v>134000</v>
      </c>
      <c r="Z6683">
        <v>133935</v>
      </c>
      <c r="AA6683">
        <v>134000</v>
      </c>
      <c r="AB6683">
        <v>0</v>
      </c>
    </row>
    <row r="6684" spans="1:28" x14ac:dyDescent="0.25">
      <c r="A6684" t="s">
        <v>2686</v>
      </c>
      <c r="B6684" t="s">
        <v>87</v>
      </c>
      <c r="C6684">
        <v>899999230</v>
      </c>
      <c r="D6684">
        <v>961114</v>
      </c>
      <c r="E6684" t="s">
        <v>3307</v>
      </c>
      <c r="F6684">
        <v>4548</v>
      </c>
      <c r="G6684">
        <v>2011</v>
      </c>
      <c r="H6684">
        <v>1</v>
      </c>
      <c r="I6684">
        <v>1000000398</v>
      </c>
      <c r="J6684">
        <v>0</v>
      </c>
      <c r="K6684">
        <v>33</v>
      </c>
      <c r="L6684" t="s">
        <v>4151</v>
      </c>
      <c r="M6684" t="s">
        <v>2689</v>
      </c>
      <c r="N6684" t="s">
        <v>2690</v>
      </c>
      <c r="O6684" s="55">
        <v>40380</v>
      </c>
      <c r="P6684" s="55">
        <v>40745</v>
      </c>
      <c r="Q6684" s="55">
        <v>40673</v>
      </c>
      <c r="R6684" s="55">
        <v>40687</v>
      </c>
      <c r="S6684" s="55">
        <v>40691</v>
      </c>
      <c r="T6684" t="s">
        <v>2764</v>
      </c>
      <c r="U6684">
        <v>30</v>
      </c>
      <c r="V6684" t="s">
        <v>7236</v>
      </c>
      <c r="W6684" t="s">
        <v>2693</v>
      </c>
      <c r="Y6684">
        <v>70000</v>
      </c>
      <c r="Z6684">
        <v>70000</v>
      </c>
      <c r="AA6684">
        <v>70000</v>
      </c>
      <c r="AB6684">
        <v>0</v>
      </c>
    </row>
    <row r="6685" spans="1:28" x14ac:dyDescent="0.25">
      <c r="A6685" t="s">
        <v>2686</v>
      </c>
      <c r="B6685" t="s">
        <v>87</v>
      </c>
      <c r="C6685">
        <v>899999230</v>
      </c>
      <c r="D6685">
        <v>961114</v>
      </c>
      <c r="E6685" t="s">
        <v>3307</v>
      </c>
      <c r="F6685">
        <v>4549</v>
      </c>
      <c r="G6685">
        <v>2011</v>
      </c>
      <c r="H6685">
        <v>1</v>
      </c>
      <c r="I6685">
        <v>1000000398</v>
      </c>
      <c r="J6685">
        <v>0</v>
      </c>
      <c r="K6685">
        <v>33</v>
      </c>
      <c r="L6685" t="s">
        <v>3631</v>
      </c>
      <c r="M6685" t="s">
        <v>2689</v>
      </c>
      <c r="N6685" t="s">
        <v>2690</v>
      </c>
      <c r="O6685" s="55">
        <v>40380</v>
      </c>
      <c r="P6685" s="55">
        <v>40745</v>
      </c>
      <c r="Q6685" s="55">
        <v>40666</v>
      </c>
      <c r="R6685" s="55">
        <v>40687</v>
      </c>
      <c r="S6685" s="55">
        <v>40691</v>
      </c>
      <c r="T6685" t="s">
        <v>2691</v>
      </c>
      <c r="U6685">
        <v>30</v>
      </c>
      <c r="V6685" t="s">
        <v>3632</v>
      </c>
      <c r="W6685" t="s">
        <v>2693</v>
      </c>
      <c r="Y6685">
        <v>97400</v>
      </c>
      <c r="Z6685">
        <v>97400</v>
      </c>
      <c r="AA6685">
        <v>97400</v>
      </c>
      <c r="AB6685">
        <v>0</v>
      </c>
    </row>
    <row r="6686" spans="1:28" x14ac:dyDescent="0.25">
      <c r="A6686" t="s">
        <v>2686</v>
      </c>
      <c r="B6686" t="s">
        <v>87</v>
      </c>
      <c r="C6686">
        <v>899999230</v>
      </c>
      <c r="D6686">
        <v>961114</v>
      </c>
      <c r="E6686" t="s">
        <v>3307</v>
      </c>
      <c r="F6686">
        <v>4550</v>
      </c>
      <c r="G6686">
        <v>2011</v>
      </c>
      <c r="H6686">
        <v>1</v>
      </c>
      <c r="I6686">
        <v>1000000398</v>
      </c>
      <c r="J6686">
        <v>0</v>
      </c>
      <c r="K6686">
        <v>33</v>
      </c>
      <c r="L6686" t="s">
        <v>3054</v>
      </c>
      <c r="M6686" t="s">
        <v>2689</v>
      </c>
      <c r="N6686" t="s">
        <v>2690</v>
      </c>
      <c r="O6686" s="55">
        <v>40380</v>
      </c>
      <c r="P6686" s="55">
        <v>40745</v>
      </c>
      <c r="Q6686" s="55">
        <v>40674</v>
      </c>
      <c r="R6686" s="55">
        <v>40687</v>
      </c>
      <c r="S6686" s="55">
        <v>40691</v>
      </c>
      <c r="T6686" t="s">
        <v>2764</v>
      </c>
      <c r="U6686">
        <v>30</v>
      </c>
      <c r="V6686" t="s">
        <v>7085</v>
      </c>
      <c r="W6686" t="s">
        <v>2693</v>
      </c>
      <c r="Y6686">
        <v>144600</v>
      </c>
      <c r="Z6686">
        <v>144600</v>
      </c>
      <c r="AA6686">
        <v>144600</v>
      </c>
      <c r="AB6686">
        <v>0</v>
      </c>
    </row>
    <row r="6687" spans="1:28" x14ac:dyDescent="0.25">
      <c r="A6687" t="s">
        <v>2686</v>
      </c>
      <c r="B6687" t="s">
        <v>87</v>
      </c>
      <c r="C6687">
        <v>899999230</v>
      </c>
      <c r="D6687">
        <v>961114</v>
      </c>
      <c r="E6687" t="s">
        <v>3307</v>
      </c>
      <c r="F6687">
        <v>4551</v>
      </c>
      <c r="G6687">
        <v>2011</v>
      </c>
      <c r="H6687">
        <v>2</v>
      </c>
      <c r="I6687">
        <v>1000000398</v>
      </c>
      <c r="J6687">
        <v>0</v>
      </c>
      <c r="K6687">
        <v>33</v>
      </c>
      <c r="L6687" t="s">
        <v>3054</v>
      </c>
      <c r="M6687" t="s">
        <v>2689</v>
      </c>
      <c r="N6687" t="s">
        <v>2690</v>
      </c>
      <c r="O6687" s="55">
        <v>40380</v>
      </c>
      <c r="P6687" s="55">
        <v>40745</v>
      </c>
      <c r="Q6687" s="55">
        <v>40674</v>
      </c>
      <c r="R6687" s="55">
        <v>40749</v>
      </c>
      <c r="S6687" s="55">
        <v>40750</v>
      </c>
      <c r="T6687" t="s">
        <v>3027</v>
      </c>
      <c r="U6687">
        <v>30</v>
      </c>
      <c r="V6687" t="s">
        <v>4489</v>
      </c>
      <c r="W6687" t="s">
        <v>2693</v>
      </c>
      <c r="Y6687">
        <v>2121151</v>
      </c>
      <c r="Z6687">
        <v>2046656</v>
      </c>
      <c r="AA6687">
        <v>2121151</v>
      </c>
      <c r="AB6687">
        <v>0</v>
      </c>
    </row>
    <row r="6688" spans="1:28" x14ac:dyDescent="0.25">
      <c r="A6688" t="s">
        <v>2686</v>
      </c>
      <c r="B6688" t="s">
        <v>87</v>
      </c>
      <c r="C6688">
        <v>899999230</v>
      </c>
      <c r="D6688">
        <v>961114</v>
      </c>
      <c r="E6688" t="s">
        <v>3307</v>
      </c>
      <c r="F6688">
        <v>4551</v>
      </c>
      <c r="G6688">
        <v>2011</v>
      </c>
      <c r="H6688">
        <v>2</v>
      </c>
      <c r="I6688">
        <v>1000000398</v>
      </c>
      <c r="J6688">
        <v>0</v>
      </c>
      <c r="K6688">
        <v>33</v>
      </c>
      <c r="L6688" t="s">
        <v>3054</v>
      </c>
      <c r="M6688" t="s">
        <v>2689</v>
      </c>
      <c r="N6688" t="s">
        <v>2690</v>
      </c>
      <c r="O6688" s="55">
        <v>40380</v>
      </c>
      <c r="P6688" s="55">
        <v>40745</v>
      </c>
      <c r="Q6688" s="55">
        <v>40674</v>
      </c>
      <c r="R6688" s="55">
        <v>40749</v>
      </c>
      <c r="S6688" s="55">
        <v>40750</v>
      </c>
      <c r="T6688" t="s">
        <v>3027</v>
      </c>
      <c r="U6688">
        <v>30</v>
      </c>
      <c r="V6688" t="s">
        <v>4489</v>
      </c>
      <c r="W6688" t="s">
        <v>2693</v>
      </c>
      <c r="Y6688">
        <v>2121151</v>
      </c>
      <c r="Z6688">
        <v>49584</v>
      </c>
      <c r="AA6688">
        <v>2121151</v>
      </c>
      <c r="AB6688">
        <v>0</v>
      </c>
    </row>
    <row r="6689" spans="1:28" x14ac:dyDescent="0.25">
      <c r="A6689" t="s">
        <v>2686</v>
      </c>
      <c r="B6689" t="s">
        <v>87</v>
      </c>
      <c r="C6689">
        <v>899999230</v>
      </c>
      <c r="D6689">
        <v>961114</v>
      </c>
      <c r="E6689" t="s">
        <v>3307</v>
      </c>
      <c r="F6689">
        <v>4553</v>
      </c>
      <c r="G6689">
        <v>2011</v>
      </c>
      <c r="H6689">
        <v>5</v>
      </c>
      <c r="I6689">
        <v>1000000398</v>
      </c>
      <c r="J6689">
        <v>0</v>
      </c>
      <c r="K6689">
        <v>33</v>
      </c>
      <c r="L6689" t="s">
        <v>4490</v>
      </c>
      <c r="M6689" t="s">
        <v>2689</v>
      </c>
      <c r="N6689" t="s">
        <v>2690</v>
      </c>
      <c r="O6689" s="55">
        <v>40380</v>
      </c>
      <c r="P6689" s="55">
        <v>40745</v>
      </c>
      <c r="Q6689" s="55">
        <v>40664</v>
      </c>
      <c r="R6689" s="55">
        <v>40823</v>
      </c>
      <c r="S6689" s="55">
        <v>40829</v>
      </c>
      <c r="T6689" t="s">
        <v>2764</v>
      </c>
      <c r="U6689">
        <v>30</v>
      </c>
      <c r="V6689" t="s">
        <v>4491</v>
      </c>
      <c r="W6689" t="s">
        <v>2693</v>
      </c>
      <c r="Y6689">
        <v>30900</v>
      </c>
      <c r="Z6689">
        <v>30900</v>
      </c>
      <c r="AA6689">
        <v>30900</v>
      </c>
      <c r="AB6689">
        <v>0</v>
      </c>
    </row>
    <row r="6690" spans="1:28" x14ac:dyDescent="0.25">
      <c r="A6690" t="s">
        <v>2686</v>
      </c>
      <c r="B6690" t="s">
        <v>87</v>
      </c>
      <c r="C6690">
        <v>899999230</v>
      </c>
      <c r="D6690">
        <v>961114</v>
      </c>
      <c r="E6690" t="s">
        <v>3307</v>
      </c>
      <c r="F6690">
        <v>4558</v>
      </c>
      <c r="G6690">
        <v>2011</v>
      </c>
      <c r="H6690">
        <v>1</v>
      </c>
      <c r="I6690">
        <v>1000000398</v>
      </c>
      <c r="J6690">
        <v>0</v>
      </c>
      <c r="K6690">
        <v>33</v>
      </c>
      <c r="L6690" t="s">
        <v>2868</v>
      </c>
      <c r="M6690" t="s">
        <v>2689</v>
      </c>
      <c r="N6690" t="s">
        <v>2690</v>
      </c>
      <c r="O6690" s="55">
        <v>40380</v>
      </c>
      <c r="P6690" s="55">
        <v>40745</v>
      </c>
      <c r="Q6690" s="55">
        <v>40675</v>
      </c>
      <c r="R6690" s="55">
        <v>40687</v>
      </c>
      <c r="S6690" s="55">
        <v>40691</v>
      </c>
      <c r="T6690" t="s">
        <v>2764</v>
      </c>
      <c r="U6690">
        <v>30</v>
      </c>
      <c r="V6690" t="s">
        <v>4493</v>
      </c>
      <c r="W6690" t="s">
        <v>2693</v>
      </c>
      <c r="Y6690">
        <v>199600</v>
      </c>
      <c r="Z6690">
        <v>199600</v>
      </c>
      <c r="AA6690">
        <v>199600</v>
      </c>
      <c r="AB6690">
        <v>0</v>
      </c>
    </row>
    <row r="6691" spans="1:28" x14ac:dyDescent="0.25">
      <c r="A6691" t="s">
        <v>2686</v>
      </c>
      <c r="B6691" t="s">
        <v>87</v>
      </c>
      <c r="C6691">
        <v>899999230</v>
      </c>
      <c r="D6691">
        <v>961114</v>
      </c>
      <c r="E6691" t="s">
        <v>3307</v>
      </c>
      <c r="F6691">
        <v>4566</v>
      </c>
      <c r="G6691">
        <v>2011</v>
      </c>
      <c r="H6691">
        <v>1</v>
      </c>
      <c r="I6691">
        <v>1000000398</v>
      </c>
      <c r="J6691">
        <v>0</v>
      </c>
      <c r="K6691">
        <v>33</v>
      </c>
      <c r="L6691" t="s">
        <v>2861</v>
      </c>
      <c r="M6691" t="s">
        <v>2689</v>
      </c>
      <c r="N6691" t="s">
        <v>2690</v>
      </c>
      <c r="O6691" s="55">
        <v>40380</v>
      </c>
      <c r="P6691" s="55">
        <v>40745</v>
      </c>
      <c r="Q6691" s="55">
        <v>40670</v>
      </c>
      <c r="R6691" s="55">
        <v>40687</v>
      </c>
      <c r="S6691" s="55">
        <v>40691</v>
      </c>
      <c r="T6691" t="s">
        <v>2691</v>
      </c>
      <c r="U6691">
        <v>30</v>
      </c>
      <c r="V6691" t="s">
        <v>7237</v>
      </c>
      <c r="W6691" t="s">
        <v>2693</v>
      </c>
      <c r="Y6691">
        <v>231600</v>
      </c>
      <c r="Z6691">
        <v>231600</v>
      </c>
      <c r="AA6691">
        <v>231600</v>
      </c>
      <c r="AB6691">
        <v>0</v>
      </c>
    </row>
    <row r="6692" spans="1:28" x14ac:dyDescent="0.25">
      <c r="A6692" t="s">
        <v>2686</v>
      </c>
      <c r="B6692" t="s">
        <v>87</v>
      </c>
      <c r="C6692">
        <v>899999230</v>
      </c>
      <c r="D6692">
        <v>961114</v>
      </c>
      <c r="E6692" t="s">
        <v>3307</v>
      </c>
      <c r="F6692">
        <v>4569</v>
      </c>
      <c r="G6692">
        <v>2011</v>
      </c>
      <c r="H6692">
        <v>2</v>
      </c>
      <c r="I6692">
        <v>1000000398</v>
      </c>
      <c r="J6692">
        <v>0</v>
      </c>
      <c r="K6692">
        <v>33</v>
      </c>
      <c r="L6692" t="s">
        <v>3039</v>
      </c>
      <c r="M6692" t="s">
        <v>2689</v>
      </c>
      <c r="N6692" t="s">
        <v>2690</v>
      </c>
      <c r="O6692" s="55">
        <v>40380</v>
      </c>
      <c r="P6692" s="55">
        <v>40745</v>
      </c>
      <c r="Q6692" s="55">
        <v>40679</v>
      </c>
      <c r="R6692" s="55">
        <v>40707</v>
      </c>
      <c r="S6692" s="55">
        <v>40714</v>
      </c>
      <c r="T6692" t="s">
        <v>2764</v>
      </c>
      <c r="U6692">
        <v>30</v>
      </c>
      <c r="V6692" t="s">
        <v>3421</v>
      </c>
      <c r="W6692" t="s">
        <v>2693</v>
      </c>
      <c r="Y6692">
        <v>61800</v>
      </c>
      <c r="Z6692">
        <v>61800</v>
      </c>
      <c r="AA6692">
        <v>61800</v>
      </c>
      <c r="AB6692">
        <v>0</v>
      </c>
    </row>
    <row r="6693" spans="1:28" x14ac:dyDescent="0.25">
      <c r="A6693" t="s">
        <v>2686</v>
      </c>
      <c r="B6693" t="s">
        <v>87</v>
      </c>
      <c r="C6693">
        <v>899999230</v>
      </c>
      <c r="D6693">
        <v>971116</v>
      </c>
      <c r="E6693" t="s">
        <v>2687</v>
      </c>
      <c r="F6693">
        <v>4569</v>
      </c>
      <c r="G6693">
        <v>2018</v>
      </c>
      <c r="H6693">
        <v>2</v>
      </c>
      <c r="I6693">
        <v>1000002115</v>
      </c>
      <c r="J6693">
        <v>1</v>
      </c>
      <c r="K6693">
        <v>33</v>
      </c>
      <c r="L6693" t="s">
        <v>2699</v>
      </c>
      <c r="M6693" t="s">
        <v>2689</v>
      </c>
      <c r="N6693" t="s">
        <v>2690</v>
      </c>
      <c r="O6693" s="55">
        <v>43121</v>
      </c>
      <c r="P6693" s="55">
        <v>43302</v>
      </c>
      <c r="Q6693" s="55">
        <v>43164</v>
      </c>
      <c r="R6693" s="55">
        <v>43194</v>
      </c>
      <c r="S6693" s="55">
        <v>43201</v>
      </c>
      <c r="T6693" t="s">
        <v>2691</v>
      </c>
      <c r="U6693">
        <v>30</v>
      </c>
      <c r="V6693" t="s">
        <v>4494</v>
      </c>
      <c r="W6693" t="s">
        <v>2693</v>
      </c>
      <c r="Y6693">
        <v>55500</v>
      </c>
      <c r="Z6693">
        <v>55500</v>
      </c>
      <c r="AA6693">
        <v>55500</v>
      </c>
      <c r="AB6693">
        <v>0</v>
      </c>
    </row>
    <row r="6694" spans="1:28" x14ac:dyDescent="0.25">
      <c r="A6694" t="s">
        <v>2686</v>
      </c>
      <c r="B6694" t="s">
        <v>87</v>
      </c>
      <c r="C6694">
        <v>899999230</v>
      </c>
      <c r="D6694">
        <v>971116</v>
      </c>
      <c r="E6694" t="s">
        <v>2687</v>
      </c>
      <c r="F6694">
        <v>4573</v>
      </c>
      <c r="G6694">
        <v>2018</v>
      </c>
      <c r="H6694">
        <v>2</v>
      </c>
      <c r="I6694">
        <v>1000002115</v>
      </c>
      <c r="J6694">
        <v>1</v>
      </c>
      <c r="K6694">
        <v>33</v>
      </c>
      <c r="L6694" t="s">
        <v>2778</v>
      </c>
      <c r="M6694" t="s">
        <v>2689</v>
      </c>
      <c r="N6694" t="s">
        <v>2690</v>
      </c>
      <c r="O6694" s="55">
        <v>43121</v>
      </c>
      <c r="P6694" s="55">
        <v>43302</v>
      </c>
      <c r="Q6694" s="55">
        <v>43162</v>
      </c>
      <c r="R6694" s="55">
        <v>43216</v>
      </c>
      <c r="S6694" s="55">
        <v>43223</v>
      </c>
      <c r="T6694" t="s">
        <v>2764</v>
      </c>
      <c r="U6694">
        <v>30</v>
      </c>
      <c r="V6694" t="s">
        <v>4495</v>
      </c>
      <c r="W6694" t="s">
        <v>2693</v>
      </c>
      <c r="Y6694">
        <v>371000</v>
      </c>
      <c r="Z6694">
        <v>371000</v>
      </c>
      <c r="AA6694">
        <v>371000</v>
      </c>
      <c r="AB6694">
        <v>0</v>
      </c>
    </row>
    <row r="6695" spans="1:28" x14ac:dyDescent="0.25">
      <c r="A6695" t="s">
        <v>2686</v>
      </c>
      <c r="B6695" t="s">
        <v>87</v>
      </c>
      <c r="C6695">
        <v>899999230</v>
      </c>
      <c r="D6695">
        <v>971116</v>
      </c>
      <c r="E6695" t="s">
        <v>2687</v>
      </c>
      <c r="F6695">
        <v>4573</v>
      </c>
      <c r="G6695">
        <v>2018</v>
      </c>
      <c r="H6695">
        <v>4</v>
      </c>
      <c r="I6695">
        <v>1000002115</v>
      </c>
      <c r="J6695">
        <v>1</v>
      </c>
      <c r="K6695">
        <v>33</v>
      </c>
      <c r="L6695" t="s">
        <v>2778</v>
      </c>
      <c r="M6695" t="s">
        <v>2689</v>
      </c>
      <c r="N6695" t="s">
        <v>2690</v>
      </c>
      <c r="O6695" s="55">
        <v>43121</v>
      </c>
      <c r="P6695" s="55">
        <v>43302</v>
      </c>
      <c r="Q6695" s="55">
        <v>43162</v>
      </c>
      <c r="R6695" s="55">
        <v>43279</v>
      </c>
      <c r="S6695" s="55">
        <v>43293</v>
      </c>
      <c r="T6695" t="s">
        <v>2764</v>
      </c>
      <c r="U6695">
        <v>30</v>
      </c>
      <c r="V6695" t="s">
        <v>4495</v>
      </c>
      <c r="W6695" t="s">
        <v>2693</v>
      </c>
      <c r="Y6695">
        <v>718700</v>
      </c>
      <c r="Z6695">
        <v>718700</v>
      </c>
      <c r="AA6695">
        <v>718700</v>
      </c>
      <c r="AB6695">
        <v>0</v>
      </c>
    </row>
    <row r="6696" spans="1:28" x14ac:dyDescent="0.25">
      <c r="A6696" t="s">
        <v>2686</v>
      </c>
      <c r="B6696" t="s">
        <v>87</v>
      </c>
      <c r="C6696">
        <v>899999230</v>
      </c>
      <c r="D6696">
        <v>971116</v>
      </c>
      <c r="E6696" t="s">
        <v>2687</v>
      </c>
      <c r="F6696">
        <v>4575</v>
      </c>
      <c r="G6696">
        <v>2018</v>
      </c>
      <c r="H6696">
        <v>2</v>
      </c>
      <c r="I6696">
        <v>1000002115</v>
      </c>
      <c r="J6696">
        <v>1</v>
      </c>
      <c r="K6696">
        <v>33</v>
      </c>
      <c r="L6696" t="s">
        <v>3009</v>
      </c>
      <c r="M6696" t="s">
        <v>2689</v>
      </c>
      <c r="N6696" t="s">
        <v>2690</v>
      </c>
      <c r="O6696" s="55">
        <v>43121</v>
      </c>
      <c r="P6696" s="55">
        <v>43302</v>
      </c>
      <c r="Q6696" s="55">
        <v>43164</v>
      </c>
      <c r="R6696" s="55">
        <v>43202</v>
      </c>
      <c r="S6696" s="55">
        <v>43209</v>
      </c>
      <c r="T6696" t="s">
        <v>2691</v>
      </c>
      <c r="U6696">
        <v>30</v>
      </c>
      <c r="V6696" t="s">
        <v>4496</v>
      </c>
      <c r="W6696" t="s">
        <v>2693</v>
      </c>
      <c r="Y6696">
        <v>290000</v>
      </c>
      <c r="Z6696">
        <v>290000</v>
      </c>
      <c r="AA6696">
        <v>290000</v>
      </c>
      <c r="AB6696">
        <v>0</v>
      </c>
    </row>
    <row r="6697" spans="1:28" x14ac:dyDescent="0.25">
      <c r="A6697" t="s">
        <v>2686</v>
      </c>
      <c r="B6697" t="s">
        <v>87</v>
      </c>
      <c r="C6697">
        <v>899999230</v>
      </c>
      <c r="D6697">
        <v>971116</v>
      </c>
      <c r="E6697" t="s">
        <v>2687</v>
      </c>
      <c r="F6697">
        <v>4620</v>
      </c>
      <c r="G6697">
        <v>2018</v>
      </c>
      <c r="H6697">
        <v>1</v>
      </c>
      <c r="I6697">
        <v>1000002115</v>
      </c>
      <c r="J6697">
        <v>1</v>
      </c>
      <c r="K6697">
        <v>33</v>
      </c>
      <c r="L6697" t="s">
        <v>7238</v>
      </c>
      <c r="M6697" t="s">
        <v>2689</v>
      </c>
      <c r="N6697" t="s">
        <v>2690</v>
      </c>
      <c r="O6697" s="55">
        <v>43121</v>
      </c>
      <c r="P6697" s="55">
        <v>43302</v>
      </c>
      <c r="Q6697" s="55">
        <v>43165</v>
      </c>
      <c r="R6697" s="55">
        <v>43194</v>
      </c>
      <c r="S6697" s="55">
        <v>43201</v>
      </c>
      <c r="T6697" t="s">
        <v>2738</v>
      </c>
      <c r="U6697">
        <v>30</v>
      </c>
      <c r="V6697" t="s">
        <v>7239</v>
      </c>
      <c r="W6697" t="s">
        <v>2693</v>
      </c>
      <c r="Y6697">
        <v>88400</v>
      </c>
      <c r="Z6697">
        <v>88400</v>
      </c>
      <c r="AA6697">
        <v>88400</v>
      </c>
      <c r="AB6697">
        <v>0</v>
      </c>
    </row>
    <row r="6698" spans="1:28" x14ac:dyDescent="0.25">
      <c r="A6698" t="s">
        <v>2686</v>
      </c>
      <c r="B6698" t="s">
        <v>87</v>
      </c>
      <c r="C6698">
        <v>899999230</v>
      </c>
      <c r="D6698">
        <v>971116</v>
      </c>
      <c r="E6698" t="s">
        <v>2687</v>
      </c>
      <c r="F6698">
        <v>4625</v>
      </c>
      <c r="G6698">
        <v>2018</v>
      </c>
      <c r="H6698">
        <v>1</v>
      </c>
      <c r="I6698">
        <v>1000002115</v>
      </c>
      <c r="J6698">
        <v>1</v>
      </c>
      <c r="K6698">
        <v>33</v>
      </c>
      <c r="L6698" t="s">
        <v>7240</v>
      </c>
      <c r="M6698" t="s">
        <v>2689</v>
      </c>
      <c r="N6698" t="s">
        <v>2690</v>
      </c>
      <c r="O6698" s="55">
        <v>43121</v>
      </c>
      <c r="P6698" s="55">
        <v>43302</v>
      </c>
      <c r="Q6698" s="55">
        <v>43164</v>
      </c>
      <c r="R6698" s="55">
        <v>43194</v>
      </c>
      <c r="S6698" s="55">
        <v>43201</v>
      </c>
      <c r="T6698" t="s">
        <v>2691</v>
      </c>
      <c r="U6698">
        <v>30</v>
      </c>
      <c r="V6698" t="s">
        <v>7241</v>
      </c>
      <c r="W6698" t="s">
        <v>2693</v>
      </c>
      <c r="Y6698">
        <v>316300</v>
      </c>
      <c r="Z6698">
        <v>316300</v>
      </c>
      <c r="AA6698">
        <v>316300</v>
      </c>
      <c r="AB6698">
        <v>0</v>
      </c>
    </row>
    <row r="6699" spans="1:28" x14ac:dyDescent="0.25">
      <c r="A6699" t="s">
        <v>2686</v>
      </c>
      <c r="B6699" t="s">
        <v>87</v>
      </c>
      <c r="C6699">
        <v>899999230</v>
      </c>
      <c r="D6699">
        <v>971116</v>
      </c>
      <c r="E6699" t="s">
        <v>2687</v>
      </c>
      <c r="F6699">
        <v>4626</v>
      </c>
      <c r="G6699">
        <v>2018</v>
      </c>
      <c r="H6699">
        <v>2</v>
      </c>
      <c r="I6699">
        <v>1000002115</v>
      </c>
      <c r="J6699">
        <v>1</v>
      </c>
      <c r="K6699">
        <v>33</v>
      </c>
      <c r="L6699" t="s">
        <v>4504</v>
      </c>
      <c r="M6699" t="s">
        <v>2689</v>
      </c>
      <c r="N6699" t="s">
        <v>2690</v>
      </c>
      <c r="O6699" s="55">
        <v>43121</v>
      </c>
      <c r="P6699" s="55">
        <v>43302</v>
      </c>
      <c r="Q6699" s="55">
        <v>43165</v>
      </c>
      <c r="R6699" s="55">
        <v>43194</v>
      </c>
      <c r="S6699" s="55">
        <v>43201</v>
      </c>
      <c r="T6699" t="s">
        <v>2759</v>
      </c>
      <c r="U6699">
        <v>30</v>
      </c>
      <c r="V6699" t="s">
        <v>4505</v>
      </c>
      <c r="W6699" t="s">
        <v>2693</v>
      </c>
      <c r="Y6699">
        <v>496200</v>
      </c>
      <c r="Z6699">
        <v>496200</v>
      </c>
      <c r="AA6699">
        <v>496200</v>
      </c>
      <c r="AB6699">
        <v>0</v>
      </c>
    </row>
    <row r="6700" spans="1:28" x14ac:dyDescent="0.25">
      <c r="A6700" t="s">
        <v>2686</v>
      </c>
      <c r="B6700" t="s">
        <v>87</v>
      </c>
      <c r="C6700">
        <v>899999230</v>
      </c>
      <c r="D6700">
        <v>971116</v>
      </c>
      <c r="E6700" t="s">
        <v>2687</v>
      </c>
      <c r="F6700">
        <v>4627</v>
      </c>
      <c r="G6700">
        <v>2017</v>
      </c>
      <c r="H6700">
        <v>1</v>
      </c>
      <c r="I6700">
        <v>1000001587</v>
      </c>
      <c r="J6700">
        <v>10</v>
      </c>
      <c r="K6700">
        <v>33</v>
      </c>
      <c r="L6700" t="s">
        <v>2913</v>
      </c>
      <c r="M6700" t="s">
        <v>2689</v>
      </c>
      <c r="N6700" t="s">
        <v>2690</v>
      </c>
      <c r="O6700" s="55">
        <v>42756</v>
      </c>
      <c r="P6700" s="55">
        <v>42937</v>
      </c>
      <c r="Q6700" s="55">
        <v>42793</v>
      </c>
      <c r="R6700" s="55">
        <v>42804</v>
      </c>
      <c r="S6700" s="55">
        <v>42831</v>
      </c>
      <c r="T6700" t="s">
        <v>2691</v>
      </c>
      <c r="U6700">
        <v>30</v>
      </c>
      <c r="V6700" t="s">
        <v>6511</v>
      </c>
      <c r="W6700" t="s">
        <v>2693</v>
      </c>
      <c r="Y6700">
        <v>90550</v>
      </c>
      <c r="Z6700">
        <v>90550</v>
      </c>
      <c r="AA6700">
        <v>90550</v>
      </c>
      <c r="AB6700">
        <v>0</v>
      </c>
    </row>
    <row r="6701" spans="1:28" x14ac:dyDescent="0.25">
      <c r="A6701" t="s">
        <v>2686</v>
      </c>
      <c r="B6701" t="s">
        <v>87</v>
      </c>
      <c r="C6701">
        <v>899999230</v>
      </c>
      <c r="D6701">
        <v>961114</v>
      </c>
      <c r="E6701" t="s">
        <v>3307</v>
      </c>
      <c r="F6701">
        <v>4628</v>
      </c>
      <c r="G6701">
        <v>2026</v>
      </c>
      <c r="H6701">
        <v>1</v>
      </c>
      <c r="I6701">
        <v>1000005774</v>
      </c>
      <c r="J6701">
        <v>0</v>
      </c>
      <c r="K6701">
        <v>21</v>
      </c>
      <c r="L6701" t="s">
        <v>7242</v>
      </c>
      <c r="M6701" t="s">
        <v>2689</v>
      </c>
      <c r="N6701" t="s">
        <v>2690</v>
      </c>
      <c r="O6701" s="55">
        <v>46050</v>
      </c>
      <c r="P6701" s="55">
        <v>46414</v>
      </c>
      <c r="Q6701" s="55">
        <v>46093</v>
      </c>
      <c r="R6701" s="55">
        <v>46106</v>
      </c>
      <c r="S6701" s="55">
        <v>46107</v>
      </c>
      <c r="T6701" t="s">
        <v>2691</v>
      </c>
      <c r="U6701">
        <v>30</v>
      </c>
      <c r="V6701" t="s">
        <v>7243</v>
      </c>
      <c r="W6701" t="s">
        <v>2693</v>
      </c>
      <c r="X6701" t="s">
        <v>2775</v>
      </c>
      <c r="Y6701">
        <v>508936</v>
      </c>
      <c r="Z6701">
        <v>473120</v>
      </c>
      <c r="AA6701">
        <v>508936</v>
      </c>
      <c r="AB6701">
        <v>0</v>
      </c>
    </row>
    <row r="6702" spans="1:28" x14ac:dyDescent="0.25">
      <c r="A6702" t="s">
        <v>2686</v>
      </c>
      <c r="B6702" t="s">
        <v>2730</v>
      </c>
      <c r="C6702">
        <v>899999230</v>
      </c>
      <c r="D6702">
        <v>971116</v>
      </c>
      <c r="E6702" t="s">
        <v>2687</v>
      </c>
      <c r="F6702">
        <v>4641</v>
      </c>
      <c r="G6702">
        <v>2016</v>
      </c>
      <c r="H6702">
        <v>2</v>
      </c>
      <c r="I6702">
        <v>1000001288</v>
      </c>
      <c r="J6702">
        <v>8</v>
      </c>
      <c r="K6702">
        <v>33</v>
      </c>
      <c r="L6702" t="s">
        <v>4511</v>
      </c>
      <c r="M6702" t="s">
        <v>2689</v>
      </c>
      <c r="N6702" t="s">
        <v>2690</v>
      </c>
      <c r="O6702" s="55">
        <v>42390</v>
      </c>
      <c r="P6702" s="55">
        <v>42572</v>
      </c>
      <c r="Q6702" s="55">
        <v>42441</v>
      </c>
      <c r="R6702" s="55">
        <v>42495</v>
      </c>
      <c r="S6702" s="55">
        <v>42508</v>
      </c>
      <c r="T6702" t="s">
        <v>2691</v>
      </c>
      <c r="U6702">
        <v>30</v>
      </c>
      <c r="V6702" t="s">
        <v>5289</v>
      </c>
      <c r="W6702" t="s">
        <v>2693</v>
      </c>
      <c r="Y6702">
        <v>50445</v>
      </c>
      <c r="Z6702">
        <v>50445</v>
      </c>
      <c r="AA6702">
        <v>50445</v>
      </c>
      <c r="AB6702">
        <v>0</v>
      </c>
    </row>
    <row r="6703" spans="1:28" x14ac:dyDescent="0.25">
      <c r="A6703" t="s">
        <v>2686</v>
      </c>
      <c r="B6703" t="s">
        <v>2730</v>
      </c>
      <c r="C6703">
        <v>899999230</v>
      </c>
      <c r="D6703">
        <v>971116</v>
      </c>
      <c r="E6703" t="s">
        <v>2687</v>
      </c>
      <c r="F6703">
        <v>4642</v>
      </c>
      <c r="G6703">
        <v>2016</v>
      </c>
      <c r="H6703">
        <v>4</v>
      </c>
      <c r="I6703">
        <v>1000001288</v>
      </c>
      <c r="J6703">
        <v>8</v>
      </c>
      <c r="K6703">
        <v>33</v>
      </c>
      <c r="L6703" t="s">
        <v>4508</v>
      </c>
      <c r="M6703" t="s">
        <v>2689</v>
      </c>
      <c r="N6703" t="s">
        <v>2690</v>
      </c>
      <c r="O6703" s="55">
        <v>42390</v>
      </c>
      <c r="P6703" s="55">
        <v>42572</v>
      </c>
      <c r="Q6703" s="55">
        <v>42442</v>
      </c>
      <c r="R6703" s="55">
        <v>42474</v>
      </c>
      <c r="S6703" s="55">
        <v>42480</v>
      </c>
      <c r="T6703" t="s">
        <v>2691</v>
      </c>
      <c r="U6703">
        <v>30</v>
      </c>
      <c r="V6703" t="s">
        <v>4509</v>
      </c>
      <c r="W6703" t="s">
        <v>2693</v>
      </c>
      <c r="Y6703">
        <v>37715</v>
      </c>
      <c r="Z6703">
        <v>37715</v>
      </c>
      <c r="AA6703">
        <v>37715</v>
      </c>
      <c r="AB6703">
        <v>0</v>
      </c>
    </row>
    <row r="6704" spans="1:28" x14ac:dyDescent="0.25">
      <c r="A6704" t="s">
        <v>2686</v>
      </c>
      <c r="B6704" t="s">
        <v>87</v>
      </c>
      <c r="C6704">
        <v>899999230</v>
      </c>
      <c r="D6704">
        <v>971116</v>
      </c>
      <c r="E6704" t="s">
        <v>2687</v>
      </c>
      <c r="F6704">
        <v>4648</v>
      </c>
      <c r="G6704">
        <v>2017</v>
      </c>
      <c r="H6704">
        <v>1</v>
      </c>
      <c r="I6704">
        <v>1000001587</v>
      </c>
      <c r="J6704">
        <v>10</v>
      </c>
      <c r="K6704">
        <v>33</v>
      </c>
      <c r="L6704" t="s">
        <v>5607</v>
      </c>
      <c r="M6704" t="s">
        <v>2689</v>
      </c>
      <c r="N6704" t="s">
        <v>2690</v>
      </c>
      <c r="O6704" s="55">
        <v>42756</v>
      </c>
      <c r="P6704" s="55">
        <v>42937</v>
      </c>
      <c r="Q6704" s="55">
        <v>42807</v>
      </c>
      <c r="R6704" s="55">
        <v>42824</v>
      </c>
      <c r="S6704" s="55">
        <v>42831</v>
      </c>
      <c r="T6704" t="s">
        <v>2691</v>
      </c>
      <c r="U6704">
        <v>30</v>
      </c>
      <c r="V6704" t="s">
        <v>3046</v>
      </c>
      <c r="W6704" t="s">
        <v>2693</v>
      </c>
      <c r="Y6704">
        <v>161310</v>
      </c>
      <c r="Z6704">
        <v>161310</v>
      </c>
      <c r="AA6704">
        <v>161310</v>
      </c>
      <c r="AB6704">
        <v>0</v>
      </c>
    </row>
    <row r="6705" spans="1:28" x14ac:dyDescent="0.25">
      <c r="A6705" t="s">
        <v>2686</v>
      </c>
      <c r="B6705" t="s">
        <v>87</v>
      </c>
      <c r="C6705">
        <v>899999230</v>
      </c>
      <c r="D6705">
        <v>971116</v>
      </c>
      <c r="E6705" t="s">
        <v>2687</v>
      </c>
      <c r="F6705">
        <v>4652</v>
      </c>
      <c r="G6705">
        <v>2017</v>
      </c>
      <c r="H6705">
        <v>1</v>
      </c>
      <c r="I6705">
        <v>1000001587</v>
      </c>
      <c r="J6705">
        <v>10</v>
      </c>
      <c r="K6705">
        <v>33</v>
      </c>
      <c r="L6705" t="s">
        <v>7244</v>
      </c>
      <c r="M6705" t="s">
        <v>2689</v>
      </c>
      <c r="N6705" t="s">
        <v>2690</v>
      </c>
      <c r="O6705" s="55">
        <v>42756</v>
      </c>
      <c r="P6705" s="55">
        <v>42937</v>
      </c>
      <c r="Q6705" s="55">
        <v>42807</v>
      </c>
      <c r="R6705" s="55">
        <v>42824</v>
      </c>
      <c r="S6705" s="55">
        <v>42831</v>
      </c>
      <c r="T6705" t="s">
        <v>2691</v>
      </c>
      <c r="U6705">
        <v>30</v>
      </c>
      <c r="V6705" t="s">
        <v>6519</v>
      </c>
      <c r="W6705" t="s">
        <v>2693</v>
      </c>
      <c r="Y6705">
        <v>86710</v>
      </c>
      <c r="Z6705">
        <v>86710</v>
      </c>
      <c r="AA6705">
        <v>86710</v>
      </c>
      <c r="AB6705">
        <v>0</v>
      </c>
    </row>
    <row r="6706" spans="1:28" x14ac:dyDescent="0.25">
      <c r="A6706" t="s">
        <v>2686</v>
      </c>
      <c r="B6706" t="s">
        <v>2730</v>
      </c>
      <c r="C6706">
        <v>899999230</v>
      </c>
      <c r="D6706">
        <v>91968</v>
      </c>
      <c r="F6706">
        <v>4656</v>
      </c>
      <c r="G6706">
        <v>2014</v>
      </c>
      <c r="H6706">
        <v>2</v>
      </c>
      <c r="I6706">
        <v>1000000920</v>
      </c>
      <c r="J6706">
        <v>0</v>
      </c>
      <c r="K6706">
        <v>33</v>
      </c>
      <c r="L6706" t="s">
        <v>2843</v>
      </c>
      <c r="M6706" t="s">
        <v>2689</v>
      </c>
      <c r="N6706" t="s">
        <v>2690</v>
      </c>
      <c r="O6706" s="55">
        <v>41476</v>
      </c>
      <c r="P6706" s="55">
        <v>41841</v>
      </c>
      <c r="Q6706" s="55">
        <v>41679</v>
      </c>
      <c r="R6706" s="55">
        <v>41738</v>
      </c>
      <c r="S6706" s="55">
        <v>41740</v>
      </c>
      <c r="T6706" t="s">
        <v>2691</v>
      </c>
      <c r="U6706">
        <v>30</v>
      </c>
      <c r="V6706" t="s">
        <v>2909</v>
      </c>
      <c r="W6706" t="s">
        <v>2693</v>
      </c>
      <c r="Y6706">
        <v>123700</v>
      </c>
      <c r="Z6706">
        <v>123700</v>
      </c>
      <c r="AA6706">
        <v>123700</v>
      </c>
      <c r="AB6706">
        <v>0</v>
      </c>
    </row>
    <row r="6707" spans="1:28" x14ac:dyDescent="0.25">
      <c r="A6707" t="s">
        <v>2686</v>
      </c>
      <c r="B6707" t="s">
        <v>87</v>
      </c>
      <c r="C6707">
        <v>899999230</v>
      </c>
      <c r="D6707">
        <v>971116</v>
      </c>
      <c r="E6707" t="s">
        <v>2687</v>
      </c>
      <c r="F6707">
        <v>4663</v>
      </c>
      <c r="G6707">
        <v>2010</v>
      </c>
      <c r="H6707">
        <v>4</v>
      </c>
      <c r="I6707">
        <v>1000000257</v>
      </c>
      <c r="J6707">
        <v>0</v>
      </c>
      <c r="K6707">
        <v>33</v>
      </c>
      <c r="L6707" t="s">
        <v>3327</v>
      </c>
      <c r="M6707" t="s">
        <v>2689</v>
      </c>
      <c r="N6707" t="s">
        <v>2690</v>
      </c>
      <c r="O6707" s="55">
        <v>40015</v>
      </c>
      <c r="P6707" s="55">
        <v>40380</v>
      </c>
      <c r="Q6707" s="55">
        <v>40302</v>
      </c>
      <c r="R6707" s="55">
        <v>40387</v>
      </c>
      <c r="S6707" s="55">
        <v>40389</v>
      </c>
      <c r="T6707" t="s">
        <v>2764</v>
      </c>
      <c r="U6707">
        <v>3</v>
      </c>
      <c r="V6707" t="s">
        <v>4510</v>
      </c>
      <c r="W6707" t="s">
        <v>2693</v>
      </c>
      <c r="Y6707">
        <v>58700</v>
      </c>
      <c r="Z6707">
        <v>0</v>
      </c>
      <c r="AA6707">
        <v>58700</v>
      </c>
      <c r="AB6707">
        <v>0</v>
      </c>
    </row>
    <row r="6708" spans="1:28" x14ac:dyDescent="0.25">
      <c r="A6708" t="s">
        <v>2686</v>
      </c>
      <c r="B6708" t="s">
        <v>87</v>
      </c>
      <c r="C6708">
        <v>899999230</v>
      </c>
      <c r="D6708">
        <v>971116</v>
      </c>
      <c r="E6708" t="s">
        <v>2687</v>
      </c>
      <c r="F6708">
        <v>4669</v>
      </c>
      <c r="G6708">
        <v>2015</v>
      </c>
      <c r="H6708">
        <v>1</v>
      </c>
      <c r="I6708">
        <v>1000001079</v>
      </c>
      <c r="J6708">
        <v>0</v>
      </c>
      <c r="K6708">
        <v>33</v>
      </c>
      <c r="L6708" t="s">
        <v>4514</v>
      </c>
      <c r="M6708" t="s">
        <v>2689</v>
      </c>
      <c r="N6708" t="s">
        <v>2690</v>
      </c>
      <c r="O6708" s="55">
        <v>41841</v>
      </c>
      <c r="P6708" s="55">
        <v>42206</v>
      </c>
      <c r="Q6708" s="55">
        <v>42080</v>
      </c>
      <c r="R6708" s="55">
        <v>42088</v>
      </c>
      <c r="S6708" s="55">
        <v>42090</v>
      </c>
      <c r="T6708" t="s">
        <v>2691</v>
      </c>
      <c r="U6708">
        <v>30</v>
      </c>
      <c r="V6708" t="s">
        <v>4515</v>
      </c>
      <c r="W6708" t="s">
        <v>2693</v>
      </c>
      <c r="Y6708">
        <v>340700</v>
      </c>
      <c r="Z6708">
        <v>340635</v>
      </c>
      <c r="AA6708">
        <v>340700</v>
      </c>
      <c r="AB6708">
        <v>0</v>
      </c>
    </row>
    <row r="6709" spans="1:28" x14ac:dyDescent="0.25">
      <c r="A6709" t="s">
        <v>2686</v>
      </c>
      <c r="B6709" t="s">
        <v>87</v>
      </c>
      <c r="C6709">
        <v>899999230</v>
      </c>
      <c r="D6709">
        <v>971116</v>
      </c>
      <c r="E6709" t="s">
        <v>2687</v>
      </c>
      <c r="F6709">
        <v>4669</v>
      </c>
      <c r="G6709">
        <v>2015</v>
      </c>
      <c r="H6709">
        <v>3</v>
      </c>
      <c r="I6709">
        <v>1000001079</v>
      </c>
      <c r="J6709">
        <v>0</v>
      </c>
      <c r="K6709">
        <v>33</v>
      </c>
      <c r="L6709" t="s">
        <v>4514</v>
      </c>
      <c r="M6709" t="s">
        <v>2689</v>
      </c>
      <c r="N6709" t="s">
        <v>2690</v>
      </c>
      <c r="O6709" s="55">
        <v>41841</v>
      </c>
      <c r="P6709" s="55">
        <v>42206</v>
      </c>
      <c r="Q6709" s="55">
        <v>42080</v>
      </c>
      <c r="R6709" s="55">
        <v>42116</v>
      </c>
      <c r="S6709" s="55">
        <v>42118</v>
      </c>
      <c r="T6709" t="s">
        <v>2691</v>
      </c>
      <c r="U6709">
        <v>30</v>
      </c>
      <c r="V6709" t="s">
        <v>4515</v>
      </c>
      <c r="W6709" t="s">
        <v>2693</v>
      </c>
      <c r="Y6709">
        <v>69700</v>
      </c>
      <c r="Z6709">
        <v>69685</v>
      </c>
      <c r="AA6709">
        <v>69700</v>
      </c>
      <c r="AB6709">
        <v>0</v>
      </c>
    </row>
    <row r="6710" spans="1:28" x14ac:dyDescent="0.25">
      <c r="A6710" t="s">
        <v>2686</v>
      </c>
      <c r="B6710" t="s">
        <v>87</v>
      </c>
      <c r="C6710">
        <v>899999230</v>
      </c>
      <c r="D6710">
        <v>971116</v>
      </c>
      <c r="E6710" t="s">
        <v>2687</v>
      </c>
      <c r="F6710">
        <v>4674</v>
      </c>
      <c r="G6710">
        <v>2015</v>
      </c>
      <c r="H6710">
        <v>1</v>
      </c>
      <c r="I6710">
        <v>1000001079</v>
      </c>
      <c r="J6710">
        <v>0</v>
      </c>
      <c r="K6710">
        <v>33</v>
      </c>
      <c r="L6710" t="s">
        <v>6360</v>
      </c>
      <c r="M6710" t="s">
        <v>2689</v>
      </c>
      <c r="N6710" t="s">
        <v>2690</v>
      </c>
      <c r="O6710" s="55">
        <v>41841</v>
      </c>
      <c r="P6710" s="55">
        <v>42206</v>
      </c>
      <c r="Q6710" s="55">
        <v>42080</v>
      </c>
      <c r="R6710" s="55">
        <v>42088</v>
      </c>
      <c r="S6710" s="55">
        <v>42090</v>
      </c>
      <c r="T6710" t="s">
        <v>2691</v>
      </c>
      <c r="U6710">
        <v>30</v>
      </c>
      <c r="V6710" t="s">
        <v>7245</v>
      </c>
      <c r="W6710" t="s">
        <v>2693</v>
      </c>
      <c r="Y6710">
        <v>69700</v>
      </c>
      <c r="Z6710">
        <v>69685</v>
      </c>
      <c r="AA6710">
        <v>69700</v>
      </c>
      <c r="AB6710">
        <v>0</v>
      </c>
    </row>
    <row r="6711" spans="1:28" x14ac:dyDescent="0.25">
      <c r="A6711" t="s">
        <v>2686</v>
      </c>
      <c r="B6711" t="s">
        <v>87</v>
      </c>
      <c r="C6711">
        <v>899999230</v>
      </c>
      <c r="D6711">
        <v>961114</v>
      </c>
      <c r="E6711" t="s">
        <v>3307</v>
      </c>
      <c r="F6711">
        <v>4682</v>
      </c>
      <c r="G6711">
        <v>2026</v>
      </c>
      <c r="H6711">
        <v>1</v>
      </c>
      <c r="I6711">
        <v>1000005774</v>
      </c>
      <c r="J6711">
        <v>0</v>
      </c>
      <c r="K6711">
        <v>21</v>
      </c>
      <c r="L6711" t="s">
        <v>4422</v>
      </c>
      <c r="M6711" t="s">
        <v>2689</v>
      </c>
      <c r="N6711" t="s">
        <v>2690</v>
      </c>
      <c r="O6711" s="55">
        <v>46050</v>
      </c>
      <c r="P6711" s="55">
        <v>46414</v>
      </c>
      <c r="Q6711" s="55">
        <v>46097</v>
      </c>
      <c r="R6711" s="55">
        <v>46106</v>
      </c>
      <c r="S6711" s="55">
        <v>46107</v>
      </c>
      <c r="T6711" t="s">
        <v>2691</v>
      </c>
      <c r="U6711">
        <v>30</v>
      </c>
      <c r="V6711" t="s">
        <v>7246</v>
      </c>
      <c r="W6711" t="s">
        <v>2693</v>
      </c>
      <c r="Y6711">
        <v>69608</v>
      </c>
      <c r="Z6711">
        <v>69608</v>
      </c>
      <c r="AA6711">
        <v>69608</v>
      </c>
      <c r="AB6711">
        <v>0</v>
      </c>
    </row>
    <row r="6712" spans="1:28" x14ac:dyDescent="0.25">
      <c r="A6712" t="s">
        <v>2686</v>
      </c>
      <c r="B6712" t="s">
        <v>2730</v>
      </c>
      <c r="C6712">
        <v>899999230</v>
      </c>
      <c r="D6712">
        <v>971116</v>
      </c>
      <c r="E6712" t="s">
        <v>2687</v>
      </c>
      <c r="F6712">
        <v>4698</v>
      </c>
      <c r="G6712">
        <v>2016</v>
      </c>
      <c r="H6712">
        <v>3</v>
      </c>
      <c r="I6712">
        <v>1000001288</v>
      </c>
      <c r="J6712">
        <v>8</v>
      </c>
      <c r="K6712">
        <v>33</v>
      </c>
      <c r="L6712" t="s">
        <v>4417</v>
      </c>
      <c r="M6712" t="s">
        <v>2689</v>
      </c>
      <c r="N6712" t="s">
        <v>2690</v>
      </c>
      <c r="O6712" s="55">
        <v>42390</v>
      </c>
      <c r="P6712" s="55">
        <v>42572</v>
      </c>
      <c r="Q6712" s="55">
        <v>42444</v>
      </c>
      <c r="R6712" s="55">
        <v>42517</v>
      </c>
      <c r="S6712" s="55">
        <v>42522</v>
      </c>
      <c r="T6712" t="s">
        <v>2691</v>
      </c>
      <c r="U6712">
        <v>30</v>
      </c>
      <c r="V6712" t="s">
        <v>4516</v>
      </c>
      <c r="W6712" t="s">
        <v>2693</v>
      </c>
      <c r="Y6712">
        <v>74575</v>
      </c>
      <c r="Z6712">
        <v>74575</v>
      </c>
      <c r="AA6712">
        <v>74575</v>
      </c>
      <c r="AB6712">
        <v>0</v>
      </c>
    </row>
    <row r="6713" spans="1:28" x14ac:dyDescent="0.25">
      <c r="A6713" t="s">
        <v>2686</v>
      </c>
      <c r="B6713" t="s">
        <v>2730</v>
      </c>
      <c r="C6713">
        <v>899999230</v>
      </c>
      <c r="D6713">
        <v>971116</v>
      </c>
      <c r="E6713" t="s">
        <v>2687</v>
      </c>
      <c r="F6713">
        <v>4702</v>
      </c>
      <c r="G6713">
        <v>2016</v>
      </c>
      <c r="H6713">
        <v>1</v>
      </c>
      <c r="I6713">
        <v>1000001288</v>
      </c>
      <c r="J6713">
        <v>8</v>
      </c>
      <c r="K6713">
        <v>33</v>
      </c>
      <c r="L6713" t="s">
        <v>7211</v>
      </c>
      <c r="M6713" t="s">
        <v>2689</v>
      </c>
      <c r="N6713" t="s">
        <v>2690</v>
      </c>
      <c r="O6713" s="55">
        <v>42390</v>
      </c>
      <c r="P6713" s="55">
        <v>42572</v>
      </c>
      <c r="Q6713" s="55">
        <v>42441</v>
      </c>
      <c r="R6713" s="55">
        <v>42458</v>
      </c>
      <c r="S6713" s="55">
        <v>42461</v>
      </c>
      <c r="T6713" t="s">
        <v>2691</v>
      </c>
      <c r="U6713">
        <v>30</v>
      </c>
      <c r="V6713" t="s">
        <v>7247</v>
      </c>
      <c r="W6713" t="s">
        <v>2693</v>
      </c>
      <c r="Y6713">
        <v>74575</v>
      </c>
      <c r="Z6713">
        <v>74575</v>
      </c>
      <c r="AA6713">
        <v>74575</v>
      </c>
      <c r="AB6713">
        <v>0</v>
      </c>
    </row>
    <row r="6714" spans="1:28" x14ac:dyDescent="0.25">
      <c r="A6714" t="s">
        <v>2686</v>
      </c>
      <c r="B6714" t="s">
        <v>87</v>
      </c>
      <c r="C6714">
        <v>899999230</v>
      </c>
      <c r="D6714">
        <v>971116</v>
      </c>
      <c r="E6714" t="s">
        <v>2687</v>
      </c>
      <c r="F6714">
        <v>4704</v>
      </c>
      <c r="G6714">
        <v>2015</v>
      </c>
      <c r="H6714">
        <v>1</v>
      </c>
      <c r="I6714">
        <v>1000001079</v>
      </c>
      <c r="J6714">
        <v>0</v>
      </c>
      <c r="K6714">
        <v>33</v>
      </c>
      <c r="L6714" t="s">
        <v>7167</v>
      </c>
      <c r="M6714" t="s">
        <v>2689</v>
      </c>
      <c r="N6714" t="s">
        <v>2690</v>
      </c>
      <c r="O6714" s="55">
        <v>41841</v>
      </c>
      <c r="P6714" s="55">
        <v>42206</v>
      </c>
      <c r="Q6714" s="55">
        <v>42079</v>
      </c>
      <c r="R6714" s="55">
        <v>42088</v>
      </c>
      <c r="S6714" s="55">
        <v>42090</v>
      </c>
      <c r="T6714" t="s">
        <v>2691</v>
      </c>
      <c r="U6714">
        <v>30</v>
      </c>
      <c r="V6714" t="s">
        <v>7248</v>
      </c>
      <c r="W6714" t="s">
        <v>2693</v>
      </c>
      <c r="Y6714">
        <v>108700</v>
      </c>
      <c r="Z6714">
        <v>108700</v>
      </c>
      <c r="AA6714">
        <v>108700</v>
      </c>
      <c r="AB6714">
        <v>0</v>
      </c>
    </row>
    <row r="6715" spans="1:28" x14ac:dyDescent="0.25">
      <c r="A6715" t="s">
        <v>2686</v>
      </c>
      <c r="B6715" t="s">
        <v>87</v>
      </c>
      <c r="C6715">
        <v>899999230</v>
      </c>
      <c r="D6715">
        <v>971116</v>
      </c>
      <c r="E6715" t="s">
        <v>2687</v>
      </c>
      <c r="F6715">
        <v>4711</v>
      </c>
      <c r="G6715">
        <v>2015</v>
      </c>
      <c r="H6715">
        <v>1</v>
      </c>
      <c r="I6715">
        <v>1000001079</v>
      </c>
      <c r="J6715">
        <v>0</v>
      </c>
      <c r="K6715">
        <v>33</v>
      </c>
      <c r="L6715" t="s">
        <v>7249</v>
      </c>
      <c r="M6715" t="s">
        <v>2689</v>
      </c>
      <c r="N6715" t="s">
        <v>2690</v>
      </c>
      <c r="O6715" s="55">
        <v>41841</v>
      </c>
      <c r="P6715" s="55">
        <v>42206</v>
      </c>
      <c r="Q6715" s="55">
        <v>42079</v>
      </c>
      <c r="R6715" s="55">
        <v>42088</v>
      </c>
      <c r="S6715" s="55">
        <v>42090</v>
      </c>
      <c r="T6715" t="s">
        <v>2691</v>
      </c>
      <c r="U6715">
        <v>30</v>
      </c>
      <c r="V6715" t="s">
        <v>5408</v>
      </c>
      <c r="W6715" t="s">
        <v>2693</v>
      </c>
      <c r="Y6715">
        <v>163200</v>
      </c>
      <c r="Z6715">
        <v>163170</v>
      </c>
      <c r="AA6715">
        <v>163200</v>
      </c>
      <c r="AB6715">
        <v>0</v>
      </c>
    </row>
    <row r="6716" spans="1:28" x14ac:dyDescent="0.25">
      <c r="A6716" t="s">
        <v>2686</v>
      </c>
      <c r="B6716" t="s">
        <v>2730</v>
      </c>
      <c r="C6716">
        <v>899999230</v>
      </c>
      <c r="D6716">
        <v>91968</v>
      </c>
      <c r="F6716">
        <v>4717</v>
      </c>
      <c r="G6716">
        <v>2014</v>
      </c>
      <c r="H6716">
        <v>1</v>
      </c>
      <c r="I6716">
        <v>1000000920</v>
      </c>
      <c r="J6716">
        <v>3</v>
      </c>
      <c r="K6716">
        <v>33</v>
      </c>
      <c r="L6716" t="s">
        <v>3093</v>
      </c>
      <c r="M6716" t="s">
        <v>2689</v>
      </c>
      <c r="N6716" t="s">
        <v>2690</v>
      </c>
      <c r="O6716" s="55">
        <v>41660</v>
      </c>
      <c r="P6716" s="55">
        <v>41841</v>
      </c>
      <c r="Q6716" s="55">
        <v>41676</v>
      </c>
      <c r="R6716" s="55">
        <v>41704</v>
      </c>
      <c r="S6716" s="55">
        <v>41711</v>
      </c>
      <c r="T6716" t="s">
        <v>2691</v>
      </c>
      <c r="U6716">
        <v>30</v>
      </c>
      <c r="V6716" t="s">
        <v>4689</v>
      </c>
      <c r="W6716" t="s">
        <v>2693</v>
      </c>
      <c r="Y6716">
        <v>73400</v>
      </c>
      <c r="Z6716">
        <v>73400</v>
      </c>
      <c r="AA6716">
        <v>73400</v>
      </c>
      <c r="AB6716">
        <v>0</v>
      </c>
    </row>
    <row r="6717" spans="1:28" x14ac:dyDescent="0.25">
      <c r="A6717" t="s">
        <v>2686</v>
      </c>
      <c r="B6717" t="s">
        <v>87</v>
      </c>
      <c r="C6717">
        <v>899999230</v>
      </c>
      <c r="D6717">
        <v>971116</v>
      </c>
      <c r="E6717" t="s">
        <v>2687</v>
      </c>
      <c r="F6717">
        <v>4724</v>
      </c>
      <c r="G6717">
        <v>2015</v>
      </c>
      <c r="H6717">
        <v>1</v>
      </c>
      <c r="I6717">
        <v>1000001079</v>
      </c>
      <c r="J6717">
        <v>0</v>
      </c>
      <c r="K6717">
        <v>33</v>
      </c>
      <c r="L6717" t="s">
        <v>4394</v>
      </c>
      <c r="M6717" t="s">
        <v>2689</v>
      </c>
      <c r="N6717" t="s">
        <v>2690</v>
      </c>
      <c r="O6717" s="55">
        <v>41841</v>
      </c>
      <c r="P6717" s="55">
        <v>42206</v>
      </c>
      <c r="Q6717" s="55">
        <v>42073</v>
      </c>
      <c r="R6717" s="55">
        <v>42088</v>
      </c>
      <c r="S6717" s="55">
        <v>42090</v>
      </c>
      <c r="T6717" t="s">
        <v>2691</v>
      </c>
      <c r="U6717">
        <v>30</v>
      </c>
      <c r="V6717" t="s">
        <v>2950</v>
      </c>
      <c r="W6717" t="s">
        <v>2693</v>
      </c>
      <c r="Y6717">
        <v>78000</v>
      </c>
      <c r="Z6717">
        <v>77985</v>
      </c>
      <c r="AA6717">
        <v>78000</v>
      </c>
      <c r="AB6717">
        <v>0</v>
      </c>
    </row>
    <row r="6718" spans="1:28" x14ac:dyDescent="0.25">
      <c r="A6718" t="s">
        <v>2686</v>
      </c>
      <c r="B6718" t="s">
        <v>87</v>
      </c>
      <c r="C6718">
        <v>899999230</v>
      </c>
      <c r="D6718">
        <v>971116</v>
      </c>
      <c r="E6718" t="s">
        <v>2687</v>
      </c>
      <c r="F6718">
        <v>4733</v>
      </c>
      <c r="G6718">
        <v>2015</v>
      </c>
      <c r="H6718">
        <v>4</v>
      </c>
      <c r="I6718">
        <v>1000001079</v>
      </c>
      <c r="J6718">
        <v>0</v>
      </c>
      <c r="K6718">
        <v>33</v>
      </c>
      <c r="L6718" t="s">
        <v>4524</v>
      </c>
      <c r="M6718" t="s">
        <v>2689</v>
      </c>
      <c r="N6718" t="s">
        <v>2690</v>
      </c>
      <c r="O6718" s="55">
        <v>41841</v>
      </c>
      <c r="P6718" s="55">
        <v>42206</v>
      </c>
      <c r="Q6718" s="55">
        <v>42076</v>
      </c>
      <c r="R6718" s="55">
        <v>42116</v>
      </c>
      <c r="S6718" s="55">
        <v>42117</v>
      </c>
      <c r="T6718" t="s">
        <v>2691</v>
      </c>
      <c r="U6718">
        <v>30</v>
      </c>
      <c r="V6718" t="s">
        <v>3643</v>
      </c>
      <c r="W6718" t="s">
        <v>2693</v>
      </c>
      <c r="Y6718">
        <v>35200</v>
      </c>
      <c r="Z6718">
        <v>35200</v>
      </c>
      <c r="AA6718">
        <v>35200</v>
      </c>
      <c r="AB6718">
        <v>0</v>
      </c>
    </row>
    <row r="6719" spans="1:28" x14ac:dyDescent="0.25">
      <c r="A6719" t="s">
        <v>2686</v>
      </c>
      <c r="B6719" t="s">
        <v>87</v>
      </c>
      <c r="C6719">
        <v>899999230</v>
      </c>
      <c r="D6719">
        <v>971116</v>
      </c>
      <c r="E6719" t="s">
        <v>2687</v>
      </c>
      <c r="F6719">
        <v>4733</v>
      </c>
      <c r="G6719">
        <v>2015</v>
      </c>
      <c r="H6719">
        <v>6</v>
      </c>
      <c r="I6719">
        <v>1000001079</v>
      </c>
      <c r="J6719">
        <v>0</v>
      </c>
      <c r="K6719">
        <v>33</v>
      </c>
      <c r="L6719" t="s">
        <v>4524</v>
      </c>
      <c r="M6719" t="s">
        <v>2689</v>
      </c>
      <c r="N6719" t="s">
        <v>2690</v>
      </c>
      <c r="O6719" s="55">
        <v>41841</v>
      </c>
      <c r="P6719" s="55">
        <v>42206</v>
      </c>
      <c r="Q6719" s="55">
        <v>42076</v>
      </c>
      <c r="R6719" s="55">
        <v>42165</v>
      </c>
      <c r="S6719" s="55">
        <v>42171</v>
      </c>
      <c r="T6719" t="s">
        <v>2691</v>
      </c>
      <c r="U6719">
        <v>30</v>
      </c>
      <c r="V6719" t="s">
        <v>3643</v>
      </c>
      <c r="W6719" t="s">
        <v>2693</v>
      </c>
      <c r="Y6719">
        <v>78500</v>
      </c>
      <c r="Z6719">
        <v>78375</v>
      </c>
      <c r="AA6719">
        <v>78500</v>
      </c>
      <c r="AB6719">
        <v>0</v>
      </c>
    </row>
    <row r="6720" spans="1:28" x14ac:dyDescent="0.25">
      <c r="A6720" t="s">
        <v>2686</v>
      </c>
      <c r="B6720" t="s">
        <v>87</v>
      </c>
      <c r="C6720">
        <v>899999230</v>
      </c>
      <c r="D6720">
        <v>971116</v>
      </c>
      <c r="E6720" t="s">
        <v>2687</v>
      </c>
      <c r="F6720">
        <v>4740</v>
      </c>
      <c r="G6720">
        <v>2015</v>
      </c>
      <c r="H6720">
        <v>2</v>
      </c>
      <c r="I6720">
        <v>1000001079</v>
      </c>
      <c r="J6720">
        <v>0</v>
      </c>
      <c r="K6720">
        <v>33</v>
      </c>
      <c r="L6720" t="s">
        <v>3296</v>
      </c>
      <c r="M6720" t="s">
        <v>2689</v>
      </c>
      <c r="N6720" t="s">
        <v>2690</v>
      </c>
      <c r="O6720" s="55">
        <v>41841</v>
      </c>
      <c r="P6720" s="55">
        <v>42206</v>
      </c>
      <c r="Q6720" s="55">
        <v>42069</v>
      </c>
      <c r="R6720" s="55">
        <v>42101</v>
      </c>
      <c r="S6720" s="55">
        <v>42101</v>
      </c>
      <c r="T6720" t="s">
        <v>2691</v>
      </c>
      <c r="U6720">
        <v>30</v>
      </c>
      <c r="V6720" t="s">
        <v>4367</v>
      </c>
      <c r="W6720" t="s">
        <v>2693</v>
      </c>
      <c r="Y6720">
        <v>78500</v>
      </c>
      <c r="Z6720">
        <v>78375</v>
      </c>
      <c r="AA6720">
        <v>78500</v>
      </c>
      <c r="AB6720">
        <v>0</v>
      </c>
    </row>
    <row r="6721" spans="1:28" x14ac:dyDescent="0.25">
      <c r="A6721" t="s">
        <v>2686</v>
      </c>
      <c r="B6721" t="s">
        <v>2730</v>
      </c>
      <c r="C6721">
        <v>899999230</v>
      </c>
      <c r="D6721">
        <v>91968</v>
      </c>
      <c r="F6721">
        <v>4759</v>
      </c>
      <c r="G6721">
        <v>2014</v>
      </c>
      <c r="H6721">
        <v>1</v>
      </c>
      <c r="I6721">
        <v>1000000920</v>
      </c>
      <c r="J6721">
        <v>3</v>
      </c>
      <c r="K6721">
        <v>33</v>
      </c>
      <c r="L6721" t="s">
        <v>3208</v>
      </c>
      <c r="M6721" t="s">
        <v>2689</v>
      </c>
      <c r="N6721" t="s">
        <v>2690</v>
      </c>
      <c r="O6721" s="55">
        <v>41660</v>
      </c>
      <c r="P6721" s="55">
        <v>41841</v>
      </c>
      <c r="Q6721" s="55">
        <v>41675</v>
      </c>
      <c r="R6721" s="55">
        <v>41704</v>
      </c>
      <c r="S6721" s="55">
        <v>41711</v>
      </c>
      <c r="T6721" t="s">
        <v>2691</v>
      </c>
      <c r="U6721">
        <v>30</v>
      </c>
      <c r="V6721" t="s">
        <v>5297</v>
      </c>
      <c r="W6721" t="s">
        <v>2693</v>
      </c>
      <c r="Y6721">
        <v>58400</v>
      </c>
      <c r="Z6721">
        <v>58400</v>
      </c>
      <c r="AA6721">
        <v>58400</v>
      </c>
      <c r="AB6721">
        <v>0</v>
      </c>
    </row>
    <row r="6722" spans="1:28" x14ac:dyDescent="0.25">
      <c r="A6722" t="s">
        <v>2686</v>
      </c>
      <c r="B6722" t="s">
        <v>2730</v>
      </c>
      <c r="C6722">
        <v>899999230</v>
      </c>
      <c r="D6722">
        <v>91968</v>
      </c>
      <c r="F6722">
        <v>4776</v>
      </c>
      <c r="G6722">
        <v>2014</v>
      </c>
      <c r="H6722">
        <v>1</v>
      </c>
      <c r="I6722">
        <v>1000000920</v>
      </c>
      <c r="J6722">
        <v>0</v>
      </c>
      <c r="K6722">
        <v>33</v>
      </c>
      <c r="L6722" t="s">
        <v>4531</v>
      </c>
      <c r="M6722" t="s">
        <v>2689</v>
      </c>
      <c r="N6722" t="s">
        <v>2690</v>
      </c>
      <c r="O6722" s="55">
        <v>41476</v>
      </c>
      <c r="P6722" s="55">
        <v>41841</v>
      </c>
      <c r="Q6722" s="55">
        <v>41675</v>
      </c>
      <c r="R6722" s="55">
        <v>41704</v>
      </c>
      <c r="S6722" s="55">
        <v>41711</v>
      </c>
      <c r="T6722" t="s">
        <v>2691</v>
      </c>
      <c r="U6722">
        <v>30</v>
      </c>
      <c r="V6722" t="s">
        <v>2889</v>
      </c>
      <c r="W6722" t="s">
        <v>2693</v>
      </c>
      <c r="Y6722">
        <v>283200</v>
      </c>
      <c r="Z6722">
        <v>283200</v>
      </c>
      <c r="AA6722">
        <v>283200</v>
      </c>
      <c r="AB6722">
        <v>0</v>
      </c>
    </row>
    <row r="6723" spans="1:28" x14ac:dyDescent="0.25">
      <c r="A6723" t="s">
        <v>2686</v>
      </c>
      <c r="B6723" t="s">
        <v>87</v>
      </c>
      <c r="C6723">
        <v>899999230</v>
      </c>
      <c r="D6723">
        <v>971116</v>
      </c>
      <c r="E6723" t="s">
        <v>2687</v>
      </c>
      <c r="F6723">
        <v>4787</v>
      </c>
      <c r="G6723">
        <v>2019</v>
      </c>
      <c r="H6723">
        <v>2</v>
      </c>
      <c r="I6723">
        <v>1000002115</v>
      </c>
      <c r="J6723">
        <v>14</v>
      </c>
      <c r="K6723">
        <v>33</v>
      </c>
      <c r="L6723" t="s">
        <v>7250</v>
      </c>
      <c r="M6723" t="s">
        <v>2689</v>
      </c>
      <c r="N6723" t="s">
        <v>2690</v>
      </c>
      <c r="O6723" s="55">
        <v>43487</v>
      </c>
      <c r="P6723" s="55">
        <v>43533</v>
      </c>
      <c r="Q6723" s="55">
        <v>43509</v>
      </c>
      <c r="R6723" s="55">
        <v>43594</v>
      </c>
      <c r="S6723" s="55">
        <v>43601</v>
      </c>
      <c r="T6723" t="s">
        <v>2738</v>
      </c>
      <c r="U6723">
        <v>30</v>
      </c>
      <c r="V6723" t="s">
        <v>454</v>
      </c>
      <c r="W6723" t="s">
        <v>2693</v>
      </c>
      <c r="Y6723">
        <v>114600</v>
      </c>
      <c r="Z6723">
        <v>76400</v>
      </c>
      <c r="AA6723">
        <v>114600</v>
      </c>
      <c r="AB6723">
        <v>0</v>
      </c>
    </row>
    <row r="6724" spans="1:28" x14ac:dyDescent="0.25">
      <c r="A6724" t="s">
        <v>2686</v>
      </c>
      <c r="B6724" t="s">
        <v>87</v>
      </c>
      <c r="C6724">
        <v>899999230</v>
      </c>
      <c r="D6724">
        <v>971116</v>
      </c>
      <c r="E6724" t="s">
        <v>2687</v>
      </c>
      <c r="F6724">
        <v>4787</v>
      </c>
      <c r="G6724">
        <v>2019</v>
      </c>
      <c r="H6724">
        <v>2</v>
      </c>
      <c r="I6724">
        <v>1000002115</v>
      </c>
      <c r="J6724">
        <v>14</v>
      </c>
      <c r="K6724">
        <v>33</v>
      </c>
      <c r="L6724" t="s">
        <v>7250</v>
      </c>
      <c r="M6724" t="s">
        <v>2689</v>
      </c>
      <c r="N6724" t="s">
        <v>2690</v>
      </c>
      <c r="O6724" s="55">
        <v>43487</v>
      </c>
      <c r="P6724" s="55">
        <v>43533</v>
      </c>
      <c r="Q6724" s="55">
        <v>43509</v>
      </c>
      <c r="R6724" s="55">
        <v>43594</v>
      </c>
      <c r="S6724" s="55">
        <v>43601</v>
      </c>
      <c r="T6724" t="s">
        <v>2738</v>
      </c>
      <c r="U6724">
        <v>30</v>
      </c>
      <c r="V6724" t="s">
        <v>454</v>
      </c>
      <c r="W6724" t="s">
        <v>2693</v>
      </c>
      <c r="Y6724">
        <v>114600</v>
      </c>
      <c r="Z6724">
        <v>38200</v>
      </c>
      <c r="AA6724">
        <v>114600</v>
      </c>
      <c r="AB6724">
        <v>0</v>
      </c>
    </row>
    <row r="6725" spans="1:28" x14ac:dyDescent="0.25">
      <c r="A6725" t="s">
        <v>2686</v>
      </c>
      <c r="B6725" t="s">
        <v>87</v>
      </c>
      <c r="C6725">
        <v>899999230</v>
      </c>
      <c r="D6725">
        <v>971116</v>
      </c>
      <c r="E6725" t="s">
        <v>2687</v>
      </c>
      <c r="F6725">
        <v>4791</v>
      </c>
      <c r="G6725">
        <v>2019</v>
      </c>
      <c r="H6725">
        <v>2</v>
      </c>
      <c r="I6725">
        <v>1000002115</v>
      </c>
      <c r="J6725">
        <v>14</v>
      </c>
      <c r="K6725">
        <v>33</v>
      </c>
      <c r="L6725" t="s">
        <v>3288</v>
      </c>
      <c r="M6725" t="s">
        <v>2689</v>
      </c>
      <c r="N6725" t="s">
        <v>2690</v>
      </c>
      <c r="O6725" s="55">
        <v>43487</v>
      </c>
      <c r="P6725" s="55">
        <v>43533</v>
      </c>
      <c r="Q6725" s="55">
        <v>43518</v>
      </c>
      <c r="R6725" s="55">
        <v>43588</v>
      </c>
      <c r="S6725" s="55">
        <v>43598</v>
      </c>
      <c r="T6725" t="s">
        <v>2738</v>
      </c>
      <c r="U6725">
        <v>30</v>
      </c>
      <c r="V6725" t="s">
        <v>3380</v>
      </c>
      <c r="W6725" t="s">
        <v>2693</v>
      </c>
      <c r="Y6725">
        <v>76680</v>
      </c>
      <c r="Z6725">
        <v>76680</v>
      </c>
      <c r="AA6725">
        <v>76680</v>
      </c>
      <c r="AB6725">
        <v>0</v>
      </c>
    </row>
    <row r="6726" spans="1:28" x14ac:dyDescent="0.25">
      <c r="A6726" t="s">
        <v>2686</v>
      </c>
      <c r="B6726" t="s">
        <v>2730</v>
      </c>
      <c r="C6726">
        <v>899999230</v>
      </c>
      <c r="D6726">
        <v>971116</v>
      </c>
      <c r="E6726" t="s">
        <v>2687</v>
      </c>
      <c r="F6726">
        <v>4793</v>
      </c>
      <c r="G6726">
        <v>2016</v>
      </c>
      <c r="H6726">
        <v>2</v>
      </c>
      <c r="I6726">
        <v>1000001288</v>
      </c>
      <c r="J6726">
        <v>8</v>
      </c>
      <c r="K6726">
        <v>33</v>
      </c>
      <c r="L6726" t="s">
        <v>2703</v>
      </c>
      <c r="M6726" t="s">
        <v>2689</v>
      </c>
      <c r="N6726" t="s">
        <v>2690</v>
      </c>
      <c r="O6726" s="55">
        <v>42390</v>
      </c>
      <c r="P6726" s="55">
        <v>42572</v>
      </c>
      <c r="Q6726" s="55">
        <v>42442</v>
      </c>
      <c r="R6726" s="55">
        <v>42517</v>
      </c>
      <c r="S6726" s="55">
        <v>42522</v>
      </c>
      <c r="T6726" t="s">
        <v>2691</v>
      </c>
      <c r="U6726">
        <v>30</v>
      </c>
      <c r="V6726" t="s">
        <v>4533</v>
      </c>
      <c r="W6726" t="s">
        <v>2693</v>
      </c>
      <c r="Y6726">
        <v>39800</v>
      </c>
      <c r="Z6726">
        <v>39800</v>
      </c>
      <c r="AA6726">
        <v>39800</v>
      </c>
      <c r="AB6726">
        <v>0</v>
      </c>
    </row>
    <row r="6727" spans="1:28" x14ac:dyDescent="0.25">
      <c r="A6727" t="s">
        <v>2686</v>
      </c>
      <c r="B6727" t="s">
        <v>87</v>
      </c>
      <c r="C6727">
        <v>899999230</v>
      </c>
      <c r="D6727">
        <v>971116</v>
      </c>
      <c r="E6727" t="s">
        <v>2687</v>
      </c>
      <c r="F6727">
        <v>1930</v>
      </c>
      <c r="G6727">
        <v>2017</v>
      </c>
      <c r="H6727">
        <v>3</v>
      </c>
      <c r="I6727">
        <v>1000001587</v>
      </c>
      <c r="J6727">
        <v>7</v>
      </c>
      <c r="K6727">
        <v>33</v>
      </c>
      <c r="L6727" t="s">
        <v>2798</v>
      </c>
      <c r="M6727" t="s">
        <v>2689</v>
      </c>
      <c r="N6727" t="s">
        <v>2690</v>
      </c>
      <c r="O6727" s="55">
        <v>42756</v>
      </c>
      <c r="P6727" s="55">
        <v>42937</v>
      </c>
      <c r="Q6727" s="55">
        <v>42774</v>
      </c>
      <c r="R6727" s="55">
        <v>42804</v>
      </c>
      <c r="S6727" s="55">
        <v>42810</v>
      </c>
      <c r="T6727" t="s">
        <v>2691</v>
      </c>
      <c r="U6727">
        <v>30</v>
      </c>
      <c r="V6727" t="s">
        <v>5188</v>
      </c>
      <c r="W6727" t="s">
        <v>2693</v>
      </c>
      <c r="Y6727">
        <v>38250</v>
      </c>
      <c r="Z6727">
        <v>38250</v>
      </c>
      <c r="AA6727">
        <v>38250</v>
      </c>
      <c r="AB6727">
        <v>0</v>
      </c>
    </row>
    <row r="6728" spans="1:28" x14ac:dyDescent="0.25">
      <c r="A6728" t="s">
        <v>2686</v>
      </c>
      <c r="B6728" t="s">
        <v>2730</v>
      </c>
      <c r="C6728">
        <v>899999230</v>
      </c>
      <c r="D6728">
        <v>971116</v>
      </c>
      <c r="E6728" t="s">
        <v>2687</v>
      </c>
      <c r="F6728">
        <v>1931</v>
      </c>
      <c r="G6728">
        <v>2016</v>
      </c>
      <c r="H6728">
        <v>1</v>
      </c>
      <c r="I6728">
        <v>1000001288</v>
      </c>
      <c r="J6728">
        <v>8</v>
      </c>
      <c r="K6728">
        <v>33</v>
      </c>
      <c r="L6728" t="s">
        <v>3953</v>
      </c>
      <c r="M6728" t="s">
        <v>2689</v>
      </c>
      <c r="N6728" t="s">
        <v>2690</v>
      </c>
      <c r="O6728" s="55">
        <v>42390</v>
      </c>
      <c r="P6728" s="55">
        <v>42572</v>
      </c>
      <c r="Q6728" s="55">
        <v>42422</v>
      </c>
      <c r="R6728" s="55">
        <v>42426</v>
      </c>
      <c r="S6728" s="55">
        <v>42429</v>
      </c>
      <c r="T6728" t="s">
        <v>2691</v>
      </c>
      <c r="U6728">
        <v>30</v>
      </c>
      <c r="V6728" t="s">
        <v>7251</v>
      </c>
      <c r="W6728" t="s">
        <v>2693</v>
      </c>
      <c r="Y6728">
        <v>96455</v>
      </c>
      <c r="Z6728">
        <v>96455</v>
      </c>
      <c r="AA6728">
        <v>96455</v>
      </c>
      <c r="AB6728">
        <v>0</v>
      </c>
    </row>
    <row r="6729" spans="1:28" x14ac:dyDescent="0.25">
      <c r="A6729" t="s">
        <v>2686</v>
      </c>
      <c r="B6729" t="s">
        <v>87</v>
      </c>
      <c r="C6729">
        <v>899999230</v>
      </c>
      <c r="D6729">
        <v>971116</v>
      </c>
      <c r="E6729" t="s">
        <v>2687</v>
      </c>
      <c r="F6729">
        <v>1963</v>
      </c>
      <c r="G6729">
        <v>2018</v>
      </c>
      <c r="H6729">
        <v>2</v>
      </c>
      <c r="I6729">
        <v>1000002115</v>
      </c>
      <c r="J6729">
        <v>1</v>
      </c>
      <c r="K6729">
        <v>33</v>
      </c>
      <c r="L6729" t="s">
        <v>5190</v>
      </c>
      <c r="M6729" t="s">
        <v>2689</v>
      </c>
      <c r="N6729" t="s">
        <v>2690</v>
      </c>
      <c r="O6729" s="55">
        <v>43121</v>
      </c>
      <c r="P6729" s="55">
        <v>43302</v>
      </c>
      <c r="Q6729" s="55">
        <v>43138</v>
      </c>
      <c r="R6729" s="55">
        <v>43174</v>
      </c>
      <c r="S6729" s="55">
        <v>43182</v>
      </c>
      <c r="T6729" t="s">
        <v>2738</v>
      </c>
      <c r="U6729">
        <v>30</v>
      </c>
      <c r="V6729" t="s">
        <v>5191</v>
      </c>
      <c r="W6729" t="s">
        <v>2693</v>
      </c>
      <c r="Y6729">
        <v>290000</v>
      </c>
      <c r="Z6729">
        <v>290000</v>
      </c>
      <c r="AA6729">
        <v>290000</v>
      </c>
      <c r="AB6729">
        <v>0</v>
      </c>
    </row>
    <row r="6730" spans="1:28" x14ac:dyDescent="0.25">
      <c r="A6730" t="s">
        <v>2686</v>
      </c>
      <c r="B6730" t="s">
        <v>2730</v>
      </c>
      <c r="C6730">
        <v>899999230</v>
      </c>
      <c r="D6730">
        <v>971116</v>
      </c>
      <c r="E6730" t="s">
        <v>2687</v>
      </c>
      <c r="F6730">
        <v>1973</v>
      </c>
      <c r="G6730">
        <v>2016</v>
      </c>
      <c r="H6730">
        <v>1</v>
      </c>
      <c r="I6730">
        <v>1000001288</v>
      </c>
      <c r="J6730">
        <v>8</v>
      </c>
      <c r="K6730">
        <v>33</v>
      </c>
      <c r="L6730" t="s">
        <v>2925</v>
      </c>
      <c r="M6730" t="s">
        <v>2689</v>
      </c>
      <c r="N6730" t="s">
        <v>2690</v>
      </c>
      <c r="O6730" s="55">
        <v>42390</v>
      </c>
      <c r="P6730" s="55">
        <v>42572</v>
      </c>
      <c r="Q6730" s="55">
        <v>42416</v>
      </c>
      <c r="R6730" s="55">
        <v>42426</v>
      </c>
      <c r="S6730" s="55">
        <v>42429</v>
      </c>
      <c r="T6730" t="s">
        <v>2691</v>
      </c>
      <c r="U6730">
        <v>30</v>
      </c>
      <c r="V6730" t="s">
        <v>3954</v>
      </c>
      <c r="W6730" t="s">
        <v>2693</v>
      </c>
      <c r="Y6730">
        <v>85595</v>
      </c>
      <c r="Z6730">
        <v>85500</v>
      </c>
      <c r="AA6730">
        <v>85595</v>
      </c>
      <c r="AB6730">
        <v>0</v>
      </c>
    </row>
    <row r="6731" spans="1:28" x14ac:dyDescent="0.25">
      <c r="A6731" t="s">
        <v>2686</v>
      </c>
      <c r="B6731" t="s">
        <v>2730</v>
      </c>
      <c r="C6731">
        <v>899999230</v>
      </c>
      <c r="D6731">
        <v>971116</v>
      </c>
      <c r="E6731" t="s">
        <v>2687</v>
      </c>
      <c r="F6731">
        <v>1985</v>
      </c>
      <c r="G6731">
        <v>2016</v>
      </c>
      <c r="H6731">
        <v>1</v>
      </c>
      <c r="I6731">
        <v>1000001288</v>
      </c>
      <c r="J6731">
        <v>8</v>
      </c>
      <c r="K6731">
        <v>33</v>
      </c>
      <c r="L6731" t="s">
        <v>2925</v>
      </c>
      <c r="M6731" t="s">
        <v>2689</v>
      </c>
      <c r="N6731" t="s">
        <v>2690</v>
      </c>
      <c r="O6731" s="55">
        <v>42390</v>
      </c>
      <c r="P6731" s="55">
        <v>42572</v>
      </c>
      <c r="Q6731" s="55">
        <v>42410</v>
      </c>
      <c r="R6731" s="55">
        <v>42426</v>
      </c>
      <c r="S6731" s="55">
        <v>42429</v>
      </c>
      <c r="T6731" t="s">
        <v>2691</v>
      </c>
      <c r="U6731">
        <v>30</v>
      </c>
      <c r="V6731" t="s">
        <v>6195</v>
      </c>
      <c r="W6731" t="s">
        <v>2693</v>
      </c>
      <c r="Y6731">
        <v>85595</v>
      </c>
      <c r="Z6731">
        <v>85500</v>
      </c>
      <c r="AA6731">
        <v>85595</v>
      </c>
      <c r="AB6731">
        <v>0</v>
      </c>
    </row>
    <row r="6732" spans="1:28" x14ac:dyDescent="0.25">
      <c r="A6732" t="s">
        <v>2686</v>
      </c>
      <c r="B6732" t="s">
        <v>87</v>
      </c>
      <c r="C6732">
        <v>899999230</v>
      </c>
      <c r="D6732">
        <v>971116</v>
      </c>
      <c r="E6732" t="s">
        <v>2687</v>
      </c>
      <c r="F6732">
        <v>1991</v>
      </c>
      <c r="G6732">
        <v>2017</v>
      </c>
      <c r="H6732">
        <v>2</v>
      </c>
      <c r="I6732">
        <v>1000001587</v>
      </c>
      <c r="J6732">
        <v>10</v>
      </c>
      <c r="K6732">
        <v>33</v>
      </c>
      <c r="L6732" t="s">
        <v>3955</v>
      </c>
      <c r="M6732" t="s">
        <v>2689</v>
      </c>
      <c r="N6732" t="s">
        <v>2690</v>
      </c>
      <c r="O6732" s="55">
        <v>42756</v>
      </c>
      <c r="P6732" s="55">
        <v>42937</v>
      </c>
      <c r="Q6732" s="55">
        <v>42779</v>
      </c>
      <c r="R6732" s="55">
        <v>42852</v>
      </c>
      <c r="S6732" s="55">
        <v>42865</v>
      </c>
      <c r="T6732" t="s">
        <v>2691</v>
      </c>
      <c r="U6732">
        <v>30</v>
      </c>
      <c r="V6732" t="s">
        <v>3956</v>
      </c>
      <c r="W6732" t="s">
        <v>2693</v>
      </c>
      <c r="Y6732">
        <v>250000</v>
      </c>
      <c r="Z6732">
        <v>250000</v>
      </c>
      <c r="AA6732">
        <v>250000</v>
      </c>
      <c r="AB6732">
        <v>0</v>
      </c>
    </row>
    <row r="6733" spans="1:28" x14ac:dyDescent="0.25">
      <c r="A6733" t="s">
        <v>2686</v>
      </c>
      <c r="B6733" t="s">
        <v>87</v>
      </c>
      <c r="C6733">
        <v>899999230</v>
      </c>
      <c r="D6733">
        <v>971116</v>
      </c>
      <c r="E6733" t="s">
        <v>2687</v>
      </c>
      <c r="F6733">
        <v>1998</v>
      </c>
      <c r="G6733">
        <v>2017</v>
      </c>
      <c r="H6733">
        <v>1</v>
      </c>
      <c r="I6733">
        <v>1000001587</v>
      </c>
      <c r="J6733">
        <v>10</v>
      </c>
      <c r="K6733">
        <v>33</v>
      </c>
      <c r="L6733" t="s">
        <v>5646</v>
      </c>
      <c r="M6733" t="s">
        <v>2689</v>
      </c>
      <c r="N6733" t="s">
        <v>2690</v>
      </c>
      <c r="O6733" s="55">
        <v>42756</v>
      </c>
      <c r="P6733" s="55">
        <v>42937</v>
      </c>
      <c r="Q6733" s="55">
        <v>42779</v>
      </c>
      <c r="R6733" s="55">
        <v>42789</v>
      </c>
      <c r="S6733" s="55">
        <v>42795</v>
      </c>
      <c r="T6733" t="s">
        <v>2691</v>
      </c>
      <c r="U6733">
        <v>30</v>
      </c>
      <c r="V6733" t="s">
        <v>7252</v>
      </c>
      <c r="W6733" t="s">
        <v>2693</v>
      </c>
      <c r="Y6733">
        <v>305980</v>
      </c>
      <c r="Z6733">
        <v>305980</v>
      </c>
      <c r="AA6733">
        <v>305980</v>
      </c>
      <c r="AB6733">
        <v>0</v>
      </c>
    </row>
    <row r="6734" spans="1:28" x14ac:dyDescent="0.25">
      <c r="A6734" t="s">
        <v>2686</v>
      </c>
      <c r="B6734" t="s">
        <v>87</v>
      </c>
      <c r="C6734">
        <v>899999230</v>
      </c>
      <c r="D6734">
        <v>971116</v>
      </c>
      <c r="E6734" t="s">
        <v>2687</v>
      </c>
      <c r="F6734">
        <v>1999</v>
      </c>
      <c r="G6734">
        <v>2019</v>
      </c>
      <c r="H6734">
        <v>1</v>
      </c>
      <c r="I6734">
        <v>1000002115</v>
      </c>
      <c r="J6734">
        <v>14</v>
      </c>
      <c r="K6734">
        <v>33</v>
      </c>
      <c r="L6734" t="s">
        <v>2921</v>
      </c>
      <c r="M6734" t="s">
        <v>2689</v>
      </c>
      <c r="N6734" t="s">
        <v>2690</v>
      </c>
      <c r="O6734" s="55">
        <v>43487</v>
      </c>
      <c r="P6734" s="55">
        <v>43533</v>
      </c>
      <c r="Q6734" s="55">
        <v>43509</v>
      </c>
      <c r="R6734" s="55">
        <v>43517</v>
      </c>
      <c r="S6734" s="55">
        <v>43518</v>
      </c>
      <c r="T6734" t="s">
        <v>2691</v>
      </c>
      <c r="U6734">
        <v>30</v>
      </c>
      <c r="V6734" t="s">
        <v>3957</v>
      </c>
      <c r="W6734" t="s">
        <v>2693</v>
      </c>
      <c r="X6734" t="s">
        <v>2775</v>
      </c>
      <c r="Y6734">
        <v>127800</v>
      </c>
      <c r="Z6734">
        <v>127775</v>
      </c>
      <c r="AA6734">
        <v>127800</v>
      </c>
      <c r="AB6734">
        <v>0</v>
      </c>
    </row>
    <row r="6735" spans="1:28" x14ac:dyDescent="0.25">
      <c r="A6735" t="s">
        <v>2686</v>
      </c>
      <c r="B6735" t="s">
        <v>87</v>
      </c>
      <c r="C6735">
        <v>899999230</v>
      </c>
      <c r="D6735">
        <v>971116</v>
      </c>
      <c r="E6735" t="s">
        <v>2687</v>
      </c>
      <c r="F6735">
        <v>2001</v>
      </c>
      <c r="G6735">
        <v>2017</v>
      </c>
      <c r="H6735">
        <v>1</v>
      </c>
      <c r="I6735">
        <v>1000001587</v>
      </c>
      <c r="J6735">
        <v>10</v>
      </c>
      <c r="K6735">
        <v>33</v>
      </c>
      <c r="L6735" t="s">
        <v>2703</v>
      </c>
      <c r="M6735" t="s">
        <v>2689</v>
      </c>
      <c r="N6735" t="s">
        <v>2690</v>
      </c>
      <c r="O6735" s="55">
        <v>42756</v>
      </c>
      <c r="P6735" s="55">
        <v>42937</v>
      </c>
      <c r="Q6735" s="55">
        <v>42774</v>
      </c>
      <c r="R6735" s="55">
        <v>42782</v>
      </c>
      <c r="S6735" s="55">
        <v>42795</v>
      </c>
      <c r="T6735" t="s">
        <v>2691</v>
      </c>
      <c r="U6735">
        <v>30</v>
      </c>
      <c r="V6735" t="s">
        <v>7253</v>
      </c>
      <c r="W6735" t="s">
        <v>2693</v>
      </c>
      <c r="Y6735">
        <v>86710</v>
      </c>
      <c r="Z6735">
        <v>86710</v>
      </c>
      <c r="AA6735">
        <v>86710</v>
      </c>
      <c r="AB6735">
        <v>0</v>
      </c>
    </row>
    <row r="6736" spans="1:28" x14ac:dyDescent="0.25">
      <c r="A6736" t="s">
        <v>2686</v>
      </c>
      <c r="B6736" t="s">
        <v>87</v>
      </c>
      <c r="C6736">
        <v>899999230</v>
      </c>
      <c r="D6736">
        <v>971116</v>
      </c>
      <c r="E6736" t="s">
        <v>2687</v>
      </c>
      <c r="F6736">
        <v>2003</v>
      </c>
      <c r="G6736">
        <v>2017</v>
      </c>
      <c r="H6736">
        <v>2</v>
      </c>
      <c r="I6736">
        <v>1000001587</v>
      </c>
      <c r="J6736">
        <v>10</v>
      </c>
      <c r="K6736">
        <v>33</v>
      </c>
      <c r="L6736" t="s">
        <v>3959</v>
      </c>
      <c r="M6736" t="s">
        <v>2689</v>
      </c>
      <c r="N6736" t="s">
        <v>2690</v>
      </c>
      <c r="O6736" s="55">
        <v>42756</v>
      </c>
      <c r="P6736" s="55">
        <v>42937</v>
      </c>
      <c r="Q6736" s="55">
        <v>42772</v>
      </c>
      <c r="R6736" s="55">
        <v>42804</v>
      </c>
      <c r="S6736" s="55">
        <v>42807</v>
      </c>
      <c r="T6736" t="s">
        <v>2691</v>
      </c>
      <c r="U6736">
        <v>30</v>
      </c>
      <c r="V6736" t="s">
        <v>3839</v>
      </c>
      <c r="W6736" t="s">
        <v>2693</v>
      </c>
      <c r="Y6736">
        <v>38250</v>
      </c>
      <c r="Z6736">
        <v>38250</v>
      </c>
      <c r="AA6736">
        <v>38250</v>
      </c>
      <c r="AB6736">
        <v>0</v>
      </c>
    </row>
    <row r="6737" spans="1:29" x14ac:dyDescent="0.25">
      <c r="A6737" t="s">
        <v>2686</v>
      </c>
      <c r="B6737" t="s">
        <v>87</v>
      </c>
      <c r="C6737">
        <v>899999230</v>
      </c>
      <c r="D6737">
        <v>971116</v>
      </c>
      <c r="E6737" t="s">
        <v>2687</v>
      </c>
      <c r="F6737">
        <v>2005</v>
      </c>
      <c r="G6737">
        <v>2017</v>
      </c>
      <c r="H6737">
        <v>2</v>
      </c>
      <c r="I6737">
        <v>1000001587</v>
      </c>
      <c r="J6737">
        <v>10</v>
      </c>
      <c r="K6737">
        <v>33</v>
      </c>
      <c r="L6737" t="s">
        <v>2688</v>
      </c>
      <c r="M6737" t="s">
        <v>2689</v>
      </c>
      <c r="N6737" t="s">
        <v>2690</v>
      </c>
      <c r="O6737" s="55">
        <v>42756</v>
      </c>
      <c r="P6737" s="55">
        <v>42937</v>
      </c>
      <c r="Q6737" s="55">
        <v>42775</v>
      </c>
      <c r="R6737" s="55">
        <v>42796</v>
      </c>
      <c r="S6737" s="55">
        <v>42800</v>
      </c>
      <c r="T6737" t="s">
        <v>2691</v>
      </c>
      <c r="U6737">
        <v>30</v>
      </c>
      <c r="V6737" t="s">
        <v>3960</v>
      </c>
      <c r="W6737" t="s">
        <v>2693</v>
      </c>
      <c r="Y6737">
        <v>38250</v>
      </c>
      <c r="Z6737">
        <v>38250</v>
      </c>
      <c r="AA6737">
        <v>38250</v>
      </c>
      <c r="AB6737">
        <v>0</v>
      </c>
    </row>
    <row r="6738" spans="1:29" x14ac:dyDescent="0.25">
      <c r="A6738" t="s">
        <v>2686</v>
      </c>
      <c r="B6738" t="s">
        <v>87</v>
      </c>
      <c r="C6738">
        <v>899999230</v>
      </c>
      <c r="D6738">
        <v>971116</v>
      </c>
      <c r="E6738" t="s">
        <v>2687</v>
      </c>
      <c r="F6738">
        <v>2007</v>
      </c>
      <c r="G6738">
        <v>2019</v>
      </c>
      <c r="H6738">
        <v>1</v>
      </c>
      <c r="I6738">
        <v>1000002115</v>
      </c>
      <c r="J6738">
        <v>14</v>
      </c>
      <c r="K6738">
        <v>33</v>
      </c>
      <c r="L6738" t="s">
        <v>2688</v>
      </c>
      <c r="M6738" t="s">
        <v>2689</v>
      </c>
      <c r="N6738" t="s">
        <v>2690</v>
      </c>
      <c r="O6738" s="55">
        <v>43487</v>
      </c>
      <c r="P6738" s="55">
        <v>43533</v>
      </c>
      <c r="Q6738" s="55">
        <v>43500</v>
      </c>
      <c r="R6738" s="55">
        <v>43510</v>
      </c>
      <c r="S6738" s="55">
        <v>43521</v>
      </c>
      <c r="T6738" t="s">
        <v>2738</v>
      </c>
      <c r="U6738">
        <v>30</v>
      </c>
      <c r="V6738" t="s">
        <v>3961</v>
      </c>
      <c r="W6738" t="s">
        <v>2693</v>
      </c>
      <c r="Y6738">
        <v>120800</v>
      </c>
      <c r="Z6738">
        <v>120800</v>
      </c>
      <c r="AA6738">
        <v>120800</v>
      </c>
      <c r="AB6738">
        <v>0</v>
      </c>
    </row>
    <row r="6739" spans="1:29" x14ac:dyDescent="0.25">
      <c r="A6739" t="s">
        <v>2686</v>
      </c>
      <c r="B6739" t="s">
        <v>87</v>
      </c>
      <c r="C6739">
        <v>899999230</v>
      </c>
      <c r="D6739">
        <v>971116</v>
      </c>
      <c r="E6739" t="s">
        <v>2687</v>
      </c>
      <c r="F6739">
        <v>2007</v>
      </c>
      <c r="G6739">
        <v>2019</v>
      </c>
      <c r="H6739">
        <v>3</v>
      </c>
      <c r="I6739">
        <v>1000002115</v>
      </c>
      <c r="J6739">
        <v>14</v>
      </c>
      <c r="K6739">
        <v>33</v>
      </c>
      <c r="L6739" t="s">
        <v>2688</v>
      </c>
      <c r="M6739" t="s">
        <v>2689</v>
      </c>
      <c r="N6739" t="s">
        <v>2690</v>
      </c>
      <c r="O6739" s="55">
        <v>43487</v>
      </c>
      <c r="P6739" s="55">
        <v>43533</v>
      </c>
      <c r="Q6739" s="55">
        <v>43500</v>
      </c>
      <c r="R6739" s="55">
        <v>43594</v>
      </c>
      <c r="S6739" s="55">
        <v>43601</v>
      </c>
      <c r="T6739" t="s">
        <v>2738</v>
      </c>
      <c r="U6739">
        <v>30</v>
      </c>
      <c r="V6739" t="s">
        <v>3961</v>
      </c>
      <c r="W6739" t="s">
        <v>2693</v>
      </c>
      <c r="Y6739">
        <v>45300</v>
      </c>
      <c r="Z6739">
        <v>45300</v>
      </c>
      <c r="AA6739">
        <v>45300</v>
      </c>
      <c r="AB6739">
        <v>0</v>
      </c>
    </row>
    <row r="6740" spans="1:29" x14ac:dyDescent="0.25">
      <c r="A6740" t="s">
        <v>2686</v>
      </c>
      <c r="B6740" t="s">
        <v>87</v>
      </c>
      <c r="C6740">
        <v>899999230</v>
      </c>
      <c r="D6740">
        <v>961114</v>
      </c>
      <c r="E6740" t="s">
        <v>3307</v>
      </c>
      <c r="F6740">
        <v>2030</v>
      </c>
      <c r="G6740">
        <v>2026</v>
      </c>
      <c r="H6740">
        <v>1</v>
      </c>
      <c r="I6740">
        <v>1000005774</v>
      </c>
      <c r="J6740">
        <v>0</v>
      </c>
      <c r="K6740">
        <v>21</v>
      </c>
      <c r="L6740" t="s">
        <v>3374</v>
      </c>
      <c r="M6740" t="s">
        <v>2689</v>
      </c>
      <c r="N6740" t="s">
        <v>2690</v>
      </c>
      <c r="O6740" s="55">
        <v>46050</v>
      </c>
      <c r="P6740" s="55">
        <v>46414</v>
      </c>
      <c r="Q6740" s="55">
        <v>46069</v>
      </c>
      <c r="R6740" s="55">
        <v>46077</v>
      </c>
      <c r="S6740" s="55">
        <v>46077</v>
      </c>
      <c r="T6740" t="s">
        <v>2691</v>
      </c>
      <c r="U6740">
        <v>30</v>
      </c>
      <c r="V6740" t="s">
        <v>1576</v>
      </c>
      <c r="W6740" t="s">
        <v>2693</v>
      </c>
      <c r="Y6740">
        <v>157520</v>
      </c>
      <c r="Z6740">
        <v>157520</v>
      </c>
      <c r="AA6740">
        <v>157520</v>
      </c>
      <c r="AB6740">
        <v>0</v>
      </c>
    </row>
    <row r="6741" spans="1:29" x14ac:dyDescent="0.25">
      <c r="A6741" t="s">
        <v>2686</v>
      </c>
      <c r="B6741" t="s">
        <v>2730</v>
      </c>
      <c r="C6741">
        <v>899999230</v>
      </c>
      <c r="D6741">
        <v>971116</v>
      </c>
      <c r="E6741" t="s">
        <v>2687</v>
      </c>
      <c r="F6741">
        <v>2032</v>
      </c>
      <c r="G6741">
        <v>2016</v>
      </c>
      <c r="H6741">
        <v>1</v>
      </c>
      <c r="I6741">
        <v>1000001288</v>
      </c>
      <c r="J6741">
        <v>8</v>
      </c>
      <c r="K6741">
        <v>33</v>
      </c>
      <c r="L6741" t="s">
        <v>2843</v>
      </c>
      <c r="M6741" t="s">
        <v>2689</v>
      </c>
      <c r="N6741" t="s">
        <v>2690</v>
      </c>
      <c r="O6741" s="55">
        <v>42390</v>
      </c>
      <c r="P6741" s="55">
        <v>42572</v>
      </c>
      <c r="Q6741" s="55">
        <v>42415</v>
      </c>
      <c r="R6741" s="55">
        <v>42426</v>
      </c>
      <c r="S6741" s="55">
        <v>42430</v>
      </c>
      <c r="T6741" t="s">
        <v>2691</v>
      </c>
      <c r="U6741">
        <v>30</v>
      </c>
      <c r="V6741" t="s">
        <v>7254</v>
      </c>
      <c r="W6741" t="s">
        <v>2693</v>
      </c>
      <c r="Y6741">
        <v>85595</v>
      </c>
      <c r="Z6741">
        <v>85500</v>
      </c>
      <c r="AA6741">
        <v>85595</v>
      </c>
      <c r="AB6741">
        <v>0</v>
      </c>
    </row>
    <row r="6742" spans="1:29" x14ac:dyDescent="0.25">
      <c r="A6742" t="s">
        <v>2686</v>
      </c>
      <c r="B6742" t="s">
        <v>87</v>
      </c>
      <c r="C6742">
        <v>899999230</v>
      </c>
      <c r="D6742">
        <v>971116</v>
      </c>
      <c r="E6742" t="s">
        <v>2687</v>
      </c>
      <c r="F6742">
        <v>2035</v>
      </c>
      <c r="G6742">
        <v>2019</v>
      </c>
      <c r="H6742">
        <v>2</v>
      </c>
      <c r="I6742">
        <v>1000002115</v>
      </c>
      <c r="J6742">
        <v>14</v>
      </c>
      <c r="K6742">
        <v>33</v>
      </c>
      <c r="L6742" t="s">
        <v>3122</v>
      </c>
      <c r="M6742" t="s">
        <v>2689</v>
      </c>
      <c r="N6742" t="s">
        <v>2690</v>
      </c>
      <c r="O6742" s="55">
        <v>43487</v>
      </c>
      <c r="P6742" s="55">
        <v>43533</v>
      </c>
      <c r="Q6742" s="55">
        <v>43500</v>
      </c>
      <c r="R6742" s="55">
        <v>43523</v>
      </c>
      <c r="S6742" s="55">
        <v>43524</v>
      </c>
      <c r="T6742" t="s">
        <v>2875</v>
      </c>
      <c r="U6742">
        <v>30</v>
      </c>
      <c r="V6742" t="s">
        <v>7255</v>
      </c>
      <c r="W6742" t="s">
        <v>2693</v>
      </c>
      <c r="Y6742">
        <v>44300</v>
      </c>
      <c r="Z6742">
        <v>44300</v>
      </c>
      <c r="AA6742">
        <v>44300</v>
      </c>
      <c r="AB6742">
        <v>0</v>
      </c>
    </row>
    <row r="6743" spans="1:29" x14ac:dyDescent="0.25">
      <c r="A6743" t="s">
        <v>2686</v>
      </c>
      <c r="B6743" t="s">
        <v>2730</v>
      </c>
      <c r="C6743">
        <v>899999230</v>
      </c>
      <c r="D6743">
        <v>91968</v>
      </c>
      <c r="F6743">
        <v>2048</v>
      </c>
      <c r="G6743">
        <v>2014</v>
      </c>
      <c r="H6743">
        <v>1</v>
      </c>
      <c r="I6743">
        <v>1000000920</v>
      </c>
      <c r="J6743">
        <v>0</v>
      </c>
      <c r="K6743">
        <v>33</v>
      </c>
      <c r="L6743" t="s">
        <v>3150</v>
      </c>
      <c r="M6743" t="s">
        <v>2689</v>
      </c>
      <c r="N6743" t="s">
        <v>2690</v>
      </c>
      <c r="O6743" s="55">
        <v>41476</v>
      </c>
      <c r="P6743" s="55">
        <v>41841</v>
      </c>
      <c r="Q6743" s="55">
        <v>41620</v>
      </c>
      <c r="R6743" s="55">
        <v>41669</v>
      </c>
      <c r="S6743" s="55">
        <v>41669</v>
      </c>
      <c r="T6743" t="s">
        <v>2691</v>
      </c>
      <c r="U6743">
        <v>30</v>
      </c>
      <c r="V6743" t="s">
        <v>6246</v>
      </c>
      <c r="W6743" t="s">
        <v>2693</v>
      </c>
      <c r="Y6743">
        <v>104483</v>
      </c>
      <c r="Z6743">
        <v>104483</v>
      </c>
      <c r="AA6743">
        <v>104483</v>
      </c>
      <c r="AB6743">
        <v>0</v>
      </c>
    </row>
    <row r="6744" spans="1:29" x14ac:dyDescent="0.25">
      <c r="A6744" t="s">
        <v>2686</v>
      </c>
      <c r="B6744" t="s">
        <v>87</v>
      </c>
      <c r="C6744">
        <v>899999230</v>
      </c>
      <c r="D6744">
        <v>971116</v>
      </c>
      <c r="E6744" t="s">
        <v>2687</v>
      </c>
      <c r="F6744">
        <v>2063</v>
      </c>
      <c r="G6744">
        <v>2018</v>
      </c>
      <c r="H6744">
        <v>2</v>
      </c>
      <c r="I6744">
        <v>1000002115</v>
      </c>
      <c r="J6744">
        <v>1</v>
      </c>
      <c r="K6744">
        <v>33</v>
      </c>
      <c r="L6744" t="s">
        <v>2713</v>
      </c>
      <c r="M6744" t="s">
        <v>2689</v>
      </c>
      <c r="N6744" t="s">
        <v>2690</v>
      </c>
      <c r="O6744" s="55">
        <v>43121</v>
      </c>
      <c r="P6744" s="55">
        <v>43302</v>
      </c>
      <c r="Q6744" s="55">
        <v>43136</v>
      </c>
      <c r="R6744" s="55">
        <v>43153</v>
      </c>
      <c r="S6744" s="55">
        <v>43161</v>
      </c>
      <c r="T6744" t="s">
        <v>2773</v>
      </c>
      <c r="U6744">
        <v>30</v>
      </c>
      <c r="V6744" t="s">
        <v>3683</v>
      </c>
      <c r="W6744" t="s">
        <v>2693</v>
      </c>
      <c r="Y6744">
        <v>258800</v>
      </c>
      <c r="Z6744">
        <v>258800</v>
      </c>
      <c r="AA6744">
        <v>258800</v>
      </c>
      <c r="AB6744">
        <v>0</v>
      </c>
    </row>
    <row r="6745" spans="1:29" x14ac:dyDescent="0.25">
      <c r="A6745" t="s">
        <v>2686</v>
      </c>
      <c r="B6745" t="s">
        <v>87</v>
      </c>
      <c r="C6745">
        <v>899999230</v>
      </c>
      <c r="D6745">
        <v>971116</v>
      </c>
      <c r="E6745" t="s">
        <v>2687</v>
      </c>
      <c r="F6745">
        <v>2067</v>
      </c>
      <c r="G6745">
        <v>2018</v>
      </c>
      <c r="H6745">
        <v>1</v>
      </c>
      <c r="I6745">
        <v>1000002115</v>
      </c>
      <c r="J6745">
        <v>1</v>
      </c>
      <c r="K6745">
        <v>33</v>
      </c>
      <c r="L6745" t="s">
        <v>2713</v>
      </c>
      <c r="M6745" t="s">
        <v>2689</v>
      </c>
      <c r="N6745" t="s">
        <v>2690</v>
      </c>
      <c r="O6745" s="55">
        <v>43121</v>
      </c>
      <c r="P6745" s="55">
        <v>43302</v>
      </c>
      <c r="Q6745" s="55">
        <v>43136</v>
      </c>
      <c r="R6745" s="55">
        <v>43153</v>
      </c>
      <c r="S6745" s="55">
        <v>43161</v>
      </c>
      <c r="T6745" t="s">
        <v>2691</v>
      </c>
      <c r="U6745">
        <v>30</v>
      </c>
      <c r="V6745" t="s">
        <v>6213</v>
      </c>
      <c r="W6745" t="s">
        <v>2693</v>
      </c>
      <c r="Y6745">
        <v>95100</v>
      </c>
      <c r="Z6745">
        <v>95100</v>
      </c>
      <c r="AA6745">
        <v>95100</v>
      </c>
      <c r="AB6745">
        <v>0</v>
      </c>
    </row>
    <row r="6746" spans="1:29" x14ac:dyDescent="0.25">
      <c r="A6746" t="s">
        <v>2686</v>
      </c>
      <c r="B6746" t="s">
        <v>87</v>
      </c>
      <c r="C6746">
        <v>899999230</v>
      </c>
      <c r="D6746">
        <v>961114</v>
      </c>
      <c r="E6746" t="s">
        <v>3307</v>
      </c>
      <c r="F6746">
        <v>2103</v>
      </c>
      <c r="G6746">
        <v>2026</v>
      </c>
      <c r="H6746">
        <v>1</v>
      </c>
      <c r="I6746">
        <v>1000005774</v>
      </c>
      <c r="J6746">
        <v>0</v>
      </c>
      <c r="K6746">
        <v>21</v>
      </c>
      <c r="L6746" t="s">
        <v>6214</v>
      </c>
      <c r="M6746" t="s">
        <v>2689</v>
      </c>
      <c r="N6746" t="s">
        <v>2690</v>
      </c>
      <c r="O6746" s="55">
        <v>46050</v>
      </c>
      <c r="P6746" s="55">
        <v>46414</v>
      </c>
      <c r="Q6746" s="55">
        <v>46070</v>
      </c>
      <c r="R6746" s="55">
        <v>46077</v>
      </c>
      <c r="S6746" s="55">
        <v>46078</v>
      </c>
      <c r="T6746" t="s">
        <v>2764</v>
      </c>
      <c r="U6746">
        <v>30</v>
      </c>
      <c r="V6746" t="s">
        <v>6215</v>
      </c>
      <c r="W6746" t="s">
        <v>2693</v>
      </c>
      <c r="Y6746">
        <v>157520</v>
      </c>
      <c r="Z6746">
        <v>157520</v>
      </c>
      <c r="AA6746">
        <v>157520</v>
      </c>
      <c r="AB6746">
        <v>0</v>
      </c>
    </row>
    <row r="6747" spans="1:29" x14ac:dyDescent="0.25">
      <c r="A6747" t="s">
        <v>2686</v>
      </c>
      <c r="B6747" t="s">
        <v>87</v>
      </c>
      <c r="C6747">
        <v>899999230</v>
      </c>
      <c r="D6747">
        <v>961114</v>
      </c>
      <c r="E6747" t="s">
        <v>3307</v>
      </c>
      <c r="F6747">
        <v>2152</v>
      </c>
      <c r="G6747">
        <v>2026</v>
      </c>
      <c r="H6747">
        <v>1</v>
      </c>
      <c r="I6747">
        <v>1000005774</v>
      </c>
      <c r="J6747">
        <v>0</v>
      </c>
      <c r="K6747">
        <v>21</v>
      </c>
      <c r="L6747" t="s">
        <v>3971</v>
      </c>
      <c r="M6747" t="s">
        <v>2689</v>
      </c>
      <c r="N6747" t="s">
        <v>2690</v>
      </c>
      <c r="O6747" s="55">
        <v>46050</v>
      </c>
      <c r="P6747" s="55">
        <v>46414</v>
      </c>
      <c r="Q6747" s="55">
        <v>46076</v>
      </c>
      <c r="R6747" s="55">
        <v>46079</v>
      </c>
      <c r="S6747" s="55">
        <v>46079</v>
      </c>
      <c r="T6747" t="s">
        <v>2738</v>
      </c>
      <c r="U6747">
        <v>30</v>
      </c>
      <c r="V6747" t="s">
        <v>3972</v>
      </c>
      <c r="W6747" t="s">
        <v>2693</v>
      </c>
      <c r="Y6747">
        <v>267944</v>
      </c>
      <c r="Z6747">
        <v>267944</v>
      </c>
      <c r="AA6747">
        <v>267944</v>
      </c>
      <c r="AB6747">
        <v>0</v>
      </c>
    </row>
    <row r="6748" spans="1:29" x14ac:dyDescent="0.25">
      <c r="A6748" t="s">
        <v>2686</v>
      </c>
      <c r="B6748" t="s">
        <v>87</v>
      </c>
      <c r="C6748">
        <v>899999230</v>
      </c>
      <c r="D6748">
        <v>961114</v>
      </c>
      <c r="E6748" t="s">
        <v>3307</v>
      </c>
      <c r="F6748">
        <v>2152</v>
      </c>
      <c r="G6748">
        <v>2026</v>
      </c>
      <c r="H6748">
        <v>3</v>
      </c>
      <c r="I6748">
        <v>1000005774</v>
      </c>
      <c r="J6748">
        <v>0</v>
      </c>
      <c r="K6748">
        <v>21</v>
      </c>
      <c r="L6748" t="s">
        <v>3971</v>
      </c>
      <c r="M6748" t="s">
        <v>2689</v>
      </c>
      <c r="N6748" t="s">
        <v>2690</v>
      </c>
      <c r="O6748" s="55">
        <v>46050</v>
      </c>
      <c r="P6748" s="55">
        <v>46414</v>
      </c>
      <c r="Q6748" s="55">
        <v>46076</v>
      </c>
      <c r="R6748" s="55">
        <v>46126</v>
      </c>
      <c r="S6748" s="55">
        <v>46126</v>
      </c>
      <c r="T6748" t="s">
        <v>2738</v>
      </c>
      <c r="U6748">
        <v>30</v>
      </c>
      <c r="V6748" t="s">
        <v>3972</v>
      </c>
      <c r="W6748" t="s">
        <v>2693</v>
      </c>
      <c r="Y6748">
        <v>137368</v>
      </c>
      <c r="Z6748">
        <v>69608</v>
      </c>
      <c r="AA6748">
        <v>137368</v>
      </c>
      <c r="AB6748">
        <v>0</v>
      </c>
    </row>
    <row r="6749" spans="1:29" x14ac:dyDescent="0.25">
      <c r="A6749" t="s">
        <v>2686</v>
      </c>
      <c r="B6749" t="s">
        <v>87</v>
      </c>
      <c r="C6749">
        <v>899999230</v>
      </c>
      <c r="D6749">
        <v>971116</v>
      </c>
      <c r="E6749" t="s">
        <v>2687</v>
      </c>
      <c r="F6749">
        <v>2154</v>
      </c>
      <c r="G6749">
        <v>2017</v>
      </c>
      <c r="H6749">
        <v>3</v>
      </c>
      <c r="I6749">
        <v>1000001587</v>
      </c>
      <c r="J6749">
        <v>10</v>
      </c>
      <c r="K6749">
        <v>33</v>
      </c>
      <c r="L6749" t="s">
        <v>5153</v>
      </c>
      <c r="M6749" t="s">
        <v>2689</v>
      </c>
      <c r="N6749" t="s">
        <v>2690</v>
      </c>
      <c r="O6749" s="55">
        <v>42756</v>
      </c>
      <c r="P6749" s="55">
        <v>42937</v>
      </c>
      <c r="Q6749" s="55">
        <v>42782</v>
      </c>
      <c r="R6749" s="55">
        <v>42810</v>
      </c>
      <c r="S6749" s="55">
        <v>42821</v>
      </c>
      <c r="T6749" t="s">
        <v>2691</v>
      </c>
      <c r="U6749">
        <v>30</v>
      </c>
      <c r="V6749" t="s">
        <v>6218</v>
      </c>
      <c r="W6749" t="s">
        <v>2693</v>
      </c>
      <c r="Y6749">
        <v>38250</v>
      </c>
      <c r="Z6749">
        <v>38250</v>
      </c>
      <c r="AA6749">
        <v>38250</v>
      </c>
      <c r="AB6749">
        <v>0</v>
      </c>
    </row>
    <row r="6750" spans="1:29" x14ac:dyDescent="0.25">
      <c r="A6750" t="s">
        <v>2686</v>
      </c>
      <c r="B6750" t="s">
        <v>87</v>
      </c>
      <c r="C6750">
        <v>899999230</v>
      </c>
      <c r="D6750">
        <v>971116</v>
      </c>
      <c r="E6750" t="s">
        <v>2687</v>
      </c>
      <c r="F6750">
        <v>2154</v>
      </c>
      <c r="G6750">
        <v>2017</v>
      </c>
      <c r="H6750">
        <v>5</v>
      </c>
      <c r="I6750">
        <v>1000001587</v>
      </c>
      <c r="J6750">
        <v>10</v>
      </c>
      <c r="K6750">
        <v>33</v>
      </c>
      <c r="L6750" t="s">
        <v>5153</v>
      </c>
      <c r="M6750" t="s">
        <v>2689</v>
      </c>
      <c r="N6750" t="s">
        <v>2690</v>
      </c>
      <c r="O6750" s="55">
        <v>42756</v>
      </c>
      <c r="P6750" s="55">
        <v>42937</v>
      </c>
      <c r="Q6750" s="55">
        <v>42782</v>
      </c>
      <c r="R6750" s="55">
        <v>42935</v>
      </c>
      <c r="S6750" s="55">
        <v>42944</v>
      </c>
      <c r="T6750" t="s">
        <v>2691</v>
      </c>
      <c r="U6750">
        <v>30</v>
      </c>
      <c r="V6750" t="s">
        <v>6218</v>
      </c>
      <c r="W6750" t="s">
        <v>2693</v>
      </c>
      <c r="Y6750">
        <v>17955</v>
      </c>
      <c r="Z6750">
        <v>17955</v>
      </c>
      <c r="AA6750">
        <v>17955</v>
      </c>
      <c r="AB6750">
        <v>0</v>
      </c>
    </row>
    <row r="6751" spans="1:29" x14ac:dyDescent="0.25">
      <c r="A6751" t="s">
        <v>2686</v>
      </c>
      <c r="B6751" t="s">
        <v>87</v>
      </c>
      <c r="C6751">
        <v>899999230</v>
      </c>
      <c r="D6751">
        <v>961114</v>
      </c>
      <c r="E6751" t="s">
        <v>3307</v>
      </c>
      <c r="F6751">
        <v>2156</v>
      </c>
      <c r="G6751">
        <v>2026</v>
      </c>
      <c r="H6751">
        <v>1</v>
      </c>
      <c r="I6751">
        <v>1000005774</v>
      </c>
      <c r="J6751">
        <v>0</v>
      </c>
      <c r="K6751">
        <v>21</v>
      </c>
      <c r="L6751" t="s">
        <v>3141</v>
      </c>
      <c r="M6751" t="s">
        <v>2689</v>
      </c>
      <c r="N6751" t="s">
        <v>2690</v>
      </c>
      <c r="O6751" s="55">
        <v>46050</v>
      </c>
      <c r="P6751" s="55">
        <v>46414</v>
      </c>
      <c r="Q6751" s="55">
        <v>46076</v>
      </c>
      <c r="R6751" s="55">
        <v>46079</v>
      </c>
      <c r="S6751" s="55">
        <v>46079</v>
      </c>
      <c r="T6751" t="s">
        <v>2691</v>
      </c>
      <c r="U6751">
        <v>30</v>
      </c>
      <c r="V6751" t="s">
        <v>7256</v>
      </c>
      <c r="W6751" t="s">
        <v>2893</v>
      </c>
      <c r="Y6751">
        <v>252520</v>
      </c>
      <c r="Z6751">
        <v>0</v>
      </c>
      <c r="AA6751">
        <v>252520</v>
      </c>
      <c r="AB6751">
        <v>252520</v>
      </c>
      <c r="AC6751" s="55">
        <v>46173</v>
      </c>
    </row>
    <row r="6752" spans="1:29" x14ac:dyDescent="0.25">
      <c r="A6752" t="s">
        <v>2686</v>
      </c>
      <c r="B6752" t="s">
        <v>87</v>
      </c>
      <c r="C6752">
        <v>899999230</v>
      </c>
      <c r="D6752">
        <v>971116</v>
      </c>
      <c r="E6752" t="s">
        <v>2687</v>
      </c>
      <c r="F6752">
        <v>2160</v>
      </c>
      <c r="G6752">
        <v>2018</v>
      </c>
      <c r="H6752">
        <v>1</v>
      </c>
      <c r="I6752">
        <v>1000002115</v>
      </c>
      <c r="J6752">
        <v>1</v>
      </c>
      <c r="K6752">
        <v>33</v>
      </c>
      <c r="L6752" t="s">
        <v>3973</v>
      </c>
      <c r="M6752" t="s">
        <v>2689</v>
      </c>
      <c r="N6752" t="s">
        <v>2690</v>
      </c>
      <c r="O6752" s="55">
        <v>43121</v>
      </c>
      <c r="P6752" s="55">
        <v>43302</v>
      </c>
      <c r="Q6752" s="55">
        <v>43145</v>
      </c>
      <c r="R6752" s="55">
        <v>43160</v>
      </c>
      <c r="S6752" s="55">
        <v>43165</v>
      </c>
      <c r="T6752" t="s">
        <v>2738</v>
      </c>
      <c r="U6752">
        <v>30</v>
      </c>
      <c r="V6752" t="s">
        <v>3049</v>
      </c>
      <c r="W6752" t="s">
        <v>2693</v>
      </c>
      <c r="Y6752">
        <v>91900</v>
      </c>
      <c r="Z6752">
        <v>86480</v>
      </c>
      <c r="AA6752">
        <v>91900</v>
      </c>
      <c r="AB6752">
        <v>0</v>
      </c>
    </row>
    <row r="6753" spans="1:29" x14ac:dyDescent="0.25">
      <c r="A6753" t="s">
        <v>2686</v>
      </c>
      <c r="B6753" t="s">
        <v>87</v>
      </c>
      <c r="C6753">
        <v>899999230</v>
      </c>
      <c r="D6753">
        <v>971116</v>
      </c>
      <c r="E6753" t="s">
        <v>2687</v>
      </c>
      <c r="F6753">
        <v>2214</v>
      </c>
      <c r="G6753">
        <v>2017</v>
      </c>
      <c r="H6753">
        <v>1</v>
      </c>
      <c r="I6753">
        <v>1000001587</v>
      </c>
      <c r="J6753">
        <v>10</v>
      </c>
      <c r="K6753">
        <v>33</v>
      </c>
      <c r="L6753" t="s">
        <v>4457</v>
      </c>
      <c r="M6753" t="s">
        <v>2689</v>
      </c>
      <c r="N6753" t="s">
        <v>2690</v>
      </c>
      <c r="O6753" s="55">
        <v>42756</v>
      </c>
      <c r="P6753" s="55">
        <v>42937</v>
      </c>
      <c r="Q6753" s="55">
        <v>42784</v>
      </c>
      <c r="R6753" s="55">
        <v>42796</v>
      </c>
      <c r="S6753" s="55">
        <v>42800</v>
      </c>
      <c r="T6753" t="s">
        <v>2691</v>
      </c>
      <c r="U6753">
        <v>30</v>
      </c>
      <c r="V6753" t="s">
        <v>7257</v>
      </c>
      <c r="W6753" t="s">
        <v>2693</v>
      </c>
      <c r="Y6753">
        <v>75550</v>
      </c>
      <c r="Z6753">
        <v>75550</v>
      </c>
      <c r="AA6753">
        <v>75550</v>
      </c>
      <c r="AB6753">
        <v>0</v>
      </c>
    </row>
    <row r="6754" spans="1:29" x14ac:dyDescent="0.25">
      <c r="A6754" t="s">
        <v>2686</v>
      </c>
      <c r="B6754" t="s">
        <v>87</v>
      </c>
      <c r="C6754">
        <v>899999230</v>
      </c>
      <c r="D6754">
        <v>971116</v>
      </c>
      <c r="E6754" t="s">
        <v>2687</v>
      </c>
      <c r="F6754">
        <v>2218</v>
      </c>
      <c r="G6754">
        <v>2017</v>
      </c>
      <c r="H6754">
        <v>2</v>
      </c>
      <c r="I6754">
        <v>1000001587</v>
      </c>
      <c r="J6754">
        <v>10</v>
      </c>
      <c r="K6754">
        <v>33</v>
      </c>
      <c r="L6754" t="s">
        <v>3369</v>
      </c>
      <c r="M6754" t="s">
        <v>2689</v>
      </c>
      <c r="N6754" t="s">
        <v>2690</v>
      </c>
      <c r="O6754" s="55">
        <v>42756</v>
      </c>
      <c r="P6754" s="55">
        <v>42937</v>
      </c>
      <c r="Q6754" s="55">
        <v>42779</v>
      </c>
      <c r="R6754" s="55">
        <v>42831</v>
      </c>
      <c r="S6754" s="55">
        <v>42836</v>
      </c>
      <c r="T6754" t="s">
        <v>2691</v>
      </c>
      <c r="U6754">
        <v>30</v>
      </c>
      <c r="V6754" t="s">
        <v>3974</v>
      </c>
      <c r="W6754" t="s">
        <v>2693</v>
      </c>
      <c r="Y6754">
        <v>125685</v>
      </c>
      <c r="Z6754">
        <v>125685</v>
      </c>
      <c r="AA6754">
        <v>125685</v>
      </c>
      <c r="AB6754">
        <v>0</v>
      </c>
    </row>
    <row r="6755" spans="1:29" x14ac:dyDescent="0.25">
      <c r="A6755" t="s">
        <v>2686</v>
      </c>
      <c r="B6755" t="s">
        <v>87</v>
      </c>
      <c r="C6755">
        <v>899999230</v>
      </c>
      <c r="D6755">
        <v>961114</v>
      </c>
      <c r="E6755" t="s">
        <v>3307</v>
      </c>
      <c r="F6755">
        <v>2220</v>
      </c>
      <c r="G6755">
        <v>2026</v>
      </c>
      <c r="H6755">
        <v>1</v>
      </c>
      <c r="I6755">
        <v>1000005774</v>
      </c>
      <c r="J6755">
        <v>0</v>
      </c>
      <c r="K6755">
        <v>21</v>
      </c>
      <c r="L6755" t="s">
        <v>2884</v>
      </c>
      <c r="M6755" t="s">
        <v>2689</v>
      </c>
      <c r="N6755" t="s">
        <v>2690</v>
      </c>
      <c r="O6755" s="55">
        <v>46050</v>
      </c>
      <c r="P6755" s="55">
        <v>46414</v>
      </c>
      <c r="Q6755" s="55">
        <v>46072</v>
      </c>
      <c r="R6755" s="55">
        <v>46079</v>
      </c>
      <c r="S6755" s="55">
        <v>46079</v>
      </c>
      <c r="T6755" t="s">
        <v>3277</v>
      </c>
      <c r="U6755">
        <v>30</v>
      </c>
      <c r="V6755" t="s">
        <v>7258</v>
      </c>
      <c r="W6755" t="s">
        <v>2693</v>
      </c>
      <c r="Y6755">
        <v>394328</v>
      </c>
      <c r="Z6755">
        <v>394328</v>
      </c>
      <c r="AA6755">
        <v>394328</v>
      </c>
      <c r="AB6755">
        <v>0</v>
      </c>
    </row>
    <row r="6756" spans="1:29" x14ac:dyDescent="0.25">
      <c r="A6756" t="s">
        <v>2686</v>
      </c>
      <c r="B6756" t="s">
        <v>87</v>
      </c>
      <c r="C6756">
        <v>899999230</v>
      </c>
      <c r="D6756">
        <v>971116</v>
      </c>
      <c r="E6756" t="s">
        <v>2687</v>
      </c>
      <c r="F6756">
        <v>2237</v>
      </c>
      <c r="G6756">
        <v>2017</v>
      </c>
      <c r="H6756">
        <v>1</v>
      </c>
      <c r="I6756">
        <v>1000001587</v>
      </c>
      <c r="J6756">
        <v>10</v>
      </c>
      <c r="K6756">
        <v>33</v>
      </c>
      <c r="L6756" t="s">
        <v>6230</v>
      </c>
      <c r="M6756" t="s">
        <v>2689</v>
      </c>
      <c r="N6756" t="s">
        <v>2690</v>
      </c>
      <c r="O6756" s="55">
        <v>42756</v>
      </c>
      <c r="P6756" s="55">
        <v>42937</v>
      </c>
      <c r="Q6756" s="55">
        <v>42788</v>
      </c>
      <c r="R6756" s="55">
        <v>42796</v>
      </c>
      <c r="S6756" s="55">
        <v>42801</v>
      </c>
      <c r="T6756" t="s">
        <v>2691</v>
      </c>
      <c r="U6756">
        <v>30</v>
      </c>
      <c r="V6756" t="s">
        <v>7259</v>
      </c>
      <c r="W6756" t="s">
        <v>2693</v>
      </c>
      <c r="Y6756">
        <v>75550</v>
      </c>
      <c r="Z6756">
        <v>75550</v>
      </c>
      <c r="AA6756">
        <v>75550</v>
      </c>
      <c r="AB6756">
        <v>0</v>
      </c>
    </row>
    <row r="6757" spans="1:29" x14ac:dyDescent="0.25">
      <c r="A6757" t="s">
        <v>2686</v>
      </c>
      <c r="B6757" t="s">
        <v>87</v>
      </c>
      <c r="C6757">
        <v>899999230</v>
      </c>
      <c r="D6757">
        <v>971116</v>
      </c>
      <c r="E6757" t="s">
        <v>2687</v>
      </c>
      <c r="F6757">
        <v>2256</v>
      </c>
      <c r="G6757">
        <v>2018</v>
      </c>
      <c r="H6757">
        <v>1</v>
      </c>
      <c r="I6757">
        <v>1000002115</v>
      </c>
      <c r="J6757">
        <v>1</v>
      </c>
      <c r="K6757">
        <v>33</v>
      </c>
      <c r="L6757" t="s">
        <v>3978</v>
      </c>
      <c r="M6757" t="s">
        <v>2689</v>
      </c>
      <c r="N6757" t="s">
        <v>2690</v>
      </c>
      <c r="O6757" s="55">
        <v>43121</v>
      </c>
      <c r="P6757" s="55">
        <v>43302</v>
      </c>
      <c r="Q6757" s="55">
        <v>43142</v>
      </c>
      <c r="R6757" s="55">
        <v>43160</v>
      </c>
      <c r="S6757" s="55">
        <v>43166</v>
      </c>
      <c r="T6757" t="s">
        <v>2691</v>
      </c>
      <c r="U6757">
        <v>30</v>
      </c>
      <c r="V6757" t="s">
        <v>3979</v>
      </c>
      <c r="W6757" t="s">
        <v>2693</v>
      </c>
      <c r="Y6757">
        <v>88400</v>
      </c>
      <c r="Z6757">
        <v>88400</v>
      </c>
      <c r="AA6757">
        <v>88400</v>
      </c>
      <c r="AB6757">
        <v>0</v>
      </c>
    </row>
    <row r="6758" spans="1:29" x14ac:dyDescent="0.25">
      <c r="A6758" t="s">
        <v>2686</v>
      </c>
      <c r="B6758" t="s">
        <v>87</v>
      </c>
      <c r="C6758">
        <v>899999230</v>
      </c>
      <c r="D6758">
        <v>971116</v>
      </c>
      <c r="E6758" t="s">
        <v>2687</v>
      </c>
      <c r="F6758">
        <v>2271</v>
      </c>
      <c r="G6758">
        <v>2018</v>
      </c>
      <c r="H6758">
        <v>1</v>
      </c>
      <c r="I6758">
        <v>1000002115</v>
      </c>
      <c r="J6758">
        <v>1</v>
      </c>
      <c r="K6758">
        <v>33</v>
      </c>
      <c r="L6758" t="s">
        <v>7260</v>
      </c>
      <c r="M6758" t="s">
        <v>2689</v>
      </c>
      <c r="N6758" t="s">
        <v>2690</v>
      </c>
      <c r="O6758" s="55">
        <v>43121</v>
      </c>
      <c r="P6758" s="55">
        <v>43302</v>
      </c>
      <c r="Q6758" s="55">
        <v>43143</v>
      </c>
      <c r="R6758" s="55">
        <v>43160</v>
      </c>
      <c r="S6758" s="55">
        <v>43166</v>
      </c>
      <c r="T6758" t="s">
        <v>2764</v>
      </c>
      <c r="U6758">
        <v>30</v>
      </c>
      <c r="V6758" t="s">
        <v>7261</v>
      </c>
      <c r="W6758" t="s">
        <v>2693</v>
      </c>
      <c r="Y6758">
        <v>119800</v>
      </c>
      <c r="Z6758">
        <v>119800</v>
      </c>
      <c r="AA6758">
        <v>119800</v>
      </c>
      <c r="AB6758">
        <v>0</v>
      </c>
    </row>
    <row r="6759" spans="1:29" x14ac:dyDescent="0.25">
      <c r="A6759" t="s">
        <v>2686</v>
      </c>
      <c r="B6759" t="s">
        <v>87</v>
      </c>
      <c r="C6759">
        <v>899999230</v>
      </c>
      <c r="D6759">
        <v>961114</v>
      </c>
      <c r="E6759" t="s">
        <v>3307</v>
      </c>
      <c r="F6759">
        <v>2304</v>
      </c>
      <c r="G6759">
        <v>2011</v>
      </c>
      <c r="H6759">
        <v>1</v>
      </c>
      <c r="I6759">
        <v>1000000398</v>
      </c>
      <c r="J6759">
        <v>0</v>
      </c>
      <c r="K6759">
        <v>33</v>
      </c>
      <c r="L6759" t="s">
        <v>2717</v>
      </c>
      <c r="M6759" t="s">
        <v>2689</v>
      </c>
      <c r="N6759" t="s">
        <v>2690</v>
      </c>
      <c r="O6759" s="55">
        <v>40380</v>
      </c>
      <c r="P6759" s="55">
        <v>40745</v>
      </c>
      <c r="Q6759" s="55">
        <v>40617</v>
      </c>
      <c r="R6759" s="55">
        <v>40644</v>
      </c>
      <c r="S6759" s="55">
        <v>40649</v>
      </c>
      <c r="T6759" t="s">
        <v>2764</v>
      </c>
      <c r="U6759">
        <v>30</v>
      </c>
      <c r="V6759" t="s">
        <v>3980</v>
      </c>
      <c r="W6759" t="s">
        <v>2693</v>
      </c>
      <c r="Y6759">
        <v>225230</v>
      </c>
      <c r="Z6759">
        <v>225230</v>
      </c>
      <c r="AA6759">
        <v>225230</v>
      </c>
      <c r="AB6759">
        <v>0</v>
      </c>
    </row>
    <row r="6760" spans="1:29" x14ac:dyDescent="0.25">
      <c r="A6760" t="s">
        <v>2686</v>
      </c>
      <c r="B6760" t="s">
        <v>87</v>
      </c>
      <c r="C6760">
        <v>899999230</v>
      </c>
      <c r="D6760">
        <v>961114</v>
      </c>
      <c r="E6760" t="s">
        <v>3307</v>
      </c>
      <c r="F6760">
        <v>2304</v>
      </c>
      <c r="G6760">
        <v>2011</v>
      </c>
      <c r="H6760">
        <v>3</v>
      </c>
      <c r="I6760">
        <v>1000000398</v>
      </c>
      <c r="J6760">
        <v>0</v>
      </c>
      <c r="K6760">
        <v>33</v>
      </c>
      <c r="L6760" t="s">
        <v>2717</v>
      </c>
      <c r="M6760" t="s">
        <v>2689</v>
      </c>
      <c r="N6760" t="s">
        <v>2690</v>
      </c>
      <c r="O6760" s="55">
        <v>40380</v>
      </c>
      <c r="P6760" s="55">
        <v>40745</v>
      </c>
      <c r="Q6760" s="55">
        <v>40617</v>
      </c>
      <c r="R6760" s="55">
        <v>40667</v>
      </c>
      <c r="S6760" s="55">
        <v>40673</v>
      </c>
      <c r="T6760" t="s">
        <v>2764</v>
      </c>
      <c r="U6760">
        <v>30</v>
      </c>
      <c r="V6760" t="s">
        <v>3980</v>
      </c>
      <c r="W6760" t="s">
        <v>2693</v>
      </c>
      <c r="Y6760">
        <v>30890</v>
      </c>
      <c r="Z6760">
        <v>30890</v>
      </c>
      <c r="AA6760">
        <v>30890</v>
      </c>
      <c r="AB6760">
        <v>0</v>
      </c>
    </row>
    <row r="6761" spans="1:29" x14ac:dyDescent="0.25">
      <c r="A6761" t="s">
        <v>2686</v>
      </c>
      <c r="B6761" t="s">
        <v>87</v>
      </c>
      <c r="C6761">
        <v>899999230</v>
      </c>
      <c r="D6761">
        <v>971116</v>
      </c>
      <c r="E6761" t="s">
        <v>2687</v>
      </c>
      <c r="F6761">
        <v>2345</v>
      </c>
      <c r="G6761">
        <v>2017</v>
      </c>
      <c r="H6761">
        <v>2</v>
      </c>
      <c r="I6761">
        <v>1000001587</v>
      </c>
      <c r="J6761">
        <v>10</v>
      </c>
      <c r="K6761">
        <v>33</v>
      </c>
      <c r="L6761" t="s">
        <v>3984</v>
      </c>
      <c r="M6761" t="s">
        <v>2689</v>
      </c>
      <c r="N6761" t="s">
        <v>2690</v>
      </c>
      <c r="O6761" s="55">
        <v>42756</v>
      </c>
      <c r="P6761" s="55">
        <v>42937</v>
      </c>
      <c r="Q6761" s="55">
        <v>42780</v>
      </c>
      <c r="R6761" s="55">
        <v>42804</v>
      </c>
      <c r="S6761" s="55">
        <v>42809</v>
      </c>
      <c r="T6761" t="s">
        <v>2691</v>
      </c>
      <c r="U6761">
        <v>30</v>
      </c>
      <c r="V6761" t="s">
        <v>3985</v>
      </c>
      <c r="W6761" t="s">
        <v>2693</v>
      </c>
      <c r="Y6761">
        <v>37350</v>
      </c>
      <c r="Z6761">
        <v>37350</v>
      </c>
      <c r="AA6761">
        <v>37350</v>
      </c>
      <c r="AB6761">
        <v>0</v>
      </c>
    </row>
    <row r="6762" spans="1:29" x14ac:dyDescent="0.25">
      <c r="A6762" t="s">
        <v>2686</v>
      </c>
      <c r="B6762" t="s">
        <v>87</v>
      </c>
      <c r="C6762">
        <v>899999230</v>
      </c>
      <c r="D6762">
        <v>122678</v>
      </c>
      <c r="F6762">
        <v>2345</v>
      </c>
      <c r="G6762">
        <v>2022</v>
      </c>
      <c r="H6762">
        <v>2</v>
      </c>
      <c r="I6762">
        <v>1000001430</v>
      </c>
      <c r="J6762">
        <v>0</v>
      </c>
      <c r="K6762">
        <v>36</v>
      </c>
      <c r="L6762" t="s">
        <v>2756</v>
      </c>
      <c r="M6762" t="s">
        <v>2689</v>
      </c>
      <c r="N6762" t="s">
        <v>2690</v>
      </c>
      <c r="O6762" s="55">
        <v>44617</v>
      </c>
      <c r="P6762" s="55">
        <v>44981</v>
      </c>
      <c r="Q6762" s="55">
        <v>44639</v>
      </c>
      <c r="R6762" s="55">
        <v>44659</v>
      </c>
      <c r="S6762" s="55">
        <v>44669</v>
      </c>
      <c r="T6762" t="s">
        <v>2691</v>
      </c>
      <c r="U6762">
        <v>30</v>
      </c>
      <c r="V6762" t="s">
        <v>3986</v>
      </c>
      <c r="W6762" t="s">
        <v>2693</v>
      </c>
      <c r="Y6762">
        <v>131100</v>
      </c>
      <c r="Z6762">
        <v>131100</v>
      </c>
      <c r="AA6762">
        <v>131100</v>
      </c>
      <c r="AB6762">
        <v>0</v>
      </c>
    </row>
    <row r="6763" spans="1:29" x14ac:dyDescent="0.25">
      <c r="A6763" t="s">
        <v>2686</v>
      </c>
      <c r="B6763" t="s">
        <v>87</v>
      </c>
      <c r="C6763">
        <v>899999230</v>
      </c>
      <c r="D6763">
        <v>971116</v>
      </c>
      <c r="E6763" t="s">
        <v>2687</v>
      </c>
      <c r="F6763">
        <v>2346</v>
      </c>
      <c r="G6763">
        <v>2017</v>
      </c>
      <c r="H6763">
        <v>1</v>
      </c>
      <c r="I6763">
        <v>1000001587</v>
      </c>
      <c r="J6763">
        <v>10</v>
      </c>
      <c r="K6763">
        <v>33</v>
      </c>
      <c r="L6763" t="s">
        <v>3124</v>
      </c>
      <c r="M6763" t="s">
        <v>2689</v>
      </c>
      <c r="N6763" t="s">
        <v>2690</v>
      </c>
      <c r="O6763" s="55">
        <v>42756</v>
      </c>
      <c r="P6763" s="55">
        <v>42937</v>
      </c>
      <c r="Q6763" s="55">
        <v>42779</v>
      </c>
      <c r="R6763" s="55">
        <v>42789</v>
      </c>
      <c r="S6763" s="55">
        <v>42803</v>
      </c>
      <c r="T6763" t="s">
        <v>2691</v>
      </c>
      <c r="U6763">
        <v>30</v>
      </c>
      <c r="V6763" t="s">
        <v>7262</v>
      </c>
      <c r="W6763" t="s">
        <v>2693</v>
      </c>
      <c r="Y6763">
        <v>110170</v>
      </c>
      <c r="Z6763">
        <v>90550</v>
      </c>
      <c r="AA6763">
        <v>110170</v>
      </c>
      <c r="AB6763">
        <v>0</v>
      </c>
    </row>
    <row r="6764" spans="1:29" x14ac:dyDescent="0.25">
      <c r="A6764" t="s">
        <v>2686</v>
      </c>
      <c r="B6764" t="s">
        <v>87</v>
      </c>
      <c r="C6764">
        <v>899999230</v>
      </c>
      <c r="D6764">
        <v>971116</v>
      </c>
      <c r="E6764" t="s">
        <v>2687</v>
      </c>
      <c r="F6764">
        <v>2346</v>
      </c>
      <c r="G6764">
        <v>2017</v>
      </c>
      <c r="H6764">
        <v>1</v>
      </c>
      <c r="I6764">
        <v>1000001587</v>
      </c>
      <c r="J6764">
        <v>10</v>
      </c>
      <c r="K6764">
        <v>33</v>
      </c>
      <c r="L6764" t="s">
        <v>3124</v>
      </c>
      <c r="M6764" t="s">
        <v>2689</v>
      </c>
      <c r="N6764" t="s">
        <v>2690</v>
      </c>
      <c r="O6764" s="55">
        <v>42756</v>
      </c>
      <c r="P6764" s="55">
        <v>42937</v>
      </c>
      <c r="Q6764" s="55">
        <v>42779</v>
      </c>
      <c r="R6764" s="55">
        <v>42789</v>
      </c>
      <c r="S6764" s="55">
        <v>42803</v>
      </c>
      <c r="T6764" t="s">
        <v>2691</v>
      </c>
      <c r="U6764">
        <v>30</v>
      </c>
      <c r="V6764" t="s">
        <v>7262</v>
      </c>
      <c r="W6764" t="s">
        <v>2693</v>
      </c>
      <c r="Y6764">
        <v>110170</v>
      </c>
      <c r="Z6764">
        <v>19620</v>
      </c>
      <c r="AA6764">
        <v>110170</v>
      </c>
      <c r="AB6764">
        <v>0</v>
      </c>
    </row>
    <row r="6765" spans="1:29" x14ac:dyDescent="0.25">
      <c r="A6765" t="s">
        <v>2686</v>
      </c>
      <c r="B6765" t="s">
        <v>2696</v>
      </c>
      <c r="C6765">
        <v>899999230</v>
      </c>
      <c r="D6765">
        <v>971116</v>
      </c>
      <c r="E6765" t="s">
        <v>2687</v>
      </c>
      <c r="F6765">
        <v>2354</v>
      </c>
      <c r="G6765">
        <v>2023</v>
      </c>
      <c r="H6765">
        <v>1</v>
      </c>
      <c r="I6765">
        <v>1000004755</v>
      </c>
      <c r="J6765">
        <v>0</v>
      </c>
      <c r="K6765">
        <v>33</v>
      </c>
      <c r="L6765" t="s">
        <v>3101</v>
      </c>
      <c r="M6765" t="s">
        <v>2689</v>
      </c>
      <c r="N6765" t="s">
        <v>2690</v>
      </c>
      <c r="O6765" s="55">
        <v>44774</v>
      </c>
      <c r="P6765" s="55">
        <v>45138</v>
      </c>
      <c r="Q6765" s="55">
        <v>45001</v>
      </c>
      <c r="R6765" s="55">
        <v>45008</v>
      </c>
      <c r="S6765" s="55">
        <v>45008</v>
      </c>
      <c r="T6765" t="s">
        <v>2691</v>
      </c>
      <c r="U6765">
        <v>30</v>
      </c>
      <c r="V6765" t="s">
        <v>6229</v>
      </c>
      <c r="W6765" t="s">
        <v>2709</v>
      </c>
      <c r="X6765" t="s">
        <v>2758</v>
      </c>
      <c r="Y6765">
        <v>1279600</v>
      </c>
      <c r="Z6765">
        <v>0</v>
      </c>
      <c r="AA6765">
        <v>1279600</v>
      </c>
      <c r="AB6765">
        <v>0</v>
      </c>
    </row>
    <row r="6766" spans="1:29" x14ac:dyDescent="0.25">
      <c r="A6766" t="s">
        <v>2686</v>
      </c>
      <c r="B6766" t="s">
        <v>87</v>
      </c>
      <c r="C6766">
        <v>899999230</v>
      </c>
      <c r="D6766">
        <v>961114</v>
      </c>
      <c r="E6766" t="s">
        <v>3307</v>
      </c>
      <c r="F6766">
        <v>2367</v>
      </c>
      <c r="G6766">
        <v>2026</v>
      </c>
      <c r="H6766">
        <v>3</v>
      </c>
      <c r="I6766">
        <v>1000005774</v>
      </c>
      <c r="J6766">
        <v>0</v>
      </c>
      <c r="K6766">
        <v>21</v>
      </c>
      <c r="L6766" t="s">
        <v>3987</v>
      </c>
      <c r="M6766" t="s">
        <v>2689</v>
      </c>
      <c r="N6766" t="s">
        <v>2690</v>
      </c>
      <c r="O6766" s="55">
        <v>46050</v>
      </c>
      <c r="P6766" s="55">
        <v>46414</v>
      </c>
      <c r="Q6766" s="55">
        <v>46078</v>
      </c>
      <c r="R6766" s="55">
        <v>46156</v>
      </c>
      <c r="S6766" s="55">
        <v>46161</v>
      </c>
      <c r="T6766" t="s">
        <v>2773</v>
      </c>
      <c r="U6766">
        <v>30</v>
      </c>
      <c r="V6766" t="s">
        <v>357</v>
      </c>
      <c r="W6766" t="s">
        <v>2693</v>
      </c>
      <c r="Y6766">
        <v>300000</v>
      </c>
      <c r="Z6766">
        <v>300000</v>
      </c>
      <c r="AA6766">
        <v>300000</v>
      </c>
      <c r="AB6766">
        <v>300000</v>
      </c>
      <c r="AC6766" s="55">
        <v>46173</v>
      </c>
    </row>
    <row r="6767" spans="1:29" x14ac:dyDescent="0.25">
      <c r="A6767" t="s">
        <v>2686</v>
      </c>
      <c r="B6767" t="s">
        <v>87</v>
      </c>
      <c r="C6767">
        <v>899999230</v>
      </c>
      <c r="D6767">
        <v>961114</v>
      </c>
      <c r="E6767" t="s">
        <v>3307</v>
      </c>
      <c r="F6767">
        <v>2380</v>
      </c>
      <c r="G6767">
        <v>2011</v>
      </c>
      <c r="H6767">
        <v>1</v>
      </c>
      <c r="I6767">
        <v>1000000398</v>
      </c>
      <c r="J6767">
        <v>0</v>
      </c>
      <c r="K6767">
        <v>33</v>
      </c>
      <c r="L6767" t="s">
        <v>3989</v>
      </c>
      <c r="M6767" t="s">
        <v>2689</v>
      </c>
      <c r="N6767" t="s">
        <v>2690</v>
      </c>
      <c r="O6767" s="55">
        <v>40380</v>
      </c>
      <c r="P6767" s="55">
        <v>40745</v>
      </c>
      <c r="Q6767" s="55">
        <v>40637</v>
      </c>
      <c r="R6767" s="55">
        <v>40646</v>
      </c>
      <c r="S6767" s="55">
        <v>40658</v>
      </c>
      <c r="T6767" t="s">
        <v>3027</v>
      </c>
      <c r="U6767">
        <v>30</v>
      </c>
      <c r="V6767" t="s">
        <v>3990</v>
      </c>
      <c r="W6767" t="s">
        <v>2693</v>
      </c>
      <c r="Y6767">
        <v>122200</v>
      </c>
      <c r="Z6767">
        <v>122200</v>
      </c>
      <c r="AA6767">
        <v>122200</v>
      </c>
      <c r="AB6767">
        <v>0</v>
      </c>
    </row>
    <row r="6768" spans="1:29" x14ac:dyDescent="0.25">
      <c r="A6768" t="s">
        <v>2686</v>
      </c>
      <c r="B6768" t="s">
        <v>87</v>
      </c>
      <c r="C6768">
        <v>899999230</v>
      </c>
      <c r="D6768">
        <v>961114</v>
      </c>
      <c r="E6768" t="s">
        <v>3307</v>
      </c>
      <c r="F6768">
        <v>2380</v>
      </c>
      <c r="G6768">
        <v>2011</v>
      </c>
      <c r="H6768">
        <v>6</v>
      </c>
      <c r="I6768">
        <v>1000000398</v>
      </c>
      <c r="J6768">
        <v>0</v>
      </c>
      <c r="K6768">
        <v>33</v>
      </c>
      <c r="L6768" t="s">
        <v>3989</v>
      </c>
      <c r="M6768" t="s">
        <v>2689</v>
      </c>
      <c r="N6768" t="s">
        <v>2690</v>
      </c>
      <c r="O6768" s="55">
        <v>40380</v>
      </c>
      <c r="P6768" s="55">
        <v>40745</v>
      </c>
      <c r="Q6768" s="55">
        <v>40637</v>
      </c>
      <c r="R6768" s="55">
        <v>40683</v>
      </c>
      <c r="S6768" s="55">
        <v>40687</v>
      </c>
      <c r="T6768" t="s">
        <v>3027</v>
      </c>
      <c r="U6768">
        <v>30</v>
      </c>
      <c r="V6768" t="s">
        <v>3990</v>
      </c>
      <c r="W6768" t="s">
        <v>2693</v>
      </c>
      <c r="Y6768">
        <v>137000</v>
      </c>
      <c r="Z6768">
        <v>137000</v>
      </c>
      <c r="AA6768">
        <v>137000</v>
      </c>
      <c r="AB6768">
        <v>0</v>
      </c>
    </row>
    <row r="6769" spans="1:29" x14ac:dyDescent="0.25">
      <c r="A6769" t="s">
        <v>2686</v>
      </c>
      <c r="B6769" t="s">
        <v>87</v>
      </c>
      <c r="C6769">
        <v>899999230</v>
      </c>
      <c r="D6769">
        <v>971116</v>
      </c>
      <c r="E6769" t="s">
        <v>2687</v>
      </c>
      <c r="F6769">
        <v>2409</v>
      </c>
      <c r="G6769">
        <v>2010</v>
      </c>
      <c r="H6769">
        <v>1</v>
      </c>
      <c r="I6769">
        <v>1000000257</v>
      </c>
      <c r="J6769">
        <v>0</v>
      </c>
      <c r="K6769">
        <v>33</v>
      </c>
      <c r="L6769" t="s">
        <v>3995</v>
      </c>
      <c r="M6769" t="s">
        <v>2689</v>
      </c>
      <c r="N6769" t="s">
        <v>2690</v>
      </c>
      <c r="O6769" s="55">
        <v>40015</v>
      </c>
      <c r="P6769" s="55">
        <v>40380</v>
      </c>
      <c r="Q6769" s="55">
        <v>40257</v>
      </c>
      <c r="R6769" s="55">
        <v>40277</v>
      </c>
      <c r="S6769" s="55">
        <v>40281</v>
      </c>
      <c r="T6769" t="s">
        <v>2764</v>
      </c>
      <c r="U6769">
        <v>3</v>
      </c>
      <c r="V6769" t="s">
        <v>3996</v>
      </c>
      <c r="W6769" t="s">
        <v>2693</v>
      </c>
      <c r="Y6769">
        <v>431600</v>
      </c>
      <c r="Z6769">
        <v>0</v>
      </c>
      <c r="AA6769">
        <v>431600</v>
      </c>
      <c r="AB6769">
        <v>0</v>
      </c>
    </row>
    <row r="6770" spans="1:29" x14ac:dyDescent="0.25">
      <c r="A6770" t="s">
        <v>2686</v>
      </c>
      <c r="B6770" t="s">
        <v>87</v>
      </c>
      <c r="C6770">
        <v>899999230</v>
      </c>
      <c r="D6770">
        <v>971116</v>
      </c>
      <c r="E6770" t="s">
        <v>2687</v>
      </c>
      <c r="F6770">
        <v>2409</v>
      </c>
      <c r="G6770">
        <v>2010</v>
      </c>
      <c r="H6770">
        <v>3</v>
      </c>
      <c r="I6770">
        <v>1000000257</v>
      </c>
      <c r="J6770">
        <v>0</v>
      </c>
      <c r="K6770">
        <v>33</v>
      </c>
      <c r="L6770" t="s">
        <v>3995</v>
      </c>
      <c r="M6770" t="s">
        <v>2689</v>
      </c>
      <c r="N6770" t="s">
        <v>2690</v>
      </c>
      <c r="O6770" s="55">
        <v>40015</v>
      </c>
      <c r="P6770" s="55">
        <v>40380</v>
      </c>
      <c r="Q6770" s="55">
        <v>40257</v>
      </c>
      <c r="R6770" s="55">
        <v>40395</v>
      </c>
      <c r="S6770" s="55">
        <v>40400</v>
      </c>
      <c r="T6770" t="s">
        <v>2764</v>
      </c>
      <c r="U6770">
        <v>3</v>
      </c>
      <c r="V6770" t="s">
        <v>3996</v>
      </c>
      <c r="W6770" t="s">
        <v>2693</v>
      </c>
      <c r="Y6770">
        <v>3061500</v>
      </c>
      <c r="Z6770">
        <v>0</v>
      </c>
      <c r="AA6770">
        <v>3061500</v>
      </c>
      <c r="AB6770">
        <v>0</v>
      </c>
    </row>
    <row r="6771" spans="1:29" x14ac:dyDescent="0.25">
      <c r="A6771" t="s">
        <v>2686</v>
      </c>
      <c r="B6771" t="s">
        <v>87</v>
      </c>
      <c r="C6771">
        <v>899999230</v>
      </c>
      <c r="D6771">
        <v>971116</v>
      </c>
      <c r="E6771" t="s">
        <v>2687</v>
      </c>
      <c r="F6771">
        <v>2426</v>
      </c>
      <c r="G6771">
        <v>2019</v>
      </c>
      <c r="H6771">
        <v>2</v>
      </c>
      <c r="I6771">
        <v>1000002115</v>
      </c>
      <c r="J6771">
        <v>14</v>
      </c>
      <c r="K6771">
        <v>33</v>
      </c>
      <c r="L6771" t="s">
        <v>3999</v>
      </c>
      <c r="M6771" t="s">
        <v>2689</v>
      </c>
      <c r="N6771" t="s">
        <v>2690</v>
      </c>
      <c r="O6771" s="55">
        <v>43487</v>
      </c>
      <c r="P6771" s="55">
        <v>43533</v>
      </c>
      <c r="Q6771" s="55">
        <v>43514</v>
      </c>
      <c r="R6771" s="55">
        <v>43531</v>
      </c>
      <c r="S6771" s="55">
        <v>43536</v>
      </c>
      <c r="T6771" t="s">
        <v>2855</v>
      </c>
      <c r="U6771">
        <v>30</v>
      </c>
      <c r="V6771" t="s">
        <v>4000</v>
      </c>
      <c r="W6771" t="s">
        <v>2693</v>
      </c>
      <c r="Y6771">
        <v>44300</v>
      </c>
      <c r="Z6771">
        <v>44300</v>
      </c>
      <c r="AA6771">
        <v>44300</v>
      </c>
      <c r="AB6771">
        <v>0</v>
      </c>
    </row>
    <row r="6772" spans="1:29" x14ac:dyDescent="0.25">
      <c r="A6772" t="s">
        <v>2686</v>
      </c>
      <c r="B6772" t="s">
        <v>87</v>
      </c>
      <c r="C6772">
        <v>899999230</v>
      </c>
      <c r="D6772">
        <v>971116</v>
      </c>
      <c r="E6772" t="s">
        <v>2687</v>
      </c>
      <c r="F6772">
        <v>2461</v>
      </c>
      <c r="G6772">
        <v>2019</v>
      </c>
      <c r="H6772">
        <v>1</v>
      </c>
      <c r="I6772">
        <v>1000002115</v>
      </c>
      <c r="J6772">
        <v>14</v>
      </c>
      <c r="K6772">
        <v>33</v>
      </c>
      <c r="L6772" t="s">
        <v>4002</v>
      </c>
      <c r="M6772" t="s">
        <v>2689</v>
      </c>
      <c r="N6772" t="s">
        <v>2690</v>
      </c>
      <c r="O6772" s="55">
        <v>43487</v>
      </c>
      <c r="P6772" s="55">
        <v>43533</v>
      </c>
      <c r="Q6772" s="55">
        <v>43501</v>
      </c>
      <c r="R6772" s="55">
        <v>43518</v>
      </c>
      <c r="S6772" s="55">
        <v>43525</v>
      </c>
      <c r="T6772" t="s">
        <v>3396</v>
      </c>
      <c r="U6772">
        <v>30</v>
      </c>
      <c r="V6772" t="s">
        <v>4003</v>
      </c>
      <c r="W6772" t="s">
        <v>2693</v>
      </c>
      <c r="Y6772">
        <v>47800</v>
      </c>
      <c r="Z6772">
        <v>47800</v>
      </c>
      <c r="AA6772">
        <v>47800</v>
      </c>
      <c r="AB6772">
        <v>0</v>
      </c>
    </row>
    <row r="6773" spans="1:29" x14ac:dyDescent="0.25">
      <c r="A6773" t="s">
        <v>2686</v>
      </c>
      <c r="B6773" t="s">
        <v>87</v>
      </c>
      <c r="C6773">
        <v>899999230</v>
      </c>
      <c r="D6773">
        <v>971116</v>
      </c>
      <c r="E6773" t="s">
        <v>2687</v>
      </c>
      <c r="F6773">
        <v>2461</v>
      </c>
      <c r="G6773">
        <v>2019</v>
      </c>
      <c r="H6773">
        <v>6</v>
      </c>
      <c r="I6773">
        <v>1000002115</v>
      </c>
      <c r="J6773">
        <v>14</v>
      </c>
      <c r="K6773">
        <v>33</v>
      </c>
      <c r="L6773" t="s">
        <v>4002</v>
      </c>
      <c r="M6773" t="s">
        <v>2689</v>
      </c>
      <c r="N6773" t="s">
        <v>2690</v>
      </c>
      <c r="O6773" s="55">
        <v>43487</v>
      </c>
      <c r="P6773" s="55">
        <v>43533</v>
      </c>
      <c r="Q6773" s="55">
        <v>43501</v>
      </c>
      <c r="R6773" s="55">
        <v>43535</v>
      </c>
      <c r="S6773" s="55">
        <v>43542</v>
      </c>
      <c r="T6773" t="s">
        <v>3396</v>
      </c>
      <c r="U6773">
        <v>30</v>
      </c>
      <c r="V6773" t="s">
        <v>4003</v>
      </c>
      <c r="W6773" t="s">
        <v>2693</v>
      </c>
      <c r="Y6773">
        <v>47800</v>
      </c>
      <c r="Z6773">
        <v>47800</v>
      </c>
      <c r="AA6773">
        <v>47800</v>
      </c>
      <c r="AB6773">
        <v>0</v>
      </c>
    </row>
    <row r="6774" spans="1:29" x14ac:dyDescent="0.25">
      <c r="A6774" t="s">
        <v>2686</v>
      </c>
      <c r="B6774" t="s">
        <v>87</v>
      </c>
      <c r="C6774">
        <v>899999230</v>
      </c>
      <c r="D6774">
        <v>971116</v>
      </c>
      <c r="E6774" t="s">
        <v>2687</v>
      </c>
      <c r="F6774">
        <v>2467</v>
      </c>
      <c r="G6774">
        <v>2010</v>
      </c>
      <c r="H6774">
        <v>2</v>
      </c>
      <c r="I6774">
        <v>1000000257</v>
      </c>
      <c r="J6774">
        <v>0</v>
      </c>
      <c r="K6774">
        <v>33</v>
      </c>
      <c r="L6774" t="s">
        <v>4004</v>
      </c>
      <c r="M6774" t="s">
        <v>2689</v>
      </c>
      <c r="N6774" t="s">
        <v>2690</v>
      </c>
      <c r="O6774" s="55">
        <v>40015</v>
      </c>
      <c r="P6774" s="55">
        <v>40380</v>
      </c>
      <c r="Q6774" s="55">
        <v>40221</v>
      </c>
      <c r="R6774" s="55">
        <v>40303</v>
      </c>
      <c r="S6774" s="55">
        <v>40308</v>
      </c>
      <c r="T6774" t="s">
        <v>3638</v>
      </c>
      <c r="U6774">
        <v>3</v>
      </c>
      <c r="V6774" t="s">
        <v>4005</v>
      </c>
      <c r="W6774" t="s">
        <v>2693</v>
      </c>
      <c r="Y6774">
        <v>13300</v>
      </c>
      <c r="Z6774">
        <v>0</v>
      </c>
      <c r="AA6774">
        <v>13300</v>
      </c>
      <c r="AB6774">
        <v>0</v>
      </c>
    </row>
    <row r="6775" spans="1:29" x14ac:dyDescent="0.25">
      <c r="A6775" t="s">
        <v>2686</v>
      </c>
      <c r="B6775" t="s">
        <v>87</v>
      </c>
      <c r="C6775">
        <v>899999230</v>
      </c>
      <c r="D6775">
        <v>971116</v>
      </c>
      <c r="E6775" t="s">
        <v>2687</v>
      </c>
      <c r="F6775">
        <v>2471</v>
      </c>
      <c r="G6775">
        <v>2019</v>
      </c>
      <c r="H6775">
        <v>1</v>
      </c>
      <c r="I6775">
        <v>1000002115</v>
      </c>
      <c r="J6775">
        <v>14</v>
      </c>
      <c r="K6775">
        <v>33</v>
      </c>
      <c r="L6775" t="s">
        <v>4008</v>
      </c>
      <c r="M6775" t="s">
        <v>2689</v>
      </c>
      <c r="N6775" t="s">
        <v>2690</v>
      </c>
      <c r="O6775" s="55">
        <v>43487</v>
      </c>
      <c r="P6775" s="55">
        <v>43533</v>
      </c>
      <c r="Q6775" s="55">
        <v>43511</v>
      </c>
      <c r="R6775" s="55">
        <v>43523</v>
      </c>
      <c r="S6775" s="55">
        <v>43525</v>
      </c>
      <c r="T6775" t="s">
        <v>2855</v>
      </c>
      <c r="U6775">
        <v>30</v>
      </c>
      <c r="V6775" t="s">
        <v>4009</v>
      </c>
      <c r="W6775" t="s">
        <v>2693</v>
      </c>
      <c r="Y6775">
        <v>381300</v>
      </c>
      <c r="Z6775">
        <v>381300</v>
      </c>
      <c r="AA6775">
        <v>381300</v>
      </c>
      <c r="AB6775">
        <v>0</v>
      </c>
    </row>
    <row r="6776" spans="1:29" x14ac:dyDescent="0.25">
      <c r="A6776" t="s">
        <v>2686</v>
      </c>
      <c r="B6776" t="s">
        <v>87</v>
      </c>
      <c r="C6776">
        <v>899999230</v>
      </c>
      <c r="D6776">
        <v>971116</v>
      </c>
      <c r="E6776" t="s">
        <v>2687</v>
      </c>
      <c r="F6776">
        <v>2471</v>
      </c>
      <c r="G6776">
        <v>2019</v>
      </c>
      <c r="H6776">
        <v>3</v>
      </c>
      <c r="I6776">
        <v>1000002115</v>
      </c>
      <c r="J6776">
        <v>14</v>
      </c>
      <c r="K6776">
        <v>33</v>
      </c>
      <c r="L6776" t="s">
        <v>4008</v>
      </c>
      <c r="M6776" t="s">
        <v>2689</v>
      </c>
      <c r="N6776" t="s">
        <v>2690</v>
      </c>
      <c r="O6776" s="55">
        <v>43487</v>
      </c>
      <c r="P6776" s="55">
        <v>43533</v>
      </c>
      <c r="Q6776" s="55">
        <v>43511</v>
      </c>
      <c r="R6776" s="55">
        <v>43587</v>
      </c>
      <c r="S6776" s="55">
        <v>43594</v>
      </c>
      <c r="T6776" t="s">
        <v>2855</v>
      </c>
      <c r="U6776">
        <v>30</v>
      </c>
      <c r="V6776" t="s">
        <v>4009</v>
      </c>
      <c r="W6776" t="s">
        <v>2693</v>
      </c>
      <c r="Y6776">
        <v>170000</v>
      </c>
      <c r="Z6776">
        <v>170000</v>
      </c>
      <c r="AA6776">
        <v>170000</v>
      </c>
      <c r="AB6776">
        <v>0</v>
      </c>
    </row>
    <row r="6777" spans="1:29" x14ac:dyDescent="0.25">
      <c r="A6777" t="s">
        <v>2686</v>
      </c>
      <c r="B6777" t="s">
        <v>87</v>
      </c>
      <c r="C6777">
        <v>899999230</v>
      </c>
      <c r="D6777">
        <v>971116</v>
      </c>
      <c r="E6777" t="s">
        <v>2687</v>
      </c>
      <c r="F6777">
        <v>2474</v>
      </c>
      <c r="G6777">
        <v>2019</v>
      </c>
      <c r="H6777">
        <v>3</v>
      </c>
      <c r="I6777">
        <v>1000002115</v>
      </c>
      <c r="J6777">
        <v>14</v>
      </c>
      <c r="K6777">
        <v>33</v>
      </c>
      <c r="L6777" t="s">
        <v>2804</v>
      </c>
      <c r="M6777" t="s">
        <v>2689</v>
      </c>
      <c r="N6777" t="s">
        <v>2690</v>
      </c>
      <c r="O6777" s="55">
        <v>43487</v>
      </c>
      <c r="P6777" s="55">
        <v>43533</v>
      </c>
      <c r="Q6777" s="55">
        <v>43507</v>
      </c>
      <c r="R6777" s="55">
        <v>43664</v>
      </c>
      <c r="S6777" s="55">
        <v>43668</v>
      </c>
      <c r="T6777" t="s">
        <v>2738</v>
      </c>
      <c r="U6777">
        <v>30</v>
      </c>
      <c r="V6777" t="s">
        <v>4011</v>
      </c>
      <c r="W6777" t="s">
        <v>2693</v>
      </c>
      <c r="Y6777">
        <v>85800</v>
      </c>
      <c r="Z6777">
        <v>85800</v>
      </c>
      <c r="AA6777">
        <v>85800</v>
      </c>
      <c r="AB6777">
        <v>0</v>
      </c>
    </row>
    <row r="6778" spans="1:29" x14ac:dyDescent="0.25">
      <c r="A6778" t="s">
        <v>2686</v>
      </c>
      <c r="B6778" t="s">
        <v>87</v>
      </c>
      <c r="C6778">
        <v>899999230</v>
      </c>
      <c r="D6778">
        <v>971116</v>
      </c>
      <c r="E6778" t="s">
        <v>2687</v>
      </c>
      <c r="F6778">
        <v>2474</v>
      </c>
      <c r="G6778">
        <v>2019</v>
      </c>
      <c r="H6778">
        <v>5</v>
      </c>
      <c r="I6778">
        <v>1000002115</v>
      </c>
      <c r="J6778">
        <v>14</v>
      </c>
      <c r="K6778">
        <v>33</v>
      </c>
      <c r="L6778" t="s">
        <v>2804</v>
      </c>
      <c r="M6778" t="s">
        <v>2689</v>
      </c>
      <c r="N6778" t="s">
        <v>2690</v>
      </c>
      <c r="O6778" s="55">
        <v>43487</v>
      </c>
      <c r="P6778" s="55">
        <v>43533</v>
      </c>
      <c r="Q6778" s="55">
        <v>43507</v>
      </c>
      <c r="R6778" s="55">
        <v>43754</v>
      </c>
      <c r="S6778" s="55">
        <v>43754</v>
      </c>
      <c r="T6778" t="s">
        <v>2738</v>
      </c>
      <c r="U6778">
        <v>30</v>
      </c>
      <c r="V6778" t="s">
        <v>4011</v>
      </c>
      <c r="W6778" t="s">
        <v>2709</v>
      </c>
      <c r="X6778" t="s">
        <v>2758</v>
      </c>
      <c r="Y6778">
        <v>975600</v>
      </c>
      <c r="Z6778">
        <v>0</v>
      </c>
      <c r="AA6778">
        <v>975600</v>
      </c>
      <c r="AB6778">
        <v>0</v>
      </c>
    </row>
    <row r="6779" spans="1:29" x14ac:dyDescent="0.25">
      <c r="A6779" t="s">
        <v>2686</v>
      </c>
      <c r="B6779" t="s">
        <v>87</v>
      </c>
      <c r="C6779">
        <v>899999230</v>
      </c>
      <c r="D6779">
        <v>961114</v>
      </c>
      <c r="E6779" t="s">
        <v>3307</v>
      </c>
      <c r="F6779">
        <v>2481</v>
      </c>
      <c r="G6779">
        <v>2026</v>
      </c>
      <c r="H6779">
        <v>4</v>
      </c>
      <c r="I6779">
        <v>1000005774</v>
      </c>
      <c r="J6779">
        <v>0</v>
      </c>
      <c r="K6779">
        <v>21</v>
      </c>
      <c r="L6779" t="s">
        <v>3892</v>
      </c>
      <c r="M6779" t="s">
        <v>2689</v>
      </c>
      <c r="N6779" t="s">
        <v>2690</v>
      </c>
      <c r="O6779" s="55">
        <v>46050</v>
      </c>
      <c r="P6779" s="55">
        <v>46414</v>
      </c>
      <c r="Q6779" s="55">
        <v>46079</v>
      </c>
      <c r="R6779" s="55">
        <v>46156</v>
      </c>
      <c r="S6779" s="55">
        <v>46161</v>
      </c>
      <c r="T6779" t="s">
        <v>2738</v>
      </c>
      <c r="U6779">
        <v>30</v>
      </c>
      <c r="V6779" t="s">
        <v>4012</v>
      </c>
      <c r="W6779" t="s">
        <v>2693</v>
      </c>
      <c r="Y6779">
        <v>300000</v>
      </c>
      <c r="Z6779">
        <v>300000</v>
      </c>
      <c r="AA6779">
        <v>300000</v>
      </c>
      <c r="AB6779">
        <v>300000</v>
      </c>
      <c r="AC6779" s="55">
        <v>46173</v>
      </c>
    </row>
    <row r="6780" spans="1:29" x14ac:dyDescent="0.25">
      <c r="A6780" t="s">
        <v>2686</v>
      </c>
      <c r="B6780" t="s">
        <v>2696</v>
      </c>
      <c r="C6780">
        <v>899999230</v>
      </c>
      <c r="D6780">
        <v>971116</v>
      </c>
      <c r="E6780" t="s">
        <v>2687</v>
      </c>
      <c r="F6780">
        <v>2484</v>
      </c>
      <c r="G6780">
        <v>2023</v>
      </c>
      <c r="H6780">
        <v>1</v>
      </c>
      <c r="I6780">
        <v>1000004755</v>
      </c>
      <c r="J6780">
        <v>0</v>
      </c>
      <c r="K6780">
        <v>33</v>
      </c>
      <c r="L6780" t="s">
        <v>3171</v>
      </c>
      <c r="M6780" t="s">
        <v>2689</v>
      </c>
      <c r="N6780" t="s">
        <v>2690</v>
      </c>
      <c r="O6780" s="55">
        <v>44774</v>
      </c>
      <c r="P6780" s="55">
        <v>45138</v>
      </c>
      <c r="Q6780" s="55">
        <v>44967</v>
      </c>
      <c r="R6780" s="55">
        <v>44986</v>
      </c>
      <c r="S6780" s="55">
        <v>45012</v>
      </c>
      <c r="T6780" t="s">
        <v>2691</v>
      </c>
      <c r="U6780">
        <v>30</v>
      </c>
      <c r="V6780" t="s">
        <v>7263</v>
      </c>
      <c r="W6780" t="s">
        <v>2693</v>
      </c>
      <c r="Y6780">
        <v>2968844</v>
      </c>
      <c r="Z6780">
        <v>2610044</v>
      </c>
      <c r="AA6780">
        <v>2968844</v>
      </c>
      <c r="AB6780">
        <v>0</v>
      </c>
    </row>
    <row r="6781" spans="1:29" x14ac:dyDescent="0.25">
      <c r="A6781" t="s">
        <v>2686</v>
      </c>
      <c r="B6781" t="s">
        <v>2696</v>
      </c>
      <c r="C6781">
        <v>899999230</v>
      </c>
      <c r="D6781">
        <v>971116</v>
      </c>
      <c r="E6781" t="s">
        <v>2687</v>
      </c>
      <c r="F6781">
        <v>2484</v>
      </c>
      <c r="G6781">
        <v>2023</v>
      </c>
      <c r="H6781">
        <v>1</v>
      </c>
      <c r="I6781">
        <v>1000004755</v>
      </c>
      <c r="J6781">
        <v>0</v>
      </c>
      <c r="K6781">
        <v>33</v>
      </c>
      <c r="L6781" t="s">
        <v>3171</v>
      </c>
      <c r="M6781" t="s">
        <v>2689</v>
      </c>
      <c r="N6781" t="s">
        <v>2690</v>
      </c>
      <c r="O6781" s="55">
        <v>44774</v>
      </c>
      <c r="P6781" s="55">
        <v>45138</v>
      </c>
      <c r="Q6781" s="55">
        <v>44967</v>
      </c>
      <c r="R6781" s="55">
        <v>44986</v>
      </c>
      <c r="S6781" s="55">
        <v>45012</v>
      </c>
      <c r="T6781" t="s">
        <v>2691</v>
      </c>
      <c r="U6781">
        <v>30</v>
      </c>
      <c r="V6781" t="s">
        <v>7263</v>
      </c>
      <c r="W6781" t="s">
        <v>2693</v>
      </c>
      <c r="Y6781">
        <v>2968844</v>
      </c>
      <c r="Z6781">
        <v>180250</v>
      </c>
      <c r="AA6781">
        <v>2968844</v>
      </c>
      <c r="AB6781">
        <v>0</v>
      </c>
    </row>
    <row r="6782" spans="1:29" x14ac:dyDescent="0.25">
      <c r="A6782" t="s">
        <v>2686</v>
      </c>
      <c r="B6782" t="s">
        <v>87</v>
      </c>
      <c r="C6782">
        <v>899999230</v>
      </c>
      <c r="D6782">
        <v>971116</v>
      </c>
      <c r="E6782" t="s">
        <v>2687</v>
      </c>
      <c r="F6782">
        <v>2500</v>
      </c>
      <c r="G6782">
        <v>2019</v>
      </c>
      <c r="H6782">
        <v>1</v>
      </c>
      <c r="I6782">
        <v>1000002115</v>
      </c>
      <c r="J6782">
        <v>14</v>
      </c>
      <c r="K6782">
        <v>33</v>
      </c>
      <c r="L6782" t="s">
        <v>2763</v>
      </c>
      <c r="M6782" t="s">
        <v>2689</v>
      </c>
      <c r="N6782" t="s">
        <v>2690</v>
      </c>
      <c r="O6782" s="55">
        <v>43487</v>
      </c>
      <c r="P6782" s="55">
        <v>43533</v>
      </c>
      <c r="Q6782" s="55">
        <v>43510</v>
      </c>
      <c r="R6782" s="55">
        <v>43523</v>
      </c>
      <c r="S6782" s="55">
        <v>43525</v>
      </c>
      <c r="T6782" t="s">
        <v>2691</v>
      </c>
      <c r="U6782">
        <v>30</v>
      </c>
      <c r="V6782" t="s">
        <v>4013</v>
      </c>
      <c r="W6782" t="s">
        <v>2693</v>
      </c>
      <c r="Y6782">
        <v>127900</v>
      </c>
      <c r="Z6782">
        <v>127900</v>
      </c>
      <c r="AA6782">
        <v>127900</v>
      </c>
      <c r="AB6782">
        <v>0</v>
      </c>
    </row>
    <row r="6783" spans="1:29" x14ac:dyDescent="0.25">
      <c r="A6783" t="s">
        <v>2686</v>
      </c>
      <c r="B6783" t="s">
        <v>87</v>
      </c>
      <c r="C6783">
        <v>899999230</v>
      </c>
      <c r="D6783">
        <v>971116</v>
      </c>
      <c r="E6783" t="s">
        <v>2687</v>
      </c>
      <c r="F6783">
        <v>2500</v>
      </c>
      <c r="G6783">
        <v>2019</v>
      </c>
      <c r="H6783">
        <v>3</v>
      </c>
      <c r="I6783">
        <v>1000002115</v>
      </c>
      <c r="J6783">
        <v>14</v>
      </c>
      <c r="K6783">
        <v>33</v>
      </c>
      <c r="L6783" t="s">
        <v>2763</v>
      </c>
      <c r="M6783" t="s">
        <v>2689</v>
      </c>
      <c r="N6783" t="s">
        <v>2690</v>
      </c>
      <c r="O6783" s="55">
        <v>43487</v>
      </c>
      <c r="P6783" s="55">
        <v>43533</v>
      </c>
      <c r="Q6783" s="55">
        <v>43510</v>
      </c>
      <c r="R6783" s="55">
        <v>43559</v>
      </c>
      <c r="S6783" s="55">
        <v>43565</v>
      </c>
      <c r="T6783" t="s">
        <v>2691</v>
      </c>
      <c r="U6783">
        <v>30</v>
      </c>
      <c r="V6783" t="s">
        <v>4013</v>
      </c>
      <c r="W6783" t="s">
        <v>2693</v>
      </c>
      <c r="Y6783">
        <v>80400</v>
      </c>
      <c r="Z6783">
        <v>80400</v>
      </c>
      <c r="AA6783">
        <v>80400</v>
      </c>
      <c r="AB6783">
        <v>0</v>
      </c>
    </row>
    <row r="6784" spans="1:29" x14ac:dyDescent="0.25">
      <c r="A6784" t="s">
        <v>2686</v>
      </c>
      <c r="B6784" t="s">
        <v>87</v>
      </c>
      <c r="C6784">
        <v>899999230</v>
      </c>
      <c r="D6784">
        <v>971116</v>
      </c>
      <c r="E6784" t="s">
        <v>2687</v>
      </c>
      <c r="F6784">
        <v>2513</v>
      </c>
      <c r="G6784">
        <v>2015</v>
      </c>
      <c r="H6784">
        <v>1</v>
      </c>
      <c r="I6784">
        <v>1000001079</v>
      </c>
      <c r="J6784">
        <v>0</v>
      </c>
      <c r="K6784">
        <v>33</v>
      </c>
      <c r="L6784" t="s">
        <v>3239</v>
      </c>
      <c r="M6784" t="s">
        <v>2689</v>
      </c>
      <c r="N6784" t="s">
        <v>2690</v>
      </c>
      <c r="O6784" s="55">
        <v>41841</v>
      </c>
      <c r="P6784" s="55">
        <v>42206</v>
      </c>
      <c r="Q6784" s="55">
        <v>42058</v>
      </c>
      <c r="R6784" s="55">
        <v>42067</v>
      </c>
      <c r="S6784" s="55">
        <v>42068</v>
      </c>
      <c r="T6784" t="s">
        <v>2691</v>
      </c>
      <c r="U6784">
        <v>30</v>
      </c>
      <c r="V6784" t="s">
        <v>7264</v>
      </c>
      <c r="W6784" t="s">
        <v>2693</v>
      </c>
      <c r="Y6784">
        <v>102800</v>
      </c>
      <c r="Z6784">
        <v>102785</v>
      </c>
      <c r="AA6784">
        <v>102800</v>
      </c>
      <c r="AB6784">
        <v>0</v>
      </c>
    </row>
    <row r="6785" spans="1:28" x14ac:dyDescent="0.25">
      <c r="A6785" t="s">
        <v>2686</v>
      </c>
      <c r="B6785" t="s">
        <v>87</v>
      </c>
      <c r="C6785">
        <v>899999230</v>
      </c>
      <c r="D6785">
        <v>961114</v>
      </c>
      <c r="E6785" t="s">
        <v>3307</v>
      </c>
      <c r="F6785">
        <v>2531</v>
      </c>
      <c r="G6785">
        <v>2011</v>
      </c>
      <c r="H6785">
        <v>2</v>
      </c>
      <c r="I6785">
        <v>1000000398</v>
      </c>
      <c r="J6785">
        <v>0</v>
      </c>
      <c r="K6785">
        <v>33</v>
      </c>
      <c r="L6785" t="s">
        <v>3054</v>
      </c>
      <c r="M6785" t="s">
        <v>2689</v>
      </c>
      <c r="N6785" t="s">
        <v>2690</v>
      </c>
      <c r="O6785" s="55">
        <v>40380</v>
      </c>
      <c r="P6785" s="55">
        <v>40745</v>
      </c>
      <c r="Q6785" s="55">
        <v>40638</v>
      </c>
      <c r="R6785" s="55">
        <v>40716</v>
      </c>
      <c r="S6785" s="55">
        <v>40718</v>
      </c>
      <c r="T6785" t="s">
        <v>2691</v>
      </c>
      <c r="U6785">
        <v>30</v>
      </c>
      <c r="V6785" t="s">
        <v>4016</v>
      </c>
      <c r="W6785" t="s">
        <v>2693</v>
      </c>
      <c r="Y6785">
        <v>2080977</v>
      </c>
      <c r="Z6785">
        <v>2006482</v>
      </c>
      <c r="AA6785">
        <v>2080977</v>
      </c>
      <c r="AB6785">
        <v>0</v>
      </c>
    </row>
    <row r="6786" spans="1:28" x14ac:dyDescent="0.25">
      <c r="A6786" t="s">
        <v>2686</v>
      </c>
      <c r="B6786" t="s">
        <v>87</v>
      </c>
      <c r="C6786">
        <v>899999230</v>
      </c>
      <c r="D6786">
        <v>961114</v>
      </c>
      <c r="E6786" t="s">
        <v>3307</v>
      </c>
      <c r="F6786">
        <v>2558</v>
      </c>
      <c r="G6786">
        <v>2026</v>
      </c>
      <c r="H6786">
        <v>1</v>
      </c>
      <c r="I6786">
        <v>1000005774</v>
      </c>
      <c r="J6786">
        <v>0</v>
      </c>
      <c r="K6786">
        <v>21</v>
      </c>
      <c r="L6786" t="s">
        <v>3150</v>
      </c>
      <c r="M6786" t="s">
        <v>2689</v>
      </c>
      <c r="N6786" t="s">
        <v>2690</v>
      </c>
      <c r="O6786" s="55">
        <v>46050</v>
      </c>
      <c r="P6786" s="55">
        <v>46414</v>
      </c>
      <c r="Q6786" s="55">
        <v>46080</v>
      </c>
      <c r="R6786" s="55">
        <v>46084</v>
      </c>
      <c r="S6786" s="55">
        <v>46084</v>
      </c>
      <c r="T6786" t="s">
        <v>2691</v>
      </c>
      <c r="U6786">
        <v>30</v>
      </c>
      <c r="V6786" t="s">
        <v>7265</v>
      </c>
      <c r="W6786" t="s">
        <v>2693</v>
      </c>
      <c r="Y6786">
        <v>157520</v>
      </c>
      <c r="Z6786">
        <v>157520</v>
      </c>
      <c r="AA6786">
        <v>157520</v>
      </c>
      <c r="AB6786">
        <v>0</v>
      </c>
    </row>
    <row r="6787" spans="1:28" x14ac:dyDescent="0.25">
      <c r="A6787" t="s">
        <v>2686</v>
      </c>
      <c r="B6787" t="s">
        <v>87</v>
      </c>
      <c r="C6787">
        <v>899999230</v>
      </c>
      <c r="D6787">
        <v>961114</v>
      </c>
      <c r="E6787" t="s">
        <v>3307</v>
      </c>
      <c r="F6787">
        <v>2562</v>
      </c>
      <c r="G6787">
        <v>2011</v>
      </c>
      <c r="H6787">
        <v>1</v>
      </c>
      <c r="I6787">
        <v>1000000398</v>
      </c>
      <c r="J6787">
        <v>0</v>
      </c>
      <c r="K6787">
        <v>33</v>
      </c>
      <c r="L6787" t="s">
        <v>4413</v>
      </c>
      <c r="M6787" t="s">
        <v>2689</v>
      </c>
      <c r="N6787" t="s">
        <v>2690</v>
      </c>
      <c r="O6787" s="55">
        <v>40380</v>
      </c>
      <c r="P6787" s="55">
        <v>40745</v>
      </c>
      <c r="Q6787" s="55">
        <v>40597</v>
      </c>
      <c r="R6787" s="55">
        <v>40653</v>
      </c>
      <c r="S6787" s="55">
        <v>40661</v>
      </c>
      <c r="T6787" t="s">
        <v>2764</v>
      </c>
      <c r="U6787">
        <v>30</v>
      </c>
      <c r="V6787" t="s">
        <v>7266</v>
      </c>
      <c r="W6787" t="s">
        <v>2693</v>
      </c>
      <c r="Y6787">
        <v>104100</v>
      </c>
      <c r="Z6787">
        <v>104100</v>
      </c>
      <c r="AA6787">
        <v>104100</v>
      </c>
      <c r="AB6787">
        <v>0</v>
      </c>
    </row>
    <row r="6788" spans="1:28" x14ac:dyDescent="0.25">
      <c r="A6788" t="s">
        <v>2686</v>
      </c>
      <c r="B6788" t="s">
        <v>87</v>
      </c>
      <c r="C6788">
        <v>899999230</v>
      </c>
      <c r="D6788">
        <v>961114</v>
      </c>
      <c r="E6788" t="s">
        <v>3307</v>
      </c>
      <c r="F6788">
        <v>2565</v>
      </c>
      <c r="G6788">
        <v>2011</v>
      </c>
      <c r="H6788">
        <v>2</v>
      </c>
      <c r="I6788">
        <v>1000000398</v>
      </c>
      <c r="J6788">
        <v>0</v>
      </c>
      <c r="K6788">
        <v>33</v>
      </c>
      <c r="L6788" t="s">
        <v>3433</v>
      </c>
      <c r="M6788" t="s">
        <v>2689</v>
      </c>
      <c r="N6788" t="s">
        <v>2690</v>
      </c>
      <c r="O6788" s="55">
        <v>40380</v>
      </c>
      <c r="P6788" s="55">
        <v>40745</v>
      </c>
      <c r="Q6788" s="55">
        <v>40637</v>
      </c>
      <c r="R6788" s="55">
        <v>40707</v>
      </c>
      <c r="S6788" s="55">
        <v>40714</v>
      </c>
      <c r="T6788" t="s">
        <v>2764</v>
      </c>
      <c r="U6788">
        <v>30</v>
      </c>
      <c r="V6788" t="s">
        <v>4019</v>
      </c>
      <c r="W6788" t="s">
        <v>2693</v>
      </c>
      <c r="Y6788">
        <v>280900</v>
      </c>
      <c r="Z6788">
        <v>280900</v>
      </c>
      <c r="AA6788">
        <v>280900</v>
      </c>
      <c r="AB6788">
        <v>0</v>
      </c>
    </row>
    <row r="6789" spans="1:28" x14ac:dyDescent="0.25">
      <c r="A6789" t="s">
        <v>2686</v>
      </c>
      <c r="B6789" t="s">
        <v>87</v>
      </c>
      <c r="C6789">
        <v>899999230</v>
      </c>
      <c r="D6789">
        <v>971116</v>
      </c>
      <c r="E6789" t="s">
        <v>2687</v>
      </c>
      <c r="F6789">
        <v>2572</v>
      </c>
      <c r="G6789">
        <v>2015</v>
      </c>
      <c r="H6789">
        <v>1</v>
      </c>
      <c r="I6789">
        <v>1000001079</v>
      </c>
      <c r="J6789">
        <v>0</v>
      </c>
      <c r="K6789">
        <v>33</v>
      </c>
      <c r="L6789" t="s">
        <v>7267</v>
      </c>
      <c r="M6789" t="s">
        <v>2689</v>
      </c>
      <c r="N6789" t="s">
        <v>2690</v>
      </c>
      <c r="O6789" s="55">
        <v>41841</v>
      </c>
      <c r="P6789" s="55">
        <v>42206</v>
      </c>
      <c r="Q6789" s="55">
        <v>42058</v>
      </c>
      <c r="R6789" s="55">
        <v>42067</v>
      </c>
      <c r="S6789" s="55">
        <v>42069</v>
      </c>
      <c r="T6789" t="s">
        <v>2691</v>
      </c>
      <c r="U6789">
        <v>30</v>
      </c>
      <c r="V6789" t="s">
        <v>7268</v>
      </c>
      <c r="W6789" t="s">
        <v>2693</v>
      </c>
      <c r="Y6789">
        <v>78000</v>
      </c>
      <c r="Z6789">
        <v>77985</v>
      </c>
      <c r="AA6789">
        <v>78000</v>
      </c>
      <c r="AB6789">
        <v>0</v>
      </c>
    </row>
    <row r="6790" spans="1:28" x14ac:dyDescent="0.25">
      <c r="A6790" t="s">
        <v>2686</v>
      </c>
      <c r="B6790" t="s">
        <v>87</v>
      </c>
      <c r="C6790">
        <v>899999230</v>
      </c>
      <c r="D6790">
        <v>961114</v>
      </c>
      <c r="E6790" t="s">
        <v>3307</v>
      </c>
      <c r="F6790">
        <v>2581</v>
      </c>
      <c r="G6790">
        <v>2011</v>
      </c>
      <c r="H6790">
        <v>1</v>
      </c>
      <c r="I6790">
        <v>1000000398</v>
      </c>
      <c r="J6790">
        <v>0</v>
      </c>
      <c r="K6790">
        <v>33</v>
      </c>
      <c r="L6790" t="s">
        <v>4185</v>
      </c>
      <c r="M6790" t="s">
        <v>2689</v>
      </c>
      <c r="N6790" t="s">
        <v>2690</v>
      </c>
      <c r="O6790" s="55">
        <v>40380</v>
      </c>
      <c r="P6790" s="55">
        <v>40745</v>
      </c>
      <c r="Q6790" s="55">
        <v>40606</v>
      </c>
      <c r="R6790" s="55">
        <v>40653</v>
      </c>
      <c r="S6790" s="55">
        <v>40661</v>
      </c>
      <c r="T6790" t="s">
        <v>2764</v>
      </c>
      <c r="U6790">
        <v>30</v>
      </c>
      <c r="V6790" t="s">
        <v>5905</v>
      </c>
      <c r="W6790" t="s">
        <v>2693</v>
      </c>
      <c r="Y6790">
        <v>85900</v>
      </c>
      <c r="Z6790">
        <v>85900</v>
      </c>
      <c r="AA6790">
        <v>85900</v>
      </c>
      <c r="AB6790">
        <v>0</v>
      </c>
    </row>
    <row r="6791" spans="1:28" x14ac:dyDescent="0.25">
      <c r="A6791" t="s">
        <v>2686</v>
      </c>
      <c r="B6791" t="s">
        <v>87</v>
      </c>
      <c r="C6791">
        <v>899999230</v>
      </c>
      <c r="D6791">
        <v>961114</v>
      </c>
      <c r="E6791" t="s">
        <v>3307</v>
      </c>
      <c r="F6791">
        <v>2584</v>
      </c>
      <c r="G6791">
        <v>2011</v>
      </c>
      <c r="H6791">
        <v>1</v>
      </c>
      <c r="I6791">
        <v>1000000398</v>
      </c>
      <c r="J6791">
        <v>0</v>
      </c>
      <c r="K6791">
        <v>33</v>
      </c>
      <c r="L6791" t="s">
        <v>5171</v>
      </c>
      <c r="M6791" t="s">
        <v>2689</v>
      </c>
      <c r="N6791" t="s">
        <v>2690</v>
      </c>
      <c r="O6791" s="55">
        <v>40380</v>
      </c>
      <c r="P6791" s="55">
        <v>40745</v>
      </c>
      <c r="Q6791" s="55">
        <v>40614</v>
      </c>
      <c r="R6791" s="55">
        <v>40653</v>
      </c>
      <c r="S6791" s="55">
        <v>40661</v>
      </c>
      <c r="T6791" t="s">
        <v>2738</v>
      </c>
      <c r="U6791">
        <v>30</v>
      </c>
      <c r="V6791" t="s">
        <v>7269</v>
      </c>
      <c r="W6791" t="s">
        <v>2693</v>
      </c>
      <c r="Y6791">
        <v>61100</v>
      </c>
      <c r="Z6791">
        <v>61100</v>
      </c>
      <c r="AA6791">
        <v>61100</v>
      </c>
      <c r="AB6791">
        <v>0</v>
      </c>
    </row>
    <row r="6792" spans="1:28" x14ac:dyDescent="0.25">
      <c r="A6792" t="s">
        <v>2686</v>
      </c>
      <c r="B6792" t="s">
        <v>87</v>
      </c>
      <c r="C6792">
        <v>899999230</v>
      </c>
      <c r="D6792">
        <v>961114</v>
      </c>
      <c r="E6792" t="s">
        <v>3307</v>
      </c>
      <c r="F6792">
        <v>2585</v>
      </c>
      <c r="G6792">
        <v>2011</v>
      </c>
      <c r="H6792">
        <v>3</v>
      </c>
      <c r="I6792">
        <v>1000000398</v>
      </c>
      <c r="J6792">
        <v>0</v>
      </c>
      <c r="K6792">
        <v>33</v>
      </c>
      <c r="L6792" t="s">
        <v>4413</v>
      </c>
      <c r="M6792" t="s">
        <v>2689</v>
      </c>
      <c r="N6792" t="s">
        <v>2690</v>
      </c>
      <c r="O6792" s="55">
        <v>40380</v>
      </c>
      <c r="P6792" s="55">
        <v>40745</v>
      </c>
      <c r="Q6792" s="55">
        <v>40631</v>
      </c>
      <c r="R6792" s="55">
        <v>40808</v>
      </c>
      <c r="S6792" s="55">
        <v>40815</v>
      </c>
      <c r="T6792" t="s">
        <v>3032</v>
      </c>
      <c r="U6792">
        <v>30</v>
      </c>
      <c r="V6792" t="s">
        <v>6244</v>
      </c>
      <c r="W6792" t="s">
        <v>2693</v>
      </c>
      <c r="Y6792">
        <v>1219000</v>
      </c>
      <c r="Z6792">
        <v>1168700</v>
      </c>
      <c r="AA6792">
        <v>1219000</v>
      </c>
      <c r="AB6792">
        <v>0</v>
      </c>
    </row>
    <row r="6793" spans="1:28" x14ac:dyDescent="0.25">
      <c r="A6793" t="s">
        <v>2686</v>
      </c>
      <c r="B6793" t="s">
        <v>2730</v>
      </c>
      <c r="C6793">
        <v>899999230</v>
      </c>
      <c r="D6793">
        <v>91968</v>
      </c>
      <c r="F6793">
        <v>2594</v>
      </c>
      <c r="G6793">
        <v>2014</v>
      </c>
      <c r="H6793">
        <v>2</v>
      </c>
      <c r="I6793">
        <v>1000000920</v>
      </c>
      <c r="J6793">
        <v>0</v>
      </c>
      <c r="K6793">
        <v>33</v>
      </c>
      <c r="L6793" t="s">
        <v>3345</v>
      </c>
      <c r="M6793" t="s">
        <v>2689</v>
      </c>
      <c r="N6793" t="s">
        <v>2690</v>
      </c>
      <c r="O6793" s="55">
        <v>41476</v>
      </c>
      <c r="P6793" s="55">
        <v>41841</v>
      </c>
      <c r="Q6793" s="55">
        <v>41638</v>
      </c>
      <c r="R6793" s="55">
        <v>41695</v>
      </c>
      <c r="S6793" s="55">
        <v>41696</v>
      </c>
      <c r="T6793" t="s">
        <v>2743</v>
      </c>
      <c r="U6793">
        <v>30</v>
      </c>
      <c r="V6793" t="s">
        <v>4022</v>
      </c>
      <c r="W6793" t="s">
        <v>2693</v>
      </c>
      <c r="Y6793">
        <v>60000</v>
      </c>
      <c r="Z6793">
        <v>60000</v>
      </c>
      <c r="AA6793">
        <v>60000</v>
      </c>
      <c r="AB6793">
        <v>0</v>
      </c>
    </row>
    <row r="6794" spans="1:28" x14ac:dyDescent="0.25">
      <c r="A6794" t="s">
        <v>2686</v>
      </c>
      <c r="B6794" t="s">
        <v>87</v>
      </c>
      <c r="C6794">
        <v>899999230</v>
      </c>
      <c r="D6794">
        <v>961114</v>
      </c>
      <c r="E6794" t="s">
        <v>3307</v>
      </c>
      <c r="F6794">
        <v>2607</v>
      </c>
      <c r="G6794">
        <v>2026</v>
      </c>
      <c r="H6794">
        <v>1</v>
      </c>
      <c r="I6794">
        <v>1000005774</v>
      </c>
      <c r="J6794">
        <v>0</v>
      </c>
      <c r="K6794">
        <v>21</v>
      </c>
      <c r="L6794" t="s">
        <v>2880</v>
      </c>
      <c r="M6794" t="s">
        <v>2689</v>
      </c>
      <c r="N6794" t="s">
        <v>2690</v>
      </c>
      <c r="O6794" s="55">
        <v>46050</v>
      </c>
      <c r="P6794" s="55">
        <v>46414</v>
      </c>
      <c r="Q6794" s="55">
        <v>46078</v>
      </c>
      <c r="R6794" s="55">
        <v>46084</v>
      </c>
      <c r="S6794" s="55">
        <v>46084</v>
      </c>
      <c r="T6794" t="s">
        <v>2773</v>
      </c>
      <c r="U6794">
        <v>30</v>
      </c>
      <c r="V6794" t="s">
        <v>7270</v>
      </c>
      <c r="W6794" t="s">
        <v>2693</v>
      </c>
      <c r="Y6794">
        <v>155368</v>
      </c>
      <c r="Z6794">
        <v>155368</v>
      </c>
      <c r="AA6794">
        <v>155368</v>
      </c>
      <c r="AB6794">
        <v>0</v>
      </c>
    </row>
    <row r="6795" spans="1:28" x14ac:dyDescent="0.25">
      <c r="A6795" t="s">
        <v>2686</v>
      </c>
      <c r="B6795" t="s">
        <v>87</v>
      </c>
      <c r="C6795">
        <v>899999230</v>
      </c>
      <c r="D6795">
        <v>961114</v>
      </c>
      <c r="E6795" t="s">
        <v>3307</v>
      </c>
      <c r="F6795">
        <v>2612</v>
      </c>
      <c r="G6795">
        <v>2011</v>
      </c>
      <c r="H6795">
        <v>4</v>
      </c>
      <c r="I6795">
        <v>1000000398</v>
      </c>
      <c r="J6795">
        <v>0</v>
      </c>
      <c r="K6795">
        <v>33</v>
      </c>
      <c r="L6795" t="s">
        <v>4023</v>
      </c>
      <c r="M6795" t="s">
        <v>2689</v>
      </c>
      <c r="N6795" t="s">
        <v>2690</v>
      </c>
      <c r="O6795" s="55">
        <v>40380</v>
      </c>
      <c r="P6795" s="55">
        <v>40745</v>
      </c>
      <c r="Q6795" s="55">
        <v>40633</v>
      </c>
      <c r="R6795" s="55">
        <v>40792</v>
      </c>
      <c r="S6795" s="55">
        <v>40801</v>
      </c>
      <c r="T6795" t="s">
        <v>2691</v>
      </c>
      <c r="U6795">
        <v>30</v>
      </c>
      <c r="V6795" t="s">
        <v>4024</v>
      </c>
      <c r="W6795" t="s">
        <v>2693</v>
      </c>
      <c r="Y6795">
        <v>61100</v>
      </c>
      <c r="Z6795">
        <v>61100</v>
      </c>
      <c r="AA6795">
        <v>61100</v>
      </c>
      <c r="AB6795">
        <v>0</v>
      </c>
    </row>
    <row r="6796" spans="1:28" x14ac:dyDescent="0.25">
      <c r="A6796" t="s">
        <v>2686</v>
      </c>
      <c r="B6796" t="s">
        <v>87</v>
      </c>
      <c r="C6796">
        <v>899999230</v>
      </c>
      <c r="D6796">
        <v>961114</v>
      </c>
      <c r="E6796" t="s">
        <v>3307</v>
      </c>
      <c r="F6796">
        <v>2612</v>
      </c>
      <c r="G6796">
        <v>2011</v>
      </c>
      <c r="H6796">
        <v>6</v>
      </c>
      <c r="I6796">
        <v>1000000398</v>
      </c>
      <c r="J6796">
        <v>0</v>
      </c>
      <c r="K6796">
        <v>33</v>
      </c>
      <c r="L6796" t="s">
        <v>4023</v>
      </c>
      <c r="M6796" t="s">
        <v>2689</v>
      </c>
      <c r="N6796" t="s">
        <v>2690</v>
      </c>
      <c r="O6796" s="55">
        <v>40380</v>
      </c>
      <c r="P6796" s="55">
        <v>40745</v>
      </c>
      <c r="Q6796" s="55">
        <v>40633</v>
      </c>
      <c r="R6796" s="55">
        <v>40823</v>
      </c>
      <c r="S6796" s="55">
        <v>40829</v>
      </c>
      <c r="T6796" t="s">
        <v>2691</v>
      </c>
      <c r="U6796">
        <v>30</v>
      </c>
      <c r="V6796" t="s">
        <v>4024</v>
      </c>
      <c r="W6796" t="s">
        <v>2693</v>
      </c>
      <c r="Y6796">
        <v>61100</v>
      </c>
      <c r="Z6796">
        <v>61100</v>
      </c>
      <c r="AA6796">
        <v>61100</v>
      </c>
      <c r="AB6796">
        <v>0</v>
      </c>
    </row>
    <row r="6797" spans="1:28" x14ac:dyDescent="0.25">
      <c r="A6797" t="s">
        <v>2686</v>
      </c>
      <c r="B6797" t="s">
        <v>87</v>
      </c>
      <c r="C6797">
        <v>899999230</v>
      </c>
      <c r="D6797">
        <v>971116</v>
      </c>
      <c r="E6797" t="s">
        <v>2687</v>
      </c>
      <c r="F6797">
        <v>2634</v>
      </c>
      <c r="G6797">
        <v>2019</v>
      </c>
      <c r="H6797">
        <v>1</v>
      </c>
      <c r="I6797">
        <v>1000002115</v>
      </c>
      <c r="J6797">
        <v>14</v>
      </c>
      <c r="K6797">
        <v>33</v>
      </c>
      <c r="L6797" t="s">
        <v>7271</v>
      </c>
      <c r="M6797" t="s">
        <v>2689</v>
      </c>
      <c r="N6797" t="s">
        <v>2690</v>
      </c>
      <c r="O6797" s="55">
        <v>43487</v>
      </c>
      <c r="P6797" s="55">
        <v>43533</v>
      </c>
      <c r="Q6797" s="55">
        <v>43514</v>
      </c>
      <c r="R6797" s="55">
        <v>43523</v>
      </c>
      <c r="S6797" s="55">
        <v>43528</v>
      </c>
      <c r="T6797" t="s">
        <v>2691</v>
      </c>
      <c r="U6797">
        <v>30</v>
      </c>
      <c r="V6797" t="s">
        <v>7272</v>
      </c>
      <c r="W6797" t="s">
        <v>2693</v>
      </c>
      <c r="Y6797">
        <v>97900</v>
      </c>
      <c r="Z6797">
        <v>97900</v>
      </c>
      <c r="AA6797">
        <v>97900</v>
      </c>
      <c r="AB6797">
        <v>0</v>
      </c>
    </row>
    <row r="6798" spans="1:28" x14ac:dyDescent="0.25">
      <c r="A6798" t="s">
        <v>2686</v>
      </c>
      <c r="B6798" t="s">
        <v>87</v>
      </c>
      <c r="C6798">
        <v>899999230</v>
      </c>
      <c r="D6798">
        <v>961114</v>
      </c>
      <c r="E6798" t="s">
        <v>3307</v>
      </c>
      <c r="F6798">
        <v>2664</v>
      </c>
      <c r="G6798">
        <v>2011</v>
      </c>
      <c r="H6798">
        <v>2</v>
      </c>
      <c r="I6798">
        <v>1000000398</v>
      </c>
      <c r="J6798">
        <v>0</v>
      </c>
      <c r="K6798">
        <v>33</v>
      </c>
      <c r="L6798" t="s">
        <v>3322</v>
      </c>
      <c r="M6798" t="s">
        <v>2689</v>
      </c>
      <c r="N6798" t="s">
        <v>2690</v>
      </c>
      <c r="O6798" s="55">
        <v>40380</v>
      </c>
      <c r="P6798" s="55">
        <v>40745</v>
      </c>
      <c r="Q6798" s="55">
        <v>40633</v>
      </c>
      <c r="R6798" s="55">
        <v>40660</v>
      </c>
      <c r="S6798" s="55">
        <v>40665</v>
      </c>
      <c r="T6798" t="s">
        <v>2691</v>
      </c>
      <c r="U6798">
        <v>30</v>
      </c>
      <c r="V6798" t="s">
        <v>4027</v>
      </c>
      <c r="W6798" t="s">
        <v>2693</v>
      </c>
      <c r="Y6798">
        <v>30900</v>
      </c>
      <c r="Z6798">
        <v>30900</v>
      </c>
      <c r="AA6798">
        <v>30900</v>
      </c>
      <c r="AB6798">
        <v>0</v>
      </c>
    </row>
    <row r="6799" spans="1:28" x14ac:dyDescent="0.25">
      <c r="A6799" t="s">
        <v>2686</v>
      </c>
      <c r="B6799" t="s">
        <v>87</v>
      </c>
      <c r="C6799">
        <v>899999230</v>
      </c>
      <c r="D6799">
        <v>971116</v>
      </c>
      <c r="E6799" t="s">
        <v>2687</v>
      </c>
      <c r="F6799">
        <v>2757</v>
      </c>
      <c r="G6799">
        <v>2017</v>
      </c>
      <c r="H6799">
        <v>1</v>
      </c>
      <c r="I6799">
        <v>1000001587</v>
      </c>
      <c r="J6799">
        <v>10</v>
      </c>
      <c r="K6799">
        <v>33</v>
      </c>
      <c r="L6799" t="s">
        <v>7273</v>
      </c>
      <c r="M6799" t="s">
        <v>2689</v>
      </c>
      <c r="N6799" t="s">
        <v>2690</v>
      </c>
      <c r="O6799" s="55">
        <v>42756</v>
      </c>
      <c r="P6799" s="55">
        <v>42937</v>
      </c>
      <c r="Q6799" s="55">
        <v>42790</v>
      </c>
      <c r="R6799" s="55">
        <v>42804</v>
      </c>
      <c r="S6799" s="55">
        <v>42809</v>
      </c>
      <c r="T6799" t="s">
        <v>2691</v>
      </c>
      <c r="U6799">
        <v>30</v>
      </c>
      <c r="V6799" t="s">
        <v>145</v>
      </c>
      <c r="W6799" t="s">
        <v>2693</v>
      </c>
      <c r="Y6799">
        <v>112990</v>
      </c>
      <c r="Z6799">
        <v>112990</v>
      </c>
      <c r="AA6799">
        <v>112990</v>
      </c>
      <c r="AB6799">
        <v>0</v>
      </c>
    </row>
    <row r="6800" spans="1:28" x14ac:dyDescent="0.25">
      <c r="A6800" t="s">
        <v>2686</v>
      </c>
      <c r="B6800" t="s">
        <v>87</v>
      </c>
      <c r="C6800">
        <v>899999230</v>
      </c>
      <c r="D6800">
        <v>961114</v>
      </c>
      <c r="E6800" t="s">
        <v>3307</v>
      </c>
      <c r="F6800">
        <v>2761</v>
      </c>
      <c r="G6800">
        <v>2011</v>
      </c>
      <c r="H6800">
        <v>2</v>
      </c>
      <c r="I6800">
        <v>1000000398</v>
      </c>
      <c r="J6800">
        <v>0</v>
      </c>
      <c r="K6800">
        <v>33</v>
      </c>
      <c r="L6800" t="s">
        <v>4023</v>
      </c>
      <c r="M6800" t="s">
        <v>2689</v>
      </c>
      <c r="N6800" t="s">
        <v>2690</v>
      </c>
      <c r="O6800" s="55">
        <v>40380</v>
      </c>
      <c r="P6800" s="55">
        <v>40745</v>
      </c>
      <c r="Q6800" s="55">
        <v>40633</v>
      </c>
      <c r="R6800" s="55">
        <v>40660</v>
      </c>
      <c r="S6800" s="55">
        <v>40665</v>
      </c>
      <c r="T6800" t="s">
        <v>2773</v>
      </c>
      <c r="U6800">
        <v>30</v>
      </c>
      <c r="V6800" t="s">
        <v>4031</v>
      </c>
      <c r="W6800" t="s">
        <v>2693</v>
      </c>
      <c r="Y6800">
        <v>68500</v>
      </c>
      <c r="Z6800">
        <v>68500</v>
      </c>
      <c r="AA6800">
        <v>68500</v>
      </c>
      <c r="AB6800">
        <v>0</v>
      </c>
    </row>
    <row r="6801" spans="1:28" x14ac:dyDescent="0.25">
      <c r="A6801" t="s">
        <v>2686</v>
      </c>
      <c r="B6801" t="s">
        <v>87</v>
      </c>
      <c r="C6801">
        <v>899999230</v>
      </c>
      <c r="D6801">
        <v>961114</v>
      </c>
      <c r="E6801" t="s">
        <v>3307</v>
      </c>
      <c r="F6801">
        <v>2777</v>
      </c>
      <c r="G6801">
        <v>2011</v>
      </c>
      <c r="H6801">
        <v>1</v>
      </c>
      <c r="I6801">
        <v>1000000398</v>
      </c>
      <c r="J6801">
        <v>0</v>
      </c>
      <c r="K6801">
        <v>33</v>
      </c>
      <c r="L6801" t="s">
        <v>5252</v>
      </c>
      <c r="M6801" t="s">
        <v>2689</v>
      </c>
      <c r="N6801" t="s">
        <v>2690</v>
      </c>
      <c r="O6801" s="55">
        <v>40380</v>
      </c>
      <c r="P6801" s="55">
        <v>40745</v>
      </c>
      <c r="Q6801" s="55">
        <v>40630</v>
      </c>
      <c r="R6801" s="55">
        <v>40652</v>
      </c>
      <c r="S6801" s="55">
        <v>40662</v>
      </c>
      <c r="T6801" t="s">
        <v>2738</v>
      </c>
      <c r="U6801">
        <v>30</v>
      </c>
      <c r="V6801" t="s">
        <v>7274</v>
      </c>
      <c r="W6801" t="s">
        <v>2693</v>
      </c>
      <c r="Y6801">
        <v>123900</v>
      </c>
      <c r="Z6801">
        <v>123900</v>
      </c>
      <c r="AA6801">
        <v>123900</v>
      </c>
      <c r="AB6801">
        <v>0</v>
      </c>
    </row>
    <row r="6802" spans="1:28" x14ac:dyDescent="0.25">
      <c r="A6802" t="s">
        <v>2686</v>
      </c>
      <c r="B6802" t="s">
        <v>2696</v>
      </c>
      <c r="C6802">
        <v>899999230</v>
      </c>
      <c r="D6802">
        <v>971116</v>
      </c>
      <c r="E6802" t="s">
        <v>2687</v>
      </c>
      <c r="F6802">
        <v>2793</v>
      </c>
      <c r="G6802">
        <v>2023</v>
      </c>
      <c r="H6802">
        <v>2</v>
      </c>
      <c r="I6802">
        <v>1000004755</v>
      </c>
      <c r="J6802">
        <v>0</v>
      </c>
      <c r="K6802">
        <v>33</v>
      </c>
      <c r="L6802" t="s">
        <v>3208</v>
      </c>
      <c r="M6802" t="s">
        <v>2689</v>
      </c>
      <c r="N6802" t="s">
        <v>2690</v>
      </c>
      <c r="O6802" s="55">
        <v>44774</v>
      </c>
      <c r="P6802" s="55">
        <v>45138</v>
      </c>
      <c r="Q6802" s="55">
        <v>44960</v>
      </c>
      <c r="R6802" s="55">
        <v>45051</v>
      </c>
      <c r="S6802" s="55">
        <v>45069</v>
      </c>
      <c r="T6802" t="s">
        <v>2764</v>
      </c>
      <c r="U6802">
        <v>30</v>
      </c>
      <c r="V6802" t="s">
        <v>4032</v>
      </c>
      <c r="W6802" t="s">
        <v>2693</v>
      </c>
      <c r="Y6802">
        <v>119000</v>
      </c>
      <c r="Z6802">
        <v>119000</v>
      </c>
      <c r="AA6802">
        <v>119000</v>
      </c>
      <c r="AB6802">
        <v>0</v>
      </c>
    </row>
    <row r="6803" spans="1:28" x14ac:dyDescent="0.25">
      <c r="A6803" t="s">
        <v>2686</v>
      </c>
      <c r="B6803" t="s">
        <v>87</v>
      </c>
      <c r="C6803">
        <v>899999230</v>
      </c>
      <c r="D6803">
        <v>971116</v>
      </c>
      <c r="E6803" t="s">
        <v>2687</v>
      </c>
      <c r="F6803">
        <v>2812</v>
      </c>
      <c r="G6803">
        <v>2018</v>
      </c>
      <c r="H6803">
        <v>5</v>
      </c>
      <c r="I6803">
        <v>1000002115</v>
      </c>
      <c r="J6803">
        <v>1</v>
      </c>
      <c r="K6803">
        <v>33</v>
      </c>
      <c r="L6803" t="s">
        <v>2843</v>
      </c>
      <c r="M6803" t="s">
        <v>2689</v>
      </c>
      <c r="N6803" t="s">
        <v>2690</v>
      </c>
      <c r="O6803" s="55">
        <v>43121</v>
      </c>
      <c r="P6803" s="55">
        <v>43302</v>
      </c>
      <c r="Q6803" s="55">
        <v>43148</v>
      </c>
      <c r="R6803" s="55">
        <v>43230</v>
      </c>
      <c r="S6803" s="55">
        <v>43244</v>
      </c>
      <c r="T6803" t="s">
        <v>2691</v>
      </c>
      <c r="U6803">
        <v>30</v>
      </c>
      <c r="V6803" t="s">
        <v>4033</v>
      </c>
      <c r="W6803" t="s">
        <v>2693</v>
      </c>
      <c r="Y6803">
        <v>81000</v>
      </c>
      <c r="Z6803">
        <v>81000</v>
      </c>
      <c r="AA6803">
        <v>81000</v>
      </c>
      <c r="AB6803">
        <v>0</v>
      </c>
    </row>
    <row r="6804" spans="1:28" x14ac:dyDescent="0.25">
      <c r="A6804" t="s">
        <v>2686</v>
      </c>
      <c r="B6804" t="s">
        <v>87</v>
      </c>
      <c r="C6804">
        <v>899999230</v>
      </c>
      <c r="D6804">
        <v>971116</v>
      </c>
      <c r="E6804" t="s">
        <v>2687</v>
      </c>
      <c r="F6804">
        <v>2829</v>
      </c>
      <c r="G6804">
        <v>2017</v>
      </c>
      <c r="H6804">
        <v>1</v>
      </c>
      <c r="I6804">
        <v>1000001587</v>
      </c>
      <c r="J6804">
        <v>10</v>
      </c>
      <c r="K6804">
        <v>33</v>
      </c>
      <c r="L6804" t="s">
        <v>4418</v>
      </c>
      <c r="M6804" t="s">
        <v>2689</v>
      </c>
      <c r="N6804" t="s">
        <v>2690</v>
      </c>
      <c r="O6804" s="55">
        <v>42756</v>
      </c>
      <c r="P6804" s="55">
        <v>42937</v>
      </c>
      <c r="Q6804" s="55">
        <v>42789</v>
      </c>
      <c r="R6804" s="55">
        <v>42804</v>
      </c>
      <c r="S6804" s="55">
        <v>42810</v>
      </c>
      <c r="T6804" t="s">
        <v>2691</v>
      </c>
      <c r="U6804">
        <v>30</v>
      </c>
      <c r="V6804" t="s">
        <v>3704</v>
      </c>
      <c r="W6804" t="s">
        <v>2693</v>
      </c>
      <c r="Y6804">
        <v>232150</v>
      </c>
      <c r="Z6804">
        <v>232150</v>
      </c>
      <c r="AA6804">
        <v>232150</v>
      </c>
      <c r="AB6804">
        <v>0</v>
      </c>
    </row>
    <row r="6805" spans="1:28" x14ac:dyDescent="0.25">
      <c r="A6805" t="s">
        <v>2686</v>
      </c>
      <c r="B6805" t="s">
        <v>87</v>
      </c>
      <c r="C6805">
        <v>899999230</v>
      </c>
      <c r="D6805">
        <v>971116</v>
      </c>
      <c r="E6805" t="s">
        <v>2687</v>
      </c>
      <c r="F6805">
        <v>2844</v>
      </c>
      <c r="G6805">
        <v>2019</v>
      </c>
      <c r="H6805">
        <v>1</v>
      </c>
      <c r="I6805">
        <v>1000002115</v>
      </c>
      <c r="J6805">
        <v>14</v>
      </c>
      <c r="K6805">
        <v>33</v>
      </c>
      <c r="L6805" t="s">
        <v>2713</v>
      </c>
      <c r="M6805" t="s">
        <v>2689</v>
      </c>
      <c r="N6805" t="s">
        <v>2690</v>
      </c>
      <c r="O6805" s="55">
        <v>43487</v>
      </c>
      <c r="P6805" s="55">
        <v>43533</v>
      </c>
      <c r="Q6805" s="55">
        <v>43510</v>
      </c>
      <c r="R6805" s="55">
        <v>43523</v>
      </c>
      <c r="S6805" s="55">
        <v>43531</v>
      </c>
      <c r="T6805" t="s">
        <v>2773</v>
      </c>
      <c r="U6805">
        <v>30</v>
      </c>
      <c r="V6805" t="s">
        <v>7275</v>
      </c>
      <c r="W6805" t="s">
        <v>2693</v>
      </c>
      <c r="Y6805">
        <v>127900</v>
      </c>
      <c r="Z6805">
        <v>104600</v>
      </c>
      <c r="AA6805">
        <v>127900</v>
      </c>
      <c r="AB6805">
        <v>0</v>
      </c>
    </row>
    <row r="6806" spans="1:28" x14ac:dyDescent="0.25">
      <c r="A6806" t="s">
        <v>2686</v>
      </c>
      <c r="B6806" t="s">
        <v>87</v>
      </c>
      <c r="C6806">
        <v>899999230</v>
      </c>
      <c r="D6806">
        <v>971116</v>
      </c>
      <c r="E6806" t="s">
        <v>2687</v>
      </c>
      <c r="F6806">
        <v>2844</v>
      </c>
      <c r="G6806">
        <v>2019</v>
      </c>
      <c r="H6806">
        <v>1</v>
      </c>
      <c r="I6806">
        <v>1000002115</v>
      </c>
      <c r="J6806">
        <v>14</v>
      </c>
      <c r="K6806">
        <v>33</v>
      </c>
      <c r="L6806" t="s">
        <v>2713</v>
      </c>
      <c r="M6806" t="s">
        <v>2689</v>
      </c>
      <c r="N6806" t="s">
        <v>2690</v>
      </c>
      <c r="O6806" s="55">
        <v>43487</v>
      </c>
      <c r="P6806" s="55">
        <v>43533</v>
      </c>
      <c r="Q6806" s="55">
        <v>43510</v>
      </c>
      <c r="R6806" s="55">
        <v>43523</v>
      </c>
      <c r="S6806" s="55">
        <v>43531</v>
      </c>
      <c r="T6806" t="s">
        <v>2773</v>
      </c>
      <c r="U6806">
        <v>30</v>
      </c>
      <c r="V6806" t="s">
        <v>7275</v>
      </c>
      <c r="W6806" t="s">
        <v>2693</v>
      </c>
      <c r="Y6806">
        <v>127900</v>
      </c>
      <c r="Z6806">
        <v>23300</v>
      </c>
      <c r="AA6806">
        <v>127900</v>
      </c>
      <c r="AB6806">
        <v>0</v>
      </c>
    </row>
    <row r="6807" spans="1:28" x14ac:dyDescent="0.25">
      <c r="A6807" t="s">
        <v>2686</v>
      </c>
      <c r="B6807" t="s">
        <v>87</v>
      </c>
      <c r="C6807">
        <v>899999230</v>
      </c>
      <c r="D6807">
        <v>971116</v>
      </c>
      <c r="E6807" t="s">
        <v>2687</v>
      </c>
      <c r="F6807">
        <v>2849</v>
      </c>
      <c r="G6807">
        <v>2017</v>
      </c>
      <c r="H6807">
        <v>2</v>
      </c>
      <c r="I6807">
        <v>1000001587</v>
      </c>
      <c r="J6807">
        <v>10</v>
      </c>
      <c r="K6807">
        <v>33</v>
      </c>
      <c r="L6807" t="s">
        <v>2747</v>
      </c>
      <c r="M6807" t="s">
        <v>2689</v>
      </c>
      <c r="N6807" t="s">
        <v>2690</v>
      </c>
      <c r="O6807" s="55">
        <v>42756</v>
      </c>
      <c r="P6807" s="55">
        <v>42937</v>
      </c>
      <c r="Q6807" s="55">
        <v>42789</v>
      </c>
      <c r="R6807" s="55">
        <v>42816</v>
      </c>
      <c r="S6807" s="55">
        <v>42823</v>
      </c>
      <c r="T6807" t="s">
        <v>2691</v>
      </c>
      <c r="U6807">
        <v>30</v>
      </c>
      <c r="V6807" t="s">
        <v>3614</v>
      </c>
      <c r="W6807" t="s">
        <v>2693</v>
      </c>
      <c r="Y6807">
        <v>38250</v>
      </c>
      <c r="Z6807">
        <v>38250</v>
      </c>
      <c r="AA6807">
        <v>38250</v>
      </c>
      <c r="AB6807">
        <v>0</v>
      </c>
    </row>
    <row r="6808" spans="1:28" x14ac:dyDescent="0.25">
      <c r="A6808" t="s">
        <v>2686</v>
      </c>
      <c r="B6808" t="s">
        <v>87</v>
      </c>
      <c r="C6808">
        <v>899999230</v>
      </c>
      <c r="D6808">
        <v>971116</v>
      </c>
      <c r="E6808" t="s">
        <v>2687</v>
      </c>
      <c r="F6808">
        <v>2857</v>
      </c>
      <c r="G6808">
        <v>2018</v>
      </c>
      <c r="H6808">
        <v>1</v>
      </c>
      <c r="I6808">
        <v>1000002115</v>
      </c>
      <c r="J6808">
        <v>1</v>
      </c>
      <c r="K6808">
        <v>33</v>
      </c>
      <c r="L6808" t="s">
        <v>3013</v>
      </c>
      <c r="M6808" t="s">
        <v>2689</v>
      </c>
      <c r="N6808" t="s">
        <v>2690</v>
      </c>
      <c r="O6808" s="55">
        <v>43121</v>
      </c>
      <c r="P6808" s="55">
        <v>43302</v>
      </c>
      <c r="Q6808" s="55">
        <v>43143</v>
      </c>
      <c r="R6808" s="55">
        <v>43160</v>
      </c>
      <c r="S6808" s="55">
        <v>43175</v>
      </c>
      <c r="T6808" t="s">
        <v>2764</v>
      </c>
      <c r="U6808">
        <v>30</v>
      </c>
      <c r="V6808" t="s">
        <v>7276</v>
      </c>
      <c r="W6808" t="s">
        <v>2693</v>
      </c>
      <c r="Y6808">
        <v>95100</v>
      </c>
      <c r="Z6808">
        <v>95100</v>
      </c>
      <c r="AA6808">
        <v>95100</v>
      </c>
      <c r="AB6808">
        <v>0</v>
      </c>
    </row>
    <row r="6809" spans="1:28" x14ac:dyDescent="0.25">
      <c r="A6809" t="s">
        <v>2686</v>
      </c>
      <c r="B6809" t="s">
        <v>87</v>
      </c>
      <c r="C6809">
        <v>899999230</v>
      </c>
      <c r="D6809">
        <v>961114</v>
      </c>
      <c r="E6809" t="s">
        <v>3307</v>
      </c>
      <c r="F6809">
        <v>2871</v>
      </c>
      <c r="G6809">
        <v>2011</v>
      </c>
      <c r="H6809">
        <v>1</v>
      </c>
      <c r="I6809">
        <v>1000000398</v>
      </c>
      <c r="J6809">
        <v>0</v>
      </c>
      <c r="K6809">
        <v>33</v>
      </c>
      <c r="L6809" t="s">
        <v>4023</v>
      </c>
      <c r="M6809" t="s">
        <v>2689</v>
      </c>
      <c r="N6809" t="s">
        <v>2690</v>
      </c>
      <c r="O6809" s="55">
        <v>40380</v>
      </c>
      <c r="P6809" s="55">
        <v>40745</v>
      </c>
      <c r="Q6809" s="55">
        <v>40632</v>
      </c>
      <c r="R6809" s="55">
        <v>40652</v>
      </c>
      <c r="S6809" s="55">
        <v>40662</v>
      </c>
      <c r="T6809" t="s">
        <v>2764</v>
      </c>
      <c r="U6809">
        <v>30</v>
      </c>
      <c r="V6809" t="s">
        <v>7277</v>
      </c>
      <c r="W6809" t="s">
        <v>2693</v>
      </c>
      <c r="Y6809">
        <v>176500</v>
      </c>
      <c r="Z6809">
        <v>176500</v>
      </c>
      <c r="AA6809">
        <v>176500</v>
      </c>
      <c r="AB6809">
        <v>0</v>
      </c>
    </row>
    <row r="6810" spans="1:28" x14ac:dyDescent="0.25">
      <c r="A6810" t="s">
        <v>2686</v>
      </c>
      <c r="B6810" t="s">
        <v>87</v>
      </c>
      <c r="C6810">
        <v>899999230</v>
      </c>
      <c r="D6810">
        <v>961114</v>
      </c>
      <c r="E6810" t="s">
        <v>3307</v>
      </c>
      <c r="F6810">
        <v>2875</v>
      </c>
      <c r="G6810">
        <v>2011</v>
      </c>
      <c r="H6810">
        <v>1</v>
      </c>
      <c r="I6810">
        <v>1000000398</v>
      </c>
      <c r="J6810">
        <v>0</v>
      </c>
      <c r="K6810">
        <v>33</v>
      </c>
      <c r="L6810" t="s">
        <v>2863</v>
      </c>
      <c r="M6810" t="s">
        <v>2689</v>
      </c>
      <c r="N6810" t="s">
        <v>2690</v>
      </c>
      <c r="O6810" s="55">
        <v>40380</v>
      </c>
      <c r="P6810" s="55">
        <v>40745</v>
      </c>
      <c r="Q6810" s="55">
        <v>40610</v>
      </c>
      <c r="R6810" s="55">
        <v>40652</v>
      </c>
      <c r="S6810" s="55">
        <v>40662</v>
      </c>
      <c r="T6810" t="s">
        <v>2764</v>
      </c>
      <c r="U6810">
        <v>30</v>
      </c>
      <c r="V6810" t="s">
        <v>4039</v>
      </c>
      <c r="W6810" t="s">
        <v>2693</v>
      </c>
      <c r="Y6810">
        <v>461600</v>
      </c>
      <c r="Z6810">
        <v>461600</v>
      </c>
      <c r="AA6810">
        <v>461600</v>
      </c>
      <c r="AB6810">
        <v>0</v>
      </c>
    </row>
    <row r="6811" spans="1:28" x14ac:dyDescent="0.25">
      <c r="A6811" t="s">
        <v>2686</v>
      </c>
      <c r="B6811" t="s">
        <v>87</v>
      </c>
      <c r="C6811">
        <v>899999230</v>
      </c>
      <c r="D6811">
        <v>961114</v>
      </c>
      <c r="E6811" t="s">
        <v>3307</v>
      </c>
      <c r="F6811">
        <v>2875</v>
      </c>
      <c r="G6811">
        <v>2011</v>
      </c>
      <c r="H6811">
        <v>3</v>
      </c>
      <c r="I6811">
        <v>1000000398</v>
      </c>
      <c r="J6811">
        <v>0</v>
      </c>
      <c r="K6811">
        <v>33</v>
      </c>
      <c r="L6811" t="s">
        <v>2863</v>
      </c>
      <c r="M6811" t="s">
        <v>2689</v>
      </c>
      <c r="N6811" t="s">
        <v>2690</v>
      </c>
      <c r="O6811" s="55">
        <v>40380</v>
      </c>
      <c r="P6811" s="55">
        <v>40745</v>
      </c>
      <c r="Q6811" s="55">
        <v>40610</v>
      </c>
      <c r="R6811" s="55">
        <v>40792</v>
      </c>
      <c r="S6811" s="55">
        <v>40801</v>
      </c>
      <c r="T6811" t="s">
        <v>2764</v>
      </c>
      <c r="U6811">
        <v>30</v>
      </c>
      <c r="V6811" t="s">
        <v>4039</v>
      </c>
      <c r="W6811" t="s">
        <v>2693</v>
      </c>
      <c r="Y6811">
        <v>30900</v>
      </c>
      <c r="Z6811">
        <v>30900</v>
      </c>
      <c r="AA6811">
        <v>30900</v>
      </c>
      <c r="AB6811">
        <v>0</v>
      </c>
    </row>
    <row r="6812" spans="1:28" x14ac:dyDescent="0.25">
      <c r="A6812" t="s">
        <v>2686</v>
      </c>
      <c r="B6812" t="s">
        <v>87</v>
      </c>
      <c r="C6812">
        <v>899999230</v>
      </c>
      <c r="D6812">
        <v>961114</v>
      </c>
      <c r="E6812" t="s">
        <v>3307</v>
      </c>
      <c r="F6812">
        <v>2888</v>
      </c>
      <c r="G6812">
        <v>2011</v>
      </c>
      <c r="H6812">
        <v>1</v>
      </c>
      <c r="I6812">
        <v>1000000398</v>
      </c>
      <c r="J6812">
        <v>0</v>
      </c>
      <c r="K6812">
        <v>33</v>
      </c>
      <c r="L6812" t="s">
        <v>3459</v>
      </c>
      <c r="M6812" t="s">
        <v>2689</v>
      </c>
      <c r="N6812" t="s">
        <v>2690</v>
      </c>
      <c r="O6812" s="55">
        <v>40380</v>
      </c>
      <c r="P6812" s="55">
        <v>40745</v>
      </c>
      <c r="Q6812" s="55">
        <v>40625</v>
      </c>
      <c r="R6812" s="55">
        <v>40660</v>
      </c>
      <c r="S6812" s="55">
        <v>40663</v>
      </c>
      <c r="T6812" t="s">
        <v>2764</v>
      </c>
      <c r="U6812">
        <v>30</v>
      </c>
      <c r="V6812" t="s">
        <v>4042</v>
      </c>
      <c r="W6812" t="s">
        <v>2693</v>
      </c>
      <c r="Y6812">
        <v>61100</v>
      </c>
      <c r="Z6812">
        <v>61100</v>
      </c>
      <c r="AA6812">
        <v>61100</v>
      </c>
      <c r="AB6812">
        <v>0</v>
      </c>
    </row>
    <row r="6813" spans="1:28" x14ac:dyDescent="0.25">
      <c r="A6813" t="s">
        <v>2686</v>
      </c>
      <c r="B6813" t="s">
        <v>87</v>
      </c>
      <c r="C6813">
        <v>899999230</v>
      </c>
      <c r="D6813">
        <v>961114</v>
      </c>
      <c r="E6813" t="s">
        <v>3307</v>
      </c>
      <c r="F6813">
        <v>2888</v>
      </c>
      <c r="G6813">
        <v>2011</v>
      </c>
      <c r="H6813">
        <v>3</v>
      </c>
      <c r="I6813">
        <v>1000000398</v>
      </c>
      <c r="J6813">
        <v>0</v>
      </c>
      <c r="K6813">
        <v>33</v>
      </c>
      <c r="L6813" t="s">
        <v>3459</v>
      </c>
      <c r="M6813" t="s">
        <v>2689</v>
      </c>
      <c r="N6813" t="s">
        <v>2690</v>
      </c>
      <c r="O6813" s="55">
        <v>40380</v>
      </c>
      <c r="P6813" s="55">
        <v>40745</v>
      </c>
      <c r="Q6813" s="55">
        <v>40625</v>
      </c>
      <c r="R6813" s="55">
        <v>40672</v>
      </c>
      <c r="S6813" s="55">
        <v>40674</v>
      </c>
      <c r="T6813" t="s">
        <v>2764</v>
      </c>
      <c r="U6813">
        <v>30</v>
      </c>
      <c r="V6813" t="s">
        <v>4042</v>
      </c>
      <c r="W6813" t="s">
        <v>2693</v>
      </c>
      <c r="Y6813">
        <v>1109731</v>
      </c>
      <c r="Z6813">
        <v>825596</v>
      </c>
      <c r="AA6813">
        <v>1109731</v>
      </c>
      <c r="AB6813">
        <v>0</v>
      </c>
    </row>
    <row r="6814" spans="1:28" x14ac:dyDescent="0.25">
      <c r="A6814" t="s">
        <v>2686</v>
      </c>
      <c r="B6814" t="s">
        <v>87</v>
      </c>
      <c r="C6814">
        <v>899999230</v>
      </c>
      <c r="D6814">
        <v>961114</v>
      </c>
      <c r="E6814" t="s">
        <v>3307</v>
      </c>
      <c r="F6814">
        <v>2888</v>
      </c>
      <c r="G6814">
        <v>2011</v>
      </c>
      <c r="H6814">
        <v>3</v>
      </c>
      <c r="I6814">
        <v>1000000398</v>
      </c>
      <c r="J6814">
        <v>0</v>
      </c>
      <c r="K6814">
        <v>33</v>
      </c>
      <c r="L6814" t="s">
        <v>3459</v>
      </c>
      <c r="M6814" t="s">
        <v>2689</v>
      </c>
      <c r="N6814" t="s">
        <v>2690</v>
      </c>
      <c r="O6814" s="55">
        <v>40380</v>
      </c>
      <c r="P6814" s="55">
        <v>40745</v>
      </c>
      <c r="Q6814" s="55">
        <v>40625</v>
      </c>
      <c r="R6814" s="55">
        <v>40672</v>
      </c>
      <c r="S6814" s="55">
        <v>40674</v>
      </c>
      <c r="T6814" t="s">
        <v>2764</v>
      </c>
      <c r="U6814">
        <v>30</v>
      </c>
      <c r="V6814" t="s">
        <v>4042</v>
      </c>
      <c r="W6814" t="s">
        <v>2693</v>
      </c>
      <c r="Y6814">
        <v>1109731</v>
      </c>
      <c r="Z6814">
        <v>3960</v>
      </c>
      <c r="AA6814">
        <v>1109731</v>
      </c>
      <c r="AB6814">
        <v>0</v>
      </c>
    </row>
    <row r="6815" spans="1:28" x14ac:dyDescent="0.25">
      <c r="A6815" t="s">
        <v>2686</v>
      </c>
      <c r="B6815" t="s">
        <v>87</v>
      </c>
      <c r="C6815">
        <v>899999230</v>
      </c>
      <c r="D6815">
        <v>961114</v>
      </c>
      <c r="E6815" t="s">
        <v>3307</v>
      </c>
      <c r="F6815">
        <v>2889</v>
      </c>
      <c r="G6815">
        <v>2011</v>
      </c>
      <c r="H6815">
        <v>2</v>
      </c>
      <c r="I6815">
        <v>1000000398</v>
      </c>
      <c r="J6815">
        <v>0</v>
      </c>
      <c r="K6815">
        <v>33</v>
      </c>
      <c r="L6815" t="s">
        <v>2863</v>
      </c>
      <c r="M6815" t="s">
        <v>2689</v>
      </c>
      <c r="N6815" t="s">
        <v>2690</v>
      </c>
      <c r="O6815" s="55">
        <v>40380</v>
      </c>
      <c r="P6815" s="55">
        <v>40745</v>
      </c>
      <c r="Q6815" s="55">
        <v>40648</v>
      </c>
      <c r="R6815" s="55">
        <v>40707</v>
      </c>
      <c r="S6815" s="55">
        <v>40714</v>
      </c>
      <c r="T6815" t="s">
        <v>2764</v>
      </c>
      <c r="U6815">
        <v>30</v>
      </c>
      <c r="V6815" t="s">
        <v>4043</v>
      </c>
      <c r="W6815" t="s">
        <v>2693</v>
      </c>
      <c r="Y6815">
        <v>789900</v>
      </c>
      <c r="Z6815">
        <v>789900</v>
      </c>
      <c r="AA6815">
        <v>789900</v>
      </c>
      <c r="AB6815">
        <v>0</v>
      </c>
    </row>
    <row r="6816" spans="1:28" x14ac:dyDescent="0.25">
      <c r="A6816" t="s">
        <v>2686</v>
      </c>
      <c r="B6816" t="s">
        <v>87</v>
      </c>
      <c r="C6816">
        <v>899999230</v>
      </c>
      <c r="D6816">
        <v>961114</v>
      </c>
      <c r="E6816" t="s">
        <v>3307</v>
      </c>
      <c r="F6816">
        <v>2889</v>
      </c>
      <c r="G6816">
        <v>2011</v>
      </c>
      <c r="H6816">
        <v>7</v>
      </c>
      <c r="I6816">
        <v>1000000398</v>
      </c>
      <c r="J6816">
        <v>0</v>
      </c>
      <c r="K6816">
        <v>33</v>
      </c>
      <c r="L6816" t="s">
        <v>2863</v>
      </c>
      <c r="M6816" t="s">
        <v>2689</v>
      </c>
      <c r="N6816" t="s">
        <v>2690</v>
      </c>
      <c r="O6816" s="55">
        <v>40380</v>
      </c>
      <c r="P6816" s="55">
        <v>40745</v>
      </c>
      <c r="Q6816" s="55">
        <v>40648</v>
      </c>
      <c r="R6816" s="55">
        <v>40858</v>
      </c>
      <c r="S6816" s="55">
        <v>40866</v>
      </c>
      <c r="T6816" t="s">
        <v>2764</v>
      </c>
      <c r="U6816">
        <v>30</v>
      </c>
      <c r="V6816" t="s">
        <v>4043</v>
      </c>
      <c r="W6816" t="s">
        <v>2693</v>
      </c>
      <c r="Y6816">
        <v>30900</v>
      </c>
      <c r="Z6816">
        <v>30900</v>
      </c>
      <c r="AA6816">
        <v>30900</v>
      </c>
      <c r="AB6816">
        <v>0</v>
      </c>
    </row>
    <row r="6817" spans="1:29" x14ac:dyDescent="0.25">
      <c r="A6817" t="s">
        <v>2686</v>
      </c>
      <c r="B6817" t="s">
        <v>87</v>
      </c>
      <c r="C6817">
        <v>899999230</v>
      </c>
      <c r="D6817">
        <v>971116</v>
      </c>
      <c r="E6817" t="s">
        <v>2687</v>
      </c>
      <c r="F6817">
        <v>2893</v>
      </c>
      <c r="G6817">
        <v>2017</v>
      </c>
      <c r="H6817">
        <v>2</v>
      </c>
      <c r="I6817">
        <v>1000001587</v>
      </c>
      <c r="J6817">
        <v>10</v>
      </c>
      <c r="K6817">
        <v>33</v>
      </c>
      <c r="L6817" t="s">
        <v>3078</v>
      </c>
      <c r="M6817" t="s">
        <v>2689</v>
      </c>
      <c r="N6817" t="s">
        <v>2690</v>
      </c>
      <c r="O6817" s="55">
        <v>42756</v>
      </c>
      <c r="P6817" s="55">
        <v>42937</v>
      </c>
      <c r="Q6817" s="55">
        <v>42782</v>
      </c>
      <c r="R6817" s="55">
        <v>42804</v>
      </c>
      <c r="S6817" s="55">
        <v>42815</v>
      </c>
      <c r="T6817" t="s">
        <v>2691</v>
      </c>
      <c r="U6817">
        <v>30</v>
      </c>
      <c r="V6817" t="s">
        <v>4044</v>
      </c>
      <c r="W6817" t="s">
        <v>2693</v>
      </c>
      <c r="Y6817">
        <v>53250</v>
      </c>
      <c r="Z6817">
        <v>53250</v>
      </c>
      <c r="AA6817">
        <v>53250</v>
      </c>
      <c r="AB6817">
        <v>0</v>
      </c>
    </row>
    <row r="6818" spans="1:29" x14ac:dyDescent="0.25">
      <c r="A6818" t="s">
        <v>2686</v>
      </c>
      <c r="B6818" t="s">
        <v>2730</v>
      </c>
      <c r="C6818">
        <v>899999230</v>
      </c>
      <c r="D6818">
        <v>971116</v>
      </c>
      <c r="E6818" t="s">
        <v>2687</v>
      </c>
      <c r="F6818">
        <v>2925</v>
      </c>
      <c r="G6818">
        <v>2016</v>
      </c>
      <c r="H6818">
        <v>2</v>
      </c>
      <c r="I6818">
        <v>1000001288</v>
      </c>
      <c r="J6818">
        <v>8</v>
      </c>
      <c r="K6818">
        <v>33</v>
      </c>
      <c r="L6818" t="s">
        <v>2809</v>
      </c>
      <c r="M6818" t="s">
        <v>2689</v>
      </c>
      <c r="N6818" t="s">
        <v>2690</v>
      </c>
      <c r="O6818" s="55">
        <v>42390</v>
      </c>
      <c r="P6818" s="55">
        <v>42572</v>
      </c>
      <c r="Q6818" s="55">
        <v>42427</v>
      </c>
      <c r="R6818" s="55">
        <v>42495</v>
      </c>
      <c r="S6818" s="55">
        <v>42507</v>
      </c>
      <c r="T6818" t="s">
        <v>2691</v>
      </c>
      <c r="U6818">
        <v>30</v>
      </c>
      <c r="V6818" t="s">
        <v>4046</v>
      </c>
      <c r="W6818" t="s">
        <v>2693</v>
      </c>
      <c r="Y6818">
        <v>250000</v>
      </c>
      <c r="Z6818">
        <v>250000</v>
      </c>
      <c r="AA6818">
        <v>250000</v>
      </c>
      <c r="AB6818">
        <v>0</v>
      </c>
    </row>
    <row r="6819" spans="1:29" x14ac:dyDescent="0.25">
      <c r="A6819" t="s">
        <v>2686</v>
      </c>
      <c r="B6819" t="s">
        <v>87</v>
      </c>
      <c r="C6819">
        <v>899999230</v>
      </c>
      <c r="D6819">
        <v>961114</v>
      </c>
      <c r="E6819" t="s">
        <v>3307</v>
      </c>
      <c r="F6819">
        <v>2933</v>
      </c>
      <c r="G6819">
        <v>2011</v>
      </c>
      <c r="H6819">
        <v>2</v>
      </c>
      <c r="I6819">
        <v>1000000398</v>
      </c>
      <c r="J6819">
        <v>0</v>
      </c>
      <c r="K6819">
        <v>33</v>
      </c>
      <c r="L6819" t="s">
        <v>3509</v>
      </c>
      <c r="M6819" t="s">
        <v>2689</v>
      </c>
      <c r="N6819" t="s">
        <v>2690</v>
      </c>
      <c r="O6819" s="55">
        <v>40380</v>
      </c>
      <c r="P6819" s="55">
        <v>40745</v>
      </c>
      <c r="Q6819" s="55">
        <v>40639</v>
      </c>
      <c r="R6819" s="55">
        <v>40968</v>
      </c>
      <c r="S6819" s="55">
        <v>40968</v>
      </c>
      <c r="T6819" t="s">
        <v>2738</v>
      </c>
      <c r="U6819">
        <v>30</v>
      </c>
      <c r="V6819" t="s">
        <v>6261</v>
      </c>
      <c r="W6819" t="s">
        <v>2693</v>
      </c>
      <c r="Y6819">
        <v>1110300</v>
      </c>
      <c r="Z6819">
        <v>1073350</v>
      </c>
      <c r="AA6819">
        <v>1110300</v>
      </c>
      <c r="AB6819">
        <v>0</v>
      </c>
    </row>
    <row r="6820" spans="1:29" x14ac:dyDescent="0.25">
      <c r="A6820" t="s">
        <v>2686</v>
      </c>
      <c r="B6820" t="s">
        <v>87</v>
      </c>
      <c r="C6820">
        <v>899999230</v>
      </c>
      <c r="D6820">
        <v>961114</v>
      </c>
      <c r="E6820" t="s">
        <v>3307</v>
      </c>
      <c r="F6820">
        <v>2934</v>
      </c>
      <c r="G6820">
        <v>2011</v>
      </c>
      <c r="H6820">
        <v>1</v>
      </c>
      <c r="I6820">
        <v>1000000398</v>
      </c>
      <c r="J6820">
        <v>0</v>
      </c>
      <c r="K6820">
        <v>33</v>
      </c>
      <c r="L6820" t="s">
        <v>3469</v>
      </c>
      <c r="M6820" t="s">
        <v>2689</v>
      </c>
      <c r="N6820" t="s">
        <v>2690</v>
      </c>
      <c r="O6820" s="55">
        <v>40380</v>
      </c>
      <c r="P6820" s="55">
        <v>40745</v>
      </c>
      <c r="Q6820" s="55">
        <v>40634</v>
      </c>
      <c r="R6820" s="55">
        <v>40660</v>
      </c>
      <c r="S6820" s="55">
        <v>40663</v>
      </c>
      <c r="T6820" t="s">
        <v>2764</v>
      </c>
      <c r="U6820">
        <v>30</v>
      </c>
      <c r="V6820" t="s">
        <v>5954</v>
      </c>
      <c r="W6820" t="s">
        <v>2693</v>
      </c>
      <c r="Y6820">
        <v>446800</v>
      </c>
      <c r="Z6820">
        <v>446800</v>
      </c>
      <c r="AA6820">
        <v>446800</v>
      </c>
      <c r="AB6820">
        <v>0</v>
      </c>
    </row>
    <row r="6821" spans="1:29" x14ac:dyDescent="0.25">
      <c r="A6821" t="s">
        <v>2686</v>
      </c>
      <c r="B6821" t="s">
        <v>87</v>
      </c>
      <c r="C6821">
        <v>899999230</v>
      </c>
      <c r="D6821">
        <v>961114</v>
      </c>
      <c r="E6821" t="s">
        <v>3307</v>
      </c>
      <c r="F6821">
        <v>2934</v>
      </c>
      <c r="G6821">
        <v>2026</v>
      </c>
      <c r="H6821">
        <v>3</v>
      </c>
      <c r="I6821">
        <v>1000005774</v>
      </c>
      <c r="J6821">
        <v>0</v>
      </c>
      <c r="K6821">
        <v>21</v>
      </c>
      <c r="L6821" t="s">
        <v>2863</v>
      </c>
      <c r="M6821" t="s">
        <v>2689</v>
      </c>
      <c r="N6821" t="s">
        <v>2690</v>
      </c>
      <c r="O6821" s="55">
        <v>46050</v>
      </c>
      <c r="P6821" s="55">
        <v>46414</v>
      </c>
      <c r="Q6821" s="55">
        <v>46080</v>
      </c>
      <c r="R6821" s="55">
        <v>46133</v>
      </c>
      <c r="S6821" s="55">
        <v>46134</v>
      </c>
      <c r="T6821" t="s">
        <v>2764</v>
      </c>
      <c r="U6821">
        <v>30</v>
      </c>
      <c r="V6821" t="s">
        <v>4047</v>
      </c>
      <c r="W6821" t="s">
        <v>2693</v>
      </c>
      <c r="Y6821">
        <v>69608</v>
      </c>
      <c r="Z6821">
        <v>69608</v>
      </c>
      <c r="AA6821">
        <v>69608</v>
      </c>
      <c r="AB6821">
        <v>0</v>
      </c>
      <c r="AC6821" s="55">
        <v>46173</v>
      </c>
    </row>
    <row r="6822" spans="1:29" x14ac:dyDescent="0.25">
      <c r="A6822" t="s">
        <v>2686</v>
      </c>
      <c r="B6822" t="s">
        <v>87</v>
      </c>
      <c r="C6822">
        <v>899999230</v>
      </c>
      <c r="D6822">
        <v>961114</v>
      </c>
      <c r="E6822" t="s">
        <v>3307</v>
      </c>
      <c r="F6822">
        <v>2938</v>
      </c>
      <c r="G6822">
        <v>2011</v>
      </c>
      <c r="H6822">
        <v>1</v>
      </c>
      <c r="I6822">
        <v>1000000398</v>
      </c>
      <c r="J6822">
        <v>0</v>
      </c>
      <c r="K6822">
        <v>33</v>
      </c>
      <c r="L6822" t="s">
        <v>4048</v>
      </c>
      <c r="M6822" t="s">
        <v>2689</v>
      </c>
      <c r="N6822" t="s">
        <v>2690</v>
      </c>
      <c r="O6822" s="55">
        <v>40380</v>
      </c>
      <c r="P6822" s="55">
        <v>40745</v>
      </c>
      <c r="Q6822" s="55">
        <v>40590</v>
      </c>
      <c r="R6822" s="55">
        <v>40660</v>
      </c>
      <c r="S6822" s="55">
        <v>40663</v>
      </c>
      <c r="T6822" t="s">
        <v>2764</v>
      </c>
      <c r="U6822">
        <v>30</v>
      </c>
      <c r="V6822" t="s">
        <v>4049</v>
      </c>
      <c r="W6822" t="s">
        <v>2693</v>
      </c>
      <c r="Y6822">
        <v>946800</v>
      </c>
      <c r="Z6822">
        <v>945700</v>
      </c>
      <c r="AA6822">
        <v>946800</v>
      </c>
      <c r="AB6822">
        <v>0</v>
      </c>
    </row>
    <row r="6823" spans="1:29" x14ac:dyDescent="0.25">
      <c r="A6823" t="s">
        <v>2686</v>
      </c>
      <c r="B6823" t="s">
        <v>87</v>
      </c>
      <c r="C6823">
        <v>899999230</v>
      </c>
      <c r="D6823">
        <v>961114</v>
      </c>
      <c r="E6823" t="s">
        <v>3307</v>
      </c>
      <c r="F6823">
        <v>2938</v>
      </c>
      <c r="G6823">
        <v>2011</v>
      </c>
      <c r="H6823">
        <v>3</v>
      </c>
      <c r="I6823">
        <v>1000000398</v>
      </c>
      <c r="J6823">
        <v>0</v>
      </c>
      <c r="K6823">
        <v>33</v>
      </c>
      <c r="L6823" t="s">
        <v>4048</v>
      </c>
      <c r="M6823" t="s">
        <v>2689</v>
      </c>
      <c r="N6823" t="s">
        <v>2690</v>
      </c>
      <c r="O6823" s="55">
        <v>40380</v>
      </c>
      <c r="P6823" s="55">
        <v>40745</v>
      </c>
      <c r="Q6823" s="55">
        <v>40590</v>
      </c>
      <c r="R6823" s="55">
        <v>40653</v>
      </c>
      <c r="S6823" s="55">
        <v>40668</v>
      </c>
      <c r="T6823" t="s">
        <v>2764</v>
      </c>
      <c r="U6823">
        <v>30</v>
      </c>
      <c r="V6823" t="s">
        <v>4049</v>
      </c>
      <c r="W6823" t="s">
        <v>2693</v>
      </c>
      <c r="Y6823">
        <v>1651842</v>
      </c>
      <c r="Z6823">
        <v>1620166</v>
      </c>
      <c r="AA6823">
        <v>1651842</v>
      </c>
      <c r="AB6823">
        <v>0</v>
      </c>
    </row>
    <row r="6824" spans="1:29" x14ac:dyDescent="0.25">
      <c r="A6824" t="s">
        <v>2686</v>
      </c>
      <c r="B6824" t="s">
        <v>87</v>
      </c>
      <c r="C6824">
        <v>899999230</v>
      </c>
      <c r="D6824">
        <v>961114</v>
      </c>
      <c r="E6824" t="s">
        <v>3307</v>
      </c>
      <c r="F6824">
        <v>2938</v>
      </c>
      <c r="G6824">
        <v>2011</v>
      </c>
      <c r="H6824">
        <v>3</v>
      </c>
      <c r="I6824">
        <v>1000000398</v>
      </c>
      <c r="J6824">
        <v>0</v>
      </c>
      <c r="K6824">
        <v>33</v>
      </c>
      <c r="L6824" t="s">
        <v>4048</v>
      </c>
      <c r="M6824" t="s">
        <v>2689</v>
      </c>
      <c r="N6824" t="s">
        <v>2690</v>
      </c>
      <c r="O6824" s="55">
        <v>40380</v>
      </c>
      <c r="P6824" s="55">
        <v>40745</v>
      </c>
      <c r="Q6824" s="55">
        <v>40590</v>
      </c>
      <c r="R6824" s="55">
        <v>40653</v>
      </c>
      <c r="S6824" s="55">
        <v>40668</v>
      </c>
      <c r="T6824" t="s">
        <v>2764</v>
      </c>
      <c r="U6824">
        <v>30</v>
      </c>
      <c r="V6824" t="s">
        <v>4049</v>
      </c>
      <c r="W6824" t="s">
        <v>2693</v>
      </c>
      <c r="Y6824">
        <v>1651842</v>
      </c>
      <c r="Z6824">
        <v>10590</v>
      </c>
      <c r="AA6824">
        <v>1651842</v>
      </c>
      <c r="AB6824">
        <v>0</v>
      </c>
    </row>
    <row r="6825" spans="1:29" x14ac:dyDescent="0.25">
      <c r="A6825" t="s">
        <v>2686</v>
      </c>
      <c r="B6825" t="s">
        <v>87</v>
      </c>
      <c r="C6825">
        <v>899999230</v>
      </c>
      <c r="D6825">
        <v>961114</v>
      </c>
      <c r="E6825" t="s">
        <v>3307</v>
      </c>
      <c r="F6825">
        <v>2968</v>
      </c>
      <c r="G6825">
        <v>2026</v>
      </c>
      <c r="H6825">
        <v>1</v>
      </c>
      <c r="I6825">
        <v>1000005774</v>
      </c>
      <c r="J6825">
        <v>0</v>
      </c>
      <c r="K6825">
        <v>21</v>
      </c>
      <c r="L6825" t="s">
        <v>7278</v>
      </c>
      <c r="M6825" t="s">
        <v>2689</v>
      </c>
      <c r="N6825" t="s">
        <v>2690</v>
      </c>
      <c r="O6825" s="55">
        <v>46050</v>
      </c>
      <c r="P6825" s="55">
        <v>46414</v>
      </c>
      <c r="Q6825" s="55">
        <v>46083</v>
      </c>
      <c r="R6825" s="55">
        <v>46090</v>
      </c>
      <c r="S6825" s="55">
        <v>46090</v>
      </c>
      <c r="T6825" t="s">
        <v>2691</v>
      </c>
      <c r="U6825">
        <v>30</v>
      </c>
      <c r="V6825" t="s">
        <v>7279</v>
      </c>
      <c r="W6825" t="s">
        <v>2693</v>
      </c>
      <c r="Y6825">
        <v>572776</v>
      </c>
      <c r="Z6825">
        <v>83760</v>
      </c>
      <c r="AA6825">
        <v>572776</v>
      </c>
      <c r="AB6825">
        <v>489016</v>
      </c>
      <c r="AC6825" s="55">
        <v>46173</v>
      </c>
    </row>
    <row r="6826" spans="1:29" x14ac:dyDescent="0.25">
      <c r="A6826" t="s">
        <v>2686</v>
      </c>
      <c r="B6826" t="s">
        <v>87</v>
      </c>
      <c r="C6826">
        <v>899999230</v>
      </c>
      <c r="D6826">
        <v>961114</v>
      </c>
      <c r="E6826" t="s">
        <v>3307</v>
      </c>
      <c r="F6826">
        <v>2968</v>
      </c>
      <c r="G6826">
        <v>2026</v>
      </c>
      <c r="H6826">
        <v>1</v>
      </c>
      <c r="I6826">
        <v>1000005774</v>
      </c>
      <c r="J6826">
        <v>0</v>
      </c>
      <c r="K6826">
        <v>21</v>
      </c>
      <c r="L6826" t="s">
        <v>7278</v>
      </c>
      <c r="M6826" t="s">
        <v>2689</v>
      </c>
      <c r="N6826" t="s">
        <v>2690</v>
      </c>
      <c r="O6826" s="55">
        <v>46050</v>
      </c>
      <c r="P6826" s="55">
        <v>46414</v>
      </c>
      <c r="Q6826" s="55">
        <v>46083</v>
      </c>
      <c r="R6826" s="55">
        <v>46090</v>
      </c>
      <c r="S6826" s="55">
        <v>46090</v>
      </c>
      <c r="T6826" t="s">
        <v>2691</v>
      </c>
      <c r="U6826">
        <v>30</v>
      </c>
      <c r="V6826" t="s">
        <v>7279</v>
      </c>
      <c r="W6826" t="s">
        <v>2893</v>
      </c>
      <c r="Y6826">
        <v>572776</v>
      </c>
      <c r="Z6826">
        <v>0</v>
      </c>
      <c r="AA6826">
        <v>572776</v>
      </c>
      <c r="AB6826">
        <v>489016</v>
      </c>
      <c r="AC6826" s="55">
        <v>46173</v>
      </c>
    </row>
    <row r="6827" spans="1:29" x14ac:dyDescent="0.25">
      <c r="A6827" t="s">
        <v>2686</v>
      </c>
      <c r="B6827" t="s">
        <v>2696</v>
      </c>
      <c r="C6827">
        <v>899999230</v>
      </c>
      <c r="D6827">
        <v>971116</v>
      </c>
      <c r="E6827" t="s">
        <v>2687</v>
      </c>
      <c r="F6827">
        <v>2976</v>
      </c>
      <c r="G6827">
        <v>2023</v>
      </c>
      <c r="H6827">
        <v>2</v>
      </c>
      <c r="I6827">
        <v>1000004755</v>
      </c>
      <c r="J6827">
        <v>0</v>
      </c>
      <c r="K6827">
        <v>33</v>
      </c>
      <c r="L6827" t="s">
        <v>3133</v>
      </c>
      <c r="M6827" t="s">
        <v>2689</v>
      </c>
      <c r="N6827" t="s">
        <v>2690</v>
      </c>
      <c r="O6827" s="55">
        <v>44774</v>
      </c>
      <c r="P6827" s="55">
        <v>45138</v>
      </c>
      <c r="Q6827" s="55">
        <v>45016</v>
      </c>
      <c r="R6827" s="55">
        <v>45038</v>
      </c>
      <c r="S6827" s="55">
        <v>45038</v>
      </c>
      <c r="T6827" t="s">
        <v>2691</v>
      </c>
      <c r="U6827">
        <v>30</v>
      </c>
      <c r="V6827" t="s">
        <v>4050</v>
      </c>
      <c r="W6827" t="s">
        <v>2709</v>
      </c>
      <c r="X6827" t="s">
        <v>2758</v>
      </c>
      <c r="Y6827">
        <v>193200</v>
      </c>
      <c r="Z6827">
        <v>0</v>
      </c>
      <c r="AA6827">
        <v>193200</v>
      </c>
      <c r="AB6827">
        <v>0</v>
      </c>
    </row>
    <row r="6828" spans="1:29" x14ac:dyDescent="0.25">
      <c r="A6828" t="s">
        <v>2686</v>
      </c>
      <c r="B6828" t="s">
        <v>87</v>
      </c>
      <c r="C6828">
        <v>899999230</v>
      </c>
      <c r="D6828">
        <v>971116</v>
      </c>
      <c r="E6828" t="s">
        <v>2687</v>
      </c>
      <c r="F6828">
        <v>3013</v>
      </c>
      <c r="G6828">
        <v>2019</v>
      </c>
      <c r="H6828">
        <v>2</v>
      </c>
      <c r="I6828">
        <v>1000002115</v>
      </c>
      <c r="J6828">
        <v>14</v>
      </c>
      <c r="K6828">
        <v>33</v>
      </c>
      <c r="L6828" t="s">
        <v>3124</v>
      </c>
      <c r="M6828" t="s">
        <v>2689</v>
      </c>
      <c r="N6828" t="s">
        <v>2690</v>
      </c>
      <c r="O6828" s="55">
        <v>43487</v>
      </c>
      <c r="P6828" s="55">
        <v>43533</v>
      </c>
      <c r="Q6828" s="55">
        <v>43500</v>
      </c>
      <c r="R6828" s="55">
        <v>43545</v>
      </c>
      <c r="S6828" s="55">
        <v>43552</v>
      </c>
      <c r="T6828" t="s">
        <v>2764</v>
      </c>
      <c r="U6828">
        <v>30</v>
      </c>
      <c r="V6828" t="s">
        <v>4052</v>
      </c>
      <c r="W6828" t="s">
        <v>2709</v>
      </c>
      <c r="X6828" t="s">
        <v>2758</v>
      </c>
      <c r="Y6828">
        <v>260800</v>
      </c>
      <c r="Z6828">
        <v>0</v>
      </c>
      <c r="AA6828">
        <v>260800</v>
      </c>
      <c r="AB6828">
        <v>0</v>
      </c>
    </row>
    <row r="6829" spans="1:29" x14ac:dyDescent="0.25">
      <c r="A6829" t="s">
        <v>2686</v>
      </c>
      <c r="B6829" t="s">
        <v>87</v>
      </c>
      <c r="C6829">
        <v>899999230</v>
      </c>
      <c r="D6829">
        <v>971116</v>
      </c>
      <c r="E6829" t="s">
        <v>2687</v>
      </c>
      <c r="F6829">
        <v>3013</v>
      </c>
      <c r="G6829">
        <v>2019</v>
      </c>
      <c r="H6829">
        <v>7</v>
      </c>
      <c r="I6829">
        <v>1000002115</v>
      </c>
      <c r="J6829">
        <v>14</v>
      </c>
      <c r="K6829">
        <v>33</v>
      </c>
      <c r="L6829" t="s">
        <v>3124</v>
      </c>
      <c r="M6829" t="s">
        <v>2689</v>
      </c>
      <c r="N6829" t="s">
        <v>2690</v>
      </c>
      <c r="O6829" s="55">
        <v>43487</v>
      </c>
      <c r="P6829" s="55">
        <v>43533</v>
      </c>
      <c r="Q6829" s="55">
        <v>43500</v>
      </c>
      <c r="R6829" s="55">
        <v>43580</v>
      </c>
      <c r="S6829" s="55">
        <v>43580</v>
      </c>
      <c r="T6829" t="s">
        <v>2764</v>
      </c>
      <c r="U6829">
        <v>30</v>
      </c>
      <c r="V6829" t="s">
        <v>4052</v>
      </c>
      <c r="W6829" t="s">
        <v>2709</v>
      </c>
      <c r="X6829" t="s">
        <v>2758</v>
      </c>
      <c r="Y6829">
        <v>69100</v>
      </c>
      <c r="Z6829">
        <v>0</v>
      </c>
      <c r="AA6829">
        <v>69100</v>
      </c>
      <c r="AB6829">
        <v>0</v>
      </c>
    </row>
    <row r="6830" spans="1:29" x14ac:dyDescent="0.25">
      <c r="A6830" t="s">
        <v>2686</v>
      </c>
      <c r="B6830" t="s">
        <v>87</v>
      </c>
      <c r="C6830">
        <v>899999230</v>
      </c>
      <c r="D6830">
        <v>971116</v>
      </c>
      <c r="E6830" t="s">
        <v>2687</v>
      </c>
      <c r="F6830">
        <v>3013</v>
      </c>
      <c r="G6830">
        <v>2019</v>
      </c>
      <c r="H6830">
        <v>9</v>
      </c>
      <c r="I6830">
        <v>1000002115</v>
      </c>
      <c r="J6830">
        <v>14</v>
      </c>
      <c r="K6830">
        <v>33</v>
      </c>
      <c r="L6830" t="s">
        <v>3124</v>
      </c>
      <c r="M6830" t="s">
        <v>2689</v>
      </c>
      <c r="N6830" t="s">
        <v>2690</v>
      </c>
      <c r="O6830" s="55">
        <v>43487</v>
      </c>
      <c r="P6830" s="55">
        <v>43533</v>
      </c>
      <c r="Q6830" s="55">
        <v>43500</v>
      </c>
      <c r="R6830" s="55">
        <v>43588</v>
      </c>
      <c r="S6830" s="55">
        <v>43599</v>
      </c>
      <c r="T6830" t="s">
        <v>2764</v>
      </c>
      <c r="U6830">
        <v>30</v>
      </c>
      <c r="V6830" t="s">
        <v>4052</v>
      </c>
      <c r="W6830" t="s">
        <v>2693</v>
      </c>
      <c r="Y6830">
        <v>191700</v>
      </c>
      <c r="Z6830">
        <v>191700</v>
      </c>
      <c r="AA6830">
        <v>191700</v>
      </c>
      <c r="AB6830">
        <v>0</v>
      </c>
    </row>
    <row r="6831" spans="1:29" x14ac:dyDescent="0.25">
      <c r="A6831" t="s">
        <v>2686</v>
      </c>
      <c r="B6831" t="s">
        <v>87</v>
      </c>
      <c r="C6831">
        <v>899999230</v>
      </c>
      <c r="D6831">
        <v>971116</v>
      </c>
      <c r="E6831" t="s">
        <v>2687</v>
      </c>
      <c r="F6831">
        <v>3013</v>
      </c>
      <c r="G6831">
        <v>2019</v>
      </c>
      <c r="H6831">
        <v>14</v>
      </c>
      <c r="I6831">
        <v>1000002115</v>
      </c>
      <c r="J6831">
        <v>14</v>
      </c>
      <c r="K6831">
        <v>33</v>
      </c>
      <c r="L6831" t="s">
        <v>3124</v>
      </c>
      <c r="M6831" t="s">
        <v>2689</v>
      </c>
      <c r="N6831" t="s">
        <v>2690</v>
      </c>
      <c r="O6831" s="55">
        <v>43487</v>
      </c>
      <c r="P6831" s="55">
        <v>43533</v>
      </c>
      <c r="Q6831" s="55">
        <v>43500</v>
      </c>
      <c r="R6831" s="55">
        <v>43662</v>
      </c>
      <c r="S6831" s="55">
        <v>43669</v>
      </c>
      <c r="T6831" t="s">
        <v>2764</v>
      </c>
      <c r="U6831">
        <v>30</v>
      </c>
      <c r="V6831" t="s">
        <v>4052</v>
      </c>
      <c r="W6831" t="s">
        <v>2693</v>
      </c>
      <c r="Y6831">
        <v>43020</v>
      </c>
      <c r="Z6831">
        <v>43020</v>
      </c>
      <c r="AA6831">
        <v>43020</v>
      </c>
      <c r="AB6831">
        <v>0</v>
      </c>
    </row>
    <row r="6832" spans="1:29" x14ac:dyDescent="0.25">
      <c r="A6832" t="s">
        <v>2686</v>
      </c>
      <c r="B6832" t="s">
        <v>87</v>
      </c>
      <c r="C6832">
        <v>899999230</v>
      </c>
      <c r="D6832">
        <v>971116</v>
      </c>
      <c r="E6832" t="s">
        <v>2687</v>
      </c>
      <c r="F6832">
        <v>3013</v>
      </c>
      <c r="G6832">
        <v>2019</v>
      </c>
      <c r="H6832">
        <v>16</v>
      </c>
      <c r="I6832">
        <v>1000002115</v>
      </c>
      <c r="J6832">
        <v>14</v>
      </c>
      <c r="K6832">
        <v>33</v>
      </c>
      <c r="L6832" t="s">
        <v>3124</v>
      </c>
      <c r="M6832" t="s">
        <v>2689</v>
      </c>
      <c r="N6832" t="s">
        <v>2690</v>
      </c>
      <c r="O6832" s="55">
        <v>43487</v>
      </c>
      <c r="P6832" s="55">
        <v>43533</v>
      </c>
      <c r="Q6832" s="55">
        <v>43500</v>
      </c>
      <c r="R6832" s="55">
        <v>43682</v>
      </c>
      <c r="S6832" s="55">
        <v>43686</v>
      </c>
      <c r="T6832" t="s">
        <v>2764</v>
      </c>
      <c r="U6832">
        <v>30</v>
      </c>
      <c r="V6832" t="s">
        <v>4052</v>
      </c>
      <c r="W6832" t="s">
        <v>2693</v>
      </c>
      <c r="Y6832">
        <v>191700</v>
      </c>
      <c r="Z6832">
        <v>191700</v>
      </c>
      <c r="AA6832">
        <v>191700</v>
      </c>
      <c r="AB6832">
        <v>0</v>
      </c>
    </row>
    <row r="6833" spans="1:28" x14ac:dyDescent="0.25">
      <c r="A6833" t="s">
        <v>2686</v>
      </c>
      <c r="B6833" t="s">
        <v>87</v>
      </c>
      <c r="C6833">
        <v>899999230</v>
      </c>
      <c r="D6833">
        <v>971116</v>
      </c>
      <c r="E6833" t="s">
        <v>2687</v>
      </c>
      <c r="F6833">
        <v>3066</v>
      </c>
      <c r="G6833">
        <v>2015</v>
      </c>
      <c r="H6833">
        <v>1</v>
      </c>
      <c r="I6833">
        <v>1000001079</v>
      </c>
      <c r="J6833">
        <v>0</v>
      </c>
      <c r="K6833">
        <v>33</v>
      </c>
      <c r="L6833" t="s">
        <v>3208</v>
      </c>
      <c r="M6833" t="s">
        <v>2689</v>
      </c>
      <c r="N6833" t="s">
        <v>2690</v>
      </c>
      <c r="O6833" s="55">
        <v>41841</v>
      </c>
      <c r="P6833" s="55">
        <v>42206</v>
      </c>
      <c r="Q6833" s="55">
        <v>42067</v>
      </c>
      <c r="R6833" s="55">
        <v>42074</v>
      </c>
      <c r="S6833" s="55">
        <v>42075</v>
      </c>
      <c r="T6833" t="s">
        <v>2691</v>
      </c>
      <c r="U6833">
        <v>30</v>
      </c>
      <c r="V6833" t="s">
        <v>3587</v>
      </c>
      <c r="W6833" t="s">
        <v>2693</v>
      </c>
      <c r="Y6833">
        <v>102800</v>
      </c>
      <c r="Z6833">
        <v>102785</v>
      </c>
      <c r="AA6833">
        <v>102800</v>
      </c>
      <c r="AB6833">
        <v>0</v>
      </c>
    </row>
    <row r="6834" spans="1:28" x14ac:dyDescent="0.25">
      <c r="A6834" t="s">
        <v>2686</v>
      </c>
      <c r="B6834" t="s">
        <v>87</v>
      </c>
      <c r="C6834">
        <v>899999230</v>
      </c>
      <c r="D6834">
        <v>971116</v>
      </c>
      <c r="E6834" t="s">
        <v>2687</v>
      </c>
      <c r="F6834">
        <v>3072</v>
      </c>
      <c r="G6834">
        <v>2015</v>
      </c>
      <c r="H6834">
        <v>1</v>
      </c>
      <c r="I6834">
        <v>1000001079</v>
      </c>
      <c r="J6834">
        <v>0</v>
      </c>
      <c r="K6834">
        <v>33</v>
      </c>
      <c r="L6834" t="s">
        <v>3329</v>
      </c>
      <c r="M6834" t="s">
        <v>2689</v>
      </c>
      <c r="N6834" t="s">
        <v>2690</v>
      </c>
      <c r="O6834" s="55">
        <v>41841</v>
      </c>
      <c r="P6834" s="55">
        <v>42206</v>
      </c>
      <c r="Q6834" s="55">
        <v>42069</v>
      </c>
      <c r="R6834" s="55">
        <v>42074</v>
      </c>
      <c r="S6834" s="55">
        <v>42075</v>
      </c>
      <c r="T6834" t="s">
        <v>2691</v>
      </c>
      <c r="U6834">
        <v>30</v>
      </c>
      <c r="V6834" t="s">
        <v>3205</v>
      </c>
      <c r="W6834" t="s">
        <v>2693</v>
      </c>
      <c r="Y6834">
        <v>104900</v>
      </c>
      <c r="Z6834">
        <v>104850</v>
      </c>
      <c r="AA6834">
        <v>104900</v>
      </c>
      <c r="AB6834">
        <v>0</v>
      </c>
    </row>
    <row r="6835" spans="1:28" x14ac:dyDescent="0.25">
      <c r="A6835" t="s">
        <v>2686</v>
      </c>
      <c r="B6835" t="s">
        <v>87</v>
      </c>
      <c r="C6835">
        <v>899999230</v>
      </c>
      <c r="D6835">
        <v>971116</v>
      </c>
      <c r="E6835" t="s">
        <v>2687</v>
      </c>
      <c r="F6835">
        <v>3072</v>
      </c>
      <c r="G6835">
        <v>2015</v>
      </c>
      <c r="H6835">
        <v>6</v>
      </c>
      <c r="I6835">
        <v>1000001079</v>
      </c>
      <c r="J6835">
        <v>0</v>
      </c>
      <c r="K6835">
        <v>33</v>
      </c>
      <c r="L6835" t="s">
        <v>3329</v>
      </c>
      <c r="M6835" t="s">
        <v>2689</v>
      </c>
      <c r="N6835" t="s">
        <v>2690</v>
      </c>
      <c r="O6835" s="55">
        <v>41841</v>
      </c>
      <c r="P6835" s="55">
        <v>42206</v>
      </c>
      <c r="Q6835" s="55">
        <v>42069</v>
      </c>
      <c r="R6835" s="55">
        <v>42221</v>
      </c>
      <c r="S6835" s="55">
        <v>42221</v>
      </c>
      <c r="T6835" t="s">
        <v>2691</v>
      </c>
      <c r="U6835">
        <v>30</v>
      </c>
      <c r="V6835" t="s">
        <v>3205</v>
      </c>
      <c r="W6835" t="s">
        <v>2693</v>
      </c>
      <c r="Y6835">
        <v>47100</v>
      </c>
      <c r="Z6835">
        <v>47025</v>
      </c>
      <c r="AA6835">
        <v>47100</v>
      </c>
      <c r="AB6835">
        <v>0</v>
      </c>
    </row>
    <row r="6836" spans="1:28" x14ac:dyDescent="0.25">
      <c r="A6836" t="s">
        <v>2686</v>
      </c>
      <c r="B6836" t="s">
        <v>87</v>
      </c>
      <c r="C6836">
        <v>899999230</v>
      </c>
      <c r="D6836">
        <v>971116</v>
      </c>
      <c r="E6836" t="s">
        <v>2687</v>
      </c>
      <c r="F6836">
        <v>3073</v>
      </c>
      <c r="G6836">
        <v>2017</v>
      </c>
      <c r="H6836">
        <v>1</v>
      </c>
      <c r="I6836">
        <v>1000001587</v>
      </c>
      <c r="J6836">
        <v>7</v>
      </c>
      <c r="K6836">
        <v>33</v>
      </c>
      <c r="L6836" t="s">
        <v>2823</v>
      </c>
      <c r="M6836" t="s">
        <v>2689</v>
      </c>
      <c r="N6836" t="s">
        <v>2690</v>
      </c>
      <c r="O6836" s="55">
        <v>42756</v>
      </c>
      <c r="P6836" s="55">
        <v>42937</v>
      </c>
      <c r="Q6836" s="55">
        <v>42773</v>
      </c>
      <c r="R6836" s="55">
        <v>42783</v>
      </c>
      <c r="S6836" s="55">
        <v>42817</v>
      </c>
      <c r="T6836" t="s">
        <v>2691</v>
      </c>
      <c r="U6836">
        <v>30</v>
      </c>
      <c r="V6836" t="s">
        <v>7280</v>
      </c>
      <c r="W6836" t="s">
        <v>2709</v>
      </c>
      <c r="X6836" t="s">
        <v>3562</v>
      </c>
      <c r="Y6836">
        <v>111710</v>
      </c>
      <c r="Z6836">
        <v>0</v>
      </c>
      <c r="AA6836">
        <v>111710</v>
      </c>
      <c r="AB6836">
        <v>0</v>
      </c>
    </row>
    <row r="6837" spans="1:28" x14ac:dyDescent="0.25">
      <c r="A6837" t="s">
        <v>2686</v>
      </c>
      <c r="B6837" t="s">
        <v>87</v>
      </c>
      <c r="C6837">
        <v>899999230</v>
      </c>
      <c r="D6837">
        <v>971116</v>
      </c>
      <c r="E6837" t="s">
        <v>2687</v>
      </c>
      <c r="F6837">
        <v>3075</v>
      </c>
      <c r="G6837">
        <v>2015</v>
      </c>
      <c r="H6837">
        <v>2</v>
      </c>
      <c r="I6837">
        <v>1000001079</v>
      </c>
      <c r="J6837">
        <v>0</v>
      </c>
      <c r="K6837">
        <v>33</v>
      </c>
      <c r="L6837" t="s">
        <v>2790</v>
      </c>
      <c r="M6837" t="s">
        <v>2689</v>
      </c>
      <c r="N6837" t="s">
        <v>2690</v>
      </c>
      <c r="O6837" s="55">
        <v>41841</v>
      </c>
      <c r="P6837" s="55">
        <v>42206</v>
      </c>
      <c r="Q6837" s="55">
        <v>42066</v>
      </c>
      <c r="R6837" s="55">
        <v>42101</v>
      </c>
      <c r="S6837" s="55">
        <v>42102</v>
      </c>
      <c r="T6837" t="s">
        <v>2691</v>
      </c>
      <c r="U6837">
        <v>30</v>
      </c>
      <c r="V6837" t="s">
        <v>4055</v>
      </c>
      <c r="W6837" t="s">
        <v>2693</v>
      </c>
      <c r="Y6837">
        <v>78500</v>
      </c>
      <c r="Z6837">
        <v>78375</v>
      </c>
      <c r="AA6837">
        <v>78500</v>
      </c>
      <c r="AB6837">
        <v>0</v>
      </c>
    </row>
    <row r="6838" spans="1:28" x14ac:dyDescent="0.25">
      <c r="A6838" t="s">
        <v>2686</v>
      </c>
      <c r="B6838" t="s">
        <v>87</v>
      </c>
      <c r="C6838">
        <v>899999230</v>
      </c>
      <c r="D6838">
        <v>971116</v>
      </c>
      <c r="E6838" t="s">
        <v>2687</v>
      </c>
      <c r="F6838">
        <v>3082</v>
      </c>
      <c r="G6838">
        <v>2015</v>
      </c>
      <c r="H6838">
        <v>2</v>
      </c>
      <c r="I6838">
        <v>1000001079</v>
      </c>
      <c r="J6838">
        <v>0</v>
      </c>
      <c r="K6838">
        <v>33</v>
      </c>
      <c r="L6838" t="s">
        <v>2849</v>
      </c>
      <c r="M6838" t="s">
        <v>2689</v>
      </c>
      <c r="N6838" t="s">
        <v>2690</v>
      </c>
      <c r="O6838" s="55">
        <v>41841</v>
      </c>
      <c r="P6838" s="55">
        <v>42206</v>
      </c>
      <c r="Q6838" s="55">
        <v>42069</v>
      </c>
      <c r="R6838" s="55">
        <v>42129</v>
      </c>
      <c r="S6838" s="55">
        <v>42130</v>
      </c>
      <c r="T6838" t="s">
        <v>2691</v>
      </c>
      <c r="U6838">
        <v>30</v>
      </c>
      <c r="V6838" t="s">
        <v>3622</v>
      </c>
      <c r="W6838" t="s">
        <v>2693</v>
      </c>
      <c r="Y6838">
        <v>62800</v>
      </c>
      <c r="Z6838">
        <v>62700</v>
      </c>
      <c r="AA6838">
        <v>62800</v>
      </c>
      <c r="AB6838">
        <v>0</v>
      </c>
    </row>
    <row r="6839" spans="1:28" x14ac:dyDescent="0.25">
      <c r="A6839" t="s">
        <v>2686</v>
      </c>
      <c r="B6839" t="s">
        <v>87</v>
      </c>
      <c r="C6839">
        <v>899999230</v>
      </c>
      <c r="D6839">
        <v>961114</v>
      </c>
      <c r="E6839" t="s">
        <v>3307</v>
      </c>
      <c r="F6839">
        <v>3091</v>
      </c>
      <c r="G6839">
        <v>2011</v>
      </c>
      <c r="H6839">
        <v>1</v>
      </c>
      <c r="I6839">
        <v>1000000398</v>
      </c>
      <c r="J6839">
        <v>0</v>
      </c>
      <c r="K6839">
        <v>33</v>
      </c>
      <c r="L6839" t="s">
        <v>2861</v>
      </c>
      <c r="M6839" t="s">
        <v>2689</v>
      </c>
      <c r="N6839" t="s">
        <v>2690</v>
      </c>
      <c r="O6839" s="55">
        <v>40380</v>
      </c>
      <c r="P6839" s="55">
        <v>40745</v>
      </c>
      <c r="Q6839" s="55">
        <v>40632</v>
      </c>
      <c r="R6839" s="55">
        <v>40652</v>
      </c>
      <c r="S6839" s="55">
        <v>40666</v>
      </c>
      <c r="T6839" t="s">
        <v>2773</v>
      </c>
      <c r="U6839">
        <v>30</v>
      </c>
      <c r="V6839" t="s">
        <v>7281</v>
      </c>
      <c r="W6839" t="s">
        <v>2693</v>
      </c>
      <c r="Y6839">
        <v>108000</v>
      </c>
      <c r="Z6839">
        <v>108000</v>
      </c>
      <c r="AA6839">
        <v>108000</v>
      </c>
      <c r="AB6839">
        <v>0</v>
      </c>
    </row>
    <row r="6840" spans="1:28" x14ac:dyDescent="0.25">
      <c r="A6840" t="s">
        <v>2686</v>
      </c>
      <c r="B6840" t="s">
        <v>87</v>
      </c>
      <c r="C6840">
        <v>899999230</v>
      </c>
      <c r="D6840">
        <v>971116</v>
      </c>
      <c r="E6840" t="s">
        <v>2687</v>
      </c>
      <c r="F6840">
        <v>3094</v>
      </c>
      <c r="G6840">
        <v>2019</v>
      </c>
      <c r="H6840">
        <v>2</v>
      </c>
      <c r="I6840">
        <v>1000002115</v>
      </c>
      <c r="J6840">
        <v>14</v>
      </c>
      <c r="K6840">
        <v>33</v>
      </c>
      <c r="L6840" t="s">
        <v>2763</v>
      </c>
      <c r="M6840" t="s">
        <v>2689</v>
      </c>
      <c r="N6840" t="s">
        <v>2690</v>
      </c>
      <c r="O6840" s="55">
        <v>43487</v>
      </c>
      <c r="P6840" s="55">
        <v>43533</v>
      </c>
      <c r="Q6840" s="55">
        <v>43523</v>
      </c>
      <c r="R6840" s="55">
        <v>43545</v>
      </c>
      <c r="S6840" s="55">
        <v>43554</v>
      </c>
      <c r="T6840" t="s">
        <v>2764</v>
      </c>
      <c r="U6840">
        <v>30</v>
      </c>
      <c r="V6840" t="s">
        <v>4056</v>
      </c>
      <c r="W6840" t="s">
        <v>2693</v>
      </c>
      <c r="Y6840">
        <v>60300</v>
      </c>
      <c r="Z6840">
        <v>60300</v>
      </c>
      <c r="AA6840">
        <v>60300</v>
      </c>
      <c r="AB6840">
        <v>0</v>
      </c>
    </row>
    <row r="6841" spans="1:28" x14ac:dyDescent="0.25">
      <c r="A6841" t="s">
        <v>2686</v>
      </c>
      <c r="B6841" t="s">
        <v>87</v>
      </c>
      <c r="C6841">
        <v>899999230</v>
      </c>
      <c r="D6841">
        <v>971116</v>
      </c>
      <c r="E6841" t="s">
        <v>2687</v>
      </c>
      <c r="F6841">
        <v>3097</v>
      </c>
      <c r="G6841">
        <v>2015</v>
      </c>
      <c r="H6841">
        <v>2</v>
      </c>
      <c r="I6841">
        <v>1000001079</v>
      </c>
      <c r="J6841">
        <v>0</v>
      </c>
      <c r="K6841">
        <v>33</v>
      </c>
      <c r="L6841" t="s">
        <v>4057</v>
      </c>
      <c r="M6841" t="s">
        <v>2689</v>
      </c>
      <c r="N6841" t="s">
        <v>2690</v>
      </c>
      <c r="O6841" s="55">
        <v>41841</v>
      </c>
      <c r="P6841" s="55">
        <v>42206</v>
      </c>
      <c r="Q6841" s="55">
        <v>42062</v>
      </c>
      <c r="R6841" s="55">
        <v>42121</v>
      </c>
      <c r="S6841" s="55">
        <v>42122</v>
      </c>
      <c r="T6841" t="s">
        <v>2691</v>
      </c>
      <c r="U6841">
        <v>30</v>
      </c>
      <c r="V6841" t="s">
        <v>3916</v>
      </c>
      <c r="W6841" t="s">
        <v>2693</v>
      </c>
      <c r="Y6841">
        <v>400350</v>
      </c>
      <c r="Z6841">
        <v>400350</v>
      </c>
      <c r="AA6841">
        <v>400350</v>
      </c>
      <c r="AB6841">
        <v>0</v>
      </c>
    </row>
    <row r="6842" spans="1:28" x14ac:dyDescent="0.25">
      <c r="A6842" t="s">
        <v>2686</v>
      </c>
      <c r="B6842" t="s">
        <v>87</v>
      </c>
      <c r="C6842">
        <v>899999230</v>
      </c>
      <c r="D6842">
        <v>971116</v>
      </c>
      <c r="E6842" t="s">
        <v>2687</v>
      </c>
      <c r="F6842">
        <v>3111</v>
      </c>
      <c r="G6842">
        <v>2015</v>
      </c>
      <c r="H6842">
        <v>4</v>
      </c>
      <c r="I6842">
        <v>1000001079</v>
      </c>
      <c r="J6842">
        <v>0</v>
      </c>
      <c r="K6842">
        <v>33</v>
      </c>
      <c r="L6842" t="s">
        <v>3566</v>
      </c>
      <c r="M6842" t="s">
        <v>2689</v>
      </c>
      <c r="N6842" t="s">
        <v>2690</v>
      </c>
      <c r="O6842" s="55">
        <v>41841</v>
      </c>
      <c r="P6842" s="55">
        <v>42206</v>
      </c>
      <c r="Q6842" s="55">
        <v>42067</v>
      </c>
      <c r="R6842" s="55">
        <v>42129</v>
      </c>
      <c r="S6842" s="55">
        <v>42130</v>
      </c>
      <c r="T6842" t="s">
        <v>2691</v>
      </c>
      <c r="U6842">
        <v>30</v>
      </c>
      <c r="V6842" t="s">
        <v>6269</v>
      </c>
      <c r="W6842" t="s">
        <v>2693</v>
      </c>
      <c r="Y6842">
        <v>62800</v>
      </c>
      <c r="Z6842">
        <v>62700</v>
      </c>
      <c r="AA6842">
        <v>62800</v>
      </c>
      <c r="AB6842">
        <v>0</v>
      </c>
    </row>
    <row r="6843" spans="1:28" x14ac:dyDescent="0.25">
      <c r="A6843" t="s">
        <v>2686</v>
      </c>
      <c r="B6843" t="s">
        <v>87</v>
      </c>
      <c r="C6843">
        <v>899999230</v>
      </c>
      <c r="D6843">
        <v>971116</v>
      </c>
      <c r="E6843" t="s">
        <v>2687</v>
      </c>
      <c r="F6843">
        <v>3114</v>
      </c>
      <c r="G6843">
        <v>2019</v>
      </c>
      <c r="H6843">
        <v>2</v>
      </c>
      <c r="I6843">
        <v>1000002115</v>
      </c>
      <c r="J6843">
        <v>14</v>
      </c>
      <c r="K6843">
        <v>33</v>
      </c>
      <c r="L6843" t="s">
        <v>2735</v>
      </c>
      <c r="M6843" t="s">
        <v>2689</v>
      </c>
      <c r="N6843" t="s">
        <v>2690</v>
      </c>
      <c r="O6843" s="55">
        <v>43487</v>
      </c>
      <c r="P6843" s="55">
        <v>43533</v>
      </c>
      <c r="Q6843" s="55">
        <v>43517</v>
      </c>
      <c r="R6843" s="55">
        <v>43545</v>
      </c>
      <c r="S6843" s="55">
        <v>43553</v>
      </c>
      <c r="T6843" t="s">
        <v>2691</v>
      </c>
      <c r="U6843">
        <v>30</v>
      </c>
      <c r="V6843" t="s">
        <v>6272</v>
      </c>
      <c r="W6843" t="s">
        <v>2693</v>
      </c>
      <c r="Y6843">
        <v>335300</v>
      </c>
      <c r="Z6843">
        <v>45300</v>
      </c>
      <c r="AA6843">
        <v>335300</v>
      </c>
      <c r="AB6843">
        <v>0</v>
      </c>
    </row>
    <row r="6844" spans="1:28" x14ac:dyDescent="0.25">
      <c r="A6844" t="s">
        <v>2686</v>
      </c>
      <c r="B6844" t="s">
        <v>87</v>
      </c>
      <c r="C6844">
        <v>899999230</v>
      </c>
      <c r="D6844">
        <v>971116</v>
      </c>
      <c r="E6844" t="s">
        <v>2687</v>
      </c>
      <c r="F6844">
        <v>3114</v>
      </c>
      <c r="G6844">
        <v>2019</v>
      </c>
      <c r="H6844">
        <v>2</v>
      </c>
      <c r="I6844">
        <v>1000002115</v>
      </c>
      <c r="J6844">
        <v>14</v>
      </c>
      <c r="K6844">
        <v>33</v>
      </c>
      <c r="L6844" t="s">
        <v>2735</v>
      </c>
      <c r="M6844" t="s">
        <v>2689</v>
      </c>
      <c r="N6844" t="s">
        <v>2690</v>
      </c>
      <c r="O6844" s="55">
        <v>43487</v>
      </c>
      <c r="P6844" s="55">
        <v>43533</v>
      </c>
      <c r="Q6844" s="55">
        <v>43517</v>
      </c>
      <c r="R6844" s="55">
        <v>43545</v>
      </c>
      <c r="S6844" s="55">
        <v>43553</v>
      </c>
      <c r="T6844" t="s">
        <v>2691</v>
      </c>
      <c r="U6844">
        <v>30</v>
      </c>
      <c r="V6844" t="s">
        <v>6272</v>
      </c>
      <c r="W6844" t="s">
        <v>2693</v>
      </c>
      <c r="Y6844">
        <v>335300</v>
      </c>
      <c r="Z6844">
        <v>290000</v>
      </c>
      <c r="AA6844">
        <v>335300</v>
      </c>
      <c r="AB6844">
        <v>0</v>
      </c>
    </row>
    <row r="6845" spans="1:28" x14ac:dyDescent="0.25">
      <c r="A6845" t="s">
        <v>2686</v>
      </c>
      <c r="B6845" t="s">
        <v>87</v>
      </c>
      <c r="C6845">
        <v>899999230</v>
      </c>
      <c r="D6845">
        <v>971116</v>
      </c>
      <c r="E6845" t="s">
        <v>2687</v>
      </c>
      <c r="F6845">
        <v>3116</v>
      </c>
      <c r="G6845">
        <v>2019</v>
      </c>
      <c r="H6845">
        <v>1</v>
      </c>
      <c r="I6845">
        <v>1000002115</v>
      </c>
      <c r="J6845">
        <v>14</v>
      </c>
      <c r="K6845">
        <v>33</v>
      </c>
      <c r="L6845" t="s">
        <v>4061</v>
      </c>
      <c r="M6845" t="s">
        <v>2689</v>
      </c>
      <c r="N6845" t="s">
        <v>2690</v>
      </c>
      <c r="O6845" s="55">
        <v>43487</v>
      </c>
      <c r="P6845" s="55">
        <v>43533</v>
      </c>
      <c r="Q6845" s="55">
        <v>43517</v>
      </c>
      <c r="R6845" s="55">
        <v>43531</v>
      </c>
      <c r="S6845" s="55">
        <v>43536</v>
      </c>
      <c r="T6845" t="s">
        <v>2691</v>
      </c>
      <c r="U6845">
        <v>30</v>
      </c>
      <c r="V6845" t="s">
        <v>4062</v>
      </c>
      <c r="W6845" t="s">
        <v>2693</v>
      </c>
      <c r="Y6845">
        <v>127900</v>
      </c>
      <c r="Z6845">
        <v>104600</v>
      </c>
      <c r="AA6845">
        <v>127900</v>
      </c>
      <c r="AB6845">
        <v>0</v>
      </c>
    </row>
    <row r="6846" spans="1:28" x14ac:dyDescent="0.25">
      <c r="A6846" t="s">
        <v>2686</v>
      </c>
      <c r="B6846" t="s">
        <v>87</v>
      </c>
      <c r="C6846">
        <v>899999230</v>
      </c>
      <c r="D6846">
        <v>971116</v>
      </c>
      <c r="E6846" t="s">
        <v>2687</v>
      </c>
      <c r="F6846">
        <v>3116</v>
      </c>
      <c r="G6846">
        <v>2019</v>
      </c>
      <c r="H6846">
        <v>1</v>
      </c>
      <c r="I6846">
        <v>1000002115</v>
      </c>
      <c r="J6846">
        <v>14</v>
      </c>
      <c r="K6846">
        <v>33</v>
      </c>
      <c r="L6846" t="s">
        <v>4061</v>
      </c>
      <c r="M6846" t="s">
        <v>2689</v>
      </c>
      <c r="N6846" t="s">
        <v>2690</v>
      </c>
      <c r="O6846" s="55">
        <v>43487</v>
      </c>
      <c r="P6846" s="55">
        <v>43533</v>
      </c>
      <c r="Q6846" s="55">
        <v>43517</v>
      </c>
      <c r="R6846" s="55">
        <v>43531</v>
      </c>
      <c r="S6846" s="55">
        <v>43536</v>
      </c>
      <c r="T6846" t="s">
        <v>2691</v>
      </c>
      <c r="U6846">
        <v>30</v>
      </c>
      <c r="V6846" t="s">
        <v>4062</v>
      </c>
      <c r="W6846" t="s">
        <v>2693</v>
      </c>
      <c r="Y6846">
        <v>127900</v>
      </c>
      <c r="Z6846">
        <v>23300</v>
      </c>
      <c r="AA6846">
        <v>127900</v>
      </c>
      <c r="AB6846">
        <v>0</v>
      </c>
    </row>
    <row r="6847" spans="1:28" x14ac:dyDescent="0.25">
      <c r="A6847" t="s">
        <v>2686</v>
      </c>
      <c r="B6847" t="s">
        <v>2696</v>
      </c>
      <c r="C6847">
        <v>899999230</v>
      </c>
      <c r="D6847">
        <v>971116</v>
      </c>
      <c r="E6847" t="s">
        <v>2687</v>
      </c>
      <c r="F6847">
        <v>3119</v>
      </c>
      <c r="G6847">
        <v>2023</v>
      </c>
      <c r="H6847">
        <v>2</v>
      </c>
      <c r="I6847">
        <v>1000004755</v>
      </c>
      <c r="J6847">
        <v>0</v>
      </c>
      <c r="K6847">
        <v>33</v>
      </c>
      <c r="L6847" t="s">
        <v>2756</v>
      </c>
      <c r="M6847" t="s">
        <v>2689</v>
      </c>
      <c r="N6847" t="s">
        <v>2690</v>
      </c>
      <c r="O6847" s="55">
        <v>44774</v>
      </c>
      <c r="P6847" s="55">
        <v>45138</v>
      </c>
      <c r="Q6847" s="55">
        <v>45002</v>
      </c>
      <c r="R6847" s="55">
        <v>45044</v>
      </c>
      <c r="S6847" s="55">
        <v>45044</v>
      </c>
      <c r="T6847" t="s">
        <v>2691</v>
      </c>
      <c r="U6847">
        <v>30</v>
      </c>
      <c r="V6847" t="s">
        <v>4063</v>
      </c>
      <c r="W6847" t="s">
        <v>2709</v>
      </c>
      <c r="X6847" t="s">
        <v>2758</v>
      </c>
      <c r="Y6847">
        <v>1279600</v>
      </c>
      <c r="Z6847">
        <v>0</v>
      </c>
      <c r="AA6847">
        <v>1279600</v>
      </c>
      <c r="AB6847">
        <v>0</v>
      </c>
    </row>
    <row r="6848" spans="1:28" x14ac:dyDescent="0.25">
      <c r="A6848" t="s">
        <v>2686</v>
      </c>
      <c r="B6848" t="s">
        <v>2696</v>
      </c>
      <c r="C6848">
        <v>899999230</v>
      </c>
      <c r="D6848">
        <v>971116</v>
      </c>
      <c r="E6848" t="s">
        <v>2687</v>
      </c>
      <c r="F6848">
        <v>3119</v>
      </c>
      <c r="G6848">
        <v>2023</v>
      </c>
      <c r="H6848">
        <v>4</v>
      </c>
      <c r="I6848">
        <v>1000004755</v>
      </c>
      <c r="J6848">
        <v>0</v>
      </c>
      <c r="K6848">
        <v>33</v>
      </c>
      <c r="L6848" t="s">
        <v>2756</v>
      </c>
      <c r="M6848" t="s">
        <v>2689</v>
      </c>
      <c r="N6848" t="s">
        <v>2690</v>
      </c>
      <c r="O6848" s="55">
        <v>44774</v>
      </c>
      <c r="P6848" s="55">
        <v>45138</v>
      </c>
      <c r="Q6848" s="55">
        <v>45002</v>
      </c>
      <c r="R6848" s="55">
        <v>45076</v>
      </c>
      <c r="S6848" s="55">
        <v>45080</v>
      </c>
      <c r="T6848" t="s">
        <v>2691</v>
      </c>
      <c r="U6848">
        <v>30</v>
      </c>
      <c r="V6848" t="s">
        <v>4063</v>
      </c>
      <c r="W6848" t="s">
        <v>2693</v>
      </c>
      <c r="Y6848">
        <v>330000</v>
      </c>
      <c r="Z6848">
        <v>330000</v>
      </c>
      <c r="AA6848">
        <v>330000</v>
      </c>
      <c r="AB6848">
        <v>0</v>
      </c>
    </row>
    <row r="6849" spans="1:28" x14ac:dyDescent="0.25">
      <c r="A6849" t="s">
        <v>2686</v>
      </c>
      <c r="B6849" t="s">
        <v>2730</v>
      </c>
      <c r="C6849">
        <v>899999230</v>
      </c>
      <c r="D6849">
        <v>971116</v>
      </c>
      <c r="E6849" t="s">
        <v>2687</v>
      </c>
      <c r="F6849">
        <v>3122</v>
      </c>
      <c r="G6849">
        <v>2016</v>
      </c>
      <c r="H6849">
        <v>1</v>
      </c>
      <c r="I6849">
        <v>1000001288</v>
      </c>
      <c r="J6849">
        <v>8</v>
      </c>
      <c r="K6849">
        <v>33</v>
      </c>
      <c r="L6849" t="s">
        <v>7282</v>
      </c>
      <c r="M6849" t="s">
        <v>2689</v>
      </c>
      <c r="N6849" t="s">
        <v>2690</v>
      </c>
      <c r="O6849" s="55">
        <v>42390</v>
      </c>
      <c r="P6849" s="55">
        <v>42572</v>
      </c>
      <c r="Q6849" s="55">
        <v>42436</v>
      </c>
      <c r="R6849" s="55">
        <v>42439</v>
      </c>
      <c r="S6849" s="55">
        <v>42445</v>
      </c>
      <c r="T6849" t="s">
        <v>2743</v>
      </c>
      <c r="U6849">
        <v>30</v>
      </c>
      <c r="V6849" t="s">
        <v>3872</v>
      </c>
      <c r="W6849" t="s">
        <v>2693</v>
      </c>
      <c r="Y6849">
        <v>90155</v>
      </c>
      <c r="Z6849">
        <v>90155</v>
      </c>
      <c r="AA6849">
        <v>90155</v>
      </c>
      <c r="AB6849">
        <v>0</v>
      </c>
    </row>
    <row r="6850" spans="1:28" x14ac:dyDescent="0.25">
      <c r="A6850" t="s">
        <v>2686</v>
      </c>
      <c r="B6850" t="s">
        <v>2730</v>
      </c>
      <c r="C6850">
        <v>899999230</v>
      </c>
      <c r="D6850">
        <v>971116</v>
      </c>
      <c r="E6850" t="s">
        <v>2687</v>
      </c>
      <c r="F6850">
        <v>3126</v>
      </c>
      <c r="G6850">
        <v>2016</v>
      </c>
      <c r="H6850">
        <v>3</v>
      </c>
      <c r="I6850">
        <v>1000001288</v>
      </c>
      <c r="J6850">
        <v>8</v>
      </c>
      <c r="K6850">
        <v>33</v>
      </c>
      <c r="L6850" t="s">
        <v>2908</v>
      </c>
      <c r="M6850" t="s">
        <v>2689</v>
      </c>
      <c r="N6850" t="s">
        <v>2690</v>
      </c>
      <c r="O6850" s="55">
        <v>42390</v>
      </c>
      <c r="P6850" s="55">
        <v>42572</v>
      </c>
      <c r="Q6850" s="55">
        <v>42436</v>
      </c>
      <c r="R6850" s="55">
        <v>42523</v>
      </c>
      <c r="S6850" s="55">
        <v>42528</v>
      </c>
      <c r="T6850" t="s">
        <v>2691</v>
      </c>
      <c r="U6850">
        <v>30</v>
      </c>
      <c r="V6850" t="s">
        <v>6274</v>
      </c>
      <c r="W6850" t="s">
        <v>2693</v>
      </c>
      <c r="Y6850">
        <v>100890</v>
      </c>
      <c r="Z6850">
        <v>100890</v>
      </c>
      <c r="AA6850">
        <v>100890</v>
      </c>
      <c r="AB6850">
        <v>0</v>
      </c>
    </row>
    <row r="6851" spans="1:28" x14ac:dyDescent="0.25">
      <c r="A6851" t="s">
        <v>2686</v>
      </c>
      <c r="B6851" t="s">
        <v>87</v>
      </c>
      <c r="C6851">
        <v>899999230</v>
      </c>
      <c r="D6851">
        <v>971116</v>
      </c>
      <c r="E6851" t="s">
        <v>2687</v>
      </c>
      <c r="F6851">
        <v>3130</v>
      </c>
      <c r="G6851">
        <v>2015</v>
      </c>
      <c r="H6851">
        <v>1</v>
      </c>
      <c r="I6851">
        <v>1000001079</v>
      </c>
      <c r="J6851">
        <v>0</v>
      </c>
      <c r="K6851">
        <v>33</v>
      </c>
      <c r="L6851" t="s">
        <v>2823</v>
      </c>
      <c r="M6851" t="s">
        <v>2689</v>
      </c>
      <c r="N6851" t="s">
        <v>2690</v>
      </c>
      <c r="O6851" s="55">
        <v>41841</v>
      </c>
      <c r="P6851" s="55">
        <v>42206</v>
      </c>
      <c r="Q6851" s="55">
        <v>42067</v>
      </c>
      <c r="R6851" s="55">
        <v>42074</v>
      </c>
      <c r="S6851" s="55">
        <v>42075</v>
      </c>
      <c r="T6851" t="s">
        <v>2691</v>
      </c>
      <c r="U6851">
        <v>30</v>
      </c>
      <c r="V6851" t="s">
        <v>7209</v>
      </c>
      <c r="W6851" t="s">
        <v>2693</v>
      </c>
      <c r="Y6851">
        <v>104900</v>
      </c>
      <c r="Z6851">
        <v>104850</v>
      </c>
      <c r="AA6851">
        <v>104900</v>
      </c>
      <c r="AB6851">
        <v>0</v>
      </c>
    </row>
    <row r="6852" spans="1:28" x14ac:dyDescent="0.25">
      <c r="A6852" t="s">
        <v>2686</v>
      </c>
      <c r="B6852" t="s">
        <v>87</v>
      </c>
      <c r="C6852">
        <v>899999230</v>
      </c>
      <c r="D6852">
        <v>971116</v>
      </c>
      <c r="E6852" t="s">
        <v>2687</v>
      </c>
      <c r="F6852">
        <v>3139</v>
      </c>
      <c r="G6852">
        <v>2015</v>
      </c>
      <c r="H6852">
        <v>1</v>
      </c>
      <c r="I6852">
        <v>1000001079</v>
      </c>
      <c r="J6852">
        <v>0</v>
      </c>
      <c r="K6852">
        <v>33</v>
      </c>
      <c r="L6852" t="s">
        <v>5219</v>
      </c>
      <c r="M6852" t="s">
        <v>2689</v>
      </c>
      <c r="N6852" t="s">
        <v>2690</v>
      </c>
      <c r="O6852" s="55">
        <v>41841</v>
      </c>
      <c r="P6852" s="55">
        <v>42206</v>
      </c>
      <c r="Q6852" s="55">
        <v>42065</v>
      </c>
      <c r="R6852" s="55">
        <v>42074</v>
      </c>
      <c r="S6852" s="55">
        <v>42075</v>
      </c>
      <c r="T6852" t="s">
        <v>2691</v>
      </c>
      <c r="U6852">
        <v>30</v>
      </c>
      <c r="V6852" t="s">
        <v>5237</v>
      </c>
      <c r="W6852" t="s">
        <v>2693</v>
      </c>
      <c r="Y6852">
        <v>253200</v>
      </c>
      <c r="Z6852">
        <v>253185</v>
      </c>
      <c r="AA6852">
        <v>253200</v>
      </c>
      <c r="AB6852">
        <v>0</v>
      </c>
    </row>
    <row r="6853" spans="1:28" x14ac:dyDescent="0.25">
      <c r="A6853" t="s">
        <v>2686</v>
      </c>
      <c r="B6853" t="s">
        <v>87</v>
      </c>
      <c r="C6853">
        <v>899999230</v>
      </c>
      <c r="D6853">
        <v>971116</v>
      </c>
      <c r="E6853" t="s">
        <v>2687</v>
      </c>
      <c r="F6853">
        <v>3211</v>
      </c>
      <c r="G6853">
        <v>2019</v>
      </c>
      <c r="H6853">
        <v>2</v>
      </c>
      <c r="I6853">
        <v>1000002115</v>
      </c>
      <c r="J6853">
        <v>14</v>
      </c>
      <c r="K6853">
        <v>33</v>
      </c>
      <c r="L6853" t="s">
        <v>4071</v>
      </c>
      <c r="M6853" t="s">
        <v>2689</v>
      </c>
      <c r="N6853" t="s">
        <v>2690</v>
      </c>
      <c r="O6853" s="55">
        <v>43487</v>
      </c>
      <c r="P6853" s="55">
        <v>43533</v>
      </c>
      <c r="Q6853" s="55">
        <v>43517</v>
      </c>
      <c r="R6853" s="55">
        <v>43545</v>
      </c>
      <c r="S6853" s="55">
        <v>43553</v>
      </c>
      <c r="T6853" t="s">
        <v>2691</v>
      </c>
      <c r="U6853">
        <v>30</v>
      </c>
      <c r="V6853" t="s">
        <v>4072</v>
      </c>
      <c r="W6853" t="s">
        <v>2693</v>
      </c>
      <c r="Y6853">
        <v>69300</v>
      </c>
      <c r="Z6853">
        <v>69300</v>
      </c>
      <c r="AA6853">
        <v>69300</v>
      </c>
      <c r="AB6853">
        <v>0</v>
      </c>
    </row>
    <row r="6854" spans="1:28" x14ac:dyDescent="0.25">
      <c r="A6854" t="s">
        <v>2686</v>
      </c>
      <c r="B6854" t="s">
        <v>87</v>
      </c>
      <c r="C6854">
        <v>899999230</v>
      </c>
      <c r="D6854">
        <v>971116</v>
      </c>
      <c r="E6854" t="s">
        <v>2687</v>
      </c>
      <c r="F6854">
        <v>3225</v>
      </c>
      <c r="G6854">
        <v>2018</v>
      </c>
      <c r="H6854">
        <v>1</v>
      </c>
      <c r="I6854">
        <v>1000002115</v>
      </c>
      <c r="J6854">
        <v>1</v>
      </c>
      <c r="K6854">
        <v>33</v>
      </c>
      <c r="L6854" t="s">
        <v>2894</v>
      </c>
      <c r="M6854" t="s">
        <v>2689</v>
      </c>
      <c r="N6854" t="s">
        <v>2690</v>
      </c>
      <c r="O6854" s="55">
        <v>43121</v>
      </c>
      <c r="P6854" s="55">
        <v>43302</v>
      </c>
      <c r="Q6854" s="55">
        <v>43122</v>
      </c>
      <c r="R6854" s="55">
        <v>43174</v>
      </c>
      <c r="S6854" s="55">
        <v>43181</v>
      </c>
      <c r="T6854" t="s">
        <v>2691</v>
      </c>
      <c r="U6854">
        <v>30</v>
      </c>
      <c r="V6854" t="s">
        <v>3380</v>
      </c>
      <c r="W6854" t="s">
        <v>2693</v>
      </c>
      <c r="Y6854">
        <v>95100</v>
      </c>
      <c r="Z6854">
        <v>95100</v>
      </c>
      <c r="AA6854">
        <v>95100</v>
      </c>
      <c r="AB6854">
        <v>0</v>
      </c>
    </row>
    <row r="6855" spans="1:28" x14ac:dyDescent="0.25">
      <c r="A6855" t="s">
        <v>2686</v>
      </c>
      <c r="B6855" t="s">
        <v>87</v>
      </c>
      <c r="C6855">
        <v>899999230</v>
      </c>
      <c r="D6855">
        <v>971116</v>
      </c>
      <c r="E6855" t="s">
        <v>2687</v>
      </c>
      <c r="F6855">
        <v>3237</v>
      </c>
      <c r="G6855">
        <v>2019</v>
      </c>
      <c r="H6855">
        <v>1</v>
      </c>
      <c r="I6855">
        <v>1000002115</v>
      </c>
      <c r="J6855">
        <v>14</v>
      </c>
      <c r="K6855">
        <v>33</v>
      </c>
      <c r="L6855" t="s">
        <v>2688</v>
      </c>
      <c r="M6855" t="s">
        <v>2689</v>
      </c>
      <c r="N6855" t="s">
        <v>2690</v>
      </c>
      <c r="O6855" s="55">
        <v>43487</v>
      </c>
      <c r="P6855" s="55">
        <v>43533</v>
      </c>
      <c r="Q6855" s="55">
        <v>43512</v>
      </c>
      <c r="R6855" s="55">
        <v>43523</v>
      </c>
      <c r="S6855" s="55">
        <v>43537</v>
      </c>
      <c r="T6855" t="s">
        <v>2738</v>
      </c>
      <c r="U6855">
        <v>30</v>
      </c>
      <c r="V6855" t="s">
        <v>4075</v>
      </c>
      <c r="W6855" t="s">
        <v>2693</v>
      </c>
      <c r="X6855" t="s">
        <v>2775</v>
      </c>
      <c r="Y6855">
        <v>102800</v>
      </c>
      <c r="Z6855">
        <v>102775</v>
      </c>
      <c r="AA6855">
        <v>102800</v>
      </c>
      <c r="AB6855">
        <v>0</v>
      </c>
    </row>
    <row r="6856" spans="1:28" x14ac:dyDescent="0.25">
      <c r="A6856" t="s">
        <v>2686</v>
      </c>
      <c r="B6856" t="s">
        <v>87</v>
      </c>
      <c r="C6856">
        <v>899999230</v>
      </c>
      <c r="D6856">
        <v>971116</v>
      </c>
      <c r="E6856" t="s">
        <v>2687</v>
      </c>
      <c r="F6856">
        <v>3237</v>
      </c>
      <c r="G6856">
        <v>2019</v>
      </c>
      <c r="H6856">
        <v>3</v>
      </c>
      <c r="I6856">
        <v>1000002115</v>
      </c>
      <c r="J6856">
        <v>14</v>
      </c>
      <c r="K6856">
        <v>33</v>
      </c>
      <c r="L6856" t="s">
        <v>2688</v>
      </c>
      <c r="M6856" t="s">
        <v>2689</v>
      </c>
      <c r="N6856" t="s">
        <v>2690</v>
      </c>
      <c r="O6856" s="55">
        <v>43487</v>
      </c>
      <c r="P6856" s="55">
        <v>43533</v>
      </c>
      <c r="Q6856" s="55">
        <v>43512</v>
      </c>
      <c r="R6856" s="55">
        <v>43559</v>
      </c>
      <c r="S6856" s="55">
        <v>43565</v>
      </c>
      <c r="T6856" t="s">
        <v>2738</v>
      </c>
      <c r="U6856">
        <v>30</v>
      </c>
      <c r="V6856" t="s">
        <v>4075</v>
      </c>
      <c r="W6856" t="s">
        <v>2693</v>
      </c>
      <c r="Y6856">
        <v>160800</v>
      </c>
      <c r="Z6856">
        <v>160800</v>
      </c>
      <c r="AA6856">
        <v>160800</v>
      </c>
      <c r="AB6856">
        <v>0</v>
      </c>
    </row>
    <row r="6857" spans="1:28" x14ac:dyDescent="0.25">
      <c r="A6857" t="s">
        <v>2686</v>
      </c>
      <c r="B6857" t="s">
        <v>87</v>
      </c>
      <c r="C6857">
        <v>899999230</v>
      </c>
      <c r="D6857">
        <v>971116</v>
      </c>
      <c r="E6857" t="s">
        <v>2687</v>
      </c>
      <c r="F6857">
        <v>3240</v>
      </c>
      <c r="G6857">
        <v>2019</v>
      </c>
      <c r="H6857">
        <v>1</v>
      </c>
      <c r="I6857">
        <v>1000002115</v>
      </c>
      <c r="J6857">
        <v>14</v>
      </c>
      <c r="K6857">
        <v>33</v>
      </c>
      <c r="L6857" t="s">
        <v>2713</v>
      </c>
      <c r="M6857" t="s">
        <v>2689</v>
      </c>
      <c r="N6857" t="s">
        <v>2690</v>
      </c>
      <c r="O6857" s="55">
        <v>43487</v>
      </c>
      <c r="P6857" s="55">
        <v>43533</v>
      </c>
      <c r="Q6857" s="55">
        <v>43515</v>
      </c>
      <c r="R6857" s="55">
        <v>43523</v>
      </c>
      <c r="S6857" s="55">
        <v>43537</v>
      </c>
      <c r="T6857" t="s">
        <v>2773</v>
      </c>
      <c r="U6857">
        <v>30</v>
      </c>
      <c r="V6857" t="s">
        <v>7283</v>
      </c>
      <c r="W6857" t="s">
        <v>2693</v>
      </c>
      <c r="Y6857">
        <v>127900</v>
      </c>
      <c r="Z6857">
        <v>104600</v>
      </c>
      <c r="AA6857">
        <v>127900</v>
      </c>
      <c r="AB6857">
        <v>0</v>
      </c>
    </row>
    <row r="6858" spans="1:28" x14ac:dyDescent="0.25">
      <c r="A6858" t="s">
        <v>2686</v>
      </c>
      <c r="B6858" t="s">
        <v>87</v>
      </c>
      <c r="C6858">
        <v>899999230</v>
      </c>
      <c r="D6858">
        <v>971116</v>
      </c>
      <c r="E6858" t="s">
        <v>2687</v>
      </c>
      <c r="F6858">
        <v>3240</v>
      </c>
      <c r="G6858">
        <v>2019</v>
      </c>
      <c r="H6858">
        <v>1</v>
      </c>
      <c r="I6858">
        <v>1000002115</v>
      </c>
      <c r="J6858">
        <v>14</v>
      </c>
      <c r="K6858">
        <v>33</v>
      </c>
      <c r="L6858" t="s">
        <v>2713</v>
      </c>
      <c r="M6858" t="s">
        <v>2689</v>
      </c>
      <c r="N6858" t="s">
        <v>2690</v>
      </c>
      <c r="O6858" s="55">
        <v>43487</v>
      </c>
      <c r="P6858" s="55">
        <v>43533</v>
      </c>
      <c r="Q6858" s="55">
        <v>43515</v>
      </c>
      <c r="R6858" s="55">
        <v>43523</v>
      </c>
      <c r="S6858" s="55">
        <v>43537</v>
      </c>
      <c r="T6858" t="s">
        <v>2773</v>
      </c>
      <c r="U6858">
        <v>30</v>
      </c>
      <c r="V6858" t="s">
        <v>7283</v>
      </c>
      <c r="W6858" t="s">
        <v>2693</v>
      </c>
      <c r="Y6858">
        <v>127900</v>
      </c>
      <c r="Z6858">
        <v>23300</v>
      </c>
      <c r="AA6858">
        <v>127900</v>
      </c>
      <c r="AB6858">
        <v>0</v>
      </c>
    </row>
    <row r="6859" spans="1:28" x14ac:dyDescent="0.25">
      <c r="A6859" t="s">
        <v>2686</v>
      </c>
      <c r="B6859" t="s">
        <v>87</v>
      </c>
      <c r="C6859">
        <v>899999230</v>
      </c>
      <c r="D6859">
        <v>971116</v>
      </c>
      <c r="E6859" t="s">
        <v>2687</v>
      </c>
      <c r="F6859">
        <v>3254</v>
      </c>
      <c r="G6859">
        <v>2019</v>
      </c>
      <c r="H6859">
        <v>1</v>
      </c>
      <c r="I6859">
        <v>1000002115</v>
      </c>
      <c r="J6859">
        <v>14</v>
      </c>
      <c r="K6859">
        <v>33</v>
      </c>
      <c r="L6859" t="s">
        <v>5775</v>
      </c>
      <c r="M6859" t="s">
        <v>2689</v>
      </c>
      <c r="N6859" t="s">
        <v>2690</v>
      </c>
      <c r="O6859" s="55">
        <v>43487</v>
      </c>
      <c r="P6859" s="55">
        <v>43533</v>
      </c>
      <c r="Q6859" s="55">
        <v>43516</v>
      </c>
      <c r="R6859" s="55">
        <v>43523</v>
      </c>
      <c r="S6859" s="55">
        <v>43537</v>
      </c>
      <c r="T6859" t="s">
        <v>2764</v>
      </c>
      <c r="U6859">
        <v>30</v>
      </c>
      <c r="V6859" t="s">
        <v>7284</v>
      </c>
      <c r="W6859" t="s">
        <v>2693</v>
      </c>
      <c r="Y6859">
        <v>89600</v>
      </c>
      <c r="Z6859">
        <v>89600</v>
      </c>
      <c r="AA6859">
        <v>89600</v>
      </c>
      <c r="AB6859">
        <v>0</v>
      </c>
    </row>
    <row r="6860" spans="1:28" x14ac:dyDescent="0.25">
      <c r="A6860" t="s">
        <v>2686</v>
      </c>
      <c r="B6860" t="s">
        <v>87</v>
      </c>
      <c r="C6860">
        <v>899999230</v>
      </c>
      <c r="D6860">
        <v>971116</v>
      </c>
      <c r="E6860" t="s">
        <v>2687</v>
      </c>
      <c r="F6860">
        <v>3267</v>
      </c>
      <c r="G6860">
        <v>2018</v>
      </c>
      <c r="H6860">
        <v>1</v>
      </c>
      <c r="I6860">
        <v>1000002115</v>
      </c>
      <c r="J6860">
        <v>1</v>
      </c>
      <c r="K6860">
        <v>33</v>
      </c>
      <c r="L6860" t="s">
        <v>4651</v>
      </c>
      <c r="M6860" t="s">
        <v>2689</v>
      </c>
      <c r="N6860" t="s">
        <v>2690</v>
      </c>
      <c r="O6860" s="55">
        <v>43121</v>
      </c>
      <c r="P6860" s="55">
        <v>43302</v>
      </c>
      <c r="Q6860" s="55">
        <v>43150</v>
      </c>
      <c r="R6860" s="55">
        <v>43174</v>
      </c>
      <c r="S6860" s="55">
        <v>43181</v>
      </c>
      <c r="T6860" t="s">
        <v>2691</v>
      </c>
      <c r="U6860">
        <v>30</v>
      </c>
      <c r="V6860" t="s">
        <v>7285</v>
      </c>
      <c r="W6860" t="s">
        <v>2693</v>
      </c>
      <c r="Y6860">
        <v>105100</v>
      </c>
      <c r="Z6860">
        <v>105100</v>
      </c>
      <c r="AA6860">
        <v>105100</v>
      </c>
      <c r="AB6860">
        <v>0</v>
      </c>
    </row>
    <row r="6861" spans="1:28" x14ac:dyDescent="0.25">
      <c r="A6861" t="s">
        <v>2686</v>
      </c>
      <c r="B6861" t="s">
        <v>87</v>
      </c>
      <c r="C6861">
        <v>899999230</v>
      </c>
      <c r="D6861">
        <v>971116</v>
      </c>
      <c r="E6861" t="s">
        <v>2687</v>
      </c>
      <c r="F6861">
        <v>3275</v>
      </c>
      <c r="G6861">
        <v>2017</v>
      </c>
      <c r="H6861">
        <v>4</v>
      </c>
      <c r="I6861">
        <v>1000001587</v>
      </c>
      <c r="J6861">
        <v>10</v>
      </c>
      <c r="K6861">
        <v>33</v>
      </c>
      <c r="L6861" t="s">
        <v>4082</v>
      </c>
      <c r="M6861" t="s">
        <v>2689</v>
      </c>
      <c r="N6861" t="s">
        <v>2690</v>
      </c>
      <c r="O6861" s="55">
        <v>42756</v>
      </c>
      <c r="P6861" s="55">
        <v>42937</v>
      </c>
      <c r="Q6861" s="55">
        <v>42785</v>
      </c>
      <c r="R6861" s="55">
        <v>42880</v>
      </c>
      <c r="S6861" s="55">
        <v>42894</v>
      </c>
      <c r="T6861" t="s">
        <v>2691</v>
      </c>
      <c r="U6861">
        <v>30</v>
      </c>
      <c r="V6861" t="s">
        <v>4083</v>
      </c>
      <c r="W6861" t="s">
        <v>2693</v>
      </c>
      <c r="Y6861">
        <v>75450</v>
      </c>
      <c r="Z6861">
        <v>75450</v>
      </c>
      <c r="AA6861">
        <v>75450</v>
      </c>
      <c r="AB6861">
        <v>0</v>
      </c>
    </row>
    <row r="6862" spans="1:28" x14ac:dyDescent="0.25">
      <c r="A6862" t="s">
        <v>2686</v>
      </c>
      <c r="B6862" t="s">
        <v>87</v>
      </c>
      <c r="C6862">
        <v>899999230</v>
      </c>
      <c r="D6862">
        <v>961114</v>
      </c>
      <c r="E6862" t="s">
        <v>3307</v>
      </c>
      <c r="F6862">
        <v>3282</v>
      </c>
      <c r="G6862">
        <v>2026</v>
      </c>
      <c r="H6862">
        <v>1</v>
      </c>
      <c r="I6862">
        <v>1000005774</v>
      </c>
      <c r="J6862">
        <v>0</v>
      </c>
      <c r="K6862">
        <v>21</v>
      </c>
      <c r="L6862" t="s">
        <v>3729</v>
      </c>
      <c r="M6862" t="s">
        <v>2689</v>
      </c>
      <c r="N6862" t="s">
        <v>2690</v>
      </c>
      <c r="O6862" s="55">
        <v>46050</v>
      </c>
      <c r="P6862" s="55">
        <v>46414</v>
      </c>
      <c r="Q6862" s="55">
        <v>46073</v>
      </c>
      <c r="R6862" s="55">
        <v>46093</v>
      </c>
      <c r="S6862" s="55">
        <v>46093</v>
      </c>
      <c r="T6862" t="s">
        <v>3277</v>
      </c>
      <c r="U6862">
        <v>30</v>
      </c>
      <c r="V6862" t="s">
        <v>7286</v>
      </c>
      <c r="W6862" t="s">
        <v>2693</v>
      </c>
      <c r="Y6862">
        <v>158136</v>
      </c>
      <c r="Z6862">
        <v>158136</v>
      </c>
      <c r="AA6862">
        <v>158136</v>
      </c>
      <c r="AB6862">
        <v>0</v>
      </c>
    </row>
    <row r="6863" spans="1:28" x14ac:dyDescent="0.25">
      <c r="A6863" t="s">
        <v>2686</v>
      </c>
      <c r="B6863" t="s">
        <v>87</v>
      </c>
      <c r="C6863">
        <v>899999230</v>
      </c>
      <c r="D6863">
        <v>971116</v>
      </c>
      <c r="E6863" t="s">
        <v>2687</v>
      </c>
      <c r="F6863">
        <v>3286</v>
      </c>
      <c r="G6863">
        <v>2017</v>
      </c>
      <c r="H6863">
        <v>1</v>
      </c>
      <c r="I6863">
        <v>1000001587</v>
      </c>
      <c r="J6863">
        <v>10</v>
      </c>
      <c r="K6863">
        <v>33</v>
      </c>
      <c r="L6863" t="s">
        <v>4371</v>
      </c>
      <c r="M6863" t="s">
        <v>2689</v>
      </c>
      <c r="N6863" t="s">
        <v>2690</v>
      </c>
      <c r="O6863" s="55">
        <v>42756</v>
      </c>
      <c r="P6863" s="55">
        <v>42937</v>
      </c>
      <c r="Q6863" s="55">
        <v>42797</v>
      </c>
      <c r="R6863" s="55">
        <v>42810</v>
      </c>
      <c r="S6863" s="55">
        <v>42819</v>
      </c>
      <c r="T6863" t="s">
        <v>2691</v>
      </c>
      <c r="U6863">
        <v>30</v>
      </c>
      <c r="V6863" t="s">
        <v>6577</v>
      </c>
      <c r="W6863" t="s">
        <v>2693</v>
      </c>
      <c r="Y6863">
        <v>100550</v>
      </c>
      <c r="Z6863">
        <v>100550</v>
      </c>
      <c r="AA6863">
        <v>100550</v>
      </c>
      <c r="AB6863">
        <v>0</v>
      </c>
    </row>
    <row r="6864" spans="1:28" x14ac:dyDescent="0.25">
      <c r="A6864" t="s">
        <v>2686</v>
      </c>
      <c r="B6864" t="s">
        <v>87</v>
      </c>
      <c r="C6864">
        <v>899999230</v>
      </c>
      <c r="D6864">
        <v>971116</v>
      </c>
      <c r="E6864" t="s">
        <v>2687</v>
      </c>
      <c r="F6864">
        <v>3289</v>
      </c>
      <c r="G6864">
        <v>2017</v>
      </c>
      <c r="H6864">
        <v>1</v>
      </c>
      <c r="I6864">
        <v>1000001587</v>
      </c>
      <c r="J6864">
        <v>10</v>
      </c>
      <c r="K6864">
        <v>33</v>
      </c>
      <c r="L6864" t="s">
        <v>2811</v>
      </c>
      <c r="M6864" t="s">
        <v>2689</v>
      </c>
      <c r="N6864" t="s">
        <v>2690</v>
      </c>
      <c r="O6864" s="55">
        <v>42756</v>
      </c>
      <c r="P6864" s="55">
        <v>42937</v>
      </c>
      <c r="Q6864" s="55">
        <v>42796</v>
      </c>
      <c r="R6864" s="55">
        <v>42810</v>
      </c>
      <c r="S6864" s="55">
        <v>42819</v>
      </c>
      <c r="T6864" t="s">
        <v>2691</v>
      </c>
      <c r="U6864">
        <v>30</v>
      </c>
      <c r="V6864" t="s">
        <v>7287</v>
      </c>
      <c r="W6864" t="s">
        <v>2693</v>
      </c>
      <c r="Y6864">
        <v>86710</v>
      </c>
      <c r="Z6864">
        <v>86710</v>
      </c>
      <c r="AA6864">
        <v>86710</v>
      </c>
      <c r="AB6864">
        <v>0</v>
      </c>
    </row>
    <row r="6865" spans="1:28" x14ac:dyDescent="0.25">
      <c r="A6865" t="s">
        <v>2686</v>
      </c>
      <c r="B6865" t="s">
        <v>2730</v>
      </c>
      <c r="C6865">
        <v>899999230</v>
      </c>
      <c r="D6865">
        <v>971116</v>
      </c>
      <c r="E6865" t="s">
        <v>2687</v>
      </c>
      <c r="F6865">
        <v>3316</v>
      </c>
      <c r="G6865">
        <v>2016</v>
      </c>
      <c r="H6865">
        <v>1</v>
      </c>
      <c r="I6865">
        <v>1000001288</v>
      </c>
      <c r="J6865">
        <v>8</v>
      </c>
      <c r="K6865">
        <v>33</v>
      </c>
      <c r="L6865" t="s">
        <v>2688</v>
      </c>
      <c r="M6865" t="s">
        <v>2689</v>
      </c>
      <c r="N6865" t="s">
        <v>2690</v>
      </c>
      <c r="O6865" s="55">
        <v>42390</v>
      </c>
      <c r="P6865" s="55">
        <v>42572</v>
      </c>
      <c r="Q6865" s="55">
        <v>42426</v>
      </c>
      <c r="R6865" s="55">
        <v>42439</v>
      </c>
      <c r="S6865" s="55">
        <v>42446</v>
      </c>
      <c r="T6865" t="s">
        <v>2691</v>
      </c>
      <c r="U6865">
        <v>30</v>
      </c>
      <c r="V6865" t="s">
        <v>906</v>
      </c>
      <c r="W6865" t="s">
        <v>2693</v>
      </c>
      <c r="Y6865">
        <v>110595</v>
      </c>
      <c r="Z6865">
        <v>110500</v>
      </c>
      <c r="AA6865">
        <v>110595</v>
      </c>
      <c r="AB6865">
        <v>0</v>
      </c>
    </row>
    <row r="6866" spans="1:28" x14ac:dyDescent="0.25">
      <c r="A6866" t="s">
        <v>2686</v>
      </c>
      <c r="B6866" t="s">
        <v>87</v>
      </c>
      <c r="C6866">
        <v>899999230</v>
      </c>
      <c r="D6866">
        <v>971116</v>
      </c>
      <c r="E6866" t="s">
        <v>2687</v>
      </c>
      <c r="F6866">
        <v>3325</v>
      </c>
      <c r="G6866">
        <v>2010</v>
      </c>
      <c r="H6866">
        <v>1</v>
      </c>
      <c r="I6866">
        <v>1000000257</v>
      </c>
      <c r="J6866">
        <v>0</v>
      </c>
      <c r="K6866">
        <v>33</v>
      </c>
      <c r="L6866" t="s">
        <v>7026</v>
      </c>
      <c r="M6866" t="s">
        <v>2689</v>
      </c>
      <c r="N6866" t="s">
        <v>2690</v>
      </c>
      <c r="O6866" s="55">
        <v>40015</v>
      </c>
      <c r="P6866" s="55">
        <v>40380</v>
      </c>
      <c r="Q6866" s="55">
        <v>40232</v>
      </c>
      <c r="R6866" s="55">
        <v>40298</v>
      </c>
      <c r="S6866" s="55">
        <v>40298</v>
      </c>
      <c r="T6866" t="s">
        <v>2743</v>
      </c>
      <c r="U6866">
        <v>10</v>
      </c>
      <c r="V6866" t="s">
        <v>7288</v>
      </c>
      <c r="W6866" t="s">
        <v>2893</v>
      </c>
      <c r="Y6866">
        <v>600000</v>
      </c>
      <c r="Z6866">
        <v>0</v>
      </c>
      <c r="AA6866">
        <v>600000</v>
      </c>
      <c r="AB6866">
        <v>0</v>
      </c>
    </row>
    <row r="6867" spans="1:28" x14ac:dyDescent="0.25">
      <c r="A6867" t="s">
        <v>2686</v>
      </c>
      <c r="B6867" t="s">
        <v>87</v>
      </c>
      <c r="C6867">
        <v>899999230</v>
      </c>
      <c r="D6867">
        <v>971116</v>
      </c>
      <c r="E6867" t="s">
        <v>2687</v>
      </c>
      <c r="F6867">
        <v>3383</v>
      </c>
      <c r="G6867">
        <v>2019</v>
      </c>
      <c r="H6867">
        <v>1</v>
      </c>
      <c r="I6867">
        <v>1000002115</v>
      </c>
      <c r="J6867">
        <v>14</v>
      </c>
      <c r="K6867">
        <v>33</v>
      </c>
      <c r="L6867" t="s">
        <v>2763</v>
      </c>
      <c r="M6867" t="s">
        <v>2689</v>
      </c>
      <c r="N6867" t="s">
        <v>2690</v>
      </c>
      <c r="O6867" s="55">
        <v>43487</v>
      </c>
      <c r="P6867" s="55">
        <v>43533</v>
      </c>
      <c r="Q6867" s="55">
        <v>43519</v>
      </c>
      <c r="R6867" s="55">
        <v>43531</v>
      </c>
      <c r="S6867" s="55">
        <v>43538</v>
      </c>
      <c r="T6867" t="s">
        <v>2738</v>
      </c>
      <c r="U6867">
        <v>30</v>
      </c>
      <c r="V6867" t="s">
        <v>4087</v>
      </c>
      <c r="W6867" t="s">
        <v>2693</v>
      </c>
      <c r="Y6867">
        <v>104600</v>
      </c>
      <c r="Z6867">
        <v>104600</v>
      </c>
      <c r="AA6867">
        <v>104600</v>
      </c>
      <c r="AB6867">
        <v>0</v>
      </c>
    </row>
    <row r="6868" spans="1:28" x14ac:dyDescent="0.25">
      <c r="A6868" t="s">
        <v>2686</v>
      </c>
      <c r="B6868" t="s">
        <v>87</v>
      </c>
      <c r="C6868">
        <v>899999230</v>
      </c>
      <c r="D6868">
        <v>961114</v>
      </c>
      <c r="E6868" t="s">
        <v>3307</v>
      </c>
      <c r="F6868">
        <v>3402</v>
      </c>
      <c r="G6868">
        <v>2026</v>
      </c>
      <c r="H6868">
        <v>2</v>
      </c>
      <c r="I6868">
        <v>1000005774</v>
      </c>
      <c r="J6868">
        <v>0</v>
      </c>
      <c r="K6868">
        <v>21</v>
      </c>
      <c r="L6868" t="s">
        <v>3374</v>
      </c>
      <c r="M6868" t="s">
        <v>2689</v>
      </c>
      <c r="N6868" t="s">
        <v>2690</v>
      </c>
      <c r="O6868" s="55">
        <v>46050</v>
      </c>
      <c r="P6868" s="55">
        <v>46414</v>
      </c>
      <c r="Q6868" s="55">
        <v>46083</v>
      </c>
      <c r="R6868" s="55">
        <v>46106</v>
      </c>
      <c r="S6868" s="55">
        <v>46107</v>
      </c>
      <c r="T6868" t="s">
        <v>2691</v>
      </c>
      <c r="U6868">
        <v>30</v>
      </c>
      <c r="V6868" t="s">
        <v>1019</v>
      </c>
      <c r="W6868" t="s">
        <v>2693</v>
      </c>
      <c r="Y6868">
        <v>69608</v>
      </c>
      <c r="Z6868">
        <v>69608</v>
      </c>
      <c r="AA6868">
        <v>69608</v>
      </c>
      <c r="AB6868">
        <v>0</v>
      </c>
    </row>
    <row r="6869" spans="1:28" x14ac:dyDescent="0.25">
      <c r="A6869" t="s">
        <v>2686</v>
      </c>
      <c r="B6869" t="s">
        <v>87</v>
      </c>
      <c r="C6869">
        <v>899999230</v>
      </c>
      <c r="D6869">
        <v>961114</v>
      </c>
      <c r="E6869" t="s">
        <v>3307</v>
      </c>
      <c r="F6869">
        <v>3405</v>
      </c>
      <c r="G6869">
        <v>2026</v>
      </c>
      <c r="H6869">
        <v>1</v>
      </c>
      <c r="I6869">
        <v>1000005774</v>
      </c>
      <c r="J6869">
        <v>0</v>
      </c>
      <c r="K6869">
        <v>21</v>
      </c>
      <c r="L6869" t="s">
        <v>7289</v>
      </c>
      <c r="M6869" t="s">
        <v>2689</v>
      </c>
      <c r="N6869" t="s">
        <v>2690</v>
      </c>
      <c r="O6869" s="55">
        <v>46050</v>
      </c>
      <c r="P6869" s="55">
        <v>46414</v>
      </c>
      <c r="Q6869" s="55">
        <v>46084</v>
      </c>
      <c r="R6869" s="55">
        <v>46093</v>
      </c>
      <c r="S6869" s="55">
        <v>46093</v>
      </c>
      <c r="T6869" t="s">
        <v>2691</v>
      </c>
      <c r="U6869">
        <v>30</v>
      </c>
      <c r="V6869" t="s">
        <v>7290</v>
      </c>
      <c r="W6869" t="s">
        <v>2693</v>
      </c>
      <c r="Y6869">
        <v>180928</v>
      </c>
      <c r="Z6869">
        <v>180928</v>
      </c>
      <c r="AA6869">
        <v>180928</v>
      </c>
      <c r="AB6869">
        <v>0</v>
      </c>
    </row>
    <row r="6870" spans="1:28" x14ac:dyDescent="0.25">
      <c r="A6870" t="s">
        <v>2686</v>
      </c>
      <c r="B6870" t="s">
        <v>87</v>
      </c>
      <c r="C6870">
        <v>899999230</v>
      </c>
      <c r="D6870">
        <v>971116</v>
      </c>
      <c r="E6870" t="s">
        <v>2687</v>
      </c>
      <c r="F6870">
        <v>3422</v>
      </c>
      <c r="G6870">
        <v>2019</v>
      </c>
      <c r="H6870">
        <v>1</v>
      </c>
      <c r="I6870">
        <v>1000002115</v>
      </c>
      <c r="J6870">
        <v>14</v>
      </c>
      <c r="K6870">
        <v>33</v>
      </c>
      <c r="L6870" t="s">
        <v>4091</v>
      </c>
      <c r="M6870" t="s">
        <v>2689</v>
      </c>
      <c r="N6870" t="s">
        <v>2690</v>
      </c>
      <c r="O6870" s="55">
        <v>43487</v>
      </c>
      <c r="P6870" s="55">
        <v>43533</v>
      </c>
      <c r="Q6870" s="55">
        <v>43506</v>
      </c>
      <c r="R6870" s="55">
        <v>43530</v>
      </c>
      <c r="S6870" s="55">
        <v>43538</v>
      </c>
      <c r="T6870" t="s">
        <v>2738</v>
      </c>
      <c r="U6870">
        <v>30</v>
      </c>
      <c r="V6870" t="s">
        <v>4092</v>
      </c>
      <c r="W6870" t="s">
        <v>2693</v>
      </c>
      <c r="Y6870">
        <v>43020</v>
      </c>
      <c r="Z6870">
        <v>43020</v>
      </c>
      <c r="AA6870">
        <v>43020</v>
      </c>
      <c r="AB6870">
        <v>0</v>
      </c>
    </row>
    <row r="6871" spans="1:28" x14ac:dyDescent="0.25">
      <c r="A6871" t="s">
        <v>2686</v>
      </c>
      <c r="B6871" t="s">
        <v>2730</v>
      </c>
      <c r="C6871">
        <v>899999230</v>
      </c>
      <c r="D6871">
        <v>971116</v>
      </c>
      <c r="E6871" t="s">
        <v>2687</v>
      </c>
      <c r="F6871">
        <v>3426</v>
      </c>
      <c r="G6871">
        <v>2016</v>
      </c>
      <c r="H6871">
        <v>1</v>
      </c>
      <c r="I6871">
        <v>1000001288</v>
      </c>
      <c r="J6871">
        <v>8</v>
      </c>
      <c r="K6871">
        <v>33</v>
      </c>
      <c r="L6871" t="s">
        <v>3842</v>
      </c>
      <c r="M6871" t="s">
        <v>2689</v>
      </c>
      <c r="N6871" t="s">
        <v>2690</v>
      </c>
      <c r="O6871" s="55">
        <v>42390</v>
      </c>
      <c r="P6871" s="55">
        <v>42572</v>
      </c>
      <c r="Q6871" s="55">
        <v>42429</v>
      </c>
      <c r="R6871" s="55">
        <v>42439</v>
      </c>
      <c r="S6871" s="55">
        <v>42447</v>
      </c>
      <c r="T6871" t="s">
        <v>2691</v>
      </c>
      <c r="U6871">
        <v>30</v>
      </c>
      <c r="V6871" t="s">
        <v>4093</v>
      </c>
      <c r="W6871" t="s">
        <v>2693</v>
      </c>
      <c r="Y6871">
        <v>214795</v>
      </c>
      <c r="Z6871">
        <v>214795</v>
      </c>
      <c r="AA6871">
        <v>214795</v>
      </c>
      <c r="AB6871">
        <v>0</v>
      </c>
    </row>
    <row r="6872" spans="1:28" x14ac:dyDescent="0.25">
      <c r="A6872" t="s">
        <v>2686</v>
      </c>
      <c r="B6872" t="s">
        <v>2730</v>
      </c>
      <c r="C6872">
        <v>899999230</v>
      </c>
      <c r="D6872">
        <v>971116</v>
      </c>
      <c r="E6872" t="s">
        <v>2687</v>
      </c>
      <c r="F6872">
        <v>3442</v>
      </c>
      <c r="G6872">
        <v>2016</v>
      </c>
      <c r="H6872">
        <v>1</v>
      </c>
      <c r="I6872">
        <v>1000001288</v>
      </c>
      <c r="J6872">
        <v>8</v>
      </c>
      <c r="K6872">
        <v>33</v>
      </c>
      <c r="L6872" t="s">
        <v>4085</v>
      </c>
      <c r="M6872" t="s">
        <v>2689</v>
      </c>
      <c r="N6872" t="s">
        <v>2690</v>
      </c>
      <c r="O6872" s="55">
        <v>42390</v>
      </c>
      <c r="P6872" s="55">
        <v>42572</v>
      </c>
      <c r="Q6872" s="55">
        <v>42422</v>
      </c>
      <c r="R6872" s="55">
        <v>42439</v>
      </c>
      <c r="S6872" s="55">
        <v>42447</v>
      </c>
      <c r="T6872" t="s">
        <v>2691</v>
      </c>
      <c r="U6872">
        <v>30</v>
      </c>
      <c r="V6872" t="s">
        <v>7291</v>
      </c>
      <c r="W6872" t="s">
        <v>2693</v>
      </c>
      <c r="Y6872">
        <v>98230</v>
      </c>
      <c r="Z6872">
        <v>98230</v>
      </c>
      <c r="AA6872">
        <v>98230</v>
      </c>
      <c r="AB6872">
        <v>0</v>
      </c>
    </row>
    <row r="6873" spans="1:28" x14ac:dyDescent="0.25">
      <c r="A6873" t="s">
        <v>2686</v>
      </c>
      <c r="B6873" t="s">
        <v>87</v>
      </c>
      <c r="C6873">
        <v>899999230</v>
      </c>
      <c r="D6873">
        <v>971116</v>
      </c>
      <c r="E6873" t="s">
        <v>2687</v>
      </c>
      <c r="F6873">
        <v>3477</v>
      </c>
      <c r="G6873">
        <v>2010</v>
      </c>
      <c r="H6873">
        <v>2</v>
      </c>
      <c r="I6873">
        <v>1000000257</v>
      </c>
      <c r="J6873">
        <v>0</v>
      </c>
      <c r="K6873">
        <v>33</v>
      </c>
      <c r="L6873" t="s">
        <v>3509</v>
      </c>
      <c r="M6873" t="s">
        <v>2689</v>
      </c>
      <c r="N6873" t="s">
        <v>2690</v>
      </c>
      <c r="O6873" s="55">
        <v>40015</v>
      </c>
      <c r="P6873" s="55">
        <v>40380</v>
      </c>
      <c r="Q6873" s="55">
        <v>40292</v>
      </c>
      <c r="R6873" s="55">
        <v>40351</v>
      </c>
      <c r="S6873" s="55">
        <v>40359</v>
      </c>
      <c r="T6873" t="s">
        <v>2764</v>
      </c>
      <c r="U6873">
        <v>3</v>
      </c>
      <c r="V6873" t="s">
        <v>4095</v>
      </c>
      <c r="W6873" t="s">
        <v>2693</v>
      </c>
      <c r="Y6873">
        <v>1397580</v>
      </c>
      <c r="Z6873">
        <v>0</v>
      </c>
      <c r="AA6873">
        <v>1397580</v>
      </c>
      <c r="AB6873">
        <v>0</v>
      </c>
    </row>
    <row r="6874" spans="1:28" x14ac:dyDescent="0.25">
      <c r="A6874" t="s">
        <v>2686</v>
      </c>
      <c r="B6874" t="s">
        <v>87</v>
      </c>
      <c r="C6874">
        <v>899999230</v>
      </c>
      <c r="D6874">
        <v>122678</v>
      </c>
      <c r="F6874">
        <v>38564</v>
      </c>
      <c r="G6874">
        <v>2019</v>
      </c>
      <c r="H6874">
        <v>2</v>
      </c>
      <c r="I6874">
        <v>1000001297</v>
      </c>
      <c r="J6874">
        <v>0</v>
      </c>
      <c r="K6874">
        <v>36</v>
      </c>
      <c r="L6874" t="s">
        <v>5267</v>
      </c>
      <c r="M6874" t="s">
        <v>2689</v>
      </c>
      <c r="N6874" t="s">
        <v>2690</v>
      </c>
      <c r="O6874" s="55">
        <v>43680</v>
      </c>
      <c r="P6874" s="55">
        <v>44045</v>
      </c>
      <c r="Q6874" s="55">
        <v>43771</v>
      </c>
      <c r="R6874" s="55">
        <v>43808</v>
      </c>
      <c r="S6874" s="55">
        <v>43811</v>
      </c>
      <c r="T6874" t="s">
        <v>2855</v>
      </c>
      <c r="U6874">
        <v>30</v>
      </c>
      <c r="V6874" t="s">
        <v>5268</v>
      </c>
      <c r="W6874" t="s">
        <v>2693</v>
      </c>
      <c r="Y6874">
        <v>43020</v>
      </c>
      <c r="Z6874">
        <v>43020</v>
      </c>
      <c r="AA6874">
        <v>43020</v>
      </c>
      <c r="AB6874">
        <v>0</v>
      </c>
    </row>
    <row r="6875" spans="1:28" x14ac:dyDescent="0.25">
      <c r="A6875" t="s">
        <v>2686</v>
      </c>
      <c r="B6875" t="s">
        <v>2715</v>
      </c>
      <c r="C6875">
        <v>899999230</v>
      </c>
      <c r="D6875">
        <v>91968</v>
      </c>
      <c r="F6875">
        <v>38749</v>
      </c>
      <c r="G6875">
        <v>2013</v>
      </c>
      <c r="H6875">
        <v>1</v>
      </c>
      <c r="I6875">
        <v>1000000732</v>
      </c>
      <c r="J6875">
        <v>4</v>
      </c>
      <c r="K6875">
        <v>33</v>
      </c>
      <c r="L6875" t="s">
        <v>3054</v>
      </c>
      <c r="M6875" t="s">
        <v>2689</v>
      </c>
      <c r="N6875" t="s">
        <v>2690</v>
      </c>
      <c r="O6875" s="55">
        <v>41295</v>
      </c>
      <c r="P6875" s="55">
        <v>41476</v>
      </c>
      <c r="Q6875" s="55">
        <v>41387</v>
      </c>
      <c r="R6875" s="55">
        <v>41620</v>
      </c>
      <c r="S6875" s="55">
        <v>41620</v>
      </c>
      <c r="T6875" t="s">
        <v>2691</v>
      </c>
      <c r="U6875">
        <v>30</v>
      </c>
      <c r="V6875" t="s">
        <v>3732</v>
      </c>
      <c r="W6875" t="s">
        <v>2693</v>
      </c>
      <c r="Y6875">
        <v>63000</v>
      </c>
      <c r="Z6875">
        <v>63000</v>
      </c>
      <c r="AA6875">
        <v>63000</v>
      </c>
      <c r="AB6875">
        <v>0</v>
      </c>
    </row>
    <row r="6876" spans="1:28" x14ac:dyDescent="0.25">
      <c r="A6876" t="s">
        <v>2686</v>
      </c>
      <c r="B6876" t="s">
        <v>2730</v>
      </c>
      <c r="C6876">
        <v>899999230</v>
      </c>
      <c r="D6876">
        <v>91968</v>
      </c>
      <c r="F6876">
        <v>39107</v>
      </c>
      <c r="G6876">
        <v>2013</v>
      </c>
      <c r="H6876">
        <v>1</v>
      </c>
      <c r="I6876">
        <v>1000000920</v>
      </c>
      <c r="J6876">
        <v>0</v>
      </c>
      <c r="K6876">
        <v>33</v>
      </c>
      <c r="L6876" t="s">
        <v>4524</v>
      </c>
      <c r="M6876" t="s">
        <v>2689</v>
      </c>
      <c r="N6876" t="s">
        <v>2690</v>
      </c>
      <c r="O6876" s="55">
        <v>41476</v>
      </c>
      <c r="P6876" s="55">
        <v>41841</v>
      </c>
      <c r="Q6876" s="55">
        <v>41594</v>
      </c>
      <c r="R6876" s="55">
        <v>41604</v>
      </c>
      <c r="S6876" s="55">
        <v>41622</v>
      </c>
      <c r="T6876" t="s">
        <v>2691</v>
      </c>
      <c r="U6876">
        <v>30</v>
      </c>
      <c r="V6876" t="s">
        <v>4762</v>
      </c>
      <c r="W6876" t="s">
        <v>2693</v>
      </c>
      <c r="Y6876">
        <v>268500</v>
      </c>
      <c r="Z6876">
        <v>268455</v>
      </c>
      <c r="AA6876">
        <v>268500</v>
      </c>
      <c r="AB6876">
        <v>0</v>
      </c>
    </row>
    <row r="6877" spans="1:28" x14ac:dyDescent="0.25">
      <c r="A6877" t="s">
        <v>2686</v>
      </c>
      <c r="B6877" t="s">
        <v>2730</v>
      </c>
      <c r="C6877">
        <v>899999230</v>
      </c>
      <c r="D6877">
        <v>91968</v>
      </c>
      <c r="F6877">
        <v>39107</v>
      </c>
      <c r="G6877">
        <v>2013</v>
      </c>
      <c r="H6877">
        <v>3</v>
      </c>
      <c r="I6877">
        <v>1000000920</v>
      </c>
      <c r="J6877">
        <v>0</v>
      </c>
      <c r="K6877">
        <v>33</v>
      </c>
      <c r="L6877" t="s">
        <v>4524</v>
      </c>
      <c r="M6877" t="s">
        <v>2689</v>
      </c>
      <c r="N6877" t="s">
        <v>2690</v>
      </c>
      <c r="O6877" s="55">
        <v>41476</v>
      </c>
      <c r="P6877" s="55">
        <v>41841</v>
      </c>
      <c r="Q6877" s="55">
        <v>41594</v>
      </c>
      <c r="R6877" s="55">
        <v>41681</v>
      </c>
      <c r="S6877" s="55">
        <v>41681</v>
      </c>
      <c r="T6877" t="s">
        <v>2691</v>
      </c>
      <c r="U6877">
        <v>30</v>
      </c>
      <c r="V6877" t="s">
        <v>4762</v>
      </c>
      <c r="W6877" t="s">
        <v>2693</v>
      </c>
      <c r="Y6877">
        <v>56000</v>
      </c>
      <c r="Z6877">
        <v>56000</v>
      </c>
      <c r="AA6877">
        <v>56000</v>
      </c>
      <c r="AB6877">
        <v>0</v>
      </c>
    </row>
    <row r="6878" spans="1:28" x14ac:dyDescent="0.25">
      <c r="A6878" t="s">
        <v>2686</v>
      </c>
      <c r="B6878" t="s">
        <v>2730</v>
      </c>
      <c r="C6878">
        <v>899999230</v>
      </c>
      <c r="D6878">
        <v>91968</v>
      </c>
      <c r="F6878">
        <v>39109</v>
      </c>
      <c r="G6878">
        <v>2013</v>
      </c>
      <c r="H6878">
        <v>1</v>
      </c>
      <c r="I6878">
        <v>1000000920</v>
      </c>
      <c r="J6878">
        <v>1</v>
      </c>
      <c r="K6878">
        <v>33</v>
      </c>
      <c r="L6878" t="s">
        <v>2849</v>
      </c>
      <c r="M6878" t="s">
        <v>2689</v>
      </c>
      <c r="N6878" t="s">
        <v>2690</v>
      </c>
      <c r="O6878" s="55">
        <v>41476</v>
      </c>
      <c r="P6878" s="55">
        <v>41660</v>
      </c>
      <c r="Q6878" s="55">
        <v>41578</v>
      </c>
      <c r="R6878" s="55">
        <v>41604</v>
      </c>
      <c r="S6878" s="55">
        <v>41622</v>
      </c>
      <c r="T6878" t="s">
        <v>2691</v>
      </c>
      <c r="U6878">
        <v>30</v>
      </c>
      <c r="V6878" t="s">
        <v>3778</v>
      </c>
      <c r="W6878" t="s">
        <v>2693</v>
      </c>
      <c r="Y6878">
        <v>83400</v>
      </c>
      <c r="Z6878">
        <v>83400</v>
      </c>
      <c r="AA6878">
        <v>83400</v>
      </c>
      <c r="AB6878">
        <v>0</v>
      </c>
    </row>
    <row r="6879" spans="1:28" x14ac:dyDescent="0.25">
      <c r="A6879" t="s">
        <v>2686</v>
      </c>
      <c r="B6879" t="s">
        <v>2715</v>
      </c>
      <c r="C6879">
        <v>899999230</v>
      </c>
      <c r="D6879">
        <v>4013</v>
      </c>
      <c r="E6879" t="s">
        <v>2716</v>
      </c>
      <c r="F6879">
        <v>39225</v>
      </c>
      <c r="G6879">
        <v>2013</v>
      </c>
      <c r="H6879">
        <v>1</v>
      </c>
      <c r="I6879">
        <v>1000000732</v>
      </c>
      <c r="J6879">
        <v>0</v>
      </c>
      <c r="K6879">
        <v>33</v>
      </c>
      <c r="L6879" t="s">
        <v>7292</v>
      </c>
      <c r="M6879" t="s">
        <v>2689</v>
      </c>
      <c r="N6879" t="s">
        <v>2690</v>
      </c>
      <c r="O6879" s="55">
        <v>41111</v>
      </c>
      <c r="P6879" s="55">
        <v>41476</v>
      </c>
      <c r="Q6879" s="55">
        <v>41383</v>
      </c>
      <c r="R6879" s="55">
        <v>41604</v>
      </c>
      <c r="S6879" s="55">
        <v>41624</v>
      </c>
      <c r="T6879" t="s">
        <v>2691</v>
      </c>
      <c r="U6879">
        <v>30</v>
      </c>
      <c r="V6879" t="s">
        <v>7293</v>
      </c>
      <c r="W6879" t="s">
        <v>2693</v>
      </c>
      <c r="Y6879">
        <v>56000</v>
      </c>
      <c r="Z6879">
        <v>56000</v>
      </c>
      <c r="AA6879">
        <v>56000</v>
      </c>
      <c r="AB6879">
        <v>0</v>
      </c>
    </row>
    <row r="6880" spans="1:28" x14ac:dyDescent="0.25">
      <c r="A6880" t="s">
        <v>2686</v>
      </c>
      <c r="B6880" t="s">
        <v>2730</v>
      </c>
      <c r="C6880">
        <v>899999230</v>
      </c>
      <c r="D6880">
        <v>91968</v>
      </c>
      <c r="F6880">
        <v>39257</v>
      </c>
      <c r="G6880">
        <v>2013</v>
      </c>
      <c r="H6880">
        <v>3</v>
      </c>
      <c r="I6880">
        <v>1000000920</v>
      </c>
      <c r="J6880">
        <v>0</v>
      </c>
      <c r="K6880">
        <v>33</v>
      </c>
      <c r="L6880" t="s">
        <v>2735</v>
      </c>
      <c r="M6880" t="s">
        <v>2689</v>
      </c>
      <c r="N6880" t="s">
        <v>2690</v>
      </c>
      <c r="O6880" s="55">
        <v>41476</v>
      </c>
      <c r="P6880" s="55">
        <v>41841</v>
      </c>
      <c r="Q6880" s="55">
        <v>41586</v>
      </c>
      <c r="R6880" s="55">
        <v>41620</v>
      </c>
      <c r="S6880" s="55">
        <v>41635</v>
      </c>
      <c r="T6880" t="s">
        <v>2764</v>
      </c>
      <c r="U6880">
        <v>30</v>
      </c>
      <c r="V6880" t="s">
        <v>4765</v>
      </c>
      <c r="W6880" t="s">
        <v>2693</v>
      </c>
      <c r="Y6880">
        <v>282300</v>
      </c>
      <c r="Z6880">
        <v>282300</v>
      </c>
      <c r="AA6880">
        <v>282300</v>
      </c>
      <c r="AB6880">
        <v>0</v>
      </c>
    </row>
    <row r="6881" spans="1:28" x14ac:dyDescent="0.25">
      <c r="A6881" t="s">
        <v>2686</v>
      </c>
      <c r="B6881" t="s">
        <v>2730</v>
      </c>
      <c r="C6881">
        <v>899999230</v>
      </c>
      <c r="D6881">
        <v>91968</v>
      </c>
      <c r="F6881">
        <v>39328</v>
      </c>
      <c r="G6881">
        <v>2013</v>
      </c>
      <c r="H6881">
        <v>2</v>
      </c>
      <c r="I6881">
        <v>1000000920</v>
      </c>
      <c r="J6881">
        <v>0</v>
      </c>
      <c r="K6881">
        <v>33</v>
      </c>
      <c r="L6881" t="s">
        <v>5271</v>
      </c>
      <c r="M6881" t="s">
        <v>2689</v>
      </c>
      <c r="N6881" t="s">
        <v>2690</v>
      </c>
      <c r="O6881" s="55">
        <v>41476</v>
      </c>
      <c r="P6881" s="55">
        <v>41841</v>
      </c>
      <c r="Q6881" s="55">
        <v>41590</v>
      </c>
      <c r="R6881" s="55">
        <v>41676</v>
      </c>
      <c r="S6881" s="55">
        <v>41676</v>
      </c>
      <c r="T6881" t="s">
        <v>2691</v>
      </c>
      <c r="U6881">
        <v>30</v>
      </c>
      <c r="V6881" t="s">
        <v>5272</v>
      </c>
      <c r="W6881" t="s">
        <v>2693</v>
      </c>
      <c r="Y6881">
        <v>42900</v>
      </c>
      <c r="Z6881">
        <v>42900</v>
      </c>
      <c r="AA6881">
        <v>42900</v>
      </c>
      <c r="AB6881">
        <v>0</v>
      </c>
    </row>
    <row r="6882" spans="1:28" x14ac:dyDescent="0.25">
      <c r="A6882" t="s">
        <v>2686</v>
      </c>
      <c r="B6882" t="s">
        <v>2730</v>
      </c>
      <c r="C6882">
        <v>899999230</v>
      </c>
      <c r="D6882">
        <v>91968</v>
      </c>
      <c r="F6882">
        <v>39395</v>
      </c>
      <c r="G6882">
        <v>2013</v>
      </c>
      <c r="H6882">
        <v>2</v>
      </c>
      <c r="I6882">
        <v>1000000920</v>
      </c>
      <c r="J6882">
        <v>0</v>
      </c>
      <c r="K6882">
        <v>33</v>
      </c>
      <c r="L6882" t="s">
        <v>3041</v>
      </c>
      <c r="M6882" t="s">
        <v>2689</v>
      </c>
      <c r="N6882" t="s">
        <v>2690</v>
      </c>
      <c r="O6882" s="55">
        <v>41476</v>
      </c>
      <c r="P6882" s="55">
        <v>41841</v>
      </c>
      <c r="Q6882" s="55">
        <v>41603</v>
      </c>
      <c r="R6882" s="55">
        <v>41627</v>
      </c>
      <c r="S6882" s="55">
        <v>41636</v>
      </c>
      <c r="T6882" t="s">
        <v>2691</v>
      </c>
      <c r="U6882">
        <v>30</v>
      </c>
      <c r="V6882" t="s">
        <v>4387</v>
      </c>
      <c r="W6882" t="s">
        <v>2693</v>
      </c>
      <c r="Y6882">
        <v>101600</v>
      </c>
      <c r="Z6882">
        <v>99200</v>
      </c>
      <c r="AA6882">
        <v>101600</v>
      </c>
      <c r="AB6882">
        <v>0</v>
      </c>
    </row>
    <row r="6883" spans="1:28" x14ac:dyDescent="0.25">
      <c r="A6883" t="s">
        <v>2686</v>
      </c>
      <c r="B6883" t="s">
        <v>2730</v>
      </c>
      <c r="C6883">
        <v>899999230</v>
      </c>
      <c r="D6883">
        <v>91968</v>
      </c>
      <c r="F6883">
        <v>39405</v>
      </c>
      <c r="G6883">
        <v>2013</v>
      </c>
      <c r="H6883">
        <v>1</v>
      </c>
      <c r="I6883">
        <v>1000000920</v>
      </c>
      <c r="J6883">
        <v>0</v>
      </c>
      <c r="K6883">
        <v>33</v>
      </c>
      <c r="L6883" t="s">
        <v>2798</v>
      </c>
      <c r="M6883" t="s">
        <v>2689</v>
      </c>
      <c r="N6883" t="s">
        <v>2690</v>
      </c>
      <c r="O6883" s="55">
        <v>41476</v>
      </c>
      <c r="P6883" s="55">
        <v>41841</v>
      </c>
      <c r="Q6883" s="55">
        <v>41602</v>
      </c>
      <c r="R6883" s="55">
        <v>41612</v>
      </c>
      <c r="S6883" s="55">
        <v>41625</v>
      </c>
      <c r="T6883" t="s">
        <v>2691</v>
      </c>
      <c r="U6883">
        <v>30</v>
      </c>
      <c r="V6883" t="s">
        <v>4767</v>
      </c>
      <c r="W6883" t="s">
        <v>2693</v>
      </c>
      <c r="Y6883">
        <v>138600</v>
      </c>
      <c r="Z6883">
        <v>138600</v>
      </c>
      <c r="AA6883">
        <v>138600</v>
      </c>
      <c r="AB6883">
        <v>0</v>
      </c>
    </row>
    <row r="6884" spans="1:28" x14ac:dyDescent="0.25">
      <c r="A6884" t="s">
        <v>2686</v>
      </c>
      <c r="B6884" t="s">
        <v>2730</v>
      </c>
      <c r="C6884">
        <v>899999230</v>
      </c>
      <c r="D6884">
        <v>91968</v>
      </c>
      <c r="F6884">
        <v>39422</v>
      </c>
      <c r="G6884">
        <v>2013</v>
      </c>
      <c r="H6884">
        <v>3</v>
      </c>
      <c r="I6884">
        <v>1000000920</v>
      </c>
      <c r="J6884">
        <v>0</v>
      </c>
      <c r="K6884">
        <v>33</v>
      </c>
      <c r="L6884" t="s">
        <v>3545</v>
      </c>
      <c r="M6884" t="s">
        <v>2689</v>
      </c>
      <c r="N6884" t="s">
        <v>2690</v>
      </c>
      <c r="O6884" s="55">
        <v>41476</v>
      </c>
      <c r="P6884" s="55">
        <v>41841</v>
      </c>
      <c r="Q6884" s="55">
        <v>41583</v>
      </c>
      <c r="R6884" s="55">
        <v>41641</v>
      </c>
      <c r="S6884" s="55">
        <v>41652</v>
      </c>
      <c r="T6884" t="s">
        <v>2691</v>
      </c>
      <c r="U6884">
        <v>30</v>
      </c>
      <c r="V6884" t="s">
        <v>4768</v>
      </c>
      <c r="W6884" t="s">
        <v>2693</v>
      </c>
      <c r="Y6884">
        <v>1035264</v>
      </c>
      <c r="Z6884">
        <v>758559</v>
      </c>
      <c r="AA6884">
        <v>1035264</v>
      </c>
      <c r="AB6884">
        <v>0</v>
      </c>
    </row>
    <row r="6885" spans="1:28" x14ac:dyDescent="0.25">
      <c r="A6885" t="s">
        <v>2686</v>
      </c>
      <c r="B6885" t="s">
        <v>2730</v>
      </c>
      <c r="C6885">
        <v>899999230</v>
      </c>
      <c r="D6885">
        <v>91968</v>
      </c>
      <c r="F6885">
        <v>39422</v>
      </c>
      <c r="G6885">
        <v>2013</v>
      </c>
      <c r="H6885">
        <v>3</v>
      </c>
      <c r="I6885">
        <v>1000000920</v>
      </c>
      <c r="J6885">
        <v>0</v>
      </c>
      <c r="K6885">
        <v>33</v>
      </c>
      <c r="L6885" t="s">
        <v>3545</v>
      </c>
      <c r="M6885" t="s">
        <v>2689</v>
      </c>
      <c r="N6885" t="s">
        <v>2690</v>
      </c>
      <c r="O6885" s="55">
        <v>41476</v>
      </c>
      <c r="P6885" s="55">
        <v>41841</v>
      </c>
      <c r="Q6885" s="55">
        <v>41583</v>
      </c>
      <c r="R6885" s="55">
        <v>41641</v>
      </c>
      <c r="S6885" s="55">
        <v>41652</v>
      </c>
      <c r="T6885" t="s">
        <v>2691</v>
      </c>
      <c r="U6885">
        <v>30</v>
      </c>
      <c r="V6885" t="s">
        <v>4768</v>
      </c>
      <c r="W6885" t="s">
        <v>2693</v>
      </c>
      <c r="Y6885">
        <v>1035264</v>
      </c>
      <c r="Z6885">
        <v>276705</v>
      </c>
      <c r="AA6885">
        <v>1035264</v>
      </c>
      <c r="AB6885">
        <v>0</v>
      </c>
    </row>
    <row r="6886" spans="1:28" x14ac:dyDescent="0.25">
      <c r="A6886" t="s">
        <v>2686</v>
      </c>
      <c r="B6886" t="s">
        <v>2730</v>
      </c>
      <c r="C6886">
        <v>899999230</v>
      </c>
      <c r="D6886">
        <v>91968</v>
      </c>
      <c r="F6886">
        <v>39436</v>
      </c>
      <c r="G6886">
        <v>2013</v>
      </c>
      <c r="H6886">
        <v>2</v>
      </c>
      <c r="I6886">
        <v>1000000920</v>
      </c>
      <c r="J6886">
        <v>0</v>
      </c>
      <c r="K6886">
        <v>33</v>
      </c>
      <c r="L6886" t="s">
        <v>3545</v>
      </c>
      <c r="M6886" t="s">
        <v>2689</v>
      </c>
      <c r="N6886" t="s">
        <v>2690</v>
      </c>
      <c r="O6886" s="55">
        <v>41476</v>
      </c>
      <c r="P6886" s="55">
        <v>41841</v>
      </c>
      <c r="Q6886" s="55">
        <v>41596</v>
      </c>
      <c r="R6886" s="55">
        <v>41620</v>
      </c>
      <c r="S6886" s="55">
        <v>41635</v>
      </c>
      <c r="T6886" t="s">
        <v>2691</v>
      </c>
      <c r="U6886">
        <v>30</v>
      </c>
      <c r="V6886" t="s">
        <v>4769</v>
      </c>
      <c r="W6886" t="s">
        <v>2693</v>
      </c>
      <c r="Y6886">
        <v>56000</v>
      </c>
      <c r="Z6886">
        <v>56000</v>
      </c>
      <c r="AA6886">
        <v>56000</v>
      </c>
      <c r="AB6886">
        <v>0</v>
      </c>
    </row>
    <row r="6887" spans="1:28" x14ac:dyDescent="0.25">
      <c r="A6887" t="s">
        <v>2686</v>
      </c>
      <c r="B6887" t="s">
        <v>2730</v>
      </c>
      <c r="C6887">
        <v>899999230</v>
      </c>
      <c r="D6887">
        <v>91968</v>
      </c>
      <c r="F6887">
        <v>39450</v>
      </c>
      <c r="G6887">
        <v>2013</v>
      </c>
      <c r="H6887">
        <v>2</v>
      </c>
      <c r="I6887">
        <v>1000000920</v>
      </c>
      <c r="J6887">
        <v>0</v>
      </c>
      <c r="K6887">
        <v>33</v>
      </c>
      <c r="L6887" t="s">
        <v>5273</v>
      </c>
      <c r="M6887" t="s">
        <v>2689</v>
      </c>
      <c r="N6887" t="s">
        <v>2690</v>
      </c>
      <c r="O6887" s="55">
        <v>41476</v>
      </c>
      <c r="P6887" s="55">
        <v>41841</v>
      </c>
      <c r="Q6887" s="55">
        <v>41598</v>
      </c>
      <c r="R6887" s="55">
        <v>41661</v>
      </c>
      <c r="S6887" s="55">
        <v>41666</v>
      </c>
      <c r="T6887" t="s">
        <v>2691</v>
      </c>
      <c r="U6887">
        <v>30</v>
      </c>
      <c r="V6887" t="s">
        <v>4338</v>
      </c>
      <c r="W6887" t="s">
        <v>2693</v>
      </c>
      <c r="Y6887">
        <v>57200</v>
      </c>
      <c r="Z6887">
        <v>57200</v>
      </c>
      <c r="AA6887">
        <v>57200</v>
      </c>
      <c r="AB6887">
        <v>0</v>
      </c>
    </row>
    <row r="6888" spans="1:28" x14ac:dyDescent="0.25">
      <c r="A6888" t="s">
        <v>2686</v>
      </c>
      <c r="B6888" t="s">
        <v>2730</v>
      </c>
      <c r="C6888">
        <v>899999230</v>
      </c>
      <c r="D6888">
        <v>91968</v>
      </c>
      <c r="F6888">
        <v>39462</v>
      </c>
      <c r="G6888">
        <v>2013</v>
      </c>
      <c r="H6888">
        <v>1</v>
      </c>
      <c r="I6888">
        <v>1000000920</v>
      </c>
      <c r="J6888">
        <v>0</v>
      </c>
      <c r="K6888">
        <v>33</v>
      </c>
      <c r="L6888" t="s">
        <v>3171</v>
      </c>
      <c r="M6888" t="s">
        <v>2689</v>
      </c>
      <c r="N6888" t="s">
        <v>2690</v>
      </c>
      <c r="O6888" s="55">
        <v>41476</v>
      </c>
      <c r="P6888" s="55">
        <v>41841</v>
      </c>
      <c r="Q6888" s="55">
        <v>41599</v>
      </c>
      <c r="R6888" s="55">
        <v>41612</v>
      </c>
      <c r="S6888" s="55">
        <v>41625</v>
      </c>
      <c r="T6888" t="s">
        <v>2691</v>
      </c>
      <c r="U6888">
        <v>30</v>
      </c>
      <c r="V6888" t="s">
        <v>5275</v>
      </c>
      <c r="W6888" t="s">
        <v>2693</v>
      </c>
      <c r="Y6888">
        <v>88000</v>
      </c>
      <c r="Z6888">
        <v>88000</v>
      </c>
      <c r="AA6888">
        <v>88000</v>
      </c>
      <c r="AB6888">
        <v>0</v>
      </c>
    </row>
    <row r="6889" spans="1:28" x14ac:dyDescent="0.25">
      <c r="A6889" t="s">
        <v>2686</v>
      </c>
      <c r="B6889" t="s">
        <v>2730</v>
      </c>
      <c r="C6889">
        <v>899999230</v>
      </c>
      <c r="D6889">
        <v>91968</v>
      </c>
      <c r="F6889">
        <v>39462</v>
      </c>
      <c r="G6889">
        <v>2013</v>
      </c>
      <c r="H6889">
        <v>3</v>
      </c>
      <c r="I6889">
        <v>1000000920</v>
      </c>
      <c r="J6889">
        <v>0</v>
      </c>
      <c r="K6889">
        <v>33</v>
      </c>
      <c r="L6889" t="s">
        <v>3171</v>
      </c>
      <c r="M6889" t="s">
        <v>2689</v>
      </c>
      <c r="N6889" t="s">
        <v>2690</v>
      </c>
      <c r="O6889" s="55">
        <v>41476</v>
      </c>
      <c r="P6889" s="55">
        <v>41841</v>
      </c>
      <c r="Q6889" s="55">
        <v>41599</v>
      </c>
      <c r="R6889" s="55">
        <v>41628</v>
      </c>
      <c r="S6889" s="55">
        <v>41636</v>
      </c>
      <c r="T6889" t="s">
        <v>2691</v>
      </c>
      <c r="U6889">
        <v>30</v>
      </c>
      <c r="V6889" t="s">
        <v>5275</v>
      </c>
      <c r="W6889" t="s">
        <v>2693</v>
      </c>
      <c r="Y6889">
        <v>282300</v>
      </c>
      <c r="Z6889">
        <v>32300</v>
      </c>
      <c r="AA6889">
        <v>282300</v>
      </c>
      <c r="AB6889">
        <v>0</v>
      </c>
    </row>
    <row r="6890" spans="1:28" x14ac:dyDescent="0.25">
      <c r="A6890" t="s">
        <v>2686</v>
      </c>
      <c r="B6890" t="s">
        <v>2730</v>
      </c>
      <c r="C6890">
        <v>899999230</v>
      </c>
      <c r="D6890">
        <v>91968</v>
      </c>
      <c r="F6890">
        <v>39462</v>
      </c>
      <c r="G6890">
        <v>2013</v>
      </c>
      <c r="H6890">
        <v>3</v>
      </c>
      <c r="I6890">
        <v>1000000920</v>
      </c>
      <c r="J6890">
        <v>0</v>
      </c>
      <c r="K6890">
        <v>33</v>
      </c>
      <c r="L6890" t="s">
        <v>3171</v>
      </c>
      <c r="M6890" t="s">
        <v>2689</v>
      </c>
      <c r="N6890" t="s">
        <v>2690</v>
      </c>
      <c r="O6890" s="55">
        <v>41476</v>
      </c>
      <c r="P6890" s="55">
        <v>41841</v>
      </c>
      <c r="Q6890" s="55">
        <v>41599</v>
      </c>
      <c r="R6890" s="55">
        <v>41628</v>
      </c>
      <c r="S6890" s="55">
        <v>41636</v>
      </c>
      <c r="T6890" t="s">
        <v>2691</v>
      </c>
      <c r="U6890">
        <v>30</v>
      </c>
      <c r="V6890" t="s">
        <v>5275</v>
      </c>
      <c r="W6890" t="s">
        <v>2693</v>
      </c>
      <c r="Y6890">
        <v>282300</v>
      </c>
      <c r="Z6890">
        <v>250000</v>
      </c>
      <c r="AA6890">
        <v>282300</v>
      </c>
      <c r="AB6890">
        <v>0</v>
      </c>
    </row>
    <row r="6891" spans="1:28" x14ac:dyDescent="0.25">
      <c r="A6891" t="s">
        <v>2686</v>
      </c>
      <c r="B6891" t="s">
        <v>2730</v>
      </c>
      <c r="C6891">
        <v>899999230</v>
      </c>
      <c r="D6891">
        <v>91968</v>
      </c>
      <c r="F6891">
        <v>39626</v>
      </c>
      <c r="G6891">
        <v>2013</v>
      </c>
      <c r="H6891">
        <v>2</v>
      </c>
      <c r="I6891">
        <v>1000000920</v>
      </c>
      <c r="J6891">
        <v>0</v>
      </c>
      <c r="K6891">
        <v>33</v>
      </c>
      <c r="L6891" t="s">
        <v>2884</v>
      </c>
      <c r="M6891" t="s">
        <v>2689</v>
      </c>
      <c r="N6891" t="s">
        <v>2690</v>
      </c>
      <c r="O6891" s="55">
        <v>41476</v>
      </c>
      <c r="P6891" s="55">
        <v>41841</v>
      </c>
      <c r="Q6891" s="55">
        <v>41603</v>
      </c>
      <c r="R6891" s="55">
        <v>41620</v>
      </c>
      <c r="S6891" s="55">
        <v>41635</v>
      </c>
      <c r="T6891" t="s">
        <v>2691</v>
      </c>
      <c r="U6891">
        <v>30</v>
      </c>
      <c r="V6891" t="s">
        <v>4772</v>
      </c>
      <c r="W6891" t="s">
        <v>2693</v>
      </c>
      <c r="Y6891">
        <v>48700</v>
      </c>
      <c r="Z6891">
        <v>23700</v>
      </c>
      <c r="AA6891">
        <v>48700</v>
      </c>
      <c r="AB6891">
        <v>0</v>
      </c>
    </row>
    <row r="6892" spans="1:28" x14ac:dyDescent="0.25">
      <c r="A6892" t="s">
        <v>2686</v>
      </c>
      <c r="B6892" t="s">
        <v>2730</v>
      </c>
      <c r="C6892">
        <v>899999230</v>
      </c>
      <c r="D6892">
        <v>91968</v>
      </c>
      <c r="F6892">
        <v>39626</v>
      </c>
      <c r="G6892">
        <v>2013</v>
      </c>
      <c r="H6892">
        <v>2</v>
      </c>
      <c r="I6892">
        <v>1000000920</v>
      </c>
      <c r="J6892">
        <v>0</v>
      </c>
      <c r="K6892">
        <v>33</v>
      </c>
      <c r="L6892" t="s">
        <v>2884</v>
      </c>
      <c r="M6892" t="s">
        <v>2689</v>
      </c>
      <c r="N6892" t="s">
        <v>2690</v>
      </c>
      <c r="O6892" s="55">
        <v>41476</v>
      </c>
      <c r="P6892" s="55">
        <v>41841</v>
      </c>
      <c r="Q6892" s="55">
        <v>41603</v>
      </c>
      <c r="R6892" s="55">
        <v>41620</v>
      </c>
      <c r="S6892" s="55">
        <v>41635</v>
      </c>
      <c r="T6892" t="s">
        <v>2691</v>
      </c>
      <c r="U6892">
        <v>30</v>
      </c>
      <c r="V6892" t="s">
        <v>4772</v>
      </c>
      <c r="W6892" t="s">
        <v>2693</v>
      </c>
      <c r="Y6892">
        <v>48700</v>
      </c>
      <c r="Z6892">
        <v>25000</v>
      </c>
      <c r="AA6892">
        <v>48700</v>
      </c>
      <c r="AB6892">
        <v>0</v>
      </c>
    </row>
    <row r="6893" spans="1:28" x14ac:dyDescent="0.25">
      <c r="A6893" t="s">
        <v>2686</v>
      </c>
      <c r="B6893" t="s">
        <v>2730</v>
      </c>
      <c r="C6893">
        <v>899999230</v>
      </c>
      <c r="D6893">
        <v>91968</v>
      </c>
      <c r="F6893">
        <v>41772</v>
      </c>
      <c r="G6893">
        <v>2013</v>
      </c>
      <c r="H6893">
        <v>1</v>
      </c>
      <c r="I6893">
        <v>1000000920</v>
      </c>
      <c r="J6893">
        <v>0</v>
      </c>
      <c r="K6893">
        <v>33</v>
      </c>
      <c r="L6893" t="s">
        <v>4524</v>
      </c>
      <c r="M6893" t="s">
        <v>2689</v>
      </c>
      <c r="N6893" t="s">
        <v>2690</v>
      </c>
      <c r="O6893" s="55">
        <v>41476</v>
      </c>
      <c r="P6893" s="55">
        <v>41841</v>
      </c>
      <c r="Q6893" s="55">
        <v>41530</v>
      </c>
      <c r="R6893" s="55">
        <v>41620</v>
      </c>
      <c r="S6893" s="55">
        <v>41635</v>
      </c>
      <c r="T6893" t="s">
        <v>2691</v>
      </c>
      <c r="U6893">
        <v>30</v>
      </c>
      <c r="V6893" t="s">
        <v>4808</v>
      </c>
      <c r="W6893" t="s">
        <v>2693</v>
      </c>
      <c r="Y6893">
        <v>457200</v>
      </c>
      <c r="Z6893">
        <v>442145</v>
      </c>
      <c r="AA6893">
        <v>457200</v>
      </c>
      <c r="AB6893">
        <v>0</v>
      </c>
    </row>
    <row r="6894" spans="1:28" x14ac:dyDescent="0.25">
      <c r="A6894" t="s">
        <v>2686</v>
      </c>
      <c r="B6894" t="s">
        <v>2730</v>
      </c>
      <c r="C6894">
        <v>899999230</v>
      </c>
      <c r="D6894">
        <v>91968</v>
      </c>
      <c r="F6894">
        <v>41772</v>
      </c>
      <c r="G6894">
        <v>2013</v>
      </c>
      <c r="H6894">
        <v>1</v>
      </c>
      <c r="I6894">
        <v>1000000920</v>
      </c>
      <c r="J6894">
        <v>0</v>
      </c>
      <c r="K6894">
        <v>33</v>
      </c>
      <c r="L6894" t="s">
        <v>4524</v>
      </c>
      <c r="M6894" t="s">
        <v>2689</v>
      </c>
      <c r="N6894" t="s">
        <v>2690</v>
      </c>
      <c r="O6894" s="55">
        <v>41476</v>
      </c>
      <c r="P6894" s="55">
        <v>41841</v>
      </c>
      <c r="Q6894" s="55">
        <v>41530</v>
      </c>
      <c r="R6894" s="55">
        <v>41620</v>
      </c>
      <c r="S6894" s="55">
        <v>41635</v>
      </c>
      <c r="T6894" t="s">
        <v>2691</v>
      </c>
      <c r="U6894">
        <v>30</v>
      </c>
      <c r="V6894" t="s">
        <v>4808</v>
      </c>
      <c r="W6894" t="s">
        <v>2693</v>
      </c>
      <c r="Y6894">
        <v>457200</v>
      </c>
      <c r="Z6894">
        <v>15055</v>
      </c>
      <c r="AA6894">
        <v>457200</v>
      </c>
      <c r="AB6894">
        <v>0</v>
      </c>
    </row>
    <row r="6895" spans="1:28" x14ac:dyDescent="0.25">
      <c r="A6895" t="s">
        <v>2686</v>
      </c>
      <c r="B6895" t="s">
        <v>2730</v>
      </c>
      <c r="C6895">
        <v>899999230</v>
      </c>
      <c r="D6895">
        <v>91968</v>
      </c>
      <c r="F6895">
        <v>41855</v>
      </c>
      <c r="G6895">
        <v>2013</v>
      </c>
      <c r="H6895">
        <v>3</v>
      </c>
      <c r="I6895">
        <v>1000000920</v>
      </c>
      <c r="J6895">
        <v>0</v>
      </c>
      <c r="K6895">
        <v>33</v>
      </c>
      <c r="L6895" t="s">
        <v>4779</v>
      </c>
      <c r="M6895" t="s">
        <v>2689</v>
      </c>
      <c r="N6895" t="s">
        <v>2690</v>
      </c>
      <c r="O6895" s="55">
        <v>41476</v>
      </c>
      <c r="P6895" s="55">
        <v>41841</v>
      </c>
      <c r="Q6895" s="55">
        <v>41612</v>
      </c>
      <c r="R6895" s="55">
        <v>41738</v>
      </c>
      <c r="S6895" s="55">
        <v>41740</v>
      </c>
      <c r="T6895" t="s">
        <v>2691</v>
      </c>
      <c r="U6895">
        <v>30</v>
      </c>
      <c r="V6895" t="s">
        <v>4780</v>
      </c>
      <c r="W6895" t="s">
        <v>2693</v>
      </c>
      <c r="Y6895">
        <v>90000</v>
      </c>
      <c r="Z6895">
        <v>88690</v>
      </c>
      <c r="AA6895">
        <v>90000</v>
      </c>
      <c r="AB6895">
        <v>0</v>
      </c>
    </row>
    <row r="6896" spans="1:28" x14ac:dyDescent="0.25">
      <c r="A6896" t="s">
        <v>2686</v>
      </c>
      <c r="B6896" t="s">
        <v>2730</v>
      </c>
      <c r="C6896">
        <v>899999230</v>
      </c>
      <c r="D6896">
        <v>91968</v>
      </c>
      <c r="F6896">
        <v>41942</v>
      </c>
      <c r="G6896">
        <v>2013</v>
      </c>
      <c r="H6896">
        <v>2</v>
      </c>
      <c r="I6896">
        <v>1000000920</v>
      </c>
      <c r="J6896">
        <v>0</v>
      </c>
      <c r="K6896">
        <v>33</v>
      </c>
      <c r="L6896" t="s">
        <v>4781</v>
      </c>
      <c r="M6896" t="s">
        <v>2689</v>
      </c>
      <c r="N6896" t="s">
        <v>2690</v>
      </c>
      <c r="O6896" s="55">
        <v>41476</v>
      </c>
      <c r="P6896" s="55">
        <v>41841</v>
      </c>
      <c r="Q6896" s="55">
        <v>41613</v>
      </c>
      <c r="R6896" s="55">
        <v>41628</v>
      </c>
      <c r="S6896" s="55">
        <v>41636</v>
      </c>
      <c r="T6896" t="s">
        <v>2691</v>
      </c>
      <c r="U6896">
        <v>30</v>
      </c>
      <c r="V6896" t="s">
        <v>4782</v>
      </c>
      <c r="W6896" t="s">
        <v>2693</v>
      </c>
      <c r="Y6896">
        <v>222800</v>
      </c>
      <c r="Z6896">
        <v>222735</v>
      </c>
      <c r="AA6896">
        <v>222800</v>
      </c>
      <c r="AB6896">
        <v>0</v>
      </c>
    </row>
    <row r="6897" spans="1:28" x14ac:dyDescent="0.25">
      <c r="A6897" t="s">
        <v>2686</v>
      </c>
      <c r="B6897" t="s">
        <v>2730</v>
      </c>
      <c r="C6897">
        <v>899999230</v>
      </c>
      <c r="D6897">
        <v>91968</v>
      </c>
      <c r="F6897">
        <v>42318</v>
      </c>
      <c r="G6897">
        <v>2013</v>
      </c>
      <c r="H6897">
        <v>1</v>
      </c>
      <c r="I6897">
        <v>1000000920</v>
      </c>
      <c r="J6897">
        <v>1</v>
      </c>
      <c r="K6897">
        <v>33</v>
      </c>
      <c r="L6897" t="s">
        <v>5457</v>
      </c>
      <c r="M6897" t="s">
        <v>2689</v>
      </c>
      <c r="N6897" t="s">
        <v>2690</v>
      </c>
      <c r="O6897" s="55">
        <v>41476</v>
      </c>
      <c r="P6897" s="55">
        <v>41660</v>
      </c>
      <c r="Q6897" s="55">
        <v>41551</v>
      </c>
      <c r="R6897" s="55">
        <v>41618</v>
      </c>
      <c r="S6897" s="55">
        <v>41635</v>
      </c>
      <c r="T6897" t="s">
        <v>2691</v>
      </c>
      <c r="U6897">
        <v>30</v>
      </c>
      <c r="V6897" t="s">
        <v>7294</v>
      </c>
      <c r="W6897" t="s">
        <v>2693</v>
      </c>
      <c r="Y6897">
        <v>106553</v>
      </c>
      <c r="Z6897">
        <v>106553</v>
      </c>
      <c r="AA6897">
        <v>106553</v>
      </c>
      <c r="AB6897">
        <v>0</v>
      </c>
    </row>
    <row r="6898" spans="1:28" x14ac:dyDescent="0.25">
      <c r="A6898" t="s">
        <v>2686</v>
      </c>
      <c r="B6898" t="s">
        <v>2730</v>
      </c>
      <c r="C6898">
        <v>899999230</v>
      </c>
      <c r="D6898">
        <v>91968</v>
      </c>
      <c r="F6898">
        <v>42709</v>
      </c>
      <c r="G6898">
        <v>2013</v>
      </c>
      <c r="H6898">
        <v>2</v>
      </c>
      <c r="I6898">
        <v>1000000920</v>
      </c>
      <c r="J6898">
        <v>0</v>
      </c>
      <c r="K6898">
        <v>33</v>
      </c>
      <c r="L6898" t="s">
        <v>5277</v>
      </c>
      <c r="M6898" t="s">
        <v>2689</v>
      </c>
      <c r="N6898" t="s">
        <v>2690</v>
      </c>
      <c r="O6898" s="55">
        <v>41476</v>
      </c>
      <c r="P6898" s="55">
        <v>41841</v>
      </c>
      <c r="Q6898" s="55">
        <v>41613</v>
      </c>
      <c r="R6898" s="55">
        <v>41661</v>
      </c>
      <c r="S6898" s="55">
        <v>41666</v>
      </c>
      <c r="T6898" t="s">
        <v>2691</v>
      </c>
      <c r="U6898">
        <v>30</v>
      </c>
      <c r="V6898" t="s">
        <v>5278</v>
      </c>
      <c r="W6898" t="s">
        <v>2693</v>
      </c>
      <c r="Y6898">
        <v>61600</v>
      </c>
      <c r="Z6898">
        <v>61600</v>
      </c>
      <c r="AA6898">
        <v>61600</v>
      </c>
      <c r="AB6898">
        <v>0</v>
      </c>
    </row>
    <row r="6899" spans="1:28" x14ac:dyDescent="0.25">
      <c r="A6899" t="s">
        <v>2686</v>
      </c>
      <c r="B6899" t="s">
        <v>2730</v>
      </c>
      <c r="C6899">
        <v>899999230</v>
      </c>
      <c r="D6899">
        <v>91968</v>
      </c>
      <c r="F6899">
        <v>42991</v>
      </c>
      <c r="G6899">
        <v>2013</v>
      </c>
      <c r="H6899">
        <v>2</v>
      </c>
      <c r="I6899">
        <v>1000000920</v>
      </c>
      <c r="J6899">
        <v>0</v>
      </c>
      <c r="K6899">
        <v>33</v>
      </c>
      <c r="L6899" t="s">
        <v>3312</v>
      </c>
      <c r="M6899" t="s">
        <v>2689</v>
      </c>
      <c r="N6899" t="s">
        <v>2690</v>
      </c>
      <c r="O6899" s="55">
        <v>41476</v>
      </c>
      <c r="P6899" s="55">
        <v>41841</v>
      </c>
      <c r="Q6899" s="55">
        <v>41613</v>
      </c>
      <c r="R6899" s="55">
        <v>41681</v>
      </c>
      <c r="S6899" s="55">
        <v>41682</v>
      </c>
      <c r="T6899" t="s">
        <v>2691</v>
      </c>
      <c r="U6899">
        <v>30</v>
      </c>
      <c r="V6899" t="s">
        <v>6546</v>
      </c>
      <c r="W6899" t="s">
        <v>2693</v>
      </c>
      <c r="Y6899">
        <v>81000</v>
      </c>
      <c r="Z6899">
        <v>81000</v>
      </c>
      <c r="AA6899">
        <v>81000</v>
      </c>
      <c r="AB6899">
        <v>0</v>
      </c>
    </row>
    <row r="6900" spans="1:28" x14ac:dyDescent="0.25">
      <c r="A6900" t="s">
        <v>2686</v>
      </c>
      <c r="B6900" t="s">
        <v>87</v>
      </c>
      <c r="C6900">
        <v>899999230</v>
      </c>
      <c r="D6900">
        <v>971116</v>
      </c>
      <c r="E6900" t="s">
        <v>2687</v>
      </c>
      <c r="F6900">
        <v>30637</v>
      </c>
      <c r="G6900">
        <v>2014</v>
      </c>
      <c r="H6900">
        <v>1</v>
      </c>
      <c r="I6900">
        <v>1000001079</v>
      </c>
      <c r="J6900">
        <v>0</v>
      </c>
      <c r="K6900">
        <v>33</v>
      </c>
      <c r="L6900" t="s">
        <v>3213</v>
      </c>
      <c r="M6900" t="s">
        <v>2689</v>
      </c>
      <c r="N6900" t="s">
        <v>2690</v>
      </c>
      <c r="O6900" s="55">
        <v>41841</v>
      </c>
      <c r="P6900" s="55">
        <v>42206</v>
      </c>
      <c r="Q6900" s="55">
        <v>41917</v>
      </c>
      <c r="R6900" s="55">
        <v>41955</v>
      </c>
      <c r="S6900" s="55">
        <v>41957</v>
      </c>
      <c r="T6900" t="s">
        <v>2691</v>
      </c>
      <c r="U6900">
        <v>30</v>
      </c>
      <c r="V6900" t="s">
        <v>7295</v>
      </c>
      <c r="W6900" t="s">
        <v>2693</v>
      </c>
      <c r="Y6900">
        <v>75000</v>
      </c>
      <c r="Z6900">
        <v>74965</v>
      </c>
      <c r="AA6900">
        <v>75000</v>
      </c>
      <c r="AB6900">
        <v>0</v>
      </c>
    </row>
    <row r="6901" spans="1:28" x14ac:dyDescent="0.25">
      <c r="A6901" t="s">
        <v>2686</v>
      </c>
      <c r="B6901" t="s">
        <v>87</v>
      </c>
      <c r="C6901">
        <v>899999230</v>
      </c>
      <c r="D6901">
        <v>971116</v>
      </c>
      <c r="E6901" t="s">
        <v>2687</v>
      </c>
      <c r="F6901">
        <v>30645</v>
      </c>
      <c r="G6901">
        <v>2014</v>
      </c>
      <c r="H6901">
        <v>1</v>
      </c>
      <c r="I6901">
        <v>1000001079</v>
      </c>
      <c r="J6901">
        <v>0</v>
      </c>
      <c r="K6901">
        <v>33</v>
      </c>
      <c r="L6901" t="s">
        <v>2884</v>
      </c>
      <c r="M6901" t="s">
        <v>2689</v>
      </c>
      <c r="N6901" t="s">
        <v>2690</v>
      </c>
      <c r="O6901" s="55">
        <v>41841</v>
      </c>
      <c r="P6901" s="55">
        <v>42206</v>
      </c>
      <c r="Q6901" s="55">
        <v>41935</v>
      </c>
      <c r="R6901" s="55">
        <v>41955</v>
      </c>
      <c r="S6901" s="55">
        <v>41957</v>
      </c>
      <c r="T6901" t="s">
        <v>2691</v>
      </c>
      <c r="U6901">
        <v>30</v>
      </c>
      <c r="V6901" t="s">
        <v>7296</v>
      </c>
      <c r="W6901" t="s">
        <v>2693</v>
      </c>
      <c r="Y6901">
        <v>75000</v>
      </c>
      <c r="Z6901">
        <v>74965</v>
      </c>
      <c r="AA6901">
        <v>75000</v>
      </c>
      <c r="AB6901">
        <v>0</v>
      </c>
    </row>
    <row r="6902" spans="1:28" x14ac:dyDescent="0.25">
      <c r="A6902" t="s">
        <v>2686</v>
      </c>
      <c r="B6902" t="s">
        <v>87</v>
      </c>
      <c r="C6902">
        <v>899999230</v>
      </c>
      <c r="D6902">
        <v>971116</v>
      </c>
      <c r="E6902" t="s">
        <v>2687</v>
      </c>
      <c r="F6902">
        <v>30673</v>
      </c>
      <c r="G6902">
        <v>2014</v>
      </c>
      <c r="H6902">
        <v>1</v>
      </c>
      <c r="I6902">
        <v>1000001079</v>
      </c>
      <c r="J6902">
        <v>0</v>
      </c>
      <c r="K6902">
        <v>33</v>
      </c>
      <c r="L6902" t="s">
        <v>2849</v>
      </c>
      <c r="M6902" t="s">
        <v>2689</v>
      </c>
      <c r="N6902" t="s">
        <v>2690</v>
      </c>
      <c r="O6902" s="55">
        <v>41841</v>
      </c>
      <c r="P6902" s="55">
        <v>42206</v>
      </c>
      <c r="Q6902" s="55">
        <v>41933</v>
      </c>
      <c r="R6902" s="55">
        <v>41955</v>
      </c>
      <c r="S6902" s="55">
        <v>41957</v>
      </c>
      <c r="T6902" t="s">
        <v>2691</v>
      </c>
      <c r="U6902">
        <v>30</v>
      </c>
      <c r="V6902" t="s">
        <v>7297</v>
      </c>
      <c r="W6902" t="s">
        <v>2693</v>
      </c>
      <c r="Y6902">
        <v>99100</v>
      </c>
      <c r="Z6902">
        <v>99050</v>
      </c>
      <c r="AA6902">
        <v>99100</v>
      </c>
      <c r="AB6902">
        <v>0</v>
      </c>
    </row>
    <row r="6903" spans="1:28" x14ac:dyDescent="0.25">
      <c r="A6903" t="s">
        <v>2686</v>
      </c>
      <c r="B6903" t="s">
        <v>87</v>
      </c>
      <c r="C6903">
        <v>899999230</v>
      </c>
      <c r="D6903">
        <v>971116</v>
      </c>
      <c r="E6903" t="s">
        <v>2687</v>
      </c>
      <c r="F6903">
        <v>30675</v>
      </c>
      <c r="G6903">
        <v>2014</v>
      </c>
      <c r="H6903">
        <v>2</v>
      </c>
      <c r="I6903">
        <v>1000001079</v>
      </c>
      <c r="J6903">
        <v>0</v>
      </c>
      <c r="K6903">
        <v>33</v>
      </c>
      <c r="L6903" t="s">
        <v>3171</v>
      </c>
      <c r="M6903" t="s">
        <v>2689</v>
      </c>
      <c r="N6903" t="s">
        <v>2690</v>
      </c>
      <c r="O6903" s="55">
        <v>41841</v>
      </c>
      <c r="P6903" s="55">
        <v>42206</v>
      </c>
      <c r="Q6903" s="55">
        <v>41939</v>
      </c>
      <c r="R6903" s="55">
        <v>41961</v>
      </c>
      <c r="S6903" s="55">
        <v>41963</v>
      </c>
      <c r="T6903" t="s">
        <v>2691</v>
      </c>
      <c r="U6903">
        <v>30</v>
      </c>
      <c r="V6903" t="s">
        <v>3083</v>
      </c>
      <c r="W6903" t="s">
        <v>2693</v>
      </c>
      <c r="Y6903">
        <v>101450</v>
      </c>
      <c r="Z6903">
        <v>101450</v>
      </c>
      <c r="AA6903">
        <v>101450</v>
      </c>
      <c r="AB6903">
        <v>0</v>
      </c>
    </row>
    <row r="6904" spans="1:28" x14ac:dyDescent="0.25">
      <c r="A6904" t="s">
        <v>2686</v>
      </c>
      <c r="B6904" t="s">
        <v>87</v>
      </c>
      <c r="C6904">
        <v>899999230</v>
      </c>
      <c r="D6904">
        <v>971116</v>
      </c>
      <c r="E6904" t="s">
        <v>2687</v>
      </c>
      <c r="F6904">
        <v>30675</v>
      </c>
      <c r="G6904">
        <v>2014</v>
      </c>
      <c r="H6904">
        <v>4</v>
      </c>
      <c r="I6904">
        <v>1000001079</v>
      </c>
      <c r="J6904">
        <v>0</v>
      </c>
      <c r="K6904">
        <v>33</v>
      </c>
      <c r="L6904" t="s">
        <v>3171</v>
      </c>
      <c r="M6904" t="s">
        <v>2689</v>
      </c>
      <c r="N6904" t="s">
        <v>2690</v>
      </c>
      <c r="O6904" s="55">
        <v>41841</v>
      </c>
      <c r="P6904" s="55">
        <v>42206</v>
      </c>
      <c r="Q6904" s="55">
        <v>41939</v>
      </c>
      <c r="R6904" s="55">
        <v>42019</v>
      </c>
      <c r="S6904" s="55">
        <v>42020</v>
      </c>
      <c r="T6904" t="s">
        <v>2691</v>
      </c>
      <c r="U6904">
        <v>30</v>
      </c>
      <c r="V6904" t="s">
        <v>3083</v>
      </c>
      <c r="W6904" t="s">
        <v>2693</v>
      </c>
      <c r="Y6904">
        <v>35200</v>
      </c>
      <c r="Z6904">
        <v>33725</v>
      </c>
      <c r="AA6904">
        <v>35200</v>
      </c>
      <c r="AB6904">
        <v>0</v>
      </c>
    </row>
    <row r="6905" spans="1:28" x14ac:dyDescent="0.25">
      <c r="A6905" t="s">
        <v>2686</v>
      </c>
      <c r="B6905" t="s">
        <v>87</v>
      </c>
      <c r="C6905">
        <v>899999230</v>
      </c>
      <c r="D6905">
        <v>971116</v>
      </c>
      <c r="E6905" t="s">
        <v>2687</v>
      </c>
      <c r="F6905">
        <v>30675</v>
      </c>
      <c r="G6905">
        <v>2014</v>
      </c>
      <c r="H6905">
        <v>4</v>
      </c>
      <c r="I6905">
        <v>1000001079</v>
      </c>
      <c r="J6905">
        <v>0</v>
      </c>
      <c r="K6905">
        <v>33</v>
      </c>
      <c r="L6905" t="s">
        <v>3171</v>
      </c>
      <c r="M6905" t="s">
        <v>2689</v>
      </c>
      <c r="N6905" t="s">
        <v>2690</v>
      </c>
      <c r="O6905" s="55">
        <v>41841</v>
      </c>
      <c r="P6905" s="55">
        <v>42206</v>
      </c>
      <c r="Q6905" s="55">
        <v>41939</v>
      </c>
      <c r="R6905" s="55">
        <v>42019</v>
      </c>
      <c r="S6905" s="55">
        <v>42020</v>
      </c>
      <c r="T6905" t="s">
        <v>2691</v>
      </c>
      <c r="U6905">
        <v>30</v>
      </c>
      <c r="V6905" t="s">
        <v>3083</v>
      </c>
      <c r="W6905" t="s">
        <v>2693</v>
      </c>
      <c r="Y6905">
        <v>35200</v>
      </c>
      <c r="Z6905">
        <v>1475</v>
      </c>
      <c r="AA6905">
        <v>35200</v>
      </c>
      <c r="AB6905">
        <v>0</v>
      </c>
    </row>
    <row r="6906" spans="1:28" x14ac:dyDescent="0.25">
      <c r="A6906" t="s">
        <v>2686</v>
      </c>
      <c r="B6906" t="s">
        <v>87</v>
      </c>
      <c r="C6906">
        <v>899999230</v>
      </c>
      <c r="D6906">
        <v>971116</v>
      </c>
      <c r="E6906" t="s">
        <v>2687</v>
      </c>
      <c r="F6906">
        <v>30675</v>
      </c>
      <c r="G6906">
        <v>2014</v>
      </c>
      <c r="H6906">
        <v>9</v>
      </c>
      <c r="I6906">
        <v>1000001079</v>
      </c>
      <c r="J6906">
        <v>0</v>
      </c>
      <c r="K6906">
        <v>33</v>
      </c>
      <c r="L6906" t="s">
        <v>3171</v>
      </c>
      <c r="M6906" t="s">
        <v>2689</v>
      </c>
      <c r="N6906" t="s">
        <v>2690</v>
      </c>
      <c r="O6906" s="55">
        <v>41841</v>
      </c>
      <c r="P6906" s="55">
        <v>42206</v>
      </c>
      <c r="Q6906" s="55">
        <v>41939</v>
      </c>
      <c r="R6906" s="55">
        <v>42179</v>
      </c>
      <c r="S6906" s="55">
        <v>42185</v>
      </c>
      <c r="T6906" t="s">
        <v>2691</v>
      </c>
      <c r="U6906">
        <v>30</v>
      </c>
      <c r="V6906" t="s">
        <v>3083</v>
      </c>
      <c r="W6906" t="s">
        <v>2693</v>
      </c>
      <c r="Y6906">
        <v>35200</v>
      </c>
      <c r="Z6906">
        <v>35200</v>
      </c>
      <c r="AA6906">
        <v>35200</v>
      </c>
      <c r="AB6906">
        <v>0</v>
      </c>
    </row>
    <row r="6907" spans="1:28" x14ac:dyDescent="0.25">
      <c r="A6907" t="s">
        <v>2686</v>
      </c>
      <c r="B6907" t="s">
        <v>87</v>
      </c>
      <c r="C6907">
        <v>899999230</v>
      </c>
      <c r="D6907">
        <v>971116</v>
      </c>
      <c r="E6907" t="s">
        <v>2687</v>
      </c>
      <c r="F6907">
        <v>30683</v>
      </c>
      <c r="G6907">
        <v>2014</v>
      </c>
      <c r="H6907">
        <v>1</v>
      </c>
      <c r="I6907">
        <v>1000001079</v>
      </c>
      <c r="J6907">
        <v>0</v>
      </c>
      <c r="K6907">
        <v>33</v>
      </c>
      <c r="L6907" t="s">
        <v>7298</v>
      </c>
      <c r="M6907" t="s">
        <v>2689</v>
      </c>
      <c r="N6907" t="s">
        <v>2690</v>
      </c>
      <c r="O6907" s="55">
        <v>41841</v>
      </c>
      <c r="P6907" s="55">
        <v>42206</v>
      </c>
      <c r="Q6907" s="55">
        <v>41926</v>
      </c>
      <c r="R6907" s="55">
        <v>41955</v>
      </c>
      <c r="S6907" s="55">
        <v>41957</v>
      </c>
      <c r="T6907" t="s">
        <v>2691</v>
      </c>
      <c r="U6907">
        <v>30</v>
      </c>
      <c r="V6907" t="s">
        <v>7299</v>
      </c>
      <c r="W6907" t="s">
        <v>2693</v>
      </c>
      <c r="Y6907">
        <v>400600</v>
      </c>
      <c r="Z6907">
        <v>206850</v>
      </c>
      <c r="AA6907">
        <v>400600</v>
      </c>
      <c r="AB6907">
        <v>0</v>
      </c>
    </row>
    <row r="6908" spans="1:28" x14ac:dyDescent="0.25">
      <c r="A6908" t="s">
        <v>2686</v>
      </c>
      <c r="B6908" t="s">
        <v>87</v>
      </c>
      <c r="C6908">
        <v>899999230</v>
      </c>
      <c r="D6908">
        <v>971116</v>
      </c>
      <c r="E6908" t="s">
        <v>2687</v>
      </c>
      <c r="F6908">
        <v>30683</v>
      </c>
      <c r="G6908">
        <v>2014</v>
      </c>
      <c r="H6908">
        <v>1</v>
      </c>
      <c r="I6908">
        <v>1000001079</v>
      </c>
      <c r="J6908">
        <v>0</v>
      </c>
      <c r="K6908">
        <v>33</v>
      </c>
      <c r="L6908" t="s">
        <v>7298</v>
      </c>
      <c r="M6908" t="s">
        <v>2689</v>
      </c>
      <c r="N6908" t="s">
        <v>2690</v>
      </c>
      <c r="O6908" s="55">
        <v>41841</v>
      </c>
      <c r="P6908" s="55">
        <v>42206</v>
      </c>
      <c r="Q6908" s="55">
        <v>41926</v>
      </c>
      <c r="R6908" s="55">
        <v>41955</v>
      </c>
      <c r="S6908" s="55">
        <v>41957</v>
      </c>
      <c r="T6908" t="s">
        <v>2691</v>
      </c>
      <c r="U6908">
        <v>30</v>
      </c>
      <c r="V6908" t="s">
        <v>7299</v>
      </c>
      <c r="W6908" t="s">
        <v>2693</v>
      </c>
      <c r="Y6908">
        <v>400600</v>
      </c>
      <c r="Z6908">
        <v>143100</v>
      </c>
      <c r="AA6908">
        <v>400600</v>
      </c>
      <c r="AB6908">
        <v>0</v>
      </c>
    </row>
    <row r="6909" spans="1:28" x14ac:dyDescent="0.25">
      <c r="A6909" t="s">
        <v>2686</v>
      </c>
      <c r="B6909" t="s">
        <v>87</v>
      </c>
      <c r="C6909">
        <v>899999230</v>
      </c>
      <c r="D6909">
        <v>971116</v>
      </c>
      <c r="E6909" t="s">
        <v>2687</v>
      </c>
      <c r="F6909">
        <v>30690</v>
      </c>
      <c r="G6909">
        <v>2016</v>
      </c>
      <c r="H6909">
        <v>2</v>
      </c>
      <c r="I6909">
        <v>1000001587</v>
      </c>
      <c r="J6909">
        <v>1</v>
      </c>
      <c r="K6909">
        <v>33</v>
      </c>
      <c r="L6909" t="s">
        <v>4171</v>
      </c>
      <c r="M6909" t="s">
        <v>2689</v>
      </c>
      <c r="N6909" t="s">
        <v>2690</v>
      </c>
      <c r="O6909" s="55">
        <v>42572</v>
      </c>
      <c r="P6909" s="55">
        <v>42756</v>
      </c>
      <c r="Q6909" s="55">
        <v>42709</v>
      </c>
      <c r="R6909" s="55">
        <v>42775</v>
      </c>
      <c r="S6909" s="55">
        <v>42775</v>
      </c>
      <c r="T6909" t="s">
        <v>2691</v>
      </c>
      <c r="U6909">
        <v>30</v>
      </c>
      <c r="V6909" t="s">
        <v>5353</v>
      </c>
      <c r="W6909" t="s">
        <v>2693</v>
      </c>
      <c r="Y6909">
        <v>67200</v>
      </c>
      <c r="Z6909">
        <v>67200</v>
      </c>
      <c r="AA6909">
        <v>67200</v>
      </c>
      <c r="AB6909">
        <v>0</v>
      </c>
    </row>
    <row r="6910" spans="1:28" x14ac:dyDescent="0.25">
      <c r="A6910" t="s">
        <v>2686</v>
      </c>
      <c r="B6910" t="s">
        <v>87</v>
      </c>
      <c r="C6910">
        <v>899999230</v>
      </c>
      <c r="D6910">
        <v>971116</v>
      </c>
      <c r="E6910" t="s">
        <v>2687</v>
      </c>
      <c r="F6910">
        <v>30693</v>
      </c>
      <c r="G6910">
        <v>2016</v>
      </c>
      <c r="H6910">
        <v>4</v>
      </c>
      <c r="I6910">
        <v>1000001587</v>
      </c>
      <c r="J6910">
        <v>1</v>
      </c>
      <c r="K6910">
        <v>33</v>
      </c>
      <c r="L6910" t="s">
        <v>2820</v>
      </c>
      <c r="M6910" t="s">
        <v>2689</v>
      </c>
      <c r="N6910" t="s">
        <v>2690</v>
      </c>
      <c r="O6910" s="55">
        <v>42572</v>
      </c>
      <c r="P6910" s="55">
        <v>42756</v>
      </c>
      <c r="Q6910" s="55">
        <v>42708</v>
      </c>
      <c r="R6910" s="55">
        <v>42935</v>
      </c>
      <c r="S6910" s="55">
        <v>42940</v>
      </c>
      <c r="T6910" t="s">
        <v>2691</v>
      </c>
      <c r="U6910">
        <v>30</v>
      </c>
      <c r="V6910" t="s">
        <v>4870</v>
      </c>
      <c r="W6910" t="s">
        <v>2693</v>
      </c>
      <c r="Y6910">
        <v>84075</v>
      </c>
      <c r="Z6910">
        <v>84075</v>
      </c>
      <c r="AA6910">
        <v>84075</v>
      </c>
      <c r="AB6910">
        <v>0</v>
      </c>
    </row>
    <row r="6911" spans="1:28" x14ac:dyDescent="0.25">
      <c r="A6911" t="s">
        <v>2686</v>
      </c>
      <c r="B6911" t="s">
        <v>87</v>
      </c>
      <c r="C6911">
        <v>899999230</v>
      </c>
      <c r="D6911">
        <v>971116</v>
      </c>
      <c r="E6911" t="s">
        <v>2687</v>
      </c>
      <c r="F6911">
        <v>30694</v>
      </c>
      <c r="G6911">
        <v>2016</v>
      </c>
      <c r="H6911">
        <v>1</v>
      </c>
      <c r="I6911">
        <v>1000001587</v>
      </c>
      <c r="J6911">
        <v>1</v>
      </c>
      <c r="K6911">
        <v>33</v>
      </c>
      <c r="L6911" t="s">
        <v>3288</v>
      </c>
      <c r="M6911" t="s">
        <v>2689</v>
      </c>
      <c r="N6911" t="s">
        <v>2690</v>
      </c>
      <c r="O6911" s="55">
        <v>42572</v>
      </c>
      <c r="P6911" s="55">
        <v>42756</v>
      </c>
      <c r="Q6911" s="55">
        <v>42709</v>
      </c>
      <c r="R6911" s="55">
        <v>42719</v>
      </c>
      <c r="S6911" s="55">
        <v>42720</v>
      </c>
      <c r="T6911" t="s">
        <v>2691</v>
      </c>
      <c r="U6911">
        <v>30</v>
      </c>
      <c r="V6911" t="s">
        <v>5354</v>
      </c>
      <c r="W6911" t="s">
        <v>2693</v>
      </c>
      <c r="Y6911">
        <v>50730</v>
      </c>
      <c r="Z6911">
        <v>50730</v>
      </c>
      <c r="AA6911">
        <v>50730</v>
      </c>
      <c r="AB6911">
        <v>0</v>
      </c>
    </row>
    <row r="6912" spans="1:28" x14ac:dyDescent="0.25">
      <c r="A6912" t="s">
        <v>2686</v>
      </c>
      <c r="B6912" t="s">
        <v>87</v>
      </c>
      <c r="C6912">
        <v>899999230</v>
      </c>
      <c r="D6912">
        <v>971116</v>
      </c>
      <c r="E6912" t="s">
        <v>2687</v>
      </c>
      <c r="F6912">
        <v>30694</v>
      </c>
      <c r="G6912">
        <v>2016</v>
      </c>
      <c r="H6912">
        <v>3</v>
      </c>
      <c r="I6912">
        <v>1000001587</v>
      </c>
      <c r="J6912">
        <v>1</v>
      </c>
      <c r="K6912">
        <v>33</v>
      </c>
      <c r="L6912" t="s">
        <v>3288</v>
      </c>
      <c r="M6912" t="s">
        <v>2689</v>
      </c>
      <c r="N6912" t="s">
        <v>2690</v>
      </c>
      <c r="O6912" s="55">
        <v>42572</v>
      </c>
      <c r="P6912" s="55">
        <v>42756</v>
      </c>
      <c r="Q6912" s="55">
        <v>42709</v>
      </c>
      <c r="R6912" s="55">
        <v>42768</v>
      </c>
      <c r="S6912" s="55">
        <v>42768</v>
      </c>
      <c r="T6912" t="s">
        <v>2691</v>
      </c>
      <c r="U6912">
        <v>30</v>
      </c>
      <c r="V6912" t="s">
        <v>5354</v>
      </c>
      <c r="W6912" t="s">
        <v>2693</v>
      </c>
      <c r="Y6912">
        <v>38250</v>
      </c>
      <c r="Z6912">
        <v>38250</v>
      </c>
      <c r="AA6912">
        <v>38250</v>
      </c>
      <c r="AB6912">
        <v>0</v>
      </c>
    </row>
    <row r="6913" spans="1:28" x14ac:dyDescent="0.25">
      <c r="A6913" t="s">
        <v>2686</v>
      </c>
      <c r="B6913" t="s">
        <v>2730</v>
      </c>
      <c r="C6913">
        <v>899999230</v>
      </c>
      <c r="D6913">
        <v>91968</v>
      </c>
      <c r="F6913">
        <v>30714</v>
      </c>
      <c r="G6913">
        <v>2013</v>
      </c>
      <c r="H6913">
        <v>1</v>
      </c>
      <c r="I6913">
        <v>1000000920</v>
      </c>
      <c r="J6913">
        <v>0</v>
      </c>
      <c r="K6913">
        <v>33</v>
      </c>
      <c r="L6913" t="s">
        <v>4688</v>
      </c>
      <c r="M6913" t="s">
        <v>2689</v>
      </c>
      <c r="N6913" t="s">
        <v>2690</v>
      </c>
      <c r="O6913" s="55">
        <v>41476</v>
      </c>
      <c r="P6913" s="55">
        <v>41841</v>
      </c>
      <c r="Q6913" s="55">
        <v>41506</v>
      </c>
      <c r="R6913" s="55">
        <v>41543</v>
      </c>
      <c r="S6913" s="55">
        <v>41569</v>
      </c>
      <c r="T6913" t="s">
        <v>2691</v>
      </c>
      <c r="U6913">
        <v>30</v>
      </c>
      <c r="V6913" t="s">
        <v>7300</v>
      </c>
      <c r="W6913" t="s">
        <v>2693</v>
      </c>
      <c r="Y6913">
        <v>56000</v>
      </c>
      <c r="Z6913">
        <v>56000</v>
      </c>
      <c r="AA6913">
        <v>56000</v>
      </c>
      <c r="AB6913">
        <v>0</v>
      </c>
    </row>
    <row r="6914" spans="1:28" x14ac:dyDescent="0.25">
      <c r="A6914" t="s">
        <v>2686</v>
      </c>
      <c r="B6914" t="s">
        <v>2730</v>
      </c>
      <c r="C6914">
        <v>899999230</v>
      </c>
      <c r="D6914">
        <v>971116</v>
      </c>
      <c r="E6914" t="s">
        <v>2687</v>
      </c>
      <c r="F6914">
        <v>30743</v>
      </c>
      <c r="G6914">
        <v>2015</v>
      </c>
      <c r="H6914">
        <v>1</v>
      </c>
      <c r="I6914">
        <v>1000001288</v>
      </c>
      <c r="J6914">
        <v>0</v>
      </c>
      <c r="K6914">
        <v>33</v>
      </c>
      <c r="L6914" t="s">
        <v>4854</v>
      </c>
      <c r="M6914" t="s">
        <v>2689</v>
      </c>
      <c r="N6914" t="s">
        <v>2690</v>
      </c>
      <c r="O6914" s="55">
        <v>42206</v>
      </c>
      <c r="P6914" s="55">
        <v>42390</v>
      </c>
      <c r="Q6914" s="55">
        <v>42319</v>
      </c>
      <c r="R6914" s="55">
        <v>42345</v>
      </c>
      <c r="S6914" s="55">
        <v>42347</v>
      </c>
      <c r="T6914" t="s">
        <v>2691</v>
      </c>
      <c r="U6914">
        <v>30</v>
      </c>
      <c r="V6914" t="s">
        <v>4621</v>
      </c>
      <c r="W6914" t="s">
        <v>2693</v>
      </c>
      <c r="Y6914">
        <v>80370</v>
      </c>
      <c r="Z6914">
        <v>80370</v>
      </c>
      <c r="AA6914">
        <v>80370</v>
      </c>
      <c r="AB6914">
        <v>0</v>
      </c>
    </row>
    <row r="6915" spans="1:28" x14ac:dyDescent="0.25">
      <c r="A6915" t="s">
        <v>2686</v>
      </c>
      <c r="B6915" t="s">
        <v>87</v>
      </c>
      <c r="C6915">
        <v>899999230</v>
      </c>
      <c r="D6915">
        <v>971116</v>
      </c>
      <c r="E6915" t="s">
        <v>2687</v>
      </c>
      <c r="F6915">
        <v>30824</v>
      </c>
      <c r="G6915">
        <v>2018</v>
      </c>
      <c r="H6915">
        <v>1</v>
      </c>
      <c r="I6915">
        <v>1000002115</v>
      </c>
      <c r="J6915">
        <v>8</v>
      </c>
      <c r="K6915">
        <v>33</v>
      </c>
      <c r="L6915" t="s">
        <v>5361</v>
      </c>
      <c r="M6915" t="s">
        <v>2689</v>
      </c>
      <c r="N6915" t="s">
        <v>2690</v>
      </c>
      <c r="O6915" s="55">
        <v>43302</v>
      </c>
      <c r="P6915" s="55">
        <v>43486</v>
      </c>
      <c r="Q6915" s="55">
        <v>43402</v>
      </c>
      <c r="R6915" s="55">
        <v>43419</v>
      </c>
      <c r="S6915" s="55">
        <v>43434</v>
      </c>
      <c r="T6915" t="s">
        <v>2691</v>
      </c>
      <c r="U6915">
        <v>30</v>
      </c>
      <c r="V6915" t="s">
        <v>5362</v>
      </c>
      <c r="W6915" t="s">
        <v>2693</v>
      </c>
      <c r="X6915" t="s">
        <v>2775</v>
      </c>
      <c r="Y6915">
        <v>348400</v>
      </c>
      <c r="Z6915">
        <v>348370</v>
      </c>
      <c r="AA6915">
        <v>348400</v>
      </c>
      <c r="AB6915">
        <v>0</v>
      </c>
    </row>
    <row r="6916" spans="1:28" x14ac:dyDescent="0.25">
      <c r="A6916" t="s">
        <v>2686</v>
      </c>
      <c r="B6916" t="s">
        <v>87</v>
      </c>
      <c r="C6916">
        <v>899999230</v>
      </c>
      <c r="D6916">
        <v>971116</v>
      </c>
      <c r="E6916" t="s">
        <v>2687</v>
      </c>
      <c r="F6916">
        <v>30824</v>
      </c>
      <c r="G6916">
        <v>2018</v>
      </c>
      <c r="H6916">
        <v>3</v>
      </c>
      <c r="I6916">
        <v>1000002115</v>
      </c>
      <c r="J6916">
        <v>8</v>
      </c>
      <c r="K6916">
        <v>33</v>
      </c>
      <c r="L6916" t="s">
        <v>5361</v>
      </c>
      <c r="M6916" t="s">
        <v>2689</v>
      </c>
      <c r="N6916" t="s">
        <v>2690</v>
      </c>
      <c r="O6916" s="55">
        <v>43302</v>
      </c>
      <c r="P6916" s="55">
        <v>43486</v>
      </c>
      <c r="Q6916" s="55">
        <v>43402</v>
      </c>
      <c r="R6916" s="55">
        <v>43439</v>
      </c>
      <c r="S6916" s="55">
        <v>43441</v>
      </c>
      <c r="T6916" t="s">
        <v>2691</v>
      </c>
      <c r="U6916">
        <v>30</v>
      </c>
      <c r="V6916" t="s">
        <v>5362</v>
      </c>
      <c r="W6916" t="s">
        <v>2693</v>
      </c>
      <c r="Y6916">
        <v>80000</v>
      </c>
      <c r="Z6916">
        <v>80000</v>
      </c>
      <c r="AA6916">
        <v>80000</v>
      </c>
      <c r="AB6916">
        <v>0</v>
      </c>
    </row>
    <row r="6917" spans="1:28" x14ac:dyDescent="0.25">
      <c r="A6917" t="s">
        <v>2686</v>
      </c>
      <c r="B6917" t="s">
        <v>87</v>
      </c>
      <c r="C6917">
        <v>899999230</v>
      </c>
      <c r="D6917">
        <v>971116</v>
      </c>
      <c r="E6917" t="s">
        <v>2687</v>
      </c>
      <c r="F6917">
        <v>30833</v>
      </c>
      <c r="G6917">
        <v>2016</v>
      </c>
      <c r="H6917">
        <v>1</v>
      </c>
      <c r="I6917">
        <v>1000001587</v>
      </c>
      <c r="J6917">
        <v>1</v>
      </c>
      <c r="K6917">
        <v>33</v>
      </c>
      <c r="L6917" t="s">
        <v>2834</v>
      </c>
      <c r="M6917" t="s">
        <v>2689</v>
      </c>
      <c r="N6917" t="s">
        <v>2690</v>
      </c>
      <c r="O6917" s="55">
        <v>42572</v>
      </c>
      <c r="P6917" s="55">
        <v>42756</v>
      </c>
      <c r="Q6917" s="55">
        <v>42713</v>
      </c>
      <c r="R6917" s="55">
        <v>42719</v>
      </c>
      <c r="S6917" s="55">
        <v>42723</v>
      </c>
      <c r="T6917" t="s">
        <v>2691</v>
      </c>
      <c r="U6917">
        <v>30</v>
      </c>
      <c r="V6917" t="s">
        <v>7301</v>
      </c>
      <c r="W6917" t="s">
        <v>2693</v>
      </c>
      <c r="Y6917">
        <v>104010</v>
      </c>
      <c r="Z6917">
        <v>85650</v>
      </c>
      <c r="AA6917">
        <v>104010</v>
      </c>
      <c r="AB6917">
        <v>0</v>
      </c>
    </row>
    <row r="6918" spans="1:28" x14ac:dyDescent="0.25">
      <c r="A6918" t="s">
        <v>2686</v>
      </c>
      <c r="B6918" t="s">
        <v>87</v>
      </c>
      <c r="C6918">
        <v>899999230</v>
      </c>
      <c r="D6918">
        <v>971116</v>
      </c>
      <c r="E6918" t="s">
        <v>2687</v>
      </c>
      <c r="F6918">
        <v>30838</v>
      </c>
      <c r="G6918">
        <v>2018</v>
      </c>
      <c r="H6918">
        <v>1</v>
      </c>
      <c r="I6918">
        <v>1000002115</v>
      </c>
      <c r="J6918">
        <v>8</v>
      </c>
      <c r="K6918">
        <v>33</v>
      </c>
      <c r="L6918" t="s">
        <v>2804</v>
      </c>
      <c r="M6918" t="s">
        <v>2689</v>
      </c>
      <c r="N6918" t="s">
        <v>2690</v>
      </c>
      <c r="O6918" s="55">
        <v>43302</v>
      </c>
      <c r="P6918" s="55">
        <v>43486</v>
      </c>
      <c r="Q6918" s="55">
        <v>43376</v>
      </c>
      <c r="R6918" s="55">
        <v>43419</v>
      </c>
      <c r="S6918" s="55">
        <v>43434</v>
      </c>
      <c r="T6918" t="s">
        <v>2691</v>
      </c>
      <c r="U6918">
        <v>30</v>
      </c>
      <c r="V6918" t="s">
        <v>7302</v>
      </c>
      <c r="W6918" t="s">
        <v>2693</v>
      </c>
      <c r="Y6918">
        <v>91900</v>
      </c>
      <c r="Z6918">
        <v>91900</v>
      </c>
      <c r="AA6918">
        <v>91900</v>
      </c>
      <c r="AB6918">
        <v>0</v>
      </c>
    </row>
    <row r="6919" spans="1:28" x14ac:dyDescent="0.25">
      <c r="A6919" t="s">
        <v>2686</v>
      </c>
      <c r="B6919" t="s">
        <v>2730</v>
      </c>
      <c r="C6919">
        <v>899999230</v>
      </c>
      <c r="D6919">
        <v>91968</v>
      </c>
      <c r="F6919">
        <v>30866</v>
      </c>
      <c r="G6919">
        <v>2013</v>
      </c>
      <c r="H6919">
        <v>1</v>
      </c>
      <c r="I6919">
        <v>1000000920</v>
      </c>
      <c r="J6919">
        <v>0</v>
      </c>
      <c r="K6919">
        <v>33</v>
      </c>
      <c r="L6919" t="s">
        <v>4876</v>
      </c>
      <c r="M6919" t="s">
        <v>2689</v>
      </c>
      <c r="N6919" t="s">
        <v>2690</v>
      </c>
      <c r="O6919" s="55">
        <v>41476</v>
      </c>
      <c r="P6919" s="55">
        <v>41841</v>
      </c>
      <c r="Q6919" s="55">
        <v>41544</v>
      </c>
      <c r="R6919" s="55">
        <v>41555</v>
      </c>
      <c r="S6919" s="55">
        <v>41569</v>
      </c>
      <c r="T6919" t="s">
        <v>2691</v>
      </c>
      <c r="U6919">
        <v>30</v>
      </c>
      <c r="V6919" t="s">
        <v>4877</v>
      </c>
      <c r="W6919" t="s">
        <v>2693</v>
      </c>
      <c r="Y6919">
        <v>292200</v>
      </c>
      <c r="Z6919">
        <v>292155</v>
      </c>
      <c r="AA6919">
        <v>292200</v>
      </c>
      <c r="AB6919">
        <v>0</v>
      </c>
    </row>
    <row r="6920" spans="1:28" x14ac:dyDescent="0.25">
      <c r="A6920" t="s">
        <v>2686</v>
      </c>
      <c r="B6920" t="s">
        <v>2730</v>
      </c>
      <c r="C6920">
        <v>899999230</v>
      </c>
      <c r="D6920">
        <v>91968</v>
      </c>
      <c r="F6920">
        <v>30866</v>
      </c>
      <c r="G6920">
        <v>2013</v>
      </c>
      <c r="H6920">
        <v>6</v>
      </c>
      <c r="I6920">
        <v>1000000920</v>
      </c>
      <c r="J6920">
        <v>0</v>
      </c>
      <c r="K6920">
        <v>33</v>
      </c>
      <c r="L6920" t="s">
        <v>4876</v>
      </c>
      <c r="M6920" t="s">
        <v>2689</v>
      </c>
      <c r="N6920" t="s">
        <v>2690</v>
      </c>
      <c r="O6920" s="55">
        <v>41476</v>
      </c>
      <c r="P6920" s="55">
        <v>41841</v>
      </c>
      <c r="Q6920" s="55">
        <v>41544</v>
      </c>
      <c r="R6920" s="55">
        <v>41688</v>
      </c>
      <c r="S6920" s="55">
        <v>41690</v>
      </c>
      <c r="T6920" t="s">
        <v>2691</v>
      </c>
      <c r="U6920">
        <v>30</v>
      </c>
      <c r="V6920" t="s">
        <v>4877</v>
      </c>
      <c r="W6920" t="s">
        <v>2693</v>
      </c>
      <c r="Y6920">
        <v>71500</v>
      </c>
      <c r="Z6920">
        <v>71500</v>
      </c>
      <c r="AA6920">
        <v>71500</v>
      </c>
      <c r="AB6920">
        <v>0</v>
      </c>
    </row>
    <row r="6921" spans="1:28" x14ac:dyDescent="0.25">
      <c r="A6921" t="s">
        <v>2686</v>
      </c>
      <c r="B6921" t="s">
        <v>87</v>
      </c>
      <c r="C6921">
        <v>899999230</v>
      </c>
      <c r="D6921">
        <v>971116</v>
      </c>
      <c r="E6921" t="s">
        <v>2687</v>
      </c>
      <c r="F6921">
        <v>30886</v>
      </c>
      <c r="G6921">
        <v>2016</v>
      </c>
      <c r="H6921">
        <v>1</v>
      </c>
      <c r="I6921">
        <v>1000001587</v>
      </c>
      <c r="J6921">
        <v>1</v>
      </c>
      <c r="K6921">
        <v>33</v>
      </c>
      <c r="L6921" t="s">
        <v>3078</v>
      </c>
      <c r="M6921" t="s">
        <v>2689</v>
      </c>
      <c r="N6921" t="s">
        <v>2690</v>
      </c>
      <c r="O6921" s="55">
        <v>42572</v>
      </c>
      <c r="P6921" s="55">
        <v>42756</v>
      </c>
      <c r="Q6921" s="55">
        <v>42709</v>
      </c>
      <c r="R6921" s="55">
        <v>42720</v>
      </c>
      <c r="S6921" s="55">
        <v>42724</v>
      </c>
      <c r="T6921" t="s">
        <v>2691</v>
      </c>
      <c r="U6921">
        <v>30</v>
      </c>
      <c r="V6921" t="s">
        <v>7303</v>
      </c>
      <c r="W6921" t="s">
        <v>2693</v>
      </c>
      <c r="Y6921">
        <v>104010</v>
      </c>
      <c r="Z6921">
        <v>85650</v>
      </c>
      <c r="AA6921">
        <v>104010</v>
      </c>
      <c r="AB6921">
        <v>0</v>
      </c>
    </row>
    <row r="6922" spans="1:28" x14ac:dyDescent="0.25">
      <c r="A6922" t="s">
        <v>2686</v>
      </c>
      <c r="B6922" t="s">
        <v>87</v>
      </c>
      <c r="C6922">
        <v>899999230</v>
      </c>
      <c r="D6922">
        <v>971116</v>
      </c>
      <c r="E6922" t="s">
        <v>2687</v>
      </c>
      <c r="F6922">
        <v>30886</v>
      </c>
      <c r="G6922">
        <v>2016</v>
      </c>
      <c r="H6922">
        <v>1</v>
      </c>
      <c r="I6922">
        <v>1000001587</v>
      </c>
      <c r="J6922">
        <v>1</v>
      </c>
      <c r="K6922">
        <v>33</v>
      </c>
      <c r="L6922" t="s">
        <v>3078</v>
      </c>
      <c r="M6922" t="s">
        <v>2689</v>
      </c>
      <c r="N6922" t="s">
        <v>2690</v>
      </c>
      <c r="O6922" s="55">
        <v>42572</v>
      </c>
      <c r="P6922" s="55">
        <v>42756</v>
      </c>
      <c r="Q6922" s="55">
        <v>42709</v>
      </c>
      <c r="R6922" s="55">
        <v>42720</v>
      </c>
      <c r="S6922" s="55">
        <v>42724</v>
      </c>
      <c r="T6922" t="s">
        <v>2691</v>
      </c>
      <c r="U6922">
        <v>30</v>
      </c>
      <c r="V6922" t="s">
        <v>7303</v>
      </c>
      <c r="W6922" t="s">
        <v>2693</v>
      </c>
      <c r="Y6922">
        <v>104010</v>
      </c>
      <c r="Z6922">
        <v>18360</v>
      </c>
      <c r="AA6922">
        <v>104010</v>
      </c>
      <c r="AB6922">
        <v>0</v>
      </c>
    </row>
    <row r="6923" spans="1:28" x14ac:dyDescent="0.25">
      <c r="A6923" t="s">
        <v>2686</v>
      </c>
      <c r="B6923" t="s">
        <v>2730</v>
      </c>
      <c r="C6923">
        <v>899999230</v>
      </c>
      <c r="D6923">
        <v>91968</v>
      </c>
      <c r="F6923">
        <v>30900</v>
      </c>
      <c r="G6923">
        <v>2013</v>
      </c>
      <c r="H6923">
        <v>1</v>
      </c>
      <c r="I6923">
        <v>1000000920</v>
      </c>
      <c r="J6923">
        <v>0</v>
      </c>
      <c r="K6923">
        <v>33</v>
      </c>
      <c r="L6923" t="s">
        <v>2992</v>
      </c>
      <c r="M6923" t="s">
        <v>2689</v>
      </c>
      <c r="N6923" t="s">
        <v>2690</v>
      </c>
      <c r="O6923" s="55">
        <v>41476</v>
      </c>
      <c r="P6923" s="55">
        <v>41841</v>
      </c>
      <c r="Q6923" s="55">
        <v>41538</v>
      </c>
      <c r="R6923" s="55">
        <v>41555</v>
      </c>
      <c r="S6923" s="55">
        <v>41569</v>
      </c>
      <c r="T6923" t="s">
        <v>2691</v>
      </c>
      <c r="U6923">
        <v>30</v>
      </c>
      <c r="V6923" t="s">
        <v>4882</v>
      </c>
      <c r="W6923" t="s">
        <v>2693</v>
      </c>
      <c r="Y6923">
        <v>344600</v>
      </c>
      <c r="Z6923">
        <v>344555</v>
      </c>
      <c r="AA6923">
        <v>344600</v>
      </c>
      <c r="AB6923">
        <v>0</v>
      </c>
    </row>
    <row r="6924" spans="1:28" x14ac:dyDescent="0.25">
      <c r="A6924" t="s">
        <v>2686</v>
      </c>
      <c r="B6924" t="s">
        <v>2730</v>
      </c>
      <c r="C6924">
        <v>899999230</v>
      </c>
      <c r="D6924">
        <v>91968</v>
      </c>
      <c r="F6924">
        <v>30900</v>
      </c>
      <c r="G6924">
        <v>2013</v>
      </c>
      <c r="H6924">
        <v>3</v>
      </c>
      <c r="I6924">
        <v>1000000920</v>
      </c>
      <c r="J6924">
        <v>0</v>
      </c>
      <c r="K6924">
        <v>33</v>
      </c>
      <c r="L6924" t="s">
        <v>2992</v>
      </c>
      <c r="M6924" t="s">
        <v>2689</v>
      </c>
      <c r="N6924" t="s">
        <v>2690</v>
      </c>
      <c r="O6924" s="55">
        <v>41476</v>
      </c>
      <c r="P6924" s="55">
        <v>41841</v>
      </c>
      <c r="Q6924" s="55">
        <v>41538</v>
      </c>
      <c r="R6924" s="55">
        <v>41612</v>
      </c>
      <c r="S6924" s="55">
        <v>41625</v>
      </c>
      <c r="T6924" t="s">
        <v>2691</v>
      </c>
      <c r="U6924">
        <v>30</v>
      </c>
      <c r="V6924" t="s">
        <v>4882</v>
      </c>
      <c r="W6924" t="s">
        <v>2693</v>
      </c>
      <c r="Y6924">
        <v>56000</v>
      </c>
      <c r="Z6924">
        <v>56000</v>
      </c>
      <c r="AA6924">
        <v>56000</v>
      </c>
      <c r="AB6924">
        <v>0</v>
      </c>
    </row>
    <row r="6925" spans="1:28" x14ac:dyDescent="0.25">
      <c r="A6925" t="s">
        <v>2686</v>
      </c>
      <c r="B6925" t="s">
        <v>87</v>
      </c>
      <c r="C6925">
        <v>899999230</v>
      </c>
      <c r="D6925">
        <v>971116</v>
      </c>
      <c r="E6925" t="s">
        <v>2687</v>
      </c>
      <c r="F6925">
        <v>30921</v>
      </c>
      <c r="G6925">
        <v>2018</v>
      </c>
      <c r="H6925">
        <v>1</v>
      </c>
      <c r="I6925">
        <v>1000002115</v>
      </c>
      <c r="J6925">
        <v>8</v>
      </c>
      <c r="K6925">
        <v>33</v>
      </c>
      <c r="L6925" t="s">
        <v>4884</v>
      </c>
      <c r="M6925" t="s">
        <v>2689</v>
      </c>
      <c r="N6925" t="s">
        <v>2690</v>
      </c>
      <c r="O6925" s="55">
        <v>43302</v>
      </c>
      <c r="P6925" s="55">
        <v>43486</v>
      </c>
      <c r="Q6925" s="55">
        <v>43410</v>
      </c>
      <c r="R6925" s="55">
        <v>43426</v>
      </c>
      <c r="S6925" s="55">
        <v>43434</v>
      </c>
      <c r="T6925" t="s">
        <v>2691</v>
      </c>
      <c r="U6925">
        <v>30</v>
      </c>
      <c r="V6925" t="s">
        <v>4885</v>
      </c>
      <c r="W6925" t="s">
        <v>2693</v>
      </c>
      <c r="Y6925">
        <v>207000</v>
      </c>
      <c r="Z6925">
        <v>207000</v>
      </c>
      <c r="AA6925">
        <v>207000</v>
      </c>
      <c r="AB6925">
        <v>0</v>
      </c>
    </row>
    <row r="6926" spans="1:28" x14ac:dyDescent="0.25">
      <c r="A6926" t="s">
        <v>2686</v>
      </c>
      <c r="B6926" t="s">
        <v>2730</v>
      </c>
      <c r="C6926">
        <v>899999230</v>
      </c>
      <c r="D6926">
        <v>91968</v>
      </c>
      <c r="F6926">
        <v>30970</v>
      </c>
      <c r="G6926">
        <v>2013</v>
      </c>
      <c r="H6926">
        <v>1</v>
      </c>
      <c r="I6926">
        <v>1000000920</v>
      </c>
      <c r="J6926">
        <v>0</v>
      </c>
      <c r="K6926">
        <v>33</v>
      </c>
      <c r="L6926" t="s">
        <v>4144</v>
      </c>
      <c r="M6926" t="s">
        <v>2689</v>
      </c>
      <c r="N6926" t="s">
        <v>2690</v>
      </c>
      <c r="O6926" s="55">
        <v>41476</v>
      </c>
      <c r="P6926" s="55">
        <v>41841</v>
      </c>
      <c r="Q6926" s="55">
        <v>41540</v>
      </c>
      <c r="R6926" s="55">
        <v>41552</v>
      </c>
      <c r="S6926" s="55">
        <v>41570</v>
      </c>
      <c r="T6926" t="s">
        <v>2691</v>
      </c>
      <c r="U6926">
        <v>30</v>
      </c>
      <c r="V6926" t="s">
        <v>4905</v>
      </c>
      <c r="W6926" t="s">
        <v>2693</v>
      </c>
      <c r="Y6926">
        <v>60480</v>
      </c>
      <c r="Z6926">
        <v>60480</v>
      </c>
      <c r="AA6926">
        <v>60480</v>
      </c>
      <c r="AB6926">
        <v>0</v>
      </c>
    </row>
    <row r="6927" spans="1:28" x14ac:dyDescent="0.25">
      <c r="A6927" t="s">
        <v>2686</v>
      </c>
      <c r="B6927" t="s">
        <v>87</v>
      </c>
      <c r="C6927">
        <v>899999230</v>
      </c>
      <c r="D6927">
        <v>971116</v>
      </c>
      <c r="E6927" t="s">
        <v>2687</v>
      </c>
      <c r="F6927">
        <v>31010</v>
      </c>
      <c r="G6927">
        <v>2018</v>
      </c>
      <c r="H6927">
        <v>1</v>
      </c>
      <c r="I6927">
        <v>1000002115</v>
      </c>
      <c r="J6927">
        <v>8</v>
      </c>
      <c r="K6927">
        <v>33</v>
      </c>
      <c r="L6927" t="s">
        <v>3171</v>
      </c>
      <c r="M6927" t="s">
        <v>2689</v>
      </c>
      <c r="N6927" t="s">
        <v>2690</v>
      </c>
      <c r="O6927" s="55">
        <v>43302</v>
      </c>
      <c r="P6927" s="55">
        <v>43486</v>
      </c>
      <c r="Q6927" s="55">
        <v>43404</v>
      </c>
      <c r="R6927" s="55">
        <v>43426</v>
      </c>
      <c r="S6927" s="55">
        <v>43434</v>
      </c>
      <c r="T6927" t="s">
        <v>2773</v>
      </c>
      <c r="U6927">
        <v>30</v>
      </c>
      <c r="V6927" t="s">
        <v>4886</v>
      </c>
      <c r="W6927" t="s">
        <v>2693</v>
      </c>
      <c r="Y6927">
        <v>157400</v>
      </c>
      <c r="Z6927">
        <v>157400</v>
      </c>
      <c r="AA6927">
        <v>157400</v>
      </c>
      <c r="AB6927">
        <v>0</v>
      </c>
    </row>
    <row r="6928" spans="1:28" x14ac:dyDescent="0.25">
      <c r="A6928" t="s">
        <v>2686</v>
      </c>
      <c r="B6928" t="s">
        <v>87</v>
      </c>
      <c r="C6928">
        <v>899999230</v>
      </c>
      <c r="D6928">
        <v>971116</v>
      </c>
      <c r="E6928" t="s">
        <v>2687</v>
      </c>
      <c r="F6928">
        <v>31010</v>
      </c>
      <c r="G6928">
        <v>2018</v>
      </c>
      <c r="H6928">
        <v>3</v>
      </c>
      <c r="I6928">
        <v>1000002115</v>
      </c>
      <c r="J6928">
        <v>8</v>
      </c>
      <c r="K6928">
        <v>33</v>
      </c>
      <c r="L6928" t="s">
        <v>3171</v>
      </c>
      <c r="M6928" t="s">
        <v>2689</v>
      </c>
      <c r="N6928" t="s">
        <v>2690</v>
      </c>
      <c r="O6928" s="55">
        <v>43302</v>
      </c>
      <c r="P6928" s="55">
        <v>43486</v>
      </c>
      <c r="Q6928" s="55">
        <v>43404</v>
      </c>
      <c r="R6928" s="55">
        <v>43489</v>
      </c>
      <c r="S6928" s="55">
        <v>43493</v>
      </c>
      <c r="T6928" t="s">
        <v>2773</v>
      </c>
      <c r="U6928">
        <v>30</v>
      </c>
      <c r="V6928" t="s">
        <v>4886</v>
      </c>
      <c r="W6928" t="s">
        <v>2693</v>
      </c>
      <c r="Y6928">
        <v>95000</v>
      </c>
      <c r="Z6928">
        <v>95000</v>
      </c>
      <c r="AA6928">
        <v>95000</v>
      </c>
      <c r="AB6928">
        <v>0</v>
      </c>
    </row>
    <row r="6929" spans="1:28" x14ac:dyDescent="0.25">
      <c r="A6929" t="s">
        <v>2686</v>
      </c>
      <c r="B6929" t="s">
        <v>2730</v>
      </c>
      <c r="C6929">
        <v>899999230</v>
      </c>
      <c r="D6929">
        <v>91968</v>
      </c>
      <c r="F6929">
        <v>31024</v>
      </c>
      <c r="G6929">
        <v>2013</v>
      </c>
      <c r="H6929">
        <v>1</v>
      </c>
      <c r="I6929">
        <v>1000000920</v>
      </c>
      <c r="J6929">
        <v>0</v>
      </c>
      <c r="K6929">
        <v>33</v>
      </c>
      <c r="L6929" t="s">
        <v>3545</v>
      </c>
      <c r="M6929" t="s">
        <v>2689</v>
      </c>
      <c r="N6929" t="s">
        <v>2690</v>
      </c>
      <c r="O6929" s="55">
        <v>41476</v>
      </c>
      <c r="P6929" s="55">
        <v>41841</v>
      </c>
      <c r="Q6929" s="55">
        <v>41526</v>
      </c>
      <c r="R6929" s="55">
        <v>41549</v>
      </c>
      <c r="S6929" s="55">
        <v>41570</v>
      </c>
      <c r="T6929" t="s">
        <v>2691</v>
      </c>
      <c r="U6929">
        <v>30</v>
      </c>
      <c r="V6929" t="s">
        <v>5192</v>
      </c>
      <c r="W6929" t="s">
        <v>2693</v>
      </c>
      <c r="Y6929">
        <v>161000</v>
      </c>
      <c r="Z6929">
        <v>161000</v>
      </c>
      <c r="AA6929">
        <v>161000</v>
      </c>
      <c r="AB6929">
        <v>0</v>
      </c>
    </row>
    <row r="6930" spans="1:28" x14ac:dyDescent="0.25">
      <c r="A6930" t="s">
        <v>2686</v>
      </c>
      <c r="B6930" t="s">
        <v>2715</v>
      </c>
      <c r="C6930">
        <v>899999230</v>
      </c>
      <c r="D6930">
        <v>91968</v>
      </c>
      <c r="F6930">
        <v>31055</v>
      </c>
      <c r="G6930">
        <v>2013</v>
      </c>
      <c r="H6930">
        <v>5</v>
      </c>
      <c r="I6930">
        <v>1000000732</v>
      </c>
      <c r="J6930">
        <v>4</v>
      </c>
      <c r="K6930">
        <v>33</v>
      </c>
      <c r="L6930" t="s">
        <v>4659</v>
      </c>
      <c r="M6930" t="s">
        <v>2689</v>
      </c>
      <c r="N6930" t="s">
        <v>2690</v>
      </c>
      <c r="O6930" s="55">
        <v>41295</v>
      </c>
      <c r="P6930" s="55">
        <v>41476</v>
      </c>
      <c r="Q6930" s="55">
        <v>41408</v>
      </c>
      <c r="R6930" s="55">
        <v>41597</v>
      </c>
      <c r="S6930" s="55">
        <v>41611</v>
      </c>
      <c r="T6930" t="s">
        <v>2691</v>
      </c>
      <c r="U6930">
        <v>30</v>
      </c>
      <c r="V6930" t="s">
        <v>3732</v>
      </c>
      <c r="W6930" t="s">
        <v>2693</v>
      </c>
      <c r="Y6930">
        <v>32300</v>
      </c>
      <c r="Z6930">
        <v>32300</v>
      </c>
      <c r="AA6930">
        <v>32300</v>
      </c>
      <c r="AB6930">
        <v>0</v>
      </c>
    </row>
    <row r="6931" spans="1:28" x14ac:dyDescent="0.25">
      <c r="A6931" t="s">
        <v>2686</v>
      </c>
      <c r="B6931" t="s">
        <v>2730</v>
      </c>
      <c r="C6931">
        <v>899999230</v>
      </c>
      <c r="D6931">
        <v>91968</v>
      </c>
      <c r="F6931">
        <v>31094</v>
      </c>
      <c r="G6931">
        <v>2013</v>
      </c>
      <c r="H6931">
        <v>1</v>
      </c>
      <c r="I6931">
        <v>1000000920</v>
      </c>
      <c r="J6931">
        <v>0</v>
      </c>
      <c r="K6931">
        <v>33</v>
      </c>
      <c r="L6931" t="s">
        <v>3603</v>
      </c>
      <c r="M6931" t="s">
        <v>2689</v>
      </c>
      <c r="N6931" t="s">
        <v>2690</v>
      </c>
      <c r="O6931" s="55">
        <v>41476</v>
      </c>
      <c r="P6931" s="55">
        <v>41841</v>
      </c>
      <c r="Q6931" s="55">
        <v>41526</v>
      </c>
      <c r="R6931" s="55">
        <v>41549</v>
      </c>
      <c r="S6931" s="55">
        <v>41570</v>
      </c>
      <c r="T6931" t="s">
        <v>2691</v>
      </c>
      <c r="U6931">
        <v>30</v>
      </c>
      <c r="V6931" t="s">
        <v>7304</v>
      </c>
      <c r="W6931" t="s">
        <v>2693</v>
      </c>
      <c r="Y6931">
        <v>71000</v>
      </c>
      <c r="Z6931">
        <v>71000</v>
      </c>
      <c r="AA6931">
        <v>71000</v>
      </c>
      <c r="AB6931">
        <v>0</v>
      </c>
    </row>
    <row r="6932" spans="1:28" x14ac:dyDescent="0.25">
      <c r="A6932" t="s">
        <v>2686</v>
      </c>
      <c r="B6932" t="s">
        <v>87</v>
      </c>
      <c r="C6932">
        <v>899999230</v>
      </c>
      <c r="D6932">
        <v>971116</v>
      </c>
      <c r="E6932" t="s">
        <v>2687</v>
      </c>
      <c r="F6932">
        <v>31096</v>
      </c>
      <c r="G6932">
        <v>2014</v>
      </c>
      <c r="H6932">
        <v>2</v>
      </c>
      <c r="I6932">
        <v>1000001079</v>
      </c>
      <c r="J6932">
        <v>0</v>
      </c>
      <c r="K6932">
        <v>33</v>
      </c>
      <c r="L6932" t="s">
        <v>2923</v>
      </c>
      <c r="M6932" t="s">
        <v>2689</v>
      </c>
      <c r="N6932" t="s">
        <v>2690</v>
      </c>
      <c r="O6932" s="55">
        <v>41841</v>
      </c>
      <c r="P6932" s="55">
        <v>42206</v>
      </c>
      <c r="Q6932" s="55">
        <v>41948</v>
      </c>
      <c r="R6932" s="55">
        <v>42033</v>
      </c>
      <c r="S6932" s="55">
        <v>42034</v>
      </c>
      <c r="T6932" t="s">
        <v>2691</v>
      </c>
      <c r="U6932">
        <v>30</v>
      </c>
      <c r="V6932" t="s">
        <v>5195</v>
      </c>
      <c r="W6932" t="s">
        <v>2693</v>
      </c>
      <c r="Y6932">
        <v>60000</v>
      </c>
      <c r="Z6932">
        <v>60000</v>
      </c>
      <c r="AA6932">
        <v>60000</v>
      </c>
      <c r="AB6932">
        <v>0</v>
      </c>
    </row>
    <row r="6933" spans="1:28" x14ac:dyDescent="0.25">
      <c r="A6933" t="s">
        <v>2686</v>
      </c>
      <c r="B6933" t="s">
        <v>87</v>
      </c>
      <c r="C6933">
        <v>899999230</v>
      </c>
      <c r="D6933">
        <v>971116</v>
      </c>
      <c r="E6933" t="s">
        <v>2687</v>
      </c>
      <c r="F6933">
        <v>31099</v>
      </c>
      <c r="G6933">
        <v>2014</v>
      </c>
      <c r="H6933">
        <v>3</v>
      </c>
      <c r="I6933">
        <v>1000001079</v>
      </c>
      <c r="J6933">
        <v>0</v>
      </c>
      <c r="K6933">
        <v>33</v>
      </c>
      <c r="L6933" t="s">
        <v>3150</v>
      </c>
      <c r="M6933" t="s">
        <v>2689</v>
      </c>
      <c r="N6933" t="s">
        <v>2690</v>
      </c>
      <c r="O6933" s="55">
        <v>41841</v>
      </c>
      <c r="P6933" s="55">
        <v>42206</v>
      </c>
      <c r="Q6933" s="55">
        <v>41948</v>
      </c>
      <c r="R6933" s="55">
        <v>41970</v>
      </c>
      <c r="S6933" s="55">
        <v>41971</v>
      </c>
      <c r="T6933" t="s">
        <v>2691</v>
      </c>
      <c r="U6933">
        <v>30</v>
      </c>
      <c r="V6933" t="s">
        <v>4891</v>
      </c>
      <c r="W6933" t="s">
        <v>2693</v>
      </c>
      <c r="Y6933">
        <v>58700</v>
      </c>
      <c r="Z6933">
        <v>58700</v>
      </c>
      <c r="AA6933">
        <v>58700</v>
      </c>
      <c r="AB6933">
        <v>0</v>
      </c>
    </row>
    <row r="6934" spans="1:28" x14ac:dyDescent="0.25">
      <c r="A6934" t="s">
        <v>2686</v>
      </c>
      <c r="B6934" t="s">
        <v>87</v>
      </c>
      <c r="C6934">
        <v>899999230</v>
      </c>
      <c r="D6934">
        <v>971116</v>
      </c>
      <c r="E6934" t="s">
        <v>2687</v>
      </c>
      <c r="F6934">
        <v>31147</v>
      </c>
      <c r="G6934">
        <v>2018</v>
      </c>
      <c r="H6934">
        <v>1</v>
      </c>
      <c r="I6934">
        <v>1000002115</v>
      </c>
      <c r="J6934">
        <v>8</v>
      </c>
      <c r="K6934">
        <v>33</v>
      </c>
      <c r="L6934" t="s">
        <v>2894</v>
      </c>
      <c r="M6934" t="s">
        <v>2689</v>
      </c>
      <c r="N6934" t="s">
        <v>2690</v>
      </c>
      <c r="O6934" s="55">
        <v>43302</v>
      </c>
      <c r="P6934" s="55">
        <v>43486</v>
      </c>
      <c r="Q6934" s="55">
        <v>43367</v>
      </c>
      <c r="R6934" s="55">
        <v>43398</v>
      </c>
      <c r="S6934" s="55">
        <v>43434</v>
      </c>
      <c r="T6934" t="s">
        <v>2691</v>
      </c>
      <c r="U6934">
        <v>30</v>
      </c>
      <c r="V6934" t="s">
        <v>7305</v>
      </c>
      <c r="W6934" t="s">
        <v>2693</v>
      </c>
      <c r="Y6934">
        <v>100800</v>
      </c>
      <c r="Z6934">
        <v>80000</v>
      </c>
      <c r="AA6934">
        <v>100800</v>
      </c>
      <c r="AB6934">
        <v>0</v>
      </c>
    </row>
    <row r="6935" spans="1:28" x14ac:dyDescent="0.25">
      <c r="A6935" t="s">
        <v>2686</v>
      </c>
      <c r="B6935" t="s">
        <v>87</v>
      </c>
      <c r="C6935">
        <v>899999230</v>
      </c>
      <c r="D6935">
        <v>971116</v>
      </c>
      <c r="E6935" t="s">
        <v>2687</v>
      </c>
      <c r="F6935">
        <v>31147</v>
      </c>
      <c r="G6935">
        <v>2018</v>
      </c>
      <c r="H6935">
        <v>1</v>
      </c>
      <c r="I6935">
        <v>1000002115</v>
      </c>
      <c r="J6935">
        <v>8</v>
      </c>
      <c r="K6935">
        <v>33</v>
      </c>
      <c r="L6935" t="s">
        <v>2894</v>
      </c>
      <c r="M6935" t="s">
        <v>2689</v>
      </c>
      <c r="N6935" t="s">
        <v>2690</v>
      </c>
      <c r="O6935" s="55">
        <v>43302</v>
      </c>
      <c r="P6935" s="55">
        <v>43486</v>
      </c>
      <c r="Q6935" s="55">
        <v>43367</v>
      </c>
      <c r="R6935" s="55">
        <v>43398</v>
      </c>
      <c r="S6935" s="55">
        <v>43434</v>
      </c>
      <c r="T6935" t="s">
        <v>2691</v>
      </c>
      <c r="U6935">
        <v>30</v>
      </c>
      <c r="V6935" t="s">
        <v>7305</v>
      </c>
      <c r="W6935" t="s">
        <v>2693</v>
      </c>
      <c r="Y6935">
        <v>100800</v>
      </c>
      <c r="Z6935">
        <v>20800</v>
      </c>
      <c r="AA6935">
        <v>100800</v>
      </c>
      <c r="AB6935">
        <v>0</v>
      </c>
    </row>
    <row r="6936" spans="1:28" x14ac:dyDescent="0.25">
      <c r="A6936" t="s">
        <v>2686</v>
      </c>
      <c r="B6936" t="s">
        <v>2730</v>
      </c>
      <c r="C6936">
        <v>899999230</v>
      </c>
      <c r="D6936">
        <v>971116</v>
      </c>
      <c r="E6936" t="s">
        <v>2687</v>
      </c>
      <c r="F6936">
        <v>31152</v>
      </c>
      <c r="G6936">
        <v>2015</v>
      </c>
      <c r="H6936">
        <v>2</v>
      </c>
      <c r="I6936">
        <v>1000001288</v>
      </c>
      <c r="J6936">
        <v>1</v>
      </c>
      <c r="K6936">
        <v>33</v>
      </c>
      <c r="L6936" t="s">
        <v>2834</v>
      </c>
      <c r="M6936" t="s">
        <v>2689</v>
      </c>
      <c r="N6936" t="s">
        <v>2690</v>
      </c>
      <c r="O6936" s="55">
        <v>42206</v>
      </c>
      <c r="P6936" s="55">
        <v>42390</v>
      </c>
      <c r="Q6936" s="55">
        <v>42330</v>
      </c>
      <c r="R6936" s="55">
        <v>42404</v>
      </c>
      <c r="S6936" s="55">
        <v>42404</v>
      </c>
      <c r="T6936" t="s">
        <v>2691</v>
      </c>
      <c r="U6936">
        <v>30</v>
      </c>
      <c r="V6936" t="s">
        <v>3747</v>
      </c>
      <c r="W6936" t="s">
        <v>2693</v>
      </c>
      <c r="Y6936">
        <v>78500</v>
      </c>
      <c r="Z6936">
        <v>78375</v>
      </c>
      <c r="AA6936">
        <v>78500</v>
      </c>
      <c r="AB6936">
        <v>0</v>
      </c>
    </row>
    <row r="6937" spans="1:28" x14ac:dyDescent="0.25">
      <c r="A6937" t="s">
        <v>2686</v>
      </c>
      <c r="B6937" t="s">
        <v>2730</v>
      </c>
      <c r="C6937">
        <v>899999230</v>
      </c>
      <c r="D6937">
        <v>971116</v>
      </c>
      <c r="E6937" t="s">
        <v>2687</v>
      </c>
      <c r="F6937">
        <v>31158</v>
      </c>
      <c r="G6937">
        <v>2015</v>
      </c>
      <c r="H6937">
        <v>3</v>
      </c>
      <c r="I6937">
        <v>1000001288</v>
      </c>
      <c r="J6937">
        <v>1</v>
      </c>
      <c r="K6937">
        <v>33</v>
      </c>
      <c r="L6937" t="s">
        <v>4896</v>
      </c>
      <c r="M6937" t="s">
        <v>2689</v>
      </c>
      <c r="N6937" t="s">
        <v>2690</v>
      </c>
      <c r="O6937" s="55">
        <v>42206</v>
      </c>
      <c r="P6937" s="55">
        <v>42390</v>
      </c>
      <c r="Q6937" s="55">
        <v>42339</v>
      </c>
      <c r="R6937" s="55">
        <v>42418</v>
      </c>
      <c r="S6937" s="55">
        <v>42422</v>
      </c>
      <c r="T6937" t="s">
        <v>2743</v>
      </c>
      <c r="U6937">
        <v>30</v>
      </c>
      <c r="V6937" t="s">
        <v>4897</v>
      </c>
      <c r="W6937" t="s">
        <v>2693</v>
      </c>
      <c r="Y6937">
        <v>39000</v>
      </c>
      <c r="Z6937">
        <v>38950</v>
      </c>
      <c r="AA6937">
        <v>39000</v>
      </c>
      <c r="AB6937">
        <v>0</v>
      </c>
    </row>
    <row r="6938" spans="1:28" x14ac:dyDescent="0.25">
      <c r="A6938" t="s">
        <v>2686</v>
      </c>
      <c r="B6938" t="s">
        <v>87</v>
      </c>
      <c r="C6938">
        <v>899999230</v>
      </c>
      <c r="D6938">
        <v>971116</v>
      </c>
      <c r="E6938" t="s">
        <v>2687</v>
      </c>
      <c r="F6938">
        <v>31177</v>
      </c>
      <c r="G6938">
        <v>2014</v>
      </c>
      <c r="H6938">
        <v>2</v>
      </c>
      <c r="I6938">
        <v>1000001079</v>
      </c>
      <c r="J6938">
        <v>0</v>
      </c>
      <c r="K6938">
        <v>33</v>
      </c>
      <c r="L6938" t="s">
        <v>4900</v>
      </c>
      <c r="M6938" t="s">
        <v>2689</v>
      </c>
      <c r="N6938" t="s">
        <v>2690</v>
      </c>
      <c r="O6938" s="55">
        <v>41841</v>
      </c>
      <c r="P6938" s="55">
        <v>42206</v>
      </c>
      <c r="Q6938" s="55">
        <v>41942</v>
      </c>
      <c r="R6938" s="55">
        <v>41970</v>
      </c>
      <c r="S6938" s="55">
        <v>41970</v>
      </c>
      <c r="T6938" t="s">
        <v>2738</v>
      </c>
      <c r="U6938">
        <v>30</v>
      </c>
      <c r="V6938" t="s">
        <v>3657</v>
      </c>
      <c r="W6938" t="s">
        <v>2693</v>
      </c>
      <c r="Y6938">
        <v>33000</v>
      </c>
      <c r="Z6938">
        <v>32965</v>
      </c>
      <c r="AA6938">
        <v>33000</v>
      </c>
      <c r="AB6938">
        <v>0</v>
      </c>
    </row>
    <row r="6939" spans="1:28" x14ac:dyDescent="0.25">
      <c r="A6939" t="s">
        <v>2686</v>
      </c>
      <c r="B6939" t="s">
        <v>87</v>
      </c>
      <c r="C6939">
        <v>899999230</v>
      </c>
      <c r="D6939">
        <v>971116</v>
      </c>
      <c r="E6939" t="s">
        <v>2687</v>
      </c>
      <c r="F6939">
        <v>31180</v>
      </c>
      <c r="G6939">
        <v>2014</v>
      </c>
      <c r="H6939">
        <v>1</v>
      </c>
      <c r="I6939">
        <v>1000001079</v>
      </c>
      <c r="J6939">
        <v>0</v>
      </c>
      <c r="K6939">
        <v>33</v>
      </c>
      <c r="L6939" t="s">
        <v>4903</v>
      </c>
      <c r="M6939" t="s">
        <v>2689</v>
      </c>
      <c r="N6939" t="s">
        <v>2690</v>
      </c>
      <c r="O6939" s="55">
        <v>41841</v>
      </c>
      <c r="P6939" s="55">
        <v>42206</v>
      </c>
      <c r="Q6939" s="55">
        <v>41943</v>
      </c>
      <c r="R6939" s="55">
        <v>41961</v>
      </c>
      <c r="S6939" s="55">
        <v>41963</v>
      </c>
      <c r="T6939" t="s">
        <v>2691</v>
      </c>
      <c r="U6939">
        <v>30</v>
      </c>
      <c r="V6939" t="s">
        <v>4904</v>
      </c>
      <c r="W6939" t="s">
        <v>2693</v>
      </c>
      <c r="Y6939">
        <v>33700</v>
      </c>
      <c r="Z6939">
        <v>33700</v>
      </c>
      <c r="AA6939">
        <v>33700</v>
      </c>
      <c r="AB6939">
        <v>0</v>
      </c>
    </row>
    <row r="6940" spans="1:28" x14ac:dyDescent="0.25">
      <c r="A6940" t="s">
        <v>2686</v>
      </c>
      <c r="B6940" t="s">
        <v>87</v>
      </c>
      <c r="C6940">
        <v>899999230</v>
      </c>
      <c r="D6940">
        <v>971116</v>
      </c>
      <c r="E6940" t="s">
        <v>2687</v>
      </c>
      <c r="F6940">
        <v>31180</v>
      </c>
      <c r="G6940">
        <v>2014</v>
      </c>
      <c r="H6940">
        <v>6</v>
      </c>
      <c r="I6940">
        <v>1000001079</v>
      </c>
      <c r="J6940">
        <v>0</v>
      </c>
      <c r="K6940">
        <v>33</v>
      </c>
      <c r="L6940" t="s">
        <v>4903</v>
      </c>
      <c r="M6940" t="s">
        <v>2689</v>
      </c>
      <c r="N6940" t="s">
        <v>2690</v>
      </c>
      <c r="O6940" s="55">
        <v>41841</v>
      </c>
      <c r="P6940" s="55">
        <v>42206</v>
      </c>
      <c r="Q6940" s="55">
        <v>41943</v>
      </c>
      <c r="R6940" s="55">
        <v>42033</v>
      </c>
      <c r="S6940" s="55">
        <v>42034</v>
      </c>
      <c r="T6940" t="s">
        <v>2691</v>
      </c>
      <c r="U6940">
        <v>30</v>
      </c>
      <c r="V6940" t="s">
        <v>4904</v>
      </c>
      <c r="W6940" t="s">
        <v>2693</v>
      </c>
      <c r="Y6940">
        <v>75000</v>
      </c>
      <c r="Z6940">
        <v>60000</v>
      </c>
      <c r="AA6940">
        <v>75000</v>
      </c>
      <c r="AB6940">
        <v>0</v>
      </c>
    </row>
    <row r="6941" spans="1:28" x14ac:dyDescent="0.25">
      <c r="A6941" t="s">
        <v>2686</v>
      </c>
      <c r="B6941" t="s">
        <v>87</v>
      </c>
      <c r="C6941">
        <v>899999230</v>
      </c>
      <c r="D6941">
        <v>971116</v>
      </c>
      <c r="E6941" t="s">
        <v>2687</v>
      </c>
      <c r="F6941">
        <v>31180</v>
      </c>
      <c r="G6941">
        <v>2014</v>
      </c>
      <c r="H6941">
        <v>6</v>
      </c>
      <c r="I6941">
        <v>1000001079</v>
      </c>
      <c r="J6941">
        <v>0</v>
      </c>
      <c r="K6941">
        <v>33</v>
      </c>
      <c r="L6941" t="s">
        <v>4903</v>
      </c>
      <c r="M6941" t="s">
        <v>2689</v>
      </c>
      <c r="N6941" t="s">
        <v>2690</v>
      </c>
      <c r="O6941" s="55">
        <v>41841</v>
      </c>
      <c r="P6941" s="55">
        <v>42206</v>
      </c>
      <c r="Q6941" s="55">
        <v>41943</v>
      </c>
      <c r="R6941" s="55">
        <v>42033</v>
      </c>
      <c r="S6941" s="55">
        <v>42034</v>
      </c>
      <c r="T6941" t="s">
        <v>2691</v>
      </c>
      <c r="U6941">
        <v>30</v>
      </c>
      <c r="V6941" t="s">
        <v>4904</v>
      </c>
      <c r="W6941" t="s">
        <v>2693</v>
      </c>
      <c r="Y6941">
        <v>75000</v>
      </c>
      <c r="Z6941">
        <v>15000</v>
      </c>
      <c r="AA6941">
        <v>75000</v>
      </c>
      <c r="AB6941">
        <v>0</v>
      </c>
    </row>
    <row r="6942" spans="1:28" x14ac:dyDescent="0.25">
      <c r="A6942" t="s">
        <v>2686</v>
      </c>
      <c r="B6942" t="s">
        <v>87</v>
      </c>
      <c r="C6942">
        <v>899999230</v>
      </c>
      <c r="D6942">
        <v>971116</v>
      </c>
      <c r="E6942" t="s">
        <v>2687</v>
      </c>
      <c r="F6942">
        <v>31182</v>
      </c>
      <c r="G6942">
        <v>2014</v>
      </c>
      <c r="H6942">
        <v>2</v>
      </c>
      <c r="I6942">
        <v>1000001079</v>
      </c>
      <c r="J6942">
        <v>0</v>
      </c>
      <c r="K6942">
        <v>33</v>
      </c>
      <c r="L6942" t="s">
        <v>2879</v>
      </c>
      <c r="M6942" t="s">
        <v>2689</v>
      </c>
      <c r="N6942" t="s">
        <v>2690</v>
      </c>
      <c r="O6942" s="55">
        <v>41841</v>
      </c>
      <c r="P6942" s="55">
        <v>42206</v>
      </c>
      <c r="Q6942" s="55">
        <v>41939</v>
      </c>
      <c r="R6942" s="55">
        <v>41961</v>
      </c>
      <c r="S6942" s="55">
        <v>41963</v>
      </c>
      <c r="T6942" t="s">
        <v>2764</v>
      </c>
      <c r="U6942">
        <v>30</v>
      </c>
      <c r="V6942" t="s">
        <v>4764</v>
      </c>
      <c r="W6942" t="s">
        <v>2693</v>
      </c>
      <c r="Y6942">
        <v>81700</v>
      </c>
      <c r="Z6942">
        <v>81665</v>
      </c>
      <c r="AA6942">
        <v>81700</v>
      </c>
      <c r="AB6942">
        <v>0</v>
      </c>
    </row>
    <row r="6943" spans="1:28" x14ac:dyDescent="0.25">
      <c r="A6943" t="s">
        <v>2686</v>
      </c>
      <c r="B6943" t="s">
        <v>87</v>
      </c>
      <c r="C6943">
        <v>899999230</v>
      </c>
      <c r="D6943">
        <v>971116</v>
      </c>
      <c r="E6943" t="s">
        <v>2687</v>
      </c>
      <c r="F6943">
        <v>31204</v>
      </c>
      <c r="G6943">
        <v>2014</v>
      </c>
      <c r="H6943">
        <v>1</v>
      </c>
      <c r="I6943">
        <v>1000001079</v>
      </c>
      <c r="J6943">
        <v>0</v>
      </c>
      <c r="K6943">
        <v>33</v>
      </c>
      <c r="L6943" t="s">
        <v>7306</v>
      </c>
      <c r="M6943" t="s">
        <v>2689</v>
      </c>
      <c r="N6943" t="s">
        <v>2690</v>
      </c>
      <c r="O6943" s="55">
        <v>41841</v>
      </c>
      <c r="P6943" s="55">
        <v>42206</v>
      </c>
      <c r="Q6943" s="55">
        <v>41935</v>
      </c>
      <c r="R6943" s="55">
        <v>41961</v>
      </c>
      <c r="S6943" s="55">
        <v>41963</v>
      </c>
      <c r="T6943" t="s">
        <v>2691</v>
      </c>
      <c r="U6943">
        <v>30</v>
      </c>
      <c r="V6943" t="s">
        <v>2801</v>
      </c>
      <c r="W6943" t="s">
        <v>2693</v>
      </c>
      <c r="Y6943">
        <v>158600</v>
      </c>
      <c r="Z6943">
        <v>158600</v>
      </c>
      <c r="AA6943">
        <v>158600</v>
      </c>
      <c r="AB6943">
        <v>0</v>
      </c>
    </row>
    <row r="6944" spans="1:28" x14ac:dyDescent="0.25">
      <c r="A6944" t="s">
        <v>2686</v>
      </c>
      <c r="B6944" t="s">
        <v>87</v>
      </c>
      <c r="C6944">
        <v>899999230</v>
      </c>
      <c r="D6944">
        <v>971116</v>
      </c>
      <c r="E6944" t="s">
        <v>2687</v>
      </c>
      <c r="F6944">
        <v>31232</v>
      </c>
      <c r="G6944">
        <v>2014</v>
      </c>
      <c r="H6944">
        <v>1</v>
      </c>
      <c r="I6944">
        <v>1000001079</v>
      </c>
      <c r="J6944">
        <v>0</v>
      </c>
      <c r="K6944">
        <v>33</v>
      </c>
      <c r="L6944" t="s">
        <v>3892</v>
      </c>
      <c r="M6944" t="s">
        <v>2689</v>
      </c>
      <c r="N6944" t="s">
        <v>2690</v>
      </c>
      <c r="O6944" s="55">
        <v>41841</v>
      </c>
      <c r="P6944" s="55">
        <v>42206</v>
      </c>
      <c r="Q6944" s="55">
        <v>41947</v>
      </c>
      <c r="R6944" s="55">
        <v>41961</v>
      </c>
      <c r="S6944" s="55">
        <v>41963</v>
      </c>
      <c r="T6944" t="s">
        <v>2691</v>
      </c>
      <c r="U6944">
        <v>30</v>
      </c>
      <c r="V6944" t="s">
        <v>7307</v>
      </c>
      <c r="W6944" t="s">
        <v>2693</v>
      </c>
      <c r="Y6944">
        <v>141300</v>
      </c>
      <c r="Z6944">
        <v>141265</v>
      </c>
      <c r="AA6944">
        <v>141300</v>
      </c>
      <c r="AB6944">
        <v>0</v>
      </c>
    </row>
    <row r="6945" spans="1:28" x14ac:dyDescent="0.25">
      <c r="A6945" t="s">
        <v>2686</v>
      </c>
      <c r="B6945" t="s">
        <v>87</v>
      </c>
      <c r="C6945">
        <v>899999230</v>
      </c>
      <c r="D6945">
        <v>971116</v>
      </c>
      <c r="E6945" t="s">
        <v>2687</v>
      </c>
      <c r="F6945">
        <v>31286</v>
      </c>
      <c r="G6945">
        <v>2014</v>
      </c>
      <c r="H6945">
        <v>2</v>
      </c>
      <c r="I6945">
        <v>1000001079</v>
      </c>
      <c r="J6945">
        <v>0</v>
      </c>
      <c r="K6945">
        <v>33</v>
      </c>
      <c r="L6945" t="s">
        <v>4329</v>
      </c>
      <c r="M6945" t="s">
        <v>2689</v>
      </c>
      <c r="N6945" t="s">
        <v>2690</v>
      </c>
      <c r="O6945" s="55">
        <v>41841</v>
      </c>
      <c r="P6945" s="55">
        <v>42206</v>
      </c>
      <c r="Q6945" s="55">
        <v>41936</v>
      </c>
      <c r="R6945" s="55">
        <v>41970</v>
      </c>
      <c r="S6945" s="55">
        <v>41970</v>
      </c>
      <c r="T6945" t="s">
        <v>2691</v>
      </c>
      <c r="U6945">
        <v>30</v>
      </c>
      <c r="V6945" t="s">
        <v>4685</v>
      </c>
      <c r="W6945" t="s">
        <v>2693</v>
      </c>
      <c r="Y6945">
        <v>66700</v>
      </c>
      <c r="Z6945">
        <v>66665</v>
      </c>
      <c r="AA6945">
        <v>66700</v>
      </c>
      <c r="AB6945">
        <v>0</v>
      </c>
    </row>
    <row r="6946" spans="1:28" x14ac:dyDescent="0.25">
      <c r="A6946" t="s">
        <v>2686</v>
      </c>
      <c r="B6946" t="s">
        <v>87</v>
      </c>
      <c r="C6946">
        <v>899999230</v>
      </c>
      <c r="D6946">
        <v>971116</v>
      </c>
      <c r="E6946" t="s">
        <v>2687</v>
      </c>
      <c r="F6946">
        <v>31286</v>
      </c>
      <c r="G6946">
        <v>2014</v>
      </c>
      <c r="H6946">
        <v>7</v>
      </c>
      <c r="I6946">
        <v>1000001079</v>
      </c>
      <c r="J6946">
        <v>0</v>
      </c>
      <c r="K6946">
        <v>33</v>
      </c>
      <c r="L6946" t="s">
        <v>4329</v>
      </c>
      <c r="M6946" t="s">
        <v>2689</v>
      </c>
      <c r="N6946" t="s">
        <v>2690</v>
      </c>
      <c r="O6946" s="55">
        <v>41841</v>
      </c>
      <c r="P6946" s="55">
        <v>42206</v>
      </c>
      <c r="Q6946" s="55">
        <v>41936</v>
      </c>
      <c r="R6946" s="55">
        <v>42033</v>
      </c>
      <c r="S6946" s="55">
        <v>42034</v>
      </c>
      <c r="T6946" t="s">
        <v>2691</v>
      </c>
      <c r="U6946">
        <v>30</v>
      </c>
      <c r="V6946" t="s">
        <v>4685</v>
      </c>
      <c r="W6946" t="s">
        <v>2693</v>
      </c>
      <c r="Y6946">
        <v>75000</v>
      </c>
      <c r="Z6946">
        <v>75000</v>
      </c>
      <c r="AA6946">
        <v>75000</v>
      </c>
      <c r="AB6946">
        <v>0</v>
      </c>
    </row>
    <row r="6947" spans="1:28" x14ac:dyDescent="0.25">
      <c r="A6947" t="s">
        <v>2686</v>
      </c>
      <c r="B6947" t="s">
        <v>2730</v>
      </c>
      <c r="C6947">
        <v>899999230</v>
      </c>
      <c r="D6947">
        <v>91968</v>
      </c>
      <c r="F6947">
        <v>31398</v>
      </c>
      <c r="G6947">
        <v>2013</v>
      </c>
      <c r="H6947">
        <v>5</v>
      </c>
      <c r="I6947">
        <v>1000000920</v>
      </c>
      <c r="J6947">
        <v>0</v>
      </c>
      <c r="K6947">
        <v>33</v>
      </c>
      <c r="L6947" t="s">
        <v>4717</v>
      </c>
      <c r="M6947" t="s">
        <v>2689</v>
      </c>
      <c r="N6947" t="s">
        <v>2690</v>
      </c>
      <c r="O6947" s="55">
        <v>41476</v>
      </c>
      <c r="P6947" s="55">
        <v>41841</v>
      </c>
      <c r="Q6947" s="55">
        <v>41533</v>
      </c>
      <c r="R6947" s="55">
        <v>41688</v>
      </c>
      <c r="S6947" s="55">
        <v>41689</v>
      </c>
      <c r="T6947" t="s">
        <v>2691</v>
      </c>
      <c r="U6947">
        <v>30</v>
      </c>
      <c r="V6947" t="s">
        <v>4907</v>
      </c>
      <c r="W6947" t="s">
        <v>2693</v>
      </c>
      <c r="Y6947">
        <v>282300</v>
      </c>
      <c r="Z6947">
        <v>32300</v>
      </c>
      <c r="AA6947">
        <v>282300</v>
      </c>
      <c r="AB6947">
        <v>0</v>
      </c>
    </row>
    <row r="6948" spans="1:28" x14ac:dyDescent="0.25">
      <c r="A6948" t="s">
        <v>2686</v>
      </c>
      <c r="B6948" t="s">
        <v>2730</v>
      </c>
      <c r="C6948">
        <v>899999230</v>
      </c>
      <c r="D6948">
        <v>91968</v>
      </c>
      <c r="F6948">
        <v>31398</v>
      </c>
      <c r="G6948">
        <v>2013</v>
      </c>
      <c r="H6948">
        <v>5</v>
      </c>
      <c r="I6948">
        <v>1000000920</v>
      </c>
      <c r="J6948">
        <v>0</v>
      </c>
      <c r="K6948">
        <v>33</v>
      </c>
      <c r="L6948" t="s">
        <v>4717</v>
      </c>
      <c r="M6948" t="s">
        <v>2689</v>
      </c>
      <c r="N6948" t="s">
        <v>2690</v>
      </c>
      <c r="O6948" s="55">
        <v>41476</v>
      </c>
      <c r="P6948" s="55">
        <v>41841</v>
      </c>
      <c r="Q6948" s="55">
        <v>41533</v>
      </c>
      <c r="R6948" s="55">
        <v>41688</v>
      </c>
      <c r="S6948" s="55">
        <v>41689</v>
      </c>
      <c r="T6948" t="s">
        <v>2691</v>
      </c>
      <c r="U6948">
        <v>30</v>
      </c>
      <c r="V6948" t="s">
        <v>4907</v>
      </c>
      <c r="W6948" t="s">
        <v>2693</v>
      </c>
      <c r="Y6948">
        <v>282300</v>
      </c>
      <c r="Z6948">
        <v>250000</v>
      </c>
      <c r="AA6948">
        <v>282300</v>
      </c>
      <c r="AB6948">
        <v>0</v>
      </c>
    </row>
    <row r="6949" spans="1:28" x14ac:dyDescent="0.25">
      <c r="A6949" t="s">
        <v>2686</v>
      </c>
      <c r="B6949" t="s">
        <v>2730</v>
      </c>
      <c r="C6949">
        <v>899999230</v>
      </c>
      <c r="D6949">
        <v>91968</v>
      </c>
      <c r="F6949">
        <v>31398</v>
      </c>
      <c r="G6949">
        <v>2013</v>
      </c>
      <c r="H6949">
        <v>7</v>
      </c>
      <c r="I6949">
        <v>1000000920</v>
      </c>
      <c r="J6949">
        <v>0</v>
      </c>
      <c r="K6949">
        <v>33</v>
      </c>
      <c r="L6949" t="s">
        <v>4717</v>
      </c>
      <c r="M6949" t="s">
        <v>2689</v>
      </c>
      <c r="N6949" t="s">
        <v>2690</v>
      </c>
      <c r="O6949" s="55">
        <v>41476</v>
      </c>
      <c r="P6949" s="55">
        <v>41841</v>
      </c>
      <c r="Q6949" s="55">
        <v>41533</v>
      </c>
      <c r="R6949" s="55">
        <v>41767</v>
      </c>
      <c r="S6949" s="55">
        <v>41773</v>
      </c>
      <c r="T6949" t="s">
        <v>2691</v>
      </c>
      <c r="U6949">
        <v>30</v>
      </c>
      <c r="V6949" t="s">
        <v>4907</v>
      </c>
      <c r="W6949" t="s">
        <v>2693</v>
      </c>
      <c r="Y6949">
        <v>65800</v>
      </c>
      <c r="Z6949">
        <v>65800</v>
      </c>
      <c r="AA6949">
        <v>65800</v>
      </c>
      <c r="AB6949">
        <v>0</v>
      </c>
    </row>
    <row r="6950" spans="1:28" x14ac:dyDescent="0.25">
      <c r="A6950" t="s">
        <v>2686</v>
      </c>
      <c r="B6950" t="s">
        <v>87</v>
      </c>
      <c r="C6950">
        <v>899999230</v>
      </c>
      <c r="D6950">
        <v>971116</v>
      </c>
      <c r="E6950" t="s">
        <v>2687</v>
      </c>
      <c r="F6950">
        <v>31420</v>
      </c>
      <c r="G6950">
        <v>2014</v>
      </c>
      <c r="H6950">
        <v>1</v>
      </c>
      <c r="I6950">
        <v>1000001079</v>
      </c>
      <c r="J6950">
        <v>0</v>
      </c>
      <c r="K6950">
        <v>33</v>
      </c>
      <c r="L6950" t="s">
        <v>3018</v>
      </c>
      <c r="M6950" t="s">
        <v>2689</v>
      </c>
      <c r="N6950" t="s">
        <v>2690</v>
      </c>
      <c r="O6950" s="55">
        <v>41841</v>
      </c>
      <c r="P6950" s="55">
        <v>42206</v>
      </c>
      <c r="Q6950" s="55">
        <v>41949</v>
      </c>
      <c r="R6950" s="55">
        <v>41963</v>
      </c>
      <c r="S6950" s="55">
        <v>41964</v>
      </c>
      <c r="T6950" t="s">
        <v>2764</v>
      </c>
      <c r="U6950">
        <v>30</v>
      </c>
      <c r="V6950" t="s">
        <v>5900</v>
      </c>
      <c r="W6950" t="s">
        <v>2693</v>
      </c>
      <c r="Y6950">
        <v>387531</v>
      </c>
      <c r="Z6950">
        <v>387531</v>
      </c>
      <c r="AA6950">
        <v>387531</v>
      </c>
      <c r="AB6950">
        <v>0</v>
      </c>
    </row>
    <row r="6951" spans="1:28" x14ac:dyDescent="0.25">
      <c r="A6951" t="s">
        <v>2686</v>
      </c>
      <c r="B6951" t="s">
        <v>2715</v>
      </c>
      <c r="C6951">
        <v>899999230</v>
      </c>
      <c r="D6951">
        <v>4013</v>
      </c>
      <c r="E6951" t="s">
        <v>2716</v>
      </c>
      <c r="F6951">
        <v>31451</v>
      </c>
      <c r="G6951">
        <v>2013</v>
      </c>
      <c r="H6951">
        <v>1</v>
      </c>
      <c r="I6951">
        <v>1000000732</v>
      </c>
      <c r="J6951">
        <v>0</v>
      </c>
      <c r="K6951">
        <v>33</v>
      </c>
      <c r="L6951" t="s">
        <v>3296</v>
      </c>
      <c r="M6951" t="s">
        <v>2689</v>
      </c>
      <c r="N6951" t="s">
        <v>2690</v>
      </c>
      <c r="O6951" s="55">
        <v>41111</v>
      </c>
      <c r="P6951" s="55">
        <v>41476</v>
      </c>
      <c r="Q6951" s="55">
        <v>41372</v>
      </c>
      <c r="R6951" s="55">
        <v>41537</v>
      </c>
      <c r="S6951" s="55">
        <v>41572</v>
      </c>
      <c r="T6951" t="s">
        <v>2691</v>
      </c>
      <c r="U6951">
        <v>30</v>
      </c>
      <c r="V6951" t="s">
        <v>5177</v>
      </c>
      <c r="W6951" t="s">
        <v>2693</v>
      </c>
      <c r="Y6951">
        <v>79600</v>
      </c>
      <c r="Z6951">
        <v>79600</v>
      </c>
      <c r="AA6951">
        <v>79600</v>
      </c>
      <c r="AB6951">
        <v>0</v>
      </c>
    </row>
    <row r="6952" spans="1:28" x14ac:dyDescent="0.25">
      <c r="A6952" t="s">
        <v>2686</v>
      </c>
      <c r="B6952" t="s">
        <v>2730</v>
      </c>
      <c r="C6952">
        <v>899999230</v>
      </c>
      <c r="D6952">
        <v>971116</v>
      </c>
      <c r="E6952" t="s">
        <v>2687</v>
      </c>
      <c r="F6952">
        <v>31529</v>
      </c>
      <c r="G6952">
        <v>2015</v>
      </c>
      <c r="H6952">
        <v>1</v>
      </c>
      <c r="I6952">
        <v>1000001288</v>
      </c>
      <c r="J6952">
        <v>0</v>
      </c>
      <c r="K6952">
        <v>33</v>
      </c>
      <c r="L6952" t="s">
        <v>4351</v>
      </c>
      <c r="M6952" t="s">
        <v>2689</v>
      </c>
      <c r="N6952" t="s">
        <v>2690</v>
      </c>
      <c r="O6952" s="55">
        <v>42206</v>
      </c>
      <c r="P6952" s="55">
        <v>42390</v>
      </c>
      <c r="Q6952" s="55">
        <v>42340</v>
      </c>
      <c r="R6952" s="55">
        <v>42347</v>
      </c>
      <c r="S6952" s="55">
        <v>42355</v>
      </c>
      <c r="T6952" t="s">
        <v>2691</v>
      </c>
      <c r="U6952">
        <v>30</v>
      </c>
      <c r="V6952" t="s">
        <v>3413</v>
      </c>
      <c r="W6952" t="s">
        <v>2693</v>
      </c>
      <c r="Y6952">
        <v>268800</v>
      </c>
      <c r="Z6952">
        <v>268785</v>
      </c>
      <c r="AA6952">
        <v>268800</v>
      </c>
      <c r="AB6952">
        <v>0</v>
      </c>
    </row>
    <row r="6953" spans="1:28" x14ac:dyDescent="0.25">
      <c r="A6953" t="s">
        <v>2686</v>
      </c>
      <c r="B6953" t="s">
        <v>2730</v>
      </c>
      <c r="C6953">
        <v>899999230</v>
      </c>
      <c r="D6953">
        <v>971116</v>
      </c>
      <c r="E6953" t="s">
        <v>2687</v>
      </c>
      <c r="F6953">
        <v>31530</v>
      </c>
      <c r="G6953">
        <v>2015</v>
      </c>
      <c r="H6953">
        <v>1</v>
      </c>
      <c r="I6953">
        <v>1000001288</v>
      </c>
      <c r="J6953">
        <v>1</v>
      </c>
      <c r="K6953">
        <v>33</v>
      </c>
      <c r="L6953" t="s">
        <v>4202</v>
      </c>
      <c r="M6953" t="s">
        <v>2689</v>
      </c>
      <c r="N6953" t="s">
        <v>2690</v>
      </c>
      <c r="O6953" s="55">
        <v>42206</v>
      </c>
      <c r="P6953" s="55">
        <v>42390</v>
      </c>
      <c r="Q6953" s="55">
        <v>42342</v>
      </c>
      <c r="R6953" s="55">
        <v>42353</v>
      </c>
      <c r="S6953" s="55">
        <v>42355</v>
      </c>
      <c r="T6953" t="s">
        <v>2691</v>
      </c>
      <c r="U6953">
        <v>30</v>
      </c>
      <c r="V6953" t="s">
        <v>5207</v>
      </c>
      <c r="W6953" t="s">
        <v>2693</v>
      </c>
      <c r="Y6953">
        <v>104900</v>
      </c>
      <c r="Z6953">
        <v>104850</v>
      </c>
      <c r="AA6953">
        <v>104900</v>
      </c>
      <c r="AB6953">
        <v>0</v>
      </c>
    </row>
    <row r="6954" spans="1:28" x14ac:dyDescent="0.25">
      <c r="A6954" t="s">
        <v>2686</v>
      </c>
      <c r="B6954" t="s">
        <v>2730</v>
      </c>
      <c r="C6954">
        <v>899999230</v>
      </c>
      <c r="D6954">
        <v>91968</v>
      </c>
      <c r="F6954">
        <v>31608</v>
      </c>
      <c r="G6954">
        <v>2013</v>
      </c>
      <c r="H6954">
        <v>1</v>
      </c>
      <c r="I6954">
        <v>1000000920</v>
      </c>
      <c r="J6954">
        <v>0</v>
      </c>
      <c r="K6954">
        <v>33</v>
      </c>
      <c r="L6954" t="s">
        <v>4913</v>
      </c>
      <c r="M6954" t="s">
        <v>2689</v>
      </c>
      <c r="N6954" t="s">
        <v>2690</v>
      </c>
      <c r="O6954" s="55">
        <v>41476</v>
      </c>
      <c r="P6954" s="55">
        <v>41841</v>
      </c>
      <c r="Q6954" s="55">
        <v>41547</v>
      </c>
      <c r="R6954" s="55">
        <v>41555</v>
      </c>
      <c r="S6954" s="55">
        <v>41572</v>
      </c>
      <c r="T6954" t="s">
        <v>2691</v>
      </c>
      <c r="U6954">
        <v>30</v>
      </c>
      <c r="V6954" t="s">
        <v>7308</v>
      </c>
      <c r="W6954" t="s">
        <v>2693</v>
      </c>
      <c r="Y6954">
        <v>83400</v>
      </c>
      <c r="Z6954">
        <v>83400</v>
      </c>
      <c r="AA6954">
        <v>83400</v>
      </c>
      <c r="AB6954">
        <v>0</v>
      </c>
    </row>
    <row r="6955" spans="1:28" x14ac:dyDescent="0.25">
      <c r="A6955" t="s">
        <v>2686</v>
      </c>
      <c r="B6955" t="s">
        <v>2730</v>
      </c>
      <c r="C6955">
        <v>899999230</v>
      </c>
      <c r="D6955">
        <v>91968</v>
      </c>
      <c r="F6955">
        <v>31660</v>
      </c>
      <c r="G6955">
        <v>2013</v>
      </c>
      <c r="H6955">
        <v>2</v>
      </c>
      <c r="I6955">
        <v>1000000920</v>
      </c>
      <c r="J6955">
        <v>0</v>
      </c>
      <c r="K6955">
        <v>33</v>
      </c>
      <c r="L6955" t="s">
        <v>4715</v>
      </c>
      <c r="M6955" t="s">
        <v>2689</v>
      </c>
      <c r="N6955" t="s">
        <v>2690</v>
      </c>
      <c r="O6955" s="55">
        <v>41476</v>
      </c>
      <c r="P6955" s="55">
        <v>41841</v>
      </c>
      <c r="Q6955" s="55">
        <v>41537</v>
      </c>
      <c r="R6955" s="55">
        <v>41576</v>
      </c>
      <c r="S6955" s="55">
        <v>41587</v>
      </c>
      <c r="T6955" t="s">
        <v>2691</v>
      </c>
      <c r="U6955">
        <v>30</v>
      </c>
      <c r="V6955" t="s">
        <v>4542</v>
      </c>
      <c r="W6955" t="s">
        <v>2693</v>
      </c>
      <c r="Y6955">
        <v>28600</v>
      </c>
      <c r="Z6955">
        <v>28600</v>
      </c>
      <c r="AA6955">
        <v>28600</v>
      </c>
      <c r="AB6955">
        <v>0</v>
      </c>
    </row>
    <row r="6956" spans="1:28" x14ac:dyDescent="0.25">
      <c r="A6956" t="s">
        <v>2686</v>
      </c>
      <c r="B6956" t="s">
        <v>2730</v>
      </c>
      <c r="C6956">
        <v>899999230</v>
      </c>
      <c r="D6956">
        <v>91968</v>
      </c>
      <c r="F6956">
        <v>31665</v>
      </c>
      <c r="G6956">
        <v>2013</v>
      </c>
      <c r="H6956">
        <v>3</v>
      </c>
      <c r="I6956">
        <v>1000000920</v>
      </c>
      <c r="J6956">
        <v>0</v>
      </c>
      <c r="K6956">
        <v>33</v>
      </c>
      <c r="L6956" t="s">
        <v>3141</v>
      </c>
      <c r="M6956" t="s">
        <v>2689</v>
      </c>
      <c r="N6956" t="s">
        <v>2690</v>
      </c>
      <c r="O6956" s="55">
        <v>41476</v>
      </c>
      <c r="P6956" s="55">
        <v>41841</v>
      </c>
      <c r="Q6956" s="55">
        <v>41554</v>
      </c>
      <c r="R6956" s="55">
        <v>41605</v>
      </c>
      <c r="S6956" s="55">
        <v>41624</v>
      </c>
      <c r="T6956" t="s">
        <v>2743</v>
      </c>
      <c r="U6956">
        <v>30</v>
      </c>
      <c r="V6956" t="s">
        <v>4915</v>
      </c>
      <c r="W6956" t="s">
        <v>2693</v>
      </c>
      <c r="Y6956">
        <v>282300</v>
      </c>
      <c r="Z6956">
        <v>282300</v>
      </c>
      <c r="AA6956">
        <v>282300</v>
      </c>
      <c r="AB6956">
        <v>0</v>
      </c>
    </row>
    <row r="6957" spans="1:28" x14ac:dyDescent="0.25">
      <c r="A6957" t="s">
        <v>2686</v>
      </c>
      <c r="B6957" t="s">
        <v>2730</v>
      </c>
      <c r="C6957">
        <v>899999230</v>
      </c>
      <c r="D6957">
        <v>91968</v>
      </c>
      <c r="F6957">
        <v>31665</v>
      </c>
      <c r="G6957">
        <v>2013</v>
      </c>
      <c r="H6957">
        <v>5</v>
      </c>
      <c r="I6957">
        <v>1000000920</v>
      </c>
      <c r="J6957">
        <v>0</v>
      </c>
      <c r="K6957">
        <v>33</v>
      </c>
      <c r="L6957" t="s">
        <v>3141</v>
      </c>
      <c r="M6957" t="s">
        <v>2689</v>
      </c>
      <c r="N6957" t="s">
        <v>2690</v>
      </c>
      <c r="O6957" s="55">
        <v>41476</v>
      </c>
      <c r="P6957" s="55">
        <v>41841</v>
      </c>
      <c r="Q6957" s="55">
        <v>41554</v>
      </c>
      <c r="R6957" s="55">
        <v>41695</v>
      </c>
      <c r="S6957" s="55">
        <v>41696</v>
      </c>
      <c r="T6957" t="s">
        <v>2743</v>
      </c>
      <c r="U6957">
        <v>30</v>
      </c>
      <c r="V6957" t="s">
        <v>4915</v>
      </c>
      <c r="W6957" t="s">
        <v>2693</v>
      </c>
      <c r="Y6957">
        <v>30000</v>
      </c>
      <c r="Z6957">
        <v>28690</v>
      </c>
      <c r="AA6957">
        <v>30000</v>
      </c>
      <c r="AB6957">
        <v>0</v>
      </c>
    </row>
    <row r="6958" spans="1:28" x14ac:dyDescent="0.25">
      <c r="A6958" t="s">
        <v>2686</v>
      </c>
      <c r="B6958" t="s">
        <v>2730</v>
      </c>
      <c r="C6958">
        <v>899999230</v>
      </c>
      <c r="D6958">
        <v>91968</v>
      </c>
      <c r="F6958">
        <v>31710</v>
      </c>
      <c r="G6958">
        <v>2013</v>
      </c>
      <c r="H6958">
        <v>2</v>
      </c>
      <c r="I6958">
        <v>1000000920</v>
      </c>
      <c r="J6958">
        <v>0</v>
      </c>
      <c r="K6958">
        <v>33</v>
      </c>
      <c r="L6958" t="s">
        <v>4715</v>
      </c>
      <c r="M6958" t="s">
        <v>2689</v>
      </c>
      <c r="N6958" t="s">
        <v>2690</v>
      </c>
      <c r="O6958" s="55">
        <v>41476</v>
      </c>
      <c r="P6958" s="55">
        <v>41841</v>
      </c>
      <c r="Q6958" s="55">
        <v>41550</v>
      </c>
      <c r="R6958" s="55">
        <v>41570</v>
      </c>
      <c r="S6958" s="55">
        <v>41572</v>
      </c>
      <c r="T6958" t="s">
        <v>2691</v>
      </c>
      <c r="U6958">
        <v>30</v>
      </c>
      <c r="V6958" t="s">
        <v>4251</v>
      </c>
      <c r="W6958" t="s">
        <v>2693</v>
      </c>
      <c r="Y6958">
        <v>47300</v>
      </c>
      <c r="Z6958">
        <v>47300</v>
      </c>
      <c r="AA6958">
        <v>47300</v>
      </c>
      <c r="AB6958">
        <v>0</v>
      </c>
    </row>
    <row r="6959" spans="1:28" x14ac:dyDescent="0.25">
      <c r="A6959" t="s">
        <v>2686</v>
      </c>
      <c r="B6959" t="s">
        <v>2730</v>
      </c>
      <c r="C6959">
        <v>899999230</v>
      </c>
      <c r="D6959">
        <v>91968</v>
      </c>
      <c r="F6959">
        <v>31766</v>
      </c>
      <c r="G6959">
        <v>2013</v>
      </c>
      <c r="H6959">
        <v>1</v>
      </c>
      <c r="I6959">
        <v>1000000920</v>
      </c>
      <c r="J6959">
        <v>0</v>
      </c>
      <c r="K6959">
        <v>33</v>
      </c>
      <c r="L6959" t="s">
        <v>7309</v>
      </c>
      <c r="M6959" t="s">
        <v>2689</v>
      </c>
      <c r="N6959" t="s">
        <v>2690</v>
      </c>
      <c r="O6959" s="55">
        <v>41476</v>
      </c>
      <c r="P6959" s="55">
        <v>41841</v>
      </c>
      <c r="Q6959" s="55">
        <v>41524</v>
      </c>
      <c r="R6959" s="55">
        <v>41563</v>
      </c>
      <c r="S6959" s="55">
        <v>41572</v>
      </c>
      <c r="T6959" t="s">
        <v>2691</v>
      </c>
      <c r="U6959">
        <v>30</v>
      </c>
      <c r="V6959" t="s">
        <v>7310</v>
      </c>
      <c r="W6959" t="s">
        <v>2693</v>
      </c>
      <c r="Y6959">
        <v>65800</v>
      </c>
      <c r="Z6959">
        <v>63840</v>
      </c>
      <c r="AA6959">
        <v>65800</v>
      </c>
      <c r="AB6959">
        <v>0</v>
      </c>
    </row>
    <row r="6960" spans="1:28" x14ac:dyDescent="0.25">
      <c r="A6960" t="s">
        <v>2686</v>
      </c>
      <c r="B6960" t="s">
        <v>2730</v>
      </c>
      <c r="C6960">
        <v>899999230</v>
      </c>
      <c r="D6960">
        <v>91968</v>
      </c>
      <c r="F6960">
        <v>31774</v>
      </c>
      <c r="G6960">
        <v>2013</v>
      </c>
      <c r="H6960">
        <v>2</v>
      </c>
      <c r="I6960">
        <v>1000000920</v>
      </c>
      <c r="J6960">
        <v>0</v>
      </c>
      <c r="K6960">
        <v>33</v>
      </c>
      <c r="L6960" t="s">
        <v>4264</v>
      </c>
      <c r="M6960" t="s">
        <v>2689</v>
      </c>
      <c r="N6960" t="s">
        <v>2690</v>
      </c>
      <c r="O6960" s="55">
        <v>41476</v>
      </c>
      <c r="P6960" s="55">
        <v>41841</v>
      </c>
      <c r="Q6960" s="55">
        <v>41548</v>
      </c>
      <c r="R6960" s="55">
        <v>41612</v>
      </c>
      <c r="S6960" s="55">
        <v>41626</v>
      </c>
      <c r="T6960" t="s">
        <v>2691</v>
      </c>
      <c r="U6960">
        <v>30</v>
      </c>
      <c r="V6960" t="s">
        <v>3698</v>
      </c>
      <c r="W6960" t="s">
        <v>2693</v>
      </c>
      <c r="Y6960">
        <v>42900</v>
      </c>
      <c r="Z6960">
        <v>42900</v>
      </c>
      <c r="AA6960">
        <v>42900</v>
      </c>
      <c r="AB6960">
        <v>0</v>
      </c>
    </row>
    <row r="6961" spans="1:28" x14ac:dyDescent="0.25">
      <c r="A6961" t="s">
        <v>2686</v>
      </c>
      <c r="B6961" t="s">
        <v>2730</v>
      </c>
      <c r="C6961">
        <v>899999230</v>
      </c>
      <c r="D6961">
        <v>91968</v>
      </c>
      <c r="F6961">
        <v>31794</v>
      </c>
      <c r="G6961">
        <v>2013</v>
      </c>
      <c r="H6961">
        <v>1</v>
      </c>
      <c r="I6961">
        <v>1000000920</v>
      </c>
      <c r="J6961">
        <v>0</v>
      </c>
      <c r="K6961">
        <v>33</v>
      </c>
      <c r="L6961" t="s">
        <v>7311</v>
      </c>
      <c r="M6961" t="s">
        <v>2689</v>
      </c>
      <c r="N6961" t="s">
        <v>2690</v>
      </c>
      <c r="O6961" s="55">
        <v>41476</v>
      </c>
      <c r="P6961" s="55">
        <v>41841</v>
      </c>
      <c r="Q6961" s="55">
        <v>41531</v>
      </c>
      <c r="R6961" s="55">
        <v>41563</v>
      </c>
      <c r="S6961" s="55">
        <v>41572</v>
      </c>
      <c r="T6961" t="s">
        <v>2691</v>
      </c>
      <c r="U6961">
        <v>30</v>
      </c>
      <c r="V6961" t="s">
        <v>4797</v>
      </c>
      <c r="W6961" t="s">
        <v>2693</v>
      </c>
      <c r="Y6961">
        <v>56000</v>
      </c>
      <c r="Z6961">
        <v>56000</v>
      </c>
      <c r="AA6961">
        <v>56000</v>
      </c>
      <c r="AB6961">
        <v>0</v>
      </c>
    </row>
    <row r="6962" spans="1:28" x14ac:dyDescent="0.25">
      <c r="A6962" t="s">
        <v>2686</v>
      </c>
      <c r="B6962" t="s">
        <v>2730</v>
      </c>
      <c r="C6962">
        <v>899999230</v>
      </c>
      <c r="D6962">
        <v>91968</v>
      </c>
      <c r="F6962">
        <v>31797</v>
      </c>
      <c r="G6962">
        <v>2013</v>
      </c>
      <c r="H6962">
        <v>2</v>
      </c>
      <c r="I6962">
        <v>1000000920</v>
      </c>
      <c r="J6962">
        <v>0</v>
      </c>
      <c r="K6962">
        <v>33</v>
      </c>
      <c r="L6962" t="s">
        <v>4919</v>
      </c>
      <c r="M6962" t="s">
        <v>2689</v>
      </c>
      <c r="N6962" t="s">
        <v>2690</v>
      </c>
      <c r="O6962" s="55">
        <v>41476</v>
      </c>
      <c r="P6962" s="55">
        <v>41841</v>
      </c>
      <c r="Q6962" s="55">
        <v>41526</v>
      </c>
      <c r="R6962" s="55">
        <v>41570</v>
      </c>
      <c r="S6962" s="55">
        <v>41573</v>
      </c>
      <c r="T6962" t="s">
        <v>2691</v>
      </c>
      <c r="U6962">
        <v>30</v>
      </c>
      <c r="V6962" t="s">
        <v>4920</v>
      </c>
      <c r="W6962" t="s">
        <v>2693</v>
      </c>
      <c r="Y6962">
        <v>81000</v>
      </c>
      <c r="Z6962">
        <v>81000</v>
      </c>
      <c r="AA6962">
        <v>81000</v>
      </c>
      <c r="AB6962">
        <v>0</v>
      </c>
    </row>
    <row r="6963" spans="1:28" x14ac:dyDescent="0.25">
      <c r="A6963" t="s">
        <v>2686</v>
      </c>
      <c r="B6963" t="s">
        <v>2730</v>
      </c>
      <c r="C6963">
        <v>899999230</v>
      </c>
      <c r="D6963">
        <v>91968</v>
      </c>
      <c r="F6963">
        <v>31823</v>
      </c>
      <c r="G6963">
        <v>2013</v>
      </c>
      <c r="H6963">
        <v>3</v>
      </c>
      <c r="I6963">
        <v>1000000920</v>
      </c>
      <c r="J6963">
        <v>0</v>
      </c>
      <c r="K6963">
        <v>33</v>
      </c>
      <c r="L6963" t="s">
        <v>3329</v>
      </c>
      <c r="M6963" t="s">
        <v>2689</v>
      </c>
      <c r="N6963" t="s">
        <v>2690</v>
      </c>
      <c r="O6963" s="55">
        <v>41476</v>
      </c>
      <c r="P6963" s="55">
        <v>41841</v>
      </c>
      <c r="Q6963" s="55">
        <v>41543</v>
      </c>
      <c r="R6963" s="55">
        <v>41612</v>
      </c>
      <c r="S6963" s="55">
        <v>41612</v>
      </c>
      <c r="T6963" t="s">
        <v>2875</v>
      </c>
      <c r="U6963">
        <v>30</v>
      </c>
      <c r="V6963" t="s">
        <v>4678</v>
      </c>
      <c r="W6963" t="s">
        <v>2693</v>
      </c>
      <c r="Y6963">
        <v>63000</v>
      </c>
      <c r="Z6963">
        <v>63000</v>
      </c>
      <c r="AA6963">
        <v>63000</v>
      </c>
      <c r="AB6963">
        <v>0</v>
      </c>
    </row>
    <row r="6964" spans="1:28" x14ac:dyDescent="0.25">
      <c r="A6964" t="s">
        <v>2686</v>
      </c>
      <c r="B6964" t="s">
        <v>2730</v>
      </c>
      <c r="C6964">
        <v>899999230</v>
      </c>
      <c r="D6964">
        <v>971116</v>
      </c>
      <c r="E6964" t="s">
        <v>2687</v>
      </c>
      <c r="F6964">
        <v>31847</v>
      </c>
      <c r="G6964">
        <v>2015</v>
      </c>
      <c r="H6964">
        <v>1</v>
      </c>
      <c r="I6964">
        <v>1000001288</v>
      </c>
      <c r="J6964">
        <v>0</v>
      </c>
      <c r="K6964">
        <v>33</v>
      </c>
      <c r="L6964" t="s">
        <v>2703</v>
      </c>
      <c r="M6964" t="s">
        <v>2689</v>
      </c>
      <c r="N6964" t="s">
        <v>2690</v>
      </c>
      <c r="O6964" s="55">
        <v>42206</v>
      </c>
      <c r="P6964" s="55">
        <v>42390</v>
      </c>
      <c r="Q6964" s="55">
        <v>42302</v>
      </c>
      <c r="R6964" s="55">
        <v>42356</v>
      </c>
      <c r="S6964" s="55">
        <v>42359</v>
      </c>
      <c r="T6964" t="s">
        <v>2691</v>
      </c>
      <c r="U6964">
        <v>30</v>
      </c>
      <c r="V6964" t="s">
        <v>5215</v>
      </c>
      <c r="W6964" t="s">
        <v>2693</v>
      </c>
      <c r="Y6964">
        <v>358050</v>
      </c>
      <c r="Z6964">
        <v>358050</v>
      </c>
      <c r="AA6964">
        <v>358050</v>
      </c>
      <c r="AB6964">
        <v>0</v>
      </c>
    </row>
    <row r="6965" spans="1:28" x14ac:dyDescent="0.25">
      <c r="A6965" t="s">
        <v>2686</v>
      </c>
      <c r="B6965" t="s">
        <v>87</v>
      </c>
      <c r="C6965">
        <v>899999230</v>
      </c>
      <c r="D6965">
        <v>971116</v>
      </c>
      <c r="E6965" t="s">
        <v>2687</v>
      </c>
      <c r="F6965">
        <v>31892</v>
      </c>
      <c r="G6965">
        <v>2014</v>
      </c>
      <c r="H6965">
        <v>1</v>
      </c>
      <c r="I6965">
        <v>1000001079</v>
      </c>
      <c r="J6965">
        <v>0</v>
      </c>
      <c r="K6965">
        <v>33</v>
      </c>
      <c r="L6965" t="s">
        <v>6230</v>
      </c>
      <c r="M6965" t="s">
        <v>2689</v>
      </c>
      <c r="N6965" t="s">
        <v>2690</v>
      </c>
      <c r="O6965" s="55">
        <v>41841</v>
      </c>
      <c r="P6965" s="55">
        <v>42206</v>
      </c>
      <c r="Q6965" s="55">
        <v>41953</v>
      </c>
      <c r="R6965" s="55">
        <v>41970</v>
      </c>
      <c r="S6965" s="55">
        <v>41970</v>
      </c>
      <c r="T6965" t="s">
        <v>2691</v>
      </c>
      <c r="U6965">
        <v>30</v>
      </c>
      <c r="V6965" t="s">
        <v>3261</v>
      </c>
      <c r="W6965" t="s">
        <v>2693</v>
      </c>
      <c r="Y6965">
        <v>81700</v>
      </c>
      <c r="Z6965">
        <v>81665</v>
      </c>
      <c r="AA6965">
        <v>81700</v>
      </c>
      <c r="AB6965">
        <v>0</v>
      </c>
    </row>
    <row r="6966" spans="1:28" x14ac:dyDescent="0.25">
      <c r="A6966" t="s">
        <v>2686</v>
      </c>
      <c r="B6966" t="s">
        <v>2730</v>
      </c>
      <c r="C6966">
        <v>899999230</v>
      </c>
      <c r="D6966">
        <v>91968</v>
      </c>
      <c r="F6966">
        <v>31903</v>
      </c>
      <c r="G6966">
        <v>2013</v>
      </c>
      <c r="H6966">
        <v>4</v>
      </c>
      <c r="I6966">
        <v>1000000920</v>
      </c>
      <c r="J6966">
        <v>0</v>
      </c>
      <c r="K6966">
        <v>33</v>
      </c>
      <c r="L6966" t="s">
        <v>4359</v>
      </c>
      <c r="M6966" t="s">
        <v>2689</v>
      </c>
      <c r="N6966" t="s">
        <v>2690</v>
      </c>
      <c r="O6966" s="55">
        <v>41476</v>
      </c>
      <c r="P6966" s="55">
        <v>41841</v>
      </c>
      <c r="Q6966" s="55">
        <v>41556</v>
      </c>
      <c r="R6966" s="55">
        <v>41604</v>
      </c>
      <c r="S6966" s="55">
        <v>41624</v>
      </c>
      <c r="T6966" t="s">
        <v>2773</v>
      </c>
      <c r="U6966">
        <v>30</v>
      </c>
      <c r="V6966" t="s">
        <v>4685</v>
      </c>
      <c r="W6966" t="s">
        <v>2693</v>
      </c>
      <c r="Y6966">
        <v>32300</v>
      </c>
      <c r="Z6966">
        <v>32300</v>
      </c>
      <c r="AA6966">
        <v>32300</v>
      </c>
      <c r="AB6966">
        <v>0</v>
      </c>
    </row>
    <row r="6967" spans="1:28" x14ac:dyDescent="0.25">
      <c r="A6967" t="s">
        <v>2686</v>
      </c>
      <c r="B6967" t="s">
        <v>2730</v>
      </c>
      <c r="C6967">
        <v>899999230</v>
      </c>
      <c r="D6967">
        <v>91968</v>
      </c>
      <c r="F6967">
        <v>31903</v>
      </c>
      <c r="G6967">
        <v>2013</v>
      </c>
      <c r="H6967">
        <v>6</v>
      </c>
      <c r="I6967">
        <v>1000000920</v>
      </c>
      <c r="J6967">
        <v>0</v>
      </c>
      <c r="K6967">
        <v>33</v>
      </c>
      <c r="L6967" t="s">
        <v>4359</v>
      </c>
      <c r="M6967" t="s">
        <v>2689</v>
      </c>
      <c r="N6967" t="s">
        <v>2690</v>
      </c>
      <c r="O6967" s="55">
        <v>41476</v>
      </c>
      <c r="P6967" s="55">
        <v>41841</v>
      </c>
      <c r="Q6967" s="55">
        <v>41556</v>
      </c>
      <c r="R6967" s="55">
        <v>41688</v>
      </c>
      <c r="S6967" s="55">
        <v>41690</v>
      </c>
      <c r="T6967" t="s">
        <v>2773</v>
      </c>
      <c r="U6967">
        <v>30</v>
      </c>
      <c r="V6967" t="s">
        <v>4685</v>
      </c>
      <c r="W6967" t="s">
        <v>2693</v>
      </c>
      <c r="Y6967">
        <v>143000</v>
      </c>
      <c r="Z6967">
        <v>143000</v>
      </c>
      <c r="AA6967">
        <v>143000</v>
      </c>
      <c r="AB6967">
        <v>0</v>
      </c>
    </row>
    <row r="6968" spans="1:28" x14ac:dyDescent="0.25">
      <c r="A6968" t="s">
        <v>2686</v>
      </c>
      <c r="B6968" t="s">
        <v>87</v>
      </c>
      <c r="C6968">
        <v>899999230</v>
      </c>
      <c r="D6968">
        <v>971116</v>
      </c>
      <c r="E6968" t="s">
        <v>2687</v>
      </c>
      <c r="F6968">
        <v>31966</v>
      </c>
      <c r="G6968">
        <v>2014</v>
      </c>
      <c r="H6968">
        <v>1</v>
      </c>
      <c r="I6968">
        <v>1000001079</v>
      </c>
      <c r="J6968">
        <v>0</v>
      </c>
      <c r="K6968">
        <v>33</v>
      </c>
      <c r="L6968" t="s">
        <v>3329</v>
      </c>
      <c r="M6968" t="s">
        <v>2689</v>
      </c>
      <c r="N6968" t="s">
        <v>2690</v>
      </c>
      <c r="O6968" s="55">
        <v>41841</v>
      </c>
      <c r="P6968" s="55">
        <v>42206</v>
      </c>
      <c r="Q6968" s="55">
        <v>41951</v>
      </c>
      <c r="R6968" s="55">
        <v>41970</v>
      </c>
      <c r="S6968" s="55">
        <v>41971</v>
      </c>
      <c r="T6968" t="s">
        <v>2691</v>
      </c>
      <c r="U6968">
        <v>30</v>
      </c>
      <c r="V6968" t="s">
        <v>4590</v>
      </c>
      <c r="W6968" t="s">
        <v>2693</v>
      </c>
      <c r="Y6968">
        <v>101450</v>
      </c>
      <c r="Z6968">
        <v>101450</v>
      </c>
      <c r="AA6968">
        <v>101450</v>
      </c>
      <c r="AB6968">
        <v>0</v>
      </c>
    </row>
    <row r="6969" spans="1:28" x14ac:dyDescent="0.25">
      <c r="A6969" t="s">
        <v>2686</v>
      </c>
      <c r="B6969" t="s">
        <v>87</v>
      </c>
      <c r="C6969">
        <v>899999230</v>
      </c>
      <c r="D6969">
        <v>971116</v>
      </c>
      <c r="E6969" t="s">
        <v>2687</v>
      </c>
      <c r="F6969">
        <v>31968</v>
      </c>
      <c r="G6969">
        <v>2014</v>
      </c>
      <c r="H6969">
        <v>3</v>
      </c>
      <c r="I6969">
        <v>1000001079</v>
      </c>
      <c r="J6969">
        <v>0</v>
      </c>
      <c r="K6969">
        <v>33</v>
      </c>
      <c r="L6969" t="s">
        <v>3892</v>
      </c>
      <c r="M6969" t="s">
        <v>2689</v>
      </c>
      <c r="N6969" t="s">
        <v>2690</v>
      </c>
      <c r="O6969" s="55">
        <v>41841</v>
      </c>
      <c r="P6969" s="55">
        <v>42206</v>
      </c>
      <c r="Q6969" s="55">
        <v>41952</v>
      </c>
      <c r="R6969" s="55">
        <v>41984</v>
      </c>
      <c r="S6969" s="55">
        <v>41985</v>
      </c>
      <c r="T6969" t="s">
        <v>2743</v>
      </c>
      <c r="U6969">
        <v>30</v>
      </c>
      <c r="V6969" t="s">
        <v>4692</v>
      </c>
      <c r="W6969" t="s">
        <v>2693</v>
      </c>
      <c r="Y6969">
        <v>33700</v>
      </c>
      <c r="Z6969">
        <v>33700</v>
      </c>
      <c r="AA6969">
        <v>33700</v>
      </c>
      <c r="AB6969">
        <v>0</v>
      </c>
    </row>
    <row r="6970" spans="1:28" x14ac:dyDescent="0.25">
      <c r="A6970" t="s">
        <v>2686</v>
      </c>
      <c r="B6970" t="s">
        <v>87</v>
      </c>
      <c r="C6970">
        <v>899999230</v>
      </c>
      <c r="D6970">
        <v>971116</v>
      </c>
      <c r="E6970" t="s">
        <v>2687</v>
      </c>
      <c r="F6970">
        <v>31988</v>
      </c>
      <c r="G6970">
        <v>2014</v>
      </c>
      <c r="H6970">
        <v>1</v>
      </c>
      <c r="I6970">
        <v>1000001079</v>
      </c>
      <c r="J6970">
        <v>0</v>
      </c>
      <c r="K6970">
        <v>33</v>
      </c>
      <c r="L6970" t="s">
        <v>2849</v>
      </c>
      <c r="M6970" t="s">
        <v>2689</v>
      </c>
      <c r="N6970" t="s">
        <v>2690</v>
      </c>
      <c r="O6970" s="55">
        <v>41841</v>
      </c>
      <c r="P6970" s="55">
        <v>42206</v>
      </c>
      <c r="Q6970" s="55">
        <v>41942</v>
      </c>
      <c r="R6970" s="55">
        <v>41970</v>
      </c>
      <c r="S6970" s="55">
        <v>41971</v>
      </c>
      <c r="T6970" t="s">
        <v>2691</v>
      </c>
      <c r="U6970">
        <v>30</v>
      </c>
      <c r="V6970" t="s">
        <v>7312</v>
      </c>
      <c r="W6970" t="s">
        <v>2693</v>
      </c>
      <c r="Y6970">
        <v>285985</v>
      </c>
      <c r="Z6970">
        <v>285935</v>
      </c>
      <c r="AA6970">
        <v>285985</v>
      </c>
      <c r="AB6970">
        <v>0</v>
      </c>
    </row>
    <row r="6971" spans="1:28" x14ac:dyDescent="0.25">
      <c r="A6971" t="s">
        <v>2686</v>
      </c>
      <c r="B6971" t="s">
        <v>2730</v>
      </c>
      <c r="C6971">
        <v>899999230</v>
      </c>
      <c r="D6971">
        <v>91968</v>
      </c>
      <c r="F6971">
        <v>31998</v>
      </c>
      <c r="G6971">
        <v>2013</v>
      </c>
      <c r="H6971">
        <v>2</v>
      </c>
      <c r="I6971">
        <v>1000000920</v>
      </c>
      <c r="J6971">
        <v>0</v>
      </c>
      <c r="K6971">
        <v>33</v>
      </c>
      <c r="L6971" t="s">
        <v>2849</v>
      </c>
      <c r="M6971" t="s">
        <v>2689</v>
      </c>
      <c r="N6971" t="s">
        <v>2690</v>
      </c>
      <c r="O6971" s="55">
        <v>41476</v>
      </c>
      <c r="P6971" s="55">
        <v>41841</v>
      </c>
      <c r="Q6971" s="55">
        <v>41555</v>
      </c>
      <c r="R6971" s="55">
        <v>41576</v>
      </c>
      <c r="S6971" s="55">
        <v>41586</v>
      </c>
      <c r="T6971" t="s">
        <v>2773</v>
      </c>
      <c r="U6971">
        <v>30</v>
      </c>
      <c r="V6971" t="s">
        <v>5025</v>
      </c>
      <c r="W6971" t="s">
        <v>2693</v>
      </c>
      <c r="Y6971">
        <v>47300</v>
      </c>
      <c r="Z6971">
        <v>47300</v>
      </c>
      <c r="AA6971">
        <v>47300</v>
      </c>
      <c r="AB6971">
        <v>0</v>
      </c>
    </row>
    <row r="6972" spans="1:28" x14ac:dyDescent="0.25">
      <c r="A6972" t="s">
        <v>2686</v>
      </c>
      <c r="B6972" t="s">
        <v>87</v>
      </c>
      <c r="C6972">
        <v>899999230</v>
      </c>
      <c r="D6972">
        <v>971116</v>
      </c>
      <c r="E6972" t="s">
        <v>2687</v>
      </c>
      <c r="F6972">
        <v>32020</v>
      </c>
      <c r="G6972">
        <v>2014</v>
      </c>
      <c r="H6972">
        <v>3</v>
      </c>
      <c r="I6972">
        <v>1000001079</v>
      </c>
      <c r="J6972">
        <v>0</v>
      </c>
      <c r="K6972">
        <v>33</v>
      </c>
      <c r="L6972" t="s">
        <v>3064</v>
      </c>
      <c r="M6972" t="s">
        <v>2689</v>
      </c>
      <c r="N6972" t="s">
        <v>2690</v>
      </c>
      <c r="O6972" s="55">
        <v>41841</v>
      </c>
      <c r="P6972" s="55">
        <v>42206</v>
      </c>
      <c r="Q6972" s="55">
        <v>41959</v>
      </c>
      <c r="R6972" s="55">
        <v>42009</v>
      </c>
      <c r="S6972" s="55">
        <v>42010</v>
      </c>
      <c r="T6972" t="s">
        <v>2691</v>
      </c>
      <c r="U6972">
        <v>30</v>
      </c>
      <c r="V6972" t="s">
        <v>3598</v>
      </c>
      <c r="W6972" t="s">
        <v>2693</v>
      </c>
      <c r="Y6972">
        <v>70000</v>
      </c>
      <c r="Z6972">
        <v>70000</v>
      </c>
      <c r="AA6972">
        <v>70000</v>
      </c>
      <c r="AB6972">
        <v>0</v>
      </c>
    </row>
    <row r="6973" spans="1:28" x14ac:dyDescent="0.25">
      <c r="A6973" t="s">
        <v>2686</v>
      </c>
      <c r="B6973" t="s">
        <v>87</v>
      </c>
      <c r="C6973">
        <v>899999230</v>
      </c>
      <c r="D6973">
        <v>971116</v>
      </c>
      <c r="E6973" t="s">
        <v>2687</v>
      </c>
      <c r="F6973">
        <v>32061</v>
      </c>
      <c r="G6973">
        <v>2014</v>
      </c>
      <c r="H6973">
        <v>2</v>
      </c>
      <c r="I6973">
        <v>1000001079</v>
      </c>
      <c r="J6973">
        <v>0</v>
      </c>
      <c r="K6973">
        <v>33</v>
      </c>
      <c r="L6973" t="s">
        <v>4696</v>
      </c>
      <c r="M6973" t="s">
        <v>2689</v>
      </c>
      <c r="N6973" t="s">
        <v>2690</v>
      </c>
      <c r="O6973" s="55">
        <v>41841</v>
      </c>
      <c r="P6973" s="55">
        <v>42206</v>
      </c>
      <c r="Q6973" s="55">
        <v>41963</v>
      </c>
      <c r="R6973" s="55">
        <v>41995</v>
      </c>
      <c r="S6973" s="55">
        <v>41999</v>
      </c>
      <c r="T6973" t="s">
        <v>2691</v>
      </c>
      <c r="U6973">
        <v>30</v>
      </c>
      <c r="V6973" t="s">
        <v>4697</v>
      </c>
      <c r="W6973" t="s">
        <v>2693</v>
      </c>
      <c r="Y6973">
        <v>4667042</v>
      </c>
      <c r="Z6973">
        <v>4089093</v>
      </c>
      <c r="AA6973">
        <v>4667042</v>
      </c>
      <c r="AB6973">
        <v>0</v>
      </c>
    </row>
    <row r="6974" spans="1:28" x14ac:dyDescent="0.25">
      <c r="A6974" t="s">
        <v>2686</v>
      </c>
      <c r="B6974" t="s">
        <v>87</v>
      </c>
      <c r="C6974">
        <v>899999230</v>
      </c>
      <c r="D6974">
        <v>971116</v>
      </c>
      <c r="E6974" t="s">
        <v>2687</v>
      </c>
      <c r="F6974">
        <v>32337</v>
      </c>
      <c r="G6974">
        <v>2018</v>
      </c>
      <c r="H6974">
        <v>7</v>
      </c>
      <c r="I6974">
        <v>1000002115</v>
      </c>
      <c r="J6974">
        <v>8</v>
      </c>
      <c r="K6974">
        <v>33</v>
      </c>
      <c r="L6974" t="s">
        <v>2815</v>
      </c>
      <c r="M6974" t="s">
        <v>2689</v>
      </c>
      <c r="N6974" t="s">
        <v>2690</v>
      </c>
      <c r="O6974" s="55">
        <v>43302</v>
      </c>
      <c r="P6974" s="55">
        <v>43486</v>
      </c>
      <c r="Q6974" s="55">
        <v>43389</v>
      </c>
      <c r="R6974" s="55">
        <v>43579</v>
      </c>
      <c r="S6974" s="55">
        <v>43579</v>
      </c>
      <c r="T6974" t="s">
        <v>2764</v>
      </c>
      <c r="U6974">
        <v>30</v>
      </c>
      <c r="V6974" t="s">
        <v>4702</v>
      </c>
      <c r="W6974" t="s">
        <v>2709</v>
      </c>
      <c r="X6974" t="s">
        <v>2758</v>
      </c>
      <c r="Y6974">
        <v>21300</v>
      </c>
      <c r="Z6974">
        <v>0</v>
      </c>
      <c r="AA6974">
        <v>21300</v>
      </c>
      <c r="AB6974">
        <v>0</v>
      </c>
    </row>
    <row r="6975" spans="1:28" x14ac:dyDescent="0.25">
      <c r="A6975" t="s">
        <v>2686</v>
      </c>
      <c r="B6975" t="s">
        <v>87</v>
      </c>
      <c r="C6975">
        <v>899999230</v>
      </c>
      <c r="D6975">
        <v>971116</v>
      </c>
      <c r="E6975" t="s">
        <v>2687</v>
      </c>
      <c r="F6975">
        <v>32337</v>
      </c>
      <c r="G6975">
        <v>2018</v>
      </c>
      <c r="H6975">
        <v>12</v>
      </c>
      <c r="I6975">
        <v>1000002115</v>
      </c>
      <c r="J6975">
        <v>8</v>
      </c>
      <c r="K6975">
        <v>33</v>
      </c>
      <c r="L6975" t="s">
        <v>2815</v>
      </c>
      <c r="M6975" t="s">
        <v>2689</v>
      </c>
      <c r="N6975" t="s">
        <v>2690</v>
      </c>
      <c r="O6975" s="55">
        <v>43302</v>
      </c>
      <c r="P6975" s="55">
        <v>43486</v>
      </c>
      <c r="Q6975" s="55">
        <v>43389</v>
      </c>
      <c r="R6975" s="55">
        <v>43682</v>
      </c>
      <c r="S6975" s="55">
        <v>43686</v>
      </c>
      <c r="T6975" t="s">
        <v>2764</v>
      </c>
      <c r="U6975">
        <v>30</v>
      </c>
      <c r="V6975" t="s">
        <v>4702</v>
      </c>
      <c r="W6975" t="s">
        <v>2693</v>
      </c>
      <c r="Y6975">
        <v>287550</v>
      </c>
      <c r="Z6975">
        <v>287550</v>
      </c>
      <c r="AA6975">
        <v>287550</v>
      </c>
      <c r="AB6975">
        <v>0</v>
      </c>
    </row>
    <row r="6976" spans="1:28" x14ac:dyDescent="0.25">
      <c r="A6976" t="s">
        <v>2686</v>
      </c>
      <c r="B6976" t="s">
        <v>87</v>
      </c>
      <c r="C6976">
        <v>899999230</v>
      </c>
      <c r="D6976">
        <v>971116</v>
      </c>
      <c r="E6976" t="s">
        <v>2687</v>
      </c>
      <c r="F6976">
        <v>32337</v>
      </c>
      <c r="G6976">
        <v>2018</v>
      </c>
      <c r="H6976">
        <v>14</v>
      </c>
      <c r="I6976">
        <v>1000002115</v>
      </c>
      <c r="J6976">
        <v>8</v>
      </c>
      <c r="K6976">
        <v>33</v>
      </c>
      <c r="L6976" t="s">
        <v>2815</v>
      </c>
      <c r="M6976" t="s">
        <v>2689</v>
      </c>
      <c r="N6976" t="s">
        <v>2690</v>
      </c>
      <c r="O6976" s="55">
        <v>43302</v>
      </c>
      <c r="P6976" s="55">
        <v>43486</v>
      </c>
      <c r="Q6976" s="55">
        <v>43389</v>
      </c>
      <c r="R6976" s="55">
        <v>43740</v>
      </c>
      <c r="S6976" s="55">
        <v>43748</v>
      </c>
      <c r="T6976" t="s">
        <v>2764</v>
      </c>
      <c r="U6976">
        <v>30</v>
      </c>
      <c r="V6976" t="s">
        <v>4702</v>
      </c>
      <c r="W6976" t="s">
        <v>2693</v>
      </c>
      <c r="Y6976">
        <v>575100</v>
      </c>
      <c r="Z6976">
        <v>575100</v>
      </c>
      <c r="AA6976">
        <v>575100</v>
      </c>
      <c r="AB6976">
        <v>0</v>
      </c>
    </row>
    <row r="6977" spans="1:28" x14ac:dyDescent="0.25">
      <c r="A6977" t="s">
        <v>2686</v>
      </c>
      <c r="B6977" t="s">
        <v>87</v>
      </c>
      <c r="C6977">
        <v>899999230</v>
      </c>
      <c r="D6977">
        <v>971116</v>
      </c>
      <c r="E6977" t="s">
        <v>2687</v>
      </c>
      <c r="F6977">
        <v>32367</v>
      </c>
      <c r="G6977">
        <v>2018</v>
      </c>
      <c r="H6977">
        <v>1</v>
      </c>
      <c r="I6977">
        <v>1000002115</v>
      </c>
      <c r="J6977">
        <v>8</v>
      </c>
      <c r="K6977">
        <v>33</v>
      </c>
      <c r="L6977" t="s">
        <v>5227</v>
      </c>
      <c r="M6977" t="s">
        <v>2689</v>
      </c>
      <c r="N6977" t="s">
        <v>2690</v>
      </c>
      <c r="O6977" s="55">
        <v>43302</v>
      </c>
      <c r="P6977" s="55">
        <v>43486</v>
      </c>
      <c r="Q6977" s="55">
        <v>43427</v>
      </c>
      <c r="R6977" s="55">
        <v>43439</v>
      </c>
      <c r="S6977" s="55">
        <v>43440</v>
      </c>
      <c r="T6977" t="s">
        <v>2691</v>
      </c>
      <c r="U6977">
        <v>30</v>
      </c>
      <c r="V6977" t="s">
        <v>179</v>
      </c>
      <c r="W6977" t="s">
        <v>2693</v>
      </c>
      <c r="Y6977">
        <v>125800</v>
      </c>
      <c r="Z6977">
        <v>105000</v>
      </c>
      <c r="AA6977">
        <v>125800</v>
      </c>
      <c r="AB6977">
        <v>0</v>
      </c>
    </row>
    <row r="6978" spans="1:28" x14ac:dyDescent="0.25">
      <c r="A6978" t="s">
        <v>2686</v>
      </c>
      <c r="B6978" t="s">
        <v>87</v>
      </c>
      <c r="C6978">
        <v>899999230</v>
      </c>
      <c r="D6978">
        <v>971116</v>
      </c>
      <c r="E6978" t="s">
        <v>2687</v>
      </c>
      <c r="F6978">
        <v>32367</v>
      </c>
      <c r="G6978">
        <v>2018</v>
      </c>
      <c r="H6978">
        <v>1</v>
      </c>
      <c r="I6978">
        <v>1000002115</v>
      </c>
      <c r="J6978">
        <v>8</v>
      </c>
      <c r="K6978">
        <v>33</v>
      </c>
      <c r="L6978" t="s">
        <v>5227</v>
      </c>
      <c r="M6978" t="s">
        <v>2689</v>
      </c>
      <c r="N6978" t="s">
        <v>2690</v>
      </c>
      <c r="O6978" s="55">
        <v>43302</v>
      </c>
      <c r="P6978" s="55">
        <v>43486</v>
      </c>
      <c r="Q6978" s="55">
        <v>43427</v>
      </c>
      <c r="R6978" s="55">
        <v>43439</v>
      </c>
      <c r="S6978" s="55">
        <v>43440</v>
      </c>
      <c r="T6978" t="s">
        <v>2691</v>
      </c>
      <c r="U6978">
        <v>30</v>
      </c>
      <c r="V6978" t="s">
        <v>179</v>
      </c>
      <c r="W6978" t="s">
        <v>2693</v>
      </c>
      <c r="Y6978">
        <v>125800</v>
      </c>
      <c r="Z6978">
        <v>20800</v>
      </c>
      <c r="AA6978">
        <v>125800</v>
      </c>
      <c r="AB6978">
        <v>0</v>
      </c>
    </row>
    <row r="6979" spans="1:28" x14ac:dyDescent="0.25">
      <c r="A6979" t="s">
        <v>2686</v>
      </c>
      <c r="B6979" t="s">
        <v>87</v>
      </c>
      <c r="C6979">
        <v>899999230</v>
      </c>
      <c r="D6979">
        <v>971116</v>
      </c>
      <c r="E6979" t="s">
        <v>2687</v>
      </c>
      <c r="F6979">
        <v>32367</v>
      </c>
      <c r="G6979">
        <v>2018</v>
      </c>
      <c r="H6979">
        <v>3</v>
      </c>
      <c r="I6979">
        <v>1000002115</v>
      </c>
      <c r="J6979">
        <v>8</v>
      </c>
      <c r="K6979">
        <v>33</v>
      </c>
      <c r="L6979" t="s">
        <v>5227</v>
      </c>
      <c r="M6979" t="s">
        <v>2689</v>
      </c>
      <c r="N6979" t="s">
        <v>2690</v>
      </c>
      <c r="O6979" s="55">
        <v>43302</v>
      </c>
      <c r="P6979" s="55">
        <v>43486</v>
      </c>
      <c r="Q6979" s="55">
        <v>43427</v>
      </c>
      <c r="R6979" s="55">
        <v>43531</v>
      </c>
      <c r="S6979" s="55">
        <v>43538</v>
      </c>
      <c r="T6979" t="s">
        <v>2691</v>
      </c>
      <c r="U6979">
        <v>30</v>
      </c>
      <c r="V6979" t="s">
        <v>179</v>
      </c>
      <c r="W6979" t="s">
        <v>2693</v>
      </c>
      <c r="X6979" t="s">
        <v>2775</v>
      </c>
      <c r="Y6979">
        <v>60300</v>
      </c>
      <c r="Z6979">
        <v>59295</v>
      </c>
      <c r="AA6979">
        <v>60300</v>
      </c>
      <c r="AB6979">
        <v>0</v>
      </c>
    </row>
    <row r="6980" spans="1:28" x14ac:dyDescent="0.25">
      <c r="A6980" t="s">
        <v>2686</v>
      </c>
      <c r="B6980" t="s">
        <v>87</v>
      </c>
      <c r="C6980">
        <v>899999230</v>
      </c>
      <c r="D6980">
        <v>971116</v>
      </c>
      <c r="E6980" t="s">
        <v>2687</v>
      </c>
      <c r="F6980">
        <v>32568</v>
      </c>
      <c r="G6980">
        <v>2018</v>
      </c>
      <c r="H6980">
        <v>5</v>
      </c>
      <c r="I6980">
        <v>1000002115</v>
      </c>
      <c r="J6980">
        <v>8</v>
      </c>
      <c r="K6980">
        <v>33</v>
      </c>
      <c r="L6980" t="s">
        <v>3406</v>
      </c>
      <c r="M6980" t="s">
        <v>2689</v>
      </c>
      <c r="N6980" t="s">
        <v>2690</v>
      </c>
      <c r="O6980" s="55">
        <v>43302</v>
      </c>
      <c r="P6980" s="55">
        <v>43486</v>
      </c>
      <c r="Q6980" s="55">
        <v>43430</v>
      </c>
      <c r="R6980" s="55">
        <v>43587</v>
      </c>
      <c r="S6980" s="55">
        <v>43593</v>
      </c>
      <c r="T6980" t="s">
        <v>2738</v>
      </c>
      <c r="U6980">
        <v>30</v>
      </c>
      <c r="V6980" t="s">
        <v>263</v>
      </c>
      <c r="W6980" t="s">
        <v>2693</v>
      </c>
      <c r="Y6980">
        <v>191000</v>
      </c>
      <c r="Z6980">
        <v>191000</v>
      </c>
      <c r="AA6980">
        <v>191000</v>
      </c>
      <c r="AB6980">
        <v>0</v>
      </c>
    </row>
    <row r="6981" spans="1:28" x14ac:dyDescent="0.25">
      <c r="A6981" t="s">
        <v>2686</v>
      </c>
      <c r="B6981" t="s">
        <v>87</v>
      </c>
      <c r="C6981">
        <v>899999230</v>
      </c>
      <c r="D6981">
        <v>971116</v>
      </c>
      <c r="E6981" t="s">
        <v>2687</v>
      </c>
      <c r="F6981">
        <v>32603</v>
      </c>
      <c r="G6981">
        <v>2018</v>
      </c>
      <c r="H6981">
        <v>3</v>
      </c>
      <c r="I6981">
        <v>1000002115</v>
      </c>
      <c r="J6981">
        <v>8</v>
      </c>
      <c r="K6981">
        <v>33</v>
      </c>
      <c r="L6981" t="s">
        <v>2913</v>
      </c>
      <c r="M6981" t="s">
        <v>2689</v>
      </c>
      <c r="N6981" t="s">
        <v>2690</v>
      </c>
      <c r="O6981" s="55">
        <v>43302</v>
      </c>
      <c r="P6981" s="55">
        <v>43486</v>
      </c>
      <c r="Q6981" s="55">
        <v>43351</v>
      </c>
      <c r="R6981" s="55">
        <v>43563</v>
      </c>
      <c r="S6981" s="55">
        <v>43570</v>
      </c>
      <c r="T6981" t="s">
        <v>2875</v>
      </c>
      <c r="U6981">
        <v>30</v>
      </c>
      <c r="V6981" t="s">
        <v>3565</v>
      </c>
      <c r="W6981" t="s">
        <v>2693</v>
      </c>
      <c r="Y6981">
        <v>416070</v>
      </c>
      <c r="Z6981">
        <v>416070</v>
      </c>
      <c r="AA6981">
        <v>416070</v>
      </c>
      <c r="AB6981">
        <v>0</v>
      </c>
    </row>
    <row r="6982" spans="1:28" x14ac:dyDescent="0.25">
      <c r="A6982" t="s">
        <v>2686</v>
      </c>
      <c r="B6982" t="s">
        <v>87</v>
      </c>
      <c r="C6982">
        <v>899999230</v>
      </c>
      <c r="D6982">
        <v>971116</v>
      </c>
      <c r="E6982" t="s">
        <v>2687</v>
      </c>
      <c r="F6982">
        <v>32609</v>
      </c>
      <c r="G6982">
        <v>2018</v>
      </c>
      <c r="H6982">
        <v>1</v>
      </c>
      <c r="I6982">
        <v>1000002115</v>
      </c>
      <c r="J6982">
        <v>8</v>
      </c>
      <c r="K6982">
        <v>33</v>
      </c>
      <c r="L6982" t="s">
        <v>3171</v>
      </c>
      <c r="M6982" t="s">
        <v>2689</v>
      </c>
      <c r="N6982" t="s">
        <v>2690</v>
      </c>
      <c r="O6982" s="55">
        <v>43302</v>
      </c>
      <c r="P6982" s="55">
        <v>43486</v>
      </c>
      <c r="Q6982" s="55">
        <v>43379</v>
      </c>
      <c r="R6982" s="55">
        <v>43439</v>
      </c>
      <c r="S6982" s="55">
        <v>43441</v>
      </c>
      <c r="T6982" t="s">
        <v>2764</v>
      </c>
      <c r="U6982">
        <v>30</v>
      </c>
      <c r="V6982" t="s">
        <v>5232</v>
      </c>
      <c r="W6982" t="s">
        <v>2693</v>
      </c>
      <c r="Y6982">
        <v>57000</v>
      </c>
      <c r="Z6982">
        <v>57000</v>
      </c>
      <c r="AA6982">
        <v>57000</v>
      </c>
      <c r="AB6982">
        <v>0</v>
      </c>
    </row>
    <row r="6983" spans="1:28" x14ac:dyDescent="0.25">
      <c r="A6983" t="s">
        <v>2686</v>
      </c>
      <c r="B6983" t="s">
        <v>87</v>
      </c>
      <c r="C6983">
        <v>899999230</v>
      </c>
      <c r="D6983">
        <v>971116</v>
      </c>
      <c r="E6983" t="s">
        <v>2687</v>
      </c>
      <c r="F6983">
        <v>32617</v>
      </c>
      <c r="G6983">
        <v>2018</v>
      </c>
      <c r="H6983">
        <v>2</v>
      </c>
      <c r="I6983">
        <v>1000002115</v>
      </c>
      <c r="J6983">
        <v>8</v>
      </c>
      <c r="K6983">
        <v>33</v>
      </c>
      <c r="L6983" t="s">
        <v>4130</v>
      </c>
      <c r="M6983" t="s">
        <v>2689</v>
      </c>
      <c r="N6983" t="s">
        <v>2690</v>
      </c>
      <c r="O6983" s="55">
        <v>43302</v>
      </c>
      <c r="P6983" s="55">
        <v>43486</v>
      </c>
      <c r="Q6983" s="55">
        <v>43434</v>
      </c>
      <c r="R6983" s="55">
        <v>43495</v>
      </c>
      <c r="S6983" s="55">
        <v>43496</v>
      </c>
      <c r="T6983" t="s">
        <v>2759</v>
      </c>
      <c r="U6983">
        <v>30</v>
      </c>
      <c r="V6983" t="s">
        <v>3142</v>
      </c>
      <c r="W6983" t="s">
        <v>2693</v>
      </c>
      <c r="Y6983">
        <v>40500</v>
      </c>
      <c r="Z6983">
        <v>40500</v>
      </c>
      <c r="AA6983">
        <v>40500</v>
      </c>
      <c r="AB6983">
        <v>0</v>
      </c>
    </row>
    <row r="6984" spans="1:28" x14ac:dyDescent="0.25">
      <c r="A6984" t="s">
        <v>2686</v>
      </c>
      <c r="B6984" t="s">
        <v>87</v>
      </c>
      <c r="C6984">
        <v>899999230</v>
      </c>
      <c r="D6984">
        <v>971116</v>
      </c>
      <c r="E6984" t="s">
        <v>2687</v>
      </c>
      <c r="F6984">
        <v>32765</v>
      </c>
      <c r="G6984">
        <v>2018</v>
      </c>
      <c r="H6984">
        <v>2</v>
      </c>
      <c r="I6984">
        <v>1000002115</v>
      </c>
      <c r="J6984">
        <v>8</v>
      </c>
      <c r="K6984">
        <v>33</v>
      </c>
      <c r="L6984" t="s">
        <v>2703</v>
      </c>
      <c r="M6984" t="s">
        <v>2689</v>
      </c>
      <c r="N6984" t="s">
        <v>2690</v>
      </c>
      <c r="O6984" s="55">
        <v>43302</v>
      </c>
      <c r="P6984" s="55">
        <v>43486</v>
      </c>
      <c r="Q6984" s="55">
        <v>43419</v>
      </c>
      <c r="R6984" s="55">
        <v>43510</v>
      </c>
      <c r="S6984" s="55">
        <v>43511</v>
      </c>
      <c r="T6984" t="s">
        <v>2738</v>
      </c>
      <c r="U6984">
        <v>30</v>
      </c>
      <c r="V6984" t="s">
        <v>3820</v>
      </c>
      <c r="W6984" t="s">
        <v>2693</v>
      </c>
      <c r="Y6984">
        <v>57000</v>
      </c>
      <c r="Z6984">
        <v>57000</v>
      </c>
      <c r="AA6984">
        <v>57000</v>
      </c>
      <c r="AB6984">
        <v>0</v>
      </c>
    </row>
    <row r="6985" spans="1:28" x14ac:dyDescent="0.25">
      <c r="A6985" t="s">
        <v>2686</v>
      </c>
      <c r="B6985" t="s">
        <v>2730</v>
      </c>
      <c r="C6985">
        <v>899999230</v>
      </c>
      <c r="D6985">
        <v>91968</v>
      </c>
      <c r="F6985">
        <v>32957</v>
      </c>
      <c r="G6985">
        <v>2013</v>
      </c>
      <c r="H6985">
        <v>1</v>
      </c>
      <c r="I6985">
        <v>1000000920</v>
      </c>
      <c r="J6985">
        <v>0</v>
      </c>
      <c r="K6985">
        <v>33</v>
      </c>
      <c r="L6985" t="s">
        <v>2992</v>
      </c>
      <c r="M6985" t="s">
        <v>2689</v>
      </c>
      <c r="N6985" t="s">
        <v>2690</v>
      </c>
      <c r="O6985" s="55">
        <v>41476</v>
      </c>
      <c r="P6985" s="55">
        <v>41841</v>
      </c>
      <c r="Q6985" s="55">
        <v>41548</v>
      </c>
      <c r="R6985" s="55">
        <v>41576</v>
      </c>
      <c r="S6985" s="55">
        <v>41576</v>
      </c>
      <c r="T6985" t="s">
        <v>2764</v>
      </c>
      <c r="U6985">
        <v>30</v>
      </c>
      <c r="V6985" t="s">
        <v>4710</v>
      </c>
      <c r="W6985" t="s">
        <v>2693</v>
      </c>
      <c r="Y6985">
        <v>47300</v>
      </c>
      <c r="Z6985">
        <v>47300</v>
      </c>
      <c r="AA6985">
        <v>47300</v>
      </c>
      <c r="AB6985">
        <v>0</v>
      </c>
    </row>
    <row r="6986" spans="1:28" x14ac:dyDescent="0.25">
      <c r="A6986" t="s">
        <v>2686</v>
      </c>
      <c r="B6986" t="s">
        <v>87</v>
      </c>
      <c r="C6986">
        <v>899999230</v>
      </c>
      <c r="D6986">
        <v>971116</v>
      </c>
      <c r="E6986" t="s">
        <v>2687</v>
      </c>
      <c r="F6986">
        <v>33094</v>
      </c>
      <c r="G6986">
        <v>2018</v>
      </c>
      <c r="H6986">
        <v>5</v>
      </c>
      <c r="I6986">
        <v>1000002115</v>
      </c>
      <c r="J6986">
        <v>8</v>
      </c>
      <c r="K6986">
        <v>33</v>
      </c>
      <c r="L6986" t="s">
        <v>2703</v>
      </c>
      <c r="M6986" t="s">
        <v>2689</v>
      </c>
      <c r="N6986" t="s">
        <v>2690</v>
      </c>
      <c r="O6986" s="55">
        <v>43302</v>
      </c>
      <c r="P6986" s="55">
        <v>43486</v>
      </c>
      <c r="Q6986" s="55">
        <v>43363</v>
      </c>
      <c r="R6986" s="55">
        <v>43507</v>
      </c>
      <c r="S6986" s="55">
        <v>43508</v>
      </c>
      <c r="T6986" t="s">
        <v>2764</v>
      </c>
      <c r="U6986">
        <v>30</v>
      </c>
      <c r="V6986" t="s">
        <v>3590</v>
      </c>
      <c r="W6986" t="s">
        <v>2980</v>
      </c>
      <c r="Y6986">
        <v>949600</v>
      </c>
      <c r="Z6986">
        <v>0</v>
      </c>
      <c r="AA6986">
        <v>949600</v>
      </c>
      <c r="AB6986">
        <v>0</v>
      </c>
    </row>
    <row r="6987" spans="1:28" x14ac:dyDescent="0.25">
      <c r="A6987" t="s">
        <v>2686</v>
      </c>
      <c r="B6987" t="s">
        <v>87</v>
      </c>
      <c r="C6987">
        <v>899999230</v>
      </c>
      <c r="D6987">
        <v>971116</v>
      </c>
      <c r="E6987" t="s">
        <v>2687</v>
      </c>
      <c r="F6987">
        <v>33094</v>
      </c>
      <c r="G6987">
        <v>2018</v>
      </c>
      <c r="H6987">
        <v>10</v>
      </c>
      <c r="I6987">
        <v>1000002115</v>
      </c>
      <c r="J6987">
        <v>8</v>
      </c>
      <c r="K6987">
        <v>33</v>
      </c>
      <c r="L6987" t="s">
        <v>2703</v>
      </c>
      <c r="M6987" t="s">
        <v>2689</v>
      </c>
      <c r="N6987" t="s">
        <v>2690</v>
      </c>
      <c r="O6987" s="55">
        <v>43302</v>
      </c>
      <c r="P6987" s="55">
        <v>43486</v>
      </c>
      <c r="Q6987" s="55">
        <v>43363</v>
      </c>
      <c r="R6987" s="55">
        <v>43563</v>
      </c>
      <c r="S6987" s="55">
        <v>43570</v>
      </c>
      <c r="T6987" t="s">
        <v>2764</v>
      </c>
      <c r="U6987">
        <v>30</v>
      </c>
      <c r="V6987" t="s">
        <v>3590</v>
      </c>
      <c r="W6987" t="s">
        <v>2693</v>
      </c>
      <c r="Y6987">
        <v>153360</v>
      </c>
      <c r="Z6987">
        <v>153360</v>
      </c>
      <c r="AA6987">
        <v>153360</v>
      </c>
      <c r="AB6987">
        <v>0</v>
      </c>
    </row>
    <row r="6988" spans="1:28" x14ac:dyDescent="0.25">
      <c r="A6988" t="s">
        <v>2686</v>
      </c>
      <c r="B6988" t="s">
        <v>87</v>
      </c>
      <c r="C6988">
        <v>899999230</v>
      </c>
      <c r="D6988">
        <v>971116</v>
      </c>
      <c r="E6988" t="s">
        <v>2687</v>
      </c>
      <c r="F6988">
        <v>33094</v>
      </c>
      <c r="G6988">
        <v>2018</v>
      </c>
      <c r="H6988">
        <v>12</v>
      </c>
      <c r="I6988">
        <v>1000002115</v>
      </c>
      <c r="J6988">
        <v>8</v>
      </c>
      <c r="K6988">
        <v>33</v>
      </c>
      <c r="L6988" t="s">
        <v>2703</v>
      </c>
      <c r="M6988" t="s">
        <v>2689</v>
      </c>
      <c r="N6988" t="s">
        <v>2690</v>
      </c>
      <c r="O6988" s="55">
        <v>43302</v>
      </c>
      <c r="P6988" s="55">
        <v>43486</v>
      </c>
      <c r="Q6988" s="55">
        <v>43363</v>
      </c>
      <c r="R6988" s="55">
        <v>43588</v>
      </c>
      <c r="S6988" s="55">
        <v>43595</v>
      </c>
      <c r="T6988" t="s">
        <v>2764</v>
      </c>
      <c r="U6988">
        <v>30</v>
      </c>
      <c r="V6988" t="s">
        <v>3590</v>
      </c>
      <c r="W6988" t="s">
        <v>2693</v>
      </c>
      <c r="Y6988">
        <v>191700</v>
      </c>
      <c r="Z6988">
        <v>180900</v>
      </c>
      <c r="AA6988">
        <v>191700</v>
      </c>
      <c r="AB6988">
        <v>0</v>
      </c>
    </row>
    <row r="6989" spans="1:28" x14ac:dyDescent="0.25">
      <c r="A6989" t="s">
        <v>2686</v>
      </c>
      <c r="B6989" t="s">
        <v>87</v>
      </c>
      <c r="C6989">
        <v>899999230</v>
      </c>
      <c r="D6989">
        <v>971116</v>
      </c>
      <c r="E6989" t="s">
        <v>2687</v>
      </c>
      <c r="F6989">
        <v>33094</v>
      </c>
      <c r="G6989">
        <v>2018</v>
      </c>
      <c r="H6989">
        <v>17</v>
      </c>
      <c r="I6989">
        <v>1000002115</v>
      </c>
      <c r="J6989">
        <v>8</v>
      </c>
      <c r="K6989">
        <v>33</v>
      </c>
      <c r="L6989" t="s">
        <v>2703</v>
      </c>
      <c r="M6989" t="s">
        <v>2689</v>
      </c>
      <c r="N6989" t="s">
        <v>2690</v>
      </c>
      <c r="O6989" s="55">
        <v>43302</v>
      </c>
      <c r="P6989" s="55">
        <v>43486</v>
      </c>
      <c r="Q6989" s="55">
        <v>43363</v>
      </c>
      <c r="R6989" s="55">
        <v>43648</v>
      </c>
      <c r="S6989" s="55">
        <v>43654</v>
      </c>
      <c r="T6989" t="s">
        <v>2764</v>
      </c>
      <c r="U6989">
        <v>30</v>
      </c>
      <c r="V6989" t="s">
        <v>3590</v>
      </c>
      <c r="W6989" t="s">
        <v>2693</v>
      </c>
      <c r="Y6989">
        <v>43020</v>
      </c>
      <c r="Z6989">
        <v>43020</v>
      </c>
      <c r="AA6989">
        <v>43020</v>
      </c>
      <c r="AB6989">
        <v>0</v>
      </c>
    </row>
    <row r="6990" spans="1:28" x14ac:dyDescent="0.25">
      <c r="A6990" t="s">
        <v>2686</v>
      </c>
      <c r="B6990" t="s">
        <v>87</v>
      </c>
      <c r="C6990">
        <v>899999230</v>
      </c>
      <c r="D6990">
        <v>971116</v>
      </c>
      <c r="E6990" t="s">
        <v>2687</v>
      </c>
      <c r="F6990">
        <v>33097</v>
      </c>
      <c r="G6990">
        <v>2018</v>
      </c>
      <c r="H6990">
        <v>1</v>
      </c>
      <c r="I6990">
        <v>1000002115</v>
      </c>
      <c r="J6990">
        <v>8</v>
      </c>
      <c r="K6990">
        <v>33</v>
      </c>
      <c r="L6990" t="s">
        <v>3213</v>
      </c>
      <c r="M6990" t="s">
        <v>2689</v>
      </c>
      <c r="N6990" t="s">
        <v>2690</v>
      </c>
      <c r="O6990" s="55">
        <v>43302</v>
      </c>
      <c r="P6990" s="55">
        <v>43486</v>
      </c>
      <c r="Q6990" s="55">
        <v>43433</v>
      </c>
      <c r="R6990" s="55">
        <v>43441</v>
      </c>
      <c r="S6990" s="55">
        <v>43446</v>
      </c>
      <c r="T6990" t="s">
        <v>3107</v>
      </c>
      <c r="U6990">
        <v>30</v>
      </c>
      <c r="V6990" t="s">
        <v>4713</v>
      </c>
      <c r="W6990" t="s">
        <v>2693</v>
      </c>
      <c r="Y6990">
        <v>793677</v>
      </c>
      <c r="Z6990">
        <v>793677</v>
      </c>
      <c r="AA6990">
        <v>793677</v>
      </c>
      <c r="AB6990">
        <v>0</v>
      </c>
    </row>
    <row r="6991" spans="1:28" x14ac:dyDescent="0.25">
      <c r="A6991" t="s">
        <v>2686</v>
      </c>
      <c r="B6991" t="s">
        <v>87</v>
      </c>
      <c r="C6991">
        <v>899999230</v>
      </c>
      <c r="D6991">
        <v>971116</v>
      </c>
      <c r="E6991" t="s">
        <v>2687</v>
      </c>
      <c r="F6991">
        <v>33214</v>
      </c>
      <c r="G6991">
        <v>2018</v>
      </c>
      <c r="H6991">
        <v>1</v>
      </c>
      <c r="I6991">
        <v>1000002115</v>
      </c>
      <c r="J6991">
        <v>8</v>
      </c>
      <c r="K6991">
        <v>33</v>
      </c>
      <c r="L6991" t="s">
        <v>3406</v>
      </c>
      <c r="M6991" t="s">
        <v>2689</v>
      </c>
      <c r="N6991" t="s">
        <v>2690</v>
      </c>
      <c r="O6991" s="55">
        <v>43302</v>
      </c>
      <c r="P6991" s="55">
        <v>43486</v>
      </c>
      <c r="Q6991" s="55">
        <v>43412</v>
      </c>
      <c r="R6991" s="55">
        <v>43444</v>
      </c>
      <c r="S6991" s="55">
        <v>43447</v>
      </c>
      <c r="T6991" t="s">
        <v>2691</v>
      </c>
      <c r="U6991">
        <v>30</v>
      </c>
      <c r="V6991" t="s">
        <v>5423</v>
      </c>
      <c r="W6991" t="s">
        <v>2693</v>
      </c>
      <c r="Y6991">
        <v>153300</v>
      </c>
      <c r="Z6991">
        <v>153300</v>
      </c>
      <c r="AA6991">
        <v>153300</v>
      </c>
      <c r="AB6991">
        <v>0</v>
      </c>
    </row>
    <row r="6992" spans="1:28" x14ac:dyDescent="0.25">
      <c r="A6992" t="s">
        <v>2686</v>
      </c>
      <c r="B6992" t="s">
        <v>2730</v>
      </c>
      <c r="C6992">
        <v>899999230</v>
      </c>
      <c r="D6992">
        <v>91968</v>
      </c>
      <c r="F6992">
        <v>33318</v>
      </c>
      <c r="G6992">
        <v>2013</v>
      </c>
      <c r="H6992">
        <v>2</v>
      </c>
      <c r="I6992">
        <v>1000000920</v>
      </c>
      <c r="J6992">
        <v>0</v>
      </c>
      <c r="K6992">
        <v>33</v>
      </c>
      <c r="L6992" t="s">
        <v>7313</v>
      </c>
      <c r="M6992" t="s">
        <v>2689</v>
      </c>
      <c r="N6992" t="s">
        <v>2690</v>
      </c>
      <c r="O6992" s="55">
        <v>41476</v>
      </c>
      <c r="P6992" s="55">
        <v>41841</v>
      </c>
      <c r="Q6992" s="55">
        <v>41533</v>
      </c>
      <c r="R6992" s="55">
        <v>41583</v>
      </c>
      <c r="S6992" s="55">
        <v>41583</v>
      </c>
      <c r="T6992" t="s">
        <v>2691</v>
      </c>
      <c r="U6992">
        <v>30</v>
      </c>
      <c r="V6992" t="s">
        <v>7314</v>
      </c>
      <c r="W6992" t="s">
        <v>2709</v>
      </c>
      <c r="X6992" t="s">
        <v>3977</v>
      </c>
      <c r="Y6992">
        <v>577445</v>
      </c>
      <c r="Z6992">
        <v>0</v>
      </c>
      <c r="AA6992">
        <v>577445</v>
      </c>
      <c r="AB6992">
        <v>0</v>
      </c>
    </row>
    <row r="6993" spans="1:28" x14ac:dyDescent="0.25">
      <c r="A6993" t="s">
        <v>2686</v>
      </c>
      <c r="B6993" t="s">
        <v>2730</v>
      </c>
      <c r="C6993">
        <v>899999230</v>
      </c>
      <c r="D6993">
        <v>91968</v>
      </c>
      <c r="F6993">
        <v>33357</v>
      </c>
      <c r="G6993">
        <v>2013</v>
      </c>
      <c r="H6993">
        <v>1</v>
      </c>
      <c r="I6993">
        <v>1000000920</v>
      </c>
      <c r="J6993">
        <v>0</v>
      </c>
      <c r="K6993">
        <v>33</v>
      </c>
      <c r="L6993" t="s">
        <v>3150</v>
      </c>
      <c r="M6993" t="s">
        <v>2689</v>
      </c>
      <c r="N6993" t="s">
        <v>2690</v>
      </c>
      <c r="O6993" s="55">
        <v>41476</v>
      </c>
      <c r="P6993" s="55">
        <v>41841</v>
      </c>
      <c r="Q6993" s="55">
        <v>41515</v>
      </c>
      <c r="R6993" s="55">
        <v>41565</v>
      </c>
      <c r="S6993" s="55">
        <v>41577</v>
      </c>
      <c r="T6993" t="s">
        <v>2691</v>
      </c>
      <c r="U6993">
        <v>30</v>
      </c>
      <c r="V6993" t="s">
        <v>3718</v>
      </c>
      <c r="W6993" t="s">
        <v>2693</v>
      </c>
      <c r="Y6993">
        <v>209500</v>
      </c>
      <c r="Z6993">
        <v>209400</v>
      </c>
      <c r="AA6993">
        <v>209500</v>
      </c>
      <c r="AB6993">
        <v>0</v>
      </c>
    </row>
    <row r="6994" spans="1:28" x14ac:dyDescent="0.25">
      <c r="A6994" t="s">
        <v>2686</v>
      </c>
      <c r="B6994" t="s">
        <v>87</v>
      </c>
      <c r="C6994">
        <v>899999230</v>
      </c>
      <c r="D6994">
        <v>122678</v>
      </c>
      <c r="F6994">
        <v>33364</v>
      </c>
      <c r="G6994">
        <v>2019</v>
      </c>
      <c r="H6994">
        <v>1</v>
      </c>
      <c r="I6994">
        <v>1000001297</v>
      </c>
      <c r="J6994">
        <v>0</v>
      </c>
      <c r="K6994">
        <v>36</v>
      </c>
      <c r="L6994" t="s">
        <v>7315</v>
      </c>
      <c r="M6994" t="s">
        <v>2689</v>
      </c>
      <c r="N6994" t="s">
        <v>2690</v>
      </c>
      <c r="O6994" s="55">
        <v>43680</v>
      </c>
      <c r="P6994" s="55">
        <v>44045</v>
      </c>
      <c r="Q6994" s="55">
        <v>43715</v>
      </c>
      <c r="R6994" s="55">
        <v>43746</v>
      </c>
      <c r="S6994" s="55">
        <v>43767</v>
      </c>
      <c r="T6994" t="s">
        <v>2691</v>
      </c>
      <c r="U6994">
        <v>55</v>
      </c>
      <c r="V6994" t="s">
        <v>7316</v>
      </c>
      <c r="W6994" t="s">
        <v>2693</v>
      </c>
      <c r="Y6994">
        <v>44571</v>
      </c>
      <c r="Z6994">
        <v>44571</v>
      </c>
      <c r="AA6994">
        <v>44571</v>
      </c>
      <c r="AB6994">
        <v>0</v>
      </c>
    </row>
    <row r="6995" spans="1:28" x14ac:dyDescent="0.25">
      <c r="A6995" t="s">
        <v>2686</v>
      </c>
      <c r="B6995" t="s">
        <v>87</v>
      </c>
      <c r="C6995">
        <v>899999230</v>
      </c>
      <c r="D6995">
        <v>971116</v>
      </c>
      <c r="E6995" t="s">
        <v>2687</v>
      </c>
      <c r="F6995">
        <v>33395</v>
      </c>
      <c r="G6995">
        <v>2018</v>
      </c>
      <c r="H6995">
        <v>2</v>
      </c>
      <c r="I6995">
        <v>1000002115</v>
      </c>
      <c r="J6995">
        <v>8</v>
      </c>
      <c r="K6995">
        <v>33</v>
      </c>
      <c r="L6995" t="s">
        <v>3062</v>
      </c>
      <c r="M6995" t="s">
        <v>2689</v>
      </c>
      <c r="N6995" t="s">
        <v>2690</v>
      </c>
      <c r="O6995" s="55">
        <v>43302</v>
      </c>
      <c r="P6995" s="55">
        <v>43486</v>
      </c>
      <c r="Q6995" s="55">
        <v>43372</v>
      </c>
      <c r="R6995" s="55">
        <v>43593</v>
      </c>
      <c r="S6995" s="55">
        <v>43593</v>
      </c>
      <c r="T6995" t="s">
        <v>2691</v>
      </c>
      <c r="U6995">
        <v>30</v>
      </c>
      <c r="V6995" t="s">
        <v>4718</v>
      </c>
      <c r="W6995" t="s">
        <v>2709</v>
      </c>
      <c r="X6995" t="s">
        <v>2758</v>
      </c>
      <c r="Y6995">
        <v>21300</v>
      </c>
      <c r="Z6995">
        <v>0</v>
      </c>
      <c r="AA6995">
        <v>21300</v>
      </c>
      <c r="AB6995">
        <v>0</v>
      </c>
    </row>
    <row r="6996" spans="1:28" x14ac:dyDescent="0.25">
      <c r="A6996" t="s">
        <v>2686</v>
      </c>
      <c r="B6996" t="s">
        <v>87</v>
      </c>
      <c r="C6996">
        <v>899999230</v>
      </c>
      <c r="D6996">
        <v>971116</v>
      </c>
      <c r="E6996" t="s">
        <v>2687</v>
      </c>
      <c r="F6996">
        <v>33554</v>
      </c>
      <c r="G6996">
        <v>2014</v>
      </c>
      <c r="H6996">
        <v>1</v>
      </c>
      <c r="I6996">
        <v>1000001079</v>
      </c>
      <c r="J6996">
        <v>0</v>
      </c>
      <c r="K6996">
        <v>33</v>
      </c>
      <c r="L6996" t="s">
        <v>3566</v>
      </c>
      <c r="M6996" t="s">
        <v>2689</v>
      </c>
      <c r="N6996" t="s">
        <v>2690</v>
      </c>
      <c r="O6996" s="55">
        <v>41841</v>
      </c>
      <c r="P6996" s="55">
        <v>42206</v>
      </c>
      <c r="Q6996" s="55">
        <v>41961</v>
      </c>
      <c r="R6996" s="55">
        <v>41984</v>
      </c>
      <c r="S6996" s="55">
        <v>41985</v>
      </c>
      <c r="T6996" t="s">
        <v>2691</v>
      </c>
      <c r="U6996">
        <v>30</v>
      </c>
      <c r="V6996" t="s">
        <v>3643</v>
      </c>
      <c r="W6996" t="s">
        <v>2693</v>
      </c>
      <c r="Y6996">
        <v>101450</v>
      </c>
      <c r="Z6996">
        <v>101450</v>
      </c>
      <c r="AA6996">
        <v>101450</v>
      </c>
      <c r="AB6996">
        <v>0</v>
      </c>
    </row>
    <row r="6997" spans="1:28" x14ac:dyDescent="0.25">
      <c r="A6997" t="s">
        <v>2686</v>
      </c>
      <c r="B6997" t="s">
        <v>87</v>
      </c>
      <c r="C6997">
        <v>899999230</v>
      </c>
      <c r="D6997">
        <v>971116</v>
      </c>
      <c r="E6997" t="s">
        <v>2687</v>
      </c>
      <c r="F6997">
        <v>33563</v>
      </c>
      <c r="G6997">
        <v>2014</v>
      </c>
      <c r="H6997">
        <v>1</v>
      </c>
      <c r="I6997">
        <v>1000001079</v>
      </c>
      <c r="J6997">
        <v>0</v>
      </c>
      <c r="K6997">
        <v>33</v>
      </c>
      <c r="L6997" t="s">
        <v>4659</v>
      </c>
      <c r="M6997" t="s">
        <v>2689</v>
      </c>
      <c r="N6997" t="s">
        <v>2690</v>
      </c>
      <c r="O6997" s="55">
        <v>41841</v>
      </c>
      <c r="P6997" s="55">
        <v>42206</v>
      </c>
      <c r="Q6997" s="55">
        <v>41959</v>
      </c>
      <c r="R6997" s="55">
        <v>41984</v>
      </c>
      <c r="S6997" s="55">
        <v>41985</v>
      </c>
      <c r="T6997" t="s">
        <v>2691</v>
      </c>
      <c r="U6997">
        <v>30</v>
      </c>
      <c r="V6997" t="s">
        <v>4720</v>
      </c>
      <c r="W6997" t="s">
        <v>2693</v>
      </c>
      <c r="Y6997">
        <v>33700</v>
      </c>
      <c r="Z6997">
        <v>33700</v>
      </c>
      <c r="AA6997">
        <v>33700</v>
      </c>
      <c r="AB6997">
        <v>0</v>
      </c>
    </row>
    <row r="6998" spans="1:28" x14ac:dyDescent="0.25">
      <c r="A6998" t="s">
        <v>2686</v>
      </c>
      <c r="B6998" t="s">
        <v>87</v>
      </c>
      <c r="C6998">
        <v>899999230</v>
      </c>
      <c r="D6998">
        <v>971116</v>
      </c>
      <c r="E6998" t="s">
        <v>2687</v>
      </c>
      <c r="F6998">
        <v>33564</v>
      </c>
      <c r="G6998">
        <v>2014</v>
      </c>
      <c r="H6998">
        <v>3</v>
      </c>
      <c r="I6998">
        <v>1000001079</v>
      </c>
      <c r="J6998">
        <v>0</v>
      </c>
      <c r="K6998">
        <v>33</v>
      </c>
      <c r="L6998" t="s">
        <v>2699</v>
      </c>
      <c r="M6998" t="s">
        <v>2689</v>
      </c>
      <c r="N6998" t="s">
        <v>2690</v>
      </c>
      <c r="O6998" s="55">
        <v>41841</v>
      </c>
      <c r="P6998" s="55">
        <v>42206</v>
      </c>
      <c r="Q6998" s="55">
        <v>41969</v>
      </c>
      <c r="R6998" s="55">
        <v>42033</v>
      </c>
      <c r="S6998" s="55">
        <v>42034</v>
      </c>
      <c r="T6998" t="s">
        <v>2691</v>
      </c>
      <c r="U6998">
        <v>30</v>
      </c>
      <c r="V6998" t="s">
        <v>4721</v>
      </c>
      <c r="W6998" t="s">
        <v>2693</v>
      </c>
      <c r="Y6998">
        <v>45000</v>
      </c>
      <c r="Z6998">
        <v>45000</v>
      </c>
      <c r="AA6998">
        <v>45000</v>
      </c>
      <c r="AB6998">
        <v>0</v>
      </c>
    </row>
    <row r="6999" spans="1:28" x14ac:dyDescent="0.25">
      <c r="A6999" t="s">
        <v>2686</v>
      </c>
      <c r="B6999" t="s">
        <v>87</v>
      </c>
      <c r="C6999">
        <v>899999230</v>
      </c>
      <c r="D6999">
        <v>971116</v>
      </c>
      <c r="E6999" t="s">
        <v>2687</v>
      </c>
      <c r="F6999">
        <v>33565</v>
      </c>
      <c r="G6999">
        <v>2014</v>
      </c>
      <c r="H6999">
        <v>2</v>
      </c>
      <c r="I6999">
        <v>1000001079</v>
      </c>
      <c r="J6999">
        <v>0</v>
      </c>
      <c r="K6999">
        <v>33</v>
      </c>
      <c r="L6999" t="s">
        <v>3150</v>
      </c>
      <c r="M6999" t="s">
        <v>2689</v>
      </c>
      <c r="N6999" t="s">
        <v>2690</v>
      </c>
      <c r="O6999" s="55">
        <v>41841</v>
      </c>
      <c r="P6999" s="55">
        <v>42206</v>
      </c>
      <c r="Q6999" s="55">
        <v>41971</v>
      </c>
      <c r="R6999" s="55">
        <v>41991</v>
      </c>
      <c r="S6999" s="55">
        <v>41996</v>
      </c>
      <c r="T6999" t="s">
        <v>2691</v>
      </c>
      <c r="U6999">
        <v>30</v>
      </c>
      <c r="V6999" t="s">
        <v>4722</v>
      </c>
      <c r="W6999" t="s">
        <v>2693</v>
      </c>
      <c r="Y6999">
        <v>151050</v>
      </c>
      <c r="Z6999">
        <v>151050</v>
      </c>
      <c r="AA6999">
        <v>151050</v>
      </c>
      <c r="AB6999">
        <v>0</v>
      </c>
    </row>
    <row r="7000" spans="1:28" x14ac:dyDescent="0.25">
      <c r="A7000" t="s">
        <v>2686</v>
      </c>
      <c r="B7000" t="s">
        <v>87</v>
      </c>
      <c r="C7000">
        <v>899999230</v>
      </c>
      <c r="D7000">
        <v>971116</v>
      </c>
      <c r="E7000" t="s">
        <v>2687</v>
      </c>
      <c r="F7000">
        <v>33565</v>
      </c>
      <c r="G7000">
        <v>2014</v>
      </c>
      <c r="H7000">
        <v>7</v>
      </c>
      <c r="I7000">
        <v>1000001079</v>
      </c>
      <c r="J7000">
        <v>0</v>
      </c>
      <c r="K7000">
        <v>33</v>
      </c>
      <c r="L7000" t="s">
        <v>3150</v>
      </c>
      <c r="M7000" t="s">
        <v>2689</v>
      </c>
      <c r="N7000" t="s">
        <v>2690</v>
      </c>
      <c r="O7000" s="55">
        <v>41841</v>
      </c>
      <c r="P7000" s="55">
        <v>42206</v>
      </c>
      <c r="Q7000" s="55">
        <v>41971</v>
      </c>
      <c r="R7000" s="55">
        <v>42129</v>
      </c>
      <c r="S7000" s="55">
        <v>42130</v>
      </c>
      <c r="T7000" t="s">
        <v>2691</v>
      </c>
      <c r="U7000">
        <v>30</v>
      </c>
      <c r="V7000" t="s">
        <v>4722</v>
      </c>
      <c r="W7000" t="s">
        <v>2693</v>
      </c>
      <c r="Y7000">
        <v>157000</v>
      </c>
      <c r="Z7000">
        <v>156750</v>
      </c>
      <c r="AA7000">
        <v>157000</v>
      </c>
      <c r="AB7000">
        <v>0</v>
      </c>
    </row>
    <row r="7001" spans="1:28" x14ac:dyDescent="0.25">
      <c r="A7001" t="s">
        <v>2686</v>
      </c>
      <c r="B7001" t="s">
        <v>87</v>
      </c>
      <c r="C7001">
        <v>899999230</v>
      </c>
      <c r="D7001">
        <v>971116</v>
      </c>
      <c r="E7001" t="s">
        <v>2687</v>
      </c>
      <c r="F7001">
        <v>33954</v>
      </c>
      <c r="G7001">
        <v>2014</v>
      </c>
      <c r="H7001">
        <v>1</v>
      </c>
      <c r="I7001">
        <v>1000001079</v>
      </c>
      <c r="J7001">
        <v>0</v>
      </c>
      <c r="K7001">
        <v>33</v>
      </c>
      <c r="L7001" t="s">
        <v>2807</v>
      </c>
      <c r="M7001" t="s">
        <v>2689</v>
      </c>
      <c r="N7001" t="s">
        <v>2690</v>
      </c>
      <c r="O7001" s="55">
        <v>41841</v>
      </c>
      <c r="P7001" s="55">
        <v>42206</v>
      </c>
      <c r="Q7001" s="55">
        <v>41878</v>
      </c>
      <c r="R7001" s="55">
        <v>41989</v>
      </c>
      <c r="S7001" s="55">
        <v>41991</v>
      </c>
      <c r="T7001" t="s">
        <v>2691</v>
      </c>
      <c r="U7001">
        <v>30</v>
      </c>
      <c r="V7001" t="s">
        <v>3159</v>
      </c>
      <c r="W7001" t="s">
        <v>2693</v>
      </c>
      <c r="Y7001">
        <v>148650</v>
      </c>
      <c r="Z7001">
        <v>148650</v>
      </c>
      <c r="AA7001">
        <v>148650</v>
      </c>
      <c r="AB7001">
        <v>0</v>
      </c>
    </row>
    <row r="7002" spans="1:28" x14ac:dyDescent="0.25">
      <c r="A7002" t="s">
        <v>2686</v>
      </c>
      <c r="B7002" t="s">
        <v>87</v>
      </c>
      <c r="C7002">
        <v>899999230</v>
      </c>
      <c r="D7002">
        <v>971116</v>
      </c>
      <c r="E7002" t="s">
        <v>2687</v>
      </c>
      <c r="F7002">
        <v>33999</v>
      </c>
      <c r="G7002">
        <v>2014</v>
      </c>
      <c r="H7002">
        <v>3</v>
      </c>
      <c r="I7002">
        <v>1000001079</v>
      </c>
      <c r="J7002">
        <v>0</v>
      </c>
      <c r="K7002">
        <v>33</v>
      </c>
      <c r="L7002" t="s">
        <v>4728</v>
      </c>
      <c r="M7002" t="s">
        <v>2689</v>
      </c>
      <c r="N7002" t="s">
        <v>2690</v>
      </c>
      <c r="O7002" s="55">
        <v>41841</v>
      </c>
      <c r="P7002" s="55">
        <v>42206</v>
      </c>
      <c r="Q7002" s="55">
        <v>41982</v>
      </c>
      <c r="R7002" s="55">
        <v>42011</v>
      </c>
      <c r="S7002" s="55">
        <v>42012</v>
      </c>
      <c r="T7002" t="s">
        <v>2691</v>
      </c>
      <c r="U7002">
        <v>30</v>
      </c>
      <c r="V7002" t="s">
        <v>4729</v>
      </c>
      <c r="W7002" t="s">
        <v>2693</v>
      </c>
      <c r="Y7002">
        <v>3924940</v>
      </c>
      <c r="Z7002">
        <v>3924940</v>
      </c>
      <c r="AA7002">
        <v>3924940</v>
      </c>
      <c r="AB7002">
        <v>0</v>
      </c>
    </row>
    <row r="7003" spans="1:28" x14ac:dyDescent="0.25">
      <c r="A7003" t="s">
        <v>2686</v>
      </c>
      <c r="B7003" t="s">
        <v>87</v>
      </c>
      <c r="C7003">
        <v>899999230</v>
      </c>
      <c r="D7003">
        <v>971116</v>
      </c>
      <c r="E7003" t="s">
        <v>2687</v>
      </c>
      <c r="F7003">
        <v>33999</v>
      </c>
      <c r="G7003">
        <v>2014</v>
      </c>
      <c r="H7003">
        <v>10</v>
      </c>
      <c r="I7003">
        <v>1000001079</v>
      </c>
      <c r="J7003">
        <v>0</v>
      </c>
      <c r="K7003">
        <v>33</v>
      </c>
      <c r="L7003" t="s">
        <v>4728</v>
      </c>
      <c r="M7003" t="s">
        <v>2689</v>
      </c>
      <c r="N7003" t="s">
        <v>2690</v>
      </c>
      <c r="O7003" s="55">
        <v>41841</v>
      </c>
      <c r="P7003" s="55">
        <v>42206</v>
      </c>
      <c r="Q7003" s="55">
        <v>41982</v>
      </c>
      <c r="R7003" s="55">
        <v>42207</v>
      </c>
      <c r="S7003" s="55">
        <v>42208</v>
      </c>
      <c r="T7003" t="s">
        <v>2691</v>
      </c>
      <c r="U7003">
        <v>30</v>
      </c>
      <c r="V7003" t="s">
        <v>4729</v>
      </c>
      <c r="W7003" t="s">
        <v>2693</v>
      </c>
      <c r="Y7003">
        <v>35200</v>
      </c>
      <c r="Z7003">
        <v>35200</v>
      </c>
      <c r="AA7003">
        <v>35200</v>
      </c>
      <c r="AB7003">
        <v>0</v>
      </c>
    </row>
    <row r="7004" spans="1:28" x14ac:dyDescent="0.25">
      <c r="A7004" t="s">
        <v>2686</v>
      </c>
      <c r="B7004" t="s">
        <v>87</v>
      </c>
      <c r="C7004">
        <v>899999230</v>
      </c>
      <c r="D7004">
        <v>971116</v>
      </c>
      <c r="E7004" t="s">
        <v>2687</v>
      </c>
      <c r="F7004">
        <v>34035</v>
      </c>
      <c r="G7004">
        <v>2014</v>
      </c>
      <c r="H7004">
        <v>2</v>
      </c>
      <c r="I7004">
        <v>1000001079</v>
      </c>
      <c r="J7004">
        <v>0</v>
      </c>
      <c r="K7004">
        <v>33</v>
      </c>
      <c r="L7004" t="s">
        <v>4732</v>
      </c>
      <c r="M7004" t="s">
        <v>2689</v>
      </c>
      <c r="N7004" t="s">
        <v>2690</v>
      </c>
      <c r="O7004" s="55">
        <v>41841</v>
      </c>
      <c r="P7004" s="55">
        <v>42206</v>
      </c>
      <c r="Q7004" s="55">
        <v>41964</v>
      </c>
      <c r="R7004" s="55">
        <v>42012</v>
      </c>
      <c r="S7004" s="55">
        <v>42013</v>
      </c>
      <c r="T7004" t="s">
        <v>2691</v>
      </c>
      <c r="U7004">
        <v>30</v>
      </c>
      <c r="V7004" t="s">
        <v>4733</v>
      </c>
      <c r="W7004" t="s">
        <v>2693</v>
      </c>
      <c r="Y7004">
        <v>33700</v>
      </c>
      <c r="Z7004">
        <v>33700</v>
      </c>
      <c r="AA7004">
        <v>33700</v>
      </c>
      <c r="AB7004">
        <v>0</v>
      </c>
    </row>
    <row r="7005" spans="1:28" x14ac:dyDescent="0.25">
      <c r="A7005" t="s">
        <v>2686</v>
      </c>
      <c r="B7005" t="s">
        <v>87</v>
      </c>
      <c r="C7005">
        <v>899999230</v>
      </c>
      <c r="D7005">
        <v>971116</v>
      </c>
      <c r="E7005" t="s">
        <v>2687</v>
      </c>
      <c r="F7005">
        <v>34054</v>
      </c>
      <c r="G7005">
        <v>2014</v>
      </c>
      <c r="H7005">
        <v>2</v>
      </c>
      <c r="I7005">
        <v>1000001079</v>
      </c>
      <c r="J7005">
        <v>0</v>
      </c>
      <c r="K7005">
        <v>33</v>
      </c>
      <c r="L7005" t="s">
        <v>5234</v>
      </c>
      <c r="M7005" t="s">
        <v>2689</v>
      </c>
      <c r="N7005" t="s">
        <v>2690</v>
      </c>
      <c r="O7005" s="55">
        <v>41841</v>
      </c>
      <c r="P7005" s="55">
        <v>42206</v>
      </c>
      <c r="Q7005" s="55">
        <v>41970</v>
      </c>
      <c r="R7005" s="55">
        <v>41991</v>
      </c>
      <c r="S7005" s="55">
        <v>41996</v>
      </c>
      <c r="T7005" t="s">
        <v>2691</v>
      </c>
      <c r="U7005">
        <v>30</v>
      </c>
      <c r="V7005" t="s">
        <v>5235</v>
      </c>
      <c r="W7005" t="s">
        <v>2693</v>
      </c>
      <c r="Y7005">
        <v>144200</v>
      </c>
      <c r="Z7005">
        <v>144200</v>
      </c>
      <c r="AA7005">
        <v>144200</v>
      </c>
      <c r="AB7005">
        <v>0</v>
      </c>
    </row>
    <row r="7006" spans="1:28" x14ac:dyDescent="0.25">
      <c r="A7006" t="s">
        <v>2686</v>
      </c>
      <c r="B7006" t="s">
        <v>87</v>
      </c>
      <c r="C7006">
        <v>899999230</v>
      </c>
      <c r="D7006">
        <v>971116</v>
      </c>
      <c r="E7006" t="s">
        <v>2687</v>
      </c>
      <c r="F7006">
        <v>34062</v>
      </c>
      <c r="G7006">
        <v>2014</v>
      </c>
      <c r="H7006">
        <v>6</v>
      </c>
      <c r="I7006">
        <v>1000001079</v>
      </c>
      <c r="J7006">
        <v>0</v>
      </c>
      <c r="K7006">
        <v>33</v>
      </c>
      <c r="L7006" t="s">
        <v>3171</v>
      </c>
      <c r="M7006" t="s">
        <v>2689</v>
      </c>
      <c r="N7006" t="s">
        <v>2690</v>
      </c>
      <c r="O7006" s="55">
        <v>41841</v>
      </c>
      <c r="P7006" s="55">
        <v>42206</v>
      </c>
      <c r="Q7006" s="55">
        <v>41969</v>
      </c>
      <c r="R7006" s="55">
        <v>42034</v>
      </c>
      <c r="S7006" s="55">
        <v>42034</v>
      </c>
      <c r="T7006" t="s">
        <v>2691</v>
      </c>
      <c r="U7006">
        <v>30</v>
      </c>
      <c r="V7006" t="s">
        <v>3057</v>
      </c>
      <c r="W7006" t="s">
        <v>2693</v>
      </c>
      <c r="Y7006">
        <v>3822797</v>
      </c>
      <c r="Z7006">
        <v>2922637</v>
      </c>
      <c r="AA7006">
        <v>3822797</v>
      </c>
      <c r="AB7006">
        <v>0</v>
      </c>
    </row>
    <row r="7007" spans="1:28" x14ac:dyDescent="0.25">
      <c r="A7007" t="s">
        <v>2686</v>
      </c>
      <c r="B7007" t="s">
        <v>87</v>
      </c>
      <c r="C7007">
        <v>899999230</v>
      </c>
      <c r="D7007">
        <v>971116</v>
      </c>
      <c r="E7007" t="s">
        <v>2687</v>
      </c>
      <c r="F7007">
        <v>34062</v>
      </c>
      <c r="G7007">
        <v>2014</v>
      </c>
      <c r="H7007">
        <v>6</v>
      </c>
      <c r="I7007">
        <v>1000001079</v>
      </c>
      <c r="J7007">
        <v>0</v>
      </c>
      <c r="K7007">
        <v>33</v>
      </c>
      <c r="L7007" t="s">
        <v>3171</v>
      </c>
      <c r="M7007" t="s">
        <v>2689</v>
      </c>
      <c r="N7007" t="s">
        <v>2690</v>
      </c>
      <c r="O7007" s="55">
        <v>41841</v>
      </c>
      <c r="P7007" s="55">
        <v>42206</v>
      </c>
      <c r="Q7007" s="55">
        <v>41969</v>
      </c>
      <c r="R7007" s="55">
        <v>42034</v>
      </c>
      <c r="S7007" s="55">
        <v>42034</v>
      </c>
      <c r="T7007" t="s">
        <v>2691</v>
      </c>
      <c r="U7007">
        <v>30</v>
      </c>
      <c r="V7007" t="s">
        <v>3057</v>
      </c>
      <c r="W7007" t="s">
        <v>2693</v>
      </c>
      <c r="Y7007">
        <v>3822797</v>
      </c>
      <c r="Z7007">
        <v>637000</v>
      </c>
      <c r="AA7007">
        <v>3822797</v>
      </c>
      <c r="AB7007">
        <v>0</v>
      </c>
    </row>
    <row r="7008" spans="1:28" x14ac:dyDescent="0.25">
      <c r="A7008" t="s">
        <v>2686</v>
      </c>
      <c r="B7008" t="s">
        <v>87</v>
      </c>
      <c r="C7008">
        <v>899999230</v>
      </c>
      <c r="D7008">
        <v>971116</v>
      </c>
      <c r="E7008" t="s">
        <v>2687</v>
      </c>
      <c r="F7008">
        <v>34066</v>
      </c>
      <c r="G7008">
        <v>2014</v>
      </c>
      <c r="H7008">
        <v>1</v>
      </c>
      <c r="I7008">
        <v>1000001079</v>
      </c>
      <c r="J7008">
        <v>0</v>
      </c>
      <c r="K7008">
        <v>33</v>
      </c>
      <c r="L7008" t="s">
        <v>3171</v>
      </c>
      <c r="M7008" t="s">
        <v>2689</v>
      </c>
      <c r="N7008" t="s">
        <v>2690</v>
      </c>
      <c r="O7008" s="55">
        <v>41841</v>
      </c>
      <c r="P7008" s="55">
        <v>42206</v>
      </c>
      <c r="Q7008" s="55">
        <v>41977</v>
      </c>
      <c r="R7008" s="55">
        <v>41991</v>
      </c>
      <c r="S7008" s="55">
        <v>41992</v>
      </c>
      <c r="T7008" t="s">
        <v>2691</v>
      </c>
      <c r="U7008">
        <v>30</v>
      </c>
      <c r="V7008" t="s">
        <v>7317</v>
      </c>
      <c r="W7008" t="s">
        <v>2693</v>
      </c>
      <c r="Y7008">
        <v>101450</v>
      </c>
      <c r="Z7008">
        <v>101450</v>
      </c>
      <c r="AA7008">
        <v>101450</v>
      </c>
      <c r="AB7008">
        <v>0</v>
      </c>
    </row>
    <row r="7009" spans="1:28" x14ac:dyDescent="0.25">
      <c r="A7009" t="s">
        <v>2686</v>
      </c>
      <c r="B7009" t="s">
        <v>87</v>
      </c>
      <c r="C7009">
        <v>899999230</v>
      </c>
      <c r="D7009">
        <v>971116</v>
      </c>
      <c r="E7009" t="s">
        <v>2687</v>
      </c>
      <c r="F7009">
        <v>34082</v>
      </c>
      <c r="G7009">
        <v>2014</v>
      </c>
      <c r="H7009">
        <v>2</v>
      </c>
      <c r="I7009">
        <v>1000001079</v>
      </c>
      <c r="J7009">
        <v>0</v>
      </c>
      <c r="K7009">
        <v>33</v>
      </c>
      <c r="L7009" t="s">
        <v>2849</v>
      </c>
      <c r="M7009" t="s">
        <v>2689</v>
      </c>
      <c r="N7009" t="s">
        <v>2690</v>
      </c>
      <c r="O7009" s="55">
        <v>41841</v>
      </c>
      <c r="P7009" s="55">
        <v>42206</v>
      </c>
      <c r="Q7009" s="55">
        <v>41974</v>
      </c>
      <c r="R7009" s="55">
        <v>42033</v>
      </c>
      <c r="S7009" s="55">
        <v>42034</v>
      </c>
      <c r="T7009" t="s">
        <v>2691</v>
      </c>
      <c r="U7009">
        <v>30</v>
      </c>
      <c r="V7009" t="s">
        <v>5236</v>
      </c>
      <c r="W7009" t="s">
        <v>2693</v>
      </c>
      <c r="Y7009">
        <v>60000</v>
      </c>
      <c r="Z7009">
        <v>60000</v>
      </c>
      <c r="AA7009">
        <v>60000</v>
      </c>
      <c r="AB7009">
        <v>0</v>
      </c>
    </row>
    <row r="7010" spans="1:28" x14ac:dyDescent="0.25">
      <c r="A7010" t="s">
        <v>2686</v>
      </c>
      <c r="B7010" t="s">
        <v>87</v>
      </c>
      <c r="C7010">
        <v>899999230</v>
      </c>
      <c r="D7010">
        <v>971116</v>
      </c>
      <c r="E7010" t="s">
        <v>2687</v>
      </c>
      <c r="F7010">
        <v>34086</v>
      </c>
      <c r="G7010">
        <v>2014</v>
      </c>
      <c r="H7010">
        <v>1</v>
      </c>
      <c r="I7010">
        <v>1000001079</v>
      </c>
      <c r="J7010">
        <v>0</v>
      </c>
      <c r="K7010">
        <v>33</v>
      </c>
      <c r="L7010" t="s">
        <v>3208</v>
      </c>
      <c r="M7010" t="s">
        <v>2689</v>
      </c>
      <c r="N7010" t="s">
        <v>2690</v>
      </c>
      <c r="O7010" s="55">
        <v>41841</v>
      </c>
      <c r="P7010" s="55">
        <v>42206</v>
      </c>
      <c r="Q7010" s="55">
        <v>41968</v>
      </c>
      <c r="R7010" s="55">
        <v>41991</v>
      </c>
      <c r="S7010" s="55">
        <v>41992</v>
      </c>
      <c r="T7010" t="s">
        <v>2691</v>
      </c>
      <c r="U7010">
        <v>30</v>
      </c>
      <c r="V7010" t="s">
        <v>5237</v>
      </c>
      <c r="W7010" t="s">
        <v>2693</v>
      </c>
      <c r="Y7010">
        <v>33000</v>
      </c>
      <c r="Z7010">
        <v>32965</v>
      </c>
      <c r="AA7010">
        <v>33000</v>
      </c>
      <c r="AB7010">
        <v>0</v>
      </c>
    </row>
    <row r="7011" spans="1:28" x14ac:dyDescent="0.25">
      <c r="A7011" t="s">
        <v>2686</v>
      </c>
      <c r="B7011" t="s">
        <v>87</v>
      </c>
      <c r="C7011">
        <v>899999230</v>
      </c>
      <c r="D7011">
        <v>971116</v>
      </c>
      <c r="E7011" t="s">
        <v>2687</v>
      </c>
      <c r="F7011">
        <v>34086</v>
      </c>
      <c r="G7011">
        <v>2014</v>
      </c>
      <c r="H7011">
        <v>3</v>
      </c>
      <c r="I7011">
        <v>1000001079</v>
      </c>
      <c r="J7011">
        <v>0</v>
      </c>
      <c r="K7011">
        <v>33</v>
      </c>
      <c r="L7011" t="s">
        <v>3208</v>
      </c>
      <c r="M7011" t="s">
        <v>2689</v>
      </c>
      <c r="N7011" t="s">
        <v>2690</v>
      </c>
      <c r="O7011" s="55">
        <v>41841</v>
      </c>
      <c r="P7011" s="55">
        <v>42206</v>
      </c>
      <c r="Q7011" s="55">
        <v>41968</v>
      </c>
      <c r="R7011" s="55">
        <v>42019</v>
      </c>
      <c r="S7011" s="55">
        <v>42020</v>
      </c>
      <c r="T7011" t="s">
        <v>2691</v>
      </c>
      <c r="U7011">
        <v>30</v>
      </c>
      <c r="V7011" t="s">
        <v>5237</v>
      </c>
      <c r="W7011" t="s">
        <v>2693</v>
      </c>
      <c r="Y7011">
        <v>69700</v>
      </c>
      <c r="Z7011">
        <v>66690</v>
      </c>
      <c r="AA7011">
        <v>69700</v>
      </c>
      <c r="AB7011">
        <v>0</v>
      </c>
    </row>
    <row r="7012" spans="1:28" x14ac:dyDescent="0.25">
      <c r="A7012" t="s">
        <v>2686</v>
      </c>
      <c r="B7012" t="s">
        <v>87</v>
      </c>
      <c r="C7012">
        <v>899999230</v>
      </c>
      <c r="D7012">
        <v>971116</v>
      </c>
      <c r="E7012" t="s">
        <v>2687</v>
      </c>
      <c r="F7012">
        <v>34086</v>
      </c>
      <c r="G7012">
        <v>2014</v>
      </c>
      <c r="H7012">
        <v>3</v>
      </c>
      <c r="I7012">
        <v>1000001079</v>
      </c>
      <c r="J7012">
        <v>0</v>
      </c>
      <c r="K7012">
        <v>33</v>
      </c>
      <c r="L7012" t="s">
        <v>3208</v>
      </c>
      <c r="M7012" t="s">
        <v>2689</v>
      </c>
      <c r="N7012" t="s">
        <v>2690</v>
      </c>
      <c r="O7012" s="55">
        <v>41841</v>
      </c>
      <c r="P7012" s="55">
        <v>42206</v>
      </c>
      <c r="Q7012" s="55">
        <v>41968</v>
      </c>
      <c r="R7012" s="55">
        <v>42019</v>
      </c>
      <c r="S7012" s="55">
        <v>42020</v>
      </c>
      <c r="T7012" t="s">
        <v>2691</v>
      </c>
      <c r="U7012">
        <v>30</v>
      </c>
      <c r="V7012" t="s">
        <v>5237</v>
      </c>
      <c r="W7012" t="s">
        <v>2693</v>
      </c>
      <c r="Y7012">
        <v>69700</v>
      </c>
      <c r="Z7012">
        <v>3010</v>
      </c>
      <c r="AA7012">
        <v>69700</v>
      </c>
      <c r="AB7012">
        <v>0</v>
      </c>
    </row>
    <row r="7013" spans="1:28" x14ac:dyDescent="0.25">
      <c r="A7013" t="s">
        <v>2686</v>
      </c>
      <c r="B7013" t="s">
        <v>87</v>
      </c>
      <c r="C7013">
        <v>899999230</v>
      </c>
      <c r="D7013">
        <v>4765</v>
      </c>
      <c r="F7013">
        <v>34258</v>
      </c>
      <c r="G7013">
        <v>2019</v>
      </c>
      <c r="H7013">
        <v>1</v>
      </c>
      <c r="I7013">
        <v>1000001998</v>
      </c>
      <c r="J7013">
        <v>0</v>
      </c>
      <c r="K7013">
        <v>12</v>
      </c>
      <c r="L7013" t="s">
        <v>7318</v>
      </c>
      <c r="M7013" t="s">
        <v>2689</v>
      </c>
      <c r="N7013" t="s">
        <v>2690</v>
      </c>
      <c r="O7013" s="55">
        <v>43658</v>
      </c>
      <c r="P7013" s="55">
        <v>43810</v>
      </c>
      <c r="Q7013" s="55">
        <v>43737</v>
      </c>
      <c r="R7013" s="55">
        <v>43762</v>
      </c>
      <c r="S7013" s="55">
        <v>43776</v>
      </c>
      <c r="T7013" t="s">
        <v>2691</v>
      </c>
      <c r="U7013">
        <v>30</v>
      </c>
      <c r="V7013" t="s">
        <v>4996</v>
      </c>
      <c r="W7013" t="s">
        <v>2693</v>
      </c>
      <c r="X7013" t="s">
        <v>2775</v>
      </c>
      <c r="Y7013">
        <v>165600</v>
      </c>
      <c r="Z7013">
        <v>141073</v>
      </c>
      <c r="AA7013">
        <v>165600</v>
      </c>
      <c r="AB7013">
        <v>0</v>
      </c>
    </row>
    <row r="7014" spans="1:28" x14ac:dyDescent="0.25">
      <c r="A7014" t="s">
        <v>2686</v>
      </c>
      <c r="B7014" t="s">
        <v>87</v>
      </c>
      <c r="C7014">
        <v>899999230</v>
      </c>
      <c r="D7014">
        <v>971116</v>
      </c>
      <c r="E7014" t="s">
        <v>2687</v>
      </c>
      <c r="F7014">
        <v>34392</v>
      </c>
      <c r="G7014">
        <v>2014</v>
      </c>
      <c r="H7014">
        <v>2</v>
      </c>
      <c r="I7014">
        <v>1000001079</v>
      </c>
      <c r="J7014">
        <v>0</v>
      </c>
      <c r="K7014">
        <v>33</v>
      </c>
      <c r="L7014" t="s">
        <v>5240</v>
      </c>
      <c r="M7014" t="s">
        <v>2689</v>
      </c>
      <c r="N7014" t="s">
        <v>2690</v>
      </c>
      <c r="O7014" s="55">
        <v>41841</v>
      </c>
      <c r="P7014" s="55">
        <v>42206</v>
      </c>
      <c r="Q7014" s="55">
        <v>41967</v>
      </c>
      <c r="R7014" s="55">
        <v>41991</v>
      </c>
      <c r="S7014" s="55">
        <v>41996</v>
      </c>
      <c r="T7014" t="s">
        <v>2691</v>
      </c>
      <c r="U7014">
        <v>30</v>
      </c>
      <c r="V7014" t="s">
        <v>3853</v>
      </c>
      <c r="W7014" t="s">
        <v>2693</v>
      </c>
      <c r="Y7014">
        <v>33000</v>
      </c>
      <c r="Z7014">
        <v>32965</v>
      </c>
      <c r="AA7014">
        <v>33000</v>
      </c>
      <c r="AB7014">
        <v>0</v>
      </c>
    </row>
    <row r="7015" spans="1:28" x14ac:dyDescent="0.25">
      <c r="A7015" t="s">
        <v>2686</v>
      </c>
      <c r="B7015" t="s">
        <v>87</v>
      </c>
      <c r="C7015">
        <v>899999230</v>
      </c>
      <c r="D7015">
        <v>971116</v>
      </c>
      <c r="E7015" t="s">
        <v>2687</v>
      </c>
      <c r="F7015">
        <v>34397</v>
      </c>
      <c r="G7015">
        <v>2014</v>
      </c>
      <c r="H7015">
        <v>2</v>
      </c>
      <c r="I7015">
        <v>1000001079</v>
      </c>
      <c r="J7015">
        <v>0</v>
      </c>
      <c r="K7015">
        <v>33</v>
      </c>
      <c r="L7015" t="s">
        <v>3141</v>
      </c>
      <c r="M7015" t="s">
        <v>2689</v>
      </c>
      <c r="N7015" t="s">
        <v>2690</v>
      </c>
      <c r="O7015" s="55">
        <v>41841</v>
      </c>
      <c r="P7015" s="55">
        <v>42206</v>
      </c>
      <c r="Q7015" s="55">
        <v>41973</v>
      </c>
      <c r="R7015" s="55">
        <v>42012</v>
      </c>
      <c r="S7015" s="55">
        <v>42013</v>
      </c>
      <c r="T7015" t="s">
        <v>2691</v>
      </c>
      <c r="U7015">
        <v>30</v>
      </c>
      <c r="V7015" t="s">
        <v>4737</v>
      </c>
      <c r="W7015" t="s">
        <v>2693</v>
      </c>
      <c r="Y7015">
        <v>317400</v>
      </c>
      <c r="Z7015">
        <v>317400</v>
      </c>
      <c r="AA7015">
        <v>317400</v>
      </c>
      <c r="AB7015">
        <v>0</v>
      </c>
    </row>
    <row r="7016" spans="1:28" x14ac:dyDescent="0.25">
      <c r="A7016" t="s">
        <v>2686</v>
      </c>
      <c r="B7016" t="s">
        <v>87</v>
      </c>
      <c r="C7016">
        <v>899999230</v>
      </c>
      <c r="D7016">
        <v>971116</v>
      </c>
      <c r="E7016" t="s">
        <v>2687</v>
      </c>
      <c r="F7016">
        <v>34397</v>
      </c>
      <c r="G7016">
        <v>2014</v>
      </c>
      <c r="H7016">
        <v>7</v>
      </c>
      <c r="I7016">
        <v>1000001079</v>
      </c>
      <c r="J7016">
        <v>0</v>
      </c>
      <c r="K7016">
        <v>33</v>
      </c>
      <c r="L7016" t="s">
        <v>3141</v>
      </c>
      <c r="M7016" t="s">
        <v>2689</v>
      </c>
      <c r="N7016" t="s">
        <v>2690</v>
      </c>
      <c r="O7016" s="55">
        <v>41841</v>
      </c>
      <c r="P7016" s="55">
        <v>42206</v>
      </c>
      <c r="Q7016" s="55">
        <v>41973</v>
      </c>
      <c r="R7016" s="55">
        <v>42055</v>
      </c>
      <c r="S7016" s="55">
        <v>42055</v>
      </c>
      <c r="T7016" t="s">
        <v>2691</v>
      </c>
      <c r="U7016">
        <v>30</v>
      </c>
      <c r="V7016" t="s">
        <v>4737</v>
      </c>
      <c r="W7016" t="s">
        <v>2693</v>
      </c>
      <c r="Y7016">
        <v>6159153</v>
      </c>
      <c r="Z7016">
        <v>5218634</v>
      </c>
      <c r="AA7016">
        <v>6159153</v>
      </c>
      <c r="AB7016">
        <v>0</v>
      </c>
    </row>
    <row r="7017" spans="1:28" x14ac:dyDescent="0.25">
      <c r="A7017" t="s">
        <v>2686</v>
      </c>
      <c r="B7017" t="s">
        <v>87</v>
      </c>
      <c r="C7017">
        <v>899999230</v>
      </c>
      <c r="D7017">
        <v>971116</v>
      </c>
      <c r="E7017" t="s">
        <v>2687</v>
      </c>
      <c r="F7017">
        <v>34397</v>
      </c>
      <c r="G7017">
        <v>2014</v>
      </c>
      <c r="H7017">
        <v>7</v>
      </c>
      <c r="I7017">
        <v>1000001079</v>
      </c>
      <c r="J7017">
        <v>0</v>
      </c>
      <c r="K7017">
        <v>33</v>
      </c>
      <c r="L7017" t="s">
        <v>3141</v>
      </c>
      <c r="M7017" t="s">
        <v>2689</v>
      </c>
      <c r="N7017" t="s">
        <v>2690</v>
      </c>
      <c r="O7017" s="55">
        <v>41841</v>
      </c>
      <c r="P7017" s="55">
        <v>42206</v>
      </c>
      <c r="Q7017" s="55">
        <v>41973</v>
      </c>
      <c r="R7017" s="55">
        <v>42055</v>
      </c>
      <c r="S7017" s="55">
        <v>42055</v>
      </c>
      <c r="T7017" t="s">
        <v>2691</v>
      </c>
      <c r="U7017">
        <v>30</v>
      </c>
      <c r="V7017" t="s">
        <v>4737</v>
      </c>
      <c r="W7017" t="s">
        <v>2693</v>
      </c>
      <c r="Y7017">
        <v>6159153</v>
      </c>
      <c r="Z7017">
        <v>250000</v>
      </c>
      <c r="AA7017">
        <v>6159153</v>
      </c>
      <c r="AB7017">
        <v>0</v>
      </c>
    </row>
    <row r="7018" spans="1:28" x14ac:dyDescent="0.25">
      <c r="A7018" t="s">
        <v>2686</v>
      </c>
      <c r="B7018" t="s">
        <v>87</v>
      </c>
      <c r="C7018">
        <v>899999230</v>
      </c>
      <c r="D7018">
        <v>971116</v>
      </c>
      <c r="E7018" t="s">
        <v>2687</v>
      </c>
      <c r="F7018">
        <v>34397</v>
      </c>
      <c r="G7018">
        <v>2014</v>
      </c>
      <c r="H7018">
        <v>9</v>
      </c>
      <c r="I7018">
        <v>1000001079</v>
      </c>
      <c r="J7018">
        <v>0</v>
      </c>
      <c r="K7018">
        <v>33</v>
      </c>
      <c r="L7018" t="s">
        <v>3141</v>
      </c>
      <c r="M7018" t="s">
        <v>2689</v>
      </c>
      <c r="N7018" t="s">
        <v>2690</v>
      </c>
      <c r="O7018" s="55">
        <v>41841</v>
      </c>
      <c r="P7018" s="55">
        <v>42206</v>
      </c>
      <c r="Q7018" s="55">
        <v>41973</v>
      </c>
      <c r="R7018" s="55">
        <v>42129</v>
      </c>
      <c r="S7018" s="55">
        <v>42130</v>
      </c>
      <c r="T7018" t="s">
        <v>2691</v>
      </c>
      <c r="U7018">
        <v>30</v>
      </c>
      <c r="V7018" t="s">
        <v>4737</v>
      </c>
      <c r="W7018" t="s">
        <v>2693</v>
      </c>
      <c r="Y7018">
        <v>157000</v>
      </c>
      <c r="Z7018">
        <v>156750</v>
      </c>
      <c r="AA7018">
        <v>157000</v>
      </c>
      <c r="AB7018">
        <v>0</v>
      </c>
    </row>
    <row r="7019" spans="1:28" x14ac:dyDescent="0.25">
      <c r="A7019" t="s">
        <v>2686</v>
      </c>
      <c r="B7019" t="s">
        <v>87</v>
      </c>
      <c r="C7019">
        <v>899999230</v>
      </c>
      <c r="D7019">
        <v>971116</v>
      </c>
      <c r="E7019" t="s">
        <v>2687</v>
      </c>
      <c r="F7019">
        <v>34401</v>
      </c>
      <c r="G7019">
        <v>2014</v>
      </c>
      <c r="H7019">
        <v>1</v>
      </c>
      <c r="I7019">
        <v>1000001079</v>
      </c>
      <c r="J7019">
        <v>0</v>
      </c>
      <c r="K7019">
        <v>33</v>
      </c>
      <c r="L7019" t="s">
        <v>7319</v>
      </c>
      <c r="M7019" t="s">
        <v>2689</v>
      </c>
      <c r="N7019" t="s">
        <v>2690</v>
      </c>
      <c r="O7019" s="55">
        <v>41841</v>
      </c>
      <c r="P7019" s="55">
        <v>42206</v>
      </c>
      <c r="Q7019" s="55">
        <v>41970</v>
      </c>
      <c r="R7019" s="55">
        <v>41991</v>
      </c>
      <c r="S7019" s="55">
        <v>41996</v>
      </c>
      <c r="T7019" t="s">
        <v>2743</v>
      </c>
      <c r="U7019">
        <v>30</v>
      </c>
      <c r="V7019" t="s">
        <v>7320</v>
      </c>
      <c r="W7019" t="s">
        <v>2693</v>
      </c>
      <c r="Y7019">
        <v>80500</v>
      </c>
      <c r="Z7019">
        <v>80500</v>
      </c>
      <c r="AA7019">
        <v>80500</v>
      </c>
      <c r="AB7019">
        <v>0</v>
      </c>
    </row>
    <row r="7020" spans="1:28" x14ac:dyDescent="0.25">
      <c r="A7020" t="s">
        <v>2686</v>
      </c>
      <c r="B7020" t="s">
        <v>87</v>
      </c>
      <c r="C7020">
        <v>899999230</v>
      </c>
      <c r="D7020">
        <v>971116</v>
      </c>
      <c r="E7020" t="s">
        <v>2687</v>
      </c>
      <c r="F7020">
        <v>34415</v>
      </c>
      <c r="G7020">
        <v>2014</v>
      </c>
      <c r="H7020">
        <v>1</v>
      </c>
      <c r="I7020">
        <v>1000001079</v>
      </c>
      <c r="J7020">
        <v>0</v>
      </c>
      <c r="K7020">
        <v>33</v>
      </c>
      <c r="L7020" t="s">
        <v>2923</v>
      </c>
      <c r="M7020" t="s">
        <v>2689</v>
      </c>
      <c r="N7020" t="s">
        <v>2690</v>
      </c>
      <c r="O7020" s="55">
        <v>41841</v>
      </c>
      <c r="P7020" s="55">
        <v>42206</v>
      </c>
      <c r="Q7020" s="55">
        <v>41975</v>
      </c>
      <c r="R7020" s="55">
        <v>41991</v>
      </c>
      <c r="S7020" s="55">
        <v>41996</v>
      </c>
      <c r="T7020" t="s">
        <v>2691</v>
      </c>
      <c r="U7020">
        <v>30</v>
      </c>
      <c r="V7020" t="s">
        <v>3657</v>
      </c>
      <c r="W7020" t="s">
        <v>2693</v>
      </c>
      <c r="Y7020">
        <v>99100</v>
      </c>
      <c r="Z7020">
        <v>99050</v>
      </c>
      <c r="AA7020">
        <v>99100</v>
      </c>
      <c r="AB7020">
        <v>0</v>
      </c>
    </row>
    <row r="7021" spans="1:28" x14ac:dyDescent="0.25">
      <c r="A7021" t="s">
        <v>2686</v>
      </c>
      <c r="B7021" t="s">
        <v>2730</v>
      </c>
      <c r="C7021">
        <v>899999230</v>
      </c>
      <c r="D7021">
        <v>91968</v>
      </c>
      <c r="F7021">
        <v>34628</v>
      </c>
      <c r="G7021">
        <v>2013</v>
      </c>
      <c r="H7021">
        <v>1</v>
      </c>
      <c r="I7021">
        <v>1000000920</v>
      </c>
      <c r="J7021">
        <v>0</v>
      </c>
      <c r="K7021">
        <v>33</v>
      </c>
      <c r="L7021" t="s">
        <v>3181</v>
      </c>
      <c r="M7021" t="s">
        <v>2689</v>
      </c>
      <c r="N7021" t="s">
        <v>2690</v>
      </c>
      <c r="O7021" s="55">
        <v>41476</v>
      </c>
      <c r="P7021" s="55">
        <v>41841</v>
      </c>
      <c r="Q7021" s="55">
        <v>41565</v>
      </c>
      <c r="R7021" s="55">
        <v>41576</v>
      </c>
      <c r="S7021" s="55">
        <v>41585</v>
      </c>
      <c r="T7021" t="s">
        <v>2691</v>
      </c>
      <c r="U7021">
        <v>30</v>
      </c>
      <c r="V7021" t="s">
        <v>7069</v>
      </c>
      <c r="W7021" t="s">
        <v>2693</v>
      </c>
      <c r="Y7021">
        <v>83400</v>
      </c>
      <c r="Z7021">
        <v>83400</v>
      </c>
      <c r="AA7021">
        <v>83400</v>
      </c>
      <c r="AB7021">
        <v>0</v>
      </c>
    </row>
    <row r="7022" spans="1:28" x14ac:dyDescent="0.25">
      <c r="A7022" t="s">
        <v>2686</v>
      </c>
      <c r="B7022" t="s">
        <v>2730</v>
      </c>
      <c r="C7022">
        <v>899999230</v>
      </c>
      <c r="D7022">
        <v>91968</v>
      </c>
      <c r="F7022">
        <v>34630</v>
      </c>
      <c r="G7022">
        <v>2013</v>
      </c>
      <c r="H7022">
        <v>2</v>
      </c>
      <c r="I7022">
        <v>1000000920</v>
      </c>
      <c r="J7022">
        <v>0</v>
      </c>
      <c r="K7022">
        <v>33</v>
      </c>
      <c r="L7022" t="s">
        <v>3270</v>
      </c>
      <c r="M7022" t="s">
        <v>2689</v>
      </c>
      <c r="N7022" t="s">
        <v>2690</v>
      </c>
      <c r="O7022" s="55">
        <v>41476</v>
      </c>
      <c r="P7022" s="55">
        <v>41841</v>
      </c>
      <c r="Q7022" s="55">
        <v>41557</v>
      </c>
      <c r="R7022" s="55">
        <v>41597</v>
      </c>
      <c r="S7022" s="55">
        <v>41612</v>
      </c>
      <c r="T7022" t="s">
        <v>2691</v>
      </c>
      <c r="U7022">
        <v>30</v>
      </c>
      <c r="V7022" t="s">
        <v>5230</v>
      </c>
      <c r="W7022" t="s">
        <v>2693</v>
      </c>
      <c r="Y7022">
        <v>281900</v>
      </c>
      <c r="Z7022">
        <v>281845</v>
      </c>
      <c r="AA7022">
        <v>281900</v>
      </c>
      <c r="AB7022">
        <v>0</v>
      </c>
    </row>
    <row r="7023" spans="1:28" x14ac:dyDescent="0.25">
      <c r="A7023" t="s">
        <v>2686</v>
      </c>
      <c r="B7023" t="s">
        <v>2730</v>
      </c>
      <c r="C7023">
        <v>899999230</v>
      </c>
      <c r="D7023">
        <v>91968</v>
      </c>
      <c r="F7023">
        <v>34655</v>
      </c>
      <c r="G7023">
        <v>2013</v>
      </c>
      <c r="H7023">
        <v>2</v>
      </c>
      <c r="I7023">
        <v>1000000920</v>
      </c>
      <c r="J7023">
        <v>0</v>
      </c>
      <c r="K7023">
        <v>33</v>
      </c>
      <c r="L7023" t="s">
        <v>5243</v>
      </c>
      <c r="M7023" t="s">
        <v>2689</v>
      </c>
      <c r="N7023" t="s">
        <v>2690</v>
      </c>
      <c r="O7023" s="55">
        <v>41476</v>
      </c>
      <c r="P7023" s="55">
        <v>41841</v>
      </c>
      <c r="Q7023" s="55">
        <v>41575</v>
      </c>
      <c r="R7023" s="55">
        <v>41597</v>
      </c>
      <c r="S7023" s="55">
        <v>41612</v>
      </c>
      <c r="T7023" t="s">
        <v>2691</v>
      </c>
      <c r="U7023">
        <v>30</v>
      </c>
      <c r="V7023" t="s">
        <v>5244</v>
      </c>
      <c r="W7023" t="s">
        <v>2693</v>
      </c>
      <c r="Y7023">
        <v>48300</v>
      </c>
      <c r="Z7023">
        <v>48300</v>
      </c>
      <c r="AA7023">
        <v>48300</v>
      </c>
      <c r="AB7023">
        <v>0</v>
      </c>
    </row>
    <row r="7024" spans="1:28" x14ac:dyDescent="0.25">
      <c r="A7024" t="s">
        <v>2686</v>
      </c>
      <c r="B7024" t="s">
        <v>2730</v>
      </c>
      <c r="C7024">
        <v>899999230</v>
      </c>
      <c r="D7024">
        <v>91968</v>
      </c>
      <c r="F7024">
        <v>34759</v>
      </c>
      <c r="G7024">
        <v>2013</v>
      </c>
      <c r="H7024">
        <v>1</v>
      </c>
      <c r="I7024">
        <v>1000000920</v>
      </c>
      <c r="J7024">
        <v>0</v>
      </c>
      <c r="K7024">
        <v>33</v>
      </c>
      <c r="L7024" t="s">
        <v>3239</v>
      </c>
      <c r="M7024" t="s">
        <v>2689</v>
      </c>
      <c r="N7024" t="s">
        <v>2690</v>
      </c>
      <c r="O7024" s="55">
        <v>41476</v>
      </c>
      <c r="P7024" s="55">
        <v>41841</v>
      </c>
      <c r="Q7024" s="55">
        <v>41565</v>
      </c>
      <c r="R7024" s="55">
        <v>41576</v>
      </c>
      <c r="S7024" s="55">
        <v>41586</v>
      </c>
      <c r="T7024" t="s">
        <v>2691</v>
      </c>
      <c r="U7024">
        <v>30</v>
      </c>
      <c r="V7024" t="s">
        <v>4742</v>
      </c>
      <c r="W7024" t="s">
        <v>2693</v>
      </c>
      <c r="Y7024">
        <v>234100</v>
      </c>
      <c r="Z7024">
        <v>234100</v>
      </c>
      <c r="AA7024">
        <v>234100</v>
      </c>
      <c r="AB7024">
        <v>0</v>
      </c>
    </row>
    <row r="7025" spans="1:28" x14ac:dyDescent="0.25">
      <c r="A7025" t="s">
        <v>2686</v>
      </c>
      <c r="B7025" t="s">
        <v>2730</v>
      </c>
      <c r="C7025">
        <v>899999230</v>
      </c>
      <c r="D7025">
        <v>91968</v>
      </c>
      <c r="F7025">
        <v>34763</v>
      </c>
      <c r="G7025">
        <v>2013</v>
      </c>
      <c r="H7025">
        <v>2</v>
      </c>
      <c r="I7025">
        <v>1000000920</v>
      </c>
      <c r="J7025">
        <v>0</v>
      </c>
      <c r="K7025">
        <v>33</v>
      </c>
      <c r="L7025" t="s">
        <v>5245</v>
      </c>
      <c r="M7025" t="s">
        <v>2689</v>
      </c>
      <c r="N7025" t="s">
        <v>2690</v>
      </c>
      <c r="O7025" s="55">
        <v>41476</v>
      </c>
      <c r="P7025" s="55">
        <v>41841</v>
      </c>
      <c r="Q7025" s="55">
        <v>41565</v>
      </c>
      <c r="R7025" s="55">
        <v>41597</v>
      </c>
      <c r="S7025" s="55">
        <v>41612</v>
      </c>
      <c r="T7025" t="s">
        <v>2691</v>
      </c>
      <c r="U7025">
        <v>30</v>
      </c>
      <c r="V7025" t="s">
        <v>3087</v>
      </c>
      <c r="W7025" t="s">
        <v>2693</v>
      </c>
      <c r="Y7025">
        <v>16600</v>
      </c>
      <c r="Z7025">
        <v>16600</v>
      </c>
      <c r="AA7025">
        <v>16600</v>
      </c>
      <c r="AB7025">
        <v>0</v>
      </c>
    </row>
    <row r="7026" spans="1:28" x14ac:dyDescent="0.25">
      <c r="A7026" t="s">
        <v>2686</v>
      </c>
      <c r="B7026" t="s">
        <v>2730</v>
      </c>
      <c r="C7026">
        <v>899999230</v>
      </c>
      <c r="D7026">
        <v>91968</v>
      </c>
      <c r="F7026">
        <v>34813</v>
      </c>
      <c r="G7026">
        <v>2013</v>
      </c>
      <c r="H7026">
        <v>2</v>
      </c>
      <c r="I7026">
        <v>1000000920</v>
      </c>
      <c r="J7026">
        <v>0</v>
      </c>
      <c r="K7026">
        <v>33</v>
      </c>
      <c r="L7026" t="s">
        <v>3239</v>
      </c>
      <c r="M7026" t="s">
        <v>2689</v>
      </c>
      <c r="N7026" t="s">
        <v>2690</v>
      </c>
      <c r="O7026" s="55">
        <v>41476</v>
      </c>
      <c r="P7026" s="55">
        <v>41841</v>
      </c>
      <c r="Q7026" s="55">
        <v>41562</v>
      </c>
      <c r="R7026" s="55">
        <v>41612</v>
      </c>
      <c r="S7026" s="55">
        <v>41625</v>
      </c>
      <c r="T7026" t="s">
        <v>2691</v>
      </c>
      <c r="U7026">
        <v>30</v>
      </c>
      <c r="V7026" t="s">
        <v>4024</v>
      </c>
      <c r="W7026" t="s">
        <v>2693</v>
      </c>
      <c r="Y7026">
        <v>28600</v>
      </c>
      <c r="Z7026">
        <v>28600</v>
      </c>
      <c r="AA7026">
        <v>28600</v>
      </c>
      <c r="AB7026">
        <v>0</v>
      </c>
    </row>
    <row r="7027" spans="1:28" x14ac:dyDescent="0.25">
      <c r="A7027" t="s">
        <v>2686</v>
      </c>
      <c r="B7027" t="s">
        <v>2730</v>
      </c>
      <c r="C7027">
        <v>899999230</v>
      </c>
      <c r="D7027">
        <v>91968</v>
      </c>
      <c r="F7027">
        <v>34869</v>
      </c>
      <c r="G7027">
        <v>2013</v>
      </c>
      <c r="H7027">
        <v>1</v>
      </c>
      <c r="I7027">
        <v>1000000920</v>
      </c>
      <c r="J7027">
        <v>0</v>
      </c>
      <c r="K7027">
        <v>33</v>
      </c>
      <c r="L7027" t="s">
        <v>4704</v>
      </c>
      <c r="M7027" t="s">
        <v>2689</v>
      </c>
      <c r="N7027" t="s">
        <v>2690</v>
      </c>
      <c r="O7027" s="55">
        <v>41476</v>
      </c>
      <c r="P7027" s="55">
        <v>41841</v>
      </c>
      <c r="Q7027" s="55">
        <v>41564</v>
      </c>
      <c r="R7027" s="55">
        <v>41576</v>
      </c>
      <c r="S7027" s="55">
        <v>41587</v>
      </c>
      <c r="T7027" t="s">
        <v>2691</v>
      </c>
      <c r="U7027">
        <v>30</v>
      </c>
      <c r="V7027" t="s">
        <v>5250</v>
      </c>
      <c r="W7027" t="s">
        <v>2693</v>
      </c>
      <c r="Y7027">
        <v>63000</v>
      </c>
      <c r="Z7027">
        <v>63000</v>
      </c>
      <c r="AA7027">
        <v>63000</v>
      </c>
      <c r="AB7027">
        <v>0</v>
      </c>
    </row>
    <row r="7028" spans="1:28" x14ac:dyDescent="0.25">
      <c r="A7028" t="s">
        <v>2686</v>
      </c>
      <c r="B7028" t="s">
        <v>2730</v>
      </c>
      <c r="C7028">
        <v>899999230</v>
      </c>
      <c r="D7028">
        <v>91968</v>
      </c>
      <c r="F7028">
        <v>34873</v>
      </c>
      <c r="G7028">
        <v>2013</v>
      </c>
      <c r="H7028">
        <v>2</v>
      </c>
      <c r="I7028">
        <v>1000000920</v>
      </c>
      <c r="J7028">
        <v>0</v>
      </c>
      <c r="K7028">
        <v>33</v>
      </c>
      <c r="L7028" t="s">
        <v>2699</v>
      </c>
      <c r="M7028" t="s">
        <v>2689</v>
      </c>
      <c r="N7028" t="s">
        <v>2690</v>
      </c>
      <c r="O7028" s="55">
        <v>41476</v>
      </c>
      <c r="P7028" s="55">
        <v>41841</v>
      </c>
      <c r="Q7028" s="55">
        <v>41562</v>
      </c>
      <c r="R7028" s="55">
        <v>41597</v>
      </c>
      <c r="S7028" s="55">
        <v>41612</v>
      </c>
      <c r="T7028" t="s">
        <v>2691</v>
      </c>
      <c r="U7028">
        <v>30</v>
      </c>
      <c r="V7028" t="s">
        <v>5251</v>
      </c>
      <c r="W7028" t="s">
        <v>2693</v>
      </c>
      <c r="Y7028">
        <v>150400</v>
      </c>
      <c r="Z7028">
        <v>150400</v>
      </c>
      <c r="AA7028">
        <v>150400</v>
      </c>
      <c r="AB7028">
        <v>0</v>
      </c>
    </row>
    <row r="7029" spans="1:28" x14ac:dyDescent="0.25">
      <c r="A7029" t="s">
        <v>2686</v>
      </c>
      <c r="B7029" t="s">
        <v>2730</v>
      </c>
      <c r="C7029">
        <v>899999230</v>
      </c>
      <c r="D7029">
        <v>91968</v>
      </c>
      <c r="F7029">
        <v>34880</v>
      </c>
      <c r="G7029">
        <v>2013</v>
      </c>
      <c r="H7029">
        <v>1</v>
      </c>
      <c r="I7029">
        <v>1000000920</v>
      </c>
      <c r="J7029">
        <v>0</v>
      </c>
      <c r="K7029">
        <v>33</v>
      </c>
      <c r="L7029" t="s">
        <v>2804</v>
      </c>
      <c r="M7029" t="s">
        <v>2689</v>
      </c>
      <c r="N7029" t="s">
        <v>2690</v>
      </c>
      <c r="O7029" s="55">
        <v>41476</v>
      </c>
      <c r="P7029" s="55">
        <v>41841</v>
      </c>
      <c r="Q7029" s="55">
        <v>41566</v>
      </c>
      <c r="R7029" s="55">
        <v>41576</v>
      </c>
      <c r="S7029" s="55">
        <v>41587</v>
      </c>
      <c r="T7029" t="s">
        <v>2691</v>
      </c>
      <c r="U7029">
        <v>30</v>
      </c>
      <c r="V7029" t="s">
        <v>4746</v>
      </c>
      <c r="W7029" t="s">
        <v>2693</v>
      </c>
      <c r="Y7029">
        <v>289500</v>
      </c>
      <c r="Z7029">
        <v>289425</v>
      </c>
      <c r="AA7029">
        <v>289500</v>
      </c>
      <c r="AB7029">
        <v>0</v>
      </c>
    </row>
    <row r="7030" spans="1:28" x14ac:dyDescent="0.25">
      <c r="A7030" t="s">
        <v>2686</v>
      </c>
      <c r="B7030" t="s">
        <v>2730</v>
      </c>
      <c r="C7030">
        <v>899999230</v>
      </c>
      <c r="D7030">
        <v>91968</v>
      </c>
      <c r="F7030">
        <v>37688</v>
      </c>
      <c r="G7030">
        <v>2013</v>
      </c>
      <c r="H7030">
        <v>3</v>
      </c>
      <c r="I7030">
        <v>1000000920</v>
      </c>
      <c r="J7030">
        <v>0</v>
      </c>
      <c r="K7030">
        <v>33</v>
      </c>
      <c r="L7030" t="s">
        <v>4717</v>
      </c>
      <c r="M7030" t="s">
        <v>2689</v>
      </c>
      <c r="N7030" t="s">
        <v>2690</v>
      </c>
      <c r="O7030" s="55">
        <v>41476</v>
      </c>
      <c r="P7030" s="55">
        <v>41841</v>
      </c>
      <c r="Q7030" s="55">
        <v>41587</v>
      </c>
      <c r="R7030" s="55">
        <v>41646</v>
      </c>
      <c r="S7030" s="55">
        <v>41653</v>
      </c>
      <c r="T7030" t="s">
        <v>2691</v>
      </c>
      <c r="U7030">
        <v>30</v>
      </c>
      <c r="V7030" t="s">
        <v>4111</v>
      </c>
      <c r="W7030" t="s">
        <v>2693</v>
      </c>
      <c r="Y7030">
        <v>1520150</v>
      </c>
      <c r="Z7030">
        <v>1420150</v>
      </c>
      <c r="AA7030">
        <v>1520150</v>
      </c>
      <c r="AB7030">
        <v>0</v>
      </c>
    </row>
    <row r="7031" spans="1:28" x14ac:dyDescent="0.25">
      <c r="A7031" t="s">
        <v>2686</v>
      </c>
      <c r="B7031" t="s">
        <v>2730</v>
      </c>
      <c r="C7031">
        <v>899999230</v>
      </c>
      <c r="D7031">
        <v>91968</v>
      </c>
      <c r="F7031">
        <v>37688</v>
      </c>
      <c r="G7031">
        <v>2013</v>
      </c>
      <c r="H7031">
        <v>3</v>
      </c>
      <c r="I7031">
        <v>1000000920</v>
      </c>
      <c r="J7031">
        <v>0</v>
      </c>
      <c r="K7031">
        <v>33</v>
      </c>
      <c r="L7031" t="s">
        <v>4717</v>
      </c>
      <c r="M7031" t="s">
        <v>2689</v>
      </c>
      <c r="N7031" t="s">
        <v>2690</v>
      </c>
      <c r="O7031" s="55">
        <v>41476</v>
      </c>
      <c r="P7031" s="55">
        <v>41841</v>
      </c>
      <c r="Q7031" s="55">
        <v>41587</v>
      </c>
      <c r="R7031" s="55">
        <v>41646</v>
      </c>
      <c r="S7031" s="55">
        <v>41653</v>
      </c>
      <c r="T7031" t="s">
        <v>2691</v>
      </c>
      <c r="U7031">
        <v>30</v>
      </c>
      <c r="V7031" t="s">
        <v>4111</v>
      </c>
      <c r="W7031" t="s">
        <v>2893</v>
      </c>
      <c r="Y7031">
        <v>1520150</v>
      </c>
      <c r="Z7031">
        <v>0</v>
      </c>
      <c r="AA7031">
        <v>1520150</v>
      </c>
      <c r="AB7031">
        <v>0</v>
      </c>
    </row>
    <row r="7032" spans="1:28" x14ac:dyDescent="0.25">
      <c r="A7032" t="s">
        <v>2686</v>
      </c>
      <c r="B7032" t="s">
        <v>2730</v>
      </c>
      <c r="C7032">
        <v>899999230</v>
      </c>
      <c r="D7032">
        <v>91968</v>
      </c>
      <c r="F7032">
        <v>37760</v>
      </c>
      <c r="G7032">
        <v>2013</v>
      </c>
      <c r="H7032">
        <v>1</v>
      </c>
      <c r="I7032">
        <v>1000000920</v>
      </c>
      <c r="J7032">
        <v>0</v>
      </c>
      <c r="K7032">
        <v>33</v>
      </c>
      <c r="L7032" t="s">
        <v>3270</v>
      </c>
      <c r="M7032" t="s">
        <v>2689</v>
      </c>
      <c r="N7032" t="s">
        <v>2690</v>
      </c>
      <c r="O7032" s="55">
        <v>41476</v>
      </c>
      <c r="P7032" s="55">
        <v>41841</v>
      </c>
      <c r="Q7032" s="55">
        <v>41586</v>
      </c>
      <c r="R7032" s="55">
        <v>41597</v>
      </c>
      <c r="S7032" s="55">
        <v>41611</v>
      </c>
      <c r="T7032" t="s">
        <v>2691</v>
      </c>
      <c r="U7032">
        <v>30</v>
      </c>
      <c r="V7032" t="s">
        <v>5258</v>
      </c>
      <c r="W7032" t="s">
        <v>2693</v>
      </c>
      <c r="Y7032">
        <v>281900</v>
      </c>
      <c r="Z7032">
        <v>281845</v>
      </c>
      <c r="AA7032">
        <v>281900</v>
      </c>
      <c r="AB7032">
        <v>0</v>
      </c>
    </row>
    <row r="7033" spans="1:28" x14ac:dyDescent="0.25">
      <c r="A7033" t="s">
        <v>2686</v>
      </c>
      <c r="B7033" t="s">
        <v>2730</v>
      </c>
      <c r="C7033">
        <v>899999230</v>
      </c>
      <c r="D7033">
        <v>91968</v>
      </c>
      <c r="F7033">
        <v>37773</v>
      </c>
      <c r="G7033">
        <v>2013</v>
      </c>
      <c r="H7033">
        <v>2</v>
      </c>
      <c r="I7033">
        <v>1000000920</v>
      </c>
      <c r="J7033">
        <v>0</v>
      </c>
      <c r="K7033">
        <v>33</v>
      </c>
      <c r="L7033" t="s">
        <v>3892</v>
      </c>
      <c r="M7033" t="s">
        <v>2689</v>
      </c>
      <c r="N7033" t="s">
        <v>2690</v>
      </c>
      <c r="O7033" s="55">
        <v>41476</v>
      </c>
      <c r="P7033" s="55">
        <v>41841</v>
      </c>
      <c r="Q7033" s="55">
        <v>41569</v>
      </c>
      <c r="R7033" s="55">
        <v>41641</v>
      </c>
      <c r="S7033" s="55">
        <v>41652</v>
      </c>
      <c r="T7033" t="s">
        <v>2691</v>
      </c>
      <c r="U7033">
        <v>30</v>
      </c>
      <c r="V7033" t="s">
        <v>4750</v>
      </c>
      <c r="W7033" t="s">
        <v>2693</v>
      </c>
      <c r="Y7033">
        <v>2202475</v>
      </c>
      <c r="Z7033">
        <v>1373126</v>
      </c>
      <c r="AA7033">
        <v>2202475</v>
      </c>
      <c r="AB7033">
        <v>0</v>
      </c>
    </row>
    <row r="7034" spans="1:28" x14ac:dyDescent="0.25">
      <c r="A7034" t="s">
        <v>2686</v>
      </c>
      <c r="B7034" t="s">
        <v>2730</v>
      </c>
      <c r="C7034">
        <v>899999230</v>
      </c>
      <c r="D7034">
        <v>91968</v>
      </c>
      <c r="F7034">
        <v>37773</v>
      </c>
      <c r="G7034">
        <v>2013</v>
      </c>
      <c r="H7034">
        <v>2</v>
      </c>
      <c r="I7034">
        <v>1000000920</v>
      </c>
      <c r="J7034">
        <v>0</v>
      </c>
      <c r="K7034">
        <v>33</v>
      </c>
      <c r="L7034" t="s">
        <v>3892</v>
      </c>
      <c r="M7034" t="s">
        <v>2689</v>
      </c>
      <c r="N7034" t="s">
        <v>2690</v>
      </c>
      <c r="O7034" s="55">
        <v>41476</v>
      </c>
      <c r="P7034" s="55">
        <v>41841</v>
      </c>
      <c r="Q7034" s="55">
        <v>41569</v>
      </c>
      <c r="R7034" s="55">
        <v>41641</v>
      </c>
      <c r="S7034" s="55">
        <v>41652</v>
      </c>
      <c r="T7034" t="s">
        <v>2691</v>
      </c>
      <c r="U7034">
        <v>30</v>
      </c>
      <c r="V7034" t="s">
        <v>4750</v>
      </c>
      <c r="W7034" t="s">
        <v>2693</v>
      </c>
      <c r="Y7034">
        <v>2202475</v>
      </c>
      <c r="Z7034">
        <v>323985</v>
      </c>
      <c r="AA7034">
        <v>2202475</v>
      </c>
      <c r="AB7034">
        <v>0</v>
      </c>
    </row>
    <row r="7035" spans="1:28" x14ac:dyDescent="0.25">
      <c r="A7035" t="s">
        <v>2686</v>
      </c>
      <c r="B7035" t="s">
        <v>2730</v>
      </c>
      <c r="C7035">
        <v>899999230</v>
      </c>
      <c r="D7035">
        <v>91968</v>
      </c>
      <c r="F7035">
        <v>37773</v>
      </c>
      <c r="G7035">
        <v>2013</v>
      </c>
      <c r="H7035">
        <v>7</v>
      </c>
      <c r="I7035">
        <v>1000000920</v>
      </c>
      <c r="J7035">
        <v>0</v>
      </c>
      <c r="K7035">
        <v>33</v>
      </c>
      <c r="L7035" t="s">
        <v>3892</v>
      </c>
      <c r="M7035" t="s">
        <v>2689</v>
      </c>
      <c r="N7035" t="s">
        <v>2690</v>
      </c>
      <c r="O7035" s="55">
        <v>41476</v>
      </c>
      <c r="P7035" s="55">
        <v>41841</v>
      </c>
      <c r="Q7035" s="55">
        <v>41569</v>
      </c>
      <c r="R7035" s="55">
        <v>41787</v>
      </c>
      <c r="S7035" s="55">
        <v>41789</v>
      </c>
      <c r="T7035" t="s">
        <v>2691</v>
      </c>
      <c r="U7035">
        <v>30</v>
      </c>
      <c r="V7035" t="s">
        <v>4750</v>
      </c>
      <c r="W7035" t="s">
        <v>2693</v>
      </c>
      <c r="Y7035">
        <v>58700</v>
      </c>
      <c r="Z7035">
        <v>58700</v>
      </c>
      <c r="AA7035">
        <v>58700</v>
      </c>
      <c r="AB7035">
        <v>0</v>
      </c>
    </row>
    <row r="7036" spans="1:28" x14ac:dyDescent="0.25">
      <c r="A7036" t="s">
        <v>2686</v>
      </c>
      <c r="B7036" t="s">
        <v>2730</v>
      </c>
      <c r="C7036">
        <v>899999230</v>
      </c>
      <c r="D7036">
        <v>91968</v>
      </c>
      <c r="F7036">
        <v>37775</v>
      </c>
      <c r="G7036">
        <v>2013</v>
      </c>
      <c r="H7036">
        <v>1</v>
      </c>
      <c r="I7036">
        <v>1000000920</v>
      </c>
      <c r="J7036">
        <v>0</v>
      </c>
      <c r="K7036">
        <v>33</v>
      </c>
      <c r="L7036" t="s">
        <v>3093</v>
      </c>
      <c r="M7036" t="s">
        <v>2689</v>
      </c>
      <c r="N7036" t="s">
        <v>2690</v>
      </c>
      <c r="O7036" s="55">
        <v>41476</v>
      </c>
      <c r="P7036" s="55">
        <v>41841</v>
      </c>
      <c r="Q7036" s="55">
        <v>41574</v>
      </c>
      <c r="R7036" s="55">
        <v>41597</v>
      </c>
      <c r="S7036" s="55">
        <v>41611</v>
      </c>
      <c r="T7036" t="s">
        <v>2691</v>
      </c>
      <c r="U7036">
        <v>30</v>
      </c>
      <c r="V7036" t="s">
        <v>7321</v>
      </c>
      <c r="W7036" t="s">
        <v>2693</v>
      </c>
      <c r="Y7036">
        <v>56000</v>
      </c>
      <c r="Z7036">
        <v>56000</v>
      </c>
      <c r="AA7036">
        <v>56000</v>
      </c>
      <c r="AB7036">
        <v>0</v>
      </c>
    </row>
    <row r="7037" spans="1:28" x14ac:dyDescent="0.25">
      <c r="A7037" t="s">
        <v>2686</v>
      </c>
      <c r="B7037" t="s">
        <v>2730</v>
      </c>
      <c r="C7037">
        <v>899999230</v>
      </c>
      <c r="D7037">
        <v>91968</v>
      </c>
      <c r="F7037">
        <v>37819</v>
      </c>
      <c r="G7037">
        <v>2013</v>
      </c>
      <c r="H7037">
        <v>1</v>
      </c>
      <c r="I7037">
        <v>1000000920</v>
      </c>
      <c r="J7037">
        <v>0</v>
      </c>
      <c r="K7037">
        <v>33</v>
      </c>
      <c r="L7037" t="s">
        <v>7322</v>
      </c>
      <c r="M7037" t="s">
        <v>2689</v>
      </c>
      <c r="N7037" t="s">
        <v>2690</v>
      </c>
      <c r="O7037" s="55">
        <v>41476</v>
      </c>
      <c r="P7037" s="55">
        <v>41841</v>
      </c>
      <c r="Q7037" s="55">
        <v>41570</v>
      </c>
      <c r="R7037" s="55">
        <v>41597</v>
      </c>
      <c r="S7037" s="55">
        <v>41611</v>
      </c>
      <c r="T7037" t="s">
        <v>2743</v>
      </c>
      <c r="U7037">
        <v>30</v>
      </c>
      <c r="V7037" t="s">
        <v>7323</v>
      </c>
      <c r="W7037" t="s">
        <v>2693</v>
      </c>
      <c r="Y7037">
        <v>200000</v>
      </c>
      <c r="Z7037">
        <v>200000</v>
      </c>
      <c r="AA7037">
        <v>200000</v>
      </c>
      <c r="AB7037">
        <v>0</v>
      </c>
    </row>
    <row r="7038" spans="1:28" x14ac:dyDescent="0.25">
      <c r="A7038" t="s">
        <v>2686</v>
      </c>
      <c r="B7038" t="s">
        <v>2730</v>
      </c>
      <c r="C7038">
        <v>899999230</v>
      </c>
      <c r="D7038">
        <v>91968</v>
      </c>
      <c r="F7038">
        <v>37829</v>
      </c>
      <c r="G7038">
        <v>2013</v>
      </c>
      <c r="H7038">
        <v>2</v>
      </c>
      <c r="I7038">
        <v>1000000920</v>
      </c>
      <c r="J7038">
        <v>0</v>
      </c>
      <c r="K7038">
        <v>33</v>
      </c>
      <c r="L7038" t="s">
        <v>2823</v>
      </c>
      <c r="M7038" t="s">
        <v>2689</v>
      </c>
      <c r="N7038" t="s">
        <v>2690</v>
      </c>
      <c r="O7038" s="55">
        <v>41476</v>
      </c>
      <c r="P7038" s="55">
        <v>41841</v>
      </c>
      <c r="Q7038" s="55">
        <v>41547</v>
      </c>
      <c r="R7038" s="55">
        <v>41622</v>
      </c>
      <c r="S7038" s="55">
        <v>41635</v>
      </c>
      <c r="T7038" t="s">
        <v>2691</v>
      </c>
      <c r="U7038">
        <v>30</v>
      </c>
      <c r="V7038" t="s">
        <v>4751</v>
      </c>
      <c r="W7038" t="s">
        <v>2693</v>
      </c>
      <c r="Y7038">
        <v>5778310</v>
      </c>
      <c r="Z7038">
        <v>3339648</v>
      </c>
      <c r="AA7038">
        <v>5778310</v>
      </c>
      <c r="AB7038">
        <v>0</v>
      </c>
    </row>
    <row r="7039" spans="1:28" x14ac:dyDescent="0.25">
      <c r="A7039" t="s">
        <v>2686</v>
      </c>
      <c r="B7039" t="s">
        <v>2730</v>
      </c>
      <c r="C7039">
        <v>899999230</v>
      </c>
      <c r="D7039">
        <v>91968</v>
      </c>
      <c r="F7039">
        <v>37829</v>
      </c>
      <c r="G7039">
        <v>2013</v>
      </c>
      <c r="H7039">
        <v>2</v>
      </c>
      <c r="I7039">
        <v>1000000920</v>
      </c>
      <c r="J7039">
        <v>0</v>
      </c>
      <c r="K7039">
        <v>33</v>
      </c>
      <c r="L7039" t="s">
        <v>2823</v>
      </c>
      <c r="M7039" t="s">
        <v>2689</v>
      </c>
      <c r="N7039" t="s">
        <v>2690</v>
      </c>
      <c r="O7039" s="55">
        <v>41476</v>
      </c>
      <c r="P7039" s="55">
        <v>41841</v>
      </c>
      <c r="Q7039" s="55">
        <v>41547</v>
      </c>
      <c r="R7039" s="55">
        <v>41622</v>
      </c>
      <c r="S7039" s="55">
        <v>41635</v>
      </c>
      <c r="T7039" t="s">
        <v>2691</v>
      </c>
      <c r="U7039">
        <v>30</v>
      </c>
      <c r="V7039" t="s">
        <v>4751</v>
      </c>
      <c r="W7039" t="s">
        <v>2693</v>
      </c>
      <c r="Y7039">
        <v>5778310</v>
      </c>
      <c r="Z7039">
        <v>2079000</v>
      </c>
      <c r="AA7039">
        <v>5778310</v>
      </c>
      <c r="AB7039">
        <v>0</v>
      </c>
    </row>
    <row r="7040" spans="1:28" x14ac:dyDescent="0.25">
      <c r="A7040" t="s">
        <v>2686</v>
      </c>
      <c r="B7040" t="s">
        <v>2730</v>
      </c>
      <c r="C7040">
        <v>899999230</v>
      </c>
      <c r="D7040">
        <v>91968</v>
      </c>
      <c r="F7040">
        <v>37833</v>
      </c>
      <c r="G7040">
        <v>2013</v>
      </c>
      <c r="H7040">
        <v>1</v>
      </c>
      <c r="I7040">
        <v>1000000920</v>
      </c>
      <c r="J7040">
        <v>0</v>
      </c>
      <c r="K7040">
        <v>33</v>
      </c>
      <c r="L7040" t="s">
        <v>3603</v>
      </c>
      <c r="M7040" t="s">
        <v>2689</v>
      </c>
      <c r="N7040" t="s">
        <v>2690</v>
      </c>
      <c r="O7040" s="55">
        <v>41476</v>
      </c>
      <c r="P7040" s="55">
        <v>41841</v>
      </c>
      <c r="Q7040" s="55">
        <v>41567</v>
      </c>
      <c r="R7040" s="55">
        <v>41593</v>
      </c>
      <c r="S7040" s="55">
        <v>41611</v>
      </c>
      <c r="T7040" t="s">
        <v>2691</v>
      </c>
      <c r="U7040">
        <v>30</v>
      </c>
      <c r="V7040" t="s">
        <v>7001</v>
      </c>
      <c r="W7040" t="s">
        <v>2693</v>
      </c>
      <c r="Y7040">
        <v>91900</v>
      </c>
      <c r="Z7040">
        <v>91860</v>
      </c>
      <c r="AA7040">
        <v>91900</v>
      </c>
      <c r="AB7040">
        <v>0</v>
      </c>
    </row>
    <row r="7041" spans="1:28" x14ac:dyDescent="0.25">
      <c r="A7041" t="s">
        <v>2686</v>
      </c>
      <c r="B7041" t="s">
        <v>2730</v>
      </c>
      <c r="C7041">
        <v>899999230</v>
      </c>
      <c r="D7041">
        <v>91968</v>
      </c>
      <c r="F7041">
        <v>37837</v>
      </c>
      <c r="G7041">
        <v>2013</v>
      </c>
      <c r="H7041">
        <v>5</v>
      </c>
      <c r="I7041">
        <v>1000000920</v>
      </c>
      <c r="J7041">
        <v>0</v>
      </c>
      <c r="K7041">
        <v>33</v>
      </c>
      <c r="L7041" t="s">
        <v>2798</v>
      </c>
      <c r="M7041" t="s">
        <v>2689</v>
      </c>
      <c r="N7041" t="s">
        <v>2690</v>
      </c>
      <c r="O7041" s="55">
        <v>41476</v>
      </c>
      <c r="P7041" s="55">
        <v>41841</v>
      </c>
      <c r="Q7041" s="55">
        <v>41570</v>
      </c>
      <c r="R7041" s="55">
        <v>41617</v>
      </c>
      <c r="S7041" s="55">
        <v>41634</v>
      </c>
      <c r="T7041" t="s">
        <v>2691</v>
      </c>
      <c r="U7041">
        <v>30</v>
      </c>
      <c r="V7041" t="s">
        <v>3688</v>
      </c>
      <c r="W7041" t="s">
        <v>2693</v>
      </c>
      <c r="Y7041">
        <v>243800</v>
      </c>
      <c r="Z7041">
        <v>243800</v>
      </c>
      <c r="AA7041">
        <v>243800</v>
      </c>
      <c r="AB7041">
        <v>0</v>
      </c>
    </row>
    <row r="7042" spans="1:28" x14ac:dyDescent="0.25">
      <c r="A7042" t="s">
        <v>2686</v>
      </c>
      <c r="B7042" t="s">
        <v>2730</v>
      </c>
      <c r="C7042">
        <v>899999230</v>
      </c>
      <c r="D7042">
        <v>91968</v>
      </c>
      <c r="F7042">
        <v>37837</v>
      </c>
      <c r="G7042">
        <v>2013</v>
      </c>
      <c r="H7042">
        <v>10</v>
      </c>
      <c r="I7042">
        <v>1000000920</v>
      </c>
      <c r="J7042">
        <v>0</v>
      </c>
      <c r="K7042">
        <v>33</v>
      </c>
      <c r="L7042" t="s">
        <v>2798</v>
      </c>
      <c r="M7042" t="s">
        <v>2689</v>
      </c>
      <c r="N7042" t="s">
        <v>2690</v>
      </c>
      <c r="O7042" s="55">
        <v>41476</v>
      </c>
      <c r="P7042" s="55">
        <v>41841</v>
      </c>
      <c r="Q7042" s="55">
        <v>41570</v>
      </c>
      <c r="R7042" s="55">
        <v>41731</v>
      </c>
      <c r="S7042" s="55">
        <v>41732</v>
      </c>
      <c r="T7042" t="s">
        <v>2691</v>
      </c>
      <c r="U7042">
        <v>30</v>
      </c>
      <c r="V7042" t="s">
        <v>3688</v>
      </c>
      <c r="W7042" t="s">
        <v>2693</v>
      </c>
      <c r="Y7042">
        <v>42629</v>
      </c>
      <c r="Z7042">
        <v>42600</v>
      </c>
      <c r="AA7042">
        <v>42629</v>
      </c>
      <c r="AB7042">
        <v>0</v>
      </c>
    </row>
    <row r="7043" spans="1:28" x14ac:dyDescent="0.25">
      <c r="A7043" t="s">
        <v>2686</v>
      </c>
      <c r="B7043" t="s">
        <v>2730</v>
      </c>
      <c r="C7043">
        <v>899999230</v>
      </c>
      <c r="D7043">
        <v>91968</v>
      </c>
      <c r="F7043">
        <v>37837</v>
      </c>
      <c r="G7043">
        <v>2013</v>
      </c>
      <c r="H7043">
        <v>12</v>
      </c>
      <c r="I7043">
        <v>1000000920</v>
      </c>
      <c r="J7043">
        <v>0</v>
      </c>
      <c r="K7043">
        <v>33</v>
      </c>
      <c r="L7043" t="s">
        <v>2798</v>
      </c>
      <c r="M7043" t="s">
        <v>2689</v>
      </c>
      <c r="N7043" t="s">
        <v>2690</v>
      </c>
      <c r="O7043" s="55">
        <v>41476</v>
      </c>
      <c r="P7043" s="55">
        <v>41841</v>
      </c>
      <c r="Q7043" s="55">
        <v>41570</v>
      </c>
      <c r="R7043" s="55">
        <v>41778</v>
      </c>
      <c r="S7043" s="55">
        <v>41785</v>
      </c>
      <c r="T7043" t="s">
        <v>2691</v>
      </c>
      <c r="U7043">
        <v>30</v>
      </c>
      <c r="V7043" t="s">
        <v>3688</v>
      </c>
      <c r="W7043" t="s">
        <v>2693</v>
      </c>
      <c r="Y7043">
        <v>42629</v>
      </c>
      <c r="Z7043">
        <v>42600</v>
      </c>
      <c r="AA7043">
        <v>42629</v>
      </c>
      <c r="AB7043">
        <v>0</v>
      </c>
    </row>
    <row r="7044" spans="1:28" x14ac:dyDescent="0.25">
      <c r="A7044" t="s">
        <v>2686</v>
      </c>
      <c r="B7044" t="s">
        <v>2730</v>
      </c>
      <c r="C7044">
        <v>899999230</v>
      </c>
      <c r="D7044">
        <v>91968</v>
      </c>
      <c r="F7044">
        <v>37866</v>
      </c>
      <c r="G7044">
        <v>2013</v>
      </c>
      <c r="H7044">
        <v>2</v>
      </c>
      <c r="I7044">
        <v>1000000920</v>
      </c>
      <c r="J7044">
        <v>0</v>
      </c>
      <c r="K7044">
        <v>33</v>
      </c>
      <c r="L7044" t="s">
        <v>4753</v>
      </c>
      <c r="M7044" t="s">
        <v>2689</v>
      </c>
      <c r="N7044" t="s">
        <v>2690</v>
      </c>
      <c r="O7044" s="55">
        <v>41476</v>
      </c>
      <c r="P7044" s="55">
        <v>41841</v>
      </c>
      <c r="Q7044" s="55">
        <v>41570</v>
      </c>
      <c r="R7044" s="55">
        <v>41646</v>
      </c>
      <c r="S7044" s="55">
        <v>41653</v>
      </c>
      <c r="T7044" t="s">
        <v>2691</v>
      </c>
      <c r="U7044">
        <v>30</v>
      </c>
      <c r="V7044" t="s">
        <v>4754</v>
      </c>
      <c r="W7044" t="s">
        <v>2693</v>
      </c>
      <c r="Y7044">
        <v>40794</v>
      </c>
      <c r="Z7044">
        <v>40794</v>
      </c>
      <c r="AA7044">
        <v>40794</v>
      </c>
      <c r="AB7044">
        <v>0</v>
      </c>
    </row>
    <row r="7045" spans="1:28" x14ac:dyDescent="0.25">
      <c r="A7045" t="s">
        <v>2686</v>
      </c>
      <c r="B7045" t="s">
        <v>2730</v>
      </c>
      <c r="C7045">
        <v>899999230</v>
      </c>
      <c r="D7045">
        <v>91968</v>
      </c>
      <c r="F7045">
        <v>37866</v>
      </c>
      <c r="G7045">
        <v>2013</v>
      </c>
      <c r="H7045">
        <v>4</v>
      </c>
      <c r="I7045">
        <v>1000000920</v>
      </c>
      <c r="J7045">
        <v>0</v>
      </c>
      <c r="K7045">
        <v>33</v>
      </c>
      <c r="L7045" t="s">
        <v>4753</v>
      </c>
      <c r="M7045" t="s">
        <v>2689</v>
      </c>
      <c r="N7045" t="s">
        <v>2690</v>
      </c>
      <c r="O7045" s="55">
        <v>41476</v>
      </c>
      <c r="P7045" s="55">
        <v>41841</v>
      </c>
      <c r="Q7045" s="55">
        <v>41570</v>
      </c>
      <c r="R7045" s="55">
        <v>41663</v>
      </c>
      <c r="S7045" s="55">
        <v>41666</v>
      </c>
      <c r="T7045" t="s">
        <v>2691</v>
      </c>
      <c r="U7045">
        <v>30</v>
      </c>
      <c r="V7045" t="s">
        <v>4754</v>
      </c>
      <c r="W7045" t="s">
        <v>2693</v>
      </c>
      <c r="Y7045">
        <v>181570</v>
      </c>
      <c r="Z7045">
        <v>181200</v>
      </c>
      <c r="AA7045">
        <v>181570</v>
      </c>
      <c r="AB7045">
        <v>0</v>
      </c>
    </row>
    <row r="7046" spans="1:28" x14ac:dyDescent="0.25">
      <c r="A7046" t="s">
        <v>2686</v>
      </c>
      <c r="B7046" t="s">
        <v>2730</v>
      </c>
      <c r="C7046">
        <v>899999230</v>
      </c>
      <c r="D7046">
        <v>91968</v>
      </c>
      <c r="F7046">
        <v>37986</v>
      </c>
      <c r="G7046">
        <v>2013</v>
      </c>
      <c r="H7046">
        <v>1</v>
      </c>
      <c r="I7046">
        <v>1000000920</v>
      </c>
      <c r="J7046">
        <v>0</v>
      </c>
      <c r="K7046">
        <v>33</v>
      </c>
      <c r="L7046" t="s">
        <v>2894</v>
      </c>
      <c r="M7046" t="s">
        <v>2689</v>
      </c>
      <c r="N7046" t="s">
        <v>2690</v>
      </c>
      <c r="O7046" s="55">
        <v>41476</v>
      </c>
      <c r="P7046" s="55">
        <v>41841</v>
      </c>
      <c r="Q7046" s="55">
        <v>41572</v>
      </c>
      <c r="R7046" s="55">
        <v>41597</v>
      </c>
      <c r="S7046" s="55">
        <v>41612</v>
      </c>
      <c r="T7046" t="s">
        <v>2691</v>
      </c>
      <c r="U7046">
        <v>30</v>
      </c>
      <c r="V7046" t="s">
        <v>4332</v>
      </c>
      <c r="W7046" t="s">
        <v>2693</v>
      </c>
      <c r="Y7046">
        <v>362100</v>
      </c>
      <c r="Z7046">
        <v>362100</v>
      </c>
      <c r="AA7046">
        <v>362100</v>
      </c>
      <c r="AB7046">
        <v>0</v>
      </c>
    </row>
    <row r="7047" spans="1:28" x14ac:dyDescent="0.25">
      <c r="A7047" t="s">
        <v>2686</v>
      </c>
      <c r="B7047" t="s">
        <v>2730</v>
      </c>
      <c r="C7047">
        <v>899999230</v>
      </c>
      <c r="D7047">
        <v>91968</v>
      </c>
      <c r="F7047">
        <v>38093</v>
      </c>
      <c r="G7047">
        <v>2013</v>
      </c>
      <c r="H7047">
        <v>2</v>
      </c>
      <c r="I7047">
        <v>1000000920</v>
      </c>
      <c r="J7047">
        <v>0</v>
      </c>
      <c r="K7047">
        <v>33</v>
      </c>
      <c r="L7047" t="s">
        <v>5264</v>
      </c>
      <c r="M7047" t="s">
        <v>2689</v>
      </c>
      <c r="N7047" t="s">
        <v>2690</v>
      </c>
      <c r="O7047" s="55">
        <v>41476</v>
      </c>
      <c r="P7047" s="55">
        <v>41841</v>
      </c>
      <c r="Q7047" s="55">
        <v>41558</v>
      </c>
      <c r="R7047" s="55">
        <v>41597</v>
      </c>
      <c r="S7047" s="55">
        <v>41614</v>
      </c>
      <c r="T7047" t="s">
        <v>3277</v>
      </c>
      <c r="U7047">
        <v>30</v>
      </c>
      <c r="V7047" t="s">
        <v>5265</v>
      </c>
      <c r="W7047" t="s">
        <v>2693</v>
      </c>
      <c r="Y7047">
        <v>34000</v>
      </c>
      <c r="Z7047">
        <v>34000</v>
      </c>
      <c r="AA7047">
        <v>34000</v>
      </c>
      <c r="AB7047">
        <v>0</v>
      </c>
    </row>
    <row r="7048" spans="1:28" x14ac:dyDescent="0.25">
      <c r="A7048" t="s">
        <v>2686</v>
      </c>
      <c r="B7048" t="s">
        <v>2730</v>
      </c>
      <c r="C7048">
        <v>899999230</v>
      </c>
      <c r="D7048">
        <v>91968</v>
      </c>
      <c r="F7048">
        <v>38347</v>
      </c>
      <c r="G7048">
        <v>2013</v>
      </c>
      <c r="H7048">
        <v>1</v>
      </c>
      <c r="I7048">
        <v>1000000920</v>
      </c>
      <c r="J7048">
        <v>0</v>
      </c>
      <c r="K7048">
        <v>33</v>
      </c>
      <c r="L7048" t="s">
        <v>3892</v>
      </c>
      <c r="M7048" t="s">
        <v>2689</v>
      </c>
      <c r="N7048" t="s">
        <v>2690</v>
      </c>
      <c r="O7048" s="55">
        <v>41476</v>
      </c>
      <c r="P7048" s="55">
        <v>41841</v>
      </c>
      <c r="Q7048" s="55">
        <v>41601</v>
      </c>
      <c r="R7048" s="55">
        <v>41612</v>
      </c>
      <c r="S7048" s="55">
        <v>41617</v>
      </c>
      <c r="T7048" t="s">
        <v>2691</v>
      </c>
      <c r="U7048">
        <v>30</v>
      </c>
      <c r="V7048" t="s">
        <v>6539</v>
      </c>
      <c r="W7048" t="s">
        <v>2693</v>
      </c>
      <c r="Y7048">
        <v>137600</v>
      </c>
      <c r="Z7048">
        <v>63000</v>
      </c>
      <c r="AA7048">
        <v>137600</v>
      </c>
      <c r="AB7048">
        <v>0</v>
      </c>
    </row>
    <row r="7049" spans="1:28" x14ac:dyDescent="0.25">
      <c r="A7049" t="s">
        <v>2686</v>
      </c>
      <c r="B7049" t="s">
        <v>2730</v>
      </c>
      <c r="C7049">
        <v>899999230</v>
      </c>
      <c r="D7049">
        <v>91968</v>
      </c>
      <c r="F7049">
        <v>38347</v>
      </c>
      <c r="G7049">
        <v>2013</v>
      </c>
      <c r="H7049">
        <v>1</v>
      </c>
      <c r="I7049">
        <v>1000000920</v>
      </c>
      <c r="J7049">
        <v>0</v>
      </c>
      <c r="K7049">
        <v>33</v>
      </c>
      <c r="L7049" t="s">
        <v>3892</v>
      </c>
      <c r="M7049" t="s">
        <v>2689</v>
      </c>
      <c r="N7049" t="s">
        <v>2690</v>
      </c>
      <c r="O7049" s="55">
        <v>41476</v>
      </c>
      <c r="P7049" s="55">
        <v>41841</v>
      </c>
      <c r="Q7049" s="55">
        <v>41601</v>
      </c>
      <c r="R7049" s="55">
        <v>41612</v>
      </c>
      <c r="S7049" s="55">
        <v>41617</v>
      </c>
      <c r="T7049" t="s">
        <v>2691</v>
      </c>
      <c r="U7049">
        <v>30</v>
      </c>
      <c r="V7049" t="s">
        <v>6539</v>
      </c>
      <c r="W7049" t="s">
        <v>2693</v>
      </c>
      <c r="Y7049">
        <v>137600</v>
      </c>
      <c r="Z7049">
        <v>74600</v>
      </c>
      <c r="AA7049">
        <v>137600</v>
      </c>
      <c r="AB7049">
        <v>0</v>
      </c>
    </row>
    <row r="7050" spans="1:28" x14ac:dyDescent="0.25">
      <c r="A7050" t="s">
        <v>2686</v>
      </c>
      <c r="B7050" t="s">
        <v>87</v>
      </c>
      <c r="C7050">
        <v>899999230</v>
      </c>
      <c r="D7050">
        <v>971116</v>
      </c>
      <c r="E7050" t="s">
        <v>2687</v>
      </c>
      <c r="F7050">
        <v>28169</v>
      </c>
      <c r="G7050">
        <v>2017</v>
      </c>
      <c r="H7050">
        <v>6</v>
      </c>
      <c r="I7050">
        <v>1000001587</v>
      </c>
      <c r="J7050">
        <v>20</v>
      </c>
      <c r="K7050">
        <v>33</v>
      </c>
      <c r="L7050" t="s">
        <v>4159</v>
      </c>
      <c r="M7050" t="s">
        <v>2689</v>
      </c>
      <c r="N7050" t="s">
        <v>2690</v>
      </c>
      <c r="O7050" s="55">
        <v>42937</v>
      </c>
      <c r="P7050" s="55">
        <v>43121</v>
      </c>
      <c r="Q7050" s="55">
        <v>43053</v>
      </c>
      <c r="R7050" s="55">
        <v>43146</v>
      </c>
      <c r="S7050" s="55">
        <v>43150</v>
      </c>
      <c r="T7050" t="s">
        <v>2691</v>
      </c>
      <c r="U7050">
        <v>30</v>
      </c>
      <c r="V7050" t="s">
        <v>5003</v>
      </c>
      <c r="W7050" t="s">
        <v>2693</v>
      </c>
      <c r="Y7050">
        <v>40500</v>
      </c>
      <c r="Z7050">
        <v>40500</v>
      </c>
      <c r="AA7050">
        <v>40500</v>
      </c>
      <c r="AB7050">
        <v>0</v>
      </c>
    </row>
    <row r="7051" spans="1:28" x14ac:dyDescent="0.25">
      <c r="A7051" t="s">
        <v>2686</v>
      </c>
      <c r="B7051" t="s">
        <v>2715</v>
      </c>
      <c r="C7051">
        <v>899999230</v>
      </c>
      <c r="D7051">
        <v>4013</v>
      </c>
      <c r="E7051" t="s">
        <v>2716</v>
      </c>
      <c r="F7051">
        <v>28176</v>
      </c>
      <c r="G7051">
        <v>2012</v>
      </c>
      <c r="H7051">
        <v>1</v>
      </c>
      <c r="I7051">
        <v>1000000732</v>
      </c>
      <c r="J7051">
        <v>0</v>
      </c>
      <c r="K7051">
        <v>33</v>
      </c>
      <c r="L7051" t="s">
        <v>3475</v>
      </c>
      <c r="M7051" t="s">
        <v>2689</v>
      </c>
      <c r="N7051" t="s">
        <v>2690</v>
      </c>
      <c r="O7051" s="55">
        <v>41111</v>
      </c>
      <c r="P7051" s="55">
        <v>41476</v>
      </c>
      <c r="Q7051" s="55">
        <v>41227</v>
      </c>
      <c r="R7051" s="55">
        <v>41262</v>
      </c>
      <c r="S7051" s="55">
        <v>41264</v>
      </c>
      <c r="T7051" t="s">
        <v>2691</v>
      </c>
      <c r="U7051">
        <v>30</v>
      </c>
      <c r="V7051" t="s">
        <v>7324</v>
      </c>
      <c r="W7051" t="s">
        <v>2693</v>
      </c>
      <c r="Y7051">
        <v>65800</v>
      </c>
      <c r="Z7051">
        <v>65800</v>
      </c>
      <c r="AA7051">
        <v>65800</v>
      </c>
      <c r="AB7051">
        <v>0</v>
      </c>
    </row>
    <row r="7052" spans="1:28" x14ac:dyDescent="0.25">
      <c r="A7052" t="s">
        <v>2686</v>
      </c>
      <c r="B7052" t="s">
        <v>2715</v>
      </c>
      <c r="C7052">
        <v>899999230</v>
      </c>
      <c r="D7052">
        <v>4013</v>
      </c>
      <c r="E7052" t="s">
        <v>2716</v>
      </c>
      <c r="F7052">
        <v>28180</v>
      </c>
      <c r="G7052">
        <v>2012</v>
      </c>
      <c r="H7052">
        <v>1</v>
      </c>
      <c r="I7052">
        <v>1000000732</v>
      </c>
      <c r="J7052">
        <v>0</v>
      </c>
      <c r="K7052">
        <v>33</v>
      </c>
      <c r="L7052" t="s">
        <v>7325</v>
      </c>
      <c r="M7052" t="s">
        <v>2689</v>
      </c>
      <c r="N7052" t="s">
        <v>2690</v>
      </c>
      <c r="O7052" s="55">
        <v>41111</v>
      </c>
      <c r="P7052" s="55">
        <v>41476</v>
      </c>
      <c r="Q7052" s="55">
        <v>41226</v>
      </c>
      <c r="R7052" s="55">
        <v>41262</v>
      </c>
      <c r="S7052" s="55">
        <v>41264</v>
      </c>
      <c r="T7052" t="s">
        <v>2764</v>
      </c>
      <c r="U7052">
        <v>30</v>
      </c>
      <c r="V7052" t="s">
        <v>4595</v>
      </c>
      <c r="W7052" t="s">
        <v>2693</v>
      </c>
      <c r="Y7052">
        <v>118000</v>
      </c>
      <c r="Z7052">
        <v>117925</v>
      </c>
      <c r="AA7052">
        <v>118000</v>
      </c>
      <c r="AB7052">
        <v>0</v>
      </c>
    </row>
    <row r="7053" spans="1:28" x14ac:dyDescent="0.25">
      <c r="A7053" t="s">
        <v>2686</v>
      </c>
      <c r="B7053" t="s">
        <v>87</v>
      </c>
      <c r="C7053">
        <v>899999230</v>
      </c>
      <c r="D7053">
        <v>971116</v>
      </c>
      <c r="E7053" t="s">
        <v>2687</v>
      </c>
      <c r="F7053">
        <v>28201</v>
      </c>
      <c r="G7053">
        <v>2017</v>
      </c>
      <c r="H7053">
        <v>3</v>
      </c>
      <c r="I7053">
        <v>1000001587</v>
      </c>
      <c r="J7053">
        <v>20</v>
      </c>
      <c r="K7053">
        <v>33</v>
      </c>
      <c r="L7053" t="s">
        <v>5013</v>
      </c>
      <c r="M7053" t="s">
        <v>2689</v>
      </c>
      <c r="N7053" t="s">
        <v>2690</v>
      </c>
      <c r="O7053" s="55">
        <v>42937</v>
      </c>
      <c r="P7053" s="55">
        <v>43121</v>
      </c>
      <c r="Q7053" s="55">
        <v>43054</v>
      </c>
      <c r="R7053" s="55">
        <v>43139</v>
      </c>
      <c r="S7053" s="55">
        <v>43140</v>
      </c>
      <c r="T7053" t="s">
        <v>2691</v>
      </c>
      <c r="U7053">
        <v>30</v>
      </c>
      <c r="V7053" t="s">
        <v>5014</v>
      </c>
      <c r="W7053" t="s">
        <v>2693</v>
      </c>
      <c r="Y7053">
        <v>89775</v>
      </c>
      <c r="Z7053">
        <v>89775</v>
      </c>
      <c r="AA7053">
        <v>89775</v>
      </c>
      <c r="AB7053">
        <v>0</v>
      </c>
    </row>
    <row r="7054" spans="1:28" x14ac:dyDescent="0.25">
      <c r="A7054" t="s">
        <v>2686</v>
      </c>
      <c r="B7054" t="s">
        <v>87</v>
      </c>
      <c r="C7054">
        <v>899999230</v>
      </c>
      <c r="D7054">
        <v>971116</v>
      </c>
      <c r="E7054" t="s">
        <v>2687</v>
      </c>
      <c r="F7054">
        <v>28202</v>
      </c>
      <c r="G7054">
        <v>2017</v>
      </c>
      <c r="H7054">
        <v>2</v>
      </c>
      <c r="I7054">
        <v>1000001587</v>
      </c>
      <c r="J7054">
        <v>20</v>
      </c>
      <c r="K7054">
        <v>33</v>
      </c>
      <c r="L7054" t="s">
        <v>2780</v>
      </c>
      <c r="M7054" t="s">
        <v>2689</v>
      </c>
      <c r="N7054" t="s">
        <v>2690</v>
      </c>
      <c r="O7054" s="55">
        <v>42937</v>
      </c>
      <c r="P7054" s="55">
        <v>43121</v>
      </c>
      <c r="Q7054" s="55">
        <v>43067</v>
      </c>
      <c r="R7054" s="55">
        <v>43132</v>
      </c>
      <c r="S7054" s="55">
        <v>43136</v>
      </c>
      <c r="T7054" t="s">
        <v>2773</v>
      </c>
      <c r="U7054">
        <v>30</v>
      </c>
      <c r="V7054" t="s">
        <v>5441</v>
      </c>
      <c r="W7054" t="s">
        <v>2693</v>
      </c>
      <c r="Y7054">
        <v>180450</v>
      </c>
      <c r="Z7054">
        <v>180450</v>
      </c>
      <c r="AA7054">
        <v>180450</v>
      </c>
      <c r="AB7054">
        <v>0</v>
      </c>
    </row>
    <row r="7055" spans="1:28" x14ac:dyDescent="0.25">
      <c r="A7055" t="s">
        <v>2686</v>
      </c>
      <c r="B7055" t="s">
        <v>87</v>
      </c>
      <c r="C7055">
        <v>899999230</v>
      </c>
      <c r="D7055">
        <v>971116</v>
      </c>
      <c r="E7055" t="s">
        <v>2687</v>
      </c>
      <c r="F7055">
        <v>28202</v>
      </c>
      <c r="G7055">
        <v>2017</v>
      </c>
      <c r="H7055">
        <v>4</v>
      </c>
      <c r="I7055">
        <v>1000001587</v>
      </c>
      <c r="J7055">
        <v>20</v>
      </c>
      <c r="K7055">
        <v>33</v>
      </c>
      <c r="L7055" t="s">
        <v>2780</v>
      </c>
      <c r="M7055" t="s">
        <v>2689</v>
      </c>
      <c r="N7055" t="s">
        <v>2690</v>
      </c>
      <c r="O7055" s="55">
        <v>42937</v>
      </c>
      <c r="P7055" s="55">
        <v>43121</v>
      </c>
      <c r="Q7055" s="55">
        <v>43067</v>
      </c>
      <c r="R7055" s="55">
        <v>43167</v>
      </c>
      <c r="S7055" s="55">
        <v>43175</v>
      </c>
      <c r="T7055" t="s">
        <v>2773</v>
      </c>
      <c r="U7055">
        <v>30</v>
      </c>
      <c r="V7055" t="s">
        <v>5441</v>
      </c>
      <c r="W7055" t="s">
        <v>2693</v>
      </c>
      <c r="Y7055">
        <v>180000</v>
      </c>
      <c r="Z7055">
        <v>180000</v>
      </c>
      <c r="AA7055">
        <v>180000</v>
      </c>
      <c r="AB7055">
        <v>0</v>
      </c>
    </row>
    <row r="7056" spans="1:28" x14ac:dyDescent="0.25">
      <c r="A7056" t="s">
        <v>2686</v>
      </c>
      <c r="B7056" t="s">
        <v>87</v>
      </c>
      <c r="C7056">
        <v>899999230</v>
      </c>
      <c r="D7056">
        <v>971116</v>
      </c>
      <c r="E7056" t="s">
        <v>2687</v>
      </c>
      <c r="F7056">
        <v>28202</v>
      </c>
      <c r="G7056">
        <v>2018</v>
      </c>
      <c r="H7056">
        <v>1</v>
      </c>
      <c r="I7056">
        <v>1000002115</v>
      </c>
      <c r="J7056">
        <v>8</v>
      </c>
      <c r="K7056">
        <v>33</v>
      </c>
      <c r="L7056" t="s">
        <v>2815</v>
      </c>
      <c r="M7056" t="s">
        <v>2689</v>
      </c>
      <c r="N7056" t="s">
        <v>2690</v>
      </c>
      <c r="O7056" s="55">
        <v>43302</v>
      </c>
      <c r="P7056" s="55">
        <v>43486</v>
      </c>
      <c r="Q7056" s="55">
        <v>43396</v>
      </c>
      <c r="R7056" s="55">
        <v>43403</v>
      </c>
      <c r="S7056" s="55">
        <v>43420</v>
      </c>
      <c r="T7056" t="s">
        <v>2691</v>
      </c>
      <c r="U7056">
        <v>30</v>
      </c>
      <c r="V7056" t="s">
        <v>5921</v>
      </c>
      <c r="W7056" t="s">
        <v>2693</v>
      </c>
      <c r="Y7056">
        <v>116900</v>
      </c>
      <c r="Z7056">
        <v>116900</v>
      </c>
      <c r="AA7056">
        <v>116900</v>
      </c>
      <c r="AB7056">
        <v>0</v>
      </c>
    </row>
    <row r="7057" spans="1:28" x14ac:dyDescent="0.25">
      <c r="A7057" t="s">
        <v>2686</v>
      </c>
      <c r="B7057" t="s">
        <v>87</v>
      </c>
      <c r="C7057">
        <v>899999230</v>
      </c>
      <c r="D7057">
        <v>971116</v>
      </c>
      <c r="E7057" t="s">
        <v>2687</v>
      </c>
      <c r="F7057">
        <v>28207</v>
      </c>
      <c r="G7057">
        <v>2018</v>
      </c>
      <c r="H7057">
        <v>1</v>
      </c>
      <c r="I7057">
        <v>1000002115</v>
      </c>
      <c r="J7057">
        <v>8</v>
      </c>
      <c r="K7057">
        <v>33</v>
      </c>
      <c r="L7057" t="s">
        <v>5442</v>
      </c>
      <c r="M7057" t="s">
        <v>2689</v>
      </c>
      <c r="N7057" t="s">
        <v>2690</v>
      </c>
      <c r="O7057" s="55">
        <v>43302</v>
      </c>
      <c r="P7057" s="55">
        <v>43486</v>
      </c>
      <c r="Q7057" s="55">
        <v>43386</v>
      </c>
      <c r="R7057" s="55">
        <v>43403</v>
      </c>
      <c r="S7057" s="55">
        <v>43420</v>
      </c>
      <c r="T7057" t="s">
        <v>2691</v>
      </c>
      <c r="U7057">
        <v>30</v>
      </c>
      <c r="V7057" t="s">
        <v>5443</v>
      </c>
      <c r="W7057" t="s">
        <v>2693</v>
      </c>
      <c r="Y7057">
        <v>80000</v>
      </c>
      <c r="Z7057">
        <v>80000</v>
      </c>
      <c r="AA7057">
        <v>80000</v>
      </c>
      <c r="AB7057">
        <v>0</v>
      </c>
    </row>
    <row r="7058" spans="1:28" x14ac:dyDescent="0.25">
      <c r="A7058" t="s">
        <v>2686</v>
      </c>
      <c r="B7058" t="s">
        <v>2715</v>
      </c>
      <c r="C7058">
        <v>899999230</v>
      </c>
      <c r="D7058">
        <v>4013</v>
      </c>
      <c r="E7058" t="s">
        <v>2716</v>
      </c>
      <c r="F7058">
        <v>28211</v>
      </c>
      <c r="G7058">
        <v>2012</v>
      </c>
      <c r="H7058">
        <v>1</v>
      </c>
      <c r="I7058">
        <v>1000000732</v>
      </c>
      <c r="J7058">
        <v>0</v>
      </c>
      <c r="K7058">
        <v>33</v>
      </c>
      <c r="L7058" t="s">
        <v>5017</v>
      </c>
      <c r="M7058" t="s">
        <v>2689</v>
      </c>
      <c r="N7058" t="s">
        <v>2690</v>
      </c>
      <c r="O7058" s="55">
        <v>41111</v>
      </c>
      <c r="P7058" s="55">
        <v>41476</v>
      </c>
      <c r="Q7058" s="55">
        <v>41236</v>
      </c>
      <c r="R7058" s="55">
        <v>41262</v>
      </c>
      <c r="S7058" s="55">
        <v>41264</v>
      </c>
      <c r="T7058" t="s">
        <v>2764</v>
      </c>
      <c r="U7058">
        <v>30</v>
      </c>
      <c r="V7058" t="s">
        <v>4406</v>
      </c>
      <c r="W7058" t="s">
        <v>2693</v>
      </c>
      <c r="Y7058">
        <v>1103889</v>
      </c>
      <c r="Z7058">
        <v>1103889</v>
      </c>
      <c r="AA7058">
        <v>1103889</v>
      </c>
      <c r="AB7058">
        <v>0</v>
      </c>
    </row>
    <row r="7059" spans="1:28" x14ac:dyDescent="0.25">
      <c r="A7059" t="s">
        <v>2686</v>
      </c>
      <c r="B7059" t="s">
        <v>2715</v>
      </c>
      <c r="C7059">
        <v>899999230</v>
      </c>
      <c r="D7059">
        <v>4013</v>
      </c>
      <c r="E7059" t="s">
        <v>2716</v>
      </c>
      <c r="F7059">
        <v>28211</v>
      </c>
      <c r="G7059">
        <v>2012</v>
      </c>
      <c r="H7059">
        <v>6</v>
      </c>
      <c r="I7059">
        <v>1000000732</v>
      </c>
      <c r="J7059">
        <v>0</v>
      </c>
      <c r="K7059">
        <v>33</v>
      </c>
      <c r="L7059" t="s">
        <v>5017</v>
      </c>
      <c r="M7059" t="s">
        <v>2689</v>
      </c>
      <c r="N7059" t="s">
        <v>2690</v>
      </c>
      <c r="O7059" s="55">
        <v>41111</v>
      </c>
      <c r="P7059" s="55">
        <v>41476</v>
      </c>
      <c r="Q7059" s="55">
        <v>41236</v>
      </c>
      <c r="R7059" s="55">
        <v>41324</v>
      </c>
      <c r="S7059" s="55">
        <v>41324</v>
      </c>
      <c r="T7059" t="s">
        <v>2764</v>
      </c>
      <c r="U7059">
        <v>30</v>
      </c>
      <c r="V7059" t="s">
        <v>4406</v>
      </c>
      <c r="W7059" t="s">
        <v>2693</v>
      </c>
      <c r="Y7059">
        <v>151000</v>
      </c>
      <c r="Z7059">
        <v>151000</v>
      </c>
      <c r="AA7059">
        <v>151000</v>
      </c>
      <c r="AB7059">
        <v>0</v>
      </c>
    </row>
    <row r="7060" spans="1:28" x14ac:dyDescent="0.25">
      <c r="A7060" t="s">
        <v>2686</v>
      </c>
      <c r="B7060" t="s">
        <v>2715</v>
      </c>
      <c r="C7060">
        <v>899999230</v>
      </c>
      <c r="D7060">
        <v>4013</v>
      </c>
      <c r="E7060" t="s">
        <v>2716</v>
      </c>
      <c r="F7060">
        <v>28211</v>
      </c>
      <c r="G7060">
        <v>2012</v>
      </c>
      <c r="H7060">
        <v>11</v>
      </c>
      <c r="I7060">
        <v>1000000732</v>
      </c>
      <c r="J7060">
        <v>0</v>
      </c>
      <c r="K7060">
        <v>33</v>
      </c>
      <c r="L7060" t="s">
        <v>5017</v>
      </c>
      <c r="M7060" t="s">
        <v>2689</v>
      </c>
      <c r="N7060" t="s">
        <v>2690</v>
      </c>
      <c r="O7060" s="55">
        <v>41111</v>
      </c>
      <c r="P7060" s="55">
        <v>41476</v>
      </c>
      <c r="Q7060" s="55">
        <v>41236</v>
      </c>
      <c r="R7060" s="55">
        <v>41410</v>
      </c>
      <c r="S7060" s="55">
        <v>41429</v>
      </c>
      <c r="T7060" t="s">
        <v>2764</v>
      </c>
      <c r="U7060">
        <v>30</v>
      </c>
      <c r="V7060" t="s">
        <v>4406</v>
      </c>
      <c r="W7060" t="s">
        <v>2693</v>
      </c>
      <c r="Y7060">
        <v>34000</v>
      </c>
      <c r="Z7060">
        <v>34000</v>
      </c>
      <c r="AA7060">
        <v>34000</v>
      </c>
      <c r="AB7060">
        <v>0</v>
      </c>
    </row>
    <row r="7061" spans="1:28" x14ac:dyDescent="0.25">
      <c r="A7061" t="s">
        <v>2686</v>
      </c>
      <c r="B7061" t="s">
        <v>2715</v>
      </c>
      <c r="C7061">
        <v>899999230</v>
      </c>
      <c r="D7061">
        <v>4013</v>
      </c>
      <c r="E7061" t="s">
        <v>2716</v>
      </c>
      <c r="F7061">
        <v>28211</v>
      </c>
      <c r="G7061">
        <v>2012</v>
      </c>
      <c r="H7061">
        <v>13</v>
      </c>
      <c r="I7061">
        <v>1000000732</v>
      </c>
      <c r="J7061">
        <v>0</v>
      </c>
      <c r="K7061">
        <v>33</v>
      </c>
      <c r="L7061" t="s">
        <v>5017</v>
      </c>
      <c r="M7061" t="s">
        <v>2689</v>
      </c>
      <c r="N7061" t="s">
        <v>2690</v>
      </c>
      <c r="O7061" s="55">
        <v>41111</v>
      </c>
      <c r="P7061" s="55">
        <v>41476</v>
      </c>
      <c r="Q7061" s="55">
        <v>41236</v>
      </c>
      <c r="R7061" s="55">
        <v>41654</v>
      </c>
      <c r="S7061" s="55">
        <v>41655</v>
      </c>
      <c r="T7061" t="s">
        <v>2764</v>
      </c>
      <c r="U7061">
        <v>30</v>
      </c>
      <c r="V7061" t="s">
        <v>4406</v>
      </c>
      <c r="W7061" t="s">
        <v>2693</v>
      </c>
      <c r="Y7061">
        <v>34000</v>
      </c>
      <c r="Z7061">
        <v>34000</v>
      </c>
      <c r="AA7061">
        <v>34000</v>
      </c>
      <c r="AB7061">
        <v>0</v>
      </c>
    </row>
    <row r="7062" spans="1:28" x14ac:dyDescent="0.25">
      <c r="A7062" t="s">
        <v>2686</v>
      </c>
      <c r="B7062" t="s">
        <v>87</v>
      </c>
      <c r="C7062">
        <v>899999230</v>
      </c>
      <c r="D7062">
        <v>971116</v>
      </c>
      <c r="E7062" t="s">
        <v>2687</v>
      </c>
      <c r="F7062">
        <v>28212</v>
      </c>
      <c r="G7062">
        <v>2016</v>
      </c>
      <c r="H7062">
        <v>1</v>
      </c>
      <c r="I7062">
        <v>1000001587</v>
      </c>
      <c r="J7062">
        <v>1</v>
      </c>
      <c r="K7062">
        <v>33</v>
      </c>
      <c r="L7062" t="s">
        <v>5018</v>
      </c>
      <c r="M7062" t="s">
        <v>2689</v>
      </c>
      <c r="N7062" t="s">
        <v>2690</v>
      </c>
      <c r="O7062" s="55">
        <v>42572</v>
      </c>
      <c r="P7062" s="55">
        <v>42756</v>
      </c>
      <c r="Q7062" s="55">
        <v>42684</v>
      </c>
      <c r="R7062" s="55">
        <v>42692</v>
      </c>
      <c r="S7062" s="55">
        <v>42697</v>
      </c>
      <c r="T7062" t="s">
        <v>2691</v>
      </c>
      <c r="U7062">
        <v>30</v>
      </c>
      <c r="V7062" t="s">
        <v>5019</v>
      </c>
      <c r="W7062" t="s">
        <v>2693</v>
      </c>
      <c r="Y7062">
        <v>81090</v>
      </c>
      <c r="Z7062">
        <v>81090</v>
      </c>
      <c r="AA7062">
        <v>81090</v>
      </c>
      <c r="AB7062">
        <v>0</v>
      </c>
    </row>
    <row r="7063" spans="1:28" x14ac:dyDescent="0.25">
      <c r="A7063" t="s">
        <v>2686</v>
      </c>
      <c r="B7063" t="s">
        <v>87</v>
      </c>
      <c r="C7063">
        <v>899999230</v>
      </c>
      <c r="D7063">
        <v>971116</v>
      </c>
      <c r="E7063" t="s">
        <v>2687</v>
      </c>
      <c r="F7063">
        <v>28212</v>
      </c>
      <c r="G7063">
        <v>2016</v>
      </c>
      <c r="H7063">
        <v>3</v>
      </c>
      <c r="I7063">
        <v>1000001587</v>
      </c>
      <c r="J7063">
        <v>1</v>
      </c>
      <c r="K7063">
        <v>33</v>
      </c>
      <c r="L7063" t="s">
        <v>5018</v>
      </c>
      <c r="M7063" t="s">
        <v>2689</v>
      </c>
      <c r="N7063" t="s">
        <v>2690</v>
      </c>
      <c r="O7063" s="55">
        <v>42572</v>
      </c>
      <c r="P7063" s="55">
        <v>42756</v>
      </c>
      <c r="Q7063" s="55">
        <v>42684</v>
      </c>
      <c r="R7063" s="55">
        <v>42705</v>
      </c>
      <c r="S7063" s="55">
        <v>42706</v>
      </c>
      <c r="T7063" t="s">
        <v>2691</v>
      </c>
      <c r="U7063">
        <v>30</v>
      </c>
      <c r="V7063" t="s">
        <v>5019</v>
      </c>
      <c r="W7063" t="s">
        <v>2693</v>
      </c>
      <c r="Y7063">
        <v>39510</v>
      </c>
      <c r="Z7063">
        <v>39510</v>
      </c>
      <c r="AA7063">
        <v>39510</v>
      </c>
      <c r="AB7063">
        <v>0</v>
      </c>
    </row>
    <row r="7064" spans="1:28" x14ac:dyDescent="0.25">
      <c r="A7064" t="s">
        <v>2686</v>
      </c>
      <c r="B7064" t="s">
        <v>87</v>
      </c>
      <c r="C7064">
        <v>899999230</v>
      </c>
      <c r="D7064">
        <v>971116</v>
      </c>
      <c r="E7064" t="s">
        <v>2687</v>
      </c>
      <c r="F7064">
        <v>28212</v>
      </c>
      <c r="G7064">
        <v>2018</v>
      </c>
      <c r="H7064">
        <v>1</v>
      </c>
      <c r="I7064">
        <v>1000002115</v>
      </c>
      <c r="J7064">
        <v>8</v>
      </c>
      <c r="K7064">
        <v>33</v>
      </c>
      <c r="L7064" t="s">
        <v>5445</v>
      </c>
      <c r="M7064" t="s">
        <v>2689</v>
      </c>
      <c r="N7064" t="s">
        <v>2690</v>
      </c>
      <c r="O7064" s="55">
        <v>43302</v>
      </c>
      <c r="P7064" s="55">
        <v>43486</v>
      </c>
      <c r="Q7064" s="55">
        <v>43396</v>
      </c>
      <c r="R7064" s="55">
        <v>43403</v>
      </c>
      <c r="S7064" s="55">
        <v>43420</v>
      </c>
      <c r="T7064" t="s">
        <v>2738</v>
      </c>
      <c r="U7064">
        <v>30</v>
      </c>
      <c r="V7064" t="s">
        <v>5446</v>
      </c>
      <c r="W7064" t="s">
        <v>2693</v>
      </c>
      <c r="X7064" t="s">
        <v>2775</v>
      </c>
      <c r="Y7064">
        <v>245800</v>
      </c>
      <c r="Z7064">
        <v>241185</v>
      </c>
      <c r="AA7064">
        <v>245800</v>
      </c>
      <c r="AB7064">
        <v>0</v>
      </c>
    </row>
    <row r="7065" spans="1:28" x14ac:dyDescent="0.25">
      <c r="A7065" t="s">
        <v>2686</v>
      </c>
      <c r="B7065" t="s">
        <v>87</v>
      </c>
      <c r="C7065">
        <v>899999230</v>
      </c>
      <c r="D7065">
        <v>971116</v>
      </c>
      <c r="E7065" t="s">
        <v>2687</v>
      </c>
      <c r="F7065">
        <v>28223</v>
      </c>
      <c r="G7065">
        <v>2016</v>
      </c>
      <c r="H7065">
        <v>1</v>
      </c>
      <c r="I7065">
        <v>1000001587</v>
      </c>
      <c r="J7065">
        <v>1</v>
      </c>
      <c r="K7065">
        <v>33</v>
      </c>
      <c r="L7065" t="s">
        <v>5447</v>
      </c>
      <c r="M7065" t="s">
        <v>2689</v>
      </c>
      <c r="N7065" t="s">
        <v>2690</v>
      </c>
      <c r="O7065" s="55">
        <v>42572</v>
      </c>
      <c r="P7065" s="55">
        <v>42756</v>
      </c>
      <c r="Q7065" s="55">
        <v>42683</v>
      </c>
      <c r="R7065" s="55">
        <v>42692</v>
      </c>
      <c r="S7065" s="55">
        <v>42697</v>
      </c>
      <c r="T7065" t="s">
        <v>2691</v>
      </c>
      <c r="U7065">
        <v>30</v>
      </c>
      <c r="V7065" t="s">
        <v>5448</v>
      </c>
      <c r="W7065" t="s">
        <v>2693</v>
      </c>
      <c r="Y7065">
        <v>225160</v>
      </c>
      <c r="Z7065">
        <v>225160</v>
      </c>
      <c r="AA7065">
        <v>225160</v>
      </c>
      <c r="AB7065">
        <v>0</v>
      </c>
    </row>
    <row r="7066" spans="1:28" x14ac:dyDescent="0.25">
      <c r="A7066" t="s">
        <v>2686</v>
      </c>
      <c r="B7066" t="s">
        <v>87</v>
      </c>
      <c r="C7066">
        <v>899999230</v>
      </c>
      <c r="D7066">
        <v>971116</v>
      </c>
      <c r="E7066" t="s">
        <v>2687</v>
      </c>
      <c r="F7066">
        <v>28235</v>
      </c>
      <c r="G7066">
        <v>2018</v>
      </c>
      <c r="H7066">
        <v>1</v>
      </c>
      <c r="I7066">
        <v>1000002115</v>
      </c>
      <c r="J7066">
        <v>8</v>
      </c>
      <c r="K7066">
        <v>33</v>
      </c>
      <c r="L7066" t="s">
        <v>2859</v>
      </c>
      <c r="M7066" t="s">
        <v>2689</v>
      </c>
      <c r="N7066" t="s">
        <v>2690</v>
      </c>
      <c r="O7066" s="55">
        <v>43302</v>
      </c>
      <c r="P7066" s="55">
        <v>43486</v>
      </c>
      <c r="Q7066" s="55">
        <v>43368</v>
      </c>
      <c r="R7066" s="55">
        <v>43398</v>
      </c>
      <c r="S7066" s="55">
        <v>43420</v>
      </c>
      <c r="T7066" t="s">
        <v>2691</v>
      </c>
      <c r="U7066">
        <v>30</v>
      </c>
      <c r="V7066" t="s">
        <v>7326</v>
      </c>
      <c r="W7066" t="s">
        <v>2693</v>
      </c>
      <c r="Y7066">
        <v>105000</v>
      </c>
      <c r="Z7066">
        <v>105000</v>
      </c>
      <c r="AA7066">
        <v>105000</v>
      </c>
      <c r="AB7066">
        <v>0</v>
      </c>
    </row>
    <row r="7067" spans="1:28" x14ac:dyDescent="0.25">
      <c r="A7067" t="s">
        <v>2686</v>
      </c>
      <c r="B7067" t="s">
        <v>87</v>
      </c>
      <c r="C7067">
        <v>899999230</v>
      </c>
      <c r="D7067">
        <v>971116</v>
      </c>
      <c r="E7067" t="s">
        <v>2687</v>
      </c>
      <c r="F7067">
        <v>28239</v>
      </c>
      <c r="G7067">
        <v>2018</v>
      </c>
      <c r="H7067">
        <v>1</v>
      </c>
      <c r="I7067">
        <v>1000002115</v>
      </c>
      <c r="J7067">
        <v>8</v>
      </c>
      <c r="K7067">
        <v>33</v>
      </c>
      <c r="L7067" t="s">
        <v>3549</v>
      </c>
      <c r="M7067" t="s">
        <v>2689</v>
      </c>
      <c r="N7067" t="s">
        <v>2690</v>
      </c>
      <c r="O7067" s="55">
        <v>43302</v>
      </c>
      <c r="P7067" s="55">
        <v>43486</v>
      </c>
      <c r="Q7067" s="55">
        <v>43357</v>
      </c>
      <c r="R7067" s="55">
        <v>43398</v>
      </c>
      <c r="S7067" s="55">
        <v>43420</v>
      </c>
      <c r="T7067" t="s">
        <v>2691</v>
      </c>
      <c r="U7067">
        <v>30</v>
      </c>
      <c r="V7067" t="s">
        <v>6926</v>
      </c>
      <c r="W7067" t="s">
        <v>2693</v>
      </c>
      <c r="Y7067">
        <v>91900</v>
      </c>
      <c r="Z7067">
        <v>91900</v>
      </c>
      <c r="AA7067">
        <v>91900</v>
      </c>
      <c r="AB7067">
        <v>0</v>
      </c>
    </row>
    <row r="7068" spans="1:28" x14ac:dyDescent="0.25">
      <c r="A7068" t="s">
        <v>2686</v>
      </c>
      <c r="B7068" t="s">
        <v>87</v>
      </c>
      <c r="C7068">
        <v>899999230</v>
      </c>
      <c r="D7068">
        <v>971116</v>
      </c>
      <c r="E7068" t="s">
        <v>2687</v>
      </c>
      <c r="F7068">
        <v>28250</v>
      </c>
      <c r="G7068">
        <v>2014</v>
      </c>
      <c r="H7068">
        <v>1</v>
      </c>
      <c r="I7068">
        <v>1000001079</v>
      </c>
      <c r="J7068">
        <v>0</v>
      </c>
      <c r="K7068">
        <v>33</v>
      </c>
      <c r="L7068" t="s">
        <v>4876</v>
      </c>
      <c r="M7068" t="s">
        <v>2689</v>
      </c>
      <c r="N7068" t="s">
        <v>2690</v>
      </c>
      <c r="O7068" s="55">
        <v>41841</v>
      </c>
      <c r="P7068" s="55">
        <v>42206</v>
      </c>
      <c r="Q7068" s="55">
        <v>41893</v>
      </c>
      <c r="R7068" s="55">
        <v>41935</v>
      </c>
      <c r="S7068" s="55">
        <v>41936</v>
      </c>
      <c r="T7068" t="s">
        <v>2691</v>
      </c>
      <c r="U7068">
        <v>30</v>
      </c>
      <c r="V7068" t="s">
        <v>5024</v>
      </c>
      <c r="W7068" t="s">
        <v>2693</v>
      </c>
      <c r="Y7068">
        <v>1020700</v>
      </c>
      <c r="Z7068">
        <v>1020595</v>
      </c>
      <c r="AA7068">
        <v>1020700</v>
      </c>
      <c r="AB7068">
        <v>0</v>
      </c>
    </row>
    <row r="7069" spans="1:28" x14ac:dyDescent="0.25">
      <c r="A7069" t="s">
        <v>2686</v>
      </c>
      <c r="B7069" t="s">
        <v>87</v>
      </c>
      <c r="C7069">
        <v>899999230</v>
      </c>
      <c r="D7069">
        <v>971116</v>
      </c>
      <c r="E7069" t="s">
        <v>2687</v>
      </c>
      <c r="F7069">
        <v>28250</v>
      </c>
      <c r="G7069">
        <v>2014</v>
      </c>
      <c r="H7069">
        <v>6</v>
      </c>
      <c r="I7069">
        <v>1000001079</v>
      </c>
      <c r="J7069">
        <v>0</v>
      </c>
      <c r="K7069">
        <v>33</v>
      </c>
      <c r="L7069" t="s">
        <v>4876</v>
      </c>
      <c r="M7069" t="s">
        <v>2689</v>
      </c>
      <c r="N7069" t="s">
        <v>2690</v>
      </c>
      <c r="O7069" s="55">
        <v>41841</v>
      </c>
      <c r="P7069" s="55">
        <v>42206</v>
      </c>
      <c r="Q7069" s="55">
        <v>41893</v>
      </c>
      <c r="R7069" s="55">
        <v>42033</v>
      </c>
      <c r="S7069" s="55">
        <v>42034</v>
      </c>
      <c r="T7069" t="s">
        <v>2691</v>
      </c>
      <c r="U7069">
        <v>30</v>
      </c>
      <c r="V7069" t="s">
        <v>5024</v>
      </c>
      <c r="W7069" t="s">
        <v>2693</v>
      </c>
      <c r="Y7069">
        <v>157000</v>
      </c>
      <c r="Z7069">
        <v>150100</v>
      </c>
      <c r="AA7069">
        <v>157000</v>
      </c>
      <c r="AB7069">
        <v>0</v>
      </c>
    </row>
    <row r="7070" spans="1:28" x14ac:dyDescent="0.25">
      <c r="A7070" t="s">
        <v>2686</v>
      </c>
      <c r="B7070" t="s">
        <v>87</v>
      </c>
      <c r="C7070">
        <v>899999230</v>
      </c>
      <c r="D7070">
        <v>971116</v>
      </c>
      <c r="E7070" t="s">
        <v>2687</v>
      </c>
      <c r="F7070">
        <v>28250</v>
      </c>
      <c r="G7070">
        <v>2014</v>
      </c>
      <c r="H7070">
        <v>6</v>
      </c>
      <c r="I7070">
        <v>1000001079</v>
      </c>
      <c r="J7070">
        <v>0</v>
      </c>
      <c r="K7070">
        <v>33</v>
      </c>
      <c r="L7070" t="s">
        <v>4876</v>
      </c>
      <c r="M7070" t="s">
        <v>2689</v>
      </c>
      <c r="N7070" t="s">
        <v>2690</v>
      </c>
      <c r="O7070" s="55">
        <v>41841</v>
      </c>
      <c r="P7070" s="55">
        <v>42206</v>
      </c>
      <c r="Q7070" s="55">
        <v>41893</v>
      </c>
      <c r="R7070" s="55">
        <v>42033</v>
      </c>
      <c r="S7070" s="55">
        <v>42034</v>
      </c>
      <c r="T7070" t="s">
        <v>2691</v>
      </c>
      <c r="U7070">
        <v>30</v>
      </c>
      <c r="V7070" t="s">
        <v>5024</v>
      </c>
      <c r="W7070" t="s">
        <v>2893</v>
      </c>
      <c r="Y7070">
        <v>157000</v>
      </c>
      <c r="Z7070">
        <v>0</v>
      </c>
      <c r="AA7070">
        <v>157000</v>
      </c>
      <c r="AB7070">
        <v>0</v>
      </c>
    </row>
    <row r="7071" spans="1:28" x14ac:dyDescent="0.25">
      <c r="A7071" t="s">
        <v>2686</v>
      </c>
      <c r="B7071" t="s">
        <v>87</v>
      </c>
      <c r="C7071">
        <v>899999230</v>
      </c>
      <c r="D7071">
        <v>971116</v>
      </c>
      <c r="E7071" t="s">
        <v>2687</v>
      </c>
      <c r="F7071">
        <v>28252</v>
      </c>
      <c r="G7071">
        <v>2018</v>
      </c>
      <c r="H7071">
        <v>1</v>
      </c>
      <c r="I7071">
        <v>1000002115</v>
      </c>
      <c r="J7071">
        <v>8</v>
      </c>
      <c r="K7071">
        <v>33</v>
      </c>
      <c r="L7071" t="s">
        <v>2859</v>
      </c>
      <c r="M7071" t="s">
        <v>2689</v>
      </c>
      <c r="N7071" t="s">
        <v>2690</v>
      </c>
      <c r="O7071" s="55">
        <v>43302</v>
      </c>
      <c r="P7071" s="55">
        <v>43486</v>
      </c>
      <c r="Q7071" s="55">
        <v>43362</v>
      </c>
      <c r="R7071" s="55">
        <v>43399</v>
      </c>
      <c r="S7071" s="55">
        <v>43420</v>
      </c>
      <c r="T7071" t="s">
        <v>2691</v>
      </c>
      <c r="U7071">
        <v>30</v>
      </c>
      <c r="V7071" t="s">
        <v>3567</v>
      </c>
      <c r="W7071" t="s">
        <v>2693</v>
      </c>
      <c r="Y7071">
        <v>80000</v>
      </c>
      <c r="Z7071">
        <v>80000</v>
      </c>
      <c r="AA7071">
        <v>80000</v>
      </c>
      <c r="AB7071">
        <v>0</v>
      </c>
    </row>
    <row r="7072" spans="1:28" x14ac:dyDescent="0.25">
      <c r="A7072" t="s">
        <v>2686</v>
      </c>
      <c r="B7072" t="s">
        <v>87</v>
      </c>
      <c r="C7072">
        <v>899999230</v>
      </c>
      <c r="D7072">
        <v>971116</v>
      </c>
      <c r="E7072" t="s">
        <v>2687</v>
      </c>
      <c r="F7072">
        <v>28255</v>
      </c>
      <c r="G7072">
        <v>2018</v>
      </c>
      <c r="H7072">
        <v>1</v>
      </c>
      <c r="I7072">
        <v>1000002115</v>
      </c>
      <c r="J7072">
        <v>8</v>
      </c>
      <c r="K7072">
        <v>33</v>
      </c>
      <c r="L7072" t="s">
        <v>3210</v>
      </c>
      <c r="M7072" t="s">
        <v>2689</v>
      </c>
      <c r="N7072" t="s">
        <v>2690</v>
      </c>
      <c r="O7072" s="55">
        <v>43302</v>
      </c>
      <c r="P7072" s="55">
        <v>43486</v>
      </c>
      <c r="Q7072" s="55">
        <v>43378</v>
      </c>
      <c r="R7072" s="55">
        <v>43399</v>
      </c>
      <c r="S7072" s="55">
        <v>43420</v>
      </c>
      <c r="T7072" t="s">
        <v>2691</v>
      </c>
      <c r="U7072">
        <v>30</v>
      </c>
      <c r="V7072" t="s">
        <v>5451</v>
      </c>
      <c r="W7072" t="s">
        <v>2693</v>
      </c>
      <c r="Y7072">
        <v>95000</v>
      </c>
      <c r="Z7072">
        <v>95000</v>
      </c>
      <c r="AA7072">
        <v>95000</v>
      </c>
      <c r="AB7072">
        <v>0</v>
      </c>
    </row>
    <row r="7073" spans="1:28" x14ac:dyDescent="0.25">
      <c r="A7073" t="s">
        <v>2686</v>
      </c>
      <c r="B7073" t="s">
        <v>87</v>
      </c>
      <c r="C7073">
        <v>899999230</v>
      </c>
      <c r="D7073">
        <v>971116</v>
      </c>
      <c r="E7073" t="s">
        <v>2687</v>
      </c>
      <c r="F7073">
        <v>28256</v>
      </c>
      <c r="G7073">
        <v>2016</v>
      </c>
      <c r="H7073">
        <v>1</v>
      </c>
      <c r="I7073">
        <v>1000001587</v>
      </c>
      <c r="J7073">
        <v>1</v>
      </c>
      <c r="K7073">
        <v>33</v>
      </c>
      <c r="L7073" t="s">
        <v>7327</v>
      </c>
      <c r="M7073" t="s">
        <v>2689</v>
      </c>
      <c r="N7073" t="s">
        <v>2690</v>
      </c>
      <c r="O7073" s="55">
        <v>42572</v>
      </c>
      <c r="P7073" s="55">
        <v>42756</v>
      </c>
      <c r="Q7073" s="55">
        <v>42621</v>
      </c>
      <c r="R7073" s="55">
        <v>42692</v>
      </c>
      <c r="S7073" s="55">
        <v>42697</v>
      </c>
      <c r="T7073" t="s">
        <v>2691</v>
      </c>
      <c r="U7073">
        <v>30</v>
      </c>
      <c r="V7073" t="s">
        <v>7328</v>
      </c>
      <c r="W7073" t="s">
        <v>2693</v>
      </c>
      <c r="Y7073">
        <v>78950</v>
      </c>
      <c r="Z7073">
        <v>78950</v>
      </c>
      <c r="AA7073">
        <v>78950</v>
      </c>
      <c r="AB7073">
        <v>0</v>
      </c>
    </row>
    <row r="7074" spans="1:28" x14ac:dyDescent="0.25">
      <c r="A7074" t="s">
        <v>2686</v>
      </c>
      <c r="B7074" t="s">
        <v>87</v>
      </c>
      <c r="C7074">
        <v>899999230</v>
      </c>
      <c r="D7074">
        <v>971116</v>
      </c>
      <c r="E7074" t="s">
        <v>2687</v>
      </c>
      <c r="F7074">
        <v>28260</v>
      </c>
      <c r="G7074">
        <v>2017</v>
      </c>
      <c r="H7074">
        <v>1</v>
      </c>
      <c r="I7074">
        <v>1000001587</v>
      </c>
      <c r="J7074">
        <v>20</v>
      </c>
      <c r="K7074">
        <v>33</v>
      </c>
      <c r="L7074" t="s">
        <v>5452</v>
      </c>
      <c r="M7074" t="s">
        <v>2689</v>
      </c>
      <c r="N7074" t="s">
        <v>2690</v>
      </c>
      <c r="O7074" s="55">
        <v>42937</v>
      </c>
      <c r="P7074" s="55">
        <v>43121</v>
      </c>
      <c r="Q7074" s="55">
        <v>43071</v>
      </c>
      <c r="R7074" s="55">
        <v>43084</v>
      </c>
      <c r="S7074" s="55">
        <v>43088</v>
      </c>
      <c r="T7074" t="s">
        <v>2691</v>
      </c>
      <c r="U7074">
        <v>30</v>
      </c>
      <c r="V7074" t="s">
        <v>5453</v>
      </c>
      <c r="W7074" t="s">
        <v>2709</v>
      </c>
      <c r="X7074" t="s">
        <v>2740</v>
      </c>
      <c r="Y7074">
        <v>547540</v>
      </c>
      <c r="Z7074">
        <v>0</v>
      </c>
      <c r="AA7074">
        <v>547540</v>
      </c>
      <c r="AB7074">
        <v>0</v>
      </c>
    </row>
    <row r="7075" spans="1:28" x14ac:dyDescent="0.25">
      <c r="A7075" t="s">
        <v>2686</v>
      </c>
      <c r="B7075" t="s">
        <v>2715</v>
      </c>
      <c r="C7075">
        <v>899999230</v>
      </c>
      <c r="D7075">
        <v>4013</v>
      </c>
      <c r="E7075" t="s">
        <v>2716</v>
      </c>
      <c r="F7075">
        <v>28264</v>
      </c>
      <c r="G7075">
        <v>2012</v>
      </c>
      <c r="H7075">
        <v>1</v>
      </c>
      <c r="I7075">
        <v>1000000732</v>
      </c>
      <c r="J7075">
        <v>0</v>
      </c>
      <c r="K7075">
        <v>33</v>
      </c>
      <c r="L7075" t="s">
        <v>7329</v>
      </c>
      <c r="M7075" t="s">
        <v>7330</v>
      </c>
      <c r="N7075" t="s">
        <v>7331</v>
      </c>
      <c r="O7075" s="55">
        <v>41111</v>
      </c>
      <c r="P7075" s="55">
        <v>41476</v>
      </c>
      <c r="Q7075" s="55">
        <v>41241</v>
      </c>
      <c r="R7075" s="55">
        <v>41262</v>
      </c>
      <c r="S7075" s="55">
        <v>41269</v>
      </c>
      <c r="T7075" t="s">
        <v>2691</v>
      </c>
      <c r="U7075">
        <v>30</v>
      </c>
      <c r="V7075" t="s">
        <v>7332</v>
      </c>
      <c r="W7075" t="s">
        <v>2693</v>
      </c>
      <c r="Y7075">
        <v>224067</v>
      </c>
      <c r="Z7075">
        <v>80467</v>
      </c>
      <c r="AA7075">
        <v>224067</v>
      </c>
      <c r="AB7075">
        <v>0</v>
      </c>
    </row>
    <row r="7076" spans="1:28" x14ac:dyDescent="0.25">
      <c r="A7076" t="s">
        <v>2686</v>
      </c>
      <c r="B7076" t="s">
        <v>2715</v>
      </c>
      <c r="C7076">
        <v>899999230</v>
      </c>
      <c r="D7076">
        <v>4013</v>
      </c>
      <c r="E7076" t="s">
        <v>2716</v>
      </c>
      <c r="F7076">
        <v>28264</v>
      </c>
      <c r="G7076">
        <v>2012</v>
      </c>
      <c r="H7076">
        <v>1</v>
      </c>
      <c r="I7076">
        <v>1000000732</v>
      </c>
      <c r="J7076">
        <v>0</v>
      </c>
      <c r="K7076">
        <v>33</v>
      </c>
      <c r="L7076" t="s">
        <v>7329</v>
      </c>
      <c r="M7076" t="s">
        <v>7330</v>
      </c>
      <c r="N7076" t="s">
        <v>7331</v>
      </c>
      <c r="O7076" s="55">
        <v>41111</v>
      </c>
      <c r="P7076" s="55">
        <v>41476</v>
      </c>
      <c r="Q7076" s="55">
        <v>41241</v>
      </c>
      <c r="R7076" s="55">
        <v>41262</v>
      </c>
      <c r="S7076" s="55">
        <v>41269</v>
      </c>
      <c r="T7076" t="s">
        <v>2691</v>
      </c>
      <c r="U7076">
        <v>30</v>
      </c>
      <c r="V7076" t="s">
        <v>7332</v>
      </c>
      <c r="W7076" t="s">
        <v>2693</v>
      </c>
      <c r="Y7076">
        <v>224067</v>
      </c>
      <c r="Z7076">
        <v>100000</v>
      </c>
      <c r="AA7076">
        <v>224067</v>
      </c>
      <c r="AB7076">
        <v>0</v>
      </c>
    </row>
    <row r="7077" spans="1:28" x14ac:dyDescent="0.25">
      <c r="A7077" t="s">
        <v>2686</v>
      </c>
      <c r="B7077" t="s">
        <v>87</v>
      </c>
      <c r="C7077">
        <v>899999230</v>
      </c>
      <c r="D7077">
        <v>971116</v>
      </c>
      <c r="E7077" t="s">
        <v>2687</v>
      </c>
      <c r="F7077">
        <v>28267</v>
      </c>
      <c r="G7077">
        <v>2017</v>
      </c>
      <c r="H7077">
        <v>1</v>
      </c>
      <c r="I7077">
        <v>1000001587</v>
      </c>
      <c r="J7077">
        <v>20</v>
      </c>
      <c r="K7077">
        <v>33</v>
      </c>
      <c r="L7077" t="s">
        <v>5595</v>
      </c>
      <c r="M7077" t="s">
        <v>2689</v>
      </c>
      <c r="N7077" t="s">
        <v>2690</v>
      </c>
      <c r="O7077" s="55">
        <v>42937</v>
      </c>
      <c r="P7077" s="55">
        <v>43121</v>
      </c>
      <c r="Q7077" s="55">
        <v>43071</v>
      </c>
      <c r="R7077" s="55">
        <v>43084</v>
      </c>
      <c r="S7077" s="55">
        <v>43088</v>
      </c>
      <c r="T7077" t="s">
        <v>2691</v>
      </c>
      <c r="U7077">
        <v>30</v>
      </c>
      <c r="V7077" t="s">
        <v>7333</v>
      </c>
      <c r="W7077" t="s">
        <v>2693</v>
      </c>
      <c r="Y7077">
        <v>49496</v>
      </c>
      <c r="Z7077">
        <v>49496</v>
      </c>
      <c r="AA7077">
        <v>49496</v>
      </c>
      <c r="AB7077">
        <v>0</v>
      </c>
    </row>
    <row r="7078" spans="1:28" x14ac:dyDescent="0.25">
      <c r="A7078" t="s">
        <v>2686</v>
      </c>
      <c r="B7078" t="s">
        <v>87</v>
      </c>
      <c r="C7078">
        <v>899999230</v>
      </c>
      <c r="D7078">
        <v>971116</v>
      </c>
      <c r="E7078" t="s">
        <v>2687</v>
      </c>
      <c r="F7078">
        <v>28269</v>
      </c>
      <c r="G7078">
        <v>2014</v>
      </c>
      <c r="H7078">
        <v>1</v>
      </c>
      <c r="I7078">
        <v>1000001079</v>
      </c>
      <c r="J7078">
        <v>0</v>
      </c>
      <c r="K7078">
        <v>33</v>
      </c>
      <c r="L7078" t="s">
        <v>2992</v>
      </c>
      <c r="M7078" t="s">
        <v>2689</v>
      </c>
      <c r="N7078" t="s">
        <v>2690</v>
      </c>
      <c r="O7078" s="55">
        <v>41841</v>
      </c>
      <c r="P7078" s="55">
        <v>42206</v>
      </c>
      <c r="Q7078" s="55">
        <v>41912</v>
      </c>
      <c r="R7078" s="55">
        <v>41935</v>
      </c>
      <c r="S7078" s="55">
        <v>41936</v>
      </c>
      <c r="T7078" t="s">
        <v>2691</v>
      </c>
      <c r="U7078">
        <v>30</v>
      </c>
      <c r="V7078" t="s">
        <v>5025</v>
      </c>
      <c r="W7078" t="s">
        <v>2693</v>
      </c>
      <c r="Y7078">
        <v>48700</v>
      </c>
      <c r="Z7078">
        <v>48700</v>
      </c>
      <c r="AA7078">
        <v>48700</v>
      </c>
      <c r="AB7078">
        <v>0</v>
      </c>
    </row>
    <row r="7079" spans="1:28" x14ac:dyDescent="0.25">
      <c r="A7079" t="s">
        <v>2686</v>
      </c>
      <c r="B7079" t="s">
        <v>87</v>
      </c>
      <c r="C7079">
        <v>899999230</v>
      </c>
      <c r="D7079">
        <v>971116</v>
      </c>
      <c r="E7079" t="s">
        <v>2687</v>
      </c>
      <c r="F7079">
        <v>28276</v>
      </c>
      <c r="G7079">
        <v>2018</v>
      </c>
      <c r="H7079">
        <v>1</v>
      </c>
      <c r="I7079">
        <v>1000002115</v>
      </c>
      <c r="J7079">
        <v>8</v>
      </c>
      <c r="K7079">
        <v>33</v>
      </c>
      <c r="L7079" t="s">
        <v>3062</v>
      </c>
      <c r="M7079" t="s">
        <v>2689</v>
      </c>
      <c r="N7079" t="s">
        <v>2690</v>
      </c>
      <c r="O7079" s="55">
        <v>43302</v>
      </c>
      <c r="P7079" s="55">
        <v>43486</v>
      </c>
      <c r="Q7079" s="55">
        <v>43381</v>
      </c>
      <c r="R7079" s="55">
        <v>43399</v>
      </c>
      <c r="S7079" s="55">
        <v>43420</v>
      </c>
      <c r="T7079" t="s">
        <v>2764</v>
      </c>
      <c r="U7079">
        <v>30</v>
      </c>
      <c r="V7079" t="s">
        <v>3553</v>
      </c>
      <c r="W7079" t="s">
        <v>2693</v>
      </c>
      <c r="Y7079">
        <v>116900</v>
      </c>
      <c r="Z7079">
        <v>116900</v>
      </c>
      <c r="AA7079">
        <v>116900</v>
      </c>
      <c r="AB7079">
        <v>0</v>
      </c>
    </row>
    <row r="7080" spans="1:28" x14ac:dyDescent="0.25">
      <c r="A7080" t="s">
        <v>2686</v>
      </c>
      <c r="B7080" t="s">
        <v>87</v>
      </c>
      <c r="C7080">
        <v>899999230</v>
      </c>
      <c r="D7080">
        <v>971116</v>
      </c>
      <c r="E7080" t="s">
        <v>2687</v>
      </c>
      <c r="F7080">
        <v>28296</v>
      </c>
      <c r="G7080">
        <v>2014</v>
      </c>
      <c r="H7080">
        <v>2</v>
      </c>
      <c r="I7080">
        <v>1000001079</v>
      </c>
      <c r="J7080">
        <v>0</v>
      </c>
      <c r="K7080">
        <v>33</v>
      </c>
      <c r="L7080" t="s">
        <v>6549</v>
      </c>
      <c r="M7080" t="s">
        <v>2689</v>
      </c>
      <c r="N7080" t="s">
        <v>2690</v>
      </c>
      <c r="O7080" s="55">
        <v>41841</v>
      </c>
      <c r="P7080" s="55">
        <v>42206</v>
      </c>
      <c r="Q7080" s="55">
        <v>41911</v>
      </c>
      <c r="R7080" s="55">
        <v>41977</v>
      </c>
      <c r="S7080" s="55">
        <v>41978</v>
      </c>
      <c r="T7080" t="s">
        <v>3032</v>
      </c>
      <c r="U7080">
        <v>30</v>
      </c>
      <c r="V7080" t="s">
        <v>4826</v>
      </c>
      <c r="W7080" t="s">
        <v>2693</v>
      </c>
      <c r="Y7080">
        <v>35500</v>
      </c>
      <c r="Z7080">
        <v>33725</v>
      </c>
      <c r="AA7080">
        <v>35500</v>
      </c>
      <c r="AB7080">
        <v>0</v>
      </c>
    </row>
    <row r="7081" spans="1:28" x14ac:dyDescent="0.25">
      <c r="A7081" t="s">
        <v>2686</v>
      </c>
      <c r="B7081" t="s">
        <v>87</v>
      </c>
      <c r="C7081">
        <v>899999230</v>
      </c>
      <c r="D7081">
        <v>971116</v>
      </c>
      <c r="E7081" t="s">
        <v>2687</v>
      </c>
      <c r="F7081">
        <v>28298</v>
      </c>
      <c r="G7081">
        <v>2014</v>
      </c>
      <c r="H7081">
        <v>1</v>
      </c>
      <c r="I7081">
        <v>1000001079</v>
      </c>
      <c r="J7081">
        <v>0</v>
      </c>
      <c r="K7081">
        <v>33</v>
      </c>
      <c r="L7081" t="s">
        <v>2879</v>
      </c>
      <c r="M7081" t="s">
        <v>2689</v>
      </c>
      <c r="N7081" t="s">
        <v>2690</v>
      </c>
      <c r="O7081" s="55">
        <v>41841</v>
      </c>
      <c r="P7081" s="55">
        <v>42206</v>
      </c>
      <c r="Q7081" s="55">
        <v>41911</v>
      </c>
      <c r="R7081" s="55">
        <v>41935</v>
      </c>
      <c r="S7081" s="55">
        <v>41939</v>
      </c>
      <c r="T7081" t="s">
        <v>2691</v>
      </c>
      <c r="U7081">
        <v>30</v>
      </c>
      <c r="V7081" t="s">
        <v>7334</v>
      </c>
      <c r="W7081" t="s">
        <v>2693</v>
      </c>
      <c r="Y7081">
        <v>81700</v>
      </c>
      <c r="Z7081">
        <v>81665</v>
      </c>
      <c r="AA7081">
        <v>81700</v>
      </c>
      <c r="AB7081">
        <v>0</v>
      </c>
    </row>
    <row r="7082" spans="1:28" x14ac:dyDescent="0.25">
      <c r="A7082" t="s">
        <v>2686</v>
      </c>
      <c r="B7082" t="s">
        <v>87</v>
      </c>
      <c r="C7082">
        <v>899999230</v>
      </c>
      <c r="D7082">
        <v>971116</v>
      </c>
      <c r="E7082" t="s">
        <v>2687</v>
      </c>
      <c r="F7082">
        <v>28299</v>
      </c>
      <c r="G7082">
        <v>2014</v>
      </c>
      <c r="H7082">
        <v>1</v>
      </c>
      <c r="I7082">
        <v>1000001079</v>
      </c>
      <c r="J7082">
        <v>0</v>
      </c>
      <c r="K7082">
        <v>33</v>
      </c>
      <c r="L7082" t="s">
        <v>2888</v>
      </c>
      <c r="M7082" t="s">
        <v>2689</v>
      </c>
      <c r="N7082" t="s">
        <v>2690</v>
      </c>
      <c r="O7082" s="55">
        <v>41841</v>
      </c>
      <c r="P7082" s="55">
        <v>42206</v>
      </c>
      <c r="Q7082" s="55">
        <v>41911</v>
      </c>
      <c r="R7082" s="55">
        <v>41935</v>
      </c>
      <c r="S7082" s="55">
        <v>41939</v>
      </c>
      <c r="T7082" t="s">
        <v>2691</v>
      </c>
      <c r="U7082">
        <v>30</v>
      </c>
      <c r="V7082" t="s">
        <v>7335</v>
      </c>
      <c r="W7082" t="s">
        <v>2693</v>
      </c>
      <c r="Y7082">
        <v>99100</v>
      </c>
      <c r="Z7082">
        <v>99050</v>
      </c>
      <c r="AA7082">
        <v>99100</v>
      </c>
      <c r="AB7082">
        <v>0</v>
      </c>
    </row>
    <row r="7083" spans="1:28" x14ac:dyDescent="0.25">
      <c r="A7083" t="s">
        <v>2686</v>
      </c>
      <c r="B7083" t="s">
        <v>87</v>
      </c>
      <c r="C7083">
        <v>899999230</v>
      </c>
      <c r="D7083">
        <v>971116</v>
      </c>
      <c r="E7083" t="s">
        <v>2687</v>
      </c>
      <c r="F7083">
        <v>28301</v>
      </c>
      <c r="G7083">
        <v>2018</v>
      </c>
      <c r="H7083">
        <v>1</v>
      </c>
      <c r="I7083">
        <v>1000002115</v>
      </c>
      <c r="J7083">
        <v>8</v>
      </c>
      <c r="K7083">
        <v>33</v>
      </c>
      <c r="L7083" t="s">
        <v>7336</v>
      </c>
      <c r="M7083" t="s">
        <v>2689</v>
      </c>
      <c r="N7083" t="s">
        <v>2690</v>
      </c>
      <c r="O7083" s="55">
        <v>43302</v>
      </c>
      <c r="P7083" s="55">
        <v>43486</v>
      </c>
      <c r="Q7083" s="55">
        <v>43396</v>
      </c>
      <c r="R7083" s="55">
        <v>43403</v>
      </c>
      <c r="S7083" s="55">
        <v>43423</v>
      </c>
      <c r="T7083" t="s">
        <v>2764</v>
      </c>
      <c r="U7083">
        <v>30</v>
      </c>
      <c r="V7083" t="s">
        <v>7337</v>
      </c>
      <c r="W7083" t="s">
        <v>2693</v>
      </c>
      <c r="Y7083">
        <v>91900</v>
      </c>
      <c r="Z7083">
        <v>91900</v>
      </c>
      <c r="AA7083">
        <v>91900</v>
      </c>
      <c r="AB7083">
        <v>0</v>
      </c>
    </row>
    <row r="7084" spans="1:28" x14ac:dyDescent="0.25">
      <c r="A7084" t="s">
        <v>2686</v>
      </c>
      <c r="B7084" t="s">
        <v>87</v>
      </c>
      <c r="C7084">
        <v>899999230</v>
      </c>
      <c r="D7084">
        <v>971116</v>
      </c>
      <c r="E7084" t="s">
        <v>2687</v>
      </c>
      <c r="F7084">
        <v>28319</v>
      </c>
      <c r="G7084">
        <v>2014</v>
      </c>
      <c r="H7084">
        <v>5</v>
      </c>
      <c r="I7084">
        <v>1000001079</v>
      </c>
      <c r="J7084">
        <v>0</v>
      </c>
      <c r="K7084">
        <v>33</v>
      </c>
      <c r="L7084" t="s">
        <v>3093</v>
      </c>
      <c r="M7084" t="s">
        <v>2689</v>
      </c>
      <c r="N7084" t="s">
        <v>2690</v>
      </c>
      <c r="O7084" s="55">
        <v>41841</v>
      </c>
      <c r="P7084" s="55">
        <v>42206</v>
      </c>
      <c r="Q7084" s="55">
        <v>41912</v>
      </c>
      <c r="R7084" s="55">
        <v>41984</v>
      </c>
      <c r="S7084" s="55">
        <v>41985</v>
      </c>
      <c r="T7084" t="s">
        <v>2691</v>
      </c>
      <c r="U7084">
        <v>30</v>
      </c>
      <c r="V7084" t="s">
        <v>5035</v>
      </c>
      <c r="W7084" t="s">
        <v>2693</v>
      </c>
      <c r="Y7084">
        <v>33700</v>
      </c>
      <c r="Z7084">
        <v>33700</v>
      </c>
      <c r="AA7084">
        <v>33700</v>
      </c>
      <c r="AB7084">
        <v>0</v>
      </c>
    </row>
    <row r="7085" spans="1:28" x14ac:dyDescent="0.25">
      <c r="A7085" t="s">
        <v>2686</v>
      </c>
      <c r="B7085" t="s">
        <v>87</v>
      </c>
      <c r="C7085">
        <v>899999230</v>
      </c>
      <c r="D7085">
        <v>971116</v>
      </c>
      <c r="E7085" t="s">
        <v>2687</v>
      </c>
      <c r="F7085">
        <v>28320</v>
      </c>
      <c r="G7085">
        <v>2018</v>
      </c>
      <c r="H7085">
        <v>1</v>
      </c>
      <c r="I7085">
        <v>1000002115</v>
      </c>
      <c r="J7085">
        <v>8</v>
      </c>
      <c r="K7085">
        <v>33</v>
      </c>
      <c r="L7085" t="s">
        <v>5433</v>
      </c>
      <c r="M7085" t="s">
        <v>2689</v>
      </c>
      <c r="N7085" t="s">
        <v>2690</v>
      </c>
      <c r="O7085" s="55">
        <v>43302</v>
      </c>
      <c r="P7085" s="55">
        <v>43486</v>
      </c>
      <c r="Q7085" s="55">
        <v>43396</v>
      </c>
      <c r="R7085" s="55">
        <v>43403</v>
      </c>
      <c r="S7085" s="55">
        <v>43423</v>
      </c>
      <c r="T7085" t="s">
        <v>2738</v>
      </c>
      <c r="U7085">
        <v>30</v>
      </c>
      <c r="V7085" t="s">
        <v>7338</v>
      </c>
      <c r="W7085" t="s">
        <v>2693</v>
      </c>
      <c r="Y7085">
        <v>116900</v>
      </c>
      <c r="Z7085">
        <v>116900</v>
      </c>
      <c r="AA7085">
        <v>116900</v>
      </c>
      <c r="AB7085">
        <v>0</v>
      </c>
    </row>
    <row r="7086" spans="1:28" x14ac:dyDescent="0.25">
      <c r="A7086" t="s">
        <v>2686</v>
      </c>
      <c r="B7086" t="s">
        <v>87</v>
      </c>
      <c r="C7086">
        <v>899999230</v>
      </c>
      <c r="D7086">
        <v>971116</v>
      </c>
      <c r="E7086" t="s">
        <v>2687</v>
      </c>
      <c r="F7086">
        <v>28325</v>
      </c>
      <c r="G7086">
        <v>2016</v>
      </c>
      <c r="H7086">
        <v>1</v>
      </c>
      <c r="I7086">
        <v>1000001587</v>
      </c>
      <c r="J7086">
        <v>1</v>
      </c>
      <c r="K7086">
        <v>33</v>
      </c>
      <c r="L7086" t="s">
        <v>3221</v>
      </c>
      <c r="M7086" t="s">
        <v>2689</v>
      </c>
      <c r="N7086" t="s">
        <v>2690</v>
      </c>
      <c r="O7086" s="55">
        <v>42572</v>
      </c>
      <c r="P7086" s="55">
        <v>42756</v>
      </c>
      <c r="Q7086" s="55">
        <v>42683</v>
      </c>
      <c r="R7086" s="55">
        <v>42692</v>
      </c>
      <c r="S7086" s="55">
        <v>42698</v>
      </c>
      <c r="T7086" t="s">
        <v>2691</v>
      </c>
      <c r="U7086">
        <v>30</v>
      </c>
      <c r="V7086" t="s">
        <v>7339</v>
      </c>
      <c r="W7086" t="s">
        <v>2693</v>
      </c>
      <c r="Y7086">
        <v>104010</v>
      </c>
      <c r="Z7086">
        <v>85650</v>
      </c>
      <c r="AA7086">
        <v>104010</v>
      </c>
      <c r="AB7086">
        <v>0</v>
      </c>
    </row>
    <row r="7087" spans="1:28" x14ac:dyDescent="0.25">
      <c r="A7087" t="s">
        <v>2686</v>
      </c>
      <c r="B7087" t="s">
        <v>2715</v>
      </c>
      <c r="C7087">
        <v>899999230</v>
      </c>
      <c r="D7087">
        <v>4013</v>
      </c>
      <c r="E7087" t="s">
        <v>2716</v>
      </c>
      <c r="F7087">
        <v>28328</v>
      </c>
      <c r="G7087">
        <v>2012</v>
      </c>
      <c r="H7087">
        <v>2</v>
      </c>
      <c r="I7087">
        <v>1000000732</v>
      </c>
      <c r="J7087">
        <v>0</v>
      </c>
      <c r="K7087">
        <v>33</v>
      </c>
      <c r="L7087" t="s">
        <v>5286</v>
      </c>
      <c r="M7087" t="s">
        <v>2689</v>
      </c>
      <c r="N7087" t="s">
        <v>2690</v>
      </c>
      <c r="O7087" s="55">
        <v>41111</v>
      </c>
      <c r="P7087" s="55">
        <v>41476</v>
      </c>
      <c r="Q7087" s="55">
        <v>41223</v>
      </c>
      <c r="R7087" s="55">
        <v>41365</v>
      </c>
      <c r="S7087" s="55">
        <v>41375</v>
      </c>
      <c r="T7087" t="s">
        <v>2691</v>
      </c>
      <c r="U7087">
        <v>30</v>
      </c>
      <c r="V7087" t="s">
        <v>3225</v>
      </c>
      <c r="W7087" t="s">
        <v>2693</v>
      </c>
      <c r="Y7087">
        <v>114400</v>
      </c>
      <c r="Z7087">
        <v>110200</v>
      </c>
      <c r="AA7087">
        <v>114400</v>
      </c>
      <c r="AB7087">
        <v>0</v>
      </c>
    </row>
    <row r="7088" spans="1:28" x14ac:dyDescent="0.25">
      <c r="A7088" t="s">
        <v>2686</v>
      </c>
      <c r="B7088" t="s">
        <v>87</v>
      </c>
      <c r="C7088">
        <v>899999230</v>
      </c>
      <c r="D7088">
        <v>971116</v>
      </c>
      <c r="E7088" t="s">
        <v>2687</v>
      </c>
      <c r="F7088">
        <v>28328</v>
      </c>
      <c r="G7088">
        <v>2014</v>
      </c>
      <c r="H7088">
        <v>1</v>
      </c>
      <c r="I7088">
        <v>1000001079</v>
      </c>
      <c r="J7088">
        <v>0</v>
      </c>
      <c r="K7088">
        <v>33</v>
      </c>
      <c r="L7088" t="s">
        <v>2809</v>
      </c>
      <c r="M7088" t="s">
        <v>2689</v>
      </c>
      <c r="N7088" t="s">
        <v>2690</v>
      </c>
      <c r="O7088" s="55">
        <v>41841</v>
      </c>
      <c r="P7088" s="55">
        <v>42206</v>
      </c>
      <c r="Q7088" s="55">
        <v>41914</v>
      </c>
      <c r="R7088" s="55">
        <v>41935</v>
      </c>
      <c r="S7088" s="55">
        <v>41939</v>
      </c>
      <c r="T7088" t="s">
        <v>2691</v>
      </c>
      <c r="U7088">
        <v>30</v>
      </c>
      <c r="V7088" t="s">
        <v>7340</v>
      </c>
      <c r="W7088" t="s">
        <v>2693</v>
      </c>
      <c r="Y7088">
        <v>151050</v>
      </c>
      <c r="Z7088">
        <v>151050</v>
      </c>
      <c r="AA7088">
        <v>151050</v>
      </c>
      <c r="AB7088">
        <v>0</v>
      </c>
    </row>
    <row r="7089" spans="1:28" x14ac:dyDescent="0.25">
      <c r="A7089" t="s">
        <v>2686</v>
      </c>
      <c r="B7089" t="s">
        <v>87</v>
      </c>
      <c r="C7089">
        <v>899999230</v>
      </c>
      <c r="D7089">
        <v>971116</v>
      </c>
      <c r="E7089" t="s">
        <v>2687</v>
      </c>
      <c r="F7089">
        <v>28328</v>
      </c>
      <c r="G7089">
        <v>2014</v>
      </c>
      <c r="H7089">
        <v>3</v>
      </c>
      <c r="I7089">
        <v>1000001079</v>
      </c>
      <c r="J7089">
        <v>0</v>
      </c>
      <c r="K7089">
        <v>33</v>
      </c>
      <c r="L7089" t="s">
        <v>2809</v>
      </c>
      <c r="M7089" t="s">
        <v>2689</v>
      </c>
      <c r="N7089" t="s">
        <v>2690</v>
      </c>
      <c r="O7089" s="55">
        <v>41841</v>
      </c>
      <c r="P7089" s="55">
        <v>42206</v>
      </c>
      <c r="Q7089" s="55">
        <v>41914</v>
      </c>
      <c r="R7089" s="55">
        <v>41943</v>
      </c>
      <c r="S7089" s="55">
        <v>41943</v>
      </c>
      <c r="T7089" t="s">
        <v>2691</v>
      </c>
      <c r="U7089">
        <v>30</v>
      </c>
      <c r="V7089" t="s">
        <v>7340</v>
      </c>
      <c r="W7089" t="s">
        <v>2693</v>
      </c>
      <c r="Y7089">
        <v>33700</v>
      </c>
      <c r="Z7089">
        <v>33700</v>
      </c>
      <c r="AA7089">
        <v>33700</v>
      </c>
      <c r="AB7089">
        <v>0</v>
      </c>
    </row>
    <row r="7090" spans="1:28" x14ac:dyDescent="0.25">
      <c r="A7090" t="s">
        <v>2686</v>
      </c>
      <c r="B7090" t="s">
        <v>2715</v>
      </c>
      <c r="C7090">
        <v>899999230</v>
      </c>
      <c r="D7090">
        <v>4013</v>
      </c>
      <c r="E7090" t="s">
        <v>2716</v>
      </c>
      <c r="F7090">
        <v>28329</v>
      </c>
      <c r="G7090">
        <v>2012</v>
      </c>
      <c r="H7090">
        <v>1</v>
      </c>
      <c r="I7090">
        <v>1000000732</v>
      </c>
      <c r="J7090">
        <v>0</v>
      </c>
      <c r="K7090">
        <v>33</v>
      </c>
      <c r="L7090" t="s">
        <v>2868</v>
      </c>
      <c r="M7090" t="s">
        <v>2689</v>
      </c>
      <c r="N7090" t="s">
        <v>2690</v>
      </c>
      <c r="O7090" s="55">
        <v>41111</v>
      </c>
      <c r="P7090" s="55">
        <v>41476</v>
      </c>
      <c r="Q7090" s="55">
        <v>41227</v>
      </c>
      <c r="R7090" s="55">
        <v>41263</v>
      </c>
      <c r="S7090" s="55">
        <v>41270</v>
      </c>
      <c r="T7090" t="s">
        <v>2691</v>
      </c>
      <c r="U7090">
        <v>30</v>
      </c>
      <c r="V7090" t="s">
        <v>5038</v>
      </c>
      <c r="W7090" t="s">
        <v>2693</v>
      </c>
      <c r="Y7090">
        <v>341500</v>
      </c>
      <c r="Z7090">
        <v>341500</v>
      </c>
      <c r="AA7090">
        <v>341500</v>
      </c>
      <c r="AB7090">
        <v>0</v>
      </c>
    </row>
    <row r="7091" spans="1:28" x14ac:dyDescent="0.25">
      <c r="A7091" t="s">
        <v>2686</v>
      </c>
      <c r="B7091" t="s">
        <v>2715</v>
      </c>
      <c r="C7091">
        <v>899999230</v>
      </c>
      <c r="D7091">
        <v>4013</v>
      </c>
      <c r="E7091" t="s">
        <v>2716</v>
      </c>
      <c r="F7091">
        <v>28329</v>
      </c>
      <c r="G7091">
        <v>2012</v>
      </c>
      <c r="H7091">
        <v>3</v>
      </c>
      <c r="I7091">
        <v>1000000732</v>
      </c>
      <c r="J7091">
        <v>0</v>
      </c>
      <c r="K7091">
        <v>33</v>
      </c>
      <c r="L7091" t="s">
        <v>2868</v>
      </c>
      <c r="M7091" t="s">
        <v>2689</v>
      </c>
      <c r="N7091" t="s">
        <v>2690</v>
      </c>
      <c r="O7091" s="55">
        <v>41111</v>
      </c>
      <c r="P7091" s="55">
        <v>41476</v>
      </c>
      <c r="Q7091" s="55">
        <v>41227</v>
      </c>
      <c r="R7091" s="55">
        <v>41457</v>
      </c>
      <c r="S7091" s="55">
        <v>41479</v>
      </c>
      <c r="T7091" t="s">
        <v>2691</v>
      </c>
      <c r="U7091">
        <v>30</v>
      </c>
      <c r="V7091" t="s">
        <v>5038</v>
      </c>
      <c r="W7091" t="s">
        <v>2693</v>
      </c>
      <c r="Y7091">
        <v>556400</v>
      </c>
      <c r="Z7091">
        <v>556400</v>
      </c>
      <c r="AA7091">
        <v>556400</v>
      </c>
      <c r="AB7091">
        <v>0</v>
      </c>
    </row>
    <row r="7092" spans="1:28" x14ac:dyDescent="0.25">
      <c r="A7092" t="s">
        <v>2686</v>
      </c>
      <c r="B7092" t="s">
        <v>2715</v>
      </c>
      <c r="C7092">
        <v>899999230</v>
      </c>
      <c r="D7092">
        <v>4013</v>
      </c>
      <c r="E7092" t="s">
        <v>2716</v>
      </c>
      <c r="F7092">
        <v>28330</v>
      </c>
      <c r="G7092">
        <v>2012</v>
      </c>
      <c r="H7092">
        <v>1</v>
      </c>
      <c r="I7092">
        <v>1000000732</v>
      </c>
      <c r="J7092">
        <v>0</v>
      </c>
      <c r="K7092">
        <v>33</v>
      </c>
      <c r="L7092" t="s">
        <v>5286</v>
      </c>
      <c r="M7092" t="s">
        <v>2689</v>
      </c>
      <c r="N7092" t="s">
        <v>2690</v>
      </c>
      <c r="O7092" s="55">
        <v>41111</v>
      </c>
      <c r="P7092" s="55">
        <v>41476</v>
      </c>
      <c r="Q7092" s="55">
        <v>41213</v>
      </c>
      <c r="R7092" s="55">
        <v>41263</v>
      </c>
      <c r="S7092" s="55">
        <v>41270</v>
      </c>
      <c r="T7092" t="s">
        <v>2691</v>
      </c>
      <c r="U7092">
        <v>30</v>
      </c>
      <c r="V7092" t="s">
        <v>7341</v>
      </c>
      <c r="W7092" t="s">
        <v>2693</v>
      </c>
      <c r="Y7092">
        <v>211900</v>
      </c>
      <c r="Z7092">
        <v>211825</v>
      </c>
      <c r="AA7092">
        <v>211900</v>
      </c>
      <c r="AB7092">
        <v>0</v>
      </c>
    </row>
    <row r="7093" spans="1:28" x14ac:dyDescent="0.25">
      <c r="A7093" t="s">
        <v>2686</v>
      </c>
      <c r="B7093" t="s">
        <v>2715</v>
      </c>
      <c r="C7093">
        <v>899999230</v>
      </c>
      <c r="D7093">
        <v>4013</v>
      </c>
      <c r="E7093" t="s">
        <v>2716</v>
      </c>
      <c r="F7093">
        <v>28331</v>
      </c>
      <c r="G7093">
        <v>2012</v>
      </c>
      <c r="H7093">
        <v>1</v>
      </c>
      <c r="I7093">
        <v>1000000732</v>
      </c>
      <c r="J7093">
        <v>0</v>
      </c>
      <c r="K7093">
        <v>33</v>
      </c>
      <c r="L7093" t="s">
        <v>2868</v>
      </c>
      <c r="M7093" t="s">
        <v>2689</v>
      </c>
      <c r="N7093" t="s">
        <v>2690</v>
      </c>
      <c r="O7093" s="55">
        <v>41111</v>
      </c>
      <c r="P7093" s="55">
        <v>41476</v>
      </c>
      <c r="Q7093" s="55">
        <v>41215</v>
      </c>
      <c r="R7093" s="55">
        <v>41263</v>
      </c>
      <c r="S7093" s="55">
        <v>41270</v>
      </c>
      <c r="T7093" t="s">
        <v>2691</v>
      </c>
      <c r="U7093">
        <v>30</v>
      </c>
      <c r="V7093" t="s">
        <v>7342</v>
      </c>
      <c r="W7093" t="s">
        <v>2693</v>
      </c>
      <c r="Y7093">
        <v>60500</v>
      </c>
      <c r="Z7093">
        <v>60500</v>
      </c>
      <c r="AA7093">
        <v>60500</v>
      </c>
      <c r="AB7093">
        <v>0</v>
      </c>
    </row>
    <row r="7094" spans="1:28" x14ac:dyDescent="0.25">
      <c r="A7094" t="s">
        <v>2686</v>
      </c>
      <c r="B7094" t="s">
        <v>2715</v>
      </c>
      <c r="C7094">
        <v>899999230</v>
      </c>
      <c r="D7094">
        <v>4013</v>
      </c>
      <c r="E7094" t="s">
        <v>2716</v>
      </c>
      <c r="F7094">
        <v>28332</v>
      </c>
      <c r="G7094">
        <v>2012</v>
      </c>
      <c r="H7094">
        <v>2</v>
      </c>
      <c r="I7094">
        <v>1000000732</v>
      </c>
      <c r="J7094">
        <v>0</v>
      </c>
      <c r="K7094">
        <v>33</v>
      </c>
      <c r="L7094" t="s">
        <v>2868</v>
      </c>
      <c r="M7094" t="s">
        <v>2689</v>
      </c>
      <c r="N7094" t="s">
        <v>2690</v>
      </c>
      <c r="O7094" s="55">
        <v>41111</v>
      </c>
      <c r="P7094" s="55">
        <v>41476</v>
      </c>
      <c r="Q7094" s="55">
        <v>41221</v>
      </c>
      <c r="R7094" s="55">
        <v>41310</v>
      </c>
      <c r="S7094" s="55">
        <v>41312</v>
      </c>
      <c r="T7094" t="s">
        <v>2691</v>
      </c>
      <c r="U7094">
        <v>30</v>
      </c>
      <c r="V7094" t="s">
        <v>4392</v>
      </c>
      <c r="W7094" t="s">
        <v>2693</v>
      </c>
      <c r="Y7094">
        <v>511900</v>
      </c>
      <c r="Z7094">
        <v>508750</v>
      </c>
      <c r="AA7094">
        <v>511900</v>
      </c>
      <c r="AB7094">
        <v>0</v>
      </c>
    </row>
    <row r="7095" spans="1:28" x14ac:dyDescent="0.25">
      <c r="A7095" t="s">
        <v>2686</v>
      </c>
      <c r="B7095" t="s">
        <v>87</v>
      </c>
      <c r="C7095">
        <v>899999230</v>
      </c>
      <c r="D7095">
        <v>971116</v>
      </c>
      <c r="E7095" t="s">
        <v>2687</v>
      </c>
      <c r="F7095">
        <v>28332</v>
      </c>
      <c r="G7095">
        <v>2014</v>
      </c>
      <c r="H7095">
        <v>1</v>
      </c>
      <c r="I7095">
        <v>1000001079</v>
      </c>
      <c r="J7095">
        <v>0</v>
      </c>
      <c r="K7095">
        <v>33</v>
      </c>
      <c r="L7095" t="s">
        <v>3221</v>
      </c>
      <c r="M7095" t="s">
        <v>2689</v>
      </c>
      <c r="N7095" t="s">
        <v>2690</v>
      </c>
      <c r="O7095" s="55">
        <v>41841</v>
      </c>
      <c r="P7095" s="55">
        <v>42206</v>
      </c>
      <c r="Q7095" s="55">
        <v>41914</v>
      </c>
      <c r="R7095" s="55">
        <v>41935</v>
      </c>
      <c r="S7095" s="55">
        <v>41939</v>
      </c>
      <c r="T7095" t="s">
        <v>2691</v>
      </c>
      <c r="U7095">
        <v>30</v>
      </c>
      <c r="V7095" t="s">
        <v>7343</v>
      </c>
      <c r="W7095" t="s">
        <v>2693</v>
      </c>
      <c r="Y7095">
        <v>99100</v>
      </c>
      <c r="Z7095">
        <v>99050</v>
      </c>
      <c r="AA7095">
        <v>99100</v>
      </c>
      <c r="AB7095">
        <v>0</v>
      </c>
    </row>
    <row r="7096" spans="1:28" x14ac:dyDescent="0.25">
      <c r="A7096" t="s">
        <v>2686</v>
      </c>
      <c r="B7096" t="s">
        <v>2715</v>
      </c>
      <c r="C7096">
        <v>899999230</v>
      </c>
      <c r="D7096">
        <v>4013</v>
      </c>
      <c r="E7096" t="s">
        <v>2716</v>
      </c>
      <c r="F7096">
        <v>28333</v>
      </c>
      <c r="G7096">
        <v>2012</v>
      </c>
      <c r="H7096">
        <v>1</v>
      </c>
      <c r="I7096">
        <v>1000000732</v>
      </c>
      <c r="J7096">
        <v>0</v>
      </c>
      <c r="K7096">
        <v>33</v>
      </c>
      <c r="L7096" t="s">
        <v>3054</v>
      </c>
      <c r="M7096" t="s">
        <v>2689</v>
      </c>
      <c r="N7096" t="s">
        <v>2690</v>
      </c>
      <c r="O7096" s="55">
        <v>41111</v>
      </c>
      <c r="P7096" s="55">
        <v>41476</v>
      </c>
      <c r="Q7096" s="55">
        <v>41243</v>
      </c>
      <c r="R7096" s="55">
        <v>41263</v>
      </c>
      <c r="S7096" s="55">
        <v>41270</v>
      </c>
      <c r="T7096" t="s">
        <v>2691</v>
      </c>
      <c r="U7096">
        <v>30</v>
      </c>
      <c r="V7096" t="s">
        <v>5039</v>
      </c>
      <c r="W7096" t="s">
        <v>2693</v>
      </c>
      <c r="Y7096">
        <v>60500</v>
      </c>
      <c r="Z7096">
        <v>60500</v>
      </c>
      <c r="AA7096">
        <v>60500</v>
      </c>
      <c r="AB7096">
        <v>0</v>
      </c>
    </row>
    <row r="7097" spans="1:28" x14ac:dyDescent="0.25">
      <c r="A7097" t="s">
        <v>2686</v>
      </c>
      <c r="B7097" t="s">
        <v>2715</v>
      </c>
      <c r="C7097">
        <v>899999230</v>
      </c>
      <c r="D7097">
        <v>4013</v>
      </c>
      <c r="E7097" t="s">
        <v>2716</v>
      </c>
      <c r="F7097">
        <v>28333</v>
      </c>
      <c r="G7097">
        <v>2012</v>
      </c>
      <c r="H7097">
        <v>3</v>
      </c>
      <c r="I7097">
        <v>1000000732</v>
      </c>
      <c r="J7097">
        <v>0</v>
      </c>
      <c r="K7097">
        <v>33</v>
      </c>
      <c r="L7097" t="s">
        <v>3054</v>
      </c>
      <c r="M7097" t="s">
        <v>2689</v>
      </c>
      <c r="N7097" t="s">
        <v>2690</v>
      </c>
      <c r="O7097" s="55">
        <v>41111</v>
      </c>
      <c r="P7097" s="55">
        <v>41476</v>
      </c>
      <c r="Q7097" s="55">
        <v>41243</v>
      </c>
      <c r="R7097" s="55">
        <v>41310</v>
      </c>
      <c r="S7097" s="55">
        <v>41312</v>
      </c>
      <c r="T7097" t="s">
        <v>2691</v>
      </c>
      <c r="U7097">
        <v>30</v>
      </c>
      <c r="V7097" t="s">
        <v>5039</v>
      </c>
      <c r="W7097" t="s">
        <v>2693</v>
      </c>
      <c r="Y7097">
        <v>756600</v>
      </c>
      <c r="Z7097">
        <v>756595</v>
      </c>
      <c r="AA7097">
        <v>756600</v>
      </c>
      <c r="AB7097">
        <v>0</v>
      </c>
    </row>
    <row r="7098" spans="1:28" x14ac:dyDescent="0.25">
      <c r="A7098" t="s">
        <v>2686</v>
      </c>
      <c r="B7098" t="s">
        <v>87</v>
      </c>
      <c r="C7098">
        <v>899999230</v>
      </c>
      <c r="D7098">
        <v>971116</v>
      </c>
      <c r="E7098" t="s">
        <v>2687</v>
      </c>
      <c r="F7098">
        <v>28334</v>
      </c>
      <c r="G7098">
        <v>2014</v>
      </c>
      <c r="H7098">
        <v>1</v>
      </c>
      <c r="I7098">
        <v>1000001079</v>
      </c>
      <c r="J7098">
        <v>0</v>
      </c>
      <c r="K7098">
        <v>33</v>
      </c>
      <c r="L7098" t="s">
        <v>5113</v>
      </c>
      <c r="M7098" t="s">
        <v>2689</v>
      </c>
      <c r="N7098" t="s">
        <v>2690</v>
      </c>
      <c r="O7098" s="55">
        <v>41841</v>
      </c>
      <c r="P7098" s="55">
        <v>42206</v>
      </c>
      <c r="Q7098" s="55">
        <v>41906</v>
      </c>
      <c r="R7098" s="55">
        <v>41935</v>
      </c>
      <c r="S7098" s="55">
        <v>41939</v>
      </c>
      <c r="T7098" t="s">
        <v>2691</v>
      </c>
      <c r="U7098">
        <v>30</v>
      </c>
      <c r="V7098" t="s">
        <v>7344</v>
      </c>
      <c r="W7098" t="s">
        <v>2693</v>
      </c>
      <c r="Y7098">
        <v>66700</v>
      </c>
      <c r="Z7098">
        <v>66665</v>
      </c>
      <c r="AA7098">
        <v>66700</v>
      </c>
      <c r="AB7098">
        <v>0</v>
      </c>
    </row>
    <row r="7099" spans="1:28" x14ac:dyDescent="0.25">
      <c r="A7099" t="s">
        <v>2686</v>
      </c>
      <c r="B7099" t="s">
        <v>87</v>
      </c>
      <c r="C7099">
        <v>899999230</v>
      </c>
      <c r="D7099">
        <v>971116</v>
      </c>
      <c r="E7099" t="s">
        <v>2687</v>
      </c>
      <c r="F7099">
        <v>28338</v>
      </c>
      <c r="G7099">
        <v>2014</v>
      </c>
      <c r="H7099">
        <v>1</v>
      </c>
      <c r="I7099">
        <v>1000001079</v>
      </c>
      <c r="J7099">
        <v>0</v>
      </c>
      <c r="K7099">
        <v>33</v>
      </c>
      <c r="L7099" t="s">
        <v>7345</v>
      </c>
      <c r="M7099" t="s">
        <v>2689</v>
      </c>
      <c r="N7099" t="s">
        <v>2690</v>
      </c>
      <c r="O7099" s="55">
        <v>41841</v>
      </c>
      <c r="P7099" s="55">
        <v>42206</v>
      </c>
      <c r="Q7099" s="55">
        <v>41914</v>
      </c>
      <c r="R7099" s="55">
        <v>41935</v>
      </c>
      <c r="S7099" s="55">
        <v>41939</v>
      </c>
      <c r="T7099" t="s">
        <v>2691</v>
      </c>
      <c r="U7099">
        <v>30</v>
      </c>
      <c r="V7099" t="s">
        <v>7346</v>
      </c>
      <c r="W7099" t="s">
        <v>2693</v>
      </c>
      <c r="Y7099">
        <v>191900</v>
      </c>
      <c r="Z7099">
        <v>191850</v>
      </c>
      <c r="AA7099">
        <v>191900</v>
      </c>
      <c r="AB7099">
        <v>0</v>
      </c>
    </row>
    <row r="7100" spans="1:28" x14ac:dyDescent="0.25">
      <c r="A7100" t="s">
        <v>2686</v>
      </c>
      <c r="B7100" t="s">
        <v>2715</v>
      </c>
      <c r="C7100">
        <v>899999230</v>
      </c>
      <c r="D7100">
        <v>4013</v>
      </c>
      <c r="E7100" t="s">
        <v>2716</v>
      </c>
      <c r="F7100">
        <v>28342</v>
      </c>
      <c r="G7100">
        <v>2012</v>
      </c>
      <c r="H7100">
        <v>1</v>
      </c>
      <c r="I7100">
        <v>1000000732</v>
      </c>
      <c r="J7100">
        <v>0</v>
      </c>
      <c r="K7100">
        <v>33</v>
      </c>
      <c r="L7100" t="s">
        <v>3851</v>
      </c>
      <c r="M7100" t="s">
        <v>2689</v>
      </c>
      <c r="N7100" t="s">
        <v>2690</v>
      </c>
      <c r="O7100" s="55">
        <v>41111</v>
      </c>
      <c r="P7100" s="55">
        <v>41476</v>
      </c>
      <c r="Q7100" s="55">
        <v>41241</v>
      </c>
      <c r="R7100" s="55">
        <v>41263</v>
      </c>
      <c r="S7100" s="55">
        <v>41270</v>
      </c>
      <c r="T7100" t="s">
        <v>2691</v>
      </c>
      <c r="U7100">
        <v>30</v>
      </c>
      <c r="V7100" t="s">
        <v>7347</v>
      </c>
      <c r="W7100" t="s">
        <v>2693</v>
      </c>
      <c r="Y7100">
        <v>214800</v>
      </c>
      <c r="Z7100">
        <v>214800</v>
      </c>
      <c r="AA7100">
        <v>214800</v>
      </c>
      <c r="AB7100">
        <v>0</v>
      </c>
    </row>
    <row r="7101" spans="1:28" x14ac:dyDescent="0.25">
      <c r="A7101" t="s">
        <v>2686</v>
      </c>
      <c r="B7101" t="s">
        <v>2715</v>
      </c>
      <c r="C7101">
        <v>899999230</v>
      </c>
      <c r="D7101">
        <v>4013</v>
      </c>
      <c r="E7101" t="s">
        <v>2716</v>
      </c>
      <c r="F7101">
        <v>28346</v>
      </c>
      <c r="G7101">
        <v>2012</v>
      </c>
      <c r="H7101">
        <v>2</v>
      </c>
      <c r="I7101">
        <v>1000000732</v>
      </c>
      <c r="J7101">
        <v>0</v>
      </c>
      <c r="K7101">
        <v>33</v>
      </c>
      <c r="L7101" t="s">
        <v>5045</v>
      </c>
      <c r="M7101" t="s">
        <v>2689</v>
      </c>
      <c r="N7101" t="s">
        <v>2690</v>
      </c>
      <c r="O7101" s="55">
        <v>41111</v>
      </c>
      <c r="P7101" s="55">
        <v>41476</v>
      </c>
      <c r="Q7101" s="55">
        <v>41242</v>
      </c>
      <c r="R7101" s="55">
        <v>41310</v>
      </c>
      <c r="S7101" s="55">
        <v>41312</v>
      </c>
      <c r="T7101" t="s">
        <v>2691</v>
      </c>
      <c r="U7101">
        <v>30</v>
      </c>
      <c r="V7101" t="s">
        <v>5046</v>
      </c>
      <c r="W7101" t="s">
        <v>2693</v>
      </c>
      <c r="Y7101">
        <v>27600</v>
      </c>
      <c r="Z7101">
        <v>27550</v>
      </c>
      <c r="AA7101">
        <v>27600</v>
      </c>
      <c r="AB7101">
        <v>0</v>
      </c>
    </row>
    <row r="7102" spans="1:28" x14ac:dyDescent="0.25">
      <c r="A7102" t="s">
        <v>2686</v>
      </c>
      <c r="B7102" t="s">
        <v>2715</v>
      </c>
      <c r="C7102">
        <v>899999230</v>
      </c>
      <c r="D7102">
        <v>4013</v>
      </c>
      <c r="E7102" t="s">
        <v>2716</v>
      </c>
      <c r="F7102">
        <v>28348</v>
      </c>
      <c r="G7102">
        <v>2012</v>
      </c>
      <c r="H7102">
        <v>1</v>
      </c>
      <c r="I7102">
        <v>1000000732</v>
      </c>
      <c r="J7102">
        <v>0</v>
      </c>
      <c r="K7102">
        <v>33</v>
      </c>
      <c r="L7102" t="s">
        <v>2868</v>
      </c>
      <c r="M7102" t="s">
        <v>2689</v>
      </c>
      <c r="N7102" t="s">
        <v>2690</v>
      </c>
      <c r="O7102" s="55">
        <v>41111</v>
      </c>
      <c r="P7102" s="55">
        <v>41476</v>
      </c>
      <c r="Q7102" s="55">
        <v>41241</v>
      </c>
      <c r="R7102" s="55">
        <v>41263</v>
      </c>
      <c r="S7102" s="55">
        <v>41270</v>
      </c>
      <c r="T7102" t="s">
        <v>2691</v>
      </c>
      <c r="U7102">
        <v>30</v>
      </c>
      <c r="V7102" t="s">
        <v>2801</v>
      </c>
      <c r="W7102" t="s">
        <v>2693</v>
      </c>
      <c r="Y7102">
        <v>60500</v>
      </c>
      <c r="Z7102">
        <v>60500</v>
      </c>
      <c r="AA7102">
        <v>60500</v>
      </c>
      <c r="AB7102">
        <v>0</v>
      </c>
    </row>
    <row r="7103" spans="1:28" x14ac:dyDescent="0.25">
      <c r="A7103" t="s">
        <v>2686</v>
      </c>
      <c r="B7103" t="s">
        <v>2715</v>
      </c>
      <c r="C7103">
        <v>899999230</v>
      </c>
      <c r="D7103">
        <v>4013</v>
      </c>
      <c r="E7103" t="s">
        <v>2716</v>
      </c>
      <c r="F7103">
        <v>28351</v>
      </c>
      <c r="G7103">
        <v>2012</v>
      </c>
      <c r="H7103">
        <v>1</v>
      </c>
      <c r="I7103">
        <v>1000000732</v>
      </c>
      <c r="J7103">
        <v>0</v>
      </c>
      <c r="K7103">
        <v>33</v>
      </c>
      <c r="L7103" t="s">
        <v>2868</v>
      </c>
      <c r="M7103" t="s">
        <v>2689</v>
      </c>
      <c r="N7103" t="s">
        <v>2690</v>
      </c>
      <c r="O7103" s="55">
        <v>41111</v>
      </c>
      <c r="P7103" s="55">
        <v>41476</v>
      </c>
      <c r="Q7103" s="55">
        <v>41235</v>
      </c>
      <c r="R7103" s="55">
        <v>41263</v>
      </c>
      <c r="S7103" s="55">
        <v>41270</v>
      </c>
      <c r="T7103" t="s">
        <v>2691</v>
      </c>
      <c r="U7103">
        <v>30</v>
      </c>
      <c r="V7103" t="s">
        <v>7348</v>
      </c>
      <c r="W7103" t="s">
        <v>2693</v>
      </c>
      <c r="Y7103">
        <v>60500</v>
      </c>
      <c r="Z7103">
        <v>60500</v>
      </c>
      <c r="AA7103">
        <v>60500</v>
      </c>
      <c r="AB7103">
        <v>0</v>
      </c>
    </row>
    <row r="7104" spans="1:28" x14ac:dyDescent="0.25">
      <c r="A7104" t="s">
        <v>2686</v>
      </c>
      <c r="B7104" t="s">
        <v>87</v>
      </c>
      <c r="C7104">
        <v>899999230</v>
      </c>
      <c r="D7104">
        <v>971116</v>
      </c>
      <c r="E7104" t="s">
        <v>2687</v>
      </c>
      <c r="F7104">
        <v>28370</v>
      </c>
      <c r="G7104">
        <v>2018</v>
      </c>
      <c r="H7104">
        <v>1</v>
      </c>
      <c r="I7104">
        <v>1000002115</v>
      </c>
      <c r="J7104">
        <v>8</v>
      </c>
      <c r="K7104">
        <v>33</v>
      </c>
      <c r="L7104" t="s">
        <v>2778</v>
      </c>
      <c r="M7104" t="s">
        <v>2689</v>
      </c>
      <c r="N7104" t="s">
        <v>2690</v>
      </c>
      <c r="O7104" s="55">
        <v>43302</v>
      </c>
      <c r="P7104" s="55">
        <v>43486</v>
      </c>
      <c r="Q7104" s="55">
        <v>43371</v>
      </c>
      <c r="R7104" s="55">
        <v>43403</v>
      </c>
      <c r="S7104" s="55">
        <v>43423</v>
      </c>
      <c r="T7104" t="s">
        <v>2764</v>
      </c>
      <c r="U7104">
        <v>30</v>
      </c>
      <c r="V7104" t="s">
        <v>3253</v>
      </c>
      <c r="W7104" t="s">
        <v>2693</v>
      </c>
      <c r="Y7104">
        <v>371000</v>
      </c>
      <c r="Z7104">
        <v>371000</v>
      </c>
      <c r="AA7104">
        <v>371000</v>
      </c>
      <c r="AB7104">
        <v>0</v>
      </c>
    </row>
    <row r="7105" spans="1:28" x14ac:dyDescent="0.25">
      <c r="A7105" t="s">
        <v>2686</v>
      </c>
      <c r="B7105" t="s">
        <v>2715</v>
      </c>
      <c r="C7105">
        <v>899999230</v>
      </c>
      <c r="D7105">
        <v>4013</v>
      </c>
      <c r="E7105" t="s">
        <v>2716</v>
      </c>
      <c r="F7105">
        <v>28378</v>
      </c>
      <c r="G7105">
        <v>2012</v>
      </c>
      <c r="H7105">
        <v>1</v>
      </c>
      <c r="I7105">
        <v>1000000732</v>
      </c>
      <c r="J7105">
        <v>0</v>
      </c>
      <c r="K7105">
        <v>33</v>
      </c>
      <c r="L7105" t="s">
        <v>3024</v>
      </c>
      <c r="M7105" t="s">
        <v>2689</v>
      </c>
      <c r="N7105" t="s">
        <v>2690</v>
      </c>
      <c r="O7105" s="55">
        <v>41111</v>
      </c>
      <c r="P7105" s="55">
        <v>41476</v>
      </c>
      <c r="Q7105" s="55">
        <v>41241</v>
      </c>
      <c r="R7105" s="55">
        <v>41263</v>
      </c>
      <c r="S7105" s="55">
        <v>41270</v>
      </c>
      <c r="T7105" t="s">
        <v>2764</v>
      </c>
      <c r="U7105">
        <v>30</v>
      </c>
      <c r="V7105" t="s">
        <v>5291</v>
      </c>
      <c r="W7105" t="s">
        <v>2693</v>
      </c>
      <c r="Y7105">
        <v>85500</v>
      </c>
      <c r="Z7105">
        <v>85500</v>
      </c>
      <c r="AA7105">
        <v>85500</v>
      </c>
      <c r="AB7105">
        <v>0</v>
      </c>
    </row>
    <row r="7106" spans="1:28" x14ac:dyDescent="0.25">
      <c r="A7106" t="s">
        <v>2686</v>
      </c>
      <c r="B7106" t="s">
        <v>2715</v>
      </c>
      <c r="C7106">
        <v>899999230</v>
      </c>
      <c r="D7106">
        <v>4013</v>
      </c>
      <c r="E7106" t="s">
        <v>2716</v>
      </c>
      <c r="F7106">
        <v>28380</v>
      </c>
      <c r="G7106">
        <v>2012</v>
      </c>
      <c r="H7106">
        <v>1</v>
      </c>
      <c r="I7106">
        <v>1000000732</v>
      </c>
      <c r="J7106">
        <v>0</v>
      </c>
      <c r="K7106">
        <v>33</v>
      </c>
      <c r="L7106" t="s">
        <v>5292</v>
      </c>
      <c r="M7106" t="s">
        <v>2689</v>
      </c>
      <c r="N7106" t="s">
        <v>2690</v>
      </c>
      <c r="O7106" s="55">
        <v>41111</v>
      </c>
      <c r="P7106" s="55">
        <v>41476</v>
      </c>
      <c r="Q7106" s="55">
        <v>41237</v>
      </c>
      <c r="R7106" s="55">
        <v>41263</v>
      </c>
      <c r="S7106" s="55">
        <v>41270</v>
      </c>
      <c r="T7106" t="s">
        <v>2764</v>
      </c>
      <c r="U7106">
        <v>30</v>
      </c>
      <c r="V7106" t="s">
        <v>5293</v>
      </c>
      <c r="W7106" t="s">
        <v>2693</v>
      </c>
      <c r="Y7106">
        <v>165100</v>
      </c>
      <c r="Z7106">
        <v>165100</v>
      </c>
      <c r="AA7106">
        <v>165100</v>
      </c>
      <c r="AB7106">
        <v>0</v>
      </c>
    </row>
    <row r="7107" spans="1:28" x14ac:dyDescent="0.25">
      <c r="A7107" t="s">
        <v>2686</v>
      </c>
      <c r="B7107" t="s">
        <v>2715</v>
      </c>
      <c r="C7107">
        <v>899999230</v>
      </c>
      <c r="D7107">
        <v>4013</v>
      </c>
      <c r="E7107" t="s">
        <v>2716</v>
      </c>
      <c r="F7107">
        <v>28388</v>
      </c>
      <c r="G7107">
        <v>2012</v>
      </c>
      <c r="H7107">
        <v>1</v>
      </c>
      <c r="I7107">
        <v>1000000732</v>
      </c>
      <c r="J7107">
        <v>0</v>
      </c>
      <c r="K7107">
        <v>33</v>
      </c>
      <c r="L7107" t="s">
        <v>6467</v>
      </c>
      <c r="M7107" t="s">
        <v>2689</v>
      </c>
      <c r="N7107" t="s">
        <v>2690</v>
      </c>
      <c r="O7107" s="55">
        <v>41111</v>
      </c>
      <c r="P7107" s="55">
        <v>41476</v>
      </c>
      <c r="Q7107" s="55">
        <v>41207</v>
      </c>
      <c r="R7107" s="55">
        <v>41263</v>
      </c>
      <c r="S7107" s="55">
        <v>41270</v>
      </c>
      <c r="T7107" t="s">
        <v>2691</v>
      </c>
      <c r="U7107">
        <v>30</v>
      </c>
      <c r="V7107" t="s">
        <v>6365</v>
      </c>
      <c r="W7107" t="s">
        <v>2693</v>
      </c>
      <c r="Y7107">
        <v>62100</v>
      </c>
      <c r="Z7107">
        <v>62100</v>
      </c>
      <c r="AA7107">
        <v>62100</v>
      </c>
      <c r="AB7107">
        <v>0</v>
      </c>
    </row>
    <row r="7108" spans="1:28" x14ac:dyDescent="0.25">
      <c r="A7108" t="s">
        <v>2686</v>
      </c>
      <c r="B7108" t="s">
        <v>87</v>
      </c>
      <c r="C7108">
        <v>899999230</v>
      </c>
      <c r="D7108">
        <v>971116</v>
      </c>
      <c r="E7108" t="s">
        <v>2687</v>
      </c>
      <c r="F7108">
        <v>28394</v>
      </c>
      <c r="G7108">
        <v>2017</v>
      </c>
      <c r="H7108">
        <v>1</v>
      </c>
      <c r="I7108">
        <v>1000001587</v>
      </c>
      <c r="J7108">
        <v>20</v>
      </c>
      <c r="K7108">
        <v>33</v>
      </c>
      <c r="L7108" t="s">
        <v>7349</v>
      </c>
      <c r="M7108" t="s">
        <v>2689</v>
      </c>
      <c r="N7108" t="s">
        <v>2690</v>
      </c>
      <c r="O7108" s="55">
        <v>42937</v>
      </c>
      <c r="P7108" s="55">
        <v>43121</v>
      </c>
      <c r="Q7108" s="55">
        <v>43073</v>
      </c>
      <c r="R7108" s="55">
        <v>43088</v>
      </c>
      <c r="S7108" s="55">
        <v>43089</v>
      </c>
      <c r="T7108" t="s">
        <v>2691</v>
      </c>
      <c r="U7108">
        <v>30</v>
      </c>
      <c r="V7108" t="s">
        <v>5191</v>
      </c>
      <c r="W7108" t="s">
        <v>2693</v>
      </c>
      <c r="Y7108">
        <v>79320</v>
      </c>
      <c r="Z7108">
        <v>79320</v>
      </c>
      <c r="AA7108">
        <v>79320</v>
      </c>
      <c r="AB7108">
        <v>0</v>
      </c>
    </row>
    <row r="7109" spans="1:28" x14ac:dyDescent="0.25">
      <c r="A7109" t="s">
        <v>2686</v>
      </c>
      <c r="B7109" t="s">
        <v>87</v>
      </c>
      <c r="C7109">
        <v>899999230</v>
      </c>
      <c r="D7109">
        <v>971116</v>
      </c>
      <c r="E7109" t="s">
        <v>2687</v>
      </c>
      <c r="F7109">
        <v>28439</v>
      </c>
      <c r="G7109">
        <v>2017</v>
      </c>
      <c r="H7109">
        <v>1</v>
      </c>
      <c r="I7109">
        <v>1000001587</v>
      </c>
      <c r="J7109">
        <v>20</v>
      </c>
      <c r="K7109">
        <v>33</v>
      </c>
      <c r="L7109" t="s">
        <v>7350</v>
      </c>
      <c r="M7109" t="s">
        <v>2689</v>
      </c>
      <c r="N7109" t="s">
        <v>2690</v>
      </c>
      <c r="O7109" s="55">
        <v>42937</v>
      </c>
      <c r="P7109" s="55">
        <v>43121</v>
      </c>
      <c r="Q7109" s="55">
        <v>43052</v>
      </c>
      <c r="R7109" s="55">
        <v>43084</v>
      </c>
      <c r="S7109" s="55">
        <v>43090</v>
      </c>
      <c r="T7109" t="s">
        <v>2691</v>
      </c>
      <c r="U7109">
        <v>64</v>
      </c>
      <c r="V7109" t="s">
        <v>7351</v>
      </c>
      <c r="W7109" t="s">
        <v>2693</v>
      </c>
      <c r="Y7109">
        <v>359640</v>
      </c>
      <c r="Z7109">
        <v>359640</v>
      </c>
      <c r="AA7109">
        <v>359640</v>
      </c>
      <c r="AB7109">
        <v>0</v>
      </c>
    </row>
    <row r="7110" spans="1:28" x14ac:dyDescent="0.25">
      <c r="A7110" t="s">
        <v>2686</v>
      </c>
      <c r="B7110" t="s">
        <v>87</v>
      </c>
      <c r="C7110">
        <v>899999230</v>
      </c>
      <c r="D7110">
        <v>971116</v>
      </c>
      <c r="E7110" t="s">
        <v>2687</v>
      </c>
      <c r="F7110">
        <v>28454</v>
      </c>
      <c r="G7110">
        <v>2018</v>
      </c>
      <c r="H7110">
        <v>1</v>
      </c>
      <c r="I7110">
        <v>1000002115</v>
      </c>
      <c r="J7110">
        <v>8</v>
      </c>
      <c r="K7110">
        <v>33</v>
      </c>
      <c r="L7110" t="s">
        <v>7352</v>
      </c>
      <c r="M7110" t="s">
        <v>2689</v>
      </c>
      <c r="N7110" t="s">
        <v>2690</v>
      </c>
      <c r="O7110" s="55">
        <v>43302</v>
      </c>
      <c r="P7110" s="55">
        <v>43486</v>
      </c>
      <c r="Q7110" s="55">
        <v>43382</v>
      </c>
      <c r="R7110" s="55">
        <v>43399</v>
      </c>
      <c r="S7110" s="55">
        <v>43423</v>
      </c>
      <c r="T7110" t="s">
        <v>2691</v>
      </c>
      <c r="U7110">
        <v>30</v>
      </c>
      <c r="V7110" t="s">
        <v>7353</v>
      </c>
      <c r="W7110" t="s">
        <v>2693</v>
      </c>
      <c r="Y7110">
        <v>125800</v>
      </c>
      <c r="Z7110">
        <v>125800</v>
      </c>
      <c r="AA7110">
        <v>125800</v>
      </c>
      <c r="AB7110">
        <v>0</v>
      </c>
    </row>
    <row r="7111" spans="1:28" x14ac:dyDescent="0.25">
      <c r="A7111" t="s">
        <v>2686</v>
      </c>
      <c r="B7111" t="s">
        <v>87</v>
      </c>
      <c r="C7111">
        <v>899999230</v>
      </c>
      <c r="D7111">
        <v>971116</v>
      </c>
      <c r="E7111" t="s">
        <v>2687</v>
      </c>
      <c r="F7111">
        <v>28479</v>
      </c>
      <c r="G7111">
        <v>2014</v>
      </c>
      <c r="H7111">
        <v>2</v>
      </c>
      <c r="I7111">
        <v>1000001079</v>
      </c>
      <c r="J7111">
        <v>0</v>
      </c>
      <c r="K7111">
        <v>33</v>
      </c>
      <c r="L7111" t="s">
        <v>4784</v>
      </c>
      <c r="M7111" t="s">
        <v>2689</v>
      </c>
      <c r="N7111" t="s">
        <v>2690</v>
      </c>
      <c r="O7111" s="55">
        <v>41841</v>
      </c>
      <c r="P7111" s="55">
        <v>42206</v>
      </c>
      <c r="Q7111" s="55">
        <v>41919</v>
      </c>
      <c r="R7111" s="55">
        <v>41957</v>
      </c>
      <c r="S7111" s="55">
        <v>41961</v>
      </c>
      <c r="T7111" t="s">
        <v>2743</v>
      </c>
      <c r="U7111">
        <v>30</v>
      </c>
      <c r="V7111" t="s">
        <v>4785</v>
      </c>
      <c r="W7111" t="s">
        <v>2693</v>
      </c>
      <c r="Y7111">
        <v>27910</v>
      </c>
      <c r="Z7111">
        <v>27910</v>
      </c>
      <c r="AA7111">
        <v>27910</v>
      </c>
      <c r="AB7111">
        <v>0</v>
      </c>
    </row>
    <row r="7112" spans="1:28" x14ac:dyDescent="0.25">
      <c r="A7112" t="s">
        <v>2686</v>
      </c>
      <c r="B7112" t="s">
        <v>87</v>
      </c>
      <c r="C7112">
        <v>899999230</v>
      </c>
      <c r="D7112">
        <v>971116</v>
      </c>
      <c r="E7112" t="s">
        <v>2687</v>
      </c>
      <c r="F7112">
        <v>28479</v>
      </c>
      <c r="G7112">
        <v>2014</v>
      </c>
      <c r="H7112">
        <v>4</v>
      </c>
      <c r="I7112">
        <v>1000001079</v>
      </c>
      <c r="J7112">
        <v>0</v>
      </c>
      <c r="K7112">
        <v>33</v>
      </c>
      <c r="L7112" t="s">
        <v>4784</v>
      </c>
      <c r="M7112" t="s">
        <v>2689</v>
      </c>
      <c r="N7112" t="s">
        <v>2690</v>
      </c>
      <c r="O7112" s="55">
        <v>41841</v>
      </c>
      <c r="P7112" s="55">
        <v>42206</v>
      </c>
      <c r="Q7112" s="55">
        <v>41919</v>
      </c>
      <c r="R7112" s="55">
        <v>42013</v>
      </c>
      <c r="S7112" s="55">
        <v>42013</v>
      </c>
      <c r="T7112" t="s">
        <v>2743</v>
      </c>
      <c r="U7112">
        <v>30</v>
      </c>
      <c r="V7112" t="s">
        <v>4785</v>
      </c>
      <c r="W7112" t="s">
        <v>2693</v>
      </c>
      <c r="Y7112">
        <v>70200</v>
      </c>
      <c r="Z7112">
        <v>70200</v>
      </c>
      <c r="AA7112">
        <v>70200</v>
      </c>
      <c r="AB7112">
        <v>0</v>
      </c>
    </row>
    <row r="7113" spans="1:28" x14ac:dyDescent="0.25">
      <c r="A7113" t="s">
        <v>2686</v>
      </c>
      <c r="B7113" t="s">
        <v>87</v>
      </c>
      <c r="C7113">
        <v>899999230</v>
      </c>
      <c r="D7113">
        <v>971116</v>
      </c>
      <c r="E7113" t="s">
        <v>2687</v>
      </c>
      <c r="F7113">
        <v>28479</v>
      </c>
      <c r="G7113">
        <v>2014</v>
      </c>
      <c r="H7113">
        <v>9</v>
      </c>
      <c r="I7113">
        <v>1000001079</v>
      </c>
      <c r="J7113">
        <v>0</v>
      </c>
      <c r="K7113">
        <v>33</v>
      </c>
      <c r="L7113" t="s">
        <v>4784</v>
      </c>
      <c r="M7113" t="s">
        <v>2689</v>
      </c>
      <c r="N7113" t="s">
        <v>2690</v>
      </c>
      <c r="O7113" s="55">
        <v>41841</v>
      </c>
      <c r="P7113" s="55">
        <v>42206</v>
      </c>
      <c r="Q7113" s="55">
        <v>41919</v>
      </c>
      <c r="R7113" s="55">
        <v>42017</v>
      </c>
      <c r="S7113" s="55">
        <v>42017</v>
      </c>
      <c r="T7113" t="s">
        <v>2743</v>
      </c>
      <c r="U7113">
        <v>30</v>
      </c>
      <c r="V7113" t="s">
        <v>4785</v>
      </c>
      <c r="W7113" t="s">
        <v>2693</v>
      </c>
      <c r="Y7113">
        <v>158000</v>
      </c>
      <c r="Z7113">
        <v>158000</v>
      </c>
      <c r="AA7113">
        <v>158000</v>
      </c>
      <c r="AB7113">
        <v>0</v>
      </c>
    </row>
    <row r="7114" spans="1:28" x14ac:dyDescent="0.25">
      <c r="A7114" t="s">
        <v>2686</v>
      </c>
      <c r="B7114" t="s">
        <v>87</v>
      </c>
      <c r="C7114">
        <v>899999230</v>
      </c>
      <c r="D7114">
        <v>971116</v>
      </c>
      <c r="E7114" t="s">
        <v>2687</v>
      </c>
      <c r="F7114">
        <v>28479</v>
      </c>
      <c r="G7114">
        <v>2014</v>
      </c>
      <c r="H7114">
        <v>11</v>
      </c>
      <c r="I7114">
        <v>1000001079</v>
      </c>
      <c r="J7114">
        <v>0</v>
      </c>
      <c r="K7114">
        <v>33</v>
      </c>
      <c r="L7114" t="s">
        <v>4784</v>
      </c>
      <c r="M7114" t="s">
        <v>2689</v>
      </c>
      <c r="N7114" t="s">
        <v>2690</v>
      </c>
      <c r="O7114" s="55">
        <v>41841</v>
      </c>
      <c r="P7114" s="55">
        <v>42206</v>
      </c>
      <c r="Q7114" s="55">
        <v>41919</v>
      </c>
      <c r="R7114" s="55">
        <v>42041</v>
      </c>
      <c r="S7114" s="55">
        <v>42041</v>
      </c>
      <c r="T7114" t="s">
        <v>2743</v>
      </c>
      <c r="U7114">
        <v>30</v>
      </c>
      <c r="V7114" t="s">
        <v>4785</v>
      </c>
      <c r="W7114" t="s">
        <v>2693</v>
      </c>
      <c r="Y7114">
        <v>165000</v>
      </c>
      <c r="Z7114">
        <v>165000</v>
      </c>
      <c r="AA7114">
        <v>165000</v>
      </c>
      <c r="AB7114">
        <v>0</v>
      </c>
    </row>
    <row r="7115" spans="1:28" x14ac:dyDescent="0.25">
      <c r="A7115" t="s">
        <v>2686</v>
      </c>
      <c r="B7115" t="s">
        <v>87</v>
      </c>
      <c r="C7115">
        <v>899999230</v>
      </c>
      <c r="D7115">
        <v>971116</v>
      </c>
      <c r="E7115" t="s">
        <v>2687</v>
      </c>
      <c r="F7115">
        <v>28479</v>
      </c>
      <c r="G7115">
        <v>2014</v>
      </c>
      <c r="H7115">
        <v>16</v>
      </c>
      <c r="I7115">
        <v>1000001079</v>
      </c>
      <c r="J7115">
        <v>0</v>
      </c>
      <c r="K7115">
        <v>33</v>
      </c>
      <c r="L7115" t="s">
        <v>4784</v>
      </c>
      <c r="M7115" t="s">
        <v>2689</v>
      </c>
      <c r="N7115" t="s">
        <v>2690</v>
      </c>
      <c r="O7115" s="55">
        <v>41841</v>
      </c>
      <c r="P7115" s="55">
        <v>42206</v>
      </c>
      <c r="Q7115" s="55">
        <v>41919</v>
      </c>
      <c r="R7115" s="55">
        <v>42206</v>
      </c>
      <c r="S7115" s="55">
        <v>42208</v>
      </c>
      <c r="T7115" t="s">
        <v>2743</v>
      </c>
      <c r="U7115">
        <v>30</v>
      </c>
      <c r="V7115" t="s">
        <v>4785</v>
      </c>
      <c r="W7115" t="s">
        <v>2709</v>
      </c>
      <c r="X7115" t="s">
        <v>2957</v>
      </c>
      <c r="Y7115">
        <v>37200</v>
      </c>
      <c r="Z7115">
        <v>0</v>
      </c>
      <c r="AA7115">
        <v>0</v>
      </c>
      <c r="AB7115">
        <v>0</v>
      </c>
    </row>
    <row r="7116" spans="1:28" x14ac:dyDescent="0.25">
      <c r="A7116" t="s">
        <v>2686</v>
      </c>
      <c r="B7116" t="s">
        <v>2715</v>
      </c>
      <c r="C7116">
        <v>899999230</v>
      </c>
      <c r="D7116">
        <v>4013</v>
      </c>
      <c r="E7116" t="s">
        <v>2716</v>
      </c>
      <c r="F7116">
        <v>28490</v>
      </c>
      <c r="G7116">
        <v>2012</v>
      </c>
      <c r="H7116">
        <v>1</v>
      </c>
      <c r="I7116">
        <v>1000000732</v>
      </c>
      <c r="J7116">
        <v>0</v>
      </c>
      <c r="K7116">
        <v>33</v>
      </c>
      <c r="L7116" t="s">
        <v>3041</v>
      </c>
      <c r="M7116" t="s">
        <v>2689</v>
      </c>
      <c r="N7116" t="s">
        <v>2690</v>
      </c>
      <c r="O7116" s="55">
        <v>41111</v>
      </c>
      <c r="P7116" s="55">
        <v>41476</v>
      </c>
      <c r="Q7116" s="55">
        <v>41214</v>
      </c>
      <c r="R7116" s="55">
        <v>41263</v>
      </c>
      <c r="S7116" s="55">
        <v>41271</v>
      </c>
      <c r="T7116" t="s">
        <v>2691</v>
      </c>
      <c r="U7116">
        <v>30</v>
      </c>
      <c r="V7116" t="s">
        <v>7354</v>
      </c>
      <c r="W7116" t="s">
        <v>2693</v>
      </c>
      <c r="Y7116">
        <v>85500</v>
      </c>
      <c r="Z7116">
        <v>85500</v>
      </c>
      <c r="AA7116">
        <v>85500</v>
      </c>
      <c r="AB7116">
        <v>0</v>
      </c>
    </row>
    <row r="7117" spans="1:28" x14ac:dyDescent="0.25">
      <c r="A7117" t="s">
        <v>2686</v>
      </c>
      <c r="B7117" t="s">
        <v>2715</v>
      </c>
      <c r="C7117">
        <v>899999230</v>
      </c>
      <c r="D7117">
        <v>4013</v>
      </c>
      <c r="E7117" t="s">
        <v>2716</v>
      </c>
      <c r="F7117">
        <v>28497</v>
      </c>
      <c r="G7117">
        <v>2012</v>
      </c>
      <c r="H7117">
        <v>1</v>
      </c>
      <c r="I7117">
        <v>1000000732</v>
      </c>
      <c r="J7117">
        <v>0</v>
      </c>
      <c r="K7117">
        <v>33</v>
      </c>
      <c r="L7117" t="s">
        <v>2868</v>
      </c>
      <c r="M7117" t="s">
        <v>2689</v>
      </c>
      <c r="N7117" t="s">
        <v>2690</v>
      </c>
      <c r="O7117" s="55">
        <v>41111</v>
      </c>
      <c r="P7117" s="55">
        <v>41476</v>
      </c>
      <c r="Q7117" s="55">
        <v>41214</v>
      </c>
      <c r="R7117" s="55">
        <v>41263</v>
      </c>
      <c r="S7117" s="55">
        <v>41271</v>
      </c>
      <c r="T7117" t="s">
        <v>2691</v>
      </c>
      <c r="U7117">
        <v>30</v>
      </c>
      <c r="V7117" t="s">
        <v>4739</v>
      </c>
      <c r="W7117" t="s">
        <v>2693</v>
      </c>
      <c r="Y7117">
        <v>115600</v>
      </c>
      <c r="Z7117">
        <v>115600</v>
      </c>
      <c r="AA7117">
        <v>115600</v>
      </c>
      <c r="AB7117">
        <v>0</v>
      </c>
    </row>
    <row r="7118" spans="1:28" x14ac:dyDescent="0.25">
      <c r="A7118" t="s">
        <v>2686</v>
      </c>
      <c r="B7118" t="s">
        <v>87</v>
      </c>
      <c r="C7118">
        <v>899999230</v>
      </c>
      <c r="D7118">
        <v>971116</v>
      </c>
      <c r="E7118" t="s">
        <v>2687</v>
      </c>
      <c r="F7118">
        <v>28502</v>
      </c>
      <c r="G7118">
        <v>2016</v>
      </c>
      <c r="H7118">
        <v>1</v>
      </c>
      <c r="I7118">
        <v>1000001587</v>
      </c>
      <c r="J7118">
        <v>1</v>
      </c>
      <c r="K7118">
        <v>33</v>
      </c>
      <c r="L7118" t="s">
        <v>2688</v>
      </c>
      <c r="M7118" t="s">
        <v>2689</v>
      </c>
      <c r="N7118" t="s">
        <v>2690</v>
      </c>
      <c r="O7118" s="55">
        <v>42572</v>
      </c>
      <c r="P7118" s="55">
        <v>42756</v>
      </c>
      <c r="Q7118" s="55">
        <v>42679</v>
      </c>
      <c r="R7118" s="55">
        <v>42698</v>
      </c>
      <c r="S7118" s="55">
        <v>42699</v>
      </c>
      <c r="T7118" t="s">
        <v>2691</v>
      </c>
      <c r="U7118">
        <v>30</v>
      </c>
      <c r="V7118" t="s">
        <v>7355</v>
      </c>
      <c r="W7118" t="s">
        <v>2693</v>
      </c>
      <c r="Y7118">
        <v>81090</v>
      </c>
      <c r="Z7118">
        <v>81090</v>
      </c>
      <c r="AA7118">
        <v>81090</v>
      </c>
      <c r="AB7118">
        <v>0</v>
      </c>
    </row>
    <row r="7119" spans="1:28" x14ac:dyDescent="0.25">
      <c r="A7119" t="s">
        <v>2686</v>
      </c>
      <c r="B7119" t="s">
        <v>2715</v>
      </c>
      <c r="C7119">
        <v>899999230</v>
      </c>
      <c r="D7119">
        <v>4013</v>
      </c>
      <c r="E7119" t="s">
        <v>2716</v>
      </c>
      <c r="F7119">
        <v>28506</v>
      </c>
      <c r="G7119">
        <v>2012</v>
      </c>
      <c r="H7119">
        <v>2</v>
      </c>
      <c r="I7119">
        <v>1000000732</v>
      </c>
      <c r="J7119">
        <v>0</v>
      </c>
      <c r="K7119">
        <v>33</v>
      </c>
      <c r="L7119" t="s">
        <v>3455</v>
      </c>
      <c r="M7119" t="s">
        <v>2689</v>
      </c>
      <c r="N7119" t="s">
        <v>2690</v>
      </c>
      <c r="O7119" s="55">
        <v>41111</v>
      </c>
      <c r="P7119" s="55">
        <v>41476</v>
      </c>
      <c r="Q7119" s="55">
        <v>41215</v>
      </c>
      <c r="R7119" s="55">
        <v>41467</v>
      </c>
      <c r="S7119" s="55">
        <v>41480</v>
      </c>
      <c r="T7119" t="s">
        <v>2691</v>
      </c>
      <c r="U7119">
        <v>30</v>
      </c>
      <c r="V7119" t="s">
        <v>5079</v>
      </c>
      <c r="W7119" t="s">
        <v>2693</v>
      </c>
      <c r="Y7119">
        <v>32300</v>
      </c>
      <c r="Z7119">
        <v>32300</v>
      </c>
      <c r="AA7119">
        <v>32300</v>
      </c>
      <c r="AB7119">
        <v>0</v>
      </c>
    </row>
    <row r="7120" spans="1:28" x14ac:dyDescent="0.25">
      <c r="A7120" t="s">
        <v>2686</v>
      </c>
      <c r="B7120" t="s">
        <v>87</v>
      </c>
      <c r="C7120">
        <v>899999230</v>
      </c>
      <c r="D7120">
        <v>971116</v>
      </c>
      <c r="E7120" t="s">
        <v>2687</v>
      </c>
      <c r="F7120">
        <v>28510</v>
      </c>
      <c r="G7120">
        <v>2016</v>
      </c>
      <c r="H7120">
        <v>1</v>
      </c>
      <c r="I7120">
        <v>1000001587</v>
      </c>
      <c r="J7120">
        <v>1</v>
      </c>
      <c r="K7120">
        <v>33</v>
      </c>
      <c r="L7120" t="s">
        <v>2798</v>
      </c>
      <c r="M7120" t="s">
        <v>2689</v>
      </c>
      <c r="N7120" t="s">
        <v>2690</v>
      </c>
      <c r="O7120" s="55">
        <v>42572</v>
      </c>
      <c r="P7120" s="55">
        <v>42756</v>
      </c>
      <c r="Q7120" s="55">
        <v>42689</v>
      </c>
      <c r="R7120" s="55">
        <v>42698</v>
      </c>
      <c r="S7120" s="55">
        <v>42699</v>
      </c>
      <c r="T7120" t="s">
        <v>2691</v>
      </c>
      <c r="U7120">
        <v>30</v>
      </c>
      <c r="V7120" t="s">
        <v>4540</v>
      </c>
      <c r="W7120" t="s">
        <v>2693</v>
      </c>
      <c r="Y7120">
        <v>164660</v>
      </c>
      <c r="Z7120">
        <v>164660</v>
      </c>
      <c r="AA7120">
        <v>164660</v>
      </c>
      <c r="AB7120">
        <v>0</v>
      </c>
    </row>
    <row r="7121" spans="1:28" x14ac:dyDescent="0.25">
      <c r="A7121" t="s">
        <v>2686</v>
      </c>
      <c r="B7121" t="s">
        <v>2730</v>
      </c>
      <c r="C7121">
        <v>899999230</v>
      </c>
      <c r="D7121">
        <v>971116</v>
      </c>
      <c r="E7121" t="s">
        <v>2687</v>
      </c>
      <c r="F7121">
        <v>28528</v>
      </c>
      <c r="G7121">
        <v>2015</v>
      </c>
      <c r="H7121">
        <v>3</v>
      </c>
      <c r="I7121">
        <v>1000001288</v>
      </c>
      <c r="J7121">
        <v>1</v>
      </c>
      <c r="K7121">
        <v>33</v>
      </c>
      <c r="L7121" t="s">
        <v>3361</v>
      </c>
      <c r="M7121" t="s">
        <v>2689</v>
      </c>
      <c r="N7121" t="s">
        <v>2690</v>
      </c>
      <c r="O7121" s="55">
        <v>42206</v>
      </c>
      <c r="P7121" s="55">
        <v>42390</v>
      </c>
      <c r="Q7121" s="55">
        <v>42316</v>
      </c>
      <c r="R7121" s="55">
        <v>42432</v>
      </c>
      <c r="S7121" s="55">
        <v>42432</v>
      </c>
      <c r="T7121" t="s">
        <v>2691</v>
      </c>
      <c r="U7121">
        <v>30</v>
      </c>
      <c r="V7121" t="s">
        <v>3017</v>
      </c>
      <c r="W7121" t="s">
        <v>2693</v>
      </c>
      <c r="Y7121">
        <v>125600</v>
      </c>
      <c r="Z7121">
        <v>125600</v>
      </c>
      <c r="AA7121">
        <v>125600</v>
      </c>
      <c r="AB7121">
        <v>0</v>
      </c>
    </row>
    <row r="7122" spans="1:28" x14ac:dyDescent="0.25">
      <c r="A7122" t="s">
        <v>2686</v>
      </c>
      <c r="B7122" t="s">
        <v>87</v>
      </c>
      <c r="C7122">
        <v>899999230</v>
      </c>
      <c r="D7122">
        <v>971116</v>
      </c>
      <c r="E7122" t="s">
        <v>2687</v>
      </c>
      <c r="F7122">
        <v>28529</v>
      </c>
      <c r="G7122">
        <v>2016</v>
      </c>
      <c r="H7122">
        <v>1</v>
      </c>
      <c r="I7122">
        <v>1000001587</v>
      </c>
      <c r="J7122">
        <v>1</v>
      </c>
      <c r="K7122">
        <v>33</v>
      </c>
      <c r="L7122" t="s">
        <v>3566</v>
      </c>
      <c r="M7122" t="s">
        <v>2689</v>
      </c>
      <c r="N7122" t="s">
        <v>2690</v>
      </c>
      <c r="O7122" s="55">
        <v>42572</v>
      </c>
      <c r="P7122" s="55">
        <v>42756</v>
      </c>
      <c r="Q7122" s="55">
        <v>42682</v>
      </c>
      <c r="R7122" s="55">
        <v>42698</v>
      </c>
      <c r="S7122" s="55">
        <v>42699</v>
      </c>
      <c r="T7122" t="s">
        <v>2691</v>
      </c>
      <c r="U7122">
        <v>30</v>
      </c>
      <c r="V7122" t="s">
        <v>7356</v>
      </c>
      <c r="W7122" t="s">
        <v>2693</v>
      </c>
      <c r="Y7122">
        <v>81090</v>
      </c>
      <c r="Z7122">
        <v>81090</v>
      </c>
      <c r="AA7122">
        <v>81090</v>
      </c>
      <c r="AB7122">
        <v>0</v>
      </c>
    </row>
    <row r="7123" spans="1:28" x14ac:dyDescent="0.25">
      <c r="A7123" t="s">
        <v>2686</v>
      </c>
      <c r="B7123" t="s">
        <v>87</v>
      </c>
      <c r="C7123">
        <v>899999230</v>
      </c>
      <c r="D7123">
        <v>971116</v>
      </c>
      <c r="E7123" t="s">
        <v>2687</v>
      </c>
      <c r="F7123">
        <v>28570</v>
      </c>
      <c r="G7123">
        <v>2017</v>
      </c>
      <c r="H7123">
        <v>1</v>
      </c>
      <c r="I7123">
        <v>1000001587</v>
      </c>
      <c r="J7123">
        <v>20</v>
      </c>
      <c r="K7123">
        <v>33</v>
      </c>
      <c r="L7123" t="s">
        <v>7357</v>
      </c>
      <c r="M7123" t="s">
        <v>2689</v>
      </c>
      <c r="N7123" t="s">
        <v>2690</v>
      </c>
      <c r="O7123" s="55">
        <v>42937</v>
      </c>
      <c r="P7123" s="55">
        <v>43121</v>
      </c>
      <c r="Q7123" s="55">
        <v>43081</v>
      </c>
      <c r="R7123" s="55">
        <v>43088</v>
      </c>
      <c r="S7123" s="55">
        <v>43095</v>
      </c>
      <c r="T7123" t="s">
        <v>2743</v>
      </c>
      <c r="U7123">
        <v>30</v>
      </c>
      <c r="V7123" t="s">
        <v>3919</v>
      </c>
      <c r="W7123" t="s">
        <v>2693</v>
      </c>
      <c r="Y7123">
        <v>193300</v>
      </c>
      <c r="Z7123">
        <v>193300</v>
      </c>
      <c r="AA7123">
        <v>193300</v>
      </c>
      <c r="AB7123">
        <v>0</v>
      </c>
    </row>
    <row r="7124" spans="1:28" x14ac:dyDescent="0.25">
      <c r="A7124" t="s">
        <v>2686</v>
      </c>
      <c r="B7124" t="s">
        <v>2730</v>
      </c>
      <c r="C7124">
        <v>899999230</v>
      </c>
      <c r="D7124">
        <v>971116</v>
      </c>
      <c r="E7124" t="s">
        <v>2687</v>
      </c>
      <c r="F7124">
        <v>28599</v>
      </c>
      <c r="G7124">
        <v>2015</v>
      </c>
      <c r="H7124">
        <v>2</v>
      </c>
      <c r="I7124">
        <v>1000001288</v>
      </c>
      <c r="J7124">
        <v>1</v>
      </c>
      <c r="K7124">
        <v>33</v>
      </c>
      <c r="L7124" t="s">
        <v>3361</v>
      </c>
      <c r="M7124" t="s">
        <v>2689</v>
      </c>
      <c r="N7124" t="s">
        <v>2690</v>
      </c>
      <c r="O7124" s="55">
        <v>42206</v>
      </c>
      <c r="P7124" s="55">
        <v>42390</v>
      </c>
      <c r="Q7124" s="55">
        <v>42317</v>
      </c>
      <c r="R7124" s="55">
        <v>42353</v>
      </c>
      <c r="S7124" s="55">
        <v>42355</v>
      </c>
      <c r="T7124" t="s">
        <v>2691</v>
      </c>
      <c r="U7124">
        <v>30</v>
      </c>
      <c r="V7124" t="s">
        <v>5304</v>
      </c>
      <c r="W7124" t="s">
        <v>2693</v>
      </c>
      <c r="Y7124">
        <v>35200</v>
      </c>
      <c r="Z7124">
        <v>35200</v>
      </c>
      <c r="AA7124">
        <v>35200</v>
      </c>
      <c r="AB7124">
        <v>0</v>
      </c>
    </row>
    <row r="7125" spans="1:28" x14ac:dyDescent="0.25">
      <c r="A7125" t="s">
        <v>2686</v>
      </c>
      <c r="B7125" t="s">
        <v>87</v>
      </c>
      <c r="C7125">
        <v>899999230</v>
      </c>
      <c r="D7125">
        <v>971116</v>
      </c>
      <c r="E7125" t="s">
        <v>2687</v>
      </c>
      <c r="F7125">
        <v>28612</v>
      </c>
      <c r="G7125">
        <v>2014</v>
      </c>
      <c r="H7125">
        <v>1</v>
      </c>
      <c r="I7125">
        <v>1000001079</v>
      </c>
      <c r="J7125">
        <v>0</v>
      </c>
      <c r="K7125">
        <v>33</v>
      </c>
      <c r="L7125" t="s">
        <v>3239</v>
      </c>
      <c r="M7125" t="s">
        <v>2689</v>
      </c>
      <c r="N7125" t="s">
        <v>2690</v>
      </c>
      <c r="O7125" s="55">
        <v>41841</v>
      </c>
      <c r="P7125" s="55">
        <v>42206</v>
      </c>
      <c r="Q7125" s="55">
        <v>41920</v>
      </c>
      <c r="R7125" s="55">
        <v>41941</v>
      </c>
      <c r="S7125" s="55">
        <v>41941</v>
      </c>
      <c r="T7125" t="s">
        <v>2691</v>
      </c>
      <c r="U7125">
        <v>30</v>
      </c>
      <c r="V7125" t="s">
        <v>5305</v>
      </c>
      <c r="W7125" t="s">
        <v>2693</v>
      </c>
      <c r="Y7125">
        <v>237285</v>
      </c>
      <c r="Z7125">
        <v>237235</v>
      </c>
      <c r="AA7125">
        <v>237285</v>
      </c>
      <c r="AB7125">
        <v>0</v>
      </c>
    </row>
    <row r="7126" spans="1:28" x14ac:dyDescent="0.25">
      <c r="A7126" t="s">
        <v>2686</v>
      </c>
      <c r="B7126" t="s">
        <v>87</v>
      </c>
      <c r="C7126">
        <v>899999230</v>
      </c>
      <c r="D7126">
        <v>971116</v>
      </c>
      <c r="E7126" t="s">
        <v>2687</v>
      </c>
      <c r="F7126">
        <v>28621</v>
      </c>
      <c r="G7126">
        <v>2014</v>
      </c>
      <c r="H7126">
        <v>1</v>
      </c>
      <c r="I7126">
        <v>1000001079</v>
      </c>
      <c r="J7126">
        <v>0</v>
      </c>
      <c r="K7126">
        <v>33</v>
      </c>
      <c r="L7126" t="s">
        <v>5306</v>
      </c>
      <c r="M7126" t="s">
        <v>2689</v>
      </c>
      <c r="N7126" t="s">
        <v>2690</v>
      </c>
      <c r="O7126" s="55">
        <v>41841</v>
      </c>
      <c r="P7126" s="55">
        <v>42206</v>
      </c>
      <c r="Q7126" s="55">
        <v>41918</v>
      </c>
      <c r="R7126" s="55">
        <v>41941</v>
      </c>
      <c r="S7126" s="55">
        <v>41941</v>
      </c>
      <c r="T7126" t="s">
        <v>2691</v>
      </c>
      <c r="U7126">
        <v>30</v>
      </c>
      <c r="V7126" t="s">
        <v>5307</v>
      </c>
      <c r="W7126" t="s">
        <v>2693</v>
      </c>
      <c r="Y7126">
        <v>75000</v>
      </c>
      <c r="Z7126">
        <v>74965</v>
      </c>
      <c r="AA7126">
        <v>75000</v>
      </c>
      <c r="AB7126">
        <v>0</v>
      </c>
    </row>
    <row r="7127" spans="1:28" x14ac:dyDescent="0.25">
      <c r="A7127" t="s">
        <v>2686</v>
      </c>
      <c r="B7127" t="s">
        <v>87</v>
      </c>
      <c r="C7127">
        <v>899999230</v>
      </c>
      <c r="D7127">
        <v>971116</v>
      </c>
      <c r="E7127" t="s">
        <v>2687</v>
      </c>
      <c r="F7127">
        <v>28637</v>
      </c>
      <c r="G7127">
        <v>2014</v>
      </c>
      <c r="H7127">
        <v>2</v>
      </c>
      <c r="I7127">
        <v>1000001079</v>
      </c>
      <c r="J7127">
        <v>0</v>
      </c>
      <c r="K7127">
        <v>33</v>
      </c>
      <c r="L7127" t="s">
        <v>3223</v>
      </c>
      <c r="M7127" t="s">
        <v>2689</v>
      </c>
      <c r="N7127" t="s">
        <v>2690</v>
      </c>
      <c r="O7127" s="55">
        <v>41841</v>
      </c>
      <c r="P7127" s="55">
        <v>42206</v>
      </c>
      <c r="Q7127" s="55">
        <v>41921</v>
      </c>
      <c r="R7127" s="55">
        <v>41955</v>
      </c>
      <c r="S7127" s="55">
        <v>41956</v>
      </c>
      <c r="T7127" t="s">
        <v>2691</v>
      </c>
      <c r="U7127">
        <v>30</v>
      </c>
      <c r="V7127" t="s">
        <v>5176</v>
      </c>
      <c r="W7127" t="s">
        <v>2693</v>
      </c>
      <c r="Y7127">
        <v>33700</v>
      </c>
      <c r="Z7127">
        <v>33700</v>
      </c>
      <c r="AA7127">
        <v>33700</v>
      </c>
      <c r="AB7127">
        <v>0</v>
      </c>
    </row>
    <row r="7128" spans="1:28" x14ac:dyDescent="0.25">
      <c r="A7128" t="s">
        <v>2686</v>
      </c>
      <c r="B7128" t="s">
        <v>87</v>
      </c>
      <c r="C7128">
        <v>899999230</v>
      </c>
      <c r="D7128">
        <v>122678</v>
      </c>
      <c r="F7128">
        <v>28650</v>
      </c>
      <c r="G7128">
        <v>2019</v>
      </c>
      <c r="H7128">
        <v>1</v>
      </c>
      <c r="I7128">
        <v>1000001297</v>
      </c>
      <c r="J7128">
        <v>0</v>
      </c>
      <c r="K7128">
        <v>36</v>
      </c>
      <c r="L7128" t="s">
        <v>7358</v>
      </c>
      <c r="M7128" t="s">
        <v>2689</v>
      </c>
      <c r="N7128" t="s">
        <v>2690</v>
      </c>
      <c r="O7128" s="55">
        <v>43680</v>
      </c>
      <c r="P7128" s="55">
        <v>44045</v>
      </c>
      <c r="Q7128" s="55">
        <v>43698</v>
      </c>
      <c r="R7128" s="55">
        <v>43724</v>
      </c>
      <c r="S7128" s="55">
        <v>43735</v>
      </c>
      <c r="T7128" t="s">
        <v>2691</v>
      </c>
      <c r="U7128">
        <v>30</v>
      </c>
      <c r="V7128" t="s">
        <v>7359</v>
      </c>
      <c r="W7128" t="s">
        <v>2693</v>
      </c>
      <c r="Y7128">
        <v>348100</v>
      </c>
      <c r="Z7128">
        <v>348100</v>
      </c>
      <c r="AA7128">
        <v>348100</v>
      </c>
      <c r="AB7128">
        <v>0</v>
      </c>
    </row>
    <row r="7129" spans="1:28" x14ac:dyDescent="0.25">
      <c r="A7129" t="s">
        <v>2686</v>
      </c>
      <c r="B7129" t="s">
        <v>2730</v>
      </c>
      <c r="C7129">
        <v>899999230</v>
      </c>
      <c r="D7129">
        <v>971116</v>
      </c>
      <c r="E7129" t="s">
        <v>2687</v>
      </c>
      <c r="F7129">
        <v>28653</v>
      </c>
      <c r="G7129">
        <v>2015</v>
      </c>
      <c r="H7129">
        <v>1</v>
      </c>
      <c r="I7129">
        <v>1000001288</v>
      </c>
      <c r="J7129">
        <v>1</v>
      </c>
      <c r="K7129">
        <v>33</v>
      </c>
      <c r="L7129" t="s">
        <v>3312</v>
      </c>
      <c r="M7129" t="s">
        <v>2689</v>
      </c>
      <c r="N7129" t="s">
        <v>2690</v>
      </c>
      <c r="O7129" s="55">
        <v>42206</v>
      </c>
      <c r="P7129" s="55">
        <v>42390</v>
      </c>
      <c r="Q7129" s="55">
        <v>42319</v>
      </c>
      <c r="R7129" s="55">
        <v>42326</v>
      </c>
      <c r="S7129" s="55">
        <v>42331</v>
      </c>
      <c r="T7129" t="s">
        <v>2691</v>
      </c>
      <c r="U7129">
        <v>30</v>
      </c>
      <c r="V7129" t="s">
        <v>4405</v>
      </c>
      <c r="W7129" t="s">
        <v>2693</v>
      </c>
      <c r="Y7129">
        <v>253800</v>
      </c>
      <c r="Z7129">
        <v>253785</v>
      </c>
      <c r="AA7129">
        <v>253800</v>
      </c>
      <c r="AB7129">
        <v>0</v>
      </c>
    </row>
    <row r="7130" spans="1:28" x14ac:dyDescent="0.25">
      <c r="A7130" t="s">
        <v>2686</v>
      </c>
      <c r="B7130" t="s">
        <v>87</v>
      </c>
      <c r="C7130">
        <v>899999230</v>
      </c>
      <c r="D7130">
        <v>971116</v>
      </c>
      <c r="E7130" t="s">
        <v>2687</v>
      </c>
      <c r="F7130">
        <v>28673</v>
      </c>
      <c r="G7130">
        <v>2014</v>
      </c>
      <c r="H7130">
        <v>1</v>
      </c>
      <c r="I7130">
        <v>1000001079</v>
      </c>
      <c r="J7130">
        <v>0</v>
      </c>
      <c r="K7130">
        <v>33</v>
      </c>
      <c r="L7130" t="s">
        <v>3208</v>
      </c>
      <c r="M7130" t="s">
        <v>2689</v>
      </c>
      <c r="N7130" t="s">
        <v>2690</v>
      </c>
      <c r="O7130" s="55">
        <v>41841</v>
      </c>
      <c r="P7130" s="55">
        <v>42206</v>
      </c>
      <c r="Q7130" s="55">
        <v>41919</v>
      </c>
      <c r="R7130" s="55">
        <v>41941</v>
      </c>
      <c r="S7130" s="55">
        <v>41942</v>
      </c>
      <c r="T7130" t="s">
        <v>2691</v>
      </c>
      <c r="U7130">
        <v>30</v>
      </c>
      <c r="V7130" t="s">
        <v>5311</v>
      </c>
      <c r="W7130" t="s">
        <v>2693</v>
      </c>
      <c r="Y7130">
        <v>81700</v>
      </c>
      <c r="Z7130">
        <v>81665</v>
      </c>
      <c r="AA7130">
        <v>81700</v>
      </c>
      <c r="AB7130">
        <v>0</v>
      </c>
    </row>
    <row r="7131" spans="1:28" x14ac:dyDescent="0.25">
      <c r="A7131" t="s">
        <v>2686</v>
      </c>
      <c r="B7131" t="s">
        <v>87</v>
      </c>
      <c r="C7131">
        <v>899999230</v>
      </c>
      <c r="D7131">
        <v>971116</v>
      </c>
      <c r="E7131" t="s">
        <v>2687</v>
      </c>
      <c r="F7131">
        <v>28676</v>
      </c>
      <c r="G7131">
        <v>2014</v>
      </c>
      <c r="H7131">
        <v>1</v>
      </c>
      <c r="I7131">
        <v>1000001079</v>
      </c>
      <c r="J7131">
        <v>0</v>
      </c>
      <c r="K7131">
        <v>33</v>
      </c>
      <c r="L7131" t="s">
        <v>2809</v>
      </c>
      <c r="M7131" t="s">
        <v>2689</v>
      </c>
      <c r="N7131" t="s">
        <v>2690</v>
      </c>
      <c r="O7131" s="55">
        <v>41841</v>
      </c>
      <c r="P7131" s="55">
        <v>42206</v>
      </c>
      <c r="Q7131" s="55">
        <v>41917</v>
      </c>
      <c r="R7131" s="55">
        <v>41941</v>
      </c>
      <c r="S7131" s="55">
        <v>41942</v>
      </c>
      <c r="T7131" t="s">
        <v>2691</v>
      </c>
      <c r="U7131">
        <v>30</v>
      </c>
      <c r="V7131" t="s">
        <v>4805</v>
      </c>
      <c r="W7131" t="s">
        <v>2693</v>
      </c>
      <c r="Y7131">
        <v>91700</v>
      </c>
      <c r="Z7131">
        <v>91665</v>
      </c>
      <c r="AA7131">
        <v>91700</v>
      </c>
      <c r="AB7131">
        <v>0</v>
      </c>
    </row>
    <row r="7132" spans="1:28" x14ac:dyDescent="0.25">
      <c r="A7132" t="s">
        <v>2686</v>
      </c>
      <c r="B7132" t="s">
        <v>87</v>
      </c>
      <c r="C7132">
        <v>899999230</v>
      </c>
      <c r="D7132">
        <v>971116</v>
      </c>
      <c r="E7132" t="s">
        <v>2687</v>
      </c>
      <c r="F7132">
        <v>28676</v>
      </c>
      <c r="G7132">
        <v>2014</v>
      </c>
      <c r="H7132">
        <v>8</v>
      </c>
      <c r="I7132">
        <v>1000001079</v>
      </c>
      <c r="J7132">
        <v>0</v>
      </c>
      <c r="K7132">
        <v>33</v>
      </c>
      <c r="L7132" t="s">
        <v>2809</v>
      </c>
      <c r="M7132" t="s">
        <v>2689</v>
      </c>
      <c r="N7132" t="s">
        <v>2690</v>
      </c>
      <c r="O7132" s="55">
        <v>41841</v>
      </c>
      <c r="P7132" s="55">
        <v>42206</v>
      </c>
      <c r="Q7132" s="55">
        <v>41917</v>
      </c>
      <c r="R7132" s="55">
        <v>42067</v>
      </c>
      <c r="S7132" s="55">
        <v>42068</v>
      </c>
      <c r="T7132" t="s">
        <v>2691</v>
      </c>
      <c r="U7132">
        <v>30</v>
      </c>
      <c r="V7132" t="s">
        <v>4805</v>
      </c>
      <c r="W7132" t="s">
        <v>2693</v>
      </c>
      <c r="Y7132">
        <v>75000</v>
      </c>
      <c r="Z7132">
        <v>75000</v>
      </c>
      <c r="AA7132">
        <v>75000</v>
      </c>
      <c r="AB7132">
        <v>0</v>
      </c>
    </row>
    <row r="7133" spans="1:28" x14ac:dyDescent="0.25">
      <c r="A7133" t="s">
        <v>2686</v>
      </c>
      <c r="B7133" t="s">
        <v>2730</v>
      </c>
      <c r="C7133">
        <v>899999230</v>
      </c>
      <c r="D7133">
        <v>971116</v>
      </c>
      <c r="E7133" t="s">
        <v>2687</v>
      </c>
      <c r="F7133">
        <v>28681</v>
      </c>
      <c r="G7133">
        <v>2015</v>
      </c>
      <c r="H7133">
        <v>1</v>
      </c>
      <c r="I7133">
        <v>1000001288</v>
      </c>
      <c r="J7133">
        <v>0</v>
      </c>
      <c r="K7133">
        <v>33</v>
      </c>
      <c r="L7133" t="s">
        <v>3312</v>
      </c>
      <c r="M7133" t="s">
        <v>2689</v>
      </c>
      <c r="N7133" t="s">
        <v>2690</v>
      </c>
      <c r="O7133" s="55">
        <v>42206</v>
      </c>
      <c r="P7133" s="55">
        <v>42390</v>
      </c>
      <c r="Q7133" s="55">
        <v>42314</v>
      </c>
      <c r="R7133" s="55">
        <v>42326</v>
      </c>
      <c r="S7133" s="55">
        <v>42331</v>
      </c>
      <c r="T7133" t="s">
        <v>2691</v>
      </c>
      <c r="U7133">
        <v>30</v>
      </c>
      <c r="V7133" t="s">
        <v>5312</v>
      </c>
      <c r="W7133" t="s">
        <v>2693</v>
      </c>
      <c r="Y7133">
        <v>258800</v>
      </c>
      <c r="Z7133">
        <v>258785</v>
      </c>
      <c r="AA7133">
        <v>258800</v>
      </c>
      <c r="AB7133">
        <v>0</v>
      </c>
    </row>
    <row r="7134" spans="1:28" x14ac:dyDescent="0.25">
      <c r="A7134" t="s">
        <v>2686</v>
      </c>
      <c r="B7134" t="s">
        <v>87</v>
      </c>
      <c r="C7134">
        <v>899999230</v>
      </c>
      <c r="D7134">
        <v>971116</v>
      </c>
      <c r="E7134" t="s">
        <v>2687</v>
      </c>
      <c r="F7134">
        <v>28702</v>
      </c>
      <c r="G7134">
        <v>2016</v>
      </c>
      <c r="H7134">
        <v>1</v>
      </c>
      <c r="I7134">
        <v>1000001587</v>
      </c>
      <c r="J7134">
        <v>1</v>
      </c>
      <c r="K7134">
        <v>33</v>
      </c>
      <c r="L7134" t="s">
        <v>2688</v>
      </c>
      <c r="M7134" t="s">
        <v>2689</v>
      </c>
      <c r="N7134" t="s">
        <v>2690</v>
      </c>
      <c r="O7134" s="55">
        <v>42572</v>
      </c>
      <c r="P7134" s="55">
        <v>42756</v>
      </c>
      <c r="Q7134" s="55">
        <v>42611</v>
      </c>
      <c r="R7134" s="55">
        <v>42696</v>
      </c>
      <c r="S7134" s="55">
        <v>42700</v>
      </c>
      <c r="T7134" t="s">
        <v>2691</v>
      </c>
      <c r="U7134">
        <v>30</v>
      </c>
      <c r="V7134" t="s">
        <v>5299</v>
      </c>
      <c r="W7134" t="s">
        <v>2693</v>
      </c>
      <c r="Y7134">
        <v>154105</v>
      </c>
      <c r="Z7134">
        <v>154105</v>
      </c>
      <c r="AA7134">
        <v>154105</v>
      </c>
      <c r="AB7134">
        <v>0</v>
      </c>
    </row>
    <row r="7135" spans="1:28" x14ac:dyDescent="0.25">
      <c r="A7135" t="s">
        <v>2686</v>
      </c>
      <c r="B7135" t="s">
        <v>3752</v>
      </c>
      <c r="C7135">
        <v>899999230</v>
      </c>
      <c r="D7135">
        <v>122678</v>
      </c>
      <c r="F7135">
        <v>28714</v>
      </c>
      <c r="G7135">
        <v>2017</v>
      </c>
      <c r="H7135">
        <v>1</v>
      </c>
      <c r="I7135">
        <v>1000000933</v>
      </c>
      <c r="J7135">
        <v>0</v>
      </c>
      <c r="K7135">
        <v>36</v>
      </c>
      <c r="L7135" t="s">
        <v>3493</v>
      </c>
      <c r="M7135" t="s">
        <v>2689</v>
      </c>
      <c r="N7135" t="s">
        <v>2690</v>
      </c>
      <c r="O7135" s="55">
        <v>42847</v>
      </c>
      <c r="P7135" s="55">
        <v>43212</v>
      </c>
      <c r="Q7135" s="55">
        <v>43058</v>
      </c>
      <c r="R7135" s="55">
        <v>43090</v>
      </c>
      <c r="S7135" s="55">
        <v>43097</v>
      </c>
      <c r="T7135" t="s">
        <v>2691</v>
      </c>
      <c r="U7135">
        <v>30</v>
      </c>
      <c r="V7135" t="s">
        <v>5314</v>
      </c>
      <c r="W7135" t="s">
        <v>2693</v>
      </c>
      <c r="Y7135">
        <v>583600</v>
      </c>
      <c r="Z7135">
        <v>583600</v>
      </c>
      <c r="AA7135">
        <v>583600</v>
      </c>
      <c r="AB7135">
        <v>0</v>
      </c>
    </row>
    <row r="7136" spans="1:28" x14ac:dyDescent="0.25">
      <c r="A7136" t="s">
        <v>2686</v>
      </c>
      <c r="B7136" t="s">
        <v>2730</v>
      </c>
      <c r="C7136">
        <v>899999230</v>
      </c>
      <c r="D7136">
        <v>91968</v>
      </c>
      <c r="F7136">
        <v>28811</v>
      </c>
      <c r="G7136">
        <v>2013</v>
      </c>
      <c r="H7136">
        <v>2</v>
      </c>
      <c r="I7136">
        <v>1000000920</v>
      </c>
      <c r="J7136">
        <v>0</v>
      </c>
      <c r="K7136">
        <v>33</v>
      </c>
      <c r="L7136" t="s">
        <v>4372</v>
      </c>
      <c r="M7136" t="s">
        <v>2689</v>
      </c>
      <c r="N7136" t="s">
        <v>2690</v>
      </c>
      <c r="O7136" s="55">
        <v>41476</v>
      </c>
      <c r="P7136" s="55">
        <v>41841</v>
      </c>
      <c r="Q7136" s="55">
        <v>41521</v>
      </c>
      <c r="R7136" s="55">
        <v>41555</v>
      </c>
      <c r="S7136" s="55">
        <v>41555</v>
      </c>
      <c r="T7136" t="s">
        <v>2691</v>
      </c>
      <c r="U7136">
        <v>30</v>
      </c>
      <c r="V7136" t="s">
        <v>7360</v>
      </c>
      <c r="W7136" t="s">
        <v>2693</v>
      </c>
      <c r="Y7136">
        <v>175027</v>
      </c>
      <c r="Z7136">
        <v>175027</v>
      </c>
      <c r="AA7136">
        <v>175027</v>
      </c>
      <c r="AB7136">
        <v>0</v>
      </c>
    </row>
    <row r="7137" spans="1:28" x14ac:dyDescent="0.25">
      <c r="A7137" t="s">
        <v>2686</v>
      </c>
      <c r="B7137" t="s">
        <v>87</v>
      </c>
      <c r="C7137">
        <v>899999230</v>
      </c>
      <c r="D7137">
        <v>971116</v>
      </c>
      <c r="E7137" t="s">
        <v>2687</v>
      </c>
      <c r="F7137">
        <v>28829</v>
      </c>
      <c r="G7137">
        <v>2016</v>
      </c>
      <c r="H7137">
        <v>1</v>
      </c>
      <c r="I7137">
        <v>1000001587</v>
      </c>
      <c r="J7137">
        <v>1</v>
      </c>
      <c r="K7137">
        <v>33</v>
      </c>
      <c r="L7137" t="s">
        <v>4649</v>
      </c>
      <c r="M7137" t="s">
        <v>2689</v>
      </c>
      <c r="N7137" t="s">
        <v>2690</v>
      </c>
      <c r="O7137" s="55">
        <v>42572</v>
      </c>
      <c r="P7137" s="55">
        <v>42756</v>
      </c>
      <c r="Q7137" s="55">
        <v>42686</v>
      </c>
      <c r="R7137" s="55">
        <v>42698</v>
      </c>
      <c r="S7137" s="55">
        <v>42702</v>
      </c>
      <c r="T7137" t="s">
        <v>2691</v>
      </c>
      <c r="U7137">
        <v>30</v>
      </c>
      <c r="V7137" t="s">
        <v>5317</v>
      </c>
      <c r="W7137" t="s">
        <v>2693</v>
      </c>
      <c r="Y7137">
        <v>78950</v>
      </c>
      <c r="Z7137">
        <v>78950</v>
      </c>
      <c r="AA7137">
        <v>78950</v>
      </c>
      <c r="AB7137">
        <v>0</v>
      </c>
    </row>
    <row r="7138" spans="1:28" x14ac:dyDescent="0.25">
      <c r="A7138" t="s">
        <v>2686</v>
      </c>
      <c r="B7138" t="s">
        <v>87</v>
      </c>
      <c r="C7138">
        <v>899999230</v>
      </c>
      <c r="D7138">
        <v>971116</v>
      </c>
      <c r="E7138" t="s">
        <v>2687</v>
      </c>
      <c r="F7138">
        <v>28835</v>
      </c>
      <c r="G7138">
        <v>2016</v>
      </c>
      <c r="H7138">
        <v>2</v>
      </c>
      <c r="I7138">
        <v>1000001587</v>
      </c>
      <c r="J7138">
        <v>1</v>
      </c>
      <c r="K7138">
        <v>33</v>
      </c>
      <c r="L7138" t="s">
        <v>3221</v>
      </c>
      <c r="M7138" t="s">
        <v>2689</v>
      </c>
      <c r="N7138" t="s">
        <v>2690</v>
      </c>
      <c r="O7138" s="55">
        <v>42572</v>
      </c>
      <c r="P7138" s="55">
        <v>42756</v>
      </c>
      <c r="Q7138" s="55">
        <v>42695</v>
      </c>
      <c r="R7138" s="55">
        <v>42711</v>
      </c>
      <c r="S7138" s="55">
        <v>42711</v>
      </c>
      <c r="T7138" t="s">
        <v>2691</v>
      </c>
      <c r="U7138">
        <v>30</v>
      </c>
      <c r="V7138" t="s">
        <v>5318</v>
      </c>
      <c r="W7138" t="s">
        <v>2693</v>
      </c>
      <c r="Y7138">
        <v>35730</v>
      </c>
      <c r="Z7138">
        <v>35730</v>
      </c>
      <c r="AA7138">
        <v>35730</v>
      </c>
      <c r="AB7138">
        <v>0</v>
      </c>
    </row>
    <row r="7139" spans="1:28" x14ac:dyDescent="0.25">
      <c r="A7139" t="s">
        <v>2686</v>
      </c>
      <c r="B7139" t="s">
        <v>87</v>
      </c>
      <c r="C7139">
        <v>899999230</v>
      </c>
      <c r="D7139">
        <v>971116</v>
      </c>
      <c r="E7139" t="s">
        <v>2687</v>
      </c>
      <c r="F7139">
        <v>28843</v>
      </c>
      <c r="G7139">
        <v>2016</v>
      </c>
      <c r="H7139">
        <v>1</v>
      </c>
      <c r="I7139">
        <v>1000001587</v>
      </c>
      <c r="J7139">
        <v>1</v>
      </c>
      <c r="K7139">
        <v>33</v>
      </c>
      <c r="L7139" t="s">
        <v>7361</v>
      </c>
      <c r="M7139" t="s">
        <v>2689</v>
      </c>
      <c r="N7139" t="s">
        <v>2690</v>
      </c>
      <c r="O7139" s="55">
        <v>42572</v>
      </c>
      <c r="P7139" s="55">
        <v>42756</v>
      </c>
      <c r="Q7139" s="55">
        <v>42695</v>
      </c>
      <c r="R7139" s="55">
        <v>42698</v>
      </c>
      <c r="S7139" s="55">
        <v>42702</v>
      </c>
      <c r="T7139" t="s">
        <v>2691</v>
      </c>
      <c r="U7139">
        <v>30</v>
      </c>
      <c r="V7139" t="s">
        <v>7128</v>
      </c>
      <c r="W7139" t="s">
        <v>2693</v>
      </c>
      <c r="Y7139">
        <v>108090</v>
      </c>
      <c r="Z7139">
        <v>108090</v>
      </c>
      <c r="AA7139">
        <v>108090</v>
      </c>
      <c r="AB7139">
        <v>0</v>
      </c>
    </row>
    <row r="7140" spans="1:28" x14ac:dyDescent="0.25">
      <c r="A7140" t="s">
        <v>2686</v>
      </c>
      <c r="B7140" t="s">
        <v>87</v>
      </c>
      <c r="C7140">
        <v>899999230</v>
      </c>
      <c r="D7140">
        <v>971116</v>
      </c>
      <c r="E7140" t="s">
        <v>2687</v>
      </c>
      <c r="F7140">
        <v>28873</v>
      </c>
      <c r="G7140">
        <v>2018</v>
      </c>
      <c r="H7140">
        <v>1</v>
      </c>
      <c r="I7140">
        <v>1000002115</v>
      </c>
      <c r="J7140">
        <v>8</v>
      </c>
      <c r="K7140">
        <v>33</v>
      </c>
      <c r="L7140" t="s">
        <v>4085</v>
      </c>
      <c r="M7140" t="s">
        <v>2689</v>
      </c>
      <c r="N7140" t="s">
        <v>2690</v>
      </c>
      <c r="O7140" s="55">
        <v>43302</v>
      </c>
      <c r="P7140" s="55">
        <v>43486</v>
      </c>
      <c r="Q7140" s="55">
        <v>43354</v>
      </c>
      <c r="R7140" s="55">
        <v>43396</v>
      </c>
      <c r="S7140" s="55">
        <v>43425</v>
      </c>
      <c r="T7140" t="s">
        <v>2691</v>
      </c>
      <c r="U7140">
        <v>30</v>
      </c>
      <c r="V7140" t="s">
        <v>3857</v>
      </c>
      <c r="W7140" t="s">
        <v>2693</v>
      </c>
      <c r="Y7140">
        <v>122500</v>
      </c>
      <c r="Z7140">
        <v>122500</v>
      </c>
      <c r="AA7140">
        <v>122500</v>
      </c>
      <c r="AB7140">
        <v>0</v>
      </c>
    </row>
    <row r="7141" spans="1:28" x14ac:dyDescent="0.25">
      <c r="A7141" t="s">
        <v>2686</v>
      </c>
      <c r="B7141" t="s">
        <v>87</v>
      </c>
      <c r="C7141">
        <v>899999230</v>
      </c>
      <c r="D7141">
        <v>971116</v>
      </c>
      <c r="E7141" t="s">
        <v>2687</v>
      </c>
      <c r="F7141">
        <v>28874</v>
      </c>
      <c r="G7141">
        <v>2016</v>
      </c>
      <c r="H7141">
        <v>2</v>
      </c>
      <c r="I7141">
        <v>1000001587</v>
      </c>
      <c r="J7141">
        <v>1</v>
      </c>
      <c r="K7141">
        <v>33</v>
      </c>
      <c r="L7141" t="s">
        <v>3221</v>
      </c>
      <c r="M7141" t="s">
        <v>2689</v>
      </c>
      <c r="N7141" t="s">
        <v>2690</v>
      </c>
      <c r="O7141" s="55">
        <v>42572</v>
      </c>
      <c r="P7141" s="55">
        <v>42756</v>
      </c>
      <c r="Q7141" s="55">
        <v>42691</v>
      </c>
      <c r="R7141" s="55">
        <v>42705</v>
      </c>
      <c r="S7141" s="55">
        <v>42706</v>
      </c>
      <c r="T7141" t="s">
        <v>2691</v>
      </c>
      <c r="U7141">
        <v>30</v>
      </c>
      <c r="V7141" t="s">
        <v>4821</v>
      </c>
      <c r="W7141" t="s">
        <v>2693</v>
      </c>
      <c r="Y7141">
        <v>34920</v>
      </c>
      <c r="Z7141">
        <v>34920</v>
      </c>
      <c r="AA7141">
        <v>34920</v>
      </c>
      <c r="AB7141">
        <v>0</v>
      </c>
    </row>
    <row r="7142" spans="1:28" x14ac:dyDescent="0.25">
      <c r="A7142" t="s">
        <v>2686</v>
      </c>
      <c r="B7142" t="s">
        <v>87</v>
      </c>
      <c r="C7142">
        <v>899999230</v>
      </c>
      <c r="D7142">
        <v>971116</v>
      </c>
      <c r="E7142" t="s">
        <v>2687</v>
      </c>
      <c r="F7142">
        <v>28923</v>
      </c>
      <c r="G7142">
        <v>2016</v>
      </c>
      <c r="H7142">
        <v>1</v>
      </c>
      <c r="I7142">
        <v>1000001587</v>
      </c>
      <c r="J7142">
        <v>1</v>
      </c>
      <c r="K7142">
        <v>33</v>
      </c>
      <c r="L7142" t="s">
        <v>5228</v>
      </c>
      <c r="M7142" t="s">
        <v>2689</v>
      </c>
      <c r="N7142" t="s">
        <v>2690</v>
      </c>
      <c r="O7142" s="55">
        <v>42572</v>
      </c>
      <c r="P7142" s="55">
        <v>42756</v>
      </c>
      <c r="Q7142" s="55">
        <v>42692</v>
      </c>
      <c r="R7142" s="55">
        <v>42698</v>
      </c>
      <c r="S7142" s="55">
        <v>42702</v>
      </c>
      <c r="T7142" t="s">
        <v>2743</v>
      </c>
      <c r="U7142">
        <v>30</v>
      </c>
      <c r="V7142" t="s">
        <v>5322</v>
      </c>
      <c r="W7142" t="s">
        <v>2693</v>
      </c>
      <c r="Y7142">
        <v>142250</v>
      </c>
      <c r="Z7142">
        <v>142250</v>
      </c>
      <c r="AA7142">
        <v>142250</v>
      </c>
      <c r="AB7142">
        <v>0</v>
      </c>
    </row>
    <row r="7143" spans="1:28" x14ac:dyDescent="0.25">
      <c r="A7143" t="s">
        <v>2686</v>
      </c>
      <c r="B7143" t="s">
        <v>87</v>
      </c>
      <c r="C7143">
        <v>899999230</v>
      </c>
      <c r="D7143">
        <v>971116</v>
      </c>
      <c r="E7143" t="s">
        <v>2687</v>
      </c>
      <c r="F7143">
        <v>28934</v>
      </c>
      <c r="G7143">
        <v>2016</v>
      </c>
      <c r="H7143">
        <v>1</v>
      </c>
      <c r="I7143">
        <v>1000001587</v>
      </c>
      <c r="J7143">
        <v>1</v>
      </c>
      <c r="K7143">
        <v>33</v>
      </c>
      <c r="L7143" t="s">
        <v>7362</v>
      </c>
      <c r="M7143" t="s">
        <v>2689</v>
      </c>
      <c r="N7143" t="s">
        <v>2690</v>
      </c>
      <c r="O7143" s="55">
        <v>42572</v>
      </c>
      <c r="P7143" s="55">
        <v>42756</v>
      </c>
      <c r="Q7143" s="55">
        <v>42690</v>
      </c>
      <c r="R7143" s="55">
        <v>42698</v>
      </c>
      <c r="S7143" s="55">
        <v>42702</v>
      </c>
      <c r="T7143" t="s">
        <v>2691</v>
      </c>
      <c r="U7143">
        <v>30</v>
      </c>
      <c r="V7143" t="s">
        <v>3778</v>
      </c>
      <c r="W7143" t="s">
        <v>2693</v>
      </c>
      <c r="Y7143">
        <v>147610</v>
      </c>
      <c r="Z7143">
        <v>147610</v>
      </c>
      <c r="AA7143">
        <v>147610</v>
      </c>
      <c r="AB7143">
        <v>0</v>
      </c>
    </row>
    <row r="7144" spans="1:28" x14ac:dyDescent="0.25">
      <c r="A7144" t="s">
        <v>2686</v>
      </c>
      <c r="B7144" t="s">
        <v>2730</v>
      </c>
      <c r="C7144">
        <v>899999230</v>
      </c>
      <c r="D7144">
        <v>91968</v>
      </c>
      <c r="F7144">
        <v>29016</v>
      </c>
      <c r="G7144">
        <v>2013</v>
      </c>
      <c r="H7144">
        <v>6</v>
      </c>
      <c r="I7144">
        <v>1000000920</v>
      </c>
      <c r="J7144">
        <v>1</v>
      </c>
      <c r="K7144">
        <v>33</v>
      </c>
      <c r="L7144" t="s">
        <v>2823</v>
      </c>
      <c r="M7144" t="s">
        <v>2689</v>
      </c>
      <c r="N7144" t="s">
        <v>2690</v>
      </c>
      <c r="O7144" s="55">
        <v>41476</v>
      </c>
      <c r="P7144" s="55">
        <v>41660</v>
      </c>
      <c r="Q7144" s="55">
        <v>41480</v>
      </c>
      <c r="R7144" s="55">
        <v>41612</v>
      </c>
      <c r="S7144" s="55">
        <v>41625</v>
      </c>
      <c r="T7144" t="s">
        <v>2743</v>
      </c>
      <c r="U7144">
        <v>30</v>
      </c>
      <c r="V7144" t="s">
        <v>3249</v>
      </c>
      <c r="W7144" t="s">
        <v>2693</v>
      </c>
      <c r="Y7144">
        <v>48000</v>
      </c>
      <c r="Z7144">
        <v>48000</v>
      </c>
      <c r="AA7144">
        <v>48000</v>
      </c>
      <c r="AB7144">
        <v>0</v>
      </c>
    </row>
    <row r="7145" spans="1:28" x14ac:dyDescent="0.25">
      <c r="A7145" t="s">
        <v>2686</v>
      </c>
      <c r="B7145" t="s">
        <v>2730</v>
      </c>
      <c r="C7145">
        <v>899999230</v>
      </c>
      <c r="D7145">
        <v>91968</v>
      </c>
      <c r="F7145">
        <v>29041</v>
      </c>
      <c r="G7145">
        <v>2013</v>
      </c>
      <c r="H7145">
        <v>1</v>
      </c>
      <c r="I7145">
        <v>1000000920</v>
      </c>
      <c r="J7145">
        <v>0</v>
      </c>
      <c r="K7145">
        <v>33</v>
      </c>
      <c r="L7145" t="s">
        <v>3150</v>
      </c>
      <c r="M7145" t="s">
        <v>2689</v>
      </c>
      <c r="N7145" t="s">
        <v>2690</v>
      </c>
      <c r="O7145" s="55">
        <v>41476</v>
      </c>
      <c r="P7145" s="55">
        <v>41841</v>
      </c>
      <c r="Q7145" s="55">
        <v>41509</v>
      </c>
      <c r="R7145" s="55">
        <v>41527</v>
      </c>
      <c r="S7145" s="55">
        <v>41556</v>
      </c>
      <c r="T7145" t="s">
        <v>2691</v>
      </c>
      <c r="U7145">
        <v>30</v>
      </c>
      <c r="V7145" t="s">
        <v>4699</v>
      </c>
      <c r="W7145" t="s">
        <v>2693</v>
      </c>
      <c r="Y7145">
        <v>137600</v>
      </c>
      <c r="Z7145">
        <v>137600</v>
      </c>
      <c r="AA7145">
        <v>137600</v>
      </c>
      <c r="AB7145">
        <v>0</v>
      </c>
    </row>
    <row r="7146" spans="1:28" x14ac:dyDescent="0.25">
      <c r="A7146" t="s">
        <v>2686</v>
      </c>
      <c r="B7146" t="s">
        <v>2730</v>
      </c>
      <c r="C7146">
        <v>899999230</v>
      </c>
      <c r="D7146">
        <v>91968</v>
      </c>
      <c r="F7146">
        <v>29060</v>
      </c>
      <c r="G7146">
        <v>2013</v>
      </c>
      <c r="H7146">
        <v>3</v>
      </c>
      <c r="I7146">
        <v>1000000920</v>
      </c>
      <c r="J7146">
        <v>0</v>
      </c>
      <c r="K7146">
        <v>33</v>
      </c>
      <c r="L7146" t="s">
        <v>4823</v>
      </c>
      <c r="M7146" t="s">
        <v>2689</v>
      </c>
      <c r="N7146" t="s">
        <v>2690</v>
      </c>
      <c r="O7146" s="55">
        <v>41476</v>
      </c>
      <c r="P7146" s="55">
        <v>41841</v>
      </c>
      <c r="Q7146" s="55">
        <v>41508</v>
      </c>
      <c r="R7146" s="55">
        <v>41537</v>
      </c>
      <c r="S7146" s="55">
        <v>41568</v>
      </c>
      <c r="T7146" t="s">
        <v>2691</v>
      </c>
      <c r="U7146">
        <v>30</v>
      </c>
      <c r="V7146" t="s">
        <v>2852</v>
      </c>
      <c r="W7146" t="s">
        <v>2693</v>
      </c>
      <c r="Y7146">
        <v>63000</v>
      </c>
      <c r="Z7146">
        <v>63000</v>
      </c>
      <c r="AA7146">
        <v>63000</v>
      </c>
      <c r="AB7146">
        <v>0</v>
      </c>
    </row>
    <row r="7147" spans="1:28" x14ac:dyDescent="0.25">
      <c r="A7147" t="s">
        <v>2686</v>
      </c>
      <c r="B7147" t="s">
        <v>87</v>
      </c>
      <c r="C7147">
        <v>899999230</v>
      </c>
      <c r="D7147">
        <v>971116</v>
      </c>
      <c r="E7147" t="s">
        <v>2687</v>
      </c>
      <c r="F7147">
        <v>29109</v>
      </c>
      <c r="G7147">
        <v>2016</v>
      </c>
      <c r="H7147">
        <v>2</v>
      </c>
      <c r="I7147">
        <v>1000001587</v>
      </c>
      <c r="J7147">
        <v>1</v>
      </c>
      <c r="K7147">
        <v>33</v>
      </c>
      <c r="L7147" t="s">
        <v>4415</v>
      </c>
      <c r="M7147" t="s">
        <v>2689</v>
      </c>
      <c r="N7147" t="s">
        <v>2690</v>
      </c>
      <c r="O7147" s="55">
        <v>42572</v>
      </c>
      <c r="P7147" s="55">
        <v>42756</v>
      </c>
      <c r="Q7147" s="55">
        <v>42665</v>
      </c>
      <c r="R7147" s="55">
        <v>42935</v>
      </c>
      <c r="S7147" s="55">
        <v>42940</v>
      </c>
      <c r="T7147" t="s">
        <v>2691</v>
      </c>
      <c r="U7147">
        <v>30</v>
      </c>
      <c r="V7147" t="s">
        <v>4824</v>
      </c>
      <c r="W7147" t="s">
        <v>2693</v>
      </c>
      <c r="Y7147">
        <v>16200</v>
      </c>
      <c r="Z7147">
        <v>16200</v>
      </c>
      <c r="AA7147">
        <v>16200</v>
      </c>
      <c r="AB7147">
        <v>0</v>
      </c>
    </row>
    <row r="7148" spans="1:28" x14ac:dyDescent="0.25">
      <c r="A7148" t="s">
        <v>2686</v>
      </c>
      <c r="B7148" t="s">
        <v>2730</v>
      </c>
      <c r="C7148">
        <v>899999230</v>
      </c>
      <c r="D7148">
        <v>91968</v>
      </c>
      <c r="F7148">
        <v>29166</v>
      </c>
      <c r="G7148">
        <v>2013</v>
      </c>
      <c r="H7148">
        <v>1</v>
      </c>
      <c r="I7148">
        <v>1000000920</v>
      </c>
      <c r="J7148">
        <v>0</v>
      </c>
      <c r="K7148">
        <v>33</v>
      </c>
      <c r="L7148" t="s">
        <v>3296</v>
      </c>
      <c r="M7148" t="s">
        <v>2689</v>
      </c>
      <c r="N7148" t="s">
        <v>2690</v>
      </c>
      <c r="O7148" s="55">
        <v>41476</v>
      </c>
      <c r="P7148" s="55">
        <v>41841</v>
      </c>
      <c r="Q7148" s="55">
        <v>41487</v>
      </c>
      <c r="R7148" s="55">
        <v>41537</v>
      </c>
      <c r="S7148" s="55">
        <v>41557</v>
      </c>
      <c r="T7148" t="s">
        <v>2691</v>
      </c>
      <c r="U7148">
        <v>30</v>
      </c>
      <c r="V7148" t="s">
        <v>4196</v>
      </c>
      <c r="W7148" t="s">
        <v>2693</v>
      </c>
      <c r="Y7148">
        <v>101000</v>
      </c>
      <c r="Z7148">
        <v>101000</v>
      </c>
      <c r="AA7148">
        <v>101000</v>
      </c>
      <c r="AB7148">
        <v>0</v>
      </c>
    </row>
    <row r="7149" spans="1:28" x14ac:dyDescent="0.25">
      <c r="A7149" t="s">
        <v>2686</v>
      </c>
      <c r="B7149" t="s">
        <v>2715</v>
      </c>
      <c r="C7149">
        <v>899999230</v>
      </c>
      <c r="D7149">
        <v>4013</v>
      </c>
      <c r="E7149" t="s">
        <v>2716</v>
      </c>
      <c r="F7149">
        <v>29169</v>
      </c>
      <c r="G7149">
        <v>2013</v>
      </c>
      <c r="H7149">
        <v>1</v>
      </c>
      <c r="I7149">
        <v>1000000732</v>
      </c>
      <c r="J7149">
        <v>0</v>
      </c>
      <c r="K7149">
        <v>33</v>
      </c>
      <c r="L7149" t="s">
        <v>3603</v>
      </c>
      <c r="M7149" t="s">
        <v>2689</v>
      </c>
      <c r="N7149" t="s">
        <v>2690</v>
      </c>
      <c r="O7149" s="55">
        <v>41111</v>
      </c>
      <c r="P7149" s="55">
        <v>41476</v>
      </c>
      <c r="Q7149" s="55">
        <v>41370</v>
      </c>
      <c r="R7149" s="55">
        <v>41537</v>
      </c>
      <c r="S7149" s="55">
        <v>41557</v>
      </c>
      <c r="T7149" t="s">
        <v>2691</v>
      </c>
      <c r="U7149">
        <v>30</v>
      </c>
      <c r="V7149" t="s">
        <v>7363</v>
      </c>
      <c r="W7149" t="s">
        <v>2693</v>
      </c>
      <c r="Y7149">
        <v>175800</v>
      </c>
      <c r="Z7149">
        <v>175800</v>
      </c>
      <c r="AA7149">
        <v>175800</v>
      </c>
      <c r="AB7149">
        <v>0</v>
      </c>
    </row>
    <row r="7150" spans="1:28" x14ac:dyDescent="0.25">
      <c r="A7150" t="s">
        <v>2686</v>
      </c>
      <c r="B7150" t="s">
        <v>87</v>
      </c>
      <c r="C7150">
        <v>899999230</v>
      </c>
      <c r="D7150">
        <v>971116</v>
      </c>
      <c r="E7150" t="s">
        <v>2687</v>
      </c>
      <c r="F7150">
        <v>29182</v>
      </c>
      <c r="G7150">
        <v>2018</v>
      </c>
      <c r="H7150">
        <v>3</v>
      </c>
      <c r="I7150">
        <v>1000002115</v>
      </c>
      <c r="J7150">
        <v>8</v>
      </c>
      <c r="K7150">
        <v>33</v>
      </c>
      <c r="L7150" t="s">
        <v>4828</v>
      </c>
      <c r="M7150" t="s">
        <v>2689</v>
      </c>
      <c r="N7150" t="s">
        <v>2690</v>
      </c>
      <c r="O7150" s="55">
        <v>43302</v>
      </c>
      <c r="P7150" s="55">
        <v>43486</v>
      </c>
      <c r="Q7150" s="55">
        <v>43382</v>
      </c>
      <c r="R7150" s="55">
        <v>43399</v>
      </c>
      <c r="S7150" s="55">
        <v>43427</v>
      </c>
      <c r="T7150" t="s">
        <v>2764</v>
      </c>
      <c r="U7150">
        <v>30</v>
      </c>
      <c r="V7150" t="s">
        <v>4829</v>
      </c>
      <c r="W7150" t="s">
        <v>2693</v>
      </c>
      <c r="Y7150">
        <v>65500</v>
      </c>
      <c r="Z7150">
        <v>65500</v>
      </c>
      <c r="AA7150">
        <v>65500</v>
      </c>
      <c r="AB7150">
        <v>0</v>
      </c>
    </row>
    <row r="7151" spans="1:28" x14ac:dyDescent="0.25">
      <c r="A7151" t="s">
        <v>2686</v>
      </c>
      <c r="B7151" t="s">
        <v>87</v>
      </c>
      <c r="C7151">
        <v>899999230</v>
      </c>
      <c r="D7151">
        <v>971116</v>
      </c>
      <c r="E7151" t="s">
        <v>2687</v>
      </c>
      <c r="F7151">
        <v>29231</v>
      </c>
      <c r="G7151">
        <v>2016</v>
      </c>
      <c r="H7151">
        <v>2</v>
      </c>
      <c r="I7151">
        <v>1000001587</v>
      </c>
      <c r="J7151">
        <v>1</v>
      </c>
      <c r="K7151">
        <v>33</v>
      </c>
      <c r="L7151" t="s">
        <v>4830</v>
      </c>
      <c r="M7151" t="s">
        <v>2689</v>
      </c>
      <c r="N7151" t="s">
        <v>2690</v>
      </c>
      <c r="O7151" s="55">
        <v>42572</v>
      </c>
      <c r="P7151" s="55">
        <v>42756</v>
      </c>
      <c r="Q7151" s="55">
        <v>42693</v>
      </c>
      <c r="R7151" s="55">
        <v>42711</v>
      </c>
      <c r="S7151" s="55">
        <v>42716</v>
      </c>
      <c r="T7151" t="s">
        <v>2691</v>
      </c>
      <c r="U7151">
        <v>30</v>
      </c>
      <c r="V7151" t="s">
        <v>4831</v>
      </c>
      <c r="W7151" t="s">
        <v>2693</v>
      </c>
      <c r="Y7151">
        <v>298890</v>
      </c>
      <c r="Z7151">
        <v>298890</v>
      </c>
      <c r="AA7151">
        <v>298890</v>
      </c>
      <c r="AB7151">
        <v>0</v>
      </c>
    </row>
    <row r="7152" spans="1:28" x14ac:dyDescent="0.25">
      <c r="A7152" t="s">
        <v>2686</v>
      </c>
      <c r="B7152" t="s">
        <v>87</v>
      </c>
      <c r="C7152">
        <v>899999230</v>
      </c>
      <c r="D7152">
        <v>971116</v>
      </c>
      <c r="E7152" t="s">
        <v>2687</v>
      </c>
      <c r="F7152">
        <v>29231</v>
      </c>
      <c r="G7152">
        <v>2016</v>
      </c>
      <c r="H7152">
        <v>7</v>
      </c>
      <c r="I7152">
        <v>1000001587</v>
      </c>
      <c r="J7152">
        <v>1</v>
      </c>
      <c r="K7152">
        <v>33</v>
      </c>
      <c r="L7152" t="s">
        <v>4830</v>
      </c>
      <c r="M7152" t="s">
        <v>2689</v>
      </c>
      <c r="N7152" t="s">
        <v>2690</v>
      </c>
      <c r="O7152" s="55">
        <v>42572</v>
      </c>
      <c r="P7152" s="55">
        <v>42756</v>
      </c>
      <c r="Q7152" s="55">
        <v>42693</v>
      </c>
      <c r="R7152" s="55">
        <v>42804</v>
      </c>
      <c r="S7152" s="55">
        <v>42810</v>
      </c>
      <c r="T7152" t="s">
        <v>2691</v>
      </c>
      <c r="U7152">
        <v>30</v>
      </c>
      <c r="V7152" t="s">
        <v>4831</v>
      </c>
      <c r="W7152" t="s">
        <v>2693</v>
      </c>
      <c r="Y7152">
        <v>390000</v>
      </c>
      <c r="Z7152">
        <v>390000</v>
      </c>
      <c r="AA7152">
        <v>390000</v>
      </c>
      <c r="AB7152">
        <v>0</v>
      </c>
    </row>
    <row r="7153" spans="1:28" x14ac:dyDescent="0.25">
      <c r="A7153" t="s">
        <v>2686</v>
      </c>
      <c r="B7153" t="s">
        <v>87</v>
      </c>
      <c r="C7153">
        <v>899999230</v>
      </c>
      <c r="D7153">
        <v>971116</v>
      </c>
      <c r="E7153" t="s">
        <v>2687</v>
      </c>
      <c r="F7153">
        <v>29238</v>
      </c>
      <c r="G7153">
        <v>2016</v>
      </c>
      <c r="H7153">
        <v>1</v>
      </c>
      <c r="I7153">
        <v>1000001587</v>
      </c>
      <c r="J7153">
        <v>1</v>
      </c>
      <c r="K7153">
        <v>33</v>
      </c>
      <c r="L7153" t="s">
        <v>4608</v>
      </c>
      <c r="M7153" t="s">
        <v>2689</v>
      </c>
      <c r="N7153" t="s">
        <v>2690</v>
      </c>
      <c r="O7153" s="55">
        <v>42572</v>
      </c>
      <c r="P7153" s="55">
        <v>42756</v>
      </c>
      <c r="Q7153" s="55">
        <v>42612</v>
      </c>
      <c r="R7153" s="55">
        <v>42704</v>
      </c>
      <c r="S7153" s="55">
        <v>42704</v>
      </c>
      <c r="T7153" t="s">
        <v>2691</v>
      </c>
      <c r="U7153">
        <v>30</v>
      </c>
      <c r="V7153" t="s">
        <v>3499</v>
      </c>
      <c r="W7153" t="s">
        <v>2693</v>
      </c>
      <c r="Y7153">
        <v>139060</v>
      </c>
      <c r="Z7153">
        <v>139060</v>
      </c>
      <c r="AA7153">
        <v>139060</v>
      </c>
      <c r="AB7153">
        <v>0</v>
      </c>
    </row>
    <row r="7154" spans="1:28" x14ac:dyDescent="0.25">
      <c r="A7154" t="s">
        <v>2686</v>
      </c>
      <c r="B7154" t="s">
        <v>87</v>
      </c>
      <c r="C7154">
        <v>899999230</v>
      </c>
      <c r="D7154">
        <v>971116</v>
      </c>
      <c r="E7154" t="s">
        <v>2687</v>
      </c>
      <c r="F7154">
        <v>29309</v>
      </c>
      <c r="G7154">
        <v>2018</v>
      </c>
      <c r="H7154">
        <v>1</v>
      </c>
      <c r="I7154">
        <v>1000002115</v>
      </c>
      <c r="J7154">
        <v>8</v>
      </c>
      <c r="K7154">
        <v>33</v>
      </c>
      <c r="L7154" t="s">
        <v>3210</v>
      </c>
      <c r="M7154" t="s">
        <v>2689</v>
      </c>
      <c r="N7154" t="s">
        <v>2690</v>
      </c>
      <c r="O7154" s="55">
        <v>43302</v>
      </c>
      <c r="P7154" s="55">
        <v>43486</v>
      </c>
      <c r="Q7154" s="55">
        <v>43357</v>
      </c>
      <c r="R7154" s="55">
        <v>43398</v>
      </c>
      <c r="S7154" s="55">
        <v>43427</v>
      </c>
      <c r="T7154" t="s">
        <v>2691</v>
      </c>
      <c r="U7154">
        <v>30</v>
      </c>
      <c r="V7154" t="s">
        <v>7364</v>
      </c>
      <c r="W7154" t="s">
        <v>2693</v>
      </c>
      <c r="Y7154">
        <v>134500</v>
      </c>
      <c r="Z7154">
        <v>134500</v>
      </c>
      <c r="AA7154">
        <v>134500</v>
      </c>
      <c r="AB7154">
        <v>0</v>
      </c>
    </row>
    <row r="7155" spans="1:28" x14ac:dyDescent="0.25">
      <c r="A7155" t="s">
        <v>2686</v>
      </c>
      <c r="B7155" t="s">
        <v>87</v>
      </c>
      <c r="C7155">
        <v>899999230</v>
      </c>
      <c r="D7155">
        <v>971116</v>
      </c>
      <c r="E7155" t="s">
        <v>2687</v>
      </c>
      <c r="F7155">
        <v>29317</v>
      </c>
      <c r="G7155">
        <v>2016</v>
      </c>
      <c r="H7155">
        <v>1</v>
      </c>
      <c r="I7155">
        <v>1000001587</v>
      </c>
      <c r="J7155">
        <v>1</v>
      </c>
      <c r="K7155">
        <v>33</v>
      </c>
      <c r="L7155" t="s">
        <v>3016</v>
      </c>
      <c r="M7155" t="s">
        <v>2689</v>
      </c>
      <c r="N7155" t="s">
        <v>2690</v>
      </c>
      <c r="O7155" s="55">
        <v>42572</v>
      </c>
      <c r="P7155" s="55">
        <v>42756</v>
      </c>
      <c r="Q7155" s="55">
        <v>42679</v>
      </c>
      <c r="R7155" s="55">
        <v>42704</v>
      </c>
      <c r="S7155" s="55">
        <v>42704</v>
      </c>
      <c r="T7155" t="s">
        <v>2691</v>
      </c>
      <c r="U7155">
        <v>30</v>
      </c>
      <c r="V7155" t="s">
        <v>3443</v>
      </c>
      <c r="W7155" t="s">
        <v>2693</v>
      </c>
      <c r="Y7155">
        <v>33745</v>
      </c>
      <c r="Z7155">
        <v>33745</v>
      </c>
      <c r="AA7155">
        <v>33745</v>
      </c>
      <c r="AB7155">
        <v>0</v>
      </c>
    </row>
    <row r="7156" spans="1:28" x14ac:dyDescent="0.25">
      <c r="A7156" t="s">
        <v>2686</v>
      </c>
      <c r="B7156" t="s">
        <v>87</v>
      </c>
      <c r="C7156">
        <v>899999230</v>
      </c>
      <c r="D7156">
        <v>971116</v>
      </c>
      <c r="E7156" t="s">
        <v>2687</v>
      </c>
      <c r="F7156">
        <v>29347</v>
      </c>
      <c r="G7156">
        <v>2016</v>
      </c>
      <c r="H7156">
        <v>2</v>
      </c>
      <c r="I7156">
        <v>1000001587</v>
      </c>
      <c r="J7156">
        <v>1</v>
      </c>
      <c r="K7156">
        <v>33</v>
      </c>
      <c r="L7156" t="s">
        <v>3181</v>
      </c>
      <c r="M7156" t="s">
        <v>2689</v>
      </c>
      <c r="N7156" t="s">
        <v>2690</v>
      </c>
      <c r="O7156" s="55">
        <v>42572</v>
      </c>
      <c r="P7156" s="55">
        <v>42756</v>
      </c>
      <c r="Q7156" s="55">
        <v>42678</v>
      </c>
      <c r="R7156" s="55">
        <v>42768</v>
      </c>
      <c r="S7156" s="55">
        <v>42773</v>
      </c>
      <c r="T7156" t="s">
        <v>2691</v>
      </c>
      <c r="U7156">
        <v>30</v>
      </c>
      <c r="V7156" t="s">
        <v>3572</v>
      </c>
      <c r="W7156" t="s">
        <v>2709</v>
      </c>
      <c r="X7156" t="s">
        <v>3562</v>
      </c>
      <c r="Y7156">
        <v>38250</v>
      </c>
      <c r="Z7156">
        <v>0</v>
      </c>
      <c r="AA7156">
        <v>38250</v>
      </c>
      <c r="AB7156">
        <v>0</v>
      </c>
    </row>
    <row r="7157" spans="1:28" x14ac:dyDescent="0.25">
      <c r="A7157" t="s">
        <v>2686</v>
      </c>
      <c r="B7157" t="s">
        <v>87</v>
      </c>
      <c r="C7157">
        <v>899999230</v>
      </c>
      <c r="D7157">
        <v>971116</v>
      </c>
      <c r="E7157" t="s">
        <v>2687</v>
      </c>
      <c r="F7157">
        <v>29465</v>
      </c>
      <c r="G7157">
        <v>2016</v>
      </c>
      <c r="H7157">
        <v>2</v>
      </c>
      <c r="I7157">
        <v>1000001587</v>
      </c>
      <c r="J7157">
        <v>1</v>
      </c>
      <c r="K7157">
        <v>33</v>
      </c>
      <c r="L7157" t="s">
        <v>3221</v>
      </c>
      <c r="M7157" t="s">
        <v>2689</v>
      </c>
      <c r="N7157" t="s">
        <v>2690</v>
      </c>
      <c r="O7157" s="55">
        <v>42572</v>
      </c>
      <c r="P7157" s="55">
        <v>42756</v>
      </c>
      <c r="Q7157" s="55">
        <v>42699</v>
      </c>
      <c r="R7157" s="55">
        <v>42711</v>
      </c>
      <c r="S7157" s="55">
        <v>42716</v>
      </c>
      <c r="T7157" t="s">
        <v>2691</v>
      </c>
      <c r="U7157">
        <v>30</v>
      </c>
      <c r="V7157" t="s">
        <v>4834</v>
      </c>
      <c r="W7157" t="s">
        <v>2693</v>
      </c>
      <c r="Y7157">
        <v>35730</v>
      </c>
      <c r="Z7157">
        <v>35730</v>
      </c>
      <c r="AA7157">
        <v>35730</v>
      </c>
      <c r="AB7157">
        <v>0</v>
      </c>
    </row>
    <row r="7158" spans="1:28" x14ac:dyDescent="0.25">
      <c r="A7158" t="s">
        <v>2686</v>
      </c>
      <c r="B7158" t="s">
        <v>87</v>
      </c>
      <c r="C7158">
        <v>899999230</v>
      </c>
      <c r="D7158">
        <v>971116</v>
      </c>
      <c r="E7158" t="s">
        <v>2687</v>
      </c>
      <c r="F7158">
        <v>29465</v>
      </c>
      <c r="G7158">
        <v>2016</v>
      </c>
      <c r="H7158">
        <v>7</v>
      </c>
      <c r="I7158">
        <v>1000001587</v>
      </c>
      <c r="J7158">
        <v>1</v>
      </c>
      <c r="K7158">
        <v>33</v>
      </c>
      <c r="L7158" t="s">
        <v>3221</v>
      </c>
      <c r="M7158" t="s">
        <v>2689</v>
      </c>
      <c r="N7158" t="s">
        <v>2690</v>
      </c>
      <c r="O7158" s="55">
        <v>42572</v>
      </c>
      <c r="P7158" s="55">
        <v>42756</v>
      </c>
      <c r="Q7158" s="55">
        <v>42699</v>
      </c>
      <c r="R7158" s="55">
        <v>42950</v>
      </c>
      <c r="S7158" s="55">
        <v>42955</v>
      </c>
      <c r="T7158" t="s">
        <v>2691</v>
      </c>
      <c r="U7158">
        <v>30</v>
      </c>
      <c r="V7158" t="s">
        <v>4834</v>
      </c>
      <c r="W7158" t="s">
        <v>2693</v>
      </c>
      <c r="Y7158">
        <v>50445</v>
      </c>
      <c r="Z7158">
        <v>50445</v>
      </c>
      <c r="AA7158">
        <v>50445</v>
      </c>
      <c r="AB7158">
        <v>0</v>
      </c>
    </row>
    <row r="7159" spans="1:28" x14ac:dyDescent="0.25">
      <c r="A7159" t="s">
        <v>2686</v>
      </c>
      <c r="B7159" t="s">
        <v>2730</v>
      </c>
      <c r="C7159">
        <v>899999230</v>
      </c>
      <c r="D7159">
        <v>971116</v>
      </c>
      <c r="E7159" t="s">
        <v>2687</v>
      </c>
      <c r="F7159">
        <v>29569</v>
      </c>
      <c r="G7159">
        <v>2015</v>
      </c>
      <c r="H7159">
        <v>2</v>
      </c>
      <c r="I7159">
        <v>1000001288</v>
      </c>
      <c r="J7159">
        <v>1</v>
      </c>
      <c r="K7159">
        <v>33</v>
      </c>
      <c r="L7159" t="s">
        <v>2809</v>
      </c>
      <c r="M7159" t="s">
        <v>2689</v>
      </c>
      <c r="N7159" t="s">
        <v>2690</v>
      </c>
      <c r="O7159" s="55">
        <v>42206</v>
      </c>
      <c r="P7159" s="55">
        <v>42390</v>
      </c>
      <c r="Q7159" s="55">
        <v>42319</v>
      </c>
      <c r="R7159" s="55">
        <v>42404</v>
      </c>
      <c r="S7159" s="55">
        <v>42404</v>
      </c>
      <c r="T7159" t="s">
        <v>2691</v>
      </c>
      <c r="U7159">
        <v>30</v>
      </c>
      <c r="V7159" t="s">
        <v>4618</v>
      </c>
      <c r="W7159" t="s">
        <v>2693</v>
      </c>
      <c r="Y7159">
        <v>109900</v>
      </c>
      <c r="Z7159">
        <v>109775</v>
      </c>
      <c r="AA7159">
        <v>109900</v>
      </c>
      <c r="AB7159">
        <v>0</v>
      </c>
    </row>
    <row r="7160" spans="1:28" x14ac:dyDescent="0.25">
      <c r="A7160" t="s">
        <v>2686</v>
      </c>
      <c r="B7160" t="s">
        <v>87</v>
      </c>
      <c r="C7160">
        <v>899999230</v>
      </c>
      <c r="D7160">
        <v>971116</v>
      </c>
      <c r="E7160" t="s">
        <v>2687</v>
      </c>
      <c r="F7160">
        <v>29584</v>
      </c>
      <c r="G7160">
        <v>2018</v>
      </c>
      <c r="H7160">
        <v>1</v>
      </c>
      <c r="I7160">
        <v>1000002115</v>
      </c>
      <c r="J7160">
        <v>8</v>
      </c>
      <c r="K7160">
        <v>33</v>
      </c>
      <c r="L7160" t="s">
        <v>3733</v>
      </c>
      <c r="M7160" t="s">
        <v>2689</v>
      </c>
      <c r="N7160" t="s">
        <v>2690</v>
      </c>
      <c r="O7160" s="55">
        <v>43302</v>
      </c>
      <c r="P7160" s="55">
        <v>43486</v>
      </c>
      <c r="Q7160" s="55">
        <v>43369</v>
      </c>
      <c r="R7160" s="55">
        <v>43399</v>
      </c>
      <c r="S7160" s="55">
        <v>43430</v>
      </c>
      <c r="T7160" t="s">
        <v>2691</v>
      </c>
      <c r="U7160">
        <v>30</v>
      </c>
      <c r="V7160" t="s">
        <v>7365</v>
      </c>
      <c r="W7160" t="s">
        <v>2693</v>
      </c>
      <c r="Y7160">
        <v>106900</v>
      </c>
      <c r="Z7160">
        <v>106900</v>
      </c>
      <c r="AA7160">
        <v>106900</v>
      </c>
      <c r="AB7160">
        <v>0</v>
      </c>
    </row>
    <row r="7161" spans="1:28" x14ac:dyDescent="0.25">
      <c r="A7161" t="s">
        <v>2686</v>
      </c>
      <c r="B7161" t="s">
        <v>2730</v>
      </c>
      <c r="C7161">
        <v>899999230</v>
      </c>
      <c r="D7161">
        <v>971116</v>
      </c>
      <c r="E7161" t="s">
        <v>2687</v>
      </c>
      <c r="F7161">
        <v>29682</v>
      </c>
      <c r="G7161">
        <v>2015</v>
      </c>
      <c r="H7161">
        <v>2</v>
      </c>
      <c r="I7161">
        <v>1000001288</v>
      </c>
      <c r="J7161">
        <v>1</v>
      </c>
      <c r="K7161">
        <v>33</v>
      </c>
      <c r="L7161" t="s">
        <v>3842</v>
      </c>
      <c r="M7161" t="s">
        <v>2689</v>
      </c>
      <c r="N7161" t="s">
        <v>2690</v>
      </c>
      <c r="O7161" s="55">
        <v>42206</v>
      </c>
      <c r="P7161" s="55">
        <v>42390</v>
      </c>
      <c r="Q7161" s="55">
        <v>42321</v>
      </c>
      <c r="R7161" s="55">
        <v>42340</v>
      </c>
      <c r="S7161" s="55">
        <v>42340</v>
      </c>
      <c r="T7161" t="s">
        <v>2691</v>
      </c>
      <c r="U7161">
        <v>30</v>
      </c>
      <c r="V7161" t="s">
        <v>2803</v>
      </c>
      <c r="W7161" t="s">
        <v>2693</v>
      </c>
      <c r="Y7161">
        <v>34500</v>
      </c>
      <c r="Z7161">
        <v>34485</v>
      </c>
      <c r="AA7161">
        <v>34500</v>
      </c>
      <c r="AB7161">
        <v>0</v>
      </c>
    </row>
    <row r="7162" spans="1:28" x14ac:dyDescent="0.25">
      <c r="A7162" t="s">
        <v>2686</v>
      </c>
      <c r="B7162" t="s">
        <v>87</v>
      </c>
      <c r="C7162">
        <v>899999230</v>
      </c>
      <c r="D7162">
        <v>971116</v>
      </c>
      <c r="E7162" t="s">
        <v>2687</v>
      </c>
      <c r="F7162">
        <v>29720</v>
      </c>
      <c r="G7162">
        <v>2018</v>
      </c>
      <c r="H7162">
        <v>1</v>
      </c>
      <c r="I7162">
        <v>1000002115</v>
      </c>
      <c r="J7162">
        <v>8</v>
      </c>
      <c r="K7162">
        <v>33</v>
      </c>
      <c r="L7162" t="s">
        <v>4415</v>
      </c>
      <c r="M7162" t="s">
        <v>2689</v>
      </c>
      <c r="N7162" t="s">
        <v>2690</v>
      </c>
      <c r="O7162" s="55">
        <v>43302</v>
      </c>
      <c r="P7162" s="55">
        <v>43486</v>
      </c>
      <c r="Q7162" s="55">
        <v>43371</v>
      </c>
      <c r="R7162" s="55">
        <v>43417</v>
      </c>
      <c r="S7162" s="55">
        <v>43431</v>
      </c>
      <c r="T7162" t="s">
        <v>2738</v>
      </c>
      <c r="U7162">
        <v>30</v>
      </c>
      <c r="V7162" t="s">
        <v>6121</v>
      </c>
      <c r="W7162" t="s">
        <v>2693</v>
      </c>
      <c r="Y7162">
        <v>144000</v>
      </c>
      <c r="Z7162">
        <v>130730</v>
      </c>
      <c r="AA7162">
        <v>144000</v>
      </c>
      <c r="AB7162">
        <v>0</v>
      </c>
    </row>
    <row r="7163" spans="1:28" x14ac:dyDescent="0.25">
      <c r="A7163" t="s">
        <v>2686</v>
      </c>
      <c r="B7163" t="s">
        <v>87</v>
      </c>
      <c r="C7163">
        <v>899999230</v>
      </c>
      <c r="D7163">
        <v>971116</v>
      </c>
      <c r="E7163" t="s">
        <v>2687</v>
      </c>
      <c r="F7163">
        <v>29764</v>
      </c>
      <c r="G7163">
        <v>2018</v>
      </c>
      <c r="H7163">
        <v>3</v>
      </c>
      <c r="I7163">
        <v>1000002115</v>
      </c>
      <c r="J7163">
        <v>8</v>
      </c>
      <c r="K7163">
        <v>33</v>
      </c>
      <c r="L7163" t="s">
        <v>5331</v>
      </c>
      <c r="M7163" t="s">
        <v>2689</v>
      </c>
      <c r="N7163" t="s">
        <v>2690</v>
      </c>
      <c r="O7163" s="55">
        <v>43302</v>
      </c>
      <c r="P7163" s="55">
        <v>43486</v>
      </c>
      <c r="Q7163" s="55">
        <v>43367</v>
      </c>
      <c r="R7163" s="55">
        <v>43501</v>
      </c>
      <c r="S7163" s="55">
        <v>43502</v>
      </c>
      <c r="T7163" t="s">
        <v>2875</v>
      </c>
      <c r="U7163">
        <v>30</v>
      </c>
      <c r="V7163" t="s">
        <v>899</v>
      </c>
      <c r="W7163" t="s">
        <v>2693</v>
      </c>
      <c r="Y7163">
        <v>180900</v>
      </c>
      <c r="Z7163">
        <v>170850</v>
      </c>
      <c r="AA7163">
        <v>180900</v>
      </c>
      <c r="AB7163">
        <v>0</v>
      </c>
    </row>
    <row r="7164" spans="1:28" x14ac:dyDescent="0.25">
      <c r="A7164" t="s">
        <v>2686</v>
      </c>
      <c r="B7164" t="s">
        <v>87</v>
      </c>
      <c r="C7164">
        <v>899999230</v>
      </c>
      <c r="D7164">
        <v>971116</v>
      </c>
      <c r="E7164" t="s">
        <v>2687</v>
      </c>
      <c r="F7164">
        <v>29801</v>
      </c>
      <c r="G7164">
        <v>2016</v>
      </c>
      <c r="H7164">
        <v>1</v>
      </c>
      <c r="I7164">
        <v>1000001587</v>
      </c>
      <c r="J7164">
        <v>1</v>
      </c>
      <c r="K7164">
        <v>33</v>
      </c>
      <c r="L7164" t="s">
        <v>2720</v>
      </c>
      <c r="M7164" t="s">
        <v>2689</v>
      </c>
      <c r="N7164" t="s">
        <v>2690</v>
      </c>
      <c r="O7164" s="55">
        <v>42572</v>
      </c>
      <c r="P7164" s="55">
        <v>42756</v>
      </c>
      <c r="Q7164" s="55">
        <v>42702</v>
      </c>
      <c r="R7164" s="55">
        <v>42711</v>
      </c>
      <c r="S7164" s="55">
        <v>42711</v>
      </c>
      <c r="T7164" t="s">
        <v>2691</v>
      </c>
      <c r="U7164">
        <v>30</v>
      </c>
      <c r="V7164" t="s">
        <v>613</v>
      </c>
      <c r="W7164" t="s">
        <v>2693</v>
      </c>
      <c r="Y7164">
        <v>106090</v>
      </c>
      <c r="Z7164">
        <v>106090</v>
      </c>
      <c r="AA7164">
        <v>106090</v>
      </c>
      <c r="AB7164">
        <v>0</v>
      </c>
    </row>
    <row r="7165" spans="1:28" x14ac:dyDescent="0.25">
      <c r="A7165" t="s">
        <v>2686</v>
      </c>
      <c r="B7165" t="s">
        <v>87</v>
      </c>
      <c r="C7165">
        <v>899999230</v>
      </c>
      <c r="D7165">
        <v>971116</v>
      </c>
      <c r="E7165" t="s">
        <v>2687</v>
      </c>
      <c r="F7165">
        <v>29811</v>
      </c>
      <c r="G7165">
        <v>2016</v>
      </c>
      <c r="H7165">
        <v>1</v>
      </c>
      <c r="I7165">
        <v>1000001587</v>
      </c>
      <c r="J7165">
        <v>1</v>
      </c>
      <c r="K7165">
        <v>33</v>
      </c>
      <c r="L7165" t="s">
        <v>3462</v>
      </c>
      <c r="M7165" t="s">
        <v>2689</v>
      </c>
      <c r="N7165" t="s">
        <v>2690</v>
      </c>
      <c r="O7165" s="55">
        <v>42572</v>
      </c>
      <c r="P7165" s="55">
        <v>42756</v>
      </c>
      <c r="Q7165" s="55">
        <v>42676</v>
      </c>
      <c r="R7165" s="55">
        <v>42710</v>
      </c>
      <c r="S7165" s="55">
        <v>42711</v>
      </c>
      <c r="T7165" t="s">
        <v>2691</v>
      </c>
      <c r="U7165">
        <v>30</v>
      </c>
      <c r="V7165" t="s">
        <v>2860</v>
      </c>
      <c r="W7165" t="s">
        <v>2693</v>
      </c>
      <c r="Y7165">
        <v>177820</v>
      </c>
      <c r="Z7165">
        <v>173130</v>
      </c>
      <c r="AA7165">
        <v>177820</v>
      </c>
      <c r="AB7165">
        <v>0</v>
      </c>
    </row>
    <row r="7166" spans="1:28" x14ac:dyDescent="0.25">
      <c r="A7166" t="s">
        <v>2686</v>
      </c>
      <c r="B7166" t="s">
        <v>87</v>
      </c>
      <c r="C7166">
        <v>899999230</v>
      </c>
      <c r="D7166">
        <v>971116</v>
      </c>
      <c r="E7166" t="s">
        <v>2687</v>
      </c>
      <c r="F7166">
        <v>29822</v>
      </c>
      <c r="G7166">
        <v>2014</v>
      </c>
      <c r="H7166">
        <v>3</v>
      </c>
      <c r="I7166">
        <v>1000001079</v>
      </c>
      <c r="J7166">
        <v>0</v>
      </c>
      <c r="K7166">
        <v>33</v>
      </c>
      <c r="L7166" t="s">
        <v>3239</v>
      </c>
      <c r="M7166" t="s">
        <v>2689</v>
      </c>
      <c r="N7166" t="s">
        <v>2690</v>
      </c>
      <c r="O7166" s="55">
        <v>41841</v>
      </c>
      <c r="P7166" s="55">
        <v>42206</v>
      </c>
      <c r="Q7166" s="55">
        <v>41927</v>
      </c>
      <c r="R7166" s="55">
        <v>41961</v>
      </c>
      <c r="S7166" s="55">
        <v>41963</v>
      </c>
      <c r="T7166" t="s">
        <v>2691</v>
      </c>
      <c r="U7166">
        <v>30</v>
      </c>
      <c r="V7166" t="s">
        <v>4842</v>
      </c>
      <c r="W7166" t="s">
        <v>2693</v>
      </c>
      <c r="Y7166">
        <v>126900</v>
      </c>
      <c r="Z7166">
        <v>126870</v>
      </c>
      <c r="AA7166">
        <v>126900</v>
      </c>
      <c r="AB7166">
        <v>0</v>
      </c>
    </row>
    <row r="7167" spans="1:28" x14ac:dyDescent="0.25">
      <c r="A7167" t="s">
        <v>2686</v>
      </c>
      <c r="B7167" t="s">
        <v>87</v>
      </c>
      <c r="C7167">
        <v>899999230</v>
      </c>
      <c r="D7167">
        <v>971116</v>
      </c>
      <c r="E7167" t="s">
        <v>2687</v>
      </c>
      <c r="F7167">
        <v>29864</v>
      </c>
      <c r="G7167">
        <v>2014</v>
      </c>
      <c r="H7167">
        <v>3</v>
      </c>
      <c r="I7167">
        <v>1000001079</v>
      </c>
      <c r="J7167">
        <v>0</v>
      </c>
      <c r="K7167">
        <v>33</v>
      </c>
      <c r="L7167" t="s">
        <v>2880</v>
      </c>
      <c r="M7167" t="s">
        <v>2689</v>
      </c>
      <c r="N7167" t="s">
        <v>2690</v>
      </c>
      <c r="O7167" s="55">
        <v>41841</v>
      </c>
      <c r="P7167" s="55">
        <v>42206</v>
      </c>
      <c r="Q7167" s="55">
        <v>41928</v>
      </c>
      <c r="R7167" s="55">
        <v>42040</v>
      </c>
      <c r="S7167" s="55">
        <v>42041</v>
      </c>
      <c r="T7167" t="s">
        <v>2691</v>
      </c>
      <c r="U7167">
        <v>30</v>
      </c>
      <c r="V7167" t="s">
        <v>3524</v>
      </c>
      <c r="W7167" t="s">
        <v>2693</v>
      </c>
      <c r="Y7167">
        <v>60000</v>
      </c>
      <c r="Z7167">
        <v>60000</v>
      </c>
      <c r="AA7167">
        <v>60000</v>
      </c>
      <c r="AB7167">
        <v>0</v>
      </c>
    </row>
    <row r="7168" spans="1:28" x14ac:dyDescent="0.25">
      <c r="A7168" t="s">
        <v>2686</v>
      </c>
      <c r="B7168" t="s">
        <v>87</v>
      </c>
      <c r="C7168">
        <v>899999230</v>
      </c>
      <c r="D7168">
        <v>971116</v>
      </c>
      <c r="E7168" t="s">
        <v>2687</v>
      </c>
      <c r="F7168">
        <v>30056</v>
      </c>
      <c r="G7168">
        <v>2016</v>
      </c>
      <c r="H7168">
        <v>1</v>
      </c>
      <c r="I7168">
        <v>1000001587</v>
      </c>
      <c r="J7168">
        <v>1</v>
      </c>
      <c r="K7168">
        <v>33</v>
      </c>
      <c r="L7168" t="s">
        <v>2747</v>
      </c>
      <c r="M7168" t="s">
        <v>2689</v>
      </c>
      <c r="N7168" t="s">
        <v>2690</v>
      </c>
      <c r="O7168" s="55">
        <v>42572</v>
      </c>
      <c r="P7168" s="55">
        <v>42756</v>
      </c>
      <c r="Q7168" s="55">
        <v>42701</v>
      </c>
      <c r="R7168" s="55">
        <v>42711</v>
      </c>
      <c r="S7168" s="55">
        <v>42716</v>
      </c>
      <c r="T7168" t="s">
        <v>2691</v>
      </c>
      <c r="U7168">
        <v>30</v>
      </c>
      <c r="V7168" t="s">
        <v>5336</v>
      </c>
      <c r="W7168" t="s">
        <v>2693</v>
      </c>
      <c r="Y7168">
        <v>106090</v>
      </c>
      <c r="Z7168">
        <v>106090</v>
      </c>
      <c r="AA7168">
        <v>106090</v>
      </c>
      <c r="AB7168">
        <v>0</v>
      </c>
    </row>
    <row r="7169" spans="1:28" x14ac:dyDescent="0.25">
      <c r="A7169" t="s">
        <v>2686</v>
      </c>
      <c r="B7169" t="s">
        <v>87</v>
      </c>
      <c r="C7169">
        <v>899999230</v>
      </c>
      <c r="D7169">
        <v>971116</v>
      </c>
      <c r="E7169" t="s">
        <v>2687</v>
      </c>
      <c r="F7169">
        <v>30093</v>
      </c>
      <c r="G7169">
        <v>2016</v>
      </c>
      <c r="H7169">
        <v>1</v>
      </c>
      <c r="I7169">
        <v>1000001587</v>
      </c>
      <c r="J7169">
        <v>1</v>
      </c>
      <c r="K7169">
        <v>33</v>
      </c>
      <c r="L7169" t="s">
        <v>3016</v>
      </c>
      <c r="M7169" t="s">
        <v>2689</v>
      </c>
      <c r="N7169" t="s">
        <v>2690</v>
      </c>
      <c r="O7169" s="55">
        <v>42572</v>
      </c>
      <c r="P7169" s="55">
        <v>42756</v>
      </c>
      <c r="Q7169" s="55">
        <v>42704</v>
      </c>
      <c r="R7169" s="55">
        <v>42711</v>
      </c>
      <c r="S7169" s="55">
        <v>42716</v>
      </c>
      <c r="T7169" t="s">
        <v>2691</v>
      </c>
      <c r="U7169">
        <v>30</v>
      </c>
      <c r="V7169" t="s">
        <v>7366</v>
      </c>
      <c r="W7169" t="s">
        <v>2693</v>
      </c>
      <c r="Y7169">
        <v>96575</v>
      </c>
      <c r="Z7169">
        <v>96575</v>
      </c>
      <c r="AA7169">
        <v>96575</v>
      </c>
      <c r="AB7169">
        <v>0</v>
      </c>
    </row>
    <row r="7170" spans="1:28" x14ac:dyDescent="0.25">
      <c r="A7170" t="s">
        <v>2686</v>
      </c>
      <c r="B7170" t="s">
        <v>2730</v>
      </c>
      <c r="C7170">
        <v>899999230</v>
      </c>
      <c r="D7170">
        <v>91968</v>
      </c>
      <c r="F7170">
        <v>30097</v>
      </c>
      <c r="G7170">
        <v>2013</v>
      </c>
      <c r="H7170">
        <v>1</v>
      </c>
      <c r="I7170">
        <v>1000000920</v>
      </c>
      <c r="J7170">
        <v>0</v>
      </c>
      <c r="K7170">
        <v>33</v>
      </c>
      <c r="L7170" t="s">
        <v>2992</v>
      </c>
      <c r="M7170" t="s">
        <v>2689</v>
      </c>
      <c r="N7170" t="s">
        <v>2690</v>
      </c>
      <c r="O7170" s="55">
        <v>41476</v>
      </c>
      <c r="P7170" s="55">
        <v>41841</v>
      </c>
      <c r="Q7170" s="55">
        <v>41512</v>
      </c>
      <c r="R7170" s="55">
        <v>41537</v>
      </c>
      <c r="S7170" s="55">
        <v>41564</v>
      </c>
      <c r="T7170" t="s">
        <v>2691</v>
      </c>
      <c r="U7170">
        <v>30</v>
      </c>
      <c r="V7170" t="s">
        <v>5462</v>
      </c>
      <c r="W7170" t="s">
        <v>2693</v>
      </c>
      <c r="Y7170">
        <v>207200</v>
      </c>
      <c r="Z7170">
        <v>207200</v>
      </c>
      <c r="AA7170">
        <v>207200</v>
      </c>
      <c r="AB7170">
        <v>0</v>
      </c>
    </row>
    <row r="7171" spans="1:28" x14ac:dyDescent="0.25">
      <c r="A7171" t="s">
        <v>2686</v>
      </c>
      <c r="B7171" t="s">
        <v>2730</v>
      </c>
      <c r="C7171">
        <v>899999230</v>
      </c>
      <c r="D7171">
        <v>971116</v>
      </c>
      <c r="E7171" t="s">
        <v>2687</v>
      </c>
      <c r="F7171">
        <v>30231</v>
      </c>
      <c r="G7171">
        <v>2015</v>
      </c>
      <c r="H7171">
        <v>1</v>
      </c>
      <c r="I7171">
        <v>1000001288</v>
      </c>
      <c r="J7171">
        <v>0</v>
      </c>
      <c r="K7171">
        <v>33</v>
      </c>
      <c r="L7171" t="s">
        <v>3842</v>
      </c>
      <c r="M7171" t="s">
        <v>2689</v>
      </c>
      <c r="N7171" t="s">
        <v>2690</v>
      </c>
      <c r="O7171" s="55">
        <v>42206</v>
      </c>
      <c r="P7171" s="55">
        <v>42390</v>
      </c>
      <c r="Q7171" s="55">
        <v>42334</v>
      </c>
      <c r="R7171" s="55">
        <v>42340</v>
      </c>
      <c r="S7171" s="55">
        <v>42340</v>
      </c>
      <c r="T7171" t="s">
        <v>2691</v>
      </c>
      <c r="U7171">
        <v>30</v>
      </c>
      <c r="V7171" t="s">
        <v>4853</v>
      </c>
      <c r="W7171" t="s">
        <v>2693</v>
      </c>
      <c r="Y7171">
        <v>112800</v>
      </c>
      <c r="Z7171">
        <v>112785</v>
      </c>
      <c r="AA7171">
        <v>112800</v>
      </c>
      <c r="AB7171">
        <v>0</v>
      </c>
    </row>
    <row r="7172" spans="1:28" x14ac:dyDescent="0.25">
      <c r="A7172" t="s">
        <v>2686</v>
      </c>
      <c r="B7172" t="s">
        <v>2730</v>
      </c>
      <c r="C7172">
        <v>899999230</v>
      </c>
      <c r="D7172">
        <v>971116</v>
      </c>
      <c r="E7172" t="s">
        <v>2687</v>
      </c>
      <c r="F7172">
        <v>30231</v>
      </c>
      <c r="G7172">
        <v>2015</v>
      </c>
      <c r="H7172">
        <v>3</v>
      </c>
      <c r="I7172">
        <v>1000001288</v>
      </c>
      <c r="J7172">
        <v>0</v>
      </c>
      <c r="K7172">
        <v>33</v>
      </c>
      <c r="L7172" t="s">
        <v>3842</v>
      </c>
      <c r="M7172" t="s">
        <v>2689</v>
      </c>
      <c r="N7172" t="s">
        <v>2690</v>
      </c>
      <c r="O7172" s="55">
        <v>42206</v>
      </c>
      <c r="P7172" s="55">
        <v>42390</v>
      </c>
      <c r="Q7172" s="55">
        <v>42334</v>
      </c>
      <c r="R7172" s="55">
        <v>42404</v>
      </c>
      <c r="S7172" s="55">
        <v>42404</v>
      </c>
      <c r="T7172" t="s">
        <v>2691</v>
      </c>
      <c r="U7172">
        <v>30</v>
      </c>
      <c r="V7172" t="s">
        <v>4853</v>
      </c>
      <c r="W7172" t="s">
        <v>2693</v>
      </c>
      <c r="Y7172">
        <v>109000</v>
      </c>
      <c r="Z7172">
        <v>108945</v>
      </c>
      <c r="AA7172">
        <v>109000</v>
      </c>
      <c r="AB7172">
        <v>0</v>
      </c>
    </row>
    <row r="7173" spans="1:28" x14ac:dyDescent="0.25">
      <c r="A7173" t="s">
        <v>2686</v>
      </c>
      <c r="B7173" t="s">
        <v>2730</v>
      </c>
      <c r="C7173">
        <v>899999230</v>
      </c>
      <c r="D7173">
        <v>971116</v>
      </c>
      <c r="E7173" t="s">
        <v>2687</v>
      </c>
      <c r="F7173">
        <v>30232</v>
      </c>
      <c r="G7173">
        <v>2015</v>
      </c>
      <c r="H7173">
        <v>1</v>
      </c>
      <c r="I7173">
        <v>1000001288</v>
      </c>
      <c r="J7173">
        <v>1</v>
      </c>
      <c r="K7173">
        <v>33</v>
      </c>
      <c r="L7173" t="s">
        <v>6629</v>
      </c>
      <c r="M7173" t="s">
        <v>2689</v>
      </c>
      <c r="N7173" t="s">
        <v>2690</v>
      </c>
      <c r="O7173" s="55">
        <v>42206</v>
      </c>
      <c r="P7173" s="55">
        <v>42390</v>
      </c>
      <c r="Q7173" s="55">
        <v>42334</v>
      </c>
      <c r="R7173" s="55">
        <v>42340</v>
      </c>
      <c r="S7173" s="55">
        <v>42340</v>
      </c>
      <c r="T7173" t="s">
        <v>2691</v>
      </c>
      <c r="U7173">
        <v>30</v>
      </c>
      <c r="V7173" t="s">
        <v>3849</v>
      </c>
      <c r="W7173" t="s">
        <v>2693</v>
      </c>
      <c r="Y7173">
        <v>233900</v>
      </c>
      <c r="Z7173">
        <v>233800</v>
      </c>
      <c r="AA7173">
        <v>233900</v>
      </c>
      <c r="AB7173">
        <v>0</v>
      </c>
    </row>
    <row r="7174" spans="1:28" x14ac:dyDescent="0.25">
      <c r="A7174" t="s">
        <v>2686</v>
      </c>
      <c r="B7174" t="s">
        <v>2730</v>
      </c>
      <c r="C7174">
        <v>899999230</v>
      </c>
      <c r="D7174">
        <v>971116</v>
      </c>
      <c r="E7174" t="s">
        <v>2687</v>
      </c>
      <c r="F7174">
        <v>30236</v>
      </c>
      <c r="G7174">
        <v>2015</v>
      </c>
      <c r="H7174">
        <v>4</v>
      </c>
      <c r="I7174">
        <v>1000001288</v>
      </c>
      <c r="J7174">
        <v>0</v>
      </c>
      <c r="K7174">
        <v>33</v>
      </c>
      <c r="L7174" t="s">
        <v>4854</v>
      </c>
      <c r="M7174" t="s">
        <v>2689</v>
      </c>
      <c r="N7174" t="s">
        <v>2690</v>
      </c>
      <c r="O7174" s="55">
        <v>42206</v>
      </c>
      <c r="P7174" s="55">
        <v>42390</v>
      </c>
      <c r="Q7174" s="55">
        <v>42334</v>
      </c>
      <c r="R7174" s="55">
        <v>42404</v>
      </c>
      <c r="S7174" s="55">
        <v>42404</v>
      </c>
      <c r="T7174" t="s">
        <v>2691</v>
      </c>
      <c r="U7174">
        <v>30</v>
      </c>
      <c r="V7174" t="s">
        <v>4855</v>
      </c>
      <c r="W7174" t="s">
        <v>2693</v>
      </c>
      <c r="Y7174">
        <v>73000</v>
      </c>
      <c r="Z7174">
        <v>73000</v>
      </c>
      <c r="AA7174">
        <v>73000</v>
      </c>
      <c r="AB7174">
        <v>0</v>
      </c>
    </row>
    <row r="7175" spans="1:28" x14ac:dyDescent="0.25">
      <c r="A7175" t="s">
        <v>2686</v>
      </c>
      <c r="B7175" t="s">
        <v>2730</v>
      </c>
      <c r="C7175">
        <v>899999230</v>
      </c>
      <c r="D7175">
        <v>91968</v>
      </c>
      <c r="F7175">
        <v>30248</v>
      </c>
      <c r="G7175">
        <v>2013</v>
      </c>
      <c r="H7175">
        <v>1</v>
      </c>
      <c r="I7175">
        <v>1000000920</v>
      </c>
      <c r="J7175">
        <v>1</v>
      </c>
      <c r="K7175">
        <v>33</v>
      </c>
      <c r="L7175" t="s">
        <v>2823</v>
      </c>
      <c r="M7175" t="s">
        <v>2689</v>
      </c>
      <c r="N7175" t="s">
        <v>2690</v>
      </c>
      <c r="O7175" s="55">
        <v>41476</v>
      </c>
      <c r="P7175" s="55">
        <v>41660</v>
      </c>
      <c r="Q7175" s="55">
        <v>41513</v>
      </c>
      <c r="R7175" s="55">
        <v>41537</v>
      </c>
      <c r="S7175" s="55">
        <v>41565</v>
      </c>
      <c r="T7175" t="s">
        <v>2691</v>
      </c>
      <c r="U7175">
        <v>30</v>
      </c>
      <c r="V7175" t="s">
        <v>5340</v>
      </c>
      <c r="W7175" t="s">
        <v>2693</v>
      </c>
      <c r="Y7175">
        <v>137600</v>
      </c>
      <c r="Z7175">
        <v>137600</v>
      </c>
      <c r="AA7175">
        <v>137600</v>
      </c>
      <c r="AB7175">
        <v>0</v>
      </c>
    </row>
    <row r="7176" spans="1:28" x14ac:dyDescent="0.25">
      <c r="A7176" t="s">
        <v>2686</v>
      </c>
      <c r="B7176" t="s">
        <v>2730</v>
      </c>
      <c r="C7176">
        <v>899999230</v>
      </c>
      <c r="D7176">
        <v>91968</v>
      </c>
      <c r="F7176">
        <v>30248</v>
      </c>
      <c r="G7176">
        <v>2013</v>
      </c>
      <c r="H7176">
        <v>3</v>
      </c>
      <c r="I7176">
        <v>1000000920</v>
      </c>
      <c r="J7176">
        <v>1</v>
      </c>
      <c r="K7176">
        <v>33</v>
      </c>
      <c r="L7176" t="s">
        <v>2823</v>
      </c>
      <c r="M7176" t="s">
        <v>2689</v>
      </c>
      <c r="N7176" t="s">
        <v>2690</v>
      </c>
      <c r="O7176" s="55">
        <v>41476</v>
      </c>
      <c r="P7176" s="55">
        <v>41660</v>
      </c>
      <c r="Q7176" s="55">
        <v>41513</v>
      </c>
      <c r="R7176" s="55">
        <v>41583</v>
      </c>
      <c r="S7176" s="55">
        <v>41592</v>
      </c>
      <c r="T7176" t="s">
        <v>2691</v>
      </c>
      <c r="U7176">
        <v>30</v>
      </c>
      <c r="V7176" t="s">
        <v>5340</v>
      </c>
      <c r="W7176" t="s">
        <v>2693</v>
      </c>
      <c r="Y7176">
        <v>57200</v>
      </c>
      <c r="Z7176">
        <v>57200</v>
      </c>
      <c r="AA7176">
        <v>57200</v>
      </c>
      <c r="AB7176">
        <v>0</v>
      </c>
    </row>
    <row r="7177" spans="1:28" x14ac:dyDescent="0.25">
      <c r="A7177" t="s">
        <v>2686</v>
      </c>
      <c r="B7177" t="s">
        <v>2730</v>
      </c>
      <c r="C7177">
        <v>899999230</v>
      </c>
      <c r="D7177">
        <v>971116</v>
      </c>
      <c r="E7177" t="s">
        <v>2687</v>
      </c>
      <c r="F7177">
        <v>30248</v>
      </c>
      <c r="G7177">
        <v>2015</v>
      </c>
      <c r="H7177">
        <v>1</v>
      </c>
      <c r="I7177">
        <v>1000001288</v>
      </c>
      <c r="J7177">
        <v>1</v>
      </c>
      <c r="K7177">
        <v>33</v>
      </c>
      <c r="L7177" t="s">
        <v>3116</v>
      </c>
      <c r="M7177" t="s">
        <v>2689</v>
      </c>
      <c r="N7177" t="s">
        <v>2690</v>
      </c>
      <c r="O7177" s="55">
        <v>42206</v>
      </c>
      <c r="P7177" s="55">
        <v>42390</v>
      </c>
      <c r="Q7177" s="55">
        <v>42331</v>
      </c>
      <c r="R7177" s="55">
        <v>42340</v>
      </c>
      <c r="S7177" s="55">
        <v>42340</v>
      </c>
      <c r="T7177" t="s">
        <v>2691</v>
      </c>
      <c r="U7177">
        <v>30</v>
      </c>
      <c r="V7177" t="s">
        <v>3923</v>
      </c>
      <c r="W7177" t="s">
        <v>2693</v>
      </c>
      <c r="Y7177">
        <v>213600</v>
      </c>
      <c r="Z7177">
        <v>213550</v>
      </c>
      <c r="AA7177">
        <v>213600</v>
      </c>
      <c r="AB7177">
        <v>0</v>
      </c>
    </row>
    <row r="7178" spans="1:28" x14ac:dyDescent="0.25">
      <c r="A7178" t="s">
        <v>2686</v>
      </c>
      <c r="B7178" t="s">
        <v>2730</v>
      </c>
      <c r="C7178">
        <v>899999230</v>
      </c>
      <c r="D7178">
        <v>971116</v>
      </c>
      <c r="E7178" t="s">
        <v>2687</v>
      </c>
      <c r="F7178">
        <v>30292</v>
      </c>
      <c r="G7178">
        <v>2015</v>
      </c>
      <c r="H7178">
        <v>4</v>
      </c>
      <c r="I7178">
        <v>1000001288</v>
      </c>
      <c r="J7178">
        <v>0</v>
      </c>
      <c r="K7178">
        <v>33</v>
      </c>
      <c r="L7178" t="s">
        <v>3171</v>
      </c>
      <c r="M7178" t="s">
        <v>2689</v>
      </c>
      <c r="N7178" t="s">
        <v>2690</v>
      </c>
      <c r="O7178" s="55">
        <v>42206</v>
      </c>
      <c r="P7178" s="55">
        <v>42390</v>
      </c>
      <c r="Q7178" s="55">
        <v>42332</v>
      </c>
      <c r="R7178" s="55">
        <v>42467</v>
      </c>
      <c r="S7178" s="55">
        <v>42468</v>
      </c>
      <c r="T7178" t="s">
        <v>2691</v>
      </c>
      <c r="U7178">
        <v>30</v>
      </c>
      <c r="V7178" t="s">
        <v>4860</v>
      </c>
      <c r="W7178" t="s">
        <v>2693</v>
      </c>
      <c r="Y7178">
        <v>100890</v>
      </c>
      <c r="Z7178">
        <v>100890</v>
      </c>
      <c r="AA7178">
        <v>100890</v>
      </c>
      <c r="AB7178">
        <v>0</v>
      </c>
    </row>
    <row r="7179" spans="1:28" x14ac:dyDescent="0.25">
      <c r="A7179" t="s">
        <v>2686</v>
      </c>
      <c r="B7179" t="s">
        <v>2730</v>
      </c>
      <c r="C7179">
        <v>899999230</v>
      </c>
      <c r="D7179">
        <v>971116</v>
      </c>
      <c r="E7179" t="s">
        <v>2687</v>
      </c>
      <c r="F7179">
        <v>30301</v>
      </c>
      <c r="G7179">
        <v>2015</v>
      </c>
      <c r="H7179">
        <v>2</v>
      </c>
      <c r="I7179">
        <v>1000001288</v>
      </c>
      <c r="J7179">
        <v>1</v>
      </c>
      <c r="K7179">
        <v>33</v>
      </c>
      <c r="L7179" t="s">
        <v>2894</v>
      </c>
      <c r="M7179" t="s">
        <v>2689</v>
      </c>
      <c r="N7179" t="s">
        <v>2690</v>
      </c>
      <c r="O7179" s="55">
        <v>42206</v>
      </c>
      <c r="P7179" s="55">
        <v>42390</v>
      </c>
      <c r="Q7179" s="55">
        <v>42332</v>
      </c>
      <c r="R7179" s="55">
        <v>42404</v>
      </c>
      <c r="S7179" s="55">
        <v>42404</v>
      </c>
      <c r="T7179" t="s">
        <v>2691</v>
      </c>
      <c r="U7179">
        <v>30</v>
      </c>
      <c r="V7179" t="s">
        <v>6582</v>
      </c>
      <c r="W7179" t="s">
        <v>2693</v>
      </c>
      <c r="Y7179">
        <v>47100</v>
      </c>
      <c r="Z7179">
        <v>47025</v>
      </c>
      <c r="AA7179">
        <v>47100</v>
      </c>
      <c r="AB7179">
        <v>0</v>
      </c>
    </row>
    <row r="7180" spans="1:28" x14ac:dyDescent="0.25">
      <c r="A7180" t="s">
        <v>2686</v>
      </c>
      <c r="B7180" t="s">
        <v>87</v>
      </c>
      <c r="C7180">
        <v>899999230</v>
      </c>
      <c r="D7180">
        <v>971116</v>
      </c>
      <c r="E7180" t="s">
        <v>2687</v>
      </c>
      <c r="F7180">
        <v>30309</v>
      </c>
      <c r="G7180">
        <v>2016</v>
      </c>
      <c r="H7180">
        <v>1</v>
      </c>
      <c r="I7180">
        <v>1000001587</v>
      </c>
      <c r="J7180">
        <v>1</v>
      </c>
      <c r="K7180">
        <v>33</v>
      </c>
      <c r="L7180" t="s">
        <v>2688</v>
      </c>
      <c r="M7180" t="s">
        <v>2689</v>
      </c>
      <c r="N7180" t="s">
        <v>2690</v>
      </c>
      <c r="O7180" s="55">
        <v>42572</v>
      </c>
      <c r="P7180" s="55">
        <v>42756</v>
      </c>
      <c r="Q7180" s="55">
        <v>42632</v>
      </c>
      <c r="R7180" s="55">
        <v>42717</v>
      </c>
      <c r="S7180" s="55">
        <v>42717</v>
      </c>
      <c r="T7180" t="s">
        <v>2743</v>
      </c>
      <c r="U7180">
        <v>30</v>
      </c>
      <c r="V7180" t="s">
        <v>7367</v>
      </c>
      <c r="W7180" t="s">
        <v>2693</v>
      </c>
      <c r="Y7180">
        <v>353745</v>
      </c>
      <c r="Z7180">
        <v>353745</v>
      </c>
      <c r="AA7180">
        <v>353745</v>
      </c>
      <c r="AB7180">
        <v>0</v>
      </c>
    </row>
    <row r="7181" spans="1:28" x14ac:dyDescent="0.25">
      <c r="A7181" t="s">
        <v>2686</v>
      </c>
      <c r="B7181" t="s">
        <v>2730</v>
      </c>
      <c r="C7181">
        <v>899999230</v>
      </c>
      <c r="D7181">
        <v>971116</v>
      </c>
      <c r="E7181" t="s">
        <v>2687</v>
      </c>
      <c r="F7181">
        <v>30316</v>
      </c>
      <c r="G7181">
        <v>2015</v>
      </c>
      <c r="H7181">
        <v>1</v>
      </c>
      <c r="I7181">
        <v>1000001288</v>
      </c>
      <c r="J7181">
        <v>1</v>
      </c>
      <c r="K7181">
        <v>33</v>
      </c>
      <c r="L7181" t="s">
        <v>2834</v>
      </c>
      <c r="M7181" t="s">
        <v>2689</v>
      </c>
      <c r="N7181" t="s">
        <v>2690</v>
      </c>
      <c r="O7181" s="55">
        <v>42206</v>
      </c>
      <c r="P7181" s="55">
        <v>42390</v>
      </c>
      <c r="Q7181" s="55">
        <v>42335</v>
      </c>
      <c r="R7181" s="55">
        <v>42340</v>
      </c>
      <c r="S7181" s="55">
        <v>42341</v>
      </c>
      <c r="T7181" t="s">
        <v>2691</v>
      </c>
      <c r="U7181">
        <v>30</v>
      </c>
      <c r="V7181" t="s">
        <v>6660</v>
      </c>
      <c r="W7181" t="s">
        <v>2693</v>
      </c>
      <c r="Y7181">
        <v>102800</v>
      </c>
      <c r="Z7181">
        <v>102785</v>
      </c>
      <c r="AA7181">
        <v>102800</v>
      </c>
      <c r="AB7181">
        <v>0</v>
      </c>
    </row>
    <row r="7182" spans="1:28" x14ac:dyDescent="0.25">
      <c r="A7182" t="s">
        <v>2686</v>
      </c>
      <c r="B7182" t="s">
        <v>2730</v>
      </c>
      <c r="C7182">
        <v>899999230</v>
      </c>
      <c r="D7182">
        <v>91968</v>
      </c>
      <c r="F7182">
        <v>30365</v>
      </c>
      <c r="G7182">
        <v>2013</v>
      </c>
      <c r="H7182">
        <v>1</v>
      </c>
      <c r="I7182">
        <v>1000000920</v>
      </c>
      <c r="J7182">
        <v>0</v>
      </c>
      <c r="K7182">
        <v>33</v>
      </c>
      <c r="L7182" t="s">
        <v>3181</v>
      </c>
      <c r="M7182" t="s">
        <v>2689</v>
      </c>
      <c r="N7182" t="s">
        <v>2690</v>
      </c>
      <c r="O7182" s="55">
        <v>41476</v>
      </c>
      <c r="P7182" s="55">
        <v>41841</v>
      </c>
      <c r="Q7182" s="55">
        <v>41521</v>
      </c>
      <c r="R7182" s="55">
        <v>41543</v>
      </c>
      <c r="S7182" s="55">
        <v>41565</v>
      </c>
      <c r="T7182" t="s">
        <v>2691</v>
      </c>
      <c r="U7182">
        <v>30</v>
      </c>
      <c r="V7182" t="s">
        <v>2995</v>
      </c>
      <c r="W7182" t="s">
        <v>2693</v>
      </c>
      <c r="Y7182">
        <v>245000</v>
      </c>
      <c r="Z7182">
        <v>245000</v>
      </c>
      <c r="AA7182">
        <v>245000</v>
      </c>
      <c r="AB7182">
        <v>0</v>
      </c>
    </row>
    <row r="7183" spans="1:28" x14ac:dyDescent="0.25">
      <c r="A7183" t="s">
        <v>2686</v>
      </c>
      <c r="B7183" t="s">
        <v>87</v>
      </c>
      <c r="C7183">
        <v>899999230</v>
      </c>
      <c r="D7183">
        <v>971116</v>
      </c>
      <c r="E7183" t="s">
        <v>2687</v>
      </c>
      <c r="F7183">
        <v>30416</v>
      </c>
      <c r="G7183">
        <v>2014</v>
      </c>
      <c r="H7183">
        <v>1</v>
      </c>
      <c r="I7183">
        <v>1000001079</v>
      </c>
      <c r="J7183">
        <v>0</v>
      </c>
      <c r="K7183">
        <v>33</v>
      </c>
      <c r="L7183" t="s">
        <v>4861</v>
      </c>
      <c r="M7183" t="s">
        <v>2689</v>
      </c>
      <c r="N7183" t="s">
        <v>2690</v>
      </c>
      <c r="O7183" s="55">
        <v>41841</v>
      </c>
      <c r="P7183" s="55">
        <v>42206</v>
      </c>
      <c r="Q7183" s="55">
        <v>41933</v>
      </c>
      <c r="R7183" s="55">
        <v>41955</v>
      </c>
      <c r="S7183" s="55">
        <v>41956</v>
      </c>
      <c r="T7183" t="s">
        <v>2691</v>
      </c>
      <c r="U7183">
        <v>30</v>
      </c>
      <c r="V7183" t="s">
        <v>5348</v>
      </c>
      <c r="W7183" t="s">
        <v>2693</v>
      </c>
      <c r="Y7183">
        <v>42750</v>
      </c>
      <c r="Z7183">
        <v>42750</v>
      </c>
      <c r="AA7183">
        <v>42750</v>
      </c>
      <c r="AB7183">
        <v>0</v>
      </c>
    </row>
    <row r="7184" spans="1:28" x14ac:dyDescent="0.25">
      <c r="A7184" t="s">
        <v>2686</v>
      </c>
      <c r="B7184" t="s">
        <v>87</v>
      </c>
      <c r="C7184">
        <v>899999230</v>
      </c>
      <c r="D7184">
        <v>971116</v>
      </c>
      <c r="E7184" t="s">
        <v>2687</v>
      </c>
      <c r="F7184">
        <v>30451</v>
      </c>
      <c r="G7184">
        <v>2014</v>
      </c>
      <c r="H7184">
        <v>2</v>
      </c>
      <c r="I7184">
        <v>1000001079</v>
      </c>
      <c r="J7184">
        <v>0</v>
      </c>
      <c r="K7184">
        <v>33</v>
      </c>
      <c r="L7184" t="s">
        <v>2960</v>
      </c>
      <c r="M7184" t="s">
        <v>2689</v>
      </c>
      <c r="N7184" t="s">
        <v>2690</v>
      </c>
      <c r="O7184" s="55">
        <v>41841</v>
      </c>
      <c r="P7184" s="55">
        <v>42206</v>
      </c>
      <c r="Q7184" s="55">
        <v>41930</v>
      </c>
      <c r="R7184" s="55">
        <v>41970</v>
      </c>
      <c r="S7184" s="55">
        <v>41971</v>
      </c>
      <c r="T7184" t="s">
        <v>2764</v>
      </c>
      <c r="U7184">
        <v>30</v>
      </c>
      <c r="V7184" t="s">
        <v>5349</v>
      </c>
      <c r="W7184" t="s">
        <v>2693</v>
      </c>
      <c r="Y7184">
        <v>33700</v>
      </c>
      <c r="Z7184">
        <v>33700</v>
      </c>
      <c r="AA7184">
        <v>33700</v>
      </c>
      <c r="AB7184">
        <v>0</v>
      </c>
    </row>
    <row r="7185" spans="1:28" x14ac:dyDescent="0.25">
      <c r="A7185" t="s">
        <v>2686</v>
      </c>
      <c r="B7185" t="s">
        <v>87</v>
      </c>
      <c r="C7185">
        <v>899999230</v>
      </c>
      <c r="D7185">
        <v>971116</v>
      </c>
      <c r="E7185" t="s">
        <v>2687</v>
      </c>
      <c r="F7185">
        <v>30532</v>
      </c>
      <c r="G7185">
        <v>2014</v>
      </c>
      <c r="H7185">
        <v>2</v>
      </c>
      <c r="I7185">
        <v>1000001079</v>
      </c>
      <c r="J7185">
        <v>0</v>
      </c>
      <c r="K7185">
        <v>33</v>
      </c>
      <c r="L7185" t="s">
        <v>3426</v>
      </c>
      <c r="M7185" t="s">
        <v>2689</v>
      </c>
      <c r="N7185" t="s">
        <v>2690</v>
      </c>
      <c r="O7185" s="55">
        <v>41841</v>
      </c>
      <c r="P7185" s="55">
        <v>42206</v>
      </c>
      <c r="Q7185" s="55">
        <v>41941</v>
      </c>
      <c r="R7185" s="55">
        <v>41961</v>
      </c>
      <c r="S7185" s="55">
        <v>41963</v>
      </c>
      <c r="T7185" t="s">
        <v>2691</v>
      </c>
      <c r="U7185">
        <v>30</v>
      </c>
      <c r="V7185" t="s">
        <v>3413</v>
      </c>
      <c r="W7185" t="s">
        <v>2693</v>
      </c>
      <c r="Y7185">
        <v>206900</v>
      </c>
      <c r="Z7185">
        <v>206850</v>
      </c>
      <c r="AA7185">
        <v>206900</v>
      </c>
      <c r="AB7185">
        <v>0</v>
      </c>
    </row>
    <row r="7186" spans="1:28" x14ac:dyDescent="0.25">
      <c r="A7186" t="s">
        <v>2686</v>
      </c>
      <c r="B7186" t="s">
        <v>87</v>
      </c>
      <c r="C7186">
        <v>899999230</v>
      </c>
      <c r="D7186">
        <v>971116</v>
      </c>
      <c r="E7186" t="s">
        <v>2687</v>
      </c>
      <c r="F7186">
        <v>30538</v>
      </c>
      <c r="G7186">
        <v>2018</v>
      </c>
      <c r="H7186">
        <v>1</v>
      </c>
      <c r="I7186">
        <v>1000002115</v>
      </c>
      <c r="J7186">
        <v>8</v>
      </c>
      <c r="K7186">
        <v>33</v>
      </c>
      <c r="L7186" t="s">
        <v>2880</v>
      </c>
      <c r="M7186" t="s">
        <v>2689</v>
      </c>
      <c r="N7186" t="s">
        <v>2690</v>
      </c>
      <c r="O7186" s="55">
        <v>43302</v>
      </c>
      <c r="P7186" s="55">
        <v>43486</v>
      </c>
      <c r="Q7186" s="55">
        <v>43404</v>
      </c>
      <c r="R7186" s="55">
        <v>43426</v>
      </c>
      <c r="S7186" s="55">
        <v>43433</v>
      </c>
      <c r="T7186" t="s">
        <v>2773</v>
      </c>
      <c r="U7186">
        <v>30</v>
      </c>
      <c r="V7186" t="s">
        <v>4735</v>
      </c>
      <c r="W7186" t="s">
        <v>2693</v>
      </c>
      <c r="Y7186">
        <v>95000</v>
      </c>
      <c r="Z7186">
        <v>95000</v>
      </c>
      <c r="AA7186">
        <v>95000</v>
      </c>
      <c r="AB7186">
        <v>0</v>
      </c>
    </row>
    <row r="7187" spans="1:28" x14ac:dyDescent="0.25">
      <c r="A7187" t="s">
        <v>2686</v>
      </c>
      <c r="B7187" t="s">
        <v>87</v>
      </c>
      <c r="C7187">
        <v>899999230</v>
      </c>
      <c r="D7187">
        <v>971116</v>
      </c>
      <c r="E7187" t="s">
        <v>2687</v>
      </c>
      <c r="F7187">
        <v>30590</v>
      </c>
      <c r="G7187">
        <v>2014</v>
      </c>
      <c r="H7187">
        <v>1</v>
      </c>
      <c r="I7187">
        <v>1000001079</v>
      </c>
      <c r="J7187">
        <v>0</v>
      </c>
      <c r="K7187">
        <v>33</v>
      </c>
      <c r="L7187" t="s">
        <v>2884</v>
      </c>
      <c r="M7187" t="s">
        <v>2689</v>
      </c>
      <c r="N7187" t="s">
        <v>2690</v>
      </c>
      <c r="O7187" s="55">
        <v>41841</v>
      </c>
      <c r="P7187" s="55">
        <v>42206</v>
      </c>
      <c r="Q7187" s="55">
        <v>41931</v>
      </c>
      <c r="R7187" s="55">
        <v>41955</v>
      </c>
      <c r="S7187" s="55">
        <v>41957</v>
      </c>
      <c r="T7187" t="s">
        <v>2691</v>
      </c>
      <c r="U7187">
        <v>30</v>
      </c>
      <c r="V7187" t="s">
        <v>4865</v>
      </c>
      <c r="W7187" t="s">
        <v>2693</v>
      </c>
      <c r="Y7187">
        <v>66700</v>
      </c>
      <c r="Z7187">
        <v>66665</v>
      </c>
      <c r="AA7187">
        <v>66700</v>
      </c>
      <c r="AB7187">
        <v>0</v>
      </c>
    </row>
    <row r="7188" spans="1:28" x14ac:dyDescent="0.25">
      <c r="A7188" t="s">
        <v>2686</v>
      </c>
      <c r="B7188" t="s">
        <v>87</v>
      </c>
      <c r="C7188">
        <v>899999230</v>
      </c>
      <c r="D7188">
        <v>971116</v>
      </c>
      <c r="E7188" t="s">
        <v>2687</v>
      </c>
      <c r="F7188">
        <v>26638</v>
      </c>
      <c r="G7188">
        <v>2017</v>
      </c>
      <c r="H7188">
        <v>6</v>
      </c>
      <c r="I7188">
        <v>1000001587</v>
      </c>
      <c r="J7188">
        <v>20</v>
      </c>
      <c r="K7188">
        <v>33</v>
      </c>
      <c r="L7188" t="s">
        <v>3141</v>
      </c>
      <c r="M7188" t="s">
        <v>2689</v>
      </c>
      <c r="N7188" t="s">
        <v>2690</v>
      </c>
      <c r="O7188" s="55">
        <v>42937</v>
      </c>
      <c r="P7188" s="55">
        <v>43121</v>
      </c>
      <c r="Q7188" s="55">
        <v>43031</v>
      </c>
      <c r="R7188" s="55">
        <v>43356</v>
      </c>
      <c r="S7188" s="55">
        <v>43367</v>
      </c>
      <c r="T7188" t="s">
        <v>2691</v>
      </c>
      <c r="U7188">
        <v>30</v>
      </c>
      <c r="V7188" t="s">
        <v>3915</v>
      </c>
      <c r="W7188" t="s">
        <v>2693</v>
      </c>
      <c r="Y7188">
        <v>152000</v>
      </c>
      <c r="Z7188">
        <v>152000</v>
      </c>
      <c r="AA7188">
        <v>152000</v>
      </c>
      <c r="AB7188">
        <v>0</v>
      </c>
    </row>
    <row r="7189" spans="1:28" x14ac:dyDescent="0.25">
      <c r="A7189" t="s">
        <v>2686</v>
      </c>
      <c r="B7189" t="s">
        <v>87</v>
      </c>
      <c r="C7189">
        <v>899999230</v>
      </c>
      <c r="D7189">
        <v>971116</v>
      </c>
      <c r="E7189" t="s">
        <v>2687</v>
      </c>
      <c r="F7189">
        <v>26652</v>
      </c>
      <c r="G7189">
        <v>2016</v>
      </c>
      <c r="H7189">
        <v>3</v>
      </c>
      <c r="I7189">
        <v>1000001587</v>
      </c>
      <c r="J7189">
        <v>1</v>
      </c>
      <c r="K7189">
        <v>33</v>
      </c>
      <c r="L7189" t="s">
        <v>3048</v>
      </c>
      <c r="M7189" t="s">
        <v>2689</v>
      </c>
      <c r="N7189" t="s">
        <v>2690</v>
      </c>
      <c r="O7189" s="55">
        <v>42572</v>
      </c>
      <c r="P7189" s="55">
        <v>42756</v>
      </c>
      <c r="Q7189" s="55">
        <v>42671</v>
      </c>
      <c r="R7189" s="55">
        <v>42761</v>
      </c>
      <c r="S7189" s="55">
        <v>42761</v>
      </c>
      <c r="T7189" t="s">
        <v>2691</v>
      </c>
      <c r="U7189">
        <v>30</v>
      </c>
      <c r="V7189" t="s">
        <v>3917</v>
      </c>
      <c r="W7189" t="s">
        <v>2693</v>
      </c>
      <c r="Y7189">
        <v>35730</v>
      </c>
      <c r="Z7189">
        <v>35730</v>
      </c>
      <c r="AA7189">
        <v>35730</v>
      </c>
      <c r="AB7189">
        <v>0</v>
      </c>
    </row>
    <row r="7190" spans="1:28" x14ac:dyDescent="0.25">
      <c r="A7190" t="s">
        <v>2686</v>
      </c>
      <c r="B7190" t="s">
        <v>87</v>
      </c>
      <c r="C7190">
        <v>899999230</v>
      </c>
      <c r="D7190">
        <v>971116</v>
      </c>
      <c r="E7190" t="s">
        <v>2687</v>
      </c>
      <c r="F7190">
        <v>26669</v>
      </c>
      <c r="G7190">
        <v>2017</v>
      </c>
      <c r="H7190">
        <v>5</v>
      </c>
      <c r="I7190">
        <v>1000001587</v>
      </c>
      <c r="J7190">
        <v>20</v>
      </c>
      <c r="K7190">
        <v>33</v>
      </c>
      <c r="L7190" t="s">
        <v>3920</v>
      </c>
      <c r="M7190" t="s">
        <v>2689</v>
      </c>
      <c r="N7190" t="s">
        <v>2690</v>
      </c>
      <c r="O7190" s="55">
        <v>42937</v>
      </c>
      <c r="P7190" s="55">
        <v>43121</v>
      </c>
      <c r="Q7190" s="55">
        <v>43054</v>
      </c>
      <c r="R7190" s="55">
        <v>43146</v>
      </c>
      <c r="S7190" s="55">
        <v>43147</v>
      </c>
      <c r="T7190" t="s">
        <v>2691</v>
      </c>
      <c r="U7190">
        <v>30</v>
      </c>
      <c r="V7190" t="s">
        <v>3921</v>
      </c>
      <c r="W7190" t="s">
        <v>2693</v>
      </c>
      <c r="Y7190">
        <v>35910</v>
      </c>
      <c r="Z7190">
        <v>35910</v>
      </c>
      <c r="AA7190">
        <v>35910</v>
      </c>
      <c r="AB7190">
        <v>0</v>
      </c>
    </row>
    <row r="7191" spans="1:28" x14ac:dyDescent="0.25">
      <c r="A7191" t="s">
        <v>2686</v>
      </c>
      <c r="B7191" t="s">
        <v>87</v>
      </c>
      <c r="C7191">
        <v>899999230</v>
      </c>
      <c r="D7191">
        <v>971116</v>
      </c>
      <c r="E7191" t="s">
        <v>2687</v>
      </c>
      <c r="F7191">
        <v>26670</v>
      </c>
      <c r="G7191">
        <v>2017</v>
      </c>
      <c r="H7191">
        <v>5</v>
      </c>
      <c r="I7191">
        <v>1000001587</v>
      </c>
      <c r="J7191">
        <v>20</v>
      </c>
      <c r="K7191">
        <v>33</v>
      </c>
      <c r="L7191" t="s">
        <v>3922</v>
      </c>
      <c r="M7191" t="s">
        <v>2689</v>
      </c>
      <c r="N7191" t="s">
        <v>2690</v>
      </c>
      <c r="O7191" s="55">
        <v>42937</v>
      </c>
      <c r="P7191" s="55">
        <v>43121</v>
      </c>
      <c r="Q7191" s="55">
        <v>43059</v>
      </c>
      <c r="R7191" s="55">
        <v>43088</v>
      </c>
      <c r="S7191" s="55">
        <v>43089</v>
      </c>
      <c r="T7191" t="s">
        <v>2691</v>
      </c>
      <c r="U7191">
        <v>30</v>
      </c>
      <c r="V7191" t="s">
        <v>3923</v>
      </c>
      <c r="W7191" t="s">
        <v>2693</v>
      </c>
      <c r="Y7191">
        <v>38100</v>
      </c>
      <c r="Z7191">
        <v>38100</v>
      </c>
      <c r="AA7191">
        <v>38100</v>
      </c>
      <c r="AB7191">
        <v>0</v>
      </c>
    </row>
    <row r="7192" spans="1:28" x14ac:dyDescent="0.25">
      <c r="A7192" t="s">
        <v>2686</v>
      </c>
      <c r="B7192" t="s">
        <v>2730</v>
      </c>
      <c r="C7192">
        <v>899999230</v>
      </c>
      <c r="D7192">
        <v>971116</v>
      </c>
      <c r="E7192" t="s">
        <v>2687</v>
      </c>
      <c r="F7192">
        <v>26693</v>
      </c>
      <c r="G7192">
        <v>2015</v>
      </c>
      <c r="H7192">
        <v>1</v>
      </c>
      <c r="I7192">
        <v>1000001288</v>
      </c>
      <c r="J7192">
        <v>1</v>
      </c>
      <c r="K7192">
        <v>33</v>
      </c>
      <c r="L7192" t="s">
        <v>3221</v>
      </c>
      <c r="M7192" t="s">
        <v>2689</v>
      </c>
      <c r="N7192" t="s">
        <v>2690</v>
      </c>
      <c r="O7192" s="55">
        <v>42206</v>
      </c>
      <c r="P7192" s="55">
        <v>42390</v>
      </c>
      <c r="Q7192" s="55">
        <v>42290</v>
      </c>
      <c r="R7192" s="55">
        <v>42298</v>
      </c>
      <c r="S7192" s="55">
        <v>42312</v>
      </c>
      <c r="T7192" t="s">
        <v>2691</v>
      </c>
      <c r="U7192">
        <v>30</v>
      </c>
      <c r="V7192" t="s">
        <v>3657</v>
      </c>
      <c r="W7192" t="s">
        <v>2693</v>
      </c>
      <c r="Y7192">
        <v>102800</v>
      </c>
      <c r="Z7192">
        <v>84685</v>
      </c>
      <c r="AA7192">
        <v>102800</v>
      </c>
      <c r="AB7192">
        <v>0</v>
      </c>
    </row>
    <row r="7193" spans="1:28" x14ac:dyDescent="0.25">
      <c r="A7193" t="s">
        <v>2686</v>
      </c>
      <c r="B7193" t="s">
        <v>87</v>
      </c>
      <c r="C7193">
        <v>899999230</v>
      </c>
      <c r="D7193">
        <v>971116</v>
      </c>
      <c r="E7193" t="s">
        <v>2687</v>
      </c>
      <c r="F7193">
        <v>26711</v>
      </c>
      <c r="G7193">
        <v>2017</v>
      </c>
      <c r="H7193">
        <v>1</v>
      </c>
      <c r="I7193">
        <v>1000001587</v>
      </c>
      <c r="J7193">
        <v>20</v>
      </c>
      <c r="K7193">
        <v>33</v>
      </c>
      <c r="L7193" t="s">
        <v>7135</v>
      </c>
      <c r="M7193" t="s">
        <v>2689</v>
      </c>
      <c r="N7193" t="s">
        <v>2690</v>
      </c>
      <c r="O7193" s="55">
        <v>42937</v>
      </c>
      <c r="P7193" s="55">
        <v>43121</v>
      </c>
      <c r="Q7193" s="55">
        <v>43026</v>
      </c>
      <c r="R7193" s="55">
        <v>43062</v>
      </c>
      <c r="S7193" s="55">
        <v>43073</v>
      </c>
      <c r="T7193" t="s">
        <v>2691</v>
      </c>
      <c r="U7193">
        <v>30</v>
      </c>
      <c r="V7193" t="s">
        <v>7368</v>
      </c>
      <c r="W7193" t="s">
        <v>2693</v>
      </c>
      <c r="Y7193">
        <v>255730</v>
      </c>
      <c r="Z7193">
        <v>255730</v>
      </c>
      <c r="AA7193">
        <v>255730</v>
      </c>
      <c r="AB7193">
        <v>0</v>
      </c>
    </row>
    <row r="7194" spans="1:28" x14ac:dyDescent="0.25">
      <c r="A7194" t="s">
        <v>2686</v>
      </c>
      <c r="B7194" t="s">
        <v>2715</v>
      </c>
      <c r="C7194">
        <v>899999230</v>
      </c>
      <c r="D7194">
        <v>4013</v>
      </c>
      <c r="E7194" t="s">
        <v>2716</v>
      </c>
      <c r="F7194">
        <v>26718</v>
      </c>
      <c r="G7194">
        <v>2012</v>
      </c>
      <c r="H7194">
        <v>1</v>
      </c>
      <c r="I7194">
        <v>1000000732</v>
      </c>
      <c r="J7194">
        <v>0</v>
      </c>
      <c r="K7194">
        <v>33</v>
      </c>
      <c r="L7194" t="s">
        <v>4431</v>
      </c>
      <c r="M7194" t="s">
        <v>2689</v>
      </c>
      <c r="N7194" t="s">
        <v>2690</v>
      </c>
      <c r="O7194" s="55">
        <v>41111</v>
      </c>
      <c r="P7194" s="55">
        <v>41476</v>
      </c>
      <c r="Q7194" s="55">
        <v>41191</v>
      </c>
      <c r="R7194" s="55">
        <v>41243</v>
      </c>
      <c r="S7194" s="55">
        <v>41247</v>
      </c>
      <c r="T7194" t="s">
        <v>2691</v>
      </c>
      <c r="U7194">
        <v>30</v>
      </c>
      <c r="V7194" t="s">
        <v>6634</v>
      </c>
      <c r="W7194" t="s">
        <v>2693</v>
      </c>
      <c r="Y7194">
        <v>605750</v>
      </c>
      <c r="Z7194">
        <v>605710</v>
      </c>
      <c r="AA7194">
        <v>605750</v>
      </c>
      <c r="AB7194">
        <v>0</v>
      </c>
    </row>
    <row r="7195" spans="1:28" x14ac:dyDescent="0.25">
      <c r="A7195" t="s">
        <v>2686</v>
      </c>
      <c r="B7195" t="s">
        <v>2715</v>
      </c>
      <c r="C7195">
        <v>899999230</v>
      </c>
      <c r="D7195">
        <v>4013</v>
      </c>
      <c r="E7195" t="s">
        <v>2716</v>
      </c>
      <c r="F7195">
        <v>26719</v>
      </c>
      <c r="G7195">
        <v>2012</v>
      </c>
      <c r="H7195">
        <v>2</v>
      </c>
      <c r="I7195">
        <v>1000000732</v>
      </c>
      <c r="J7195">
        <v>0</v>
      </c>
      <c r="K7195">
        <v>33</v>
      </c>
      <c r="L7195" t="s">
        <v>3926</v>
      </c>
      <c r="M7195" t="s">
        <v>2689</v>
      </c>
      <c r="N7195" t="s">
        <v>2690</v>
      </c>
      <c r="O7195" s="55">
        <v>41111</v>
      </c>
      <c r="P7195" s="55">
        <v>41476</v>
      </c>
      <c r="Q7195" s="55">
        <v>41132</v>
      </c>
      <c r="R7195" s="55">
        <v>41278</v>
      </c>
      <c r="S7195" s="55">
        <v>41278</v>
      </c>
      <c r="T7195" t="s">
        <v>2691</v>
      </c>
      <c r="U7195">
        <v>30</v>
      </c>
      <c r="V7195" t="s">
        <v>3927</v>
      </c>
      <c r="W7195" t="s">
        <v>2693</v>
      </c>
      <c r="Y7195">
        <v>90800</v>
      </c>
      <c r="Z7195">
        <v>90800</v>
      </c>
      <c r="AA7195">
        <v>90800</v>
      </c>
      <c r="AB7195">
        <v>0</v>
      </c>
    </row>
    <row r="7196" spans="1:28" x14ac:dyDescent="0.25">
      <c r="A7196" t="s">
        <v>2686</v>
      </c>
      <c r="B7196" t="s">
        <v>2715</v>
      </c>
      <c r="C7196">
        <v>899999230</v>
      </c>
      <c r="D7196">
        <v>4013</v>
      </c>
      <c r="E7196" t="s">
        <v>2716</v>
      </c>
      <c r="F7196">
        <v>26722</v>
      </c>
      <c r="G7196">
        <v>2012</v>
      </c>
      <c r="H7196">
        <v>3</v>
      </c>
      <c r="I7196">
        <v>1000000732</v>
      </c>
      <c r="J7196">
        <v>0</v>
      </c>
      <c r="K7196">
        <v>33</v>
      </c>
      <c r="L7196" t="s">
        <v>3327</v>
      </c>
      <c r="M7196" t="s">
        <v>2689</v>
      </c>
      <c r="N7196" t="s">
        <v>2690</v>
      </c>
      <c r="O7196" s="55">
        <v>41111</v>
      </c>
      <c r="P7196" s="55">
        <v>41476</v>
      </c>
      <c r="Q7196" s="55">
        <v>41223</v>
      </c>
      <c r="R7196" s="55">
        <v>41303</v>
      </c>
      <c r="S7196" s="55">
        <v>41304</v>
      </c>
      <c r="T7196" t="s">
        <v>2691</v>
      </c>
      <c r="U7196">
        <v>30</v>
      </c>
      <c r="V7196" t="s">
        <v>3928</v>
      </c>
      <c r="W7196" t="s">
        <v>2693</v>
      </c>
      <c r="Y7196">
        <v>1891329</v>
      </c>
      <c r="Z7196">
        <v>1891229</v>
      </c>
      <c r="AA7196">
        <v>1891329</v>
      </c>
      <c r="AB7196">
        <v>0</v>
      </c>
    </row>
    <row r="7197" spans="1:28" x14ac:dyDescent="0.25">
      <c r="A7197" t="s">
        <v>2686</v>
      </c>
      <c r="B7197" t="s">
        <v>2715</v>
      </c>
      <c r="C7197">
        <v>899999230</v>
      </c>
      <c r="D7197">
        <v>4013</v>
      </c>
      <c r="E7197" t="s">
        <v>2716</v>
      </c>
      <c r="F7197">
        <v>26747</v>
      </c>
      <c r="G7197">
        <v>2012</v>
      </c>
      <c r="H7197">
        <v>1</v>
      </c>
      <c r="I7197">
        <v>1000000732</v>
      </c>
      <c r="J7197">
        <v>0</v>
      </c>
      <c r="K7197">
        <v>33</v>
      </c>
      <c r="L7197" t="s">
        <v>3175</v>
      </c>
      <c r="M7197" t="s">
        <v>2689</v>
      </c>
      <c r="N7197" t="s">
        <v>2690</v>
      </c>
      <c r="O7197" s="55">
        <v>41111</v>
      </c>
      <c r="P7197" s="55">
        <v>41476</v>
      </c>
      <c r="Q7197" s="55">
        <v>41239</v>
      </c>
      <c r="R7197" s="55">
        <v>41243</v>
      </c>
      <c r="S7197" s="55">
        <v>41247</v>
      </c>
      <c r="T7197" t="s">
        <v>2691</v>
      </c>
      <c r="U7197">
        <v>30</v>
      </c>
      <c r="V7197" t="s">
        <v>5518</v>
      </c>
      <c r="W7197" t="s">
        <v>2693</v>
      </c>
      <c r="Y7197">
        <v>181389</v>
      </c>
      <c r="Z7197">
        <v>181389</v>
      </c>
      <c r="AA7197">
        <v>181389</v>
      </c>
      <c r="AB7197">
        <v>0</v>
      </c>
    </row>
    <row r="7198" spans="1:28" x14ac:dyDescent="0.25">
      <c r="A7198" t="s">
        <v>2686</v>
      </c>
      <c r="B7198" t="s">
        <v>2730</v>
      </c>
      <c r="C7198">
        <v>899999230</v>
      </c>
      <c r="D7198">
        <v>971116</v>
      </c>
      <c r="E7198" t="s">
        <v>2687</v>
      </c>
      <c r="F7198">
        <v>26753</v>
      </c>
      <c r="G7198">
        <v>2015</v>
      </c>
      <c r="H7198">
        <v>1</v>
      </c>
      <c r="I7198">
        <v>1000001288</v>
      </c>
      <c r="J7198">
        <v>0</v>
      </c>
      <c r="K7198">
        <v>33</v>
      </c>
      <c r="L7198" t="s">
        <v>2731</v>
      </c>
      <c r="M7198" t="s">
        <v>2689</v>
      </c>
      <c r="N7198" t="s">
        <v>2690</v>
      </c>
      <c r="O7198" s="55">
        <v>42206</v>
      </c>
      <c r="P7198" s="55">
        <v>42390</v>
      </c>
      <c r="Q7198" s="55">
        <v>42283</v>
      </c>
      <c r="R7198" s="55">
        <v>42298</v>
      </c>
      <c r="S7198" s="55">
        <v>42312</v>
      </c>
      <c r="T7198" t="s">
        <v>2691</v>
      </c>
      <c r="U7198">
        <v>30</v>
      </c>
      <c r="V7198" t="s">
        <v>3934</v>
      </c>
      <c r="W7198" t="s">
        <v>2709</v>
      </c>
      <c r="X7198" t="s">
        <v>3562</v>
      </c>
      <c r="Y7198">
        <v>50200</v>
      </c>
      <c r="Z7198">
        <v>0</v>
      </c>
      <c r="AA7198">
        <v>50200</v>
      </c>
      <c r="AB7198">
        <v>0</v>
      </c>
    </row>
    <row r="7199" spans="1:28" x14ac:dyDescent="0.25">
      <c r="A7199" t="s">
        <v>2686</v>
      </c>
      <c r="B7199" t="s">
        <v>87</v>
      </c>
      <c r="C7199">
        <v>899999230</v>
      </c>
      <c r="D7199">
        <v>971116</v>
      </c>
      <c r="E7199" t="s">
        <v>2687</v>
      </c>
      <c r="F7199">
        <v>26885</v>
      </c>
      <c r="G7199">
        <v>2015</v>
      </c>
      <c r="H7199">
        <v>1</v>
      </c>
      <c r="I7199">
        <v>1000001079</v>
      </c>
      <c r="J7199">
        <v>0</v>
      </c>
      <c r="K7199">
        <v>33</v>
      </c>
      <c r="L7199" t="s">
        <v>66</v>
      </c>
      <c r="M7199" t="s">
        <v>4388</v>
      </c>
      <c r="N7199" t="s">
        <v>7369</v>
      </c>
      <c r="O7199" s="55">
        <v>41841</v>
      </c>
      <c r="P7199" s="55">
        <v>42206</v>
      </c>
      <c r="Q7199" s="55">
        <v>42086</v>
      </c>
      <c r="R7199" s="55">
        <v>42312</v>
      </c>
      <c r="S7199" s="55">
        <v>42313</v>
      </c>
      <c r="T7199" t="s">
        <v>2855</v>
      </c>
      <c r="U7199">
        <v>12</v>
      </c>
      <c r="V7199" t="s">
        <v>7370</v>
      </c>
      <c r="W7199" t="s">
        <v>2693</v>
      </c>
      <c r="Y7199">
        <v>10800000</v>
      </c>
      <c r="Z7199">
        <v>5400000</v>
      </c>
      <c r="AA7199">
        <v>10800000</v>
      </c>
      <c r="AB7199">
        <v>0</v>
      </c>
    </row>
    <row r="7200" spans="1:28" x14ac:dyDescent="0.25">
      <c r="A7200" t="s">
        <v>2686</v>
      </c>
      <c r="B7200" t="s">
        <v>87</v>
      </c>
      <c r="C7200">
        <v>899999230</v>
      </c>
      <c r="D7200">
        <v>971116</v>
      </c>
      <c r="E7200" t="s">
        <v>2687</v>
      </c>
      <c r="F7200">
        <v>26885</v>
      </c>
      <c r="G7200">
        <v>2015</v>
      </c>
      <c r="H7200">
        <v>1</v>
      </c>
      <c r="I7200">
        <v>1000001079</v>
      </c>
      <c r="J7200">
        <v>0</v>
      </c>
      <c r="K7200">
        <v>33</v>
      </c>
      <c r="L7200" t="s">
        <v>66</v>
      </c>
      <c r="M7200" t="s">
        <v>4388</v>
      </c>
      <c r="N7200" t="s">
        <v>7369</v>
      </c>
      <c r="O7200" s="55">
        <v>41841</v>
      </c>
      <c r="P7200" s="55">
        <v>42206</v>
      </c>
      <c r="Q7200" s="55">
        <v>42086</v>
      </c>
      <c r="R7200" s="55">
        <v>42312</v>
      </c>
      <c r="S7200" s="55">
        <v>42313</v>
      </c>
      <c r="T7200" t="s">
        <v>2855</v>
      </c>
      <c r="U7200">
        <v>12</v>
      </c>
      <c r="V7200" t="s">
        <v>7370</v>
      </c>
      <c r="W7200" t="s">
        <v>2693</v>
      </c>
      <c r="Y7200">
        <v>10800000</v>
      </c>
      <c r="Z7200">
        <v>5400000</v>
      </c>
      <c r="AA7200">
        <v>10800000</v>
      </c>
      <c r="AB7200">
        <v>0</v>
      </c>
    </row>
    <row r="7201" spans="1:28" x14ac:dyDescent="0.25">
      <c r="A7201" t="s">
        <v>2686</v>
      </c>
      <c r="B7201" t="s">
        <v>87</v>
      </c>
      <c r="C7201">
        <v>899999230</v>
      </c>
      <c r="D7201">
        <v>971116</v>
      </c>
      <c r="E7201" t="s">
        <v>2687</v>
      </c>
      <c r="F7201">
        <v>26929</v>
      </c>
      <c r="G7201">
        <v>2017</v>
      </c>
      <c r="H7201">
        <v>2</v>
      </c>
      <c r="I7201">
        <v>1000001587</v>
      </c>
      <c r="J7201">
        <v>20</v>
      </c>
      <c r="K7201">
        <v>33</v>
      </c>
      <c r="L7201" t="s">
        <v>3208</v>
      </c>
      <c r="M7201" t="s">
        <v>2689</v>
      </c>
      <c r="N7201" t="s">
        <v>2690</v>
      </c>
      <c r="O7201" s="55">
        <v>42937</v>
      </c>
      <c r="P7201" s="55">
        <v>43121</v>
      </c>
      <c r="Q7201" s="55">
        <v>43051</v>
      </c>
      <c r="R7201" s="55">
        <v>43055</v>
      </c>
      <c r="S7201" s="55">
        <v>43644</v>
      </c>
      <c r="T7201" t="s">
        <v>2764</v>
      </c>
      <c r="U7201">
        <v>30</v>
      </c>
      <c r="V7201" t="s">
        <v>3936</v>
      </c>
      <c r="W7201" t="s">
        <v>2693</v>
      </c>
      <c r="Y7201">
        <v>293331</v>
      </c>
      <c r="Z7201">
        <v>293331</v>
      </c>
      <c r="AA7201">
        <v>293331</v>
      </c>
      <c r="AB7201">
        <v>0</v>
      </c>
    </row>
    <row r="7202" spans="1:28" x14ac:dyDescent="0.25">
      <c r="A7202" t="s">
        <v>2686</v>
      </c>
      <c r="B7202" t="s">
        <v>87</v>
      </c>
      <c r="C7202">
        <v>899999230</v>
      </c>
      <c r="D7202">
        <v>971116</v>
      </c>
      <c r="E7202" t="s">
        <v>2687</v>
      </c>
      <c r="F7202">
        <v>27013</v>
      </c>
      <c r="G7202">
        <v>2017</v>
      </c>
      <c r="H7202">
        <v>1</v>
      </c>
      <c r="I7202">
        <v>1000001587</v>
      </c>
      <c r="J7202">
        <v>20</v>
      </c>
      <c r="K7202">
        <v>33</v>
      </c>
      <c r="L7202" t="s">
        <v>7371</v>
      </c>
      <c r="M7202" t="s">
        <v>2689</v>
      </c>
      <c r="N7202" t="s">
        <v>2690</v>
      </c>
      <c r="O7202" s="55">
        <v>42937</v>
      </c>
      <c r="P7202" s="55">
        <v>43121</v>
      </c>
      <c r="Q7202" s="55">
        <v>43049</v>
      </c>
      <c r="R7202" s="55">
        <v>43074</v>
      </c>
      <c r="S7202" s="55">
        <v>43076</v>
      </c>
      <c r="T7202" t="s">
        <v>2738</v>
      </c>
      <c r="U7202">
        <v>30</v>
      </c>
      <c r="V7202" t="s">
        <v>4251</v>
      </c>
      <c r="W7202" t="s">
        <v>2709</v>
      </c>
      <c r="X7202" t="s">
        <v>2740</v>
      </c>
      <c r="Y7202">
        <v>38250</v>
      </c>
      <c r="Z7202">
        <v>0</v>
      </c>
      <c r="AA7202">
        <v>38250</v>
      </c>
      <c r="AB7202">
        <v>0</v>
      </c>
    </row>
    <row r="7203" spans="1:28" x14ac:dyDescent="0.25">
      <c r="A7203" t="s">
        <v>2686</v>
      </c>
      <c r="B7203" t="s">
        <v>87</v>
      </c>
      <c r="C7203">
        <v>899999230</v>
      </c>
      <c r="D7203">
        <v>971116</v>
      </c>
      <c r="E7203" t="s">
        <v>2687</v>
      </c>
      <c r="F7203">
        <v>27026</v>
      </c>
      <c r="G7203">
        <v>2017</v>
      </c>
      <c r="H7203">
        <v>2</v>
      </c>
      <c r="I7203">
        <v>1000001587</v>
      </c>
      <c r="J7203">
        <v>20</v>
      </c>
      <c r="K7203">
        <v>33</v>
      </c>
      <c r="L7203" t="s">
        <v>2888</v>
      </c>
      <c r="M7203" t="s">
        <v>2689</v>
      </c>
      <c r="N7203" t="s">
        <v>2690</v>
      </c>
      <c r="O7203" s="55">
        <v>42937</v>
      </c>
      <c r="P7203" s="55">
        <v>43121</v>
      </c>
      <c r="Q7203" s="55">
        <v>43033</v>
      </c>
      <c r="R7203" s="55">
        <v>43083</v>
      </c>
      <c r="S7203" s="55">
        <v>43087</v>
      </c>
      <c r="T7203" t="s">
        <v>2691</v>
      </c>
      <c r="U7203">
        <v>30</v>
      </c>
      <c r="V7203" t="s">
        <v>5522</v>
      </c>
      <c r="W7203" t="s">
        <v>2693</v>
      </c>
      <c r="Y7203">
        <v>38100</v>
      </c>
      <c r="Z7203">
        <v>38100</v>
      </c>
      <c r="AA7203">
        <v>38100</v>
      </c>
      <c r="AB7203">
        <v>0</v>
      </c>
    </row>
    <row r="7204" spans="1:28" x14ac:dyDescent="0.25">
      <c r="A7204" t="s">
        <v>2686</v>
      </c>
      <c r="B7204" t="s">
        <v>87</v>
      </c>
      <c r="C7204">
        <v>899999230</v>
      </c>
      <c r="D7204">
        <v>971116</v>
      </c>
      <c r="E7204" t="s">
        <v>2687</v>
      </c>
      <c r="F7204">
        <v>27058</v>
      </c>
      <c r="G7204">
        <v>2014</v>
      </c>
      <c r="H7204">
        <v>1</v>
      </c>
      <c r="I7204">
        <v>1000001079</v>
      </c>
      <c r="J7204">
        <v>0</v>
      </c>
      <c r="K7204">
        <v>33</v>
      </c>
      <c r="L7204" t="s">
        <v>2910</v>
      </c>
      <c r="M7204" t="s">
        <v>2689</v>
      </c>
      <c r="N7204" t="s">
        <v>2690</v>
      </c>
      <c r="O7204" s="55">
        <v>41841</v>
      </c>
      <c r="P7204" s="55">
        <v>42206</v>
      </c>
      <c r="Q7204" s="55">
        <v>41916</v>
      </c>
      <c r="R7204" s="55">
        <v>41928</v>
      </c>
      <c r="S7204" s="55">
        <v>41929</v>
      </c>
      <c r="T7204" t="s">
        <v>2691</v>
      </c>
      <c r="U7204">
        <v>30</v>
      </c>
      <c r="V7204" t="s">
        <v>3939</v>
      </c>
      <c r="W7204" t="s">
        <v>2693</v>
      </c>
      <c r="Y7204">
        <v>42000</v>
      </c>
      <c r="Z7204">
        <v>42000</v>
      </c>
      <c r="AA7204">
        <v>42000</v>
      </c>
      <c r="AB7204">
        <v>0</v>
      </c>
    </row>
    <row r="7205" spans="1:28" x14ac:dyDescent="0.25">
      <c r="A7205" t="s">
        <v>2686</v>
      </c>
      <c r="B7205" t="s">
        <v>87</v>
      </c>
      <c r="C7205">
        <v>899999230</v>
      </c>
      <c r="D7205">
        <v>971116</v>
      </c>
      <c r="E7205" t="s">
        <v>2687</v>
      </c>
      <c r="F7205">
        <v>27058</v>
      </c>
      <c r="G7205">
        <v>2014</v>
      </c>
      <c r="H7205">
        <v>6</v>
      </c>
      <c r="I7205">
        <v>1000001079</v>
      </c>
      <c r="J7205">
        <v>0</v>
      </c>
      <c r="K7205">
        <v>33</v>
      </c>
      <c r="L7205" t="s">
        <v>2910</v>
      </c>
      <c r="M7205" t="s">
        <v>2689</v>
      </c>
      <c r="N7205" t="s">
        <v>2690</v>
      </c>
      <c r="O7205" s="55">
        <v>41841</v>
      </c>
      <c r="P7205" s="55">
        <v>42206</v>
      </c>
      <c r="Q7205" s="55">
        <v>41916</v>
      </c>
      <c r="R7205" s="55">
        <v>41991</v>
      </c>
      <c r="S7205" s="55">
        <v>41991</v>
      </c>
      <c r="T7205" t="s">
        <v>2691</v>
      </c>
      <c r="U7205">
        <v>30</v>
      </c>
      <c r="V7205" t="s">
        <v>3939</v>
      </c>
      <c r="W7205" t="s">
        <v>2693</v>
      </c>
      <c r="Y7205">
        <v>150000</v>
      </c>
      <c r="Z7205">
        <v>150000</v>
      </c>
      <c r="AA7205">
        <v>150000</v>
      </c>
      <c r="AB7205">
        <v>0</v>
      </c>
    </row>
    <row r="7206" spans="1:28" x14ac:dyDescent="0.25">
      <c r="A7206" t="s">
        <v>2686</v>
      </c>
      <c r="B7206" t="s">
        <v>87</v>
      </c>
      <c r="C7206">
        <v>899999230</v>
      </c>
      <c r="D7206">
        <v>971116</v>
      </c>
      <c r="E7206" t="s">
        <v>2687</v>
      </c>
      <c r="F7206">
        <v>27058</v>
      </c>
      <c r="G7206">
        <v>2014</v>
      </c>
      <c r="H7206">
        <v>8</v>
      </c>
      <c r="I7206">
        <v>1000001079</v>
      </c>
      <c r="J7206">
        <v>0</v>
      </c>
      <c r="K7206">
        <v>33</v>
      </c>
      <c r="L7206" t="s">
        <v>2910</v>
      </c>
      <c r="M7206" t="s">
        <v>2689</v>
      </c>
      <c r="N7206" t="s">
        <v>2690</v>
      </c>
      <c r="O7206" s="55">
        <v>41841</v>
      </c>
      <c r="P7206" s="55">
        <v>42206</v>
      </c>
      <c r="Q7206" s="55">
        <v>41916</v>
      </c>
      <c r="R7206" s="55">
        <v>42019</v>
      </c>
      <c r="S7206" s="55">
        <v>42020</v>
      </c>
      <c r="T7206" t="s">
        <v>2691</v>
      </c>
      <c r="U7206">
        <v>30</v>
      </c>
      <c r="V7206" t="s">
        <v>3939</v>
      </c>
      <c r="W7206" t="s">
        <v>2693</v>
      </c>
      <c r="Y7206">
        <v>35200</v>
      </c>
      <c r="Z7206">
        <v>33725</v>
      </c>
      <c r="AA7206">
        <v>35200</v>
      </c>
      <c r="AB7206">
        <v>0</v>
      </c>
    </row>
    <row r="7207" spans="1:28" x14ac:dyDescent="0.25">
      <c r="A7207" t="s">
        <v>2686</v>
      </c>
      <c r="B7207" t="s">
        <v>87</v>
      </c>
      <c r="C7207">
        <v>899999230</v>
      </c>
      <c r="D7207">
        <v>971116</v>
      </c>
      <c r="E7207" t="s">
        <v>2687</v>
      </c>
      <c r="F7207">
        <v>27058</v>
      </c>
      <c r="G7207">
        <v>2014</v>
      </c>
      <c r="H7207">
        <v>8</v>
      </c>
      <c r="I7207">
        <v>1000001079</v>
      </c>
      <c r="J7207">
        <v>0</v>
      </c>
      <c r="K7207">
        <v>33</v>
      </c>
      <c r="L7207" t="s">
        <v>2910</v>
      </c>
      <c r="M7207" t="s">
        <v>2689</v>
      </c>
      <c r="N7207" t="s">
        <v>2690</v>
      </c>
      <c r="O7207" s="55">
        <v>41841</v>
      </c>
      <c r="P7207" s="55">
        <v>42206</v>
      </c>
      <c r="Q7207" s="55">
        <v>41916</v>
      </c>
      <c r="R7207" s="55">
        <v>42019</v>
      </c>
      <c r="S7207" s="55">
        <v>42020</v>
      </c>
      <c r="T7207" t="s">
        <v>2691</v>
      </c>
      <c r="U7207">
        <v>30</v>
      </c>
      <c r="V7207" t="s">
        <v>3939</v>
      </c>
      <c r="W7207" t="s">
        <v>2693</v>
      </c>
      <c r="Y7207">
        <v>35200</v>
      </c>
      <c r="Z7207">
        <v>1475</v>
      </c>
      <c r="AA7207">
        <v>35200</v>
      </c>
      <c r="AB7207">
        <v>0</v>
      </c>
    </row>
    <row r="7208" spans="1:28" x14ac:dyDescent="0.25">
      <c r="A7208" t="s">
        <v>2686</v>
      </c>
      <c r="B7208" t="s">
        <v>87</v>
      </c>
      <c r="C7208">
        <v>899999230</v>
      </c>
      <c r="D7208">
        <v>971116</v>
      </c>
      <c r="E7208" t="s">
        <v>2687</v>
      </c>
      <c r="F7208">
        <v>27065</v>
      </c>
      <c r="G7208">
        <v>2018</v>
      </c>
      <c r="H7208">
        <v>1</v>
      </c>
      <c r="I7208">
        <v>1000002115</v>
      </c>
      <c r="J7208">
        <v>8</v>
      </c>
      <c r="K7208">
        <v>33</v>
      </c>
      <c r="L7208" t="s">
        <v>5415</v>
      </c>
      <c r="M7208" t="s">
        <v>2689</v>
      </c>
      <c r="N7208" t="s">
        <v>2690</v>
      </c>
      <c r="O7208" s="55">
        <v>43302</v>
      </c>
      <c r="P7208" s="55">
        <v>43486</v>
      </c>
      <c r="Q7208" s="55">
        <v>43358</v>
      </c>
      <c r="R7208" s="55">
        <v>43396</v>
      </c>
      <c r="S7208" s="55">
        <v>43411</v>
      </c>
      <c r="T7208" t="s">
        <v>2738</v>
      </c>
      <c r="U7208">
        <v>30</v>
      </c>
      <c r="V7208" t="s">
        <v>3941</v>
      </c>
      <c r="W7208" t="s">
        <v>2693</v>
      </c>
      <c r="Y7208">
        <v>91900</v>
      </c>
      <c r="Z7208">
        <v>91900</v>
      </c>
      <c r="AA7208">
        <v>91900</v>
      </c>
      <c r="AB7208">
        <v>0</v>
      </c>
    </row>
    <row r="7209" spans="1:28" x14ac:dyDescent="0.25">
      <c r="A7209" t="s">
        <v>2686</v>
      </c>
      <c r="B7209" t="s">
        <v>87</v>
      </c>
      <c r="C7209">
        <v>899999230</v>
      </c>
      <c r="D7209">
        <v>971116</v>
      </c>
      <c r="E7209" t="s">
        <v>2687</v>
      </c>
      <c r="F7209">
        <v>27072</v>
      </c>
      <c r="G7209">
        <v>2014</v>
      </c>
      <c r="H7209">
        <v>2</v>
      </c>
      <c r="I7209">
        <v>1000001079</v>
      </c>
      <c r="J7209">
        <v>0</v>
      </c>
      <c r="K7209">
        <v>33</v>
      </c>
      <c r="L7209" t="s">
        <v>2843</v>
      </c>
      <c r="M7209" t="s">
        <v>2689</v>
      </c>
      <c r="N7209" t="s">
        <v>2690</v>
      </c>
      <c r="O7209" s="55">
        <v>41841</v>
      </c>
      <c r="P7209" s="55">
        <v>42206</v>
      </c>
      <c r="Q7209" s="55">
        <v>41905</v>
      </c>
      <c r="R7209" s="55">
        <v>41935</v>
      </c>
      <c r="S7209" s="55">
        <v>41939</v>
      </c>
      <c r="T7209" t="s">
        <v>2743</v>
      </c>
      <c r="U7209">
        <v>30</v>
      </c>
      <c r="V7209" t="s">
        <v>3942</v>
      </c>
      <c r="W7209" t="s">
        <v>2693</v>
      </c>
      <c r="Y7209">
        <v>33700</v>
      </c>
      <c r="Z7209">
        <v>33700</v>
      </c>
      <c r="AA7209">
        <v>33700</v>
      </c>
      <c r="AB7209">
        <v>0</v>
      </c>
    </row>
    <row r="7210" spans="1:28" x14ac:dyDescent="0.25">
      <c r="A7210" t="s">
        <v>2686</v>
      </c>
      <c r="B7210" t="s">
        <v>87</v>
      </c>
      <c r="C7210">
        <v>899999230</v>
      </c>
      <c r="D7210">
        <v>971116</v>
      </c>
      <c r="E7210" t="s">
        <v>2687</v>
      </c>
      <c r="F7210">
        <v>27086</v>
      </c>
      <c r="G7210">
        <v>2017</v>
      </c>
      <c r="H7210">
        <v>1</v>
      </c>
      <c r="I7210">
        <v>1000001587</v>
      </c>
      <c r="J7210">
        <v>20</v>
      </c>
      <c r="K7210">
        <v>33</v>
      </c>
      <c r="L7210" t="s">
        <v>5364</v>
      </c>
      <c r="M7210" t="s">
        <v>2689</v>
      </c>
      <c r="N7210" t="s">
        <v>2690</v>
      </c>
      <c r="O7210" s="55">
        <v>42937</v>
      </c>
      <c r="P7210" s="55">
        <v>43121</v>
      </c>
      <c r="Q7210" s="55">
        <v>43048</v>
      </c>
      <c r="R7210" s="55">
        <v>43075</v>
      </c>
      <c r="S7210" s="55">
        <v>43078</v>
      </c>
      <c r="T7210" t="s">
        <v>2691</v>
      </c>
      <c r="U7210">
        <v>30</v>
      </c>
      <c r="V7210" t="s">
        <v>5365</v>
      </c>
      <c r="W7210" t="s">
        <v>2693</v>
      </c>
      <c r="Y7210">
        <v>484445</v>
      </c>
      <c r="Z7210">
        <v>209990</v>
      </c>
      <c r="AA7210">
        <v>484445</v>
      </c>
      <c r="AB7210">
        <v>0</v>
      </c>
    </row>
    <row r="7211" spans="1:28" x14ac:dyDescent="0.25">
      <c r="A7211" t="s">
        <v>2686</v>
      </c>
      <c r="B7211" t="s">
        <v>87</v>
      </c>
      <c r="C7211">
        <v>899999230</v>
      </c>
      <c r="D7211">
        <v>971116</v>
      </c>
      <c r="E7211" t="s">
        <v>2687</v>
      </c>
      <c r="F7211">
        <v>27086</v>
      </c>
      <c r="G7211">
        <v>2017</v>
      </c>
      <c r="H7211">
        <v>1</v>
      </c>
      <c r="I7211">
        <v>1000001587</v>
      </c>
      <c r="J7211">
        <v>20</v>
      </c>
      <c r="K7211">
        <v>33</v>
      </c>
      <c r="L7211" t="s">
        <v>5364</v>
      </c>
      <c r="M7211" t="s">
        <v>2689</v>
      </c>
      <c r="N7211" t="s">
        <v>2690</v>
      </c>
      <c r="O7211" s="55">
        <v>42937</v>
      </c>
      <c r="P7211" s="55">
        <v>43121</v>
      </c>
      <c r="Q7211" s="55">
        <v>43048</v>
      </c>
      <c r="R7211" s="55">
        <v>43075</v>
      </c>
      <c r="S7211" s="55">
        <v>43078</v>
      </c>
      <c r="T7211" t="s">
        <v>2691</v>
      </c>
      <c r="U7211">
        <v>30</v>
      </c>
      <c r="V7211" t="s">
        <v>5365</v>
      </c>
      <c r="W7211" t="s">
        <v>2693</v>
      </c>
      <c r="Y7211">
        <v>484445</v>
      </c>
      <c r="Z7211">
        <v>274455</v>
      </c>
      <c r="AA7211">
        <v>484445</v>
      </c>
      <c r="AB7211">
        <v>0</v>
      </c>
    </row>
    <row r="7212" spans="1:28" x14ac:dyDescent="0.25">
      <c r="A7212" t="s">
        <v>2686</v>
      </c>
      <c r="B7212" t="s">
        <v>87</v>
      </c>
      <c r="C7212">
        <v>899999230</v>
      </c>
      <c r="D7212">
        <v>971116</v>
      </c>
      <c r="E7212" t="s">
        <v>2687</v>
      </c>
      <c r="F7212">
        <v>27086</v>
      </c>
      <c r="G7212">
        <v>2017</v>
      </c>
      <c r="H7212">
        <v>3</v>
      </c>
      <c r="I7212">
        <v>1000001587</v>
      </c>
      <c r="J7212">
        <v>20</v>
      </c>
      <c r="K7212">
        <v>33</v>
      </c>
      <c r="L7212" t="s">
        <v>5364</v>
      </c>
      <c r="M7212" t="s">
        <v>2689</v>
      </c>
      <c r="N7212" t="s">
        <v>2690</v>
      </c>
      <c r="O7212" s="55">
        <v>42937</v>
      </c>
      <c r="P7212" s="55">
        <v>43121</v>
      </c>
      <c r="Q7212" s="55">
        <v>43048</v>
      </c>
      <c r="R7212" s="55">
        <v>43146</v>
      </c>
      <c r="S7212" s="55">
        <v>43147</v>
      </c>
      <c r="T7212" t="s">
        <v>2691</v>
      </c>
      <c r="U7212">
        <v>30</v>
      </c>
      <c r="V7212" t="s">
        <v>5365</v>
      </c>
      <c r="W7212" t="s">
        <v>2693</v>
      </c>
      <c r="Y7212">
        <v>35910</v>
      </c>
      <c r="Z7212">
        <v>35910</v>
      </c>
      <c r="AA7212">
        <v>35910</v>
      </c>
      <c r="AB7212">
        <v>0</v>
      </c>
    </row>
    <row r="7213" spans="1:28" x14ac:dyDescent="0.25">
      <c r="A7213" t="s">
        <v>2686</v>
      </c>
      <c r="B7213" t="s">
        <v>87</v>
      </c>
      <c r="C7213">
        <v>899999230</v>
      </c>
      <c r="D7213">
        <v>971116</v>
      </c>
      <c r="E7213" t="s">
        <v>2687</v>
      </c>
      <c r="F7213">
        <v>27154</v>
      </c>
      <c r="G7213">
        <v>2018</v>
      </c>
      <c r="H7213">
        <v>1</v>
      </c>
      <c r="I7213">
        <v>1000002115</v>
      </c>
      <c r="J7213">
        <v>8</v>
      </c>
      <c r="K7213">
        <v>33</v>
      </c>
      <c r="L7213" t="s">
        <v>6656</v>
      </c>
      <c r="M7213" t="s">
        <v>2689</v>
      </c>
      <c r="N7213" t="s">
        <v>2690</v>
      </c>
      <c r="O7213" s="55">
        <v>43302</v>
      </c>
      <c r="P7213" s="55">
        <v>43486</v>
      </c>
      <c r="Q7213" s="55">
        <v>43346</v>
      </c>
      <c r="R7213" s="55">
        <v>43396</v>
      </c>
      <c r="S7213" s="55">
        <v>43411</v>
      </c>
      <c r="T7213" t="s">
        <v>3277</v>
      </c>
      <c r="U7213">
        <v>30</v>
      </c>
      <c r="V7213" t="s">
        <v>7372</v>
      </c>
      <c r="W7213" t="s">
        <v>2693</v>
      </c>
      <c r="Y7213">
        <v>305500</v>
      </c>
      <c r="Z7213">
        <v>305500</v>
      </c>
      <c r="AA7213">
        <v>305500</v>
      </c>
      <c r="AB7213">
        <v>0</v>
      </c>
    </row>
    <row r="7214" spans="1:28" x14ac:dyDescent="0.25">
      <c r="A7214" t="s">
        <v>2686</v>
      </c>
      <c r="B7214" t="s">
        <v>87</v>
      </c>
      <c r="C7214">
        <v>899999230</v>
      </c>
      <c r="D7214">
        <v>971116</v>
      </c>
      <c r="E7214" t="s">
        <v>2687</v>
      </c>
      <c r="F7214">
        <v>27158</v>
      </c>
      <c r="G7214">
        <v>2018</v>
      </c>
      <c r="H7214">
        <v>1</v>
      </c>
      <c r="I7214">
        <v>1000002115</v>
      </c>
      <c r="J7214">
        <v>8</v>
      </c>
      <c r="K7214">
        <v>33</v>
      </c>
      <c r="L7214" t="s">
        <v>3078</v>
      </c>
      <c r="M7214" t="s">
        <v>2689</v>
      </c>
      <c r="N7214" t="s">
        <v>2690</v>
      </c>
      <c r="O7214" s="55">
        <v>43302</v>
      </c>
      <c r="P7214" s="55">
        <v>43486</v>
      </c>
      <c r="Q7214" s="55">
        <v>43344</v>
      </c>
      <c r="R7214" s="55">
        <v>43396</v>
      </c>
      <c r="S7214" s="55">
        <v>43411</v>
      </c>
      <c r="T7214" t="s">
        <v>2691</v>
      </c>
      <c r="U7214">
        <v>30</v>
      </c>
      <c r="V7214" t="s">
        <v>5123</v>
      </c>
      <c r="W7214" t="s">
        <v>2693</v>
      </c>
      <c r="Y7214">
        <v>95000</v>
      </c>
      <c r="Z7214">
        <v>95000</v>
      </c>
      <c r="AA7214">
        <v>95000</v>
      </c>
      <c r="AB7214">
        <v>0</v>
      </c>
    </row>
    <row r="7215" spans="1:28" x14ac:dyDescent="0.25">
      <c r="A7215" t="s">
        <v>2686</v>
      </c>
      <c r="B7215" t="s">
        <v>87</v>
      </c>
      <c r="C7215">
        <v>899999230</v>
      </c>
      <c r="D7215">
        <v>971116</v>
      </c>
      <c r="E7215" t="s">
        <v>2687</v>
      </c>
      <c r="F7215">
        <v>27174</v>
      </c>
      <c r="G7215">
        <v>2016</v>
      </c>
      <c r="H7215">
        <v>2</v>
      </c>
      <c r="I7215">
        <v>1000001587</v>
      </c>
      <c r="J7215">
        <v>1</v>
      </c>
      <c r="K7215">
        <v>33</v>
      </c>
      <c r="L7215" t="s">
        <v>3213</v>
      </c>
      <c r="M7215" t="s">
        <v>2689</v>
      </c>
      <c r="N7215" t="s">
        <v>2690</v>
      </c>
      <c r="O7215" s="55">
        <v>42572</v>
      </c>
      <c r="P7215" s="55">
        <v>42756</v>
      </c>
      <c r="Q7215" s="55">
        <v>42678</v>
      </c>
      <c r="R7215" s="55">
        <v>42698</v>
      </c>
      <c r="S7215" s="55">
        <v>42699</v>
      </c>
      <c r="T7215" t="s">
        <v>2691</v>
      </c>
      <c r="U7215">
        <v>30</v>
      </c>
      <c r="V7215" t="s">
        <v>5368</v>
      </c>
      <c r="W7215" t="s">
        <v>2693</v>
      </c>
      <c r="Y7215">
        <v>35730</v>
      </c>
      <c r="Z7215">
        <v>35730</v>
      </c>
      <c r="AA7215">
        <v>35730</v>
      </c>
      <c r="AB7215">
        <v>0</v>
      </c>
    </row>
    <row r="7216" spans="1:28" x14ac:dyDescent="0.25">
      <c r="A7216" t="s">
        <v>2686</v>
      </c>
      <c r="B7216" t="s">
        <v>87</v>
      </c>
      <c r="C7216">
        <v>899999230</v>
      </c>
      <c r="D7216">
        <v>971116</v>
      </c>
      <c r="E7216" t="s">
        <v>2687</v>
      </c>
      <c r="F7216">
        <v>27175</v>
      </c>
      <c r="G7216">
        <v>2018</v>
      </c>
      <c r="H7216">
        <v>1</v>
      </c>
      <c r="I7216">
        <v>1000002115</v>
      </c>
      <c r="J7216">
        <v>8</v>
      </c>
      <c r="K7216">
        <v>33</v>
      </c>
      <c r="L7216" t="s">
        <v>2796</v>
      </c>
      <c r="M7216" t="s">
        <v>2689</v>
      </c>
      <c r="N7216" t="s">
        <v>2690</v>
      </c>
      <c r="O7216" s="55">
        <v>43302</v>
      </c>
      <c r="P7216" s="55">
        <v>43486</v>
      </c>
      <c r="Q7216" s="55">
        <v>43355</v>
      </c>
      <c r="R7216" s="55">
        <v>43396</v>
      </c>
      <c r="S7216" s="55">
        <v>43411</v>
      </c>
      <c r="T7216" t="s">
        <v>2764</v>
      </c>
      <c r="U7216">
        <v>30</v>
      </c>
      <c r="V7216" t="s">
        <v>3947</v>
      </c>
      <c r="W7216" t="s">
        <v>2693</v>
      </c>
      <c r="Y7216">
        <v>508800</v>
      </c>
      <c r="Z7216">
        <v>508770</v>
      </c>
      <c r="AA7216">
        <v>508800</v>
      </c>
      <c r="AB7216">
        <v>0</v>
      </c>
    </row>
    <row r="7217" spans="1:28" x14ac:dyDescent="0.25">
      <c r="A7217" t="s">
        <v>2686</v>
      </c>
      <c r="B7217" t="s">
        <v>87</v>
      </c>
      <c r="C7217">
        <v>899999230</v>
      </c>
      <c r="D7217">
        <v>971116</v>
      </c>
      <c r="E7217" t="s">
        <v>2687</v>
      </c>
      <c r="F7217">
        <v>27175</v>
      </c>
      <c r="G7217">
        <v>2018</v>
      </c>
      <c r="H7217">
        <v>3</v>
      </c>
      <c r="I7217">
        <v>1000002115</v>
      </c>
      <c r="J7217">
        <v>8</v>
      </c>
      <c r="K7217">
        <v>33</v>
      </c>
      <c r="L7217" t="s">
        <v>2796</v>
      </c>
      <c r="M7217" t="s">
        <v>2689</v>
      </c>
      <c r="N7217" t="s">
        <v>2690</v>
      </c>
      <c r="O7217" s="55">
        <v>43302</v>
      </c>
      <c r="P7217" s="55">
        <v>43486</v>
      </c>
      <c r="Q7217" s="55">
        <v>43355</v>
      </c>
      <c r="R7217" s="55">
        <v>43439</v>
      </c>
      <c r="S7217" s="55">
        <v>43441</v>
      </c>
      <c r="T7217" t="s">
        <v>2764</v>
      </c>
      <c r="U7217">
        <v>30</v>
      </c>
      <c r="V7217" t="s">
        <v>3947</v>
      </c>
      <c r="W7217" t="s">
        <v>2693</v>
      </c>
      <c r="Y7217">
        <v>114000</v>
      </c>
      <c r="Z7217">
        <v>114000</v>
      </c>
      <c r="AA7217">
        <v>114000</v>
      </c>
      <c r="AB7217">
        <v>0</v>
      </c>
    </row>
    <row r="7218" spans="1:28" x14ac:dyDescent="0.25">
      <c r="A7218" t="s">
        <v>2686</v>
      </c>
      <c r="B7218" t="s">
        <v>87</v>
      </c>
      <c r="C7218">
        <v>899999230</v>
      </c>
      <c r="D7218">
        <v>971116</v>
      </c>
      <c r="E7218" t="s">
        <v>2687</v>
      </c>
      <c r="F7218">
        <v>27178</v>
      </c>
      <c r="G7218">
        <v>2018</v>
      </c>
      <c r="H7218">
        <v>1</v>
      </c>
      <c r="I7218">
        <v>1000002115</v>
      </c>
      <c r="J7218">
        <v>8</v>
      </c>
      <c r="K7218">
        <v>33</v>
      </c>
      <c r="L7218" t="s">
        <v>2747</v>
      </c>
      <c r="M7218" t="s">
        <v>2689</v>
      </c>
      <c r="N7218" t="s">
        <v>2690</v>
      </c>
      <c r="O7218" s="55">
        <v>43302</v>
      </c>
      <c r="P7218" s="55">
        <v>43486</v>
      </c>
      <c r="Q7218" s="55">
        <v>43361</v>
      </c>
      <c r="R7218" s="55">
        <v>43396</v>
      </c>
      <c r="S7218" s="55">
        <v>43411</v>
      </c>
      <c r="T7218" t="s">
        <v>2738</v>
      </c>
      <c r="U7218">
        <v>30</v>
      </c>
      <c r="V7218" t="s">
        <v>7373</v>
      </c>
      <c r="W7218" t="s">
        <v>2693</v>
      </c>
      <c r="Y7218">
        <v>120780</v>
      </c>
      <c r="Z7218">
        <v>120780</v>
      </c>
      <c r="AA7218">
        <v>120780</v>
      </c>
      <c r="AB7218">
        <v>0</v>
      </c>
    </row>
    <row r="7219" spans="1:28" x14ac:dyDescent="0.25">
      <c r="A7219" t="s">
        <v>2686</v>
      </c>
      <c r="B7219" t="s">
        <v>87</v>
      </c>
      <c r="C7219">
        <v>899999230</v>
      </c>
      <c r="D7219">
        <v>971116</v>
      </c>
      <c r="E7219" t="s">
        <v>2687</v>
      </c>
      <c r="F7219">
        <v>27200</v>
      </c>
      <c r="G7219">
        <v>2018</v>
      </c>
      <c r="H7219">
        <v>1</v>
      </c>
      <c r="I7219">
        <v>1000002115</v>
      </c>
      <c r="J7219">
        <v>8</v>
      </c>
      <c r="K7219">
        <v>33</v>
      </c>
      <c r="L7219" t="s">
        <v>3264</v>
      </c>
      <c r="M7219" t="s">
        <v>2689</v>
      </c>
      <c r="N7219" t="s">
        <v>2690</v>
      </c>
      <c r="O7219" s="55">
        <v>43302</v>
      </c>
      <c r="P7219" s="55">
        <v>43486</v>
      </c>
      <c r="Q7219" s="55">
        <v>43343</v>
      </c>
      <c r="R7219" s="55">
        <v>43396</v>
      </c>
      <c r="S7219" s="55">
        <v>43411</v>
      </c>
      <c r="T7219" t="s">
        <v>2691</v>
      </c>
      <c r="U7219">
        <v>30</v>
      </c>
      <c r="V7219" t="s">
        <v>7374</v>
      </c>
      <c r="W7219" t="s">
        <v>2693</v>
      </c>
      <c r="X7219" t="s">
        <v>2775</v>
      </c>
      <c r="Y7219">
        <v>303800</v>
      </c>
      <c r="Z7219">
        <v>299185</v>
      </c>
      <c r="AA7219">
        <v>303800</v>
      </c>
      <c r="AB7219">
        <v>0</v>
      </c>
    </row>
    <row r="7220" spans="1:28" x14ac:dyDescent="0.25">
      <c r="A7220" t="s">
        <v>2686</v>
      </c>
      <c r="B7220" t="s">
        <v>2715</v>
      </c>
      <c r="C7220">
        <v>899999230</v>
      </c>
      <c r="D7220">
        <v>4013</v>
      </c>
      <c r="E7220" t="s">
        <v>2716</v>
      </c>
      <c r="F7220">
        <v>27211</v>
      </c>
      <c r="G7220">
        <v>2012</v>
      </c>
      <c r="H7220">
        <v>1</v>
      </c>
      <c r="I7220">
        <v>1000000732</v>
      </c>
      <c r="J7220">
        <v>0</v>
      </c>
      <c r="K7220">
        <v>33</v>
      </c>
      <c r="L7220" t="s">
        <v>3175</v>
      </c>
      <c r="M7220" t="s">
        <v>2689</v>
      </c>
      <c r="N7220" t="s">
        <v>2690</v>
      </c>
      <c r="O7220" s="55">
        <v>41111</v>
      </c>
      <c r="P7220" s="55">
        <v>41476</v>
      </c>
      <c r="Q7220" s="55">
        <v>41212</v>
      </c>
      <c r="R7220" s="55">
        <v>41250</v>
      </c>
      <c r="S7220" s="55">
        <v>41255</v>
      </c>
      <c r="T7220" t="s">
        <v>2738</v>
      </c>
      <c r="U7220">
        <v>30</v>
      </c>
      <c r="V7220" t="s">
        <v>7375</v>
      </c>
      <c r="W7220" t="s">
        <v>2693</v>
      </c>
      <c r="Y7220">
        <v>304300</v>
      </c>
      <c r="Z7220">
        <v>273300</v>
      </c>
      <c r="AA7220">
        <v>304300</v>
      </c>
      <c r="AB7220">
        <v>0</v>
      </c>
    </row>
    <row r="7221" spans="1:28" x14ac:dyDescent="0.25">
      <c r="A7221" t="s">
        <v>2686</v>
      </c>
      <c r="B7221" t="s">
        <v>2715</v>
      </c>
      <c r="C7221">
        <v>899999230</v>
      </c>
      <c r="D7221">
        <v>4013</v>
      </c>
      <c r="E7221" t="s">
        <v>2716</v>
      </c>
      <c r="F7221">
        <v>27216</v>
      </c>
      <c r="G7221">
        <v>2012</v>
      </c>
      <c r="H7221">
        <v>1</v>
      </c>
      <c r="I7221">
        <v>1000000732</v>
      </c>
      <c r="J7221">
        <v>0</v>
      </c>
      <c r="K7221">
        <v>33</v>
      </c>
      <c r="L7221" t="s">
        <v>2804</v>
      </c>
      <c r="M7221" t="s">
        <v>2689</v>
      </c>
      <c r="N7221" t="s">
        <v>2690</v>
      </c>
      <c r="O7221" s="55">
        <v>41111</v>
      </c>
      <c r="P7221" s="55">
        <v>41476</v>
      </c>
      <c r="Q7221" s="55">
        <v>41226</v>
      </c>
      <c r="R7221" s="55">
        <v>41250</v>
      </c>
      <c r="S7221" s="55">
        <v>41255</v>
      </c>
      <c r="T7221" t="s">
        <v>2764</v>
      </c>
      <c r="U7221">
        <v>30</v>
      </c>
      <c r="V7221" t="s">
        <v>7376</v>
      </c>
      <c r="W7221" t="s">
        <v>2693</v>
      </c>
      <c r="Y7221">
        <v>125800</v>
      </c>
      <c r="Z7221">
        <v>125795</v>
      </c>
      <c r="AA7221">
        <v>125800</v>
      </c>
      <c r="AB7221">
        <v>0</v>
      </c>
    </row>
    <row r="7222" spans="1:28" x14ac:dyDescent="0.25">
      <c r="A7222" t="s">
        <v>2686</v>
      </c>
      <c r="B7222" t="s">
        <v>87</v>
      </c>
      <c r="C7222">
        <v>899999230</v>
      </c>
      <c r="D7222">
        <v>971116</v>
      </c>
      <c r="E7222" t="s">
        <v>2687</v>
      </c>
      <c r="F7222">
        <v>27248</v>
      </c>
      <c r="G7222">
        <v>2014</v>
      </c>
      <c r="H7222">
        <v>4</v>
      </c>
      <c r="I7222">
        <v>1000001079</v>
      </c>
      <c r="J7222">
        <v>0</v>
      </c>
      <c r="K7222">
        <v>33</v>
      </c>
      <c r="L7222" t="s">
        <v>4926</v>
      </c>
      <c r="M7222" t="s">
        <v>2689</v>
      </c>
      <c r="N7222" t="s">
        <v>2690</v>
      </c>
      <c r="O7222" s="55">
        <v>41841</v>
      </c>
      <c r="P7222" s="55">
        <v>42206</v>
      </c>
      <c r="Q7222" s="55">
        <v>41912</v>
      </c>
      <c r="R7222" s="55">
        <v>42019</v>
      </c>
      <c r="S7222" s="55">
        <v>42020</v>
      </c>
      <c r="T7222" t="s">
        <v>2691</v>
      </c>
      <c r="U7222">
        <v>30</v>
      </c>
      <c r="V7222" t="s">
        <v>4927</v>
      </c>
      <c r="W7222" t="s">
        <v>2693</v>
      </c>
      <c r="Y7222">
        <v>35200</v>
      </c>
      <c r="Z7222">
        <v>33725</v>
      </c>
      <c r="AA7222">
        <v>35200</v>
      </c>
      <c r="AB7222">
        <v>0</v>
      </c>
    </row>
    <row r="7223" spans="1:28" x14ac:dyDescent="0.25">
      <c r="A7223" t="s">
        <v>2686</v>
      </c>
      <c r="B7223" t="s">
        <v>87</v>
      </c>
      <c r="C7223">
        <v>899999230</v>
      </c>
      <c r="D7223">
        <v>971116</v>
      </c>
      <c r="E7223" t="s">
        <v>2687</v>
      </c>
      <c r="F7223">
        <v>27248</v>
      </c>
      <c r="G7223">
        <v>2014</v>
      </c>
      <c r="H7223">
        <v>4</v>
      </c>
      <c r="I7223">
        <v>1000001079</v>
      </c>
      <c r="J7223">
        <v>0</v>
      </c>
      <c r="K7223">
        <v>33</v>
      </c>
      <c r="L7223" t="s">
        <v>4926</v>
      </c>
      <c r="M7223" t="s">
        <v>2689</v>
      </c>
      <c r="N7223" t="s">
        <v>2690</v>
      </c>
      <c r="O7223" s="55">
        <v>41841</v>
      </c>
      <c r="P7223" s="55">
        <v>42206</v>
      </c>
      <c r="Q7223" s="55">
        <v>41912</v>
      </c>
      <c r="R7223" s="55">
        <v>42019</v>
      </c>
      <c r="S7223" s="55">
        <v>42020</v>
      </c>
      <c r="T7223" t="s">
        <v>2691</v>
      </c>
      <c r="U7223">
        <v>30</v>
      </c>
      <c r="V7223" t="s">
        <v>4927</v>
      </c>
      <c r="W7223" t="s">
        <v>2693</v>
      </c>
      <c r="Y7223">
        <v>35200</v>
      </c>
      <c r="Z7223">
        <v>1475</v>
      </c>
      <c r="AA7223">
        <v>35200</v>
      </c>
      <c r="AB7223">
        <v>0</v>
      </c>
    </row>
    <row r="7224" spans="1:28" x14ac:dyDescent="0.25">
      <c r="A7224" t="s">
        <v>2686</v>
      </c>
      <c r="B7224" t="s">
        <v>87</v>
      </c>
      <c r="C7224">
        <v>899999230</v>
      </c>
      <c r="D7224">
        <v>971116</v>
      </c>
      <c r="E7224" t="s">
        <v>2687</v>
      </c>
      <c r="F7224">
        <v>27248</v>
      </c>
      <c r="G7224">
        <v>2014</v>
      </c>
      <c r="H7224">
        <v>6</v>
      </c>
      <c r="I7224">
        <v>1000001079</v>
      </c>
      <c r="J7224">
        <v>0</v>
      </c>
      <c r="K7224">
        <v>33</v>
      </c>
      <c r="L7224" t="s">
        <v>4926</v>
      </c>
      <c r="M7224" t="s">
        <v>2689</v>
      </c>
      <c r="N7224" t="s">
        <v>2690</v>
      </c>
      <c r="O7224" s="55">
        <v>41841</v>
      </c>
      <c r="P7224" s="55">
        <v>42206</v>
      </c>
      <c r="Q7224" s="55">
        <v>41912</v>
      </c>
      <c r="R7224" s="55">
        <v>42102</v>
      </c>
      <c r="S7224" s="55">
        <v>42107</v>
      </c>
      <c r="T7224" t="s">
        <v>2691</v>
      </c>
      <c r="U7224">
        <v>30</v>
      </c>
      <c r="V7224" t="s">
        <v>4927</v>
      </c>
      <c r="W7224" t="s">
        <v>2693</v>
      </c>
      <c r="X7224" t="s">
        <v>2775</v>
      </c>
      <c r="Y7224">
        <v>6890543</v>
      </c>
      <c r="Z7224">
        <v>6538195</v>
      </c>
      <c r="AA7224">
        <v>6890543</v>
      </c>
      <c r="AB7224">
        <v>0</v>
      </c>
    </row>
    <row r="7225" spans="1:28" x14ac:dyDescent="0.25">
      <c r="A7225" t="s">
        <v>2686</v>
      </c>
      <c r="B7225" t="s">
        <v>2715</v>
      </c>
      <c r="C7225">
        <v>899999230</v>
      </c>
      <c r="D7225">
        <v>4013</v>
      </c>
      <c r="E7225" t="s">
        <v>2716</v>
      </c>
      <c r="F7225">
        <v>27269</v>
      </c>
      <c r="G7225">
        <v>2012</v>
      </c>
      <c r="H7225">
        <v>1</v>
      </c>
      <c r="I7225">
        <v>1000000732</v>
      </c>
      <c r="J7225">
        <v>0</v>
      </c>
      <c r="K7225">
        <v>33</v>
      </c>
      <c r="L7225" t="s">
        <v>2717</v>
      </c>
      <c r="M7225" t="s">
        <v>2689</v>
      </c>
      <c r="N7225" t="s">
        <v>2690</v>
      </c>
      <c r="O7225" s="55">
        <v>41111</v>
      </c>
      <c r="P7225" s="55">
        <v>41476</v>
      </c>
      <c r="Q7225" s="55">
        <v>41222</v>
      </c>
      <c r="R7225" s="55">
        <v>41253</v>
      </c>
      <c r="S7225" s="55">
        <v>41255</v>
      </c>
      <c r="T7225" t="s">
        <v>2691</v>
      </c>
      <c r="U7225">
        <v>30</v>
      </c>
      <c r="V7225" t="s">
        <v>7377</v>
      </c>
      <c r="W7225" t="s">
        <v>2693</v>
      </c>
      <c r="Y7225">
        <v>56300</v>
      </c>
      <c r="Z7225">
        <v>56300</v>
      </c>
      <c r="AA7225">
        <v>56300</v>
      </c>
      <c r="AB7225">
        <v>0</v>
      </c>
    </row>
    <row r="7226" spans="1:28" x14ac:dyDescent="0.25">
      <c r="A7226" t="s">
        <v>2686</v>
      </c>
      <c r="B7226" t="s">
        <v>2715</v>
      </c>
      <c r="C7226">
        <v>899999230</v>
      </c>
      <c r="D7226">
        <v>4013</v>
      </c>
      <c r="E7226" t="s">
        <v>2716</v>
      </c>
      <c r="F7226">
        <v>27273</v>
      </c>
      <c r="G7226">
        <v>2012</v>
      </c>
      <c r="H7226">
        <v>1</v>
      </c>
      <c r="I7226">
        <v>1000000732</v>
      </c>
      <c r="J7226">
        <v>0</v>
      </c>
      <c r="K7226">
        <v>33</v>
      </c>
      <c r="L7226" t="s">
        <v>3457</v>
      </c>
      <c r="M7226" t="s">
        <v>2689</v>
      </c>
      <c r="N7226" t="s">
        <v>2690</v>
      </c>
      <c r="O7226" s="55">
        <v>41111</v>
      </c>
      <c r="P7226" s="55">
        <v>41476</v>
      </c>
      <c r="Q7226" s="55">
        <v>41219</v>
      </c>
      <c r="R7226" s="55">
        <v>41253</v>
      </c>
      <c r="S7226" s="55">
        <v>41255</v>
      </c>
      <c r="T7226" t="s">
        <v>2691</v>
      </c>
      <c r="U7226">
        <v>30</v>
      </c>
      <c r="V7226" t="s">
        <v>6598</v>
      </c>
      <c r="W7226" t="s">
        <v>2693</v>
      </c>
      <c r="Y7226">
        <v>155400</v>
      </c>
      <c r="Z7226">
        <v>155400</v>
      </c>
      <c r="AA7226">
        <v>155400</v>
      </c>
      <c r="AB7226">
        <v>0</v>
      </c>
    </row>
    <row r="7227" spans="1:28" x14ac:dyDescent="0.25">
      <c r="A7227" t="s">
        <v>2686</v>
      </c>
      <c r="B7227" t="s">
        <v>87</v>
      </c>
      <c r="C7227">
        <v>899999230</v>
      </c>
      <c r="D7227">
        <v>971116</v>
      </c>
      <c r="E7227" t="s">
        <v>2687</v>
      </c>
      <c r="F7227">
        <v>27293</v>
      </c>
      <c r="G7227">
        <v>2017</v>
      </c>
      <c r="H7227">
        <v>1</v>
      </c>
      <c r="I7227">
        <v>1000001587</v>
      </c>
      <c r="J7227">
        <v>20</v>
      </c>
      <c r="K7227">
        <v>33</v>
      </c>
      <c r="L7227" t="s">
        <v>2688</v>
      </c>
      <c r="M7227" t="s">
        <v>2689</v>
      </c>
      <c r="N7227" t="s">
        <v>2690</v>
      </c>
      <c r="O7227" s="55">
        <v>42937</v>
      </c>
      <c r="P7227" s="55">
        <v>43121</v>
      </c>
      <c r="Q7227" s="55">
        <v>42963</v>
      </c>
      <c r="R7227" s="55">
        <v>43076</v>
      </c>
      <c r="S7227" s="55">
        <v>43080</v>
      </c>
      <c r="T7227" t="s">
        <v>2764</v>
      </c>
      <c r="U7227">
        <v>30</v>
      </c>
      <c r="V7227" t="s">
        <v>7378</v>
      </c>
      <c r="W7227" t="s">
        <v>2693</v>
      </c>
      <c r="Y7227">
        <v>36100</v>
      </c>
      <c r="Z7227">
        <v>36100</v>
      </c>
      <c r="AA7227">
        <v>36100</v>
      </c>
      <c r="AB7227">
        <v>0</v>
      </c>
    </row>
    <row r="7228" spans="1:28" x14ac:dyDescent="0.25">
      <c r="A7228" t="s">
        <v>2686</v>
      </c>
      <c r="B7228" t="s">
        <v>87</v>
      </c>
      <c r="C7228">
        <v>899999230</v>
      </c>
      <c r="D7228">
        <v>971116</v>
      </c>
      <c r="E7228" t="s">
        <v>2687</v>
      </c>
      <c r="F7228">
        <v>27297</v>
      </c>
      <c r="G7228">
        <v>2018</v>
      </c>
      <c r="H7228">
        <v>1</v>
      </c>
      <c r="I7228">
        <v>1000002115</v>
      </c>
      <c r="J7228">
        <v>8</v>
      </c>
      <c r="K7228">
        <v>33</v>
      </c>
      <c r="L7228" t="s">
        <v>7379</v>
      </c>
      <c r="M7228" t="s">
        <v>2689</v>
      </c>
      <c r="N7228" t="s">
        <v>2690</v>
      </c>
      <c r="O7228" s="55">
        <v>43302</v>
      </c>
      <c r="P7228" s="55">
        <v>43486</v>
      </c>
      <c r="Q7228" s="55">
        <v>43361</v>
      </c>
      <c r="R7228" s="55">
        <v>43396</v>
      </c>
      <c r="S7228" s="55">
        <v>43412</v>
      </c>
      <c r="T7228" t="s">
        <v>2773</v>
      </c>
      <c r="U7228">
        <v>30</v>
      </c>
      <c r="V7228" t="s">
        <v>7380</v>
      </c>
      <c r="W7228" t="s">
        <v>2693</v>
      </c>
      <c r="X7228" t="s">
        <v>2775</v>
      </c>
      <c r="Y7228">
        <v>371400</v>
      </c>
      <c r="Z7228">
        <v>371370</v>
      </c>
      <c r="AA7228">
        <v>371400</v>
      </c>
      <c r="AB7228">
        <v>0</v>
      </c>
    </row>
    <row r="7229" spans="1:28" x14ac:dyDescent="0.25">
      <c r="A7229" t="s">
        <v>2686</v>
      </c>
      <c r="B7229" t="s">
        <v>87</v>
      </c>
      <c r="C7229">
        <v>899999230</v>
      </c>
      <c r="D7229">
        <v>971116</v>
      </c>
      <c r="E7229" t="s">
        <v>2687</v>
      </c>
      <c r="F7229">
        <v>27316</v>
      </c>
      <c r="G7229">
        <v>2017</v>
      </c>
      <c r="H7229">
        <v>1</v>
      </c>
      <c r="I7229">
        <v>1000001587</v>
      </c>
      <c r="J7229">
        <v>20</v>
      </c>
      <c r="K7229">
        <v>33</v>
      </c>
      <c r="L7229" t="s">
        <v>2703</v>
      </c>
      <c r="M7229" t="s">
        <v>2689</v>
      </c>
      <c r="N7229" t="s">
        <v>2690</v>
      </c>
      <c r="O7229" s="55">
        <v>42937</v>
      </c>
      <c r="P7229" s="55">
        <v>43121</v>
      </c>
      <c r="Q7229" s="55">
        <v>43034</v>
      </c>
      <c r="R7229" s="55">
        <v>43076</v>
      </c>
      <c r="S7229" s="55">
        <v>43080</v>
      </c>
      <c r="T7229" t="s">
        <v>2875</v>
      </c>
      <c r="U7229">
        <v>30</v>
      </c>
      <c r="V7229" t="s">
        <v>3608</v>
      </c>
      <c r="W7229" t="s">
        <v>2693</v>
      </c>
      <c r="Y7229">
        <v>356100</v>
      </c>
      <c r="Z7229">
        <v>356100</v>
      </c>
      <c r="AA7229">
        <v>356100</v>
      </c>
      <c r="AB7229">
        <v>0</v>
      </c>
    </row>
    <row r="7230" spans="1:28" x14ac:dyDescent="0.25">
      <c r="A7230" t="s">
        <v>2686</v>
      </c>
      <c r="B7230" t="s">
        <v>87</v>
      </c>
      <c r="C7230">
        <v>899999230</v>
      </c>
      <c r="D7230">
        <v>971116</v>
      </c>
      <c r="E7230" t="s">
        <v>2687</v>
      </c>
      <c r="F7230">
        <v>27316</v>
      </c>
      <c r="G7230">
        <v>2017</v>
      </c>
      <c r="H7230">
        <v>6</v>
      </c>
      <c r="I7230">
        <v>1000001587</v>
      </c>
      <c r="J7230">
        <v>20</v>
      </c>
      <c r="K7230">
        <v>33</v>
      </c>
      <c r="L7230" t="s">
        <v>2703</v>
      </c>
      <c r="M7230" t="s">
        <v>2689</v>
      </c>
      <c r="N7230" t="s">
        <v>2690</v>
      </c>
      <c r="O7230" s="55">
        <v>42937</v>
      </c>
      <c r="P7230" s="55">
        <v>43121</v>
      </c>
      <c r="Q7230" s="55">
        <v>43034</v>
      </c>
      <c r="R7230" s="55">
        <v>43437</v>
      </c>
      <c r="S7230" s="55">
        <v>43441</v>
      </c>
      <c r="T7230" t="s">
        <v>2875</v>
      </c>
      <c r="U7230">
        <v>30</v>
      </c>
      <c r="V7230" t="s">
        <v>3608</v>
      </c>
      <c r="W7230" t="s">
        <v>2893</v>
      </c>
      <c r="Y7230">
        <v>180900</v>
      </c>
      <c r="Z7230">
        <v>0</v>
      </c>
      <c r="AA7230">
        <v>180900</v>
      </c>
      <c r="AB7230">
        <v>0</v>
      </c>
    </row>
    <row r="7231" spans="1:28" x14ac:dyDescent="0.25">
      <c r="A7231" t="s">
        <v>2686</v>
      </c>
      <c r="B7231" t="s">
        <v>87</v>
      </c>
      <c r="C7231">
        <v>899999230</v>
      </c>
      <c r="D7231">
        <v>971116</v>
      </c>
      <c r="E7231" t="s">
        <v>2687</v>
      </c>
      <c r="F7231">
        <v>27322</v>
      </c>
      <c r="G7231">
        <v>2017</v>
      </c>
      <c r="H7231">
        <v>2</v>
      </c>
      <c r="I7231">
        <v>1000001587</v>
      </c>
      <c r="J7231">
        <v>20</v>
      </c>
      <c r="K7231">
        <v>33</v>
      </c>
      <c r="L7231" t="s">
        <v>3013</v>
      </c>
      <c r="M7231" t="s">
        <v>2689</v>
      </c>
      <c r="N7231" t="s">
        <v>2690</v>
      </c>
      <c r="O7231" s="55">
        <v>42937</v>
      </c>
      <c r="P7231" s="55">
        <v>43121</v>
      </c>
      <c r="Q7231" s="55">
        <v>43019</v>
      </c>
      <c r="R7231" s="55">
        <v>43202</v>
      </c>
      <c r="S7231" s="55">
        <v>43210</v>
      </c>
      <c r="T7231" t="s">
        <v>2691</v>
      </c>
      <c r="U7231">
        <v>30</v>
      </c>
      <c r="V7231" t="s">
        <v>5378</v>
      </c>
      <c r="W7231" t="s">
        <v>2693</v>
      </c>
      <c r="X7231" t="s">
        <v>2775</v>
      </c>
      <c r="Y7231">
        <v>208500</v>
      </c>
      <c r="Z7231">
        <v>208335</v>
      </c>
      <c r="AA7231">
        <v>208500</v>
      </c>
      <c r="AB7231">
        <v>0</v>
      </c>
    </row>
    <row r="7232" spans="1:28" x14ac:dyDescent="0.25">
      <c r="A7232" t="s">
        <v>2686</v>
      </c>
      <c r="B7232" t="s">
        <v>87</v>
      </c>
      <c r="C7232">
        <v>899999230</v>
      </c>
      <c r="D7232">
        <v>971116</v>
      </c>
      <c r="E7232" t="s">
        <v>2687</v>
      </c>
      <c r="F7232">
        <v>27367</v>
      </c>
      <c r="G7232">
        <v>2017</v>
      </c>
      <c r="H7232">
        <v>2</v>
      </c>
      <c r="I7232">
        <v>1000001587</v>
      </c>
      <c r="J7232">
        <v>20</v>
      </c>
      <c r="K7232">
        <v>33</v>
      </c>
      <c r="L7232" t="s">
        <v>2703</v>
      </c>
      <c r="M7232" t="s">
        <v>2689</v>
      </c>
      <c r="N7232" t="s">
        <v>2690</v>
      </c>
      <c r="O7232" s="55">
        <v>42937</v>
      </c>
      <c r="P7232" s="55">
        <v>43121</v>
      </c>
      <c r="Q7232" s="55">
        <v>43009</v>
      </c>
      <c r="R7232" s="55">
        <v>43076</v>
      </c>
      <c r="S7232" s="55">
        <v>43081</v>
      </c>
      <c r="T7232" t="s">
        <v>2764</v>
      </c>
      <c r="U7232">
        <v>30</v>
      </c>
      <c r="V7232" t="s">
        <v>4943</v>
      </c>
      <c r="W7232" t="s">
        <v>2693</v>
      </c>
      <c r="Y7232">
        <v>196600</v>
      </c>
      <c r="Z7232">
        <v>196600</v>
      </c>
      <c r="AA7232">
        <v>196600</v>
      </c>
      <c r="AB7232">
        <v>0</v>
      </c>
    </row>
    <row r="7233" spans="1:28" x14ac:dyDescent="0.25">
      <c r="A7233" t="s">
        <v>2686</v>
      </c>
      <c r="B7233" t="s">
        <v>87</v>
      </c>
      <c r="C7233">
        <v>899999230</v>
      </c>
      <c r="D7233">
        <v>971116</v>
      </c>
      <c r="E7233" t="s">
        <v>2687</v>
      </c>
      <c r="F7233">
        <v>27367</v>
      </c>
      <c r="G7233">
        <v>2017</v>
      </c>
      <c r="H7233">
        <v>4</v>
      </c>
      <c r="I7233">
        <v>1000001587</v>
      </c>
      <c r="J7233">
        <v>20</v>
      </c>
      <c r="K7233">
        <v>33</v>
      </c>
      <c r="L7233" t="s">
        <v>2703</v>
      </c>
      <c r="M7233" t="s">
        <v>2689</v>
      </c>
      <c r="N7233" t="s">
        <v>2690</v>
      </c>
      <c r="O7233" s="55">
        <v>42937</v>
      </c>
      <c r="P7233" s="55">
        <v>43121</v>
      </c>
      <c r="Q7233" s="55">
        <v>43009</v>
      </c>
      <c r="R7233" s="55">
        <v>43139</v>
      </c>
      <c r="S7233" s="55">
        <v>43208</v>
      </c>
      <c r="T7233" t="s">
        <v>2764</v>
      </c>
      <c r="U7233">
        <v>30</v>
      </c>
      <c r="V7233" t="s">
        <v>4943</v>
      </c>
      <c r="W7233" t="s">
        <v>2693</v>
      </c>
      <c r="X7233" t="s">
        <v>2775</v>
      </c>
      <c r="Y7233">
        <v>38500</v>
      </c>
      <c r="Z7233">
        <v>38335</v>
      </c>
      <c r="AA7233">
        <v>38500</v>
      </c>
      <c r="AB7233">
        <v>0</v>
      </c>
    </row>
    <row r="7234" spans="1:28" x14ac:dyDescent="0.25">
      <c r="A7234" t="s">
        <v>2686</v>
      </c>
      <c r="B7234" t="s">
        <v>87</v>
      </c>
      <c r="C7234">
        <v>899999230</v>
      </c>
      <c r="D7234">
        <v>971116</v>
      </c>
      <c r="E7234" t="s">
        <v>2687</v>
      </c>
      <c r="F7234">
        <v>27383</v>
      </c>
      <c r="G7234">
        <v>2018</v>
      </c>
      <c r="H7234">
        <v>1</v>
      </c>
      <c r="I7234">
        <v>1000002115</v>
      </c>
      <c r="J7234">
        <v>8</v>
      </c>
      <c r="K7234">
        <v>33</v>
      </c>
      <c r="L7234" t="s">
        <v>4159</v>
      </c>
      <c r="M7234" t="s">
        <v>2689</v>
      </c>
      <c r="N7234" t="s">
        <v>2690</v>
      </c>
      <c r="O7234" s="55">
        <v>43302</v>
      </c>
      <c r="P7234" s="55">
        <v>43486</v>
      </c>
      <c r="Q7234" s="55">
        <v>43348</v>
      </c>
      <c r="R7234" s="55">
        <v>43396</v>
      </c>
      <c r="S7234" s="55">
        <v>43412</v>
      </c>
      <c r="T7234" t="s">
        <v>2764</v>
      </c>
      <c r="U7234">
        <v>30</v>
      </c>
      <c r="V7234" t="s">
        <v>4944</v>
      </c>
      <c r="W7234" t="s">
        <v>2693</v>
      </c>
      <c r="Y7234">
        <v>135500</v>
      </c>
      <c r="Z7234">
        <v>135500</v>
      </c>
      <c r="AA7234">
        <v>135500</v>
      </c>
      <c r="AB7234">
        <v>0</v>
      </c>
    </row>
    <row r="7235" spans="1:28" x14ac:dyDescent="0.25">
      <c r="A7235" t="s">
        <v>2686</v>
      </c>
      <c r="B7235" t="s">
        <v>87</v>
      </c>
      <c r="C7235">
        <v>899999230</v>
      </c>
      <c r="D7235">
        <v>971116</v>
      </c>
      <c r="E7235" t="s">
        <v>2687</v>
      </c>
      <c r="F7235">
        <v>27383</v>
      </c>
      <c r="G7235">
        <v>2018</v>
      </c>
      <c r="H7235">
        <v>6</v>
      </c>
      <c r="I7235">
        <v>1000002115</v>
      </c>
      <c r="J7235">
        <v>8</v>
      </c>
      <c r="K7235">
        <v>33</v>
      </c>
      <c r="L7235" t="s">
        <v>4159</v>
      </c>
      <c r="M7235" t="s">
        <v>2689</v>
      </c>
      <c r="N7235" t="s">
        <v>2690</v>
      </c>
      <c r="O7235" s="55">
        <v>43302</v>
      </c>
      <c r="P7235" s="55">
        <v>43486</v>
      </c>
      <c r="Q7235" s="55">
        <v>43348</v>
      </c>
      <c r="R7235" s="55">
        <v>43439</v>
      </c>
      <c r="S7235" s="55">
        <v>43444</v>
      </c>
      <c r="T7235" t="s">
        <v>2764</v>
      </c>
      <c r="U7235">
        <v>30</v>
      </c>
      <c r="V7235" t="s">
        <v>4944</v>
      </c>
      <c r="W7235" t="s">
        <v>2693</v>
      </c>
      <c r="Y7235">
        <v>76000</v>
      </c>
      <c r="Z7235">
        <v>76000</v>
      </c>
      <c r="AA7235">
        <v>76000</v>
      </c>
      <c r="AB7235">
        <v>0</v>
      </c>
    </row>
    <row r="7236" spans="1:28" x14ac:dyDescent="0.25">
      <c r="A7236" t="s">
        <v>2686</v>
      </c>
      <c r="B7236" t="s">
        <v>87</v>
      </c>
      <c r="C7236">
        <v>899999230</v>
      </c>
      <c r="D7236">
        <v>971116</v>
      </c>
      <c r="E7236" t="s">
        <v>2687</v>
      </c>
      <c r="F7236">
        <v>27390</v>
      </c>
      <c r="G7236">
        <v>2019</v>
      </c>
      <c r="H7236">
        <v>3</v>
      </c>
      <c r="I7236">
        <v>1000002115</v>
      </c>
      <c r="J7236">
        <v>14</v>
      </c>
      <c r="K7236">
        <v>33</v>
      </c>
      <c r="L7236" t="s">
        <v>4945</v>
      </c>
      <c r="M7236" t="s">
        <v>2689</v>
      </c>
      <c r="N7236" t="s">
        <v>2690</v>
      </c>
      <c r="O7236" s="55">
        <v>43487</v>
      </c>
      <c r="P7236" s="55">
        <v>43533</v>
      </c>
      <c r="Q7236" s="55">
        <v>43516</v>
      </c>
      <c r="R7236" s="55">
        <v>43783</v>
      </c>
      <c r="S7236" s="55">
        <v>43789</v>
      </c>
      <c r="T7236" t="s">
        <v>3512</v>
      </c>
      <c r="U7236">
        <v>11</v>
      </c>
      <c r="V7236" t="s">
        <v>4946</v>
      </c>
      <c r="W7236" t="s">
        <v>2709</v>
      </c>
      <c r="X7236" t="s">
        <v>3562</v>
      </c>
      <c r="Y7236">
        <v>5200000</v>
      </c>
      <c r="Z7236">
        <v>0</v>
      </c>
      <c r="AA7236">
        <v>5200000</v>
      </c>
      <c r="AB7236">
        <v>0</v>
      </c>
    </row>
    <row r="7237" spans="1:28" x14ac:dyDescent="0.25">
      <c r="A7237" t="s">
        <v>2686</v>
      </c>
      <c r="B7237" t="s">
        <v>87</v>
      </c>
      <c r="C7237">
        <v>899999230</v>
      </c>
      <c r="D7237">
        <v>971116</v>
      </c>
      <c r="E7237" t="s">
        <v>2687</v>
      </c>
      <c r="F7237">
        <v>27405</v>
      </c>
      <c r="G7237">
        <v>2017</v>
      </c>
      <c r="H7237">
        <v>1</v>
      </c>
      <c r="I7237">
        <v>1000001587</v>
      </c>
      <c r="J7237">
        <v>20</v>
      </c>
      <c r="K7237">
        <v>33</v>
      </c>
      <c r="L7237" t="s">
        <v>6395</v>
      </c>
      <c r="M7237" t="s">
        <v>2689</v>
      </c>
      <c r="N7237" t="s">
        <v>2690</v>
      </c>
      <c r="O7237" s="55">
        <v>42937</v>
      </c>
      <c r="P7237" s="55">
        <v>43121</v>
      </c>
      <c r="Q7237" s="55">
        <v>42963</v>
      </c>
      <c r="R7237" s="55">
        <v>43076</v>
      </c>
      <c r="S7237" s="55">
        <v>43081</v>
      </c>
      <c r="T7237" t="s">
        <v>2764</v>
      </c>
      <c r="U7237">
        <v>30</v>
      </c>
      <c r="V7237" t="s">
        <v>1874</v>
      </c>
      <c r="W7237" t="s">
        <v>2693</v>
      </c>
      <c r="Y7237">
        <v>196600</v>
      </c>
      <c r="Z7237">
        <v>196600</v>
      </c>
      <c r="AA7237">
        <v>196600</v>
      </c>
      <c r="AB7237">
        <v>0</v>
      </c>
    </row>
    <row r="7238" spans="1:28" x14ac:dyDescent="0.25">
      <c r="A7238" t="s">
        <v>2686</v>
      </c>
      <c r="B7238" t="s">
        <v>87</v>
      </c>
      <c r="C7238">
        <v>899999230</v>
      </c>
      <c r="D7238">
        <v>971116</v>
      </c>
      <c r="E7238" t="s">
        <v>2687</v>
      </c>
      <c r="F7238">
        <v>27406</v>
      </c>
      <c r="G7238">
        <v>2016</v>
      </c>
      <c r="H7238">
        <v>1</v>
      </c>
      <c r="I7238">
        <v>1000001587</v>
      </c>
      <c r="J7238">
        <v>1</v>
      </c>
      <c r="K7238">
        <v>33</v>
      </c>
      <c r="L7238" t="s">
        <v>7381</v>
      </c>
      <c r="M7238" t="s">
        <v>2689</v>
      </c>
      <c r="N7238" t="s">
        <v>2690</v>
      </c>
      <c r="O7238" s="55">
        <v>42572</v>
      </c>
      <c r="P7238" s="55">
        <v>42756</v>
      </c>
      <c r="Q7238" s="55">
        <v>42678</v>
      </c>
      <c r="R7238" s="55">
        <v>42685</v>
      </c>
      <c r="S7238" s="55">
        <v>42692</v>
      </c>
      <c r="T7238" t="s">
        <v>2691</v>
      </c>
      <c r="U7238">
        <v>30</v>
      </c>
      <c r="V7238" t="s">
        <v>7382</v>
      </c>
      <c r="W7238" t="s">
        <v>2693</v>
      </c>
      <c r="Y7238">
        <v>74250</v>
      </c>
      <c r="Z7238">
        <v>74250</v>
      </c>
      <c r="AA7238">
        <v>74250</v>
      </c>
      <c r="AB7238">
        <v>0</v>
      </c>
    </row>
    <row r="7239" spans="1:28" x14ac:dyDescent="0.25">
      <c r="A7239" t="s">
        <v>2686</v>
      </c>
      <c r="B7239" t="s">
        <v>2730</v>
      </c>
      <c r="C7239">
        <v>899999230</v>
      </c>
      <c r="D7239">
        <v>971116</v>
      </c>
      <c r="E7239" t="s">
        <v>2687</v>
      </c>
      <c r="F7239">
        <v>27412</v>
      </c>
      <c r="G7239">
        <v>2015</v>
      </c>
      <c r="H7239">
        <v>2</v>
      </c>
      <c r="I7239">
        <v>1000001288</v>
      </c>
      <c r="J7239">
        <v>0</v>
      </c>
      <c r="K7239">
        <v>33</v>
      </c>
      <c r="L7239" t="s">
        <v>2724</v>
      </c>
      <c r="M7239" t="s">
        <v>2689</v>
      </c>
      <c r="N7239" t="s">
        <v>2690</v>
      </c>
      <c r="O7239" s="55">
        <v>42206</v>
      </c>
      <c r="P7239" s="55">
        <v>42390</v>
      </c>
      <c r="Q7239" s="55">
        <v>42300</v>
      </c>
      <c r="R7239" s="55">
        <v>42404</v>
      </c>
      <c r="S7239" s="55">
        <v>42404</v>
      </c>
      <c r="T7239" t="s">
        <v>2691</v>
      </c>
      <c r="U7239">
        <v>30</v>
      </c>
      <c r="V7239" t="s">
        <v>6608</v>
      </c>
      <c r="W7239" t="s">
        <v>2693</v>
      </c>
      <c r="Y7239">
        <v>62800</v>
      </c>
      <c r="Z7239">
        <v>62700</v>
      </c>
      <c r="AA7239">
        <v>62800</v>
      </c>
      <c r="AB7239">
        <v>0</v>
      </c>
    </row>
    <row r="7240" spans="1:28" x14ac:dyDescent="0.25">
      <c r="A7240" t="s">
        <v>2686</v>
      </c>
      <c r="B7240" t="s">
        <v>87</v>
      </c>
      <c r="C7240">
        <v>899999230</v>
      </c>
      <c r="D7240">
        <v>971116</v>
      </c>
      <c r="E7240" t="s">
        <v>2687</v>
      </c>
      <c r="F7240">
        <v>27412</v>
      </c>
      <c r="G7240">
        <v>2018</v>
      </c>
      <c r="H7240">
        <v>1</v>
      </c>
      <c r="I7240">
        <v>1000002115</v>
      </c>
      <c r="J7240">
        <v>8</v>
      </c>
      <c r="K7240">
        <v>33</v>
      </c>
      <c r="L7240" t="s">
        <v>4159</v>
      </c>
      <c r="M7240" t="s">
        <v>2689</v>
      </c>
      <c r="N7240" t="s">
        <v>2690</v>
      </c>
      <c r="O7240" s="55">
        <v>43302</v>
      </c>
      <c r="P7240" s="55">
        <v>43486</v>
      </c>
      <c r="Q7240" s="55">
        <v>43344</v>
      </c>
      <c r="R7240" s="55">
        <v>43396</v>
      </c>
      <c r="S7240" s="55">
        <v>43412</v>
      </c>
      <c r="T7240" t="s">
        <v>2691</v>
      </c>
      <c r="U7240">
        <v>30</v>
      </c>
      <c r="V7240" t="s">
        <v>7383</v>
      </c>
      <c r="W7240" t="s">
        <v>2693</v>
      </c>
      <c r="X7240" t="s">
        <v>2775</v>
      </c>
      <c r="Y7240">
        <v>314300</v>
      </c>
      <c r="Z7240">
        <v>309685</v>
      </c>
      <c r="AA7240">
        <v>314300</v>
      </c>
      <c r="AB7240">
        <v>0</v>
      </c>
    </row>
    <row r="7241" spans="1:28" x14ac:dyDescent="0.25">
      <c r="A7241" t="s">
        <v>2686</v>
      </c>
      <c r="B7241" t="s">
        <v>87</v>
      </c>
      <c r="C7241">
        <v>899999230</v>
      </c>
      <c r="D7241">
        <v>971116</v>
      </c>
      <c r="E7241" t="s">
        <v>2687</v>
      </c>
      <c r="F7241">
        <v>27424</v>
      </c>
      <c r="G7241">
        <v>2016</v>
      </c>
      <c r="H7241">
        <v>1</v>
      </c>
      <c r="I7241">
        <v>1000001587</v>
      </c>
      <c r="J7241">
        <v>1</v>
      </c>
      <c r="K7241">
        <v>33</v>
      </c>
      <c r="L7241" t="s">
        <v>6120</v>
      </c>
      <c r="M7241" t="s">
        <v>2689</v>
      </c>
      <c r="N7241" t="s">
        <v>2690</v>
      </c>
      <c r="O7241" s="55">
        <v>42572</v>
      </c>
      <c r="P7241" s="55">
        <v>42756</v>
      </c>
      <c r="Q7241" s="55">
        <v>42675</v>
      </c>
      <c r="R7241" s="55">
        <v>42685</v>
      </c>
      <c r="S7241" s="55">
        <v>42692</v>
      </c>
      <c r="T7241" t="s">
        <v>2691</v>
      </c>
      <c r="U7241">
        <v>30</v>
      </c>
      <c r="V7241" t="s">
        <v>7384</v>
      </c>
      <c r="W7241" t="s">
        <v>2693</v>
      </c>
      <c r="Y7241">
        <v>78950</v>
      </c>
      <c r="Z7241">
        <v>78950</v>
      </c>
      <c r="AA7241">
        <v>78950</v>
      </c>
      <c r="AB7241">
        <v>0</v>
      </c>
    </row>
    <row r="7242" spans="1:28" x14ac:dyDescent="0.25">
      <c r="A7242" t="s">
        <v>2686</v>
      </c>
      <c r="B7242" t="s">
        <v>2715</v>
      </c>
      <c r="C7242">
        <v>899999230</v>
      </c>
      <c r="D7242">
        <v>4013</v>
      </c>
      <c r="E7242" t="s">
        <v>2716</v>
      </c>
      <c r="F7242">
        <v>27435</v>
      </c>
      <c r="G7242">
        <v>2012</v>
      </c>
      <c r="H7242">
        <v>2</v>
      </c>
      <c r="I7242">
        <v>1000000732</v>
      </c>
      <c r="J7242">
        <v>0</v>
      </c>
      <c r="K7242">
        <v>33</v>
      </c>
      <c r="L7242" t="s">
        <v>4424</v>
      </c>
      <c r="M7242" t="s">
        <v>2689</v>
      </c>
      <c r="N7242" t="s">
        <v>2690</v>
      </c>
      <c r="O7242" s="55">
        <v>41111</v>
      </c>
      <c r="P7242" s="55">
        <v>41476</v>
      </c>
      <c r="Q7242" s="55">
        <v>41232</v>
      </c>
      <c r="R7242" s="55">
        <v>41262</v>
      </c>
      <c r="S7242" s="55">
        <v>41264</v>
      </c>
      <c r="T7242" t="s">
        <v>2691</v>
      </c>
      <c r="U7242">
        <v>30</v>
      </c>
      <c r="V7242" t="s">
        <v>3616</v>
      </c>
      <c r="W7242" t="s">
        <v>2693</v>
      </c>
      <c r="Y7242">
        <v>22800</v>
      </c>
      <c r="Z7242">
        <v>22800</v>
      </c>
      <c r="AA7242">
        <v>22800</v>
      </c>
      <c r="AB7242">
        <v>0</v>
      </c>
    </row>
    <row r="7243" spans="1:28" x14ac:dyDescent="0.25">
      <c r="A7243" t="s">
        <v>2686</v>
      </c>
      <c r="B7243" t="s">
        <v>2715</v>
      </c>
      <c r="C7243">
        <v>899999230</v>
      </c>
      <c r="D7243">
        <v>4013</v>
      </c>
      <c r="E7243" t="s">
        <v>2716</v>
      </c>
      <c r="F7243">
        <v>27436</v>
      </c>
      <c r="G7243">
        <v>2012</v>
      </c>
      <c r="H7243">
        <v>1</v>
      </c>
      <c r="I7243">
        <v>1000000732</v>
      </c>
      <c r="J7243">
        <v>0</v>
      </c>
      <c r="K7243">
        <v>33</v>
      </c>
      <c r="L7243" t="s">
        <v>2890</v>
      </c>
      <c r="M7243" t="s">
        <v>2689</v>
      </c>
      <c r="N7243" t="s">
        <v>2690</v>
      </c>
      <c r="O7243" s="55">
        <v>41111</v>
      </c>
      <c r="P7243" s="55">
        <v>41476</v>
      </c>
      <c r="Q7243" s="55">
        <v>41211</v>
      </c>
      <c r="R7243" s="55">
        <v>41253</v>
      </c>
      <c r="S7243" s="55">
        <v>41256</v>
      </c>
      <c r="T7243" t="s">
        <v>3027</v>
      </c>
      <c r="U7243">
        <v>30</v>
      </c>
      <c r="V7243" t="s">
        <v>7385</v>
      </c>
      <c r="W7243" t="s">
        <v>2693</v>
      </c>
      <c r="Y7243">
        <v>83300</v>
      </c>
      <c r="Z7243">
        <v>83300</v>
      </c>
      <c r="AA7243">
        <v>83300</v>
      </c>
      <c r="AB7243">
        <v>0</v>
      </c>
    </row>
    <row r="7244" spans="1:28" x14ac:dyDescent="0.25">
      <c r="A7244" t="s">
        <v>2686</v>
      </c>
      <c r="B7244" t="s">
        <v>2715</v>
      </c>
      <c r="C7244">
        <v>899999230</v>
      </c>
      <c r="D7244">
        <v>4013</v>
      </c>
      <c r="E7244" t="s">
        <v>2716</v>
      </c>
      <c r="F7244">
        <v>27437</v>
      </c>
      <c r="G7244">
        <v>2012</v>
      </c>
      <c r="H7244">
        <v>1</v>
      </c>
      <c r="I7244">
        <v>1000000732</v>
      </c>
      <c r="J7244">
        <v>0</v>
      </c>
      <c r="K7244">
        <v>33</v>
      </c>
      <c r="L7244" t="s">
        <v>7386</v>
      </c>
      <c r="M7244" t="s">
        <v>2689</v>
      </c>
      <c r="N7244" t="s">
        <v>2690</v>
      </c>
      <c r="O7244" s="55">
        <v>41111</v>
      </c>
      <c r="P7244" s="55">
        <v>41476</v>
      </c>
      <c r="Q7244" s="55">
        <v>41226</v>
      </c>
      <c r="R7244" s="55">
        <v>41253</v>
      </c>
      <c r="S7244" s="55">
        <v>41256</v>
      </c>
      <c r="T7244" t="s">
        <v>2764</v>
      </c>
      <c r="U7244">
        <v>30</v>
      </c>
      <c r="V7244" t="s">
        <v>7387</v>
      </c>
      <c r="W7244" t="s">
        <v>2693</v>
      </c>
      <c r="Y7244">
        <v>244100</v>
      </c>
      <c r="Z7244">
        <v>239605</v>
      </c>
      <c r="AA7244">
        <v>244100</v>
      </c>
      <c r="AB7244">
        <v>0</v>
      </c>
    </row>
    <row r="7245" spans="1:28" x14ac:dyDescent="0.25">
      <c r="A7245" t="s">
        <v>2686</v>
      </c>
      <c r="B7245" t="s">
        <v>2730</v>
      </c>
      <c r="C7245">
        <v>899999230</v>
      </c>
      <c r="D7245">
        <v>971116</v>
      </c>
      <c r="E7245" t="s">
        <v>2687</v>
      </c>
      <c r="F7245">
        <v>27466</v>
      </c>
      <c r="G7245">
        <v>2015</v>
      </c>
      <c r="H7245">
        <v>1</v>
      </c>
      <c r="I7245">
        <v>1000001288</v>
      </c>
      <c r="J7245">
        <v>0</v>
      </c>
      <c r="K7245">
        <v>33</v>
      </c>
      <c r="L7245" t="s">
        <v>7388</v>
      </c>
      <c r="M7245" t="s">
        <v>2689</v>
      </c>
      <c r="N7245" t="s">
        <v>2690</v>
      </c>
      <c r="O7245" s="55">
        <v>42206</v>
      </c>
      <c r="P7245" s="55">
        <v>42390</v>
      </c>
      <c r="Q7245" s="55">
        <v>42303</v>
      </c>
      <c r="R7245" s="55">
        <v>42313</v>
      </c>
      <c r="S7245" s="55">
        <v>42320</v>
      </c>
      <c r="T7245" t="s">
        <v>2691</v>
      </c>
      <c r="U7245">
        <v>30</v>
      </c>
      <c r="V7245" t="s">
        <v>7389</v>
      </c>
      <c r="W7245" t="s">
        <v>2693</v>
      </c>
      <c r="Y7245">
        <v>104200</v>
      </c>
      <c r="Z7245">
        <v>104170</v>
      </c>
      <c r="AA7245">
        <v>104200</v>
      </c>
      <c r="AB7245">
        <v>0</v>
      </c>
    </row>
    <row r="7246" spans="1:28" x14ac:dyDescent="0.25">
      <c r="A7246" t="s">
        <v>2686</v>
      </c>
      <c r="B7246" t="s">
        <v>2715</v>
      </c>
      <c r="C7246">
        <v>899999230</v>
      </c>
      <c r="D7246">
        <v>91968</v>
      </c>
      <c r="F7246">
        <v>27489</v>
      </c>
      <c r="G7246">
        <v>2013</v>
      </c>
      <c r="H7246">
        <v>1</v>
      </c>
      <c r="I7246">
        <v>1000000732</v>
      </c>
      <c r="J7246">
        <v>4</v>
      </c>
      <c r="K7246">
        <v>33</v>
      </c>
      <c r="L7246" t="s">
        <v>2992</v>
      </c>
      <c r="M7246" t="s">
        <v>2689</v>
      </c>
      <c r="N7246" t="s">
        <v>2690</v>
      </c>
      <c r="O7246" s="55">
        <v>41295</v>
      </c>
      <c r="P7246" s="55">
        <v>41476</v>
      </c>
      <c r="Q7246" s="55">
        <v>41367</v>
      </c>
      <c r="R7246" s="55">
        <v>41508</v>
      </c>
      <c r="S7246" s="55">
        <v>41547</v>
      </c>
      <c r="T7246" t="s">
        <v>2691</v>
      </c>
      <c r="U7246">
        <v>30</v>
      </c>
      <c r="V7246" t="s">
        <v>7390</v>
      </c>
      <c r="W7246" t="s">
        <v>2693</v>
      </c>
      <c r="Y7246">
        <v>240100</v>
      </c>
      <c r="Z7246">
        <v>240100</v>
      </c>
      <c r="AA7246">
        <v>240100</v>
      </c>
      <c r="AB7246">
        <v>0</v>
      </c>
    </row>
    <row r="7247" spans="1:28" x14ac:dyDescent="0.25">
      <c r="A7247" t="s">
        <v>2686</v>
      </c>
      <c r="B7247" t="s">
        <v>87</v>
      </c>
      <c r="C7247">
        <v>899999230</v>
      </c>
      <c r="D7247">
        <v>971116</v>
      </c>
      <c r="E7247" t="s">
        <v>2687</v>
      </c>
      <c r="F7247">
        <v>27491</v>
      </c>
      <c r="G7247">
        <v>2016</v>
      </c>
      <c r="H7247">
        <v>2</v>
      </c>
      <c r="I7247">
        <v>1000001587</v>
      </c>
      <c r="J7247">
        <v>1</v>
      </c>
      <c r="K7247">
        <v>33</v>
      </c>
      <c r="L7247" t="s">
        <v>2809</v>
      </c>
      <c r="M7247" t="s">
        <v>2689</v>
      </c>
      <c r="N7247" t="s">
        <v>2690</v>
      </c>
      <c r="O7247" s="55">
        <v>42572</v>
      </c>
      <c r="P7247" s="55">
        <v>42756</v>
      </c>
      <c r="Q7247" s="55">
        <v>42672</v>
      </c>
      <c r="R7247" s="55">
        <v>42692</v>
      </c>
      <c r="S7247" s="55">
        <v>42697</v>
      </c>
      <c r="T7247" t="s">
        <v>2691</v>
      </c>
      <c r="U7247">
        <v>30</v>
      </c>
      <c r="V7247" t="s">
        <v>4682</v>
      </c>
      <c r="W7247" t="s">
        <v>2693</v>
      </c>
      <c r="Y7247">
        <v>285730</v>
      </c>
      <c r="Z7247">
        <v>285730</v>
      </c>
      <c r="AA7247">
        <v>285730</v>
      </c>
      <c r="AB7247">
        <v>0</v>
      </c>
    </row>
    <row r="7248" spans="1:28" x14ac:dyDescent="0.25">
      <c r="A7248" t="s">
        <v>2686</v>
      </c>
      <c r="B7248" t="s">
        <v>87</v>
      </c>
      <c r="C7248">
        <v>899999230</v>
      </c>
      <c r="D7248">
        <v>971116</v>
      </c>
      <c r="E7248" t="s">
        <v>2687</v>
      </c>
      <c r="F7248">
        <v>27507</v>
      </c>
      <c r="G7248">
        <v>2016</v>
      </c>
      <c r="H7248">
        <v>3</v>
      </c>
      <c r="I7248">
        <v>1000001587</v>
      </c>
      <c r="J7248">
        <v>1</v>
      </c>
      <c r="K7248">
        <v>33</v>
      </c>
      <c r="L7248" t="s">
        <v>4649</v>
      </c>
      <c r="M7248" t="s">
        <v>2689</v>
      </c>
      <c r="N7248" t="s">
        <v>2690</v>
      </c>
      <c r="O7248" s="55">
        <v>42572</v>
      </c>
      <c r="P7248" s="55">
        <v>42756</v>
      </c>
      <c r="Q7248" s="55">
        <v>42672</v>
      </c>
      <c r="R7248" s="55">
        <v>42775</v>
      </c>
      <c r="S7248" s="55">
        <v>42775</v>
      </c>
      <c r="T7248" t="s">
        <v>2691</v>
      </c>
      <c r="U7248">
        <v>30</v>
      </c>
      <c r="V7248" t="s">
        <v>4952</v>
      </c>
      <c r="W7248" t="s">
        <v>2693</v>
      </c>
      <c r="Y7248">
        <v>84000</v>
      </c>
      <c r="Z7248">
        <v>84000</v>
      </c>
      <c r="AA7248">
        <v>84000</v>
      </c>
      <c r="AB7248">
        <v>0</v>
      </c>
    </row>
    <row r="7249" spans="1:28" x14ac:dyDescent="0.25">
      <c r="A7249" t="s">
        <v>2686</v>
      </c>
      <c r="B7249" t="s">
        <v>87</v>
      </c>
      <c r="C7249">
        <v>899999230</v>
      </c>
      <c r="D7249">
        <v>971116</v>
      </c>
      <c r="E7249" t="s">
        <v>2687</v>
      </c>
      <c r="F7249">
        <v>27520</v>
      </c>
      <c r="G7249">
        <v>2016</v>
      </c>
      <c r="H7249">
        <v>2</v>
      </c>
      <c r="I7249">
        <v>1000001587</v>
      </c>
      <c r="J7249">
        <v>1</v>
      </c>
      <c r="K7249">
        <v>33</v>
      </c>
      <c r="L7249" t="s">
        <v>2982</v>
      </c>
      <c r="M7249" t="s">
        <v>2689</v>
      </c>
      <c r="N7249" t="s">
        <v>2690</v>
      </c>
      <c r="O7249" s="55">
        <v>42572</v>
      </c>
      <c r="P7249" s="55">
        <v>42756</v>
      </c>
      <c r="Q7249" s="55">
        <v>42676</v>
      </c>
      <c r="R7249" s="55">
        <v>42698</v>
      </c>
      <c r="S7249" s="55">
        <v>42699</v>
      </c>
      <c r="T7249" t="s">
        <v>2691</v>
      </c>
      <c r="U7249">
        <v>30</v>
      </c>
      <c r="V7249" t="s">
        <v>2998</v>
      </c>
      <c r="W7249" t="s">
        <v>2693</v>
      </c>
      <c r="Y7249">
        <v>35730</v>
      </c>
      <c r="Z7249">
        <v>35730</v>
      </c>
      <c r="AA7249">
        <v>35730</v>
      </c>
      <c r="AB7249">
        <v>0</v>
      </c>
    </row>
    <row r="7250" spans="1:28" x14ac:dyDescent="0.25">
      <c r="A7250" t="s">
        <v>2686</v>
      </c>
      <c r="B7250" t="s">
        <v>87</v>
      </c>
      <c r="C7250">
        <v>899999230</v>
      </c>
      <c r="D7250">
        <v>971116</v>
      </c>
      <c r="E7250" t="s">
        <v>2687</v>
      </c>
      <c r="F7250">
        <v>27549</v>
      </c>
      <c r="G7250">
        <v>2016</v>
      </c>
      <c r="H7250">
        <v>3</v>
      </c>
      <c r="I7250">
        <v>1000001587</v>
      </c>
      <c r="J7250">
        <v>1</v>
      </c>
      <c r="K7250">
        <v>33</v>
      </c>
      <c r="L7250" t="s">
        <v>2843</v>
      </c>
      <c r="M7250" t="s">
        <v>2689</v>
      </c>
      <c r="N7250" t="s">
        <v>2690</v>
      </c>
      <c r="O7250" s="55">
        <v>42572</v>
      </c>
      <c r="P7250" s="55">
        <v>42756</v>
      </c>
      <c r="Q7250" s="55">
        <v>42675</v>
      </c>
      <c r="R7250" s="55">
        <v>42705</v>
      </c>
      <c r="S7250" s="55">
        <v>42709</v>
      </c>
      <c r="T7250" t="s">
        <v>2691</v>
      </c>
      <c r="U7250">
        <v>30</v>
      </c>
      <c r="V7250" t="s">
        <v>4955</v>
      </c>
      <c r="W7250" t="s">
        <v>2693</v>
      </c>
      <c r="Y7250">
        <v>285730</v>
      </c>
      <c r="Z7250">
        <v>285730</v>
      </c>
      <c r="AA7250">
        <v>285730</v>
      </c>
      <c r="AB7250">
        <v>0</v>
      </c>
    </row>
    <row r="7251" spans="1:28" x14ac:dyDescent="0.25">
      <c r="A7251" t="s">
        <v>2686</v>
      </c>
      <c r="B7251" t="s">
        <v>87</v>
      </c>
      <c r="C7251">
        <v>899999230</v>
      </c>
      <c r="D7251">
        <v>971116</v>
      </c>
      <c r="E7251" t="s">
        <v>2687</v>
      </c>
      <c r="F7251">
        <v>27553</v>
      </c>
      <c r="G7251">
        <v>2017</v>
      </c>
      <c r="H7251">
        <v>1</v>
      </c>
      <c r="I7251">
        <v>1000001587</v>
      </c>
      <c r="J7251">
        <v>20</v>
      </c>
      <c r="K7251">
        <v>33</v>
      </c>
      <c r="L7251" t="s">
        <v>66</v>
      </c>
      <c r="M7251" t="s">
        <v>2689</v>
      </c>
      <c r="N7251" t="s">
        <v>2690</v>
      </c>
      <c r="O7251" s="55">
        <v>42937</v>
      </c>
      <c r="P7251" s="55">
        <v>43121</v>
      </c>
      <c r="Q7251" s="55">
        <v>43025</v>
      </c>
      <c r="R7251" s="55">
        <v>43074</v>
      </c>
      <c r="S7251" s="55">
        <v>43082</v>
      </c>
      <c r="T7251" t="s">
        <v>3352</v>
      </c>
      <c r="U7251">
        <v>1</v>
      </c>
      <c r="V7251" t="s">
        <v>5389</v>
      </c>
      <c r="W7251" t="s">
        <v>2693</v>
      </c>
      <c r="Y7251">
        <v>10800000</v>
      </c>
      <c r="Z7251">
        <v>5400000</v>
      </c>
      <c r="AA7251">
        <v>10800000</v>
      </c>
      <c r="AB7251">
        <v>0</v>
      </c>
    </row>
    <row r="7252" spans="1:28" x14ac:dyDescent="0.25">
      <c r="A7252" t="s">
        <v>2686</v>
      </c>
      <c r="B7252" t="s">
        <v>87</v>
      </c>
      <c r="C7252">
        <v>899999230</v>
      </c>
      <c r="D7252">
        <v>971116</v>
      </c>
      <c r="E7252" t="s">
        <v>2687</v>
      </c>
      <c r="F7252">
        <v>27553</v>
      </c>
      <c r="G7252">
        <v>2017</v>
      </c>
      <c r="H7252">
        <v>1</v>
      </c>
      <c r="I7252">
        <v>1000001587</v>
      </c>
      <c r="J7252">
        <v>20</v>
      </c>
      <c r="K7252">
        <v>33</v>
      </c>
      <c r="L7252" t="s">
        <v>66</v>
      </c>
      <c r="M7252" t="s">
        <v>2689</v>
      </c>
      <c r="N7252" t="s">
        <v>2690</v>
      </c>
      <c r="O7252" s="55">
        <v>42937</v>
      </c>
      <c r="P7252" s="55">
        <v>43121</v>
      </c>
      <c r="Q7252" s="55">
        <v>43025</v>
      </c>
      <c r="R7252" s="55">
        <v>43074</v>
      </c>
      <c r="S7252" s="55">
        <v>43082</v>
      </c>
      <c r="T7252" t="s">
        <v>3352</v>
      </c>
      <c r="U7252">
        <v>1</v>
      </c>
      <c r="V7252" t="s">
        <v>5389</v>
      </c>
      <c r="W7252" t="s">
        <v>2693</v>
      </c>
      <c r="Y7252">
        <v>10800000</v>
      </c>
      <c r="Z7252">
        <v>5400000</v>
      </c>
      <c r="AA7252">
        <v>10800000</v>
      </c>
      <c r="AB7252">
        <v>0</v>
      </c>
    </row>
    <row r="7253" spans="1:28" x14ac:dyDescent="0.25">
      <c r="A7253" t="s">
        <v>2686</v>
      </c>
      <c r="B7253" t="s">
        <v>87</v>
      </c>
      <c r="C7253">
        <v>899999230</v>
      </c>
      <c r="D7253">
        <v>971116</v>
      </c>
      <c r="E7253" t="s">
        <v>2687</v>
      </c>
      <c r="F7253">
        <v>27553</v>
      </c>
      <c r="G7253">
        <v>2018</v>
      </c>
      <c r="H7253">
        <v>2</v>
      </c>
      <c r="I7253">
        <v>1000002115</v>
      </c>
      <c r="J7253">
        <v>8</v>
      </c>
      <c r="K7253">
        <v>33</v>
      </c>
      <c r="L7253" t="s">
        <v>3406</v>
      </c>
      <c r="M7253" t="s">
        <v>2689</v>
      </c>
      <c r="N7253" t="s">
        <v>2690</v>
      </c>
      <c r="O7253" s="55">
        <v>43302</v>
      </c>
      <c r="P7253" s="55">
        <v>43486</v>
      </c>
      <c r="Q7253" s="55">
        <v>43362</v>
      </c>
      <c r="R7253" s="55">
        <v>43439</v>
      </c>
      <c r="S7253" s="55">
        <v>43440</v>
      </c>
      <c r="T7253" t="s">
        <v>2691</v>
      </c>
      <c r="U7253">
        <v>30</v>
      </c>
      <c r="V7253" t="s">
        <v>6612</v>
      </c>
      <c r="W7253" t="s">
        <v>2693</v>
      </c>
      <c r="Y7253">
        <v>95000</v>
      </c>
      <c r="Z7253">
        <v>95000</v>
      </c>
      <c r="AA7253">
        <v>95000</v>
      </c>
      <c r="AB7253">
        <v>0</v>
      </c>
    </row>
    <row r="7254" spans="1:28" x14ac:dyDescent="0.25">
      <c r="A7254" t="s">
        <v>2686</v>
      </c>
      <c r="B7254" t="s">
        <v>2730</v>
      </c>
      <c r="C7254">
        <v>899999230</v>
      </c>
      <c r="D7254">
        <v>971116</v>
      </c>
      <c r="E7254" t="s">
        <v>2687</v>
      </c>
      <c r="F7254">
        <v>27556</v>
      </c>
      <c r="G7254">
        <v>2015</v>
      </c>
      <c r="H7254">
        <v>1</v>
      </c>
      <c r="I7254">
        <v>1000001288</v>
      </c>
      <c r="J7254">
        <v>1</v>
      </c>
      <c r="K7254">
        <v>33</v>
      </c>
      <c r="L7254" t="s">
        <v>2688</v>
      </c>
      <c r="M7254" t="s">
        <v>2689</v>
      </c>
      <c r="N7254" t="s">
        <v>2690</v>
      </c>
      <c r="O7254" s="55">
        <v>42206</v>
      </c>
      <c r="P7254" s="55">
        <v>42390</v>
      </c>
      <c r="Q7254" s="55">
        <v>42304</v>
      </c>
      <c r="R7254" s="55">
        <v>42317</v>
      </c>
      <c r="S7254" s="55">
        <v>42320</v>
      </c>
      <c r="T7254" t="s">
        <v>2691</v>
      </c>
      <c r="U7254">
        <v>30</v>
      </c>
      <c r="V7254" t="s">
        <v>4956</v>
      </c>
      <c r="W7254" t="s">
        <v>2693</v>
      </c>
      <c r="Y7254">
        <v>285930</v>
      </c>
      <c r="Z7254">
        <v>285930</v>
      </c>
      <c r="AA7254">
        <v>285930</v>
      </c>
      <c r="AB7254">
        <v>0</v>
      </c>
    </row>
    <row r="7255" spans="1:28" x14ac:dyDescent="0.25">
      <c r="A7255" t="s">
        <v>2686</v>
      </c>
      <c r="B7255" t="s">
        <v>2730</v>
      </c>
      <c r="C7255">
        <v>899999230</v>
      </c>
      <c r="D7255">
        <v>971116</v>
      </c>
      <c r="E7255" t="s">
        <v>2687</v>
      </c>
      <c r="F7255">
        <v>27557</v>
      </c>
      <c r="G7255">
        <v>2015</v>
      </c>
      <c r="H7255">
        <v>2</v>
      </c>
      <c r="I7255">
        <v>1000001288</v>
      </c>
      <c r="J7255">
        <v>1</v>
      </c>
      <c r="K7255">
        <v>33</v>
      </c>
      <c r="L7255" t="s">
        <v>2703</v>
      </c>
      <c r="M7255" t="s">
        <v>2689</v>
      </c>
      <c r="N7255" t="s">
        <v>2690</v>
      </c>
      <c r="O7255" s="55">
        <v>42206</v>
      </c>
      <c r="P7255" s="55">
        <v>42390</v>
      </c>
      <c r="Q7255" s="55">
        <v>42304</v>
      </c>
      <c r="R7255" s="55">
        <v>42404</v>
      </c>
      <c r="S7255" s="55">
        <v>42408</v>
      </c>
      <c r="T7255" t="s">
        <v>2691</v>
      </c>
      <c r="U7255">
        <v>30</v>
      </c>
      <c r="V7255" t="s">
        <v>2996</v>
      </c>
      <c r="W7255" t="s">
        <v>2893</v>
      </c>
      <c r="Y7255">
        <v>37650</v>
      </c>
      <c r="Z7255">
        <v>0</v>
      </c>
      <c r="AA7255">
        <v>37650</v>
      </c>
      <c r="AB7255">
        <v>0</v>
      </c>
    </row>
    <row r="7256" spans="1:28" x14ac:dyDescent="0.25">
      <c r="A7256" t="s">
        <v>2686</v>
      </c>
      <c r="B7256" t="s">
        <v>2730</v>
      </c>
      <c r="C7256">
        <v>899999230</v>
      </c>
      <c r="D7256">
        <v>971116</v>
      </c>
      <c r="E7256" t="s">
        <v>2687</v>
      </c>
      <c r="F7256">
        <v>27557</v>
      </c>
      <c r="G7256">
        <v>2015</v>
      </c>
      <c r="H7256">
        <v>4</v>
      </c>
      <c r="I7256">
        <v>1000001288</v>
      </c>
      <c r="J7256">
        <v>1</v>
      </c>
      <c r="K7256">
        <v>33</v>
      </c>
      <c r="L7256" t="s">
        <v>2703</v>
      </c>
      <c r="M7256" t="s">
        <v>2689</v>
      </c>
      <c r="N7256" t="s">
        <v>2690</v>
      </c>
      <c r="O7256" s="55">
        <v>42206</v>
      </c>
      <c r="P7256" s="55">
        <v>42390</v>
      </c>
      <c r="Q7256" s="55">
        <v>42304</v>
      </c>
      <c r="R7256" s="55">
        <v>42467</v>
      </c>
      <c r="S7256" s="55">
        <v>42474</v>
      </c>
      <c r="T7256" t="s">
        <v>2691</v>
      </c>
      <c r="U7256">
        <v>30</v>
      </c>
      <c r="V7256" t="s">
        <v>2996</v>
      </c>
      <c r="W7256" t="s">
        <v>2693</v>
      </c>
      <c r="Y7256">
        <v>168150</v>
      </c>
      <c r="Z7256">
        <v>159300</v>
      </c>
      <c r="AA7256">
        <v>168150</v>
      </c>
      <c r="AB7256">
        <v>0</v>
      </c>
    </row>
    <row r="7257" spans="1:28" x14ac:dyDescent="0.25">
      <c r="A7257" t="s">
        <v>2686</v>
      </c>
      <c r="B7257" t="s">
        <v>2730</v>
      </c>
      <c r="C7257">
        <v>899999230</v>
      </c>
      <c r="D7257">
        <v>971116</v>
      </c>
      <c r="E7257" t="s">
        <v>2687</v>
      </c>
      <c r="F7257">
        <v>27581</v>
      </c>
      <c r="G7257">
        <v>2015</v>
      </c>
      <c r="H7257">
        <v>1</v>
      </c>
      <c r="I7257">
        <v>1000001288</v>
      </c>
      <c r="J7257">
        <v>0</v>
      </c>
      <c r="K7257">
        <v>33</v>
      </c>
      <c r="L7257" t="s">
        <v>4959</v>
      </c>
      <c r="M7257" t="s">
        <v>2689</v>
      </c>
      <c r="N7257" t="s">
        <v>2690</v>
      </c>
      <c r="O7257" s="55">
        <v>42206</v>
      </c>
      <c r="P7257" s="55">
        <v>42390</v>
      </c>
      <c r="Q7257" s="55">
        <v>42305</v>
      </c>
      <c r="R7257" s="55">
        <v>42313</v>
      </c>
      <c r="S7257" s="55">
        <v>42321</v>
      </c>
      <c r="T7257" t="s">
        <v>2743</v>
      </c>
      <c r="U7257">
        <v>30</v>
      </c>
      <c r="V7257" t="s">
        <v>4687</v>
      </c>
      <c r="W7257" t="s">
        <v>2693</v>
      </c>
      <c r="Y7257">
        <v>79850</v>
      </c>
      <c r="Z7257">
        <v>79850</v>
      </c>
      <c r="AA7257">
        <v>79850</v>
      </c>
      <c r="AB7257">
        <v>0</v>
      </c>
    </row>
    <row r="7258" spans="1:28" x14ac:dyDescent="0.25">
      <c r="A7258" t="s">
        <v>2686</v>
      </c>
      <c r="B7258" t="s">
        <v>87</v>
      </c>
      <c r="C7258">
        <v>899999230</v>
      </c>
      <c r="D7258">
        <v>971116</v>
      </c>
      <c r="E7258" t="s">
        <v>2687</v>
      </c>
      <c r="F7258">
        <v>27584</v>
      </c>
      <c r="G7258">
        <v>2016</v>
      </c>
      <c r="H7258">
        <v>1</v>
      </c>
      <c r="I7258">
        <v>1000001587</v>
      </c>
      <c r="J7258">
        <v>1</v>
      </c>
      <c r="K7258">
        <v>33</v>
      </c>
      <c r="L7258" t="s">
        <v>3223</v>
      </c>
      <c r="M7258" t="s">
        <v>2689</v>
      </c>
      <c r="N7258" t="s">
        <v>2690</v>
      </c>
      <c r="O7258" s="55">
        <v>42572</v>
      </c>
      <c r="P7258" s="55">
        <v>42756</v>
      </c>
      <c r="Q7258" s="55">
        <v>42670</v>
      </c>
      <c r="R7258" s="55">
        <v>42684</v>
      </c>
      <c r="S7258" s="55">
        <v>42693</v>
      </c>
      <c r="T7258" t="s">
        <v>2691</v>
      </c>
      <c r="U7258">
        <v>30</v>
      </c>
      <c r="V7258" t="s">
        <v>7391</v>
      </c>
      <c r="W7258" t="s">
        <v>2693</v>
      </c>
      <c r="Y7258">
        <v>105660</v>
      </c>
      <c r="Z7258">
        <v>105660</v>
      </c>
      <c r="AA7258">
        <v>105660</v>
      </c>
      <c r="AB7258">
        <v>0</v>
      </c>
    </row>
    <row r="7259" spans="1:28" x14ac:dyDescent="0.25">
      <c r="A7259" t="s">
        <v>2686</v>
      </c>
      <c r="B7259" t="s">
        <v>2730</v>
      </c>
      <c r="C7259">
        <v>899999230</v>
      </c>
      <c r="D7259">
        <v>971116</v>
      </c>
      <c r="E7259" t="s">
        <v>2687</v>
      </c>
      <c r="F7259">
        <v>27588</v>
      </c>
      <c r="G7259">
        <v>2015</v>
      </c>
      <c r="H7259">
        <v>1</v>
      </c>
      <c r="I7259">
        <v>1000001288</v>
      </c>
      <c r="J7259">
        <v>0</v>
      </c>
      <c r="K7259">
        <v>33</v>
      </c>
      <c r="L7259" t="s">
        <v>2731</v>
      </c>
      <c r="M7259" t="s">
        <v>2689</v>
      </c>
      <c r="N7259" t="s">
        <v>2690</v>
      </c>
      <c r="O7259" s="55">
        <v>42206</v>
      </c>
      <c r="P7259" s="55">
        <v>42390</v>
      </c>
      <c r="Q7259" s="55">
        <v>42305</v>
      </c>
      <c r="R7259" s="55">
        <v>42313</v>
      </c>
      <c r="S7259" s="55">
        <v>42321</v>
      </c>
      <c r="T7259" t="s">
        <v>2691</v>
      </c>
      <c r="U7259">
        <v>30</v>
      </c>
      <c r="V7259" t="s">
        <v>6056</v>
      </c>
      <c r="W7259" t="s">
        <v>2693</v>
      </c>
      <c r="Y7259">
        <v>102800</v>
      </c>
      <c r="Z7259">
        <v>102785</v>
      </c>
      <c r="AA7259">
        <v>102800</v>
      </c>
      <c r="AB7259">
        <v>0</v>
      </c>
    </row>
    <row r="7260" spans="1:28" x14ac:dyDescent="0.25">
      <c r="A7260" t="s">
        <v>2686</v>
      </c>
      <c r="B7260" t="s">
        <v>87</v>
      </c>
      <c r="C7260">
        <v>899999230</v>
      </c>
      <c r="D7260">
        <v>971116</v>
      </c>
      <c r="E7260" t="s">
        <v>2687</v>
      </c>
      <c r="F7260">
        <v>27589</v>
      </c>
      <c r="G7260">
        <v>2017</v>
      </c>
      <c r="H7260">
        <v>1</v>
      </c>
      <c r="I7260">
        <v>1000001587</v>
      </c>
      <c r="J7260">
        <v>20</v>
      </c>
      <c r="K7260">
        <v>33</v>
      </c>
      <c r="L7260" t="s">
        <v>3208</v>
      </c>
      <c r="M7260" t="s">
        <v>2689</v>
      </c>
      <c r="N7260" t="s">
        <v>2690</v>
      </c>
      <c r="O7260" s="55">
        <v>42937</v>
      </c>
      <c r="P7260" s="55">
        <v>43121</v>
      </c>
      <c r="Q7260" s="55">
        <v>43031</v>
      </c>
      <c r="R7260" s="55">
        <v>43076</v>
      </c>
      <c r="S7260" s="55">
        <v>43082</v>
      </c>
      <c r="T7260" t="s">
        <v>2691</v>
      </c>
      <c r="U7260">
        <v>30</v>
      </c>
      <c r="V7260" t="s">
        <v>7392</v>
      </c>
      <c r="W7260" t="s">
        <v>2693</v>
      </c>
      <c r="Y7260">
        <v>132400</v>
      </c>
      <c r="Z7260">
        <v>132400</v>
      </c>
      <c r="AA7260">
        <v>132400</v>
      </c>
      <c r="AB7260">
        <v>0</v>
      </c>
    </row>
    <row r="7261" spans="1:28" x14ac:dyDescent="0.25">
      <c r="A7261" t="s">
        <v>2686</v>
      </c>
      <c r="B7261" t="s">
        <v>2730</v>
      </c>
      <c r="C7261">
        <v>899999230</v>
      </c>
      <c r="D7261">
        <v>971116</v>
      </c>
      <c r="E7261" t="s">
        <v>2687</v>
      </c>
      <c r="F7261">
        <v>27612</v>
      </c>
      <c r="G7261">
        <v>2015</v>
      </c>
      <c r="H7261">
        <v>5</v>
      </c>
      <c r="I7261">
        <v>1000001288</v>
      </c>
      <c r="J7261">
        <v>0</v>
      </c>
      <c r="K7261">
        <v>33</v>
      </c>
      <c r="L7261" t="s">
        <v>2724</v>
      </c>
      <c r="M7261" t="s">
        <v>2689</v>
      </c>
      <c r="N7261" t="s">
        <v>2690</v>
      </c>
      <c r="O7261" s="55">
        <v>42206</v>
      </c>
      <c r="P7261" s="55">
        <v>42390</v>
      </c>
      <c r="Q7261" s="55">
        <v>42295</v>
      </c>
      <c r="R7261" s="55">
        <v>42383</v>
      </c>
      <c r="S7261" s="55">
        <v>42383</v>
      </c>
      <c r="T7261" t="s">
        <v>2691</v>
      </c>
      <c r="U7261">
        <v>30</v>
      </c>
      <c r="V7261" t="s">
        <v>4960</v>
      </c>
      <c r="W7261" t="s">
        <v>2709</v>
      </c>
      <c r="X7261" t="s">
        <v>2957</v>
      </c>
      <c r="Y7261">
        <v>148500</v>
      </c>
      <c r="Z7261">
        <v>0</v>
      </c>
      <c r="AA7261">
        <v>0</v>
      </c>
      <c r="AB7261">
        <v>0</v>
      </c>
    </row>
    <row r="7262" spans="1:28" x14ac:dyDescent="0.25">
      <c r="A7262" t="s">
        <v>2686</v>
      </c>
      <c r="B7262" t="s">
        <v>87</v>
      </c>
      <c r="C7262">
        <v>899999230</v>
      </c>
      <c r="D7262">
        <v>971116</v>
      </c>
      <c r="E7262" t="s">
        <v>2687</v>
      </c>
      <c r="F7262">
        <v>27615</v>
      </c>
      <c r="G7262">
        <v>2018</v>
      </c>
      <c r="H7262">
        <v>1</v>
      </c>
      <c r="I7262">
        <v>1000002115</v>
      </c>
      <c r="J7262">
        <v>8</v>
      </c>
      <c r="K7262">
        <v>33</v>
      </c>
      <c r="L7262" t="s">
        <v>7393</v>
      </c>
      <c r="M7262" t="s">
        <v>2689</v>
      </c>
      <c r="N7262" t="s">
        <v>2690</v>
      </c>
      <c r="O7262" s="55">
        <v>43302</v>
      </c>
      <c r="P7262" s="55">
        <v>43486</v>
      </c>
      <c r="Q7262" s="55">
        <v>43364</v>
      </c>
      <c r="R7262" s="55">
        <v>43398</v>
      </c>
      <c r="S7262" s="55">
        <v>43417</v>
      </c>
      <c r="T7262" t="s">
        <v>2738</v>
      </c>
      <c r="U7262">
        <v>30</v>
      </c>
      <c r="V7262" t="s">
        <v>7394</v>
      </c>
      <c r="W7262" t="s">
        <v>2693</v>
      </c>
      <c r="Y7262">
        <v>125800</v>
      </c>
      <c r="Z7262">
        <v>125800</v>
      </c>
      <c r="AA7262">
        <v>125800</v>
      </c>
      <c r="AB7262">
        <v>0</v>
      </c>
    </row>
    <row r="7263" spans="1:28" x14ac:dyDescent="0.25">
      <c r="A7263" t="s">
        <v>2686</v>
      </c>
      <c r="B7263" t="s">
        <v>2730</v>
      </c>
      <c r="C7263">
        <v>899999230</v>
      </c>
      <c r="D7263">
        <v>971116</v>
      </c>
      <c r="E7263" t="s">
        <v>2687</v>
      </c>
      <c r="F7263">
        <v>27629</v>
      </c>
      <c r="G7263">
        <v>2015</v>
      </c>
      <c r="H7263">
        <v>1</v>
      </c>
      <c r="I7263">
        <v>1000001288</v>
      </c>
      <c r="J7263">
        <v>0</v>
      </c>
      <c r="K7263">
        <v>33</v>
      </c>
      <c r="L7263" t="s">
        <v>4854</v>
      </c>
      <c r="M7263" t="s">
        <v>2689</v>
      </c>
      <c r="N7263" t="s">
        <v>2690</v>
      </c>
      <c r="O7263" s="55">
        <v>42206</v>
      </c>
      <c r="P7263" s="55">
        <v>42390</v>
      </c>
      <c r="Q7263" s="55">
        <v>42303</v>
      </c>
      <c r="R7263" s="55">
        <v>42317</v>
      </c>
      <c r="S7263" s="55">
        <v>42321</v>
      </c>
      <c r="T7263" t="s">
        <v>2691</v>
      </c>
      <c r="U7263">
        <v>30</v>
      </c>
      <c r="V7263" t="s">
        <v>6600</v>
      </c>
      <c r="W7263" t="s">
        <v>2693</v>
      </c>
      <c r="Y7263">
        <v>215450</v>
      </c>
      <c r="Z7263">
        <v>215450</v>
      </c>
      <c r="AA7263">
        <v>215450</v>
      </c>
      <c r="AB7263">
        <v>0</v>
      </c>
    </row>
    <row r="7264" spans="1:28" x14ac:dyDescent="0.25">
      <c r="A7264" t="s">
        <v>2686</v>
      </c>
      <c r="B7264" t="s">
        <v>87</v>
      </c>
      <c r="C7264">
        <v>899999230</v>
      </c>
      <c r="D7264">
        <v>971116</v>
      </c>
      <c r="E7264" t="s">
        <v>2687</v>
      </c>
      <c r="F7264">
        <v>27634</v>
      </c>
      <c r="G7264">
        <v>2018</v>
      </c>
      <c r="H7264">
        <v>1</v>
      </c>
      <c r="I7264">
        <v>1000002115</v>
      </c>
      <c r="J7264">
        <v>8</v>
      </c>
      <c r="K7264">
        <v>33</v>
      </c>
      <c r="L7264" t="s">
        <v>5398</v>
      </c>
      <c r="M7264" t="s">
        <v>2689</v>
      </c>
      <c r="N7264" t="s">
        <v>2690</v>
      </c>
      <c r="O7264" s="55">
        <v>43302</v>
      </c>
      <c r="P7264" s="55">
        <v>43486</v>
      </c>
      <c r="Q7264" s="55">
        <v>43355</v>
      </c>
      <c r="R7264" s="55">
        <v>43398</v>
      </c>
      <c r="S7264" s="55">
        <v>43417</v>
      </c>
      <c r="T7264" t="s">
        <v>2764</v>
      </c>
      <c r="U7264">
        <v>30</v>
      </c>
      <c r="V7264" t="s">
        <v>5399</v>
      </c>
      <c r="W7264" t="s">
        <v>2693</v>
      </c>
      <c r="Y7264">
        <v>177200</v>
      </c>
      <c r="Z7264">
        <v>177200</v>
      </c>
      <c r="AA7264">
        <v>177200</v>
      </c>
      <c r="AB7264">
        <v>0</v>
      </c>
    </row>
    <row r="7265" spans="1:28" x14ac:dyDescent="0.25">
      <c r="A7265" t="s">
        <v>2686</v>
      </c>
      <c r="B7265" t="s">
        <v>87</v>
      </c>
      <c r="C7265">
        <v>899999230</v>
      </c>
      <c r="D7265">
        <v>971116</v>
      </c>
      <c r="E7265" t="s">
        <v>2687</v>
      </c>
      <c r="F7265">
        <v>27634</v>
      </c>
      <c r="G7265">
        <v>2018</v>
      </c>
      <c r="H7265">
        <v>3</v>
      </c>
      <c r="I7265">
        <v>1000002115</v>
      </c>
      <c r="J7265">
        <v>8</v>
      </c>
      <c r="K7265">
        <v>33</v>
      </c>
      <c r="L7265" t="s">
        <v>5398</v>
      </c>
      <c r="M7265" t="s">
        <v>2689</v>
      </c>
      <c r="N7265" t="s">
        <v>2690</v>
      </c>
      <c r="O7265" s="55">
        <v>43302</v>
      </c>
      <c r="P7265" s="55">
        <v>43486</v>
      </c>
      <c r="Q7265" s="55">
        <v>43355</v>
      </c>
      <c r="R7265" s="55">
        <v>43552</v>
      </c>
      <c r="S7265" s="55">
        <v>43560</v>
      </c>
      <c r="T7265" t="s">
        <v>2764</v>
      </c>
      <c r="U7265">
        <v>30</v>
      </c>
      <c r="V7265" t="s">
        <v>5399</v>
      </c>
      <c r="W7265" t="s">
        <v>2693</v>
      </c>
      <c r="X7265" t="s">
        <v>2775</v>
      </c>
      <c r="Y7265">
        <v>657200</v>
      </c>
      <c r="Z7265">
        <v>656815</v>
      </c>
      <c r="AA7265">
        <v>657200</v>
      </c>
      <c r="AB7265">
        <v>0</v>
      </c>
    </row>
    <row r="7266" spans="1:28" x14ac:dyDescent="0.25">
      <c r="A7266" t="s">
        <v>2686</v>
      </c>
      <c r="B7266" t="s">
        <v>87</v>
      </c>
      <c r="C7266">
        <v>899999230</v>
      </c>
      <c r="D7266">
        <v>971116</v>
      </c>
      <c r="E7266" t="s">
        <v>2687</v>
      </c>
      <c r="F7266">
        <v>27638</v>
      </c>
      <c r="G7266">
        <v>2018</v>
      </c>
      <c r="H7266">
        <v>1</v>
      </c>
      <c r="I7266">
        <v>1000002115</v>
      </c>
      <c r="J7266">
        <v>8</v>
      </c>
      <c r="K7266">
        <v>33</v>
      </c>
      <c r="L7266" t="s">
        <v>4968</v>
      </c>
      <c r="M7266" t="s">
        <v>2689</v>
      </c>
      <c r="N7266" t="s">
        <v>2690</v>
      </c>
      <c r="O7266" s="55">
        <v>43302</v>
      </c>
      <c r="P7266" s="55">
        <v>43486</v>
      </c>
      <c r="Q7266" s="55">
        <v>43358</v>
      </c>
      <c r="R7266" s="55">
        <v>43398</v>
      </c>
      <c r="S7266" s="55">
        <v>43417</v>
      </c>
      <c r="T7266" t="s">
        <v>2764</v>
      </c>
      <c r="U7266">
        <v>30</v>
      </c>
      <c r="V7266" t="s">
        <v>7395</v>
      </c>
      <c r="W7266" t="s">
        <v>2693</v>
      </c>
      <c r="Y7266">
        <v>497000</v>
      </c>
      <c r="Z7266">
        <v>497000</v>
      </c>
      <c r="AA7266">
        <v>497000</v>
      </c>
      <c r="AB7266">
        <v>0</v>
      </c>
    </row>
    <row r="7267" spans="1:28" x14ac:dyDescent="0.25">
      <c r="A7267" t="s">
        <v>2686</v>
      </c>
      <c r="B7267" t="s">
        <v>2730</v>
      </c>
      <c r="C7267">
        <v>899999230</v>
      </c>
      <c r="D7267">
        <v>971116</v>
      </c>
      <c r="E7267" t="s">
        <v>2687</v>
      </c>
      <c r="F7267">
        <v>27686</v>
      </c>
      <c r="G7267">
        <v>2015</v>
      </c>
      <c r="H7267">
        <v>2</v>
      </c>
      <c r="I7267">
        <v>1000001288</v>
      </c>
      <c r="J7267">
        <v>0</v>
      </c>
      <c r="K7267">
        <v>33</v>
      </c>
      <c r="L7267" t="s">
        <v>2763</v>
      </c>
      <c r="M7267" t="s">
        <v>2689</v>
      </c>
      <c r="N7267" t="s">
        <v>2690</v>
      </c>
      <c r="O7267" s="55">
        <v>42206</v>
      </c>
      <c r="P7267" s="55">
        <v>42390</v>
      </c>
      <c r="Q7267" s="55">
        <v>42256</v>
      </c>
      <c r="R7267" s="55">
        <v>42333</v>
      </c>
      <c r="S7267" s="55">
        <v>42339</v>
      </c>
      <c r="T7267" t="s">
        <v>2691</v>
      </c>
      <c r="U7267">
        <v>30</v>
      </c>
      <c r="V7267" t="s">
        <v>6379</v>
      </c>
      <c r="W7267" t="s">
        <v>2693</v>
      </c>
      <c r="Y7267">
        <v>102800</v>
      </c>
      <c r="Z7267">
        <v>102785</v>
      </c>
      <c r="AA7267">
        <v>102800</v>
      </c>
      <c r="AB7267">
        <v>0</v>
      </c>
    </row>
    <row r="7268" spans="1:28" x14ac:dyDescent="0.25">
      <c r="A7268" t="s">
        <v>2686</v>
      </c>
      <c r="B7268" t="s">
        <v>87</v>
      </c>
      <c r="C7268">
        <v>899999230</v>
      </c>
      <c r="D7268">
        <v>971116</v>
      </c>
      <c r="E7268" t="s">
        <v>2687</v>
      </c>
      <c r="F7268">
        <v>27709</v>
      </c>
      <c r="G7268">
        <v>2018</v>
      </c>
      <c r="H7268">
        <v>1</v>
      </c>
      <c r="I7268">
        <v>1000002115</v>
      </c>
      <c r="J7268">
        <v>8</v>
      </c>
      <c r="K7268">
        <v>33</v>
      </c>
      <c r="L7268" t="s">
        <v>5404</v>
      </c>
      <c r="M7268" t="s">
        <v>2689</v>
      </c>
      <c r="N7268" t="s">
        <v>2690</v>
      </c>
      <c r="O7268" s="55">
        <v>43302</v>
      </c>
      <c r="P7268" s="55">
        <v>43486</v>
      </c>
      <c r="Q7268" s="55">
        <v>43374</v>
      </c>
      <c r="R7268" s="55">
        <v>43398</v>
      </c>
      <c r="S7268" s="55">
        <v>43417</v>
      </c>
      <c r="T7268" t="s">
        <v>2764</v>
      </c>
      <c r="U7268">
        <v>30</v>
      </c>
      <c r="V7268" t="s">
        <v>5405</v>
      </c>
      <c r="W7268" t="s">
        <v>2693</v>
      </c>
      <c r="Y7268">
        <v>462900</v>
      </c>
      <c r="Z7268">
        <v>462900</v>
      </c>
      <c r="AA7268">
        <v>462900</v>
      </c>
      <c r="AB7268">
        <v>0</v>
      </c>
    </row>
    <row r="7269" spans="1:28" x14ac:dyDescent="0.25">
      <c r="A7269" t="s">
        <v>2686</v>
      </c>
      <c r="B7269" t="s">
        <v>87</v>
      </c>
      <c r="C7269">
        <v>899999230</v>
      </c>
      <c r="D7269">
        <v>971116</v>
      </c>
      <c r="E7269" t="s">
        <v>2687</v>
      </c>
      <c r="F7269">
        <v>27709</v>
      </c>
      <c r="G7269">
        <v>2018</v>
      </c>
      <c r="H7269">
        <v>3</v>
      </c>
      <c r="I7269">
        <v>1000002115</v>
      </c>
      <c r="J7269">
        <v>8</v>
      </c>
      <c r="K7269">
        <v>33</v>
      </c>
      <c r="L7269" t="s">
        <v>5404</v>
      </c>
      <c r="M7269" t="s">
        <v>2689</v>
      </c>
      <c r="N7269" t="s">
        <v>2690</v>
      </c>
      <c r="O7269" s="55">
        <v>43302</v>
      </c>
      <c r="P7269" s="55">
        <v>43486</v>
      </c>
      <c r="Q7269" s="55">
        <v>43374</v>
      </c>
      <c r="R7269" s="55">
        <v>43439</v>
      </c>
      <c r="S7269" s="55">
        <v>43440</v>
      </c>
      <c r="T7269" t="s">
        <v>2764</v>
      </c>
      <c r="U7269">
        <v>30</v>
      </c>
      <c r="V7269" t="s">
        <v>5405</v>
      </c>
      <c r="W7269" t="s">
        <v>2693</v>
      </c>
      <c r="Y7269">
        <v>133000</v>
      </c>
      <c r="Z7269">
        <v>133000</v>
      </c>
      <c r="AA7269">
        <v>133000</v>
      </c>
      <c r="AB7269">
        <v>0</v>
      </c>
    </row>
    <row r="7270" spans="1:28" x14ac:dyDescent="0.25">
      <c r="A7270" t="s">
        <v>2686</v>
      </c>
      <c r="B7270" t="s">
        <v>87</v>
      </c>
      <c r="C7270">
        <v>899999230</v>
      </c>
      <c r="D7270">
        <v>971116</v>
      </c>
      <c r="E7270" t="s">
        <v>2687</v>
      </c>
      <c r="F7270">
        <v>27715</v>
      </c>
      <c r="G7270">
        <v>2018</v>
      </c>
      <c r="H7270">
        <v>2</v>
      </c>
      <c r="I7270">
        <v>1000002115</v>
      </c>
      <c r="J7270">
        <v>8</v>
      </c>
      <c r="K7270">
        <v>33</v>
      </c>
      <c r="L7270" t="s">
        <v>5406</v>
      </c>
      <c r="M7270" t="s">
        <v>2689</v>
      </c>
      <c r="N7270" t="s">
        <v>2690</v>
      </c>
      <c r="O7270" s="55">
        <v>43302</v>
      </c>
      <c r="P7270" s="55">
        <v>43486</v>
      </c>
      <c r="Q7270" s="55">
        <v>43345</v>
      </c>
      <c r="R7270" s="55">
        <v>43439</v>
      </c>
      <c r="S7270" s="55">
        <v>43441</v>
      </c>
      <c r="T7270" t="s">
        <v>2875</v>
      </c>
      <c r="U7270">
        <v>30</v>
      </c>
      <c r="V7270" t="s">
        <v>5407</v>
      </c>
      <c r="W7270" t="s">
        <v>2693</v>
      </c>
      <c r="Y7270">
        <v>95000</v>
      </c>
      <c r="Z7270">
        <v>95000</v>
      </c>
      <c r="AA7270">
        <v>95000</v>
      </c>
      <c r="AB7270">
        <v>0</v>
      </c>
    </row>
    <row r="7271" spans="1:28" x14ac:dyDescent="0.25">
      <c r="A7271" t="s">
        <v>2686</v>
      </c>
      <c r="B7271" t="s">
        <v>87</v>
      </c>
      <c r="C7271">
        <v>899999230</v>
      </c>
      <c r="D7271">
        <v>971116</v>
      </c>
      <c r="E7271" t="s">
        <v>2687</v>
      </c>
      <c r="F7271">
        <v>27716</v>
      </c>
      <c r="G7271">
        <v>2018</v>
      </c>
      <c r="H7271">
        <v>2</v>
      </c>
      <c r="I7271">
        <v>1000002115</v>
      </c>
      <c r="J7271">
        <v>8</v>
      </c>
      <c r="K7271">
        <v>33</v>
      </c>
      <c r="L7271" t="s">
        <v>3126</v>
      </c>
      <c r="M7271" t="s">
        <v>2689</v>
      </c>
      <c r="N7271" t="s">
        <v>2690</v>
      </c>
      <c r="O7271" s="55">
        <v>43302</v>
      </c>
      <c r="P7271" s="55">
        <v>43486</v>
      </c>
      <c r="Q7271" s="55">
        <v>43364</v>
      </c>
      <c r="R7271" s="55">
        <v>43439</v>
      </c>
      <c r="S7271" s="55">
        <v>43441</v>
      </c>
      <c r="T7271" t="s">
        <v>2764</v>
      </c>
      <c r="U7271">
        <v>30</v>
      </c>
      <c r="V7271" t="s">
        <v>3531</v>
      </c>
      <c r="W7271" t="s">
        <v>2693</v>
      </c>
      <c r="Y7271">
        <v>190000</v>
      </c>
      <c r="Z7271">
        <v>190000</v>
      </c>
      <c r="AA7271">
        <v>190000</v>
      </c>
      <c r="AB7271">
        <v>0</v>
      </c>
    </row>
    <row r="7272" spans="1:28" x14ac:dyDescent="0.25">
      <c r="A7272" t="s">
        <v>2686</v>
      </c>
      <c r="B7272" t="s">
        <v>87</v>
      </c>
      <c r="C7272">
        <v>899999230</v>
      </c>
      <c r="D7272">
        <v>971116</v>
      </c>
      <c r="E7272" t="s">
        <v>2687</v>
      </c>
      <c r="F7272">
        <v>27726</v>
      </c>
      <c r="G7272">
        <v>2018</v>
      </c>
      <c r="H7272">
        <v>6</v>
      </c>
      <c r="I7272">
        <v>1000002115</v>
      </c>
      <c r="J7272">
        <v>8</v>
      </c>
      <c r="K7272">
        <v>33</v>
      </c>
      <c r="L7272" t="s">
        <v>3369</v>
      </c>
      <c r="M7272" t="s">
        <v>2689</v>
      </c>
      <c r="N7272" t="s">
        <v>2690</v>
      </c>
      <c r="O7272" s="55">
        <v>43302</v>
      </c>
      <c r="P7272" s="55">
        <v>43486</v>
      </c>
      <c r="Q7272" s="55">
        <v>43374</v>
      </c>
      <c r="R7272" s="55">
        <v>43495</v>
      </c>
      <c r="S7272" s="55">
        <v>43496</v>
      </c>
      <c r="T7272" t="s">
        <v>2738</v>
      </c>
      <c r="U7272">
        <v>30</v>
      </c>
      <c r="V7272" t="s">
        <v>4965</v>
      </c>
      <c r="W7272" t="s">
        <v>2693</v>
      </c>
      <c r="Y7272">
        <v>40500</v>
      </c>
      <c r="Z7272">
        <v>40500</v>
      </c>
      <c r="AA7272">
        <v>40500</v>
      </c>
      <c r="AB7272">
        <v>0</v>
      </c>
    </row>
    <row r="7273" spans="1:28" x14ac:dyDescent="0.25">
      <c r="A7273" t="s">
        <v>2686</v>
      </c>
      <c r="B7273" t="s">
        <v>87</v>
      </c>
      <c r="C7273">
        <v>899999230</v>
      </c>
      <c r="D7273">
        <v>971116</v>
      </c>
      <c r="E7273" t="s">
        <v>2687</v>
      </c>
      <c r="F7273">
        <v>27728</v>
      </c>
      <c r="G7273">
        <v>2018</v>
      </c>
      <c r="H7273">
        <v>1</v>
      </c>
      <c r="I7273">
        <v>1000002115</v>
      </c>
      <c r="J7273">
        <v>8</v>
      </c>
      <c r="K7273">
        <v>33</v>
      </c>
      <c r="L7273" t="s">
        <v>7396</v>
      </c>
      <c r="M7273" t="s">
        <v>2689</v>
      </c>
      <c r="N7273" t="s">
        <v>2690</v>
      </c>
      <c r="O7273" s="55">
        <v>43302</v>
      </c>
      <c r="P7273" s="55">
        <v>43486</v>
      </c>
      <c r="Q7273" s="55">
        <v>43367</v>
      </c>
      <c r="R7273" s="55">
        <v>43398</v>
      </c>
      <c r="S7273" s="55">
        <v>43417</v>
      </c>
      <c r="T7273" t="s">
        <v>2691</v>
      </c>
      <c r="U7273">
        <v>30</v>
      </c>
      <c r="V7273" t="s">
        <v>7397</v>
      </c>
      <c r="W7273" t="s">
        <v>2693</v>
      </c>
      <c r="Y7273">
        <v>88300</v>
      </c>
      <c r="Z7273">
        <v>88300</v>
      </c>
      <c r="AA7273">
        <v>88300</v>
      </c>
      <c r="AB7273">
        <v>0</v>
      </c>
    </row>
    <row r="7274" spans="1:28" x14ac:dyDescent="0.25">
      <c r="A7274" t="s">
        <v>2686</v>
      </c>
      <c r="B7274" t="s">
        <v>87</v>
      </c>
      <c r="C7274">
        <v>899999230</v>
      </c>
      <c r="D7274">
        <v>971116</v>
      </c>
      <c r="E7274" t="s">
        <v>2687</v>
      </c>
      <c r="F7274">
        <v>27746</v>
      </c>
      <c r="G7274">
        <v>2018</v>
      </c>
      <c r="H7274">
        <v>1</v>
      </c>
      <c r="I7274">
        <v>1000002115</v>
      </c>
      <c r="J7274">
        <v>8</v>
      </c>
      <c r="K7274">
        <v>33</v>
      </c>
      <c r="L7274" t="s">
        <v>4968</v>
      </c>
      <c r="M7274" t="s">
        <v>2689</v>
      </c>
      <c r="N7274" t="s">
        <v>2690</v>
      </c>
      <c r="O7274" s="55">
        <v>43302</v>
      </c>
      <c r="P7274" s="55">
        <v>43486</v>
      </c>
      <c r="Q7274" s="55">
        <v>43357</v>
      </c>
      <c r="R7274" s="55">
        <v>43398</v>
      </c>
      <c r="S7274" s="55">
        <v>43418</v>
      </c>
      <c r="T7274" t="s">
        <v>2738</v>
      </c>
      <c r="U7274">
        <v>30</v>
      </c>
      <c r="V7274" t="s">
        <v>4969</v>
      </c>
      <c r="W7274" t="s">
        <v>2693</v>
      </c>
      <c r="Y7274">
        <v>1230650</v>
      </c>
      <c r="Z7274">
        <v>1230650</v>
      </c>
      <c r="AA7274">
        <v>1230650</v>
      </c>
      <c r="AB7274">
        <v>0</v>
      </c>
    </row>
    <row r="7275" spans="1:28" x14ac:dyDescent="0.25">
      <c r="A7275" t="s">
        <v>2686</v>
      </c>
      <c r="B7275" t="s">
        <v>87</v>
      </c>
      <c r="C7275">
        <v>899999230</v>
      </c>
      <c r="D7275">
        <v>971116</v>
      </c>
      <c r="E7275" t="s">
        <v>2687</v>
      </c>
      <c r="F7275">
        <v>27746</v>
      </c>
      <c r="G7275">
        <v>2018</v>
      </c>
      <c r="H7275">
        <v>6</v>
      </c>
      <c r="I7275">
        <v>1000002115</v>
      </c>
      <c r="J7275">
        <v>8</v>
      </c>
      <c r="K7275">
        <v>33</v>
      </c>
      <c r="L7275" t="s">
        <v>4968</v>
      </c>
      <c r="M7275" t="s">
        <v>2689</v>
      </c>
      <c r="N7275" t="s">
        <v>2690</v>
      </c>
      <c r="O7275" s="55">
        <v>43302</v>
      </c>
      <c r="P7275" s="55">
        <v>43486</v>
      </c>
      <c r="Q7275" s="55">
        <v>43357</v>
      </c>
      <c r="R7275" s="55">
        <v>43622</v>
      </c>
      <c r="S7275" s="55">
        <v>43627</v>
      </c>
      <c r="T7275" t="s">
        <v>2738</v>
      </c>
      <c r="U7275">
        <v>30</v>
      </c>
      <c r="V7275" t="s">
        <v>4969</v>
      </c>
      <c r="W7275" t="s">
        <v>2693</v>
      </c>
      <c r="Y7275">
        <v>85800</v>
      </c>
      <c r="Z7275">
        <v>85800</v>
      </c>
      <c r="AA7275">
        <v>85800</v>
      </c>
      <c r="AB7275">
        <v>0</v>
      </c>
    </row>
    <row r="7276" spans="1:28" x14ac:dyDescent="0.25">
      <c r="A7276" t="s">
        <v>2686</v>
      </c>
      <c r="B7276" t="s">
        <v>87</v>
      </c>
      <c r="C7276">
        <v>899999230</v>
      </c>
      <c r="D7276">
        <v>971116</v>
      </c>
      <c r="E7276" t="s">
        <v>2687</v>
      </c>
      <c r="F7276">
        <v>27789</v>
      </c>
      <c r="G7276">
        <v>2018</v>
      </c>
      <c r="H7276">
        <v>1</v>
      </c>
      <c r="I7276">
        <v>1000002115</v>
      </c>
      <c r="J7276">
        <v>8</v>
      </c>
      <c r="K7276">
        <v>33</v>
      </c>
      <c r="L7276" t="s">
        <v>5412</v>
      </c>
      <c r="M7276" t="s">
        <v>2689</v>
      </c>
      <c r="N7276" t="s">
        <v>2690</v>
      </c>
      <c r="O7276" s="55">
        <v>43302</v>
      </c>
      <c r="P7276" s="55">
        <v>43486</v>
      </c>
      <c r="Q7276" s="55">
        <v>43355</v>
      </c>
      <c r="R7276" s="55">
        <v>43398</v>
      </c>
      <c r="S7276" s="55">
        <v>43418</v>
      </c>
      <c r="T7276" t="s">
        <v>2738</v>
      </c>
      <c r="U7276">
        <v>30</v>
      </c>
      <c r="V7276" t="s">
        <v>263</v>
      </c>
      <c r="W7276" t="s">
        <v>2693</v>
      </c>
      <c r="Y7276">
        <v>91900</v>
      </c>
      <c r="Z7276">
        <v>91900</v>
      </c>
      <c r="AA7276">
        <v>91900</v>
      </c>
      <c r="AB7276">
        <v>0</v>
      </c>
    </row>
    <row r="7277" spans="1:28" x14ac:dyDescent="0.25">
      <c r="A7277" t="s">
        <v>2686</v>
      </c>
      <c r="B7277" t="s">
        <v>87</v>
      </c>
      <c r="C7277">
        <v>899999230</v>
      </c>
      <c r="D7277">
        <v>971116</v>
      </c>
      <c r="E7277" t="s">
        <v>2687</v>
      </c>
      <c r="F7277">
        <v>27826</v>
      </c>
      <c r="G7277">
        <v>2018</v>
      </c>
      <c r="H7277">
        <v>1</v>
      </c>
      <c r="I7277">
        <v>1000002115</v>
      </c>
      <c r="J7277">
        <v>8</v>
      </c>
      <c r="K7277">
        <v>33</v>
      </c>
      <c r="L7277" t="s">
        <v>5413</v>
      </c>
      <c r="M7277" t="s">
        <v>2689</v>
      </c>
      <c r="N7277" t="s">
        <v>2690</v>
      </c>
      <c r="O7277" s="55">
        <v>43302</v>
      </c>
      <c r="P7277" s="55">
        <v>43486</v>
      </c>
      <c r="Q7277" s="55">
        <v>43351</v>
      </c>
      <c r="R7277" s="55">
        <v>43398</v>
      </c>
      <c r="S7277" s="55">
        <v>43418</v>
      </c>
      <c r="T7277" t="s">
        <v>2738</v>
      </c>
      <c r="U7277">
        <v>30</v>
      </c>
      <c r="V7277" t="s">
        <v>5414</v>
      </c>
      <c r="W7277" t="s">
        <v>2693</v>
      </c>
      <c r="Y7277">
        <v>132400</v>
      </c>
      <c r="Z7277">
        <v>132400</v>
      </c>
      <c r="AA7277">
        <v>132400</v>
      </c>
      <c r="AB7277">
        <v>0</v>
      </c>
    </row>
    <row r="7278" spans="1:28" x14ac:dyDescent="0.25">
      <c r="A7278" t="s">
        <v>2686</v>
      </c>
      <c r="B7278" t="s">
        <v>2730</v>
      </c>
      <c r="C7278">
        <v>899999230</v>
      </c>
      <c r="D7278">
        <v>971116</v>
      </c>
      <c r="E7278" t="s">
        <v>2687</v>
      </c>
      <c r="F7278">
        <v>27841</v>
      </c>
      <c r="G7278">
        <v>2015</v>
      </c>
      <c r="H7278">
        <v>1</v>
      </c>
      <c r="I7278">
        <v>1000001288</v>
      </c>
      <c r="J7278">
        <v>0</v>
      </c>
      <c r="K7278">
        <v>33</v>
      </c>
      <c r="L7278" t="s">
        <v>2724</v>
      </c>
      <c r="M7278" t="s">
        <v>2689</v>
      </c>
      <c r="N7278" t="s">
        <v>2690</v>
      </c>
      <c r="O7278" s="55">
        <v>42206</v>
      </c>
      <c r="P7278" s="55">
        <v>42390</v>
      </c>
      <c r="Q7278" s="55">
        <v>42307</v>
      </c>
      <c r="R7278" s="55">
        <v>42319</v>
      </c>
      <c r="S7278" s="55">
        <v>42325</v>
      </c>
      <c r="T7278" t="s">
        <v>2691</v>
      </c>
      <c r="U7278">
        <v>30</v>
      </c>
      <c r="V7278" t="s">
        <v>7398</v>
      </c>
      <c r="W7278" t="s">
        <v>2693</v>
      </c>
      <c r="Y7278">
        <v>104850</v>
      </c>
      <c r="Z7278">
        <v>104850</v>
      </c>
      <c r="AA7278">
        <v>104850</v>
      </c>
      <c r="AB7278">
        <v>0</v>
      </c>
    </row>
    <row r="7279" spans="1:28" x14ac:dyDescent="0.25">
      <c r="A7279" t="s">
        <v>2686</v>
      </c>
      <c r="B7279" t="s">
        <v>87</v>
      </c>
      <c r="C7279">
        <v>899999230</v>
      </c>
      <c r="D7279">
        <v>971116</v>
      </c>
      <c r="E7279" t="s">
        <v>2687</v>
      </c>
      <c r="F7279">
        <v>27863</v>
      </c>
      <c r="G7279">
        <v>2018</v>
      </c>
      <c r="H7279">
        <v>1</v>
      </c>
      <c r="I7279">
        <v>1000002115</v>
      </c>
      <c r="J7279">
        <v>8</v>
      </c>
      <c r="K7279">
        <v>33</v>
      </c>
      <c r="L7279" t="s">
        <v>2968</v>
      </c>
      <c r="M7279" t="s">
        <v>2689</v>
      </c>
      <c r="N7279" t="s">
        <v>2690</v>
      </c>
      <c r="O7279" s="55">
        <v>43302</v>
      </c>
      <c r="P7279" s="55">
        <v>43486</v>
      </c>
      <c r="Q7279" s="55">
        <v>43365</v>
      </c>
      <c r="R7279" s="55">
        <v>43398</v>
      </c>
      <c r="S7279" s="55">
        <v>43418</v>
      </c>
      <c r="T7279" t="s">
        <v>2738</v>
      </c>
      <c r="U7279">
        <v>30</v>
      </c>
      <c r="V7279" t="s">
        <v>4975</v>
      </c>
      <c r="W7279" t="s">
        <v>2693</v>
      </c>
      <c r="X7279" t="s">
        <v>2775</v>
      </c>
      <c r="Y7279">
        <v>381400</v>
      </c>
      <c r="Z7279">
        <v>376785</v>
      </c>
      <c r="AA7279">
        <v>381400</v>
      </c>
      <c r="AB7279">
        <v>0</v>
      </c>
    </row>
    <row r="7280" spans="1:28" x14ac:dyDescent="0.25">
      <c r="A7280" t="s">
        <v>2686</v>
      </c>
      <c r="B7280" t="s">
        <v>87</v>
      </c>
      <c r="C7280">
        <v>899999230</v>
      </c>
      <c r="D7280">
        <v>971116</v>
      </c>
      <c r="E7280" t="s">
        <v>2687</v>
      </c>
      <c r="F7280">
        <v>27869</v>
      </c>
      <c r="G7280">
        <v>2018</v>
      </c>
      <c r="H7280">
        <v>1</v>
      </c>
      <c r="I7280">
        <v>1000002115</v>
      </c>
      <c r="J7280">
        <v>8</v>
      </c>
      <c r="K7280">
        <v>33</v>
      </c>
      <c r="L7280" t="s">
        <v>7399</v>
      </c>
      <c r="M7280" t="s">
        <v>2689</v>
      </c>
      <c r="N7280" t="s">
        <v>2690</v>
      </c>
      <c r="O7280" s="55">
        <v>43302</v>
      </c>
      <c r="P7280" s="55">
        <v>43486</v>
      </c>
      <c r="Q7280" s="55">
        <v>43368</v>
      </c>
      <c r="R7280" s="55">
        <v>43398</v>
      </c>
      <c r="S7280" s="55">
        <v>43418</v>
      </c>
      <c r="T7280" t="s">
        <v>2691</v>
      </c>
      <c r="U7280">
        <v>30</v>
      </c>
      <c r="V7280" t="s">
        <v>7400</v>
      </c>
      <c r="W7280" t="s">
        <v>2693</v>
      </c>
      <c r="Y7280">
        <v>105000</v>
      </c>
      <c r="Z7280">
        <v>105000</v>
      </c>
      <c r="AA7280">
        <v>105000</v>
      </c>
      <c r="AB7280">
        <v>0</v>
      </c>
    </row>
    <row r="7281" spans="1:28" x14ac:dyDescent="0.25">
      <c r="A7281" t="s">
        <v>2686</v>
      </c>
      <c r="B7281" t="s">
        <v>87</v>
      </c>
      <c r="C7281">
        <v>899999230</v>
      </c>
      <c r="D7281">
        <v>971116</v>
      </c>
      <c r="E7281" t="s">
        <v>2687</v>
      </c>
      <c r="F7281">
        <v>27882</v>
      </c>
      <c r="G7281">
        <v>2018</v>
      </c>
      <c r="H7281">
        <v>1</v>
      </c>
      <c r="I7281">
        <v>1000002115</v>
      </c>
      <c r="J7281">
        <v>8</v>
      </c>
      <c r="K7281">
        <v>33</v>
      </c>
      <c r="L7281" t="s">
        <v>5415</v>
      </c>
      <c r="M7281" t="s">
        <v>2689</v>
      </c>
      <c r="N7281" t="s">
        <v>2690</v>
      </c>
      <c r="O7281" s="55">
        <v>43302</v>
      </c>
      <c r="P7281" s="55">
        <v>43486</v>
      </c>
      <c r="Q7281" s="55">
        <v>43368</v>
      </c>
      <c r="R7281" s="55">
        <v>43398</v>
      </c>
      <c r="S7281" s="55">
        <v>43418</v>
      </c>
      <c r="T7281" t="s">
        <v>2764</v>
      </c>
      <c r="U7281">
        <v>30</v>
      </c>
      <c r="V7281" t="s">
        <v>5416</v>
      </c>
      <c r="W7281" t="s">
        <v>2693</v>
      </c>
      <c r="Y7281">
        <v>552000</v>
      </c>
      <c r="Z7281">
        <v>552000</v>
      </c>
      <c r="AA7281">
        <v>552000</v>
      </c>
      <c r="AB7281">
        <v>0</v>
      </c>
    </row>
    <row r="7282" spans="1:28" x14ac:dyDescent="0.25">
      <c r="A7282" t="s">
        <v>2686</v>
      </c>
      <c r="B7282" t="s">
        <v>2730</v>
      </c>
      <c r="C7282">
        <v>899999230</v>
      </c>
      <c r="D7282">
        <v>971116</v>
      </c>
      <c r="E7282" t="s">
        <v>2687</v>
      </c>
      <c r="F7282">
        <v>27902</v>
      </c>
      <c r="G7282">
        <v>2015</v>
      </c>
      <c r="H7282">
        <v>1</v>
      </c>
      <c r="I7282">
        <v>1000001288</v>
      </c>
      <c r="J7282">
        <v>0</v>
      </c>
      <c r="K7282">
        <v>33</v>
      </c>
      <c r="L7282" t="s">
        <v>3361</v>
      </c>
      <c r="M7282" t="s">
        <v>2689</v>
      </c>
      <c r="N7282" t="s">
        <v>2690</v>
      </c>
      <c r="O7282" s="55">
        <v>42206</v>
      </c>
      <c r="P7282" s="55">
        <v>42390</v>
      </c>
      <c r="Q7282" s="55">
        <v>42291</v>
      </c>
      <c r="R7282" s="55">
        <v>42319</v>
      </c>
      <c r="S7282" s="55">
        <v>42326</v>
      </c>
      <c r="T7282" t="s">
        <v>2691</v>
      </c>
      <c r="U7282">
        <v>30</v>
      </c>
      <c r="V7282" t="s">
        <v>5420</v>
      </c>
      <c r="W7282" t="s">
        <v>2693</v>
      </c>
      <c r="Y7282">
        <v>79900</v>
      </c>
      <c r="Z7282">
        <v>79850</v>
      </c>
      <c r="AA7282">
        <v>79900</v>
      </c>
      <c r="AB7282">
        <v>0</v>
      </c>
    </row>
    <row r="7283" spans="1:28" x14ac:dyDescent="0.25">
      <c r="A7283" t="s">
        <v>2686</v>
      </c>
      <c r="B7283" t="s">
        <v>87</v>
      </c>
      <c r="C7283">
        <v>899999230</v>
      </c>
      <c r="D7283">
        <v>971116</v>
      </c>
      <c r="E7283" t="s">
        <v>2687</v>
      </c>
      <c r="F7283">
        <v>27926</v>
      </c>
      <c r="G7283">
        <v>2018</v>
      </c>
      <c r="H7283">
        <v>2</v>
      </c>
      <c r="I7283">
        <v>1000002115</v>
      </c>
      <c r="J7283">
        <v>8</v>
      </c>
      <c r="K7283">
        <v>33</v>
      </c>
      <c r="L7283" t="s">
        <v>4085</v>
      </c>
      <c r="M7283" t="s">
        <v>2689</v>
      </c>
      <c r="N7283" t="s">
        <v>2690</v>
      </c>
      <c r="O7283" s="55">
        <v>43302</v>
      </c>
      <c r="P7283" s="55">
        <v>43486</v>
      </c>
      <c r="Q7283" s="55">
        <v>43361</v>
      </c>
      <c r="R7283" s="55">
        <v>43419</v>
      </c>
      <c r="S7283" s="55">
        <v>43434</v>
      </c>
      <c r="T7283" t="s">
        <v>2691</v>
      </c>
      <c r="U7283">
        <v>30</v>
      </c>
      <c r="V7283" t="s">
        <v>3804</v>
      </c>
      <c r="W7283" t="s">
        <v>2693</v>
      </c>
      <c r="Y7283">
        <v>40500</v>
      </c>
      <c r="Z7283">
        <v>40500</v>
      </c>
      <c r="AA7283">
        <v>40500</v>
      </c>
      <c r="AB7283">
        <v>0</v>
      </c>
    </row>
    <row r="7284" spans="1:28" x14ac:dyDescent="0.25">
      <c r="A7284" t="s">
        <v>2686</v>
      </c>
      <c r="B7284" t="s">
        <v>87</v>
      </c>
      <c r="C7284">
        <v>899999230</v>
      </c>
      <c r="D7284">
        <v>971116</v>
      </c>
      <c r="E7284" t="s">
        <v>2687</v>
      </c>
      <c r="F7284">
        <v>27944</v>
      </c>
      <c r="G7284">
        <v>2018</v>
      </c>
      <c r="H7284">
        <v>2</v>
      </c>
      <c r="I7284">
        <v>1000002115</v>
      </c>
      <c r="J7284">
        <v>8</v>
      </c>
      <c r="K7284">
        <v>33</v>
      </c>
      <c r="L7284" t="s">
        <v>3549</v>
      </c>
      <c r="M7284" t="s">
        <v>2689</v>
      </c>
      <c r="N7284" t="s">
        <v>2690</v>
      </c>
      <c r="O7284" s="55">
        <v>43302</v>
      </c>
      <c r="P7284" s="55">
        <v>43486</v>
      </c>
      <c r="Q7284" s="55">
        <v>43357</v>
      </c>
      <c r="R7284" s="55">
        <v>43403</v>
      </c>
      <c r="S7284" s="55">
        <v>43425</v>
      </c>
      <c r="T7284" t="s">
        <v>2764</v>
      </c>
      <c r="U7284">
        <v>30</v>
      </c>
      <c r="V7284" t="s">
        <v>4977</v>
      </c>
      <c r="W7284" t="s">
        <v>2693</v>
      </c>
      <c r="Y7284">
        <v>2058425</v>
      </c>
      <c r="Z7284">
        <v>2058425</v>
      </c>
      <c r="AA7284">
        <v>2058425</v>
      </c>
      <c r="AB7284">
        <v>0</v>
      </c>
    </row>
    <row r="7285" spans="1:28" x14ac:dyDescent="0.25">
      <c r="A7285" t="s">
        <v>2686</v>
      </c>
      <c r="B7285" t="s">
        <v>87</v>
      </c>
      <c r="C7285">
        <v>899999230</v>
      </c>
      <c r="D7285">
        <v>971116</v>
      </c>
      <c r="E7285" t="s">
        <v>2687</v>
      </c>
      <c r="F7285">
        <v>27944</v>
      </c>
      <c r="G7285">
        <v>2018</v>
      </c>
      <c r="H7285">
        <v>4</v>
      </c>
      <c r="I7285">
        <v>1000002115</v>
      </c>
      <c r="J7285">
        <v>8</v>
      </c>
      <c r="K7285">
        <v>33</v>
      </c>
      <c r="L7285" t="s">
        <v>3549</v>
      </c>
      <c r="M7285" t="s">
        <v>2689</v>
      </c>
      <c r="N7285" t="s">
        <v>2690</v>
      </c>
      <c r="O7285" s="55">
        <v>43302</v>
      </c>
      <c r="P7285" s="55">
        <v>43486</v>
      </c>
      <c r="Q7285" s="55">
        <v>43357</v>
      </c>
      <c r="R7285" s="55">
        <v>43447</v>
      </c>
      <c r="S7285" s="55">
        <v>43451</v>
      </c>
      <c r="T7285" t="s">
        <v>2764</v>
      </c>
      <c r="U7285">
        <v>30</v>
      </c>
      <c r="V7285" t="s">
        <v>4977</v>
      </c>
      <c r="W7285" t="s">
        <v>2693</v>
      </c>
      <c r="Y7285">
        <v>40500</v>
      </c>
      <c r="Z7285">
        <v>40500</v>
      </c>
      <c r="AA7285">
        <v>40500</v>
      </c>
      <c r="AB7285">
        <v>0</v>
      </c>
    </row>
    <row r="7286" spans="1:28" x14ac:dyDescent="0.25">
      <c r="A7286" t="s">
        <v>2686</v>
      </c>
      <c r="B7286" t="s">
        <v>87</v>
      </c>
      <c r="C7286">
        <v>899999230</v>
      </c>
      <c r="D7286">
        <v>971116</v>
      </c>
      <c r="E7286" t="s">
        <v>2687</v>
      </c>
      <c r="F7286">
        <v>27944</v>
      </c>
      <c r="G7286">
        <v>2018</v>
      </c>
      <c r="H7286">
        <v>9</v>
      </c>
      <c r="I7286">
        <v>1000002115</v>
      </c>
      <c r="J7286">
        <v>8</v>
      </c>
      <c r="K7286">
        <v>33</v>
      </c>
      <c r="L7286" t="s">
        <v>3549</v>
      </c>
      <c r="M7286" t="s">
        <v>2689</v>
      </c>
      <c r="N7286" t="s">
        <v>2690</v>
      </c>
      <c r="O7286" s="55">
        <v>43302</v>
      </c>
      <c r="P7286" s="55">
        <v>43486</v>
      </c>
      <c r="Q7286" s="55">
        <v>43357</v>
      </c>
      <c r="R7286" s="55">
        <v>43523</v>
      </c>
      <c r="S7286" s="55">
        <v>43525</v>
      </c>
      <c r="T7286" t="s">
        <v>2764</v>
      </c>
      <c r="U7286">
        <v>30</v>
      </c>
      <c r="V7286" t="s">
        <v>4977</v>
      </c>
      <c r="W7286" t="s">
        <v>2693</v>
      </c>
      <c r="Y7286">
        <v>100500</v>
      </c>
      <c r="Z7286">
        <v>100500</v>
      </c>
      <c r="AA7286">
        <v>100500</v>
      </c>
      <c r="AB7286">
        <v>0</v>
      </c>
    </row>
    <row r="7287" spans="1:28" x14ac:dyDescent="0.25">
      <c r="A7287" t="s">
        <v>2686</v>
      </c>
      <c r="B7287" t="s">
        <v>87</v>
      </c>
      <c r="C7287">
        <v>899999230</v>
      </c>
      <c r="D7287">
        <v>971116</v>
      </c>
      <c r="E7287" t="s">
        <v>2687</v>
      </c>
      <c r="F7287">
        <v>27948</v>
      </c>
      <c r="G7287">
        <v>2018</v>
      </c>
      <c r="H7287">
        <v>1</v>
      </c>
      <c r="I7287">
        <v>1000002115</v>
      </c>
      <c r="J7287">
        <v>8</v>
      </c>
      <c r="K7287">
        <v>33</v>
      </c>
      <c r="L7287" t="s">
        <v>3116</v>
      </c>
      <c r="M7287" t="s">
        <v>2689</v>
      </c>
      <c r="N7287" t="s">
        <v>2690</v>
      </c>
      <c r="O7287" s="55">
        <v>43302</v>
      </c>
      <c r="P7287" s="55">
        <v>43486</v>
      </c>
      <c r="Q7287" s="55">
        <v>43360</v>
      </c>
      <c r="R7287" s="55">
        <v>43398</v>
      </c>
      <c r="S7287" s="55">
        <v>43418</v>
      </c>
      <c r="T7287" t="s">
        <v>2691</v>
      </c>
      <c r="U7287">
        <v>30</v>
      </c>
      <c r="V7287" t="s">
        <v>7401</v>
      </c>
      <c r="W7287" t="s">
        <v>2693</v>
      </c>
      <c r="X7287" t="s">
        <v>2775</v>
      </c>
      <c r="Y7287">
        <v>232000</v>
      </c>
      <c r="Z7287">
        <v>231950</v>
      </c>
      <c r="AA7287">
        <v>232000</v>
      </c>
      <c r="AB7287">
        <v>0</v>
      </c>
    </row>
    <row r="7288" spans="1:28" x14ac:dyDescent="0.25">
      <c r="A7288" t="s">
        <v>2686</v>
      </c>
      <c r="B7288" t="s">
        <v>87</v>
      </c>
      <c r="C7288">
        <v>899999230</v>
      </c>
      <c r="D7288">
        <v>971116</v>
      </c>
      <c r="E7288" t="s">
        <v>2687</v>
      </c>
      <c r="F7288">
        <v>27950</v>
      </c>
      <c r="G7288">
        <v>2018</v>
      </c>
      <c r="H7288">
        <v>1</v>
      </c>
      <c r="I7288">
        <v>1000002115</v>
      </c>
      <c r="J7288">
        <v>8</v>
      </c>
      <c r="K7288">
        <v>33</v>
      </c>
      <c r="L7288" t="s">
        <v>3805</v>
      </c>
      <c r="M7288" t="s">
        <v>2689</v>
      </c>
      <c r="N7288" t="s">
        <v>2690</v>
      </c>
      <c r="O7288" s="55">
        <v>43302</v>
      </c>
      <c r="P7288" s="55">
        <v>43486</v>
      </c>
      <c r="Q7288" s="55">
        <v>43355</v>
      </c>
      <c r="R7288" s="55">
        <v>43398</v>
      </c>
      <c r="S7288" s="55">
        <v>43418</v>
      </c>
      <c r="T7288" t="s">
        <v>2691</v>
      </c>
      <c r="U7288">
        <v>30</v>
      </c>
      <c r="V7288" t="s">
        <v>7402</v>
      </c>
      <c r="W7288" t="s">
        <v>2693</v>
      </c>
      <c r="Y7288">
        <v>84200</v>
      </c>
      <c r="Z7288">
        <v>84200</v>
      </c>
      <c r="AA7288">
        <v>84200</v>
      </c>
      <c r="AB7288">
        <v>0</v>
      </c>
    </row>
    <row r="7289" spans="1:28" x14ac:dyDescent="0.25">
      <c r="A7289" t="s">
        <v>2686</v>
      </c>
      <c r="B7289" t="s">
        <v>87</v>
      </c>
      <c r="C7289">
        <v>899999230</v>
      </c>
      <c r="D7289">
        <v>971116</v>
      </c>
      <c r="E7289" t="s">
        <v>2687</v>
      </c>
      <c r="F7289">
        <v>27951</v>
      </c>
      <c r="G7289">
        <v>2018</v>
      </c>
      <c r="H7289">
        <v>1</v>
      </c>
      <c r="I7289">
        <v>1000002115</v>
      </c>
      <c r="J7289">
        <v>8</v>
      </c>
      <c r="K7289">
        <v>33</v>
      </c>
      <c r="L7289" t="s">
        <v>4085</v>
      </c>
      <c r="M7289" t="s">
        <v>2689</v>
      </c>
      <c r="N7289" t="s">
        <v>2690</v>
      </c>
      <c r="O7289" s="55">
        <v>43302</v>
      </c>
      <c r="P7289" s="55">
        <v>43486</v>
      </c>
      <c r="Q7289" s="55">
        <v>43354</v>
      </c>
      <c r="R7289" s="55">
        <v>43398</v>
      </c>
      <c r="S7289" s="55">
        <v>43418</v>
      </c>
      <c r="T7289" t="s">
        <v>2691</v>
      </c>
      <c r="U7289">
        <v>30</v>
      </c>
      <c r="V7289" t="s">
        <v>4978</v>
      </c>
      <c r="W7289" t="s">
        <v>2693</v>
      </c>
      <c r="Y7289">
        <v>373500</v>
      </c>
      <c r="Z7289">
        <v>373500</v>
      </c>
      <c r="AA7289">
        <v>373500</v>
      </c>
      <c r="AB7289">
        <v>0</v>
      </c>
    </row>
    <row r="7290" spans="1:28" x14ac:dyDescent="0.25">
      <c r="A7290" t="s">
        <v>2686</v>
      </c>
      <c r="B7290" t="s">
        <v>87</v>
      </c>
      <c r="C7290">
        <v>899999230</v>
      </c>
      <c r="D7290">
        <v>971116</v>
      </c>
      <c r="E7290" t="s">
        <v>2687</v>
      </c>
      <c r="F7290">
        <v>27951</v>
      </c>
      <c r="G7290">
        <v>2018</v>
      </c>
      <c r="H7290">
        <v>6</v>
      </c>
      <c r="I7290">
        <v>1000002115</v>
      </c>
      <c r="J7290">
        <v>8</v>
      </c>
      <c r="K7290">
        <v>33</v>
      </c>
      <c r="L7290" t="s">
        <v>4085</v>
      </c>
      <c r="M7290" t="s">
        <v>2689</v>
      </c>
      <c r="N7290" t="s">
        <v>2690</v>
      </c>
      <c r="O7290" s="55">
        <v>43302</v>
      </c>
      <c r="P7290" s="55">
        <v>43486</v>
      </c>
      <c r="Q7290" s="55">
        <v>43354</v>
      </c>
      <c r="R7290" s="55">
        <v>43439</v>
      </c>
      <c r="S7290" s="55">
        <v>43445</v>
      </c>
      <c r="T7290" t="s">
        <v>2691</v>
      </c>
      <c r="U7290">
        <v>30</v>
      </c>
      <c r="V7290" t="s">
        <v>4978</v>
      </c>
      <c r="W7290" t="s">
        <v>2693</v>
      </c>
      <c r="Y7290">
        <v>95000</v>
      </c>
      <c r="Z7290">
        <v>95000</v>
      </c>
      <c r="AA7290">
        <v>95000</v>
      </c>
      <c r="AB7290">
        <v>0</v>
      </c>
    </row>
    <row r="7291" spans="1:28" x14ac:dyDescent="0.25">
      <c r="A7291" t="s">
        <v>2686</v>
      </c>
      <c r="B7291" t="s">
        <v>87</v>
      </c>
      <c r="C7291">
        <v>899999230</v>
      </c>
      <c r="D7291">
        <v>971116</v>
      </c>
      <c r="E7291" t="s">
        <v>2687</v>
      </c>
      <c r="F7291">
        <v>27951</v>
      </c>
      <c r="G7291">
        <v>2018</v>
      </c>
      <c r="H7291">
        <v>8</v>
      </c>
      <c r="I7291">
        <v>1000002115</v>
      </c>
      <c r="J7291">
        <v>8</v>
      </c>
      <c r="K7291">
        <v>33</v>
      </c>
      <c r="L7291" t="s">
        <v>4085</v>
      </c>
      <c r="M7291" t="s">
        <v>2689</v>
      </c>
      <c r="N7291" t="s">
        <v>2690</v>
      </c>
      <c r="O7291" s="55">
        <v>43302</v>
      </c>
      <c r="P7291" s="55">
        <v>43486</v>
      </c>
      <c r="Q7291" s="55">
        <v>43354</v>
      </c>
      <c r="R7291" s="55">
        <v>43531</v>
      </c>
      <c r="S7291" s="55">
        <v>43538</v>
      </c>
      <c r="T7291" t="s">
        <v>2691</v>
      </c>
      <c r="U7291">
        <v>30</v>
      </c>
      <c r="V7291" t="s">
        <v>4978</v>
      </c>
      <c r="W7291" t="s">
        <v>2693</v>
      </c>
      <c r="X7291" t="s">
        <v>2775</v>
      </c>
      <c r="Y7291">
        <v>140700</v>
      </c>
      <c r="Z7291">
        <v>133665</v>
      </c>
      <c r="AA7291">
        <v>140700</v>
      </c>
      <c r="AB7291">
        <v>0</v>
      </c>
    </row>
    <row r="7292" spans="1:28" x14ac:dyDescent="0.25">
      <c r="A7292" t="s">
        <v>2686</v>
      </c>
      <c r="B7292" t="s">
        <v>87</v>
      </c>
      <c r="C7292">
        <v>899999230</v>
      </c>
      <c r="D7292">
        <v>971116</v>
      </c>
      <c r="E7292" t="s">
        <v>2687</v>
      </c>
      <c r="F7292">
        <v>27960</v>
      </c>
      <c r="G7292">
        <v>2018</v>
      </c>
      <c r="H7292">
        <v>1</v>
      </c>
      <c r="I7292">
        <v>1000002115</v>
      </c>
      <c r="J7292">
        <v>8</v>
      </c>
      <c r="K7292">
        <v>33</v>
      </c>
      <c r="L7292" t="s">
        <v>7403</v>
      </c>
      <c r="M7292" t="s">
        <v>2689</v>
      </c>
      <c r="N7292" t="s">
        <v>2690</v>
      </c>
      <c r="O7292" s="55">
        <v>43302</v>
      </c>
      <c r="P7292" s="55">
        <v>43486</v>
      </c>
      <c r="Q7292" s="55">
        <v>43356</v>
      </c>
      <c r="R7292" s="55">
        <v>43398</v>
      </c>
      <c r="S7292" s="55">
        <v>43419</v>
      </c>
      <c r="T7292" t="s">
        <v>2738</v>
      </c>
      <c r="U7292">
        <v>30</v>
      </c>
      <c r="V7292" t="s">
        <v>7404</v>
      </c>
      <c r="W7292" t="s">
        <v>2693</v>
      </c>
      <c r="Y7292">
        <v>80000</v>
      </c>
      <c r="Z7292">
        <v>80000</v>
      </c>
      <c r="AA7292">
        <v>80000</v>
      </c>
      <c r="AB7292">
        <v>0</v>
      </c>
    </row>
    <row r="7293" spans="1:28" x14ac:dyDescent="0.25">
      <c r="A7293" t="s">
        <v>2686</v>
      </c>
      <c r="B7293" t="s">
        <v>87</v>
      </c>
      <c r="C7293">
        <v>899999230</v>
      </c>
      <c r="D7293">
        <v>971116</v>
      </c>
      <c r="E7293" t="s">
        <v>2687</v>
      </c>
      <c r="F7293">
        <v>27961</v>
      </c>
      <c r="G7293">
        <v>2018</v>
      </c>
      <c r="H7293">
        <v>1</v>
      </c>
      <c r="I7293">
        <v>1000002115</v>
      </c>
      <c r="J7293">
        <v>8</v>
      </c>
      <c r="K7293">
        <v>33</v>
      </c>
      <c r="L7293" t="s">
        <v>3264</v>
      </c>
      <c r="M7293" t="s">
        <v>2689</v>
      </c>
      <c r="N7293" t="s">
        <v>2690</v>
      </c>
      <c r="O7293" s="55">
        <v>43302</v>
      </c>
      <c r="P7293" s="55">
        <v>43486</v>
      </c>
      <c r="Q7293" s="55">
        <v>43381</v>
      </c>
      <c r="R7293" s="55">
        <v>43399</v>
      </c>
      <c r="S7293" s="55">
        <v>43419</v>
      </c>
      <c r="T7293" t="s">
        <v>2691</v>
      </c>
      <c r="U7293">
        <v>30</v>
      </c>
      <c r="V7293" t="s">
        <v>5424</v>
      </c>
      <c r="W7293" t="s">
        <v>2693</v>
      </c>
      <c r="X7293" t="s">
        <v>2775</v>
      </c>
      <c r="Y7293">
        <v>273800</v>
      </c>
      <c r="Z7293">
        <v>269185</v>
      </c>
      <c r="AA7293">
        <v>273800</v>
      </c>
      <c r="AB7293">
        <v>0</v>
      </c>
    </row>
    <row r="7294" spans="1:28" x14ac:dyDescent="0.25">
      <c r="A7294" t="s">
        <v>2686</v>
      </c>
      <c r="B7294" t="s">
        <v>2730</v>
      </c>
      <c r="C7294">
        <v>899999230</v>
      </c>
      <c r="D7294">
        <v>971116</v>
      </c>
      <c r="E7294" t="s">
        <v>2687</v>
      </c>
      <c r="F7294">
        <v>27969</v>
      </c>
      <c r="G7294">
        <v>2015</v>
      </c>
      <c r="H7294">
        <v>1</v>
      </c>
      <c r="I7294">
        <v>1000001288</v>
      </c>
      <c r="J7294">
        <v>0</v>
      </c>
      <c r="K7294">
        <v>33</v>
      </c>
      <c r="L7294" t="s">
        <v>2925</v>
      </c>
      <c r="M7294" t="s">
        <v>2689</v>
      </c>
      <c r="N7294" t="s">
        <v>2690</v>
      </c>
      <c r="O7294" s="55">
        <v>42206</v>
      </c>
      <c r="P7294" s="55">
        <v>42390</v>
      </c>
      <c r="Q7294" s="55">
        <v>42311</v>
      </c>
      <c r="R7294" s="55">
        <v>42319</v>
      </c>
      <c r="S7294" s="55">
        <v>42326</v>
      </c>
      <c r="T7294" t="s">
        <v>2691</v>
      </c>
      <c r="U7294">
        <v>30</v>
      </c>
      <c r="V7294" t="s">
        <v>7405</v>
      </c>
      <c r="W7294" t="s">
        <v>2693</v>
      </c>
      <c r="Y7294">
        <v>104850</v>
      </c>
      <c r="Z7294">
        <v>104850</v>
      </c>
      <c r="AA7294">
        <v>104850</v>
      </c>
      <c r="AB7294">
        <v>0</v>
      </c>
    </row>
    <row r="7295" spans="1:28" x14ac:dyDescent="0.25">
      <c r="A7295" t="s">
        <v>2686</v>
      </c>
      <c r="B7295" t="s">
        <v>87</v>
      </c>
      <c r="C7295">
        <v>899999230</v>
      </c>
      <c r="D7295">
        <v>971116</v>
      </c>
      <c r="E7295" t="s">
        <v>2687</v>
      </c>
      <c r="F7295">
        <v>27974</v>
      </c>
      <c r="G7295">
        <v>2018</v>
      </c>
      <c r="H7295">
        <v>1</v>
      </c>
      <c r="I7295">
        <v>1000002115</v>
      </c>
      <c r="J7295">
        <v>8</v>
      </c>
      <c r="K7295">
        <v>33</v>
      </c>
      <c r="L7295" t="s">
        <v>2913</v>
      </c>
      <c r="M7295" t="s">
        <v>2689</v>
      </c>
      <c r="N7295" t="s">
        <v>2690</v>
      </c>
      <c r="O7295" s="55">
        <v>43302</v>
      </c>
      <c r="P7295" s="55">
        <v>43486</v>
      </c>
      <c r="Q7295" s="55">
        <v>43356</v>
      </c>
      <c r="R7295" s="55">
        <v>43398</v>
      </c>
      <c r="S7295" s="55">
        <v>43419</v>
      </c>
      <c r="T7295" t="s">
        <v>2773</v>
      </c>
      <c r="U7295">
        <v>30</v>
      </c>
      <c r="V7295" t="s">
        <v>7406</v>
      </c>
      <c r="W7295" t="s">
        <v>2693</v>
      </c>
      <c r="Y7295">
        <v>95000</v>
      </c>
      <c r="Z7295">
        <v>95000</v>
      </c>
      <c r="AA7295">
        <v>95000</v>
      </c>
      <c r="AB7295">
        <v>0</v>
      </c>
    </row>
    <row r="7296" spans="1:28" x14ac:dyDescent="0.25">
      <c r="A7296" t="s">
        <v>2686</v>
      </c>
      <c r="B7296" t="s">
        <v>87</v>
      </c>
      <c r="C7296">
        <v>899999230</v>
      </c>
      <c r="D7296">
        <v>971116</v>
      </c>
      <c r="E7296" t="s">
        <v>2687</v>
      </c>
      <c r="F7296">
        <v>27989</v>
      </c>
      <c r="G7296">
        <v>2017</v>
      </c>
      <c r="H7296">
        <v>2</v>
      </c>
      <c r="I7296">
        <v>1000001587</v>
      </c>
      <c r="J7296">
        <v>20</v>
      </c>
      <c r="K7296">
        <v>33</v>
      </c>
      <c r="L7296" t="s">
        <v>3549</v>
      </c>
      <c r="M7296" t="s">
        <v>2689</v>
      </c>
      <c r="N7296" t="s">
        <v>2690</v>
      </c>
      <c r="O7296" s="55">
        <v>42937</v>
      </c>
      <c r="P7296" s="55">
        <v>43121</v>
      </c>
      <c r="Q7296" s="55">
        <v>43061</v>
      </c>
      <c r="R7296" s="55">
        <v>43138</v>
      </c>
      <c r="S7296" s="55">
        <v>43140</v>
      </c>
      <c r="T7296" t="s">
        <v>2691</v>
      </c>
      <c r="U7296">
        <v>30</v>
      </c>
      <c r="V7296" t="s">
        <v>4593</v>
      </c>
      <c r="W7296" t="s">
        <v>2693</v>
      </c>
      <c r="Y7296">
        <v>1896610</v>
      </c>
      <c r="Z7296">
        <v>1896610</v>
      </c>
      <c r="AA7296">
        <v>1896610</v>
      </c>
      <c r="AB7296">
        <v>0</v>
      </c>
    </row>
    <row r="7297" spans="1:28" x14ac:dyDescent="0.25">
      <c r="A7297" t="s">
        <v>2686</v>
      </c>
      <c r="B7297" t="s">
        <v>87</v>
      </c>
      <c r="C7297">
        <v>899999230</v>
      </c>
      <c r="D7297">
        <v>971116</v>
      </c>
      <c r="E7297" t="s">
        <v>2687</v>
      </c>
      <c r="F7297">
        <v>27989</v>
      </c>
      <c r="G7297">
        <v>2017</v>
      </c>
      <c r="H7297">
        <v>4</v>
      </c>
      <c r="I7297">
        <v>1000001587</v>
      </c>
      <c r="J7297">
        <v>20</v>
      </c>
      <c r="K7297">
        <v>33</v>
      </c>
      <c r="L7297" t="s">
        <v>3549</v>
      </c>
      <c r="M7297" t="s">
        <v>2689</v>
      </c>
      <c r="N7297" t="s">
        <v>2690</v>
      </c>
      <c r="O7297" s="55">
        <v>42937</v>
      </c>
      <c r="P7297" s="55">
        <v>43121</v>
      </c>
      <c r="Q7297" s="55">
        <v>43061</v>
      </c>
      <c r="R7297" s="55">
        <v>43167</v>
      </c>
      <c r="S7297" s="55">
        <v>43174</v>
      </c>
      <c r="T7297" t="s">
        <v>2691</v>
      </c>
      <c r="U7297">
        <v>30</v>
      </c>
      <c r="V7297" t="s">
        <v>4593</v>
      </c>
      <c r="W7297" t="s">
        <v>2693</v>
      </c>
      <c r="Y7297">
        <v>40500</v>
      </c>
      <c r="Z7297">
        <v>40500</v>
      </c>
      <c r="AA7297">
        <v>40500</v>
      </c>
      <c r="AB7297">
        <v>0</v>
      </c>
    </row>
    <row r="7298" spans="1:28" x14ac:dyDescent="0.25">
      <c r="A7298" t="s">
        <v>2686</v>
      </c>
      <c r="B7298" t="s">
        <v>87</v>
      </c>
      <c r="C7298">
        <v>899999230</v>
      </c>
      <c r="D7298">
        <v>971116</v>
      </c>
      <c r="E7298" t="s">
        <v>2687</v>
      </c>
      <c r="F7298">
        <v>27990</v>
      </c>
      <c r="G7298">
        <v>2017</v>
      </c>
      <c r="H7298">
        <v>4</v>
      </c>
      <c r="I7298">
        <v>1000001587</v>
      </c>
      <c r="J7298">
        <v>20</v>
      </c>
      <c r="K7298">
        <v>33</v>
      </c>
      <c r="L7298" t="s">
        <v>4985</v>
      </c>
      <c r="M7298" t="s">
        <v>2689</v>
      </c>
      <c r="N7298" t="s">
        <v>2690</v>
      </c>
      <c r="O7298" s="55">
        <v>42937</v>
      </c>
      <c r="P7298" s="55">
        <v>43121</v>
      </c>
      <c r="Q7298" s="55">
        <v>43063</v>
      </c>
      <c r="R7298" s="55">
        <v>43139</v>
      </c>
      <c r="S7298" s="55">
        <v>43143</v>
      </c>
      <c r="T7298" t="s">
        <v>2691</v>
      </c>
      <c r="U7298">
        <v>30</v>
      </c>
      <c r="V7298" t="s">
        <v>4986</v>
      </c>
      <c r="W7298" t="s">
        <v>2693</v>
      </c>
      <c r="Y7298">
        <v>80000</v>
      </c>
      <c r="Z7298">
        <v>80000</v>
      </c>
      <c r="AA7298">
        <v>80000</v>
      </c>
      <c r="AB7298">
        <v>0</v>
      </c>
    </row>
    <row r="7299" spans="1:28" x14ac:dyDescent="0.25">
      <c r="A7299" t="s">
        <v>2686</v>
      </c>
      <c r="B7299" t="s">
        <v>87</v>
      </c>
      <c r="C7299">
        <v>899999230</v>
      </c>
      <c r="D7299">
        <v>971116</v>
      </c>
      <c r="E7299" t="s">
        <v>2687</v>
      </c>
      <c r="F7299">
        <v>27994</v>
      </c>
      <c r="G7299">
        <v>2018</v>
      </c>
      <c r="H7299">
        <v>1</v>
      </c>
      <c r="I7299">
        <v>1000002115</v>
      </c>
      <c r="J7299">
        <v>8</v>
      </c>
      <c r="K7299">
        <v>33</v>
      </c>
      <c r="L7299" t="s">
        <v>4065</v>
      </c>
      <c r="M7299" t="s">
        <v>2689</v>
      </c>
      <c r="N7299" t="s">
        <v>2690</v>
      </c>
      <c r="O7299" s="55">
        <v>43302</v>
      </c>
      <c r="P7299" s="55">
        <v>43486</v>
      </c>
      <c r="Q7299" s="55">
        <v>43384</v>
      </c>
      <c r="R7299" s="55">
        <v>43399</v>
      </c>
      <c r="S7299" s="55">
        <v>43419</v>
      </c>
      <c r="T7299" t="s">
        <v>2738</v>
      </c>
      <c r="U7299">
        <v>30</v>
      </c>
      <c r="V7299" t="s">
        <v>4367</v>
      </c>
      <c r="W7299" t="s">
        <v>2693</v>
      </c>
      <c r="Y7299">
        <v>119700</v>
      </c>
      <c r="Z7299">
        <v>119700</v>
      </c>
      <c r="AA7299">
        <v>119700</v>
      </c>
      <c r="AB7299">
        <v>0</v>
      </c>
    </row>
    <row r="7300" spans="1:28" x14ac:dyDescent="0.25">
      <c r="A7300" t="s">
        <v>2686</v>
      </c>
      <c r="B7300" t="s">
        <v>2730</v>
      </c>
      <c r="C7300">
        <v>899999230</v>
      </c>
      <c r="D7300">
        <v>971116</v>
      </c>
      <c r="E7300" t="s">
        <v>2687</v>
      </c>
      <c r="F7300">
        <v>28000</v>
      </c>
      <c r="G7300">
        <v>2015</v>
      </c>
      <c r="H7300">
        <v>2</v>
      </c>
      <c r="I7300">
        <v>1000001288</v>
      </c>
      <c r="J7300">
        <v>1</v>
      </c>
      <c r="K7300">
        <v>33</v>
      </c>
      <c r="L7300" t="s">
        <v>2688</v>
      </c>
      <c r="M7300" t="s">
        <v>2689</v>
      </c>
      <c r="N7300" t="s">
        <v>2690</v>
      </c>
      <c r="O7300" s="55">
        <v>42206</v>
      </c>
      <c r="P7300" s="55">
        <v>42390</v>
      </c>
      <c r="Q7300" s="55">
        <v>42307</v>
      </c>
      <c r="R7300" s="55">
        <v>42326</v>
      </c>
      <c r="S7300" s="55">
        <v>42328</v>
      </c>
      <c r="T7300" t="s">
        <v>2691</v>
      </c>
      <c r="U7300">
        <v>30</v>
      </c>
      <c r="V7300" t="s">
        <v>5425</v>
      </c>
      <c r="W7300" t="s">
        <v>2693</v>
      </c>
      <c r="Y7300">
        <v>285200</v>
      </c>
      <c r="Z7300">
        <v>285200</v>
      </c>
      <c r="AA7300">
        <v>285200</v>
      </c>
      <c r="AB7300">
        <v>0</v>
      </c>
    </row>
    <row r="7301" spans="1:28" x14ac:dyDescent="0.25">
      <c r="A7301" t="s">
        <v>2686</v>
      </c>
      <c r="B7301" t="s">
        <v>87</v>
      </c>
      <c r="C7301">
        <v>899999230</v>
      </c>
      <c r="D7301">
        <v>971116</v>
      </c>
      <c r="E7301" t="s">
        <v>2687</v>
      </c>
      <c r="F7301">
        <v>28008</v>
      </c>
      <c r="G7301">
        <v>2018</v>
      </c>
      <c r="H7301">
        <v>1</v>
      </c>
      <c r="I7301">
        <v>1000002115</v>
      </c>
      <c r="J7301">
        <v>8</v>
      </c>
      <c r="K7301">
        <v>33</v>
      </c>
      <c r="L7301" t="s">
        <v>3264</v>
      </c>
      <c r="M7301" t="s">
        <v>2689</v>
      </c>
      <c r="N7301" t="s">
        <v>2690</v>
      </c>
      <c r="O7301" s="55">
        <v>43302</v>
      </c>
      <c r="P7301" s="55">
        <v>43486</v>
      </c>
      <c r="Q7301" s="55">
        <v>43382</v>
      </c>
      <c r="R7301" s="55">
        <v>43399</v>
      </c>
      <c r="S7301" s="55">
        <v>43419</v>
      </c>
      <c r="T7301" t="s">
        <v>2738</v>
      </c>
      <c r="U7301">
        <v>30</v>
      </c>
      <c r="V7301" t="s">
        <v>5426</v>
      </c>
      <c r="W7301" t="s">
        <v>2693</v>
      </c>
      <c r="X7301" t="s">
        <v>2775</v>
      </c>
      <c r="Y7301">
        <v>273800</v>
      </c>
      <c r="Z7301">
        <v>269185</v>
      </c>
      <c r="AA7301">
        <v>273800</v>
      </c>
      <c r="AB7301">
        <v>0</v>
      </c>
    </row>
    <row r="7302" spans="1:28" x14ac:dyDescent="0.25">
      <c r="A7302" t="s">
        <v>2686</v>
      </c>
      <c r="B7302" t="s">
        <v>87</v>
      </c>
      <c r="C7302">
        <v>899999230</v>
      </c>
      <c r="D7302">
        <v>971116</v>
      </c>
      <c r="E7302" t="s">
        <v>2687</v>
      </c>
      <c r="F7302">
        <v>28024</v>
      </c>
      <c r="G7302">
        <v>2017</v>
      </c>
      <c r="H7302">
        <v>2</v>
      </c>
      <c r="I7302">
        <v>1000001587</v>
      </c>
      <c r="J7302">
        <v>20</v>
      </c>
      <c r="K7302">
        <v>33</v>
      </c>
      <c r="L7302" t="s">
        <v>3840</v>
      </c>
      <c r="M7302" t="s">
        <v>2689</v>
      </c>
      <c r="N7302" t="s">
        <v>2690</v>
      </c>
      <c r="O7302" s="55">
        <v>42937</v>
      </c>
      <c r="P7302" s="55">
        <v>43121</v>
      </c>
      <c r="Q7302" s="55">
        <v>43060</v>
      </c>
      <c r="R7302" s="55">
        <v>43139</v>
      </c>
      <c r="S7302" s="55">
        <v>43140</v>
      </c>
      <c r="T7302" t="s">
        <v>2738</v>
      </c>
      <c r="U7302">
        <v>30</v>
      </c>
      <c r="V7302" t="s">
        <v>5576</v>
      </c>
      <c r="W7302" t="s">
        <v>2693</v>
      </c>
      <c r="Y7302">
        <v>89775</v>
      </c>
      <c r="Z7302">
        <v>89775</v>
      </c>
      <c r="AA7302">
        <v>89775</v>
      </c>
      <c r="AB7302">
        <v>0</v>
      </c>
    </row>
    <row r="7303" spans="1:28" x14ac:dyDescent="0.25">
      <c r="A7303" t="s">
        <v>2686</v>
      </c>
      <c r="B7303" t="s">
        <v>87</v>
      </c>
      <c r="C7303">
        <v>899999230</v>
      </c>
      <c r="D7303">
        <v>971116</v>
      </c>
      <c r="E7303" t="s">
        <v>2687</v>
      </c>
      <c r="F7303">
        <v>28025</v>
      </c>
      <c r="G7303">
        <v>2017</v>
      </c>
      <c r="H7303">
        <v>1</v>
      </c>
      <c r="I7303">
        <v>1000001587</v>
      </c>
      <c r="J7303">
        <v>20</v>
      </c>
      <c r="K7303">
        <v>33</v>
      </c>
      <c r="L7303" t="s">
        <v>2834</v>
      </c>
      <c r="M7303" t="s">
        <v>2689</v>
      </c>
      <c r="N7303" t="s">
        <v>2690</v>
      </c>
      <c r="O7303" s="55">
        <v>42937</v>
      </c>
      <c r="P7303" s="55">
        <v>43121</v>
      </c>
      <c r="Q7303" s="55">
        <v>43061</v>
      </c>
      <c r="R7303" s="55">
        <v>43083</v>
      </c>
      <c r="S7303" s="55">
        <v>43087</v>
      </c>
      <c r="T7303" t="s">
        <v>2691</v>
      </c>
      <c r="U7303">
        <v>30</v>
      </c>
      <c r="V7303" t="s">
        <v>4988</v>
      </c>
      <c r="W7303" t="s">
        <v>2693</v>
      </c>
      <c r="Y7303">
        <v>252230</v>
      </c>
      <c r="Z7303">
        <v>252230</v>
      </c>
      <c r="AA7303">
        <v>252230</v>
      </c>
      <c r="AB7303">
        <v>0</v>
      </c>
    </row>
    <row r="7304" spans="1:28" x14ac:dyDescent="0.25">
      <c r="A7304" t="s">
        <v>2686</v>
      </c>
      <c r="B7304" t="s">
        <v>87</v>
      </c>
      <c r="C7304">
        <v>899999230</v>
      </c>
      <c r="D7304">
        <v>971116</v>
      </c>
      <c r="E7304" t="s">
        <v>2687</v>
      </c>
      <c r="F7304">
        <v>28043</v>
      </c>
      <c r="G7304">
        <v>2018</v>
      </c>
      <c r="H7304">
        <v>1</v>
      </c>
      <c r="I7304">
        <v>1000002115</v>
      </c>
      <c r="J7304">
        <v>8</v>
      </c>
      <c r="K7304">
        <v>33</v>
      </c>
      <c r="L7304" t="s">
        <v>5433</v>
      </c>
      <c r="M7304" t="s">
        <v>2689</v>
      </c>
      <c r="N7304" t="s">
        <v>2690</v>
      </c>
      <c r="O7304" s="55">
        <v>43302</v>
      </c>
      <c r="P7304" s="55">
        <v>43486</v>
      </c>
      <c r="Q7304" s="55">
        <v>43371</v>
      </c>
      <c r="R7304" s="55">
        <v>43399</v>
      </c>
      <c r="S7304" s="55">
        <v>43419</v>
      </c>
      <c r="T7304" t="s">
        <v>2764</v>
      </c>
      <c r="U7304">
        <v>30</v>
      </c>
      <c r="V7304" t="s">
        <v>7407</v>
      </c>
      <c r="W7304" t="s">
        <v>2693</v>
      </c>
      <c r="Y7304">
        <v>422400</v>
      </c>
      <c r="Z7304">
        <v>422400</v>
      </c>
      <c r="AA7304">
        <v>422400</v>
      </c>
      <c r="AB7304">
        <v>0</v>
      </c>
    </row>
    <row r="7305" spans="1:28" x14ac:dyDescent="0.25">
      <c r="A7305" t="s">
        <v>2686</v>
      </c>
      <c r="B7305" t="s">
        <v>87</v>
      </c>
      <c r="C7305">
        <v>899999230</v>
      </c>
      <c r="D7305">
        <v>971116</v>
      </c>
      <c r="E7305" t="s">
        <v>2687</v>
      </c>
      <c r="F7305">
        <v>28048</v>
      </c>
      <c r="G7305">
        <v>2018</v>
      </c>
      <c r="H7305">
        <v>1</v>
      </c>
      <c r="I7305">
        <v>1000002115</v>
      </c>
      <c r="J7305">
        <v>8</v>
      </c>
      <c r="K7305">
        <v>33</v>
      </c>
      <c r="L7305" t="s">
        <v>7408</v>
      </c>
      <c r="M7305" t="s">
        <v>2689</v>
      </c>
      <c r="N7305" t="s">
        <v>2690</v>
      </c>
      <c r="O7305" s="55">
        <v>43302</v>
      </c>
      <c r="P7305" s="55">
        <v>43486</v>
      </c>
      <c r="Q7305" s="55">
        <v>43372</v>
      </c>
      <c r="R7305" s="55">
        <v>43399</v>
      </c>
      <c r="S7305" s="55">
        <v>43419</v>
      </c>
      <c r="T7305" t="s">
        <v>3277</v>
      </c>
      <c r="U7305">
        <v>30</v>
      </c>
      <c r="V7305" t="s">
        <v>7409</v>
      </c>
      <c r="W7305" t="s">
        <v>2693</v>
      </c>
      <c r="Y7305">
        <v>177800</v>
      </c>
      <c r="Z7305">
        <v>177800</v>
      </c>
      <c r="AA7305">
        <v>177800</v>
      </c>
      <c r="AB7305">
        <v>0</v>
      </c>
    </row>
    <row r="7306" spans="1:28" x14ac:dyDescent="0.25">
      <c r="A7306" t="s">
        <v>2686</v>
      </c>
      <c r="B7306" t="s">
        <v>87</v>
      </c>
      <c r="C7306">
        <v>899999230</v>
      </c>
      <c r="D7306">
        <v>971116</v>
      </c>
      <c r="E7306" t="s">
        <v>2687</v>
      </c>
      <c r="F7306">
        <v>28056</v>
      </c>
      <c r="G7306">
        <v>2017</v>
      </c>
      <c r="H7306">
        <v>1</v>
      </c>
      <c r="I7306">
        <v>1000001587</v>
      </c>
      <c r="J7306">
        <v>20</v>
      </c>
      <c r="K7306">
        <v>33</v>
      </c>
      <c r="L7306" t="s">
        <v>3806</v>
      </c>
      <c r="M7306" t="s">
        <v>2689</v>
      </c>
      <c r="N7306" t="s">
        <v>2690</v>
      </c>
      <c r="O7306" s="55">
        <v>42937</v>
      </c>
      <c r="P7306" s="55">
        <v>43121</v>
      </c>
      <c r="Q7306" s="55">
        <v>43067</v>
      </c>
      <c r="R7306" s="55">
        <v>43083</v>
      </c>
      <c r="S7306" s="55">
        <v>43087</v>
      </c>
      <c r="T7306" t="s">
        <v>2764</v>
      </c>
      <c r="U7306">
        <v>30</v>
      </c>
      <c r="V7306" t="s">
        <v>7410</v>
      </c>
      <c r="W7306" t="s">
        <v>2693</v>
      </c>
      <c r="Y7306">
        <v>90450</v>
      </c>
      <c r="Z7306">
        <v>90450</v>
      </c>
      <c r="AA7306">
        <v>90450</v>
      </c>
      <c r="AB7306">
        <v>0</v>
      </c>
    </row>
    <row r="7307" spans="1:28" x14ac:dyDescent="0.25">
      <c r="A7307" t="s">
        <v>2686</v>
      </c>
      <c r="B7307" t="s">
        <v>87</v>
      </c>
      <c r="C7307">
        <v>899999230</v>
      </c>
      <c r="D7307">
        <v>971116</v>
      </c>
      <c r="E7307" t="s">
        <v>2687</v>
      </c>
      <c r="F7307">
        <v>28063</v>
      </c>
      <c r="G7307">
        <v>2017</v>
      </c>
      <c r="H7307">
        <v>2</v>
      </c>
      <c r="I7307">
        <v>1000001587</v>
      </c>
      <c r="J7307">
        <v>20</v>
      </c>
      <c r="K7307">
        <v>33</v>
      </c>
      <c r="L7307" t="s">
        <v>5228</v>
      </c>
      <c r="M7307" t="s">
        <v>2689</v>
      </c>
      <c r="N7307" t="s">
        <v>2690</v>
      </c>
      <c r="O7307" s="55">
        <v>42937</v>
      </c>
      <c r="P7307" s="55">
        <v>43121</v>
      </c>
      <c r="Q7307" s="55">
        <v>43066</v>
      </c>
      <c r="R7307" s="55">
        <v>43139</v>
      </c>
      <c r="S7307" s="55">
        <v>43140</v>
      </c>
      <c r="T7307" t="s">
        <v>3027</v>
      </c>
      <c r="U7307">
        <v>30</v>
      </c>
      <c r="V7307" t="s">
        <v>5429</v>
      </c>
      <c r="W7307" t="s">
        <v>2693</v>
      </c>
      <c r="Y7307">
        <v>71820</v>
      </c>
      <c r="Z7307">
        <v>71820</v>
      </c>
      <c r="AA7307">
        <v>71820</v>
      </c>
      <c r="AB7307">
        <v>0</v>
      </c>
    </row>
    <row r="7308" spans="1:28" x14ac:dyDescent="0.25">
      <c r="A7308" t="s">
        <v>2686</v>
      </c>
      <c r="B7308" t="s">
        <v>87</v>
      </c>
      <c r="C7308">
        <v>899999230</v>
      </c>
      <c r="D7308">
        <v>971116</v>
      </c>
      <c r="E7308" t="s">
        <v>2687</v>
      </c>
      <c r="F7308">
        <v>28075</v>
      </c>
      <c r="G7308">
        <v>2016</v>
      </c>
      <c r="H7308">
        <v>2</v>
      </c>
      <c r="I7308">
        <v>1000001587</v>
      </c>
      <c r="J7308">
        <v>1</v>
      </c>
      <c r="K7308">
        <v>33</v>
      </c>
      <c r="L7308" t="s">
        <v>2804</v>
      </c>
      <c r="M7308" t="s">
        <v>2689</v>
      </c>
      <c r="N7308" t="s">
        <v>2690</v>
      </c>
      <c r="O7308" s="55">
        <v>42572</v>
      </c>
      <c r="P7308" s="55">
        <v>42756</v>
      </c>
      <c r="Q7308" s="55">
        <v>42680</v>
      </c>
      <c r="R7308" s="55">
        <v>42699</v>
      </c>
      <c r="S7308" s="55">
        <v>42702</v>
      </c>
      <c r="T7308" t="s">
        <v>2743</v>
      </c>
      <c r="U7308">
        <v>30</v>
      </c>
      <c r="V7308" t="s">
        <v>4990</v>
      </c>
      <c r="W7308" t="s">
        <v>2693</v>
      </c>
      <c r="Y7308">
        <v>1470777</v>
      </c>
      <c r="Z7308">
        <v>1388378</v>
      </c>
      <c r="AA7308">
        <v>1470777</v>
      </c>
      <c r="AB7308">
        <v>0</v>
      </c>
    </row>
    <row r="7309" spans="1:28" x14ac:dyDescent="0.25">
      <c r="A7309" t="s">
        <v>2686</v>
      </c>
      <c r="B7309" t="s">
        <v>87</v>
      </c>
      <c r="C7309">
        <v>899999230</v>
      </c>
      <c r="D7309">
        <v>971116</v>
      </c>
      <c r="E7309" t="s">
        <v>2687</v>
      </c>
      <c r="F7309">
        <v>28075</v>
      </c>
      <c r="G7309">
        <v>2016</v>
      </c>
      <c r="H7309">
        <v>2</v>
      </c>
      <c r="I7309">
        <v>1000001587</v>
      </c>
      <c r="J7309">
        <v>1</v>
      </c>
      <c r="K7309">
        <v>33</v>
      </c>
      <c r="L7309" t="s">
        <v>2804</v>
      </c>
      <c r="M7309" t="s">
        <v>2689</v>
      </c>
      <c r="N7309" t="s">
        <v>2690</v>
      </c>
      <c r="O7309" s="55">
        <v>42572</v>
      </c>
      <c r="P7309" s="55">
        <v>42756</v>
      </c>
      <c r="Q7309" s="55">
        <v>42680</v>
      </c>
      <c r="R7309" s="55">
        <v>42699</v>
      </c>
      <c r="S7309" s="55">
        <v>42702</v>
      </c>
      <c r="T7309" t="s">
        <v>2743</v>
      </c>
      <c r="U7309">
        <v>30</v>
      </c>
      <c r="V7309" t="s">
        <v>4990</v>
      </c>
      <c r="W7309" t="s">
        <v>2693</v>
      </c>
      <c r="Y7309">
        <v>1470777</v>
      </c>
      <c r="Z7309">
        <v>32936</v>
      </c>
      <c r="AA7309">
        <v>1470777</v>
      </c>
      <c r="AB7309">
        <v>0</v>
      </c>
    </row>
    <row r="7310" spans="1:28" x14ac:dyDescent="0.25">
      <c r="A7310" t="s">
        <v>2686</v>
      </c>
      <c r="B7310" t="s">
        <v>87</v>
      </c>
      <c r="C7310">
        <v>899999230</v>
      </c>
      <c r="D7310">
        <v>971116</v>
      </c>
      <c r="E7310" t="s">
        <v>2687</v>
      </c>
      <c r="F7310">
        <v>28082</v>
      </c>
      <c r="G7310">
        <v>2017</v>
      </c>
      <c r="H7310">
        <v>4</v>
      </c>
      <c r="I7310">
        <v>1000001587</v>
      </c>
      <c r="J7310">
        <v>20</v>
      </c>
      <c r="K7310">
        <v>33</v>
      </c>
      <c r="L7310" t="s">
        <v>2778</v>
      </c>
      <c r="M7310" t="s">
        <v>2689</v>
      </c>
      <c r="N7310" t="s">
        <v>2690</v>
      </c>
      <c r="O7310" s="55">
        <v>42937</v>
      </c>
      <c r="P7310" s="55">
        <v>43121</v>
      </c>
      <c r="Q7310" s="55">
        <v>43056</v>
      </c>
      <c r="R7310" s="55">
        <v>43167</v>
      </c>
      <c r="S7310" s="55">
        <v>43175</v>
      </c>
      <c r="T7310" t="s">
        <v>2691</v>
      </c>
      <c r="U7310">
        <v>30</v>
      </c>
      <c r="V7310" t="s">
        <v>4991</v>
      </c>
      <c r="W7310" t="s">
        <v>2693</v>
      </c>
      <c r="Y7310">
        <v>169000</v>
      </c>
      <c r="Z7310">
        <v>169000</v>
      </c>
      <c r="AA7310">
        <v>169000</v>
      </c>
      <c r="AB7310">
        <v>0</v>
      </c>
    </row>
    <row r="7311" spans="1:28" x14ac:dyDescent="0.25">
      <c r="A7311" t="s">
        <v>2686</v>
      </c>
      <c r="B7311" t="s">
        <v>2730</v>
      </c>
      <c r="C7311">
        <v>899999230</v>
      </c>
      <c r="D7311">
        <v>971116</v>
      </c>
      <c r="E7311" t="s">
        <v>2687</v>
      </c>
      <c r="F7311">
        <v>28107</v>
      </c>
      <c r="G7311">
        <v>2015</v>
      </c>
      <c r="H7311">
        <v>1</v>
      </c>
      <c r="I7311">
        <v>1000001288</v>
      </c>
      <c r="J7311">
        <v>0</v>
      </c>
      <c r="K7311">
        <v>33</v>
      </c>
      <c r="L7311" t="s">
        <v>5542</v>
      </c>
      <c r="M7311" t="s">
        <v>2689</v>
      </c>
      <c r="N7311" t="s">
        <v>2690</v>
      </c>
      <c r="O7311" s="55">
        <v>42206</v>
      </c>
      <c r="P7311" s="55">
        <v>42390</v>
      </c>
      <c r="Q7311" s="55">
        <v>42307</v>
      </c>
      <c r="R7311" s="55">
        <v>42319</v>
      </c>
      <c r="S7311" s="55">
        <v>42327</v>
      </c>
      <c r="T7311" t="s">
        <v>2691</v>
      </c>
      <c r="U7311">
        <v>30</v>
      </c>
      <c r="V7311" t="s">
        <v>7411</v>
      </c>
      <c r="W7311" t="s">
        <v>2693</v>
      </c>
      <c r="Y7311">
        <v>200700</v>
      </c>
      <c r="Z7311">
        <v>200685</v>
      </c>
      <c r="AA7311">
        <v>200700</v>
      </c>
      <c r="AB7311">
        <v>0</v>
      </c>
    </row>
    <row r="7312" spans="1:28" x14ac:dyDescent="0.25">
      <c r="A7312" t="s">
        <v>2686</v>
      </c>
      <c r="B7312" t="s">
        <v>87</v>
      </c>
      <c r="C7312">
        <v>899999230</v>
      </c>
      <c r="D7312">
        <v>971116</v>
      </c>
      <c r="E7312" t="s">
        <v>2687</v>
      </c>
      <c r="F7312">
        <v>28138</v>
      </c>
      <c r="G7312">
        <v>2017</v>
      </c>
      <c r="H7312">
        <v>1</v>
      </c>
      <c r="I7312">
        <v>1000001587</v>
      </c>
      <c r="J7312">
        <v>20</v>
      </c>
      <c r="K7312">
        <v>33</v>
      </c>
      <c r="L7312" t="s">
        <v>7412</v>
      </c>
      <c r="M7312" t="s">
        <v>2689</v>
      </c>
      <c r="N7312" t="s">
        <v>2690</v>
      </c>
      <c r="O7312" s="55">
        <v>42937</v>
      </c>
      <c r="P7312" s="55">
        <v>43121</v>
      </c>
      <c r="Q7312" s="55">
        <v>43069</v>
      </c>
      <c r="R7312" s="55">
        <v>43083</v>
      </c>
      <c r="S7312" s="55">
        <v>43087</v>
      </c>
      <c r="T7312" t="s">
        <v>2738</v>
      </c>
      <c r="U7312">
        <v>30</v>
      </c>
      <c r="V7312" t="s">
        <v>3899</v>
      </c>
      <c r="W7312" t="s">
        <v>2693</v>
      </c>
      <c r="Y7312">
        <v>175085</v>
      </c>
      <c r="Z7312">
        <v>175085</v>
      </c>
      <c r="AA7312">
        <v>175085</v>
      </c>
      <c r="AB7312">
        <v>0</v>
      </c>
    </row>
    <row r="7313" spans="1:28" x14ac:dyDescent="0.25">
      <c r="A7313" t="s">
        <v>2686</v>
      </c>
      <c r="B7313" t="s">
        <v>87</v>
      </c>
      <c r="C7313">
        <v>899999230</v>
      </c>
      <c r="D7313">
        <v>971116</v>
      </c>
      <c r="E7313" t="s">
        <v>2687</v>
      </c>
      <c r="F7313">
        <v>28142</v>
      </c>
      <c r="G7313">
        <v>2018</v>
      </c>
      <c r="H7313">
        <v>2</v>
      </c>
      <c r="I7313">
        <v>1000002115</v>
      </c>
      <c r="J7313">
        <v>8</v>
      </c>
      <c r="K7313">
        <v>33</v>
      </c>
      <c r="L7313" t="s">
        <v>2778</v>
      </c>
      <c r="M7313" t="s">
        <v>2689</v>
      </c>
      <c r="N7313" t="s">
        <v>2690</v>
      </c>
      <c r="O7313" s="55">
        <v>43302</v>
      </c>
      <c r="P7313" s="55">
        <v>43486</v>
      </c>
      <c r="Q7313" s="55">
        <v>43386</v>
      </c>
      <c r="R7313" s="55">
        <v>43412</v>
      </c>
      <c r="S7313" s="55">
        <v>43427</v>
      </c>
      <c r="T7313" t="s">
        <v>2738</v>
      </c>
      <c r="U7313">
        <v>30</v>
      </c>
      <c r="V7313" t="s">
        <v>3529</v>
      </c>
      <c r="W7313" t="s">
        <v>2693</v>
      </c>
      <c r="Y7313">
        <v>330500</v>
      </c>
      <c r="Z7313">
        <v>330500</v>
      </c>
      <c r="AA7313">
        <v>330500</v>
      </c>
      <c r="AB7313">
        <v>0</v>
      </c>
    </row>
    <row r="7314" spans="1:28" x14ac:dyDescent="0.25">
      <c r="A7314" t="s">
        <v>2686</v>
      </c>
      <c r="B7314" t="s">
        <v>87</v>
      </c>
      <c r="C7314">
        <v>899999230</v>
      </c>
      <c r="D7314">
        <v>971116</v>
      </c>
      <c r="E7314" t="s">
        <v>2687</v>
      </c>
      <c r="F7314">
        <v>28151</v>
      </c>
      <c r="G7314">
        <v>2017</v>
      </c>
      <c r="H7314">
        <v>1</v>
      </c>
      <c r="I7314">
        <v>1000001587</v>
      </c>
      <c r="J7314">
        <v>20</v>
      </c>
      <c r="K7314">
        <v>33</v>
      </c>
      <c r="L7314" t="s">
        <v>3062</v>
      </c>
      <c r="M7314" t="s">
        <v>2689</v>
      </c>
      <c r="N7314" t="s">
        <v>2690</v>
      </c>
      <c r="O7314" s="55">
        <v>42937</v>
      </c>
      <c r="P7314" s="55">
        <v>43121</v>
      </c>
      <c r="Q7314" s="55">
        <v>43021</v>
      </c>
      <c r="R7314" s="55">
        <v>43083</v>
      </c>
      <c r="S7314" s="55">
        <v>43087</v>
      </c>
      <c r="T7314" t="s">
        <v>2691</v>
      </c>
      <c r="U7314">
        <v>30</v>
      </c>
      <c r="V7314" t="s">
        <v>4996</v>
      </c>
      <c r="W7314" t="s">
        <v>2693</v>
      </c>
      <c r="Y7314">
        <v>288100</v>
      </c>
      <c r="Z7314">
        <v>288100</v>
      </c>
      <c r="AA7314">
        <v>288100</v>
      </c>
      <c r="AB7314">
        <v>0</v>
      </c>
    </row>
    <row r="7315" spans="1:28" x14ac:dyDescent="0.25">
      <c r="A7315" t="s">
        <v>2686</v>
      </c>
      <c r="B7315" t="s">
        <v>87</v>
      </c>
      <c r="C7315">
        <v>899999230</v>
      </c>
      <c r="D7315">
        <v>971116</v>
      </c>
      <c r="E7315" t="s">
        <v>2687</v>
      </c>
      <c r="F7315">
        <v>28151</v>
      </c>
      <c r="G7315">
        <v>2017</v>
      </c>
      <c r="H7315">
        <v>8</v>
      </c>
      <c r="I7315">
        <v>1000001587</v>
      </c>
      <c r="J7315">
        <v>20</v>
      </c>
      <c r="K7315">
        <v>33</v>
      </c>
      <c r="L7315" t="s">
        <v>3062</v>
      </c>
      <c r="M7315" t="s">
        <v>2689</v>
      </c>
      <c r="N7315" t="s">
        <v>2690</v>
      </c>
      <c r="O7315" s="55">
        <v>42937</v>
      </c>
      <c r="P7315" s="55">
        <v>43121</v>
      </c>
      <c r="Q7315" s="55">
        <v>43021</v>
      </c>
      <c r="R7315" s="55">
        <v>43174</v>
      </c>
      <c r="S7315" s="55">
        <v>43182</v>
      </c>
      <c r="T7315" t="s">
        <v>2691</v>
      </c>
      <c r="U7315">
        <v>30</v>
      </c>
      <c r="V7315" t="s">
        <v>4996</v>
      </c>
      <c r="W7315" t="s">
        <v>2693</v>
      </c>
      <c r="Y7315">
        <v>290000</v>
      </c>
      <c r="Z7315">
        <v>290000</v>
      </c>
      <c r="AA7315">
        <v>290000</v>
      </c>
      <c r="AB7315">
        <v>0</v>
      </c>
    </row>
    <row r="7316" spans="1:28" x14ac:dyDescent="0.25">
      <c r="A7316" t="s">
        <v>2686</v>
      </c>
      <c r="B7316" t="s">
        <v>87</v>
      </c>
      <c r="C7316">
        <v>899999230</v>
      </c>
      <c r="D7316">
        <v>971116</v>
      </c>
      <c r="E7316" t="s">
        <v>2687</v>
      </c>
      <c r="F7316">
        <v>28151</v>
      </c>
      <c r="G7316">
        <v>2017</v>
      </c>
      <c r="H7316">
        <v>13</v>
      </c>
      <c r="I7316">
        <v>1000001587</v>
      </c>
      <c r="J7316">
        <v>20</v>
      </c>
      <c r="K7316">
        <v>33</v>
      </c>
      <c r="L7316" t="s">
        <v>3062</v>
      </c>
      <c r="M7316" t="s">
        <v>2689</v>
      </c>
      <c r="N7316" t="s">
        <v>2690</v>
      </c>
      <c r="O7316" s="55">
        <v>42937</v>
      </c>
      <c r="P7316" s="55">
        <v>43121</v>
      </c>
      <c r="Q7316" s="55">
        <v>43021</v>
      </c>
      <c r="R7316" s="55">
        <v>43300</v>
      </c>
      <c r="S7316" s="55">
        <v>43312</v>
      </c>
      <c r="T7316" t="s">
        <v>2691</v>
      </c>
      <c r="U7316">
        <v>30</v>
      </c>
      <c r="V7316" t="s">
        <v>4996</v>
      </c>
      <c r="W7316" t="s">
        <v>2693</v>
      </c>
      <c r="X7316" t="s">
        <v>2775</v>
      </c>
      <c r="Y7316">
        <v>475082</v>
      </c>
      <c r="Z7316">
        <v>361782</v>
      </c>
      <c r="AA7316">
        <v>475082</v>
      </c>
      <c r="AB7316">
        <v>0</v>
      </c>
    </row>
    <row r="7317" spans="1:28" x14ac:dyDescent="0.25">
      <c r="A7317" t="s">
        <v>2686</v>
      </c>
      <c r="B7317" t="s">
        <v>87</v>
      </c>
      <c r="C7317">
        <v>899999230</v>
      </c>
      <c r="D7317">
        <v>971116</v>
      </c>
      <c r="E7317" t="s">
        <v>2687</v>
      </c>
      <c r="F7317">
        <v>28151</v>
      </c>
      <c r="G7317">
        <v>2017</v>
      </c>
      <c r="H7317">
        <v>15</v>
      </c>
      <c r="I7317">
        <v>1000001587</v>
      </c>
      <c r="J7317">
        <v>20</v>
      </c>
      <c r="K7317">
        <v>33</v>
      </c>
      <c r="L7317" t="s">
        <v>3062</v>
      </c>
      <c r="M7317" t="s">
        <v>2689</v>
      </c>
      <c r="N7317" t="s">
        <v>2690</v>
      </c>
      <c r="O7317" s="55">
        <v>42937</v>
      </c>
      <c r="P7317" s="55">
        <v>43121</v>
      </c>
      <c r="Q7317" s="55">
        <v>43021</v>
      </c>
      <c r="R7317" s="55">
        <v>43321</v>
      </c>
      <c r="S7317" s="55">
        <v>43328</v>
      </c>
      <c r="T7317" t="s">
        <v>2691</v>
      </c>
      <c r="U7317">
        <v>30</v>
      </c>
      <c r="V7317" t="s">
        <v>4996</v>
      </c>
      <c r="W7317" t="s">
        <v>2693</v>
      </c>
      <c r="Y7317">
        <v>180000</v>
      </c>
      <c r="Z7317">
        <v>180000</v>
      </c>
      <c r="AA7317">
        <v>180000</v>
      </c>
      <c r="AB7317">
        <v>0</v>
      </c>
    </row>
    <row r="7318" spans="1:28" x14ac:dyDescent="0.25">
      <c r="A7318" t="s">
        <v>2686</v>
      </c>
      <c r="B7318" t="s">
        <v>87</v>
      </c>
      <c r="C7318">
        <v>899999230</v>
      </c>
      <c r="D7318">
        <v>971116</v>
      </c>
      <c r="E7318" t="s">
        <v>2687</v>
      </c>
      <c r="F7318">
        <v>28152</v>
      </c>
      <c r="G7318">
        <v>2017</v>
      </c>
      <c r="H7318">
        <v>2</v>
      </c>
      <c r="I7318">
        <v>1000001587</v>
      </c>
      <c r="J7318">
        <v>20</v>
      </c>
      <c r="K7318">
        <v>33</v>
      </c>
      <c r="L7318" t="s">
        <v>4997</v>
      </c>
      <c r="M7318" t="s">
        <v>2689</v>
      </c>
      <c r="N7318" t="s">
        <v>2690</v>
      </c>
      <c r="O7318" s="55">
        <v>42937</v>
      </c>
      <c r="P7318" s="55">
        <v>43121</v>
      </c>
      <c r="Q7318" s="55">
        <v>43069</v>
      </c>
      <c r="R7318" s="55">
        <v>43132</v>
      </c>
      <c r="S7318" s="55">
        <v>43136</v>
      </c>
      <c r="T7318" t="s">
        <v>2691</v>
      </c>
      <c r="U7318">
        <v>30</v>
      </c>
      <c r="V7318" t="s">
        <v>4998</v>
      </c>
      <c r="W7318" t="s">
        <v>2693</v>
      </c>
      <c r="Y7318">
        <v>75450</v>
      </c>
      <c r="Z7318">
        <v>75450</v>
      </c>
      <c r="AA7318">
        <v>75450</v>
      </c>
      <c r="AB7318">
        <v>0</v>
      </c>
    </row>
    <row r="7319" spans="1:28" x14ac:dyDescent="0.25">
      <c r="A7319" t="s">
        <v>2686</v>
      </c>
      <c r="B7319" t="s">
        <v>87</v>
      </c>
      <c r="C7319">
        <v>899999230</v>
      </c>
      <c r="D7319">
        <v>971116</v>
      </c>
      <c r="E7319" t="s">
        <v>2687</v>
      </c>
      <c r="F7319">
        <v>28154</v>
      </c>
      <c r="G7319">
        <v>2016</v>
      </c>
      <c r="H7319">
        <v>3</v>
      </c>
      <c r="I7319">
        <v>1000001587</v>
      </c>
      <c r="J7319">
        <v>1</v>
      </c>
      <c r="K7319">
        <v>33</v>
      </c>
      <c r="L7319" t="s">
        <v>2703</v>
      </c>
      <c r="M7319" t="s">
        <v>2689</v>
      </c>
      <c r="N7319" t="s">
        <v>2690</v>
      </c>
      <c r="O7319" s="55">
        <v>42572</v>
      </c>
      <c r="P7319" s="55">
        <v>42756</v>
      </c>
      <c r="Q7319" s="55">
        <v>42683</v>
      </c>
      <c r="R7319" s="55">
        <v>42719</v>
      </c>
      <c r="S7319" s="55">
        <v>42720</v>
      </c>
      <c r="T7319" t="s">
        <v>2691</v>
      </c>
      <c r="U7319">
        <v>30</v>
      </c>
      <c r="V7319" t="s">
        <v>4812</v>
      </c>
      <c r="W7319" t="s">
        <v>2693</v>
      </c>
      <c r="Y7319">
        <v>250000</v>
      </c>
      <c r="Z7319">
        <v>250000</v>
      </c>
      <c r="AA7319">
        <v>250000</v>
      </c>
      <c r="AB7319">
        <v>0</v>
      </c>
    </row>
    <row r="7320" spans="1:28" x14ac:dyDescent="0.25">
      <c r="A7320" t="s">
        <v>2686</v>
      </c>
      <c r="B7320" t="s">
        <v>87</v>
      </c>
      <c r="C7320">
        <v>899999230</v>
      </c>
      <c r="D7320">
        <v>971116</v>
      </c>
      <c r="E7320" t="s">
        <v>2687</v>
      </c>
      <c r="F7320">
        <v>28155</v>
      </c>
      <c r="G7320">
        <v>2017</v>
      </c>
      <c r="H7320">
        <v>1</v>
      </c>
      <c r="I7320">
        <v>1000001587</v>
      </c>
      <c r="J7320">
        <v>20</v>
      </c>
      <c r="K7320">
        <v>33</v>
      </c>
      <c r="L7320" t="s">
        <v>7413</v>
      </c>
      <c r="M7320" t="s">
        <v>2689</v>
      </c>
      <c r="N7320" t="s">
        <v>2690</v>
      </c>
      <c r="O7320" s="55">
        <v>42937</v>
      </c>
      <c r="P7320" s="55">
        <v>43121</v>
      </c>
      <c r="Q7320" s="55">
        <v>43061</v>
      </c>
      <c r="R7320" s="55">
        <v>43083</v>
      </c>
      <c r="S7320" s="55">
        <v>43087</v>
      </c>
      <c r="T7320" t="s">
        <v>2759</v>
      </c>
      <c r="U7320">
        <v>30</v>
      </c>
      <c r="V7320" t="s">
        <v>7414</v>
      </c>
      <c r="W7320" t="s">
        <v>2693</v>
      </c>
      <c r="Y7320">
        <v>86610</v>
      </c>
      <c r="Z7320">
        <v>86610</v>
      </c>
      <c r="AA7320">
        <v>86610</v>
      </c>
      <c r="AB7320">
        <v>0</v>
      </c>
    </row>
    <row r="7321" spans="1:28" x14ac:dyDescent="0.25">
      <c r="A7321" t="s">
        <v>2686</v>
      </c>
      <c r="B7321" t="s">
        <v>87</v>
      </c>
      <c r="C7321">
        <v>899999230</v>
      </c>
      <c r="D7321">
        <v>971116</v>
      </c>
      <c r="E7321" t="s">
        <v>2687</v>
      </c>
      <c r="F7321">
        <v>28155</v>
      </c>
      <c r="G7321">
        <v>2018</v>
      </c>
      <c r="H7321">
        <v>1</v>
      </c>
      <c r="I7321">
        <v>1000002115</v>
      </c>
      <c r="J7321">
        <v>8</v>
      </c>
      <c r="K7321">
        <v>33</v>
      </c>
      <c r="L7321" t="s">
        <v>5433</v>
      </c>
      <c r="M7321" t="s">
        <v>2689</v>
      </c>
      <c r="N7321" t="s">
        <v>2690</v>
      </c>
      <c r="O7321" s="55">
        <v>43302</v>
      </c>
      <c r="P7321" s="55">
        <v>43486</v>
      </c>
      <c r="Q7321" s="55">
        <v>43395</v>
      </c>
      <c r="R7321" s="55">
        <v>43403</v>
      </c>
      <c r="S7321" s="55">
        <v>43420</v>
      </c>
      <c r="T7321" t="s">
        <v>2764</v>
      </c>
      <c r="U7321">
        <v>30</v>
      </c>
      <c r="V7321" t="s">
        <v>5434</v>
      </c>
      <c r="W7321" t="s">
        <v>2693</v>
      </c>
      <c r="Y7321">
        <v>65500</v>
      </c>
      <c r="Z7321">
        <v>65500</v>
      </c>
      <c r="AA7321">
        <v>65500</v>
      </c>
      <c r="AB7321">
        <v>0</v>
      </c>
    </row>
    <row r="7322" spans="1:28" x14ac:dyDescent="0.25">
      <c r="A7322" t="s">
        <v>2686</v>
      </c>
      <c r="B7322" t="s">
        <v>87</v>
      </c>
      <c r="C7322">
        <v>899999230</v>
      </c>
      <c r="D7322">
        <v>971116</v>
      </c>
      <c r="E7322" t="s">
        <v>2687</v>
      </c>
      <c r="F7322">
        <v>28159</v>
      </c>
      <c r="G7322">
        <v>2017</v>
      </c>
      <c r="H7322">
        <v>1</v>
      </c>
      <c r="I7322">
        <v>1000001587</v>
      </c>
      <c r="J7322">
        <v>20</v>
      </c>
      <c r="K7322">
        <v>33</v>
      </c>
      <c r="L7322" t="s">
        <v>2923</v>
      </c>
      <c r="M7322" t="s">
        <v>2689</v>
      </c>
      <c r="N7322" t="s">
        <v>2690</v>
      </c>
      <c r="O7322" s="55">
        <v>42937</v>
      </c>
      <c r="P7322" s="55">
        <v>43121</v>
      </c>
      <c r="Q7322" s="55">
        <v>43060</v>
      </c>
      <c r="R7322" s="55">
        <v>43083</v>
      </c>
      <c r="S7322" s="55">
        <v>43087</v>
      </c>
      <c r="T7322" t="s">
        <v>2691</v>
      </c>
      <c r="U7322">
        <v>30</v>
      </c>
      <c r="V7322" t="s">
        <v>5000</v>
      </c>
      <c r="W7322" t="s">
        <v>2693</v>
      </c>
      <c r="Y7322">
        <v>417360</v>
      </c>
      <c r="Z7322">
        <v>417265</v>
      </c>
      <c r="AA7322">
        <v>417360</v>
      </c>
      <c r="AB7322">
        <v>0</v>
      </c>
    </row>
    <row r="7323" spans="1:28" x14ac:dyDescent="0.25">
      <c r="A7323" t="s">
        <v>2686</v>
      </c>
      <c r="B7323" t="s">
        <v>87</v>
      </c>
      <c r="C7323">
        <v>899999230</v>
      </c>
      <c r="D7323">
        <v>971116</v>
      </c>
      <c r="E7323" t="s">
        <v>2687</v>
      </c>
      <c r="F7323">
        <v>28159</v>
      </c>
      <c r="G7323">
        <v>2017</v>
      </c>
      <c r="H7323">
        <v>6</v>
      </c>
      <c r="I7323">
        <v>1000001587</v>
      </c>
      <c r="J7323">
        <v>20</v>
      </c>
      <c r="K7323">
        <v>33</v>
      </c>
      <c r="L7323" t="s">
        <v>2923</v>
      </c>
      <c r="M7323" t="s">
        <v>2689</v>
      </c>
      <c r="N7323" t="s">
        <v>2690</v>
      </c>
      <c r="O7323" s="55">
        <v>42937</v>
      </c>
      <c r="P7323" s="55">
        <v>43121</v>
      </c>
      <c r="Q7323" s="55">
        <v>43060</v>
      </c>
      <c r="R7323" s="55">
        <v>43194</v>
      </c>
      <c r="S7323" s="55">
        <v>43201</v>
      </c>
      <c r="T7323" t="s">
        <v>2691</v>
      </c>
      <c r="U7323">
        <v>30</v>
      </c>
      <c r="V7323" t="s">
        <v>5000</v>
      </c>
      <c r="W7323" t="s">
        <v>2693</v>
      </c>
      <c r="Y7323">
        <v>18000</v>
      </c>
      <c r="Z7323">
        <v>17955</v>
      </c>
      <c r="AA7323">
        <v>18000</v>
      </c>
      <c r="AB7323">
        <v>0</v>
      </c>
    </row>
    <row r="7324" spans="1:28" x14ac:dyDescent="0.25">
      <c r="A7324" t="s">
        <v>2686</v>
      </c>
      <c r="B7324" t="s">
        <v>2715</v>
      </c>
      <c r="C7324">
        <v>899999230</v>
      </c>
      <c r="D7324">
        <v>4013</v>
      </c>
      <c r="E7324" t="s">
        <v>2716</v>
      </c>
      <c r="F7324">
        <v>28161</v>
      </c>
      <c r="G7324">
        <v>2012</v>
      </c>
      <c r="H7324">
        <v>2</v>
      </c>
      <c r="I7324">
        <v>1000000732</v>
      </c>
      <c r="J7324">
        <v>0</v>
      </c>
      <c r="K7324">
        <v>33</v>
      </c>
      <c r="L7324" t="s">
        <v>5435</v>
      </c>
      <c r="M7324" t="s">
        <v>2689</v>
      </c>
      <c r="N7324" t="s">
        <v>2690</v>
      </c>
      <c r="O7324" s="55">
        <v>41111</v>
      </c>
      <c r="P7324" s="55">
        <v>41476</v>
      </c>
      <c r="Q7324" s="55">
        <v>41242</v>
      </c>
      <c r="R7324" s="55">
        <v>41309</v>
      </c>
      <c r="S7324" s="55">
        <v>41309</v>
      </c>
      <c r="T7324" t="s">
        <v>2764</v>
      </c>
      <c r="U7324">
        <v>30</v>
      </c>
      <c r="V7324" t="s">
        <v>3247</v>
      </c>
      <c r="W7324" t="s">
        <v>2693</v>
      </c>
      <c r="Y7324">
        <v>41400</v>
      </c>
      <c r="Z7324">
        <v>41325</v>
      </c>
      <c r="AA7324">
        <v>41400</v>
      </c>
      <c r="AB7324">
        <v>0</v>
      </c>
    </row>
    <row r="7325" spans="1:28" x14ac:dyDescent="0.25">
      <c r="A7325" t="s">
        <v>2686</v>
      </c>
      <c r="B7325" t="s">
        <v>87</v>
      </c>
      <c r="C7325">
        <v>899999230</v>
      </c>
      <c r="D7325">
        <v>971116</v>
      </c>
      <c r="E7325" t="s">
        <v>2687</v>
      </c>
      <c r="F7325">
        <v>28161</v>
      </c>
      <c r="G7325">
        <v>2017</v>
      </c>
      <c r="H7325">
        <v>1</v>
      </c>
      <c r="I7325">
        <v>1000001587</v>
      </c>
      <c r="J7325">
        <v>20</v>
      </c>
      <c r="K7325">
        <v>33</v>
      </c>
      <c r="L7325" t="s">
        <v>4498</v>
      </c>
      <c r="M7325" t="s">
        <v>2689</v>
      </c>
      <c r="N7325" t="s">
        <v>2690</v>
      </c>
      <c r="O7325" s="55">
        <v>42937</v>
      </c>
      <c r="P7325" s="55">
        <v>43121</v>
      </c>
      <c r="Q7325" s="55">
        <v>43068</v>
      </c>
      <c r="R7325" s="55">
        <v>43083</v>
      </c>
      <c r="S7325" s="55">
        <v>43087</v>
      </c>
      <c r="T7325" t="s">
        <v>2691</v>
      </c>
      <c r="U7325">
        <v>30</v>
      </c>
      <c r="V7325" t="s">
        <v>5436</v>
      </c>
      <c r="W7325" t="s">
        <v>2693</v>
      </c>
      <c r="Y7325">
        <v>128550</v>
      </c>
      <c r="Z7325">
        <v>128550</v>
      </c>
      <c r="AA7325">
        <v>128550</v>
      </c>
      <c r="AB7325">
        <v>0</v>
      </c>
    </row>
    <row r="7326" spans="1:28" x14ac:dyDescent="0.25">
      <c r="A7326" t="s">
        <v>2686</v>
      </c>
      <c r="B7326" t="s">
        <v>2715</v>
      </c>
      <c r="C7326">
        <v>899999230</v>
      </c>
      <c r="D7326">
        <v>4013</v>
      </c>
      <c r="E7326" t="s">
        <v>2716</v>
      </c>
      <c r="F7326">
        <v>28163</v>
      </c>
      <c r="G7326">
        <v>2012</v>
      </c>
      <c r="H7326">
        <v>1</v>
      </c>
      <c r="I7326">
        <v>1000000732</v>
      </c>
      <c r="J7326">
        <v>0</v>
      </c>
      <c r="K7326">
        <v>33</v>
      </c>
      <c r="L7326" t="s">
        <v>3481</v>
      </c>
      <c r="M7326" t="s">
        <v>2689</v>
      </c>
      <c r="N7326" t="s">
        <v>2690</v>
      </c>
      <c r="O7326" s="55">
        <v>41111</v>
      </c>
      <c r="P7326" s="55">
        <v>41476</v>
      </c>
      <c r="Q7326" s="55">
        <v>41247</v>
      </c>
      <c r="R7326" s="55">
        <v>41262</v>
      </c>
      <c r="S7326" s="55">
        <v>41264</v>
      </c>
      <c r="T7326" t="s">
        <v>2764</v>
      </c>
      <c r="U7326">
        <v>30</v>
      </c>
      <c r="V7326" t="s">
        <v>7415</v>
      </c>
      <c r="W7326" t="s">
        <v>2693</v>
      </c>
      <c r="Y7326">
        <v>101800</v>
      </c>
      <c r="Z7326">
        <v>101800</v>
      </c>
      <c r="AA7326">
        <v>101800</v>
      </c>
      <c r="AB7326">
        <v>0</v>
      </c>
    </row>
    <row r="7327" spans="1:28" x14ac:dyDescent="0.25">
      <c r="A7327" t="s">
        <v>2686</v>
      </c>
      <c r="B7327" t="s">
        <v>87</v>
      </c>
      <c r="C7327">
        <v>899999230</v>
      </c>
      <c r="D7327">
        <v>971116</v>
      </c>
      <c r="E7327" t="s">
        <v>2687</v>
      </c>
      <c r="F7327">
        <v>28164</v>
      </c>
      <c r="G7327">
        <v>2018</v>
      </c>
      <c r="H7327">
        <v>1</v>
      </c>
      <c r="I7327">
        <v>1000002115</v>
      </c>
      <c r="J7327">
        <v>8</v>
      </c>
      <c r="K7327">
        <v>33</v>
      </c>
      <c r="L7327" t="s">
        <v>7416</v>
      </c>
      <c r="M7327" t="s">
        <v>2689</v>
      </c>
      <c r="N7327" t="s">
        <v>2690</v>
      </c>
      <c r="O7327" s="55">
        <v>43302</v>
      </c>
      <c r="P7327" s="55">
        <v>43486</v>
      </c>
      <c r="Q7327" s="55">
        <v>43386</v>
      </c>
      <c r="R7327" s="55">
        <v>43399</v>
      </c>
      <c r="S7327" s="55">
        <v>43420</v>
      </c>
      <c r="T7327" t="s">
        <v>2738</v>
      </c>
      <c r="U7327">
        <v>30</v>
      </c>
      <c r="V7327" t="s">
        <v>4632</v>
      </c>
      <c r="W7327" t="s">
        <v>2693</v>
      </c>
      <c r="Y7327">
        <v>80000</v>
      </c>
      <c r="Z7327">
        <v>80000</v>
      </c>
      <c r="AA7327">
        <v>80000</v>
      </c>
      <c r="AB7327">
        <v>0</v>
      </c>
    </row>
    <row r="7328" spans="1:28" x14ac:dyDescent="0.25">
      <c r="A7328" t="s">
        <v>2686</v>
      </c>
      <c r="B7328" t="s">
        <v>87</v>
      </c>
      <c r="C7328">
        <v>899999230</v>
      </c>
      <c r="D7328">
        <v>971116</v>
      </c>
      <c r="E7328" t="s">
        <v>2687</v>
      </c>
      <c r="F7328">
        <v>28168</v>
      </c>
      <c r="G7328">
        <v>2017</v>
      </c>
      <c r="H7328">
        <v>1</v>
      </c>
      <c r="I7328">
        <v>1000001587</v>
      </c>
      <c r="J7328">
        <v>20</v>
      </c>
      <c r="K7328">
        <v>33</v>
      </c>
      <c r="L7328" t="s">
        <v>3013</v>
      </c>
      <c r="M7328" t="s">
        <v>2689</v>
      </c>
      <c r="N7328" t="s">
        <v>2690</v>
      </c>
      <c r="O7328" s="55">
        <v>42937</v>
      </c>
      <c r="P7328" s="55">
        <v>43121</v>
      </c>
      <c r="Q7328" s="55">
        <v>43067</v>
      </c>
      <c r="R7328" s="55">
        <v>43083</v>
      </c>
      <c r="S7328" s="55">
        <v>43087</v>
      </c>
      <c r="T7328" t="s">
        <v>2691</v>
      </c>
      <c r="U7328">
        <v>30</v>
      </c>
      <c r="V7328" t="s">
        <v>7417</v>
      </c>
      <c r="W7328" t="s">
        <v>2693</v>
      </c>
      <c r="Y7328">
        <v>90450</v>
      </c>
      <c r="Z7328">
        <v>90450</v>
      </c>
      <c r="AA7328">
        <v>90450</v>
      </c>
      <c r="AB7328">
        <v>0</v>
      </c>
    </row>
    <row r="7329" spans="1:28" x14ac:dyDescent="0.25">
      <c r="A7329" t="s">
        <v>2686</v>
      </c>
      <c r="B7329" t="s">
        <v>87</v>
      </c>
      <c r="C7329">
        <v>899999230</v>
      </c>
      <c r="D7329">
        <v>971116</v>
      </c>
      <c r="E7329" t="s">
        <v>2687</v>
      </c>
      <c r="F7329">
        <v>28169</v>
      </c>
      <c r="G7329">
        <v>2017</v>
      </c>
      <c r="H7329">
        <v>4</v>
      </c>
      <c r="I7329">
        <v>1000001587</v>
      </c>
      <c r="J7329">
        <v>20</v>
      </c>
      <c r="K7329">
        <v>33</v>
      </c>
      <c r="L7329" t="s">
        <v>4159</v>
      </c>
      <c r="M7329" t="s">
        <v>2689</v>
      </c>
      <c r="N7329" t="s">
        <v>2690</v>
      </c>
      <c r="O7329" s="55">
        <v>42937</v>
      </c>
      <c r="P7329" s="55">
        <v>43121</v>
      </c>
      <c r="Q7329" s="55">
        <v>43053</v>
      </c>
      <c r="R7329" s="55">
        <v>43132</v>
      </c>
      <c r="S7329" s="55">
        <v>43136</v>
      </c>
      <c r="T7329" t="s">
        <v>2691</v>
      </c>
      <c r="U7329">
        <v>30</v>
      </c>
      <c r="V7329" t="s">
        <v>5003</v>
      </c>
      <c r="W7329" t="s">
        <v>2693</v>
      </c>
      <c r="Y7329">
        <v>80000</v>
      </c>
      <c r="Z7329">
        <v>80000</v>
      </c>
      <c r="AA7329">
        <v>80000</v>
      </c>
      <c r="AB7329">
        <v>0</v>
      </c>
    </row>
    <row r="7330" spans="1:28" x14ac:dyDescent="0.25">
      <c r="A7330" t="s">
        <v>2686</v>
      </c>
      <c r="B7330" t="s">
        <v>87</v>
      </c>
      <c r="C7330">
        <v>899999230</v>
      </c>
      <c r="D7330">
        <v>971116</v>
      </c>
      <c r="E7330" t="s">
        <v>2687</v>
      </c>
      <c r="F7330">
        <v>24727</v>
      </c>
      <c r="G7330">
        <v>2014</v>
      </c>
      <c r="H7330">
        <v>2</v>
      </c>
      <c r="I7330">
        <v>1000001079</v>
      </c>
      <c r="J7330">
        <v>0</v>
      </c>
      <c r="K7330">
        <v>33</v>
      </c>
      <c r="L7330" t="s">
        <v>3181</v>
      </c>
      <c r="M7330" t="s">
        <v>2689</v>
      </c>
      <c r="N7330" t="s">
        <v>2690</v>
      </c>
      <c r="O7330" s="55">
        <v>41841</v>
      </c>
      <c r="P7330" s="55">
        <v>42206</v>
      </c>
      <c r="Q7330" s="55">
        <v>41883</v>
      </c>
      <c r="R7330" s="55">
        <v>41906</v>
      </c>
      <c r="S7330" s="55">
        <v>41908</v>
      </c>
      <c r="T7330" t="s">
        <v>2691</v>
      </c>
      <c r="U7330">
        <v>30</v>
      </c>
      <c r="V7330" t="s">
        <v>3850</v>
      </c>
      <c r="W7330" t="s">
        <v>2693</v>
      </c>
      <c r="Y7330">
        <v>159900</v>
      </c>
      <c r="Z7330">
        <v>159835</v>
      </c>
      <c r="AA7330">
        <v>159900</v>
      </c>
      <c r="AB7330">
        <v>0</v>
      </c>
    </row>
    <row r="7331" spans="1:28" x14ac:dyDescent="0.25">
      <c r="A7331" t="s">
        <v>2686</v>
      </c>
      <c r="B7331" t="s">
        <v>87</v>
      </c>
      <c r="C7331">
        <v>899999230</v>
      </c>
      <c r="D7331">
        <v>971116</v>
      </c>
      <c r="E7331" t="s">
        <v>2687</v>
      </c>
      <c r="F7331">
        <v>24727</v>
      </c>
      <c r="G7331">
        <v>2014</v>
      </c>
      <c r="H7331">
        <v>4</v>
      </c>
      <c r="I7331">
        <v>1000001079</v>
      </c>
      <c r="J7331">
        <v>0</v>
      </c>
      <c r="K7331">
        <v>33</v>
      </c>
      <c r="L7331" t="s">
        <v>3181</v>
      </c>
      <c r="M7331" t="s">
        <v>2689</v>
      </c>
      <c r="N7331" t="s">
        <v>2690</v>
      </c>
      <c r="O7331" s="55">
        <v>41841</v>
      </c>
      <c r="P7331" s="55">
        <v>42206</v>
      </c>
      <c r="Q7331" s="55">
        <v>41883</v>
      </c>
      <c r="R7331" s="55">
        <v>41970</v>
      </c>
      <c r="S7331" s="55">
        <v>41970</v>
      </c>
      <c r="T7331" t="s">
        <v>2691</v>
      </c>
      <c r="U7331">
        <v>30</v>
      </c>
      <c r="V7331" t="s">
        <v>3850</v>
      </c>
      <c r="W7331" t="s">
        <v>2693</v>
      </c>
      <c r="Y7331">
        <v>33700</v>
      </c>
      <c r="Z7331">
        <v>33700</v>
      </c>
      <c r="AA7331">
        <v>33700</v>
      </c>
      <c r="AB7331">
        <v>0</v>
      </c>
    </row>
    <row r="7332" spans="1:28" x14ac:dyDescent="0.25">
      <c r="A7332" t="s">
        <v>2686</v>
      </c>
      <c r="B7332" t="s">
        <v>87</v>
      </c>
      <c r="C7332">
        <v>899999230</v>
      </c>
      <c r="D7332">
        <v>971116</v>
      </c>
      <c r="E7332" t="s">
        <v>2687</v>
      </c>
      <c r="F7332">
        <v>24767</v>
      </c>
      <c r="G7332">
        <v>2014</v>
      </c>
      <c r="H7332">
        <v>1</v>
      </c>
      <c r="I7332">
        <v>1000001079</v>
      </c>
      <c r="J7332">
        <v>0</v>
      </c>
      <c r="K7332">
        <v>33</v>
      </c>
      <c r="L7332" t="s">
        <v>2960</v>
      </c>
      <c r="M7332" t="s">
        <v>2689</v>
      </c>
      <c r="N7332" t="s">
        <v>2690</v>
      </c>
      <c r="O7332" s="55">
        <v>41841</v>
      </c>
      <c r="P7332" s="55">
        <v>42206</v>
      </c>
      <c r="Q7332" s="55">
        <v>41888</v>
      </c>
      <c r="R7332" s="55">
        <v>41906</v>
      </c>
      <c r="S7332" s="55">
        <v>41908</v>
      </c>
      <c r="T7332" t="s">
        <v>2738</v>
      </c>
      <c r="U7332">
        <v>30</v>
      </c>
      <c r="V7332" t="s">
        <v>5174</v>
      </c>
      <c r="W7332" t="s">
        <v>2693</v>
      </c>
      <c r="Y7332">
        <v>101450</v>
      </c>
      <c r="Z7332">
        <v>101450</v>
      </c>
      <c r="AA7332">
        <v>101450</v>
      </c>
      <c r="AB7332">
        <v>0</v>
      </c>
    </row>
    <row r="7333" spans="1:28" x14ac:dyDescent="0.25">
      <c r="A7333" t="s">
        <v>2686</v>
      </c>
      <c r="B7333" t="s">
        <v>87</v>
      </c>
      <c r="C7333">
        <v>899999230</v>
      </c>
      <c r="D7333">
        <v>971116</v>
      </c>
      <c r="E7333" t="s">
        <v>2687</v>
      </c>
      <c r="F7333">
        <v>24817</v>
      </c>
      <c r="G7333">
        <v>2017</v>
      </c>
      <c r="H7333">
        <v>1</v>
      </c>
      <c r="I7333">
        <v>1000001587</v>
      </c>
      <c r="J7333">
        <v>20</v>
      </c>
      <c r="K7333">
        <v>33</v>
      </c>
      <c r="L7333" t="s">
        <v>2703</v>
      </c>
      <c r="M7333" t="s">
        <v>2689</v>
      </c>
      <c r="N7333" t="s">
        <v>2690</v>
      </c>
      <c r="O7333" s="55">
        <v>42937</v>
      </c>
      <c r="P7333" s="55">
        <v>43121</v>
      </c>
      <c r="Q7333" s="55">
        <v>43003</v>
      </c>
      <c r="R7333" s="55">
        <v>43054</v>
      </c>
      <c r="S7333" s="55">
        <v>43056</v>
      </c>
      <c r="T7333" t="s">
        <v>3638</v>
      </c>
      <c r="U7333">
        <v>30</v>
      </c>
      <c r="V7333" t="s">
        <v>2909</v>
      </c>
      <c r="W7333" t="s">
        <v>2693</v>
      </c>
      <c r="Y7333">
        <v>356100</v>
      </c>
      <c r="Z7333">
        <v>356100</v>
      </c>
      <c r="AA7333">
        <v>356100</v>
      </c>
      <c r="AB7333">
        <v>0</v>
      </c>
    </row>
    <row r="7334" spans="1:28" x14ac:dyDescent="0.25">
      <c r="A7334" t="s">
        <v>2686</v>
      </c>
      <c r="B7334" t="s">
        <v>87</v>
      </c>
      <c r="C7334">
        <v>899999230</v>
      </c>
      <c r="D7334">
        <v>971116</v>
      </c>
      <c r="E7334" t="s">
        <v>2687</v>
      </c>
      <c r="F7334">
        <v>24817</v>
      </c>
      <c r="G7334">
        <v>2017</v>
      </c>
      <c r="H7334">
        <v>3</v>
      </c>
      <c r="I7334">
        <v>1000001587</v>
      </c>
      <c r="J7334">
        <v>20</v>
      </c>
      <c r="K7334">
        <v>33</v>
      </c>
      <c r="L7334" t="s">
        <v>2703</v>
      </c>
      <c r="M7334" t="s">
        <v>2689</v>
      </c>
      <c r="N7334" t="s">
        <v>2690</v>
      </c>
      <c r="O7334" s="55">
        <v>42937</v>
      </c>
      <c r="P7334" s="55">
        <v>43121</v>
      </c>
      <c r="Q7334" s="55">
        <v>43003</v>
      </c>
      <c r="R7334" s="55">
        <v>43139</v>
      </c>
      <c r="S7334" s="55">
        <v>43146</v>
      </c>
      <c r="T7334" t="s">
        <v>3638</v>
      </c>
      <c r="U7334">
        <v>30</v>
      </c>
      <c r="V7334" t="s">
        <v>2909</v>
      </c>
      <c r="W7334" t="s">
        <v>2693</v>
      </c>
      <c r="Y7334">
        <v>160500</v>
      </c>
      <c r="Z7334">
        <v>160500</v>
      </c>
      <c r="AA7334">
        <v>160500</v>
      </c>
      <c r="AB7334">
        <v>0</v>
      </c>
    </row>
    <row r="7335" spans="1:28" x14ac:dyDescent="0.25">
      <c r="A7335" t="s">
        <v>2686</v>
      </c>
      <c r="B7335" t="s">
        <v>87</v>
      </c>
      <c r="C7335">
        <v>899999230</v>
      </c>
      <c r="D7335">
        <v>971116</v>
      </c>
      <c r="E7335" t="s">
        <v>2687</v>
      </c>
      <c r="F7335">
        <v>24837</v>
      </c>
      <c r="G7335">
        <v>2017</v>
      </c>
      <c r="H7335">
        <v>2</v>
      </c>
      <c r="I7335">
        <v>1000001587</v>
      </c>
      <c r="J7335">
        <v>20</v>
      </c>
      <c r="K7335">
        <v>33</v>
      </c>
      <c r="L7335" t="s">
        <v>2688</v>
      </c>
      <c r="M7335" t="s">
        <v>2689</v>
      </c>
      <c r="N7335" t="s">
        <v>2690</v>
      </c>
      <c r="O7335" s="55">
        <v>42937</v>
      </c>
      <c r="P7335" s="55">
        <v>43121</v>
      </c>
      <c r="Q7335" s="55">
        <v>42996</v>
      </c>
      <c r="R7335" s="55">
        <v>43230</v>
      </c>
      <c r="S7335" s="55">
        <v>43244</v>
      </c>
      <c r="T7335" t="s">
        <v>2875</v>
      </c>
      <c r="U7335">
        <v>30</v>
      </c>
      <c r="V7335" t="s">
        <v>5601</v>
      </c>
      <c r="W7335" t="s">
        <v>2693</v>
      </c>
      <c r="Y7335">
        <v>180900</v>
      </c>
      <c r="Z7335">
        <v>170850</v>
      </c>
      <c r="AA7335">
        <v>180900</v>
      </c>
      <c r="AB7335">
        <v>0</v>
      </c>
    </row>
    <row r="7336" spans="1:28" x14ac:dyDescent="0.25">
      <c r="A7336" t="s">
        <v>2686</v>
      </c>
      <c r="B7336" t="s">
        <v>2715</v>
      </c>
      <c r="C7336">
        <v>899999230</v>
      </c>
      <c r="D7336">
        <v>4013</v>
      </c>
      <c r="E7336" t="s">
        <v>2716</v>
      </c>
      <c r="F7336">
        <v>24877</v>
      </c>
      <c r="G7336">
        <v>2013</v>
      </c>
      <c r="H7336">
        <v>1</v>
      </c>
      <c r="I7336">
        <v>1000000732</v>
      </c>
      <c r="J7336">
        <v>0</v>
      </c>
      <c r="K7336">
        <v>33</v>
      </c>
      <c r="L7336" t="s">
        <v>7418</v>
      </c>
      <c r="M7336" t="s">
        <v>2689</v>
      </c>
      <c r="N7336" t="s">
        <v>2690</v>
      </c>
      <c r="O7336" s="55">
        <v>41111</v>
      </c>
      <c r="P7336" s="55">
        <v>41476</v>
      </c>
      <c r="Q7336" s="55">
        <v>41457</v>
      </c>
      <c r="R7336" s="55">
        <v>41535</v>
      </c>
      <c r="S7336" s="55">
        <v>41536</v>
      </c>
      <c r="T7336" t="s">
        <v>2691</v>
      </c>
      <c r="U7336">
        <v>30</v>
      </c>
      <c r="V7336" t="s">
        <v>5163</v>
      </c>
      <c r="W7336" t="s">
        <v>2693</v>
      </c>
      <c r="Y7336">
        <v>79600</v>
      </c>
      <c r="Z7336">
        <v>79600</v>
      </c>
      <c r="AA7336">
        <v>79600</v>
      </c>
      <c r="AB7336">
        <v>0</v>
      </c>
    </row>
    <row r="7337" spans="1:28" x14ac:dyDescent="0.25">
      <c r="A7337" t="s">
        <v>2686</v>
      </c>
      <c r="B7337" t="s">
        <v>87</v>
      </c>
      <c r="C7337">
        <v>899999230</v>
      </c>
      <c r="D7337">
        <v>971116</v>
      </c>
      <c r="E7337" t="s">
        <v>2687</v>
      </c>
      <c r="F7337">
        <v>24943</v>
      </c>
      <c r="G7337">
        <v>2017</v>
      </c>
      <c r="H7337">
        <v>2</v>
      </c>
      <c r="I7337">
        <v>1000001587</v>
      </c>
      <c r="J7337">
        <v>20</v>
      </c>
      <c r="K7337">
        <v>33</v>
      </c>
      <c r="L7337" t="s">
        <v>2888</v>
      </c>
      <c r="M7337" t="s">
        <v>2689</v>
      </c>
      <c r="N7337" t="s">
        <v>2690</v>
      </c>
      <c r="O7337" s="55">
        <v>42937</v>
      </c>
      <c r="P7337" s="55">
        <v>43121</v>
      </c>
      <c r="Q7337" s="55">
        <v>43019</v>
      </c>
      <c r="R7337" s="55">
        <v>43055</v>
      </c>
      <c r="S7337" s="55">
        <v>43057</v>
      </c>
      <c r="T7337" t="s">
        <v>2691</v>
      </c>
      <c r="U7337">
        <v>30</v>
      </c>
      <c r="V7337" t="s">
        <v>2889</v>
      </c>
      <c r="W7337" t="s">
        <v>2693</v>
      </c>
      <c r="Y7337">
        <v>255730</v>
      </c>
      <c r="Z7337">
        <v>255730</v>
      </c>
      <c r="AA7337">
        <v>255730</v>
      </c>
      <c r="AB7337">
        <v>0</v>
      </c>
    </row>
    <row r="7338" spans="1:28" x14ac:dyDescent="0.25">
      <c r="A7338" t="s">
        <v>2686</v>
      </c>
      <c r="B7338" t="s">
        <v>2715</v>
      </c>
      <c r="C7338">
        <v>899999230</v>
      </c>
      <c r="D7338">
        <v>4013</v>
      </c>
      <c r="E7338" t="s">
        <v>2716</v>
      </c>
      <c r="F7338">
        <v>24970</v>
      </c>
      <c r="G7338">
        <v>2012</v>
      </c>
      <c r="H7338">
        <v>1</v>
      </c>
      <c r="I7338">
        <v>1000000732</v>
      </c>
      <c r="J7338">
        <v>0</v>
      </c>
      <c r="K7338">
        <v>33</v>
      </c>
      <c r="L7338" t="s">
        <v>3175</v>
      </c>
      <c r="M7338" t="s">
        <v>2689</v>
      </c>
      <c r="N7338" t="s">
        <v>2690</v>
      </c>
      <c r="O7338" s="55">
        <v>41111</v>
      </c>
      <c r="P7338" s="55">
        <v>41476</v>
      </c>
      <c r="Q7338" s="55">
        <v>41152</v>
      </c>
      <c r="R7338" s="55">
        <v>41226</v>
      </c>
      <c r="S7338" s="55">
        <v>41234</v>
      </c>
      <c r="T7338" t="s">
        <v>2738</v>
      </c>
      <c r="U7338">
        <v>30</v>
      </c>
      <c r="V7338" t="s">
        <v>7248</v>
      </c>
      <c r="W7338" t="s">
        <v>2693</v>
      </c>
      <c r="Y7338">
        <v>158500</v>
      </c>
      <c r="Z7338">
        <v>158500</v>
      </c>
      <c r="AA7338">
        <v>158500</v>
      </c>
      <c r="AB7338">
        <v>0</v>
      </c>
    </row>
    <row r="7339" spans="1:28" x14ac:dyDescent="0.25">
      <c r="A7339" t="s">
        <v>2686</v>
      </c>
      <c r="B7339" t="s">
        <v>2730</v>
      </c>
      <c r="C7339">
        <v>899999230</v>
      </c>
      <c r="D7339">
        <v>971116</v>
      </c>
      <c r="E7339" t="s">
        <v>2687</v>
      </c>
      <c r="F7339">
        <v>25040</v>
      </c>
      <c r="G7339">
        <v>2015</v>
      </c>
      <c r="H7339">
        <v>4</v>
      </c>
      <c r="I7339">
        <v>1000001288</v>
      </c>
      <c r="J7339">
        <v>1</v>
      </c>
      <c r="K7339">
        <v>33</v>
      </c>
      <c r="L7339" t="s">
        <v>2809</v>
      </c>
      <c r="M7339" t="s">
        <v>2689</v>
      </c>
      <c r="N7339" t="s">
        <v>2690</v>
      </c>
      <c r="O7339" s="55">
        <v>42206</v>
      </c>
      <c r="P7339" s="55">
        <v>42390</v>
      </c>
      <c r="Q7339" s="55">
        <v>42277</v>
      </c>
      <c r="R7339" s="55">
        <v>42353</v>
      </c>
      <c r="S7339" s="55">
        <v>42355</v>
      </c>
      <c r="T7339" t="s">
        <v>2691</v>
      </c>
      <c r="U7339">
        <v>30</v>
      </c>
      <c r="V7339" t="s">
        <v>2899</v>
      </c>
      <c r="W7339" t="s">
        <v>2693</v>
      </c>
      <c r="Y7339">
        <v>157000</v>
      </c>
      <c r="Z7339">
        <v>156750</v>
      </c>
      <c r="AA7339">
        <v>157000</v>
      </c>
      <c r="AB7339">
        <v>0</v>
      </c>
    </row>
    <row r="7340" spans="1:28" x14ac:dyDescent="0.25">
      <c r="A7340" t="s">
        <v>2686</v>
      </c>
      <c r="B7340" t="s">
        <v>2730</v>
      </c>
      <c r="C7340">
        <v>899999230</v>
      </c>
      <c r="D7340">
        <v>91968</v>
      </c>
      <c r="F7340">
        <v>25059</v>
      </c>
      <c r="G7340">
        <v>2013</v>
      </c>
      <c r="H7340">
        <v>1</v>
      </c>
      <c r="I7340">
        <v>1000000920</v>
      </c>
      <c r="J7340">
        <v>0</v>
      </c>
      <c r="K7340">
        <v>33</v>
      </c>
      <c r="L7340" t="s">
        <v>7419</v>
      </c>
      <c r="M7340" t="s">
        <v>2689</v>
      </c>
      <c r="N7340" t="s">
        <v>2690</v>
      </c>
      <c r="O7340" s="55">
        <v>41476</v>
      </c>
      <c r="P7340" s="55">
        <v>41841</v>
      </c>
      <c r="Q7340" s="55">
        <v>41525</v>
      </c>
      <c r="R7340" s="55">
        <v>41536</v>
      </c>
      <c r="S7340" s="55">
        <v>41537</v>
      </c>
      <c r="T7340" t="s">
        <v>2691</v>
      </c>
      <c r="U7340">
        <v>30</v>
      </c>
      <c r="V7340" t="s">
        <v>7420</v>
      </c>
      <c r="W7340" t="s">
        <v>2693</v>
      </c>
      <c r="Y7340">
        <v>169187</v>
      </c>
      <c r="Z7340">
        <v>169187</v>
      </c>
      <c r="AA7340">
        <v>169187</v>
      </c>
      <c r="AB7340">
        <v>0</v>
      </c>
    </row>
    <row r="7341" spans="1:28" x14ac:dyDescent="0.25">
      <c r="A7341" t="s">
        <v>2686</v>
      </c>
      <c r="B7341" t="s">
        <v>2730</v>
      </c>
      <c r="C7341">
        <v>899999230</v>
      </c>
      <c r="D7341">
        <v>971116</v>
      </c>
      <c r="E7341" t="s">
        <v>2687</v>
      </c>
      <c r="F7341">
        <v>25109</v>
      </c>
      <c r="G7341">
        <v>2015</v>
      </c>
      <c r="H7341">
        <v>2</v>
      </c>
      <c r="I7341">
        <v>1000001288</v>
      </c>
      <c r="J7341">
        <v>0</v>
      </c>
      <c r="K7341">
        <v>33</v>
      </c>
      <c r="L7341" t="s">
        <v>2906</v>
      </c>
      <c r="M7341" t="s">
        <v>2689</v>
      </c>
      <c r="N7341" t="s">
        <v>2690</v>
      </c>
      <c r="O7341" s="55">
        <v>42206</v>
      </c>
      <c r="P7341" s="55">
        <v>42390</v>
      </c>
      <c r="Q7341" s="55">
        <v>42279</v>
      </c>
      <c r="R7341" s="55">
        <v>42298</v>
      </c>
      <c r="S7341" s="55">
        <v>42306</v>
      </c>
      <c r="T7341" t="s">
        <v>2691</v>
      </c>
      <c r="U7341">
        <v>30</v>
      </c>
      <c r="V7341" t="s">
        <v>2907</v>
      </c>
      <c r="W7341" t="s">
        <v>2693</v>
      </c>
      <c r="Y7341">
        <v>39500</v>
      </c>
      <c r="Z7341">
        <v>39485</v>
      </c>
      <c r="AA7341">
        <v>39500</v>
      </c>
      <c r="AB7341">
        <v>0</v>
      </c>
    </row>
    <row r="7342" spans="1:28" x14ac:dyDescent="0.25">
      <c r="A7342" t="s">
        <v>2686</v>
      </c>
      <c r="B7342" t="s">
        <v>2730</v>
      </c>
      <c r="C7342">
        <v>899999230</v>
      </c>
      <c r="D7342">
        <v>971116</v>
      </c>
      <c r="E7342" t="s">
        <v>2687</v>
      </c>
      <c r="F7342">
        <v>25115</v>
      </c>
      <c r="G7342">
        <v>2015</v>
      </c>
      <c r="H7342">
        <v>1</v>
      </c>
      <c r="I7342">
        <v>1000001288</v>
      </c>
      <c r="J7342">
        <v>1</v>
      </c>
      <c r="K7342">
        <v>33</v>
      </c>
      <c r="L7342" t="s">
        <v>7421</v>
      </c>
      <c r="M7342" t="s">
        <v>2689</v>
      </c>
      <c r="N7342" t="s">
        <v>2690</v>
      </c>
      <c r="O7342" s="55">
        <v>42206</v>
      </c>
      <c r="P7342" s="55">
        <v>42390</v>
      </c>
      <c r="Q7342" s="55">
        <v>42279</v>
      </c>
      <c r="R7342" s="55">
        <v>42292</v>
      </c>
      <c r="S7342" s="55">
        <v>42303</v>
      </c>
      <c r="T7342" t="s">
        <v>2691</v>
      </c>
      <c r="U7342">
        <v>30</v>
      </c>
      <c r="V7342" t="s">
        <v>7422</v>
      </c>
      <c r="W7342" t="s">
        <v>2693</v>
      </c>
      <c r="Y7342">
        <v>104900</v>
      </c>
      <c r="Z7342">
        <v>79850</v>
      </c>
      <c r="AA7342">
        <v>104900</v>
      </c>
      <c r="AB7342">
        <v>0</v>
      </c>
    </row>
    <row r="7343" spans="1:28" x14ac:dyDescent="0.25">
      <c r="A7343" t="s">
        <v>2686</v>
      </c>
      <c r="B7343" t="s">
        <v>2730</v>
      </c>
      <c r="C7343">
        <v>899999230</v>
      </c>
      <c r="D7343">
        <v>971116</v>
      </c>
      <c r="E7343" t="s">
        <v>2687</v>
      </c>
      <c r="F7343">
        <v>25135</v>
      </c>
      <c r="G7343">
        <v>2015</v>
      </c>
      <c r="H7343">
        <v>2</v>
      </c>
      <c r="I7343">
        <v>1000001288</v>
      </c>
      <c r="J7343">
        <v>1</v>
      </c>
      <c r="K7343">
        <v>33</v>
      </c>
      <c r="L7343" t="s">
        <v>4854</v>
      </c>
      <c r="M7343" t="s">
        <v>2689</v>
      </c>
      <c r="N7343" t="s">
        <v>2690</v>
      </c>
      <c r="O7343" s="55">
        <v>42206</v>
      </c>
      <c r="P7343" s="55">
        <v>42390</v>
      </c>
      <c r="Q7343" s="55">
        <v>42279</v>
      </c>
      <c r="R7343" s="55">
        <v>42313</v>
      </c>
      <c r="S7343" s="55">
        <v>42320</v>
      </c>
      <c r="T7343" t="s">
        <v>2691</v>
      </c>
      <c r="U7343">
        <v>30</v>
      </c>
      <c r="V7343" t="s">
        <v>5606</v>
      </c>
      <c r="W7343" t="s">
        <v>2693</v>
      </c>
      <c r="Y7343">
        <v>35200</v>
      </c>
      <c r="Z7343">
        <v>35200</v>
      </c>
      <c r="AA7343">
        <v>35200</v>
      </c>
      <c r="AB7343">
        <v>0</v>
      </c>
    </row>
    <row r="7344" spans="1:28" x14ac:dyDescent="0.25">
      <c r="A7344" t="s">
        <v>2686</v>
      </c>
      <c r="B7344" t="s">
        <v>2730</v>
      </c>
      <c r="C7344">
        <v>899999230</v>
      </c>
      <c r="D7344">
        <v>971116</v>
      </c>
      <c r="E7344" t="s">
        <v>2687</v>
      </c>
      <c r="F7344">
        <v>25136</v>
      </c>
      <c r="G7344">
        <v>2015</v>
      </c>
      <c r="H7344">
        <v>3</v>
      </c>
      <c r="I7344">
        <v>1000001288</v>
      </c>
      <c r="J7344">
        <v>1</v>
      </c>
      <c r="K7344">
        <v>33</v>
      </c>
      <c r="L7344" t="s">
        <v>2908</v>
      </c>
      <c r="M7344" t="s">
        <v>2689</v>
      </c>
      <c r="N7344" t="s">
        <v>2690</v>
      </c>
      <c r="O7344" s="55">
        <v>42206</v>
      </c>
      <c r="P7344" s="55">
        <v>42390</v>
      </c>
      <c r="Q7344" s="55">
        <v>42282</v>
      </c>
      <c r="R7344" s="55">
        <v>42404</v>
      </c>
      <c r="S7344" s="55">
        <v>42405</v>
      </c>
      <c r="T7344" t="s">
        <v>2691</v>
      </c>
      <c r="U7344">
        <v>30</v>
      </c>
      <c r="V7344" t="s">
        <v>2909</v>
      </c>
      <c r="W7344" t="s">
        <v>2693</v>
      </c>
      <c r="Y7344">
        <v>31400</v>
      </c>
      <c r="Z7344">
        <v>31350</v>
      </c>
      <c r="AA7344">
        <v>31400</v>
      </c>
      <c r="AB7344">
        <v>0</v>
      </c>
    </row>
    <row r="7345" spans="1:28" x14ac:dyDescent="0.25">
      <c r="A7345" t="s">
        <v>2686</v>
      </c>
      <c r="B7345" t="s">
        <v>2730</v>
      </c>
      <c r="C7345">
        <v>899999230</v>
      </c>
      <c r="D7345">
        <v>971116</v>
      </c>
      <c r="E7345" t="s">
        <v>2687</v>
      </c>
      <c r="F7345">
        <v>25165</v>
      </c>
      <c r="G7345">
        <v>2015</v>
      </c>
      <c r="H7345">
        <v>2</v>
      </c>
      <c r="I7345">
        <v>1000001288</v>
      </c>
      <c r="J7345">
        <v>1</v>
      </c>
      <c r="K7345">
        <v>33</v>
      </c>
      <c r="L7345" t="s">
        <v>6629</v>
      </c>
      <c r="M7345" t="s">
        <v>2689</v>
      </c>
      <c r="N7345" t="s">
        <v>2690</v>
      </c>
      <c r="O7345" s="55">
        <v>42206</v>
      </c>
      <c r="P7345" s="55">
        <v>42390</v>
      </c>
      <c r="Q7345" s="55">
        <v>42283</v>
      </c>
      <c r="R7345" s="55">
        <v>42313</v>
      </c>
      <c r="S7345" s="55">
        <v>42319</v>
      </c>
      <c r="T7345" t="s">
        <v>2743</v>
      </c>
      <c r="U7345">
        <v>30</v>
      </c>
      <c r="V7345" t="s">
        <v>2983</v>
      </c>
      <c r="W7345" t="s">
        <v>2693</v>
      </c>
      <c r="Y7345">
        <v>35200</v>
      </c>
      <c r="Z7345">
        <v>35200</v>
      </c>
      <c r="AA7345">
        <v>35200</v>
      </c>
      <c r="AB7345">
        <v>0</v>
      </c>
    </row>
    <row r="7346" spans="1:28" x14ac:dyDescent="0.25">
      <c r="A7346" t="s">
        <v>2686</v>
      </c>
      <c r="B7346" t="s">
        <v>87</v>
      </c>
      <c r="C7346">
        <v>899999230</v>
      </c>
      <c r="D7346">
        <v>971116</v>
      </c>
      <c r="E7346" t="s">
        <v>2687</v>
      </c>
      <c r="F7346">
        <v>25183</v>
      </c>
      <c r="G7346">
        <v>2014</v>
      </c>
      <c r="H7346">
        <v>2</v>
      </c>
      <c r="I7346">
        <v>1000001079</v>
      </c>
      <c r="J7346">
        <v>0</v>
      </c>
      <c r="K7346">
        <v>33</v>
      </c>
      <c r="L7346" t="s">
        <v>4202</v>
      </c>
      <c r="M7346" t="s">
        <v>2689</v>
      </c>
      <c r="N7346" t="s">
        <v>2690</v>
      </c>
      <c r="O7346" s="55">
        <v>41841</v>
      </c>
      <c r="P7346" s="55">
        <v>42206</v>
      </c>
      <c r="Q7346" s="55">
        <v>41894</v>
      </c>
      <c r="R7346" s="55">
        <v>41977</v>
      </c>
      <c r="S7346" s="55">
        <v>41978</v>
      </c>
      <c r="T7346" t="s">
        <v>2691</v>
      </c>
      <c r="U7346">
        <v>30</v>
      </c>
      <c r="V7346" t="s">
        <v>5454</v>
      </c>
      <c r="W7346" t="s">
        <v>2693</v>
      </c>
      <c r="Y7346">
        <v>90000</v>
      </c>
      <c r="Z7346">
        <v>90000</v>
      </c>
      <c r="AA7346">
        <v>90000</v>
      </c>
      <c r="AB7346">
        <v>0</v>
      </c>
    </row>
    <row r="7347" spans="1:28" x14ac:dyDescent="0.25">
      <c r="A7347" t="s">
        <v>2686</v>
      </c>
      <c r="B7347" t="s">
        <v>87</v>
      </c>
      <c r="C7347">
        <v>899999230</v>
      </c>
      <c r="D7347">
        <v>971116</v>
      </c>
      <c r="E7347" t="s">
        <v>2687</v>
      </c>
      <c r="F7347">
        <v>25198</v>
      </c>
      <c r="G7347">
        <v>2014</v>
      </c>
      <c r="H7347">
        <v>1</v>
      </c>
      <c r="I7347">
        <v>1000001079</v>
      </c>
      <c r="J7347">
        <v>0</v>
      </c>
      <c r="K7347">
        <v>33</v>
      </c>
      <c r="L7347" t="s">
        <v>2697</v>
      </c>
      <c r="M7347" t="s">
        <v>2689</v>
      </c>
      <c r="N7347" t="s">
        <v>2690</v>
      </c>
      <c r="O7347" s="55">
        <v>41841</v>
      </c>
      <c r="P7347" s="55">
        <v>42206</v>
      </c>
      <c r="Q7347" s="55">
        <v>41894</v>
      </c>
      <c r="R7347" s="55">
        <v>41913</v>
      </c>
      <c r="S7347" s="55">
        <v>41914</v>
      </c>
      <c r="T7347" t="s">
        <v>2691</v>
      </c>
      <c r="U7347">
        <v>30</v>
      </c>
      <c r="V7347" t="s">
        <v>2837</v>
      </c>
      <c r="W7347" t="s">
        <v>2693</v>
      </c>
      <c r="Y7347">
        <v>226885</v>
      </c>
      <c r="Z7347">
        <v>226850</v>
      </c>
      <c r="AA7347">
        <v>226885</v>
      </c>
      <c r="AB7347">
        <v>0</v>
      </c>
    </row>
    <row r="7348" spans="1:28" x14ac:dyDescent="0.25">
      <c r="A7348" t="s">
        <v>2686</v>
      </c>
      <c r="B7348" t="s">
        <v>87</v>
      </c>
      <c r="C7348">
        <v>899999230</v>
      </c>
      <c r="D7348">
        <v>971116</v>
      </c>
      <c r="E7348" t="s">
        <v>2687</v>
      </c>
      <c r="F7348">
        <v>25199</v>
      </c>
      <c r="G7348">
        <v>2014</v>
      </c>
      <c r="H7348">
        <v>1</v>
      </c>
      <c r="I7348">
        <v>1000001079</v>
      </c>
      <c r="J7348">
        <v>0</v>
      </c>
      <c r="K7348">
        <v>33</v>
      </c>
      <c r="L7348" t="s">
        <v>2809</v>
      </c>
      <c r="M7348" t="s">
        <v>2689</v>
      </c>
      <c r="N7348" t="s">
        <v>2690</v>
      </c>
      <c r="O7348" s="55">
        <v>41841</v>
      </c>
      <c r="P7348" s="55">
        <v>42206</v>
      </c>
      <c r="Q7348" s="55">
        <v>41896</v>
      </c>
      <c r="R7348" s="55">
        <v>41913</v>
      </c>
      <c r="S7348" s="55">
        <v>41914</v>
      </c>
      <c r="T7348" t="s">
        <v>2691</v>
      </c>
      <c r="U7348">
        <v>30</v>
      </c>
      <c r="V7348" t="s">
        <v>5086</v>
      </c>
      <c r="W7348" t="s">
        <v>2693</v>
      </c>
      <c r="Y7348">
        <v>159450</v>
      </c>
      <c r="Z7348">
        <v>159415</v>
      </c>
      <c r="AA7348">
        <v>159450</v>
      </c>
      <c r="AB7348">
        <v>0</v>
      </c>
    </row>
    <row r="7349" spans="1:28" x14ac:dyDescent="0.25">
      <c r="A7349" t="s">
        <v>2686</v>
      </c>
      <c r="B7349" t="s">
        <v>87</v>
      </c>
      <c r="C7349">
        <v>899999230</v>
      </c>
      <c r="D7349">
        <v>971116</v>
      </c>
      <c r="E7349" t="s">
        <v>2687</v>
      </c>
      <c r="F7349">
        <v>25199</v>
      </c>
      <c r="G7349">
        <v>2014</v>
      </c>
      <c r="H7349">
        <v>3</v>
      </c>
      <c r="I7349">
        <v>1000001079</v>
      </c>
      <c r="J7349">
        <v>0</v>
      </c>
      <c r="K7349">
        <v>33</v>
      </c>
      <c r="L7349" t="s">
        <v>2809</v>
      </c>
      <c r="M7349" t="s">
        <v>2689</v>
      </c>
      <c r="N7349" t="s">
        <v>2690</v>
      </c>
      <c r="O7349" s="55">
        <v>41841</v>
      </c>
      <c r="P7349" s="55">
        <v>42206</v>
      </c>
      <c r="Q7349" s="55">
        <v>41896</v>
      </c>
      <c r="R7349" s="55">
        <v>41977</v>
      </c>
      <c r="S7349" s="55">
        <v>41979</v>
      </c>
      <c r="T7349" t="s">
        <v>2691</v>
      </c>
      <c r="U7349">
        <v>30</v>
      </c>
      <c r="V7349" t="s">
        <v>5086</v>
      </c>
      <c r="W7349" t="s">
        <v>2693</v>
      </c>
      <c r="Y7349">
        <v>45000</v>
      </c>
      <c r="Z7349">
        <v>45000</v>
      </c>
      <c r="AA7349">
        <v>45000</v>
      </c>
      <c r="AB7349">
        <v>0</v>
      </c>
    </row>
    <row r="7350" spans="1:28" x14ac:dyDescent="0.25">
      <c r="A7350" t="s">
        <v>2686</v>
      </c>
      <c r="B7350" t="s">
        <v>87</v>
      </c>
      <c r="C7350">
        <v>899999230</v>
      </c>
      <c r="D7350">
        <v>971116</v>
      </c>
      <c r="E7350" t="s">
        <v>2687</v>
      </c>
      <c r="F7350">
        <v>25203</v>
      </c>
      <c r="G7350">
        <v>2014</v>
      </c>
      <c r="H7350">
        <v>1</v>
      </c>
      <c r="I7350">
        <v>1000001079</v>
      </c>
      <c r="J7350">
        <v>0</v>
      </c>
      <c r="K7350">
        <v>33</v>
      </c>
      <c r="L7350" t="s">
        <v>2894</v>
      </c>
      <c r="M7350" t="s">
        <v>2689</v>
      </c>
      <c r="N7350" t="s">
        <v>2690</v>
      </c>
      <c r="O7350" s="55">
        <v>41841</v>
      </c>
      <c r="P7350" s="55">
        <v>42206</v>
      </c>
      <c r="Q7350" s="55">
        <v>41897</v>
      </c>
      <c r="R7350" s="55">
        <v>41913</v>
      </c>
      <c r="S7350" s="55">
        <v>41914</v>
      </c>
      <c r="T7350" t="s">
        <v>2691</v>
      </c>
      <c r="U7350">
        <v>30</v>
      </c>
      <c r="V7350" t="s">
        <v>2912</v>
      </c>
      <c r="W7350" t="s">
        <v>2693</v>
      </c>
      <c r="Y7350">
        <v>345400</v>
      </c>
      <c r="Z7350">
        <v>345350</v>
      </c>
      <c r="AA7350">
        <v>345400</v>
      </c>
      <c r="AB7350">
        <v>0</v>
      </c>
    </row>
    <row r="7351" spans="1:28" x14ac:dyDescent="0.25">
      <c r="A7351" t="s">
        <v>2686</v>
      </c>
      <c r="B7351" t="s">
        <v>87</v>
      </c>
      <c r="C7351">
        <v>899999230</v>
      </c>
      <c r="D7351">
        <v>971116</v>
      </c>
      <c r="E7351" t="s">
        <v>2687</v>
      </c>
      <c r="F7351">
        <v>25230</v>
      </c>
      <c r="G7351">
        <v>2014</v>
      </c>
      <c r="H7351">
        <v>1</v>
      </c>
      <c r="I7351">
        <v>1000001079</v>
      </c>
      <c r="J7351">
        <v>0</v>
      </c>
      <c r="K7351">
        <v>33</v>
      </c>
      <c r="L7351" t="s">
        <v>2741</v>
      </c>
      <c r="M7351" t="s">
        <v>2689</v>
      </c>
      <c r="N7351" t="s">
        <v>2690</v>
      </c>
      <c r="O7351" s="55">
        <v>41841</v>
      </c>
      <c r="P7351" s="55">
        <v>42206</v>
      </c>
      <c r="Q7351" s="55">
        <v>41892</v>
      </c>
      <c r="R7351" s="55">
        <v>41913</v>
      </c>
      <c r="S7351" s="55">
        <v>41914</v>
      </c>
      <c r="T7351" t="s">
        <v>2691</v>
      </c>
      <c r="U7351">
        <v>30</v>
      </c>
      <c r="V7351" t="s">
        <v>3389</v>
      </c>
      <c r="W7351" t="s">
        <v>2693</v>
      </c>
      <c r="Y7351">
        <v>66700</v>
      </c>
      <c r="Z7351">
        <v>66665</v>
      </c>
      <c r="AA7351">
        <v>66700</v>
      </c>
      <c r="AB7351">
        <v>0</v>
      </c>
    </row>
    <row r="7352" spans="1:28" x14ac:dyDescent="0.25">
      <c r="A7352" t="s">
        <v>2686</v>
      </c>
      <c r="B7352" t="s">
        <v>87</v>
      </c>
      <c r="C7352">
        <v>899999230</v>
      </c>
      <c r="D7352">
        <v>971116</v>
      </c>
      <c r="E7352" t="s">
        <v>2687</v>
      </c>
      <c r="F7352">
        <v>25231</v>
      </c>
      <c r="G7352">
        <v>2018</v>
      </c>
      <c r="H7352">
        <v>1</v>
      </c>
      <c r="I7352">
        <v>1000002115</v>
      </c>
      <c r="J7352">
        <v>8</v>
      </c>
      <c r="K7352">
        <v>33</v>
      </c>
      <c r="L7352" t="s">
        <v>2913</v>
      </c>
      <c r="M7352" t="s">
        <v>2689</v>
      </c>
      <c r="N7352" t="s">
        <v>2690</v>
      </c>
      <c r="O7352" s="55">
        <v>43302</v>
      </c>
      <c r="P7352" s="55">
        <v>43486</v>
      </c>
      <c r="Q7352" s="55">
        <v>43375</v>
      </c>
      <c r="R7352" s="55">
        <v>43384</v>
      </c>
      <c r="S7352" s="55">
        <v>43398</v>
      </c>
      <c r="T7352" t="s">
        <v>2691</v>
      </c>
      <c r="U7352">
        <v>30</v>
      </c>
      <c r="V7352" t="s">
        <v>2914</v>
      </c>
      <c r="W7352" t="s">
        <v>2693</v>
      </c>
      <c r="Y7352">
        <v>300842</v>
      </c>
      <c r="Z7352">
        <v>300842</v>
      </c>
      <c r="AA7352">
        <v>300842</v>
      </c>
      <c r="AB7352">
        <v>0</v>
      </c>
    </row>
    <row r="7353" spans="1:28" x14ac:dyDescent="0.25">
      <c r="A7353" t="s">
        <v>2686</v>
      </c>
      <c r="B7353" t="s">
        <v>87</v>
      </c>
      <c r="C7353">
        <v>899999230</v>
      </c>
      <c r="D7353">
        <v>971116</v>
      </c>
      <c r="E7353" t="s">
        <v>2687</v>
      </c>
      <c r="F7353">
        <v>25244</v>
      </c>
      <c r="G7353">
        <v>2014</v>
      </c>
      <c r="H7353">
        <v>1</v>
      </c>
      <c r="I7353">
        <v>1000001079</v>
      </c>
      <c r="J7353">
        <v>0</v>
      </c>
      <c r="K7353">
        <v>33</v>
      </c>
      <c r="L7353" t="s">
        <v>2741</v>
      </c>
      <c r="M7353" t="s">
        <v>2689</v>
      </c>
      <c r="N7353" t="s">
        <v>2690</v>
      </c>
      <c r="O7353" s="55">
        <v>41841</v>
      </c>
      <c r="P7353" s="55">
        <v>42206</v>
      </c>
      <c r="Q7353" s="55">
        <v>41892</v>
      </c>
      <c r="R7353" s="55">
        <v>41913</v>
      </c>
      <c r="S7353" s="55">
        <v>41914</v>
      </c>
      <c r="T7353" t="s">
        <v>2691</v>
      </c>
      <c r="U7353">
        <v>30</v>
      </c>
      <c r="V7353" t="s">
        <v>2915</v>
      </c>
      <c r="W7353" t="s">
        <v>2693</v>
      </c>
      <c r="Y7353">
        <v>33000</v>
      </c>
      <c r="Z7353">
        <v>32965</v>
      </c>
      <c r="AA7353">
        <v>33000</v>
      </c>
      <c r="AB7353">
        <v>0</v>
      </c>
    </row>
    <row r="7354" spans="1:28" x14ac:dyDescent="0.25">
      <c r="A7354" t="s">
        <v>2686</v>
      </c>
      <c r="B7354" t="s">
        <v>87</v>
      </c>
      <c r="C7354">
        <v>899999230</v>
      </c>
      <c r="D7354">
        <v>971116</v>
      </c>
      <c r="E7354" t="s">
        <v>2687</v>
      </c>
      <c r="F7354">
        <v>25294</v>
      </c>
      <c r="G7354">
        <v>2014</v>
      </c>
      <c r="H7354">
        <v>1</v>
      </c>
      <c r="I7354">
        <v>1000001079</v>
      </c>
      <c r="J7354">
        <v>0</v>
      </c>
      <c r="K7354">
        <v>33</v>
      </c>
      <c r="L7354" t="s">
        <v>7423</v>
      </c>
      <c r="M7354" t="s">
        <v>2689</v>
      </c>
      <c r="N7354" t="s">
        <v>2690</v>
      </c>
      <c r="O7354" s="55">
        <v>41841</v>
      </c>
      <c r="P7354" s="55">
        <v>42206</v>
      </c>
      <c r="Q7354" s="55">
        <v>41862</v>
      </c>
      <c r="R7354" s="55">
        <v>41914</v>
      </c>
      <c r="S7354" s="55">
        <v>41915</v>
      </c>
      <c r="T7354" t="s">
        <v>2875</v>
      </c>
      <c r="U7354">
        <v>30</v>
      </c>
      <c r="V7354" t="s">
        <v>3608</v>
      </c>
      <c r="W7354" t="s">
        <v>2693</v>
      </c>
      <c r="Y7354">
        <v>240950</v>
      </c>
      <c r="Z7354">
        <v>240910</v>
      </c>
      <c r="AA7354">
        <v>240950</v>
      </c>
      <c r="AB7354">
        <v>0</v>
      </c>
    </row>
    <row r="7355" spans="1:28" x14ac:dyDescent="0.25">
      <c r="A7355" t="s">
        <v>2686</v>
      </c>
      <c r="B7355" t="s">
        <v>87</v>
      </c>
      <c r="C7355">
        <v>899999230</v>
      </c>
      <c r="D7355">
        <v>971116</v>
      </c>
      <c r="E7355" t="s">
        <v>2687</v>
      </c>
      <c r="F7355">
        <v>25302</v>
      </c>
      <c r="G7355">
        <v>2015</v>
      </c>
      <c r="H7355">
        <v>3</v>
      </c>
      <c r="I7355">
        <v>1000001079</v>
      </c>
      <c r="J7355">
        <v>4</v>
      </c>
      <c r="K7355">
        <v>33</v>
      </c>
      <c r="L7355" t="s">
        <v>2917</v>
      </c>
      <c r="M7355" t="s">
        <v>2689</v>
      </c>
      <c r="N7355" t="s">
        <v>2690</v>
      </c>
      <c r="O7355" s="55">
        <v>42025</v>
      </c>
      <c r="P7355" s="55">
        <v>42206</v>
      </c>
      <c r="Q7355" s="55">
        <v>42204</v>
      </c>
      <c r="R7355" s="55">
        <v>42394</v>
      </c>
      <c r="S7355" s="55">
        <v>42397</v>
      </c>
      <c r="T7355" t="s">
        <v>2691</v>
      </c>
      <c r="U7355">
        <v>30</v>
      </c>
      <c r="V7355" t="s">
        <v>2918</v>
      </c>
      <c r="W7355" t="s">
        <v>2693</v>
      </c>
      <c r="Y7355">
        <v>103950</v>
      </c>
      <c r="Z7355">
        <v>103950</v>
      </c>
      <c r="AA7355">
        <v>103950</v>
      </c>
      <c r="AB7355">
        <v>0</v>
      </c>
    </row>
    <row r="7356" spans="1:28" x14ac:dyDescent="0.25">
      <c r="A7356" t="s">
        <v>2686</v>
      </c>
      <c r="B7356" t="s">
        <v>87</v>
      </c>
      <c r="C7356">
        <v>899999230</v>
      </c>
      <c r="D7356">
        <v>971116</v>
      </c>
      <c r="E7356" t="s">
        <v>2687</v>
      </c>
      <c r="F7356">
        <v>25302</v>
      </c>
      <c r="G7356">
        <v>2015</v>
      </c>
      <c r="H7356">
        <v>5</v>
      </c>
      <c r="I7356">
        <v>1000001079</v>
      </c>
      <c r="J7356">
        <v>4</v>
      </c>
      <c r="K7356">
        <v>33</v>
      </c>
      <c r="L7356" t="s">
        <v>2917</v>
      </c>
      <c r="M7356" t="s">
        <v>2689</v>
      </c>
      <c r="N7356" t="s">
        <v>2690</v>
      </c>
      <c r="O7356" s="55">
        <v>42025</v>
      </c>
      <c r="P7356" s="55">
        <v>42206</v>
      </c>
      <c r="Q7356" s="55">
        <v>42204</v>
      </c>
      <c r="R7356" s="55">
        <v>42433</v>
      </c>
      <c r="S7356" s="55">
        <v>42439</v>
      </c>
      <c r="T7356" t="s">
        <v>2691</v>
      </c>
      <c r="U7356">
        <v>30</v>
      </c>
      <c r="V7356" t="s">
        <v>2918</v>
      </c>
      <c r="W7356" t="s">
        <v>2693</v>
      </c>
      <c r="Y7356">
        <v>179100</v>
      </c>
      <c r="Z7356">
        <v>179100</v>
      </c>
      <c r="AA7356">
        <v>179100</v>
      </c>
      <c r="AB7356">
        <v>0</v>
      </c>
    </row>
    <row r="7357" spans="1:28" x14ac:dyDescent="0.25">
      <c r="A7357" t="s">
        <v>2686</v>
      </c>
      <c r="B7357" t="s">
        <v>87</v>
      </c>
      <c r="C7357">
        <v>899999230</v>
      </c>
      <c r="D7357">
        <v>971116</v>
      </c>
      <c r="E7357" t="s">
        <v>2687</v>
      </c>
      <c r="F7357">
        <v>25303</v>
      </c>
      <c r="G7357">
        <v>2015</v>
      </c>
      <c r="H7357">
        <v>1</v>
      </c>
      <c r="I7357">
        <v>1000001079</v>
      </c>
      <c r="J7357">
        <v>4</v>
      </c>
      <c r="K7357">
        <v>33</v>
      </c>
      <c r="L7357" t="s">
        <v>2925</v>
      </c>
      <c r="M7357" t="s">
        <v>2689</v>
      </c>
      <c r="N7357" t="s">
        <v>2690</v>
      </c>
      <c r="O7357" s="55">
        <v>42025</v>
      </c>
      <c r="P7357" s="55">
        <v>42206</v>
      </c>
      <c r="Q7357" s="55">
        <v>42204</v>
      </c>
      <c r="R7357" s="55">
        <v>42293</v>
      </c>
      <c r="S7357" s="55">
        <v>42304</v>
      </c>
      <c r="T7357" t="s">
        <v>2691</v>
      </c>
      <c r="U7357">
        <v>30</v>
      </c>
      <c r="V7357" t="s">
        <v>5455</v>
      </c>
      <c r="W7357" t="s">
        <v>2693</v>
      </c>
      <c r="Y7357">
        <v>169450</v>
      </c>
      <c r="Z7357">
        <v>131400</v>
      </c>
      <c r="AA7357">
        <v>169450</v>
      </c>
      <c r="AB7357">
        <v>0</v>
      </c>
    </row>
    <row r="7358" spans="1:28" x14ac:dyDescent="0.25">
      <c r="A7358" t="s">
        <v>2686</v>
      </c>
      <c r="B7358" t="s">
        <v>87</v>
      </c>
      <c r="C7358">
        <v>899999230</v>
      </c>
      <c r="D7358">
        <v>971116</v>
      </c>
      <c r="E7358" t="s">
        <v>2687</v>
      </c>
      <c r="F7358">
        <v>25303</v>
      </c>
      <c r="G7358">
        <v>2015</v>
      </c>
      <c r="H7358">
        <v>1</v>
      </c>
      <c r="I7358">
        <v>1000001079</v>
      </c>
      <c r="J7358">
        <v>4</v>
      </c>
      <c r="K7358">
        <v>33</v>
      </c>
      <c r="L7358" t="s">
        <v>2925</v>
      </c>
      <c r="M7358" t="s">
        <v>2689</v>
      </c>
      <c r="N7358" t="s">
        <v>2690</v>
      </c>
      <c r="O7358" s="55">
        <v>42025</v>
      </c>
      <c r="P7358" s="55">
        <v>42206</v>
      </c>
      <c r="Q7358" s="55">
        <v>42204</v>
      </c>
      <c r="R7358" s="55">
        <v>42293</v>
      </c>
      <c r="S7358" s="55">
        <v>42304</v>
      </c>
      <c r="T7358" t="s">
        <v>2691</v>
      </c>
      <c r="U7358">
        <v>30</v>
      </c>
      <c r="V7358" t="s">
        <v>5455</v>
      </c>
      <c r="W7358" t="s">
        <v>2693</v>
      </c>
      <c r="Y7358">
        <v>169450</v>
      </c>
      <c r="Z7358">
        <v>38050</v>
      </c>
      <c r="AA7358">
        <v>169450</v>
      </c>
      <c r="AB7358">
        <v>0</v>
      </c>
    </row>
    <row r="7359" spans="1:28" x14ac:dyDescent="0.25">
      <c r="A7359" t="s">
        <v>2686</v>
      </c>
      <c r="B7359" t="s">
        <v>87</v>
      </c>
      <c r="C7359">
        <v>899999230</v>
      </c>
      <c r="D7359">
        <v>971116</v>
      </c>
      <c r="E7359" t="s">
        <v>2687</v>
      </c>
      <c r="F7359">
        <v>25305</v>
      </c>
      <c r="G7359">
        <v>2014</v>
      </c>
      <c r="H7359">
        <v>3</v>
      </c>
      <c r="I7359">
        <v>1000001079</v>
      </c>
      <c r="J7359">
        <v>0</v>
      </c>
      <c r="K7359">
        <v>33</v>
      </c>
      <c r="L7359" t="s">
        <v>2919</v>
      </c>
      <c r="M7359" t="s">
        <v>2689</v>
      </c>
      <c r="N7359" t="s">
        <v>2690</v>
      </c>
      <c r="O7359" s="55">
        <v>41841</v>
      </c>
      <c r="P7359" s="55">
        <v>42206</v>
      </c>
      <c r="Q7359" s="55">
        <v>41866</v>
      </c>
      <c r="R7359" s="55">
        <v>41989</v>
      </c>
      <c r="S7359" s="55">
        <v>41990</v>
      </c>
      <c r="T7359" t="s">
        <v>2764</v>
      </c>
      <c r="U7359">
        <v>30</v>
      </c>
      <c r="V7359" t="s">
        <v>2920</v>
      </c>
      <c r="W7359" t="s">
        <v>2693</v>
      </c>
      <c r="Y7359">
        <v>36450</v>
      </c>
      <c r="Z7359">
        <v>36450</v>
      </c>
      <c r="AA7359">
        <v>36450</v>
      </c>
      <c r="AB7359">
        <v>0</v>
      </c>
    </row>
    <row r="7360" spans="1:28" x14ac:dyDescent="0.25">
      <c r="A7360" t="s">
        <v>2686</v>
      </c>
      <c r="B7360" t="s">
        <v>2730</v>
      </c>
      <c r="C7360">
        <v>899999230</v>
      </c>
      <c r="D7360">
        <v>91968</v>
      </c>
      <c r="F7360">
        <v>25324</v>
      </c>
      <c r="G7360">
        <v>2013</v>
      </c>
      <c r="H7360">
        <v>1</v>
      </c>
      <c r="I7360">
        <v>1000000920</v>
      </c>
      <c r="J7360">
        <v>1</v>
      </c>
      <c r="K7360">
        <v>33</v>
      </c>
      <c r="L7360" t="s">
        <v>2880</v>
      </c>
      <c r="M7360" t="s">
        <v>2689</v>
      </c>
      <c r="N7360" t="s">
        <v>2690</v>
      </c>
      <c r="O7360" s="55">
        <v>41476</v>
      </c>
      <c r="P7360" s="55">
        <v>41660</v>
      </c>
      <c r="Q7360" s="55">
        <v>41496</v>
      </c>
      <c r="R7360" s="55">
        <v>41508</v>
      </c>
      <c r="S7360" s="55">
        <v>41538</v>
      </c>
      <c r="T7360" t="s">
        <v>2691</v>
      </c>
      <c r="U7360">
        <v>30</v>
      </c>
      <c r="V7360" t="s">
        <v>3696</v>
      </c>
      <c r="W7360" t="s">
        <v>2693</v>
      </c>
      <c r="Y7360">
        <v>71000</v>
      </c>
      <c r="Z7360">
        <v>71000</v>
      </c>
      <c r="AA7360">
        <v>71000</v>
      </c>
      <c r="AB7360">
        <v>0</v>
      </c>
    </row>
    <row r="7361" spans="1:28" x14ac:dyDescent="0.25">
      <c r="A7361" t="s">
        <v>2686</v>
      </c>
      <c r="B7361" t="s">
        <v>2730</v>
      </c>
      <c r="C7361">
        <v>899999230</v>
      </c>
      <c r="D7361">
        <v>91968</v>
      </c>
      <c r="F7361">
        <v>25325</v>
      </c>
      <c r="G7361">
        <v>2013</v>
      </c>
      <c r="H7361">
        <v>4</v>
      </c>
      <c r="I7361">
        <v>1000000920</v>
      </c>
      <c r="J7361">
        <v>1</v>
      </c>
      <c r="K7361">
        <v>33</v>
      </c>
      <c r="L7361" t="s">
        <v>2921</v>
      </c>
      <c r="M7361" t="s">
        <v>2689</v>
      </c>
      <c r="N7361" t="s">
        <v>2690</v>
      </c>
      <c r="O7361" s="55">
        <v>41476</v>
      </c>
      <c r="P7361" s="55">
        <v>41660</v>
      </c>
      <c r="Q7361" s="55">
        <v>41495</v>
      </c>
      <c r="R7361" s="55">
        <v>41527</v>
      </c>
      <c r="S7361" s="55">
        <v>41557</v>
      </c>
      <c r="T7361" t="s">
        <v>2691</v>
      </c>
      <c r="U7361">
        <v>30</v>
      </c>
      <c r="V7361" t="s">
        <v>2922</v>
      </c>
      <c r="W7361" t="s">
        <v>2693</v>
      </c>
      <c r="Y7361">
        <v>32300</v>
      </c>
      <c r="Z7361">
        <v>32300</v>
      </c>
      <c r="AA7361">
        <v>32300</v>
      </c>
      <c r="AB7361">
        <v>0</v>
      </c>
    </row>
    <row r="7362" spans="1:28" x14ac:dyDescent="0.25">
      <c r="A7362" t="s">
        <v>2686</v>
      </c>
      <c r="B7362" t="s">
        <v>2730</v>
      </c>
      <c r="C7362">
        <v>899999230</v>
      </c>
      <c r="D7362">
        <v>91968</v>
      </c>
      <c r="F7362">
        <v>25325</v>
      </c>
      <c r="G7362">
        <v>2013</v>
      </c>
      <c r="H7362">
        <v>9</v>
      </c>
      <c r="I7362">
        <v>1000000920</v>
      </c>
      <c r="J7362">
        <v>1</v>
      </c>
      <c r="K7362">
        <v>33</v>
      </c>
      <c r="L7362" t="s">
        <v>2921</v>
      </c>
      <c r="M7362" t="s">
        <v>2689</v>
      </c>
      <c r="N7362" t="s">
        <v>2690</v>
      </c>
      <c r="O7362" s="55">
        <v>41476</v>
      </c>
      <c r="P7362" s="55">
        <v>41660</v>
      </c>
      <c r="Q7362" s="55">
        <v>41495</v>
      </c>
      <c r="R7362" s="55">
        <v>41717</v>
      </c>
      <c r="S7362" s="55">
        <v>41724</v>
      </c>
      <c r="T7362" t="s">
        <v>2691</v>
      </c>
      <c r="U7362">
        <v>30</v>
      </c>
      <c r="V7362" t="s">
        <v>2922</v>
      </c>
      <c r="W7362" t="s">
        <v>2693</v>
      </c>
      <c r="Y7362">
        <v>225100</v>
      </c>
      <c r="Z7362">
        <v>225085</v>
      </c>
      <c r="AA7362">
        <v>225100</v>
      </c>
      <c r="AB7362">
        <v>0</v>
      </c>
    </row>
    <row r="7363" spans="1:28" x14ac:dyDescent="0.25">
      <c r="A7363" t="s">
        <v>2686</v>
      </c>
      <c r="B7363" t="s">
        <v>2730</v>
      </c>
      <c r="C7363">
        <v>899999230</v>
      </c>
      <c r="D7363">
        <v>91968</v>
      </c>
      <c r="F7363">
        <v>25328</v>
      </c>
      <c r="G7363">
        <v>2013</v>
      </c>
      <c r="H7363">
        <v>1</v>
      </c>
      <c r="I7363">
        <v>1000000920</v>
      </c>
      <c r="J7363">
        <v>1</v>
      </c>
      <c r="K7363">
        <v>33</v>
      </c>
      <c r="L7363" t="s">
        <v>2880</v>
      </c>
      <c r="M7363" t="s">
        <v>2689</v>
      </c>
      <c r="N7363" t="s">
        <v>2690</v>
      </c>
      <c r="O7363" s="55">
        <v>41476</v>
      </c>
      <c r="P7363" s="55">
        <v>41660</v>
      </c>
      <c r="Q7363" s="55">
        <v>41491</v>
      </c>
      <c r="R7363" s="55">
        <v>41508</v>
      </c>
      <c r="S7363" s="55">
        <v>41538</v>
      </c>
      <c r="T7363" t="s">
        <v>2691</v>
      </c>
      <c r="U7363">
        <v>30</v>
      </c>
      <c r="V7363" t="s">
        <v>3778</v>
      </c>
      <c r="W7363" t="s">
        <v>2693</v>
      </c>
      <c r="Y7363">
        <v>83400</v>
      </c>
      <c r="Z7363">
        <v>83400</v>
      </c>
      <c r="AA7363">
        <v>83400</v>
      </c>
      <c r="AB7363">
        <v>0</v>
      </c>
    </row>
    <row r="7364" spans="1:28" x14ac:dyDescent="0.25">
      <c r="A7364" t="s">
        <v>2686</v>
      </c>
      <c r="B7364" t="s">
        <v>2715</v>
      </c>
      <c r="C7364">
        <v>899999230</v>
      </c>
      <c r="D7364">
        <v>4013</v>
      </c>
      <c r="E7364" t="s">
        <v>2716</v>
      </c>
      <c r="F7364">
        <v>25368</v>
      </c>
      <c r="G7364">
        <v>2012</v>
      </c>
      <c r="H7364">
        <v>1</v>
      </c>
      <c r="I7364">
        <v>1000000732</v>
      </c>
      <c r="J7364">
        <v>0</v>
      </c>
      <c r="K7364">
        <v>33</v>
      </c>
      <c r="L7364" t="s">
        <v>2926</v>
      </c>
      <c r="M7364" t="s">
        <v>2689</v>
      </c>
      <c r="N7364" t="s">
        <v>2690</v>
      </c>
      <c r="O7364" s="55">
        <v>41111</v>
      </c>
      <c r="P7364" s="55">
        <v>41476</v>
      </c>
      <c r="Q7364" s="55">
        <v>41200</v>
      </c>
      <c r="R7364" s="55">
        <v>41226</v>
      </c>
      <c r="S7364" s="55">
        <v>41239</v>
      </c>
      <c r="T7364" t="s">
        <v>2691</v>
      </c>
      <c r="U7364">
        <v>30</v>
      </c>
      <c r="V7364" t="s">
        <v>6634</v>
      </c>
      <c r="W7364" t="s">
        <v>2693</v>
      </c>
      <c r="Y7364">
        <v>76500</v>
      </c>
      <c r="Z7364">
        <v>76500</v>
      </c>
      <c r="AA7364">
        <v>76500</v>
      </c>
      <c r="AB7364">
        <v>0</v>
      </c>
    </row>
    <row r="7365" spans="1:28" x14ac:dyDescent="0.25">
      <c r="A7365" t="s">
        <v>2686</v>
      </c>
      <c r="B7365" t="s">
        <v>2715</v>
      </c>
      <c r="C7365">
        <v>899999230</v>
      </c>
      <c r="D7365">
        <v>4013</v>
      </c>
      <c r="E7365" t="s">
        <v>2716</v>
      </c>
      <c r="F7365">
        <v>25375</v>
      </c>
      <c r="G7365">
        <v>2012</v>
      </c>
      <c r="H7365">
        <v>5</v>
      </c>
      <c r="I7365">
        <v>1000000732</v>
      </c>
      <c r="J7365">
        <v>0</v>
      </c>
      <c r="K7365">
        <v>33</v>
      </c>
      <c r="L7365" t="s">
        <v>2926</v>
      </c>
      <c r="M7365" t="s">
        <v>2689</v>
      </c>
      <c r="N7365" t="s">
        <v>2690</v>
      </c>
      <c r="O7365" s="55">
        <v>41111</v>
      </c>
      <c r="P7365" s="55">
        <v>41476</v>
      </c>
      <c r="Q7365" s="55">
        <v>41200</v>
      </c>
      <c r="R7365" s="55">
        <v>41414</v>
      </c>
      <c r="S7365" s="55">
        <v>41437</v>
      </c>
      <c r="T7365" t="s">
        <v>2691</v>
      </c>
      <c r="U7365">
        <v>30</v>
      </c>
      <c r="V7365" t="s">
        <v>2927</v>
      </c>
      <c r="W7365" t="s">
        <v>2693</v>
      </c>
      <c r="Y7365">
        <v>314600</v>
      </c>
      <c r="Z7365">
        <v>314600</v>
      </c>
      <c r="AA7365">
        <v>314600</v>
      </c>
      <c r="AB7365">
        <v>0</v>
      </c>
    </row>
    <row r="7366" spans="1:28" x14ac:dyDescent="0.25">
      <c r="A7366" t="s">
        <v>2686</v>
      </c>
      <c r="B7366" t="s">
        <v>87</v>
      </c>
      <c r="C7366">
        <v>899999230</v>
      </c>
      <c r="D7366">
        <v>971116</v>
      </c>
      <c r="E7366" t="s">
        <v>2687</v>
      </c>
      <c r="F7366">
        <v>25389</v>
      </c>
      <c r="G7366">
        <v>2016</v>
      </c>
      <c r="H7366">
        <v>2</v>
      </c>
      <c r="I7366">
        <v>1000001587</v>
      </c>
      <c r="J7366">
        <v>1</v>
      </c>
      <c r="K7366">
        <v>33</v>
      </c>
      <c r="L7366" t="s">
        <v>2859</v>
      </c>
      <c r="M7366" t="s">
        <v>2689</v>
      </c>
      <c r="N7366" t="s">
        <v>2690</v>
      </c>
      <c r="O7366" s="55">
        <v>42572</v>
      </c>
      <c r="P7366" s="55">
        <v>42756</v>
      </c>
      <c r="Q7366" s="55">
        <v>42653</v>
      </c>
      <c r="R7366" s="55">
        <v>42677</v>
      </c>
      <c r="S7366" s="55">
        <v>42683</v>
      </c>
      <c r="T7366" t="s">
        <v>2691</v>
      </c>
      <c r="U7366">
        <v>30</v>
      </c>
      <c r="V7366" t="s">
        <v>2930</v>
      </c>
      <c r="W7366" t="s">
        <v>2693</v>
      </c>
      <c r="Y7366">
        <v>59920</v>
      </c>
      <c r="Z7366">
        <v>52645</v>
      </c>
      <c r="AA7366">
        <v>59920</v>
      </c>
      <c r="AB7366">
        <v>0</v>
      </c>
    </row>
    <row r="7367" spans="1:28" x14ac:dyDescent="0.25">
      <c r="A7367" t="s">
        <v>2686</v>
      </c>
      <c r="B7367" t="s">
        <v>87</v>
      </c>
      <c r="C7367">
        <v>899999230</v>
      </c>
      <c r="D7367">
        <v>971116</v>
      </c>
      <c r="E7367" t="s">
        <v>2687</v>
      </c>
      <c r="F7367">
        <v>25478</v>
      </c>
      <c r="G7367">
        <v>2016</v>
      </c>
      <c r="H7367">
        <v>1</v>
      </c>
      <c r="I7367">
        <v>1000001587</v>
      </c>
      <c r="J7367">
        <v>1</v>
      </c>
      <c r="K7367">
        <v>33</v>
      </c>
      <c r="L7367" t="s">
        <v>3062</v>
      </c>
      <c r="M7367" t="s">
        <v>2689</v>
      </c>
      <c r="N7367" t="s">
        <v>2690</v>
      </c>
      <c r="O7367" s="55">
        <v>42572</v>
      </c>
      <c r="P7367" s="55">
        <v>42756</v>
      </c>
      <c r="Q7367" s="55">
        <v>42654</v>
      </c>
      <c r="R7367" s="55">
        <v>42663</v>
      </c>
      <c r="S7367" s="55">
        <v>42672</v>
      </c>
      <c r="T7367" t="s">
        <v>2691</v>
      </c>
      <c r="U7367">
        <v>30</v>
      </c>
      <c r="V7367" t="s">
        <v>6635</v>
      </c>
      <c r="W7367" t="s">
        <v>2709</v>
      </c>
      <c r="X7367" t="s">
        <v>2710</v>
      </c>
      <c r="Y7367">
        <v>89375</v>
      </c>
      <c r="Z7367">
        <v>0</v>
      </c>
      <c r="AA7367">
        <v>89375</v>
      </c>
      <c r="AB7367">
        <v>0</v>
      </c>
    </row>
    <row r="7368" spans="1:28" x14ac:dyDescent="0.25">
      <c r="A7368" t="s">
        <v>2686</v>
      </c>
      <c r="B7368" t="s">
        <v>87</v>
      </c>
      <c r="C7368">
        <v>899999230</v>
      </c>
      <c r="D7368">
        <v>971116</v>
      </c>
      <c r="E7368" t="s">
        <v>2687</v>
      </c>
      <c r="F7368">
        <v>25480</v>
      </c>
      <c r="G7368">
        <v>2016</v>
      </c>
      <c r="H7368">
        <v>2</v>
      </c>
      <c r="I7368">
        <v>1000001587</v>
      </c>
      <c r="J7368">
        <v>1</v>
      </c>
      <c r="K7368">
        <v>33</v>
      </c>
      <c r="L7368" t="s">
        <v>2933</v>
      </c>
      <c r="M7368" t="s">
        <v>2689</v>
      </c>
      <c r="N7368" t="s">
        <v>2690</v>
      </c>
      <c r="O7368" s="55">
        <v>42572</v>
      </c>
      <c r="P7368" s="55">
        <v>42756</v>
      </c>
      <c r="Q7368" s="55">
        <v>42655</v>
      </c>
      <c r="R7368" s="55">
        <v>42671</v>
      </c>
      <c r="S7368" s="55">
        <v>42675</v>
      </c>
      <c r="T7368" t="s">
        <v>2691</v>
      </c>
      <c r="U7368">
        <v>30</v>
      </c>
      <c r="V7368" t="s">
        <v>2934</v>
      </c>
      <c r="W7368" t="s">
        <v>2693</v>
      </c>
      <c r="Y7368">
        <v>34920</v>
      </c>
      <c r="Z7368">
        <v>34920</v>
      </c>
      <c r="AA7368">
        <v>34920</v>
      </c>
      <c r="AB7368">
        <v>0</v>
      </c>
    </row>
    <row r="7369" spans="1:28" x14ac:dyDescent="0.25">
      <c r="A7369" t="s">
        <v>2686</v>
      </c>
      <c r="B7369" t="s">
        <v>87</v>
      </c>
      <c r="C7369">
        <v>899999230</v>
      </c>
      <c r="D7369">
        <v>971116</v>
      </c>
      <c r="E7369" t="s">
        <v>2687</v>
      </c>
      <c r="F7369">
        <v>25488</v>
      </c>
      <c r="G7369">
        <v>2016</v>
      </c>
      <c r="H7369">
        <v>4</v>
      </c>
      <c r="I7369">
        <v>1000001587</v>
      </c>
      <c r="J7369">
        <v>1</v>
      </c>
      <c r="K7369">
        <v>33</v>
      </c>
      <c r="L7369" t="s">
        <v>3250</v>
      </c>
      <c r="M7369" t="s">
        <v>2689</v>
      </c>
      <c r="N7369" t="s">
        <v>2690</v>
      </c>
      <c r="O7369" s="55">
        <v>42572</v>
      </c>
      <c r="P7369" s="55">
        <v>42756</v>
      </c>
      <c r="Q7369" s="55">
        <v>42655</v>
      </c>
      <c r="R7369" s="55">
        <v>42789</v>
      </c>
      <c r="S7369" s="55">
        <v>42793</v>
      </c>
      <c r="T7369" t="s">
        <v>2691</v>
      </c>
      <c r="U7369">
        <v>30</v>
      </c>
      <c r="V7369" t="s">
        <v>3804</v>
      </c>
      <c r="W7369" t="s">
        <v>2693</v>
      </c>
      <c r="Y7369">
        <v>85650</v>
      </c>
      <c r="Z7369">
        <v>85650</v>
      </c>
      <c r="AA7369">
        <v>85650</v>
      </c>
      <c r="AB7369">
        <v>0</v>
      </c>
    </row>
    <row r="7370" spans="1:28" x14ac:dyDescent="0.25">
      <c r="A7370" t="s">
        <v>2686</v>
      </c>
      <c r="B7370" t="s">
        <v>2715</v>
      </c>
      <c r="C7370">
        <v>899999230</v>
      </c>
      <c r="D7370">
        <v>4013</v>
      </c>
      <c r="E7370" t="s">
        <v>2716</v>
      </c>
      <c r="F7370">
        <v>25508</v>
      </c>
      <c r="G7370">
        <v>2012</v>
      </c>
      <c r="H7370">
        <v>1</v>
      </c>
      <c r="I7370">
        <v>1000000732</v>
      </c>
      <c r="J7370">
        <v>0</v>
      </c>
      <c r="K7370">
        <v>33</v>
      </c>
      <c r="L7370" t="s">
        <v>4433</v>
      </c>
      <c r="M7370" t="s">
        <v>2689</v>
      </c>
      <c r="N7370" t="s">
        <v>2690</v>
      </c>
      <c r="O7370" s="55">
        <v>41111</v>
      </c>
      <c r="P7370" s="55">
        <v>41476</v>
      </c>
      <c r="Q7370" s="55">
        <v>41216</v>
      </c>
      <c r="R7370" s="55">
        <v>41235</v>
      </c>
      <c r="S7370" s="55">
        <v>41240</v>
      </c>
      <c r="T7370" t="s">
        <v>2691</v>
      </c>
      <c r="U7370">
        <v>30</v>
      </c>
      <c r="V7370" t="s">
        <v>7424</v>
      </c>
      <c r="W7370" t="s">
        <v>2693</v>
      </c>
      <c r="Y7370">
        <v>155636</v>
      </c>
      <c r="Z7370">
        <v>155636</v>
      </c>
      <c r="AA7370">
        <v>155636</v>
      </c>
      <c r="AB7370">
        <v>0</v>
      </c>
    </row>
    <row r="7371" spans="1:28" x14ac:dyDescent="0.25">
      <c r="A7371" t="s">
        <v>2686</v>
      </c>
      <c r="B7371" t="s">
        <v>87</v>
      </c>
      <c r="C7371">
        <v>899999230</v>
      </c>
      <c r="D7371">
        <v>971116</v>
      </c>
      <c r="E7371" t="s">
        <v>2687</v>
      </c>
      <c r="F7371">
        <v>25684</v>
      </c>
      <c r="G7371">
        <v>2018</v>
      </c>
      <c r="H7371">
        <v>2</v>
      </c>
      <c r="I7371">
        <v>1000002115</v>
      </c>
      <c r="J7371">
        <v>8</v>
      </c>
      <c r="K7371">
        <v>33</v>
      </c>
      <c r="L7371" t="s">
        <v>2968</v>
      </c>
      <c r="M7371" t="s">
        <v>2689</v>
      </c>
      <c r="N7371" t="s">
        <v>2690</v>
      </c>
      <c r="O7371" s="55">
        <v>43302</v>
      </c>
      <c r="P7371" s="55">
        <v>43486</v>
      </c>
      <c r="Q7371" s="55">
        <v>43337</v>
      </c>
      <c r="R7371" s="55">
        <v>43391</v>
      </c>
      <c r="S7371" s="55">
        <v>43402</v>
      </c>
      <c r="T7371" t="s">
        <v>2764</v>
      </c>
      <c r="U7371">
        <v>30</v>
      </c>
      <c r="V7371" t="s">
        <v>5464</v>
      </c>
      <c r="W7371" t="s">
        <v>2693</v>
      </c>
      <c r="Y7371">
        <v>273800</v>
      </c>
      <c r="Z7371">
        <v>269185</v>
      </c>
      <c r="AA7371">
        <v>273800</v>
      </c>
      <c r="AB7371">
        <v>0</v>
      </c>
    </row>
    <row r="7372" spans="1:28" x14ac:dyDescent="0.25">
      <c r="A7372" t="s">
        <v>2686</v>
      </c>
      <c r="B7372" t="s">
        <v>87</v>
      </c>
      <c r="C7372">
        <v>899999230</v>
      </c>
      <c r="D7372">
        <v>971116</v>
      </c>
      <c r="E7372" t="s">
        <v>2687</v>
      </c>
      <c r="F7372">
        <v>25696</v>
      </c>
      <c r="G7372">
        <v>2018</v>
      </c>
      <c r="H7372">
        <v>1</v>
      </c>
      <c r="I7372">
        <v>1000002115</v>
      </c>
      <c r="J7372">
        <v>8</v>
      </c>
      <c r="K7372">
        <v>33</v>
      </c>
      <c r="L7372" t="s">
        <v>3811</v>
      </c>
      <c r="M7372" t="s">
        <v>2689</v>
      </c>
      <c r="N7372" t="s">
        <v>2690</v>
      </c>
      <c r="O7372" s="55">
        <v>43302</v>
      </c>
      <c r="P7372" s="55">
        <v>43486</v>
      </c>
      <c r="Q7372" s="55">
        <v>43340</v>
      </c>
      <c r="R7372" s="55">
        <v>43391</v>
      </c>
      <c r="S7372" s="55">
        <v>43402</v>
      </c>
      <c r="T7372" t="s">
        <v>2764</v>
      </c>
      <c r="U7372">
        <v>30</v>
      </c>
      <c r="V7372" t="s">
        <v>3812</v>
      </c>
      <c r="W7372" t="s">
        <v>2693</v>
      </c>
      <c r="Y7372">
        <v>291400</v>
      </c>
      <c r="Z7372">
        <v>291370</v>
      </c>
      <c r="AA7372">
        <v>291400</v>
      </c>
      <c r="AB7372">
        <v>0</v>
      </c>
    </row>
    <row r="7373" spans="1:28" x14ac:dyDescent="0.25">
      <c r="A7373" t="s">
        <v>2686</v>
      </c>
      <c r="B7373" t="s">
        <v>87</v>
      </c>
      <c r="C7373">
        <v>899999230</v>
      </c>
      <c r="D7373">
        <v>971116</v>
      </c>
      <c r="E7373" t="s">
        <v>2687</v>
      </c>
      <c r="F7373">
        <v>25714</v>
      </c>
      <c r="G7373">
        <v>2018</v>
      </c>
      <c r="H7373">
        <v>1</v>
      </c>
      <c r="I7373">
        <v>1000002115</v>
      </c>
      <c r="J7373">
        <v>8</v>
      </c>
      <c r="K7373">
        <v>33</v>
      </c>
      <c r="L7373" t="s">
        <v>5467</v>
      </c>
      <c r="M7373" t="s">
        <v>2689</v>
      </c>
      <c r="N7373" t="s">
        <v>2690</v>
      </c>
      <c r="O7373" s="55">
        <v>43302</v>
      </c>
      <c r="P7373" s="55">
        <v>43486</v>
      </c>
      <c r="Q7373" s="55">
        <v>43336</v>
      </c>
      <c r="R7373" s="55">
        <v>43391</v>
      </c>
      <c r="S7373" s="55">
        <v>43402</v>
      </c>
      <c r="T7373" t="s">
        <v>2773</v>
      </c>
      <c r="U7373">
        <v>30</v>
      </c>
      <c r="V7373" t="s">
        <v>5468</v>
      </c>
      <c r="W7373" t="s">
        <v>2693</v>
      </c>
      <c r="Y7373">
        <v>306400</v>
      </c>
      <c r="Z7373">
        <v>306370</v>
      </c>
      <c r="AA7373">
        <v>306400</v>
      </c>
      <c r="AB7373">
        <v>0</v>
      </c>
    </row>
    <row r="7374" spans="1:28" x14ac:dyDescent="0.25">
      <c r="A7374" t="s">
        <v>2686</v>
      </c>
      <c r="B7374" t="s">
        <v>87</v>
      </c>
      <c r="C7374">
        <v>899999230</v>
      </c>
      <c r="D7374">
        <v>971116</v>
      </c>
      <c r="E7374" t="s">
        <v>2687</v>
      </c>
      <c r="F7374">
        <v>25717</v>
      </c>
      <c r="G7374">
        <v>2018</v>
      </c>
      <c r="H7374">
        <v>1</v>
      </c>
      <c r="I7374">
        <v>1000002115</v>
      </c>
      <c r="J7374">
        <v>8</v>
      </c>
      <c r="K7374">
        <v>33</v>
      </c>
      <c r="L7374" t="s">
        <v>2815</v>
      </c>
      <c r="M7374" t="s">
        <v>2689</v>
      </c>
      <c r="N7374" t="s">
        <v>2690</v>
      </c>
      <c r="O7374" s="55">
        <v>43302</v>
      </c>
      <c r="P7374" s="55">
        <v>43486</v>
      </c>
      <c r="Q7374" s="55">
        <v>43336</v>
      </c>
      <c r="R7374" s="55">
        <v>43391</v>
      </c>
      <c r="S7374" s="55">
        <v>43402</v>
      </c>
      <c r="T7374" t="s">
        <v>2738</v>
      </c>
      <c r="U7374">
        <v>30</v>
      </c>
      <c r="V7374" t="s">
        <v>6600</v>
      </c>
      <c r="W7374" t="s">
        <v>2693</v>
      </c>
      <c r="Y7374">
        <v>116900</v>
      </c>
      <c r="Z7374">
        <v>116900</v>
      </c>
      <c r="AA7374">
        <v>116900</v>
      </c>
      <c r="AB7374">
        <v>0</v>
      </c>
    </row>
    <row r="7375" spans="1:28" x14ac:dyDescent="0.25">
      <c r="A7375" t="s">
        <v>2686</v>
      </c>
      <c r="B7375" t="s">
        <v>2730</v>
      </c>
      <c r="C7375">
        <v>899999230</v>
      </c>
      <c r="D7375">
        <v>971116</v>
      </c>
      <c r="E7375" t="s">
        <v>2687</v>
      </c>
      <c r="F7375">
        <v>25726</v>
      </c>
      <c r="G7375">
        <v>2015</v>
      </c>
      <c r="H7375">
        <v>1</v>
      </c>
      <c r="I7375">
        <v>1000001288</v>
      </c>
      <c r="J7375">
        <v>1</v>
      </c>
      <c r="K7375">
        <v>33</v>
      </c>
      <c r="L7375" t="s">
        <v>2798</v>
      </c>
      <c r="M7375" t="s">
        <v>2689</v>
      </c>
      <c r="N7375" t="s">
        <v>2690</v>
      </c>
      <c r="O7375" s="55">
        <v>42206</v>
      </c>
      <c r="P7375" s="55">
        <v>42390</v>
      </c>
      <c r="Q7375" s="55">
        <v>42290</v>
      </c>
      <c r="R7375" s="55">
        <v>42298</v>
      </c>
      <c r="S7375" s="55">
        <v>42305</v>
      </c>
      <c r="T7375" t="s">
        <v>2691</v>
      </c>
      <c r="U7375">
        <v>30</v>
      </c>
      <c r="V7375" t="s">
        <v>7425</v>
      </c>
      <c r="W7375" t="s">
        <v>2693</v>
      </c>
      <c r="Y7375">
        <v>163200</v>
      </c>
      <c r="Z7375">
        <v>163170</v>
      </c>
      <c r="AA7375">
        <v>163200</v>
      </c>
      <c r="AB7375">
        <v>0</v>
      </c>
    </row>
    <row r="7376" spans="1:28" x14ac:dyDescent="0.25">
      <c r="A7376" t="s">
        <v>2686</v>
      </c>
      <c r="B7376" t="s">
        <v>87</v>
      </c>
      <c r="C7376">
        <v>899999230</v>
      </c>
      <c r="D7376">
        <v>971116</v>
      </c>
      <c r="E7376" t="s">
        <v>2687</v>
      </c>
      <c r="F7376">
        <v>25762</v>
      </c>
      <c r="G7376">
        <v>2018</v>
      </c>
      <c r="H7376">
        <v>1</v>
      </c>
      <c r="I7376">
        <v>1000002115</v>
      </c>
      <c r="J7376">
        <v>8</v>
      </c>
      <c r="K7376">
        <v>33</v>
      </c>
      <c r="L7376" t="s">
        <v>2962</v>
      </c>
      <c r="M7376" t="s">
        <v>2689</v>
      </c>
      <c r="N7376" t="s">
        <v>2690</v>
      </c>
      <c r="O7376" s="55">
        <v>43302</v>
      </c>
      <c r="P7376" s="55">
        <v>43486</v>
      </c>
      <c r="Q7376" s="55">
        <v>43315</v>
      </c>
      <c r="R7376" s="55">
        <v>43377</v>
      </c>
      <c r="S7376" s="55">
        <v>43402</v>
      </c>
      <c r="T7376" t="s">
        <v>2764</v>
      </c>
      <c r="U7376">
        <v>30</v>
      </c>
      <c r="V7376" t="s">
        <v>7426</v>
      </c>
      <c r="W7376" t="s">
        <v>2693</v>
      </c>
      <c r="Y7376">
        <v>340800</v>
      </c>
      <c r="Z7376">
        <v>336185</v>
      </c>
      <c r="AA7376">
        <v>340800</v>
      </c>
      <c r="AB7376">
        <v>0</v>
      </c>
    </row>
    <row r="7377" spans="1:28" x14ac:dyDescent="0.25">
      <c r="A7377" t="s">
        <v>2686</v>
      </c>
      <c r="B7377" t="s">
        <v>2730</v>
      </c>
      <c r="C7377">
        <v>899999230</v>
      </c>
      <c r="D7377">
        <v>971116</v>
      </c>
      <c r="E7377" t="s">
        <v>2687</v>
      </c>
      <c r="F7377">
        <v>25776</v>
      </c>
      <c r="G7377">
        <v>2015</v>
      </c>
      <c r="H7377">
        <v>1</v>
      </c>
      <c r="I7377">
        <v>1000001288</v>
      </c>
      <c r="J7377">
        <v>1</v>
      </c>
      <c r="K7377">
        <v>33</v>
      </c>
      <c r="L7377" t="s">
        <v>2949</v>
      </c>
      <c r="M7377" t="s">
        <v>2689</v>
      </c>
      <c r="N7377" t="s">
        <v>2690</v>
      </c>
      <c r="O7377" s="55">
        <v>42206</v>
      </c>
      <c r="P7377" s="55">
        <v>42390</v>
      </c>
      <c r="Q7377" s="55">
        <v>42286</v>
      </c>
      <c r="R7377" s="55">
        <v>42298</v>
      </c>
      <c r="S7377" s="55">
        <v>42306</v>
      </c>
      <c r="T7377" t="s">
        <v>2743</v>
      </c>
      <c r="U7377">
        <v>30</v>
      </c>
      <c r="V7377" t="s">
        <v>3821</v>
      </c>
      <c r="W7377" t="s">
        <v>2693</v>
      </c>
      <c r="Y7377">
        <v>200700</v>
      </c>
      <c r="Z7377">
        <v>200685</v>
      </c>
      <c r="AA7377">
        <v>200700</v>
      </c>
      <c r="AB7377">
        <v>0</v>
      </c>
    </row>
    <row r="7378" spans="1:28" x14ac:dyDescent="0.25">
      <c r="A7378" t="s">
        <v>2686</v>
      </c>
      <c r="B7378" t="s">
        <v>2730</v>
      </c>
      <c r="C7378">
        <v>899999230</v>
      </c>
      <c r="D7378">
        <v>971116</v>
      </c>
      <c r="E7378" t="s">
        <v>2687</v>
      </c>
      <c r="F7378">
        <v>25779</v>
      </c>
      <c r="G7378">
        <v>2015</v>
      </c>
      <c r="H7378">
        <v>2</v>
      </c>
      <c r="I7378">
        <v>1000001288</v>
      </c>
      <c r="J7378">
        <v>1</v>
      </c>
      <c r="K7378">
        <v>33</v>
      </c>
      <c r="L7378" t="s">
        <v>2697</v>
      </c>
      <c r="M7378" t="s">
        <v>2689</v>
      </c>
      <c r="N7378" t="s">
        <v>2690</v>
      </c>
      <c r="O7378" s="55">
        <v>42206</v>
      </c>
      <c r="P7378" s="55">
        <v>42390</v>
      </c>
      <c r="Q7378" s="55">
        <v>42286</v>
      </c>
      <c r="R7378" s="55">
        <v>42298</v>
      </c>
      <c r="S7378" s="55">
        <v>42307</v>
      </c>
      <c r="T7378" t="s">
        <v>2691</v>
      </c>
      <c r="U7378">
        <v>30</v>
      </c>
      <c r="V7378" t="s">
        <v>6641</v>
      </c>
      <c r="W7378" t="s">
        <v>2693</v>
      </c>
      <c r="Y7378">
        <v>50200</v>
      </c>
      <c r="Z7378">
        <v>50200</v>
      </c>
      <c r="AA7378">
        <v>50200</v>
      </c>
      <c r="AB7378">
        <v>0</v>
      </c>
    </row>
    <row r="7379" spans="1:28" x14ac:dyDescent="0.25">
      <c r="A7379" t="s">
        <v>2686</v>
      </c>
      <c r="B7379" t="s">
        <v>87</v>
      </c>
      <c r="C7379">
        <v>899999230</v>
      </c>
      <c r="D7379">
        <v>971116</v>
      </c>
      <c r="E7379" t="s">
        <v>2687</v>
      </c>
      <c r="F7379">
        <v>25800</v>
      </c>
      <c r="G7379">
        <v>2018</v>
      </c>
      <c r="H7379">
        <v>2</v>
      </c>
      <c r="I7379">
        <v>1000002115</v>
      </c>
      <c r="J7379">
        <v>8</v>
      </c>
      <c r="K7379">
        <v>33</v>
      </c>
      <c r="L7379" t="s">
        <v>2938</v>
      </c>
      <c r="M7379" t="s">
        <v>2689</v>
      </c>
      <c r="N7379" t="s">
        <v>2690</v>
      </c>
      <c r="O7379" s="55">
        <v>43302</v>
      </c>
      <c r="P7379" s="55">
        <v>43486</v>
      </c>
      <c r="Q7379" s="55">
        <v>43332</v>
      </c>
      <c r="R7379" s="55">
        <v>43384</v>
      </c>
      <c r="S7379" s="55">
        <v>43402</v>
      </c>
      <c r="T7379" t="s">
        <v>2738</v>
      </c>
      <c r="U7379">
        <v>30</v>
      </c>
      <c r="V7379" t="s">
        <v>2808</v>
      </c>
      <c r="W7379" t="s">
        <v>2693</v>
      </c>
      <c r="Y7379">
        <v>121500</v>
      </c>
      <c r="Z7379">
        <v>121500</v>
      </c>
      <c r="AA7379">
        <v>121500</v>
      </c>
      <c r="AB7379">
        <v>0</v>
      </c>
    </row>
    <row r="7380" spans="1:28" x14ac:dyDescent="0.25">
      <c r="A7380" t="s">
        <v>2686</v>
      </c>
      <c r="B7380" t="s">
        <v>87</v>
      </c>
      <c r="C7380">
        <v>899999230</v>
      </c>
      <c r="D7380">
        <v>971116</v>
      </c>
      <c r="E7380" t="s">
        <v>2687</v>
      </c>
      <c r="F7380">
        <v>25800</v>
      </c>
      <c r="G7380">
        <v>2018</v>
      </c>
      <c r="H7380">
        <v>4</v>
      </c>
      <c r="I7380">
        <v>1000002115</v>
      </c>
      <c r="J7380">
        <v>8</v>
      </c>
      <c r="K7380">
        <v>33</v>
      </c>
      <c r="L7380" t="s">
        <v>2938</v>
      </c>
      <c r="M7380" t="s">
        <v>2689</v>
      </c>
      <c r="N7380" t="s">
        <v>2690</v>
      </c>
      <c r="O7380" s="55">
        <v>43302</v>
      </c>
      <c r="P7380" s="55">
        <v>43486</v>
      </c>
      <c r="Q7380" s="55">
        <v>43332</v>
      </c>
      <c r="R7380" s="55">
        <v>43439</v>
      </c>
      <c r="S7380" s="55">
        <v>43441</v>
      </c>
      <c r="T7380" t="s">
        <v>2738</v>
      </c>
      <c r="U7380">
        <v>30</v>
      </c>
      <c r="V7380" t="s">
        <v>2808</v>
      </c>
      <c r="W7380" t="s">
        <v>2693</v>
      </c>
      <c r="Y7380">
        <v>190000</v>
      </c>
      <c r="Z7380">
        <v>190000</v>
      </c>
      <c r="AA7380">
        <v>190000</v>
      </c>
      <c r="AB7380">
        <v>0</v>
      </c>
    </row>
    <row r="7381" spans="1:28" x14ac:dyDescent="0.25">
      <c r="A7381" t="s">
        <v>2686</v>
      </c>
      <c r="B7381" t="s">
        <v>87</v>
      </c>
      <c r="C7381">
        <v>899999230</v>
      </c>
      <c r="D7381">
        <v>971116</v>
      </c>
      <c r="E7381" t="s">
        <v>2687</v>
      </c>
      <c r="F7381">
        <v>25807</v>
      </c>
      <c r="G7381">
        <v>2016</v>
      </c>
      <c r="H7381">
        <v>5</v>
      </c>
      <c r="I7381">
        <v>1000001587</v>
      </c>
      <c r="J7381">
        <v>1</v>
      </c>
      <c r="K7381">
        <v>33</v>
      </c>
      <c r="L7381" t="s">
        <v>3823</v>
      </c>
      <c r="M7381" t="s">
        <v>2689</v>
      </c>
      <c r="N7381" t="s">
        <v>2690</v>
      </c>
      <c r="O7381" s="55">
        <v>42572</v>
      </c>
      <c r="P7381" s="55">
        <v>42756</v>
      </c>
      <c r="Q7381" s="55">
        <v>42624</v>
      </c>
      <c r="R7381" s="55">
        <v>42697</v>
      </c>
      <c r="S7381" s="55">
        <v>42702</v>
      </c>
      <c r="T7381" t="s">
        <v>2691</v>
      </c>
      <c r="U7381">
        <v>30</v>
      </c>
      <c r="V7381" t="s">
        <v>3824</v>
      </c>
      <c r="W7381" t="s">
        <v>2693</v>
      </c>
      <c r="Y7381">
        <v>41700</v>
      </c>
      <c r="Z7381">
        <v>41700</v>
      </c>
      <c r="AA7381">
        <v>41700</v>
      </c>
      <c r="AB7381">
        <v>0</v>
      </c>
    </row>
    <row r="7382" spans="1:28" x14ac:dyDescent="0.25">
      <c r="A7382" t="s">
        <v>2686</v>
      </c>
      <c r="B7382" t="s">
        <v>2730</v>
      </c>
      <c r="C7382">
        <v>899999230</v>
      </c>
      <c r="D7382">
        <v>91968</v>
      </c>
      <c r="F7382">
        <v>25833</v>
      </c>
      <c r="G7382">
        <v>2013</v>
      </c>
      <c r="H7382">
        <v>2</v>
      </c>
      <c r="I7382">
        <v>1000000920</v>
      </c>
      <c r="J7382">
        <v>0</v>
      </c>
      <c r="K7382">
        <v>33</v>
      </c>
      <c r="L7382" t="s">
        <v>5475</v>
      </c>
      <c r="M7382" t="s">
        <v>2689</v>
      </c>
      <c r="N7382" t="s">
        <v>2690</v>
      </c>
      <c r="O7382" s="55">
        <v>41476</v>
      </c>
      <c r="P7382" s="55">
        <v>41841</v>
      </c>
      <c r="Q7382" s="55">
        <v>41481</v>
      </c>
      <c r="R7382" s="55">
        <v>41612</v>
      </c>
      <c r="S7382" s="55">
        <v>41625</v>
      </c>
      <c r="T7382" t="s">
        <v>2691</v>
      </c>
      <c r="U7382">
        <v>30</v>
      </c>
      <c r="V7382" t="s">
        <v>5476</v>
      </c>
      <c r="W7382" t="s">
        <v>2693</v>
      </c>
      <c r="Y7382">
        <v>174100</v>
      </c>
      <c r="Z7382">
        <v>174100</v>
      </c>
      <c r="AA7382">
        <v>174100</v>
      </c>
      <c r="AB7382">
        <v>0</v>
      </c>
    </row>
    <row r="7383" spans="1:28" x14ac:dyDescent="0.25">
      <c r="A7383" t="s">
        <v>2686</v>
      </c>
      <c r="B7383" t="s">
        <v>87</v>
      </c>
      <c r="C7383">
        <v>899999230</v>
      </c>
      <c r="D7383">
        <v>971116</v>
      </c>
      <c r="E7383" t="s">
        <v>2687</v>
      </c>
      <c r="F7383">
        <v>25837</v>
      </c>
      <c r="G7383">
        <v>2017</v>
      </c>
      <c r="H7383">
        <v>1</v>
      </c>
      <c r="I7383">
        <v>1000001587</v>
      </c>
      <c r="J7383">
        <v>20</v>
      </c>
      <c r="K7383">
        <v>33</v>
      </c>
      <c r="L7383" t="s">
        <v>2923</v>
      </c>
      <c r="M7383" t="s">
        <v>2689</v>
      </c>
      <c r="N7383" t="s">
        <v>2690</v>
      </c>
      <c r="O7383" s="55">
        <v>42937</v>
      </c>
      <c r="P7383" s="55">
        <v>43121</v>
      </c>
      <c r="Q7383" s="55">
        <v>43028</v>
      </c>
      <c r="R7383" s="55">
        <v>43041</v>
      </c>
      <c r="S7383" s="55">
        <v>43064</v>
      </c>
      <c r="T7383" t="s">
        <v>2691</v>
      </c>
      <c r="U7383">
        <v>30</v>
      </c>
      <c r="V7383" t="s">
        <v>3825</v>
      </c>
      <c r="W7383" t="s">
        <v>2693</v>
      </c>
      <c r="Y7383">
        <v>90450</v>
      </c>
      <c r="Z7383">
        <v>90450</v>
      </c>
      <c r="AA7383">
        <v>90450</v>
      </c>
      <c r="AB7383">
        <v>0</v>
      </c>
    </row>
    <row r="7384" spans="1:28" x14ac:dyDescent="0.25">
      <c r="A7384" t="s">
        <v>2686</v>
      </c>
      <c r="B7384" t="s">
        <v>87</v>
      </c>
      <c r="C7384">
        <v>899999230</v>
      </c>
      <c r="D7384">
        <v>971116</v>
      </c>
      <c r="E7384" t="s">
        <v>2687</v>
      </c>
      <c r="F7384">
        <v>25841</v>
      </c>
      <c r="G7384">
        <v>2017</v>
      </c>
      <c r="H7384">
        <v>1</v>
      </c>
      <c r="I7384">
        <v>1000001587</v>
      </c>
      <c r="J7384">
        <v>20</v>
      </c>
      <c r="K7384">
        <v>33</v>
      </c>
      <c r="L7384" t="s">
        <v>3150</v>
      </c>
      <c r="M7384" t="s">
        <v>2689</v>
      </c>
      <c r="N7384" t="s">
        <v>2690</v>
      </c>
      <c r="O7384" s="55">
        <v>42937</v>
      </c>
      <c r="P7384" s="55">
        <v>43121</v>
      </c>
      <c r="Q7384" s="55">
        <v>43010</v>
      </c>
      <c r="R7384" s="55">
        <v>43041</v>
      </c>
      <c r="S7384" s="55">
        <v>43064</v>
      </c>
      <c r="T7384" t="s">
        <v>2764</v>
      </c>
      <c r="U7384">
        <v>30</v>
      </c>
      <c r="V7384" t="s">
        <v>7427</v>
      </c>
      <c r="W7384" t="s">
        <v>2693</v>
      </c>
      <c r="Y7384">
        <v>487410</v>
      </c>
      <c r="Z7384">
        <v>487410</v>
      </c>
      <c r="AA7384">
        <v>487410</v>
      </c>
      <c r="AB7384">
        <v>0</v>
      </c>
    </row>
    <row r="7385" spans="1:28" x14ac:dyDescent="0.25">
      <c r="A7385" t="s">
        <v>2686</v>
      </c>
      <c r="B7385" t="s">
        <v>87</v>
      </c>
      <c r="C7385">
        <v>899999230</v>
      </c>
      <c r="D7385">
        <v>971116</v>
      </c>
      <c r="E7385" t="s">
        <v>2687</v>
      </c>
      <c r="F7385">
        <v>25844</v>
      </c>
      <c r="G7385">
        <v>2017</v>
      </c>
      <c r="H7385">
        <v>2</v>
      </c>
      <c r="I7385">
        <v>1000001587</v>
      </c>
      <c r="J7385">
        <v>20</v>
      </c>
      <c r="K7385">
        <v>33</v>
      </c>
      <c r="L7385" t="s">
        <v>3374</v>
      </c>
      <c r="M7385" t="s">
        <v>2689</v>
      </c>
      <c r="N7385" t="s">
        <v>2690</v>
      </c>
      <c r="O7385" s="55">
        <v>42937</v>
      </c>
      <c r="P7385" s="55">
        <v>43121</v>
      </c>
      <c r="Q7385" s="55">
        <v>43010</v>
      </c>
      <c r="R7385" s="55">
        <v>43075</v>
      </c>
      <c r="S7385" s="55">
        <v>43076</v>
      </c>
      <c r="T7385" t="s">
        <v>2691</v>
      </c>
      <c r="U7385">
        <v>30</v>
      </c>
      <c r="V7385" t="s">
        <v>5477</v>
      </c>
      <c r="W7385" t="s">
        <v>2693</v>
      </c>
      <c r="Y7385">
        <v>89775</v>
      </c>
      <c r="Z7385">
        <v>89775</v>
      </c>
      <c r="AA7385">
        <v>89775</v>
      </c>
      <c r="AB7385">
        <v>0</v>
      </c>
    </row>
    <row r="7386" spans="1:28" x14ac:dyDescent="0.25">
      <c r="A7386" t="s">
        <v>2686</v>
      </c>
      <c r="B7386" t="s">
        <v>87</v>
      </c>
      <c r="C7386">
        <v>899999230</v>
      </c>
      <c r="D7386">
        <v>971116</v>
      </c>
      <c r="E7386" t="s">
        <v>2687</v>
      </c>
      <c r="F7386">
        <v>25859</v>
      </c>
      <c r="G7386">
        <v>2017</v>
      </c>
      <c r="H7386">
        <v>1</v>
      </c>
      <c r="I7386">
        <v>1000001587</v>
      </c>
      <c r="J7386">
        <v>20</v>
      </c>
      <c r="K7386">
        <v>33</v>
      </c>
      <c r="L7386" t="s">
        <v>7428</v>
      </c>
      <c r="M7386" t="s">
        <v>2689</v>
      </c>
      <c r="N7386" t="s">
        <v>2690</v>
      </c>
      <c r="O7386" s="55">
        <v>42937</v>
      </c>
      <c r="P7386" s="55">
        <v>43121</v>
      </c>
      <c r="Q7386" s="55">
        <v>43018</v>
      </c>
      <c r="R7386" s="55">
        <v>43048</v>
      </c>
      <c r="S7386" s="55">
        <v>43064</v>
      </c>
      <c r="T7386" t="s">
        <v>2773</v>
      </c>
      <c r="U7386">
        <v>30</v>
      </c>
      <c r="V7386" t="s">
        <v>7429</v>
      </c>
      <c r="W7386" t="s">
        <v>2693</v>
      </c>
      <c r="Y7386">
        <v>86610</v>
      </c>
      <c r="Z7386">
        <v>86610</v>
      </c>
      <c r="AA7386">
        <v>86610</v>
      </c>
      <c r="AB7386">
        <v>0</v>
      </c>
    </row>
    <row r="7387" spans="1:28" x14ac:dyDescent="0.25">
      <c r="A7387" t="s">
        <v>2686</v>
      </c>
      <c r="B7387" t="s">
        <v>2730</v>
      </c>
      <c r="C7387">
        <v>899999230</v>
      </c>
      <c r="D7387">
        <v>971116</v>
      </c>
      <c r="E7387" t="s">
        <v>2687</v>
      </c>
      <c r="F7387">
        <v>25864</v>
      </c>
      <c r="G7387">
        <v>2015</v>
      </c>
      <c r="H7387">
        <v>1</v>
      </c>
      <c r="I7387">
        <v>1000001288</v>
      </c>
      <c r="J7387">
        <v>1</v>
      </c>
      <c r="K7387">
        <v>33</v>
      </c>
      <c r="L7387" t="s">
        <v>3208</v>
      </c>
      <c r="M7387" t="s">
        <v>2689</v>
      </c>
      <c r="N7387" t="s">
        <v>2690</v>
      </c>
      <c r="O7387" s="55">
        <v>42206</v>
      </c>
      <c r="P7387" s="55">
        <v>42390</v>
      </c>
      <c r="Q7387" s="55">
        <v>42275</v>
      </c>
      <c r="R7387" s="55">
        <v>42298</v>
      </c>
      <c r="S7387" s="55">
        <v>42306</v>
      </c>
      <c r="T7387" t="s">
        <v>2691</v>
      </c>
      <c r="U7387">
        <v>30</v>
      </c>
      <c r="V7387" t="s">
        <v>6517</v>
      </c>
      <c r="W7387" t="s">
        <v>2693</v>
      </c>
      <c r="Y7387">
        <v>84700</v>
      </c>
      <c r="Z7387">
        <v>84685</v>
      </c>
      <c r="AA7387">
        <v>84700</v>
      </c>
      <c r="AB7387">
        <v>0</v>
      </c>
    </row>
    <row r="7388" spans="1:28" x14ac:dyDescent="0.25">
      <c r="A7388" t="s">
        <v>2686</v>
      </c>
      <c r="B7388" t="s">
        <v>2730</v>
      </c>
      <c r="C7388">
        <v>899999230</v>
      </c>
      <c r="D7388">
        <v>971116</v>
      </c>
      <c r="E7388" t="s">
        <v>2687</v>
      </c>
      <c r="F7388">
        <v>25867</v>
      </c>
      <c r="G7388">
        <v>2015</v>
      </c>
      <c r="H7388">
        <v>1</v>
      </c>
      <c r="I7388">
        <v>1000001288</v>
      </c>
      <c r="J7388">
        <v>1</v>
      </c>
      <c r="K7388">
        <v>33</v>
      </c>
      <c r="L7388" t="s">
        <v>5479</v>
      </c>
      <c r="M7388" t="s">
        <v>2689</v>
      </c>
      <c r="N7388" t="s">
        <v>2690</v>
      </c>
      <c r="O7388" s="55">
        <v>42206</v>
      </c>
      <c r="P7388" s="55">
        <v>42390</v>
      </c>
      <c r="Q7388" s="55">
        <v>42296</v>
      </c>
      <c r="R7388" s="55">
        <v>42298</v>
      </c>
      <c r="S7388" s="55">
        <v>42306</v>
      </c>
      <c r="T7388" t="s">
        <v>2691</v>
      </c>
      <c r="U7388">
        <v>30</v>
      </c>
      <c r="V7388" t="s">
        <v>5480</v>
      </c>
      <c r="W7388" t="s">
        <v>2693</v>
      </c>
      <c r="Y7388">
        <v>78000</v>
      </c>
      <c r="Z7388">
        <v>77985</v>
      </c>
      <c r="AA7388">
        <v>78000</v>
      </c>
      <c r="AB7388">
        <v>0</v>
      </c>
    </row>
    <row r="7389" spans="1:28" x14ac:dyDescent="0.25">
      <c r="A7389" t="s">
        <v>2686</v>
      </c>
      <c r="B7389" t="s">
        <v>2730</v>
      </c>
      <c r="C7389">
        <v>899999230</v>
      </c>
      <c r="D7389">
        <v>971116</v>
      </c>
      <c r="E7389" t="s">
        <v>2687</v>
      </c>
      <c r="F7389">
        <v>25867</v>
      </c>
      <c r="G7389">
        <v>2015</v>
      </c>
      <c r="H7389">
        <v>3</v>
      </c>
      <c r="I7389">
        <v>1000001288</v>
      </c>
      <c r="J7389">
        <v>1</v>
      </c>
      <c r="K7389">
        <v>33</v>
      </c>
      <c r="L7389" t="s">
        <v>5479</v>
      </c>
      <c r="M7389" t="s">
        <v>2689</v>
      </c>
      <c r="N7389" t="s">
        <v>2690</v>
      </c>
      <c r="O7389" s="55">
        <v>42206</v>
      </c>
      <c r="P7389" s="55">
        <v>42390</v>
      </c>
      <c r="Q7389" s="55">
        <v>42296</v>
      </c>
      <c r="R7389" s="55">
        <v>42404</v>
      </c>
      <c r="S7389" s="55">
        <v>42404</v>
      </c>
      <c r="T7389" t="s">
        <v>2691</v>
      </c>
      <c r="U7389">
        <v>30</v>
      </c>
      <c r="V7389" t="s">
        <v>5480</v>
      </c>
      <c r="W7389" t="s">
        <v>2693</v>
      </c>
      <c r="Y7389">
        <v>94200</v>
      </c>
      <c r="Z7389">
        <v>94050</v>
      </c>
      <c r="AA7389">
        <v>94200</v>
      </c>
      <c r="AB7389">
        <v>0</v>
      </c>
    </row>
    <row r="7390" spans="1:28" x14ac:dyDescent="0.25">
      <c r="A7390" t="s">
        <v>2686</v>
      </c>
      <c r="B7390" t="s">
        <v>87</v>
      </c>
      <c r="C7390">
        <v>899999230</v>
      </c>
      <c r="D7390">
        <v>971116</v>
      </c>
      <c r="E7390" t="s">
        <v>2687</v>
      </c>
      <c r="F7390">
        <v>25874</v>
      </c>
      <c r="G7390">
        <v>2017</v>
      </c>
      <c r="H7390">
        <v>1</v>
      </c>
      <c r="I7390">
        <v>1000001587</v>
      </c>
      <c r="J7390">
        <v>20</v>
      </c>
      <c r="K7390">
        <v>33</v>
      </c>
      <c r="L7390" t="s">
        <v>7430</v>
      </c>
      <c r="M7390" t="s">
        <v>2689</v>
      </c>
      <c r="N7390" t="s">
        <v>2690</v>
      </c>
      <c r="O7390" s="55">
        <v>42937</v>
      </c>
      <c r="P7390" s="55">
        <v>43121</v>
      </c>
      <c r="Q7390" s="55">
        <v>43017</v>
      </c>
      <c r="R7390" s="55">
        <v>43048</v>
      </c>
      <c r="S7390" s="55">
        <v>43064</v>
      </c>
      <c r="T7390" t="s">
        <v>2691</v>
      </c>
      <c r="U7390">
        <v>30</v>
      </c>
      <c r="V7390" t="s">
        <v>7431</v>
      </c>
      <c r="W7390" t="s">
        <v>2693</v>
      </c>
      <c r="Y7390">
        <v>227730</v>
      </c>
      <c r="Z7390">
        <v>227730</v>
      </c>
      <c r="AA7390">
        <v>227730</v>
      </c>
      <c r="AB7390">
        <v>0</v>
      </c>
    </row>
    <row r="7391" spans="1:28" x14ac:dyDescent="0.25">
      <c r="A7391" t="s">
        <v>2686</v>
      </c>
      <c r="B7391" t="s">
        <v>87</v>
      </c>
      <c r="C7391">
        <v>899999230</v>
      </c>
      <c r="D7391">
        <v>971116</v>
      </c>
      <c r="E7391" t="s">
        <v>2687</v>
      </c>
      <c r="F7391">
        <v>25876</v>
      </c>
      <c r="G7391">
        <v>2017</v>
      </c>
      <c r="H7391">
        <v>1</v>
      </c>
      <c r="I7391">
        <v>1000001587</v>
      </c>
      <c r="J7391">
        <v>20</v>
      </c>
      <c r="K7391">
        <v>33</v>
      </c>
      <c r="L7391" t="s">
        <v>2880</v>
      </c>
      <c r="M7391" t="s">
        <v>2689</v>
      </c>
      <c r="N7391" t="s">
        <v>2690</v>
      </c>
      <c r="O7391" s="55">
        <v>42937</v>
      </c>
      <c r="P7391" s="55">
        <v>43121</v>
      </c>
      <c r="Q7391" s="55">
        <v>43019</v>
      </c>
      <c r="R7391" s="55">
        <v>43048</v>
      </c>
      <c r="S7391" s="55">
        <v>43064</v>
      </c>
      <c r="T7391" t="s">
        <v>2773</v>
      </c>
      <c r="U7391">
        <v>30</v>
      </c>
      <c r="V7391" t="s">
        <v>7432</v>
      </c>
      <c r="W7391" t="s">
        <v>2693</v>
      </c>
      <c r="Y7391">
        <v>90450</v>
      </c>
      <c r="Z7391">
        <v>90450</v>
      </c>
      <c r="AA7391">
        <v>90450</v>
      </c>
      <c r="AB7391">
        <v>0</v>
      </c>
    </row>
    <row r="7392" spans="1:28" x14ac:dyDescent="0.25">
      <c r="A7392" t="s">
        <v>2686</v>
      </c>
      <c r="B7392" t="s">
        <v>2730</v>
      </c>
      <c r="C7392">
        <v>899999230</v>
      </c>
      <c r="D7392">
        <v>971116</v>
      </c>
      <c r="E7392" t="s">
        <v>2687</v>
      </c>
      <c r="F7392">
        <v>25885</v>
      </c>
      <c r="G7392">
        <v>2015</v>
      </c>
      <c r="H7392">
        <v>1</v>
      </c>
      <c r="I7392">
        <v>1000001288</v>
      </c>
      <c r="J7392">
        <v>0</v>
      </c>
      <c r="K7392">
        <v>33</v>
      </c>
      <c r="L7392" t="s">
        <v>3828</v>
      </c>
      <c r="M7392" t="s">
        <v>2689</v>
      </c>
      <c r="N7392" t="s">
        <v>2690</v>
      </c>
      <c r="O7392" s="55">
        <v>42206</v>
      </c>
      <c r="P7392" s="55">
        <v>42390</v>
      </c>
      <c r="Q7392" s="55">
        <v>42296</v>
      </c>
      <c r="R7392" s="55">
        <v>42298</v>
      </c>
      <c r="S7392" s="55">
        <v>42306</v>
      </c>
      <c r="T7392" t="s">
        <v>2691</v>
      </c>
      <c r="U7392">
        <v>30</v>
      </c>
      <c r="V7392" t="s">
        <v>3829</v>
      </c>
      <c r="W7392" t="s">
        <v>2693</v>
      </c>
      <c r="Y7392">
        <v>163200</v>
      </c>
      <c r="Z7392">
        <v>163170</v>
      </c>
      <c r="AA7392">
        <v>163200</v>
      </c>
      <c r="AB7392">
        <v>0</v>
      </c>
    </row>
    <row r="7393" spans="1:28" x14ac:dyDescent="0.25">
      <c r="A7393" t="s">
        <v>2686</v>
      </c>
      <c r="B7393" t="s">
        <v>2730</v>
      </c>
      <c r="C7393">
        <v>899999230</v>
      </c>
      <c r="D7393">
        <v>971116</v>
      </c>
      <c r="E7393" t="s">
        <v>2687</v>
      </c>
      <c r="F7393">
        <v>25886</v>
      </c>
      <c r="G7393">
        <v>2015</v>
      </c>
      <c r="H7393">
        <v>3</v>
      </c>
      <c r="I7393">
        <v>1000001288</v>
      </c>
      <c r="J7393">
        <v>0</v>
      </c>
      <c r="K7393">
        <v>33</v>
      </c>
      <c r="L7393" t="s">
        <v>2843</v>
      </c>
      <c r="M7393" t="s">
        <v>2689</v>
      </c>
      <c r="N7393" t="s">
        <v>2690</v>
      </c>
      <c r="O7393" s="55">
        <v>42206</v>
      </c>
      <c r="P7393" s="55">
        <v>42390</v>
      </c>
      <c r="Q7393" s="55">
        <v>42288</v>
      </c>
      <c r="R7393" s="55">
        <v>42333</v>
      </c>
      <c r="S7393" s="55">
        <v>42338</v>
      </c>
      <c r="T7393" t="s">
        <v>2691</v>
      </c>
      <c r="U7393">
        <v>30</v>
      </c>
      <c r="V7393" t="s">
        <v>3178</v>
      </c>
      <c r="W7393" t="s">
        <v>2693</v>
      </c>
      <c r="Y7393">
        <v>331850</v>
      </c>
      <c r="Z7393">
        <v>331840</v>
      </c>
      <c r="AA7393">
        <v>331850</v>
      </c>
      <c r="AB7393">
        <v>0</v>
      </c>
    </row>
    <row r="7394" spans="1:28" x14ac:dyDescent="0.25">
      <c r="A7394" t="s">
        <v>2686</v>
      </c>
      <c r="B7394" t="s">
        <v>2730</v>
      </c>
      <c r="C7394">
        <v>899999230</v>
      </c>
      <c r="D7394">
        <v>971116</v>
      </c>
      <c r="E7394" t="s">
        <v>2687</v>
      </c>
      <c r="F7394">
        <v>25892</v>
      </c>
      <c r="G7394">
        <v>2015</v>
      </c>
      <c r="H7394">
        <v>2</v>
      </c>
      <c r="I7394">
        <v>1000001288</v>
      </c>
      <c r="J7394">
        <v>1</v>
      </c>
      <c r="K7394">
        <v>33</v>
      </c>
      <c r="L7394" t="s">
        <v>5482</v>
      </c>
      <c r="M7394" t="s">
        <v>2689</v>
      </c>
      <c r="N7394" t="s">
        <v>2690</v>
      </c>
      <c r="O7394" s="55">
        <v>42206</v>
      </c>
      <c r="P7394" s="55">
        <v>42390</v>
      </c>
      <c r="Q7394" s="55">
        <v>42290</v>
      </c>
      <c r="R7394" s="55">
        <v>42326</v>
      </c>
      <c r="S7394" s="55">
        <v>42328</v>
      </c>
      <c r="T7394" t="s">
        <v>2691</v>
      </c>
      <c r="U7394">
        <v>30</v>
      </c>
      <c r="V7394" t="s">
        <v>5483</v>
      </c>
      <c r="W7394" t="s">
        <v>2693</v>
      </c>
      <c r="Y7394">
        <v>69700</v>
      </c>
      <c r="Z7394">
        <v>69685</v>
      </c>
      <c r="AA7394">
        <v>69700</v>
      </c>
      <c r="AB7394">
        <v>0</v>
      </c>
    </row>
    <row r="7395" spans="1:28" x14ac:dyDescent="0.25">
      <c r="A7395" t="s">
        <v>2686</v>
      </c>
      <c r="B7395" t="s">
        <v>87</v>
      </c>
      <c r="C7395">
        <v>899999230</v>
      </c>
      <c r="D7395">
        <v>971116</v>
      </c>
      <c r="E7395" t="s">
        <v>2687</v>
      </c>
      <c r="F7395">
        <v>25892</v>
      </c>
      <c r="G7395">
        <v>2017</v>
      </c>
      <c r="H7395">
        <v>1</v>
      </c>
      <c r="I7395">
        <v>1000001587</v>
      </c>
      <c r="J7395">
        <v>20</v>
      </c>
      <c r="K7395">
        <v>33</v>
      </c>
      <c r="L7395" t="s">
        <v>2923</v>
      </c>
      <c r="M7395" t="s">
        <v>2689</v>
      </c>
      <c r="N7395" t="s">
        <v>2690</v>
      </c>
      <c r="O7395" s="55">
        <v>42937</v>
      </c>
      <c r="P7395" s="55">
        <v>43121</v>
      </c>
      <c r="Q7395" s="55">
        <v>43015</v>
      </c>
      <c r="R7395" s="55">
        <v>43048</v>
      </c>
      <c r="S7395" s="55">
        <v>43064</v>
      </c>
      <c r="T7395" t="s">
        <v>2691</v>
      </c>
      <c r="U7395">
        <v>30</v>
      </c>
      <c r="V7395" t="s">
        <v>5235</v>
      </c>
      <c r="W7395" t="s">
        <v>2693</v>
      </c>
      <c r="Y7395">
        <v>90450</v>
      </c>
      <c r="Z7395">
        <v>90450</v>
      </c>
      <c r="AA7395">
        <v>90450</v>
      </c>
      <c r="AB7395">
        <v>0</v>
      </c>
    </row>
    <row r="7396" spans="1:28" x14ac:dyDescent="0.25">
      <c r="A7396" t="s">
        <v>2686</v>
      </c>
      <c r="B7396" t="s">
        <v>2730</v>
      </c>
      <c r="C7396">
        <v>899999230</v>
      </c>
      <c r="D7396">
        <v>971116</v>
      </c>
      <c r="E7396" t="s">
        <v>2687</v>
      </c>
      <c r="F7396">
        <v>25900</v>
      </c>
      <c r="G7396">
        <v>2015</v>
      </c>
      <c r="H7396">
        <v>1</v>
      </c>
      <c r="I7396">
        <v>1000001288</v>
      </c>
      <c r="J7396">
        <v>1</v>
      </c>
      <c r="K7396">
        <v>33</v>
      </c>
      <c r="L7396" t="s">
        <v>3321</v>
      </c>
      <c r="M7396" t="s">
        <v>2689</v>
      </c>
      <c r="N7396" t="s">
        <v>2690</v>
      </c>
      <c r="O7396" s="55">
        <v>42206</v>
      </c>
      <c r="P7396" s="55">
        <v>42390</v>
      </c>
      <c r="Q7396" s="55">
        <v>42290</v>
      </c>
      <c r="R7396" s="55">
        <v>42298</v>
      </c>
      <c r="S7396" s="55">
        <v>42306</v>
      </c>
      <c r="T7396" t="s">
        <v>2691</v>
      </c>
      <c r="U7396">
        <v>30</v>
      </c>
      <c r="V7396" t="s">
        <v>3121</v>
      </c>
      <c r="W7396" t="s">
        <v>2693</v>
      </c>
      <c r="Y7396">
        <v>215700</v>
      </c>
      <c r="Z7396">
        <v>215685</v>
      </c>
      <c r="AA7396">
        <v>215700</v>
      </c>
      <c r="AB7396">
        <v>0</v>
      </c>
    </row>
    <row r="7397" spans="1:28" x14ac:dyDescent="0.25">
      <c r="A7397" t="s">
        <v>2686</v>
      </c>
      <c r="B7397" t="s">
        <v>87</v>
      </c>
      <c r="C7397">
        <v>899999230</v>
      </c>
      <c r="D7397">
        <v>971116</v>
      </c>
      <c r="E7397" t="s">
        <v>2687</v>
      </c>
      <c r="F7397">
        <v>25901</v>
      </c>
      <c r="G7397">
        <v>2017</v>
      </c>
      <c r="H7397">
        <v>2</v>
      </c>
      <c r="I7397">
        <v>1000001587</v>
      </c>
      <c r="J7397">
        <v>20</v>
      </c>
      <c r="K7397">
        <v>33</v>
      </c>
      <c r="L7397" t="s">
        <v>3141</v>
      </c>
      <c r="M7397" t="s">
        <v>2689</v>
      </c>
      <c r="N7397" t="s">
        <v>2690</v>
      </c>
      <c r="O7397" s="55">
        <v>42937</v>
      </c>
      <c r="P7397" s="55">
        <v>43121</v>
      </c>
      <c r="Q7397" s="55">
        <v>43014</v>
      </c>
      <c r="R7397" s="55">
        <v>43075</v>
      </c>
      <c r="S7397" s="55">
        <v>43078</v>
      </c>
      <c r="T7397" t="s">
        <v>2691</v>
      </c>
      <c r="U7397">
        <v>30</v>
      </c>
      <c r="V7397" t="s">
        <v>5484</v>
      </c>
      <c r="W7397" t="s">
        <v>2693</v>
      </c>
      <c r="Y7397">
        <v>38100</v>
      </c>
      <c r="Z7397">
        <v>38100</v>
      </c>
      <c r="AA7397">
        <v>38100</v>
      </c>
      <c r="AB7397">
        <v>0</v>
      </c>
    </row>
    <row r="7398" spans="1:28" x14ac:dyDescent="0.25">
      <c r="A7398" t="s">
        <v>2686</v>
      </c>
      <c r="B7398" t="s">
        <v>87</v>
      </c>
      <c r="C7398">
        <v>899999230</v>
      </c>
      <c r="D7398">
        <v>971116</v>
      </c>
      <c r="E7398" t="s">
        <v>2687</v>
      </c>
      <c r="F7398">
        <v>25901</v>
      </c>
      <c r="G7398">
        <v>2017</v>
      </c>
      <c r="H7398">
        <v>4</v>
      </c>
      <c r="I7398">
        <v>1000001587</v>
      </c>
      <c r="J7398">
        <v>20</v>
      </c>
      <c r="K7398">
        <v>33</v>
      </c>
      <c r="L7398" t="s">
        <v>3141</v>
      </c>
      <c r="M7398" t="s">
        <v>2689</v>
      </c>
      <c r="N7398" t="s">
        <v>2690</v>
      </c>
      <c r="O7398" s="55">
        <v>42937</v>
      </c>
      <c r="P7398" s="55">
        <v>43121</v>
      </c>
      <c r="Q7398" s="55">
        <v>43014</v>
      </c>
      <c r="R7398" s="55">
        <v>43139</v>
      </c>
      <c r="S7398" s="55">
        <v>43140</v>
      </c>
      <c r="T7398" t="s">
        <v>2691</v>
      </c>
      <c r="U7398">
        <v>30</v>
      </c>
      <c r="V7398" t="s">
        <v>5484</v>
      </c>
      <c r="W7398" t="s">
        <v>2693</v>
      </c>
      <c r="Y7398">
        <v>107730</v>
      </c>
      <c r="Z7398">
        <v>107730</v>
      </c>
      <c r="AA7398">
        <v>107730</v>
      </c>
      <c r="AB7398">
        <v>0</v>
      </c>
    </row>
    <row r="7399" spans="1:28" x14ac:dyDescent="0.25">
      <c r="A7399" t="s">
        <v>2686</v>
      </c>
      <c r="B7399" t="s">
        <v>87</v>
      </c>
      <c r="C7399">
        <v>899999230</v>
      </c>
      <c r="D7399">
        <v>971116</v>
      </c>
      <c r="E7399" t="s">
        <v>2687</v>
      </c>
      <c r="F7399">
        <v>25903</v>
      </c>
      <c r="G7399">
        <v>2017</v>
      </c>
      <c r="H7399">
        <v>1</v>
      </c>
      <c r="I7399">
        <v>1000001587</v>
      </c>
      <c r="J7399">
        <v>20</v>
      </c>
      <c r="K7399">
        <v>33</v>
      </c>
      <c r="L7399" t="s">
        <v>3064</v>
      </c>
      <c r="M7399" t="s">
        <v>2689</v>
      </c>
      <c r="N7399" t="s">
        <v>2690</v>
      </c>
      <c r="O7399" s="55">
        <v>42937</v>
      </c>
      <c r="P7399" s="55">
        <v>43121</v>
      </c>
      <c r="Q7399" s="55">
        <v>43013</v>
      </c>
      <c r="R7399" s="55">
        <v>43048</v>
      </c>
      <c r="S7399" s="55">
        <v>43064</v>
      </c>
      <c r="T7399" t="s">
        <v>2691</v>
      </c>
      <c r="U7399">
        <v>30</v>
      </c>
      <c r="V7399" t="s">
        <v>3602</v>
      </c>
      <c r="W7399" t="s">
        <v>2693</v>
      </c>
      <c r="Y7399">
        <v>150990</v>
      </c>
      <c r="Z7399">
        <v>150990</v>
      </c>
      <c r="AA7399">
        <v>150990</v>
      </c>
      <c r="AB7399">
        <v>0</v>
      </c>
    </row>
    <row r="7400" spans="1:28" x14ac:dyDescent="0.25">
      <c r="A7400" t="s">
        <v>2686</v>
      </c>
      <c r="B7400" t="s">
        <v>87</v>
      </c>
      <c r="C7400">
        <v>899999230</v>
      </c>
      <c r="D7400">
        <v>971116</v>
      </c>
      <c r="E7400" t="s">
        <v>2687</v>
      </c>
      <c r="F7400">
        <v>25903</v>
      </c>
      <c r="G7400">
        <v>2017</v>
      </c>
      <c r="H7400">
        <v>6</v>
      </c>
      <c r="I7400">
        <v>1000001587</v>
      </c>
      <c r="J7400">
        <v>20</v>
      </c>
      <c r="K7400">
        <v>33</v>
      </c>
      <c r="L7400" t="s">
        <v>3064</v>
      </c>
      <c r="M7400" t="s">
        <v>2689</v>
      </c>
      <c r="N7400" t="s">
        <v>2690</v>
      </c>
      <c r="O7400" s="55">
        <v>42937</v>
      </c>
      <c r="P7400" s="55">
        <v>43121</v>
      </c>
      <c r="Q7400" s="55">
        <v>43013</v>
      </c>
      <c r="R7400" s="55">
        <v>43237</v>
      </c>
      <c r="S7400" s="55">
        <v>43250</v>
      </c>
      <c r="T7400" t="s">
        <v>2691</v>
      </c>
      <c r="U7400">
        <v>30</v>
      </c>
      <c r="V7400" t="s">
        <v>3602</v>
      </c>
      <c r="W7400" t="s">
        <v>2693</v>
      </c>
      <c r="Y7400">
        <v>40500</v>
      </c>
      <c r="Z7400">
        <v>40500</v>
      </c>
      <c r="AA7400">
        <v>40500</v>
      </c>
      <c r="AB7400">
        <v>0</v>
      </c>
    </row>
    <row r="7401" spans="1:28" x14ac:dyDescent="0.25">
      <c r="A7401" t="s">
        <v>2686</v>
      </c>
      <c r="B7401" t="s">
        <v>87</v>
      </c>
      <c r="C7401">
        <v>899999230</v>
      </c>
      <c r="D7401">
        <v>971116</v>
      </c>
      <c r="E7401" t="s">
        <v>2687</v>
      </c>
      <c r="F7401">
        <v>25911</v>
      </c>
      <c r="G7401">
        <v>2016</v>
      </c>
      <c r="H7401">
        <v>1</v>
      </c>
      <c r="I7401">
        <v>1000001587</v>
      </c>
      <c r="J7401">
        <v>1</v>
      </c>
      <c r="K7401">
        <v>33</v>
      </c>
      <c r="L7401" t="s">
        <v>3016</v>
      </c>
      <c r="M7401" t="s">
        <v>2689</v>
      </c>
      <c r="N7401" t="s">
        <v>2690</v>
      </c>
      <c r="O7401" s="55">
        <v>42572</v>
      </c>
      <c r="P7401" s="55">
        <v>42756</v>
      </c>
      <c r="Q7401" s="55">
        <v>42665</v>
      </c>
      <c r="R7401" s="55">
        <v>42671</v>
      </c>
      <c r="S7401" s="55">
        <v>42675</v>
      </c>
      <c r="T7401" t="s">
        <v>2691</v>
      </c>
      <c r="U7401">
        <v>30</v>
      </c>
      <c r="V7401" t="s">
        <v>5485</v>
      </c>
      <c r="W7401" t="s">
        <v>2693</v>
      </c>
      <c r="Y7401">
        <v>155690</v>
      </c>
      <c r="Z7401">
        <v>155690</v>
      </c>
      <c r="AA7401">
        <v>155690</v>
      </c>
      <c r="AB7401">
        <v>0</v>
      </c>
    </row>
    <row r="7402" spans="1:28" x14ac:dyDescent="0.25">
      <c r="A7402" t="s">
        <v>2686</v>
      </c>
      <c r="B7402" t="s">
        <v>2730</v>
      </c>
      <c r="C7402">
        <v>899999230</v>
      </c>
      <c r="D7402">
        <v>971116</v>
      </c>
      <c r="E7402" t="s">
        <v>2687</v>
      </c>
      <c r="F7402">
        <v>25921</v>
      </c>
      <c r="G7402">
        <v>2015</v>
      </c>
      <c r="H7402">
        <v>1</v>
      </c>
      <c r="I7402">
        <v>1000001288</v>
      </c>
      <c r="J7402">
        <v>1</v>
      </c>
      <c r="K7402">
        <v>33</v>
      </c>
      <c r="L7402" t="s">
        <v>3312</v>
      </c>
      <c r="M7402" t="s">
        <v>2689</v>
      </c>
      <c r="N7402" t="s">
        <v>2690</v>
      </c>
      <c r="O7402" s="55">
        <v>42206</v>
      </c>
      <c r="P7402" s="55">
        <v>42390</v>
      </c>
      <c r="Q7402" s="55">
        <v>42298</v>
      </c>
      <c r="R7402" s="55">
        <v>42303</v>
      </c>
      <c r="S7402" s="55">
        <v>42306</v>
      </c>
      <c r="T7402" t="s">
        <v>2691</v>
      </c>
      <c r="U7402">
        <v>30</v>
      </c>
      <c r="V7402" t="s">
        <v>5076</v>
      </c>
      <c r="W7402" t="s">
        <v>2693</v>
      </c>
      <c r="Y7402">
        <v>102800</v>
      </c>
      <c r="Z7402">
        <v>102785</v>
      </c>
      <c r="AA7402">
        <v>102800</v>
      </c>
      <c r="AB7402">
        <v>0</v>
      </c>
    </row>
    <row r="7403" spans="1:28" x14ac:dyDescent="0.25">
      <c r="A7403" t="s">
        <v>2686</v>
      </c>
      <c r="B7403" t="s">
        <v>87</v>
      </c>
      <c r="C7403">
        <v>899999230</v>
      </c>
      <c r="D7403">
        <v>971116</v>
      </c>
      <c r="E7403" t="s">
        <v>2687</v>
      </c>
      <c r="F7403">
        <v>25923</v>
      </c>
      <c r="G7403">
        <v>2017</v>
      </c>
      <c r="H7403">
        <v>2</v>
      </c>
      <c r="I7403">
        <v>1000001587</v>
      </c>
      <c r="J7403">
        <v>20</v>
      </c>
      <c r="K7403">
        <v>33</v>
      </c>
      <c r="L7403" t="s">
        <v>3141</v>
      </c>
      <c r="M7403" t="s">
        <v>2689</v>
      </c>
      <c r="N7403" t="s">
        <v>2690</v>
      </c>
      <c r="O7403" s="55">
        <v>42937</v>
      </c>
      <c r="P7403" s="55">
        <v>43121</v>
      </c>
      <c r="Q7403" s="55">
        <v>43013</v>
      </c>
      <c r="R7403" s="55">
        <v>43048</v>
      </c>
      <c r="S7403" s="55">
        <v>43064</v>
      </c>
      <c r="T7403" t="s">
        <v>2691</v>
      </c>
      <c r="U7403">
        <v>30</v>
      </c>
      <c r="V7403" t="s">
        <v>5486</v>
      </c>
      <c r="W7403" t="s">
        <v>2693</v>
      </c>
      <c r="Y7403">
        <v>161210</v>
      </c>
      <c r="Z7403">
        <v>161210</v>
      </c>
      <c r="AA7403">
        <v>161210</v>
      </c>
      <c r="AB7403">
        <v>0</v>
      </c>
    </row>
    <row r="7404" spans="1:28" x14ac:dyDescent="0.25">
      <c r="A7404" t="s">
        <v>2686</v>
      </c>
      <c r="B7404" t="s">
        <v>87</v>
      </c>
      <c r="C7404">
        <v>899999230</v>
      </c>
      <c r="D7404">
        <v>971116</v>
      </c>
      <c r="E7404" t="s">
        <v>2687</v>
      </c>
      <c r="F7404">
        <v>25927</v>
      </c>
      <c r="G7404">
        <v>2017</v>
      </c>
      <c r="H7404">
        <v>1</v>
      </c>
      <c r="I7404">
        <v>1000001587</v>
      </c>
      <c r="J7404">
        <v>20</v>
      </c>
      <c r="K7404">
        <v>33</v>
      </c>
      <c r="L7404" t="s">
        <v>3150</v>
      </c>
      <c r="M7404" t="s">
        <v>2689</v>
      </c>
      <c r="N7404" t="s">
        <v>2690</v>
      </c>
      <c r="O7404" s="55">
        <v>42937</v>
      </c>
      <c r="P7404" s="55">
        <v>43121</v>
      </c>
      <c r="Q7404" s="55">
        <v>43013</v>
      </c>
      <c r="R7404" s="55">
        <v>43048</v>
      </c>
      <c r="S7404" s="55">
        <v>43064</v>
      </c>
      <c r="T7404" t="s">
        <v>2691</v>
      </c>
      <c r="U7404">
        <v>30</v>
      </c>
      <c r="V7404" t="s">
        <v>3835</v>
      </c>
      <c r="W7404" t="s">
        <v>2693</v>
      </c>
      <c r="Y7404">
        <v>111610</v>
      </c>
      <c r="Z7404">
        <v>111610</v>
      </c>
      <c r="AA7404">
        <v>111610</v>
      </c>
      <c r="AB7404">
        <v>0</v>
      </c>
    </row>
    <row r="7405" spans="1:28" x14ac:dyDescent="0.25">
      <c r="A7405" t="s">
        <v>2686</v>
      </c>
      <c r="B7405" t="s">
        <v>87</v>
      </c>
      <c r="C7405">
        <v>899999230</v>
      </c>
      <c r="D7405">
        <v>971116</v>
      </c>
      <c r="E7405" t="s">
        <v>2687</v>
      </c>
      <c r="F7405">
        <v>25927</v>
      </c>
      <c r="G7405">
        <v>2017</v>
      </c>
      <c r="H7405">
        <v>3</v>
      </c>
      <c r="I7405">
        <v>1000001587</v>
      </c>
      <c r="J7405">
        <v>20</v>
      </c>
      <c r="K7405">
        <v>33</v>
      </c>
      <c r="L7405" t="s">
        <v>3150</v>
      </c>
      <c r="M7405" t="s">
        <v>2689</v>
      </c>
      <c r="N7405" t="s">
        <v>2690</v>
      </c>
      <c r="O7405" s="55">
        <v>42937</v>
      </c>
      <c r="P7405" s="55">
        <v>43121</v>
      </c>
      <c r="Q7405" s="55">
        <v>43013</v>
      </c>
      <c r="R7405" s="55">
        <v>43223</v>
      </c>
      <c r="S7405" s="55">
        <v>43229</v>
      </c>
      <c r="T7405" t="s">
        <v>2691</v>
      </c>
      <c r="U7405">
        <v>30</v>
      </c>
      <c r="V7405" t="s">
        <v>3835</v>
      </c>
      <c r="W7405" t="s">
        <v>2693</v>
      </c>
      <c r="Y7405">
        <v>72000</v>
      </c>
      <c r="Z7405">
        <v>72000</v>
      </c>
      <c r="AA7405">
        <v>72000</v>
      </c>
      <c r="AB7405">
        <v>0</v>
      </c>
    </row>
    <row r="7406" spans="1:28" x14ac:dyDescent="0.25">
      <c r="A7406" t="s">
        <v>2686</v>
      </c>
      <c r="B7406" t="s">
        <v>87</v>
      </c>
      <c r="C7406">
        <v>899999230</v>
      </c>
      <c r="D7406">
        <v>971116</v>
      </c>
      <c r="E7406" t="s">
        <v>2687</v>
      </c>
      <c r="F7406">
        <v>25938</v>
      </c>
      <c r="G7406">
        <v>2017</v>
      </c>
      <c r="H7406">
        <v>1</v>
      </c>
      <c r="I7406">
        <v>1000001587</v>
      </c>
      <c r="J7406">
        <v>20</v>
      </c>
      <c r="K7406">
        <v>33</v>
      </c>
      <c r="L7406" t="s">
        <v>6527</v>
      </c>
      <c r="M7406" t="s">
        <v>2689</v>
      </c>
      <c r="N7406" t="s">
        <v>2690</v>
      </c>
      <c r="O7406" s="55">
        <v>42937</v>
      </c>
      <c r="P7406" s="55">
        <v>43121</v>
      </c>
      <c r="Q7406" s="55">
        <v>43013</v>
      </c>
      <c r="R7406" s="55">
        <v>43048</v>
      </c>
      <c r="S7406" s="55">
        <v>43064</v>
      </c>
      <c r="T7406" t="s">
        <v>2738</v>
      </c>
      <c r="U7406">
        <v>30</v>
      </c>
      <c r="V7406" t="s">
        <v>5488</v>
      </c>
      <c r="W7406" t="s">
        <v>2693</v>
      </c>
      <c r="Y7406">
        <v>86610</v>
      </c>
      <c r="Z7406">
        <v>86610</v>
      </c>
      <c r="AA7406">
        <v>86610</v>
      </c>
      <c r="AB7406">
        <v>0</v>
      </c>
    </row>
    <row r="7407" spans="1:28" x14ac:dyDescent="0.25">
      <c r="A7407" t="s">
        <v>2686</v>
      </c>
      <c r="B7407" t="s">
        <v>2730</v>
      </c>
      <c r="C7407">
        <v>899999230</v>
      </c>
      <c r="D7407">
        <v>971116</v>
      </c>
      <c r="E7407" t="s">
        <v>2687</v>
      </c>
      <c r="F7407">
        <v>25943</v>
      </c>
      <c r="G7407">
        <v>2015</v>
      </c>
      <c r="H7407">
        <v>3</v>
      </c>
      <c r="I7407">
        <v>1000001288</v>
      </c>
      <c r="J7407">
        <v>1</v>
      </c>
      <c r="K7407">
        <v>33</v>
      </c>
      <c r="L7407" t="s">
        <v>2713</v>
      </c>
      <c r="M7407" t="s">
        <v>2689</v>
      </c>
      <c r="N7407" t="s">
        <v>2690</v>
      </c>
      <c r="O7407" s="55">
        <v>42206</v>
      </c>
      <c r="P7407" s="55">
        <v>42390</v>
      </c>
      <c r="Q7407" s="55">
        <v>42290</v>
      </c>
      <c r="R7407" s="55">
        <v>42354</v>
      </c>
      <c r="S7407" s="55">
        <v>42354</v>
      </c>
      <c r="T7407" t="s">
        <v>2691</v>
      </c>
      <c r="U7407">
        <v>30</v>
      </c>
      <c r="V7407" t="s">
        <v>3839</v>
      </c>
      <c r="W7407" t="s">
        <v>2693</v>
      </c>
      <c r="Y7407">
        <v>78500</v>
      </c>
      <c r="Z7407">
        <v>78375</v>
      </c>
      <c r="AA7407">
        <v>78500</v>
      </c>
      <c r="AB7407">
        <v>0</v>
      </c>
    </row>
    <row r="7408" spans="1:28" x14ac:dyDescent="0.25">
      <c r="A7408" t="s">
        <v>2686</v>
      </c>
      <c r="B7408" t="s">
        <v>87</v>
      </c>
      <c r="C7408">
        <v>899999230</v>
      </c>
      <c r="D7408">
        <v>971116</v>
      </c>
      <c r="E7408" t="s">
        <v>2687</v>
      </c>
      <c r="F7408">
        <v>25954</v>
      </c>
      <c r="G7408">
        <v>2016</v>
      </c>
      <c r="H7408">
        <v>2</v>
      </c>
      <c r="I7408">
        <v>1000001587</v>
      </c>
      <c r="J7408">
        <v>1</v>
      </c>
      <c r="K7408">
        <v>33</v>
      </c>
      <c r="L7408" t="s">
        <v>4651</v>
      </c>
      <c r="M7408" t="s">
        <v>2689</v>
      </c>
      <c r="N7408" t="s">
        <v>2690</v>
      </c>
      <c r="O7408" s="55">
        <v>42572</v>
      </c>
      <c r="P7408" s="55">
        <v>42756</v>
      </c>
      <c r="Q7408" s="55">
        <v>42665</v>
      </c>
      <c r="R7408" s="55">
        <v>42684</v>
      </c>
      <c r="S7408" s="55">
        <v>42693</v>
      </c>
      <c r="T7408" t="s">
        <v>2691</v>
      </c>
      <c r="U7408">
        <v>30</v>
      </c>
      <c r="V7408" t="s">
        <v>2736</v>
      </c>
      <c r="W7408" t="s">
        <v>2693</v>
      </c>
      <c r="Y7408">
        <v>35730</v>
      </c>
      <c r="Z7408">
        <v>35730</v>
      </c>
      <c r="AA7408">
        <v>35730</v>
      </c>
      <c r="AB7408">
        <v>0</v>
      </c>
    </row>
    <row r="7409" spans="1:28" x14ac:dyDescent="0.25">
      <c r="A7409" t="s">
        <v>2686</v>
      </c>
      <c r="B7409" t="s">
        <v>2730</v>
      </c>
      <c r="C7409">
        <v>899999230</v>
      </c>
      <c r="D7409">
        <v>971116</v>
      </c>
      <c r="E7409" t="s">
        <v>2687</v>
      </c>
      <c r="F7409">
        <v>25964</v>
      </c>
      <c r="G7409">
        <v>2015</v>
      </c>
      <c r="H7409">
        <v>1</v>
      </c>
      <c r="I7409">
        <v>1000001288</v>
      </c>
      <c r="J7409">
        <v>1</v>
      </c>
      <c r="K7409">
        <v>33</v>
      </c>
      <c r="L7409" t="s">
        <v>4511</v>
      </c>
      <c r="M7409" t="s">
        <v>2689</v>
      </c>
      <c r="N7409" t="s">
        <v>2690</v>
      </c>
      <c r="O7409" s="55">
        <v>42206</v>
      </c>
      <c r="P7409" s="55">
        <v>42390</v>
      </c>
      <c r="Q7409" s="55">
        <v>42291</v>
      </c>
      <c r="R7409" s="55">
        <v>42298</v>
      </c>
      <c r="S7409" s="55">
        <v>42307</v>
      </c>
      <c r="T7409" t="s">
        <v>2691</v>
      </c>
      <c r="U7409">
        <v>30</v>
      </c>
      <c r="V7409" t="s">
        <v>7433</v>
      </c>
      <c r="W7409" t="s">
        <v>2693</v>
      </c>
      <c r="Y7409">
        <v>102800</v>
      </c>
      <c r="Z7409">
        <v>102785</v>
      </c>
      <c r="AA7409">
        <v>102800</v>
      </c>
      <c r="AB7409">
        <v>0</v>
      </c>
    </row>
    <row r="7410" spans="1:28" x14ac:dyDescent="0.25">
      <c r="A7410" t="s">
        <v>2686</v>
      </c>
      <c r="B7410" t="s">
        <v>2730</v>
      </c>
      <c r="C7410">
        <v>899999230</v>
      </c>
      <c r="D7410">
        <v>971116</v>
      </c>
      <c r="E7410" t="s">
        <v>2687</v>
      </c>
      <c r="F7410">
        <v>26011</v>
      </c>
      <c r="G7410">
        <v>2015</v>
      </c>
      <c r="H7410">
        <v>2</v>
      </c>
      <c r="I7410">
        <v>1000001288</v>
      </c>
      <c r="J7410">
        <v>1</v>
      </c>
      <c r="K7410">
        <v>33</v>
      </c>
      <c r="L7410" t="s">
        <v>3842</v>
      </c>
      <c r="M7410" t="s">
        <v>2689</v>
      </c>
      <c r="N7410" t="s">
        <v>2690</v>
      </c>
      <c r="O7410" s="55">
        <v>42206</v>
      </c>
      <c r="P7410" s="55">
        <v>42390</v>
      </c>
      <c r="Q7410" s="55">
        <v>42296</v>
      </c>
      <c r="R7410" s="55">
        <v>42313</v>
      </c>
      <c r="S7410" s="55">
        <v>42321</v>
      </c>
      <c r="T7410" t="s">
        <v>2691</v>
      </c>
      <c r="U7410">
        <v>30</v>
      </c>
      <c r="V7410" t="s">
        <v>3843</v>
      </c>
      <c r="W7410" t="s">
        <v>2693</v>
      </c>
      <c r="Y7410">
        <v>34500</v>
      </c>
      <c r="Z7410">
        <v>34485</v>
      </c>
      <c r="AA7410">
        <v>34500</v>
      </c>
      <c r="AB7410">
        <v>0</v>
      </c>
    </row>
    <row r="7411" spans="1:28" x14ac:dyDescent="0.25">
      <c r="A7411" t="s">
        <v>2686</v>
      </c>
      <c r="B7411" t="s">
        <v>87</v>
      </c>
      <c r="C7411">
        <v>899999230</v>
      </c>
      <c r="D7411">
        <v>971116</v>
      </c>
      <c r="E7411" t="s">
        <v>2687</v>
      </c>
      <c r="F7411">
        <v>26016</v>
      </c>
      <c r="G7411">
        <v>2016</v>
      </c>
      <c r="H7411">
        <v>2</v>
      </c>
      <c r="I7411">
        <v>1000001587</v>
      </c>
      <c r="J7411">
        <v>1</v>
      </c>
      <c r="K7411">
        <v>33</v>
      </c>
      <c r="L7411" t="s">
        <v>3074</v>
      </c>
      <c r="M7411" t="s">
        <v>2689</v>
      </c>
      <c r="N7411" t="s">
        <v>2690</v>
      </c>
      <c r="O7411" s="55">
        <v>42572</v>
      </c>
      <c r="P7411" s="55">
        <v>42756</v>
      </c>
      <c r="Q7411" s="55">
        <v>42664</v>
      </c>
      <c r="R7411" s="55">
        <v>42677</v>
      </c>
      <c r="S7411" s="55">
        <v>42684</v>
      </c>
      <c r="T7411" t="s">
        <v>2691</v>
      </c>
      <c r="U7411">
        <v>30</v>
      </c>
      <c r="V7411" t="s">
        <v>3844</v>
      </c>
      <c r="W7411" t="s">
        <v>2693</v>
      </c>
      <c r="Y7411">
        <v>35730</v>
      </c>
      <c r="Z7411">
        <v>35730</v>
      </c>
      <c r="AA7411">
        <v>35730</v>
      </c>
      <c r="AB7411">
        <v>0</v>
      </c>
    </row>
    <row r="7412" spans="1:28" x14ac:dyDescent="0.25">
      <c r="A7412" t="s">
        <v>2686</v>
      </c>
      <c r="B7412" t="s">
        <v>87</v>
      </c>
      <c r="C7412">
        <v>899999230</v>
      </c>
      <c r="D7412">
        <v>971116</v>
      </c>
      <c r="E7412" t="s">
        <v>2687</v>
      </c>
      <c r="F7412">
        <v>26016</v>
      </c>
      <c r="G7412">
        <v>2016</v>
      </c>
      <c r="H7412">
        <v>4</v>
      </c>
      <c r="I7412">
        <v>1000001587</v>
      </c>
      <c r="J7412">
        <v>1</v>
      </c>
      <c r="K7412">
        <v>33</v>
      </c>
      <c r="L7412" t="s">
        <v>3074</v>
      </c>
      <c r="M7412" t="s">
        <v>2689</v>
      </c>
      <c r="N7412" t="s">
        <v>2690</v>
      </c>
      <c r="O7412" s="55">
        <v>42572</v>
      </c>
      <c r="P7412" s="55">
        <v>42756</v>
      </c>
      <c r="Q7412" s="55">
        <v>42664</v>
      </c>
      <c r="R7412" s="55">
        <v>42775</v>
      </c>
      <c r="S7412" s="55">
        <v>42775</v>
      </c>
      <c r="T7412" t="s">
        <v>2691</v>
      </c>
      <c r="U7412">
        <v>30</v>
      </c>
      <c r="V7412" t="s">
        <v>3844</v>
      </c>
      <c r="W7412" t="s">
        <v>2693</v>
      </c>
      <c r="Y7412">
        <v>168000</v>
      </c>
      <c r="Z7412">
        <v>168000</v>
      </c>
      <c r="AA7412">
        <v>168000</v>
      </c>
      <c r="AB7412">
        <v>0</v>
      </c>
    </row>
    <row r="7413" spans="1:28" x14ac:dyDescent="0.25">
      <c r="A7413" t="s">
        <v>2686</v>
      </c>
      <c r="B7413" t="s">
        <v>87</v>
      </c>
      <c r="C7413">
        <v>899999230</v>
      </c>
      <c r="D7413">
        <v>971116</v>
      </c>
      <c r="E7413" t="s">
        <v>2687</v>
      </c>
      <c r="F7413">
        <v>26027</v>
      </c>
      <c r="G7413">
        <v>2018</v>
      </c>
      <c r="H7413">
        <v>1</v>
      </c>
      <c r="I7413">
        <v>1000002115</v>
      </c>
      <c r="J7413">
        <v>8</v>
      </c>
      <c r="K7413">
        <v>33</v>
      </c>
      <c r="L7413" t="s">
        <v>7434</v>
      </c>
      <c r="M7413" t="s">
        <v>2689</v>
      </c>
      <c r="N7413" t="s">
        <v>2690</v>
      </c>
      <c r="O7413" s="55">
        <v>43302</v>
      </c>
      <c r="P7413" s="55">
        <v>43486</v>
      </c>
      <c r="Q7413" s="55">
        <v>43329</v>
      </c>
      <c r="R7413" s="55">
        <v>43391</v>
      </c>
      <c r="S7413" s="55">
        <v>43403</v>
      </c>
      <c r="T7413" t="s">
        <v>2738</v>
      </c>
      <c r="U7413">
        <v>30</v>
      </c>
      <c r="V7413" t="s">
        <v>7435</v>
      </c>
      <c r="W7413" t="s">
        <v>2693</v>
      </c>
      <c r="Y7413">
        <v>145500</v>
      </c>
      <c r="Z7413">
        <v>145500</v>
      </c>
      <c r="AA7413">
        <v>145500</v>
      </c>
      <c r="AB7413">
        <v>0</v>
      </c>
    </row>
    <row r="7414" spans="1:28" x14ac:dyDescent="0.25">
      <c r="A7414" t="s">
        <v>2686</v>
      </c>
      <c r="B7414" t="s">
        <v>2730</v>
      </c>
      <c r="C7414">
        <v>899999230</v>
      </c>
      <c r="D7414">
        <v>971116</v>
      </c>
      <c r="E7414" t="s">
        <v>2687</v>
      </c>
      <c r="F7414">
        <v>26031</v>
      </c>
      <c r="G7414">
        <v>2015</v>
      </c>
      <c r="H7414">
        <v>1</v>
      </c>
      <c r="I7414">
        <v>1000001288</v>
      </c>
      <c r="J7414">
        <v>1</v>
      </c>
      <c r="K7414">
        <v>33</v>
      </c>
      <c r="L7414" t="s">
        <v>2908</v>
      </c>
      <c r="M7414" t="s">
        <v>2689</v>
      </c>
      <c r="N7414" t="s">
        <v>2690</v>
      </c>
      <c r="O7414" s="55">
        <v>42206</v>
      </c>
      <c r="P7414" s="55">
        <v>42390</v>
      </c>
      <c r="Q7414" s="55">
        <v>42298</v>
      </c>
      <c r="R7414" s="55">
        <v>42303</v>
      </c>
      <c r="S7414" s="55">
        <v>42307</v>
      </c>
      <c r="T7414" t="s">
        <v>2691</v>
      </c>
      <c r="U7414">
        <v>30</v>
      </c>
      <c r="V7414" t="s">
        <v>3730</v>
      </c>
      <c r="W7414" t="s">
        <v>2693</v>
      </c>
      <c r="Y7414">
        <v>69700</v>
      </c>
      <c r="Z7414">
        <v>69685</v>
      </c>
      <c r="AA7414">
        <v>69700</v>
      </c>
      <c r="AB7414">
        <v>0</v>
      </c>
    </row>
    <row r="7415" spans="1:28" x14ac:dyDescent="0.25">
      <c r="A7415" t="s">
        <v>2686</v>
      </c>
      <c r="B7415" t="s">
        <v>2730</v>
      </c>
      <c r="C7415">
        <v>899999230</v>
      </c>
      <c r="D7415">
        <v>971116</v>
      </c>
      <c r="E7415" t="s">
        <v>2687</v>
      </c>
      <c r="F7415">
        <v>26034</v>
      </c>
      <c r="G7415">
        <v>2015</v>
      </c>
      <c r="H7415">
        <v>1</v>
      </c>
      <c r="I7415">
        <v>1000001288</v>
      </c>
      <c r="J7415">
        <v>1</v>
      </c>
      <c r="K7415">
        <v>33</v>
      </c>
      <c r="L7415" t="s">
        <v>6717</v>
      </c>
      <c r="M7415" t="s">
        <v>2689</v>
      </c>
      <c r="N7415" t="s">
        <v>2690</v>
      </c>
      <c r="O7415" s="55">
        <v>42206</v>
      </c>
      <c r="P7415" s="55">
        <v>42390</v>
      </c>
      <c r="Q7415" s="55">
        <v>42291</v>
      </c>
      <c r="R7415" s="55">
        <v>42298</v>
      </c>
      <c r="S7415" s="55">
        <v>42307</v>
      </c>
      <c r="T7415" t="s">
        <v>2691</v>
      </c>
      <c r="U7415">
        <v>30</v>
      </c>
      <c r="V7415" t="s">
        <v>7436</v>
      </c>
      <c r="W7415" t="s">
        <v>2693</v>
      </c>
      <c r="Y7415">
        <v>102800</v>
      </c>
      <c r="Z7415">
        <v>102785</v>
      </c>
      <c r="AA7415">
        <v>102800</v>
      </c>
      <c r="AB7415">
        <v>0</v>
      </c>
    </row>
    <row r="7416" spans="1:28" x14ac:dyDescent="0.25">
      <c r="A7416" t="s">
        <v>2686</v>
      </c>
      <c r="B7416" t="s">
        <v>87</v>
      </c>
      <c r="C7416">
        <v>899999230</v>
      </c>
      <c r="D7416">
        <v>971116</v>
      </c>
      <c r="E7416" t="s">
        <v>2687</v>
      </c>
      <c r="F7416">
        <v>26046</v>
      </c>
      <c r="G7416">
        <v>2014</v>
      </c>
      <c r="H7416">
        <v>1</v>
      </c>
      <c r="I7416">
        <v>1000001079</v>
      </c>
      <c r="J7416">
        <v>0</v>
      </c>
      <c r="K7416">
        <v>33</v>
      </c>
      <c r="L7416" t="s">
        <v>7437</v>
      </c>
      <c r="M7416" t="s">
        <v>2689</v>
      </c>
      <c r="N7416" t="s">
        <v>2690</v>
      </c>
      <c r="O7416" s="55">
        <v>41841</v>
      </c>
      <c r="P7416" s="55">
        <v>42206</v>
      </c>
      <c r="Q7416" s="55">
        <v>41903</v>
      </c>
      <c r="R7416" s="55">
        <v>41920</v>
      </c>
      <c r="S7416" s="55">
        <v>41921</v>
      </c>
      <c r="T7416" t="s">
        <v>2764</v>
      </c>
      <c r="U7416">
        <v>30</v>
      </c>
      <c r="V7416" t="s">
        <v>7438</v>
      </c>
      <c r="W7416" t="s">
        <v>2693</v>
      </c>
      <c r="Y7416">
        <v>206900</v>
      </c>
      <c r="Z7416">
        <v>206850</v>
      </c>
      <c r="AA7416">
        <v>206900</v>
      </c>
      <c r="AB7416">
        <v>0</v>
      </c>
    </row>
    <row r="7417" spans="1:28" x14ac:dyDescent="0.25">
      <c r="A7417" t="s">
        <v>2686</v>
      </c>
      <c r="B7417" t="s">
        <v>87</v>
      </c>
      <c r="C7417">
        <v>899999230</v>
      </c>
      <c r="D7417">
        <v>971116</v>
      </c>
      <c r="E7417" t="s">
        <v>2687</v>
      </c>
      <c r="F7417">
        <v>26072</v>
      </c>
      <c r="G7417">
        <v>2016</v>
      </c>
      <c r="H7417">
        <v>2</v>
      </c>
      <c r="I7417">
        <v>1000001587</v>
      </c>
      <c r="J7417">
        <v>1</v>
      </c>
      <c r="K7417">
        <v>33</v>
      </c>
      <c r="L7417" t="s">
        <v>2896</v>
      </c>
      <c r="M7417" t="s">
        <v>2689</v>
      </c>
      <c r="N7417" t="s">
        <v>2690</v>
      </c>
      <c r="O7417" s="55">
        <v>42572</v>
      </c>
      <c r="P7417" s="55">
        <v>42756</v>
      </c>
      <c r="Q7417" s="55">
        <v>42662</v>
      </c>
      <c r="R7417" s="55">
        <v>42719</v>
      </c>
      <c r="S7417" s="55">
        <v>42720</v>
      </c>
      <c r="T7417" t="s">
        <v>2691</v>
      </c>
      <c r="U7417">
        <v>30</v>
      </c>
      <c r="V7417" t="s">
        <v>5497</v>
      </c>
      <c r="W7417" t="s">
        <v>2693</v>
      </c>
      <c r="Y7417">
        <v>250000</v>
      </c>
      <c r="Z7417">
        <v>250000</v>
      </c>
      <c r="AA7417">
        <v>250000</v>
      </c>
      <c r="AB7417">
        <v>0</v>
      </c>
    </row>
    <row r="7418" spans="1:28" x14ac:dyDescent="0.25">
      <c r="A7418" t="s">
        <v>2686</v>
      </c>
      <c r="B7418" t="s">
        <v>87</v>
      </c>
      <c r="C7418">
        <v>899999230</v>
      </c>
      <c r="D7418">
        <v>971116</v>
      </c>
      <c r="E7418" t="s">
        <v>2687</v>
      </c>
      <c r="F7418">
        <v>26073</v>
      </c>
      <c r="G7418">
        <v>2017</v>
      </c>
      <c r="H7418">
        <v>2</v>
      </c>
      <c r="I7418">
        <v>1000001587</v>
      </c>
      <c r="J7418">
        <v>20</v>
      </c>
      <c r="K7418">
        <v>33</v>
      </c>
      <c r="L7418" t="s">
        <v>2688</v>
      </c>
      <c r="M7418" t="s">
        <v>2689</v>
      </c>
      <c r="N7418" t="s">
        <v>2690</v>
      </c>
      <c r="O7418" s="55">
        <v>42937</v>
      </c>
      <c r="P7418" s="55">
        <v>43121</v>
      </c>
      <c r="Q7418" s="55">
        <v>43032</v>
      </c>
      <c r="R7418" s="55">
        <v>43083</v>
      </c>
      <c r="S7418" s="55">
        <v>43087</v>
      </c>
      <c r="T7418" t="s">
        <v>2764</v>
      </c>
      <c r="U7418">
        <v>30</v>
      </c>
      <c r="V7418" t="s">
        <v>6658</v>
      </c>
      <c r="W7418" t="s">
        <v>2693</v>
      </c>
      <c r="Y7418">
        <v>288100</v>
      </c>
      <c r="Z7418">
        <v>288100</v>
      </c>
      <c r="AA7418">
        <v>288100</v>
      </c>
      <c r="AB7418">
        <v>0</v>
      </c>
    </row>
    <row r="7419" spans="1:28" x14ac:dyDescent="0.25">
      <c r="A7419" t="s">
        <v>2686</v>
      </c>
      <c r="B7419" t="s">
        <v>87</v>
      </c>
      <c r="C7419">
        <v>899999230</v>
      </c>
      <c r="D7419">
        <v>971116</v>
      </c>
      <c r="E7419" t="s">
        <v>2687</v>
      </c>
      <c r="F7419">
        <v>26082</v>
      </c>
      <c r="G7419">
        <v>2016</v>
      </c>
      <c r="H7419">
        <v>2</v>
      </c>
      <c r="I7419">
        <v>1000001587</v>
      </c>
      <c r="J7419">
        <v>1</v>
      </c>
      <c r="K7419">
        <v>33</v>
      </c>
      <c r="L7419" t="s">
        <v>5498</v>
      </c>
      <c r="M7419" t="s">
        <v>2689</v>
      </c>
      <c r="N7419" t="s">
        <v>2690</v>
      </c>
      <c r="O7419" s="55">
        <v>42572</v>
      </c>
      <c r="P7419" s="55">
        <v>42756</v>
      </c>
      <c r="Q7419" s="55">
        <v>42665</v>
      </c>
      <c r="R7419" s="55">
        <v>42684</v>
      </c>
      <c r="S7419" s="55">
        <v>42693</v>
      </c>
      <c r="T7419" t="s">
        <v>2691</v>
      </c>
      <c r="U7419">
        <v>30</v>
      </c>
      <c r="V7419" t="s">
        <v>3114</v>
      </c>
      <c r="W7419" t="s">
        <v>2693</v>
      </c>
      <c r="Y7419">
        <v>45360</v>
      </c>
      <c r="Z7419">
        <v>45360</v>
      </c>
      <c r="AA7419">
        <v>45360</v>
      </c>
      <c r="AB7419">
        <v>0</v>
      </c>
    </row>
    <row r="7420" spans="1:28" x14ac:dyDescent="0.25">
      <c r="A7420" t="s">
        <v>2686</v>
      </c>
      <c r="B7420" t="s">
        <v>87</v>
      </c>
      <c r="C7420">
        <v>899999230</v>
      </c>
      <c r="D7420">
        <v>971116</v>
      </c>
      <c r="E7420" t="s">
        <v>2687</v>
      </c>
      <c r="F7420">
        <v>26082</v>
      </c>
      <c r="G7420">
        <v>2016</v>
      </c>
      <c r="H7420">
        <v>4</v>
      </c>
      <c r="I7420">
        <v>1000001587</v>
      </c>
      <c r="J7420">
        <v>1</v>
      </c>
      <c r="K7420">
        <v>33</v>
      </c>
      <c r="L7420" t="s">
        <v>5498</v>
      </c>
      <c r="M7420" t="s">
        <v>2689</v>
      </c>
      <c r="N7420" t="s">
        <v>2690</v>
      </c>
      <c r="O7420" s="55">
        <v>42572</v>
      </c>
      <c r="P7420" s="55">
        <v>42756</v>
      </c>
      <c r="Q7420" s="55">
        <v>42665</v>
      </c>
      <c r="R7420" s="55">
        <v>42775</v>
      </c>
      <c r="S7420" s="55">
        <v>42775</v>
      </c>
      <c r="T7420" t="s">
        <v>2691</v>
      </c>
      <c r="U7420">
        <v>30</v>
      </c>
      <c r="V7420" t="s">
        <v>3114</v>
      </c>
      <c r="W7420" t="s">
        <v>2693</v>
      </c>
      <c r="Y7420">
        <v>134400</v>
      </c>
      <c r="Z7420">
        <v>134400</v>
      </c>
      <c r="AA7420">
        <v>134400</v>
      </c>
      <c r="AB7420">
        <v>0</v>
      </c>
    </row>
    <row r="7421" spans="1:28" x14ac:dyDescent="0.25">
      <c r="A7421" t="s">
        <v>2686</v>
      </c>
      <c r="B7421" t="s">
        <v>87</v>
      </c>
      <c r="C7421">
        <v>899999230</v>
      </c>
      <c r="D7421">
        <v>971116</v>
      </c>
      <c r="E7421" t="s">
        <v>2687</v>
      </c>
      <c r="F7421">
        <v>26092</v>
      </c>
      <c r="G7421">
        <v>2016</v>
      </c>
      <c r="H7421">
        <v>1</v>
      </c>
      <c r="I7421">
        <v>1000001587</v>
      </c>
      <c r="J7421">
        <v>1</v>
      </c>
      <c r="K7421">
        <v>33</v>
      </c>
      <c r="L7421" t="s">
        <v>3805</v>
      </c>
      <c r="M7421" t="s">
        <v>2689</v>
      </c>
      <c r="N7421" t="s">
        <v>2690</v>
      </c>
      <c r="O7421" s="55">
        <v>42572</v>
      </c>
      <c r="P7421" s="55">
        <v>42756</v>
      </c>
      <c r="Q7421" s="55">
        <v>42663</v>
      </c>
      <c r="R7421" s="55">
        <v>42671</v>
      </c>
      <c r="S7421" s="55">
        <v>42677</v>
      </c>
      <c r="T7421" t="s">
        <v>2691</v>
      </c>
      <c r="U7421">
        <v>30</v>
      </c>
      <c r="V7421" t="s">
        <v>7123</v>
      </c>
      <c r="W7421" t="s">
        <v>2693</v>
      </c>
      <c r="Y7421">
        <v>151610</v>
      </c>
      <c r="Z7421">
        <v>133250</v>
      </c>
      <c r="AA7421">
        <v>151610</v>
      </c>
      <c r="AB7421">
        <v>0</v>
      </c>
    </row>
    <row r="7422" spans="1:28" x14ac:dyDescent="0.25">
      <c r="A7422" t="s">
        <v>2686</v>
      </c>
      <c r="B7422" t="s">
        <v>87</v>
      </c>
      <c r="C7422">
        <v>899999230</v>
      </c>
      <c r="D7422">
        <v>971116</v>
      </c>
      <c r="E7422" t="s">
        <v>2687</v>
      </c>
      <c r="F7422">
        <v>26102</v>
      </c>
      <c r="G7422">
        <v>2016</v>
      </c>
      <c r="H7422">
        <v>3</v>
      </c>
      <c r="I7422">
        <v>1000001587</v>
      </c>
      <c r="J7422">
        <v>1</v>
      </c>
      <c r="K7422">
        <v>33</v>
      </c>
      <c r="L7422" t="s">
        <v>5499</v>
      </c>
      <c r="M7422" t="s">
        <v>2689</v>
      </c>
      <c r="N7422" t="s">
        <v>2690</v>
      </c>
      <c r="O7422" s="55">
        <v>42572</v>
      </c>
      <c r="P7422" s="55">
        <v>42756</v>
      </c>
      <c r="Q7422" s="55">
        <v>42662</v>
      </c>
      <c r="R7422" s="55">
        <v>42775</v>
      </c>
      <c r="S7422" s="55">
        <v>42775</v>
      </c>
      <c r="T7422" t="s">
        <v>2691</v>
      </c>
      <c r="U7422">
        <v>30</v>
      </c>
      <c r="V7422" t="s">
        <v>2779</v>
      </c>
      <c r="W7422" t="s">
        <v>2693</v>
      </c>
      <c r="Y7422">
        <v>67200</v>
      </c>
      <c r="Z7422">
        <v>67200</v>
      </c>
      <c r="AA7422">
        <v>67200</v>
      </c>
      <c r="AB7422">
        <v>0</v>
      </c>
    </row>
    <row r="7423" spans="1:28" x14ac:dyDescent="0.25">
      <c r="A7423" t="s">
        <v>2686</v>
      </c>
      <c r="B7423" t="s">
        <v>2715</v>
      </c>
      <c r="C7423">
        <v>899999230</v>
      </c>
      <c r="D7423">
        <v>4013</v>
      </c>
      <c r="E7423" t="s">
        <v>2716</v>
      </c>
      <c r="F7423">
        <v>26116</v>
      </c>
      <c r="G7423">
        <v>2012</v>
      </c>
      <c r="H7423">
        <v>1</v>
      </c>
      <c r="I7423">
        <v>1000000732</v>
      </c>
      <c r="J7423">
        <v>0</v>
      </c>
      <c r="K7423">
        <v>33</v>
      </c>
      <c r="L7423" t="s">
        <v>2868</v>
      </c>
      <c r="M7423" t="s">
        <v>2689</v>
      </c>
      <c r="N7423" t="s">
        <v>2690</v>
      </c>
      <c r="O7423" s="55">
        <v>41111</v>
      </c>
      <c r="P7423" s="55">
        <v>41476</v>
      </c>
      <c r="Q7423" s="55">
        <v>41187</v>
      </c>
      <c r="R7423" s="55">
        <v>41226</v>
      </c>
      <c r="S7423" s="55">
        <v>41242</v>
      </c>
      <c r="T7423" t="s">
        <v>2764</v>
      </c>
      <c r="U7423">
        <v>30</v>
      </c>
      <c r="V7423" t="s">
        <v>3164</v>
      </c>
      <c r="W7423" t="s">
        <v>2693</v>
      </c>
      <c r="Y7423">
        <v>85500</v>
      </c>
      <c r="Z7423">
        <v>85500</v>
      </c>
      <c r="AA7423">
        <v>85500</v>
      </c>
      <c r="AB7423">
        <v>0</v>
      </c>
    </row>
    <row r="7424" spans="1:28" x14ac:dyDescent="0.25">
      <c r="A7424" t="s">
        <v>2686</v>
      </c>
      <c r="B7424" t="s">
        <v>2715</v>
      </c>
      <c r="C7424">
        <v>899999230</v>
      </c>
      <c r="D7424">
        <v>4013</v>
      </c>
      <c r="E7424" t="s">
        <v>2716</v>
      </c>
      <c r="F7424">
        <v>26118</v>
      </c>
      <c r="G7424">
        <v>2012</v>
      </c>
      <c r="H7424">
        <v>2</v>
      </c>
      <c r="I7424">
        <v>1000000732</v>
      </c>
      <c r="J7424">
        <v>0</v>
      </c>
      <c r="K7424">
        <v>33</v>
      </c>
      <c r="L7424" t="s">
        <v>3054</v>
      </c>
      <c r="M7424" t="s">
        <v>2689</v>
      </c>
      <c r="N7424" t="s">
        <v>2690</v>
      </c>
      <c r="O7424" s="55">
        <v>41111</v>
      </c>
      <c r="P7424" s="55">
        <v>41476</v>
      </c>
      <c r="Q7424" s="55">
        <v>41190</v>
      </c>
      <c r="R7424" s="55">
        <v>41263</v>
      </c>
      <c r="S7424" s="55">
        <v>41271</v>
      </c>
      <c r="T7424" t="s">
        <v>2691</v>
      </c>
      <c r="U7424">
        <v>30</v>
      </c>
      <c r="V7424" t="s">
        <v>3776</v>
      </c>
      <c r="W7424" t="s">
        <v>2693</v>
      </c>
      <c r="Y7424">
        <v>41400</v>
      </c>
      <c r="Z7424">
        <v>41325</v>
      </c>
      <c r="AA7424">
        <v>41400</v>
      </c>
      <c r="AB7424">
        <v>0</v>
      </c>
    </row>
    <row r="7425" spans="1:28" x14ac:dyDescent="0.25">
      <c r="A7425" t="s">
        <v>2686</v>
      </c>
      <c r="B7425" t="s">
        <v>2715</v>
      </c>
      <c r="C7425">
        <v>899999230</v>
      </c>
      <c r="D7425">
        <v>4013</v>
      </c>
      <c r="E7425" t="s">
        <v>2716</v>
      </c>
      <c r="F7425">
        <v>26128</v>
      </c>
      <c r="G7425">
        <v>2012</v>
      </c>
      <c r="H7425">
        <v>1</v>
      </c>
      <c r="I7425">
        <v>1000000732</v>
      </c>
      <c r="J7425">
        <v>0</v>
      </c>
      <c r="K7425">
        <v>33</v>
      </c>
      <c r="L7425" t="s">
        <v>5040</v>
      </c>
      <c r="M7425" t="s">
        <v>2689</v>
      </c>
      <c r="N7425" t="s">
        <v>2690</v>
      </c>
      <c r="O7425" s="55">
        <v>41111</v>
      </c>
      <c r="P7425" s="55">
        <v>41476</v>
      </c>
      <c r="Q7425" s="55">
        <v>41184</v>
      </c>
      <c r="R7425" s="55">
        <v>41226</v>
      </c>
      <c r="S7425" s="55">
        <v>41242</v>
      </c>
      <c r="T7425" t="s">
        <v>2691</v>
      </c>
      <c r="U7425">
        <v>30</v>
      </c>
      <c r="V7425" t="s">
        <v>2891</v>
      </c>
      <c r="W7425" t="s">
        <v>2693</v>
      </c>
      <c r="Y7425">
        <v>329700</v>
      </c>
      <c r="Z7425">
        <v>329685</v>
      </c>
      <c r="AA7425">
        <v>329700</v>
      </c>
      <c r="AB7425">
        <v>0</v>
      </c>
    </row>
    <row r="7426" spans="1:28" x14ac:dyDescent="0.25">
      <c r="A7426" t="s">
        <v>2686</v>
      </c>
      <c r="B7426" t="s">
        <v>87</v>
      </c>
      <c r="C7426">
        <v>899999230</v>
      </c>
      <c r="D7426">
        <v>971116</v>
      </c>
      <c r="E7426" t="s">
        <v>2687</v>
      </c>
      <c r="F7426">
        <v>26131</v>
      </c>
      <c r="G7426">
        <v>2017</v>
      </c>
      <c r="H7426">
        <v>1</v>
      </c>
      <c r="I7426">
        <v>1000001587</v>
      </c>
      <c r="J7426">
        <v>20</v>
      </c>
      <c r="K7426">
        <v>33</v>
      </c>
      <c r="L7426" t="s">
        <v>4159</v>
      </c>
      <c r="M7426" t="s">
        <v>2689</v>
      </c>
      <c r="N7426" t="s">
        <v>2690</v>
      </c>
      <c r="O7426" s="55">
        <v>42937</v>
      </c>
      <c r="P7426" s="55">
        <v>43121</v>
      </c>
      <c r="Q7426" s="55">
        <v>43026</v>
      </c>
      <c r="R7426" s="55">
        <v>43062</v>
      </c>
      <c r="S7426" s="55">
        <v>43067</v>
      </c>
      <c r="T7426" t="s">
        <v>2691</v>
      </c>
      <c r="U7426">
        <v>30</v>
      </c>
      <c r="V7426" t="s">
        <v>7439</v>
      </c>
      <c r="W7426" t="s">
        <v>2693</v>
      </c>
      <c r="Y7426">
        <v>75450</v>
      </c>
      <c r="Z7426">
        <v>75450</v>
      </c>
      <c r="AA7426">
        <v>75450</v>
      </c>
      <c r="AB7426">
        <v>0</v>
      </c>
    </row>
    <row r="7427" spans="1:28" x14ac:dyDescent="0.25">
      <c r="A7427" t="s">
        <v>2686</v>
      </c>
      <c r="B7427" t="s">
        <v>2730</v>
      </c>
      <c r="C7427">
        <v>899999230</v>
      </c>
      <c r="D7427">
        <v>971116</v>
      </c>
      <c r="E7427" t="s">
        <v>2687</v>
      </c>
      <c r="F7427">
        <v>26145</v>
      </c>
      <c r="G7427">
        <v>2015</v>
      </c>
      <c r="H7427">
        <v>2</v>
      </c>
      <c r="I7427">
        <v>1000001288</v>
      </c>
      <c r="J7427">
        <v>1</v>
      </c>
      <c r="K7427">
        <v>33</v>
      </c>
      <c r="L7427" t="s">
        <v>2699</v>
      </c>
      <c r="M7427" t="s">
        <v>2689</v>
      </c>
      <c r="N7427" t="s">
        <v>2690</v>
      </c>
      <c r="O7427" s="55">
        <v>42206</v>
      </c>
      <c r="P7427" s="55">
        <v>42390</v>
      </c>
      <c r="Q7427" s="55">
        <v>42299</v>
      </c>
      <c r="R7427" s="55">
        <v>42313</v>
      </c>
      <c r="S7427" s="55">
        <v>42320</v>
      </c>
      <c r="T7427" t="s">
        <v>2691</v>
      </c>
      <c r="U7427">
        <v>30</v>
      </c>
      <c r="V7427" t="s">
        <v>3287</v>
      </c>
      <c r="W7427" t="s">
        <v>2693</v>
      </c>
      <c r="Y7427">
        <v>50200</v>
      </c>
      <c r="Z7427">
        <v>50200</v>
      </c>
      <c r="AA7427">
        <v>50200</v>
      </c>
      <c r="AB7427">
        <v>0</v>
      </c>
    </row>
    <row r="7428" spans="1:28" x14ac:dyDescent="0.25">
      <c r="A7428" t="s">
        <v>2686</v>
      </c>
      <c r="B7428" t="s">
        <v>2730</v>
      </c>
      <c r="C7428">
        <v>899999230</v>
      </c>
      <c r="D7428">
        <v>971116</v>
      </c>
      <c r="E7428" t="s">
        <v>2687</v>
      </c>
      <c r="F7428">
        <v>26150</v>
      </c>
      <c r="G7428">
        <v>2015</v>
      </c>
      <c r="H7428">
        <v>1</v>
      </c>
      <c r="I7428">
        <v>1000001288</v>
      </c>
      <c r="J7428">
        <v>1</v>
      </c>
      <c r="K7428">
        <v>33</v>
      </c>
      <c r="L7428" t="s">
        <v>2688</v>
      </c>
      <c r="M7428" t="s">
        <v>2689</v>
      </c>
      <c r="N7428" t="s">
        <v>2690</v>
      </c>
      <c r="O7428" s="55">
        <v>42206</v>
      </c>
      <c r="P7428" s="55">
        <v>42390</v>
      </c>
      <c r="Q7428" s="55">
        <v>42298</v>
      </c>
      <c r="R7428" s="55">
        <v>42303</v>
      </c>
      <c r="S7428" s="55">
        <v>42307</v>
      </c>
      <c r="T7428" t="s">
        <v>2691</v>
      </c>
      <c r="U7428">
        <v>30</v>
      </c>
      <c r="V7428" t="s">
        <v>7440</v>
      </c>
      <c r="W7428" t="s">
        <v>2693</v>
      </c>
      <c r="Y7428">
        <v>124550</v>
      </c>
      <c r="Z7428">
        <v>124500</v>
      </c>
      <c r="AA7428">
        <v>124550</v>
      </c>
      <c r="AB7428">
        <v>0</v>
      </c>
    </row>
    <row r="7429" spans="1:28" x14ac:dyDescent="0.25">
      <c r="A7429" t="s">
        <v>2686</v>
      </c>
      <c r="B7429" t="s">
        <v>87</v>
      </c>
      <c r="C7429">
        <v>899999230</v>
      </c>
      <c r="D7429">
        <v>971116</v>
      </c>
      <c r="E7429" t="s">
        <v>2687</v>
      </c>
      <c r="F7429">
        <v>26173</v>
      </c>
      <c r="G7429">
        <v>2016</v>
      </c>
      <c r="H7429">
        <v>2</v>
      </c>
      <c r="I7429">
        <v>1000001587</v>
      </c>
      <c r="J7429">
        <v>1</v>
      </c>
      <c r="K7429">
        <v>33</v>
      </c>
      <c r="L7429" t="s">
        <v>3855</v>
      </c>
      <c r="M7429" t="s">
        <v>2689</v>
      </c>
      <c r="N7429" t="s">
        <v>2690</v>
      </c>
      <c r="O7429" s="55">
        <v>42572</v>
      </c>
      <c r="P7429" s="55">
        <v>42756</v>
      </c>
      <c r="Q7429" s="55">
        <v>42661</v>
      </c>
      <c r="R7429" s="55">
        <v>42692</v>
      </c>
      <c r="S7429" s="55">
        <v>42697</v>
      </c>
      <c r="T7429" t="s">
        <v>2691</v>
      </c>
      <c r="U7429">
        <v>30</v>
      </c>
      <c r="V7429" t="s">
        <v>3856</v>
      </c>
      <c r="W7429" t="s">
        <v>2693</v>
      </c>
      <c r="Y7429">
        <v>125570</v>
      </c>
      <c r="Z7429">
        <v>125570</v>
      </c>
      <c r="AA7429">
        <v>125570</v>
      </c>
      <c r="AB7429">
        <v>0</v>
      </c>
    </row>
    <row r="7430" spans="1:28" x14ac:dyDescent="0.25">
      <c r="A7430" t="s">
        <v>2686</v>
      </c>
      <c r="B7430" t="s">
        <v>87</v>
      </c>
      <c r="C7430">
        <v>899999230</v>
      </c>
      <c r="D7430">
        <v>971116</v>
      </c>
      <c r="E7430" t="s">
        <v>2687</v>
      </c>
      <c r="F7430">
        <v>26181</v>
      </c>
      <c r="G7430">
        <v>2017</v>
      </c>
      <c r="H7430">
        <v>1</v>
      </c>
      <c r="I7430">
        <v>1000001587</v>
      </c>
      <c r="J7430">
        <v>20</v>
      </c>
      <c r="K7430">
        <v>33</v>
      </c>
      <c r="L7430" t="s">
        <v>7441</v>
      </c>
      <c r="M7430" t="s">
        <v>2689</v>
      </c>
      <c r="N7430" t="s">
        <v>2690</v>
      </c>
      <c r="O7430" s="55">
        <v>42937</v>
      </c>
      <c r="P7430" s="55">
        <v>43121</v>
      </c>
      <c r="Q7430" s="55">
        <v>43027</v>
      </c>
      <c r="R7430" s="55">
        <v>43062</v>
      </c>
      <c r="S7430" s="55">
        <v>43067</v>
      </c>
      <c r="T7430" t="s">
        <v>2691</v>
      </c>
      <c r="U7430">
        <v>30</v>
      </c>
      <c r="V7430" t="s">
        <v>7442</v>
      </c>
      <c r="W7430" t="s">
        <v>2693</v>
      </c>
      <c r="Y7430">
        <v>100450</v>
      </c>
      <c r="Z7430">
        <v>63100</v>
      </c>
      <c r="AA7430">
        <v>100450</v>
      </c>
      <c r="AB7430">
        <v>0</v>
      </c>
    </row>
    <row r="7431" spans="1:28" x14ac:dyDescent="0.25">
      <c r="A7431" t="s">
        <v>2686</v>
      </c>
      <c r="B7431" t="s">
        <v>87</v>
      </c>
      <c r="C7431">
        <v>899999230</v>
      </c>
      <c r="D7431">
        <v>971116</v>
      </c>
      <c r="E7431" t="s">
        <v>2687</v>
      </c>
      <c r="F7431">
        <v>26186</v>
      </c>
      <c r="G7431">
        <v>2014</v>
      </c>
      <c r="H7431">
        <v>1</v>
      </c>
      <c r="I7431">
        <v>1000001079</v>
      </c>
      <c r="J7431">
        <v>0</v>
      </c>
      <c r="K7431">
        <v>33</v>
      </c>
      <c r="L7431" t="s">
        <v>6705</v>
      </c>
      <c r="M7431" t="s">
        <v>2689</v>
      </c>
      <c r="N7431" t="s">
        <v>2690</v>
      </c>
      <c r="O7431" s="55">
        <v>41841</v>
      </c>
      <c r="P7431" s="55">
        <v>42206</v>
      </c>
      <c r="Q7431" s="55">
        <v>41899</v>
      </c>
      <c r="R7431" s="55">
        <v>41920</v>
      </c>
      <c r="S7431" s="55">
        <v>41922</v>
      </c>
      <c r="T7431" t="s">
        <v>2738</v>
      </c>
      <c r="U7431">
        <v>30</v>
      </c>
      <c r="V7431" t="s">
        <v>2889</v>
      </c>
      <c r="W7431" t="s">
        <v>2693</v>
      </c>
      <c r="Y7431">
        <v>99100</v>
      </c>
      <c r="Z7431">
        <v>99050</v>
      </c>
      <c r="AA7431">
        <v>99100</v>
      </c>
      <c r="AB7431">
        <v>0</v>
      </c>
    </row>
    <row r="7432" spans="1:28" x14ac:dyDescent="0.25">
      <c r="A7432" t="s">
        <v>2686</v>
      </c>
      <c r="B7432" t="s">
        <v>87</v>
      </c>
      <c r="C7432">
        <v>899999230</v>
      </c>
      <c r="D7432">
        <v>971116</v>
      </c>
      <c r="E7432" t="s">
        <v>2687</v>
      </c>
      <c r="F7432">
        <v>26207</v>
      </c>
      <c r="G7432">
        <v>2014</v>
      </c>
      <c r="H7432">
        <v>1</v>
      </c>
      <c r="I7432">
        <v>1000001079</v>
      </c>
      <c r="J7432">
        <v>0</v>
      </c>
      <c r="K7432">
        <v>33</v>
      </c>
      <c r="L7432" t="s">
        <v>6666</v>
      </c>
      <c r="M7432" t="s">
        <v>2689</v>
      </c>
      <c r="N7432" t="s">
        <v>2690</v>
      </c>
      <c r="O7432" s="55">
        <v>41841</v>
      </c>
      <c r="P7432" s="55">
        <v>42206</v>
      </c>
      <c r="Q7432" s="55">
        <v>41898</v>
      </c>
      <c r="R7432" s="55">
        <v>41920</v>
      </c>
      <c r="S7432" s="55">
        <v>41922</v>
      </c>
      <c r="T7432" t="s">
        <v>2738</v>
      </c>
      <c r="U7432">
        <v>30</v>
      </c>
      <c r="V7432" t="s">
        <v>2739</v>
      </c>
      <c r="W7432" t="s">
        <v>2693</v>
      </c>
      <c r="Y7432">
        <v>48700</v>
      </c>
      <c r="Z7432">
        <v>48700</v>
      </c>
      <c r="AA7432">
        <v>48700</v>
      </c>
      <c r="AB7432">
        <v>0</v>
      </c>
    </row>
    <row r="7433" spans="1:28" x14ac:dyDescent="0.25">
      <c r="A7433" t="s">
        <v>2686</v>
      </c>
      <c r="B7433" t="s">
        <v>87</v>
      </c>
      <c r="C7433">
        <v>899999230</v>
      </c>
      <c r="D7433">
        <v>971116</v>
      </c>
      <c r="E7433" t="s">
        <v>2687</v>
      </c>
      <c r="F7433">
        <v>26208</v>
      </c>
      <c r="G7433">
        <v>2014</v>
      </c>
      <c r="H7433">
        <v>1</v>
      </c>
      <c r="I7433">
        <v>1000001079</v>
      </c>
      <c r="J7433">
        <v>0</v>
      </c>
      <c r="K7433">
        <v>33</v>
      </c>
      <c r="L7433" t="s">
        <v>4651</v>
      </c>
      <c r="M7433" t="s">
        <v>2689</v>
      </c>
      <c r="N7433" t="s">
        <v>2690</v>
      </c>
      <c r="O7433" s="55">
        <v>41841</v>
      </c>
      <c r="P7433" s="55">
        <v>42206</v>
      </c>
      <c r="Q7433" s="55">
        <v>41901</v>
      </c>
      <c r="R7433" s="55">
        <v>41920</v>
      </c>
      <c r="S7433" s="55">
        <v>41922</v>
      </c>
      <c r="T7433" t="s">
        <v>2691</v>
      </c>
      <c r="U7433">
        <v>30</v>
      </c>
      <c r="V7433" t="s">
        <v>5485</v>
      </c>
      <c r="W7433" t="s">
        <v>2693</v>
      </c>
      <c r="Y7433">
        <v>91700</v>
      </c>
      <c r="Z7433">
        <v>91665</v>
      </c>
      <c r="AA7433">
        <v>91700</v>
      </c>
      <c r="AB7433">
        <v>0</v>
      </c>
    </row>
    <row r="7434" spans="1:28" x14ac:dyDescent="0.25">
      <c r="A7434" t="s">
        <v>2686</v>
      </c>
      <c r="B7434" t="s">
        <v>87</v>
      </c>
      <c r="C7434">
        <v>899999230</v>
      </c>
      <c r="D7434">
        <v>971116</v>
      </c>
      <c r="E7434" t="s">
        <v>2687</v>
      </c>
      <c r="F7434">
        <v>26214</v>
      </c>
      <c r="G7434">
        <v>2017</v>
      </c>
      <c r="H7434">
        <v>2</v>
      </c>
      <c r="I7434">
        <v>1000001587</v>
      </c>
      <c r="J7434">
        <v>20</v>
      </c>
      <c r="K7434">
        <v>33</v>
      </c>
      <c r="L7434" t="s">
        <v>2884</v>
      </c>
      <c r="M7434" t="s">
        <v>2689</v>
      </c>
      <c r="N7434" t="s">
        <v>2690</v>
      </c>
      <c r="O7434" s="55">
        <v>42937</v>
      </c>
      <c r="P7434" s="55">
        <v>43121</v>
      </c>
      <c r="Q7434" s="55">
        <v>43031</v>
      </c>
      <c r="R7434" s="55">
        <v>43062</v>
      </c>
      <c r="S7434" s="55">
        <v>43068</v>
      </c>
      <c r="T7434" t="s">
        <v>2691</v>
      </c>
      <c r="U7434">
        <v>30</v>
      </c>
      <c r="V7434" t="s">
        <v>3859</v>
      </c>
      <c r="W7434" t="s">
        <v>2693</v>
      </c>
      <c r="Y7434">
        <v>334610</v>
      </c>
      <c r="Z7434">
        <v>334610</v>
      </c>
      <c r="AA7434">
        <v>334610</v>
      </c>
      <c r="AB7434">
        <v>0</v>
      </c>
    </row>
    <row r="7435" spans="1:28" x14ac:dyDescent="0.25">
      <c r="A7435" t="s">
        <v>2686</v>
      </c>
      <c r="B7435" t="s">
        <v>87</v>
      </c>
      <c r="C7435">
        <v>899999230</v>
      </c>
      <c r="D7435">
        <v>971116</v>
      </c>
      <c r="E7435" t="s">
        <v>2687</v>
      </c>
      <c r="F7435">
        <v>26231</v>
      </c>
      <c r="G7435">
        <v>2014</v>
      </c>
      <c r="H7435">
        <v>1</v>
      </c>
      <c r="I7435">
        <v>1000001079</v>
      </c>
      <c r="J7435">
        <v>0</v>
      </c>
      <c r="K7435">
        <v>33</v>
      </c>
      <c r="L7435" t="s">
        <v>2851</v>
      </c>
      <c r="M7435" t="s">
        <v>2689</v>
      </c>
      <c r="N7435" t="s">
        <v>2690</v>
      </c>
      <c r="O7435" s="55">
        <v>41841</v>
      </c>
      <c r="P7435" s="55">
        <v>42206</v>
      </c>
      <c r="Q7435" s="55">
        <v>41885</v>
      </c>
      <c r="R7435" s="55">
        <v>41920</v>
      </c>
      <c r="S7435" s="55">
        <v>41922</v>
      </c>
      <c r="T7435" t="s">
        <v>3638</v>
      </c>
      <c r="U7435">
        <v>30</v>
      </c>
      <c r="V7435" t="s">
        <v>3588</v>
      </c>
      <c r="W7435" t="s">
        <v>2693</v>
      </c>
      <c r="Y7435">
        <v>101450</v>
      </c>
      <c r="Z7435">
        <v>101450</v>
      </c>
      <c r="AA7435">
        <v>101450</v>
      </c>
      <c r="AB7435">
        <v>0</v>
      </c>
    </row>
    <row r="7436" spans="1:28" x14ac:dyDescent="0.25">
      <c r="A7436" t="s">
        <v>2686</v>
      </c>
      <c r="B7436" t="s">
        <v>87</v>
      </c>
      <c r="C7436">
        <v>899999230</v>
      </c>
      <c r="D7436">
        <v>971116</v>
      </c>
      <c r="E7436" t="s">
        <v>2687</v>
      </c>
      <c r="F7436">
        <v>26250</v>
      </c>
      <c r="G7436">
        <v>2016</v>
      </c>
      <c r="H7436">
        <v>1</v>
      </c>
      <c r="I7436">
        <v>1000001587</v>
      </c>
      <c r="J7436">
        <v>1</v>
      </c>
      <c r="K7436">
        <v>33</v>
      </c>
      <c r="L7436" t="s">
        <v>2763</v>
      </c>
      <c r="M7436" t="s">
        <v>2689</v>
      </c>
      <c r="N7436" t="s">
        <v>2690</v>
      </c>
      <c r="O7436" s="55">
        <v>42572</v>
      </c>
      <c r="P7436" s="55">
        <v>42756</v>
      </c>
      <c r="Q7436" s="55">
        <v>42661</v>
      </c>
      <c r="R7436" s="55">
        <v>42670</v>
      </c>
      <c r="S7436" s="55">
        <v>42678</v>
      </c>
      <c r="T7436" t="s">
        <v>2691</v>
      </c>
      <c r="U7436">
        <v>30</v>
      </c>
      <c r="V7436" t="s">
        <v>5838</v>
      </c>
      <c r="W7436" t="s">
        <v>2693</v>
      </c>
      <c r="Y7436">
        <v>104010</v>
      </c>
      <c r="Z7436">
        <v>104010</v>
      </c>
      <c r="AA7436">
        <v>104010</v>
      </c>
      <c r="AB7436">
        <v>0</v>
      </c>
    </row>
    <row r="7437" spans="1:28" x14ac:dyDescent="0.25">
      <c r="A7437" t="s">
        <v>2686</v>
      </c>
      <c r="B7437" t="s">
        <v>87</v>
      </c>
      <c r="C7437">
        <v>899999230</v>
      </c>
      <c r="D7437">
        <v>971116</v>
      </c>
      <c r="E7437" t="s">
        <v>2687</v>
      </c>
      <c r="F7437">
        <v>26253</v>
      </c>
      <c r="G7437">
        <v>2016</v>
      </c>
      <c r="H7437">
        <v>1</v>
      </c>
      <c r="I7437">
        <v>1000001587</v>
      </c>
      <c r="J7437">
        <v>1</v>
      </c>
      <c r="K7437">
        <v>33</v>
      </c>
      <c r="L7437" t="s">
        <v>3403</v>
      </c>
      <c r="M7437" t="s">
        <v>2689</v>
      </c>
      <c r="N7437" t="s">
        <v>2690</v>
      </c>
      <c r="O7437" s="55">
        <v>42572</v>
      </c>
      <c r="P7437" s="55">
        <v>42756</v>
      </c>
      <c r="Q7437" s="55">
        <v>42661</v>
      </c>
      <c r="R7437" s="55">
        <v>42670</v>
      </c>
      <c r="S7437" s="55">
        <v>42678</v>
      </c>
      <c r="T7437" t="s">
        <v>2691</v>
      </c>
      <c r="U7437">
        <v>30</v>
      </c>
      <c r="V7437" t="s">
        <v>5296</v>
      </c>
      <c r="W7437" t="s">
        <v>2693</v>
      </c>
      <c r="Y7437">
        <v>164660</v>
      </c>
      <c r="Z7437">
        <v>164660</v>
      </c>
      <c r="AA7437">
        <v>164660</v>
      </c>
      <c r="AB7437">
        <v>0</v>
      </c>
    </row>
    <row r="7438" spans="1:28" x14ac:dyDescent="0.25">
      <c r="A7438" t="s">
        <v>2686</v>
      </c>
      <c r="B7438" t="s">
        <v>87</v>
      </c>
      <c r="C7438">
        <v>899999230</v>
      </c>
      <c r="D7438">
        <v>971116</v>
      </c>
      <c r="E7438" t="s">
        <v>2687</v>
      </c>
      <c r="F7438">
        <v>26266</v>
      </c>
      <c r="G7438">
        <v>2014</v>
      </c>
      <c r="H7438">
        <v>5</v>
      </c>
      <c r="I7438">
        <v>1000001079</v>
      </c>
      <c r="J7438">
        <v>0</v>
      </c>
      <c r="K7438">
        <v>33</v>
      </c>
      <c r="L7438" t="s">
        <v>3865</v>
      </c>
      <c r="M7438" t="s">
        <v>2689</v>
      </c>
      <c r="N7438" t="s">
        <v>2690</v>
      </c>
      <c r="O7438" s="55">
        <v>41841</v>
      </c>
      <c r="P7438" s="55">
        <v>42206</v>
      </c>
      <c r="Q7438" s="55">
        <v>41899</v>
      </c>
      <c r="R7438" s="55">
        <v>41970</v>
      </c>
      <c r="S7438" s="55">
        <v>41970</v>
      </c>
      <c r="T7438" t="s">
        <v>2743</v>
      </c>
      <c r="U7438">
        <v>30</v>
      </c>
      <c r="V7438" t="s">
        <v>3866</v>
      </c>
      <c r="W7438" t="s">
        <v>2693</v>
      </c>
      <c r="Y7438">
        <v>66700</v>
      </c>
      <c r="Z7438">
        <v>66665</v>
      </c>
      <c r="AA7438">
        <v>66700</v>
      </c>
      <c r="AB7438">
        <v>0</v>
      </c>
    </row>
    <row r="7439" spans="1:28" x14ac:dyDescent="0.25">
      <c r="A7439" t="s">
        <v>2686</v>
      </c>
      <c r="B7439" t="s">
        <v>87</v>
      </c>
      <c r="C7439">
        <v>899999230</v>
      </c>
      <c r="D7439">
        <v>971116</v>
      </c>
      <c r="E7439" t="s">
        <v>2687</v>
      </c>
      <c r="F7439">
        <v>26270</v>
      </c>
      <c r="G7439">
        <v>2016</v>
      </c>
      <c r="H7439">
        <v>1</v>
      </c>
      <c r="I7439">
        <v>1000001587</v>
      </c>
      <c r="J7439">
        <v>1</v>
      </c>
      <c r="K7439">
        <v>33</v>
      </c>
      <c r="L7439" t="s">
        <v>2962</v>
      </c>
      <c r="M7439" t="s">
        <v>2689</v>
      </c>
      <c r="N7439" t="s">
        <v>2690</v>
      </c>
      <c r="O7439" s="55">
        <v>42572</v>
      </c>
      <c r="P7439" s="55">
        <v>42756</v>
      </c>
      <c r="Q7439" s="55">
        <v>42661</v>
      </c>
      <c r="R7439" s="55">
        <v>42670</v>
      </c>
      <c r="S7439" s="55">
        <v>42678</v>
      </c>
      <c r="T7439" t="s">
        <v>2691</v>
      </c>
      <c r="U7439">
        <v>30</v>
      </c>
      <c r="V7439" t="s">
        <v>7443</v>
      </c>
      <c r="W7439" t="s">
        <v>2693</v>
      </c>
      <c r="Y7439">
        <v>171545</v>
      </c>
      <c r="Z7439">
        <v>171545</v>
      </c>
      <c r="AA7439">
        <v>171545</v>
      </c>
      <c r="AB7439">
        <v>0</v>
      </c>
    </row>
    <row r="7440" spans="1:28" x14ac:dyDescent="0.25">
      <c r="A7440" t="s">
        <v>2686</v>
      </c>
      <c r="B7440" t="s">
        <v>87</v>
      </c>
      <c r="C7440">
        <v>899999230</v>
      </c>
      <c r="D7440">
        <v>971116</v>
      </c>
      <c r="E7440" t="s">
        <v>2687</v>
      </c>
      <c r="F7440">
        <v>26292</v>
      </c>
      <c r="G7440">
        <v>2014</v>
      </c>
      <c r="H7440">
        <v>3</v>
      </c>
      <c r="I7440">
        <v>1000001079</v>
      </c>
      <c r="J7440">
        <v>0</v>
      </c>
      <c r="K7440">
        <v>33</v>
      </c>
      <c r="L7440" t="s">
        <v>3870</v>
      </c>
      <c r="M7440" t="s">
        <v>2689</v>
      </c>
      <c r="N7440" t="s">
        <v>2690</v>
      </c>
      <c r="O7440" s="55">
        <v>41841</v>
      </c>
      <c r="P7440" s="55">
        <v>42206</v>
      </c>
      <c r="Q7440" s="55">
        <v>41892</v>
      </c>
      <c r="R7440" s="55">
        <v>41919</v>
      </c>
      <c r="S7440" s="55">
        <v>41922</v>
      </c>
      <c r="T7440" t="s">
        <v>3032</v>
      </c>
      <c r="U7440">
        <v>30</v>
      </c>
      <c r="V7440" t="s">
        <v>3871</v>
      </c>
      <c r="W7440" t="s">
        <v>2693</v>
      </c>
      <c r="Y7440">
        <v>917620</v>
      </c>
      <c r="Z7440">
        <v>917620</v>
      </c>
      <c r="AA7440">
        <v>917620</v>
      </c>
      <c r="AB7440">
        <v>0</v>
      </c>
    </row>
    <row r="7441" spans="1:28" x14ac:dyDescent="0.25">
      <c r="A7441" t="s">
        <v>2686</v>
      </c>
      <c r="B7441" t="s">
        <v>87</v>
      </c>
      <c r="C7441">
        <v>899999230</v>
      </c>
      <c r="D7441">
        <v>971116</v>
      </c>
      <c r="E7441" t="s">
        <v>2687</v>
      </c>
      <c r="F7441">
        <v>26292</v>
      </c>
      <c r="G7441">
        <v>2014</v>
      </c>
      <c r="H7441">
        <v>10</v>
      </c>
      <c r="I7441">
        <v>1000001079</v>
      </c>
      <c r="J7441">
        <v>0</v>
      </c>
      <c r="K7441">
        <v>33</v>
      </c>
      <c r="L7441" t="s">
        <v>3870</v>
      </c>
      <c r="M7441" t="s">
        <v>2689</v>
      </c>
      <c r="N7441" t="s">
        <v>2690</v>
      </c>
      <c r="O7441" s="55">
        <v>41841</v>
      </c>
      <c r="P7441" s="55">
        <v>42206</v>
      </c>
      <c r="Q7441" s="55">
        <v>41892</v>
      </c>
      <c r="R7441" s="55">
        <v>41984</v>
      </c>
      <c r="S7441" s="55">
        <v>41985</v>
      </c>
      <c r="T7441" t="s">
        <v>3032</v>
      </c>
      <c r="U7441">
        <v>30</v>
      </c>
      <c r="V7441" t="s">
        <v>3871</v>
      </c>
      <c r="W7441" t="s">
        <v>2693</v>
      </c>
      <c r="Y7441">
        <v>33700</v>
      </c>
      <c r="Z7441">
        <v>33700</v>
      </c>
      <c r="AA7441">
        <v>33700</v>
      </c>
      <c r="AB7441">
        <v>0</v>
      </c>
    </row>
    <row r="7442" spans="1:28" x14ac:dyDescent="0.25">
      <c r="A7442" t="s">
        <v>2686</v>
      </c>
      <c r="B7442" t="s">
        <v>87</v>
      </c>
      <c r="C7442">
        <v>899999230</v>
      </c>
      <c r="D7442">
        <v>971116</v>
      </c>
      <c r="E7442" t="s">
        <v>2687</v>
      </c>
      <c r="F7442">
        <v>26342</v>
      </c>
      <c r="G7442">
        <v>2017</v>
      </c>
      <c r="H7442">
        <v>1</v>
      </c>
      <c r="I7442">
        <v>1000001587</v>
      </c>
      <c r="J7442">
        <v>20</v>
      </c>
      <c r="K7442">
        <v>33</v>
      </c>
      <c r="L7442" t="s">
        <v>3223</v>
      </c>
      <c r="M7442" t="s">
        <v>2689</v>
      </c>
      <c r="N7442" t="s">
        <v>2690</v>
      </c>
      <c r="O7442" s="55">
        <v>42937</v>
      </c>
      <c r="P7442" s="55">
        <v>43121</v>
      </c>
      <c r="Q7442" s="55">
        <v>43046</v>
      </c>
      <c r="R7442" s="55">
        <v>43068</v>
      </c>
      <c r="S7442" s="55">
        <v>43069</v>
      </c>
      <c r="T7442" t="s">
        <v>2691</v>
      </c>
      <c r="U7442">
        <v>30</v>
      </c>
      <c r="V7442" t="s">
        <v>5532</v>
      </c>
      <c r="W7442" t="s">
        <v>2693</v>
      </c>
      <c r="Y7442">
        <v>112890</v>
      </c>
      <c r="Z7442">
        <v>112890</v>
      </c>
      <c r="AA7442">
        <v>112890</v>
      </c>
      <c r="AB7442">
        <v>0</v>
      </c>
    </row>
    <row r="7443" spans="1:28" x14ac:dyDescent="0.25">
      <c r="A7443" t="s">
        <v>2686</v>
      </c>
      <c r="B7443" t="s">
        <v>87</v>
      </c>
      <c r="C7443">
        <v>899999230</v>
      </c>
      <c r="D7443">
        <v>971116</v>
      </c>
      <c r="E7443" t="s">
        <v>2687</v>
      </c>
      <c r="F7443">
        <v>26360</v>
      </c>
      <c r="G7443">
        <v>2018</v>
      </c>
      <c r="H7443">
        <v>1</v>
      </c>
      <c r="I7443">
        <v>1000002115</v>
      </c>
      <c r="J7443">
        <v>8</v>
      </c>
      <c r="K7443">
        <v>33</v>
      </c>
      <c r="L7443" t="s">
        <v>2699</v>
      </c>
      <c r="M7443" t="s">
        <v>2689</v>
      </c>
      <c r="N7443" t="s">
        <v>2690</v>
      </c>
      <c r="O7443" s="55">
        <v>43302</v>
      </c>
      <c r="P7443" s="55">
        <v>43486</v>
      </c>
      <c r="Q7443" s="55">
        <v>43333</v>
      </c>
      <c r="R7443" s="55">
        <v>43391</v>
      </c>
      <c r="S7443" s="55">
        <v>43404</v>
      </c>
      <c r="T7443" t="s">
        <v>2764</v>
      </c>
      <c r="U7443">
        <v>30</v>
      </c>
      <c r="V7443" t="s">
        <v>5503</v>
      </c>
      <c r="W7443" t="s">
        <v>2693</v>
      </c>
      <c r="Y7443">
        <v>55500</v>
      </c>
      <c r="Z7443">
        <v>55500</v>
      </c>
      <c r="AA7443">
        <v>55500</v>
      </c>
      <c r="AB7443">
        <v>0</v>
      </c>
    </row>
    <row r="7444" spans="1:28" x14ac:dyDescent="0.25">
      <c r="A7444" t="s">
        <v>2686</v>
      </c>
      <c r="B7444" t="s">
        <v>87</v>
      </c>
      <c r="C7444">
        <v>899999230</v>
      </c>
      <c r="D7444">
        <v>971116</v>
      </c>
      <c r="E7444" t="s">
        <v>2687</v>
      </c>
      <c r="F7444">
        <v>26436</v>
      </c>
      <c r="G7444">
        <v>2017</v>
      </c>
      <c r="H7444">
        <v>2</v>
      </c>
      <c r="I7444">
        <v>1000001587</v>
      </c>
      <c r="J7444">
        <v>20</v>
      </c>
      <c r="K7444">
        <v>33</v>
      </c>
      <c r="L7444" t="s">
        <v>5507</v>
      </c>
      <c r="M7444" t="s">
        <v>2689</v>
      </c>
      <c r="N7444" t="s">
        <v>2690</v>
      </c>
      <c r="O7444" s="55">
        <v>42937</v>
      </c>
      <c r="P7444" s="55">
        <v>43121</v>
      </c>
      <c r="Q7444" s="55">
        <v>43048</v>
      </c>
      <c r="R7444" s="55">
        <v>43083</v>
      </c>
      <c r="S7444" s="55">
        <v>43087</v>
      </c>
      <c r="T7444" t="s">
        <v>2691</v>
      </c>
      <c r="U7444">
        <v>30</v>
      </c>
      <c r="V7444" t="s">
        <v>5508</v>
      </c>
      <c r="W7444" t="s">
        <v>2693</v>
      </c>
      <c r="Y7444">
        <v>38100</v>
      </c>
      <c r="Z7444">
        <v>38100</v>
      </c>
      <c r="AA7444">
        <v>38100</v>
      </c>
      <c r="AB7444">
        <v>0</v>
      </c>
    </row>
    <row r="7445" spans="1:28" x14ac:dyDescent="0.25">
      <c r="A7445" t="s">
        <v>2686</v>
      </c>
      <c r="B7445" t="s">
        <v>87</v>
      </c>
      <c r="C7445">
        <v>899999230</v>
      </c>
      <c r="D7445">
        <v>971116</v>
      </c>
      <c r="E7445" t="s">
        <v>2687</v>
      </c>
      <c r="F7445">
        <v>26445</v>
      </c>
      <c r="G7445">
        <v>2017</v>
      </c>
      <c r="H7445">
        <v>1</v>
      </c>
      <c r="I7445">
        <v>1000001587</v>
      </c>
      <c r="J7445">
        <v>20</v>
      </c>
      <c r="K7445">
        <v>33</v>
      </c>
      <c r="L7445" t="s">
        <v>3437</v>
      </c>
      <c r="M7445" t="s">
        <v>2689</v>
      </c>
      <c r="N7445" t="s">
        <v>2690</v>
      </c>
      <c r="O7445" s="55">
        <v>42937</v>
      </c>
      <c r="P7445" s="55">
        <v>43121</v>
      </c>
      <c r="Q7445" s="55">
        <v>43041</v>
      </c>
      <c r="R7445" s="55">
        <v>43068</v>
      </c>
      <c r="S7445" s="55">
        <v>43069</v>
      </c>
      <c r="T7445" t="s">
        <v>2738</v>
      </c>
      <c r="U7445">
        <v>30</v>
      </c>
      <c r="V7445" t="s">
        <v>4956</v>
      </c>
      <c r="W7445" t="s">
        <v>2693</v>
      </c>
      <c r="Y7445">
        <v>90450</v>
      </c>
      <c r="Z7445">
        <v>90450</v>
      </c>
      <c r="AA7445">
        <v>90450</v>
      </c>
      <c r="AB7445">
        <v>0</v>
      </c>
    </row>
    <row r="7446" spans="1:28" x14ac:dyDescent="0.25">
      <c r="A7446" t="s">
        <v>2686</v>
      </c>
      <c r="B7446" t="s">
        <v>87</v>
      </c>
      <c r="C7446">
        <v>899999230</v>
      </c>
      <c r="D7446">
        <v>971116</v>
      </c>
      <c r="E7446" t="s">
        <v>2687</v>
      </c>
      <c r="F7446">
        <v>26453</v>
      </c>
      <c r="G7446">
        <v>2017</v>
      </c>
      <c r="H7446">
        <v>1</v>
      </c>
      <c r="I7446">
        <v>1000001587</v>
      </c>
      <c r="J7446">
        <v>20</v>
      </c>
      <c r="K7446">
        <v>33</v>
      </c>
      <c r="L7446" t="s">
        <v>7444</v>
      </c>
      <c r="M7446" t="s">
        <v>2689</v>
      </c>
      <c r="N7446" t="s">
        <v>2690</v>
      </c>
      <c r="O7446" s="55">
        <v>42937</v>
      </c>
      <c r="P7446" s="55">
        <v>43121</v>
      </c>
      <c r="Q7446" s="55">
        <v>43040</v>
      </c>
      <c r="R7446" s="55">
        <v>43068</v>
      </c>
      <c r="S7446" s="55">
        <v>43069</v>
      </c>
      <c r="T7446" t="s">
        <v>2738</v>
      </c>
      <c r="U7446">
        <v>30</v>
      </c>
      <c r="V7446" t="s">
        <v>7445</v>
      </c>
      <c r="W7446" t="s">
        <v>2693</v>
      </c>
      <c r="Y7446">
        <v>171890</v>
      </c>
      <c r="Z7446">
        <v>171890</v>
      </c>
      <c r="AA7446">
        <v>171890</v>
      </c>
      <c r="AB7446">
        <v>0</v>
      </c>
    </row>
    <row r="7447" spans="1:28" x14ac:dyDescent="0.25">
      <c r="A7447" t="s">
        <v>2686</v>
      </c>
      <c r="B7447" t="s">
        <v>87</v>
      </c>
      <c r="C7447">
        <v>899999230</v>
      </c>
      <c r="D7447">
        <v>971116</v>
      </c>
      <c r="E7447" t="s">
        <v>2687</v>
      </c>
      <c r="F7447">
        <v>26466</v>
      </c>
      <c r="G7447">
        <v>2017</v>
      </c>
      <c r="H7447">
        <v>1</v>
      </c>
      <c r="I7447">
        <v>1000001587</v>
      </c>
      <c r="J7447">
        <v>20</v>
      </c>
      <c r="K7447">
        <v>33</v>
      </c>
      <c r="L7447" t="s">
        <v>3892</v>
      </c>
      <c r="M7447" t="s">
        <v>2689</v>
      </c>
      <c r="N7447" t="s">
        <v>2690</v>
      </c>
      <c r="O7447" s="55">
        <v>42937</v>
      </c>
      <c r="P7447" s="55">
        <v>43121</v>
      </c>
      <c r="Q7447" s="55">
        <v>43046</v>
      </c>
      <c r="R7447" s="55">
        <v>43068</v>
      </c>
      <c r="S7447" s="55">
        <v>43069</v>
      </c>
      <c r="T7447" t="s">
        <v>2691</v>
      </c>
      <c r="U7447">
        <v>30</v>
      </c>
      <c r="V7447" t="s">
        <v>7446</v>
      </c>
      <c r="W7447" t="s">
        <v>2693</v>
      </c>
      <c r="Y7447">
        <v>86610</v>
      </c>
      <c r="Z7447">
        <v>86610</v>
      </c>
      <c r="AA7447">
        <v>86610</v>
      </c>
      <c r="AB7447">
        <v>0</v>
      </c>
    </row>
    <row r="7448" spans="1:28" x14ac:dyDescent="0.25">
      <c r="A7448" t="s">
        <v>2686</v>
      </c>
      <c r="B7448" t="s">
        <v>87</v>
      </c>
      <c r="C7448">
        <v>899999230</v>
      </c>
      <c r="D7448">
        <v>971116</v>
      </c>
      <c r="E7448" t="s">
        <v>2687</v>
      </c>
      <c r="F7448">
        <v>26489</v>
      </c>
      <c r="G7448">
        <v>2016</v>
      </c>
      <c r="H7448">
        <v>1</v>
      </c>
      <c r="I7448">
        <v>1000001587</v>
      </c>
      <c r="J7448">
        <v>1</v>
      </c>
      <c r="K7448">
        <v>33</v>
      </c>
      <c r="L7448" t="s">
        <v>3570</v>
      </c>
      <c r="M7448" t="s">
        <v>2689</v>
      </c>
      <c r="N7448" t="s">
        <v>2690</v>
      </c>
      <c r="O7448" s="55">
        <v>42572</v>
      </c>
      <c r="P7448" s="55">
        <v>42756</v>
      </c>
      <c r="Q7448" s="55">
        <v>42664</v>
      </c>
      <c r="R7448" s="55">
        <v>42677</v>
      </c>
      <c r="S7448" s="55">
        <v>42683</v>
      </c>
      <c r="T7448" t="s">
        <v>2691</v>
      </c>
      <c r="U7448">
        <v>30</v>
      </c>
      <c r="V7448" t="s">
        <v>7447</v>
      </c>
      <c r="W7448" t="s">
        <v>2693</v>
      </c>
      <c r="Y7448">
        <v>139010</v>
      </c>
      <c r="Z7448">
        <v>120650</v>
      </c>
      <c r="AA7448">
        <v>139010</v>
      </c>
      <c r="AB7448">
        <v>0</v>
      </c>
    </row>
    <row r="7449" spans="1:28" x14ac:dyDescent="0.25">
      <c r="A7449" t="s">
        <v>2686</v>
      </c>
      <c r="B7449" t="s">
        <v>87</v>
      </c>
      <c r="C7449">
        <v>899999230</v>
      </c>
      <c r="D7449">
        <v>971116</v>
      </c>
      <c r="E7449" t="s">
        <v>2687</v>
      </c>
      <c r="F7449">
        <v>26489</v>
      </c>
      <c r="G7449">
        <v>2016</v>
      </c>
      <c r="H7449">
        <v>1</v>
      </c>
      <c r="I7449">
        <v>1000001587</v>
      </c>
      <c r="J7449">
        <v>1</v>
      </c>
      <c r="K7449">
        <v>33</v>
      </c>
      <c r="L7449" t="s">
        <v>3570</v>
      </c>
      <c r="M7449" t="s">
        <v>2689</v>
      </c>
      <c r="N7449" t="s">
        <v>2690</v>
      </c>
      <c r="O7449" s="55">
        <v>42572</v>
      </c>
      <c r="P7449" s="55">
        <v>42756</v>
      </c>
      <c r="Q7449" s="55">
        <v>42664</v>
      </c>
      <c r="R7449" s="55">
        <v>42677</v>
      </c>
      <c r="S7449" s="55">
        <v>42683</v>
      </c>
      <c r="T7449" t="s">
        <v>2691</v>
      </c>
      <c r="U7449">
        <v>30</v>
      </c>
      <c r="V7449" t="s">
        <v>7447</v>
      </c>
      <c r="W7449" t="s">
        <v>2693</v>
      </c>
      <c r="Y7449">
        <v>139010</v>
      </c>
      <c r="Z7449">
        <v>18360</v>
      </c>
      <c r="AA7449">
        <v>139010</v>
      </c>
      <c r="AB7449">
        <v>0</v>
      </c>
    </row>
    <row r="7450" spans="1:28" x14ac:dyDescent="0.25">
      <c r="A7450" t="s">
        <v>2686</v>
      </c>
      <c r="B7450" t="s">
        <v>87</v>
      </c>
      <c r="C7450">
        <v>899999230</v>
      </c>
      <c r="D7450">
        <v>971116</v>
      </c>
      <c r="E7450" t="s">
        <v>2687</v>
      </c>
      <c r="F7450">
        <v>26515</v>
      </c>
      <c r="G7450">
        <v>2016</v>
      </c>
      <c r="H7450">
        <v>1</v>
      </c>
      <c r="I7450">
        <v>1000001587</v>
      </c>
      <c r="J7450">
        <v>1</v>
      </c>
      <c r="K7450">
        <v>33</v>
      </c>
      <c r="L7450" t="s">
        <v>2790</v>
      </c>
      <c r="M7450" t="s">
        <v>2689</v>
      </c>
      <c r="N7450" t="s">
        <v>2690</v>
      </c>
      <c r="O7450" s="55">
        <v>42572</v>
      </c>
      <c r="P7450" s="55">
        <v>42756</v>
      </c>
      <c r="Q7450" s="55">
        <v>42669</v>
      </c>
      <c r="R7450" s="55">
        <v>42677</v>
      </c>
      <c r="S7450" s="55">
        <v>42683</v>
      </c>
      <c r="T7450" t="s">
        <v>2691</v>
      </c>
      <c r="U7450">
        <v>30</v>
      </c>
      <c r="V7450" t="s">
        <v>3253</v>
      </c>
      <c r="W7450" t="s">
        <v>2693</v>
      </c>
      <c r="Y7450">
        <v>95650</v>
      </c>
      <c r="Z7450">
        <v>95650</v>
      </c>
      <c r="AA7450">
        <v>95650</v>
      </c>
      <c r="AB7450">
        <v>0</v>
      </c>
    </row>
    <row r="7451" spans="1:28" x14ac:dyDescent="0.25">
      <c r="A7451" t="s">
        <v>2686</v>
      </c>
      <c r="B7451" t="s">
        <v>87</v>
      </c>
      <c r="C7451">
        <v>899999230</v>
      </c>
      <c r="D7451">
        <v>971116</v>
      </c>
      <c r="E7451" t="s">
        <v>2687</v>
      </c>
      <c r="F7451">
        <v>26519</v>
      </c>
      <c r="G7451">
        <v>2017</v>
      </c>
      <c r="H7451">
        <v>1</v>
      </c>
      <c r="I7451">
        <v>1000001587</v>
      </c>
      <c r="J7451">
        <v>20</v>
      </c>
      <c r="K7451">
        <v>33</v>
      </c>
      <c r="L7451" t="s">
        <v>3897</v>
      </c>
      <c r="M7451" t="s">
        <v>2689</v>
      </c>
      <c r="N7451" t="s">
        <v>2690</v>
      </c>
      <c r="O7451" s="55">
        <v>42937</v>
      </c>
      <c r="P7451" s="55">
        <v>43121</v>
      </c>
      <c r="Q7451" s="55">
        <v>43046</v>
      </c>
      <c r="R7451" s="55">
        <v>43068</v>
      </c>
      <c r="S7451" s="55">
        <v>43069</v>
      </c>
      <c r="T7451" t="s">
        <v>2691</v>
      </c>
      <c r="U7451">
        <v>30</v>
      </c>
      <c r="V7451" t="s">
        <v>3898</v>
      </c>
      <c r="W7451" t="s">
        <v>2693</v>
      </c>
      <c r="Y7451">
        <v>79320</v>
      </c>
      <c r="Z7451">
        <v>79320</v>
      </c>
      <c r="AA7451">
        <v>79320</v>
      </c>
      <c r="AB7451">
        <v>0</v>
      </c>
    </row>
    <row r="7452" spans="1:28" x14ac:dyDescent="0.25">
      <c r="A7452" t="s">
        <v>2686</v>
      </c>
      <c r="B7452" t="s">
        <v>87</v>
      </c>
      <c r="C7452">
        <v>899999230</v>
      </c>
      <c r="D7452">
        <v>971116</v>
      </c>
      <c r="E7452" t="s">
        <v>2687</v>
      </c>
      <c r="F7452">
        <v>26519</v>
      </c>
      <c r="G7452">
        <v>2017</v>
      </c>
      <c r="H7452">
        <v>3</v>
      </c>
      <c r="I7452">
        <v>1000001587</v>
      </c>
      <c r="J7452">
        <v>20</v>
      </c>
      <c r="K7452">
        <v>33</v>
      </c>
      <c r="L7452" t="s">
        <v>3897</v>
      </c>
      <c r="M7452" t="s">
        <v>2689</v>
      </c>
      <c r="N7452" t="s">
        <v>2690</v>
      </c>
      <c r="O7452" s="55">
        <v>42937</v>
      </c>
      <c r="P7452" s="55">
        <v>43121</v>
      </c>
      <c r="Q7452" s="55">
        <v>43046</v>
      </c>
      <c r="R7452" s="55">
        <v>43132</v>
      </c>
      <c r="S7452" s="55">
        <v>43136</v>
      </c>
      <c r="T7452" t="s">
        <v>2691</v>
      </c>
      <c r="U7452">
        <v>30</v>
      </c>
      <c r="V7452" t="s">
        <v>3898</v>
      </c>
      <c r="W7452" t="s">
        <v>2693</v>
      </c>
      <c r="Y7452">
        <v>40500</v>
      </c>
      <c r="Z7452">
        <v>40500</v>
      </c>
      <c r="AA7452">
        <v>40500</v>
      </c>
      <c r="AB7452">
        <v>0</v>
      </c>
    </row>
    <row r="7453" spans="1:28" x14ac:dyDescent="0.25">
      <c r="A7453" t="s">
        <v>2686</v>
      </c>
      <c r="B7453" t="s">
        <v>87</v>
      </c>
      <c r="C7453">
        <v>899999230</v>
      </c>
      <c r="D7453">
        <v>971116</v>
      </c>
      <c r="E7453" t="s">
        <v>2687</v>
      </c>
      <c r="F7453">
        <v>26557</v>
      </c>
      <c r="G7453">
        <v>2017</v>
      </c>
      <c r="H7453">
        <v>1</v>
      </c>
      <c r="I7453">
        <v>1000001587</v>
      </c>
      <c r="J7453">
        <v>20</v>
      </c>
      <c r="K7453">
        <v>33</v>
      </c>
      <c r="L7453" t="s">
        <v>3901</v>
      </c>
      <c r="M7453" t="s">
        <v>2689</v>
      </c>
      <c r="N7453" t="s">
        <v>2690</v>
      </c>
      <c r="O7453" s="55">
        <v>42937</v>
      </c>
      <c r="P7453" s="55">
        <v>43121</v>
      </c>
      <c r="Q7453" s="55">
        <v>43039</v>
      </c>
      <c r="R7453" s="55">
        <v>43068</v>
      </c>
      <c r="S7453" s="55">
        <v>43070</v>
      </c>
      <c r="T7453" t="s">
        <v>2691</v>
      </c>
      <c r="U7453">
        <v>30</v>
      </c>
      <c r="V7453" t="s">
        <v>3902</v>
      </c>
      <c r="W7453" t="s">
        <v>2693</v>
      </c>
      <c r="Y7453">
        <v>149710</v>
      </c>
      <c r="Z7453">
        <v>149710</v>
      </c>
      <c r="AA7453">
        <v>149710</v>
      </c>
      <c r="AB7453">
        <v>0</v>
      </c>
    </row>
    <row r="7454" spans="1:28" x14ac:dyDescent="0.25">
      <c r="A7454" t="s">
        <v>2686</v>
      </c>
      <c r="B7454" t="s">
        <v>87</v>
      </c>
      <c r="C7454">
        <v>899999230</v>
      </c>
      <c r="D7454">
        <v>971116</v>
      </c>
      <c r="E7454" t="s">
        <v>2687</v>
      </c>
      <c r="F7454">
        <v>26559</v>
      </c>
      <c r="G7454">
        <v>2017</v>
      </c>
      <c r="H7454">
        <v>2</v>
      </c>
      <c r="I7454">
        <v>1000001587</v>
      </c>
      <c r="J7454">
        <v>20</v>
      </c>
      <c r="K7454">
        <v>33</v>
      </c>
      <c r="L7454" t="s">
        <v>3903</v>
      </c>
      <c r="M7454" t="s">
        <v>2689</v>
      </c>
      <c r="N7454" t="s">
        <v>2690</v>
      </c>
      <c r="O7454" s="55">
        <v>42937</v>
      </c>
      <c r="P7454" s="55">
        <v>43121</v>
      </c>
      <c r="Q7454" s="55">
        <v>43041</v>
      </c>
      <c r="R7454" s="55">
        <v>43083</v>
      </c>
      <c r="S7454" s="55">
        <v>43087</v>
      </c>
      <c r="T7454" t="s">
        <v>2691</v>
      </c>
      <c r="U7454">
        <v>30</v>
      </c>
      <c r="V7454" t="s">
        <v>3904</v>
      </c>
      <c r="W7454" t="s">
        <v>2693</v>
      </c>
      <c r="Y7454">
        <v>82750</v>
      </c>
      <c r="Z7454">
        <v>82750</v>
      </c>
      <c r="AA7454">
        <v>82750</v>
      </c>
      <c r="AB7454">
        <v>0</v>
      </c>
    </row>
    <row r="7455" spans="1:28" x14ac:dyDescent="0.25">
      <c r="A7455" t="s">
        <v>2686</v>
      </c>
      <c r="B7455" t="s">
        <v>87</v>
      </c>
      <c r="C7455">
        <v>899999230</v>
      </c>
      <c r="D7455">
        <v>971116</v>
      </c>
      <c r="E7455" t="s">
        <v>2687</v>
      </c>
      <c r="F7455">
        <v>26559</v>
      </c>
      <c r="G7455">
        <v>2017</v>
      </c>
      <c r="H7455">
        <v>4</v>
      </c>
      <c r="I7455">
        <v>1000001587</v>
      </c>
      <c r="J7455">
        <v>20</v>
      </c>
      <c r="K7455">
        <v>33</v>
      </c>
      <c r="L7455" t="s">
        <v>3903</v>
      </c>
      <c r="M7455" t="s">
        <v>2689</v>
      </c>
      <c r="N7455" t="s">
        <v>2690</v>
      </c>
      <c r="O7455" s="55">
        <v>42937</v>
      </c>
      <c r="P7455" s="55">
        <v>43121</v>
      </c>
      <c r="Q7455" s="55">
        <v>43041</v>
      </c>
      <c r="R7455" s="55">
        <v>43230</v>
      </c>
      <c r="S7455" s="55">
        <v>43245</v>
      </c>
      <c r="T7455" t="s">
        <v>2691</v>
      </c>
      <c r="U7455">
        <v>30</v>
      </c>
      <c r="V7455" t="s">
        <v>3904</v>
      </c>
      <c r="W7455" t="s">
        <v>2693</v>
      </c>
      <c r="Y7455">
        <v>713640</v>
      </c>
      <c r="Z7455">
        <v>713640</v>
      </c>
      <c r="AA7455">
        <v>713640</v>
      </c>
      <c r="AB7455">
        <v>0</v>
      </c>
    </row>
    <row r="7456" spans="1:28" x14ac:dyDescent="0.25">
      <c r="A7456" t="s">
        <v>2686</v>
      </c>
      <c r="B7456" t="s">
        <v>87</v>
      </c>
      <c r="C7456">
        <v>899999230</v>
      </c>
      <c r="D7456">
        <v>971116</v>
      </c>
      <c r="E7456" t="s">
        <v>2687</v>
      </c>
      <c r="F7456">
        <v>26562</v>
      </c>
      <c r="G7456">
        <v>2017</v>
      </c>
      <c r="H7456">
        <v>1</v>
      </c>
      <c r="I7456">
        <v>1000001587</v>
      </c>
      <c r="J7456">
        <v>20</v>
      </c>
      <c r="K7456">
        <v>33</v>
      </c>
      <c r="L7456" t="s">
        <v>2713</v>
      </c>
      <c r="M7456" t="s">
        <v>2689</v>
      </c>
      <c r="N7456" t="s">
        <v>2690</v>
      </c>
      <c r="O7456" s="55">
        <v>42937</v>
      </c>
      <c r="P7456" s="55">
        <v>43121</v>
      </c>
      <c r="Q7456" s="55">
        <v>43048</v>
      </c>
      <c r="R7456" s="55">
        <v>43068</v>
      </c>
      <c r="S7456" s="55">
        <v>43070</v>
      </c>
      <c r="T7456" t="s">
        <v>2691</v>
      </c>
      <c r="U7456">
        <v>30</v>
      </c>
      <c r="V7456" t="s">
        <v>7448</v>
      </c>
      <c r="W7456" t="s">
        <v>2693</v>
      </c>
      <c r="Y7456">
        <v>255730</v>
      </c>
      <c r="Z7456">
        <v>255730</v>
      </c>
      <c r="AA7456">
        <v>255730</v>
      </c>
      <c r="AB7456">
        <v>0</v>
      </c>
    </row>
    <row r="7457" spans="1:28" x14ac:dyDescent="0.25">
      <c r="A7457" t="s">
        <v>2686</v>
      </c>
      <c r="B7457" t="s">
        <v>2730</v>
      </c>
      <c r="C7457">
        <v>899999230</v>
      </c>
      <c r="D7457">
        <v>971116</v>
      </c>
      <c r="E7457" t="s">
        <v>2687</v>
      </c>
      <c r="F7457">
        <v>26571</v>
      </c>
      <c r="G7457">
        <v>2015</v>
      </c>
      <c r="H7457">
        <v>1</v>
      </c>
      <c r="I7457">
        <v>1000001288</v>
      </c>
      <c r="J7457">
        <v>1</v>
      </c>
      <c r="K7457">
        <v>33</v>
      </c>
      <c r="L7457" t="s">
        <v>3905</v>
      </c>
      <c r="M7457" t="s">
        <v>2689</v>
      </c>
      <c r="N7457" t="s">
        <v>2690</v>
      </c>
      <c r="O7457" s="55">
        <v>42206</v>
      </c>
      <c r="P7457" s="55">
        <v>42390</v>
      </c>
      <c r="Q7457" s="55">
        <v>42299</v>
      </c>
      <c r="R7457" s="55">
        <v>42303</v>
      </c>
      <c r="S7457" s="55">
        <v>42311</v>
      </c>
      <c r="T7457" t="s">
        <v>2691</v>
      </c>
      <c r="U7457">
        <v>30</v>
      </c>
      <c r="V7457" t="s">
        <v>3906</v>
      </c>
      <c r="W7457" t="s">
        <v>2693</v>
      </c>
      <c r="Y7457">
        <v>258800</v>
      </c>
      <c r="Z7457">
        <v>258785</v>
      </c>
      <c r="AA7457">
        <v>258800</v>
      </c>
      <c r="AB7457">
        <v>0</v>
      </c>
    </row>
    <row r="7458" spans="1:28" x14ac:dyDescent="0.25">
      <c r="A7458" t="s">
        <v>2686</v>
      </c>
      <c r="B7458" t="s">
        <v>87</v>
      </c>
      <c r="C7458">
        <v>899999230</v>
      </c>
      <c r="D7458">
        <v>971116</v>
      </c>
      <c r="E7458" t="s">
        <v>2687</v>
      </c>
      <c r="F7458">
        <v>26573</v>
      </c>
      <c r="G7458">
        <v>2016</v>
      </c>
      <c r="H7458">
        <v>2</v>
      </c>
      <c r="I7458">
        <v>1000001587</v>
      </c>
      <c r="J7458">
        <v>1</v>
      </c>
      <c r="K7458">
        <v>33</v>
      </c>
      <c r="L7458" t="s">
        <v>6675</v>
      </c>
      <c r="M7458" t="s">
        <v>2689</v>
      </c>
      <c r="N7458" t="s">
        <v>2690</v>
      </c>
      <c r="O7458" s="55">
        <v>42572</v>
      </c>
      <c r="P7458" s="55">
        <v>42756</v>
      </c>
      <c r="Q7458" s="55">
        <v>42670</v>
      </c>
      <c r="R7458" s="55">
        <v>42685</v>
      </c>
      <c r="S7458" s="55">
        <v>42691</v>
      </c>
      <c r="T7458" t="s">
        <v>2691</v>
      </c>
      <c r="U7458">
        <v>30</v>
      </c>
      <c r="V7458" t="s">
        <v>6676</v>
      </c>
      <c r="W7458" t="s">
        <v>2693</v>
      </c>
      <c r="Y7458">
        <v>60730</v>
      </c>
      <c r="Z7458">
        <v>60730</v>
      </c>
      <c r="AA7458">
        <v>60730</v>
      </c>
      <c r="AB7458">
        <v>0</v>
      </c>
    </row>
    <row r="7459" spans="1:28" x14ac:dyDescent="0.25">
      <c r="A7459" t="s">
        <v>2686</v>
      </c>
      <c r="B7459" t="s">
        <v>87</v>
      </c>
      <c r="C7459">
        <v>899999230</v>
      </c>
      <c r="D7459">
        <v>971116</v>
      </c>
      <c r="E7459" t="s">
        <v>2687</v>
      </c>
      <c r="F7459">
        <v>26575</v>
      </c>
      <c r="G7459">
        <v>2017</v>
      </c>
      <c r="H7459">
        <v>1</v>
      </c>
      <c r="I7459">
        <v>1000001587</v>
      </c>
      <c r="J7459">
        <v>20</v>
      </c>
      <c r="K7459">
        <v>33</v>
      </c>
      <c r="L7459" t="s">
        <v>2879</v>
      </c>
      <c r="M7459" t="s">
        <v>2689</v>
      </c>
      <c r="N7459" t="s">
        <v>2690</v>
      </c>
      <c r="O7459" s="55">
        <v>42937</v>
      </c>
      <c r="P7459" s="55">
        <v>43121</v>
      </c>
      <c r="Q7459" s="55">
        <v>43045</v>
      </c>
      <c r="R7459" s="55">
        <v>43068</v>
      </c>
      <c r="S7459" s="55">
        <v>43070</v>
      </c>
      <c r="T7459" t="s">
        <v>2691</v>
      </c>
      <c r="U7459">
        <v>30</v>
      </c>
      <c r="V7459" t="s">
        <v>7449</v>
      </c>
      <c r="W7459" t="s">
        <v>2693</v>
      </c>
      <c r="Y7459">
        <v>75450</v>
      </c>
      <c r="Z7459">
        <v>75450</v>
      </c>
      <c r="AA7459">
        <v>75450</v>
      </c>
      <c r="AB7459">
        <v>0</v>
      </c>
    </row>
    <row r="7460" spans="1:28" x14ac:dyDescent="0.25">
      <c r="A7460" t="s">
        <v>2686</v>
      </c>
      <c r="B7460" t="s">
        <v>87</v>
      </c>
      <c r="C7460">
        <v>899999230</v>
      </c>
      <c r="D7460">
        <v>971116</v>
      </c>
      <c r="E7460" t="s">
        <v>2687</v>
      </c>
      <c r="F7460">
        <v>26581</v>
      </c>
      <c r="G7460">
        <v>2016</v>
      </c>
      <c r="H7460">
        <v>2</v>
      </c>
      <c r="I7460">
        <v>1000001587</v>
      </c>
      <c r="J7460">
        <v>1</v>
      </c>
      <c r="K7460">
        <v>33</v>
      </c>
      <c r="L7460" t="s">
        <v>5515</v>
      </c>
      <c r="M7460" t="s">
        <v>2689</v>
      </c>
      <c r="N7460" t="s">
        <v>2690</v>
      </c>
      <c r="O7460" s="55">
        <v>42572</v>
      </c>
      <c r="P7460" s="55">
        <v>42756</v>
      </c>
      <c r="Q7460" s="55">
        <v>42667</v>
      </c>
      <c r="R7460" s="55">
        <v>42684</v>
      </c>
      <c r="S7460" s="55">
        <v>42693</v>
      </c>
      <c r="T7460" t="s">
        <v>2691</v>
      </c>
      <c r="U7460">
        <v>30</v>
      </c>
      <c r="V7460" t="s">
        <v>5118</v>
      </c>
      <c r="W7460" t="s">
        <v>2693</v>
      </c>
      <c r="Y7460">
        <v>355730</v>
      </c>
      <c r="Z7460">
        <v>355730</v>
      </c>
      <c r="AA7460">
        <v>355730</v>
      </c>
      <c r="AB7460">
        <v>0</v>
      </c>
    </row>
    <row r="7461" spans="1:28" x14ac:dyDescent="0.25">
      <c r="A7461" t="s">
        <v>2686</v>
      </c>
      <c r="B7461" t="s">
        <v>87</v>
      </c>
      <c r="C7461">
        <v>899999230</v>
      </c>
      <c r="D7461">
        <v>971116</v>
      </c>
      <c r="E7461" t="s">
        <v>2687</v>
      </c>
      <c r="F7461">
        <v>26586</v>
      </c>
      <c r="G7461">
        <v>2016</v>
      </c>
      <c r="H7461">
        <v>1</v>
      </c>
      <c r="I7461">
        <v>1000001587</v>
      </c>
      <c r="J7461">
        <v>1</v>
      </c>
      <c r="K7461">
        <v>33</v>
      </c>
      <c r="L7461" t="s">
        <v>7450</v>
      </c>
      <c r="M7461" t="s">
        <v>2689</v>
      </c>
      <c r="N7461" t="s">
        <v>2690</v>
      </c>
      <c r="O7461" s="55">
        <v>42572</v>
      </c>
      <c r="P7461" s="55">
        <v>42756</v>
      </c>
      <c r="Q7461" s="55">
        <v>42670</v>
      </c>
      <c r="R7461" s="55">
        <v>42677</v>
      </c>
      <c r="S7461" s="55">
        <v>42683</v>
      </c>
      <c r="T7461" t="s">
        <v>2691</v>
      </c>
      <c r="U7461">
        <v>30</v>
      </c>
      <c r="V7461" t="s">
        <v>4416</v>
      </c>
      <c r="W7461" t="s">
        <v>2693</v>
      </c>
      <c r="Y7461">
        <v>108410</v>
      </c>
      <c r="Z7461">
        <v>106515</v>
      </c>
      <c r="AA7461">
        <v>108410</v>
      </c>
      <c r="AB7461">
        <v>0</v>
      </c>
    </row>
    <row r="7462" spans="1:28" x14ac:dyDescent="0.25">
      <c r="A7462" t="s">
        <v>2686</v>
      </c>
      <c r="B7462" t="s">
        <v>87</v>
      </c>
      <c r="C7462">
        <v>899999230</v>
      </c>
      <c r="D7462">
        <v>971116</v>
      </c>
      <c r="E7462" t="s">
        <v>2687</v>
      </c>
      <c r="F7462">
        <v>26589</v>
      </c>
      <c r="G7462">
        <v>2017</v>
      </c>
      <c r="H7462">
        <v>2</v>
      </c>
      <c r="I7462">
        <v>1000001587</v>
      </c>
      <c r="J7462">
        <v>20</v>
      </c>
      <c r="K7462">
        <v>33</v>
      </c>
      <c r="L7462" t="s">
        <v>3892</v>
      </c>
      <c r="M7462" t="s">
        <v>2689</v>
      </c>
      <c r="N7462" t="s">
        <v>2690</v>
      </c>
      <c r="O7462" s="55">
        <v>42937</v>
      </c>
      <c r="P7462" s="55">
        <v>43121</v>
      </c>
      <c r="Q7462" s="55">
        <v>43025</v>
      </c>
      <c r="R7462" s="55">
        <v>43223</v>
      </c>
      <c r="S7462" s="55">
        <v>43229</v>
      </c>
      <c r="T7462" t="s">
        <v>2691</v>
      </c>
      <c r="U7462">
        <v>30</v>
      </c>
      <c r="V7462" t="s">
        <v>3907</v>
      </c>
      <c r="W7462" t="s">
        <v>2693</v>
      </c>
      <c r="Y7462">
        <v>81000</v>
      </c>
      <c r="Z7462">
        <v>81000</v>
      </c>
      <c r="AA7462">
        <v>81000</v>
      </c>
      <c r="AB7462">
        <v>0</v>
      </c>
    </row>
    <row r="7463" spans="1:28" x14ac:dyDescent="0.25">
      <c r="A7463" t="s">
        <v>2686</v>
      </c>
      <c r="B7463" t="s">
        <v>87</v>
      </c>
      <c r="C7463">
        <v>899999230</v>
      </c>
      <c r="D7463">
        <v>971116</v>
      </c>
      <c r="E7463" t="s">
        <v>2687</v>
      </c>
      <c r="F7463">
        <v>26589</v>
      </c>
      <c r="G7463">
        <v>2017</v>
      </c>
      <c r="H7463">
        <v>9</v>
      </c>
      <c r="I7463">
        <v>1000001587</v>
      </c>
      <c r="J7463">
        <v>20</v>
      </c>
      <c r="K7463">
        <v>33</v>
      </c>
      <c r="L7463" t="s">
        <v>3892</v>
      </c>
      <c r="M7463" t="s">
        <v>2689</v>
      </c>
      <c r="N7463" t="s">
        <v>2690</v>
      </c>
      <c r="O7463" s="55">
        <v>42937</v>
      </c>
      <c r="P7463" s="55">
        <v>43121</v>
      </c>
      <c r="Q7463" s="55">
        <v>43025</v>
      </c>
      <c r="R7463" s="55">
        <v>43384</v>
      </c>
      <c r="S7463" s="55">
        <v>43398</v>
      </c>
      <c r="T7463" t="s">
        <v>2691</v>
      </c>
      <c r="U7463">
        <v>30</v>
      </c>
      <c r="V7463" t="s">
        <v>3907</v>
      </c>
      <c r="W7463" t="s">
        <v>2693</v>
      </c>
      <c r="Y7463">
        <v>152000</v>
      </c>
      <c r="Z7463">
        <v>152000</v>
      </c>
      <c r="AA7463">
        <v>152000</v>
      </c>
      <c r="AB7463">
        <v>0</v>
      </c>
    </row>
    <row r="7464" spans="1:28" x14ac:dyDescent="0.25">
      <c r="A7464" t="s">
        <v>2686</v>
      </c>
      <c r="B7464" t="s">
        <v>87</v>
      </c>
      <c r="C7464">
        <v>899999230</v>
      </c>
      <c r="D7464">
        <v>971116</v>
      </c>
      <c r="E7464" t="s">
        <v>2687</v>
      </c>
      <c r="F7464">
        <v>26595</v>
      </c>
      <c r="G7464">
        <v>2017</v>
      </c>
      <c r="H7464">
        <v>1</v>
      </c>
      <c r="I7464">
        <v>1000001587</v>
      </c>
      <c r="J7464">
        <v>20</v>
      </c>
      <c r="K7464">
        <v>33</v>
      </c>
      <c r="L7464" t="s">
        <v>2843</v>
      </c>
      <c r="M7464" t="s">
        <v>2689</v>
      </c>
      <c r="N7464" t="s">
        <v>2690</v>
      </c>
      <c r="O7464" s="55">
        <v>42937</v>
      </c>
      <c r="P7464" s="55">
        <v>43121</v>
      </c>
      <c r="Q7464" s="55">
        <v>43028</v>
      </c>
      <c r="R7464" s="55">
        <v>43062</v>
      </c>
      <c r="S7464" s="55">
        <v>43070</v>
      </c>
      <c r="T7464" t="s">
        <v>2691</v>
      </c>
      <c r="U7464">
        <v>30</v>
      </c>
      <c r="V7464" t="s">
        <v>7451</v>
      </c>
      <c r="W7464" t="s">
        <v>2693</v>
      </c>
      <c r="Y7464">
        <v>86610</v>
      </c>
      <c r="Z7464">
        <v>86610</v>
      </c>
      <c r="AA7464">
        <v>86610</v>
      </c>
      <c r="AB7464">
        <v>0</v>
      </c>
    </row>
    <row r="7465" spans="1:28" x14ac:dyDescent="0.25">
      <c r="A7465" t="s">
        <v>2686</v>
      </c>
      <c r="B7465" t="s">
        <v>87</v>
      </c>
      <c r="C7465">
        <v>899999230</v>
      </c>
      <c r="D7465">
        <v>971116</v>
      </c>
      <c r="E7465" t="s">
        <v>2687</v>
      </c>
      <c r="F7465">
        <v>26596</v>
      </c>
      <c r="G7465">
        <v>2017</v>
      </c>
      <c r="H7465">
        <v>1</v>
      </c>
      <c r="I7465">
        <v>1000001587</v>
      </c>
      <c r="J7465">
        <v>20</v>
      </c>
      <c r="K7465">
        <v>33</v>
      </c>
      <c r="L7465" t="s">
        <v>4651</v>
      </c>
      <c r="M7465" t="s">
        <v>2689</v>
      </c>
      <c r="N7465" t="s">
        <v>2690</v>
      </c>
      <c r="O7465" s="55">
        <v>42937</v>
      </c>
      <c r="P7465" s="55">
        <v>43121</v>
      </c>
      <c r="Q7465" s="55">
        <v>43027</v>
      </c>
      <c r="R7465" s="55">
        <v>43062</v>
      </c>
      <c r="S7465" s="55">
        <v>43070</v>
      </c>
      <c r="T7465" t="s">
        <v>2691</v>
      </c>
      <c r="U7465">
        <v>30</v>
      </c>
      <c r="V7465" t="s">
        <v>7452</v>
      </c>
      <c r="W7465" t="s">
        <v>2693</v>
      </c>
      <c r="Y7465">
        <v>100450</v>
      </c>
      <c r="Z7465">
        <v>100450</v>
      </c>
      <c r="AA7465">
        <v>100450</v>
      </c>
      <c r="AB7465">
        <v>0</v>
      </c>
    </row>
    <row r="7466" spans="1:28" x14ac:dyDescent="0.25">
      <c r="A7466" t="s">
        <v>2686</v>
      </c>
      <c r="B7466" t="s">
        <v>87</v>
      </c>
      <c r="C7466">
        <v>899999230</v>
      </c>
      <c r="D7466">
        <v>971116</v>
      </c>
      <c r="E7466" t="s">
        <v>2687</v>
      </c>
      <c r="F7466">
        <v>26599</v>
      </c>
      <c r="G7466">
        <v>2017</v>
      </c>
      <c r="H7466">
        <v>1</v>
      </c>
      <c r="I7466">
        <v>1000001587</v>
      </c>
      <c r="J7466">
        <v>20</v>
      </c>
      <c r="K7466">
        <v>33</v>
      </c>
      <c r="L7466" t="s">
        <v>3892</v>
      </c>
      <c r="M7466" t="s">
        <v>2689</v>
      </c>
      <c r="N7466" t="s">
        <v>2690</v>
      </c>
      <c r="O7466" s="55">
        <v>42937</v>
      </c>
      <c r="P7466" s="55">
        <v>43121</v>
      </c>
      <c r="Q7466" s="55">
        <v>43026</v>
      </c>
      <c r="R7466" s="55">
        <v>43062</v>
      </c>
      <c r="S7466" s="55">
        <v>43070</v>
      </c>
      <c r="T7466" t="s">
        <v>2691</v>
      </c>
      <c r="U7466">
        <v>30</v>
      </c>
      <c r="V7466" t="s">
        <v>3925</v>
      </c>
      <c r="W7466" t="s">
        <v>2693</v>
      </c>
      <c r="Y7466">
        <v>161210</v>
      </c>
      <c r="Z7466">
        <v>161210</v>
      </c>
      <c r="AA7466">
        <v>161210</v>
      </c>
      <c r="AB7466">
        <v>0</v>
      </c>
    </row>
    <row r="7467" spans="1:28" x14ac:dyDescent="0.25">
      <c r="A7467" t="s">
        <v>2686</v>
      </c>
      <c r="B7467" t="s">
        <v>87</v>
      </c>
      <c r="C7467">
        <v>899999230</v>
      </c>
      <c r="D7467">
        <v>971116</v>
      </c>
      <c r="E7467" t="s">
        <v>2687</v>
      </c>
      <c r="F7467">
        <v>26638</v>
      </c>
      <c r="G7467">
        <v>2017</v>
      </c>
      <c r="H7467">
        <v>4</v>
      </c>
      <c r="I7467">
        <v>1000001587</v>
      </c>
      <c r="J7467">
        <v>20</v>
      </c>
      <c r="K7467">
        <v>33</v>
      </c>
      <c r="L7467" t="s">
        <v>3141</v>
      </c>
      <c r="M7467" t="s">
        <v>2689</v>
      </c>
      <c r="N7467" t="s">
        <v>2690</v>
      </c>
      <c r="O7467" s="55">
        <v>42937</v>
      </c>
      <c r="P7467" s="55">
        <v>43121</v>
      </c>
      <c r="Q7467" s="55">
        <v>43031</v>
      </c>
      <c r="R7467" s="55">
        <v>43181</v>
      </c>
      <c r="S7467" s="55">
        <v>43194</v>
      </c>
      <c r="T7467" t="s">
        <v>2691</v>
      </c>
      <c r="U7467">
        <v>30</v>
      </c>
      <c r="V7467" t="s">
        <v>3915</v>
      </c>
      <c r="W7467" t="s">
        <v>2693</v>
      </c>
      <c r="Y7467">
        <v>1812130</v>
      </c>
      <c r="Z7467">
        <v>1773630</v>
      </c>
      <c r="AA7467">
        <v>1812130</v>
      </c>
      <c r="AB7467">
        <v>0</v>
      </c>
    </row>
    <row r="7468" spans="1:28" x14ac:dyDescent="0.25">
      <c r="A7468" t="s">
        <v>2686</v>
      </c>
      <c r="B7468" t="s">
        <v>87</v>
      </c>
      <c r="C7468">
        <v>899999230</v>
      </c>
      <c r="D7468">
        <v>971116</v>
      </c>
      <c r="E7468" t="s">
        <v>2687</v>
      </c>
      <c r="F7468">
        <v>26638</v>
      </c>
      <c r="G7468">
        <v>2017</v>
      </c>
      <c r="H7468">
        <v>4</v>
      </c>
      <c r="I7468">
        <v>1000001587</v>
      </c>
      <c r="J7468">
        <v>20</v>
      </c>
      <c r="K7468">
        <v>33</v>
      </c>
      <c r="L7468" t="s">
        <v>3141</v>
      </c>
      <c r="M7468" t="s">
        <v>2689</v>
      </c>
      <c r="N7468" t="s">
        <v>2690</v>
      </c>
      <c r="O7468" s="55">
        <v>42937</v>
      </c>
      <c r="P7468" s="55">
        <v>43121</v>
      </c>
      <c r="Q7468" s="55">
        <v>43031</v>
      </c>
      <c r="R7468" s="55">
        <v>43181</v>
      </c>
      <c r="S7468" s="55">
        <v>43194</v>
      </c>
      <c r="T7468" t="s">
        <v>2691</v>
      </c>
      <c r="U7468">
        <v>30</v>
      </c>
      <c r="V7468" t="s">
        <v>3915</v>
      </c>
      <c r="W7468" t="s">
        <v>2693</v>
      </c>
      <c r="Y7468">
        <v>1812130</v>
      </c>
      <c r="Z7468">
        <v>38500</v>
      </c>
      <c r="AA7468">
        <v>1812130</v>
      </c>
      <c r="AB7468">
        <v>0</v>
      </c>
    </row>
    <row r="7469" spans="1:28" x14ac:dyDescent="0.25">
      <c r="A7469" t="s">
        <v>2686</v>
      </c>
      <c r="B7469" t="s">
        <v>87</v>
      </c>
      <c r="C7469">
        <v>899999230</v>
      </c>
      <c r="D7469">
        <v>971116</v>
      </c>
      <c r="E7469" t="s">
        <v>2687</v>
      </c>
      <c r="F7469">
        <v>21738</v>
      </c>
      <c r="G7469">
        <v>2017</v>
      </c>
      <c r="H7469">
        <v>2</v>
      </c>
      <c r="I7469">
        <v>1000001587</v>
      </c>
      <c r="J7469">
        <v>20</v>
      </c>
      <c r="K7469">
        <v>33</v>
      </c>
      <c r="L7469" t="s">
        <v>5687</v>
      </c>
      <c r="M7469" t="s">
        <v>2689</v>
      </c>
      <c r="N7469" t="s">
        <v>2690</v>
      </c>
      <c r="O7469" s="55">
        <v>42937</v>
      </c>
      <c r="P7469" s="55">
        <v>43121</v>
      </c>
      <c r="Q7469" s="55">
        <v>42990</v>
      </c>
      <c r="R7469" s="55">
        <v>43048</v>
      </c>
      <c r="S7469" s="55">
        <v>43053</v>
      </c>
      <c r="T7469" t="s">
        <v>2764</v>
      </c>
      <c r="U7469">
        <v>30</v>
      </c>
      <c r="V7469" t="s">
        <v>5688</v>
      </c>
      <c r="W7469" t="s">
        <v>2693</v>
      </c>
      <c r="Y7469">
        <v>38100</v>
      </c>
      <c r="Z7469">
        <v>38100</v>
      </c>
      <c r="AA7469">
        <v>38100</v>
      </c>
      <c r="AB7469">
        <v>0</v>
      </c>
    </row>
    <row r="7470" spans="1:28" x14ac:dyDescent="0.25">
      <c r="A7470" t="s">
        <v>2686</v>
      </c>
      <c r="B7470" t="s">
        <v>87</v>
      </c>
      <c r="C7470">
        <v>899999230</v>
      </c>
      <c r="D7470">
        <v>971116</v>
      </c>
      <c r="E7470" t="s">
        <v>2687</v>
      </c>
      <c r="F7470">
        <v>21744</v>
      </c>
      <c r="G7470">
        <v>2016</v>
      </c>
      <c r="H7470">
        <v>1</v>
      </c>
      <c r="I7470">
        <v>1000001587</v>
      </c>
      <c r="J7470">
        <v>1</v>
      </c>
      <c r="K7470">
        <v>33</v>
      </c>
      <c r="L7470" t="s">
        <v>3570</v>
      </c>
      <c r="M7470" t="s">
        <v>2689</v>
      </c>
      <c r="N7470" t="s">
        <v>2690</v>
      </c>
      <c r="O7470" s="55">
        <v>42572</v>
      </c>
      <c r="P7470" s="55">
        <v>42756</v>
      </c>
      <c r="Q7470" s="55">
        <v>42622</v>
      </c>
      <c r="R7470" s="55">
        <v>42635</v>
      </c>
      <c r="S7470" s="55">
        <v>42641</v>
      </c>
      <c r="T7470" t="s">
        <v>2691</v>
      </c>
      <c r="U7470">
        <v>30</v>
      </c>
      <c r="V7470" t="s">
        <v>6561</v>
      </c>
      <c r="W7470" t="s">
        <v>2693</v>
      </c>
      <c r="Y7470">
        <v>70650</v>
      </c>
      <c r="Z7470">
        <v>70650</v>
      </c>
      <c r="AA7470">
        <v>70650</v>
      </c>
      <c r="AB7470">
        <v>0</v>
      </c>
    </row>
    <row r="7471" spans="1:28" x14ac:dyDescent="0.25">
      <c r="A7471" t="s">
        <v>2686</v>
      </c>
      <c r="B7471" t="s">
        <v>87</v>
      </c>
      <c r="C7471">
        <v>899999230</v>
      </c>
      <c r="D7471">
        <v>971116</v>
      </c>
      <c r="E7471" t="s">
        <v>2687</v>
      </c>
      <c r="F7471">
        <v>21744</v>
      </c>
      <c r="G7471">
        <v>2017</v>
      </c>
      <c r="H7471">
        <v>1</v>
      </c>
      <c r="I7471">
        <v>1000001587</v>
      </c>
      <c r="J7471">
        <v>20</v>
      </c>
      <c r="K7471">
        <v>33</v>
      </c>
      <c r="L7471" t="s">
        <v>7453</v>
      </c>
      <c r="M7471" t="s">
        <v>2689</v>
      </c>
      <c r="N7471" t="s">
        <v>2690</v>
      </c>
      <c r="O7471" s="55">
        <v>42937</v>
      </c>
      <c r="P7471" s="55">
        <v>43121</v>
      </c>
      <c r="Q7471" s="55">
        <v>42982</v>
      </c>
      <c r="R7471" s="55">
        <v>43020</v>
      </c>
      <c r="S7471" s="55">
        <v>43028</v>
      </c>
      <c r="T7471" t="s">
        <v>2691</v>
      </c>
      <c r="U7471">
        <v>30</v>
      </c>
      <c r="V7471" t="s">
        <v>7454</v>
      </c>
      <c r="W7471" t="s">
        <v>2693</v>
      </c>
      <c r="Y7471">
        <v>86610</v>
      </c>
      <c r="Z7471">
        <v>86610</v>
      </c>
      <c r="AA7471">
        <v>86610</v>
      </c>
      <c r="AB7471">
        <v>0</v>
      </c>
    </row>
    <row r="7472" spans="1:28" x14ac:dyDescent="0.25">
      <c r="A7472" t="s">
        <v>2686</v>
      </c>
      <c r="B7472" t="s">
        <v>2696</v>
      </c>
      <c r="C7472">
        <v>899999230</v>
      </c>
      <c r="D7472">
        <v>971116</v>
      </c>
      <c r="E7472" t="s">
        <v>2687</v>
      </c>
      <c r="F7472">
        <v>21746</v>
      </c>
      <c r="G7472">
        <v>2022</v>
      </c>
      <c r="H7472">
        <v>2</v>
      </c>
      <c r="I7472">
        <v>1000004755</v>
      </c>
      <c r="J7472">
        <v>0</v>
      </c>
      <c r="K7472">
        <v>33</v>
      </c>
      <c r="L7472" t="s">
        <v>6836</v>
      </c>
      <c r="M7472" t="s">
        <v>2689</v>
      </c>
      <c r="N7472" t="s">
        <v>2690</v>
      </c>
      <c r="O7472" s="55">
        <v>44774</v>
      </c>
      <c r="P7472" s="55">
        <v>45138</v>
      </c>
      <c r="Q7472" s="55">
        <v>44867</v>
      </c>
      <c r="R7472" s="55">
        <v>44886</v>
      </c>
      <c r="S7472" s="55">
        <v>44895</v>
      </c>
      <c r="T7472" t="s">
        <v>2738</v>
      </c>
      <c r="U7472">
        <v>5</v>
      </c>
      <c r="V7472" t="s">
        <v>6837</v>
      </c>
      <c r="W7472" t="s">
        <v>2693</v>
      </c>
      <c r="Y7472">
        <v>513700</v>
      </c>
      <c r="Z7472">
        <v>120269</v>
      </c>
      <c r="AA7472">
        <v>513700</v>
      </c>
      <c r="AB7472">
        <v>0</v>
      </c>
    </row>
    <row r="7473" spans="1:28" x14ac:dyDescent="0.25">
      <c r="A7473" t="s">
        <v>2686</v>
      </c>
      <c r="B7473" t="s">
        <v>2696</v>
      </c>
      <c r="C7473">
        <v>899999230</v>
      </c>
      <c r="D7473">
        <v>971116</v>
      </c>
      <c r="E7473" t="s">
        <v>2687</v>
      </c>
      <c r="F7473">
        <v>21750</v>
      </c>
      <c r="G7473">
        <v>2022</v>
      </c>
      <c r="H7473">
        <v>1</v>
      </c>
      <c r="I7473">
        <v>1000004755</v>
      </c>
      <c r="J7473">
        <v>0</v>
      </c>
      <c r="K7473">
        <v>33</v>
      </c>
      <c r="L7473" t="s">
        <v>7455</v>
      </c>
      <c r="M7473" t="s">
        <v>2689</v>
      </c>
      <c r="N7473" t="s">
        <v>2690</v>
      </c>
      <c r="O7473" s="55">
        <v>44774</v>
      </c>
      <c r="P7473" s="55">
        <v>45138</v>
      </c>
      <c r="Q7473" s="55">
        <v>44873</v>
      </c>
      <c r="R7473" s="55">
        <v>44886</v>
      </c>
      <c r="S7473" s="55">
        <v>44894</v>
      </c>
      <c r="T7473" t="s">
        <v>2764</v>
      </c>
      <c r="U7473">
        <v>30</v>
      </c>
      <c r="V7473" t="s">
        <v>7456</v>
      </c>
      <c r="W7473" t="s">
        <v>2693</v>
      </c>
      <c r="Y7473">
        <v>123756</v>
      </c>
      <c r="Z7473">
        <v>123756</v>
      </c>
      <c r="AA7473">
        <v>123756</v>
      </c>
      <c r="AB7473">
        <v>0</v>
      </c>
    </row>
    <row r="7474" spans="1:28" x14ac:dyDescent="0.25">
      <c r="A7474" t="s">
        <v>2686</v>
      </c>
      <c r="B7474" t="s">
        <v>2696</v>
      </c>
      <c r="C7474">
        <v>899999230</v>
      </c>
      <c r="D7474">
        <v>971116</v>
      </c>
      <c r="E7474" t="s">
        <v>2687</v>
      </c>
      <c r="F7474">
        <v>21798</v>
      </c>
      <c r="G7474">
        <v>2023</v>
      </c>
      <c r="H7474">
        <v>2</v>
      </c>
      <c r="I7474">
        <v>1000004755</v>
      </c>
      <c r="J7474">
        <v>0</v>
      </c>
      <c r="K7474">
        <v>33</v>
      </c>
      <c r="L7474" t="s">
        <v>2731</v>
      </c>
      <c r="M7474" t="s">
        <v>2689</v>
      </c>
      <c r="N7474" t="s">
        <v>2690</v>
      </c>
      <c r="O7474" s="55">
        <v>44774</v>
      </c>
      <c r="P7474" s="55">
        <v>45138</v>
      </c>
      <c r="Q7474" s="55">
        <v>44970</v>
      </c>
      <c r="R7474" s="55">
        <v>45013</v>
      </c>
      <c r="S7474" s="55">
        <v>45274</v>
      </c>
      <c r="T7474" t="s">
        <v>2691</v>
      </c>
      <c r="U7474">
        <v>30</v>
      </c>
      <c r="V7474" t="s">
        <v>6839</v>
      </c>
      <c r="W7474" t="s">
        <v>2693</v>
      </c>
      <c r="X7474" t="s">
        <v>2775</v>
      </c>
      <c r="Y7474">
        <v>263000</v>
      </c>
      <c r="Z7474">
        <v>249048</v>
      </c>
      <c r="AA7474">
        <v>263000</v>
      </c>
      <c r="AB7474">
        <v>0</v>
      </c>
    </row>
    <row r="7475" spans="1:28" x14ac:dyDescent="0.25">
      <c r="A7475" t="s">
        <v>2686</v>
      </c>
      <c r="B7475" t="s">
        <v>3929</v>
      </c>
      <c r="C7475">
        <v>899999230</v>
      </c>
      <c r="D7475">
        <v>122678</v>
      </c>
      <c r="F7475">
        <v>21806</v>
      </c>
      <c r="G7475">
        <v>2018</v>
      </c>
      <c r="H7475">
        <v>1</v>
      </c>
      <c r="I7475">
        <v>1000001126</v>
      </c>
      <c r="J7475">
        <v>0</v>
      </c>
      <c r="K7475">
        <v>36</v>
      </c>
      <c r="L7475" t="s">
        <v>4872</v>
      </c>
      <c r="M7475" t="s">
        <v>2689</v>
      </c>
      <c r="N7475" t="s">
        <v>2690</v>
      </c>
      <c r="O7475" s="55">
        <v>43315</v>
      </c>
      <c r="P7475" s="55">
        <v>43679</v>
      </c>
      <c r="Q7475" s="55">
        <v>43358</v>
      </c>
      <c r="R7475" s="55">
        <v>43362</v>
      </c>
      <c r="S7475" s="55">
        <v>43370</v>
      </c>
      <c r="T7475" t="s">
        <v>3027</v>
      </c>
      <c r="U7475">
        <v>30</v>
      </c>
      <c r="V7475" t="s">
        <v>7457</v>
      </c>
      <c r="W7475" t="s">
        <v>2693</v>
      </c>
      <c r="Y7475">
        <v>452020</v>
      </c>
      <c r="Z7475">
        <v>452020</v>
      </c>
      <c r="AA7475">
        <v>452020</v>
      </c>
      <c r="AB7475">
        <v>0</v>
      </c>
    </row>
    <row r="7476" spans="1:28" x14ac:dyDescent="0.25">
      <c r="A7476" t="s">
        <v>2686</v>
      </c>
      <c r="B7476" t="s">
        <v>3929</v>
      </c>
      <c r="C7476">
        <v>899999230</v>
      </c>
      <c r="D7476">
        <v>122678</v>
      </c>
      <c r="F7476">
        <v>21806</v>
      </c>
      <c r="G7476">
        <v>2018</v>
      </c>
      <c r="H7476">
        <v>2</v>
      </c>
      <c r="I7476">
        <v>1000001126</v>
      </c>
      <c r="J7476">
        <v>0</v>
      </c>
      <c r="K7476">
        <v>36</v>
      </c>
      <c r="L7476" t="s">
        <v>4872</v>
      </c>
      <c r="M7476" t="s">
        <v>2689</v>
      </c>
      <c r="N7476" t="s">
        <v>2690</v>
      </c>
      <c r="O7476" s="55">
        <v>43315</v>
      </c>
      <c r="P7476" s="55">
        <v>43679</v>
      </c>
      <c r="Q7476" s="55">
        <v>43358</v>
      </c>
      <c r="R7476" s="55">
        <v>43382</v>
      </c>
      <c r="S7476" s="55">
        <v>43406</v>
      </c>
      <c r="T7476" t="s">
        <v>3027</v>
      </c>
      <c r="U7476">
        <v>5</v>
      </c>
      <c r="V7476" t="s">
        <v>7457</v>
      </c>
      <c r="W7476" t="s">
        <v>2693</v>
      </c>
      <c r="Y7476">
        <v>260414</v>
      </c>
      <c r="Z7476">
        <v>260414</v>
      </c>
      <c r="AA7476">
        <v>260414</v>
      </c>
      <c r="AB7476">
        <v>0</v>
      </c>
    </row>
    <row r="7477" spans="1:28" x14ac:dyDescent="0.25">
      <c r="A7477" t="s">
        <v>2686</v>
      </c>
      <c r="B7477" t="s">
        <v>2715</v>
      </c>
      <c r="C7477">
        <v>899999230</v>
      </c>
      <c r="D7477">
        <v>4013</v>
      </c>
      <c r="E7477" t="s">
        <v>2716</v>
      </c>
      <c r="F7477">
        <v>21814</v>
      </c>
      <c r="G7477">
        <v>2012</v>
      </c>
      <c r="H7477">
        <v>1</v>
      </c>
      <c r="I7477">
        <v>1000000732</v>
      </c>
      <c r="J7477">
        <v>0</v>
      </c>
      <c r="K7477">
        <v>33</v>
      </c>
      <c r="L7477" t="s">
        <v>7458</v>
      </c>
      <c r="M7477" t="s">
        <v>2689</v>
      </c>
      <c r="N7477" t="s">
        <v>2690</v>
      </c>
      <c r="O7477" s="55">
        <v>41111</v>
      </c>
      <c r="P7477" s="55">
        <v>41476</v>
      </c>
      <c r="Q7477" s="55">
        <v>41152</v>
      </c>
      <c r="R7477" s="55">
        <v>41178</v>
      </c>
      <c r="S7477" s="55">
        <v>41206</v>
      </c>
      <c r="T7477" t="s">
        <v>2691</v>
      </c>
      <c r="U7477">
        <v>30</v>
      </c>
      <c r="V7477" t="s">
        <v>7459</v>
      </c>
      <c r="W7477" t="s">
        <v>2693</v>
      </c>
      <c r="Y7477">
        <v>65800</v>
      </c>
      <c r="Z7477">
        <v>65800</v>
      </c>
      <c r="AA7477">
        <v>65800</v>
      </c>
      <c r="AB7477">
        <v>0</v>
      </c>
    </row>
    <row r="7478" spans="1:28" x14ac:dyDescent="0.25">
      <c r="A7478" t="s">
        <v>2686</v>
      </c>
      <c r="B7478" t="s">
        <v>87</v>
      </c>
      <c r="C7478">
        <v>899999230</v>
      </c>
      <c r="D7478">
        <v>971116</v>
      </c>
      <c r="E7478" t="s">
        <v>2687</v>
      </c>
      <c r="F7478">
        <v>21886</v>
      </c>
      <c r="G7478">
        <v>2016</v>
      </c>
      <c r="H7478">
        <v>2</v>
      </c>
      <c r="I7478">
        <v>1000001587</v>
      </c>
      <c r="J7478">
        <v>1</v>
      </c>
      <c r="K7478">
        <v>33</v>
      </c>
      <c r="L7478" t="s">
        <v>4836</v>
      </c>
      <c r="M7478" t="s">
        <v>2689</v>
      </c>
      <c r="N7478" t="s">
        <v>2690</v>
      </c>
      <c r="O7478" s="55">
        <v>42572</v>
      </c>
      <c r="P7478" s="55">
        <v>42756</v>
      </c>
      <c r="Q7478" s="55">
        <v>42631</v>
      </c>
      <c r="R7478" s="55">
        <v>42642</v>
      </c>
      <c r="S7478" s="55">
        <v>42647</v>
      </c>
      <c r="T7478" t="s">
        <v>2691</v>
      </c>
      <c r="U7478">
        <v>30</v>
      </c>
      <c r="V7478" t="s">
        <v>5695</v>
      </c>
      <c r="W7478" t="s">
        <v>2693</v>
      </c>
      <c r="Y7478">
        <v>50730</v>
      </c>
      <c r="Z7478">
        <v>50730</v>
      </c>
      <c r="AA7478">
        <v>50730</v>
      </c>
      <c r="AB7478">
        <v>0</v>
      </c>
    </row>
    <row r="7479" spans="1:28" x14ac:dyDescent="0.25">
      <c r="A7479" t="s">
        <v>2686</v>
      </c>
      <c r="B7479" t="s">
        <v>87</v>
      </c>
      <c r="C7479">
        <v>899999230</v>
      </c>
      <c r="D7479">
        <v>971116</v>
      </c>
      <c r="E7479" t="s">
        <v>2687</v>
      </c>
      <c r="F7479">
        <v>21895</v>
      </c>
      <c r="G7479">
        <v>2016</v>
      </c>
      <c r="H7479">
        <v>2</v>
      </c>
      <c r="I7479">
        <v>1000001587</v>
      </c>
      <c r="J7479">
        <v>1</v>
      </c>
      <c r="K7479">
        <v>33</v>
      </c>
      <c r="L7479" t="s">
        <v>3103</v>
      </c>
      <c r="M7479" t="s">
        <v>2689</v>
      </c>
      <c r="N7479" t="s">
        <v>2690</v>
      </c>
      <c r="O7479" s="55">
        <v>42572</v>
      </c>
      <c r="P7479" s="55">
        <v>42756</v>
      </c>
      <c r="Q7479" s="55">
        <v>42627</v>
      </c>
      <c r="R7479" s="55">
        <v>42642</v>
      </c>
      <c r="S7479" s="55">
        <v>42648</v>
      </c>
      <c r="T7479" t="s">
        <v>2691</v>
      </c>
      <c r="U7479">
        <v>30</v>
      </c>
      <c r="V7479" t="s">
        <v>3104</v>
      </c>
      <c r="W7479" t="s">
        <v>2693</v>
      </c>
      <c r="Y7479">
        <v>35730</v>
      </c>
      <c r="Z7479">
        <v>35730</v>
      </c>
      <c r="AA7479">
        <v>35730</v>
      </c>
      <c r="AB7479">
        <v>0</v>
      </c>
    </row>
    <row r="7480" spans="1:28" x14ac:dyDescent="0.25">
      <c r="A7480" t="s">
        <v>2686</v>
      </c>
      <c r="B7480" t="s">
        <v>2696</v>
      </c>
      <c r="C7480">
        <v>899999230</v>
      </c>
      <c r="D7480">
        <v>971116</v>
      </c>
      <c r="E7480" t="s">
        <v>2687</v>
      </c>
      <c r="F7480">
        <v>21895</v>
      </c>
      <c r="G7480">
        <v>2022</v>
      </c>
      <c r="H7480">
        <v>1</v>
      </c>
      <c r="I7480">
        <v>1000004755</v>
      </c>
      <c r="J7480">
        <v>0</v>
      </c>
      <c r="K7480">
        <v>33</v>
      </c>
      <c r="L7480" t="s">
        <v>4661</v>
      </c>
      <c r="M7480" t="s">
        <v>2689</v>
      </c>
      <c r="N7480" t="s">
        <v>2690</v>
      </c>
      <c r="O7480" s="55">
        <v>44774</v>
      </c>
      <c r="P7480" s="55">
        <v>45138</v>
      </c>
      <c r="Q7480" s="55">
        <v>44880</v>
      </c>
      <c r="R7480" s="55">
        <v>44896</v>
      </c>
      <c r="S7480" s="55">
        <v>44896</v>
      </c>
      <c r="T7480" t="s">
        <v>2691</v>
      </c>
      <c r="U7480">
        <v>30</v>
      </c>
      <c r="V7480" t="s">
        <v>5696</v>
      </c>
      <c r="W7480" t="s">
        <v>2709</v>
      </c>
      <c r="X7480" t="s">
        <v>2758</v>
      </c>
      <c r="Y7480">
        <v>1146700</v>
      </c>
      <c r="Z7480">
        <v>0</v>
      </c>
      <c r="AA7480">
        <v>1146700</v>
      </c>
      <c r="AB7480">
        <v>0</v>
      </c>
    </row>
    <row r="7481" spans="1:28" x14ac:dyDescent="0.25">
      <c r="A7481" t="s">
        <v>2686</v>
      </c>
      <c r="B7481" t="s">
        <v>87</v>
      </c>
      <c r="C7481">
        <v>899999230</v>
      </c>
      <c r="D7481">
        <v>971116</v>
      </c>
      <c r="E7481" t="s">
        <v>2687</v>
      </c>
      <c r="F7481">
        <v>21922</v>
      </c>
      <c r="G7481">
        <v>2016</v>
      </c>
      <c r="H7481">
        <v>1</v>
      </c>
      <c r="I7481">
        <v>1000001587</v>
      </c>
      <c r="J7481">
        <v>1</v>
      </c>
      <c r="K7481">
        <v>33</v>
      </c>
      <c r="L7481" t="s">
        <v>2820</v>
      </c>
      <c r="M7481" t="s">
        <v>2689</v>
      </c>
      <c r="N7481" t="s">
        <v>2690</v>
      </c>
      <c r="O7481" s="55">
        <v>42572</v>
      </c>
      <c r="P7481" s="55">
        <v>42756</v>
      </c>
      <c r="Q7481" s="55">
        <v>42626</v>
      </c>
      <c r="R7481" s="55">
        <v>42635</v>
      </c>
      <c r="S7481" s="55">
        <v>42642</v>
      </c>
      <c r="T7481" t="s">
        <v>2691</v>
      </c>
      <c r="U7481">
        <v>30</v>
      </c>
      <c r="V7481" t="s">
        <v>7460</v>
      </c>
      <c r="W7481" t="s">
        <v>2693</v>
      </c>
      <c r="Y7481">
        <v>106090</v>
      </c>
      <c r="Z7481">
        <v>106090</v>
      </c>
      <c r="AA7481">
        <v>106090</v>
      </c>
      <c r="AB7481">
        <v>0</v>
      </c>
    </row>
    <row r="7482" spans="1:28" x14ac:dyDescent="0.25">
      <c r="A7482" t="s">
        <v>2686</v>
      </c>
      <c r="B7482" t="s">
        <v>2696</v>
      </c>
      <c r="C7482">
        <v>899999230</v>
      </c>
      <c r="D7482">
        <v>971116</v>
      </c>
      <c r="E7482" t="s">
        <v>2687</v>
      </c>
      <c r="F7482">
        <v>22011</v>
      </c>
      <c r="G7482">
        <v>2022</v>
      </c>
      <c r="H7482">
        <v>4</v>
      </c>
      <c r="I7482">
        <v>1000004755</v>
      </c>
      <c r="J7482">
        <v>0</v>
      </c>
      <c r="K7482">
        <v>33</v>
      </c>
      <c r="L7482" t="s">
        <v>3106</v>
      </c>
      <c r="M7482" t="s">
        <v>2689</v>
      </c>
      <c r="N7482" t="s">
        <v>2690</v>
      </c>
      <c r="O7482" s="55">
        <v>44774</v>
      </c>
      <c r="P7482" s="55">
        <v>45138</v>
      </c>
      <c r="Q7482" s="55">
        <v>44887</v>
      </c>
      <c r="R7482" s="55">
        <v>44930</v>
      </c>
      <c r="S7482" s="55">
        <v>44930</v>
      </c>
      <c r="T7482" t="s">
        <v>3107</v>
      </c>
      <c r="U7482">
        <v>30</v>
      </c>
      <c r="V7482" t="s">
        <v>3108</v>
      </c>
      <c r="W7482" t="s">
        <v>2709</v>
      </c>
      <c r="X7482" t="s">
        <v>2758</v>
      </c>
      <c r="Y7482">
        <v>60000</v>
      </c>
      <c r="Z7482">
        <v>0</v>
      </c>
      <c r="AA7482">
        <v>60000</v>
      </c>
      <c r="AB7482">
        <v>0</v>
      </c>
    </row>
    <row r="7483" spans="1:28" x14ac:dyDescent="0.25">
      <c r="A7483" t="s">
        <v>2686</v>
      </c>
      <c r="B7483" t="s">
        <v>2696</v>
      </c>
      <c r="C7483">
        <v>899999230</v>
      </c>
      <c r="D7483">
        <v>971116</v>
      </c>
      <c r="E7483" t="s">
        <v>2687</v>
      </c>
      <c r="F7483">
        <v>22015</v>
      </c>
      <c r="G7483">
        <v>2022</v>
      </c>
      <c r="H7483">
        <v>1</v>
      </c>
      <c r="I7483">
        <v>1000004755</v>
      </c>
      <c r="J7483">
        <v>0</v>
      </c>
      <c r="K7483">
        <v>33</v>
      </c>
      <c r="L7483" t="s">
        <v>7461</v>
      </c>
      <c r="M7483" t="s">
        <v>2689</v>
      </c>
      <c r="N7483" t="s">
        <v>2690</v>
      </c>
      <c r="O7483" s="55">
        <v>44774</v>
      </c>
      <c r="P7483" s="55">
        <v>45138</v>
      </c>
      <c r="Q7483" s="55">
        <v>44858</v>
      </c>
      <c r="R7483" s="55">
        <v>44895</v>
      </c>
      <c r="S7483" s="55">
        <v>44900</v>
      </c>
      <c r="T7483" t="s">
        <v>3512</v>
      </c>
      <c r="U7483">
        <v>30</v>
      </c>
      <c r="V7483" t="s">
        <v>7462</v>
      </c>
      <c r="W7483" t="s">
        <v>2693</v>
      </c>
      <c r="Y7483">
        <v>129400</v>
      </c>
      <c r="Z7483">
        <v>129400</v>
      </c>
      <c r="AA7483">
        <v>129400</v>
      </c>
      <c r="AB7483">
        <v>0</v>
      </c>
    </row>
    <row r="7484" spans="1:28" x14ac:dyDescent="0.25">
      <c r="A7484" t="s">
        <v>2686</v>
      </c>
      <c r="B7484" t="s">
        <v>87</v>
      </c>
      <c r="C7484">
        <v>899999230</v>
      </c>
      <c r="D7484">
        <v>971116</v>
      </c>
      <c r="E7484" t="s">
        <v>2687</v>
      </c>
      <c r="F7484">
        <v>22059</v>
      </c>
      <c r="G7484">
        <v>2016</v>
      </c>
      <c r="H7484">
        <v>2</v>
      </c>
      <c r="I7484">
        <v>1000001587</v>
      </c>
      <c r="J7484">
        <v>1</v>
      </c>
      <c r="K7484">
        <v>33</v>
      </c>
      <c r="L7484" t="s">
        <v>5701</v>
      </c>
      <c r="M7484" t="s">
        <v>2689</v>
      </c>
      <c r="N7484" t="s">
        <v>2690</v>
      </c>
      <c r="O7484" s="55">
        <v>42572</v>
      </c>
      <c r="P7484" s="55">
        <v>42756</v>
      </c>
      <c r="Q7484" s="55">
        <v>42601</v>
      </c>
      <c r="R7484" s="55">
        <v>42642</v>
      </c>
      <c r="S7484" s="55">
        <v>42647</v>
      </c>
      <c r="T7484" t="s">
        <v>2691</v>
      </c>
      <c r="U7484">
        <v>30</v>
      </c>
      <c r="V7484" t="s">
        <v>5702</v>
      </c>
      <c r="W7484" t="s">
        <v>2693</v>
      </c>
      <c r="Y7484">
        <v>35730</v>
      </c>
      <c r="Z7484">
        <v>35730</v>
      </c>
      <c r="AA7484">
        <v>35730</v>
      </c>
      <c r="AB7484">
        <v>0</v>
      </c>
    </row>
    <row r="7485" spans="1:28" x14ac:dyDescent="0.25">
      <c r="A7485" t="s">
        <v>2686</v>
      </c>
      <c r="B7485" t="s">
        <v>2730</v>
      </c>
      <c r="C7485">
        <v>899999230</v>
      </c>
      <c r="D7485">
        <v>971116</v>
      </c>
      <c r="E7485" t="s">
        <v>2687</v>
      </c>
      <c r="F7485">
        <v>22103</v>
      </c>
      <c r="G7485">
        <v>2015</v>
      </c>
      <c r="H7485">
        <v>1</v>
      </c>
      <c r="I7485">
        <v>1000001288</v>
      </c>
      <c r="J7485">
        <v>1</v>
      </c>
      <c r="K7485">
        <v>33</v>
      </c>
      <c r="L7485" t="s">
        <v>3111</v>
      </c>
      <c r="M7485" t="s">
        <v>2689</v>
      </c>
      <c r="N7485" t="s">
        <v>2690</v>
      </c>
      <c r="O7485" s="55">
        <v>42206</v>
      </c>
      <c r="P7485" s="55">
        <v>42390</v>
      </c>
      <c r="Q7485" s="55">
        <v>42247</v>
      </c>
      <c r="R7485" s="55">
        <v>42255</v>
      </c>
      <c r="S7485" s="55">
        <v>42275</v>
      </c>
      <c r="T7485" t="s">
        <v>2691</v>
      </c>
      <c r="U7485">
        <v>30</v>
      </c>
      <c r="V7485" t="s">
        <v>3112</v>
      </c>
      <c r="W7485" t="s">
        <v>2693</v>
      </c>
      <c r="Y7485">
        <v>79850</v>
      </c>
      <c r="Z7485">
        <v>79850</v>
      </c>
      <c r="AA7485">
        <v>79850</v>
      </c>
      <c r="AB7485">
        <v>0</v>
      </c>
    </row>
    <row r="7486" spans="1:28" x14ac:dyDescent="0.25">
      <c r="A7486" t="s">
        <v>2686</v>
      </c>
      <c r="B7486" t="s">
        <v>2730</v>
      </c>
      <c r="C7486">
        <v>899999230</v>
      </c>
      <c r="D7486">
        <v>971116</v>
      </c>
      <c r="E7486" t="s">
        <v>2687</v>
      </c>
      <c r="F7486">
        <v>22107</v>
      </c>
      <c r="G7486">
        <v>2015</v>
      </c>
      <c r="H7486">
        <v>2</v>
      </c>
      <c r="I7486">
        <v>1000001288</v>
      </c>
      <c r="J7486">
        <v>1</v>
      </c>
      <c r="K7486">
        <v>33</v>
      </c>
      <c r="L7486" t="s">
        <v>5525</v>
      </c>
      <c r="M7486" t="s">
        <v>2689</v>
      </c>
      <c r="N7486" t="s">
        <v>2690</v>
      </c>
      <c r="O7486" s="55">
        <v>42206</v>
      </c>
      <c r="P7486" s="55">
        <v>42390</v>
      </c>
      <c r="Q7486" s="55">
        <v>42221</v>
      </c>
      <c r="R7486" s="55">
        <v>42249</v>
      </c>
      <c r="S7486" s="55">
        <v>42275</v>
      </c>
      <c r="T7486" t="s">
        <v>2691</v>
      </c>
      <c r="U7486">
        <v>30</v>
      </c>
      <c r="V7486" t="s">
        <v>5526</v>
      </c>
      <c r="W7486" t="s">
        <v>2693</v>
      </c>
      <c r="Y7486">
        <v>43500</v>
      </c>
      <c r="Z7486">
        <v>43500</v>
      </c>
      <c r="AA7486">
        <v>43500</v>
      </c>
      <c r="AB7486">
        <v>0</v>
      </c>
    </row>
    <row r="7487" spans="1:28" x14ac:dyDescent="0.25">
      <c r="A7487" t="s">
        <v>2686</v>
      </c>
      <c r="B7487" t="s">
        <v>2730</v>
      </c>
      <c r="C7487">
        <v>899999230</v>
      </c>
      <c r="D7487">
        <v>971116</v>
      </c>
      <c r="E7487" t="s">
        <v>2687</v>
      </c>
      <c r="F7487">
        <v>22107</v>
      </c>
      <c r="G7487">
        <v>2015</v>
      </c>
      <c r="H7487">
        <v>4</v>
      </c>
      <c r="I7487">
        <v>1000001288</v>
      </c>
      <c r="J7487">
        <v>1</v>
      </c>
      <c r="K7487">
        <v>33</v>
      </c>
      <c r="L7487" t="s">
        <v>5525</v>
      </c>
      <c r="M7487" t="s">
        <v>2689</v>
      </c>
      <c r="N7487" t="s">
        <v>2690</v>
      </c>
      <c r="O7487" s="55">
        <v>42206</v>
      </c>
      <c r="P7487" s="55">
        <v>42390</v>
      </c>
      <c r="Q7487" s="55">
        <v>42221</v>
      </c>
      <c r="R7487" s="55">
        <v>42313</v>
      </c>
      <c r="S7487" s="55">
        <v>42319</v>
      </c>
      <c r="T7487" t="s">
        <v>2691</v>
      </c>
      <c r="U7487">
        <v>30</v>
      </c>
      <c r="V7487" t="s">
        <v>5526</v>
      </c>
      <c r="W7487" t="s">
        <v>2693</v>
      </c>
      <c r="Y7487">
        <v>157000</v>
      </c>
      <c r="Z7487">
        <v>156750</v>
      </c>
      <c r="AA7487">
        <v>157000</v>
      </c>
      <c r="AB7487">
        <v>0</v>
      </c>
    </row>
    <row r="7488" spans="1:28" x14ac:dyDescent="0.25">
      <c r="A7488" t="s">
        <v>2686</v>
      </c>
      <c r="B7488" t="s">
        <v>87</v>
      </c>
      <c r="C7488">
        <v>899999230</v>
      </c>
      <c r="D7488">
        <v>971116</v>
      </c>
      <c r="E7488" t="s">
        <v>2687</v>
      </c>
      <c r="F7488">
        <v>22125</v>
      </c>
      <c r="G7488">
        <v>2017</v>
      </c>
      <c r="H7488">
        <v>1</v>
      </c>
      <c r="I7488">
        <v>1000001587</v>
      </c>
      <c r="J7488">
        <v>20</v>
      </c>
      <c r="K7488">
        <v>33</v>
      </c>
      <c r="L7488" t="s">
        <v>5520</v>
      </c>
      <c r="M7488" t="s">
        <v>2689</v>
      </c>
      <c r="N7488" t="s">
        <v>2690</v>
      </c>
      <c r="O7488" s="55">
        <v>42937</v>
      </c>
      <c r="P7488" s="55">
        <v>43121</v>
      </c>
      <c r="Q7488" s="55">
        <v>42993</v>
      </c>
      <c r="R7488" s="55">
        <v>43025</v>
      </c>
      <c r="S7488" s="55">
        <v>43031</v>
      </c>
      <c r="T7488" t="s">
        <v>2855</v>
      </c>
      <c r="U7488">
        <v>30</v>
      </c>
      <c r="V7488" t="s">
        <v>7463</v>
      </c>
      <c r="W7488" t="s">
        <v>2693</v>
      </c>
      <c r="Y7488">
        <v>3999836</v>
      </c>
      <c r="Z7488">
        <v>2749834</v>
      </c>
      <c r="AA7488">
        <v>3999836</v>
      </c>
      <c r="AB7488">
        <v>0</v>
      </c>
    </row>
    <row r="7489" spans="1:28" x14ac:dyDescent="0.25">
      <c r="A7489" t="s">
        <v>2686</v>
      </c>
      <c r="B7489" t="s">
        <v>87</v>
      </c>
      <c r="C7489">
        <v>899999230</v>
      </c>
      <c r="D7489">
        <v>971116</v>
      </c>
      <c r="E7489" t="s">
        <v>2687</v>
      </c>
      <c r="F7489">
        <v>22125</v>
      </c>
      <c r="G7489">
        <v>2017</v>
      </c>
      <c r="H7489">
        <v>1</v>
      </c>
      <c r="I7489">
        <v>1000001587</v>
      </c>
      <c r="J7489">
        <v>20</v>
      </c>
      <c r="K7489">
        <v>33</v>
      </c>
      <c r="L7489" t="s">
        <v>5520</v>
      </c>
      <c r="M7489" t="s">
        <v>2689</v>
      </c>
      <c r="N7489" t="s">
        <v>2690</v>
      </c>
      <c r="O7489" s="55">
        <v>42937</v>
      </c>
      <c r="P7489" s="55">
        <v>43121</v>
      </c>
      <c r="Q7489" s="55">
        <v>42993</v>
      </c>
      <c r="R7489" s="55">
        <v>43025</v>
      </c>
      <c r="S7489" s="55">
        <v>43031</v>
      </c>
      <c r="T7489" t="s">
        <v>2855</v>
      </c>
      <c r="U7489">
        <v>30</v>
      </c>
      <c r="V7489" t="s">
        <v>7463</v>
      </c>
      <c r="W7489" t="s">
        <v>2693</v>
      </c>
      <c r="Y7489">
        <v>3999836</v>
      </c>
      <c r="Z7489">
        <v>40600</v>
      </c>
      <c r="AA7489">
        <v>3999836</v>
      </c>
      <c r="AB7489">
        <v>0</v>
      </c>
    </row>
    <row r="7490" spans="1:28" x14ac:dyDescent="0.25">
      <c r="A7490" t="s">
        <v>2686</v>
      </c>
      <c r="B7490" t="s">
        <v>2715</v>
      </c>
      <c r="C7490">
        <v>899999230</v>
      </c>
      <c r="D7490">
        <v>4013</v>
      </c>
      <c r="E7490" t="s">
        <v>2716</v>
      </c>
      <c r="F7490">
        <v>22172</v>
      </c>
      <c r="G7490">
        <v>2012</v>
      </c>
      <c r="H7490">
        <v>2</v>
      </c>
      <c r="I7490">
        <v>1000000732</v>
      </c>
      <c r="J7490">
        <v>0</v>
      </c>
      <c r="K7490">
        <v>33</v>
      </c>
      <c r="L7490" t="s">
        <v>2861</v>
      </c>
      <c r="M7490" t="s">
        <v>2689</v>
      </c>
      <c r="N7490" t="s">
        <v>2690</v>
      </c>
      <c r="O7490" s="55">
        <v>41111</v>
      </c>
      <c r="P7490" s="55">
        <v>41476</v>
      </c>
      <c r="Q7490" s="55">
        <v>41188</v>
      </c>
      <c r="R7490" s="55">
        <v>41213</v>
      </c>
      <c r="S7490" s="55">
        <v>41228</v>
      </c>
      <c r="T7490" t="s">
        <v>2743</v>
      </c>
      <c r="U7490">
        <v>30</v>
      </c>
      <c r="V7490" t="s">
        <v>3115</v>
      </c>
      <c r="W7490" t="s">
        <v>2693</v>
      </c>
      <c r="Y7490">
        <v>2368274</v>
      </c>
      <c r="Z7490">
        <v>2368274</v>
      </c>
      <c r="AA7490">
        <v>2368274</v>
      </c>
      <c r="AB7490">
        <v>0</v>
      </c>
    </row>
    <row r="7491" spans="1:28" x14ac:dyDescent="0.25">
      <c r="A7491" t="s">
        <v>2686</v>
      </c>
      <c r="B7491" t="s">
        <v>2715</v>
      </c>
      <c r="C7491">
        <v>899999230</v>
      </c>
      <c r="D7491">
        <v>4013</v>
      </c>
      <c r="E7491" t="s">
        <v>2716</v>
      </c>
      <c r="F7491">
        <v>22172</v>
      </c>
      <c r="G7491">
        <v>2012</v>
      </c>
      <c r="H7491">
        <v>4</v>
      </c>
      <c r="I7491">
        <v>1000000732</v>
      </c>
      <c r="J7491">
        <v>0</v>
      </c>
      <c r="K7491">
        <v>33</v>
      </c>
      <c r="L7491" t="s">
        <v>2861</v>
      </c>
      <c r="M7491" t="s">
        <v>2689</v>
      </c>
      <c r="N7491" t="s">
        <v>2690</v>
      </c>
      <c r="O7491" s="55">
        <v>41111</v>
      </c>
      <c r="P7491" s="55">
        <v>41476</v>
      </c>
      <c r="Q7491" s="55">
        <v>41188</v>
      </c>
      <c r="R7491" s="55">
        <v>41233</v>
      </c>
      <c r="S7491" s="55">
        <v>41239</v>
      </c>
      <c r="T7491" t="s">
        <v>2743</v>
      </c>
      <c r="U7491">
        <v>30</v>
      </c>
      <c r="V7491" t="s">
        <v>3115</v>
      </c>
      <c r="W7491" t="s">
        <v>2693</v>
      </c>
      <c r="Y7491">
        <v>52900</v>
      </c>
      <c r="Z7491">
        <v>52900</v>
      </c>
      <c r="AA7491">
        <v>52900</v>
      </c>
      <c r="AB7491">
        <v>0</v>
      </c>
    </row>
    <row r="7492" spans="1:28" x14ac:dyDescent="0.25">
      <c r="A7492" t="s">
        <v>2686</v>
      </c>
      <c r="B7492" t="s">
        <v>2715</v>
      </c>
      <c r="C7492">
        <v>899999230</v>
      </c>
      <c r="D7492">
        <v>4013</v>
      </c>
      <c r="E7492" t="s">
        <v>2716</v>
      </c>
      <c r="F7492">
        <v>22172</v>
      </c>
      <c r="G7492">
        <v>2012</v>
      </c>
      <c r="H7492">
        <v>9</v>
      </c>
      <c r="I7492">
        <v>1000000732</v>
      </c>
      <c r="J7492">
        <v>0</v>
      </c>
      <c r="K7492">
        <v>33</v>
      </c>
      <c r="L7492" t="s">
        <v>2861</v>
      </c>
      <c r="M7492" t="s">
        <v>2689</v>
      </c>
      <c r="N7492" t="s">
        <v>2690</v>
      </c>
      <c r="O7492" s="55">
        <v>41111</v>
      </c>
      <c r="P7492" s="55">
        <v>41476</v>
      </c>
      <c r="Q7492" s="55">
        <v>41188</v>
      </c>
      <c r="R7492" s="55">
        <v>41332</v>
      </c>
      <c r="S7492" s="55">
        <v>41333</v>
      </c>
      <c r="T7492" t="s">
        <v>2743</v>
      </c>
      <c r="U7492">
        <v>30</v>
      </c>
      <c r="V7492" t="s">
        <v>3115</v>
      </c>
      <c r="W7492" t="s">
        <v>2693</v>
      </c>
      <c r="Y7492">
        <v>34000</v>
      </c>
      <c r="Z7492">
        <v>34000</v>
      </c>
      <c r="AA7492">
        <v>34000</v>
      </c>
      <c r="AB7492">
        <v>0</v>
      </c>
    </row>
    <row r="7493" spans="1:28" x14ac:dyDescent="0.25">
      <c r="A7493" t="s">
        <v>2686</v>
      </c>
      <c r="B7493" t="s">
        <v>2715</v>
      </c>
      <c r="C7493">
        <v>899999230</v>
      </c>
      <c r="D7493">
        <v>4013</v>
      </c>
      <c r="E7493" t="s">
        <v>2716</v>
      </c>
      <c r="F7493">
        <v>22172</v>
      </c>
      <c r="G7493">
        <v>2012</v>
      </c>
      <c r="H7493">
        <v>11</v>
      </c>
      <c r="I7493">
        <v>1000000732</v>
      </c>
      <c r="J7493">
        <v>0</v>
      </c>
      <c r="K7493">
        <v>33</v>
      </c>
      <c r="L7493" t="s">
        <v>2861</v>
      </c>
      <c r="M7493" t="s">
        <v>2689</v>
      </c>
      <c r="N7493" t="s">
        <v>2690</v>
      </c>
      <c r="O7493" s="55">
        <v>41111</v>
      </c>
      <c r="P7493" s="55">
        <v>41476</v>
      </c>
      <c r="Q7493" s="55">
        <v>41188</v>
      </c>
      <c r="R7493" s="55">
        <v>41410</v>
      </c>
      <c r="S7493" s="55">
        <v>41429</v>
      </c>
      <c r="T7493" t="s">
        <v>2743</v>
      </c>
      <c r="U7493">
        <v>30</v>
      </c>
      <c r="V7493" t="s">
        <v>3115</v>
      </c>
      <c r="W7493" t="s">
        <v>2693</v>
      </c>
      <c r="Y7493">
        <v>34000</v>
      </c>
      <c r="Z7493">
        <v>34000</v>
      </c>
      <c r="AA7493">
        <v>34000</v>
      </c>
      <c r="AB7493">
        <v>0</v>
      </c>
    </row>
    <row r="7494" spans="1:28" x14ac:dyDescent="0.25">
      <c r="A7494" t="s">
        <v>2686</v>
      </c>
      <c r="B7494" t="s">
        <v>2715</v>
      </c>
      <c r="C7494">
        <v>899999230</v>
      </c>
      <c r="D7494">
        <v>4013</v>
      </c>
      <c r="E7494" t="s">
        <v>2716</v>
      </c>
      <c r="F7494">
        <v>22172</v>
      </c>
      <c r="G7494">
        <v>2012</v>
      </c>
      <c r="H7494">
        <v>16</v>
      </c>
      <c r="I7494">
        <v>1000000732</v>
      </c>
      <c r="J7494">
        <v>0</v>
      </c>
      <c r="K7494">
        <v>33</v>
      </c>
      <c r="L7494" t="s">
        <v>2861</v>
      </c>
      <c r="M7494" t="s">
        <v>2689</v>
      </c>
      <c r="N7494" t="s">
        <v>2690</v>
      </c>
      <c r="O7494" s="55">
        <v>41111</v>
      </c>
      <c r="P7494" s="55">
        <v>41476</v>
      </c>
      <c r="Q7494" s="55">
        <v>41188</v>
      </c>
      <c r="R7494" s="55">
        <v>41708</v>
      </c>
      <c r="S7494" s="55">
        <v>41711</v>
      </c>
      <c r="T7494" t="s">
        <v>2743</v>
      </c>
      <c r="U7494">
        <v>30</v>
      </c>
      <c r="V7494" t="s">
        <v>3115</v>
      </c>
      <c r="W7494" t="s">
        <v>2693</v>
      </c>
      <c r="Y7494">
        <v>35500</v>
      </c>
      <c r="Z7494">
        <v>35500</v>
      </c>
      <c r="AA7494">
        <v>35500</v>
      </c>
      <c r="AB7494">
        <v>0</v>
      </c>
    </row>
    <row r="7495" spans="1:28" x14ac:dyDescent="0.25">
      <c r="A7495" t="s">
        <v>2686</v>
      </c>
      <c r="B7495" t="s">
        <v>2715</v>
      </c>
      <c r="C7495">
        <v>899999230</v>
      </c>
      <c r="D7495">
        <v>4013</v>
      </c>
      <c r="E7495" t="s">
        <v>2716</v>
      </c>
      <c r="F7495">
        <v>22172</v>
      </c>
      <c r="G7495">
        <v>2012</v>
      </c>
      <c r="H7495">
        <v>21</v>
      </c>
      <c r="I7495">
        <v>1000000732</v>
      </c>
      <c r="J7495">
        <v>0</v>
      </c>
      <c r="K7495">
        <v>33</v>
      </c>
      <c r="L7495" t="s">
        <v>2861</v>
      </c>
      <c r="M7495" t="s">
        <v>2689</v>
      </c>
      <c r="N7495" t="s">
        <v>2690</v>
      </c>
      <c r="O7495" s="55">
        <v>41111</v>
      </c>
      <c r="P7495" s="55">
        <v>41476</v>
      </c>
      <c r="Q7495" s="55">
        <v>41188</v>
      </c>
      <c r="R7495" s="55">
        <v>42100</v>
      </c>
      <c r="S7495" s="55">
        <v>42101</v>
      </c>
      <c r="T7495" t="s">
        <v>2743</v>
      </c>
      <c r="U7495">
        <v>30</v>
      </c>
      <c r="V7495" t="s">
        <v>3115</v>
      </c>
      <c r="W7495" t="s">
        <v>2693</v>
      </c>
      <c r="Y7495">
        <v>36300</v>
      </c>
      <c r="Z7495">
        <v>36300</v>
      </c>
      <c r="AA7495">
        <v>36300</v>
      </c>
      <c r="AB7495">
        <v>0</v>
      </c>
    </row>
    <row r="7496" spans="1:28" x14ac:dyDescent="0.25">
      <c r="A7496" t="s">
        <v>2686</v>
      </c>
      <c r="B7496" t="s">
        <v>2715</v>
      </c>
      <c r="C7496">
        <v>899999230</v>
      </c>
      <c r="D7496">
        <v>4013</v>
      </c>
      <c r="E7496" t="s">
        <v>2716</v>
      </c>
      <c r="F7496">
        <v>22172</v>
      </c>
      <c r="G7496">
        <v>2012</v>
      </c>
      <c r="H7496">
        <v>23</v>
      </c>
      <c r="I7496">
        <v>1000000732</v>
      </c>
      <c r="J7496">
        <v>0</v>
      </c>
      <c r="K7496">
        <v>33</v>
      </c>
      <c r="L7496" t="s">
        <v>2861</v>
      </c>
      <c r="M7496" t="s">
        <v>2689</v>
      </c>
      <c r="N7496" t="s">
        <v>2690</v>
      </c>
      <c r="O7496" s="55">
        <v>41111</v>
      </c>
      <c r="P7496" s="55">
        <v>41476</v>
      </c>
      <c r="Q7496" s="55">
        <v>41188</v>
      </c>
      <c r="R7496" s="55">
        <v>42131</v>
      </c>
      <c r="S7496" s="55">
        <v>42131</v>
      </c>
      <c r="T7496" t="s">
        <v>2743</v>
      </c>
      <c r="U7496">
        <v>30</v>
      </c>
      <c r="V7496" t="s">
        <v>3115</v>
      </c>
      <c r="W7496" t="s">
        <v>2693</v>
      </c>
      <c r="Y7496">
        <v>37200</v>
      </c>
      <c r="Z7496">
        <v>37200</v>
      </c>
      <c r="AA7496">
        <v>37200</v>
      </c>
      <c r="AB7496">
        <v>0</v>
      </c>
    </row>
    <row r="7497" spans="1:28" x14ac:dyDescent="0.25">
      <c r="A7497" t="s">
        <v>2686</v>
      </c>
      <c r="B7497" t="s">
        <v>87</v>
      </c>
      <c r="C7497">
        <v>899999230</v>
      </c>
      <c r="D7497">
        <v>971116</v>
      </c>
      <c r="E7497" t="s">
        <v>2687</v>
      </c>
      <c r="F7497">
        <v>22205</v>
      </c>
      <c r="G7497">
        <v>2017</v>
      </c>
      <c r="H7497">
        <v>1</v>
      </c>
      <c r="I7497">
        <v>1000001587</v>
      </c>
      <c r="J7497">
        <v>20</v>
      </c>
      <c r="K7497">
        <v>33</v>
      </c>
      <c r="L7497" t="s">
        <v>3406</v>
      </c>
      <c r="M7497" t="s">
        <v>2689</v>
      </c>
      <c r="N7497" t="s">
        <v>2690</v>
      </c>
      <c r="O7497" s="55">
        <v>42937</v>
      </c>
      <c r="P7497" s="55">
        <v>43121</v>
      </c>
      <c r="Q7497" s="55">
        <v>42992</v>
      </c>
      <c r="R7497" s="55">
        <v>43020</v>
      </c>
      <c r="S7497" s="55">
        <v>43031</v>
      </c>
      <c r="T7497" t="s">
        <v>2691</v>
      </c>
      <c r="U7497">
        <v>30</v>
      </c>
      <c r="V7497" t="s">
        <v>3547</v>
      </c>
      <c r="W7497" t="s">
        <v>2693</v>
      </c>
      <c r="Y7497">
        <v>90450</v>
      </c>
      <c r="Z7497">
        <v>90450</v>
      </c>
      <c r="AA7497">
        <v>90450</v>
      </c>
      <c r="AB7497">
        <v>0</v>
      </c>
    </row>
    <row r="7498" spans="1:28" x14ac:dyDescent="0.25">
      <c r="A7498" t="s">
        <v>2686</v>
      </c>
      <c r="B7498" t="s">
        <v>2696</v>
      </c>
      <c r="C7498">
        <v>899999230</v>
      </c>
      <c r="D7498">
        <v>971116</v>
      </c>
      <c r="E7498" t="s">
        <v>2687</v>
      </c>
      <c r="F7498">
        <v>22219</v>
      </c>
      <c r="G7498">
        <v>2022</v>
      </c>
      <c r="H7498">
        <v>3</v>
      </c>
      <c r="I7498">
        <v>1000004755</v>
      </c>
      <c r="J7498">
        <v>0</v>
      </c>
      <c r="K7498">
        <v>33</v>
      </c>
      <c r="L7498" t="s">
        <v>5527</v>
      </c>
      <c r="M7498" t="s">
        <v>2689</v>
      </c>
      <c r="N7498" t="s">
        <v>2690</v>
      </c>
      <c r="O7498" s="55">
        <v>44774</v>
      </c>
      <c r="P7498" s="55">
        <v>45138</v>
      </c>
      <c r="Q7498" s="55">
        <v>44845</v>
      </c>
      <c r="R7498" s="55">
        <v>45013</v>
      </c>
      <c r="S7498" s="55">
        <v>45015</v>
      </c>
      <c r="T7498" t="s">
        <v>2738</v>
      </c>
      <c r="U7498">
        <v>30</v>
      </c>
      <c r="V7498" t="s">
        <v>1377</v>
      </c>
      <c r="W7498" t="s">
        <v>2693</v>
      </c>
      <c r="Y7498">
        <v>290000</v>
      </c>
      <c r="Z7498">
        <v>290000</v>
      </c>
      <c r="AA7498">
        <v>290000</v>
      </c>
      <c r="AB7498">
        <v>0</v>
      </c>
    </row>
    <row r="7499" spans="1:28" x14ac:dyDescent="0.25">
      <c r="A7499" t="s">
        <v>2686</v>
      </c>
      <c r="B7499" t="s">
        <v>87</v>
      </c>
      <c r="C7499">
        <v>899999230</v>
      </c>
      <c r="D7499">
        <v>971116</v>
      </c>
      <c r="E7499" t="s">
        <v>2687</v>
      </c>
      <c r="F7499">
        <v>22429</v>
      </c>
      <c r="G7499">
        <v>2016</v>
      </c>
      <c r="H7499">
        <v>1</v>
      </c>
      <c r="I7499">
        <v>1000001587</v>
      </c>
      <c r="J7499">
        <v>1</v>
      </c>
      <c r="K7499">
        <v>33</v>
      </c>
      <c r="L7499" t="s">
        <v>7464</v>
      </c>
      <c r="M7499" t="s">
        <v>2689</v>
      </c>
      <c r="N7499" t="s">
        <v>2690</v>
      </c>
      <c r="O7499" s="55">
        <v>42572</v>
      </c>
      <c r="P7499" s="55">
        <v>42756</v>
      </c>
      <c r="Q7499" s="55">
        <v>42634</v>
      </c>
      <c r="R7499" s="55">
        <v>42642</v>
      </c>
      <c r="S7499" s="55">
        <v>42646</v>
      </c>
      <c r="T7499" t="s">
        <v>2691</v>
      </c>
      <c r="U7499">
        <v>30</v>
      </c>
      <c r="V7499" t="s">
        <v>7405</v>
      </c>
      <c r="W7499" t="s">
        <v>2693</v>
      </c>
      <c r="Y7499">
        <v>81090</v>
      </c>
      <c r="Z7499">
        <v>81090</v>
      </c>
      <c r="AA7499">
        <v>81090</v>
      </c>
      <c r="AB7499">
        <v>0</v>
      </c>
    </row>
    <row r="7500" spans="1:28" x14ac:dyDescent="0.25">
      <c r="A7500" t="s">
        <v>2686</v>
      </c>
      <c r="B7500" t="s">
        <v>87</v>
      </c>
      <c r="C7500">
        <v>899999230</v>
      </c>
      <c r="D7500">
        <v>971116</v>
      </c>
      <c r="E7500" t="s">
        <v>2687</v>
      </c>
      <c r="F7500">
        <v>22437</v>
      </c>
      <c r="G7500">
        <v>2016</v>
      </c>
      <c r="H7500">
        <v>1</v>
      </c>
      <c r="I7500">
        <v>1000001587</v>
      </c>
      <c r="J7500">
        <v>1</v>
      </c>
      <c r="K7500">
        <v>33</v>
      </c>
      <c r="L7500" t="s">
        <v>2713</v>
      </c>
      <c r="M7500" t="s">
        <v>2689</v>
      </c>
      <c r="N7500" t="s">
        <v>2690</v>
      </c>
      <c r="O7500" s="55">
        <v>42572</v>
      </c>
      <c r="P7500" s="55">
        <v>42756</v>
      </c>
      <c r="Q7500" s="55">
        <v>42636</v>
      </c>
      <c r="R7500" s="55">
        <v>42642</v>
      </c>
      <c r="S7500" s="55">
        <v>42646</v>
      </c>
      <c r="T7500" t="s">
        <v>2691</v>
      </c>
      <c r="U7500">
        <v>30</v>
      </c>
      <c r="V7500" t="s">
        <v>6681</v>
      </c>
      <c r="W7500" t="s">
        <v>2693</v>
      </c>
      <c r="Y7500">
        <v>104010</v>
      </c>
      <c r="Z7500">
        <v>85650</v>
      </c>
      <c r="AA7500">
        <v>104010</v>
      </c>
      <c r="AB7500">
        <v>0</v>
      </c>
    </row>
    <row r="7501" spans="1:28" x14ac:dyDescent="0.25">
      <c r="A7501" t="s">
        <v>2686</v>
      </c>
      <c r="B7501" t="s">
        <v>87</v>
      </c>
      <c r="C7501">
        <v>899999230</v>
      </c>
      <c r="D7501">
        <v>971116</v>
      </c>
      <c r="E7501" t="s">
        <v>2687</v>
      </c>
      <c r="F7501">
        <v>22437</v>
      </c>
      <c r="G7501">
        <v>2016</v>
      </c>
      <c r="H7501">
        <v>1</v>
      </c>
      <c r="I7501">
        <v>1000001587</v>
      </c>
      <c r="J7501">
        <v>1</v>
      </c>
      <c r="K7501">
        <v>33</v>
      </c>
      <c r="L7501" t="s">
        <v>2713</v>
      </c>
      <c r="M7501" t="s">
        <v>2689</v>
      </c>
      <c r="N7501" t="s">
        <v>2690</v>
      </c>
      <c r="O7501" s="55">
        <v>42572</v>
      </c>
      <c r="P7501" s="55">
        <v>42756</v>
      </c>
      <c r="Q7501" s="55">
        <v>42636</v>
      </c>
      <c r="R7501" s="55">
        <v>42642</v>
      </c>
      <c r="S7501" s="55">
        <v>42646</v>
      </c>
      <c r="T7501" t="s">
        <v>2691</v>
      </c>
      <c r="U7501">
        <v>30</v>
      </c>
      <c r="V7501" t="s">
        <v>6681</v>
      </c>
      <c r="W7501" t="s">
        <v>2693</v>
      </c>
      <c r="Y7501">
        <v>104010</v>
      </c>
      <c r="Z7501">
        <v>18360</v>
      </c>
      <c r="AA7501">
        <v>104010</v>
      </c>
      <c r="AB7501">
        <v>0</v>
      </c>
    </row>
    <row r="7502" spans="1:28" x14ac:dyDescent="0.25">
      <c r="A7502" t="s">
        <v>2686</v>
      </c>
      <c r="B7502" t="s">
        <v>87</v>
      </c>
      <c r="C7502">
        <v>899999230</v>
      </c>
      <c r="D7502">
        <v>971116</v>
      </c>
      <c r="E7502" t="s">
        <v>2687</v>
      </c>
      <c r="F7502">
        <v>22483</v>
      </c>
      <c r="G7502">
        <v>2016</v>
      </c>
      <c r="H7502">
        <v>1</v>
      </c>
      <c r="I7502">
        <v>1000001587</v>
      </c>
      <c r="J7502">
        <v>1</v>
      </c>
      <c r="K7502">
        <v>33</v>
      </c>
      <c r="L7502" t="s">
        <v>5531</v>
      </c>
      <c r="M7502" t="s">
        <v>2689</v>
      </c>
      <c r="N7502" t="s">
        <v>2690</v>
      </c>
      <c r="O7502" s="55">
        <v>42572</v>
      </c>
      <c r="P7502" s="55">
        <v>42756</v>
      </c>
      <c r="Q7502" s="55">
        <v>42634</v>
      </c>
      <c r="R7502" s="55">
        <v>42642</v>
      </c>
      <c r="S7502" s="55">
        <v>42647</v>
      </c>
      <c r="T7502" t="s">
        <v>2691</v>
      </c>
      <c r="U7502">
        <v>30</v>
      </c>
      <c r="V7502" t="s">
        <v>5532</v>
      </c>
      <c r="W7502" t="s">
        <v>2693</v>
      </c>
      <c r="Y7502">
        <v>105660</v>
      </c>
      <c r="Z7502">
        <v>105660</v>
      </c>
      <c r="AA7502">
        <v>105660</v>
      </c>
      <c r="AB7502">
        <v>0</v>
      </c>
    </row>
    <row r="7503" spans="1:28" x14ac:dyDescent="0.25">
      <c r="A7503" t="s">
        <v>2686</v>
      </c>
      <c r="B7503" t="s">
        <v>2715</v>
      </c>
      <c r="C7503">
        <v>899999230</v>
      </c>
      <c r="D7503">
        <v>4013</v>
      </c>
      <c r="E7503" t="s">
        <v>2716</v>
      </c>
      <c r="F7503">
        <v>22492</v>
      </c>
      <c r="G7503">
        <v>2013</v>
      </c>
      <c r="H7503">
        <v>1</v>
      </c>
      <c r="I7503">
        <v>1000000732</v>
      </c>
      <c r="J7503">
        <v>0</v>
      </c>
      <c r="K7503">
        <v>33</v>
      </c>
      <c r="L7503" t="s">
        <v>7465</v>
      </c>
      <c r="M7503" t="s">
        <v>2689</v>
      </c>
      <c r="N7503" t="s">
        <v>2690</v>
      </c>
      <c r="O7503" s="55">
        <v>41111</v>
      </c>
      <c r="P7503" s="55">
        <v>41476</v>
      </c>
      <c r="Q7503" s="55">
        <v>41349</v>
      </c>
      <c r="R7503" s="55">
        <v>41494</v>
      </c>
      <c r="S7503" s="55">
        <v>41514</v>
      </c>
      <c r="T7503" t="s">
        <v>2875</v>
      </c>
      <c r="U7503">
        <v>30</v>
      </c>
      <c r="V7503" t="s">
        <v>5034</v>
      </c>
      <c r="W7503" t="s">
        <v>2693</v>
      </c>
      <c r="Y7503">
        <v>32300</v>
      </c>
      <c r="Z7503">
        <v>32300</v>
      </c>
      <c r="AA7503">
        <v>32300</v>
      </c>
      <c r="AB7503">
        <v>0</v>
      </c>
    </row>
    <row r="7504" spans="1:28" x14ac:dyDescent="0.25">
      <c r="A7504" t="s">
        <v>2686</v>
      </c>
      <c r="B7504" t="s">
        <v>2696</v>
      </c>
      <c r="C7504">
        <v>899999230</v>
      </c>
      <c r="D7504">
        <v>971116</v>
      </c>
      <c r="E7504" t="s">
        <v>2687</v>
      </c>
      <c r="F7504">
        <v>22521</v>
      </c>
      <c r="G7504">
        <v>2022</v>
      </c>
      <c r="H7504">
        <v>1</v>
      </c>
      <c r="I7504">
        <v>1000004755</v>
      </c>
      <c r="J7504">
        <v>0</v>
      </c>
      <c r="K7504">
        <v>33</v>
      </c>
      <c r="L7504" t="s">
        <v>2697</v>
      </c>
      <c r="M7504" t="s">
        <v>2689</v>
      </c>
      <c r="N7504" t="s">
        <v>2690</v>
      </c>
      <c r="O7504" s="55">
        <v>44774</v>
      </c>
      <c r="P7504" s="55">
        <v>45138</v>
      </c>
      <c r="Q7504" s="55">
        <v>44885</v>
      </c>
      <c r="R7504" s="55">
        <v>44904</v>
      </c>
      <c r="S7504" s="55">
        <v>44909</v>
      </c>
      <c r="T7504" t="s">
        <v>2691</v>
      </c>
      <c r="U7504">
        <v>30</v>
      </c>
      <c r="V7504" t="s">
        <v>2698</v>
      </c>
      <c r="W7504" t="s">
        <v>2693</v>
      </c>
      <c r="Y7504">
        <v>51930</v>
      </c>
      <c r="Z7504">
        <v>51930</v>
      </c>
      <c r="AA7504">
        <v>51930</v>
      </c>
      <c r="AB7504">
        <v>0</v>
      </c>
    </row>
    <row r="7505" spans="1:28" x14ac:dyDescent="0.25">
      <c r="A7505" t="s">
        <v>2686</v>
      </c>
      <c r="B7505" t="s">
        <v>87</v>
      </c>
      <c r="C7505">
        <v>899999230</v>
      </c>
      <c r="D7505">
        <v>971116</v>
      </c>
      <c r="E7505" t="s">
        <v>2687</v>
      </c>
      <c r="F7505">
        <v>22531</v>
      </c>
      <c r="G7505">
        <v>2016</v>
      </c>
      <c r="H7505">
        <v>4</v>
      </c>
      <c r="I7505">
        <v>1000001587</v>
      </c>
      <c r="J7505">
        <v>1</v>
      </c>
      <c r="K7505">
        <v>33</v>
      </c>
      <c r="L7505" t="s">
        <v>2701</v>
      </c>
      <c r="M7505" t="s">
        <v>2689</v>
      </c>
      <c r="N7505" t="s">
        <v>2690</v>
      </c>
      <c r="O7505" s="55">
        <v>42572</v>
      </c>
      <c r="P7505" s="55">
        <v>42756</v>
      </c>
      <c r="Q7505" s="55">
        <v>42628</v>
      </c>
      <c r="R7505" s="55">
        <v>42720</v>
      </c>
      <c r="S7505" s="55">
        <v>42724</v>
      </c>
      <c r="T7505" t="s">
        <v>2691</v>
      </c>
      <c r="U7505">
        <v>30</v>
      </c>
      <c r="V7505" t="s">
        <v>2702</v>
      </c>
      <c r="W7505" t="s">
        <v>2693</v>
      </c>
      <c r="Y7505">
        <v>35730</v>
      </c>
      <c r="Z7505">
        <v>35730</v>
      </c>
      <c r="AA7505">
        <v>35730</v>
      </c>
      <c r="AB7505">
        <v>0</v>
      </c>
    </row>
    <row r="7506" spans="1:28" x14ac:dyDescent="0.25">
      <c r="A7506" t="s">
        <v>2686</v>
      </c>
      <c r="B7506" t="s">
        <v>87</v>
      </c>
      <c r="C7506">
        <v>899999230</v>
      </c>
      <c r="D7506">
        <v>971116</v>
      </c>
      <c r="E7506" t="s">
        <v>2687</v>
      </c>
      <c r="F7506">
        <v>22542</v>
      </c>
      <c r="G7506">
        <v>2016</v>
      </c>
      <c r="H7506">
        <v>1</v>
      </c>
      <c r="I7506">
        <v>1000001587</v>
      </c>
      <c r="J7506">
        <v>1</v>
      </c>
      <c r="K7506">
        <v>33</v>
      </c>
      <c r="L7506" t="s">
        <v>5332</v>
      </c>
      <c r="M7506" t="s">
        <v>2689</v>
      </c>
      <c r="N7506" t="s">
        <v>2690</v>
      </c>
      <c r="O7506" s="55">
        <v>42572</v>
      </c>
      <c r="P7506" s="55">
        <v>42756</v>
      </c>
      <c r="Q7506" s="55">
        <v>42636</v>
      </c>
      <c r="R7506" s="55">
        <v>42642</v>
      </c>
      <c r="S7506" s="55">
        <v>42647</v>
      </c>
      <c r="T7506" t="s">
        <v>2691</v>
      </c>
      <c r="U7506">
        <v>30</v>
      </c>
      <c r="V7506" t="s">
        <v>6685</v>
      </c>
      <c r="W7506" t="s">
        <v>2693</v>
      </c>
      <c r="Y7506">
        <v>95650</v>
      </c>
      <c r="Z7506">
        <v>95650</v>
      </c>
      <c r="AA7506">
        <v>95650</v>
      </c>
      <c r="AB7506">
        <v>0</v>
      </c>
    </row>
    <row r="7507" spans="1:28" x14ac:dyDescent="0.25">
      <c r="A7507" t="s">
        <v>2686</v>
      </c>
      <c r="B7507" t="s">
        <v>87</v>
      </c>
      <c r="C7507">
        <v>899999230</v>
      </c>
      <c r="D7507">
        <v>971116</v>
      </c>
      <c r="E7507" t="s">
        <v>2687</v>
      </c>
      <c r="F7507">
        <v>22547</v>
      </c>
      <c r="G7507">
        <v>2016</v>
      </c>
      <c r="H7507">
        <v>1</v>
      </c>
      <c r="I7507">
        <v>1000001587</v>
      </c>
      <c r="J7507">
        <v>1</v>
      </c>
      <c r="K7507">
        <v>33</v>
      </c>
      <c r="L7507" t="s">
        <v>2705</v>
      </c>
      <c r="M7507" t="s">
        <v>2689</v>
      </c>
      <c r="N7507" t="s">
        <v>2690</v>
      </c>
      <c r="O7507" s="55">
        <v>42572</v>
      </c>
      <c r="P7507" s="55">
        <v>42756</v>
      </c>
      <c r="Q7507" s="55">
        <v>42627</v>
      </c>
      <c r="R7507" s="55">
        <v>42642</v>
      </c>
      <c r="S7507" s="55">
        <v>42647</v>
      </c>
      <c r="T7507" t="s">
        <v>2691</v>
      </c>
      <c r="U7507">
        <v>30</v>
      </c>
      <c r="V7507" t="s">
        <v>2706</v>
      </c>
      <c r="W7507" t="s">
        <v>2693</v>
      </c>
      <c r="Y7507">
        <v>254450</v>
      </c>
      <c r="Z7507">
        <v>254450</v>
      </c>
      <c r="AA7507">
        <v>254450</v>
      </c>
      <c r="AB7507">
        <v>0</v>
      </c>
    </row>
    <row r="7508" spans="1:28" x14ac:dyDescent="0.25">
      <c r="A7508" t="s">
        <v>2686</v>
      </c>
      <c r="B7508" t="s">
        <v>87</v>
      </c>
      <c r="C7508">
        <v>899999230</v>
      </c>
      <c r="D7508">
        <v>971116</v>
      </c>
      <c r="E7508" t="s">
        <v>2687</v>
      </c>
      <c r="F7508">
        <v>22550</v>
      </c>
      <c r="G7508">
        <v>2016</v>
      </c>
      <c r="H7508">
        <v>2</v>
      </c>
      <c r="I7508">
        <v>1000001587</v>
      </c>
      <c r="J7508">
        <v>1</v>
      </c>
      <c r="K7508">
        <v>33</v>
      </c>
      <c r="L7508" t="s">
        <v>2707</v>
      </c>
      <c r="M7508" t="s">
        <v>2689</v>
      </c>
      <c r="N7508" t="s">
        <v>2690</v>
      </c>
      <c r="O7508" s="55">
        <v>42572</v>
      </c>
      <c r="P7508" s="55">
        <v>42756</v>
      </c>
      <c r="Q7508" s="55">
        <v>42629</v>
      </c>
      <c r="R7508" s="55">
        <v>42649</v>
      </c>
      <c r="S7508" s="55">
        <v>42655</v>
      </c>
      <c r="T7508" t="s">
        <v>2691</v>
      </c>
      <c r="U7508">
        <v>30</v>
      </c>
      <c r="V7508" t="s">
        <v>2708</v>
      </c>
      <c r="W7508" t="s">
        <v>2693</v>
      </c>
      <c r="Y7508">
        <v>34920</v>
      </c>
      <c r="Z7508">
        <v>34920</v>
      </c>
      <c r="AA7508">
        <v>34920</v>
      </c>
      <c r="AB7508">
        <v>0</v>
      </c>
    </row>
    <row r="7509" spans="1:28" x14ac:dyDescent="0.25">
      <c r="A7509" t="s">
        <v>2686</v>
      </c>
      <c r="B7509" t="s">
        <v>87</v>
      </c>
      <c r="C7509">
        <v>899999230</v>
      </c>
      <c r="D7509">
        <v>971116</v>
      </c>
      <c r="E7509" t="s">
        <v>2687</v>
      </c>
      <c r="F7509">
        <v>22553</v>
      </c>
      <c r="G7509">
        <v>2016</v>
      </c>
      <c r="H7509">
        <v>1</v>
      </c>
      <c r="I7509">
        <v>1000001587</v>
      </c>
      <c r="J7509">
        <v>1</v>
      </c>
      <c r="K7509">
        <v>33</v>
      </c>
      <c r="L7509" t="s">
        <v>7466</v>
      </c>
      <c r="M7509" t="s">
        <v>2689</v>
      </c>
      <c r="N7509" t="s">
        <v>2690</v>
      </c>
      <c r="O7509" s="55">
        <v>42572</v>
      </c>
      <c r="P7509" s="55">
        <v>42756</v>
      </c>
      <c r="Q7509" s="55">
        <v>42632</v>
      </c>
      <c r="R7509" s="55">
        <v>42642</v>
      </c>
      <c r="S7509" s="55">
        <v>42647</v>
      </c>
      <c r="T7509" t="s">
        <v>2691</v>
      </c>
      <c r="U7509">
        <v>30</v>
      </c>
      <c r="V7509" t="s">
        <v>7467</v>
      </c>
      <c r="W7509" t="s">
        <v>2693</v>
      </c>
      <c r="Y7509">
        <v>92610</v>
      </c>
      <c r="Z7509">
        <v>74250</v>
      </c>
      <c r="AA7509">
        <v>92610</v>
      </c>
      <c r="AB7509">
        <v>0</v>
      </c>
    </row>
    <row r="7510" spans="1:28" x14ac:dyDescent="0.25">
      <c r="A7510" t="s">
        <v>2686</v>
      </c>
      <c r="B7510" t="s">
        <v>87</v>
      </c>
      <c r="C7510">
        <v>899999230</v>
      </c>
      <c r="D7510">
        <v>971116</v>
      </c>
      <c r="E7510" t="s">
        <v>2687</v>
      </c>
      <c r="F7510">
        <v>22553</v>
      </c>
      <c r="G7510">
        <v>2016</v>
      </c>
      <c r="H7510">
        <v>1</v>
      </c>
      <c r="I7510">
        <v>1000001587</v>
      </c>
      <c r="J7510">
        <v>1</v>
      </c>
      <c r="K7510">
        <v>33</v>
      </c>
      <c r="L7510" t="s">
        <v>7466</v>
      </c>
      <c r="M7510" t="s">
        <v>2689</v>
      </c>
      <c r="N7510" t="s">
        <v>2690</v>
      </c>
      <c r="O7510" s="55">
        <v>42572</v>
      </c>
      <c r="P7510" s="55">
        <v>42756</v>
      </c>
      <c r="Q7510" s="55">
        <v>42632</v>
      </c>
      <c r="R7510" s="55">
        <v>42642</v>
      </c>
      <c r="S7510" s="55">
        <v>42647</v>
      </c>
      <c r="T7510" t="s">
        <v>2691</v>
      </c>
      <c r="U7510">
        <v>30</v>
      </c>
      <c r="V7510" t="s">
        <v>7467</v>
      </c>
      <c r="W7510" t="s">
        <v>2893</v>
      </c>
      <c r="Y7510">
        <v>92610</v>
      </c>
      <c r="Z7510">
        <v>0</v>
      </c>
      <c r="AA7510">
        <v>92610</v>
      </c>
      <c r="AB7510">
        <v>0</v>
      </c>
    </row>
    <row r="7511" spans="1:28" x14ac:dyDescent="0.25">
      <c r="A7511" t="s">
        <v>2686</v>
      </c>
      <c r="B7511" t="s">
        <v>87</v>
      </c>
      <c r="C7511">
        <v>899999230</v>
      </c>
      <c r="D7511">
        <v>971116</v>
      </c>
      <c r="E7511" t="s">
        <v>2687</v>
      </c>
      <c r="F7511">
        <v>22567</v>
      </c>
      <c r="G7511">
        <v>2016</v>
      </c>
      <c r="H7511">
        <v>1</v>
      </c>
      <c r="I7511">
        <v>1000001587</v>
      </c>
      <c r="J7511">
        <v>1</v>
      </c>
      <c r="K7511">
        <v>33</v>
      </c>
      <c r="L7511" t="s">
        <v>2688</v>
      </c>
      <c r="M7511" t="s">
        <v>2689</v>
      </c>
      <c r="N7511" t="s">
        <v>2690</v>
      </c>
      <c r="O7511" s="55">
        <v>42572</v>
      </c>
      <c r="P7511" s="55">
        <v>42756</v>
      </c>
      <c r="Q7511" s="55">
        <v>42625</v>
      </c>
      <c r="R7511" s="55">
        <v>42642</v>
      </c>
      <c r="S7511" s="55">
        <v>42647</v>
      </c>
      <c r="T7511" t="s">
        <v>2691</v>
      </c>
      <c r="U7511">
        <v>30</v>
      </c>
      <c r="V7511" t="s">
        <v>7468</v>
      </c>
      <c r="W7511" t="s">
        <v>2693</v>
      </c>
      <c r="Y7511">
        <v>81090</v>
      </c>
      <c r="Z7511">
        <v>81090</v>
      </c>
      <c r="AA7511">
        <v>81090</v>
      </c>
      <c r="AB7511">
        <v>0</v>
      </c>
    </row>
    <row r="7512" spans="1:28" x14ac:dyDescent="0.25">
      <c r="A7512" t="s">
        <v>2686</v>
      </c>
      <c r="B7512" t="s">
        <v>87</v>
      </c>
      <c r="C7512">
        <v>899999230</v>
      </c>
      <c r="D7512">
        <v>971116</v>
      </c>
      <c r="E7512" t="s">
        <v>2687</v>
      </c>
      <c r="F7512">
        <v>22600</v>
      </c>
      <c r="G7512">
        <v>2016</v>
      </c>
      <c r="H7512">
        <v>2</v>
      </c>
      <c r="I7512">
        <v>1000001587</v>
      </c>
      <c r="J7512">
        <v>1</v>
      </c>
      <c r="K7512">
        <v>33</v>
      </c>
      <c r="L7512" t="s">
        <v>2720</v>
      </c>
      <c r="M7512" t="s">
        <v>2689</v>
      </c>
      <c r="N7512" t="s">
        <v>2690</v>
      </c>
      <c r="O7512" s="55">
        <v>42572</v>
      </c>
      <c r="P7512" s="55">
        <v>42756</v>
      </c>
      <c r="Q7512" s="55">
        <v>42634</v>
      </c>
      <c r="R7512" s="55">
        <v>42677</v>
      </c>
      <c r="S7512" s="55">
        <v>42683</v>
      </c>
      <c r="T7512" t="s">
        <v>2691</v>
      </c>
      <c r="U7512">
        <v>30</v>
      </c>
      <c r="V7512" t="s">
        <v>2721</v>
      </c>
      <c r="W7512" t="s">
        <v>2693</v>
      </c>
      <c r="Y7512">
        <v>50400</v>
      </c>
      <c r="Z7512">
        <v>50400</v>
      </c>
      <c r="AA7512">
        <v>50400</v>
      </c>
      <c r="AB7512">
        <v>0</v>
      </c>
    </row>
    <row r="7513" spans="1:28" x14ac:dyDescent="0.25">
      <c r="A7513" t="s">
        <v>2686</v>
      </c>
      <c r="B7513" t="s">
        <v>2696</v>
      </c>
      <c r="C7513">
        <v>899999230</v>
      </c>
      <c r="D7513">
        <v>971116</v>
      </c>
      <c r="E7513" t="s">
        <v>2687</v>
      </c>
      <c r="F7513">
        <v>22634</v>
      </c>
      <c r="G7513">
        <v>2022</v>
      </c>
      <c r="H7513">
        <v>2</v>
      </c>
      <c r="I7513">
        <v>1000004755</v>
      </c>
      <c r="J7513">
        <v>0</v>
      </c>
      <c r="K7513">
        <v>33</v>
      </c>
      <c r="L7513" t="s">
        <v>3029</v>
      </c>
      <c r="M7513" t="s">
        <v>2689</v>
      </c>
      <c r="N7513" t="s">
        <v>2690</v>
      </c>
      <c r="O7513" s="55">
        <v>44774</v>
      </c>
      <c r="P7513" s="55">
        <v>45138</v>
      </c>
      <c r="Q7513" s="55">
        <v>44880</v>
      </c>
      <c r="R7513" s="55">
        <v>44907</v>
      </c>
      <c r="S7513" s="55">
        <v>45190</v>
      </c>
      <c r="T7513" t="s">
        <v>2691</v>
      </c>
      <c r="U7513">
        <v>30</v>
      </c>
      <c r="V7513" t="s">
        <v>7469</v>
      </c>
      <c r="W7513" t="s">
        <v>2693</v>
      </c>
      <c r="Y7513">
        <v>129556</v>
      </c>
      <c r="Z7513">
        <v>129556</v>
      </c>
      <c r="AA7513">
        <v>129556</v>
      </c>
      <c r="AB7513">
        <v>0</v>
      </c>
    </row>
    <row r="7514" spans="1:28" x14ac:dyDescent="0.25">
      <c r="A7514" t="s">
        <v>2686</v>
      </c>
      <c r="B7514" t="s">
        <v>87</v>
      </c>
      <c r="C7514">
        <v>899999230</v>
      </c>
      <c r="D7514">
        <v>971116</v>
      </c>
      <c r="E7514" t="s">
        <v>2687</v>
      </c>
      <c r="F7514">
        <v>22683</v>
      </c>
      <c r="G7514">
        <v>2016</v>
      </c>
      <c r="H7514">
        <v>1</v>
      </c>
      <c r="I7514">
        <v>1000001587</v>
      </c>
      <c r="J7514">
        <v>1</v>
      </c>
      <c r="K7514">
        <v>33</v>
      </c>
      <c r="L7514" t="s">
        <v>2763</v>
      </c>
      <c r="M7514" t="s">
        <v>2689</v>
      </c>
      <c r="N7514" t="s">
        <v>2690</v>
      </c>
      <c r="O7514" s="55">
        <v>42572</v>
      </c>
      <c r="P7514" s="55">
        <v>42756</v>
      </c>
      <c r="Q7514" s="55">
        <v>42590</v>
      </c>
      <c r="R7514" s="55">
        <v>42642</v>
      </c>
      <c r="S7514" s="55">
        <v>42648</v>
      </c>
      <c r="T7514" t="s">
        <v>2691</v>
      </c>
      <c r="U7514">
        <v>30</v>
      </c>
      <c r="V7514" t="s">
        <v>7470</v>
      </c>
      <c r="W7514" t="s">
        <v>2693</v>
      </c>
      <c r="Y7514">
        <v>81770</v>
      </c>
      <c r="Z7514">
        <v>81770</v>
      </c>
      <c r="AA7514">
        <v>81770</v>
      </c>
      <c r="AB7514">
        <v>0</v>
      </c>
    </row>
    <row r="7515" spans="1:28" x14ac:dyDescent="0.25">
      <c r="A7515" t="s">
        <v>2686</v>
      </c>
      <c r="B7515" t="s">
        <v>87</v>
      </c>
      <c r="C7515">
        <v>899999230</v>
      </c>
      <c r="D7515">
        <v>971116</v>
      </c>
      <c r="E7515" t="s">
        <v>2687</v>
      </c>
      <c r="F7515">
        <v>22715</v>
      </c>
      <c r="G7515">
        <v>2016</v>
      </c>
      <c r="H7515">
        <v>2</v>
      </c>
      <c r="I7515">
        <v>1000001587</v>
      </c>
      <c r="J7515">
        <v>1</v>
      </c>
      <c r="K7515">
        <v>33</v>
      </c>
      <c r="L7515" t="s">
        <v>3124</v>
      </c>
      <c r="M7515" t="s">
        <v>2689</v>
      </c>
      <c r="N7515" t="s">
        <v>2690</v>
      </c>
      <c r="O7515" s="55">
        <v>42572</v>
      </c>
      <c r="P7515" s="55">
        <v>42756</v>
      </c>
      <c r="Q7515" s="55">
        <v>42640</v>
      </c>
      <c r="R7515" s="55">
        <v>42649</v>
      </c>
      <c r="S7515" s="55">
        <v>42663</v>
      </c>
      <c r="T7515" t="s">
        <v>2691</v>
      </c>
      <c r="U7515">
        <v>30</v>
      </c>
      <c r="V7515" t="s">
        <v>5539</v>
      </c>
      <c r="W7515" t="s">
        <v>2693</v>
      </c>
      <c r="Y7515">
        <v>50730</v>
      </c>
      <c r="Z7515">
        <v>50730</v>
      </c>
      <c r="AA7515">
        <v>50730</v>
      </c>
      <c r="AB7515">
        <v>0</v>
      </c>
    </row>
    <row r="7516" spans="1:28" x14ac:dyDescent="0.25">
      <c r="A7516" t="s">
        <v>2686</v>
      </c>
      <c r="B7516" t="s">
        <v>2696</v>
      </c>
      <c r="C7516">
        <v>899999230</v>
      </c>
      <c r="D7516">
        <v>971116</v>
      </c>
      <c r="E7516" t="s">
        <v>2687</v>
      </c>
      <c r="F7516">
        <v>22721</v>
      </c>
      <c r="G7516">
        <v>2022</v>
      </c>
      <c r="H7516">
        <v>2</v>
      </c>
      <c r="I7516">
        <v>1000004755</v>
      </c>
      <c r="J7516">
        <v>0</v>
      </c>
      <c r="K7516">
        <v>33</v>
      </c>
      <c r="L7516" t="s">
        <v>3542</v>
      </c>
      <c r="M7516" t="s">
        <v>2689</v>
      </c>
      <c r="N7516" t="s">
        <v>2690</v>
      </c>
      <c r="O7516" s="55">
        <v>44774</v>
      </c>
      <c r="P7516" s="55">
        <v>45138</v>
      </c>
      <c r="Q7516" s="55">
        <v>44874</v>
      </c>
      <c r="R7516" s="55">
        <v>44944</v>
      </c>
      <c r="S7516" s="55">
        <v>44950</v>
      </c>
      <c r="T7516" t="s">
        <v>2691</v>
      </c>
      <c r="U7516">
        <v>30</v>
      </c>
      <c r="V7516" t="s">
        <v>5540</v>
      </c>
      <c r="W7516" t="s">
        <v>2693</v>
      </c>
      <c r="Y7516">
        <v>208170</v>
      </c>
      <c r="Z7516">
        <v>208170</v>
      </c>
      <c r="AA7516">
        <v>208170</v>
      </c>
      <c r="AB7516">
        <v>0</v>
      </c>
    </row>
    <row r="7517" spans="1:28" x14ac:dyDescent="0.25">
      <c r="A7517" t="s">
        <v>2686</v>
      </c>
      <c r="B7517" t="s">
        <v>87</v>
      </c>
      <c r="C7517">
        <v>899999230</v>
      </c>
      <c r="D7517">
        <v>971116</v>
      </c>
      <c r="E7517" t="s">
        <v>2687</v>
      </c>
      <c r="F7517">
        <v>22842</v>
      </c>
      <c r="G7517">
        <v>2017</v>
      </c>
      <c r="H7517">
        <v>1</v>
      </c>
      <c r="I7517">
        <v>1000001587</v>
      </c>
      <c r="J7517">
        <v>20</v>
      </c>
      <c r="K7517">
        <v>33</v>
      </c>
      <c r="L7517" t="s">
        <v>5555</v>
      </c>
      <c r="M7517" t="s">
        <v>2689</v>
      </c>
      <c r="N7517" t="s">
        <v>2690</v>
      </c>
      <c r="O7517" s="55">
        <v>42937</v>
      </c>
      <c r="P7517" s="55">
        <v>43121</v>
      </c>
      <c r="Q7517" s="55">
        <v>42992</v>
      </c>
      <c r="R7517" s="55">
        <v>43033</v>
      </c>
      <c r="S7517" s="55">
        <v>43035</v>
      </c>
      <c r="T7517" t="s">
        <v>2738</v>
      </c>
      <c r="U7517">
        <v>30</v>
      </c>
      <c r="V7517" t="s">
        <v>168</v>
      </c>
      <c r="W7517" t="s">
        <v>2693</v>
      </c>
      <c r="Y7517">
        <v>161210</v>
      </c>
      <c r="Z7517">
        <v>161210</v>
      </c>
      <c r="AA7517">
        <v>161210</v>
      </c>
      <c r="AB7517">
        <v>0</v>
      </c>
    </row>
    <row r="7518" spans="1:28" x14ac:dyDescent="0.25">
      <c r="A7518" t="s">
        <v>2686</v>
      </c>
      <c r="B7518" t="s">
        <v>2730</v>
      </c>
      <c r="C7518">
        <v>899999230</v>
      </c>
      <c r="D7518">
        <v>971116</v>
      </c>
      <c r="E7518" t="s">
        <v>2687</v>
      </c>
      <c r="F7518">
        <v>22844</v>
      </c>
      <c r="G7518">
        <v>2015</v>
      </c>
      <c r="H7518">
        <v>1</v>
      </c>
      <c r="I7518">
        <v>1000001288</v>
      </c>
      <c r="J7518">
        <v>1</v>
      </c>
      <c r="K7518">
        <v>33</v>
      </c>
      <c r="L7518" t="s">
        <v>5542</v>
      </c>
      <c r="M7518" t="s">
        <v>2689</v>
      </c>
      <c r="N7518" t="s">
        <v>2690</v>
      </c>
      <c r="O7518" s="55">
        <v>42206</v>
      </c>
      <c r="P7518" s="55">
        <v>42390</v>
      </c>
      <c r="Q7518" s="55">
        <v>42258</v>
      </c>
      <c r="R7518" s="55">
        <v>42269</v>
      </c>
      <c r="S7518" s="55">
        <v>42277</v>
      </c>
      <c r="T7518" t="s">
        <v>2691</v>
      </c>
      <c r="U7518">
        <v>30</v>
      </c>
      <c r="V7518" t="s">
        <v>5543</v>
      </c>
      <c r="W7518" t="s">
        <v>2693</v>
      </c>
      <c r="Y7518">
        <v>78000</v>
      </c>
      <c r="Z7518">
        <v>77985</v>
      </c>
      <c r="AA7518">
        <v>78000</v>
      </c>
      <c r="AB7518">
        <v>0</v>
      </c>
    </row>
    <row r="7519" spans="1:28" x14ac:dyDescent="0.25">
      <c r="A7519" t="s">
        <v>2686</v>
      </c>
      <c r="B7519" t="s">
        <v>2730</v>
      </c>
      <c r="C7519">
        <v>899999230</v>
      </c>
      <c r="D7519">
        <v>971116</v>
      </c>
      <c r="E7519" t="s">
        <v>2687</v>
      </c>
      <c r="F7519">
        <v>22848</v>
      </c>
      <c r="G7519">
        <v>2015</v>
      </c>
      <c r="H7519">
        <v>4</v>
      </c>
      <c r="I7519">
        <v>1000001288</v>
      </c>
      <c r="J7519">
        <v>1</v>
      </c>
      <c r="K7519">
        <v>33</v>
      </c>
      <c r="L7519" t="s">
        <v>2735</v>
      </c>
      <c r="M7519" t="s">
        <v>2689</v>
      </c>
      <c r="N7519" t="s">
        <v>2690</v>
      </c>
      <c r="O7519" s="55">
        <v>42206</v>
      </c>
      <c r="P7519" s="55">
        <v>42390</v>
      </c>
      <c r="Q7519" s="55">
        <v>42261</v>
      </c>
      <c r="R7519" s="55">
        <v>42340</v>
      </c>
      <c r="S7519" s="55">
        <v>42340</v>
      </c>
      <c r="T7519" t="s">
        <v>2691</v>
      </c>
      <c r="U7519">
        <v>30</v>
      </c>
      <c r="V7519" t="s">
        <v>2736</v>
      </c>
      <c r="W7519" t="s">
        <v>2693</v>
      </c>
      <c r="Y7519">
        <v>35200</v>
      </c>
      <c r="Z7519">
        <v>35200</v>
      </c>
      <c r="AA7519">
        <v>35200</v>
      </c>
      <c r="AB7519">
        <v>0</v>
      </c>
    </row>
    <row r="7520" spans="1:28" x14ac:dyDescent="0.25">
      <c r="A7520" t="s">
        <v>2686</v>
      </c>
      <c r="B7520" t="s">
        <v>2715</v>
      </c>
      <c r="C7520">
        <v>899999230</v>
      </c>
      <c r="D7520">
        <v>4013</v>
      </c>
      <c r="E7520" t="s">
        <v>2716</v>
      </c>
      <c r="F7520">
        <v>22868</v>
      </c>
      <c r="G7520">
        <v>2012</v>
      </c>
      <c r="H7520">
        <v>2</v>
      </c>
      <c r="I7520">
        <v>1000000732</v>
      </c>
      <c r="J7520">
        <v>0</v>
      </c>
      <c r="K7520">
        <v>33</v>
      </c>
      <c r="L7520" t="s">
        <v>4413</v>
      </c>
      <c r="M7520" t="s">
        <v>2689</v>
      </c>
      <c r="N7520" t="s">
        <v>2690</v>
      </c>
      <c r="O7520" s="55">
        <v>41111</v>
      </c>
      <c r="P7520" s="55">
        <v>41476</v>
      </c>
      <c r="Q7520" s="55">
        <v>41180</v>
      </c>
      <c r="R7520" s="55">
        <v>41292</v>
      </c>
      <c r="S7520" s="55">
        <v>41292</v>
      </c>
      <c r="T7520" t="s">
        <v>2691</v>
      </c>
      <c r="U7520">
        <v>30</v>
      </c>
      <c r="V7520" t="s">
        <v>7471</v>
      </c>
      <c r="W7520" t="s">
        <v>2693</v>
      </c>
      <c r="Y7520">
        <v>189190</v>
      </c>
      <c r="Z7520">
        <v>89090</v>
      </c>
      <c r="AA7520">
        <v>189190</v>
      </c>
      <c r="AB7520">
        <v>0</v>
      </c>
    </row>
    <row r="7521" spans="1:28" x14ac:dyDescent="0.25">
      <c r="A7521" t="s">
        <v>2686</v>
      </c>
      <c r="B7521" t="s">
        <v>2730</v>
      </c>
      <c r="C7521">
        <v>899999230</v>
      </c>
      <c r="D7521">
        <v>971116</v>
      </c>
      <c r="E7521" t="s">
        <v>2687</v>
      </c>
      <c r="F7521">
        <v>22877</v>
      </c>
      <c r="G7521">
        <v>2015</v>
      </c>
      <c r="H7521">
        <v>2</v>
      </c>
      <c r="I7521">
        <v>1000001288</v>
      </c>
      <c r="J7521">
        <v>1</v>
      </c>
      <c r="K7521">
        <v>33</v>
      </c>
      <c r="L7521" t="s">
        <v>2724</v>
      </c>
      <c r="M7521" t="s">
        <v>2689</v>
      </c>
      <c r="N7521" t="s">
        <v>2690</v>
      </c>
      <c r="O7521" s="55">
        <v>42206</v>
      </c>
      <c r="P7521" s="55">
        <v>42390</v>
      </c>
      <c r="Q7521" s="55">
        <v>42256</v>
      </c>
      <c r="R7521" s="55">
        <v>42313</v>
      </c>
      <c r="S7521" s="55">
        <v>42319</v>
      </c>
      <c r="T7521" t="s">
        <v>2691</v>
      </c>
      <c r="U7521">
        <v>30</v>
      </c>
      <c r="V7521" t="s">
        <v>6695</v>
      </c>
      <c r="W7521" t="s">
        <v>2693</v>
      </c>
      <c r="Y7521">
        <v>31400</v>
      </c>
      <c r="Z7521">
        <v>31350</v>
      </c>
      <c r="AA7521">
        <v>31400</v>
      </c>
      <c r="AB7521">
        <v>0</v>
      </c>
    </row>
    <row r="7522" spans="1:28" x14ac:dyDescent="0.25">
      <c r="A7522" t="s">
        <v>2686</v>
      </c>
      <c r="B7522" t="s">
        <v>2730</v>
      </c>
      <c r="C7522">
        <v>899999230</v>
      </c>
      <c r="D7522">
        <v>971116</v>
      </c>
      <c r="E7522" t="s">
        <v>2687</v>
      </c>
      <c r="F7522">
        <v>22880</v>
      </c>
      <c r="G7522">
        <v>2015</v>
      </c>
      <c r="H7522">
        <v>2</v>
      </c>
      <c r="I7522">
        <v>1000001288</v>
      </c>
      <c r="J7522">
        <v>1</v>
      </c>
      <c r="K7522">
        <v>33</v>
      </c>
      <c r="L7522" t="s">
        <v>6696</v>
      </c>
      <c r="M7522" t="s">
        <v>2689</v>
      </c>
      <c r="N7522" t="s">
        <v>2690</v>
      </c>
      <c r="O7522" s="55">
        <v>42206</v>
      </c>
      <c r="P7522" s="55">
        <v>42390</v>
      </c>
      <c r="Q7522" s="55">
        <v>42257</v>
      </c>
      <c r="R7522" s="55">
        <v>42313</v>
      </c>
      <c r="S7522" s="55">
        <v>42319</v>
      </c>
      <c r="T7522" t="s">
        <v>2691</v>
      </c>
      <c r="U7522">
        <v>30</v>
      </c>
      <c r="V7522" t="s">
        <v>5303</v>
      </c>
      <c r="W7522" t="s">
        <v>2693</v>
      </c>
      <c r="Y7522">
        <v>78500</v>
      </c>
      <c r="Z7522">
        <v>78375</v>
      </c>
      <c r="AA7522">
        <v>78500</v>
      </c>
      <c r="AB7522">
        <v>0</v>
      </c>
    </row>
    <row r="7523" spans="1:28" x14ac:dyDescent="0.25">
      <c r="A7523" t="s">
        <v>2686</v>
      </c>
      <c r="B7523" t="s">
        <v>2730</v>
      </c>
      <c r="C7523">
        <v>899999230</v>
      </c>
      <c r="D7523">
        <v>971116</v>
      </c>
      <c r="E7523" t="s">
        <v>2687</v>
      </c>
      <c r="F7523">
        <v>22887</v>
      </c>
      <c r="G7523">
        <v>2015</v>
      </c>
      <c r="H7523">
        <v>1</v>
      </c>
      <c r="I7523">
        <v>1000001288</v>
      </c>
      <c r="J7523">
        <v>1</v>
      </c>
      <c r="K7523">
        <v>33</v>
      </c>
      <c r="L7523" t="s">
        <v>2699</v>
      </c>
      <c r="M7523" t="s">
        <v>2689</v>
      </c>
      <c r="N7523" t="s">
        <v>2690</v>
      </c>
      <c r="O7523" s="55">
        <v>42206</v>
      </c>
      <c r="P7523" s="55">
        <v>42390</v>
      </c>
      <c r="Q7523" s="55">
        <v>42261</v>
      </c>
      <c r="R7523" s="55">
        <v>42269</v>
      </c>
      <c r="S7523" s="55">
        <v>42277</v>
      </c>
      <c r="T7523" t="s">
        <v>2691</v>
      </c>
      <c r="U7523">
        <v>30</v>
      </c>
      <c r="V7523" t="s">
        <v>7472</v>
      </c>
      <c r="W7523" t="s">
        <v>2693</v>
      </c>
      <c r="Y7523">
        <v>258800</v>
      </c>
      <c r="Z7523">
        <v>232063</v>
      </c>
      <c r="AA7523">
        <v>258800</v>
      </c>
      <c r="AB7523">
        <v>0</v>
      </c>
    </row>
    <row r="7524" spans="1:28" x14ac:dyDescent="0.25">
      <c r="A7524" t="s">
        <v>2686</v>
      </c>
      <c r="B7524" t="s">
        <v>2730</v>
      </c>
      <c r="C7524">
        <v>899999230</v>
      </c>
      <c r="D7524">
        <v>971116</v>
      </c>
      <c r="E7524" t="s">
        <v>2687</v>
      </c>
      <c r="F7524">
        <v>22920</v>
      </c>
      <c r="G7524">
        <v>2015</v>
      </c>
      <c r="H7524">
        <v>3</v>
      </c>
      <c r="I7524">
        <v>1000001288</v>
      </c>
      <c r="J7524">
        <v>1</v>
      </c>
      <c r="K7524">
        <v>33</v>
      </c>
      <c r="L7524" t="s">
        <v>2742</v>
      </c>
      <c r="M7524" t="s">
        <v>2689</v>
      </c>
      <c r="N7524" t="s">
        <v>2690</v>
      </c>
      <c r="O7524" s="55">
        <v>42206</v>
      </c>
      <c r="P7524" s="55">
        <v>42390</v>
      </c>
      <c r="Q7524" s="55">
        <v>42255</v>
      </c>
      <c r="R7524" s="55">
        <v>42328</v>
      </c>
      <c r="S7524" s="55">
        <v>42331</v>
      </c>
      <c r="T7524" t="s">
        <v>2743</v>
      </c>
      <c r="U7524">
        <v>30</v>
      </c>
      <c r="V7524" t="s">
        <v>2744</v>
      </c>
      <c r="W7524" t="s">
        <v>2693</v>
      </c>
      <c r="Y7524">
        <v>183428</v>
      </c>
      <c r="Z7524">
        <v>183428</v>
      </c>
      <c r="AA7524">
        <v>183428</v>
      </c>
      <c r="AB7524">
        <v>0</v>
      </c>
    </row>
    <row r="7525" spans="1:28" x14ac:dyDescent="0.25">
      <c r="A7525" t="s">
        <v>2686</v>
      </c>
      <c r="B7525" t="s">
        <v>87</v>
      </c>
      <c r="C7525">
        <v>899999230</v>
      </c>
      <c r="D7525">
        <v>971116</v>
      </c>
      <c r="E7525" t="s">
        <v>2687</v>
      </c>
      <c r="F7525">
        <v>22995</v>
      </c>
      <c r="G7525">
        <v>2016</v>
      </c>
      <c r="H7525">
        <v>2</v>
      </c>
      <c r="I7525">
        <v>1000001587</v>
      </c>
      <c r="J7525">
        <v>1</v>
      </c>
      <c r="K7525">
        <v>33</v>
      </c>
      <c r="L7525" t="s">
        <v>5545</v>
      </c>
      <c r="M7525" t="s">
        <v>2689</v>
      </c>
      <c r="N7525" t="s">
        <v>2690</v>
      </c>
      <c r="O7525" s="55">
        <v>42572</v>
      </c>
      <c r="P7525" s="55">
        <v>42756</v>
      </c>
      <c r="Q7525" s="55">
        <v>42625</v>
      </c>
      <c r="R7525" s="55">
        <v>42661</v>
      </c>
      <c r="S7525" s="55">
        <v>42669</v>
      </c>
      <c r="T7525" t="s">
        <v>2691</v>
      </c>
      <c r="U7525">
        <v>30</v>
      </c>
      <c r="V7525" t="s">
        <v>5546</v>
      </c>
      <c r="W7525" t="s">
        <v>2693</v>
      </c>
      <c r="X7525" t="s">
        <v>2775</v>
      </c>
      <c r="Y7525">
        <v>70000</v>
      </c>
      <c r="Z7525">
        <v>39800</v>
      </c>
      <c r="AA7525">
        <v>70000</v>
      </c>
      <c r="AB7525">
        <v>0</v>
      </c>
    </row>
    <row r="7526" spans="1:28" x14ac:dyDescent="0.25">
      <c r="A7526" t="s">
        <v>2686</v>
      </c>
      <c r="B7526" t="s">
        <v>87</v>
      </c>
      <c r="C7526">
        <v>899999230</v>
      </c>
      <c r="D7526">
        <v>971116</v>
      </c>
      <c r="E7526" t="s">
        <v>2687</v>
      </c>
      <c r="F7526">
        <v>23045</v>
      </c>
      <c r="G7526">
        <v>2014</v>
      </c>
      <c r="H7526">
        <v>2</v>
      </c>
      <c r="I7526">
        <v>1000001079</v>
      </c>
      <c r="J7526">
        <v>0</v>
      </c>
      <c r="K7526">
        <v>33</v>
      </c>
      <c r="L7526" t="s">
        <v>5547</v>
      </c>
      <c r="M7526" t="s">
        <v>2689</v>
      </c>
      <c r="N7526" t="s">
        <v>2690</v>
      </c>
      <c r="O7526" s="55">
        <v>41841</v>
      </c>
      <c r="P7526" s="55">
        <v>42206</v>
      </c>
      <c r="Q7526" s="55">
        <v>41872</v>
      </c>
      <c r="R7526" s="55">
        <v>41906</v>
      </c>
      <c r="S7526" s="55">
        <v>41906</v>
      </c>
      <c r="T7526" t="s">
        <v>2691</v>
      </c>
      <c r="U7526">
        <v>30</v>
      </c>
      <c r="V7526" t="s">
        <v>5548</v>
      </c>
      <c r="W7526" t="s">
        <v>2693</v>
      </c>
      <c r="Y7526">
        <v>33000</v>
      </c>
      <c r="Z7526">
        <v>32965</v>
      </c>
      <c r="AA7526">
        <v>33000</v>
      </c>
      <c r="AB7526">
        <v>0</v>
      </c>
    </row>
    <row r="7527" spans="1:28" x14ac:dyDescent="0.25">
      <c r="A7527" t="s">
        <v>2686</v>
      </c>
      <c r="B7527" t="s">
        <v>2696</v>
      </c>
      <c r="C7527">
        <v>899999230</v>
      </c>
      <c r="D7527">
        <v>971116</v>
      </c>
      <c r="E7527" t="s">
        <v>2687</v>
      </c>
      <c r="F7527">
        <v>23054</v>
      </c>
      <c r="G7527">
        <v>2022</v>
      </c>
      <c r="H7527">
        <v>1</v>
      </c>
      <c r="I7527">
        <v>1000004755</v>
      </c>
      <c r="J7527">
        <v>0</v>
      </c>
      <c r="K7527">
        <v>33</v>
      </c>
      <c r="L7527" t="s">
        <v>3542</v>
      </c>
      <c r="M7527" t="s">
        <v>2689</v>
      </c>
      <c r="N7527" t="s">
        <v>2690</v>
      </c>
      <c r="O7527" s="55">
        <v>44774</v>
      </c>
      <c r="P7527" s="55">
        <v>45138</v>
      </c>
      <c r="Q7527" s="55">
        <v>44817</v>
      </c>
      <c r="R7527" s="55">
        <v>44907</v>
      </c>
      <c r="S7527" s="55">
        <v>44917</v>
      </c>
      <c r="T7527" t="s">
        <v>2691</v>
      </c>
      <c r="U7527">
        <v>30</v>
      </c>
      <c r="V7527" t="s">
        <v>7473</v>
      </c>
      <c r="W7527" t="s">
        <v>2693</v>
      </c>
      <c r="Y7527">
        <v>111564</v>
      </c>
      <c r="Z7527">
        <v>111564</v>
      </c>
      <c r="AA7527">
        <v>111564</v>
      </c>
      <c r="AB7527">
        <v>0</v>
      </c>
    </row>
    <row r="7528" spans="1:28" x14ac:dyDescent="0.25">
      <c r="A7528" t="s">
        <v>2686</v>
      </c>
      <c r="B7528" t="s">
        <v>2696</v>
      </c>
      <c r="C7528">
        <v>899999230</v>
      </c>
      <c r="D7528">
        <v>971116</v>
      </c>
      <c r="E7528" t="s">
        <v>2687</v>
      </c>
      <c r="F7528">
        <v>23066</v>
      </c>
      <c r="G7528">
        <v>2022</v>
      </c>
      <c r="H7528">
        <v>1</v>
      </c>
      <c r="I7528">
        <v>1000004755</v>
      </c>
      <c r="J7528">
        <v>0</v>
      </c>
      <c r="K7528">
        <v>33</v>
      </c>
      <c r="L7528" t="s">
        <v>3542</v>
      </c>
      <c r="M7528" t="s">
        <v>2689</v>
      </c>
      <c r="N7528" t="s">
        <v>2690</v>
      </c>
      <c r="O7528" s="55">
        <v>44774</v>
      </c>
      <c r="P7528" s="55">
        <v>45138</v>
      </c>
      <c r="Q7528" s="55">
        <v>44876</v>
      </c>
      <c r="R7528" s="55">
        <v>44907</v>
      </c>
      <c r="S7528" s="55">
        <v>44917</v>
      </c>
      <c r="T7528" t="s">
        <v>2691</v>
      </c>
      <c r="U7528">
        <v>30</v>
      </c>
      <c r="V7528" t="s">
        <v>7474</v>
      </c>
      <c r="W7528" t="s">
        <v>2693</v>
      </c>
      <c r="Y7528">
        <v>573780</v>
      </c>
      <c r="Z7528">
        <v>573780</v>
      </c>
      <c r="AA7528">
        <v>573780</v>
      </c>
      <c r="AB7528">
        <v>0</v>
      </c>
    </row>
    <row r="7529" spans="1:28" x14ac:dyDescent="0.25">
      <c r="A7529" t="s">
        <v>2686</v>
      </c>
      <c r="B7529" t="s">
        <v>2696</v>
      </c>
      <c r="C7529">
        <v>899999230</v>
      </c>
      <c r="D7529">
        <v>971116</v>
      </c>
      <c r="E7529" t="s">
        <v>2687</v>
      </c>
      <c r="F7529">
        <v>23069</v>
      </c>
      <c r="G7529">
        <v>2022</v>
      </c>
      <c r="H7529">
        <v>2</v>
      </c>
      <c r="I7529">
        <v>1000004755</v>
      </c>
      <c r="J7529">
        <v>0</v>
      </c>
      <c r="K7529">
        <v>33</v>
      </c>
      <c r="L7529" t="s">
        <v>3542</v>
      </c>
      <c r="M7529" t="s">
        <v>2689</v>
      </c>
      <c r="N7529" t="s">
        <v>2690</v>
      </c>
      <c r="O7529" s="55">
        <v>44774</v>
      </c>
      <c r="P7529" s="55">
        <v>45138</v>
      </c>
      <c r="Q7529" s="55">
        <v>44879</v>
      </c>
      <c r="R7529" s="55">
        <v>45103</v>
      </c>
      <c r="S7529" s="55">
        <v>45113</v>
      </c>
      <c r="T7529" t="s">
        <v>2691</v>
      </c>
      <c r="U7529">
        <v>30</v>
      </c>
      <c r="V7529" t="s">
        <v>243</v>
      </c>
      <c r="W7529" t="s">
        <v>2693</v>
      </c>
      <c r="Y7529">
        <v>97200</v>
      </c>
      <c r="Z7529">
        <v>97200</v>
      </c>
      <c r="AA7529">
        <v>97200</v>
      </c>
      <c r="AB7529">
        <v>0</v>
      </c>
    </row>
    <row r="7530" spans="1:28" x14ac:dyDescent="0.25">
      <c r="A7530" t="s">
        <v>2686</v>
      </c>
      <c r="B7530" t="s">
        <v>2696</v>
      </c>
      <c r="C7530">
        <v>899999230</v>
      </c>
      <c r="D7530">
        <v>971116</v>
      </c>
      <c r="E7530" t="s">
        <v>2687</v>
      </c>
      <c r="F7530">
        <v>23161</v>
      </c>
      <c r="G7530">
        <v>2022</v>
      </c>
      <c r="H7530">
        <v>2</v>
      </c>
      <c r="I7530">
        <v>1000004755</v>
      </c>
      <c r="J7530">
        <v>0</v>
      </c>
      <c r="K7530">
        <v>33</v>
      </c>
      <c r="L7530" t="s">
        <v>5549</v>
      </c>
      <c r="M7530" t="s">
        <v>2689</v>
      </c>
      <c r="N7530" t="s">
        <v>2690</v>
      </c>
      <c r="O7530" s="55">
        <v>44774</v>
      </c>
      <c r="P7530" s="55">
        <v>45138</v>
      </c>
      <c r="Q7530" s="55">
        <v>44875</v>
      </c>
      <c r="R7530" s="55">
        <v>44921</v>
      </c>
      <c r="S7530" s="55">
        <v>44921</v>
      </c>
      <c r="T7530" t="s">
        <v>2691</v>
      </c>
      <c r="U7530">
        <v>30</v>
      </c>
      <c r="V7530" t="s">
        <v>5550</v>
      </c>
      <c r="W7530" t="s">
        <v>2709</v>
      </c>
      <c r="X7530" t="s">
        <v>2758</v>
      </c>
      <c r="Y7530">
        <v>257000</v>
      </c>
      <c r="Z7530">
        <v>0</v>
      </c>
      <c r="AA7530">
        <v>257000</v>
      </c>
      <c r="AB7530">
        <v>0</v>
      </c>
    </row>
    <row r="7531" spans="1:28" x14ac:dyDescent="0.25">
      <c r="A7531" t="s">
        <v>2686</v>
      </c>
      <c r="B7531" t="s">
        <v>2696</v>
      </c>
      <c r="C7531">
        <v>899999230</v>
      </c>
      <c r="D7531">
        <v>971116</v>
      </c>
      <c r="E7531" t="s">
        <v>2687</v>
      </c>
      <c r="F7531">
        <v>23174</v>
      </c>
      <c r="G7531">
        <v>2022</v>
      </c>
      <c r="H7531">
        <v>1</v>
      </c>
      <c r="I7531">
        <v>1000004755</v>
      </c>
      <c r="J7531">
        <v>0</v>
      </c>
      <c r="K7531">
        <v>33</v>
      </c>
      <c r="L7531" t="s">
        <v>7475</v>
      </c>
      <c r="M7531" t="s">
        <v>2689</v>
      </c>
      <c r="N7531" t="s">
        <v>2690</v>
      </c>
      <c r="O7531" s="55">
        <v>44774</v>
      </c>
      <c r="P7531" s="55">
        <v>45138</v>
      </c>
      <c r="Q7531" s="55">
        <v>44873</v>
      </c>
      <c r="R7531" s="55">
        <v>44907</v>
      </c>
      <c r="S7531" s="55">
        <v>44921</v>
      </c>
      <c r="T7531" t="s">
        <v>2875</v>
      </c>
      <c r="U7531">
        <v>30</v>
      </c>
      <c r="V7531" t="s">
        <v>7476</v>
      </c>
      <c r="W7531" t="s">
        <v>2693</v>
      </c>
      <c r="Y7531">
        <v>111556</v>
      </c>
      <c r="Z7531">
        <v>111556</v>
      </c>
      <c r="AA7531">
        <v>111556</v>
      </c>
      <c r="AB7531">
        <v>0</v>
      </c>
    </row>
    <row r="7532" spans="1:28" x14ac:dyDescent="0.25">
      <c r="A7532" t="s">
        <v>2686</v>
      </c>
      <c r="B7532" t="s">
        <v>2730</v>
      </c>
      <c r="C7532">
        <v>899999230</v>
      </c>
      <c r="D7532">
        <v>971116</v>
      </c>
      <c r="E7532" t="s">
        <v>2687</v>
      </c>
      <c r="F7532">
        <v>23202</v>
      </c>
      <c r="G7532">
        <v>2015</v>
      </c>
      <c r="H7532">
        <v>2</v>
      </c>
      <c r="I7532">
        <v>1000001288</v>
      </c>
      <c r="J7532">
        <v>1</v>
      </c>
      <c r="K7532">
        <v>33</v>
      </c>
      <c r="L7532" t="s">
        <v>2731</v>
      </c>
      <c r="M7532" t="s">
        <v>2689</v>
      </c>
      <c r="N7532" t="s">
        <v>2690</v>
      </c>
      <c r="O7532" s="55">
        <v>42206</v>
      </c>
      <c r="P7532" s="55">
        <v>42390</v>
      </c>
      <c r="Q7532" s="55">
        <v>42262</v>
      </c>
      <c r="R7532" s="55">
        <v>42278</v>
      </c>
      <c r="S7532" s="55">
        <v>42284</v>
      </c>
      <c r="T7532" t="s">
        <v>2691</v>
      </c>
      <c r="U7532">
        <v>30</v>
      </c>
      <c r="V7532" t="s">
        <v>5553</v>
      </c>
      <c r="W7532" t="s">
        <v>2693</v>
      </c>
      <c r="Y7532">
        <v>258800</v>
      </c>
      <c r="Z7532">
        <v>240685</v>
      </c>
      <c r="AA7532">
        <v>258800</v>
      </c>
      <c r="AB7532">
        <v>0</v>
      </c>
    </row>
    <row r="7533" spans="1:28" x14ac:dyDescent="0.25">
      <c r="A7533" t="s">
        <v>2686</v>
      </c>
      <c r="B7533" t="s">
        <v>2730</v>
      </c>
      <c r="C7533">
        <v>899999230</v>
      </c>
      <c r="D7533">
        <v>971116</v>
      </c>
      <c r="E7533" t="s">
        <v>2687</v>
      </c>
      <c r="F7533">
        <v>23209</v>
      </c>
      <c r="G7533">
        <v>2015</v>
      </c>
      <c r="H7533">
        <v>1</v>
      </c>
      <c r="I7533">
        <v>1000001288</v>
      </c>
      <c r="J7533">
        <v>1</v>
      </c>
      <c r="K7533">
        <v>33</v>
      </c>
      <c r="L7533" t="s">
        <v>2958</v>
      </c>
      <c r="M7533" t="s">
        <v>2689</v>
      </c>
      <c r="N7533" t="s">
        <v>2690</v>
      </c>
      <c r="O7533" s="55">
        <v>42206</v>
      </c>
      <c r="P7533" s="55">
        <v>42390</v>
      </c>
      <c r="Q7533" s="55">
        <v>42268</v>
      </c>
      <c r="R7533" s="55">
        <v>42278</v>
      </c>
      <c r="S7533" s="55">
        <v>42279</v>
      </c>
      <c r="T7533" t="s">
        <v>2691</v>
      </c>
      <c r="U7533">
        <v>30</v>
      </c>
      <c r="V7533" t="s">
        <v>7477</v>
      </c>
      <c r="W7533" t="s">
        <v>2693</v>
      </c>
      <c r="Y7533">
        <v>94700</v>
      </c>
      <c r="Z7533">
        <v>94685</v>
      </c>
      <c r="AA7533">
        <v>94700</v>
      </c>
      <c r="AB7533">
        <v>0</v>
      </c>
    </row>
    <row r="7534" spans="1:28" x14ac:dyDescent="0.25">
      <c r="A7534" t="s">
        <v>2686</v>
      </c>
      <c r="B7534" t="s">
        <v>2730</v>
      </c>
      <c r="C7534">
        <v>899999230</v>
      </c>
      <c r="D7534">
        <v>971116</v>
      </c>
      <c r="E7534" t="s">
        <v>2687</v>
      </c>
      <c r="F7534">
        <v>23211</v>
      </c>
      <c r="G7534">
        <v>2015</v>
      </c>
      <c r="H7534">
        <v>1</v>
      </c>
      <c r="I7534">
        <v>1000001288</v>
      </c>
      <c r="J7534">
        <v>1</v>
      </c>
      <c r="K7534">
        <v>33</v>
      </c>
      <c r="L7534" t="s">
        <v>3296</v>
      </c>
      <c r="M7534" t="s">
        <v>2689</v>
      </c>
      <c r="N7534" t="s">
        <v>2690</v>
      </c>
      <c r="O7534" s="55">
        <v>42206</v>
      </c>
      <c r="P7534" s="55">
        <v>42390</v>
      </c>
      <c r="Q7534" s="55">
        <v>42269</v>
      </c>
      <c r="R7534" s="55">
        <v>42278</v>
      </c>
      <c r="S7534" s="55">
        <v>42279</v>
      </c>
      <c r="T7534" t="s">
        <v>2691</v>
      </c>
      <c r="U7534">
        <v>30</v>
      </c>
      <c r="V7534" t="s">
        <v>2860</v>
      </c>
      <c r="W7534" t="s">
        <v>2693</v>
      </c>
      <c r="Y7534">
        <v>163200</v>
      </c>
      <c r="Z7534">
        <v>163170</v>
      </c>
      <c r="AA7534">
        <v>163200</v>
      </c>
      <c r="AB7534">
        <v>0</v>
      </c>
    </row>
    <row r="7535" spans="1:28" x14ac:dyDescent="0.25">
      <c r="A7535" t="s">
        <v>2686</v>
      </c>
      <c r="B7535" t="s">
        <v>2696</v>
      </c>
      <c r="C7535">
        <v>899999230</v>
      </c>
      <c r="D7535">
        <v>971116</v>
      </c>
      <c r="E7535" t="s">
        <v>2687</v>
      </c>
      <c r="F7535">
        <v>23229</v>
      </c>
      <c r="G7535">
        <v>2022</v>
      </c>
      <c r="H7535">
        <v>1</v>
      </c>
      <c r="I7535">
        <v>1000004755</v>
      </c>
      <c r="J7535">
        <v>0</v>
      </c>
      <c r="K7535">
        <v>33</v>
      </c>
      <c r="L7535" t="s">
        <v>3426</v>
      </c>
      <c r="M7535" t="s">
        <v>2689</v>
      </c>
      <c r="N7535" t="s">
        <v>2690</v>
      </c>
      <c r="O7535" s="55">
        <v>44774</v>
      </c>
      <c r="P7535" s="55">
        <v>45138</v>
      </c>
      <c r="Q7535" s="55">
        <v>44813</v>
      </c>
      <c r="R7535" s="55">
        <v>44907</v>
      </c>
      <c r="S7535" s="55">
        <v>44921</v>
      </c>
      <c r="T7535" t="s">
        <v>2738</v>
      </c>
      <c r="U7535">
        <v>30</v>
      </c>
      <c r="V7535" t="s">
        <v>7478</v>
      </c>
      <c r="W7535" t="s">
        <v>2693</v>
      </c>
      <c r="Y7535">
        <v>129564</v>
      </c>
      <c r="Z7535">
        <v>129564</v>
      </c>
      <c r="AA7535">
        <v>129564</v>
      </c>
      <c r="AB7535">
        <v>0</v>
      </c>
    </row>
    <row r="7536" spans="1:28" x14ac:dyDescent="0.25">
      <c r="A7536" t="s">
        <v>2686</v>
      </c>
      <c r="B7536" t="s">
        <v>2730</v>
      </c>
      <c r="C7536">
        <v>899999230</v>
      </c>
      <c r="D7536">
        <v>971116</v>
      </c>
      <c r="E7536" t="s">
        <v>2687</v>
      </c>
      <c r="F7536">
        <v>23233</v>
      </c>
      <c r="G7536">
        <v>2015</v>
      </c>
      <c r="H7536">
        <v>1</v>
      </c>
      <c r="I7536">
        <v>1000001288</v>
      </c>
      <c r="J7536">
        <v>1</v>
      </c>
      <c r="K7536">
        <v>33</v>
      </c>
      <c r="L7536" t="s">
        <v>2752</v>
      </c>
      <c r="M7536" t="s">
        <v>2689</v>
      </c>
      <c r="N7536" t="s">
        <v>2690</v>
      </c>
      <c r="O7536" s="55">
        <v>42206</v>
      </c>
      <c r="P7536" s="55">
        <v>42390</v>
      </c>
      <c r="Q7536" s="55">
        <v>42259</v>
      </c>
      <c r="R7536" s="55">
        <v>42278</v>
      </c>
      <c r="S7536" s="55">
        <v>42279</v>
      </c>
      <c r="T7536" t="s">
        <v>2691</v>
      </c>
      <c r="U7536">
        <v>30</v>
      </c>
      <c r="V7536" t="s">
        <v>2753</v>
      </c>
      <c r="W7536" t="s">
        <v>2693</v>
      </c>
      <c r="Y7536">
        <v>263400</v>
      </c>
      <c r="Z7536">
        <v>248385</v>
      </c>
      <c r="AA7536">
        <v>263400</v>
      </c>
      <c r="AB7536">
        <v>0</v>
      </c>
    </row>
    <row r="7537" spans="1:28" x14ac:dyDescent="0.25">
      <c r="A7537" t="s">
        <v>2686</v>
      </c>
      <c r="B7537" t="s">
        <v>87</v>
      </c>
      <c r="C7537">
        <v>899999230</v>
      </c>
      <c r="D7537">
        <v>971116</v>
      </c>
      <c r="E7537" t="s">
        <v>2687</v>
      </c>
      <c r="F7537">
        <v>23235</v>
      </c>
      <c r="G7537">
        <v>2016</v>
      </c>
      <c r="H7537">
        <v>1</v>
      </c>
      <c r="I7537">
        <v>1000001587</v>
      </c>
      <c r="J7537">
        <v>1</v>
      </c>
      <c r="K7537">
        <v>33</v>
      </c>
      <c r="L7537" t="s">
        <v>6654</v>
      </c>
      <c r="M7537" t="s">
        <v>2689</v>
      </c>
      <c r="N7537" t="s">
        <v>2690</v>
      </c>
      <c r="O7537" s="55">
        <v>42572</v>
      </c>
      <c r="P7537" s="55">
        <v>42756</v>
      </c>
      <c r="Q7537" s="55">
        <v>42647</v>
      </c>
      <c r="R7537" s="55">
        <v>42649</v>
      </c>
      <c r="S7537" s="55">
        <v>42655</v>
      </c>
      <c r="T7537" t="s">
        <v>2691</v>
      </c>
      <c r="U7537">
        <v>30</v>
      </c>
      <c r="V7537" t="s">
        <v>7479</v>
      </c>
      <c r="W7537" t="s">
        <v>2693</v>
      </c>
      <c r="Y7537">
        <v>200430</v>
      </c>
      <c r="Z7537">
        <v>200430</v>
      </c>
      <c r="AA7537">
        <v>200430</v>
      </c>
      <c r="AB7537">
        <v>0</v>
      </c>
    </row>
    <row r="7538" spans="1:28" x14ac:dyDescent="0.25">
      <c r="A7538" t="s">
        <v>2686</v>
      </c>
      <c r="B7538" t="s">
        <v>2696</v>
      </c>
      <c r="C7538">
        <v>899999230</v>
      </c>
      <c r="D7538">
        <v>971116</v>
      </c>
      <c r="E7538" t="s">
        <v>2687</v>
      </c>
      <c r="F7538">
        <v>23242</v>
      </c>
      <c r="G7538">
        <v>2022</v>
      </c>
      <c r="H7538">
        <v>5</v>
      </c>
      <c r="I7538">
        <v>1000004755</v>
      </c>
      <c r="J7538">
        <v>0</v>
      </c>
      <c r="K7538">
        <v>33</v>
      </c>
      <c r="L7538" t="s">
        <v>2756</v>
      </c>
      <c r="M7538" t="s">
        <v>2689</v>
      </c>
      <c r="N7538" t="s">
        <v>2690</v>
      </c>
      <c r="O7538" s="55">
        <v>44774</v>
      </c>
      <c r="P7538" s="55">
        <v>45138</v>
      </c>
      <c r="Q7538" s="55">
        <v>44869</v>
      </c>
      <c r="R7538" s="55">
        <v>45000</v>
      </c>
      <c r="S7538" s="55">
        <v>45012</v>
      </c>
      <c r="T7538" t="s">
        <v>2691</v>
      </c>
      <c r="U7538">
        <v>30</v>
      </c>
      <c r="V7538" t="s">
        <v>2757</v>
      </c>
      <c r="W7538" t="s">
        <v>2693</v>
      </c>
      <c r="Y7538">
        <v>268000</v>
      </c>
      <c r="Z7538">
        <v>268000</v>
      </c>
      <c r="AA7538">
        <v>268000</v>
      </c>
      <c r="AB7538">
        <v>0</v>
      </c>
    </row>
    <row r="7539" spans="1:28" x14ac:dyDescent="0.25">
      <c r="A7539" t="s">
        <v>2686</v>
      </c>
      <c r="B7539" t="s">
        <v>2696</v>
      </c>
      <c r="C7539">
        <v>899999230</v>
      </c>
      <c r="D7539">
        <v>971116</v>
      </c>
      <c r="E7539" t="s">
        <v>2687</v>
      </c>
      <c r="F7539">
        <v>23242</v>
      </c>
      <c r="G7539">
        <v>2022</v>
      </c>
      <c r="H7539">
        <v>10</v>
      </c>
      <c r="I7539">
        <v>1000004755</v>
      </c>
      <c r="J7539">
        <v>0</v>
      </c>
      <c r="K7539">
        <v>33</v>
      </c>
      <c r="L7539" t="s">
        <v>2756</v>
      </c>
      <c r="M7539" t="s">
        <v>2689</v>
      </c>
      <c r="N7539" t="s">
        <v>2690</v>
      </c>
      <c r="O7539" s="55">
        <v>44774</v>
      </c>
      <c r="P7539" s="55">
        <v>45138</v>
      </c>
      <c r="Q7539" s="55">
        <v>44869</v>
      </c>
      <c r="R7539" s="55">
        <v>45064</v>
      </c>
      <c r="S7539" s="55">
        <v>45079</v>
      </c>
      <c r="T7539" t="s">
        <v>2691</v>
      </c>
      <c r="U7539">
        <v>30</v>
      </c>
      <c r="V7539" t="s">
        <v>2757</v>
      </c>
      <c r="W7539" t="s">
        <v>2693</v>
      </c>
      <c r="X7539" t="s">
        <v>2775</v>
      </c>
      <c r="Y7539">
        <v>494700</v>
      </c>
      <c r="Z7539">
        <v>233850</v>
      </c>
      <c r="AA7539">
        <v>233850</v>
      </c>
      <c r="AB7539">
        <v>0</v>
      </c>
    </row>
    <row r="7540" spans="1:28" x14ac:dyDescent="0.25">
      <c r="A7540" t="s">
        <v>2686</v>
      </c>
      <c r="B7540" t="s">
        <v>87</v>
      </c>
      <c r="C7540">
        <v>899999230</v>
      </c>
      <c r="D7540">
        <v>971116</v>
      </c>
      <c r="E7540" t="s">
        <v>2687</v>
      </c>
      <c r="F7540">
        <v>23246</v>
      </c>
      <c r="G7540">
        <v>2016</v>
      </c>
      <c r="H7540">
        <v>1</v>
      </c>
      <c r="I7540">
        <v>1000001587</v>
      </c>
      <c r="J7540">
        <v>1</v>
      </c>
      <c r="K7540">
        <v>33</v>
      </c>
      <c r="L7540" t="s">
        <v>5555</v>
      </c>
      <c r="M7540" t="s">
        <v>2689</v>
      </c>
      <c r="N7540" t="s">
        <v>2690</v>
      </c>
      <c r="O7540" s="55">
        <v>42572</v>
      </c>
      <c r="P7540" s="55">
        <v>42756</v>
      </c>
      <c r="Q7540" s="55">
        <v>42641</v>
      </c>
      <c r="R7540" s="55">
        <v>42650</v>
      </c>
      <c r="S7540" s="55">
        <v>42655</v>
      </c>
      <c r="T7540" t="s">
        <v>2691</v>
      </c>
      <c r="U7540">
        <v>30</v>
      </c>
      <c r="V7540" t="s">
        <v>4867</v>
      </c>
      <c r="W7540" t="s">
        <v>2693</v>
      </c>
      <c r="Y7540">
        <v>81090</v>
      </c>
      <c r="Z7540">
        <v>81090</v>
      </c>
      <c r="AA7540">
        <v>81090</v>
      </c>
      <c r="AB7540">
        <v>0</v>
      </c>
    </row>
    <row r="7541" spans="1:28" x14ac:dyDescent="0.25">
      <c r="A7541" t="s">
        <v>2686</v>
      </c>
      <c r="B7541" t="s">
        <v>87</v>
      </c>
      <c r="C7541">
        <v>899999230</v>
      </c>
      <c r="D7541">
        <v>971116</v>
      </c>
      <c r="E7541" t="s">
        <v>2687</v>
      </c>
      <c r="F7541">
        <v>23246</v>
      </c>
      <c r="G7541">
        <v>2016</v>
      </c>
      <c r="H7541">
        <v>3</v>
      </c>
      <c r="I7541">
        <v>1000001587</v>
      </c>
      <c r="J7541">
        <v>1</v>
      </c>
      <c r="K7541">
        <v>33</v>
      </c>
      <c r="L7541" t="s">
        <v>5555</v>
      </c>
      <c r="M7541" t="s">
        <v>2689</v>
      </c>
      <c r="N7541" t="s">
        <v>2690</v>
      </c>
      <c r="O7541" s="55">
        <v>42572</v>
      </c>
      <c r="P7541" s="55">
        <v>42756</v>
      </c>
      <c r="Q7541" s="55">
        <v>42641</v>
      </c>
      <c r="R7541" s="55">
        <v>42719</v>
      </c>
      <c r="S7541" s="55">
        <v>42720</v>
      </c>
      <c r="T7541" t="s">
        <v>2691</v>
      </c>
      <c r="U7541">
        <v>30</v>
      </c>
      <c r="V7541" t="s">
        <v>4867</v>
      </c>
      <c r="W7541" t="s">
        <v>2693</v>
      </c>
      <c r="Y7541">
        <v>35730</v>
      </c>
      <c r="Z7541">
        <v>35730</v>
      </c>
      <c r="AA7541">
        <v>35730</v>
      </c>
      <c r="AB7541">
        <v>0</v>
      </c>
    </row>
    <row r="7542" spans="1:28" x14ac:dyDescent="0.25">
      <c r="A7542" t="s">
        <v>2686</v>
      </c>
      <c r="B7542" t="s">
        <v>87</v>
      </c>
      <c r="C7542">
        <v>899999230</v>
      </c>
      <c r="D7542">
        <v>971116</v>
      </c>
      <c r="E7542" t="s">
        <v>2687</v>
      </c>
      <c r="F7542">
        <v>23272</v>
      </c>
      <c r="G7542">
        <v>2017</v>
      </c>
      <c r="H7542">
        <v>2</v>
      </c>
      <c r="I7542">
        <v>1000001587</v>
      </c>
      <c r="J7542">
        <v>20</v>
      </c>
      <c r="K7542">
        <v>33</v>
      </c>
      <c r="L7542" t="s">
        <v>2688</v>
      </c>
      <c r="M7542" t="s">
        <v>2689</v>
      </c>
      <c r="N7542" t="s">
        <v>2690</v>
      </c>
      <c r="O7542" s="55">
        <v>42937</v>
      </c>
      <c r="P7542" s="55">
        <v>43121</v>
      </c>
      <c r="Q7542" s="55">
        <v>43001</v>
      </c>
      <c r="R7542" s="55">
        <v>43146</v>
      </c>
      <c r="S7542" s="55">
        <v>43147</v>
      </c>
      <c r="T7542" t="s">
        <v>2759</v>
      </c>
      <c r="U7542">
        <v>30</v>
      </c>
      <c r="V7542" t="s">
        <v>2760</v>
      </c>
      <c r="W7542" t="s">
        <v>2693</v>
      </c>
      <c r="Y7542">
        <v>107730</v>
      </c>
      <c r="Z7542">
        <v>107730</v>
      </c>
      <c r="AA7542">
        <v>107730</v>
      </c>
      <c r="AB7542">
        <v>0</v>
      </c>
    </row>
    <row r="7543" spans="1:28" x14ac:dyDescent="0.25">
      <c r="A7543" t="s">
        <v>2686</v>
      </c>
      <c r="B7543" t="s">
        <v>87</v>
      </c>
      <c r="C7543">
        <v>899999230</v>
      </c>
      <c r="D7543">
        <v>971116</v>
      </c>
      <c r="E7543" t="s">
        <v>2687</v>
      </c>
      <c r="F7543">
        <v>23279</v>
      </c>
      <c r="G7543">
        <v>2017</v>
      </c>
      <c r="H7543">
        <v>1</v>
      </c>
      <c r="I7543">
        <v>1000001587</v>
      </c>
      <c r="J7543">
        <v>20</v>
      </c>
      <c r="K7543">
        <v>33</v>
      </c>
      <c r="L7543" t="s">
        <v>2834</v>
      </c>
      <c r="M7543" t="s">
        <v>2689</v>
      </c>
      <c r="N7543" t="s">
        <v>2690</v>
      </c>
      <c r="O7543" s="55">
        <v>42937</v>
      </c>
      <c r="P7543" s="55">
        <v>43121</v>
      </c>
      <c r="Q7543" s="55">
        <v>43002</v>
      </c>
      <c r="R7543" s="55">
        <v>43035</v>
      </c>
      <c r="S7543" s="55">
        <v>43039</v>
      </c>
      <c r="T7543" t="s">
        <v>2764</v>
      </c>
      <c r="U7543">
        <v>30</v>
      </c>
      <c r="V7543" t="s">
        <v>7480</v>
      </c>
      <c r="W7543" t="s">
        <v>2693</v>
      </c>
      <c r="Y7543">
        <v>90450</v>
      </c>
      <c r="Z7543">
        <v>90450</v>
      </c>
      <c r="AA7543">
        <v>90450</v>
      </c>
      <c r="AB7543">
        <v>0</v>
      </c>
    </row>
    <row r="7544" spans="1:28" x14ac:dyDescent="0.25">
      <c r="A7544" t="s">
        <v>2686</v>
      </c>
      <c r="B7544" t="s">
        <v>2715</v>
      </c>
      <c r="C7544">
        <v>899999230</v>
      </c>
      <c r="D7544">
        <v>4013</v>
      </c>
      <c r="E7544" t="s">
        <v>2716</v>
      </c>
      <c r="F7544">
        <v>23289</v>
      </c>
      <c r="G7544">
        <v>2012</v>
      </c>
      <c r="H7544">
        <v>3</v>
      </c>
      <c r="I7544">
        <v>1000000732</v>
      </c>
      <c r="J7544">
        <v>0</v>
      </c>
      <c r="K7544">
        <v>33</v>
      </c>
      <c r="L7544" t="s">
        <v>2761</v>
      </c>
      <c r="M7544" t="s">
        <v>2689</v>
      </c>
      <c r="N7544" t="s">
        <v>2690</v>
      </c>
      <c r="O7544" s="55">
        <v>41111</v>
      </c>
      <c r="P7544" s="55">
        <v>41476</v>
      </c>
      <c r="Q7544" s="55">
        <v>41178</v>
      </c>
      <c r="R7544" s="55">
        <v>41263</v>
      </c>
      <c r="S7544" s="55">
        <v>41271</v>
      </c>
      <c r="T7544" t="s">
        <v>2743</v>
      </c>
      <c r="U7544">
        <v>30</v>
      </c>
      <c r="V7544" t="s">
        <v>2762</v>
      </c>
      <c r="W7544" t="s">
        <v>2693</v>
      </c>
      <c r="Y7544">
        <v>31000</v>
      </c>
      <c r="Z7544">
        <v>31000</v>
      </c>
      <c r="AA7544">
        <v>31000</v>
      </c>
      <c r="AB7544">
        <v>0</v>
      </c>
    </row>
    <row r="7545" spans="1:28" x14ac:dyDescent="0.25">
      <c r="A7545" t="s">
        <v>2686</v>
      </c>
      <c r="B7545" t="s">
        <v>2715</v>
      </c>
      <c r="C7545">
        <v>899999230</v>
      </c>
      <c r="D7545">
        <v>4013</v>
      </c>
      <c r="E7545" t="s">
        <v>2716</v>
      </c>
      <c r="F7545">
        <v>23289</v>
      </c>
      <c r="G7545">
        <v>2012</v>
      </c>
      <c r="H7545">
        <v>5</v>
      </c>
      <c r="I7545">
        <v>1000000732</v>
      </c>
      <c r="J7545">
        <v>0</v>
      </c>
      <c r="K7545">
        <v>33</v>
      </c>
      <c r="L7545" t="s">
        <v>2761</v>
      </c>
      <c r="M7545" t="s">
        <v>2689</v>
      </c>
      <c r="N7545" t="s">
        <v>2690</v>
      </c>
      <c r="O7545" s="55">
        <v>41111</v>
      </c>
      <c r="P7545" s="55">
        <v>41476</v>
      </c>
      <c r="Q7545" s="55">
        <v>41178</v>
      </c>
      <c r="R7545" s="55">
        <v>41331</v>
      </c>
      <c r="S7545" s="55">
        <v>41333</v>
      </c>
      <c r="T7545" t="s">
        <v>2743</v>
      </c>
      <c r="U7545">
        <v>30</v>
      </c>
      <c r="V7545" t="s">
        <v>2762</v>
      </c>
      <c r="W7545" t="s">
        <v>2693</v>
      </c>
      <c r="Y7545">
        <v>143000</v>
      </c>
      <c r="Z7545">
        <v>137750</v>
      </c>
      <c r="AA7545">
        <v>143000</v>
      </c>
      <c r="AB7545">
        <v>0</v>
      </c>
    </row>
    <row r="7546" spans="1:28" x14ac:dyDescent="0.25">
      <c r="A7546" t="s">
        <v>2686</v>
      </c>
      <c r="B7546" t="s">
        <v>87</v>
      </c>
      <c r="C7546">
        <v>899999230</v>
      </c>
      <c r="D7546">
        <v>971116</v>
      </c>
      <c r="E7546" t="s">
        <v>2687</v>
      </c>
      <c r="F7546">
        <v>23297</v>
      </c>
      <c r="G7546">
        <v>2017</v>
      </c>
      <c r="H7546">
        <v>1</v>
      </c>
      <c r="I7546">
        <v>1000001587</v>
      </c>
      <c r="J7546">
        <v>20</v>
      </c>
      <c r="K7546">
        <v>33</v>
      </c>
      <c r="L7546" t="s">
        <v>2703</v>
      </c>
      <c r="M7546" t="s">
        <v>2689</v>
      </c>
      <c r="N7546" t="s">
        <v>2690</v>
      </c>
      <c r="O7546" s="55">
        <v>42937</v>
      </c>
      <c r="P7546" s="55">
        <v>43121</v>
      </c>
      <c r="Q7546" s="55">
        <v>42999</v>
      </c>
      <c r="R7546" s="55">
        <v>43035</v>
      </c>
      <c r="S7546" s="55">
        <v>43039</v>
      </c>
      <c r="T7546" t="s">
        <v>2773</v>
      </c>
      <c r="U7546">
        <v>30</v>
      </c>
      <c r="V7546" t="s">
        <v>5496</v>
      </c>
      <c r="W7546" t="s">
        <v>2693</v>
      </c>
      <c r="Y7546">
        <v>111610</v>
      </c>
      <c r="Z7546">
        <v>111610</v>
      </c>
      <c r="AA7546">
        <v>111610</v>
      </c>
      <c r="AB7546">
        <v>0</v>
      </c>
    </row>
    <row r="7547" spans="1:28" x14ac:dyDescent="0.25">
      <c r="A7547" t="s">
        <v>2686</v>
      </c>
      <c r="B7547" t="s">
        <v>87</v>
      </c>
      <c r="C7547">
        <v>899999230</v>
      </c>
      <c r="D7547">
        <v>971116</v>
      </c>
      <c r="E7547" t="s">
        <v>2687</v>
      </c>
      <c r="F7547">
        <v>23325</v>
      </c>
      <c r="G7547">
        <v>2017</v>
      </c>
      <c r="H7547">
        <v>1</v>
      </c>
      <c r="I7547">
        <v>1000001587</v>
      </c>
      <c r="J7547">
        <v>20</v>
      </c>
      <c r="K7547">
        <v>33</v>
      </c>
      <c r="L7547" t="s">
        <v>2768</v>
      </c>
      <c r="M7547" t="s">
        <v>2689</v>
      </c>
      <c r="N7547" t="s">
        <v>2690</v>
      </c>
      <c r="O7547" s="55">
        <v>42937</v>
      </c>
      <c r="P7547" s="55">
        <v>43121</v>
      </c>
      <c r="Q7547" s="55">
        <v>42991</v>
      </c>
      <c r="R7547" s="55">
        <v>43035</v>
      </c>
      <c r="S7547" s="55">
        <v>43039</v>
      </c>
      <c r="T7547" t="s">
        <v>2764</v>
      </c>
      <c r="U7547">
        <v>30</v>
      </c>
      <c r="V7547" t="s">
        <v>2769</v>
      </c>
      <c r="W7547" t="s">
        <v>2693</v>
      </c>
      <c r="Y7547">
        <v>198100</v>
      </c>
      <c r="Z7547">
        <v>198100</v>
      </c>
      <c r="AA7547">
        <v>198100</v>
      </c>
      <c r="AB7547">
        <v>0</v>
      </c>
    </row>
    <row r="7548" spans="1:28" x14ac:dyDescent="0.25">
      <c r="A7548" t="s">
        <v>2686</v>
      </c>
      <c r="B7548" t="s">
        <v>87</v>
      </c>
      <c r="C7548">
        <v>899999230</v>
      </c>
      <c r="D7548">
        <v>971116</v>
      </c>
      <c r="E7548" t="s">
        <v>2687</v>
      </c>
      <c r="F7548">
        <v>23357</v>
      </c>
      <c r="G7548">
        <v>2017</v>
      </c>
      <c r="H7548">
        <v>1</v>
      </c>
      <c r="I7548">
        <v>1000001587</v>
      </c>
      <c r="J7548">
        <v>20</v>
      </c>
      <c r="K7548">
        <v>33</v>
      </c>
      <c r="L7548" t="s">
        <v>4985</v>
      </c>
      <c r="M7548" t="s">
        <v>2689</v>
      </c>
      <c r="N7548" t="s">
        <v>2690</v>
      </c>
      <c r="O7548" s="55">
        <v>42937</v>
      </c>
      <c r="P7548" s="55">
        <v>43121</v>
      </c>
      <c r="Q7548" s="55">
        <v>43003</v>
      </c>
      <c r="R7548" s="55">
        <v>43035</v>
      </c>
      <c r="S7548" s="55">
        <v>43039</v>
      </c>
      <c r="T7548" t="s">
        <v>2691</v>
      </c>
      <c r="U7548">
        <v>30</v>
      </c>
      <c r="V7548" t="s">
        <v>4826</v>
      </c>
      <c r="W7548" t="s">
        <v>2693</v>
      </c>
      <c r="Y7548">
        <v>75450</v>
      </c>
      <c r="Z7548">
        <v>75450</v>
      </c>
      <c r="AA7548">
        <v>75450</v>
      </c>
      <c r="AB7548">
        <v>0</v>
      </c>
    </row>
    <row r="7549" spans="1:28" x14ac:dyDescent="0.25">
      <c r="A7549" t="s">
        <v>2686</v>
      </c>
      <c r="B7549" t="s">
        <v>87</v>
      </c>
      <c r="C7549">
        <v>899999230</v>
      </c>
      <c r="D7549">
        <v>971116</v>
      </c>
      <c r="E7549" t="s">
        <v>2687</v>
      </c>
      <c r="F7549">
        <v>23373</v>
      </c>
      <c r="G7549">
        <v>2018</v>
      </c>
      <c r="H7549">
        <v>1</v>
      </c>
      <c r="I7549">
        <v>1000002115</v>
      </c>
      <c r="J7549">
        <v>8</v>
      </c>
      <c r="K7549">
        <v>33</v>
      </c>
      <c r="L7549" t="s">
        <v>2772</v>
      </c>
      <c r="M7549" t="s">
        <v>2689</v>
      </c>
      <c r="N7549" t="s">
        <v>2690</v>
      </c>
      <c r="O7549" s="55">
        <v>43302</v>
      </c>
      <c r="P7549" s="55">
        <v>43486</v>
      </c>
      <c r="Q7549" s="55">
        <v>43355</v>
      </c>
      <c r="R7549" s="55">
        <v>43371</v>
      </c>
      <c r="S7549" s="55">
        <v>43382</v>
      </c>
      <c r="T7549" t="s">
        <v>2773</v>
      </c>
      <c r="U7549">
        <v>30</v>
      </c>
      <c r="V7549" t="s">
        <v>2774</v>
      </c>
      <c r="W7549" t="s">
        <v>2693</v>
      </c>
      <c r="X7549" t="s">
        <v>2775</v>
      </c>
      <c r="Y7549">
        <v>2002137</v>
      </c>
      <c r="Z7549">
        <v>1807987</v>
      </c>
      <c r="AA7549">
        <v>2002137</v>
      </c>
      <c r="AB7549">
        <v>0</v>
      </c>
    </row>
    <row r="7550" spans="1:28" x14ac:dyDescent="0.25">
      <c r="A7550" t="s">
        <v>2686</v>
      </c>
      <c r="B7550" t="s">
        <v>87</v>
      </c>
      <c r="C7550">
        <v>899999230</v>
      </c>
      <c r="D7550">
        <v>971116</v>
      </c>
      <c r="E7550" t="s">
        <v>2687</v>
      </c>
      <c r="F7550">
        <v>23380</v>
      </c>
      <c r="G7550">
        <v>2016</v>
      </c>
      <c r="H7550">
        <v>1</v>
      </c>
      <c r="I7550">
        <v>1000001587</v>
      </c>
      <c r="J7550">
        <v>1</v>
      </c>
      <c r="K7550">
        <v>33</v>
      </c>
      <c r="L7550" t="s">
        <v>3605</v>
      </c>
      <c r="M7550" t="s">
        <v>2689</v>
      </c>
      <c r="N7550" t="s">
        <v>2690</v>
      </c>
      <c r="O7550" s="55">
        <v>42572</v>
      </c>
      <c r="P7550" s="55">
        <v>42756</v>
      </c>
      <c r="Q7550" s="55">
        <v>42640</v>
      </c>
      <c r="R7550" s="55">
        <v>42642</v>
      </c>
      <c r="S7550" s="55">
        <v>42655</v>
      </c>
      <c r="T7550" t="s">
        <v>2743</v>
      </c>
      <c r="U7550">
        <v>30</v>
      </c>
      <c r="V7550" t="s">
        <v>5560</v>
      </c>
      <c r="W7550" t="s">
        <v>2693</v>
      </c>
      <c r="Y7550">
        <v>81090</v>
      </c>
      <c r="Z7550">
        <v>81090</v>
      </c>
      <c r="AA7550">
        <v>81090</v>
      </c>
      <c r="AB7550">
        <v>0</v>
      </c>
    </row>
    <row r="7551" spans="1:28" x14ac:dyDescent="0.25">
      <c r="A7551" t="s">
        <v>2686</v>
      </c>
      <c r="B7551" t="s">
        <v>87</v>
      </c>
      <c r="C7551">
        <v>899999230</v>
      </c>
      <c r="D7551">
        <v>971116</v>
      </c>
      <c r="E7551" t="s">
        <v>2687</v>
      </c>
      <c r="F7551">
        <v>23386</v>
      </c>
      <c r="G7551">
        <v>2017</v>
      </c>
      <c r="H7551">
        <v>1</v>
      </c>
      <c r="I7551">
        <v>1000001587</v>
      </c>
      <c r="J7551">
        <v>20</v>
      </c>
      <c r="K7551">
        <v>33</v>
      </c>
      <c r="L7551" t="s">
        <v>2778</v>
      </c>
      <c r="M7551" t="s">
        <v>2689</v>
      </c>
      <c r="N7551" t="s">
        <v>2690</v>
      </c>
      <c r="O7551" s="55">
        <v>42937</v>
      </c>
      <c r="P7551" s="55">
        <v>43121</v>
      </c>
      <c r="Q7551" s="55">
        <v>42997</v>
      </c>
      <c r="R7551" s="55">
        <v>43035</v>
      </c>
      <c r="S7551" s="55">
        <v>43039</v>
      </c>
      <c r="T7551" t="s">
        <v>2691</v>
      </c>
      <c r="U7551">
        <v>30</v>
      </c>
      <c r="V7551" t="s">
        <v>2779</v>
      </c>
      <c r="W7551" t="s">
        <v>2693</v>
      </c>
      <c r="Y7551">
        <v>161210</v>
      </c>
      <c r="Z7551">
        <v>161210</v>
      </c>
      <c r="AA7551">
        <v>161210</v>
      </c>
      <c r="AB7551">
        <v>0</v>
      </c>
    </row>
    <row r="7552" spans="1:28" x14ac:dyDescent="0.25">
      <c r="A7552" t="s">
        <v>2686</v>
      </c>
      <c r="B7552" t="s">
        <v>87</v>
      </c>
      <c r="C7552">
        <v>899999230</v>
      </c>
      <c r="D7552">
        <v>971116</v>
      </c>
      <c r="E7552" t="s">
        <v>2687</v>
      </c>
      <c r="F7552">
        <v>23392</v>
      </c>
      <c r="G7552">
        <v>2017</v>
      </c>
      <c r="H7552">
        <v>1</v>
      </c>
      <c r="I7552">
        <v>1000001587</v>
      </c>
      <c r="J7552">
        <v>20</v>
      </c>
      <c r="K7552">
        <v>33</v>
      </c>
      <c r="L7552" t="s">
        <v>3978</v>
      </c>
      <c r="M7552" t="s">
        <v>2689</v>
      </c>
      <c r="N7552" t="s">
        <v>2690</v>
      </c>
      <c r="O7552" s="55">
        <v>42937</v>
      </c>
      <c r="P7552" s="55">
        <v>43121</v>
      </c>
      <c r="Q7552" s="55">
        <v>42999</v>
      </c>
      <c r="R7552" s="55">
        <v>43035</v>
      </c>
      <c r="S7552" s="55">
        <v>43039</v>
      </c>
      <c r="T7552" t="s">
        <v>2743</v>
      </c>
      <c r="U7552">
        <v>30</v>
      </c>
      <c r="V7552" t="s">
        <v>7481</v>
      </c>
      <c r="W7552" t="s">
        <v>2693</v>
      </c>
      <c r="Y7552">
        <v>293235</v>
      </c>
      <c r="Z7552">
        <v>293235</v>
      </c>
      <c r="AA7552">
        <v>293235</v>
      </c>
      <c r="AB7552">
        <v>0</v>
      </c>
    </row>
    <row r="7553" spans="1:28" x14ac:dyDescent="0.25">
      <c r="A7553" t="s">
        <v>2686</v>
      </c>
      <c r="B7553" t="s">
        <v>87</v>
      </c>
      <c r="C7553">
        <v>899999230</v>
      </c>
      <c r="D7553">
        <v>971116</v>
      </c>
      <c r="E7553" t="s">
        <v>2687</v>
      </c>
      <c r="F7553">
        <v>23395</v>
      </c>
      <c r="G7553">
        <v>2015</v>
      </c>
      <c r="H7553">
        <v>2</v>
      </c>
      <c r="I7553">
        <v>1000001079</v>
      </c>
      <c r="J7553">
        <v>0</v>
      </c>
      <c r="K7553">
        <v>33</v>
      </c>
      <c r="L7553" t="s">
        <v>2735</v>
      </c>
      <c r="M7553" t="s">
        <v>2689</v>
      </c>
      <c r="N7553" t="s">
        <v>2690</v>
      </c>
      <c r="O7553" s="55">
        <v>41841</v>
      </c>
      <c r="P7553" s="55">
        <v>42206</v>
      </c>
      <c r="Q7553" s="55">
        <v>42185</v>
      </c>
      <c r="R7553" s="55">
        <v>42339</v>
      </c>
      <c r="S7553" s="55">
        <v>42339</v>
      </c>
      <c r="T7553" t="s">
        <v>2691</v>
      </c>
      <c r="U7553">
        <v>30</v>
      </c>
      <c r="V7553" t="s">
        <v>5064</v>
      </c>
      <c r="W7553" t="s">
        <v>2693</v>
      </c>
      <c r="Y7553">
        <v>178614</v>
      </c>
      <c r="Z7553">
        <v>178200</v>
      </c>
      <c r="AA7553">
        <v>178614</v>
      </c>
      <c r="AB7553">
        <v>0</v>
      </c>
    </row>
    <row r="7554" spans="1:28" x14ac:dyDescent="0.25">
      <c r="A7554" t="s">
        <v>2686</v>
      </c>
      <c r="B7554" t="s">
        <v>87</v>
      </c>
      <c r="C7554">
        <v>899999230</v>
      </c>
      <c r="D7554">
        <v>971116</v>
      </c>
      <c r="E7554" t="s">
        <v>2687</v>
      </c>
      <c r="F7554">
        <v>23425</v>
      </c>
      <c r="G7554">
        <v>2014</v>
      </c>
      <c r="H7554">
        <v>1</v>
      </c>
      <c r="I7554">
        <v>1000001079</v>
      </c>
      <c r="J7554">
        <v>0</v>
      </c>
      <c r="K7554">
        <v>33</v>
      </c>
      <c r="L7554" t="s">
        <v>7482</v>
      </c>
      <c r="M7554" t="s">
        <v>2689</v>
      </c>
      <c r="N7554" t="s">
        <v>2690</v>
      </c>
      <c r="O7554" s="55">
        <v>41841</v>
      </c>
      <c r="P7554" s="55">
        <v>42206</v>
      </c>
      <c r="Q7554" s="55">
        <v>41886</v>
      </c>
      <c r="R7554" s="55">
        <v>41893</v>
      </c>
      <c r="S7554" s="55">
        <v>41897</v>
      </c>
      <c r="T7554" t="s">
        <v>2691</v>
      </c>
      <c r="U7554">
        <v>30</v>
      </c>
      <c r="V7554" t="s">
        <v>5496</v>
      </c>
      <c r="W7554" t="s">
        <v>2693</v>
      </c>
      <c r="Y7554">
        <v>161400</v>
      </c>
      <c r="Z7554">
        <v>161400</v>
      </c>
      <c r="AA7554">
        <v>161400</v>
      </c>
      <c r="AB7554">
        <v>0</v>
      </c>
    </row>
    <row r="7555" spans="1:28" x14ac:dyDescent="0.25">
      <c r="A7555" t="s">
        <v>2686</v>
      </c>
      <c r="B7555" t="s">
        <v>87</v>
      </c>
      <c r="C7555">
        <v>899999230</v>
      </c>
      <c r="D7555">
        <v>971116</v>
      </c>
      <c r="E7555" t="s">
        <v>2687</v>
      </c>
      <c r="F7555">
        <v>23432</v>
      </c>
      <c r="G7555">
        <v>2017</v>
      </c>
      <c r="H7555">
        <v>2</v>
      </c>
      <c r="I7555">
        <v>1000001587</v>
      </c>
      <c r="J7555">
        <v>20</v>
      </c>
      <c r="K7555">
        <v>33</v>
      </c>
      <c r="L7555" t="s">
        <v>4159</v>
      </c>
      <c r="M7555" t="s">
        <v>2689</v>
      </c>
      <c r="N7555" t="s">
        <v>2690</v>
      </c>
      <c r="O7555" s="55">
        <v>42937</v>
      </c>
      <c r="P7555" s="55">
        <v>43121</v>
      </c>
      <c r="Q7555" s="55">
        <v>43022</v>
      </c>
      <c r="R7555" s="55">
        <v>43062</v>
      </c>
      <c r="S7555" s="55">
        <v>43067</v>
      </c>
      <c r="T7555" t="s">
        <v>2691</v>
      </c>
      <c r="U7555">
        <v>30</v>
      </c>
      <c r="V7555" t="s">
        <v>3630</v>
      </c>
      <c r="W7555" t="s">
        <v>2693</v>
      </c>
      <c r="Y7555">
        <v>100450</v>
      </c>
      <c r="Z7555">
        <v>100450</v>
      </c>
      <c r="AA7555">
        <v>100450</v>
      </c>
      <c r="AB7555">
        <v>0</v>
      </c>
    </row>
    <row r="7556" spans="1:28" x14ac:dyDescent="0.25">
      <c r="A7556" t="s">
        <v>2686</v>
      </c>
      <c r="B7556" t="s">
        <v>2730</v>
      </c>
      <c r="C7556">
        <v>899999230</v>
      </c>
      <c r="D7556">
        <v>971116</v>
      </c>
      <c r="E7556" t="s">
        <v>2687</v>
      </c>
      <c r="F7556">
        <v>23499</v>
      </c>
      <c r="G7556">
        <v>2015</v>
      </c>
      <c r="H7556">
        <v>4</v>
      </c>
      <c r="I7556">
        <v>1000001288</v>
      </c>
      <c r="J7556">
        <v>1</v>
      </c>
      <c r="K7556">
        <v>33</v>
      </c>
      <c r="L7556" t="s">
        <v>2786</v>
      </c>
      <c r="M7556" t="s">
        <v>2689</v>
      </c>
      <c r="N7556" t="s">
        <v>2690</v>
      </c>
      <c r="O7556" s="55">
        <v>42206</v>
      </c>
      <c r="P7556" s="55">
        <v>42390</v>
      </c>
      <c r="Q7556" s="55">
        <v>42266</v>
      </c>
      <c r="R7556" s="55">
        <v>42326</v>
      </c>
      <c r="S7556" s="55">
        <v>42328</v>
      </c>
      <c r="T7556" t="s">
        <v>2691</v>
      </c>
      <c r="U7556">
        <v>30</v>
      </c>
      <c r="V7556" t="s">
        <v>2787</v>
      </c>
      <c r="W7556" t="s">
        <v>2693</v>
      </c>
      <c r="Y7556">
        <v>146850</v>
      </c>
      <c r="Z7556">
        <v>146790</v>
      </c>
      <c r="AA7556">
        <v>146850</v>
      </c>
      <c r="AB7556">
        <v>0</v>
      </c>
    </row>
    <row r="7557" spans="1:28" x14ac:dyDescent="0.25">
      <c r="A7557" t="s">
        <v>2686</v>
      </c>
      <c r="B7557" t="s">
        <v>2730</v>
      </c>
      <c r="C7557">
        <v>899999230</v>
      </c>
      <c r="D7557">
        <v>971116</v>
      </c>
      <c r="E7557" t="s">
        <v>2687</v>
      </c>
      <c r="F7557">
        <v>23499</v>
      </c>
      <c r="G7557">
        <v>2015</v>
      </c>
      <c r="H7557">
        <v>6</v>
      </c>
      <c r="I7557">
        <v>1000001288</v>
      </c>
      <c r="J7557">
        <v>1</v>
      </c>
      <c r="K7557">
        <v>33</v>
      </c>
      <c r="L7557" t="s">
        <v>2786</v>
      </c>
      <c r="M7557" t="s">
        <v>2689</v>
      </c>
      <c r="N7557" t="s">
        <v>2690</v>
      </c>
      <c r="O7557" s="55">
        <v>42206</v>
      </c>
      <c r="P7557" s="55">
        <v>42390</v>
      </c>
      <c r="Q7557" s="55">
        <v>42266</v>
      </c>
      <c r="R7557" s="55">
        <v>42432</v>
      </c>
      <c r="S7557" s="55">
        <v>42432</v>
      </c>
      <c r="T7557" t="s">
        <v>2691</v>
      </c>
      <c r="U7557">
        <v>30</v>
      </c>
      <c r="V7557" t="s">
        <v>2787</v>
      </c>
      <c r="W7557" t="s">
        <v>2693</v>
      </c>
      <c r="Y7557">
        <v>125600</v>
      </c>
      <c r="Z7557">
        <v>125400</v>
      </c>
      <c r="AA7557">
        <v>125600</v>
      </c>
      <c r="AB7557">
        <v>0</v>
      </c>
    </row>
    <row r="7558" spans="1:28" x14ac:dyDescent="0.25">
      <c r="A7558" t="s">
        <v>2686</v>
      </c>
      <c r="B7558" t="s">
        <v>2730</v>
      </c>
      <c r="C7558">
        <v>899999230</v>
      </c>
      <c r="D7558">
        <v>971116</v>
      </c>
      <c r="E7558" t="s">
        <v>2687</v>
      </c>
      <c r="F7558">
        <v>23503</v>
      </c>
      <c r="G7558">
        <v>2015</v>
      </c>
      <c r="H7558">
        <v>1</v>
      </c>
      <c r="I7558">
        <v>1000001288</v>
      </c>
      <c r="J7558">
        <v>1</v>
      </c>
      <c r="K7558">
        <v>33</v>
      </c>
      <c r="L7558" t="s">
        <v>2834</v>
      </c>
      <c r="M7558" t="s">
        <v>2689</v>
      </c>
      <c r="N7558" t="s">
        <v>2690</v>
      </c>
      <c r="O7558" s="55">
        <v>42206</v>
      </c>
      <c r="P7558" s="55">
        <v>42390</v>
      </c>
      <c r="Q7558" s="55">
        <v>42254</v>
      </c>
      <c r="R7558" s="55">
        <v>42278</v>
      </c>
      <c r="S7558" s="55">
        <v>42282</v>
      </c>
      <c r="T7558" t="s">
        <v>2691</v>
      </c>
      <c r="U7558">
        <v>30</v>
      </c>
      <c r="V7558" t="s">
        <v>7483</v>
      </c>
      <c r="W7558" t="s">
        <v>2693</v>
      </c>
      <c r="Y7558">
        <v>102800</v>
      </c>
      <c r="Z7558">
        <v>102785</v>
      </c>
      <c r="AA7558">
        <v>102800</v>
      </c>
      <c r="AB7558">
        <v>0</v>
      </c>
    </row>
    <row r="7559" spans="1:28" x14ac:dyDescent="0.25">
      <c r="A7559" t="s">
        <v>2686</v>
      </c>
      <c r="B7559" t="s">
        <v>87</v>
      </c>
      <c r="C7559">
        <v>899999230</v>
      </c>
      <c r="D7559">
        <v>971116</v>
      </c>
      <c r="E7559" t="s">
        <v>2687</v>
      </c>
      <c r="F7559">
        <v>23588</v>
      </c>
      <c r="G7559">
        <v>2017</v>
      </c>
      <c r="H7559">
        <v>5</v>
      </c>
      <c r="I7559">
        <v>1000001587</v>
      </c>
      <c r="J7559">
        <v>20</v>
      </c>
      <c r="K7559">
        <v>33</v>
      </c>
      <c r="L7559" t="s">
        <v>2794</v>
      </c>
      <c r="M7559" t="s">
        <v>2689</v>
      </c>
      <c r="N7559" t="s">
        <v>2690</v>
      </c>
      <c r="O7559" s="55">
        <v>42937</v>
      </c>
      <c r="P7559" s="55">
        <v>43121</v>
      </c>
      <c r="Q7559" s="55">
        <v>42992</v>
      </c>
      <c r="R7559" s="55">
        <v>43083</v>
      </c>
      <c r="S7559" s="55">
        <v>43087</v>
      </c>
      <c r="T7559" t="s">
        <v>2691</v>
      </c>
      <c r="U7559">
        <v>30</v>
      </c>
      <c r="V7559" t="s">
        <v>2795</v>
      </c>
      <c r="W7559" t="s">
        <v>2693</v>
      </c>
      <c r="Y7559">
        <v>38100</v>
      </c>
      <c r="Z7559">
        <v>38100</v>
      </c>
      <c r="AA7559">
        <v>38100</v>
      </c>
      <c r="AB7559">
        <v>0</v>
      </c>
    </row>
    <row r="7560" spans="1:28" x14ac:dyDescent="0.25">
      <c r="A7560" t="s">
        <v>2686</v>
      </c>
      <c r="B7560" t="s">
        <v>2730</v>
      </c>
      <c r="C7560">
        <v>899999230</v>
      </c>
      <c r="D7560">
        <v>971116</v>
      </c>
      <c r="E7560" t="s">
        <v>2687</v>
      </c>
      <c r="F7560">
        <v>23599</v>
      </c>
      <c r="G7560">
        <v>2015</v>
      </c>
      <c r="H7560">
        <v>1</v>
      </c>
      <c r="I7560">
        <v>1000001288</v>
      </c>
      <c r="J7560">
        <v>1</v>
      </c>
      <c r="K7560">
        <v>33</v>
      </c>
      <c r="L7560" t="s">
        <v>5164</v>
      </c>
      <c r="M7560" t="s">
        <v>2689</v>
      </c>
      <c r="N7560" t="s">
        <v>2690</v>
      </c>
      <c r="O7560" s="55">
        <v>42206</v>
      </c>
      <c r="P7560" s="55">
        <v>42390</v>
      </c>
      <c r="Q7560" s="55">
        <v>42261</v>
      </c>
      <c r="R7560" s="55">
        <v>42278</v>
      </c>
      <c r="S7560" s="55">
        <v>42283</v>
      </c>
      <c r="T7560" t="s">
        <v>2691</v>
      </c>
      <c r="U7560">
        <v>30</v>
      </c>
      <c r="V7560" t="s">
        <v>7484</v>
      </c>
      <c r="W7560" t="s">
        <v>2693</v>
      </c>
      <c r="Y7560">
        <v>69700</v>
      </c>
      <c r="Z7560">
        <v>69685</v>
      </c>
      <c r="AA7560">
        <v>69700</v>
      </c>
      <c r="AB7560">
        <v>0</v>
      </c>
    </row>
    <row r="7561" spans="1:28" x14ac:dyDescent="0.25">
      <c r="A7561" t="s">
        <v>2686</v>
      </c>
      <c r="B7561" t="s">
        <v>2730</v>
      </c>
      <c r="C7561">
        <v>899999230</v>
      </c>
      <c r="D7561">
        <v>971116</v>
      </c>
      <c r="E7561" t="s">
        <v>2687</v>
      </c>
      <c r="F7561">
        <v>23615</v>
      </c>
      <c r="G7561">
        <v>2015</v>
      </c>
      <c r="H7561">
        <v>2</v>
      </c>
      <c r="I7561">
        <v>1000001288</v>
      </c>
      <c r="J7561">
        <v>1</v>
      </c>
      <c r="K7561">
        <v>33</v>
      </c>
      <c r="L7561" t="s">
        <v>2703</v>
      </c>
      <c r="M7561" t="s">
        <v>2689</v>
      </c>
      <c r="N7561" t="s">
        <v>2690</v>
      </c>
      <c r="O7561" s="55">
        <v>42206</v>
      </c>
      <c r="P7561" s="55">
        <v>42390</v>
      </c>
      <c r="Q7561" s="55">
        <v>42264</v>
      </c>
      <c r="R7561" s="55">
        <v>42354</v>
      </c>
      <c r="S7561" s="55">
        <v>42355</v>
      </c>
      <c r="T7561" t="s">
        <v>2691</v>
      </c>
      <c r="U7561">
        <v>30</v>
      </c>
      <c r="V7561" t="s">
        <v>3711</v>
      </c>
      <c r="W7561" t="s">
        <v>2693</v>
      </c>
      <c r="Y7561">
        <v>62800</v>
      </c>
      <c r="Z7561">
        <v>62700</v>
      </c>
      <c r="AA7561">
        <v>62800</v>
      </c>
      <c r="AB7561">
        <v>0</v>
      </c>
    </row>
    <row r="7562" spans="1:28" x14ac:dyDescent="0.25">
      <c r="A7562" t="s">
        <v>2686</v>
      </c>
      <c r="B7562" t="s">
        <v>2730</v>
      </c>
      <c r="C7562">
        <v>899999230</v>
      </c>
      <c r="D7562">
        <v>971116</v>
      </c>
      <c r="E7562" t="s">
        <v>2687</v>
      </c>
      <c r="F7562">
        <v>23620</v>
      </c>
      <c r="G7562">
        <v>2015</v>
      </c>
      <c r="H7562">
        <v>1</v>
      </c>
      <c r="I7562">
        <v>1000001288</v>
      </c>
      <c r="J7562">
        <v>1</v>
      </c>
      <c r="K7562">
        <v>33</v>
      </c>
      <c r="L7562" t="s">
        <v>6646</v>
      </c>
      <c r="M7562" t="s">
        <v>2689</v>
      </c>
      <c r="N7562" t="s">
        <v>2690</v>
      </c>
      <c r="O7562" s="55">
        <v>42206</v>
      </c>
      <c r="P7562" s="55">
        <v>42390</v>
      </c>
      <c r="Q7562" s="55">
        <v>42269</v>
      </c>
      <c r="R7562" s="55">
        <v>42278</v>
      </c>
      <c r="S7562" s="55">
        <v>42283</v>
      </c>
      <c r="T7562" t="s">
        <v>2691</v>
      </c>
      <c r="U7562">
        <v>30</v>
      </c>
      <c r="V7562" t="s">
        <v>7485</v>
      </c>
      <c r="W7562" t="s">
        <v>2693</v>
      </c>
      <c r="Y7562">
        <v>69700</v>
      </c>
      <c r="Z7562">
        <v>69685</v>
      </c>
      <c r="AA7562">
        <v>69700</v>
      </c>
      <c r="AB7562">
        <v>0</v>
      </c>
    </row>
    <row r="7563" spans="1:28" x14ac:dyDescent="0.25">
      <c r="A7563" t="s">
        <v>2686</v>
      </c>
      <c r="B7563" t="s">
        <v>2715</v>
      </c>
      <c r="C7563">
        <v>899999230</v>
      </c>
      <c r="D7563">
        <v>4013</v>
      </c>
      <c r="E7563" t="s">
        <v>2716</v>
      </c>
      <c r="F7563">
        <v>23630</v>
      </c>
      <c r="G7563">
        <v>2013</v>
      </c>
      <c r="H7563">
        <v>2</v>
      </c>
      <c r="I7563">
        <v>1000000732</v>
      </c>
      <c r="J7563">
        <v>0</v>
      </c>
      <c r="K7563">
        <v>33</v>
      </c>
      <c r="L7563" t="s">
        <v>2802</v>
      </c>
      <c r="M7563" t="s">
        <v>2689</v>
      </c>
      <c r="N7563" t="s">
        <v>2690</v>
      </c>
      <c r="O7563" s="55">
        <v>41111</v>
      </c>
      <c r="P7563" s="55">
        <v>41476</v>
      </c>
      <c r="Q7563" s="55">
        <v>41469</v>
      </c>
      <c r="R7563" s="55">
        <v>41527</v>
      </c>
      <c r="S7563" s="55">
        <v>41556</v>
      </c>
      <c r="T7563" t="s">
        <v>2743</v>
      </c>
      <c r="U7563">
        <v>30</v>
      </c>
      <c r="V7563" t="s">
        <v>2803</v>
      </c>
      <c r="W7563" t="s">
        <v>2693</v>
      </c>
      <c r="Y7563">
        <v>47100</v>
      </c>
      <c r="Z7563">
        <v>47100</v>
      </c>
      <c r="AA7563">
        <v>47100</v>
      </c>
      <c r="AB7563">
        <v>0</v>
      </c>
    </row>
    <row r="7564" spans="1:28" x14ac:dyDescent="0.25">
      <c r="A7564" t="s">
        <v>2686</v>
      </c>
      <c r="B7564" t="s">
        <v>2730</v>
      </c>
      <c r="C7564">
        <v>899999230</v>
      </c>
      <c r="D7564">
        <v>971116</v>
      </c>
      <c r="E7564" t="s">
        <v>2687</v>
      </c>
      <c r="F7564">
        <v>23638</v>
      </c>
      <c r="G7564">
        <v>2015</v>
      </c>
      <c r="H7564">
        <v>1</v>
      </c>
      <c r="I7564">
        <v>1000001288</v>
      </c>
      <c r="J7564">
        <v>1</v>
      </c>
      <c r="K7564">
        <v>33</v>
      </c>
      <c r="L7564" t="s">
        <v>2713</v>
      </c>
      <c r="M7564" t="s">
        <v>2689</v>
      </c>
      <c r="N7564" t="s">
        <v>2690</v>
      </c>
      <c r="O7564" s="55">
        <v>42206</v>
      </c>
      <c r="P7564" s="55">
        <v>42390</v>
      </c>
      <c r="Q7564" s="55">
        <v>42272</v>
      </c>
      <c r="R7564" s="55">
        <v>42278</v>
      </c>
      <c r="S7564" s="55">
        <v>42283</v>
      </c>
      <c r="T7564" t="s">
        <v>2691</v>
      </c>
      <c r="U7564">
        <v>30</v>
      </c>
      <c r="V7564" t="s">
        <v>3205</v>
      </c>
      <c r="W7564" t="s">
        <v>2693</v>
      </c>
      <c r="Y7564">
        <v>102800</v>
      </c>
      <c r="Z7564">
        <v>102785</v>
      </c>
      <c r="AA7564">
        <v>102800</v>
      </c>
      <c r="AB7564">
        <v>0</v>
      </c>
    </row>
    <row r="7565" spans="1:28" x14ac:dyDescent="0.25">
      <c r="A7565" t="s">
        <v>2686</v>
      </c>
      <c r="B7565" t="s">
        <v>2730</v>
      </c>
      <c r="C7565">
        <v>899999230</v>
      </c>
      <c r="D7565">
        <v>971116</v>
      </c>
      <c r="E7565" t="s">
        <v>2687</v>
      </c>
      <c r="F7565">
        <v>23660</v>
      </c>
      <c r="G7565">
        <v>2015</v>
      </c>
      <c r="H7565">
        <v>2</v>
      </c>
      <c r="I7565">
        <v>1000001288</v>
      </c>
      <c r="J7565">
        <v>1</v>
      </c>
      <c r="K7565">
        <v>33</v>
      </c>
      <c r="L7565" t="s">
        <v>2804</v>
      </c>
      <c r="M7565" t="s">
        <v>2689</v>
      </c>
      <c r="N7565" t="s">
        <v>2690</v>
      </c>
      <c r="O7565" s="55">
        <v>42206</v>
      </c>
      <c r="P7565" s="55">
        <v>42390</v>
      </c>
      <c r="Q7565" s="55">
        <v>42266</v>
      </c>
      <c r="R7565" s="55">
        <v>42284</v>
      </c>
      <c r="S7565" s="55">
        <v>42291</v>
      </c>
      <c r="T7565" t="s">
        <v>2691</v>
      </c>
      <c r="U7565">
        <v>30</v>
      </c>
      <c r="V7565" t="s">
        <v>2805</v>
      </c>
      <c r="W7565" t="s">
        <v>2693</v>
      </c>
      <c r="Y7565">
        <v>39000</v>
      </c>
      <c r="Z7565">
        <v>38950</v>
      </c>
      <c r="AA7565">
        <v>39000</v>
      </c>
      <c r="AB7565">
        <v>0</v>
      </c>
    </row>
    <row r="7566" spans="1:28" x14ac:dyDescent="0.25">
      <c r="A7566" t="s">
        <v>2686</v>
      </c>
      <c r="B7566" t="s">
        <v>87</v>
      </c>
      <c r="C7566">
        <v>899999230</v>
      </c>
      <c r="D7566">
        <v>971116</v>
      </c>
      <c r="E7566" t="s">
        <v>2687</v>
      </c>
      <c r="F7566">
        <v>23670</v>
      </c>
      <c r="G7566">
        <v>2016</v>
      </c>
      <c r="H7566">
        <v>1</v>
      </c>
      <c r="I7566">
        <v>1000001587</v>
      </c>
      <c r="J7566">
        <v>1</v>
      </c>
      <c r="K7566">
        <v>33</v>
      </c>
      <c r="L7566" t="s">
        <v>2807</v>
      </c>
      <c r="M7566" t="s">
        <v>2689</v>
      </c>
      <c r="N7566" t="s">
        <v>2690</v>
      </c>
      <c r="O7566" s="55">
        <v>42572</v>
      </c>
      <c r="P7566" s="55">
        <v>42756</v>
      </c>
      <c r="Q7566" s="55">
        <v>42650</v>
      </c>
      <c r="R7566" s="55">
        <v>42656</v>
      </c>
      <c r="S7566" s="55">
        <v>42661</v>
      </c>
      <c r="T7566" t="s">
        <v>2691</v>
      </c>
      <c r="U7566">
        <v>30</v>
      </c>
      <c r="V7566" t="s">
        <v>2808</v>
      </c>
      <c r="W7566" t="s">
        <v>2693</v>
      </c>
      <c r="Y7566">
        <v>106090</v>
      </c>
      <c r="Z7566">
        <v>106090</v>
      </c>
      <c r="AA7566">
        <v>106090</v>
      </c>
      <c r="AB7566">
        <v>0</v>
      </c>
    </row>
    <row r="7567" spans="1:28" x14ac:dyDescent="0.25">
      <c r="A7567" t="s">
        <v>2686</v>
      </c>
      <c r="B7567" t="s">
        <v>87</v>
      </c>
      <c r="C7567">
        <v>899999230</v>
      </c>
      <c r="D7567">
        <v>971116</v>
      </c>
      <c r="E7567" t="s">
        <v>2687</v>
      </c>
      <c r="F7567">
        <v>23681</v>
      </c>
      <c r="G7567">
        <v>2016</v>
      </c>
      <c r="H7567">
        <v>1</v>
      </c>
      <c r="I7567">
        <v>1000001587</v>
      </c>
      <c r="J7567">
        <v>1</v>
      </c>
      <c r="K7567">
        <v>33</v>
      </c>
      <c r="L7567" t="s">
        <v>4636</v>
      </c>
      <c r="M7567" t="s">
        <v>2689</v>
      </c>
      <c r="N7567" t="s">
        <v>2690</v>
      </c>
      <c r="O7567" s="55">
        <v>42572</v>
      </c>
      <c r="P7567" s="55">
        <v>42756</v>
      </c>
      <c r="Q7567" s="55">
        <v>42647</v>
      </c>
      <c r="R7567" s="55">
        <v>42656</v>
      </c>
      <c r="S7567" s="55">
        <v>42661</v>
      </c>
      <c r="T7567" t="s">
        <v>2691</v>
      </c>
      <c r="U7567">
        <v>30</v>
      </c>
      <c r="V7567" t="s">
        <v>5140</v>
      </c>
      <c r="W7567" t="s">
        <v>2693</v>
      </c>
      <c r="Y7567">
        <v>200430</v>
      </c>
      <c r="Z7567">
        <v>200430</v>
      </c>
      <c r="AA7567">
        <v>200430</v>
      </c>
      <c r="AB7567">
        <v>0</v>
      </c>
    </row>
    <row r="7568" spans="1:28" x14ac:dyDescent="0.25">
      <c r="A7568" t="s">
        <v>2686</v>
      </c>
      <c r="B7568" t="s">
        <v>87</v>
      </c>
      <c r="C7568">
        <v>899999230</v>
      </c>
      <c r="D7568">
        <v>971116</v>
      </c>
      <c r="E7568" t="s">
        <v>2687</v>
      </c>
      <c r="F7568">
        <v>23696</v>
      </c>
      <c r="G7568">
        <v>2016</v>
      </c>
      <c r="H7568">
        <v>1</v>
      </c>
      <c r="I7568">
        <v>1000001587</v>
      </c>
      <c r="J7568">
        <v>1</v>
      </c>
      <c r="K7568">
        <v>33</v>
      </c>
      <c r="L7568" t="s">
        <v>3412</v>
      </c>
      <c r="M7568" t="s">
        <v>2689</v>
      </c>
      <c r="N7568" t="s">
        <v>2690</v>
      </c>
      <c r="O7568" s="55">
        <v>42572</v>
      </c>
      <c r="P7568" s="55">
        <v>42756</v>
      </c>
      <c r="Q7568" s="55">
        <v>42648</v>
      </c>
      <c r="R7568" s="55">
        <v>42656</v>
      </c>
      <c r="S7568" s="55">
        <v>42661</v>
      </c>
      <c r="T7568" t="s">
        <v>2691</v>
      </c>
      <c r="U7568">
        <v>30</v>
      </c>
      <c r="V7568" t="s">
        <v>5565</v>
      </c>
      <c r="W7568" t="s">
        <v>2693</v>
      </c>
      <c r="Y7568">
        <v>306350</v>
      </c>
      <c r="Z7568">
        <v>306350</v>
      </c>
      <c r="AA7568">
        <v>306350</v>
      </c>
      <c r="AB7568">
        <v>0</v>
      </c>
    </row>
    <row r="7569" spans="1:28" x14ac:dyDescent="0.25">
      <c r="A7569" t="s">
        <v>2686</v>
      </c>
      <c r="B7569" t="s">
        <v>87</v>
      </c>
      <c r="C7569">
        <v>899999230</v>
      </c>
      <c r="D7569">
        <v>971116</v>
      </c>
      <c r="E7569" t="s">
        <v>2687</v>
      </c>
      <c r="F7569">
        <v>23723</v>
      </c>
      <c r="G7569">
        <v>2017</v>
      </c>
      <c r="H7569">
        <v>2</v>
      </c>
      <c r="I7569">
        <v>1000001587</v>
      </c>
      <c r="J7569">
        <v>20</v>
      </c>
      <c r="K7569">
        <v>33</v>
      </c>
      <c r="L7569" t="s">
        <v>3549</v>
      </c>
      <c r="M7569" t="s">
        <v>2689</v>
      </c>
      <c r="N7569" t="s">
        <v>2690</v>
      </c>
      <c r="O7569" s="55">
        <v>42937</v>
      </c>
      <c r="P7569" s="55">
        <v>43121</v>
      </c>
      <c r="Q7569" s="55">
        <v>42995</v>
      </c>
      <c r="R7569" s="55">
        <v>43041</v>
      </c>
      <c r="S7569" s="55">
        <v>43042</v>
      </c>
      <c r="T7569" t="s">
        <v>2691</v>
      </c>
      <c r="U7569">
        <v>30</v>
      </c>
      <c r="V7569" t="s">
        <v>5634</v>
      </c>
      <c r="W7569" t="s">
        <v>2693</v>
      </c>
      <c r="Y7569">
        <v>288100</v>
      </c>
      <c r="Z7569">
        <v>288100</v>
      </c>
      <c r="AA7569">
        <v>288100</v>
      </c>
      <c r="AB7569">
        <v>0</v>
      </c>
    </row>
    <row r="7570" spans="1:28" x14ac:dyDescent="0.25">
      <c r="A7570" t="s">
        <v>2686</v>
      </c>
      <c r="B7570" t="s">
        <v>87</v>
      </c>
      <c r="C7570">
        <v>899999230</v>
      </c>
      <c r="D7570">
        <v>971116</v>
      </c>
      <c r="E7570" t="s">
        <v>2687</v>
      </c>
      <c r="F7570">
        <v>23747</v>
      </c>
      <c r="G7570">
        <v>2017</v>
      </c>
      <c r="H7570">
        <v>1</v>
      </c>
      <c r="I7570">
        <v>1000001587</v>
      </c>
      <c r="J7570">
        <v>20</v>
      </c>
      <c r="K7570">
        <v>33</v>
      </c>
      <c r="L7570" t="s">
        <v>2815</v>
      </c>
      <c r="M7570" t="s">
        <v>2689</v>
      </c>
      <c r="N7570" t="s">
        <v>2690</v>
      </c>
      <c r="O7570" s="55">
        <v>42937</v>
      </c>
      <c r="P7570" s="55">
        <v>43121</v>
      </c>
      <c r="Q7570" s="55">
        <v>43010</v>
      </c>
      <c r="R7570" s="55">
        <v>43041</v>
      </c>
      <c r="S7570" s="55">
        <v>43042</v>
      </c>
      <c r="T7570" t="s">
        <v>2691</v>
      </c>
      <c r="U7570">
        <v>30</v>
      </c>
      <c r="V7570" t="s">
        <v>2816</v>
      </c>
      <c r="W7570" t="s">
        <v>2693</v>
      </c>
      <c r="Y7570">
        <v>149710</v>
      </c>
      <c r="Z7570">
        <v>149710</v>
      </c>
      <c r="AA7570">
        <v>149710</v>
      </c>
      <c r="AB7570">
        <v>0</v>
      </c>
    </row>
    <row r="7571" spans="1:28" x14ac:dyDescent="0.25">
      <c r="A7571" t="s">
        <v>2686</v>
      </c>
      <c r="B7571" t="s">
        <v>2730</v>
      </c>
      <c r="C7571">
        <v>899999230</v>
      </c>
      <c r="D7571">
        <v>971116</v>
      </c>
      <c r="E7571" t="s">
        <v>2687</v>
      </c>
      <c r="F7571">
        <v>23755</v>
      </c>
      <c r="G7571">
        <v>2015</v>
      </c>
      <c r="H7571">
        <v>1</v>
      </c>
      <c r="I7571">
        <v>1000001288</v>
      </c>
      <c r="J7571">
        <v>1</v>
      </c>
      <c r="K7571">
        <v>33</v>
      </c>
      <c r="L7571" t="s">
        <v>2834</v>
      </c>
      <c r="M7571" t="s">
        <v>2689</v>
      </c>
      <c r="N7571" t="s">
        <v>2690</v>
      </c>
      <c r="O7571" s="55">
        <v>42206</v>
      </c>
      <c r="P7571" s="55">
        <v>42390</v>
      </c>
      <c r="Q7571" s="55">
        <v>42260</v>
      </c>
      <c r="R7571" s="55">
        <v>42278</v>
      </c>
      <c r="S7571" s="55">
        <v>42284</v>
      </c>
      <c r="T7571" t="s">
        <v>2691</v>
      </c>
      <c r="U7571">
        <v>30</v>
      </c>
      <c r="V7571" t="s">
        <v>5567</v>
      </c>
      <c r="W7571" t="s">
        <v>2693</v>
      </c>
      <c r="Y7571">
        <v>358800</v>
      </c>
      <c r="Z7571">
        <v>358735</v>
      </c>
      <c r="AA7571">
        <v>358800</v>
      </c>
      <c r="AB7571">
        <v>0</v>
      </c>
    </row>
    <row r="7572" spans="1:28" x14ac:dyDescent="0.25">
      <c r="A7572" t="s">
        <v>2686</v>
      </c>
      <c r="B7572" t="s">
        <v>87</v>
      </c>
      <c r="C7572">
        <v>899999230</v>
      </c>
      <c r="D7572">
        <v>971116</v>
      </c>
      <c r="E7572" t="s">
        <v>2687</v>
      </c>
      <c r="F7572">
        <v>23764</v>
      </c>
      <c r="G7572">
        <v>2014</v>
      </c>
      <c r="H7572">
        <v>1</v>
      </c>
      <c r="I7572">
        <v>1000001079</v>
      </c>
      <c r="J7572">
        <v>0</v>
      </c>
      <c r="K7572">
        <v>33</v>
      </c>
      <c r="L7572" t="s">
        <v>2818</v>
      </c>
      <c r="M7572" t="s">
        <v>2689</v>
      </c>
      <c r="N7572" t="s">
        <v>2690</v>
      </c>
      <c r="O7572" s="55">
        <v>41841</v>
      </c>
      <c r="P7572" s="55">
        <v>42206</v>
      </c>
      <c r="Q7572" s="55">
        <v>41882</v>
      </c>
      <c r="R7572" s="55">
        <v>41899</v>
      </c>
      <c r="S7572" s="55">
        <v>41901</v>
      </c>
      <c r="T7572" t="s">
        <v>2738</v>
      </c>
      <c r="U7572">
        <v>30</v>
      </c>
      <c r="V7572" t="s">
        <v>2819</v>
      </c>
      <c r="W7572" t="s">
        <v>2693</v>
      </c>
      <c r="Y7572">
        <v>101450</v>
      </c>
      <c r="Z7572">
        <v>101450</v>
      </c>
      <c r="AA7572">
        <v>101450</v>
      </c>
      <c r="AB7572">
        <v>0</v>
      </c>
    </row>
    <row r="7573" spans="1:28" x14ac:dyDescent="0.25">
      <c r="A7573" t="s">
        <v>2686</v>
      </c>
      <c r="B7573" t="s">
        <v>2730</v>
      </c>
      <c r="C7573">
        <v>899999230</v>
      </c>
      <c r="D7573">
        <v>971116</v>
      </c>
      <c r="E7573" t="s">
        <v>2687</v>
      </c>
      <c r="F7573">
        <v>23776</v>
      </c>
      <c r="G7573">
        <v>2015</v>
      </c>
      <c r="H7573">
        <v>2</v>
      </c>
      <c r="I7573">
        <v>1000001288</v>
      </c>
      <c r="J7573">
        <v>1</v>
      </c>
      <c r="K7573">
        <v>33</v>
      </c>
      <c r="L7573" t="s">
        <v>7486</v>
      </c>
      <c r="M7573" t="s">
        <v>2689</v>
      </c>
      <c r="N7573" t="s">
        <v>2690</v>
      </c>
      <c r="O7573" s="55">
        <v>42206</v>
      </c>
      <c r="P7573" s="55">
        <v>42390</v>
      </c>
      <c r="Q7573" s="55">
        <v>42261</v>
      </c>
      <c r="R7573" s="55">
        <v>42278</v>
      </c>
      <c r="S7573" s="55">
        <v>42802</v>
      </c>
      <c r="T7573" t="s">
        <v>2691</v>
      </c>
      <c r="U7573">
        <v>30</v>
      </c>
      <c r="V7573" t="s">
        <v>4086</v>
      </c>
      <c r="W7573" t="s">
        <v>2693</v>
      </c>
      <c r="Y7573">
        <v>84200</v>
      </c>
      <c r="Z7573">
        <v>84125</v>
      </c>
      <c r="AA7573">
        <v>84200</v>
      </c>
      <c r="AB7573">
        <v>0</v>
      </c>
    </row>
    <row r="7574" spans="1:28" x14ac:dyDescent="0.25">
      <c r="A7574" t="s">
        <v>2686</v>
      </c>
      <c r="B7574" t="s">
        <v>87</v>
      </c>
      <c r="C7574">
        <v>899999230</v>
      </c>
      <c r="D7574">
        <v>971116</v>
      </c>
      <c r="E7574" t="s">
        <v>2687</v>
      </c>
      <c r="F7574">
        <v>23778</v>
      </c>
      <c r="G7574">
        <v>2014</v>
      </c>
      <c r="H7574">
        <v>1</v>
      </c>
      <c r="I7574">
        <v>1000001079</v>
      </c>
      <c r="J7574">
        <v>0</v>
      </c>
      <c r="K7574">
        <v>33</v>
      </c>
      <c r="L7574" t="s">
        <v>7487</v>
      </c>
      <c r="M7574" t="s">
        <v>2689</v>
      </c>
      <c r="N7574" t="s">
        <v>2690</v>
      </c>
      <c r="O7574" s="55">
        <v>41841</v>
      </c>
      <c r="P7574" s="55">
        <v>42206</v>
      </c>
      <c r="Q7574" s="55">
        <v>41868</v>
      </c>
      <c r="R7574" s="55">
        <v>41899</v>
      </c>
      <c r="S7574" s="55">
        <v>41901</v>
      </c>
      <c r="T7574" t="s">
        <v>2773</v>
      </c>
      <c r="U7574">
        <v>30</v>
      </c>
      <c r="V7574" t="s">
        <v>4227</v>
      </c>
      <c r="W7574" t="s">
        <v>2693</v>
      </c>
      <c r="Y7574">
        <v>225600</v>
      </c>
      <c r="Z7574">
        <v>225550</v>
      </c>
      <c r="AA7574">
        <v>225600</v>
      </c>
      <c r="AB7574">
        <v>0</v>
      </c>
    </row>
    <row r="7575" spans="1:28" x14ac:dyDescent="0.25">
      <c r="A7575" t="s">
        <v>2686</v>
      </c>
      <c r="B7575" t="s">
        <v>87</v>
      </c>
      <c r="C7575">
        <v>899999230</v>
      </c>
      <c r="D7575">
        <v>971116</v>
      </c>
      <c r="E7575" t="s">
        <v>2687</v>
      </c>
      <c r="F7575">
        <v>23796</v>
      </c>
      <c r="G7575">
        <v>2016</v>
      </c>
      <c r="H7575">
        <v>1</v>
      </c>
      <c r="I7575">
        <v>1000001587</v>
      </c>
      <c r="J7575">
        <v>1</v>
      </c>
      <c r="K7575">
        <v>33</v>
      </c>
      <c r="L7575" t="s">
        <v>5545</v>
      </c>
      <c r="M7575" t="s">
        <v>2689</v>
      </c>
      <c r="N7575" t="s">
        <v>2690</v>
      </c>
      <c r="O7575" s="55">
        <v>42572</v>
      </c>
      <c r="P7575" s="55">
        <v>42756</v>
      </c>
      <c r="Q7575" s="55">
        <v>42653</v>
      </c>
      <c r="R7575" s="55">
        <v>42656</v>
      </c>
      <c r="S7575" s="55">
        <v>42661</v>
      </c>
      <c r="T7575" t="s">
        <v>2691</v>
      </c>
      <c r="U7575">
        <v>30</v>
      </c>
      <c r="V7575" t="s">
        <v>7488</v>
      </c>
      <c r="W7575" t="s">
        <v>2693</v>
      </c>
      <c r="Y7575">
        <v>210160</v>
      </c>
      <c r="Z7575">
        <v>210160</v>
      </c>
      <c r="AA7575">
        <v>210160</v>
      </c>
      <c r="AB7575">
        <v>0</v>
      </c>
    </row>
    <row r="7576" spans="1:28" x14ac:dyDescent="0.25">
      <c r="A7576" t="s">
        <v>2686</v>
      </c>
      <c r="B7576" t="s">
        <v>87</v>
      </c>
      <c r="C7576">
        <v>899999230</v>
      </c>
      <c r="D7576">
        <v>971116</v>
      </c>
      <c r="E7576" t="s">
        <v>2687</v>
      </c>
      <c r="F7576">
        <v>23842</v>
      </c>
      <c r="G7576">
        <v>2014</v>
      </c>
      <c r="H7576">
        <v>2</v>
      </c>
      <c r="I7576">
        <v>1000001079</v>
      </c>
      <c r="J7576">
        <v>0</v>
      </c>
      <c r="K7576">
        <v>33</v>
      </c>
      <c r="L7576" t="s">
        <v>3181</v>
      </c>
      <c r="M7576" t="s">
        <v>2689</v>
      </c>
      <c r="N7576" t="s">
        <v>2690</v>
      </c>
      <c r="O7576" s="55">
        <v>41841</v>
      </c>
      <c r="P7576" s="55">
        <v>42206</v>
      </c>
      <c r="Q7576" s="55">
        <v>41876</v>
      </c>
      <c r="R7576" s="55">
        <v>41899</v>
      </c>
      <c r="S7576" s="55">
        <v>41901</v>
      </c>
      <c r="T7576" t="s">
        <v>2691</v>
      </c>
      <c r="U7576">
        <v>30</v>
      </c>
      <c r="V7576" t="s">
        <v>5580</v>
      </c>
      <c r="W7576" t="s">
        <v>2693</v>
      </c>
      <c r="Y7576">
        <v>239885</v>
      </c>
      <c r="Z7576">
        <v>239850</v>
      </c>
      <c r="AA7576">
        <v>239885</v>
      </c>
      <c r="AB7576">
        <v>0</v>
      </c>
    </row>
    <row r="7577" spans="1:28" x14ac:dyDescent="0.25">
      <c r="A7577" t="s">
        <v>2686</v>
      </c>
      <c r="B7577" t="s">
        <v>87</v>
      </c>
      <c r="C7577">
        <v>899999230</v>
      </c>
      <c r="D7577">
        <v>971116</v>
      </c>
      <c r="E7577" t="s">
        <v>2687</v>
      </c>
      <c r="F7577">
        <v>23896</v>
      </c>
      <c r="G7577">
        <v>2018</v>
      </c>
      <c r="H7577">
        <v>3</v>
      </c>
      <c r="I7577">
        <v>1000002115</v>
      </c>
      <c r="J7577">
        <v>8</v>
      </c>
      <c r="K7577">
        <v>33</v>
      </c>
      <c r="L7577" t="s">
        <v>62</v>
      </c>
      <c r="M7577" t="s">
        <v>2689</v>
      </c>
      <c r="N7577" t="s">
        <v>2690</v>
      </c>
      <c r="O7577" s="55">
        <v>43302</v>
      </c>
      <c r="P7577" s="55">
        <v>43486</v>
      </c>
      <c r="Q7577" s="55">
        <v>43360</v>
      </c>
      <c r="R7577" s="55">
        <v>43510</v>
      </c>
      <c r="S7577" s="55">
        <v>43511</v>
      </c>
      <c r="T7577" t="s">
        <v>2691</v>
      </c>
      <c r="U7577">
        <v>30</v>
      </c>
      <c r="V7577" t="s">
        <v>243</v>
      </c>
      <c r="W7577" t="s">
        <v>2693</v>
      </c>
      <c r="Y7577">
        <v>57000</v>
      </c>
      <c r="Z7577">
        <v>57000</v>
      </c>
      <c r="AA7577">
        <v>57000</v>
      </c>
      <c r="AB7577">
        <v>0</v>
      </c>
    </row>
    <row r="7578" spans="1:28" x14ac:dyDescent="0.25">
      <c r="A7578" t="s">
        <v>2686</v>
      </c>
      <c r="B7578" t="s">
        <v>87</v>
      </c>
      <c r="C7578">
        <v>899999230</v>
      </c>
      <c r="D7578">
        <v>971116</v>
      </c>
      <c r="E7578" t="s">
        <v>2687</v>
      </c>
      <c r="F7578">
        <v>23917</v>
      </c>
      <c r="G7578">
        <v>2018</v>
      </c>
      <c r="H7578">
        <v>1</v>
      </c>
      <c r="I7578">
        <v>1000002115</v>
      </c>
      <c r="J7578">
        <v>8</v>
      </c>
      <c r="K7578">
        <v>33</v>
      </c>
      <c r="L7578" t="s">
        <v>5164</v>
      </c>
      <c r="M7578" t="s">
        <v>2689</v>
      </c>
      <c r="N7578" t="s">
        <v>2690</v>
      </c>
      <c r="O7578" s="55">
        <v>43302</v>
      </c>
      <c r="P7578" s="55">
        <v>43486</v>
      </c>
      <c r="Q7578" s="55">
        <v>43321</v>
      </c>
      <c r="R7578" s="55">
        <v>43377</v>
      </c>
      <c r="S7578" s="55">
        <v>43385</v>
      </c>
      <c r="T7578" t="s">
        <v>2738</v>
      </c>
      <c r="U7578">
        <v>30</v>
      </c>
      <c r="V7578" t="s">
        <v>6127</v>
      </c>
      <c r="W7578" t="s">
        <v>2693</v>
      </c>
      <c r="Y7578">
        <v>80000</v>
      </c>
      <c r="Z7578">
        <v>80000</v>
      </c>
      <c r="AA7578">
        <v>80000</v>
      </c>
      <c r="AB7578">
        <v>0</v>
      </c>
    </row>
    <row r="7579" spans="1:28" x14ac:dyDescent="0.25">
      <c r="A7579" t="s">
        <v>2686</v>
      </c>
      <c r="B7579" t="s">
        <v>87</v>
      </c>
      <c r="C7579">
        <v>899999230</v>
      </c>
      <c r="D7579">
        <v>971116</v>
      </c>
      <c r="E7579" t="s">
        <v>2687</v>
      </c>
      <c r="F7579">
        <v>23924</v>
      </c>
      <c r="G7579">
        <v>2018</v>
      </c>
      <c r="H7579">
        <v>1</v>
      </c>
      <c r="I7579">
        <v>1000002115</v>
      </c>
      <c r="J7579">
        <v>8</v>
      </c>
      <c r="K7579">
        <v>33</v>
      </c>
      <c r="L7579" t="s">
        <v>3403</v>
      </c>
      <c r="M7579" t="s">
        <v>2689</v>
      </c>
      <c r="N7579" t="s">
        <v>2690</v>
      </c>
      <c r="O7579" s="55">
        <v>43302</v>
      </c>
      <c r="P7579" s="55">
        <v>43486</v>
      </c>
      <c r="Q7579" s="55">
        <v>43324</v>
      </c>
      <c r="R7579" s="55">
        <v>43377</v>
      </c>
      <c r="S7579" s="55">
        <v>43385</v>
      </c>
      <c r="T7579" t="s">
        <v>2759</v>
      </c>
      <c r="U7579">
        <v>30</v>
      </c>
      <c r="V7579" t="s">
        <v>7015</v>
      </c>
      <c r="W7579" t="s">
        <v>2693</v>
      </c>
      <c r="Y7579">
        <v>178700</v>
      </c>
      <c r="Z7579">
        <v>178700</v>
      </c>
      <c r="AA7579">
        <v>178700</v>
      </c>
      <c r="AB7579">
        <v>0</v>
      </c>
    </row>
    <row r="7580" spans="1:28" x14ac:dyDescent="0.25">
      <c r="A7580" t="s">
        <v>2686</v>
      </c>
      <c r="B7580" t="s">
        <v>87</v>
      </c>
      <c r="C7580">
        <v>899999230</v>
      </c>
      <c r="D7580">
        <v>971116</v>
      </c>
      <c r="E7580" t="s">
        <v>2687</v>
      </c>
      <c r="F7580">
        <v>23937</v>
      </c>
      <c r="G7580">
        <v>2018</v>
      </c>
      <c r="H7580">
        <v>1</v>
      </c>
      <c r="I7580">
        <v>1000002115</v>
      </c>
      <c r="J7580">
        <v>8</v>
      </c>
      <c r="K7580">
        <v>33</v>
      </c>
      <c r="L7580" t="s">
        <v>2938</v>
      </c>
      <c r="M7580" t="s">
        <v>2689</v>
      </c>
      <c r="N7580" t="s">
        <v>2690</v>
      </c>
      <c r="O7580" s="55">
        <v>43302</v>
      </c>
      <c r="P7580" s="55">
        <v>43486</v>
      </c>
      <c r="Q7580" s="55">
        <v>43325</v>
      </c>
      <c r="R7580" s="55">
        <v>43377</v>
      </c>
      <c r="S7580" s="55">
        <v>43385</v>
      </c>
      <c r="T7580" t="s">
        <v>2764</v>
      </c>
      <c r="U7580">
        <v>30</v>
      </c>
      <c r="V7580" t="s">
        <v>7489</v>
      </c>
      <c r="W7580" t="s">
        <v>2693</v>
      </c>
      <c r="Y7580">
        <v>91900</v>
      </c>
      <c r="Z7580">
        <v>91900</v>
      </c>
      <c r="AA7580">
        <v>91900</v>
      </c>
      <c r="AB7580">
        <v>0</v>
      </c>
    </row>
    <row r="7581" spans="1:28" x14ac:dyDescent="0.25">
      <c r="A7581" t="s">
        <v>2686</v>
      </c>
      <c r="B7581" t="s">
        <v>87</v>
      </c>
      <c r="C7581">
        <v>899999230</v>
      </c>
      <c r="D7581">
        <v>971116</v>
      </c>
      <c r="E7581" t="s">
        <v>2687</v>
      </c>
      <c r="F7581">
        <v>23998</v>
      </c>
      <c r="G7581">
        <v>2016</v>
      </c>
      <c r="H7581">
        <v>1</v>
      </c>
      <c r="I7581">
        <v>1000001587</v>
      </c>
      <c r="J7581">
        <v>1</v>
      </c>
      <c r="K7581">
        <v>33</v>
      </c>
      <c r="L7581" t="s">
        <v>7490</v>
      </c>
      <c r="M7581" t="s">
        <v>2689</v>
      </c>
      <c r="N7581" t="s">
        <v>2690</v>
      </c>
      <c r="O7581" s="55">
        <v>42572</v>
      </c>
      <c r="P7581" s="55">
        <v>42756</v>
      </c>
      <c r="Q7581" s="55">
        <v>42647</v>
      </c>
      <c r="R7581" s="55">
        <v>42649</v>
      </c>
      <c r="S7581" s="55">
        <v>42662</v>
      </c>
      <c r="T7581" t="s">
        <v>2691</v>
      </c>
      <c r="U7581">
        <v>30</v>
      </c>
      <c r="V7581" t="s">
        <v>2771</v>
      </c>
      <c r="W7581" t="s">
        <v>2693</v>
      </c>
      <c r="Y7581">
        <v>164660</v>
      </c>
      <c r="Z7581">
        <v>164660</v>
      </c>
      <c r="AA7581">
        <v>164660</v>
      </c>
      <c r="AB7581">
        <v>0</v>
      </c>
    </row>
    <row r="7582" spans="1:28" x14ac:dyDescent="0.25">
      <c r="A7582" t="s">
        <v>2686</v>
      </c>
      <c r="B7582" t="s">
        <v>87</v>
      </c>
      <c r="C7582">
        <v>899999230</v>
      </c>
      <c r="D7582">
        <v>971116</v>
      </c>
      <c r="E7582" t="s">
        <v>2687</v>
      </c>
      <c r="F7582">
        <v>24016</v>
      </c>
      <c r="G7582">
        <v>2016</v>
      </c>
      <c r="H7582">
        <v>1</v>
      </c>
      <c r="I7582">
        <v>1000001587</v>
      </c>
      <c r="J7582">
        <v>1</v>
      </c>
      <c r="K7582">
        <v>33</v>
      </c>
      <c r="L7582" t="s">
        <v>3078</v>
      </c>
      <c r="M7582" t="s">
        <v>2689</v>
      </c>
      <c r="N7582" t="s">
        <v>2690</v>
      </c>
      <c r="O7582" s="55">
        <v>42572</v>
      </c>
      <c r="P7582" s="55">
        <v>42756</v>
      </c>
      <c r="Q7582" s="55">
        <v>42643</v>
      </c>
      <c r="R7582" s="55">
        <v>42650</v>
      </c>
      <c r="S7582" s="55">
        <v>42662</v>
      </c>
      <c r="T7582" t="s">
        <v>2691</v>
      </c>
      <c r="U7582">
        <v>30</v>
      </c>
      <c r="V7582" t="s">
        <v>4540</v>
      </c>
      <c r="W7582" t="s">
        <v>2693</v>
      </c>
      <c r="Y7582">
        <v>104010</v>
      </c>
      <c r="Z7582">
        <v>85650</v>
      </c>
      <c r="AA7582">
        <v>104010</v>
      </c>
      <c r="AB7582">
        <v>0</v>
      </c>
    </row>
    <row r="7583" spans="1:28" x14ac:dyDescent="0.25">
      <c r="A7583" t="s">
        <v>2686</v>
      </c>
      <c r="B7583" t="s">
        <v>2730</v>
      </c>
      <c r="C7583">
        <v>899999230</v>
      </c>
      <c r="D7583">
        <v>91968</v>
      </c>
      <c r="F7583">
        <v>24029</v>
      </c>
      <c r="G7583">
        <v>2013</v>
      </c>
      <c r="H7583">
        <v>2</v>
      </c>
      <c r="I7583">
        <v>1000000920</v>
      </c>
      <c r="J7583">
        <v>0</v>
      </c>
      <c r="K7583">
        <v>33</v>
      </c>
      <c r="L7583" t="s">
        <v>2828</v>
      </c>
      <c r="M7583" t="s">
        <v>2689</v>
      </c>
      <c r="N7583" t="s">
        <v>2690</v>
      </c>
      <c r="O7583" s="55">
        <v>41476</v>
      </c>
      <c r="P7583" s="55">
        <v>41841</v>
      </c>
      <c r="Q7583" s="55">
        <v>41497</v>
      </c>
      <c r="R7583" s="55">
        <v>41528</v>
      </c>
      <c r="S7583" s="55">
        <v>41528</v>
      </c>
      <c r="T7583" t="s">
        <v>2691</v>
      </c>
      <c r="U7583">
        <v>1</v>
      </c>
      <c r="V7583" t="s">
        <v>2829</v>
      </c>
      <c r="W7583" t="s">
        <v>2693</v>
      </c>
      <c r="Y7583">
        <v>9000000</v>
      </c>
      <c r="Z7583">
        <v>4500000</v>
      </c>
      <c r="AA7583">
        <v>9000000</v>
      </c>
      <c r="AB7583">
        <v>0</v>
      </c>
    </row>
    <row r="7584" spans="1:28" x14ac:dyDescent="0.25">
      <c r="A7584" t="s">
        <v>2686</v>
      </c>
      <c r="B7584" t="s">
        <v>2730</v>
      </c>
      <c r="C7584">
        <v>899999230</v>
      </c>
      <c r="D7584">
        <v>91968</v>
      </c>
      <c r="F7584">
        <v>24029</v>
      </c>
      <c r="G7584">
        <v>2013</v>
      </c>
      <c r="H7584">
        <v>2</v>
      </c>
      <c r="I7584">
        <v>1000000920</v>
      </c>
      <c r="J7584">
        <v>0</v>
      </c>
      <c r="K7584">
        <v>33</v>
      </c>
      <c r="L7584" t="s">
        <v>2828</v>
      </c>
      <c r="M7584" t="s">
        <v>2689</v>
      </c>
      <c r="N7584" t="s">
        <v>2690</v>
      </c>
      <c r="O7584" s="55">
        <v>41476</v>
      </c>
      <c r="P7584" s="55">
        <v>41841</v>
      </c>
      <c r="Q7584" s="55">
        <v>41497</v>
      </c>
      <c r="R7584" s="55">
        <v>41528</v>
      </c>
      <c r="S7584" s="55">
        <v>41528</v>
      </c>
      <c r="T7584" t="s">
        <v>2691</v>
      </c>
      <c r="U7584">
        <v>1</v>
      </c>
      <c r="V7584" t="s">
        <v>2829</v>
      </c>
      <c r="W7584" t="s">
        <v>2693</v>
      </c>
      <c r="Y7584">
        <v>9000000</v>
      </c>
      <c r="Z7584">
        <v>4500000</v>
      </c>
      <c r="AA7584">
        <v>9000000</v>
      </c>
      <c r="AB7584">
        <v>0</v>
      </c>
    </row>
    <row r="7585" spans="1:28" x14ac:dyDescent="0.25">
      <c r="A7585" t="s">
        <v>2686</v>
      </c>
      <c r="B7585" t="s">
        <v>87</v>
      </c>
      <c r="C7585">
        <v>899999230</v>
      </c>
      <c r="D7585">
        <v>971116</v>
      </c>
      <c r="E7585" t="s">
        <v>2687</v>
      </c>
      <c r="F7585">
        <v>24032</v>
      </c>
      <c r="G7585">
        <v>2016</v>
      </c>
      <c r="H7585">
        <v>1</v>
      </c>
      <c r="I7585">
        <v>1000001587</v>
      </c>
      <c r="J7585">
        <v>1</v>
      </c>
      <c r="K7585">
        <v>33</v>
      </c>
      <c r="L7585" t="s">
        <v>7491</v>
      </c>
      <c r="M7585" t="s">
        <v>2689</v>
      </c>
      <c r="N7585" t="s">
        <v>2690</v>
      </c>
      <c r="O7585" s="55">
        <v>42572</v>
      </c>
      <c r="P7585" s="55">
        <v>42756</v>
      </c>
      <c r="Q7585" s="55">
        <v>42643</v>
      </c>
      <c r="R7585" s="55">
        <v>42650</v>
      </c>
      <c r="S7585" s="55">
        <v>42662</v>
      </c>
      <c r="T7585" t="s">
        <v>2691</v>
      </c>
      <c r="U7585">
        <v>30</v>
      </c>
      <c r="V7585" t="s">
        <v>7492</v>
      </c>
      <c r="W7585" t="s">
        <v>2693</v>
      </c>
      <c r="Y7585">
        <v>81090</v>
      </c>
      <c r="Z7585">
        <v>81090</v>
      </c>
      <c r="AA7585">
        <v>81090</v>
      </c>
      <c r="AB7585">
        <v>0</v>
      </c>
    </row>
    <row r="7586" spans="1:28" x14ac:dyDescent="0.25">
      <c r="A7586" t="s">
        <v>2686</v>
      </c>
      <c r="B7586" t="s">
        <v>87</v>
      </c>
      <c r="C7586">
        <v>899999230</v>
      </c>
      <c r="D7586">
        <v>971116</v>
      </c>
      <c r="E7586" t="s">
        <v>2687</v>
      </c>
      <c r="F7586">
        <v>24196</v>
      </c>
      <c r="G7586">
        <v>2017</v>
      </c>
      <c r="H7586">
        <v>1</v>
      </c>
      <c r="I7586">
        <v>1000001587</v>
      </c>
      <c r="J7586">
        <v>20</v>
      </c>
      <c r="K7586">
        <v>33</v>
      </c>
      <c r="L7586" t="s">
        <v>2832</v>
      </c>
      <c r="M7586" t="s">
        <v>2689</v>
      </c>
      <c r="N7586" t="s">
        <v>2690</v>
      </c>
      <c r="O7586" s="55">
        <v>42937</v>
      </c>
      <c r="P7586" s="55">
        <v>43121</v>
      </c>
      <c r="Q7586" s="55">
        <v>43019</v>
      </c>
      <c r="R7586" s="55">
        <v>43048</v>
      </c>
      <c r="S7586" s="55">
        <v>43053</v>
      </c>
      <c r="T7586" t="s">
        <v>2691</v>
      </c>
      <c r="U7586">
        <v>30</v>
      </c>
      <c r="V7586" t="s">
        <v>2833</v>
      </c>
      <c r="W7586" t="s">
        <v>2693</v>
      </c>
      <c r="Y7586">
        <v>131260</v>
      </c>
      <c r="Z7586">
        <v>131260</v>
      </c>
      <c r="AA7586">
        <v>131260</v>
      </c>
      <c r="AB7586">
        <v>0</v>
      </c>
    </row>
    <row r="7587" spans="1:28" x14ac:dyDescent="0.25">
      <c r="A7587" t="s">
        <v>2686</v>
      </c>
      <c r="B7587" t="s">
        <v>87</v>
      </c>
      <c r="C7587">
        <v>899999230</v>
      </c>
      <c r="D7587">
        <v>971116</v>
      </c>
      <c r="E7587" t="s">
        <v>2687</v>
      </c>
      <c r="F7587">
        <v>24210</v>
      </c>
      <c r="G7587">
        <v>2017</v>
      </c>
      <c r="H7587">
        <v>1</v>
      </c>
      <c r="I7587">
        <v>1000001587</v>
      </c>
      <c r="J7587">
        <v>20</v>
      </c>
      <c r="K7587">
        <v>33</v>
      </c>
      <c r="L7587" t="s">
        <v>7493</v>
      </c>
      <c r="M7587" t="s">
        <v>2689</v>
      </c>
      <c r="N7587" t="s">
        <v>2690</v>
      </c>
      <c r="O7587" s="55">
        <v>42937</v>
      </c>
      <c r="P7587" s="55">
        <v>43121</v>
      </c>
      <c r="Q7587" s="55">
        <v>43011</v>
      </c>
      <c r="R7587" s="55">
        <v>43048</v>
      </c>
      <c r="S7587" s="55">
        <v>43053</v>
      </c>
      <c r="T7587" t="s">
        <v>2764</v>
      </c>
      <c r="U7587">
        <v>30</v>
      </c>
      <c r="V7587" t="s">
        <v>7494</v>
      </c>
      <c r="W7587" t="s">
        <v>2693</v>
      </c>
      <c r="Y7587">
        <v>175085</v>
      </c>
      <c r="Z7587">
        <v>175085</v>
      </c>
      <c r="AA7587">
        <v>175085</v>
      </c>
      <c r="AB7587">
        <v>0</v>
      </c>
    </row>
    <row r="7588" spans="1:28" x14ac:dyDescent="0.25">
      <c r="A7588" t="s">
        <v>2686</v>
      </c>
      <c r="B7588" t="s">
        <v>2730</v>
      </c>
      <c r="C7588">
        <v>899999230</v>
      </c>
      <c r="D7588">
        <v>971116</v>
      </c>
      <c r="E7588" t="s">
        <v>2687</v>
      </c>
      <c r="F7588">
        <v>24212</v>
      </c>
      <c r="G7588">
        <v>2015</v>
      </c>
      <c r="H7588">
        <v>2</v>
      </c>
      <c r="I7588">
        <v>1000001288</v>
      </c>
      <c r="J7588">
        <v>0</v>
      </c>
      <c r="K7588">
        <v>33</v>
      </c>
      <c r="L7588" t="s">
        <v>2849</v>
      </c>
      <c r="M7588" t="s">
        <v>2689</v>
      </c>
      <c r="N7588" t="s">
        <v>2690</v>
      </c>
      <c r="O7588" s="55">
        <v>42206</v>
      </c>
      <c r="P7588" s="55">
        <v>42390</v>
      </c>
      <c r="Q7588" s="55">
        <v>42272</v>
      </c>
      <c r="R7588" s="55">
        <v>42284</v>
      </c>
      <c r="S7588" s="55">
        <v>42429</v>
      </c>
      <c r="T7588" t="s">
        <v>2691</v>
      </c>
      <c r="U7588">
        <v>30</v>
      </c>
      <c r="V7588" t="s">
        <v>3643</v>
      </c>
      <c r="W7588" t="s">
        <v>2693</v>
      </c>
      <c r="Y7588">
        <v>102800</v>
      </c>
      <c r="Z7588">
        <v>84685</v>
      </c>
      <c r="AA7588">
        <v>102800</v>
      </c>
      <c r="AB7588">
        <v>0</v>
      </c>
    </row>
    <row r="7589" spans="1:28" x14ac:dyDescent="0.25">
      <c r="A7589" t="s">
        <v>2686</v>
      </c>
      <c r="B7589" t="s">
        <v>87</v>
      </c>
      <c r="C7589">
        <v>899999230</v>
      </c>
      <c r="D7589">
        <v>971116</v>
      </c>
      <c r="E7589" t="s">
        <v>2687</v>
      </c>
      <c r="F7589">
        <v>24219</v>
      </c>
      <c r="G7589">
        <v>2017</v>
      </c>
      <c r="H7589">
        <v>1</v>
      </c>
      <c r="I7589">
        <v>1000001587</v>
      </c>
      <c r="J7589">
        <v>20</v>
      </c>
      <c r="K7589">
        <v>33</v>
      </c>
      <c r="L7589" t="s">
        <v>2768</v>
      </c>
      <c r="M7589" t="s">
        <v>2689</v>
      </c>
      <c r="N7589" t="s">
        <v>2690</v>
      </c>
      <c r="O7589" s="55">
        <v>42937</v>
      </c>
      <c r="P7589" s="55">
        <v>43121</v>
      </c>
      <c r="Q7589" s="55">
        <v>43010</v>
      </c>
      <c r="R7589" s="55">
        <v>43048</v>
      </c>
      <c r="S7589" s="55">
        <v>43053</v>
      </c>
      <c r="T7589" t="s">
        <v>2773</v>
      </c>
      <c r="U7589">
        <v>30</v>
      </c>
      <c r="V7589" t="s">
        <v>6714</v>
      </c>
      <c r="W7589" t="s">
        <v>2693</v>
      </c>
      <c r="Y7589">
        <v>338870</v>
      </c>
      <c r="Z7589">
        <v>338870</v>
      </c>
      <c r="AA7589">
        <v>338870</v>
      </c>
      <c r="AB7589">
        <v>0</v>
      </c>
    </row>
    <row r="7590" spans="1:28" x14ac:dyDescent="0.25">
      <c r="A7590" t="s">
        <v>2686</v>
      </c>
      <c r="B7590" t="s">
        <v>87</v>
      </c>
      <c r="C7590">
        <v>899999230</v>
      </c>
      <c r="D7590">
        <v>971116</v>
      </c>
      <c r="E7590" t="s">
        <v>2687</v>
      </c>
      <c r="F7590">
        <v>24222</v>
      </c>
      <c r="G7590">
        <v>2017</v>
      </c>
      <c r="H7590">
        <v>3</v>
      </c>
      <c r="I7590">
        <v>1000001587</v>
      </c>
      <c r="J7590">
        <v>20</v>
      </c>
      <c r="K7590">
        <v>33</v>
      </c>
      <c r="L7590" t="s">
        <v>2834</v>
      </c>
      <c r="M7590" t="s">
        <v>2689</v>
      </c>
      <c r="N7590" t="s">
        <v>2690</v>
      </c>
      <c r="O7590" s="55">
        <v>42937</v>
      </c>
      <c r="P7590" s="55">
        <v>43121</v>
      </c>
      <c r="Q7590" s="55">
        <v>43011</v>
      </c>
      <c r="R7590" s="55">
        <v>43075</v>
      </c>
      <c r="S7590" s="55">
        <v>43078</v>
      </c>
      <c r="T7590" t="s">
        <v>2691</v>
      </c>
      <c r="U7590">
        <v>30</v>
      </c>
      <c r="V7590" t="s">
        <v>2835</v>
      </c>
      <c r="W7590" t="s">
        <v>2693</v>
      </c>
      <c r="Y7590">
        <v>89775</v>
      </c>
      <c r="Z7590">
        <v>89775</v>
      </c>
      <c r="AA7590">
        <v>89775</v>
      </c>
      <c r="AB7590">
        <v>0</v>
      </c>
    </row>
    <row r="7591" spans="1:28" x14ac:dyDescent="0.25">
      <c r="A7591" t="s">
        <v>2686</v>
      </c>
      <c r="B7591" t="s">
        <v>87</v>
      </c>
      <c r="C7591">
        <v>899999230</v>
      </c>
      <c r="D7591">
        <v>971116</v>
      </c>
      <c r="E7591" t="s">
        <v>2687</v>
      </c>
      <c r="F7591">
        <v>24233</v>
      </c>
      <c r="G7591">
        <v>2016</v>
      </c>
      <c r="H7591">
        <v>2</v>
      </c>
      <c r="I7591">
        <v>1000001587</v>
      </c>
      <c r="J7591">
        <v>1</v>
      </c>
      <c r="K7591">
        <v>33</v>
      </c>
      <c r="L7591" t="s">
        <v>2894</v>
      </c>
      <c r="M7591" t="s">
        <v>2689</v>
      </c>
      <c r="N7591" t="s">
        <v>2690</v>
      </c>
      <c r="O7591" s="55">
        <v>42572</v>
      </c>
      <c r="P7591" s="55">
        <v>42756</v>
      </c>
      <c r="Q7591" s="55">
        <v>42642</v>
      </c>
      <c r="R7591" s="55">
        <v>42650</v>
      </c>
      <c r="S7591" s="55">
        <v>42664</v>
      </c>
      <c r="T7591" t="s">
        <v>2691</v>
      </c>
      <c r="U7591">
        <v>30</v>
      </c>
      <c r="V7591" t="s">
        <v>5582</v>
      </c>
      <c r="W7591" t="s">
        <v>2693</v>
      </c>
      <c r="Y7591">
        <v>256520</v>
      </c>
      <c r="Z7591">
        <v>238160</v>
      </c>
      <c r="AA7591">
        <v>256520</v>
      </c>
      <c r="AB7591">
        <v>0</v>
      </c>
    </row>
    <row r="7592" spans="1:28" x14ac:dyDescent="0.25">
      <c r="A7592" t="s">
        <v>2686</v>
      </c>
      <c r="B7592" t="s">
        <v>87</v>
      </c>
      <c r="C7592">
        <v>899999230</v>
      </c>
      <c r="D7592">
        <v>971116</v>
      </c>
      <c r="E7592" t="s">
        <v>2687</v>
      </c>
      <c r="F7592">
        <v>24233</v>
      </c>
      <c r="G7592">
        <v>2016</v>
      </c>
      <c r="H7592">
        <v>2</v>
      </c>
      <c r="I7592">
        <v>1000001587</v>
      </c>
      <c r="J7592">
        <v>1</v>
      </c>
      <c r="K7592">
        <v>33</v>
      </c>
      <c r="L7592" t="s">
        <v>2894</v>
      </c>
      <c r="M7592" t="s">
        <v>2689</v>
      </c>
      <c r="N7592" t="s">
        <v>2690</v>
      </c>
      <c r="O7592" s="55">
        <v>42572</v>
      </c>
      <c r="P7592" s="55">
        <v>42756</v>
      </c>
      <c r="Q7592" s="55">
        <v>42642</v>
      </c>
      <c r="R7592" s="55">
        <v>42650</v>
      </c>
      <c r="S7592" s="55">
        <v>42664</v>
      </c>
      <c r="T7592" t="s">
        <v>2691</v>
      </c>
      <c r="U7592">
        <v>30</v>
      </c>
      <c r="V7592" t="s">
        <v>5582</v>
      </c>
      <c r="W7592" t="s">
        <v>2693</v>
      </c>
      <c r="Y7592">
        <v>256520</v>
      </c>
      <c r="Z7592">
        <v>18360</v>
      </c>
      <c r="AA7592">
        <v>256520</v>
      </c>
      <c r="AB7592">
        <v>0</v>
      </c>
    </row>
    <row r="7593" spans="1:28" x14ac:dyDescent="0.25">
      <c r="A7593" t="s">
        <v>2686</v>
      </c>
      <c r="B7593" t="s">
        <v>2730</v>
      </c>
      <c r="C7593">
        <v>899999230</v>
      </c>
      <c r="D7593">
        <v>971116</v>
      </c>
      <c r="E7593" t="s">
        <v>2687</v>
      </c>
      <c r="F7593">
        <v>24249</v>
      </c>
      <c r="G7593">
        <v>2015</v>
      </c>
      <c r="H7593">
        <v>1</v>
      </c>
      <c r="I7593">
        <v>1000001288</v>
      </c>
      <c r="J7593">
        <v>1</v>
      </c>
      <c r="K7593">
        <v>33</v>
      </c>
      <c r="L7593" t="s">
        <v>2724</v>
      </c>
      <c r="M7593" t="s">
        <v>2689</v>
      </c>
      <c r="N7593" t="s">
        <v>2690</v>
      </c>
      <c r="O7593" s="55">
        <v>42206</v>
      </c>
      <c r="P7593" s="55">
        <v>42390</v>
      </c>
      <c r="Q7593" s="55">
        <v>42268</v>
      </c>
      <c r="R7593" s="55">
        <v>42284</v>
      </c>
      <c r="S7593" s="55">
        <v>42293</v>
      </c>
      <c r="T7593" t="s">
        <v>2691</v>
      </c>
      <c r="U7593">
        <v>30</v>
      </c>
      <c r="V7593" t="s">
        <v>5583</v>
      </c>
      <c r="W7593" t="s">
        <v>2693</v>
      </c>
      <c r="Y7593">
        <v>154450</v>
      </c>
      <c r="Z7593">
        <v>154450</v>
      </c>
      <c r="AA7593">
        <v>154450</v>
      </c>
      <c r="AB7593">
        <v>0</v>
      </c>
    </row>
    <row r="7594" spans="1:28" x14ac:dyDescent="0.25">
      <c r="A7594" t="s">
        <v>2686</v>
      </c>
      <c r="B7594" t="s">
        <v>2730</v>
      </c>
      <c r="C7594">
        <v>899999230</v>
      </c>
      <c r="D7594">
        <v>971116</v>
      </c>
      <c r="E7594" t="s">
        <v>2687</v>
      </c>
      <c r="F7594">
        <v>24253</v>
      </c>
      <c r="G7594">
        <v>2015</v>
      </c>
      <c r="H7594">
        <v>1</v>
      </c>
      <c r="I7594">
        <v>1000001288</v>
      </c>
      <c r="J7594">
        <v>1</v>
      </c>
      <c r="K7594">
        <v>33</v>
      </c>
      <c r="L7594" t="s">
        <v>2836</v>
      </c>
      <c r="M7594" t="s">
        <v>2689</v>
      </c>
      <c r="N7594" t="s">
        <v>2690</v>
      </c>
      <c r="O7594" s="55">
        <v>42206</v>
      </c>
      <c r="P7594" s="55">
        <v>42390</v>
      </c>
      <c r="Q7594" s="55">
        <v>42276</v>
      </c>
      <c r="R7594" s="55">
        <v>42284</v>
      </c>
      <c r="S7594" s="55">
        <v>42293</v>
      </c>
      <c r="T7594" t="s">
        <v>2691</v>
      </c>
      <c r="U7594">
        <v>30</v>
      </c>
      <c r="V7594" t="s">
        <v>7495</v>
      </c>
      <c r="W7594" t="s">
        <v>2693</v>
      </c>
      <c r="Y7594">
        <v>78000</v>
      </c>
      <c r="Z7594">
        <v>77985</v>
      </c>
      <c r="AA7594">
        <v>78000</v>
      </c>
      <c r="AB7594">
        <v>0</v>
      </c>
    </row>
    <row r="7595" spans="1:28" x14ac:dyDescent="0.25">
      <c r="A7595" t="s">
        <v>2686</v>
      </c>
      <c r="B7595" t="s">
        <v>87</v>
      </c>
      <c r="C7595">
        <v>899999230</v>
      </c>
      <c r="D7595">
        <v>971116</v>
      </c>
      <c r="E7595" t="s">
        <v>2687</v>
      </c>
      <c r="F7595">
        <v>24352</v>
      </c>
      <c r="G7595">
        <v>2016</v>
      </c>
      <c r="H7595">
        <v>1</v>
      </c>
      <c r="I7595">
        <v>1000001587</v>
      </c>
      <c r="J7595">
        <v>1</v>
      </c>
      <c r="K7595">
        <v>33</v>
      </c>
      <c r="L7595" t="s">
        <v>2840</v>
      </c>
      <c r="M7595" t="s">
        <v>2689</v>
      </c>
      <c r="N7595" t="s">
        <v>2690</v>
      </c>
      <c r="O7595" s="55">
        <v>42572</v>
      </c>
      <c r="P7595" s="55">
        <v>42756</v>
      </c>
      <c r="Q7595" s="55">
        <v>42641</v>
      </c>
      <c r="R7595" s="55">
        <v>42649</v>
      </c>
      <c r="S7595" s="55">
        <v>42664</v>
      </c>
      <c r="T7595" t="s">
        <v>2691</v>
      </c>
      <c r="U7595">
        <v>30</v>
      </c>
      <c r="V7595" t="s">
        <v>2841</v>
      </c>
      <c r="W7595" t="s">
        <v>2693</v>
      </c>
      <c r="Y7595">
        <v>81090</v>
      </c>
      <c r="Z7595">
        <v>81090</v>
      </c>
      <c r="AA7595">
        <v>81090</v>
      </c>
      <c r="AB7595">
        <v>0</v>
      </c>
    </row>
    <row r="7596" spans="1:28" x14ac:dyDescent="0.25">
      <c r="A7596" t="s">
        <v>2686</v>
      </c>
      <c r="B7596" t="s">
        <v>87</v>
      </c>
      <c r="C7596">
        <v>899999230</v>
      </c>
      <c r="D7596">
        <v>971116</v>
      </c>
      <c r="E7596" t="s">
        <v>2687</v>
      </c>
      <c r="F7596">
        <v>24413</v>
      </c>
      <c r="G7596">
        <v>2018</v>
      </c>
      <c r="H7596">
        <v>1</v>
      </c>
      <c r="I7596">
        <v>1000002115</v>
      </c>
      <c r="J7596">
        <v>8</v>
      </c>
      <c r="K7596">
        <v>33</v>
      </c>
      <c r="L7596" t="s">
        <v>4155</v>
      </c>
      <c r="M7596" t="s">
        <v>2689</v>
      </c>
      <c r="N7596" t="s">
        <v>2690</v>
      </c>
      <c r="O7596" s="55">
        <v>43302</v>
      </c>
      <c r="P7596" s="55">
        <v>43486</v>
      </c>
      <c r="Q7596" s="55">
        <v>43318</v>
      </c>
      <c r="R7596" s="55">
        <v>43377</v>
      </c>
      <c r="S7596" s="55">
        <v>43391</v>
      </c>
      <c r="T7596" t="s">
        <v>2691</v>
      </c>
      <c r="U7596">
        <v>30</v>
      </c>
      <c r="V7596" t="s">
        <v>7496</v>
      </c>
      <c r="W7596" t="s">
        <v>2693</v>
      </c>
      <c r="Y7596">
        <v>139700</v>
      </c>
      <c r="Z7596">
        <v>139700</v>
      </c>
      <c r="AA7596">
        <v>139700</v>
      </c>
      <c r="AB7596">
        <v>0</v>
      </c>
    </row>
    <row r="7597" spans="1:28" x14ac:dyDescent="0.25">
      <c r="A7597" t="s">
        <v>2686</v>
      </c>
      <c r="B7597" t="s">
        <v>2730</v>
      </c>
      <c r="C7597">
        <v>899999230</v>
      </c>
      <c r="D7597">
        <v>971116</v>
      </c>
      <c r="E7597" t="s">
        <v>2687</v>
      </c>
      <c r="F7597">
        <v>24418</v>
      </c>
      <c r="G7597">
        <v>2015</v>
      </c>
      <c r="H7597">
        <v>1</v>
      </c>
      <c r="I7597">
        <v>1000001288</v>
      </c>
      <c r="J7597">
        <v>1</v>
      </c>
      <c r="K7597">
        <v>33</v>
      </c>
      <c r="L7597" t="s">
        <v>2804</v>
      </c>
      <c r="M7597" t="s">
        <v>2689</v>
      </c>
      <c r="N7597" t="s">
        <v>2690</v>
      </c>
      <c r="O7597" s="55">
        <v>42206</v>
      </c>
      <c r="P7597" s="55">
        <v>42390</v>
      </c>
      <c r="Q7597" s="55">
        <v>42273</v>
      </c>
      <c r="R7597" s="55">
        <v>42284</v>
      </c>
      <c r="S7597" s="55">
        <v>42296</v>
      </c>
      <c r="T7597" t="s">
        <v>2691</v>
      </c>
      <c r="U7597">
        <v>30</v>
      </c>
      <c r="V7597" t="s">
        <v>2842</v>
      </c>
      <c r="W7597" t="s">
        <v>2693</v>
      </c>
      <c r="Y7597">
        <v>79850</v>
      </c>
      <c r="Z7597">
        <v>79850</v>
      </c>
      <c r="AA7597">
        <v>79850</v>
      </c>
      <c r="AB7597">
        <v>0</v>
      </c>
    </row>
    <row r="7598" spans="1:28" x14ac:dyDescent="0.25">
      <c r="A7598" t="s">
        <v>2686</v>
      </c>
      <c r="B7598" t="s">
        <v>2730</v>
      </c>
      <c r="C7598">
        <v>899999230</v>
      </c>
      <c r="D7598">
        <v>971116</v>
      </c>
      <c r="E7598" t="s">
        <v>2687</v>
      </c>
      <c r="F7598">
        <v>24420</v>
      </c>
      <c r="G7598">
        <v>2015</v>
      </c>
      <c r="H7598">
        <v>1</v>
      </c>
      <c r="I7598">
        <v>1000001288</v>
      </c>
      <c r="J7598">
        <v>1</v>
      </c>
      <c r="K7598">
        <v>33</v>
      </c>
      <c r="L7598" t="s">
        <v>2843</v>
      </c>
      <c r="M7598" t="s">
        <v>2689</v>
      </c>
      <c r="N7598" t="s">
        <v>2690</v>
      </c>
      <c r="O7598" s="55">
        <v>42206</v>
      </c>
      <c r="P7598" s="55">
        <v>42390</v>
      </c>
      <c r="Q7598" s="55">
        <v>42275</v>
      </c>
      <c r="R7598" s="55">
        <v>42284</v>
      </c>
      <c r="S7598" s="55">
        <v>42296</v>
      </c>
      <c r="T7598" t="s">
        <v>2691</v>
      </c>
      <c r="U7598">
        <v>30</v>
      </c>
      <c r="V7598" t="s">
        <v>2844</v>
      </c>
      <c r="W7598" t="s">
        <v>2693</v>
      </c>
      <c r="Y7598">
        <v>439650</v>
      </c>
      <c r="Z7598">
        <v>439650</v>
      </c>
      <c r="AA7598">
        <v>439650</v>
      </c>
      <c r="AB7598">
        <v>0</v>
      </c>
    </row>
    <row r="7599" spans="1:28" x14ac:dyDescent="0.25">
      <c r="A7599" t="s">
        <v>2686</v>
      </c>
      <c r="B7599" t="s">
        <v>2730</v>
      </c>
      <c r="C7599">
        <v>899999230</v>
      </c>
      <c r="D7599">
        <v>971116</v>
      </c>
      <c r="E7599" t="s">
        <v>2687</v>
      </c>
      <c r="F7599">
        <v>24420</v>
      </c>
      <c r="G7599">
        <v>2015</v>
      </c>
      <c r="H7599">
        <v>3</v>
      </c>
      <c r="I7599">
        <v>1000001288</v>
      </c>
      <c r="J7599">
        <v>1</v>
      </c>
      <c r="K7599">
        <v>33</v>
      </c>
      <c r="L7599" t="s">
        <v>2843</v>
      </c>
      <c r="M7599" t="s">
        <v>2689</v>
      </c>
      <c r="N7599" t="s">
        <v>2690</v>
      </c>
      <c r="O7599" s="55">
        <v>42206</v>
      </c>
      <c r="P7599" s="55">
        <v>42390</v>
      </c>
      <c r="Q7599" s="55">
        <v>42275</v>
      </c>
      <c r="R7599" s="55">
        <v>42447</v>
      </c>
      <c r="S7599" s="55">
        <v>42458</v>
      </c>
      <c r="T7599" t="s">
        <v>2691</v>
      </c>
      <c r="U7599">
        <v>30</v>
      </c>
      <c r="V7599" t="s">
        <v>2844</v>
      </c>
      <c r="W7599" t="s">
        <v>2693</v>
      </c>
      <c r="Y7599">
        <v>3360860</v>
      </c>
      <c r="Z7599">
        <v>506300</v>
      </c>
      <c r="AA7599">
        <v>3061320</v>
      </c>
      <c r="AB7599">
        <v>0</v>
      </c>
    </row>
    <row r="7600" spans="1:28" x14ac:dyDescent="0.25">
      <c r="A7600" t="s">
        <v>2686</v>
      </c>
      <c r="B7600" t="s">
        <v>2730</v>
      </c>
      <c r="C7600">
        <v>899999230</v>
      </c>
      <c r="D7600">
        <v>971116</v>
      </c>
      <c r="E7600" t="s">
        <v>2687</v>
      </c>
      <c r="F7600">
        <v>24420</v>
      </c>
      <c r="G7600">
        <v>2015</v>
      </c>
      <c r="H7600">
        <v>3</v>
      </c>
      <c r="I7600">
        <v>1000001288</v>
      </c>
      <c r="J7600">
        <v>1</v>
      </c>
      <c r="K7600">
        <v>33</v>
      </c>
      <c r="L7600" t="s">
        <v>2843</v>
      </c>
      <c r="M7600" t="s">
        <v>2689</v>
      </c>
      <c r="N7600" t="s">
        <v>2690</v>
      </c>
      <c r="O7600" s="55">
        <v>42206</v>
      </c>
      <c r="P7600" s="55">
        <v>42390</v>
      </c>
      <c r="Q7600" s="55">
        <v>42275</v>
      </c>
      <c r="R7600" s="55">
        <v>42447</v>
      </c>
      <c r="S7600" s="55">
        <v>42458</v>
      </c>
      <c r="T7600" t="s">
        <v>2691</v>
      </c>
      <c r="U7600">
        <v>30</v>
      </c>
      <c r="V7600" t="s">
        <v>2844</v>
      </c>
      <c r="W7600" t="s">
        <v>2693</v>
      </c>
      <c r="Y7600">
        <v>3360860</v>
      </c>
      <c r="Z7600">
        <v>2470945</v>
      </c>
      <c r="AA7600">
        <v>3061320</v>
      </c>
      <c r="AB7600">
        <v>0</v>
      </c>
    </row>
    <row r="7601" spans="1:28" x14ac:dyDescent="0.25">
      <c r="A7601" t="s">
        <v>2686</v>
      </c>
      <c r="B7601" t="s">
        <v>2730</v>
      </c>
      <c r="C7601">
        <v>899999230</v>
      </c>
      <c r="D7601">
        <v>971116</v>
      </c>
      <c r="E7601" t="s">
        <v>2687</v>
      </c>
      <c r="F7601">
        <v>24439</v>
      </c>
      <c r="G7601">
        <v>2015</v>
      </c>
      <c r="H7601">
        <v>1</v>
      </c>
      <c r="I7601">
        <v>1000001288</v>
      </c>
      <c r="J7601">
        <v>1</v>
      </c>
      <c r="K7601">
        <v>33</v>
      </c>
      <c r="L7601" t="s">
        <v>7497</v>
      </c>
      <c r="M7601" t="s">
        <v>2689</v>
      </c>
      <c r="N7601" t="s">
        <v>2690</v>
      </c>
      <c r="O7601" s="55">
        <v>42206</v>
      </c>
      <c r="P7601" s="55">
        <v>42390</v>
      </c>
      <c r="Q7601" s="55">
        <v>42275</v>
      </c>
      <c r="R7601" s="55">
        <v>42284</v>
      </c>
      <c r="S7601" s="55">
        <v>42296</v>
      </c>
      <c r="T7601" t="s">
        <v>2691</v>
      </c>
      <c r="U7601">
        <v>30</v>
      </c>
      <c r="V7601" t="s">
        <v>5606</v>
      </c>
      <c r="W7601" t="s">
        <v>2693</v>
      </c>
      <c r="Y7601">
        <v>84700</v>
      </c>
      <c r="Z7601">
        <v>84685</v>
      </c>
      <c r="AA7601">
        <v>84700</v>
      </c>
      <c r="AB7601">
        <v>0</v>
      </c>
    </row>
    <row r="7602" spans="1:28" x14ac:dyDescent="0.25">
      <c r="A7602" t="s">
        <v>2686</v>
      </c>
      <c r="B7602" t="s">
        <v>87</v>
      </c>
      <c r="C7602">
        <v>899999230</v>
      </c>
      <c r="D7602">
        <v>971116</v>
      </c>
      <c r="E7602" t="s">
        <v>2687</v>
      </c>
      <c r="F7602">
        <v>24439</v>
      </c>
      <c r="G7602">
        <v>2016</v>
      </c>
      <c r="H7602">
        <v>1</v>
      </c>
      <c r="I7602">
        <v>1000001587</v>
      </c>
      <c r="J7602">
        <v>1</v>
      </c>
      <c r="K7602">
        <v>33</v>
      </c>
      <c r="L7602" t="s">
        <v>5577</v>
      </c>
      <c r="M7602" t="s">
        <v>2689</v>
      </c>
      <c r="N7602" t="s">
        <v>2690</v>
      </c>
      <c r="O7602" s="55">
        <v>42572</v>
      </c>
      <c r="P7602" s="55">
        <v>42756</v>
      </c>
      <c r="Q7602" s="55">
        <v>42642</v>
      </c>
      <c r="R7602" s="55">
        <v>42650</v>
      </c>
      <c r="S7602" s="55">
        <v>42664</v>
      </c>
      <c r="T7602" t="s">
        <v>2691</v>
      </c>
      <c r="U7602">
        <v>30</v>
      </c>
      <c r="V7602" t="s">
        <v>7498</v>
      </c>
      <c r="W7602" t="s">
        <v>2693</v>
      </c>
      <c r="Y7602">
        <v>104010</v>
      </c>
      <c r="Z7602">
        <v>85650</v>
      </c>
      <c r="AA7602">
        <v>104010</v>
      </c>
      <c r="AB7602">
        <v>0</v>
      </c>
    </row>
    <row r="7603" spans="1:28" x14ac:dyDescent="0.25">
      <c r="A7603" t="s">
        <v>2686</v>
      </c>
      <c r="B7603" t="s">
        <v>87</v>
      </c>
      <c r="C7603">
        <v>899999230</v>
      </c>
      <c r="D7603">
        <v>971116</v>
      </c>
      <c r="E7603" t="s">
        <v>2687</v>
      </c>
      <c r="F7603">
        <v>24439</v>
      </c>
      <c r="G7603">
        <v>2016</v>
      </c>
      <c r="H7603">
        <v>1</v>
      </c>
      <c r="I7603">
        <v>1000001587</v>
      </c>
      <c r="J7603">
        <v>1</v>
      </c>
      <c r="K7603">
        <v>33</v>
      </c>
      <c r="L7603" t="s">
        <v>5577</v>
      </c>
      <c r="M7603" t="s">
        <v>2689</v>
      </c>
      <c r="N7603" t="s">
        <v>2690</v>
      </c>
      <c r="O7603" s="55">
        <v>42572</v>
      </c>
      <c r="P7603" s="55">
        <v>42756</v>
      </c>
      <c r="Q7603" s="55">
        <v>42642</v>
      </c>
      <c r="R7603" s="55">
        <v>42650</v>
      </c>
      <c r="S7603" s="55">
        <v>42664</v>
      </c>
      <c r="T7603" t="s">
        <v>2691</v>
      </c>
      <c r="U7603">
        <v>30</v>
      </c>
      <c r="V7603" t="s">
        <v>7498</v>
      </c>
      <c r="W7603" t="s">
        <v>2693</v>
      </c>
      <c r="Y7603">
        <v>104010</v>
      </c>
      <c r="Z7603">
        <v>18360</v>
      </c>
      <c r="AA7603">
        <v>104010</v>
      </c>
      <c r="AB7603">
        <v>0</v>
      </c>
    </row>
    <row r="7604" spans="1:28" x14ac:dyDescent="0.25">
      <c r="A7604" t="s">
        <v>2686</v>
      </c>
      <c r="B7604" t="s">
        <v>2730</v>
      </c>
      <c r="C7604">
        <v>899999230</v>
      </c>
      <c r="D7604">
        <v>971116</v>
      </c>
      <c r="E7604" t="s">
        <v>2687</v>
      </c>
      <c r="F7604">
        <v>24446</v>
      </c>
      <c r="G7604">
        <v>2015</v>
      </c>
      <c r="H7604">
        <v>3</v>
      </c>
      <c r="I7604">
        <v>1000001288</v>
      </c>
      <c r="J7604">
        <v>1</v>
      </c>
      <c r="K7604">
        <v>33</v>
      </c>
      <c r="L7604" t="s">
        <v>2804</v>
      </c>
      <c r="M7604" t="s">
        <v>2689</v>
      </c>
      <c r="N7604" t="s">
        <v>2690</v>
      </c>
      <c r="O7604" s="55">
        <v>42206</v>
      </c>
      <c r="P7604" s="55">
        <v>42390</v>
      </c>
      <c r="Q7604" s="55">
        <v>42275</v>
      </c>
      <c r="R7604" s="55">
        <v>42355</v>
      </c>
      <c r="S7604" s="55">
        <v>42359</v>
      </c>
      <c r="T7604" t="s">
        <v>2691</v>
      </c>
      <c r="U7604">
        <v>30</v>
      </c>
      <c r="V7604" t="s">
        <v>2846</v>
      </c>
      <c r="W7604" t="s">
        <v>2693</v>
      </c>
      <c r="Y7604">
        <v>1710510</v>
      </c>
      <c r="Z7604">
        <v>1710510</v>
      </c>
      <c r="AA7604">
        <v>1710510</v>
      </c>
      <c r="AB7604">
        <v>0</v>
      </c>
    </row>
    <row r="7605" spans="1:28" x14ac:dyDescent="0.25">
      <c r="A7605" t="s">
        <v>2686</v>
      </c>
      <c r="B7605" t="s">
        <v>2730</v>
      </c>
      <c r="C7605">
        <v>899999230</v>
      </c>
      <c r="D7605">
        <v>971116</v>
      </c>
      <c r="E7605" t="s">
        <v>2687</v>
      </c>
      <c r="F7605">
        <v>24446</v>
      </c>
      <c r="G7605">
        <v>2015</v>
      </c>
      <c r="H7605">
        <v>5</v>
      </c>
      <c r="I7605">
        <v>1000001288</v>
      </c>
      <c r="J7605">
        <v>1</v>
      </c>
      <c r="K7605">
        <v>33</v>
      </c>
      <c r="L7605" t="s">
        <v>2804</v>
      </c>
      <c r="M7605" t="s">
        <v>2689</v>
      </c>
      <c r="N7605" t="s">
        <v>2690</v>
      </c>
      <c r="O7605" s="55">
        <v>42206</v>
      </c>
      <c r="P7605" s="55">
        <v>42390</v>
      </c>
      <c r="Q7605" s="55">
        <v>42275</v>
      </c>
      <c r="R7605" s="55">
        <v>42468</v>
      </c>
      <c r="S7605" s="55">
        <v>42478</v>
      </c>
      <c r="T7605" t="s">
        <v>2691</v>
      </c>
      <c r="U7605">
        <v>30</v>
      </c>
      <c r="V7605" t="s">
        <v>2846</v>
      </c>
      <c r="W7605" t="s">
        <v>2693</v>
      </c>
      <c r="Y7605">
        <v>37715</v>
      </c>
      <c r="Z7605">
        <v>37715</v>
      </c>
      <c r="AA7605">
        <v>37715</v>
      </c>
      <c r="AB7605">
        <v>0</v>
      </c>
    </row>
    <row r="7606" spans="1:28" x14ac:dyDescent="0.25">
      <c r="A7606" t="s">
        <v>2686</v>
      </c>
      <c r="B7606" t="s">
        <v>87</v>
      </c>
      <c r="C7606">
        <v>899999230</v>
      </c>
      <c r="D7606">
        <v>971116</v>
      </c>
      <c r="E7606" t="s">
        <v>2687</v>
      </c>
      <c r="F7606">
        <v>24486</v>
      </c>
      <c r="G7606">
        <v>2018</v>
      </c>
      <c r="H7606">
        <v>2</v>
      </c>
      <c r="I7606">
        <v>1000002115</v>
      </c>
      <c r="J7606">
        <v>8</v>
      </c>
      <c r="K7606">
        <v>33</v>
      </c>
      <c r="L7606" t="s">
        <v>6719</v>
      </c>
      <c r="M7606" t="s">
        <v>2689</v>
      </c>
      <c r="N7606" t="s">
        <v>2690</v>
      </c>
      <c r="O7606" s="55">
        <v>43302</v>
      </c>
      <c r="P7606" s="55">
        <v>43486</v>
      </c>
      <c r="Q7606" s="55">
        <v>43354</v>
      </c>
      <c r="R7606" s="55">
        <v>43381</v>
      </c>
      <c r="S7606" s="55">
        <v>43395</v>
      </c>
      <c r="T7606" t="s">
        <v>2691</v>
      </c>
      <c r="U7606">
        <v>30</v>
      </c>
      <c r="V7606" t="s">
        <v>3587</v>
      </c>
      <c r="W7606" t="s">
        <v>2693</v>
      </c>
      <c r="Y7606">
        <v>40590</v>
      </c>
      <c r="Z7606">
        <v>40590</v>
      </c>
      <c r="AA7606">
        <v>40590</v>
      </c>
      <c r="AB7606">
        <v>0</v>
      </c>
    </row>
    <row r="7607" spans="1:28" x14ac:dyDescent="0.25">
      <c r="A7607" t="s">
        <v>2686</v>
      </c>
      <c r="B7607" t="s">
        <v>87</v>
      </c>
      <c r="C7607">
        <v>899999230</v>
      </c>
      <c r="D7607">
        <v>971116</v>
      </c>
      <c r="E7607" t="s">
        <v>2687</v>
      </c>
      <c r="F7607">
        <v>24488</v>
      </c>
      <c r="G7607">
        <v>2014</v>
      </c>
      <c r="H7607">
        <v>1</v>
      </c>
      <c r="I7607">
        <v>1000001079</v>
      </c>
      <c r="J7607">
        <v>0</v>
      </c>
      <c r="K7607">
        <v>33</v>
      </c>
      <c r="L7607" t="s">
        <v>3437</v>
      </c>
      <c r="M7607" t="s">
        <v>2689</v>
      </c>
      <c r="N7607" t="s">
        <v>2690</v>
      </c>
      <c r="O7607" s="55">
        <v>41841</v>
      </c>
      <c r="P7607" s="55">
        <v>42206</v>
      </c>
      <c r="Q7607" s="55">
        <v>41887</v>
      </c>
      <c r="R7607" s="55">
        <v>41906</v>
      </c>
      <c r="S7607" s="55">
        <v>41906</v>
      </c>
      <c r="T7607" t="s">
        <v>2691</v>
      </c>
      <c r="U7607">
        <v>30</v>
      </c>
      <c r="V7607" t="s">
        <v>7499</v>
      </c>
      <c r="W7607" t="s">
        <v>2693</v>
      </c>
      <c r="Y7607">
        <v>81700</v>
      </c>
      <c r="Z7607">
        <v>81665</v>
      </c>
      <c r="AA7607">
        <v>81700</v>
      </c>
      <c r="AB7607">
        <v>0</v>
      </c>
    </row>
    <row r="7608" spans="1:28" x14ac:dyDescent="0.25">
      <c r="A7608" t="s">
        <v>2686</v>
      </c>
      <c r="B7608" t="s">
        <v>87</v>
      </c>
      <c r="C7608">
        <v>899999230</v>
      </c>
      <c r="D7608">
        <v>971116</v>
      </c>
      <c r="E7608" t="s">
        <v>2687</v>
      </c>
      <c r="F7608">
        <v>24618</v>
      </c>
      <c r="G7608">
        <v>2014</v>
      </c>
      <c r="H7608">
        <v>1</v>
      </c>
      <c r="I7608">
        <v>1000001079</v>
      </c>
      <c r="J7608">
        <v>0</v>
      </c>
      <c r="K7608">
        <v>33</v>
      </c>
      <c r="L7608" t="s">
        <v>7500</v>
      </c>
      <c r="M7608" t="s">
        <v>2689</v>
      </c>
      <c r="N7608" t="s">
        <v>2690</v>
      </c>
      <c r="O7608" s="55">
        <v>41841</v>
      </c>
      <c r="P7608" s="55">
        <v>42206</v>
      </c>
      <c r="Q7608" s="55">
        <v>41883</v>
      </c>
      <c r="R7608" s="55">
        <v>41906</v>
      </c>
      <c r="S7608" s="55">
        <v>41907</v>
      </c>
      <c r="T7608" t="s">
        <v>2773</v>
      </c>
      <c r="U7608">
        <v>30</v>
      </c>
      <c r="V7608" t="s">
        <v>7501</v>
      </c>
      <c r="W7608" t="s">
        <v>2693</v>
      </c>
      <c r="Y7608">
        <v>99100</v>
      </c>
      <c r="Z7608">
        <v>99050</v>
      </c>
      <c r="AA7608">
        <v>99100</v>
      </c>
      <c r="AB7608">
        <v>0</v>
      </c>
    </row>
    <row r="7609" spans="1:28" x14ac:dyDescent="0.25">
      <c r="A7609" t="s">
        <v>2686</v>
      </c>
      <c r="B7609" t="s">
        <v>2715</v>
      </c>
      <c r="C7609">
        <v>899999230</v>
      </c>
      <c r="D7609">
        <v>4013</v>
      </c>
      <c r="E7609" t="s">
        <v>2716</v>
      </c>
      <c r="F7609">
        <v>24645</v>
      </c>
      <c r="G7609">
        <v>2012</v>
      </c>
      <c r="H7609">
        <v>1</v>
      </c>
      <c r="I7609">
        <v>1000000732</v>
      </c>
      <c r="J7609">
        <v>0</v>
      </c>
      <c r="K7609">
        <v>33</v>
      </c>
      <c r="L7609" t="s">
        <v>7502</v>
      </c>
      <c r="M7609" t="s">
        <v>2689</v>
      </c>
      <c r="N7609" t="s">
        <v>2690</v>
      </c>
      <c r="O7609" s="55">
        <v>41111</v>
      </c>
      <c r="P7609" s="55">
        <v>41476</v>
      </c>
      <c r="Q7609" s="55">
        <v>41198</v>
      </c>
      <c r="R7609" s="55">
        <v>41226</v>
      </c>
      <c r="S7609" s="55">
        <v>41232</v>
      </c>
      <c r="T7609" t="s">
        <v>2691</v>
      </c>
      <c r="U7609">
        <v>30</v>
      </c>
      <c r="V7609" t="s">
        <v>7503</v>
      </c>
      <c r="W7609" t="s">
        <v>2693</v>
      </c>
      <c r="Y7609">
        <v>63300</v>
      </c>
      <c r="Z7609">
        <v>63300</v>
      </c>
      <c r="AA7609">
        <v>63300</v>
      </c>
      <c r="AB7609">
        <v>0</v>
      </c>
    </row>
    <row r="7610" spans="1:28" x14ac:dyDescent="0.25">
      <c r="A7610" t="s">
        <v>2686</v>
      </c>
      <c r="B7610" t="s">
        <v>2715</v>
      </c>
      <c r="C7610">
        <v>899999230</v>
      </c>
      <c r="D7610">
        <v>4013</v>
      </c>
      <c r="E7610" t="s">
        <v>2716</v>
      </c>
      <c r="F7610">
        <v>24650</v>
      </c>
      <c r="G7610">
        <v>2012</v>
      </c>
      <c r="H7610">
        <v>1</v>
      </c>
      <c r="I7610">
        <v>1000000732</v>
      </c>
      <c r="J7610">
        <v>0</v>
      </c>
      <c r="K7610">
        <v>33</v>
      </c>
      <c r="L7610" t="s">
        <v>5593</v>
      </c>
      <c r="M7610" t="s">
        <v>2689</v>
      </c>
      <c r="N7610" t="s">
        <v>2690</v>
      </c>
      <c r="O7610" s="55">
        <v>41111</v>
      </c>
      <c r="P7610" s="55">
        <v>41476</v>
      </c>
      <c r="Q7610" s="55">
        <v>41166</v>
      </c>
      <c r="R7610" s="55">
        <v>41226</v>
      </c>
      <c r="S7610" s="55">
        <v>41232</v>
      </c>
      <c r="T7610" t="s">
        <v>2691</v>
      </c>
      <c r="U7610">
        <v>30</v>
      </c>
      <c r="V7610" t="s">
        <v>3950</v>
      </c>
      <c r="W7610" t="s">
        <v>2693</v>
      </c>
      <c r="Y7610">
        <v>135100</v>
      </c>
      <c r="Z7610">
        <v>135100</v>
      </c>
      <c r="AA7610">
        <v>135100</v>
      </c>
      <c r="AB7610">
        <v>0</v>
      </c>
    </row>
    <row r="7611" spans="1:28" x14ac:dyDescent="0.25">
      <c r="A7611" t="s">
        <v>2686</v>
      </c>
      <c r="B7611" t="s">
        <v>2715</v>
      </c>
      <c r="C7611">
        <v>899999230</v>
      </c>
      <c r="D7611">
        <v>4013</v>
      </c>
      <c r="E7611" t="s">
        <v>2716</v>
      </c>
      <c r="F7611">
        <v>24652</v>
      </c>
      <c r="G7611">
        <v>2012</v>
      </c>
      <c r="H7611">
        <v>1</v>
      </c>
      <c r="I7611">
        <v>1000000732</v>
      </c>
      <c r="J7611">
        <v>0</v>
      </c>
      <c r="K7611">
        <v>33</v>
      </c>
      <c r="L7611" t="s">
        <v>2873</v>
      </c>
      <c r="M7611" t="s">
        <v>2689</v>
      </c>
      <c r="N7611" t="s">
        <v>2690</v>
      </c>
      <c r="O7611" s="55">
        <v>41111</v>
      </c>
      <c r="P7611" s="55">
        <v>41476</v>
      </c>
      <c r="Q7611" s="55">
        <v>41182</v>
      </c>
      <c r="R7611" s="55">
        <v>41226</v>
      </c>
      <c r="S7611" s="55">
        <v>41232</v>
      </c>
      <c r="T7611" t="s">
        <v>2691</v>
      </c>
      <c r="U7611">
        <v>30</v>
      </c>
      <c r="V7611" t="s">
        <v>7504</v>
      </c>
      <c r="W7611" t="s">
        <v>2693</v>
      </c>
      <c r="Y7611">
        <v>78800</v>
      </c>
      <c r="Z7611">
        <v>78800</v>
      </c>
      <c r="AA7611">
        <v>78800</v>
      </c>
      <c r="AB7611">
        <v>0</v>
      </c>
    </row>
    <row r="7612" spans="1:28" x14ac:dyDescent="0.25">
      <c r="A7612" t="s">
        <v>2686</v>
      </c>
      <c r="B7612" t="s">
        <v>87</v>
      </c>
      <c r="C7612">
        <v>899999230</v>
      </c>
      <c r="D7612">
        <v>971116</v>
      </c>
      <c r="E7612" t="s">
        <v>2687</v>
      </c>
      <c r="F7612">
        <v>24654</v>
      </c>
      <c r="G7612">
        <v>2017</v>
      </c>
      <c r="H7612">
        <v>1</v>
      </c>
      <c r="I7612">
        <v>1000001587</v>
      </c>
      <c r="J7612">
        <v>20</v>
      </c>
      <c r="K7612">
        <v>33</v>
      </c>
      <c r="L7612" t="s">
        <v>7505</v>
      </c>
      <c r="M7612" t="s">
        <v>2689</v>
      </c>
      <c r="N7612" t="s">
        <v>2690</v>
      </c>
      <c r="O7612" s="55">
        <v>42937</v>
      </c>
      <c r="P7612" s="55">
        <v>43121</v>
      </c>
      <c r="Q7612" s="55">
        <v>43037</v>
      </c>
      <c r="R7612" s="55">
        <v>43049</v>
      </c>
      <c r="S7612" s="55">
        <v>43055</v>
      </c>
      <c r="T7612" t="s">
        <v>2691</v>
      </c>
      <c r="U7612">
        <v>30</v>
      </c>
      <c r="V7612" t="s">
        <v>7506</v>
      </c>
      <c r="W7612" t="s">
        <v>2693</v>
      </c>
      <c r="Y7612">
        <v>252767</v>
      </c>
      <c r="Z7612">
        <v>252767</v>
      </c>
      <c r="AA7612">
        <v>252767</v>
      </c>
      <c r="AB7612">
        <v>0</v>
      </c>
    </row>
    <row r="7613" spans="1:28" x14ac:dyDescent="0.25">
      <c r="A7613" t="s">
        <v>2686</v>
      </c>
      <c r="B7613" t="s">
        <v>87</v>
      </c>
      <c r="C7613">
        <v>899999230</v>
      </c>
      <c r="D7613">
        <v>971116</v>
      </c>
      <c r="E7613" t="s">
        <v>2687</v>
      </c>
      <c r="F7613">
        <v>19673</v>
      </c>
      <c r="G7613">
        <v>2016</v>
      </c>
      <c r="H7613">
        <v>1</v>
      </c>
      <c r="I7613">
        <v>1000001587</v>
      </c>
      <c r="J7613">
        <v>1</v>
      </c>
      <c r="K7613">
        <v>33</v>
      </c>
      <c r="L7613" t="s">
        <v>5782</v>
      </c>
      <c r="M7613" t="s">
        <v>2689</v>
      </c>
      <c r="N7613" t="s">
        <v>2690</v>
      </c>
      <c r="O7613" s="55">
        <v>42572</v>
      </c>
      <c r="P7613" s="55">
        <v>42756</v>
      </c>
      <c r="Q7613" s="55">
        <v>42611</v>
      </c>
      <c r="R7613" s="55">
        <v>42621</v>
      </c>
      <c r="S7613" s="55">
        <v>42621</v>
      </c>
      <c r="T7613" t="s">
        <v>2691</v>
      </c>
      <c r="U7613">
        <v>30</v>
      </c>
      <c r="V7613" t="s">
        <v>5783</v>
      </c>
      <c r="W7613" t="s">
        <v>2693</v>
      </c>
      <c r="Y7613">
        <v>81090</v>
      </c>
      <c r="Z7613">
        <v>81090</v>
      </c>
      <c r="AA7613">
        <v>81090</v>
      </c>
      <c r="AB7613">
        <v>0</v>
      </c>
    </row>
    <row r="7614" spans="1:28" x14ac:dyDescent="0.25">
      <c r="A7614" t="s">
        <v>2686</v>
      </c>
      <c r="B7614" t="s">
        <v>2715</v>
      </c>
      <c r="C7614">
        <v>899999230</v>
      </c>
      <c r="D7614">
        <v>4013</v>
      </c>
      <c r="E7614" t="s">
        <v>2716</v>
      </c>
      <c r="F7614">
        <v>19685</v>
      </c>
      <c r="G7614">
        <v>2012</v>
      </c>
      <c r="H7614">
        <v>4</v>
      </c>
      <c r="I7614">
        <v>1000000732</v>
      </c>
      <c r="J7614">
        <v>0</v>
      </c>
      <c r="K7614">
        <v>33</v>
      </c>
      <c r="L7614" t="s">
        <v>2868</v>
      </c>
      <c r="M7614" t="s">
        <v>2689</v>
      </c>
      <c r="N7614" t="s">
        <v>2690</v>
      </c>
      <c r="O7614" s="55">
        <v>41111</v>
      </c>
      <c r="P7614" s="55">
        <v>41476</v>
      </c>
      <c r="Q7614" s="55">
        <v>41170</v>
      </c>
      <c r="R7614" s="55">
        <v>41330</v>
      </c>
      <c r="S7614" s="55">
        <v>41333</v>
      </c>
      <c r="T7614" t="s">
        <v>2691</v>
      </c>
      <c r="U7614">
        <v>30</v>
      </c>
      <c r="V7614" t="s">
        <v>3285</v>
      </c>
      <c r="W7614" t="s">
        <v>2693</v>
      </c>
      <c r="Y7614">
        <v>40794</v>
      </c>
      <c r="Z7614">
        <v>40794</v>
      </c>
      <c r="AA7614">
        <v>40794</v>
      </c>
      <c r="AB7614">
        <v>0</v>
      </c>
    </row>
    <row r="7615" spans="1:28" x14ac:dyDescent="0.25">
      <c r="A7615" t="s">
        <v>2686</v>
      </c>
      <c r="B7615" t="s">
        <v>2696</v>
      </c>
      <c r="C7615">
        <v>899999230</v>
      </c>
      <c r="D7615">
        <v>971116</v>
      </c>
      <c r="E7615" t="s">
        <v>2687</v>
      </c>
      <c r="F7615">
        <v>19694</v>
      </c>
      <c r="G7615">
        <v>2022</v>
      </c>
      <c r="H7615">
        <v>1</v>
      </c>
      <c r="I7615">
        <v>1000004755</v>
      </c>
      <c r="J7615">
        <v>0</v>
      </c>
      <c r="K7615">
        <v>33</v>
      </c>
      <c r="L7615" t="s">
        <v>3288</v>
      </c>
      <c r="M7615" t="s">
        <v>2689</v>
      </c>
      <c r="N7615" t="s">
        <v>2690</v>
      </c>
      <c r="O7615" s="55">
        <v>44774</v>
      </c>
      <c r="P7615" s="55">
        <v>45138</v>
      </c>
      <c r="Q7615" s="55">
        <v>44841</v>
      </c>
      <c r="R7615" s="55">
        <v>44858</v>
      </c>
      <c r="S7615" s="55">
        <v>44873</v>
      </c>
      <c r="T7615" t="s">
        <v>2764</v>
      </c>
      <c r="U7615">
        <v>30</v>
      </c>
      <c r="V7615" t="s">
        <v>3289</v>
      </c>
      <c r="W7615" t="s">
        <v>2693</v>
      </c>
      <c r="Y7615">
        <v>624460</v>
      </c>
      <c r="Z7615">
        <v>624460</v>
      </c>
      <c r="AA7615">
        <v>624460</v>
      </c>
      <c r="AB7615">
        <v>0</v>
      </c>
    </row>
    <row r="7616" spans="1:28" x14ac:dyDescent="0.25">
      <c r="A7616" t="s">
        <v>2686</v>
      </c>
      <c r="B7616" t="s">
        <v>2696</v>
      </c>
      <c r="C7616">
        <v>899999230</v>
      </c>
      <c r="D7616">
        <v>971116</v>
      </c>
      <c r="E7616" t="s">
        <v>2687</v>
      </c>
      <c r="F7616">
        <v>19694</v>
      </c>
      <c r="G7616">
        <v>2022</v>
      </c>
      <c r="H7616">
        <v>3</v>
      </c>
      <c r="I7616">
        <v>1000004755</v>
      </c>
      <c r="J7616">
        <v>0</v>
      </c>
      <c r="K7616">
        <v>33</v>
      </c>
      <c r="L7616" t="s">
        <v>3288</v>
      </c>
      <c r="M7616" t="s">
        <v>2689</v>
      </c>
      <c r="N7616" t="s">
        <v>2690</v>
      </c>
      <c r="O7616" s="55">
        <v>44774</v>
      </c>
      <c r="P7616" s="55">
        <v>45138</v>
      </c>
      <c r="Q7616" s="55">
        <v>44841</v>
      </c>
      <c r="R7616" s="55">
        <v>44971</v>
      </c>
      <c r="S7616" s="55">
        <v>44977</v>
      </c>
      <c r="T7616" t="s">
        <v>2764</v>
      </c>
      <c r="U7616">
        <v>30</v>
      </c>
      <c r="V7616" t="s">
        <v>3289</v>
      </c>
      <c r="W7616" t="s">
        <v>2693</v>
      </c>
      <c r="Y7616">
        <v>102752</v>
      </c>
      <c r="Z7616">
        <v>102752</v>
      </c>
      <c r="AA7616">
        <v>102752</v>
      </c>
      <c r="AB7616">
        <v>0</v>
      </c>
    </row>
    <row r="7617" spans="1:28" x14ac:dyDescent="0.25">
      <c r="A7617" t="s">
        <v>2686</v>
      </c>
      <c r="B7617" t="s">
        <v>2696</v>
      </c>
      <c r="C7617">
        <v>899999230</v>
      </c>
      <c r="D7617">
        <v>971116</v>
      </c>
      <c r="E7617" t="s">
        <v>2687</v>
      </c>
      <c r="F7617">
        <v>19729</v>
      </c>
      <c r="G7617">
        <v>2022</v>
      </c>
      <c r="H7617">
        <v>1</v>
      </c>
      <c r="I7617">
        <v>1000004755</v>
      </c>
      <c r="J7617">
        <v>0</v>
      </c>
      <c r="K7617">
        <v>33</v>
      </c>
      <c r="L7617" t="s">
        <v>5786</v>
      </c>
      <c r="M7617" t="s">
        <v>2689</v>
      </c>
      <c r="N7617" t="s">
        <v>2690</v>
      </c>
      <c r="O7617" s="55">
        <v>44774</v>
      </c>
      <c r="P7617" s="55">
        <v>45138</v>
      </c>
      <c r="Q7617" s="55">
        <v>44858</v>
      </c>
      <c r="R7617" s="55">
        <v>44868</v>
      </c>
      <c r="S7617" s="55">
        <v>44873</v>
      </c>
      <c r="T7617" t="s">
        <v>2691</v>
      </c>
      <c r="U7617">
        <v>30</v>
      </c>
      <c r="V7617" t="s">
        <v>5787</v>
      </c>
      <c r="W7617" t="s">
        <v>2693</v>
      </c>
      <c r="Y7617">
        <v>302580</v>
      </c>
      <c r="Z7617">
        <v>259780</v>
      </c>
      <c r="AA7617">
        <v>302580</v>
      </c>
      <c r="AB7617">
        <v>0</v>
      </c>
    </row>
    <row r="7618" spans="1:28" x14ac:dyDescent="0.25">
      <c r="A7618" t="s">
        <v>2686</v>
      </c>
      <c r="B7618" t="s">
        <v>2696</v>
      </c>
      <c r="C7618">
        <v>899999230</v>
      </c>
      <c r="D7618">
        <v>971116</v>
      </c>
      <c r="E7618" t="s">
        <v>2687</v>
      </c>
      <c r="F7618">
        <v>19729</v>
      </c>
      <c r="G7618">
        <v>2022</v>
      </c>
      <c r="H7618">
        <v>1</v>
      </c>
      <c r="I7618">
        <v>1000004755</v>
      </c>
      <c r="J7618">
        <v>0</v>
      </c>
      <c r="K7618">
        <v>33</v>
      </c>
      <c r="L7618" t="s">
        <v>5786</v>
      </c>
      <c r="M7618" t="s">
        <v>2689</v>
      </c>
      <c r="N7618" t="s">
        <v>2690</v>
      </c>
      <c r="O7618" s="55">
        <v>44774</v>
      </c>
      <c r="P7618" s="55">
        <v>45138</v>
      </c>
      <c r="Q7618" s="55">
        <v>44858</v>
      </c>
      <c r="R7618" s="55">
        <v>44868</v>
      </c>
      <c r="S7618" s="55">
        <v>44873</v>
      </c>
      <c r="T7618" t="s">
        <v>2691</v>
      </c>
      <c r="U7618">
        <v>30</v>
      </c>
      <c r="V7618" t="s">
        <v>5787</v>
      </c>
      <c r="W7618" t="s">
        <v>2693</v>
      </c>
      <c r="Y7618">
        <v>302580</v>
      </c>
      <c r="Z7618">
        <v>42800</v>
      </c>
      <c r="AA7618">
        <v>302580</v>
      </c>
      <c r="AB7618">
        <v>0</v>
      </c>
    </row>
    <row r="7619" spans="1:28" x14ac:dyDescent="0.25">
      <c r="A7619" t="s">
        <v>2686</v>
      </c>
      <c r="B7619" t="s">
        <v>2715</v>
      </c>
      <c r="C7619">
        <v>899999230</v>
      </c>
      <c r="D7619">
        <v>91968</v>
      </c>
      <c r="F7619">
        <v>19760</v>
      </c>
      <c r="G7619">
        <v>2013</v>
      </c>
      <c r="H7619">
        <v>2</v>
      </c>
      <c r="I7619">
        <v>1000000732</v>
      </c>
      <c r="J7619">
        <v>4</v>
      </c>
      <c r="K7619">
        <v>33</v>
      </c>
      <c r="L7619" t="s">
        <v>3292</v>
      </c>
      <c r="M7619" t="s">
        <v>2689</v>
      </c>
      <c r="N7619" t="s">
        <v>2690</v>
      </c>
      <c r="O7619" s="55">
        <v>41295</v>
      </c>
      <c r="P7619" s="55">
        <v>41476</v>
      </c>
      <c r="Q7619" s="55">
        <v>41415</v>
      </c>
      <c r="R7619" s="55">
        <v>41457</v>
      </c>
      <c r="S7619" s="55">
        <v>41487</v>
      </c>
      <c r="T7619" t="s">
        <v>2691</v>
      </c>
      <c r="U7619">
        <v>30</v>
      </c>
      <c r="V7619" t="s">
        <v>3293</v>
      </c>
      <c r="W7619" t="s">
        <v>2693</v>
      </c>
      <c r="Y7619">
        <v>32300</v>
      </c>
      <c r="Z7619">
        <v>32300</v>
      </c>
      <c r="AA7619">
        <v>32300</v>
      </c>
      <c r="AB7619">
        <v>0</v>
      </c>
    </row>
    <row r="7620" spans="1:28" x14ac:dyDescent="0.25">
      <c r="A7620" t="s">
        <v>2686</v>
      </c>
      <c r="B7620" t="s">
        <v>2730</v>
      </c>
      <c r="C7620">
        <v>899999230</v>
      </c>
      <c r="D7620">
        <v>971116</v>
      </c>
      <c r="E7620" t="s">
        <v>2687</v>
      </c>
      <c r="F7620">
        <v>19791</v>
      </c>
      <c r="G7620">
        <v>2015</v>
      </c>
      <c r="H7620">
        <v>5</v>
      </c>
      <c r="I7620">
        <v>1000001288</v>
      </c>
      <c r="J7620">
        <v>1</v>
      </c>
      <c r="K7620">
        <v>33</v>
      </c>
      <c r="L7620" t="s">
        <v>3296</v>
      </c>
      <c r="M7620" t="s">
        <v>2689</v>
      </c>
      <c r="N7620" t="s">
        <v>2690</v>
      </c>
      <c r="O7620" s="55">
        <v>42206</v>
      </c>
      <c r="P7620" s="55">
        <v>42390</v>
      </c>
      <c r="Q7620" s="55">
        <v>42237</v>
      </c>
      <c r="R7620" s="55">
        <v>42340</v>
      </c>
      <c r="S7620" s="55">
        <v>42341</v>
      </c>
      <c r="T7620" t="s">
        <v>2691</v>
      </c>
      <c r="U7620">
        <v>30</v>
      </c>
      <c r="V7620" t="s">
        <v>3297</v>
      </c>
      <c r="W7620" t="s">
        <v>2693</v>
      </c>
      <c r="Y7620">
        <v>125600</v>
      </c>
      <c r="Z7620">
        <v>125400</v>
      </c>
      <c r="AA7620">
        <v>125600</v>
      </c>
      <c r="AB7620">
        <v>0</v>
      </c>
    </row>
    <row r="7621" spans="1:28" x14ac:dyDescent="0.25">
      <c r="A7621" t="s">
        <v>2686</v>
      </c>
      <c r="B7621" t="s">
        <v>2715</v>
      </c>
      <c r="C7621">
        <v>899999230</v>
      </c>
      <c r="D7621">
        <v>91968</v>
      </c>
      <c r="F7621">
        <v>19800</v>
      </c>
      <c r="G7621">
        <v>2013</v>
      </c>
      <c r="H7621">
        <v>5</v>
      </c>
      <c r="I7621">
        <v>1000000732</v>
      </c>
      <c r="J7621">
        <v>4</v>
      </c>
      <c r="K7621">
        <v>33</v>
      </c>
      <c r="L7621" t="s">
        <v>3292</v>
      </c>
      <c r="M7621" t="s">
        <v>2689</v>
      </c>
      <c r="N7621" t="s">
        <v>2690</v>
      </c>
      <c r="O7621" s="55">
        <v>41295</v>
      </c>
      <c r="P7621" s="55">
        <v>41476</v>
      </c>
      <c r="Q7621" s="55">
        <v>41412</v>
      </c>
      <c r="R7621" s="55">
        <v>41515</v>
      </c>
      <c r="S7621" s="55">
        <v>41541</v>
      </c>
      <c r="T7621" t="s">
        <v>2691</v>
      </c>
      <c r="U7621">
        <v>30</v>
      </c>
      <c r="V7621" t="s">
        <v>3299</v>
      </c>
      <c r="W7621" t="s">
        <v>2693</v>
      </c>
      <c r="Y7621">
        <v>85800</v>
      </c>
      <c r="Z7621">
        <v>85800</v>
      </c>
      <c r="AA7621">
        <v>85800</v>
      </c>
      <c r="AB7621">
        <v>0</v>
      </c>
    </row>
    <row r="7622" spans="1:28" x14ac:dyDescent="0.25">
      <c r="A7622" t="s">
        <v>2686</v>
      </c>
      <c r="B7622" t="s">
        <v>2715</v>
      </c>
      <c r="C7622">
        <v>899999230</v>
      </c>
      <c r="D7622">
        <v>91968</v>
      </c>
      <c r="F7622">
        <v>19822</v>
      </c>
      <c r="G7622">
        <v>2013</v>
      </c>
      <c r="H7622">
        <v>1</v>
      </c>
      <c r="I7622">
        <v>1000000732</v>
      </c>
      <c r="J7622">
        <v>4</v>
      </c>
      <c r="K7622">
        <v>33</v>
      </c>
      <c r="L7622" t="s">
        <v>2894</v>
      </c>
      <c r="M7622" t="s">
        <v>2689</v>
      </c>
      <c r="N7622" t="s">
        <v>2690</v>
      </c>
      <c r="O7622" s="55">
        <v>41295</v>
      </c>
      <c r="P7622" s="55">
        <v>41476</v>
      </c>
      <c r="Q7622" s="55">
        <v>41410</v>
      </c>
      <c r="R7622" s="55">
        <v>41440</v>
      </c>
      <c r="S7622" s="55">
        <v>41487</v>
      </c>
      <c r="T7622" t="s">
        <v>2691</v>
      </c>
      <c r="U7622">
        <v>30</v>
      </c>
      <c r="V7622" t="s">
        <v>7507</v>
      </c>
      <c r="W7622" t="s">
        <v>2693</v>
      </c>
      <c r="Y7622">
        <v>68400</v>
      </c>
      <c r="Z7622">
        <v>68400</v>
      </c>
      <c r="AA7622">
        <v>68400</v>
      </c>
      <c r="AB7622">
        <v>0</v>
      </c>
    </row>
    <row r="7623" spans="1:28" x14ac:dyDescent="0.25">
      <c r="A7623" t="s">
        <v>2686</v>
      </c>
      <c r="B7623" t="s">
        <v>2715</v>
      </c>
      <c r="C7623">
        <v>899999230</v>
      </c>
      <c r="D7623">
        <v>91968</v>
      </c>
      <c r="F7623">
        <v>19825</v>
      </c>
      <c r="G7623">
        <v>2013</v>
      </c>
      <c r="H7623">
        <v>1</v>
      </c>
      <c r="I7623">
        <v>1000000732</v>
      </c>
      <c r="J7623">
        <v>4</v>
      </c>
      <c r="K7623">
        <v>33</v>
      </c>
      <c r="L7623" t="s">
        <v>3760</v>
      </c>
      <c r="M7623" t="s">
        <v>2689</v>
      </c>
      <c r="N7623" t="s">
        <v>2690</v>
      </c>
      <c r="O7623" s="55">
        <v>41295</v>
      </c>
      <c r="P7623" s="55">
        <v>41476</v>
      </c>
      <c r="Q7623" s="55">
        <v>41410</v>
      </c>
      <c r="R7623" s="55">
        <v>41440</v>
      </c>
      <c r="S7623" s="55">
        <v>41487</v>
      </c>
      <c r="T7623" t="s">
        <v>2691</v>
      </c>
      <c r="U7623">
        <v>30</v>
      </c>
      <c r="V7623" t="s">
        <v>7508</v>
      </c>
      <c r="W7623" t="s">
        <v>2693</v>
      </c>
      <c r="Y7623">
        <v>78400</v>
      </c>
      <c r="Z7623">
        <v>68400</v>
      </c>
      <c r="AA7623">
        <v>78400</v>
      </c>
      <c r="AB7623">
        <v>0</v>
      </c>
    </row>
    <row r="7624" spans="1:28" x14ac:dyDescent="0.25">
      <c r="A7624" t="s">
        <v>2686</v>
      </c>
      <c r="B7624" t="s">
        <v>87</v>
      </c>
      <c r="C7624">
        <v>899999230</v>
      </c>
      <c r="D7624">
        <v>971116</v>
      </c>
      <c r="E7624" t="s">
        <v>2687</v>
      </c>
      <c r="F7624">
        <v>19827</v>
      </c>
      <c r="G7624">
        <v>2017</v>
      </c>
      <c r="H7624">
        <v>1</v>
      </c>
      <c r="I7624">
        <v>1000001587</v>
      </c>
      <c r="J7624">
        <v>20</v>
      </c>
      <c r="K7624">
        <v>33</v>
      </c>
      <c r="L7624" t="s">
        <v>2880</v>
      </c>
      <c r="M7624" t="s">
        <v>2689</v>
      </c>
      <c r="N7624" t="s">
        <v>2690</v>
      </c>
      <c r="O7624" s="55">
        <v>42937</v>
      </c>
      <c r="P7624" s="55">
        <v>43121</v>
      </c>
      <c r="Q7624" s="55">
        <v>42965</v>
      </c>
      <c r="R7624" s="55">
        <v>43006</v>
      </c>
      <c r="S7624" s="55">
        <v>43008</v>
      </c>
      <c r="T7624" t="s">
        <v>2691</v>
      </c>
      <c r="U7624">
        <v>30</v>
      </c>
      <c r="V7624" t="s">
        <v>7509</v>
      </c>
      <c r="W7624" t="s">
        <v>2693</v>
      </c>
      <c r="Y7624">
        <v>90450</v>
      </c>
      <c r="Z7624">
        <v>90450</v>
      </c>
      <c r="AA7624">
        <v>90450</v>
      </c>
      <c r="AB7624">
        <v>0</v>
      </c>
    </row>
    <row r="7625" spans="1:28" x14ac:dyDescent="0.25">
      <c r="A7625" t="s">
        <v>2686</v>
      </c>
      <c r="B7625" t="s">
        <v>2730</v>
      </c>
      <c r="C7625">
        <v>899999230</v>
      </c>
      <c r="D7625">
        <v>971116</v>
      </c>
      <c r="E7625" t="s">
        <v>2687</v>
      </c>
      <c r="F7625">
        <v>19897</v>
      </c>
      <c r="G7625">
        <v>2015</v>
      </c>
      <c r="H7625">
        <v>6</v>
      </c>
      <c r="I7625">
        <v>1000001288</v>
      </c>
      <c r="J7625">
        <v>1</v>
      </c>
      <c r="K7625">
        <v>33</v>
      </c>
      <c r="L7625" t="s">
        <v>3270</v>
      </c>
      <c r="M7625" t="s">
        <v>2689</v>
      </c>
      <c r="N7625" t="s">
        <v>2690</v>
      </c>
      <c r="O7625" s="55">
        <v>42206</v>
      </c>
      <c r="P7625" s="55">
        <v>42390</v>
      </c>
      <c r="Q7625" s="55">
        <v>42229</v>
      </c>
      <c r="R7625" s="55">
        <v>42404</v>
      </c>
      <c r="S7625" s="55">
        <v>42405</v>
      </c>
      <c r="T7625" t="s">
        <v>2691</v>
      </c>
      <c r="U7625">
        <v>30</v>
      </c>
      <c r="V7625" t="s">
        <v>3303</v>
      </c>
      <c r="W7625" t="s">
        <v>2693</v>
      </c>
      <c r="Y7625">
        <v>78500</v>
      </c>
      <c r="Z7625">
        <v>78375</v>
      </c>
      <c r="AA7625">
        <v>78500</v>
      </c>
      <c r="AB7625">
        <v>0</v>
      </c>
    </row>
    <row r="7626" spans="1:28" x14ac:dyDescent="0.25">
      <c r="A7626" t="s">
        <v>2686</v>
      </c>
      <c r="B7626" t="s">
        <v>2715</v>
      </c>
      <c r="C7626">
        <v>899999230</v>
      </c>
      <c r="D7626">
        <v>4013</v>
      </c>
      <c r="E7626" t="s">
        <v>2716</v>
      </c>
      <c r="F7626">
        <v>20002</v>
      </c>
      <c r="G7626">
        <v>2012</v>
      </c>
      <c r="H7626">
        <v>5</v>
      </c>
      <c r="I7626">
        <v>1000000732</v>
      </c>
      <c r="J7626">
        <v>0</v>
      </c>
      <c r="K7626">
        <v>33</v>
      </c>
      <c r="L7626" t="s">
        <v>3305</v>
      </c>
      <c r="M7626" t="s">
        <v>2689</v>
      </c>
      <c r="N7626" t="s">
        <v>2690</v>
      </c>
      <c r="O7626" s="55">
        <v>41111</v>
      </c>
      <c r="P7626" s="55">
        <v>41476</v>
      </c>
      <c r="Q7626" s="55">
        <v>41166</v>
      </c>
      <c r="R7626" s="55">
        <v>41310</v>
      </c>
      <c r="S7626" s="55">
        <v>41311</v>
      </c>
      <c r="T7626" t="s">
        <v>2773</v>
      </c>
      <c r="U7626">
        <v>30</v>
      </c>
      <c r="V7626" t="s">
        <v>3306</v>
      </c>
      <c r="W7626" t="s">
        <v>2693</v>
      </c>
      <c r="Y7626">
        <v>78300</v>
      </c>
      <c r="Z7626">
        <v>78300</v>
      </c>
      <c r="AA7626">
        <v>78300</v>
      </c>
      <c r="AB7626">
        <v>0</v>
      </c>
    </row>
    <row r="7627" spans="1:28" x14ac:dyDescent="0.25">
      <c r="A7627" t="s">
        <v>2686</v>
      </c>
      <c r="B7627" t="s">
        <v>2696</v>
      </c>
      <c r="C7627">
        <v>899999230</v>
      </c>
      <c r="D7627">
        <v>971116</v>
      </c>
      <c r="E7627" t="s">
        <v>2687</v>
      </c>
      <c r="F7627">
        <v>20013</v>
      </c>
      <c r="G7627">
        <v>2022</v>
      </c>
      <c r="H7627">
        <v>1</v>
      </c>
      <c r="I7627">
        <v>1000004755</v>
      </c>
      <c r="J7627">
        <v>0</v>
      </c>
      <c r="K7627">
        <v>33</v>
      </c>
      <c r="L7627" t="s">
        <v>5607</v>
      </c>
      <c r="M7627" t="s">
        <v>2689</v>
      </c>
      <c r="N7627" t="s">
        <v>2690</v>
      </c>
      <c r="O7627" s="55">
        <v>44774</v>
      </c>
      <c r="P7627" s="55">
        <v>45138</v>
      </c>
      <c r="Q7627" s="55">
        <v>44848</v>
      </c>
      <c r="R7627" s="55">
        <v>44861</v>
      </c>
      <c r="S7627" s="55">
        <v>44875</v>
      </c>
      <c r="T7627" t="s">
        <v>2691</v>
      </c>
      <c r="U7627">
        <v>30</v>
      </c>
      <c r="V7627" t="s">
        <v>5609</v>
      </c>
      <c r="W7627" t="s">
        <v>2693</v>
      </c>
      <c r="Y7627">
        <v>117176</v>
      </c>
      <c r="Z7627">
        <v>117176</v>
      </c>
      <c r="AA7627">
        <v>117176</v>
      </c>
      <c r="AB7627">
        <v>0</v>
      </c>
    </row>
    <row r="7628" spans="1:28" x14ac:dyDescent="0.25">
      <c r="A7628" t="s">
        <v>2686</v>
      </c>
      <c r="B7628" t="s">
        <v>2696</v>
      </c>
      <c r="C7628">
        <v>899999230</v>
      </c>
      <c r="D7628">
        <v>971116</v>
      </c>
      <c r="E7628" t="s">
        <v>2687</v>
      </c>
      <c r="F7628">
        <v>20013</v>
      </c>
      <c r="G7628">
        <v>2022</v>
      </c>
      <c r="H7628">
        <v>3</v>
      </c>
      <c r="I7628">
        <v>1000004755</v>
      </c>
      <c r="J7628">
        <v>0</v>
      </c>
      <c r="K7628">
        <v>33</v>
      </c>
      <c r="L7628" t="s">
        <v>5607</v>
      </c>
      <c r="M7628" t="s">
        <v>2689</v>
      </c>
      <c r="N7628" t="s">
        <v>2690</v>
      </c>
      <c r="O7628" s="55">
        <v>44774</v>
      </c>
      <c r="P7628" s="55">
        <v>45138</v>
      </c>
      <c r="Q7628" s="55">
        <v>44848</v>
      </c>
      <c r="R7628" s="55">
        <v>44999</v>
      </c>
      <c r="S7628" s="55">
        <v>45008</v>
      </c>
      <c r="T7628" t="s">
        <v>2691</v>
      </c>
      <c r="U7628">
        <v>30</v>
      </c>
      <c r="V7628" t="s">
        <v>5609</v>
      </c>
      <c r="W7628" t="s">
        <v>2693</v>
      </c>
      <c r="Y7628">
        <v>426300</v>
      </c>
      <c r="Z7628">
        <v>426300</v>
      </c>
      <c r="AA7628">
        <v>426300</v>
      </c>
      <c r="AB7628">
        <v>0</v>
      </c>
    </row>
    <row r="7629" spans="1:28" x14ac:dyDescent="0.25">
      <c r="A7629" t="s">
        <v>2686</v>
      </c>
      <c r="B7629" t="s">
        <v>87</v>
      </c>
      <c r="C7629">
        <v>899999230</v>
      </c>
      <c r="D7629">
        <v>971116</v>
      </c>
      <c r="E7629" t="s">
        <v>2687</v>
      </c>
      <c r="F7629">
        <v>20033</v>
      </c>
      <c r="G7629">
        <v>2016</v>
      </c>
      <c r="H7629">
        <v>1</v>
      </c>
      <c r="I7629">
        <v>1000001587</v>
      </c>
      <c r="J7629">
        <v>1</v>
      </c>
      <c r="K7629">
        <v>33</v>
      </c>
      <c r="L7629" t="s">
        <v>4202</v>
      </c>
      <c r="M7629" t="s">
        <v>2689</v>
      </c>
      <c r="N7629" t="s">
        <v>2690</v>
      </c>
      <c r="O7629" s="55">
        <v>42572</v>
      </c>
      <c r="P7629" s="55">
        <v>42756</v>
      </c>
      <c r="Q7629" s="55">
        <v>42611</v>
      </c>
      <c r="R7629" s="55">
        <v>42621</v>
      </c>
      <c r="S7629" s="55">
        <v>42626</v>
      </c>
      <c r="T7629" t="s">
        <v>2691</v>
      </c>
      <c r="U7629">
        <v>30</v>
      </c>
      <c r="V7629" t="s">
        <v>6232</v>
      </c>
      <c r="W7629" t="s">
        <v>2693</v>
      </c>
      <c r="Y7629">
        <v>81090</v>
      </c>
      <c r="Z7629">
        <v>81090</v>
      </c>
      <c r="AA7629">
        <v>81090</v>
      </c>
      <c r="AB7629">
        <v>0</v>
      </c>
    </row>
    <row r="7630" spans="1:28" x14ac:dyDescent="0.25">
      <c r="A7630" t="s">
        <v>2686</v>
      </c>
      <c r="B7630" t="s">
        <v>2715</v>
      </c>
      <c r="C7630">
        <v>899999230</v>
      </c>
      <c r="D7630">
        <v>4013</v>
      </c>
      <c r="E7630" t="s">
        <v>2716</v>
      </c>
      <c r="F7630">
        <v>20046</v>
      </c>
      <c r="G7630">
        <v>2012</v>
      </c>
      <c r="H7630">
        <v>1</v>
      </c>
      <c r="I7630">
        <v>1000000732</v>
      </c>
      <c r="J7630">
        <v>0</v>
      </c>
      <c r="K7630">
        <v>33</v>
      </c>
      <c r="L7630" t="s">
        <v>2940</v>
      </c>
      <c r="M7630" t="s">
        <v>2689</v>
      </c>
      <c r="N7630" t="s">
        <v>2690</v>
      </c>
      <c r="O7630" s="55">
        <v>41111</v>
      </c>
      <c r="P7630" s="55">
        <v>41476</v>
      </c>
      <c r="Q7630" s="55">
        <v>41180</v>
      </c>
      <c r="R7630" s="55">
        <v>41184</v>
      </c>
      <c r="S7630" s="55">
        <v>41192</v>
      </c>
      <c r="T7630" t="s">
        <v>2691</v>
      </c>
      <c r="U7630">
        <v>30</v>
      </c>
      <c r="V7630" t="s">
        <v>2941</v>
      </c>
      <c r="W7630" t="s">
        <v>2693</v>
      </c>
      <c r="Y7630">
        <v>287112</v>
      </c>
      <c r="Z7630">
        <v>252520</v>
      </c>
      <c r="AA7630">
        <v>287112</v>
      </c>
      <c r="AB7630">
        <v>0</v>
      </c>
    </row>
    <row r="7631" spans="1:28" x14ac:dyDescent="0.25">
      <c r="A7631" t="s">
        <v>2686</v>
      </c>
      <c r="B7631" t="s">
        <v>87</v>
      </c>
      <c r="C7631">
        <v>899999230</v>
      </c>
      <c r="D7631">
        <v>971116</v>
      </c>
      <c r="E7631" t="s">
        <v>2687</v>
      </c>
      <c r="F7631">
        <v>20052</v>
      </c>
      <c r="G7631">
        <v>2017</v>
      </c>
      <c r="H7631">
        <v>1</v>
      </c>
      <c r="I7631">
        <v>1000001587</v>
      </c>
      <c r="J7631">
        <v>20</v>
      </c>
      <c r="K7631">
        <v>33</v>
      </c>
      <c r="L7631" t="s">
        <v>5610</v>
      </c>
      <c r="M7631" t="s">
        <v>2689</v>
      </c>
      <c r="N7631" t="s">
        <v>2690</v>
      </c>
      <c r="O7631" s="55">
        <v>42937</v>
      </c>
      <c r="P7631" s="55">
        <v>43121</v>
      </c>
      <c r="Q7631" s="55">
        <v>42977</v>
      </c>
      <c r="R7631" s="55">
        <v>43006</v>
      </c>
      <c r="S7631" s="55">
        <v>43011</v>
      </c>
      <c r="T7631" t="s">
        <v>3032</v>
      </c>
      <c r="U7631">
        <v>30</v>
      </c>
      <c r="V7631" t="s">
        <v>5611</v>
      </c>
      <c r="W7631" t="s">
        <v>2693</v>
      </c>
      <c r="Y7631">
        <v>38100</v>
      </c>
      <c r="Z7631">
        <v>38100</v>
      </c>
      <c r="AA7631">
        <v>38100</v>
      </c>
      <c r="AB7631">
        <v>0</v>
      </c>
    </row>
    <row r="7632" spans="1:28" x14ac:dyDescent="0.25">
      <c r="A7632" t="s">
        <v>2686</v>
      </c>
      <c r="B7632" t="s">
        <v>2715</v>
      </c>
      <c r="C7632">
        <v>899999230</v>
      </c>
      <c r="D7632">
        <v>91968</v>
      </c>
      <c r="F7632">
        <v>20057</v>
      </c>
      <c r="G7632">
        <v>2013</v>
      </c>
      <c r="H7632">
        <v>1</v>
      </c>
      <c r="I7632">
        <v>1000000732</v>
      </c>
      <c r="J7632">
        <v>4</v>
      </c>
      <c r="K7632">
        <v>33</v>
      </c>
      <c r="L7632" t="s">
        <v>2843</v>
      </c>
      <c r="M7632" t="s">
        <v>2689</v>
      </c>
      <c r="N7632" t="s">
        <v>2690</v>
      </c>
      <c r="O7632" s="55">
        <v>41295</v>
      </c>
      <c r="P7632" s="55">
        <v>41476</v>
      </c>
      <c r="Q7632" s="55">
        <v>41415</v>
      </c>
      <c r="R7632" s="55">
        <v>41451</v>
      </c>
      <c r="S7632" s="55">
        <v>41488</v>
      </c>
      <c r="T7632" t="s">
        <v>2691</v>
      </c>
      <c r="U7632">
        <v>30</v>
      </c>
      <c r="V7632" t="s">
        <v>3492</v>
      </c>
      <c r="W7632" t="s">
        <v>2693</v>
      </c>
      <c r="Y7632">
        <v>63000</v>
      </c>
      <c r="Z7632">
        <v>63000</v>
      </c>
      <c r="AA7632">
        <v>63000</v>
      </c>
      <c r="AB7632">
        <v>0</v>
      </c>
    </row>
    <row r="7633" spans="1:28" x14ac:dyDescent="0.25">
      <c r="A7633" t="s">
        <v>2686</v>
      </c>
      <c r="B7633" t="s">
        <v>2715</v>
      </c>
      <c r="C7633">
        <v>899999230</v>
      </c>
      <c r="D7633">
        <v>4013</v>
      </c>
      <c r="E7633" t="s">
        <v>2716</v>
      </c>
      <c r="F7633">
        <v>20072</v>
      </c>
      <c r="G7633">
        <v>2013</v>
      </c>
      <c r="H7633">
        <v>1</v>
      </c>
      <c r="I7633">
        <v>1000000732</v>
      </c>
      <c r="J7633">
        <v>0</v>
      </c>
      <c r="K7633">
        <v>33</v>
      </c>
      <c r="L7633" t="s">
        <v>5612</v>
      </c>
      <c r="M7633" t="s">
        <v>2689</v>
      </c>
      <c r="N7633" t="s">
        <v>2690</v>
      </c>
      <c r="O7633" s="55">
        <v>41111</v>
      </c>
      <c r="P7633" s="55">
        <v>41476</v>
      </c>
      <c r="Q7633" s="55">
        <v>41342</v>
      </c>
      <c r="R7633" s="55">
        <v>41473</v>
      </c>
      <c r="S7633" s="55">
        <v>41488</v>
      </c>
      <c r="T7633" t="s">
        <v>2691</v>
      </c>
      <c r="U7633">
        <v>30</v>
      </c>
      <c r="V7633" t="s">
        <v>5613</v>
      </c>
      <c r="W7633" t="s">
        <v>2693</v>
      </c>
      <c r="Y7633">
        <v>32300</v>
      </c>
      <c r="Z7633">
        <v>32300</v>
      </c>
      <c r="AA7633">
        <v>32300</v>
      </c>
      <c r="AB7633">
        <v>0</v>
      </c>
    </row>
    <row r="7634" spans="1:28" x14ac:dyDescent="0.25">
      <c r="A7634" t="s">
        <v>2686</v>
      </c>
      <c r="B7634" t="s">
        <v>2715</v>
      </c>
      <c r="C7634">
        <v>899999230</v>
      </c>
      <c r="D7634">
        <v>91968</v>
      </c>
      <c r="F7634">
        <v>20073</v>
      </c>
      <c r="G7634">
        <v>2013</v>
      </c>
      <c r="H7634">
        <v>1</v>
      </c>
      <c r="I7634">
        <v>1000000732</v>
      </c>
      <c r="J7634">
        <v>4</v>
      </c>
      <c r="K7634">
        <v>33</v>
      </c>
      <c r="L7634" t="s">
        <v>2894</v>
      </c>
      <c r="M7634" t="s">
        <v>2689</v>
      </c>
      <c r="N7634" t="s">
        <v>2690</v>
      </c>
      <c r="O7634" s="55">
        <v>41295</v>
      </c>
      <c r="P7634" s="55">
        <v>41476</v>
      </c>
      <c r="Q7634" s="55">
        <v>41404</v>
      </c>
      <c r="R7634" s="55">
        <v>41473</v>
      </c>
      <c r="S7634" s="55">
        <v>41488</v>
      </c>
      <c r="T7634" t="s">
        <v>2691</v>
      </c>
      <c r="U7634">
        <v>30</v>
      </c>
      <c r="V7634" t="s">
        <v>7510</v>
      </c>
      <c r="W7634" t="s">
        <v>2693</v>
      </c>
      <c r="Y7634">
        <v>232500</v>
      </c>
      <c r="Z7634">
        <v>232500</v>
      </c>
      <c r="AA7634">
        <v>232500</v>
      </c>
      <c r="AB7634">
        <v>0</v>
      </c>
    </row>
    <row r="7635" spans="1:28" x14ac:dyDescent="0.25">
      <c r="A7635" t="s">
        <v>2686</v>
      </c>
      <c r="B7635" t="s">
        <v>2715</v>
      </c>
      <c r="C7635">
        <v>899999230</v>
      </c>
      <c r="D7635">
        <v>91968</v>
      </c>
      <c r="F7635">
        <v>20079</v>
      </c>
      <c r="G7635">
        <v>2013</v>
      </c>
      <c r="H7635">
        <v>1</v>
      </c>
      <c r="I7635">
        <v>1000000732</v>
      </c>
      <c r="J7635">
        <v>4</v>
      </c>
      <c r="K7635">
        <v>33</v>
      </c>
      <c r="L7635" t="s">
        <v>5614</v>
      </c>
      <c r="M7635" t="s">
        <v>2689</v>
      </c>
      <c r="N7635" t="s">
        <v>2690</v>
      </c>
      <c r="O7635" s="55">
        <v>41295</v>
      </c>
      <c r="P7635" s="55">
        <v>41476</v>
      </c>
      <c r="Q7635" s="55">
        <v>41453</v>
      </c>
      <c r="R7635" s="55">
        <v>41465</v>
      </c>
      <c r="S7635" s="55">
        <v>41488</v>
      </c>
      <c r="T7635" t="s">
        <v>2691</v>
      </c>
      <c r="U7635">
        <v>30</v>
      </c>
      <c r="V7635" t="s">
        <v>4197</v>
      </c>
      <c r="W7635" t="s">
        <v>2693</v>
      </c>
      <c r="Y7635">
        <v>175800</v>
      </c>
      <c r="Z7635">
        <v>175800</v>
      </c>
      <c r="AA7635">
        <v>175800</v>
      </c>
      <c r="AB7635">
        <v>0</v>
      </c>
    </row>
    <row r="7636" spans="1:28" x14ac:dyDescent="0.25">
      <c r="A7636" t="s">
        <v>2686</v>
      </c>
      <c r="B7636" t="s">
        <v>87</v>
      </c>
      <c r="C7636">
        <v>899999230</v>
      </c>
      <c r="D7636">
        <v>971116</v>
      </c>
      <c r="E7636" t="s">
        <v>2687</v>
      </c>
      <c r="F7636">
        <v>20097</v>
      </c>
      <c r="G7636">
        <v>2016</v>
      </c>
      <c r="H7636">
        <v>2</v>
      </c>
      <c r="I7636">
        <v>1000001587</v>
      </c>
      <c r="J7636">
        <v>1</v>
      </c>
      <c r="K7636">
        <v>33</v>
      </c>
      <c r="L7636" t="s">
        <v>3605</v>
      </c>
      <c r="M7636" t="s">
        <v>2689</v>
      </c>
      <c r="N7636" t="s">
        <v>2690</v>
      </c>
      <c r="O7636" s="55">
        <v>42572</v>
      </c>
      <c r="P7636" s="55">
        <v>42756</v>
      </c>
      <c r="Q7636" s="55">
        <v>42616</v>
      </c>
      <c r="R7636" s="55">
        <v>42642</v>
      </c>
      <c r="S7636" s="55">
        <v>42647</v>
      </c>
      <c r="T7636" t="s">
        <v>2691</v>
      </c>
      <c r="U7636">
        <v>30</v>
      </c>
      <c r="V7636" t="s">
        <v>6795</v>
      </c>
      <c r="W7636" t="s">
        <v>2693</v>
      </c>
      <c r="Y7636">
        <v>35730</v>
      </c>
      <c r="Z7636">
        <v>35730</v>
      </c>
      <c r="AA7636">
        <v>35730</v>
      </c>
      <c r="AB7636">
        <v>0</v>
      </c>
    </row>
    <row r="7637" spans="1:28" x14ac:dyDescent="0.25">
      <c r="A7637" t="s">
        <v>2686</v>
      </c>
      <c r="B7637" t="s">
        <v>87</v>
      </c>
      <c r="C7637">
        <v>899999230</v>
      </c>
      <c r="D7637">
        <v>971116</v>
      </c>
      <c r="E7637" t="s">
        <v>2687</v>
      </c>
      <c r="F7637">
        <v>20176</v>
      </c>
      <c r="G7637">
        <v>2016</v>
      </c>
      <c r="H7637">
        <v>1</v>
      </c>
      <c r="I7637">
        <v>1000001587</v>
      </c>
      <c r="J7637">
        <v>1</v>
      </c>
      <c r="K7637">
        <v>33</v>
      </c>
      <c r="L7637" t="s">
        <v>3283</v>
      </c>
      <c r="M7637" t="s">
        <v>2689</v>
      </c>
      <c r="N7637" t="s">
        <v>2690</v>
      </c>
      <c r="O7637" s="55">
        <v>42572</v>
      </c>
      <c r="P7637" s="55">
        <v>42756</v>
      </c>
      <c r="Q7637" s="55">
        <v>42608</v>
      </c>
      <c r="R7637" s="55">
        <v>42621</v>
      </c>
      <c r="S7637" s="55">
        <v>42627</v>
      </c>
      <c r="T7637" t="s">
        <v>2691</v>
      </c>
      <c r="U7637">
        <v>30</v>
      </c>
      <c r="V7637" t="s">
        <v>7511</v>
      </c>
      <c r="W7637" t="s">
        <v>2693</v>
      </c>
      <c r="Y7637">
        <v>106090</v>
      </c>
      <c r="Z7637">
        <v>106090</v>
      </c>
      <c r="AA7637">
        <v>106090</v>
      </c>
      <c r="AB7637">
        <v>0</v>
      </c>
    </row>
    <row r="7638" spans="1:28" x14ac:dyDescent="0.25">
      <c r="A7638" t="s">
        <v>2686</v>
      </c>
      <c r="B7638" t="s">
        <v>87</v>
      </c>
      <c r="C7638">
        <v>899999230</v>
      </c>
      <c r="D7638">
        <v>971116</v>
      </c>
      <c r="E7638" t="s">
        <v>2687</v>
      </c>
      <c r="F7638">
        <v>20178</v>
      </c>
      <c r="G7638">
        <v>2017</v>
      </c>
      <c r="H7638">
        <v>2</v>
      </c>
      <c r="I7638">
        <v>1000001587</v>
      </c>
      <c r="J7638">
        <v>20</v>
      </c>
      <c r="K7638">
        <v>33</v>
      </c>
      <c r="L7638" t="s">
        <v>5615</v>
      </c>
      <c r="M7638" t="s">
        <v>2689</v>
      </c>
      <c r="N7638" t="s">
        <v>2690</v>
      </c>
      <c r="O7638" s="55">
        <v>42937</v>
      </c>
      <c r="P7638" s="55">
        <v>43121</v>
      </c>
      <c r="Q7638" s="55">
        <v>42965</v>
      </c>
      <c r="R7638" s="55">
        <v>43013</v>
      </c>
      <c r="S7638" s="55">
        <v>43017</v>
      </c>
      <c r="T7638" t="s">
        <v>2691</v>
      </c>
      <c r="U7638">
        <v>30</v>
      </c>
      <c r="V7638" t="s">
        <v>5616</v>
      </c>
      <c r="W7638" t="s">
        <v>2693</v>
      </c>
      <c r="Y7638">
        <v>71820</v>
      </c>
      <c r="Z7638">
        <v>71820</v>
      </c>
      <c r="AA7638">
        <v>71820</v>
      </c>
      <c r="AB7638">
        <v>0</v>
      </c>
    </row>
    <row r="7639" spans="1:28" x14ac:dyDescent="0.25">
      <c r="A7639" t="s">
        <v>2686</v>
      </c>
      <c r="B7639" t="s">
        <v>87</v>
      </c>
      <c r="C7639">
        <v>899999230</v>
      </c>
      <c r="D7639">
        <v>971116</v>
      </c>
      <c r="E7639" t="s">
        <v>2687</v>
      </c>
      <c r="F7639">
        <v>20180</v>
      </c>
      <c r="G7639">
        <v>2017</v>
      </c>
      <c r="H7639">
        <v>1</v>
      </c>
      <c r="I7639">
        <v>1000001587</v>
      </c>
      <c r="J7639">
        <v>20</v>
      </c>
      <c r="K7639">
        <v>33</v>
      </c>
      <c r="L7639" t="s">
        <v>3549</v>
      </c>
      <c r="M7639" t="s">
        <v>2689</v>
      </c>
      <c r="N7639" t="s">
        <v>2690</v>
      </c>
      <c r="O7639" s="55">
        <v>42937</v>
      </c>
      <c r="P7639" s="55">
        <v>43121</v>
      </c>
      <c r="Q7639" s="55">
        <v>42971</v>
      </c>
      <c r="R7639" s="55">
        <v>42999</v>
      </c>
      <c r="S7639" s="55">
        <v>43012</v>
      </c>
      <c r="T7639" t="s">
        <v>2691</v>
      </c>
      <c r="U7639">
        <v>30</v>
      </c>
      <c r="V7639" t="s">
        <v>5617</v>
      </c>
      <c r="W7639" t="s">
        <v>2693</v>
      </c>
      <c r="Y7639">
        <v>449310</v>
      </c>
      <c r="Z7639">
        <v>449310</v>
      </c>
      <c r="AA7639">
        <v>449310</v>
      </c>
      <c r="AB7639">
        <v>0</v>
      </c>
    </row>
    <row r="7640" spans="1:28" x14ac:dyDescent="0.25">
      <c r="A7640" t="s">
        <v>2686</v>
      </c>
      <c r="B7640" t="s">
        <v>87</v>
      </c>
      <c r="C7640">
        <v>899999230</v>
      </c>
      <c r="D7640">
        <v>971116</v>
      </c>
      <c r="E7640" t="s">
        <v>2687</v>
      </c>
      <c r="F7640">
        <v>20185</v>
      </c>
      <c r="G7640">
        <v>2017</v>
      </c>
      <c r="H7640">
        <v>1</v>
      </c>
      <c r="I7640">
        <v>1000001587</v>
      </c>
      <c r="J7640">
        <v>20</v>
      </c>
      <c r="K7640">
        <v>33</v>
      </c>
      <c r="L7640" t="s">
        <v>3549</v>
      </c>
      <c r="M7640" t="s">
        <v>2689</v>
      </c>
      <c r="N7640" t="s">
        <v>2690</v>
      </c>
      <c r="O7640" s="55">
        <v>42937</v>
      </c>
      <c r="P7640" s="55">
        <v>43121</v>
      </c>
      <c r="Q7640" s="55">
        <v>42988</v>
      </c>
      <c r="R7640" s="55">
        <v>42998</v>
      </c>
      <c r="S7640" s="55">
        <v>43012</v>
      </c>
      <c r="T7640" t="s">
        <v>2691</v>
      </c>
      <c r="U7640">
        <v>30</v>
      </c>
      <c r="V7640" t="s">
        <v>7512</v>
      </c>
      <c r="W7640" t="s">
        <v>2693</v>
      </c>
      <c r="Y7640">
        <v>303500</v>
      </c>
      <c r="Z7640">
        <v>303500</v>
      </c>
      <c r="AA7640">
        <v>303500</v>
      </c>
      <c r="AB7640">
        <v>0</v>
      </c>
    </row>
    <row r="7641" spans="1:28" x14ac:dyDescent="0.25">
      <c r="A7641" t="s">
        <v>2686</v>
      </c>
      <c r="B7641" t="s">
        <v>2730</v>
      </c>
      <c r="C7641">
        <v>899999230</v>
      </c>
      <c r="D7641">
        <v>971116</v>
      </c>
      <c r="E7641" t="s">
        <v>2687</v>
      </c>
      <c r="F7641">
        <v>20297</v>
      </c>
      <c r="G7641">
        <v>2015</v>
      </c>
      <c r="H7641">
        <v>5</v>
      </c>
      <c r="I7641">
        <v>1000001288</v>
      </c>
      <c r="J7641">
        <v>1</v>
      </c>
      <c r="K7641">
        <v>33</v>
      </c>
      <c r="L7641" t="s">
        <v>2804</v>
      </c>
      <c r="M7641" t="s">
        <v>2689</v>
      </c>
      <c r="N7641" t="s">
        <v>2690</v>
      </c>
      <c r="O7641" s="55">
        <v>42206</v>
      </c>
      <c r="P7641" s="55">
        <v>42390</v>
      </c>
      <c r="Q7641" s="55">
        <v>42230</v>
      </c>
      <c r="R7641" s="55">
        <v>42326</v>
      </c>
      <c r="S7641" s="55">
        <v>42328</v>
      </c>
      <c r="T7641" t="s">
        <v>2855</v>
      </c>
      <c r="U7641">
        <v>30</v>
      </c>
      <c r="V7641" t="s">
        <v>2948</v>
      </c>
      <c r="W7641" t="s">
        <v>2693</v>
      </c>
      <c r="Y7641">
        <v>594950</v>
      </c>
      <c r="Z7641">
        <v>514980</v>
      </c>
      <c r="AA7641">
        <v>594950</v>
      </c>
      <c r="AB7641">
        <v>0</v>
      </c>
    </row>
    <row r="7642" spans="1:28" x14ac:dyDescent="0.25">
      <c r="A7642" t="s">
        <v>2686</v>
      </c>
      <c r="B7642" t="s">
        <v>2730</v>
      </c>
      <c r="C7642">
        <v>899999230</v>
      </c>
      <c r="D7642">
        <v>971116</v>
      </c>
      <c r="E7642" t="s">
        <v>2687</v>
      </c>
      <c r="F7642">
        <v>20297</v>
      </c>
      <c r="G7642">
        <v>2015</v>
      </c>
      <c r="H7642">
        <v>5</v>
      </c>
      <c r="I7642">
        <v>1000001288</v>
      </c>
      <c r="J7642">
        <v>1</v>
      </c>
      <c r="K7642">
        <v>33</v>
      </c>
      <c r="L7642" t="s">
        <v>2804</v>
      </c>
      <c r="M7642" t="s">
        <v>2689</v>
      </c>
      <c r="N7642" t="s">
        <v>2690</v>
      </c>
      <c r="O7642" s="55">
        <v>42206</v>
      </c>
      <c r="P7642" s="55">
        <v>42390</v>
      </c>
      <c r="Q7642" s="55">
        <v>42230</v>
      </c>
      <c r="R7642" s="55">
        <v>42326</v>
      </c>
      <c r="S7642" s="55">
        <v>42328</v>
      </c>
      <c r="T7642" t="s">
        <v>2855</v>
      </c>
      <c r="U7642">
        <v>30</v>
      </c>
      <c r="V7642" t="s">
        <v>2948</v>
      </c>
      <c r="W7642" t="s">
        <v>2693</v>
      </c>
      <c r="Y7642">
        <v>594950</v>
      </c>
      <c r="Z7642">
        <v>79970</v>
      </c>
      <c r="AA7642">
        <v>594950</v>
      </c>
      <c r="AB7642">
        <v>0</v>
      </c>
    </row>
    <row r="7643" spans="1:28" x14ac:dyDescent="0.25">
      <c r="A7643" t="s">
        <v>2686</v>
      </c>
      <c r="B7643" t="s">
        <v>2730</v>
      </c>
      <c r="C7643">
        <v>899999230</v>
      </c>
      <c r="D7643">
        <v>971116</v>
      </c>
      <c r="E7643" t="s">
        <v>2687</v>
      </c>
      <c r="F7643">
        <v>20299</v>
      </c>
      <c r="G7643">
        <v>2015</v>
      </c>
      <c r="H7643">
        <v>1</v>
      </c>
      <c r="I7643">
        <v>1000001288</v>
      </c>
      <c r="J7643">
        <v>1</v>
      </c>
      <c r="K7643">
        <v>33</v>
      </c>
      <c r="L7643" t="s">
        <v>5542</v>
      </c>
      <c r="M7643" t="s">
        <v>2689</v>
      </c>
      <c r="N7643" t="s">
        <v>2690</v>
      </c>
      <c r="O7643" s="55">
        <v>42206</v>
      </c>
      <c r="P7643" s="55">
        <v>42390</v>
      </c>
      <c r="Q7643" s="55">
        <v>42240</v>
      </c>
      <c r="R7643" s="55">
        <v>42249</v>
      </c>
      <c r="S7643" s="55">
        <v>42256</v>
      </c>
      <c r="T7643" t="s">
        <v>2691</v>
      </c>
      <c r="U7643">
        <v>30</v>
      </c>
      <c r="V7643" t="s">
        <v>3894</v>
      </c>
      <c r="W7643" t="s">
        <v>2693</v>
      </c>
      <c r="Y7643">
        <v>200700</v>
      </c>
      <c r="Z7643">
        <v>200685</v>
      </c>
      <c r="AA7643">
        <v>200700</v>
      </c>
      <c r="AB7643">
        <v>0</v>
      </c>
    </row>
    <row r="7644" spans="1:28" x14ac:dyDescent="0.25">
      <c r="A7644" t="s">
        <v>2686</v>
      </c>
      <c r="B7644" t="s">
        <v>2730</v>
      </c>
      <c r="C7644">
        <v>899999230</v>
      </c>
      <c r="D7644">
        <v>971116</v>
      </c>
      <c r="E7644" t="s">
        <v>2687</v>
      </c>
      <c r="F7644">
        <v>20305</v>
      </c>
      <c r="G7644">
        <v>2015</v>
      </c>
      <c r="H7644">
        <v>2</v>
      </c>
      <c r="I7644">
        <v>1000001288</v>
      </c>
      <c r="J7644">
        <v>1</v>
      </c>
      <c r="K7644">
        <v>33</v>
      </c>
      <c r="L7644" t="s">
        <v>2949</v>
      </c>
      <c r="M7644" t="s">
        <v>2689</v>
      </c>
      <c r="N7644" t="s">
        <v>2690</v>
      </c>
      <c r="O7644" s="55">
        <v>42206</v>
      </c>
      <c r="P7644" s="55">
        <v>42390</v>
      </c>
      <c r="Q7644" s="55">
        <v>42237</v>
      </c>
      <c r="R7644" s="55">
        <v>42255</v>
      </c>
      <c r="S7644" s="55">
        <v>42261</v>
      </c>
      <c r="T7644" t="s">
        <v>2691</v>
      </c>
      <c r="U7644">
        <v>30</v>
      </c>
      <c r="V7644" t="s">
        <v>4856</v>
      </c>
      <c r="W7644" t="s">
        <v>2693</v>
      </c>
      <c r="Y7644">
        <v>35200</v>
      </c>
      <c r="Z7644">
        <v>35200</v>
      </c>
      <c r="AA7644">
        <v>35200</v>
      </c>
      <c r="AB7644">
        <v>0</v>
      </c>
    </row>
    <row r="7645" spans="1:28" x14ac:dyDescent="0.25">
      <c r="A7645" t="s">
        <v>2686</v>
      </c>
      <c r="B7645" t="s">
        <v>2730</v>
      </c>
      <c r="C7645">
        <v>899999230</v>
      </c>
      <c r="D7645">
        <v>971116</v>
      </c>
      <c r="E7645" t="s">
        <v>2687</v>
      </c>
      <c r="F7645">
        <v>20312</v>
      </c>
      <c r="G7645">
        <v>2015</v>
      </c>
      <c r="H7645">
        <v>2</v>
      </c>
      <c r="I7645">
        <v>1000001288</v>
      </c>
      <c r="J7645">
        <v>1</v>
      </c>
      <c r="K7645">
        <v>33</v>
      </c>
      <c r="L7645" t="s">
        <v>2956</v>
      </c>
      <c r="M7645" t="s">
        <v>2689</v>
      </c>
      <c r="N7645" t="s">
        <v>2690</v>
      </c>
      <c r="O7645" s="55">
        <v>42206</v>
      </c>
      <c r="P7645" s="55">
        <v>42390</v>
      </c>
      <c r="Q7645" s="55">
        <v>42240</v>
      </c>
      <c r="R7645" s="55">
        <v>42262</v>
      </c>
      <c r="S7645" s="55">
        <v>42268</v>
      </c>
      <c r="T7645" t="s">
        <v>2691</v>
      </c>
      <c r="U7645">
        <v>30</v>
      </c>
      <c r="V7645" t="s">
        <v>5620</v>
      </c>
      <c r="W7645" t="s">
        <v>2693</v>
      </c>
      <c r="Y7645">
        <v>35200</v>
      </c>
      <c r="Z7645">
        <v>35200</v>
      </c>
      <c r="AA7645">
        <v>35200</v>
      </c>
      <c r="AB7645">
        <v>0</v>
      </c>
    </row>
    <row r="7646" spans="1:28" x14ac:dyDescent="0.25">
      <c r="A7646" t="s">
        <v>2686</v>
      </c>
      <c r="B7646" t="s">
        <v>2730</v>
      </c>
      <c r="C7646">
        <v>899999230</v>
      </c>
      <c r="D7646">
        <v>971116</v>
      </c>
      <c r="E7646" t="s">
        <v>2687</v>
      </c>
      <c r="F7646">
        <v>20317</v>
      </c>
      <c r="G7646">
        <v>2015</v>
      </c>
      <c r="H7646">
        <v>2</v>
      </c>
      <c r="I7646">
        <v>1000001288</v>
      </c>
      <c r="J7646">
        <v>1</v>
      </c>
      <c r="K7646">
        <v>33</v>
      </c>
      <c r="L7646" t="s">
        <v>2956</v>
      </c>
      <c r="M7646" t="s">
        <v>2689</v>
      </c>
      <c r="N7646" t="s">
        <v>2690</v>
      </c>
      <c r="O7646" s="55">
        <v>42206</v>
      </c>
      <c r="P7646" s="55">
        <v>42390</v>
      </c>
      <c r="Q7646" s="55">
        <v>42241</v>
      </c>
      <c r="R7646" s="55">
        <v>42278</v>
      </c>
      <c r="S7646" s="55">
        <v>42284</v>
      </c>
      <c r="T7646" t="s">
        <v>2691</v>
      </c>
      <c r="U7646">
        <v>30</v>
      </c>
      <c r="V7646" t="s">
        <v>2810</v>
      </c>
      <c r="W7646" t="s">
        <v>2693</v>
      </c>
      <c r="Y7646">
        <v>60200</v>
      </c>
      <c r="Z7646">
        <v>60200</v>
      </c>
      <c r="AA7646">
        <v>60200</v>
      </c>
      <c r="AB7646">
        <v>0</v>
      </c>
    </row>
    <row r="7647" spans="1:28" x14ac:dyDescent="0.25">
      <c r="A7647" t="s">
        <v>2686</v>
      </c>
      <c r="B7647" t="s">
        <v>2730</v>
      </c>
      <c r="C7647">
        <v>899999230</v>
      </c>
      <c r="D7647">
        <v>971116</v>
      </c>
      <c r="E7647" t="s">
        <v>2687</v>
      </c>
      <c r="F7647">
        <v>20317</v>
      </c>
      <c r="G7647">
        <v>2015</v>
      </c>
      <c r="H7647">
        <v>7</v>
      </c>
      <c r="I7647">
        <v>1000001288</v>
      </c>
      <c r="J7647">
        <v>1</v>
      </c>
      <c r="K7647">
        <v>33</v>
      </c>
      <c r="L7647" t="s">
        <v>2956</v>
      </c>
      <c r="M7647" t="s">
        <v>2689</v>
      </c>
      <c r="N7647" t="s">
        <v>2690</v>
      </c>
      <c r="O7647" s="55">
        <v>42206</v>
      </c>
      <c r="P7647" s="55">
        <v>42390</v>
      </c>
      <c r="Q7647" s="55">
        <v>42241</v>
      </c>
      <c r="R7647" s="55">
        <v>42353</v>
      </c>
      <c r="S7647" s="55">
        <v>42355</v>
      </c>
      <c r="T7647" t="s">
        <v>2691</v>
      </c>
      <c r="U7647">
        <v>30</v>
      </c>
      <c r="V7647" t="s">
        <v>2810</v>
      </c>
      <c r="W7647" t="s">
        <v>2709</v>
      </c>
      <c r="X7647" t="s">
        <v>2957</v>
      </c>
      <c r="Y7647">
        <v>157000</v>
      </c>
      <c r="Z7647">
        <v>0</v>
      </c>
      <c r="AA7647">
        <v>0</v>
      </c>
      <c r="AB7647">
        <v>0</v>
      </c>
    </row>
    <row r="7648" spans="1:28" x14ac:dyDescent="0.25">
      <c r="A7648" t="s">
        <v>2686</v>
      </c>
      <c r="B7648" t="s">
        <v>2730</v>
      </c>
      <c r="C7648">
        <v>899999230</v>
      </c>
      <c r="D7648">
        <v>971116</v>
      </c>
      <c r="E7648" t="s">
        <v>2687</v>
      </c>
      <c r="F7648">
        <v>20319</v>
      </c>
      <c r="G7648">
        <v>2015</v>
      </c>
      <c r="H7648">
        <v>2</v>
      </c>
      <c r="I7648">
        <v>1000001288</v>
      </c>
      <c r="J7648">
        <v>1</v>
      </c>
      <c r="K7648">
        <v>33</v>
      </c>
      <c r="L7648" t="s">
        <v>2731</v>
      </c>
      <c r="M7648" t="s">
        <v>2689</v>
      </c>
      <c r="N7648" t="s">
        <v>2690</v>
      </c>
      <c r="O7648" s="55">
        <v>42206</v>
      </c>
      <c r="P7648" s="55">
        <v>42390</v>
      </c>
      <c r="Q7648" s="55">
        <v>42243</v>
      </c>
      <c r="R7648" s="55">
        <v>42255</v>
      </c>
      <c r="S7648" s="55">
        <v>42261</v>
      </c>
      <c r="T7648" t="s">
        <v>2691</v>
      </c>
      <c r="U7648">
        <v>30</v>
      </c>
      <c r="V7648" t="s">
        <v>5621</v>
      </c>
      <c r="W7648" t="s">
        <v>2693</v>
      </c>
      <c r="Y7648">
        <v>50200</v>
      </c>
      <c r="Z7648">
        <v>50200</v>
      </c>
      <c r="AA7648">
        <v>50200</v>
      </c>
      <c r="AB7648">
        <v>0</v>
      </c>
    </row>
    <row r="7649" spans="1:28" x14ac:dyDescent="0.25">
      <c r="A7649" t="s">
        <v>2686</v>
      </c>
      <c r="B7649" t="s">
        <v>2715</v>
      </c>
      <c r="C7649">
        <v>899999230</v>
      </c>
      <c r="D7649">
        <v>91968</v>
      </c>
      <c r="F7649">
        <v>20335</v>
      </c>
      <c r="G7649">
        <v>2013</v>
      </c>
      <c r="H7649">
        <v>1</v>
      </c>
      <c r="I7649">
        <v>1000000732</v>
      </c>
      <c r="J7649">
        <v>4</v>
      </c>
      <c r="K7649">
        <v>33</v>
      </c>
      <c r="L7649" t="s">
        <v>4622</v>
      </c>
      <c r="M7649" t="s">
        <v>2689</v>
      </c>
      <c r="N7649" t="s">
        <v>2690</v>
      </c>
      <c r="O7649" s="55">
        <v>41295</v>
      </c>
      <c r="P7649" s="55">
        <v>41476</v>
      </c>
      <c r="Q7649" s="55">
        <v>41448</v>
      </c>
      <c r="R7649" s="55">
        <v>41464</v>
      </c>
      <c r="S7649" s="55">
        <v>41491</v>
      </c>
      <c r="T7649" t="s">
        <v>2691</v>
      </c>
      <c r="U7649">
        <v>30</v>
      </c>
      <c r="V7649" t="s">
        <v>3696</v>
      </c>
      <c r="W7649" t="s">
        <v>2693</v>
      </c>
      <c r="Y7649">
        <v>223100</v>
      </c>
      <c r="Z7649">
        <v>208100</v>
      </c>
      <c r="AA7649">
        <v>223100</v>
      </c>
      <c r="AB7649">
        <v>0</v>
      </c>
    </row>
    <row r="7650" spans="1:28" x14ac:dyDescent="0.25">
      <c r="A7650" t="s">
        <v>2686</v>
      </c>
      <c r="B7650" t="s">
        <v>2715</v>
      </c>
      <c r="C7650">
        <v>899999230</v>
      </c>
      <c r="D7650">
        <v>91968</v>
      </c>
      <c r="F7650">
        <v>20335</v>
      </c>
      <c r="G7650">
        <v>2013</v>
      </c>
      <c r="H7650">
        <v>1</v>
      </c>
      <c r="I7650">
        <v>1000000732</v>
      </c>
      <c r="J7650">
        <v>4</v>
      </c>
      <c r="K7650">
        <v>33</v>
      </c>
      <c r="L7650" t="s">
        <v>4622</v>
      </c>
      <c r="M7650" t="s">
        <v>2689</v>
      </c>
      <c r="N7650" t="s">
        <v>2690</v>
      </c>
      <c r="O7650" s="55">
        <v>41295</v>
      </c>
      <c r="P7650" s="55">
        <v>41476</v>
      </c>
      <c r="Q7650" s="55">
        <v>41448</v>
      </c>
      <c r="R7650" s="55">
        <v>41464</v>
      </c>
      <c r="S7650" s="55">
        <v>41491</v>
      </c>
      <c r="T7650" t="s">
        <v>2691</v>
      </c>
      <c r="U7650">
        <v>30</v>
      </c>
      <c r="V7650" t="s">
        <v>3696</v>
      </c>
      <c r="W7650" t="s">
        <v>2693</v>
      </c>
      <c r="Y7650">
        <v>223100</v>
      </c>
      <c r="Z7650">
        <v>15000</v>
      </c>
      <c r="AA7650">
        <v>223100</v>
      </c>
      <c r="AB7650">
        <v>0</v>
      </c>
    </row>
    <row r="7651" spans="1:28" x14ac:dyDescent="0.25">
      <c r="A7651" t="s">
        <v>2686</v>
      </c>
      <c r="B7651" t="s">
        <v>87</v>
      </c>
      <c r="C7651">
        <v>899999230</v>
      </c>
      <c r="D7651">
        <v>971116</v>
      </c>
      <c r="E7651" t="s">
        <v>2687</v>
      </c>
      <c r="F7651">
        <v>20340</v>
      </c>
      <c r="G7651">
        <v>2016</v>
      </c>
      <c r="H7651">
        <v>2</v>
      </c>
      <c r="I7651">
        <v>1000001587</v>
      </c>
      <c r="J7651">
        <v>1</v>
      </c>
      <c r="K7651">
        <v>33</v>
      </c>
      <c r="L7651" t="s">
        <v>3224</v>
      </c>
      <c r="M7651" t="s">
        <v>2689</v>
      </c>
      <c r="N7651" t="s">
        <v>2690</v>
      </c>
      <c r="O7651" s="55">
        <v>42572</v>
      </c>
      <c r="P7651" s="55">
        <v>42756</v>
      </c>
      <c r="Q7651" s="55">
        <v>42611</v>
      </c>
      <c r="R7651" s="55">
        <v>42621</v>
      </c>
      <c r="S7651" s="55">
        <v>42629</v>
      </c>
      <c r="T7651" t="s">
        <v>2691</v>
      </c>
      <c r="U7651">
        <v>30</v>
      </c>
      <c r="V7651" t="s">
        <v>5622</v>
      </c>
      <c r="W7651" t="s">
        <v>2693</v>
      </c>
      <c r="Y7651">
        <v>35730</v>
      </c>
      <c r="Z7651">
        <v>35730</v>
      </c>
      <c r="AA7651">
        <v>35730</v>
      </c>
      <c r="AB7651">
        <v>0</v>
      </c>
    </row>
    <row r="7652" spans="1:28" x14ac:dyDescent="0.25">
      <c r="A7652" t="s">
        <v>2686</v>
      </c>
      <c r="B7652" t="s">
        <v>87</v>
      </c>
      <c r="C7652">
        <v>899999230</v>
      </c>
      <c r="D7652">
        <v>971116</v>
      </c>
      <c r="E7652" t="s">
        <v>2687</v>
      </c>
      <c r="F7652">
        <v>20347</v>
      </c>
      <c r="G7652">
        <v>2016</v>
      </c>
      <c r="H7652">
        <v>1</v>
      </c>
      <c r="I7652">
        <v>1000001587</v>
      </c>
      <c r="J7652">
        <v>1</v>
      </c>
      <c r="K7652">
        <v>33</v>
      </c>
      <c r="L7652" t="s">
        <v>3283</v>
      </c>
      <c r="M7652" t="s">
        <v>2689</v>
      </c>
      <c r="N7652" t="s">
        <v>2690</v>
      </c>
      <c r="O7652" s="55">
        <v>42572</v>
      </c>
      <c r="P7652" s="55">
        <v>42756</v>
      </c>
      <c r="Q7652" s="55">
        <v>42608</v>
      </c>
      <c r="R7652" s="55">
        <v>42628</v>
      </c>
      <c r="S7652" s="55">
        <v>42628</v>
      </c>
      <c r="T7652" t="s">
        <v>2691</v>
      </c>
      <c r="U7652">
        <v>30</v>
      </c>
      <c r="V7652" t="s">
        <v>2774</v>
      </c>
      <c r="W7652" t="s">
        <v>2693</v>
      </c>
      <c r="Y7652">
        <v>106090</v>
      </c>
      <c r="Z7652">
        <v>106090</v>
      </c>
      <c r="AA7652">
        <v>106090</v>
      </c>
      <c r="AB7652">
        <v>0</v>
      </c>
    </row>
    <row r="7653" spans="1:28" x14ac:dyDescent="0.25">
      <c r="A7653" t="s">
        <v>2686</v>
      </c>
      <c r="B7653" t="s">
        <v>87</v>
      </c>
      <c r="C7653">
        <v>899999230</v>
      </c>
      <c r="D7653">
        <v>971116</v>
      </c>
      <c r="E7653" t="s">
        <v>2687</v>
      </c>
      <c r="F7653">
        <v>20356</v>
      </c>
      <c r="G7653">
        <v>2015</v>
      </c>
      <c r="H7653">
        <v>1</v>
      </c>
      <c r="I7653">
        <v>1000001079</v>
      </c>
      <c r="J7653">
        <v>0</v>
      </c>
      <c r="K7653">
        <v>33</v>
      </c>
      <c r="L7653" t="s">
        <v>2703</v>
      </c>
      <c r="M7653" t="s">
        <v>2689</v>
      </c>
      <c r="N7653" t="s">
        <v>2690</v>
      </c>
      <c r="O7653" s="55">
        <v>41841</v>
      </c>
      <c r="P7653" s="55">
        <v>42206</v>
      </c>
      <c r="Q7653" s="55">
        <v>42186</v>
      </c>
      <c r="R7653" s="55">
        <v>42251</v>
      </c>
      <c r="S7653" s="55">
        <v>42256</v>
      </c>
      <c r="T7653" t="s">
        <v>2691</v>
      </c>
      <c r="U7653">
        <v>30</v>
      </c>
      <c r="V7653" t="s">
        <v>7513</v>
      </c>
      <c r="W7653" t="s">
        <v>2693</v>
      </c>
      <c r="Y7653">
        <v>124900</v>
      </c>
      <c r="Z7653">
        <v>124900</v>
      </c>
      <c r="AA7653">
        <v>124900</v>
      </c>
      <c r="AB7653">
        <v>0</v>
      </c>
    </row>
    <row r="7654" spans="1:28" x14ac:dyDescent="0.25">
      <c r="A7654" t="s">
        <v>2686</v>
      </c>
      <c r="B7654" t="s">
        <v>2715</v>
      </c>
      <c r="C7654">
        <v>899999230</v>
      </c>
      <c r="D7654">
        <v>91968</v>
      </c>
      <c r="F7654">
        <v>20362</v>
      </c>
      <c r="G7654">
        <v>2013</v>
      </c>
      <c r="H7654">
        <v>1</v>
      </c>
      <c r="I7654">
        <v>1000000732</v>
      </c>
      <c r="J7654">
        <v>4</v>
      </c>
      <c r="K7654">
        <v>33</v>
      </c>
      <c r="L7654" t="s">
        <v>2823</v>
      </c>
      <c r="M7654" t="s">
        <v>2689</v>
      </c>
      <c r="N7654" t="s">
        <v>2690</v>
      </c>
      <c r="O7654" s="55">
        <v>41295</v>
      </c>
      <c r="P7654" s="55">
        <v>41476</v>
      </c>
      <c r="Q7654" s="55">
        <v>41433</v>
      </c>
      <c r="R7654" s="55">
        <v>41465</v>
      </c>
      <c r="S7654" s="55">
        <v>41491</v>
      </c>
      <c r="T7654" t="s">
        <v>2773</v>
      </c>
      <c r="U7654">
        <v>30</v>
      </c>
      <c r="V7654" t="s">
        <v>7514</v>
      </c>
      <c r="W7654" t="s">
        <v>2693</v>
      </c>
      <c r="Y7654">
        <v>63000</v>
      </c>
      <c r="Z7654">
        <v>63000</v>
      </c>
      <c r="AA7654">
        <v>63000</v>
      </c>
      <c r="AB7654">
        <v>0</v>
      </c>
    </row>
    <row r="7655" spans="1:28" x14ac:dyDescent="0.25">
      <c r="A7655" t="s">
        <v>2686</v>
      </c>
      <c r="B7655" t="s">
        <v>2715</v>
      </c>
      <c r="C7655">
        <v>899999230</v>
      </c>
      <c r="D7655">
        <v>91968</v>
      </c>
      <c r="F7655">
        <v>20366</v>
      </c>
      <c r="G7655">
        <v>2013</v>
      </c>
      <c r="H7655">
        <v>2</v>
      </c>
      <c r="I7655">
        <v>1000000732</v>
      </c>
      <c r="J7655">
        <v>4</v>
      </c>
      <c r="K7655">
        <v>33</v>
      </c>
      <c r="L7655" t="s">
        <v>2992</v>
      </c>
      <c r="M7655" t="s">
        <v>2689</v>
      </c>
      <c r="N7655" t="s">
        <v>2690</v>
      </c>
      <c r="O7655" s="55">
        <v>41295</v>
      </c>
      <c r="P7655" s="55">
        <v>41476</v>
      </c>
      <c r="Q7655" s="55">
        <v>41380</v>
      </c>
      <c r="R7655" s="55">
        <v>41465</v>
      </c>
      <c r="S7655" s="55">
        <v>41491</v>
      </c>
      <c r="T7655" t="s">
        <v>2691</v>
      </c>
      <c r="U7655">
        <v>30</v>
      </c>
      <c r="V7655" t="s">
        <v>3515</v>
      </c>
      <c r="W7655" t="s">
        <v>2693</v>
      </c>
      <c r="Y7655">
        <v>75200</v>
      </c>
      <c r="Z7655">
        <v>75200</v>
      </c>
      <c r="AA7655">
        <v>75200</v>
      </c>
      <c r="AB7655">
        <v>0</v>
      </c>
    </row>
    <row r="7656" spans="1:28" x14ac:dyDescent="0.25">
      <c r="A7656" t="s">
        <v>2686</v>
      </c>
      <c r="B7656" t="s">
        <v>87</v>
      </c>
      <c r="C7656">
        <v>899999230</v>
      </c>
      <c r="D7656">
        <v>971116</v>
      </c>
      <c r="E7656" t="s">
        <v>2687</v>
      </c>
      <c r="F7656">
        <v>20367</v>
      </c>
      <c r="G7656">
        <v>2014</v>
      </c>
      <c r="H7656">
        <v>2</v>
      </c>
      <c r="I7656">
        <v>1000001079</v>
      </c>
      <c r="J7656">
        <v>0</v>
      </c>
      <c r="K7656">
        <v>33</v>
      </c>
      <c r="L7656" t="s">
        <v>5623</v>
      </c>
      <c r="M7656" t="s">
        <v>2689</v>
      </c>
      <c r="N7656" t="s">
        <v>2690</v>
      </c>
      <c r="O7656" s="55">
        <v>41841</v>
      </c>
      <c r="P7656" s="55">
        <v>42206</v>
      </c>
      <c r="Q7656" s="55">
        <v>41853</v>
      </c>
      <c r="R7656" s="55">
        <v>41878</v>
      </c>
      <c r="S7656" s="55">
        <v>41878</v>
      </c>
      <c r="T7656" t="s">
        <v>2691</v>
      </c>
      <c r="U7656">
        <v>30</v>
      </c>
      <c r="V7656" t="s">
        <v>4227</v>
      </c>
      <c r="W7656" t="s">
        <v>2693</v>
      </c>
      <c r="Y7656">
        <v>66700</v>
      </c>
      <c r="Z7656">
        <v>66665</v>
      </c>
      <c r="AA7656">
        <v>66700</v>
      </c>
      <c r="AB7656">
        <v>0</v>
      </c>
    </row>
    <row r="7657" spans="1:28" x14ac:dyDescent="0.25">
      <c r="A7657" t="s">
        <v>2686</v>
      </c>
      <c r="B7657" t="s">
        <v>87</v>
      </c>
      <c r="C7657">
        <v>899999230</v>
      </c>
      <c r="D7657">
        <v>971116</v>
      </c>
      <c r="E7657" t="s">
        <v>2687</v>
      </c>
      <c r="F7657">
        <v>20369</v>
      </c>
      <c r="G7657">
        <v>2016</v>
      </c>
      <c r="H7657">
        <v>2</v>
      </c>
      <c r="I7657">
        <v>1000001587</v>
      </c>
      <c r="J7657">
        <v>1</v>
      </c>
      <c r="K7657">
        <v>33</v>
      </c>
      <c r="L7657" t="s">
        <v>2962</v>
      </c>
      <c r="M7657" t="s">
        <v>2689</v>
      </c>
      <c r="N7657" t="s">
        <v>2690</v>
      </c>
      <c r="O7657" s="55">
        <v>42572</v>
      </c>
      <c r="P7657" s="55">
        <v>42756</v>
      </c>
      <c r="Q7657" s="55">
        <v>42583</v>
      </c>
      <c r="R7657" s="55">
        <v>42593</v>
      </c>
      <c r="S7657" s="55">
        <v>42628</v>
      </c>
      <c r="T7657" t="s">
        <v>2691</v>
      </c>
      <c r="U7657">
        <v>30</v>
      </c>
      <c r="V7657" t="s">
        <v>2963</v>
      </c>
      <c r="W7657" t="s">
        <v>2693</v>
      </c>
      <c r="Y7657">
        <v>206790</v>
      </c>
      <c r="Z7657">
        <v>206790</v>
      </c>
      <c r="AA7657">
        <v>206790</v>
      </c>
      <c r="AB7657">
        <v>0</v>
      </c>
    </row>
    <row r="7658" spans="1:28" x14ac:dyDescent="0.25">
      <c r="A7658" t="s">
        <v>2686</v>
      </c>
      <c r="B7658" t="s">
        <v>87</v>
      </c>
      <c r="C7658">
        <v>899999230</v>
      </c>
      <c r="D7658">
        <v>971116</v>
      </c>
      <c r="E7658" t="s">
        <v>2687</v>
      </c>
      <c r="F7658">
        <v>20448</v>
      </c>
      <c r="G7658">
        <v>2016</v>
      </c>
      <c r="H7658">
        <v>1</v>
      </c>
      <c r="I7658">
        <v>1000001587</v>
      </c>
      <c r="J7658">
        <v>1</v>
      </c>
      <c r="K7658">
        <v>33</v>
      </c>
      <c r="L7658" t="s">
        <v>3048</v>
      </c>
      <c r="M7658" t="s">
        <v>2689</v>
      </c>
      <c r="N7658" t="s">
        <v>2690</v>
      </c>
      <c r="O7658" s="55">
        <v>42572</v>
      </c>
      <c r="P7658" s="55">
        <v>42756</v>
      </c>
      <c r="Q7658" s="55">
        <v>42612</v>
      </c>
      <c r="R7658" s="55">
        <v>42621</v>
      </c>
      <c r="S7658" s="55">
        <v>42629</v>
      </c>
      <c r="T7658" t="s">
        <v>2691</v>
      </c>
      <c r="U7658">
        <v>30</v>
      </c>
      <c r="V7658" t="s">
        <v>5626</v>
      </c>
      <c r="W7658" t="s">
        <v>2693</v>
      </c>
      <c r="Y7658">
        <v>81090</v>
      </c>
      <c r="Z7658">
        <v>81090</v>
      </c>
      <c r="AA7658">
        <v>81090</v>
      </c>
      <c r="AB7658">
        <v>0</v>
      </c>
    </row>
    <row r="7659" spans="1:28" x14ac:dyDescent="0.25">
      <c r="A7659" t="s">
        <v>2686</v>
      </c>
      <c r="B7659" t="s">
        <v>2715</v>
      </c>
      <c r="C7659">
        <v>899999230</v>
      </c>
      <c r="D7659">
        <v>91968</v>
      </c>
      <c r="F7659">
        <v>20479</v>
      </c>
      <c r="G7659">
        <v>2013</v>
      </c>
      <c r="H7659">
        <v>2</v>
      </c>
      <c r="I7659">
        <v>1000000732</v>
      </c>
      <c r="J7659">
        <v>4</v>
      </c>
      <c r="K7659">
        <v>33</v>
      </c>
      <c r="L7659" t="s">
        <v>2970</v>
      </c>
      <c r="M7659" t="s">
        <v>2689</v>
      </c>
      <c r="N7659" t="s">
        <v>2690</v>
      </c>
      <c r="O7659" s="55">
        <v>41295</v>
      </c>
      <c r="P7659" s="55">
        <v>41476</v>
      </c>
      <c r="Q7659" s="55">
        <v>41464</v>
      </c>
      <c r="R7659" s="55">
        <v>41487</v>
      </c>
      <c r="S7659" s="55">
        <v>41495</v>
      </c>
      <c r="T7659" t="s">
        <v>2875</v>
      </c>
      <c r="U7659">
        <v>30</v>
      </c>
      <c r="V7659" t="s">
        <v>2971</v>
      </c>
      <c r="W7659" t="s">
        <v>2693</v>
      </c>
      <c r="Y7659">
        <v>32300</v>
      </c>
      <c r="Z7659">
        <v>32300</v>
      </c>
      <c r="AA7659">
        <v>32300</v>
      </c>
      <c r="AB7659">
        <v>0</v>
      </c>
    </row>
    <row r="7660" spans="1:28" x14ac:dyDescent="0.25">
      <c r="A7660" t="s">
        <v>2686</v>
      </c>
      <c r="B7660" t="s">
        <v>87</v>
      </c>
      <c r="C7660">
        <v>899999230</v>
      </c>
      <c r="D7660">
        <v>971116</v>
      </c>
      <c r="E7660" t="s">
        <v>2687</v>
      </c>
      <c r="F7660">
        <v>20482</v>
      </c>
      <c r="G7660">
        <v>2016</v>
      </c>
      <c r="H7660">
        <v>2</v>
      </c>
      <c r="I7660">
        <v>1000001587</v>
      </c>
      <c r="J7660">
        <v>1</v>
      </c>
      <c r="K7660">
        <v>33</v>
      </c>
      <c r="L7660" t="s">
        <v>2703</v>
      </c>
      <c r="M7660" t="s">
        <v>2689</v>
      </c>
      <c r="N7660" t="s">
        <v>2690</v>
      </c>
      <c r="O7660" s="55">
        <v>42572</v>
      </c>
      <c r="P7660" s="55">
        <v>42756</v>
      </c>
      <c r="Q7660" s="55">
        <v>42613</v>
      </c>
      <c r="R7660" s="55">
        <v>42635</v>
      </c>
      <c r="S7660" s="55">
        <v>42641</v>
      </c>
      <c r="T7660" t="s">
        <v>2691</v>
      </c>
      <c r="U7660">
        <v>30</v>
      </c>
      <c r="V7660" t="s">
        <v>2972</v>
      </c>
      <c r="W7660" t="s">
        <v>2693</v>
      </c>
      <c r="Y7660">
        <v>285730</v>
      </c>
      <c r="Z7660">
        <v>285730</v>
      </c>
      <c r="AA7660">
        <v>285730</v>
      </c>
      <c r="AB7660">
        <v>0</v>
      </c>
    </row>
    <row r="7661" spans="1:28" x14ac:dyDescent="0.25">
      <c r="A7661" t="s">
        <v>2686</v>
      </c>
      <c r="B7661" t="s">
        <v>2715</v>
      </c>
      <c r="C7661">
        <v>899999230</v>
      </c>
      <c r="D7661">
        <v>4013</v>
      </c>
      <c r="E7661" t="s">
        <v>2716</v>
      </c>
      <c r="F7661">
        <v>20489</v>
      </c>
      <c r="G7661">
        <v>2013</v>
      </c>
      <c r="H7661">
        <v>1</v>
      </c>
      <c r="I7661">
        <v>1000000732</v>
      </c>
      <c r="J7661">
        <v>0</v>
      </c>
      <c r="K7661">
        <v>33</v>
      </c>
      <c r="L7661" t="s">
        <v>5628</v>
      </c>
      <c r="M7661" t="s">
        <v>2689</v>
      </c>
      <c r="N7661" t="s">
        <v>2690</v>
      </c>
      <c r="O7661" s="55">
        <v>41111</v>
      </c>
      <c r="P7661" s="55">
        <v>41476</v>
      </c>
      <c r="Q7661" s="55">
        <v>41436</v>
      </c>
      <c r="R7661" s="55">
        <v>41492</v>
      </c>
      <c r="S7661" s="55">
        <v>41492</v>
      </c>
      <c r="T7661" t="s">
        <v>2738</v>
      </c>
      <c r="U7661">
        <v>30</v>
      </c>
      <c r="V7661" t="s">
        <v>5629</v>
      </c>
      <c r="W7661" t="s">
        <v>2693</v>
      </c>
      <c r="Y7661">
        <v>340600</v>
      </c>
      <c r="Z7661">
        <v>340600</v>
      </c>
      <c r="AA7661">
        <v>340600</v>
      </c>
      <c r="AB7661">
        <v>0</v>
      </c>
    </row>
    <row r="7662" spans="1:28" x14ac:dyDescent="0.25">
      <c r="A7662" t="s">
        <v>2686</v>
      </c>
      <c r="B7662" t="s">
        <v>2715</v>
      </c>
      <c r="C7662">
        <v>899999230</v>
      </c>
      <c r="D7662">
        <v>4013</v>
      </c>
      <c r="E7662" t="s">
        <v>2716</v>
      </c>
      <c r="F7662">
        <v>20495</v>
      </c>
      <c r="G7662">
        <v>2013</v>
      </c>
      <c r="H7662">
        <v>1</v>
      </c>
      <c r="I7662">
        <v>1000000732</v>
      </c>
      <c r="J7662">
        <v>0</v>
      </c>
      <c r="K7662">
        <v>33</v>
      </c>
      <c r="L7662" t="s">
        <v>7515</v>
      </c>
      <c r="M7662" t="s">
        <v>2689</v>
      </c>
      <c r="N7662" t="s">
        <v>2690</v>
      </c>
      <c r="O7662" s="55">
        <v>41111</v>
      </c>
      <c r="P7662" s="55">
        <v>41476</v>
      </c>
      <c r="Q7662" s="55">
        <v>41398</v>
      </c>
      <c r="R7662" s="55">
        <v>41457</v>
      </c>
      <c r="S7662" s="55">
        <v>41492</v>
      </c>
      <c r="T7662" t="s">
        <v>2738</v>
      </c>
      <c r="U7662">
        <v>30</v>
      </c>
      <c r="V7662" t="s">
        <v>4258</v>
      </c>
      <c r="W7662" t="s">
        <v>2693</v>
      </c>
      <c r="Y7662">
        <v>131000</v>
      </c>
      <c r="Z7662">
        <v>130925</v>
      </c>
      <c r="AA7662">
        <v>131000</v>
      </c>
      <c r="AB7662">
        <v>0</v>
      </c>
    </row>
    <row r="7663" spans="1:28" x14ac:dyDescent="0.25">
      <c r="A7663" t="s">
        <v>2686</v>
      </c>
      <c r="B7663" t="s">
        <v>87</v>
      </c>
      <c r="C7663">
        <v>899999230</v>
      </c>
      <c r="D7663">
        <v>971116</v>
      </c>
      <c r="E7663" t="s">
        <v>2687</v>
      </c>
      <c r="F7663">
        <v>20499</v>
      </c>
      <c r="G7663">
        <v>2017</v>
      </c>
      <c r="H7663">
        <v>1</v>
      </c>
      <c r="I7663">
        <v>1000001587</v>
      </c>
      <c r="J7663">
        <v>20</v>
      </c>
      <c r="K7663">
        <v>33</v>
      </c>
      <c r="L7663" t="s">
        <v>3549</v>
      </c>
      <c r="M7663" t="s">
        <v>2689</v>
      </c>
      <c r="N7663" t="s">
        <v>2690</v>
      </c>
      <c r="O7663" s="55">
        <v>42937</v>
      </c>
      <c r="P7663" s="55">
        <v>43121</v>
      </c>
      <c r="Q7663" s="55">
        <v>42982</v>
      </c>
      <c r="R7663" s="55">
        <v>43013</v>
      </c>
      <c r="S7663" s="55">
        <v>43017</v>
      </c>
      <c r="T7663" t="s">
        <v>2691</v>
      </c>
      <c r="U7663">
        <v>30</v>
      </c>
      <c r="V7663" t="s">
        <v>7516</v>
      </c>
      <c r="W7663" t="s">
        <v>2693</v>
      </c>
      <c r="Y7663">
        <v>374710</v>
      </c>
      <c r="Z7663">
        <v>374710</v>
      </c>
      <c r="AA7663">
        <v>374710</v>
      </c>
      <c r="AB7663">
        <v>0</v>
      </c>
    </row>
    <row r="7664" spans="1:28" x14ac:dyDescent="0.25">
      <c r="A7664" t="s">
        <v>2686</v>
      </c>
      <c r="B7664" t="s">
        <v>87</v>
      </c>
      <c r="C7664">
        <v>899999230</v>
      </c>
      <c r="D7664">
        <v>971116</v>
      </c>
      <c r="E7664" t="s">
        <v>2687</v>
      </c>
      <c r="F7664">
        <v>20506</v>
      </c>
      <c r="G7664">
        <v>2017</v>
      </c>
      <c r="H7664">
        <v>3</v>
      </c>
      <c r="I7664">
        <v>1000001587</v>
      </c>
      <c r="J7664">
        <v>20</v>
      </c>
      <c r="K7664">
        <v>33</v>
      </c>
      <c r="L7664" t="s">
        <v>2778</v>
      </c>
      <c r="M7664" t="s">
        <v>2689</v>
      </c>
      <c r="N7664" t="s">
        <v>2690</v>
      </c>
      <c r="O7664" s="55">
        <v>42937</v>
      </c>
      <c r="P7664" s="55">
        <v>43121</v>
      </c>
      <c r="Q7664" s="55">
        <v>42972</v>
      </c>
      <c r="R7664" s="55">
        <v>43139</v>
      </c>
      <c r="S7664" s="55">
        <v>43143</v>
      </c>
      <c r="T7664" t="s">
        <v>2691</v>
      </c>
      <c r="U7664">
        <v>30</v>
      </c>
      <c r="V7664" t="s">
        <v>2974</v>
      </c>
      <c r="W7664" t="s">
        <v>2693</v>
      </c>
      <c r="Y7664">
        <v>160500</v>
      </c>
      <c r="Z7664">
        <v>160500</v>
      </c>
      <c r="AA7664">
        <v>160500</v>
      </c>
      <c r="AB7664">
        <v>0</v>
      </c>
    </row>
    <row r="7665" spans="1:28" x14ac:dyDescent="0.25">
      <c r="A7665" t="s">
        <v>2686</v>
      </c>
      <c r="B7665" t="s">
        <v>2715</v>
      </c>
      <c r="C7665">
        <v>899999230</v>
      </c>
      <c r="D7665">
        <v>4013</v>
      </c>
      <c r="E7665" t="s">
        <v>2716</v>
      </c>
      <c r="F7665">
        <v>20565</v>
      </c>
      <c r="G7665">
        <v>2013</v>
      </c>
      <c r="H7665">
        <v>1</v>
      </c>
      <c r="I7665">
        <v>1000000732</v>
      </c>
      <c r="J7665">
        <v>0</v>
      </c>
      <c r="K7665">
        <v>33</v>
      </c>
      <c r="L7665" t="s">
        <v>2976</v>
      </c>
      <c r="M7665" t="s">
        <v>2689</v>
      </c>
      <c r="N7665" t="s">
        <v>2690</v>
      </c>
      <c r="O7665" s="55">
        <v>41111</v>
      </c>
      <c r="P7665" s="55">
        <v>41476</v>
      </c>
      <c r="Q7665" s="55">
        <v>41431</v>
      </c>
      <c r="R7665" s="55">
        <v>41444</v>
      </c>
      <c r="S7665" s="55">
        <v>41494</v>
      </c>
      <c r="T7665" t="s">
        <v>2691</v>
      </c>
      <c r="U7665">
        <v>30</v>
      </c>
      <c r="V7665" t="s">
        <v>7517</v>
      </c>
      <c r="W7665" t="s">
        <v>2693</v>
      </c>
      <c r="Y7665">
        <v>38700</v>
      </c>
      <c r="Z7665">
        <v>38700</v>
      </c>
      <c r="AA7665">
        <v>38700</v>
      </c>
      <c r="AB7665">
        <v>0</v>
      </c>
    </row>
    <row r="7666" spans="1:28" x14ac:dyDescent="0.25">
      <c r="A7666" t="s">
        <v>2686</v>
      </c>
      <c r="B7666" t="s">
        <v>87</v>
      </c>
      <c r="C7666">
        <v>899999230</v>
      </c>
      <c r="D7666">
        <v>971116</v>
      </c>
      <c r="E7666" t="s">
        <v>2687</v>
      </c>
      <c r="F7666">
        <v>20573</v>
      </c>
      <c r="G7666">
        <v>2017</v>
      </c>
      <c r="H7666">
        <v>1</v>
      </c>
      <c r="I7666">
        <v>1000001587</v>
      </c>
      <c r="J7666">
        <v>20</v>
      </c>
      <c r="K7666">
        <v>33</v>
      </c>
      <c r="L7666" t="s">
        <v>2857</v>
      </c>
      <c r="M7666" t="s">
        <v>2689</v>
      </c>
      <c r="N7666" t="s">
        <v>2690</v>
      </c>
      <c r="O7666" s="55">
        <v>42937</v>
      </c>
      <c r="P7666" s="55">
        <v>43121</v>
      </c>
      <c r="Q7666" s="55">
        <v>42980</v>
      </c>
      <c r="R7666" s="55">
        <v>43013</v>
      </c>
      <c r="S7666" s="55">
        <v>43017</v>
      </c>
      <c r="T7666" t="s">
        <v>2691</v>
      </c>
      <c r="U7666">
        <v>30</v>
      </c>
      <c r="V7666" t="s">
        <v>7518</v>
      </c>
      <c r="W7666" t="s">
        <v>2693</v>
      </c>
      <c r="Y7666">
        <v>160480</v>
      </c>
      <c r="Z7666">
        <v>160480</v>
      </c>
      <c r="AA7666">
        <v>160480</v>
      </c>
      <c r="AB7666">
        <v>0</v>
      </c>
    </row>
    <row r="7667" spans="1:28" x14ac:dyDescent="0.25">
      <c r="A7667" t="s">
        <v>2686</v>
      </c>
      <c r="B7667" t="s">
        <v>2696</v>
      </c>
      <c r="C7667">
        <v>899999230</v>
      </c>
      <c r="D7667">
        <v>971116</v>
      </c>
      <c r="E7667" t="s">
        <v>2687</v>
      </c>
      <c r="F7667">
        <v>20608</v>
      </c>
      <c r="G7667">
        <v>2022</v>
      </c>
      <c r="H7667">
        <v>4</v>
      </c>
      <c r="I7667">
        <v>1000004755</v>
      </c>
      <c r="J7667">
        <v>0</v>
      </c>
      <c r="K7667">
        <v>33</v>
      </c>
      <c r="L7667" t="s">
        <v>2978</v>
      </c>
      <c r="M7667" t="s">
        <v>2689</v>
      </c>
      <c r="N7667" t="s">
        <v>2690</v>
      </c>
      <c r="O7667" s="55">
        <v>44774</v>
      </c>
      <c r="P7667" s="55">
        <v>45138</v>
      </c>
      <c r="Q7667" s="55">
        <v>44880</v>
      </c>
      <c r="R7667" s="55">
        <v>44907</v>
      </c>
      <c r="S7667" s="55">
        <v>44910</v>
      </c>
      <c r="T7667" t="s">
        <v>2691</v>
      </c>
      <c r="U7667">
        <v>30</v>
      </c>
      <c r="V7667" t="s">
        <v>2979</v>
      </c>
      <c r="W7667" t="s">
        <v>2693</v>
      </c>
      <c r="Y7667">
        <v>961952</v>
      </c>
      <c r="Z7667">
        <v>841952</v>
      </c>
      <c r="AA7667">
        <v>961952</v>
      </c>
      <c r="AB7667">
        <v>0</v>
      </c>
    </row>
    <row r="7668" spans="1:28" x14ac:dyDescent="0.25">
      <c r="A7668" t="s">
        <v>2686</v>
      </c>
      <c r="B7668" t="s">
        <v>2696</v>
      </c>
      <c r="C7668">
        <v>899999230</v>
      </c>
      <c r="D7668">
        <v>971116</v>
      </c>
      <c r="E7668" t="s">
        <v>2687</v>
      </c>
      <c r="F7668">
        <v>20608</v>
      </c>
      <c r="G7668">
        <v>2022</v>
      </c>
      <c r="H7668">
        <v>4</v>
      </c>
      <c r="I7668">
        <v>1000004755</v>
      </c>
      <c r="J7668">
        <v>0</v>
      </c>
      <c r="K7668">
        <v>33</v>
      </c>
      <c r="L7668" t="s">
        <v>2978</v>
      </c>
      <c r="M7668" t="s">
        <v>2689</v>
      </c>
      <c r="N7668" t="s">
        <v>2690</v>
      </c>
      <c r="O7668" s="55">
        <v>44774</v>
      </c>
      <c r="P7668" s="55">
        <v>45138</v>
      </c>
      <c r="Q7668" s="55">
        <v>44880</v>
      </c>
      <c r="R7668" s="55">
        <v>44907</v>
      </c>
      <c r="S7668" s="55">
        <v>44910</v>
      </c>
      <c r="T7668" t="s">
        <v>2691</v>
      </c>
      <c r="U7668">
        <v>30</v>
      </c>
      <c r="V7668" t="s">
        <v>2979</v>
      </c>
      <c r="W7668" t="s">
        <v>2693</v>
      </c>
      <c r="Y7668">
        <v>961952</v>
      </c>
      <c r="Z7668">
        <v>120000</v>
      </c>
      <c r="AA7668">
        <v>961952</v>
      </c>
      <c r="AB7668">
        <v>0</v>
      </c>
    </row>
    <row r="7669" spans="1:28" x14ac:dyDescent="0.25">
      <c r="A7669" t="s">
        <v>2686</v>
      </c>
      <c r="B7669" t="s">
        <v>2696</v>
      </c>
      <c r="C7669">
        <v>899999230</v>
      </c>
      <c r="D7669">
        <v>971116</v>
      </c>
      <c r="E7669" t="s">
        <v>2687</v>
      </c>
      <c r="F7669">
        <v>20608</v>
      </c>
      <c r="G7669">
        <v>2022</v>
      </c>
      <c r="H7669">
        <v>6</v>
      </c>
      <c r="I7669">
        <v>1000004755</v>
      </c>
      <c r="J7669">
        <v>0</v>
      </c>
      <c r="K7669">
        <v>33</v>
      </c>
      <c r="L7669" t="s">
        <v>2978</v>
      </c>
      <c r="M7669" t="s">
        <v>2689</v>
      </c>
      <c r="N7669" t="s">
        <v>2690</v>
      </c>
      <c r="O7669" s="55">
        <v>44774</v>
      </c>
      <c r="P7669" s="55">
        <v>45138</v>
      </c>
      <c r="Q7669" s="55">
        <v>44880</v>
      </c>
      <c r="R7669" s="55">
        <v>44944</v>
      </c>
      <c r="S7669" s="55">
        <v>44944</v>
      </c>
      <c r="T7669" t="s">
        <v>2691</v>
      </c>
      <c r="U7669">
        <v>30</v>
      </c>
      <c r="V7669" t="s">
        <v>2979</v>
      </c>
      <c r="W7669" t="s">
        <v>2980</v>
      </c>
      <c r="Y7669">
        <v>141550</v>
      </c>
      <c r="Z7669">
        <v>0</v>
      </c>
      <c r="AA7669">
        <v>0</v>
      </c>
      <c r="AB7669">
        <v>0</v>
      </c>
    </row>
    <row r="7670" spans="1:28" x14ac:dyDescent="0.25">
      <c r="A7670" t="s">
        <v>2686</v>
      </c>
      <c r="B7670" t="s">
        <v>2696</v>
      </c>
      <c r="C7670">
        <v>899999230</v>
      </c>
      <c r="D7670">
        <v>971116</v>
      </c>
      <c r="E7670" t="s">
        <v>2687</v>
      </c>
      <c r="F7670">
        <v>20608</v>
      </c>
      <c r="G7670">
        <v>2022</v>
      </c>
      <c r="H7670">
        <v>11</v>
      </c>
      <c r="I7670">
        <v>1000004755</v>
      </c>
      <c r="J7670">
        <v>0</v>
      </c>
      <c r="K7670">
        <v>33</v>
      </c>
      <c r="L7670" t="s">
        <v>2978</v>
      </c>
      <c r="M7670" t="s">
        <v>2689</v>
      </c>
      <c r="N7670" t="s">
        <v>2690</v>
      </c>
      <c r="O7670" s="55">
        <v>44774</v>
      </c>
      <c r="P7670" s="55">
        <v>45138</v>
      </c>
      <c r="Q7670" s="55">
        <v>44880</v>
      </c>
      <c r="R7670" s="55">
        <v>45035</v>
      </c>
      <c r="S7670" s="55">
        <v>45035</v>
      </c>
      <c r="T7670" t="s">
        <v>2691</v>
      </c>
      <c r="U7670">
        <v>30</v>
      </c>
      <c r="V7670" t="s">
        <v>2979</v>
      </c>
      <c r="W7670" t="s">
        <v>2709</v>
      </c>
      <c r="X7670" t="s">
        <v>2758</v>
      </c>
      <c r="Y7670">
        <v>271700</v>
      </c>
      <c r="Z7670">
        <v>0</v>
      </c>
      <c r="AA7670">
        <v>271700</v>
      </c>
      <c r="AB7670">
        <v>0</v>
      </c>
    </row>
    <row r="7671" spans="1:28" x14ac:dyDescent="0.25">
      <c r="A7671" t="s">
        <v>2686</v>
      </c>
      <c r="B7671" t="s">
        <v>87</v>
      </c>
      <c r="C7671">
        <v>899999230</v>
      </c>
      <c r="D7671">
        <v>971116</v>
      </c>
      <c r="E7671" t="s">
        <v>2687</v>
      </c>
      <c r="F7671">
        <v>20652</v>
      </c>
      <c r="G7671">
        <v>2017</v>
      </c>
      <c r="H7671">
        <v>1</v>
      </c>
      <c r="I7671">
        <v>1000001587</v>
      </c>
      <c r="J7671">
        <v>20</v>
      </c>
      <c r="K7671">
        <v>33</v>
      </c>
      <c r="L7671" t="s">
        <v>2990</v>
      </c>
      <c r="M7671" t="s">
        <v>2689</v>
      </c>
      <c r="N7671" t="s">
        <v>2690</v>
      </c>
      <c r="O7671" s="55">
        <v>42937</v>
      </c>
      <c r="P7671" s="55">
        <v>43121</v>
      </c>
      <c r="Q7671" s="55">
        <v>42989</v>
      </c>
      <c r="R7671" s="55">
        <v>43013</v>
      </c>
      <c r="S7671" s="55">
        <v>43018</v>
      </c>
      <c r="T7671" t="s">
        <v>2691</v>
      </c>
      <c r="U7671">
        <v>30</v>
      </c>
      <c r="V7671" t="s">
        <v>2991</v>
      </c>
      <c r="W7671" t="s">
        <v>2693</v>
      </c>
      <c r="Y7671">
        <v>551280</v>
      </c>
      <c r="Z7671">
        <v>551280</v>
      </c>
      <c r="AA7671">
        <v>551280</v>
      </c>
      <c r="AB7671">
        <v>0</v>
      </c>
    </row>
    <row r="7672" spans="1:28" x14ac:dyDescent="0.25">
      <c r="A7672" t="s">
        <v>2686</v>
      </c>
      <c r="B7672" t="s">
        <v>2715</v>
      </c>
      <c r="C7672">
        <v>899999230</v>
      </c>
      <c r="D7672">
        <v>4013</v>
      </c>
      <c r="E7672" t="s">
        <v>2716</v>
      </c>
      <c r="F7672">
        <v>20662</v>
      </c>
      <c r="G7672">
        <v>2013</v>
      </c>
      <c r="H7672">
        <v>2</v>
      </c>
      <c r="I7672">
        <v>1000000732</v>
      </c>
      <c r="J7672">
        <v>0</v>
      </c>
      <c r="K7672">
        <v>33</v>
      </c>
      <c r="L7672" t="s">
        <v>2994</v>
      </c>
      <c r="M7672" t="s">
        <v>2689</v>
      </c>
      <c r="N7672" t="s">
        <v>2690</v>
      </c>
      <c r="O7672" s="55">
        <v>41111</v>
      </c>
      <c r="P7672" s="55">
        <v>41476</v>
      </c>
      <c r="Q7672" s="55">
        <v>41476</v>
      </c>
      <c r="R7672" s="55">
        <v>41494</v>
      </c>
      <c r="S7672" s="55">
        <v>41533</v>
      </c>
      <c r="T7672" t="s">
        <v>2691</v>
      </c>
      <c r="U7672">
        <v>30</v>
      </c>
      <c r="V7672" t="s">
        <v>2995</v>
      </c>
      <c r="W7672" t="s">
        <v>2693</v>
      </c>
      <c r="Y7672">
        <v>32300</v>
      </c>
      <c r="Z7672">
        <v>32300</v>
      </c>
      <c r="AA7672">
        <v>32300</v>
      </c>
      <c r="AB7672">
        <v>0</v>
      </c>
    </row>
    <row r="7673" spans="1:28" x14ac:dyDescent="0.25">
      <c r="A7673" t="s">
        <v>2686</v>
      </c>
      <c r="B7673" t="s">
        <v>2730</v>
      </c>
      <c r="C7673">
        <v>899999230</v>
      </c>
      <c r="D7673">
        <v>971116</v>
      </c>
      <c r="E7673" t="s">
        <v>2687</v>
      </c>
      <c r="F7673">
        <v>20666</v>
      </c>
      <c r="G7673">
        <v>2015</v>
      </c>
      <c r="H7673">
        <v>2</v>
      </c>
      <c r="I7673">
        <v>1000001288</v>
      </c>
      <c r="J7673">
        <v>1</v>
      </c>
      <c r="K7673">
        <v>33</v>
      </c>
      <c r="L7673" t="s">
        <v>2735</v>
      </c>
      <c r="M7673" t="s">
        <v>2689</v>
      </c>
      <c r="N7673" t="s">
        <v>2690</v>
      </c>
      <c r="O7673" s="55">
        <v>42206</v>
      </c>
      <c r="P7673" s="55">
        <v>42390</v>
      </c>
      <c r="Q7673" s="55">
        <v>42219</v>
      </c>
      <c r="R7673" s="55">
        <v>42292</v>
      </c>
      <c r="S7673" s="55">
        <v>42303</v>
      </c>
      <c r="T7673" t="s">
        <v>2691</v>
      </c>
      <c r="U7673">
        <v>30</v>
      </c>
      <c r="V7673" t="s">
        <v>2996</v>
      </c>
      <c r="W7673" t="s">
        <v>2693</v>
      </c>
      <c r="Y7673">
        <v>60200</v>
      </c>
      <c r="Z7673">
        <v>35200</v>
      </c>
      <c r="AA7673">
        <v>60200</v>
      </c>
      <c r="AB7673">
        <v>0</v>
      </c>
    </row>
    <row r="7674" spans="1:28" x14ac:dyDescent="0.25">
      <c r="A7674" t="s">
        <v>2686</v>
      </c>
      <c r="B7674" t="s">
        <v>2730</v>
      </c>
      <c r="C7674">
        <v>899999230</v>
      </c>
      <c r="D7674">
        <v>971116</v>
      </c>
      <c r="E7674" t="s">
        <v>2687</v>
      </c>
      <c r="F7674">
        <v>20666</v>
      </c>
      <c r="G7674">
        <v>2015</v>
      </c>
      <c r="H7674">
        <v>4</v>
      </c>
      <c r="I7674">
        <v>1000001288</v>
      </c>
      <c r="J7674">
        <v>1</v>
      </c>
      <c r="K7674">
        <v>33</v>
      </c>
      <c r="L7674" t="s">
        <v>2735</v>
      </c>
      <c r="M7674" t="s">
        <v>2689</v>
      </c>
      <c r="N7674" t="s">
        <v>2690</v>
      </c>
      <c r="O7674" s="55">
        <v>42206</v>
      </c>
      <c r="P7674" s="55">
        <v>42390</v>
      </c>
      <c r="Q7674" s="55">
        <v>42219</v>
      </c>
      <c r="R7674" s="55">
        <v>42353</v>
      </c>
      <c r="S7674" s="55">
        <v>42355</v>
      </c>
      <c r="T7674" t="s">
        <v>2691</v>
      </c>
      <c r="U7674">
        <v>30</v>
      </c>
      <c r="V7674" t="s">
        <v>2996</v>
      </c>
      <c r="W7674" t="s">
        <v>2693</v>
      </c>
      <c r="Y7674">
        <v>47100</v>
      </c>
      <c r="Z7674">
        <v>47025</v>
      </c>
      <c r="AA7674">
        <v>47100</v>
      </c>
      <c r="AB7674">
        <v>0</v>
      </c>
    </row>
    <row r="7675" spans="1:28" x14ac:dyDescent="0.25">
      <c r="A7675" t="s">
        <v>2686</v>
      </c>
      <c r="B7675" t="s">
        <v>2730</v>
      </c>
      <c r="C7675">
        <v>899999230</v>
      </c>
      <c r="D7675">
        <v>971116</v>
      </c>
      <c r="E7675" t="s">
        <v>2687</v>
      </c>
      <c r="F7675">
        <v>20670</v>
      </c>
      <c r="G7675">
        <v>2015</v>
      </c>
      <c r="H7675">
        <v>2</v>
      </c>
      <c r="I7675">
        <v>1000001288</v>
      </c>
      <c r="J7675">
        <v>1</v>
      </c>
      <c r="K7675">
        <v>33</v>
      </c>
      <c r="L7675" t="s">
        <v>2688</v>
      </c>
      <c r="M7675" t="s">
        <v>2689</v>
      </c>
      <c r="N7675" t="s">
        <v>2690</v>
      </c>
      <c r="O7675" s="55">
        <v>42206</v>
      </c>
      <c r="P7675" s="55">
        <v>42390</v>
      </c>
      <c r="Q7675" s="55">
        <v>42247</v>
      </c>
      <c r="R7675" s="55">
        <v>42262</v>
      </c>
      <c r="S7675" s="55">
        <v>42268</v>
      </c>
      <c r="T7675" t="s">
        <v>2691</v>
      </c>
      <c r="U7675">
        <v>30</v>
      </c>
      <c r="V7675" t="s">
        <v>5638</v>
      </c>
      <c r="W7675" t="s">
        <v>2693</v>
      </c>
      <c r="Y7675">
        <v>285200</v>
      </c>
      <c r="Z7675">
        <v>285200</v>
      </c>
      <c r="AA7675">
        <v>285200</v>
      </c>
      <c r="AB7675">
        <v>0</v>
      </c>
    </row>
    <row r="7676" spans="1:28" x14ac:dyDescent="0.25">
      <c r="A7676" t="s">
        <v>2686</v>
      </c>
      <c r="B7676" t="s">
        <v>87</v>
      </c>
      <c r="C7676">
        <v>899999230</v>
      </c>
      <c r="D7676">
        <v>971116</v>
      </c>
      <c r="E7676" t="s">
        <v>2687</v>
      </c>
      <c r="F7676">
        <v>20696</v>
      </c>
      <c r="G7676">
        <v>2017</v>
      </c>
      <c r="H7676">
        <v>1</v>
      </c>
      <c r="I7676">
        <v>1000001587</v>
      </c>
      <c r="J7676">
        <v>20</v>
      </c>
      <c r="K7676">
        <v>33</v>
      </c>
      <c r="L7676" t="s">
        <v>3549</v>
      </c>
      <c r="M7676" t="s">
        <v>2689</v>
      </c>
      <c r="N7676" t="s">
        <v>2690</v>
      </c>
      <c r="O7676" s="55">
        <v>42937</v>
      </c>
      <c r="P7676" s="55">
        <v>43121</v>
      </c>
      <c r="Q7676" s="55">
        <v>42977</v>
      </c>
      <c r="R7676" s="55">
        <v>43006</v>
      </c>
      <c r="S7676" s="55">
        <v>43018</v>
      </c>
      <c r="T7676" t="s">
        <v>2691</v>
      </c>
      <c r="U7676">
        <v>30</v>
      </c>
      <c r="V7676" t="s">
        <v>2885</v>
      </c>
      <c r="W7676" t="s">
        <v>2693</v>
      </c>
      <c r="Y7676">
        <v>111610</v>
      </c>
      <c r="Z7676">
        <v>111610</v>
      </c>
      <c r="AA7676">
        <v>111610</v>
      </c>
      <c r="AB7676">
        <v>0</v>
      </c>
    </row>
    <row r="7677" spans="1:28" x14ac:dyDescent="0.25">
      <c r="A7677" t="s">
        <v>2686</v>
      </c>
      <c r="B7677" t="s">
        <v>2730</v>
      </c>
      <c r="C7677">
        <v>899999230</v>
      </c>
      <c r="D7677">
        <v>971116</v>
      </c>
      <c r="E7677" t="s">
        <v>2687</v>
      </c>
      <c r="F7677">
        <v>20699</v>
      </c>
      <c r="G7677">
        <v>2015</v>
      </c>
      <c r="H7677">
        <v>1</v>
      </c>
      <c r="I7677">
        <v>1000001288</v>
      </c>
      <c r="J7677">
        <v>1</v>
      </c>
      <c r="K7677">
        <v>33</v>
      </c>
      <c r="L7677" t="s">
        <v>3312</v>
      </c>
      <c r="M7677" t="s">
        <v>2689</v>
      </c>
      <c r="N7677" t="s">
        <v>2690</v>
      </c>
      <c r="O7677" s="55">
        <v>42206</v>
      </c>
      <c r="P7677" s="55">
        <v>42390</v>
      </c>
      <c r="Q7677" s="55">
        <v>42248</v>
      </c>
      <c r="R7677" s="55">
        <v>42255</v>
      </c>
      <c r="S7677" s="55">
        <v>42262</v>
      </c>
      <c r="T7677" t="s">
        <v>2691</v>
      </c>
      <c r="U7677">
        <v>30</v>
      </c>
      <c r="V7677" t="s">
        <v>7519</v>
      </c>
      <c r="W7677" t="s">
        <v>2693</v>
      </c>
      <c r="Y7677">
        <v>102800</v>
      </c>
      <c r="Z7677">
        <v>102785</v>
      </c>
      <c r="AA7677">
        <v>102800</v>
      </c>
      <c r="AB7677">
        <v>0</v>
      </c>
    </row>
    <row r="7678" spans="1:28" x14ac:dyDescent="0.25">
      <c r="A7678" t="s">
        <v>2686</v>
      </c>
      <c r="B7678" t="s">
        <v>2730</v>
      </c>
      <c r="C7678">
        <v>899999230</v>
      </c>
      <c r="D7678">
        <v>971116</v>
      </c>
      <c r="E7678" t="s">
        <v>2687</v>
      </c>
      <c r="F7678">
        <v>20702</v>
      </c>
      <c r="G7678">
        <v>2015</v>
      </c>
      <c r="H7678">
        <v>1</v>
      </c>
      <c r="I7678">
        <v>1000001288</v>
      </c>
      <c r="J7678">
        <v>1</v>
      </c>
      <c r="K7678">
        <v>33</v>
      </c>
      <c r="L7678" t="s">
        <v>2956</v>
      </c>
      <c r="M7678" t="s">
        <v>2689</v>
      </c>
      <c r="N7678" t="s">
        <v>2690</v>
      </c>
      <c r="O7678" s="55">
        <v>42206</v>
      </c>
      <c r="P7678" s="55">
        <v>42390</v>
      </c>
      <c r="Q7678" s="55">
        <v>42246</v>
      </c>
      <c r="R7678" s="55">
        <v>42255</v>
      </c>
      <c r="S7678" s="55">
        <v>42262</v>
      </c>
      <c r="T7678" t="s">
        <v>2691</v>
      </c>
      <c r="U7678">
        <v>30</v>
      </c>
      <c r="V7678" t="s">
        <v>4618</v>
      </c>
      <c r="W7678" t="s">
        <v>2693</v>
      </c>
      <c r="Y7678">
        <v>79850</v>
      </c>
      <c r="Z7678">
        <v>79850</v>
      </c>
      <c r="AA7678">
        <v>79850</v>
      </c>
      <c r="AB7678">
        <v>0</v>
      </c>
    </row>
    <row r="7679" spans="1:28" x14ac:dyDescent="0.25">
      <c r="A7679" t="s">
        <v>2686</v>
      </c>
      <c r="B7679" t="s">
        <v>2730</v>
      </c>
      <c r="C7679">
        <v>899999230</v>
      </c>
      <c r="D7679">
        <v>971116</v>
      </c>
      <c r="E7679" t="s">
        <v>2687</v>
      </c>
      <c r="F7679">
        <v>20704</v>
      </c>
      <c r="G7679">
        <v>2015</v>
      </c>
      <c r="H7679">
        <v>4</v>
      </c>
      <c r="I7679">
        <v>1000001288</v>
      </c>
      <c r="J7679">
        <v>1</v>
      </c>
      <c r="K7679">
        <v>33</v>
      </c>
      <c r="L7679" t="s">
        <v>2997</v>
      </c>
      <c r="M7679" t="s">
        <v>2689</v>
      </c>
      <c r="N7679" t="s">
        <v>2690</v>
      </c>
      <c r="O7679" s="55">
        <v>42206</v>
      </c>
      <c r="P7679" s="55">
        <v>42390</v>
      </c>
      <c r="Q7679" s="55">
        <v>42229</v>
      </c>
      <c r="R7679" s="55">
        <v>42340</v>
      </c>
      <c r="S7679" s="55">
        <v>42374</v>
      </c>
      <c r="T7679" t="s">
        <v>2743</v>
      </c>
      <c r="U7679">
        <v>30</v>
      </c>
      <c r="V7679" t="s">
        <v>2998</v>
      </c>
      <c r="W7679" t="s">
        <v>2693</v>
      </c>
      <c r="Y7679">
        <v>94200</v>
      </c>
      <c r="Z7679">
        <v>78375</v>
      </c>
      <c r="AA7679">
        <v>94200</v>
      </c>
      <c r="AB7679">
        <v>0</v>
      </c>
    </row>
    <row r="7680" spans="1:28" x14ac:dyDescent="0.25">
      <c r="A7680" t="s">
        <v>2686</v>
      </c>
      <c r="B7680" t="s">
        <v>2730</v>
      </c>
      <c r="C7680">
        <v>899999230</v>
      </c>
      <c r="D7680">
        <v>971116</v>
      </c>
      <c r="E7680" t="s">
        <v>2687</v>
      </c>
      <c r="F7680">
        <v>20706</v>
      </c>
      <c r="G7680">
        <v>2015</v>
      </c>
      <c r="H7680">
        <v>2</v>
      </c>
      <c r="I7680">
        <v>1000001288</v>
      </c>
      <c r="J7680">
        <v>1</v>
      </c>
      <c r="K7680">
        <v>33</v>
      </c>
      <c r="L7680" t="s">
        <v>3213</v>
      </c>
      <c r="M7680" t="s">
        <v>2689</v>
      </c>
      <c r="N7680" t="s">
        <v>2690</v>
      </c>
      <c r="O7680" s="55">
        <v>42206</v>
      </c>
      <c r="P7680" s="55">
        <v>42390</v>
      </c>
      <c r="Q7680" s="55">
        <v>42241</v>
      </c>
      <c r="R7680" s="55">
        <v>42313</v>
      </c>
      <c r="S7680" s="55">
        <v>42318</v>
      </c>
      <c r="T7680" t="s">
        <v>2691</v>
      </c>
      <c r="U7680">
        <v>30</v>
      </c>
      <c r="V7680" t="s">
        <v>5639</v>
      </c>
      <c r="W7680" t="s">
        <v>2693</v>
      </c>
      <c r="Y7680">
        <v>78500</v>
      </c>
      <c r="Z7680">
        <v>78375</v>
      </c>
      <c r="AA7680">
        <v>78500</v>
      </c>
      <c r="AB7680">
        <v>0</v>
      </c>
    </row>
    <row r="7681" spans="1:28" x14ac:dyDescent="0.25">
      <c r="A7681" t="s">
        <v>2686</v>
      </c>
      <c r="B7681" t="s">
        <v>87</v>
      </c>
      <c r="C7681">
        <v>899999230</v>
      </c>
      <c r="D7681">
        <v>971116</v>
      </c>
      <c r="E7681" t="s">
        <v>2687</v>
      </c>
      <c r="F7681">
        <v>20754</v>
      </c>
      <c r="G7681">
        <v>2009</v>
      </c>
      <c r="H7681">
        <v>2</v>
      </c>
      <c r="I7681">
        <v>1000000257</v>
      </c>
      <c r="J7681">
        <v>0</v>
      </c>
      <c r="K7681">
        <v>33</v>
      </c>
      <c r="L7681" t="s">
        <v>6805</v>
      </c>
      <c r="M7681" t="s">
        <v>2689</v>
      </c>
      <c r="N7681" t="s">
        <v>2690</v>
      </c>
      <c r="O7681" s="55">
        <v>40015</v>
      </c>
      <c r="P7681" s="55">
        <v>40380</v>
      </c>
      <c r="Q7681" s="55">
        <v>40165</v>
      </c>
      <c r="R7681" s="55">
        <v>40151</v>
      </c>
      <c r="S7681" s="55">
        <v>40151</v>
      </c>
      <c r="T7681" t="s">
        <v>2743</v>
      </c>
      <c r="U7681">
        <v>3</v>
      </c>
      <c r="V7681" t="s">
        <v>5751</v>
      </c>
      <c r="W7681" t="s">
        <v>2893</v>
      </c>
      <c r="Y7681">
        <v>28700</v>
      </c>
      <c r="Z7681">
        <v>0</v>
      </c>
      <c r="AA7681">
        <v>28700</v>
      </c>
      <c r="AB7681">
        <v>0</v>
      </c>
    </row>
    <row r="7682" spans="1:28" x14ac:dyDescent="0.25">
      <c r="A7682" t="s">
        <v>2686</v>
      </c>
      <c r="B7682" t="s">
        <v>2730</v>
      </c>
      <c r="C7682">
        <v>899999230</v>
      </c>
      <c r="D7682">
        <v>91968</v>
      </c>
      <c r="F7682">
        <v>20829</v>
      </c>
      <c r="G7682">
        <v>2014</v>
      </c>
      <c r="H7682">
        <v>2</v>
      </c>
      <c r="I7682">
        <v>1000000920</v>
      </c>
      <c r="J7682">
        <v>0</v>
      </c>
      <c r="K7682">
        <v>33</v>
      </c>
      <c r="L7682" t="s">
        <v>3001</v>
      </c>
      <c r="M7682" t="s">
        <v>2689</v>
      </c>
      <c r="N7682" t="s">
        <v>2690</v>
      </c>
      <c r="O7682" s="55">
        <v>41476</v>
      </c>
      <c r="P7682" s="55">
        <v>41841</v>
      </c>
      <c r="Q7682" s="55">
        <v>41837</v>
      </c>
      <c r="R7682" s="55">
        <v>41899</v>
      </c>
      <c r="S7682" s="55">
        <v>41901</v>
      </c>
      <c r="T7682" t="s">
        <v>2691</v>
      </c>
      <c r="U7682">
        <v>30</v>
      </c>
      <c r="V7682" t="s">
        <v>3002</v>
      </c>
      <c r="W7682" t="s">
        <v>2693</v>
      </c>
      <c r="Y7682">
        <v>66700</v>
      </c>
      <c r="Z7682">
        <v>66665</v>
      </c>
      <c r="AA7682">
        <v>66700</v>
      </c>
      <c r="AB7682">
        <v>0</v>
      </c>
    </row>
    <row r="7683" spans="1:28" x14ac:dyDescent="0.25">
      <c r="A7683" t="s">
        <v>2686</v>
      </c>
      <c r="B7683" t="s">
        <v>2730</v>
      </c>
      <c r="C7683">
        <v>899999230</v>
      </c>
      <c r="D7683">
        <v>91968</v>
      </c>
      <c r="F7683">
        <v>20829</v>
      </c>
      <c r="G7683">
        <v>2014</v>
      </c>
      <c r="H7683">
        <v>4</v>
      </c>
      <c r="I7683">
        <v>1000000920</v>
      </c>
      <c r="J7683">
        <v>0</v>
      </c>
      <c r="K7683">
        <v>33</v>
      </c>
      <c r="L7683" t="s">
        <v>3001</v>
      </c>
      <c r="M7683" t="s">
        <v>2689</v>
      </c>
      <c r="N7683" t="s">
        <v>2690</v>
      </c>
      <c r="O7683" s="55">
        <v>41476</v>
      </c>
      <c r="P7683" s="55">
        <v>41841</v>
      </c>
      <c r="Q7683" s="55">
        <v>41837</v>
      </c>
      <c r="R7683" s="55">
        <v>41961</v>
      </c>
      <c r="S7683" s="55">
        <v>41962</v>
      </c>
      <c r="T7683" t="s">
        <v>2691</v>
      </c>
      <c r="U7683">
        <v>30</v>
      </c>
      <c r="V7683" t="s">
        <v>3002</v>
      </c>
      <c r="W7683" t="s">
        <v>2693</v>
      </c>
      <c r="Y7683">
        <v>33700</v>
      </c>
      <c r="Z7683">
        <v>33700</v>
      </c>
      <c r="AA7683">
        <v>33700</v>
      </c>
      <c r="AB7683">
        <v>0</v>
      </c>
    </row>
    <row r="7684" spans="1:28" x14ac:dyDescent="0.25">
      <c r="A7684" t="s">
        <v>2686</v>
      </c>
      <c r="B7684" t="s">
        <v>2715</v>
      </c>
      <c r="C7684">
        <v>899999230</v>
      </c>
      <c r="D7684">
        <v>4013</v>
      </c>
      <c r="E7684" t="s">
        <v>2716</v>
      </c>
      <c r="F7684">
        <v>20856</v>
      </c>
      <c r="G7684">
        <v>2013</v>
      </c>
      <c r="H7684">
        <v>2</v>
      </c>
      <c r="I7684">
        <v>1000000732</v>
      </c>
      <c r="J7684">
        <v>0</v>
      </c>
      <c r="K7684">
        <v>33</v>
      </c>
      <c r="L7684" t="s">
        <v>5645</v>
      </c>
      <c r="M7684" t="s">
        <v>2689</v>
      </c>
      <c r="N7684" t="s">
        <v>2690</v>
      </c>
      <c r="O7684" s="55">
        <v>41111</v>
      </c>
      <c r="P7684" s="55">
        <v>41476</v>
      </c>
      <c r="Q7684" s="55">
        <v>41338</v>
      </c>
      <c r="R7684" s="55">
        <v>41494</v>
      </c>
      <c r="S7684" s="55">
        <v>41533</v>
      </c>
      <c r="T7684" t="s">
        <v>2743</v>
      </c>
      <c r="U7684">
        <v>30</v>
      </c>
      <c r="V7684" t="s">
        <v>4464</v>
      </c>
      <c r="W7684" t="s">
        <v>2693</v>
      </c>
      <c r="Y7684">
        <v>71500</v>
      </c>
      <c r="Z7684">
        <v>71500</v>
      </c>
      <c r="AA7684">
        <v>71500</v>
      </c>
      <c r="AB7684">
        <v>0</v>
      </c>
    </row>
    <row r="7685" spans="1:28" x14ac:dyDescent="0.25">
      <c r="A7685" t="s">
        <v>2686</v>
      </c>
      <c r="B7685" t="s">
        <v>87</v>
      </c>
      <c r="C7685">
        <v>899999230</v>
      </c>
      <c r="D7685">
        <v>971116</v>
      </c>
      <c r="E7685" t="s">
        <v>2687</v>
      </c>
      <c r="F7685">
        <v>20857</v>
      </c>
      <c r="G7685">
        <v>2009</v>
      </c>
      <c r="H7685">
        <v>4</v>
      </c>
      <c r="I7685">
        <v>1000000257</v>
      </c>
      <c r="J7685">
        <v>0</v>
      </c>
      <c r="K7685">
        <v>33</v>
      </c>
      <c r="L7685" t="s">
        <v>3003</v>
      </c>
      <c r="M7685" t="s">
        <v>2689</v>
      </c>
      <c r="N7685" t="s">
        <v>2690</v>
      </c>
      <c r="O7685" s="55">
        <v>40015</v>
      </c>
      <c r="P7685" s="55">
        <v>40380</v>
      </c>
      <c r="Q7685" s="55">
        <v>40103</v>
      </c>
      <c r="R7685" s="55">
        <v>40218</v>
      </c>
      <c r="S7685" s="55">
        <v>40220</v>
      </c>
      <c r="T7685" t="s">
        <v>2691</v>
      </c>
      <c r="U7685">
        <v>3</v>
      </c>
      <c r="V7685" t="s">
        <v>3004</v>
      </c>
      <c r="W7685" t="s">
        <v>2893</v>
      </c>
      <c r="Y7685">
        <v>39700</v>
      </c>
      <c r="Z7685">
        <v>0</v>
      </c>
      <c r="AA7685">
        <v>39700</v>
      </c>
      <c r="AB7685">
        <v>0</v>
      </c>
    </row>
    <row r="7686" spans="1:28" x14ac:dyDescent="0.25">
      <c r="A7686" t="s">
        <v>2686</v>
      </c>
      <c r="B7686" t="s">
        <v>87</v>
      </c>
      <c r="C7686">
        <v>899999230</v>
      </c>
      <c r="D7686">
        <v>971116</v>
      </c>
      <c r="E7686" t="s">
        <v>2687</v>
      </c>
      <c r="F7686">
        <v>20864</v>
      </c>
      <c r="G7686">
        <v>2016</v>
      </c>
      <c r="H7686">
        <v>2</v>
      </c>
      <c r="I7686">
        <v>1000001587</v>
      </c>
      <c r="J7686">
        <v>1</v>
      </c>
      <c r="K7686">
        <v>33</v>
      </c>
      <c r="L7686" t="s">
        <v>3005</v>
      </c>
      <c r="M7686" t="s">
        <v>2689</v>
      </c>
      <c r="N7686" t="s">
        <v>2690</v>
      </c>
      <c r="O7686" s="55">
        <v>42572</v>
      </c>
      <c r="P7686" s="55">
        <v>42756</v>
      </c>
      <c r="Q7686" s="55">
        <v>42610</v>
      </c>
      <c r="R7686" s="55">
        <v>42635</v>
      </c>
      <c r="S7686" s="55">
        <v>42641</v>
      </c>
      <c r="T7686" t="s">
        <v>2691</v>
      </c>
      <c r="U7686">
        <v>30</v>
      </c>
      <c r="V7686" t="s">
        <v>3006</v>
      </c>
      <c r="W7686" t="s">
        <v>2693</v>
      </c>
      <c r="Y7686">
        <v>35730</v>
      </c>
      <c r="Z7686">
        <v>35730</v>
      </c>
      <c r="AA7686">
        <v>35730</v>
      </c>
      <c r="AB7686">
        <v>0</v>
      </c>
    </row>
    <row r="7687" spans="1:28" x14ac:dyDescent="0.25">
      <c r="A7687" t="s">
        <v>2686</v>
      </c>
      <c r="B7687" t="s">
        <v>87</v>
      </c>
      <c r="C7687">
        <v>899999230</v>
      </c>
      <c r="D7687">
        <v>971116</v>
      </c>
      <c r="E7687" t="s">
        <v>2687</v>
      </c>
      <c r="F7687">
        <v>20864</v>
      </c>
      <c r="G7687">
        <v>2016</v>
      </c>
      <c r="H7687">
        <v>7</v>
      </c>
      <c r="I7687">
        <v>1000001587</v>
      </c>
      <c r="J7687">
        <v>1</v>
      </c>
      <c r="K7687">
        <v>33</v>
      </c>
      <c r="L7687" t="s">
        <v>3005</v>
      </c>
      <c r="M7687" t="s">
        <v>2689</v>
      </c>
      <c r="N7687" t="s">
        <v>2690</v>
      </c>
      <c r="O7687" s="55">
        <v>42572</v>
      </c>
      <c r="P7687" s="55">
        <v>42756</v>
      </c>
      <c r="Q7687" s="55">
        <v>42610</v>
      </c>
      <c r="R7687" s="55">
        <v>42989</v>
      </c>
      <c r="S7687" s="55">
        <v>42997</v>
      </c>
      <c r="T7687" t="s">
        <v>2691</v>
      </c>
      <c r="U7687">
        <v>30</v>
      </c>
      <c r="V7687" t="s">
        <v>3006</v>
      </c>
      <c r="W7687" t="s">
        <v>2693</v>
      </c>
      <c r="Y7687">
        <v>160500</v>
      </c>
      <c r="Z7687">
        <v>160500</v>
      </c>
      <c r="AA7687">
        <v>160500</v>
      </c>
      <c r="AB7687">
        <v>0</v>
      </c>
    </row>
    <row r="7688" spans="1:28" x14ac:dyDescent="0.25">
      <c r="A7688" t="s">
        <v>2686</v>
      </c>
      <c r="B7688" t="s">
        <v>87</v>
      </c>
      <c r="C7688">
        <v>899999230</v>
      </c>
      <c r="D7688">
        <v>971116</v>
      </c>
      <c r="E7688" t="s">
        <v>2687</v>
      </c>
      <c r="F7688">
        <v>20888</v>
      </c>
      <c r="G7688">
        <v>2017</v>
      </c>
      <c r="H7688">
        <v>1</v>
      </c>
      <c r="I7688">
        <v>1000001587</v>
      </c>
      <c r="J7688">
        <v>20</v>
      </c>
      <c r="K7688">
        <v>33</v>
      </c>
      <c r="L7688" t="s">
        <v>3403</v>
      </c>
      <c r="M7688" t="s">
        <v>2689</v>
      </c>
      <c r="N7688" t="s">
        <v>2690</v>
      </c>
      <c r="O7688" s="55">
        <v>42937</v>
      </c>
      <c r="P7688" s="55">
        <v>43121</v>
      </c>
      <c r="Q7688" s="55">
        <v>42973</v>
      </c>
      <c r="R7688" s="55">
        <v>43006</v>
      </c>
      <c r="S7688" s="55">
        <v>43019</v>
      </c>
      <c r="T7688" t="s">
        <v>2691</v>
      </c>
      <c r="U7688">
        <v>30</v>
      </c>
      <c r="V7688" t="s">
        <v>7520</v>
      </c>
      <c r="W7688" t="s">
        <v>2693</v>
      </c>
      <c r="Y7688">
        <v>171890</v>
      </c>
      <c r="Z7688">
        <v>171890</v>
      </c>
      <c r="AA7688">
        <v>171890</v>
      </c>
      <c r="AB7688">
        <v>0</v>
      </c>
    </row>
    <row r="7689" spans="1:28" x14ac:dyDescent="0.25">
      <c r="A7689" t="s">
        <v>2686</v>
      </c>
      <c r="B7689" t="s">
        <v>87</v>
      </c>
      <c r="C7689">
        <v>899999230</v>
      </c>
      <c r="D7689">
        <v>971116</v>
      </c>
      <c r="E7689" t="s">
        <v>2687</v>
      </c>
      <c r="F7689">
        <v>20890</v>
      </c>
      <c r="G7689">
        <v>2017</v>
      </c>
      <c r="H7689">
        <v>1</v>
      </c>
      <c r="I7689">
        <v>1000001587</v>
      </c>
      <c r="J7689">
        <v>20</v>
      </c>
      <c r="K7689">
        <v>33</v>
      </c>
      <c r="L7689" t="s">
        <v>3007</v>
      </c>
      <c r="M7689" t="s">
        <v>2689</v>
      </c>
      <c r="N7689" t="s">
        <v>2690</v>
      </c>
      <c r="O7689" s="55">
        <v>42937</v>
      </c>
      <c r="P7689" s="55">
        <v>43121</v>
      </c>
      <c r="Q7689" s="55">
        <v>42973</v>
      </c>
      <c r="R7689" s="55">
        <v>43006</v>
      </c>
      <c r="S7689" s="55">
        <v>43019</v>
      </c>
      <c r="T7689" t="s">
        <v>2691</v>
      </c>
      <c r="U7689">
        <v>30</v>
      </c>
      <c r="V7689" t="s">
        <v>3008</v>
      </c>
      <c r="W7689" t="s">
        <v>2693</v>
      </c>
      <c r="Y7689">
        <v>75450</v>
      </c>
      <c r="Z7689">
        <v>75450</v>
      </c>
      <c r="AA7689">
        <v>75450</v>
      </c>
      <c r="AB7689">
        <v>0</v>
      </c>
    </row>
    <row r="7690" spans="1:28" x14ac:dyDescent="0.25">
      <c r="A7690" t="s">
        <v>2686</v>
      </c>
      <c r="B7690" t="s">
        <v>87</v>
      </c>
      <c r="C7690">
        <v>899999230</v>
      </c>
      <c r="D7690">
        <v>971116</v>
      </c>
      <c r="E7690" t="s">
        <v>2687</v>
      </c>
      <c r="F7690">
        <v>20890</v>
      </c>
      <c r="G7690">
        <v>2017</v>
      </c>
      <c r="H7690">
        <v>3</v>
      </c>
      <c r="I7690">
        <v>1000001587</v>
      </c>
      <c r="J7690">
        <v>20</v>
      </c>
      <c r="K7690">
        <v>33</v>
      </c>
      <c r="L7690" t="s">
        <v>3007</v>
      </c>
      <c r="M7690" t="s">
        <v>2689</v>
      </c>
      <c r="N7690" t="s">
        <v>2690</v>
      </c>
      <c r="O7690" s="55">
        <v>42937</v>
      </c>
      <c r="P7690" s="55">
        <v>43121</v>
      </c>
      <c r="Q7690" s="55">
        <v>42973</v>
      </c>
      <c r="R7690" s="55">
        <v>43035</v>
      </c>
      <c r="S7690" s="55">
        <v>43039</v>
      </c>
      <c r="T7690" t="s">
        <v>2691</v>
      </c>
      <c r="U7690">
        <v>30</v>
      </c>
      <c r="V7690" t="s">
        <v>3008</v>
      </c>
      <c r="W7690" t="s">
        <v>2693</v>
      </c>
      <c r="Y7690">
        <v>388550</v>
      </c>
      <c r="Z7690">
        <v>388550</v>
      </c>
      <c r="AA7690">
        <v>388550</v>
      </c>
      <c r="AB7690">
        <v>0</v>
      </c>
    </row>
    <row r="7691" spans="1:28" x14ac:dyDescent="0.25">
      <c r="A7691" t="s">
        <v>2686</v>
      </c>
      <c r="B7691" t="s">
        <v>87</v>
      </c>
      <c r="C7691">
        <v>899999230</v>
      </c>
      <c r="D7691">
        <v>971116</v>
      </c>
      <c r="E7691" t="s">
        <v>2687</v>
      </c>
      <c r="F7691">
        <v>20894</v>
      </c>
      <c r="G7691">
        <v>2017</v>
      </c>
      <c r="H7691">
        <v>1</v>
      </c>
      <c r="I7691">
        <v>1000001587</v>
      </c>
      <c r="J7691">
        <v>20</v>
      </c>
      <c r="K7691">
        <v>33</v>
      </c>
      <c r="L7691" t="s">
        <v>4498</v>
      </c>
      <c r="M7691" t="s">
        <v>2689</v>
      </c>
      <c r="N7691" t="s">
        <v>2690</v>
      </c>
      <c r="O7691" s="55">
        <v>42937</v>
      </c>
      <c r="P7691" s="55">
        <v>43121</v>
      </c>
      <c r="Q7691" s="55">
        <v>42975</v>
      </c>
      <c r="R7691" s="55">
        <v>43006</v>
      </c>
      <c r="S7691" s="55">
        <v>43019</v>
      </c>
      <c r="T7691" t="s">
        <v>2691</v>
      </c>
      <c r="U7691">
        <v>30</v>
      </c>
      <c r="V7691" t="s">
        <v>7521</v>
      </c>
      <c r="W7691" t="s">
        <v>2693</v>
      </c>
      <c r="Y7691">
        <v>90450</v>
      </c>
      <c r="Z7691">
        <v>90450</v>
      </c>
      <c r="AA7691">
        <v>90450</v>
      </c>
      <c r="AB7691">
        <v>0</v>
      </c>
    </row>
    <row r="7692" spans="1:28" x14ac:dyDescent="0.25">
      <c r="A7692" t="s">
        <v>2686</v>
      </c>
      <c r="B7692" t="s">
        <v>87</v>
      </c>
      <c r="C7692">
        <v>899999230</v>
      </c>
      <c r="D7692">
        <v>971116</v>
      </c>
      <c r="E7692" t="s">
        <v>2687</v>
      </c>
      <c r="F7692">
        <v>20900</v>
      </c>
      <c r="G7692">
        <v>2017</v>
      </c>
      <c r="H7692">
        <v>1</v>
      </c>
      <c r="I7692">
        <v>1000001587</v>
      </c>
      <c r="J7692">
        <v>20</v>
      </c>
      <c r="K7692">
        <v>33</v>
      </c>
      <c r="L7692" t="s">
        <v>4498</v>
      </c>
      <c r="M7692" t="s">
        <v>2689</v>
      </c>
      <c r="N7692" t="s">
        <v>2690</v>
      </c>
      <c r="O7692" s="55">
        <v>42937</v>
      </c>
      <c r="P7692" s="55">
        <v>43121</v>
      </c>
      <c r="Q7692" s="55">
        <v>42974</v>
      </c>
      <c r="R7692" s="55">
        <v>43006</v>
      </c>
      <c r="S7692" s="55">
        <v>43019</v>
      </c>
      <c r="T7692" t="s">
        <v>2691</v>
      </c>
      <c r="U7692">
        <v>30</v>
      </c>
      <c r="V7692" t="s">
        <v>7522</v>
      </c>
      <c r="W7692" t="s">
        <v>2693</v>
      </c>
      <c r="Y7692">
        <v>379915</v>
      </c>
      <c r="Z7692">
        <v>379915</v>
      </c>
      <c r="AA7692">
        <v>379915</v>
      </c>
      <c r="AB7692">
        <v>0</v>
      </c>
    </row>
    <row r="7693" spans="1:28" x14ac:dyDescent="0.25">
      <c r="A7693" t="s">
        <v>2686</v>
      </c>
      <c r="B7693" t="s">
        <v>2696</v>
      </c>
      <c r="C7693">
        <v>899999230</v>
      </c>
      <c r="D7693">
        <v>971116</v>
      </c>
      <c r="E7693" t="s">
        <v>2687</v>
      </c>
      <c r="F7693">
        <v>20971</v>
      </c>
      <c r="G7693">
        <v>2022</v>
      </c>
      <c r="H7693">
        <v>1</v>
      </c>
      <c r="I7693">
        <v>1000004755</v>
      </c>
      <c r="J7693">
        <v>0</v>
      </c>
      <c r="K7693">
        <v>33</v>
      </c>
      <c r="L7693" t="s">
        <v>3283</v>
      </c>
      <c r="M7693" t="s">
        <v>2689</v>
      </c>
      <c r="N7693" t="s">
        <v>2690</v>
      </c>
      <c r="O7693" s="55">
        <v>44774</v>
      </c>
      <c r="P7693" s="55">
        <v>45138</v>
      </c>
      <c r="Q7693" s="55">
        <v>44858</v>
      </c>
      <c r="R7693" s="55">
        <v>44883</v>
      </c>
      <c r="S7693" s="55">
        <v>44887</v>
      </c>
      <c r="T7693" t="s">
        <v>2691</v>
      </c>
      <c r="U7693">
        <v>30</v>
      </c>
      <c r="V7693" t="s">
        <v>7523</v>
      </c>
      <c r="W7693" t="s">
        <v>2693</v>
      </c>
      <c r="Y7693">
        <v>117476</v>
      </c>
      <c r="Z7693">
        <v>117476</v>
      </c>
      <c r="AA7693">
        <v>117476</v>
      </c>
      <c r="AB7693">
        <v>0</v>
      </c>
    </row>
    <row r="7694" spans="1:28" x14ac:dyDescent="0.25">
      <c r="A7694" t="s">
        <v>2686</v>
      </c>
      <c r="B7694" t="s">
        <v>2696</v>
      </c>
      <c r="C7694">
        <v>899999230</v>
      </c>
      <c r="D7694">
        <v>971116</v>
      </c>
      <c r="E7694" t="s">
        <v>2687</v>
      </c>
      <c r="F7694">
        <v>21116</v>
      </c>
      <c r="G7694">
        <v>2022</v>
      </c>
      <c r="H7694">
        <v>2</v>
      </c>
      <c r="I7694">
        <v>1000004755</v>
      </c>
      <c r="J7694">
        <v>0</v>
      </c>
      <c r="K7694">
        <v>33</v>
      </c>
      <c r="L7694" t="s">
        <v>3283</v>
      </c>
      <c r="M7694" t="s">
        <v>2689</v>
      </c>
      <c r="N7694" t="s">
        <v>2690</v>
      </c>
      <c r="O7694" s="55">
        <v>44774</v>
      </c>
      <c r="P7694" s="55">
        <v>45138</v>
      </c>
      <c r="Q7694" s="55">
        <v>44869</v>
      </c>
      <c r="R7694" s="55">
        <v>44950</v>
      </c>
      <c r="S7694" s="55">
        <v>44952</v>
      </c>
      <c r="T7694" t="s">
        <v>2691</v>
      </c>
      <c r="U7694">
        <v>30</v>
      </c>
      <c r="V7694" t="s">
        <v>4179</v>
      </c>
      <c r="W7694" t="s">
        <v>2693</v>
      </c>
      <c r="Y7694">
        <v>51876</v>
      </c>
      <c r="Z7694">
        <v>51876</v>
      </c>
      <c r="AA7694">
        <v>51876</v>
      </c>
      <c r="AB7694">
        <v>0</v>
      </c>
    </row>
    <row r="7695" spans="1:28" x14ac:dyDescent="0.25">
      <c r="A7695" t="s">
        <v>2686</v>
      </c>
      <c r="B7695" t="s">
        <v>87</v>
      </c>
      <c r="C7695">
        <v>899999230</v>
      </c>
      <c r="D7695">
        <v>971116</v>
      </c>
      <c r="E7695" t="s">
        <v>2687</v>
      </c>
      <c r="F7695">
        <v>21128</v>
      </c>
      <c r="G7695">
        <v>2016</v>
      </c>
      <c r="H7695">
        <v>1</v>
      </c>
      <c r="I7695">
        <v>1000001587</v>
      </c>
      <c r="J7695">
        <v>1</v>
      </c>
      <c r="K7695">
        <v>33</v>
      </c>
      <c r="L7695" t="s">
        <v>3016</v>
      </c>
      <c r="M7695" t="s">
        <v>2689</v>
      </c>
      <c r="N7695" t="s">
        <v>2690</v>
      </c>
      <c r="O7695" s="55">
        <v>42572</v>
      </c>
      <c r="P7695" s="55">
        <v>42756</v>
      </c>
      <c r="Q7695" s="55">
        <v>42616</v>
      </c>
      <c r="R7695" s="55">
        <v>42628</v>
      </c>
      <c r="S7695" s="55">
        <v>42635</v>
      </c>
      <c r="T7695" t="s">
        <v>2691</v>
      </c>
      <c r="U7695">
        <v>30</v>
      </c>
      <c r="V7695" t="s">
        <v>3017</v>
      </c>
      <c r="W7695" t="s">
        <v>2693</v>
      </c>
      <c r="Y7695">
        <v>155690</v>
      </c>
      <c r="Z7695">
        <v>155690</v>
      </c>
      <c r="AA7695">
        <v>155690</v>
      </c>
      <c r="AB7695">
        <v>0</v>
      </c>
    </row>
    <row r="7696" spans="1:28" x14ac:dyDescent="0.25">
      <c r="A7696" t="s">
        <v>2686</v>
      </c>
      <c r="B7696" t="s">
        <v>2696</v>
      </c>
      <c r="C7696">
        <v>899999230</v>
      </c>
      <c r="D7696">
        <v>971116</v>
      </c>
      <c r="E7696" t="s">
        <v>2687</v>
      </c>
      <c r="F7696">
        <v>21142</v>
      </c>
      <c r="G7696">
        <v>2022</v>
      </c>
      <c r="H7696">
        <v>1</v>
      </c>
      <c r="I7696">
        <v>1000004755</v>
      </c>
      <c r="J7696">
        <v>0</v>
      </c>
      <c r="K7696">
        <v>33</v>
      </c>
      <c r="L7696" t="s">
        <v>7524</v>
      </c>
      <c r="M7696" t="s">
        <v>2689</v>
      </c>
      <c r="N7696" t="s">
        <v>2690</v>
      </c>
      <c r="O7696" s="55">
        <v>44774</v>
      </c>
      <c r="P7696" s="55">
        <v>45138</v>
      </c>
      <c r="Q7696" s="55">
        <v>44868</v>
      </c>
      <c r="R7696" s="55">
        <v>44883</v>
      </c>
      <c r="S7696" s="55">
        <v>44888</v>
      </c>
      <c r="T7696" t="s">
        <v>2691</v>
      </c>
      <c r="U7696">
        <v>30</v>
      </c>
      <c r="V7696" t="s">
        <v>7525</v>
      </c>
      <c r="W7696" t="s">
        <v>2693</v>
      </c>
      <c r="Y7696">
        <v>680976</v>
      </c>
      <c r="Z7696">
        <v>680976</v>
      </c>
      <c r="AA7696">
        <v>680976</v>
      </c>
      <c r="AB7696">
        <v>0</v>
      </c>
    </row>
    <row r="7697" spans="1:28" x14ac:dyDescent="0.25">
      <c r="A7697" t="s">
        <v>2686</v>
      </c>
      <c r="B7697" t="s">
        <v>87</v>
      </c>
      <c r="C7697">
        <v>899999230</v>
      </c>
      <c r="D7697">
        <v>971116</v>
      </c>
      <c r="E7697" t="s">
        <v>2687</v>
      </c>
      <c r="F7697">
        <v>21151</v>
      </c>
      <c r="G7697">
        <v>2016</v>
      </c>
      <c r="H7697">
        <v>1</v>
      </c>
      <c r="I7697">
        <v>1000001587</v>
      </c>
      <c r="J7697">
        <v>1</v>
      </c>
      <c r="K7697">
        <v>33</v>
      </c>
      <c r="L7697" t="s">
        <v>5646</v>
      </c>
      <c r="M7697" t="s">
        <v>2689</v>
      </c>
      <c r="N7697" t="s">
        <v>2690</v>
      </c>
      <c r="O7697" s="55">
        <v>42572</v>
      </c>
      <c r="P7697" s="55">
        <v>42756</v>
      </c>
      <c r="Q7697" s="55">
        <v>42621</v>
      </c>
      <c r="R7697" s="55">
        <v>42628</v>
      </c>
      <c r="S7697" s="55">
        <v>42635</v>
      </c>
      <c r="T7697" t="s">
        <v>2691</v>
      </c>
      <c r="U7697">
        <v>30</v>
      </c>
      <c r="V7697" t="s">
        <v>5647</v>
      </c>
      <c r="W7697" t="s">
        <v>2693</v>
      </c>
      <c r="Y7697">
        <v>114010</v>
      </c>
      <c r="Z7697">
        <v>114010</v>
      </c>
      <c r="AA7697">
        <v>114010</v>
      </c>
      <c r="AB7697">
        <v>0</v>
      </c>
    </row>
    <row r="7698" spans="1:28" x14ac:dyDescent="0.25">
      <c r="A7698" t="s">
        <v>2686</v>
      </c>
      <c r="B7698" t="s">
        <v>87</v>
      </c>
      <c r="C7698">
        <v>899999230</v>
      </c>
      <c r="D7698">
        <v>971116</v>
      </c>
      <c r="E7698" t="s">
        <v>2687</v>
      </c>
      <c r="F7698">
        <v>21151</v>
      </c>
      <c r="G7698">
        <v>2016</v>
      </c>
      <c r="H7698">
        <v>3</v>
      </c>
      <c r="I7698">
        <v>1000001587</v>
      </c>
      <c r="J7698">
        <v>1</v>
      </c>
      <c r="K7698">
        <v>33</v>
      </c>
      <c r="L7698" t="s">
        <v>5646</v>
      </c>
      <c r="M7698" t="s">
        <v>2689</v>
      </c>
      <c r="N7698" t="s">
        <v>2690</v>
      </c>
      <c r="O7698" s="55">
        <v>42572</v>
      </c>
      <c r="P7698" s="55">
        <v>42756</v>
      </c>
      <c r="Q7698" s="55">
        <v>42621</v>
      </c>
      <c r="R7698" s="55">
        <v>42711</v>
      </c>
      <c r="S7698" s="55">
        <v>42716</v>
      </c>
      <c r="T7698" t="s">
        <v>2691</v>
      </c>
      <c r="U7698">
        <v>30</v>
      </c>
      <c r="V7698" t="s">
        <v>5647</v>
      </c>
      <c r="W7698" t="s">
        <v>2693</v>
      </c>
      <c r="Y7698">
        <v>95650</v>
      </c>
      <c r="Z7698">
        <v>95650</v>
      </c>
      <c r="AA7698">
        <v>95650</v>
      </c>
      <c r="AB7698">
        <v>0</v>
      </c>
    </row>
    <row r="7699" spans="1:28" x14ac:dyDescent="0.25">
      <c r="A7699" t="s">
        <v>2686</v>
      </c>
      <c r="B7699" t="s">
        <v>87</v>
      </c>
      <c r="C7699">
        <v>899999230</v>
      </c>
      <c r="D7699">
        <v>971116</v>
      </c>
      <c r="E7699" t="s">
        <v>2687</v>
      </c>
      <c r="F7699">
        <v>21152</v>
      </c>
      <c r="G7699">
        <v>2016</v>
      </c>
      <c r="H7699">
        <v>2</v>
      </c>
      <c r="I7699">
        <v>1000001587</v>
      </c>
      <c r="J7699">
        <v>1</v>
      </c>
      <c r="K7699">
        <v>33</v>
      </c>
      <c r="L7699" t="s">
        <v>2931</v>
      </c>
      <c r="M7699" t="s">
        <v>2689</v>
      </c>
      <c r="N7699" t="s">
        <v>2690</v>
      </c>
      <c r="O7699" s="55">
        <v>42572</v>
      </c>
      <c r="P7699" s="55">
        <v>42756</v>
      </c>
      <c r="Q7699" s="55">
        <v>42625</v>
      </c>
      <c r="R7699" s="55">
        <v>42635</v>
      </c>
      <c r="S7699" s="55">
        <v>42641</v>
      </c>
      <c r="T7699" t="s">
        <v>2691</v>
      </c>
      <c r="U7699">
        <v>30</v>
      </c>
      <c r="V7699" t="s">
        <v>5648</v>
      </c>
      <c r="W7699" t="s">
        <v>2693</v>
      </c>
      <c r="Y7699">
        <v>50730</v>
      </c>
      <c r="Z7699">
        <v>50730</v>
      </c>
      <c r="AA7699">
        <v>50730</v>
      </c>
      <c r="AB7699">
        <v>0</v>
      </c>
    </row>
    <row r="7700" spans="1:28" x14ac:dyDescent="0.25">
      <c r="A7700" t="s">
        <v>2686</v>
      </c>
      <c r="B7700" t="s">
        <v>87</v>
      </c>
      <c r="C7700">
        <v>899999230</v>
      </c>
      <c r="D7700">
        <v>971116</v>
      </c>
      <c r="E7700" t="s">
        <v>2687</v>
      </c>
      <c r="F7700">
        <v>21175</v>
      </c>
      <c r="G7700">
        <v>2016</v>
      </c>
      <c r="H7700">
        <v>2</v>
      </c>
      <c r="I7700">
        <v>1000001587</v>
      </c>
      <c r="J7700">
        <v>1</v>
      </c>
      <c r="K7700">
        <v>33</v>
      </c>
      <c r="L7700" t="s">
        <v>5649</v>
      </c>
      <c r="M7700" t="s">
        <v>2689</v>
      </c>
      <c r="N7700" t="s">
        <v>2690</v>
      </c>
      <c r="O7700" s="55">
        <v>42572</v>
      </c>
      <c r="P7700" s="55">
        <v>42756</v>
      </c>
      <c r="Q7700" s="55">
        <v>42621</v>
      </c>
      <c r="R7700" s="55">
        <v>42711</v>
      </c>
      <c r="S7700" s="55">
        <v>42713</v>
      </c>
      <c r="T7700" t="s">
        <v>2691</v>
      </c>
      <c r="U7700">
        <v>30</v>
      </c>
      <c r="V7700" t="s">
        <v>5650</v>
      </c>
      <c r="W7700" t="s">
        <v>2693</v>
      </c>
      <c r="Y7700">
        <v>100800</v>
      </c>
      <c r="Z7700">
        <v>100800</v>
      </c>
      <c r="AA7700">
        <v>100800</v>
      </c>
      <c r="AB7700">
        <v>0</v>
      </c>
    </row>
    <row r="7701" spans="1:28" x14ac:dyDescent="0.25">
      <c r="A7701" t="s">
        <v>2686</v>
      </c>
      <c r="B7701" t="s">
        <v>2696</v>
      </c>
      <c r="C7701">
        <v>899999230</v>
      </c>
      <c r="D7701">
        <v>971116</v>
      </c>
      <c r="E7701" t="s">
        <v>2687</v>
      </c>
      <c r="F7701">
        <v>21204</v>
      </c>
      <c r="G7701">
        <v>2022</v>
      </c>
      <c r="H7701">
        <v>2</v>
      </c>
      <c r="I7701">
        <v>1000004755</v>
      </c>
      <c r="J7701">
        <v>0</v>
      </c>
      <c r="K7701">
        <v>33</v>
      </c>
      <c r="L7701" t="s">
        <v>3022</v>
      </c>
      <c r="M7701" t="s">
        <v>2689</v>
      </c>
      <c r="N7701" t="s">
        <v>2690</v>
      </c>
      <c r="O7701" s="55">
        <v>44774</v>
      </c>
      <c r="P7701" s="55">
        <v>45138</v>
      </c>
      <c r="Q7701" s="55">
        <v>44876</v>
      </c>
      <c r="R7701" s="55">
        <v>44900</v>
      </c>
      <c r="S7701" s="55">
        <v>44900</v>
      </c>
      <c r="T7701" t="s">
        <v>2691</v>
      </c>
      <c r="U7701">
        <v>30</v>
      </c>
      <c r="V7701" t="s">
        <v>3023</v>
      </c>
      <c r="W7701" t="s">
        <v>2709</v>
      </c>
      <c r="X7701" t="s">
        <v>2758</v>
      </c>
      <c r="Y7701">
        <v>57700</v>
      </c>
      <c r="Z7701">
        <v>0</v>
      </c>
      <c r="AA7701">
        <v>57700</v>
      </c>
      <c r="AB7701">
        <v>0</v>
      </c>
    </row>
    <row r="7702" spans="1:28" x14ac:dyDescent="0.25">
      <c r="A7702" t="s">
        <v>2686</v>
      </c>
      <c r="B7702" t="s">
        <v>2696</v>
      </c>
      <c r="C7702">
        <v>899999230</v>
      </c>
      <c r="D7702">
        <v>971116</v>
      </c>
      <c r="E7702" t="s">
        <v>2687</v>
      </c>
      <c r="F7702">
        <v>21204</v>
      </c>
      <c r="G7702">
        <v>2022</v>
      </c>
      <c r="H7702">
        <v>9</v>
      </c>
      <c r="I7702">
        <v>1000004755</v>
      </c>
      <c r="J7702">
        <v>0</v>
      </c>
      <c r="K7702">
        <v>33</v>
      </c>
      <c r="L7702" t="s">
        <v>3022</v>
      </c>
      <c r="M7702" t="s">
        <v>2689</v>
      </c>
      <c r="N7702" t="s">
        <v>2690</v>
      </c>
      <c r="O7702" s="55">
        <v>44774</v>
      </c>
      <c r="P7702" s="55">
        <v>45138</v>
      </c>
      <c r="Q7702" s="55">
        <v>44876</v>
      </c>
      <c r="R7702" s="55">
        <v>44945</v>
      </c>
      <c r="S7702" s="55">
        <v>44951</v>
      </c>
      <c r="T7702" t="s">
        <v>2691</v>
      </c>
      <c r="U7702">
        <v>30</v>
      </c>
      <c r="V7702" t="s">
        <v>3023</v>
      </c>
      <c r="W7702" t="s">
        <v>2693</v>
      </c>
      <c r="Y7702">
        <v>231300</v>
      </c>
      <c r="Z7702">
        <v>231300</v>
      </c>
      <c r="AA7702">
        <v>231300</v>
      </c>
      <c r="AB7702">
        <v>0</v>
      </c>
    </row>
    <row r="7703" spans="1:28" x14ac:dyDescent="0.25">
      <c r="A7703" t="s">
        <v>2686</v>
      </c>
      <c r="B7703" t="s">
        <v>2696</v>
      </c>
      <c r="C7703">
        <v>899999230</v>
      </c>
      <c r="D7703">
        <v>971116</v>
      </c>
      <c r="E7703" t="s">
        <v>2687</v>
      </c>
      <c r="F7703">
        <v>21204</v>
      </c>
      <c r="G7703">
        <v>2022</v>
      </c>
      <c r="H7703">
        <v>14</v>
      </c>
      <c r="I7703">
        <v>1000004755</v>
      </c>
      <c r="J7703">
        <v>0</v>
      </c>
      <c r="K7703">
        <v>33</v>
      </c>
      <c r="L7703" t="s">
        <v>3022</v>
      </c>
      <c r="M7703" t="s">
        <v>2689</v>
      </c>
      <c r="N7703" t="s">
        <v>2690</v>
      </c>
      <c r="O7703" s="55">
        <v>44774</v>
      </c>
      <c r="P7703" s="55">
        <v>45138</v>
      </c>
      <c r="Q7703" s="55">
        <v>44876</v>
      </c>
      <c r="R7703" s="55">
        <v>44977</v>
      </c>
      <c r="S7703" s="55">
        <v>44984</v>
      </c>
      <c r="T7703" t="s">
        <v>2691</v>
      </c>
      <c r="U7703">
        <v>30</v>
      </c>
      <c r="V7703" t="s">
        <v>3023</v>
      </c>
      <c r="W7703" t="s">
        <v>2693</v>
      </c>
      <c r="Y7703">
        <v>51930</v>
      </c>
      <c r="Z7703">
        <v>51930</v>
      </c>
      <c r="AA7703">
        <v>51930</v>
      </c>
      <c r="AB7703">
        <v>0</v>
      </c>
    </row>
    <row r="7704" spans="1:28" x14ac:dyDescent="0.25">
      <c r="A7704" t="s">
        <v>2686</v>
      </c>
      <c r="B7704" t="s">
        <v>2696</v>
      </c>
      <c r="C7704">
        <v>899999230</v>
      </c>
      <c r="D7704">
        <v>971116</v>
      </c>
      <c r="E7704" t="s">
        <v>2687</v>
      </c>
      <c r="F7704">
        <v>21204</v>
      </c>
      <c r="G7704">
        <v>2022</v>
      </c>
      <c r="H7704">
        <v>16</v>
      </c>
      <c r="I7704">
        <v>1000004755</v>
      </c>
      <c r="J7704">
        <v>0</v>
      </c>
      <c r="K7704">
        <v>33</v>
      </c>
      <c r="L7704" t="s">
        <v>3022</v>
      </c>
      <c r="M7704" t="s">
        <v>2689</v>
      </c>
      <c r="N7704" t="s">
        <v>2690</v>
      </c>
      <c r="O7704" s="55">
        <v>44774</v>
      </c>
      <c r="P7704" s="55">
        <v>45138</v>
      </c>
      <c r="Q7704" s="55">
        <v>44876</v>
      </c>
      <c r="R7704" s="55">
        <v>45007</v>
      </c>
      <c r="S7704" s="55">
        <v>45007</v>
      </c>
      <c r="T7704" t="s">
        <v>2691</v>
      </c>
      <c r="U7704">
        <v>30</v>
      </c>
      <c r="V7704" t="s">
        <v>3023</v>
      </c>
      <c r="W7704" t="s">
        <v>2709</v>
      </c>
      <c r="X7704" t="s">
        <v>2758</v>
      </c>
      <c r="Y7704">
        <v>407700</v>
      </c>
      <c r="Z7704">
        <v>0</v>
      </c>
      <c r="AA7704">
        <v>407700</v>
      </c>
      <c r="AB7704">
        <v>0</v>
      </c>
    </row>
    <row r="7705" spans="1:28" x14ac:dyDescent="0.25">
      <c r="A7705" t="s">
        <v>2686</v>
      </c>
      <c r="B7705" t="s">
        <v>2696</v>
      </c>
      <c r="C7705">
        <v>899999230</v>
      </c>
      <c r="D7705">
        <v>971116</v>
      </c>
      <c r="E7705" t="s">
        <v>2687</v>
      </c>
      <c r="F7705">
        <v>21204</v>
      </c>
      <c r="G7705">
        <v>2022</v>
      </c>
      <c r="H7705">
        <v>21</v>
      </c>
      <c r="I7705">
        <v>1000004755</v>
      </c>
      <c r="J7705">
        <v>0</v>
      </c>
      <c r="K7705">
        <v>33</v>
      </c>
      <c r="L7705" t="s">
        <v>3022</v>
      </c>
      <c r="M7705" t="s">
        <v>2689</v>
      </c>
      <c r="N7705" t="s">
        <v>2690</v>
      </c>
      <c r="O7705" s="55">
        <v>44774</v>
      </c>
      <c r="P7705" s="55">
        <v>45138</v>
      </c>
      <c r="Q7705" s="55">
        <v>44876</v>
      </c>
      <c r="R7705" s="55">
        <v>45062</v>
      </c>
      <c r="S7705" s="55">
        <v>45077</v>
      </c>
      <c r="T7705" t="s">
        <v>2691</v>
      </c>
      <c r="U7705">
        <v>30</v>
      </c>
      <c r="V7705" t="s">
        <v>3023</v>
      </c>
      <c r="W7705" t="s">
        <v>2693</v>
      </c>
      <c r="Y7705">
        <v>58872</v>
      </c>
      <c r="Z7705">
        <v>58050</v>
      </c>
      <c r="AA7705">
        <v>58872</v>
      </c>
      <c r="AB7705">
        <v>0</v>
      </c>
    </row>
    <row r="7706" spans="1:28" x14ac:dyDescent="0.25">
      <c r="A7706" t="s">
        <v>2686</v>
      </c>
      <c r="B7706" t="s">
        <v>2715</v>
      </c>
      <c r="C7706">
        <v>899999230</v>
      </c>
      <c r="D7706">
        <v>4013</v>
      </c>
      <c r="E7706" t="s">
        <v>2716</v>
      </c>
      <c r="F7706">
        <v>21214</v>
      </c>
      <c r="G7706">
        <v>2012</v>
      </c>
      <c r="H7706">
        <v>1</v>
      </c>
      <c r="I7706">
        <v>1000000732</v>
      </c>
      <c r="J7706">
        <v>0</v>
      </c>
      <c r="K7706">
        <v>33</v>
      </c>
      <c r="L7706" t="s">
        <v>7526</v>
      </c>
      <c r="M7706" t="s">
        <v>2689</v>
      </c>
      <c r="N7706" t="s">
        <v>2690</v>
      </c>
      <c r="O7706" s="55">
        <v>41111</v>
      </c>
      <c r="P7706" s="55">
        <v>41476</v>
      </c>
      <c r="Q7706" s="55">
        <v>41134</v>
      </c>
      <c r="R7706" s="55">
        <v>41177</v>
      </c>
      <c r="S7706" s="55">
        <v>41201</v>
      </c>
      <c r="T7706" t="s">
        <v>7527</v>
      </c>
      <c r="U7706">
        <v>30</v>
      </c>
      <c r="V7706" t="s">
        <v>5893</v>
      </c>
      <c r="W7706" t="s">
        <v>2693</v>
      </c>
      <c r="Y7706">
        <v>94800</v>
      </c>
      <c r="Z7706">
        <v>94795</v>
      </c>
      <c r="AA7706">
        <v>94800</v>
      </c>
      <c r="AB7706">
        <v>0</v>
      </c>
    </row>
    <row r="7707" spans="1:28" x14ac:dyDescent="0.25">
      <c r="A7707" t="s">
        <v>2686</v>
      </c>
      <c r="B7707" t="s">
        <v>2696</v>
      </c>
      <c r="C7707">
        <v>899999230</v>
      </c>
      <c r="D7707">
        <v>971116</v>
      </c>
      <c r="E7707" t="s">
        <v>2687</v>
      </c>
      <c r="F7707">
        <v>21220</v>
      </c>
      <c r="G7707">
        <v>2022</v>
      </c>
      <c r="H7707">
        <v>3</v>
      </c>
      <c r="I7707">
        <v>1000004755</v>
      </c>
      <c r="J7707">
        <v>0</v>
      </c>
      <c r="K7707">
        <v>33</v>
      </c>
      <c r="L7707" t="s">
        <v>3029</v>
      </c>
      <c r="M7707" t="s">
        <v>2689</v>
      </c>
      <c r="N7707" t="s">
        <v>2690</v>
      </c>
      <c r="O7707" s="55">
        <v>44774</v>
      </c>
      <c r="P7707" s="55">
        <v>45138</v>
      </c>
      <c r="Q7707" s="55">
        <v>44864</v>
      </c>
      <c r="R7707" s="55">
        <v>44966</v>
      </c>
      <c r="S7707" s="55">
        <v>44972</v>
      </c>
      <c r="T7707" t="s">
        <v>2691</v>
      </c>
      <c r="U7707">
        <v>30</v>
      </c>
      <c r="V7707" t="s">
        <v>3030</v>
      </c>
      <c r="W7707" t="s">
        <v>2693</v>
      </c>
      <c r="Y7707">
        <v>129556</v>
      </c>
      <c r="Z7707">
        <v>129556</v>
      </c>
      <c r="AA7707">
        <v>129556</v>
      </c>
      <c r="AB7707">
        <v>0</v>
      </c>
    </row>
    <row r="7708" spans="1:28" x14ac:dyDescent="0.25">
      <c r="A7708" t="s">
        <v>2686</v>
      </c>
      <c r="B7708" t="s">
        <v>2715</v>
      </c>
      <c r="C7708">
        <v>899999230</v>
      </c>
      <c r="D7708">
        <v>4013</v>
      </c>
      <c r="E7708" t="s">
        <v>2716</v>
      </c>
      <c r="F7708">
        <v>21222</v>
      </c>
      <c r="G7708">
        <v>2012</v>
      </c>
      <c r="H7708">
        <v>1</v>
      </c>
      <c r="I7708">
        <v>1000000732</v>
      </c>
      <c r="J7708">
        <v>0</v>
      </c>
      <c r="K7708">
        <v>33</v>
      </c>
      <c r="L7708" t="s">
        <v>7528</v>
      </c>
      <c r="M7708" t="s">
        <v>2689</v>
      </c>
      <c r="N7708" t="s">
        <v>2690</v>
      </c>
      <c r="O7708" s="55">
        <v>41111</v>
      </c>
      <c r="P7708" s="55">
        <v>41476</v>
      </c>
      <c r="Q7708" s="55">
        <v>41144</v>
      </c>
      <c r="R7708" s="55">
        <v>41179</v>
      </c>
      <c r="S7708" s="55">
        <v>41201</v>
      </c>
      <c r="T7708" t="s">
        <v>2738</v>
      </c>
      <c r="U7708">
        <v>30</v>
      </c>
      <c r="V7708" t="s">
        <v>7248</v>
      </c>
      <c r="W7708" t="s">
        <v>2693</v>
      </c>
      <c r="Y7708">
        <v>83300</v>
      </c>
      <c r="Z7708">
        <v>83300</v>
      </c>
      <c r="AA7708">
        <v>83300</v>
      </c>
      <c r="AB7708">
        <v>0</v>
      </c>
    </row>
    <row r="7709" spans="1:28" x14ac:dyDescent="0.25">
      <c r="A7709" t="s">
        <v>2686</v>
      </c>
      <c r="B7709" t="s">
        <v>2715</v>
      </c>
      <c r="C7709">
        <v>899999230</v>
      </c>
      <c r="D7709">
        <v>4013</v>
      </c>
      <c r="E7709" t="s">
        <v>2716</v>
      </c>
      <c r="F7709">
        <v>21231</v>
      </c>
      <c r="G7709">
        <v>2012</v>
      </c>
      <c r="H7709">
        <v>1</v>
      </c>
      <c r="I7709">
        <v>1000000732</v>
      </c>
      <c r="J7709">
        <v>0</v>
      </c>
      <c r="K7709">
        <v>33</v>
      </c>
      <c r="L7709" t="s">
        <v>6555</v>
      </c>
      <c r="M7709" t="s">
        <v>2689</v>
      </c>
      <c r="N7709" t="s">
        <v>2690</v>
      </c>
      <c r="O7709" s="55">
        <v>41111</v>
      </c>
      <c r="P7709" s="55">
        <v>41476</v>
      </c>
      <c r="Q7709" s="55">
        <v>41150</v>
      </c>
      <c r="R7709" s="55">
        <v>41178</v>
      </c>
      <c r="S7709" s="55">
        <v>41201</v>
      </c>
      <c r="T7709" t="s">
        <v>2691</v>
      </c>
      <c r="U7709">
        <v>30</v>
      </c>
      <c r="V7709" t="s">
        <v>7529</v>
      </c>
      <c r="W7709" t="s">
        <v>2693</v>
      </c>
      <c r="Y7709">
        <v>65800</v>
      </c>
      <c r="Z7709">
        <v>65800</v>
      </c>
      <c r="AA7709">
        <v>65800</v>
      </c>
      <c r="AB7709">
        <v>0</v>
      </c>
    </row>
    <row r="7710" spans="1:28" x14ac:dyDescent="0.25">
      <c r="A7710" t="s">
        <v>2686</v>
      </c>
      <c r="B7710" t="s">
        <v>2696</v>
      </c>
      <c r="C7710">
        <v>899999230</v>
      </c>
      <c r="D7710">
        <v>971116</v>
      </c>
      <c r="E7710" t="s">
        <v>2687</v>
      </c>
      <c r="F7710">
        <v>21232</v>
      </c>
      <c r="G7710">
        <v>2022</v>
      </c>
      <c r="H7710">
        <v>1</v>
      </c>
      <c r="I7710">
        <v>1000004755</v>
      </c>
      <c r="J7710">
        <v>0</v>
      </c>
      <c r="K7710">
        <v>33</v>
      </c>
      <c r="L7710" t="s">
        <v>4537</v>
      </c>
      <c r="M7710" t="s">
        <v>2689</v>
      </c>
      <c r="N7710" t="s">
        <v>2690</v>
      </c>
      <c r="O7710" s="55">
        <v>44774</v>
      </c>
      <c r="P7710" s="55">
        <v>45138</v>
      </c>
      <c r="Q7710" s="55">
        <v>44855</v>
      </c>
      <c r="R7710" s="55">
        <v>44876</v>
      </c>
      <c r="S7710" s="55">
        <v>44888</v>
      </c>
      <c r="T7710" t="s">
        <v>2773</v>
      </c>
      <c r="U7710">
        <v>30</v>
      </c>
      <c r="V7710" t="s">
        <v>7530</v>
      </c>
      <c r="W7710" t="s">
        <v>2693</v>
      </c>
      <c r="Y7710">
        <v>102556</v>
      </c>
      <c r="Z7710">
        <v>102556</v>
      </c>
      <c r="AA7710">
        <v>102556</v>
      </c>
      <c r="AB7710">
        <v>0</v>
      </c>
    </row>
    <row r="7711" spans="1:28" x14ac:dyDescent="0.25">
      <c r="A7711" t="s">
        <v>2686</v>
      </c>
      <c r="B7711" t="s">
        <v>2715</v>
      </c>
      <c r="C7711">
        <v>899999230</v>
      </c>
      <c r="D7711">
        <v>4013</v>
      </c>
      <c r="E7711" t="s">
        <v>2716</v>
      </c>
      <c r="F7711">
        <v>21240</v>
      </c>
      <c r="G7711">
        <v>2012</v>
      </c>
      <c r="H7711">
        <v>1</v>
      </c>
      <c r="I7711">
        <v>1000000732</v>
      </c>
      <c r="J7711">
        <v>0</v>
      </c>
      <c r="K7711">
        <v>33</v>
      </c>
      <c r="L7711" t="s">
        <v>6377</v>
      </c>
      <c r="M7711" t="s">
        <v>2689</v>
      </c>
      <c r="N7711" t="s">
        <v>2690</v>
      </c>
      <c r="O7711" s="55">
        <v>41111</v>
      </c>
      <c r="P7711" s="55">
        <v>41476</v>
      </c>
      <c r="Q7711" s="55">
        <v>41151</v>
      </c>
      <c r="R7711" s="55">
        <v>41178</v>
      </c>
      <c r="S7711" s="55">
        <v>41201</v>
      </c>
      <c r="T7711" t="s">
        <v>2855</v>
      </c>
      <c r="U7711">
        <v>30</v>
      </c>
      <c r="V7711" t="s">
        <v>7531</v>
      </c>
      <c r="W7711" t="s">
        <v>2693</v>
      </c>
      <c r="Y7711">
        <v>60500</v>
      </c>
      <c r="Z7711">
        <v>60500</v>
      </c>
      <c r="AA7711">
        <v>60500</v>
      </c>
      <c r="AB7711">
        <v>0</v>
      </c>
    </row>
    <row r="7712" spans="1:28" x14ac:dyDescent="0.25">
      <c r="A7712" t="s">
        <v>2686</v>
      </c>
      <c r="B7712" t="s">
        <v>2715</v>
      </c>
      <c r="C7712">
        <v>899999230</v>
      </c>
      <c r="D7712">
        <v>4013</v>
      </c>
      <c r="E7712" t="s">
        <v>2716</v>
      </c>
      <c r="F7712">
        <v>21272</v>
      </c>
      <c r="G7712">
        <v>2012</v>
      </c>
      <c r="H7712">
        <v>1</v>
      </c>
      <c r="I7712">
        <v>1000000732</v>
      </c>
      <c r="J7712">
        <v>0</v>
      </c>
      <c r="K7712">
        <v>33</v>
      </c>
      <c r="L7712" t="s">
        <v>2868</v>
      </c>
      <c r="M7712" t="s">
        <v>2689</v>
      </c>
      <c r="N7712" t="s">
        <v>2690</v>
      </c>
      <c r="O7712" s="55">
        <v>41111</v>
      </c>
      <c r="P7712" s="55">
        <v>41476</v>
      </c>
      <c r="Q7712" s="55">
        <v>41170</v>
      </c>
      <c r="R7712" s="55">
        <v>41179</v>
      </c>
      <c r="S7712" s="55">
        <v>41204</v>
      </c>
      <c r="T7712" t="s">
        <v>2691</v>
      </c>
      <c r="U7712">
        <v>30</v>
      </c>
      <c r="V7712" t="s">
        <v>7532</v>
      </c>
      <c r="W7712" t="s">
        <v>2693</v>
      </c>
      <c r="Y7712">
        <v>135100</v>
      </c>
      <c r="Z7712">
        <v>135100</v>
      </c>
      <c r="AA7712">
        <v>135100</v>
      </c>
      <c r="AB7712">
        <v>0</v>
      </c>
    </row>
    <row r="7713" spans="1:28" x14ac:dyDescent="0.25">
      <c r="A7713" t="s">
        <v>2686</v>
      </c>
      <c r="B7713" t="s">
        <v>87</v>
      </c>
      <c r="C7713">
        <v>899999230</v>
      </c>
      <c r="D7713">
        <v>971116</v>
      </c>
      <c r="E7713" t="s">
        <v>2687</v>
      </c>
      <c r="F7713">
        <v>21273</v>
      </c>
      <c r="G7713">
        <v>2016</v>
      </c>
      <c r="H7713">
        <v>1</v>
      </c>
      <c r="I7713">
        <v>1000001587</v>
      </c>
      <c r="J7713">
        <v>1</v>
      </c>
      <c r="K7713">
        <v>33</v>
      </c>
      <c r="L7713" t="s">
        <v>2984</v>
      </c>
      <c r="M7713" t="s">
        <v>2689</v>
      </c>
      <c r="N7713" t="s">
        <v>2690</v>
      </c>
      <c r="O7713" s="55">
        <v>42572</v>
      </c>
      <c r="P7713" s="55">
        <v>42756</v>
      </c>
      <c r="Q7713" s="55">
        <v>42621</v>
      </c>
      <c r="R7713" s="55">
        <v>42628</v>
      </c>
      <c r="S7713" s="55">
        <v>42636</v>
      </c>
      <c r="T7713" t="s">
        <v>2691</v>
      </c>
      <c r="U7713">
        <v>30</v>
      </c>
      <c r="V7713" t="s">
        <v>3038</v>
      </c>
      <c r="W7713" t="s">
        <v>2693</v>
      </c>
      <c r="Y7713">
        <v>70650</v>
      </c>
      <c r="Z7713">
        <v>70650</v>
      </c>
      <c r="AA7713">
        <v>70650</v>
      </c>
      <c r="AB7713">
        <v>0</v>
      </c>
    </row>
    <row r="7714" spans="1:28" x14ac:dyDescent="0.25">
      <c r="A7714" t="s">
        <v>2686</v>
      </c>
      <c r="B7714" t="s">
        <v>2715</v>
      </c>
      <c r="C7714">
        <v>899999230</v>
      </c>
      <c r="D7714">
        <v>4013</v>
      </c>
      <c r="E7714" t="s">
        <v>2716</v>
      </c>
      <c r="F7714">
        <v>21285</v>
      </c>
      <c r="G7714">
        <v>2012</v>
      </c>
      <c r="H7714">
        <v>1</v>
      </c>
      <c r="I7714">
        <v>1000000732</v>
      </c>
      <c r="J7714">
        <v>0</v>
      </c>
      <c r="K7714">
        <v>33</v>
      </c>
      <c r="L7714" t="s">
        <v>3327</v>
      </c>
      <c r="M7714" t="s">
        <v>2689</v>
      </c>
      <c r="N7714" t="s">
        <v>2690</v>
      </c>
      <c r="O7714" s="55">
        <v>41111</v>
      </c>
      <c r="P7714" s="55">
        <v>41476</v>
      </c>
      <c r="Q7714" s="55">
        <v>41163</v>
      </c>
      <c r="R7714" s="55">
        <v>41179</v>
      </c>
      <c r="S7714" s="55">
        <v>41204</v>
      </c>
      <c r="T7714" t="s">
        <v>2691</v>
      </c>
      <c r="U7714">
        <v>30</v>
      </c>
      <c r="V7714" t="s">
        <v>7533</v>
      </c>
      <c r="W7714" t="s">
        <v>2693</v>
      </c>
      <c r="Y7714">
        <v>56300</v>
      </c>
      <c r="Z7714">
        <v>56300</v>
      </c>
      <c r="AA7714">
        <v>56300</v>
      </c>
      <c r="AB7714">
        <v>0</v>
      </c>
    </row>
    <row r="7715" spans="1:28" x14ac:dyDescent="0.25">
      <c r="A7715" t="s">
        <v>2686</v>
      </c>
      <c r="B7715" t="s">
        <v>87</v>
      </c>
      <c r="C7715">
        <v>899999230</v>
      </c>
      <c r="D7715">
        <v>971116</v>
      </c>
      <c r="E7715" t="s">
        <v>2687</v>
      </c>
      <c r="F7715">
        <v>21302</v>
      </c>
      <c r="G7715">
        <v>2016</v>
      </c>
      <c r="H7715">
        <v>3</v>
      </c>
      <c r="I7715">
        <v>1000001587</v>
      </c>
      <c r="J7715">
        <v>1</v>
      </c>
      <c r="K7715">
        <v>33</v>
      </c>
      <c r="L7715" t="s">
        <v>2966</v>
      </c>
      <c r="M7715" t="s">
        <v>2689</v>
      </c>
      <c r="N7715" t="s">
        <v>2690</v>
      </c>
      <c r="O7715" s="55">
        <v>42572</v>
      </c>
      <c r="P7715" s="55">
        <v>42756</v>
      </c>
      <c r="Q7715" s="55">
        <v>42620</v>
      </c>
      <c r="R7715" s="55">
        <v>42677</v>
      </c>
      <c r="S7715" s="55">
        <v>42683</v>
      </c>
      <c r="T7715" t="s">
        <v>2691</v>
      </c>
      <c r="U7715">
        <v>30</v>
      </c>
      <c r="V7715" t="s">
        <v>3047</v>
      </c>
      <c r="W7715" t="s">
        <v>2693</v>
      </c>
      <c r="Y7715">
        <v>84000</v>
      </c>
      <c r="Z7715">
        <v>84000</v>
      </c>
      <c r="AA7715">
        <v>84000</v>
      </c>
      <c r="AB7715">
        <v>0</v>
      </c>
    </row>
    <row r="7716" spans="1:28" x14ac:dyDescent="0.25">
      <c r="A7716" t="s">
        <v>2686</v>
      </c>
      <c r="B7716" t="s">
        <v>2715</v>
      </c>
      <c r="C7716">
        <v>899999230</v>
      </c>
      <c r="D7716">
        <v>4013</v>
      </c>
      <c r="E7716" t="s">
        <v>2716</v>
      </c>
      <c r="F7716">
        <v>21304</v>
      </c>
      <c r="G7716">
        <v>2012</v>
      </c>
      <c r="H7716">
        <v>1</v>
      </c>
      <c r="I7716">
        <v>1000000732</v>
      </c>
      <c r="J7716">
        <v>0</v>
      </c>
      <c r="K7716">
        <v>33</v>
      </c>
      <c r="L7716" t="s">
        <v>6559</v>
      </c>
      <c r="M7716" t="s">
        <v>2689</v>
      </c>
      <c r="N7716" t="s">
        <v>2690</v>
      </c>
      <c r="O7716" s="55">
        <v>41111</v>
      </c>
      <c r="P7716" s="55">
        <v>41476</v>
      </c>
      <c r="Q7716" s="55">
        <v>41176</v>
      </c>
      <c r="R7716" s="55">
        <v>41187</v>
      </c>
      <c r="S7716" s="55">
        <v>41204</v>
      </c>
      <c r="T7716" t="s">
        <v>2691</v>
      </c>
      <c r="U7716">
        <v>30</v>
      </c>
      <c r="V7716" t="s">
        <v>7534</v>
      </c>
      <c r="W7716" t="s">
        <v>2693</v>
      </c>
      <c r="Y7716">
        <v>180000</v>
      </c>
      <c r="Z7716">
        <v>180000</v>
      </c>
      <c r="AA7716">
        <v>180000</v>
      </c>
      <c r="AB7716">
        <v>0</v>
      </c>
    </row>
    <row r="7717" spans="1:28" x14ac:dyDescent="0.25">
      <c r="A7717" t="s">
        <v>2686</v>
      </c>
      <c r="B7717" t="s">
        <v>87</v>
      </c>
      <c r="C7717">
        <v>899999230</v>
      </c>
      <c r="D7717">
        <v>971116</v>
      </c>
      <c r="E7717" t="s">
        <v>2687</v>
      </c>
      <c r="F7717">
        <v>21304</v>
      </c>
      <c r="G7717">
        <v>2016</v>
      </c>
      <c r="H7717">
        <v>2</v>
      </c>
      <c r="I7717">
        <v>1000001587</v>
      </c>
      <c r="J7717">
        <v>1</v>
      </c>
      <c r="K7717">
        <v>33</v>
      </c>
      <c r="L7717" t="s">
        <v>6691</v>
      </c>
      <c r="M7717" t="s">
        <v>2689</v>
      </c>
      <c r="N7717" t="s">
        <v>2690</v>
      </c>
      <c r="O7717" s="55">
        <v>42572</v>
      </c>
      <c r="P7717" s="55">
        <v>42756</v>
      </c>
      <c r="Q7717" s="55">
        <v>42620</v>
      </c>
      <c r="R7717" s="55">
        <v>42677</v>
      </c>
      <c r="S7717" s="55">
        <v>42683</v>
      </c>
      <c r="T7717" t="s">
        <v>2691</v>
      </c>
      <c r="U7717">
        <v>30</v>
      </c>
      <c r="V7717" t="s">
        <v>6600</v>
      </c>
      <c r="W7717" t="s">
        <v>2693</v>
      </c>
      <c r="Y7717">
        <v>84000</v>
      </c>
      <c r="Z7717">
        <v>84000</v>
      </c>
      <c r="AA7717">
        <v>84000</v>
      </c>
      <c r="AB7717">
        <v>0</v>
      </c>
    </row>
    <row r="7718" spans="1:28" x14ac:dyDescent="0.25">
      <c r="A7718" t="s">
        <v>2686</v>
      </c>
      <c r="B7718" t="s">
        <v>2696</v>
      </c>
      <c r="C7718">
        <v>899999230</v>
      </c>
      <c r="D7718">
        <v>971116</v>
      </c>
      <c r="E7718" t="s">
        <v>2687</v>
      </c>
      <c r="F7718">
        <v>21326</v>
      </c>
      <c r="G7718">
        <v>2022</v>
      </c>
      <c r="H7718">
        <v>1</v>
      </c>
      <c r="I7718">
        <v>1000004755</v>
      </c>
      <c r="J7718">
        <v>0</v>
      </c>
      <c r="K7718">
        <v>33</v>
      </c>
      <c r="L7718" t="s">
        <v>3016</v>
      </c>
      <c r="M7718" t="s">
        <v>2689</v>
      </c>
      <c r="N7718" t="s">
        <v>2690</v>
      </c>
      <c r="O7718" s="55">
        <v>44774</v>
      </c>
      <c r="P7718" s="55">
        <v>45138</v>
      </c>
      <c r="Q7718" s="55">
        <v>44859</v>
      </c>
      <c r="R7718" s="55">
        <v>44883</v>
      </c>
      <c r="S7718" s="55">
        <v>44889</v>
      </c>
      <c r="T7718" t="s">
        <v>2691</v>
      </c>
      <c r="U7718">
        <v>30</v>
      </c>
      <c r="V7718" t="s">
        <v>5653</v>
      </c>
      <c r="W7718" t="s">
        <v>2693</v>
      </c>
      <c r="Y7718">
        <v>117476</v>
      </c>
      <c r="Z7718">
        <v>117476</v>
      </c>
      <c r="AA7718">
        <v>117476</v>
      </c>
      <c r="AB7718">
        <v>0</v>
      </c>
    </row>
    <row r="7719" spans="1:28" x14ac:dyDescent="0.25">
      <c r="A7719" t="s">
        <v>2686</v>
      </c>
      <c r="B7719" t="s">
        <v>2696</v>
      </c>
      <c r="C7719">
        <v>899999230</v>
      </c>
      <c r="D7719">
        <v>971116</v>
      </c>
      <c r="E7719" t="s">
        <v>2687</v>
      </c>
      <c r="F7719">
        <v>21326</v>
      </c>
      <c r="G7719">
        <v>2022</v>
      </c>
      <c r="H7719">
        <v>3</v>
      </c>
      <c r="I7719">
        <v>1000004755</v>
      </c>
      <c r="J7719">
        <v>0</v>
      </c>
      <c r="K7719">
        <v>33</v>
      </c>
      <c r="L7719" t="s">
        <v>3016</v>
      </c>
      <c r="M7719" t="s">
        <v>2689</v>
      </c>
      <c r="N7719" t="s">
        <v>2690</v>
      </c>
      <c r="O7719" s="55">
        <v>44774</v>
      </c>
      <c r="P7719" s="55">
        <v>45138</v>
      </c>
      <c r="Q7719" s="55">
        <v>44859</v>
      </c>
      <c r="R7719" s="55">
        <v>44946</v>
      </c>
      <c r="S7719" s="55">
        <v>44951</v>
      </c>
      <c r="T7719" t="s">
        <v>2691</v>
      </c>
      <c r="U7719">
        <v>30</v>
      </c>
      <c r="V7719" t="s">
        <v>5653</v>
      </c>
      <c r="W7719" t="s">
        <v>2693</v>
      </c>
      <c r="Y7719">
        <v>393752</v>
      </c>
      <c r="Z7719">
        <v>393752</v>
      </c>
      <c r="AA7719">
        <v>393752</v>
      </c>
      <c r="AB7719">
        <v>0</v>
      </c>
    </row>
    <row r="7720" spans="1:28" x14ac:dyDescent="0.25">
      <c r="A7720" t="s">
        <v>2686</v>
      </c>
      <c r="B7720" t="s">
        <v>2715</v>
      </c>
      <c r="C7720">
        <v>899999230</v>
      </c>
      <c r="D7720">
        <v>4013</v>
      </c>
      <c r="E7720" t="s">
        <v>2716</v>
      </c>
      <c r="F7720">
        <v>21369</v>
      </c>
      <c r="G7720">
        <v>2012</v>
      </c>
      <c r="H7720">
        <v>1</v>
      </c>
      <c r="I7720">
        <v>1000000732</v>
      </c>
      <c r="J7720">
        <v>0</v>
      </c>
      <c r="K7720">
        <v>33</v>
      </c>
      <c r="L7720" t="s">
        <v>3455</v>
      </c>
      <c r="M7720" t="s">
        <v>2689</v>
      </c>
      <c r="N7720" t="s">
        <v>2690</v>
      </c>
      <c r="O7720" s="55">
        <v>41111</v>
      </c>
      <c r="P7720" s="55">
        <v>41476</v>
      </c>
      <c r="Q7720" s="55">
        <v>41155</v>
      </c>
      <c r="R7720" s="55">
        <v>41187</v>
      </c>
      <c r="S7720" s="55">
        <v>41204</v>
      </c>
      <c r="T7720" t="s">
        <v>2764</v>
      </c>
      <c r="U7720">
        <v>30</v>
      </c>
      <c r="V7720" t="s">
        <v>4146</v>
      </c>
      <c r="W7720" t="s">
        <v>2693</v>
      </c>
      <c r="Y7720">
        <v>53800</v>
      </c>
      <c r="Z7720">
        <v>53800</v>
      </c>
      <c r="AA7720">
        <v>53800</v>
      </c>
      <c r="AB7720">
        <v>0</v>
      </c>
    </row>
    <row r="7721" spans="1:28" x14ac:dyDescent="0.25">
      <c r="A7721" t="s">
        <v>2686</v>
      </c>
      <c r="B7721" t="s">
        <v>2715</v>
      </c>
      <c r="C7721">
        <v>899999230</v>
      </c>
      <c r="D7721">
        <v>4013</v>
      </c>
      <c r="E7721" t="s">
        <v>2716</v>
      </c>
      <c r="F7721">
        <v>21370</v>
      </c>
      <c r="G7721">
        <v>2012</v>
      </c>
      <c r="H7721">
        <v>2</v>
      </c>
      <c r="I7721">
        <v>1000000732</v>
      </c>
      <c r="J7721">
        <v>0</v>
      </c>
      <c r="K7721">
        <v>33</v>
      </c>
      <c r="L7721" t="s">
        <v>3052</v>
      </c>
      <c r="M7721" t="s">
        <v>2689</v>
      </c>
      <c r="N7721" t="s">
        <v>2690</v>
      </c>
      <c r="O7721" s="55">
        <v>41111</v>
      </c>
      <c r="P7721" s="55">
        <v>41476</v>
      </c>
      <c r="Q7721" s="55">
        <v>41166</v>
      </c>
      <c r="R7721" s="55">
        <v>41178</v>
      </c>
      <c r="S7721" s="55">
        <v>41206</v>
      </c>
      <c r="T7721" t="s">
        <v>2691</v>
      </c>
      <c r="U7721">
        <v>30</v>
      </c>
      <c r="V7721" t="s">
        <v>3053</v>
      </c>
      <c r="W7721" t="s">
        <v>2693</v>
      </c>
      <c r="Y7721">
        <v>702850</v>
      </c>
      <c r="Z7721">
        <v>702850</v>
      </c>
      <c r="AA7721">
        <v>702850</v>
      </c>
      <c r="AB7721">
        <v>0</v>
      </c>
    </row>
    <row r="7722" spans="1:28" x14ac:dyDescent="0.25">
      <c r="A7722" t="s">
        <v>2686</v>
      </c>
      <c r="B7722" t="s">
        <v>2715</v>
      </c>
      <c r="C7722">
        <v>899999230</v>
      </c>
      <c r="D7722">
        <v>4013</v>
      </c>
      <c r="E7722" t="s">
        <v>2716</v>
      </c>
      <c r="F7722">
        <v>21374</v>
      </c>
      <c r="G7722">
        <v>2012</v>
      </c>
      <c r="H7722">
        <v>2</v>
      </c>
      <c r="I7722">
        <v>1000000732</v>
      </c>
      <c r="J7722">
        <v>0</v>
      </c>
      <c r="K7722">
        <v>33</v>
      </c>
      <c r="L7722" t="s">
        <v>2861</v>
      </c>
      <c r="M7722" t="s">
        <v>2689</v>
      </c>
      <c r="N7722" t="s">
        <v>2690</v>
      </c>
      <c r="O7722" s="55">
        <v>41111</v>
      </c>
      <c r="P7722" s="55">
        <v>41476</v>
      </c>
      <c r="Q7722" s="55">
        <v>41182</v>
      </c>
      <c r="R7722" s="55">
        <v>41263</v>
      </c>
      <c r="S7722" s="55">
        <v>41271</v>
      </c>
      <c r="T7722" t="s">
        <v>2691</v>
      </c>
      <c r="U7722">
        <v>30</v>
      </c>
      <c r="V7722" t="s">
        <v>5659</v>
      </c>
      <c r="W7722" t="s">
        <v>2693</v>
      </c>
      <c r="Y7722">
        <v>27600</v>
      </c>
      <c r="Z7722">
        <v>27550</v>
      </c>
      <c r="AA7722">
        <v>27600</v>
      </c>
      <c r="AB7722">
        <v>0</v>
      </c>
    </row>
    <row r="7723" spans="1:28" x14ac:dyDescent="0.25">
      <c r="A7723" t="s">
        <v>2686</v>
      </c>
      <c r="B7723" t="s">
        <v>2715</v>
      </c>
      <c r="C7723">
        <v>899999230</v>
      </c>
      <c r="D7723">
        <v>4013</v>
      </c>
      <c r="E7723" t="s">
        <v>2716</v>
      </c>
      <c r="F7723">
        <v>21376</v>
      </c>
      <c r="G7723">
        <v>2012</v>
      </c>
      <c r="H7723">
        <v>4</v>
      </c>
      <c r="I7723">
        <v>1000000732</v>
      </c>
      <c r="J7723">
        <v>0</v>
      </c>
      <c r="K7723">
        <v>33</v>
      </c>
      <c r="L7723" t="s">
        <v>2868</v>
      </c>
      <c r="M7723" t="s">
        <v>2689</v>
      </c>
      <c r="N7723" t="s">
        <v>2690</v>
      </c>
      <c r="O7723" s="55">
        <v>41111</v>
      </c>
      <c r="P7723" s="55">
        <v>41476</v>
      </c>
      <c r="Q7723" s="55">
        <v>41182</v>
      </c>
      <c r="R7723" s="55">
        <v>41310</v>
      </c>
      <c r="S7723" s="55">
        <v>41312</v>
      </c>
      <c r="T7723" t="s">
        <v>2691</v>
      </c>
      <c r="U7723">
        <v>30</v>
      </c>
      <c r="V7723" t="s">
        <v>3057</v>
      </c>
      <c r="W7723" t="s">
        <v>2693</v>
      </c>
      <c r="Y7723">
        <v>96600</v>
      </c>
      <c r="Z7723">
        <v>96425</v>
      </c>
      <c r="AA7723">
        <v>96600</v>
      </c>
      <c r="AB7723">
        <v>0</v>
      </c>
    </row>
    <row r="7724" spans="1:28" x14ac:dyDescent="0.25">
      <c r="A7724" t="s">
        <v>2686</v>
      </c>
      <c r="B7724" t="s">
        <v>2715</v>
      </c>
      <c r="C7724">
        <v>899999230</v>
      </c>
      <c r="D7724">
        <v>4013</v>
      </c>
      <c r="E7724" t="s">
        <v>2716</v>
      </c>
      <c r="F7724">
        <v>21380</v>
      </c>
      <c r="G7724">
        <v>2012</v>
      </c>
      <c r="H7724">
        <v>2</v>
      </c>
      <c r="I7724">
        <v>1000000732</v>
      </c>
      <c r="J7724">
        <v>0</v>
      </c>
      <c r="K7724">
        <v>33</v>
      </c>
      <c r="L7724" t="s">
        <v>5661</v>
      </c>
      <c r="M7724" t="s">
        <v>2689</v>
      </c>
      <c r="N7724" t="s">
        <v>2690</v>
      </c>
      <c r="O7724" s="55">
        <v>41111</v>
      </c>
      <c r="P7724" s="55">
        <v>41476</v>
      </c>
      <c r="Q7724" s="55">
        <v>41176</v>
      </c>
      <c r="R7724" s="55">
        <v>41226</v>
      </c>
      <c r="S7724" s="55">
        <v>41232</v>
      </c>
      <c r="T7724" t="s">
        <v>2691</v>
      </c>
      <c r="U7724">
        <v>30</v>
      </c>
      <c r="V7724" t="s">
        <v>5662</v>
      </c>
      <c r="W7724" t="s">
        <v>2693</v>
      </c>
      <c r="Y7724">
        <v>31000</v>
      </c>
      <c r="Z7724">
        <v>31000</v>
      </c>
      <c r="AA7724">
        <v>31000</v>
      </c>
      <c r="AB7724">
        <v>0</v>
      </c>
    </row>
    <row r="7725" spans="1:28" x14ac:dyDescent="0.25">
      <c r="A7725" t="s">
        <v>2686</v>
      </c>
      <c r="B7725" t="s">
        <v>2715</v>
      </c>
      <c r="C7725">
        <v>899999230</v>
      </c>
      <c r="D7725">
        <v>4013</v>
      </c>
      <c r="E7725" t="s">
        <v>2716</v>
      </c>
      <c r="F7725">
        <v>21389</v>
      </c>
      <c r="G7725">
        <v>2012</v>
      </c>
      <c r="H7725">
        <v>2</v>
      </c>
      <c r="I7725">
        <v>1000000732</v>
      </c>
      <c r="J7725">
        <v>0</v>
      </c>
      <c r="K7725">
        <v>33</v>
      </c>
      <c r="L7725" t="s">
        <v>3060</v>
      </c>
      <c r="M7725" t="s">
        <v>2689</v>
      </c>
      <c r="N7725" t="s">
        <v>2690</v>
      </c>
      <c r="O7725" s="55">
        <v>41111</v>
      </c>
      <c r="P7725" s="55">
        <v>41476</v>
      </c>
      <c r="Q7725" s="55">
        <v>41169</v>
      </c>
      <c r="R7725" s="55">
        <v>41226</v>
      </c>
      <c r="S7725" s="55">
        <v>41234</v>
      </c>
      <c r="T7725" t="s">
        <v>2691</v>
      </c>
      <c r="U7725">
        <v>30</v>
      </c>
      <c r="V7725" t="s">
        <v>3061</v>
      </c>
      <c r="W7725" t="s">
        <v>2693</v>
      </c>
      <c r="Y7725">
        <v>31000</v>
      </c>
      <c r="Z7725">
        <v>31000</v>
      </c>
      <c r="AA7725">
        <v>31000</v>
      </c>
      <c r="AB7725">
        <v>0</v>
      </c>
    </row>
    <row r="7726" spans="1:28" x14ac:dyDescent="0.25">
      <c r="A7726" t="s">
        <v>2686</v>
      </c>
      <c r="B7726" t="s">
        <v>2715</v>
      </c>
      <c r="C7726">
        <v>899999230</v>
      </c>
      <c r="D7726">
        <v>4013</v>
      </c>
      <c r="E7726" t="s">
        <v>2716</v>
      </c>
      <c r="F7726">
        <v>21450</v>
      </c>
      <c r="G7726">
        <v>2012</v>
      </c>
      <c r="H7726">
        <v>1</v>
      </c>
      <c r="I7726">
        <v>1000000732</v>
      </c>
      <c r="J7726">
        <v>0</v>
      </c>
      <c r="K7726">
        <v>33</v>
      </c>
      <c r="L7726" t="s">
        <v>5053</v>
      </c>
      <c r="M7726" t="s">
        <v>2689</v>
      </c>
      <c r="N7726" t="s">
        <v>2690</v>
      </c>
      <c r="O7726" s="55">
        <v>41111</v>
      </c>
      <c r="P7726" s="55">
        <v>41476</v>
      </c>
      <c r="Q7726" s="55">
        <v>41147</v>
      </c>
      <c r="R7726" s="55">
        <v>41178</v>
      </c>
      <c r="S7726" s="55">
        <v>41204</v>
      </c>
      <c r="T7726" t="s">
        <v>2691</v>
      </c>
      <c r="U7726">
        <v>30</v>
      </c>
      <c r="V7726" t="s">
        <v>7535</v>
      </c>
      <c r="W7726" t="s">
        <v>2693</v>
      </c>
      <c r="Y7726">
        <v>62100</v>
      </c>
      <c r="Z7726">
        <v>62100</v>
      </c>
      <c r="AA7726">
        <v>62100</v>
      </c>
      <c r="AB7726">
        <v>0</v>
      </c>
    </row>
    <row r="7727" spans="1:28" x14ac:dyDescent="0.25">
      <c r="A7727" t="s">
        <v>2686</v>
      </c>
      <c r="B7727" t="s">
        <v>2715</v>
      </c>
      <c r="C7727">
        <v>899999230</v>
      </c>
      <c r="D7727">
        <v>4013</v>
      </c>
      <c r="E7727" t="s">
        <v>2716</v>
      </c>
      <c r="F7727">
        <v>21455</v>
      </c>
      <c r="G7727">
        <v>2012</v>
      </c>
      <c r="H7727">
        <v>1</v>
      </c>
      <c r="I7727">
        <v>1000000732</v>
      </c>
      <c r="J7727">
        <v>0</v>
      </c>
      <c r="K7727">
        <v>33</v>
      </c>
      <c r="L7727" t="s">
        <v>7536</v>
      </c>
      <c r="M7727" t="s">
        <v>2689</v>
      </c>
      <c r="N7727" t="s">
        <v>2690</v>
      </c>
      <c r="O7727" s="55">
        <v>41111</v>
      </c>
      <c r="P7727" s="55">
        <v>41476</v>
      </c>
      <c r="Q7727" s="55">
        <v>41165</v>
      </c>
      <c r="R7727" s="55">
        <v>41178</v>
      </c>
      <c r="S7727" s="55">
        <v>41204</v>
      </c>
      <c r="T7727" t="s">
        <v>2691</v>
      </c>
      <c r="U7727">
        <v>30</v>
      </c>
      <c r="V7727" t="s">
        <v>7537</v>
      </c>
      <c r="W7727" t="s">
        <v>2693</v>
      </c>
      <c r="Y7727">
        <v>78800</v>
      </c>
      <c r="Z7727">
        <v>78800</v>
      </c>
      <c r="AA7727">
        <v>78800</v>
      </c>
      <c r="AB7727">
        <v>0</v>
      </c>
    </row>
    <row r="7728" spans="1:28" x14ac:dyDescent="0.25">
      <c r="A7728" t="s">
        <v>2686</v>
      </c>
      <c r="B7728" t="s">
        <v>2715</v>
      </c>
      <c r="C7728">
        <v>899999230</v>
      </c>
      <c r="D7728">
        <v>4013</v>
      </c>
      <c r="E7728" t="s">
        <v>2716</v>
      </c>
      <c r="F7728">
        <v>21456</v>
      </c>
      <c r="G7728">
        <v>2012</v>
      </c>
      <c r="H7728">
        <v>4</v>
      </c>
      <c r="I7728">
        <v>1000000732</v>
      </c>
      <c r="J7728">
        <v>0</v>
      </c>
      <c r="K7728">
        <v>33</v>
      </c>
      <c r="L7728" t="s">
        <v>5053</v>
      </c>
      <c r="M7728" t="s">
        <v>2689</v>
      </c>
      <c r="N7728" t="s">
        <v>2690</v>
      </c>
      <c r="O7728" s="55">
        <v>41111</v>
      </c>
      <c r="P7728" s="55">
        <v>41476</v>
      </c>
      <c r="Q7728" s="55">
        <v>41169</v>
      </c>
      <c r="R7728" s="55">
        <v>41296</v>
      </c>
      <c r="S7728" s="55">
        <v>41299</v>
      </c>
      <c r="T7728" t="s">
        <v>2691</v>
      </c>
      <c r="U7728">
        <v>30</v>
      </c>
      <c r="V7728" t="s">
        <v>4200</v>
      </c>
      <c r="W7728" t="s">
        <v>2693</v>
      </c>
      <c r="Y7728">
        <v>31000</v>
      </c>
      <c r="Z7728">
        <v>31000</v>
      </c>
      <c r="AA7728">
        <v>31000</v>
      </c>
      <c r="AB7728">
        <v>0</v>
      </c>
    </row>
    <row r="7729" spans="1:28" x14ac:dyDescent="0.25">
      <c r="A7729" t="s">
        <v>2686</v>
      </c>
      <c r="B7729" t="s">
        <v>87</v>
      </c>
      <c r="C7729">
        <v>899999230</v>
      </c>
      <c r="D7729">
        <v>971116</v>
      </c>
      <c r="E7729" t="s">
        <v>2687</v>
      </c>
      <c r="F7729">
        <v>21477</v>
      </c>
      <c r="G7729">
        <v>2018</v>
      </c>
      <c r="H7729">
        <v>2</v>
      </c>
      <c r="I7729">
        <v>1000002115</v>
      </c>
      <c r="J7729">
        <v>8</v>
      </c>
      <c r="K7729">
        <v>33</v>
      </c>
      <c r="L7729" t="s">
        <v>2857</v>
      </c>
      <c r="M7729" t="s">
        <v>2689</v>
      </c>
      <c r="N7729" t="s">
        <v>2690</v>
      </c>
      <c r="O7729" s="55">
        <v>43302</v>
      </c>
      <c r="P7729" s="55">
        <v>43486</v>
      </c>
      <c r="Q7729" s="55">
        <v>43345</v>
      </c>
      <c r="R7729" s="55">
        <v>43398</v>
      </c>
      <c r="S7729" s="55">
        <v>43418</v>
      </c>
      <c r="T7729" t="s">
        <v>2691</v>
      </c>
      <c r="U7729">
        <v>30</v>
      </c>
      <c r="V7729" t="s">
        <v>5667</v>
      </c>
      <c r="W7729" t="s">
        <v>2693</v>
      </c>
      <c r="Y7729">
        <v>40500</v>
      </c>
      <c r="Z7729">
        <v>40500</v>
      </c>
      <c r="AA7729">
        <v>40500</v>
      </c>
      <c r="AB7729">
        <v>0</v>
      </c>
    </row>
    <row r="7730" spans="1:28" x14ac:dyDescent="0.25">
      <c r="A7730" t="s">
        <v>2686</v>
      </c>
      <c r="B7730" t="s">
        <v>2730</v>
      </c>
      <c r="C7730">
        <v>899999230</v>
      </c>
      <c r="D7730">
        <v>971116</v>
      </c>
      <c r="E7730" t="s">
        <v>2687</v>
      </c>
      <c r="F7730">
        <v>21486</v>
      </c>
      <c r="G7730">
        <v>2015</v>
      </c>
      <c r="H7730">
        <v>1</v>
      </c>
      <c r="I7730">
        <v>1000001288</v>
      </c>
      <c r="J7730">
        <v>1</v>
      </c>
      <c r="K7730">
        <v>33</v>
      </c>
      <c r="L7730" t="s">
        <v>3181</v>
      </c>
      <c r="M7730" t="s">
        <v>2689</v>
      </c>
      <c r="N7730" t="s">
        <v>2690</v>
      </c>
      <c r="O7730" s="55">
        <v>42206</v>
      </c>
      <c r="P7730" s="55">
        <v>42390</v>
      </c>
      <c r="Q7730" s="55">
        <v>42255</v>
      </c>
      <c r="R7730" s="55">
        <v>42262</v>
      </c>
      <c r="S7730" s="55">
        <v>42268</v>
      </c>
      <c r="T7730" t="s">
        <v>2691</v>
      </c>
      <c r="U7730">
        <v>30</v>
      </c>
      <c r="V7730" t="s">
        <v>7538</v>
      </c>
      <c r="W7730" t="s">
        <v>2693</v>
      </c>
      <c r="Y7730">
        <v>102800</v>
      </c>
      <c r="Z7730">
        <v>102785</v>
      </c>
      <c r="AA7730">
        <v>102800</v>
      </c>
      <c r="AB7730">
        <v>0</v>
      </c>
    </row>
    <row r="7731" spans="1:28" x14ac:dyDescent="0.25">
      <c r="A7731" t="s">
        <v>2686</v>
      </c>
      <c r="B7731" t="s">
        <v>87</v>
      </c>
      <c r="C7731">
        <v>899999230</v>
      </c>
      <c r="D7731">
        <v>971116</v>
      </c>
      <c r="E7731" t="s">
        <v>2687</v>
      </c>
      <c r="F7731">
        <v>21499</v>
      </c>
      <c r="G7731">
        <v>2014</v>
      </c>
      <c r="H7731">
        <v>1</v>
      </c>
      <c r="I7731">
        <v>1000001079</v>
      </c>
      <c r="J7731">
        <v>0</v>
      </c>
      <c r="K7731">
        <v>33</v>
      </c>
      <c r="L7731" t="s">
        <v>5668</v>
      </c>
      <c r="M7731" t="s">
        <v>2689</v>
      </c>
      <c r="N7731" t="s">
        <v>2690</v>
      </c>
      <c r="O7731" s="55">
        <v>41841</v>
      </c>
      <c r="P7731" s="55">
        <v>42206</v>
      </c>
      <c r="Q7731" s="55">
        <v>41862</v>
      </c>
      <c r="R7731" s="55">
        <v>41878</v>
      </c>
      <c r="S7731" s="55">
        <v>41879</v>
      </c>
      <c r="T7731" t="s">
        <v>2759</v>
      </c>
      <c r="U7731">
        <v>30</v>
      </c>
      <c r="V7731" t="s">
        <v>5669</v>
      </c>
      <c r="W7731" t="s">
        <v>2693</v>
      </c>
      <c r="Y7731">
        <v>237500</v>
      </c>
      <c r="Z7731">
        <v>237450</v>
      </c>
      <c r="AA7731">
        <v>237500</v>
      </c>
      <c r="AB7731">
        <v>0</v>
      </c>
    </row>
    <row r="7732" spans="1:28" x14ac:dyDescent="0.25">
      <c r="A7732" t="s">
        <v>2686</v>
      </c>
      <c r="B7732" t="s">
        <v>87</v>
      </c>
      <c r="C7732">
        <v>899999230</v>
      </c>
      <c r="D7732">
        <v>971116</v>
      </c>
      <c r="E7732" t="s">
        <v>2687</v>
      </c>
      <c r="F7732">
        <v>21507</v>
      </c>
      <c r="G7732">
        <v>2017</v>
      </c>
      <c r="H7732">
        <v>1</v>
      </c>
      <c r="I7732">
        <v>1000001587</v>
      </c>
      <c r="J7732">
        <v>20</v>
      </c>
      <c r="K7732">
        <v>33</v>
      </c>
      <c r="L7732" t="s">
        <v>5670</v>
      </c>
      <c r="M7732" t="s">
        <v>2689</v>
      </c>
      <c r="N7732" t="s">
        <v>2690</v>
      </c>
      <c r="O7732" s="55">
        <v>42937</v>
      </c>
      <c r="P7732" s="55">
        <v>43121</v>
      </c>
      <c r="Q7732" s="55">
        <v>42972</v>
      </c>
      <c r="R7732" s="55">
        <v>43013</v>
      </c>
      <c r="S7732" s="55">
        <v>43027</v>
      </c>
      <c r="T7732" t="s">
        <v>2691</v>
      </c>
      <c r="U7732">
        <v>30</v>
      </c>
      <c r="V7732" t="s">
        <v>5671</v>
      </c>
      <c r="W7732" t="s">
        <v>2693</v>
      </c>
      <c r="Y7732">
        <v>79320</v>
      </c>
      <c r="Z7732">
        <v>79320</v>
      </c>
      <c r="AA7732">
        <v>79320</v>
      </c>
      <c r="AB7732">
        <v>0</v>
      </c>
    </row>
    <row r="7733" spans="1:28" x14ac:dyDescent="0.25">
      <c r="A7733" t="s">
        <v>2686</v>
      </c>
      <c r="B7733" t="s">
        <v>87</v>
      </c>
      <c r="C7733">
        <v>899999230</v>
      </c>
      <c r="D7733">
        <v>971116</v>
      </c>
      <c r="E7733" t="s">
        <v>2687</v>
      </c>
      <c r="F7733">
        <v>21507</v>
      </c>
      <c r="G7733">
        <v>2017</v>
      </c>
      <c r="H7733">
        <v>3</v>
      </c>
      <c r="I7733">
        <v>1000001587</v>
      </c>
      <c r="J7733">
        <v>20</v>
      </c>
      <c r="K7733">
        <v>33</v>
      </c>
      <c r="L7733" t="s">
        <v>5670</v>
      </c>
      <c r="M7733" t="s">
        <v>2689</v>
      </c>
      <c r="N7733" t="s">
        <v>2690</v>
      </c>
      <c r="O7733" s="55">
        <v>42937</v>
      </c>
      <c r="P7733" s="55">
        <v>43121</v>
      </c>
      <c r="Q7733" s="55">
        <v>42972</v>
      </c>
      <c r="R7733" s="55">
        <v>43223</v>
      </c>
      <c r="S7733" s="55">
        <v>43230</v>
      </c>
      <c r="T7733" t="s">
        <v>2691</v>
      </c>
      <c r="U7733">
        <v>30</v>
      </c>
      <c r="V7733" t="s">
        <v>5671</v>
      </c>
      <c r="W7733" t="s">
        <v>2693</v>
      </c>
      <c r="Y7733">
        <v>40500</v>
      </c>
      <c r="Z7733">
        <v>40500</v>
      </c>
      <c r="AA7733">
        <v>40500</v>
      </c>
      <c r="AB7733">
        <v>0</v>
      </c>
    </row>
    <row r="7734" spans="1:28" x14ac:dyDescent="0.25">
      <c r="A7734" t="s">
        <v>2686</v>
      </c>
      <c r="B7734" t="s">
        <v>87</v>
      </c>
      <c r="C7734">
        <v>899999230</v>
      </c>
      <c r="D7734">
        <v>971116</v>
      </c>
      <c r="E7734" t="s">
        <v>2687</v>
      </c>
      <c r="F7734">
        <v>21521</v>
      </c>
      <c r="G7734">
        <v>2017</v>
      </c>
      <c r="H7734">
        <v>5</v>
      </c>
      <c r="I7734">
        <v>1000001587</v>
      </c>
      <c r="J7734">
        <v>20</v>
      </c>
      <c r="K7734">
        <v>33</v>
      </c>
      <c r="L7734" t="s">
        <v>2811</v>
      </c>
      <c r="M7734" t="s">
        <v>2689</v>
      </c>
      <c r="N7734" t="s">
        <v>2690</v>
      </c>
      <c r="O7734" s="55">
        <v>42937</v>
      </c>
      <c r="P7734" s="55">
        <v>43121</v>
      </c>
      <c r="Q7734" s="55">
        <v>42973</v>
      </c>
      <c r="R7734" s="55">
        <v>43384</v>
      </c>
      <c r="S7734" s="55">
        <v>43397</v>
      </c>
      <c r="T7734" t="s">
        <v>2691</v>
      </c>
      <c r="U7734">
        <v>30</v>
      </c>
      <c r="V7734" t="s">
        <v>3080</v>
      </c>
      <c r="W7734" t="s">
        <v>2693</v>
      </c>
      <c r="Y7734">
        <v>38000</v>
      </c>
      <c r="Z7734">
        <v>38000</v>
      </c>
      <c r="AA7734">
        <v>38000</v>
      </c>
      <c r="AB7734">
        <v>0</v>
      </c>
    </row>
    <row r="7735" spans="1:28" x14ac:dyDescent="0.25">
      <c r="A7735" t="s">
        <v>2686</v>
      </c>
      <c r="B7735" t="s">
        <v>2730</v>
      </c>
      <c r="C7735">
        <v>899999230</v>
      </c>
      <c r="D7735">
        <v>971116</v>
      </c>
      <c r="E7735" t="s">
        <v>2687</v>
      </c>
      <c r="F7735">
        <v>21532</v>
      </c>
      <c r="G7735">
        <v>2015</v>
      </c>
      <c r="H7735">
        <v>1</v>
      </c>
      <c r="I7735">
        <v>1000001288</v>
      </c>
      <c r="J7735">
        <v>1</v>
      </c>
      <c r="K7735">
        <v>33</v>
      </c>
      <c r="L7735" t="s">
        <v>2992</v>
      </c>
      <c r="M7735" t="s">
        <v>2689</v>
      </c>
      <c r="N7735" t="s">
        <v>2690</v>
      </c>
      <c r="O7735" s="55">
        <v>42206</v>
      </c>
      <c r="P7735" s="55">
        <v>42390</v>
      </c>
      <c r="Q7735" s="55">
        <v>42252</v>
      </c>
      <c r="R7735" s="55">
        <v>42262</v>
      </c>
      <c r="S7735" s="55">
        <v>42268</v>
      </c>
      <c r="T7735" t="s">
        <v>2691</v>
      </c>
      <c r="U7735">
        <v>30</v>
      </c>
      <c r="V7735" t="s">
        <v>7539</v>
      </c>
      <c r="W7735" t="s">
        <v>2693</v>
      </c>
      <c r="Y7735">
        <v>102800</v>
      </c>
      <c r="Z7735">
        <v>102785</v>
      </c>
      <c r="AA7735">
        <v>102800</v>
      </c>
      <c r="AB7735">
        <v>0</v>
      </c>
    </row>
    <row r="7736" spans="1:28" x14ac:dyDescent="0.25">
      <c r="A7736" t="s">
        <v>2686</v>
      </c>
      <c r="B7736" t="s">
        <v>2730</v>
      </c>
      <c r="C7736">
        <v>899999230</v>
      </c>
      <c r="D7736">
        <v>971116</v>
      </c>
      <c r="E7736" t="s">
        <v>2687</v>
      </c>
      <c r="F7736">
        <v>21578</v>
      </c>
      <c r="G7736">
        <v>2015</v>
      </c>
      <c r="H7736">
        <v>2</v>
      </c>
      <c r="I7736">
        <v>1000001288</v>
      </c>
      <c r="J7736">
        <v>1</v>
      </c>
      <c r="K7736">
        <v>33</v>
      </c>
      <c r="L7736" t="s">
        <v>6823</v>
      </c>
      <c r="M7736" t="s">
        <v>2689</v>
      </c>
      <c r="N7736" t="s">
        <v>2690</v>
      </c>
      <c r="O7736" s="55">
        <v>42206</v>
      </c>
      <c r="P7736" s="55">
        <v>42390</v>
      </c>
      <c r="Q7736" s="55">
        <v>42247</v>
      </c>
      <c r="R7736" s="55">
        <v>42340</v>
      </c>
      <c r="S7736" s="55">
        <v>42340</v>
      </c>
      <c r="T7736" t="s">
        <v>2691</v>
      </c>
      <c r="U7736">
        <v>30</v>
      </c>
      <c r="V7736" t="s">
        <v>6824</v>
      </c>
      <c r="W7736" t="s">
        <v>2693</v>
      </c>
      <c r="Y7736">
        <v>109900</v>
      </c>
      <c r="Z7736">
        <v>109725</v>
      </c>
      <c r="AA7736">
        <v>109900</v>
      </c>
      <c r="AB7736">
        <v>0</v>
      </c>
    </row>
    <row r="7737" spans="1:28" x14ac:dyDescent="0.25">
      <c r="A7737" t="s">
        <v>2686</v>
      </c>
      <c r="B7737" t="s">
        <v>2696</v>
      </c>
      <c r="C7737">
        <v>899999230</v>
      </c>
      <c r="D7737">
        <v>971116</v>
      </c>
      <c r="E7737" t="s">
        <v>2687</v>
      </c>
      <c r="F7737">
        <v>21588</v>
      </c>
      <c r="G7737">
        <v>2022</v>
      </c>
      <c r="H7737">
        <v>1</v>
      </c>
      <c r="I7737">
        <v>1000004755</v>
      </c>
      <c r="J7737">
        <v>0</v>
      </c>
      <c r="K7737">
        <v>33</v>
      </c>
      <c r="L7737" t="s">
        <v>5673</v>
      </c>
      <c r="M7737" t="s">
        <v>2689</v>
      </c>
      <c r="N7737" t="s">
        <v>2690</v>
      </c>
      <c r="O7737" s="55">
        <v>44774</v>
      </c>
      <c r="P7737" s="55">
        <v>45138</v>
      </c>
      <c r="Q7737" s="55">
        <v>44867</v>
      </c>
      <c r="R7737" s="55">
        <v>44883</v>
      </c>
      <c r="S7737" s="55">
        <v>44893</v>
      </c>
      <c r="T7737" t="s">
        <v>2691</v>
      </c>
      <c r="U7737">
        <v>30</v>
      </c>
      <c r="V7737" t="s">
        <v>5674</v>
      </c>
      <c r="W7737" t="s">
        <v>2693</v>
      </c>
      <c r="Y7737">
        <v>439956</v>
      </c>
      <c r="Z7737">
        <v>439956</v>
      </c>
      <c r="AA7737">
        <v>439956</v>
      </c>
      <c r="AB7737">
        <v>0</v>
      </c>
    </row>
    <row r="7738" spans="1:28" x14ac:dyDescent="0.25">
      <c r="A7738" t="s">
        <v>2686</v>
      </c>
      <c r="B7738" t="s">
        <v>2730</v>
      </c>
      <c r="C7738">
        <v>899999230</v>
      </c>
      <c r="D7738">
        <v>971116</v>
      </c>
      <c r="E7738" t="s">
        <v>2687</v>
      </c>
      <c r="F7738">
        <v>21591</v>
      </c>
      <c r="G7738">
        <v>2015</v>
      </c>
      <c r="H7738">
        <v>1</v>
      </c>
      <c r="I7738">
        <v>1000001288</v>
      </c>
      <c r="J7738">
        <v>1</v>
      </c>
      <c r="K7738">
        <v>33</v>
      </c>
      <c r="L7738" t="s">
        <v>3084</v>
      </c>
      <c r="M7738" t="s">
        <v>2689</v>
      </c>
      <c r="N7738" t="s">
        <v>2690</v>
      </c>
      <c r="O7738" s="55">
        <v>42206</v>
      </c>
      <c r="P7738" s="55">
        <v>42390</v>
      </c>
      <c r="Q7738" s="55">
        <v>42251</v>
      </c>
      <c r="R7738" s="55">
        <v>42262</v>
      </c>
      <c r="S7738" s="55">
        <v>42269</v>
      </c>
      <c r="T7738" t="s">
        <v>2691</v>
      </c>
      <c r="U7738">
        <v>30</v>
      </c>
      <c r="V7738" t="s">
        <v>3085</v>
      </c>
      <c r="W7738" t="s">
        <v>2693</v>
      </c>
      <c r="Y7738">
        <v>299800</v>
      </c>
      <c r="Z7738">
        <v>299785</v>
      </c>
      <c r="AA7738">
        <v>299800</v>
      </c>
      <c r="AB7738">
        <v>0</v>
      </c>
    </row>
    <row r="7739" spans="1:28" x14ac:dyDescent="0.25">
      <c r="A7739" t="s">
        <v>2686</v>
      </c>
      <c r="B7739" t="s">
        <v>2730</v>
      </c>
      <c r="C7739">
        <v>899999230</v>
      </c>
      <c r="D7739">
        <v>971116</v>
      </c>
      <c r="E7739" t="s">
        <v>2687</v>
      </c>
      <c r="F7739">
        <v>21591</v>
      </c>
      <c r="G7739">
        <v>2015</v>
      </c>
      <c r="H7739">
        <v>3</v>
      </c>
      <c r="I7739">
        <v>1000001288</v>
      </c>
      <c r="J7739">
        <v>1</v>
      </c>
      <c r="K7739">
        <v>33</v>
      </c>
      <c r="L7739" t="s">
        <v>3084</v>
      </c>
      <c r="M7739" t="s">
        <v>2689</v>
      </c>
      <c r="N7739" t="s">
        <v>2690</v>
      </c>
      <c r="O7739" s="55">
        <v>42206</v>
      </c>
      <c r="P7739" s="55">
        <v>42390</v>
      </c>
      <c r="Q7739" s="55">
        <v>42251</v>
      </c>
      <c r="R7739" s="55">
        <v>42291</v>
      </c>
      <c r="S7739" s="55">
        <v>42300</v>
      </c>
      <c r="T7739" t="s">
        <v>2691</v>
      </c>
      <c r="U7739">
        <v>30</v>
      </c>
      <c r="V7739" t="s">
        <v>3085</v>
      </c>
      <c r="W7739" t="s">
        <v>2693</v>
      </c>
      <c r="Y7739">
        <v>69700</v>
      </c>
      <c r="Z7739">
        <v>69685</v>
      </c>
      <c r="AA7739">
        <v>69700</v>
      </c>
      <c r="AB7739">
        <v>0</v>
      </c>
    </row>
    <row r="7740" spans="1:28" x14ac:dyDescent="0.25">
      <c r="A7740" t="s">
        <v>2686</v>
      </c>
      <c r="B7740" t="s">
        <v>2715</v>
      </c>
      <c r="C7740">
        <v>899999230</v>
      </c>
      <c r="D7740">
        <v>4013</v>
      </c>
      <c r="E7740" t="s">
        <v>2716</v>
      </c>
      <c r="F7740">
        <v>21596</v>
      </c>
      <c r="G7740">
        <v>2012</v>
      </c>
      <c r="H7740">
        <v>2</v>
      </c>
      <c r="I7740">
        <v>1000000732</v>
      </c>
      <c r="J7740">
        <v>0</v>
      </c>
      <c r="K7740">
        <v>33</v>
      </c>
      <c r="L7740" t="s">
        <v>3066</v>
      </c>
      <c r="M7740" t="s">
        <v>2689</v>
      </c>
      <c r="N7740" t="s">
        <v>2690</v>
      </c>
      <c r="O7740" s="55">
        <v>41111</v>
      </c>
      <c r="P7740" s="55">
        <v>41476</v>
      </c>
      <c r="Q7740" s="55">
        <v>41172</v>
      </c>
      <c r="R7740" s="55">
        <v>41243</v>
      </c>
      <c r="S7740" s="55">
        <v>41247</v>
      </c>
      <c r="T7740" t="s">
        <v>2773</v>
      </c>
      <c r="U7740">
        <v>30</v>
      </c>
      <c r="V7740" t="s">
        <v>4199</v>
      </c>
      <c r="W7740" t="s">
        <v>2693</v>
      </c>
      <c r="Y7740">
        <v>69000</v>
      </c>
      <c r="Z7740">
        <v>68875</v>
      </c>
      <c r="AA7740">
        <v>69000</v>
      </c>
      <c r="AB7740">
        <v>0</v>
      </c>
    </row>
    <row r="7741" spans="1:28" x14ac:dyDescent="0.25">
      <c r="A7741" t="s">
        <v>2686</v>
      </c>
      <c r="B7741" t="s">
        <v>2696</v>
      </c>
      <c r="C7741">
        <v>899999230</v>
      </c>
      <c r="D7741">
        <v>971116</v>
      </c>
      <c r="E7741" t="s">
        <v>2687</v>
      </c>
      <c r="F7741">
        <v>21603</v>
      </c>
      <c r="G7741">
        <v>2022</v>
      </c>
      <c r="H7741">
        <v>1</v>
      </c>
      <c r="I7741">
        <v>1000004755</v>
      </c>
      <c r="J7741">
        <v>0</v>
      </c>
      <c r="K7741">
        <v>33</v>
      </c>
      <c r="L7741" t="s">
        <v>7540</v>
      </c>
      <c r="M7741" t="s">
        <v>2689</v>
      </c>
      <c r="N7741" t="s">
        <v>2690</v>
      </c>
      <c r="O7741" s="55">
        <v>44774</v>
      </c>
      <c r="P7741" s="55">
        <v>45138</v>
      </c>
      <c r="Q7741" s="55">
        <v>44867</v>
      </c>
      <c r="R7741" s="55">
        <v>44883</v>
      </c>
      <c r="S7741" s="55">
        <v>44893</v>
      </c>
      <c r="T7741" t="s">
        <v>2691</v>
      </c>
      <c r="U7741">
        <v>30</v>
      </c>
      <c r="V7741" t="s">
        <v>7541</v>
      </c>
      <c r="W7741" t="s">
        <v>2693</v>
      </c>
      <c r="Y7741">
        <v>129556</v>
      </c>
      <c r="Z7741">
        <v>129556</v>
      </c>
      <c r="AA7741">
        <v>129556</v>
      </c>
      <c r="AB7741">
        <v>0</v>
      </c>
    </row>
    <row r="7742" spans="1:28" x14ac:dyDescent="0.25">
      <c r="A7742" t="s">
        <v>2686</v>
      </c>
      <c r="B7742" t="s">
        <v>2696</v>
      </c>
      <c r="C7742">
        <v>899999230</v>
      </c>
      <c r="D7742">
        <v>971116</v>
      </c>
      <c r="E7742" t="s">
        <v>2687</v>
      </c>
      <c r="F7742">
        <v>21630</v>
      </c>
      <c r="G7742">
        <v>2022</v>
      </c>
      <c r="H7742">
        <v>1</v>
      </c>
      <c r="I7742">
        <v>1000004755</v>
      </c>
      <c r="J7742">
        <v>0</v>
      </c>
      <c r="K7742">
        <v>33</v>
      </c>
      <c r="L7742" t="s">
        <v>3089</v>
      </c>
      <c r="M7742" t="s">
        <v>2689</v>
      </c>
      <c r="N7742" t="s">
        <v>2690</v>
      </c>
      <c r="O7742" s="55">
        <v>44774</v>
      </c>
      <c r="P7742" s="55">
        <v>45138</v>
      </c>
      <c r="Q7742" s="55">
        <v>44892</v>
      </c>
      <c r="R7742" s="55">
        <v>44894</v>
      </c>
      <c r="S7742" s="55">
        <v>44894</v>
      </c>
      <c r="T7742" t="s">
        <v>2691</v>
      </c>
      <c r="U7742">
        <v>30</v>
      </c>
      <c r="V7742" t="s">
        <v>3090</v>
      </c>
      <c r="W7742" t="s">
        <v>2709</v>
      </c>
      <c r="X7742" t="s">
        <v>2758</v>
      </c>
      <c r="Y7742">
        <v>57700</v>
      </c>
      <c r="Z7742">
        <v>0</v>
      </c>
      <c r="AA7742">
        <v>57700</v>
      </c>
      <c r="AB7742">
        <v>0</v>
      </c>
    </row>
    <row r="7743" spans="1:28" x14ac:dyDescent="0.25">
      <c r="A7743" t="s">
        <v>2686</v>
      </c>
      <c r="B7743" t="s">
        <v>2696</v>
      </c>
      <c r="C7743">
        <v>899999230</v>
      </c>
      <c r="D7743">
        <v>971116</v>
      </c>
      <c r="E7743" t="s">
        <v>2687</v>
      </c>
      <c r="F7743">
        <v>21630</v>
      </c>
      <c r="G7743">
        <v>2022</v>
      </c>
      <c r="H7743">
        <v>6</v>
      </c>
      <c r="I7743">
        <v>1000004755</v>
      </c>
      <c r="J7743">
        <v>0</v>
      </c>
      <c r="K7743">
        <v>33</v>
      </c>
      <c r="L7743" t="s">
        <v>3089</v>
      </c>
      <c r="M7743" t="s">
        <v>2689</v>
      </c>
      <c r="N7743" t="s">
        <v>2690</v>
      </c>
      <c r="O7743" s="55">
        <v>44774</v>
      </c>
      <c r="P7743" s="55">
        <v>45138</v>
      </c>
      <c r="Q7743" s="55">
        <v>44892</v>
      </c>
      <c r="R7743" s="55">
        <v>44929</v>
      </c>
      <c r="S7743" s="55">
        <v>44929</v>
      </c>
      <c r="T7743" t="s">
        <v>2691</v>
      </c>
      <c r="U7743">
        <v>30</v>
      </c>
      <c r="V7743" t="s">
        <v>3090</v>
      </c>
      <c r="W7743" t="s">
        <v>2709</v>
      </c>
      <c r="X7743" t="s">
        <v>2758</v>
      </c>
      <c r="Y7743">
        <v>65300</v>
      </c>
      <c r="Z7743">
        <v>0</v>
      </c>
      <c r="AA7743">
        <v>65300</v>
      </c>
      <c r="AB7743">
        <v>0</v>
      </c>
    </row>
    <row r="7744" spans="1:28" x14ac:dyDescent="0.25">
      <c r="A7744" t="s">
        <v>2686</v>
      </c>
      <c r="B7744" t="s">
        <v>87</v>
      </c>
      <c r="C7744">
        <v>899999230</v>
      </c>
      <c r="D7744">
        <v>971116</v>
      </c>
      <c r="E7744" t="s">
        <v>2687</v>
      </c>
      <c r="F7744">
        <v>21638</v>
      </c>
      <c r="G7744">
        <v>2017</v>
      </c>
      <c r="H7744">
        <v>2</v>
      </c>
      <c r="I7744">
        <v>1000001587</v>
      </c>
      <c r="J7744">
        <v>20</v>
      </c>
      <c r="K7744">
        <v>33</v>
      </c>
      <c r="L7744" t="s">
        <v>3530</v>
      </c>
      <c r="M7744" t="s">
        <v>2689</v>
      </c>
      <c r="N7744" t="s">
        <v>2690</v>
      </c>
      <c r="O7744" s="55">
        <v>42937</v>
      </c>
      <c r="P7744" s="55">
        <v>43121</v>
      </c>
      <c r="Q7744" s="55">
        <v>42984</v>
      </c>
      <c r="R7744" s="55">
        <v>43013</v>
      </c>
      <c r="S7744" s="55">
        <v>43027</v>
      </c>
      <c r="T7744" t="s">
        <v>2691</v>
      </c>
      <c r="U7744">
        <v>30</v>
      </c>
      <c r="V7744" t="s">
        <v>5677</v>
      </c>
      <c r="W7744" t="s">
        <v>2693</v>
      </c>
      <c r="Y7744">
        <v>338870</v>
      </c>
      <c r="Z7744">
        <v>338870</v>
      </c>
      <c r="AA7744">
        <v>338870</v>
      </c>
      <c r="AB7744">
        <v>0</v>
      </c>
    </row>
    <row r="7745" spans="1:28" x14ac:dyDescent="0.25">
      <c r="A7745" t="s">
        <v>2686</v>
      </c>
      <c r="B7745" t="s">
        <v>87</v>
      </c>
      <c r="C7745">
        <v>899999230</v>
      </c>
      <c r="D7745">
        <v>971116</v>
      </c>
      <c r="E7745" t="s">
        <v>2687</v>
      </c>
      <c r="F7745">
        <v>21652</v>
      </c>
      <c r="G7745">
        <v>2017</v>
      </c>
      <c r="H7745">
        <v>3</v>
      </c>
      <c r="I7745">
        <v>1000001587</v>
      </c>
      <c r="J7745">
        <v>20</v>
      </c>
      <c r="K7745">
        <v>33</v>
      </c>
      <c r="L7745" t="s">
        <v>3062</v>
      </c>
      <c r="M7745" t="s">
        <v>2689</v>
      </c>
      <c r="N7745" t="s">
        <v>2690</v>
      </c>
      <c r="O7745" s="55">
        <v>42937</v>
      </c>
      <c r="P7745" s="55">
        <v>43121</v>
      </c>
      <c r="Q7745" s="55">
        <v>42986</v>
      </c>
      <c r="R7745" s="55">
        <v>43075</v>
      </c>
      <c r="S7745" s="55">
        <v>43078</v>
      </c>
      <c r="T7745" t="s">
        <v>2691</v>
      </c>
      <c r="U7745">
        <v>30</v>
      </c>
      <c r="V7745" t="s">
        <v>3091</v>
      </c>
      <c r="W7745" t="s">
        <v>2693</v>
      </c>
      <c r="Y7745">
        <v>89775</v>
      </c>
      <c r="Z7745">
        <v>89775</v>
      </c>
      <c r="AA7745">
        <v>89775</v>
      </c>
      <c r="AB7745">
        <v>0</v>
      </c>
    </row>
    <row r="7746" spans="1:28" x14ac:dyDescent="0.25">
      <c r="A7746" t="s">
        <v>2686</v>
      </c>
      <c r="B7746" t="s">
        <v>87</v>
      </c>
      <c r="C7746">
        <v>899999230</v>
      </c>
      <c r="D7746">
        <v>971116</v>
      </c>
      <c r="E7746" t="s">
        <v>2687</v>
      </c>
      <c r="F7746">
        <v>21663</v>
      </c>
      <c r="G7746">
        <v>2017</v>
      </c>
      <c r="H7746">
        <v>1</v>
      </c>
      <c r="I7746">
        <v>1000001587</v>
      </c>
      <c r="J7746">
        <v>20</v>
      </c>
      <c r="K7746">
        <v>33</v>
      </c>
      <c r="L7746" t="s">
        <v>5680</v>
      </c>
      <c r="M7746" t="s">
        <v>2689</v>
      </c>
      <c r="N7746" t="s">
        <v>2690</v>
      </c>
      <c r="O7746" s="55">
        <v>42937</v>
      </c>
      <c r="P7746" s="55">
        <v>43121</v>
      </c>
      <c r="Q7746" s="55">
        <v>42981</v>
      </c>
      <c r="R7746" s="55">
        <v>43013</v>
      </c>
      <c r="S7746" s="55">
        <v>43027</v>
      </c>
      <c r="T7746" t="s">
        <v>2691</v>
      </c>
      <c r="U7746">
        <v>30</v>
      </c>
      <c r="V7746" t="s">
        <v>3683</v>
      </c>
      <c r="W7746" t="s">
        <v>2693</v>
      </c>
      <c r="Y7746">
        <v>154580</v>
      </c>
      <c r="Z7746">
        <v>154580</v>
      </c>
      <c r="AA7746">
        <v>154580</v>
      </c>
      <c r="AB7746">
        <v>0</v>
      </c>
    </row>
    <row r="7747" spans="1:28" x14ac:dyDescent="0.25">
      <c r="A7747" t="s">
        <v>2686</v>
      </c>
      <c r="B7747" t="s">
        <v>87</v>
      </c>
      <c r="C7747">
        <v>899999230</v>
      </c>
      <c r="D7747">
        <v>971116</v>
      </c>
      <c r="E7747" t="s">
        <v>2687</v>
      </c>
      <c r="F7747">
        <v>21663</v>
      </c>
      <c r="G7747">
        <v>2017</v>
      </c>
      <c r="H7747">
        <v>3</v>
      </c>
      <c r="I7747">
        <v>1000001587</v>
      </c>
      <c r="J7747">
        <v>20</v>
      </c>
      <c r="K7747">
        <v>33</v>
      </c>
      <c r="L7747" t="s">
        <v>5680</v>
      </c>
      <c r="M7747" t="s">
        <v>2689</v>
      </c>
      <c r="N7747" t="s">
        <v>2690</v>
      </c>
      <c r="O7747" s="55">
        <v>42937</v>
      </c>
      <c r="P7747" s="55">
        <v>43121</v>
      </c>
      <c r="Q7747" s="55">
        <v>42981</v>
      </c>
      <c r="R7747" s="55">
        <v>43088</v>
      </c>
      <c r="S7747" s="55">
        <v>43090</v>
      </c>
      <c r="T7747" t="s">
        <v>2691</v>
      </c>
      <c r="U7747">
        <v>30</v>
      </c>
      <c r="V7747" t="s">
        <v>3683</v>
      </c>
      <c r="W7747" t="s">
        <v>2693</v>
      </c>
      <c r="Y7747">
        <v>38100</v>
      </c>
      <c r="Z7747">
        <v>38100</v>
      </c>
      <c r="AA7747">
        <v>38100</v>
      </c>
      <c r="AB7747">
        <v>0</v>
      </c>
    </row>
    <row r="7748" spans="1:28" x14ac:dyDescent="0.25">
      <c r="A7748" t="s">
        <v>2686</v>
      </c>
      <c r="B7748" t="s">
        <v>2696</v>
      </c>
      <c r="C7748">
        <v>899999230</v>
      </c>
      <c r="D7748">
        <v>971116</v>
      </c>
      <c r="E7748" t="s">
        <v>2687</v>
      </c>
      <c r="F7748">
        <v>21665</v>
      </c>
      <c r="G7748">
        <v>2022</v>
      </c>
      <c r="H7748">
        <v>1</v>
      </c>
      <c r="I7748">
        <v>1000004755</v>
      </c>
      <c r="J7748">
        <v>0</v>
      </c>
      <c r="K7748">
        <v>33</v>
      </c>
      <c r="L7748" t="s">
        <v>7542</v>
      </c>
      <c r="M7748" t="s">
        <v>2689</v>
      </c>
      <c r="N7748" t="s">
        <v>2690</v>
      </c>
      <c r="O7748" s="55">
        <v>44774</v>
      </c>
      <c r="P7748" s="55">
        <v>45138</v>
      </c>
      <c r="Q7748" s="55">
        <v>44862</v>
      </c>
      <c r="R7748" s="55">
        <v>44883</v>
      </c>
      <c r="S7748" s="55">
        <v>44894</v>
      </c>
      <c r="T7748" t="s">
        <v>2691</v>
      </c>
      <c r="U7748">
        <v>30</v>
      </c>
      <c r="V7748" t="s">
        <v>5448</v>
      </c>
      <c r="W7748" t="s">
        <v>2693</v>
      </c>
      <c r="Y7748">
        <v>129556</v>
      </c>
      <c r="Z7748">
        <v>129556</v>
      </c>
      <c r="AA7748">
        <v>129556</v>
      </c>
      <c r="AB7748">
        <v>0</v>
      </c>
    </row>
    <row r="7749" spans="1:28" x14ac:dyDescent="0.25">
      <c r="A7749" t="s">
        <v>2686</v>
      </c>
      <c r="B7749" t="s">
        <v>2696</v>
      </c>
      <c r="C7749">
        <v>899999230</v>
      </c>
      <c r="D7749">
        <v>971116</v>
      </c>
      <c r="E7749" t="s">
        <v>2687</v>
      </c>
      <c r="F7749">
        <v>21670</v>
      </c>
      <c r="G7749">
        <v>2022</v>
      </c>
      <c r="H7749">
        <v>1</v>
      </c>
      <c r="I7749">
        <v>1000004755</v>
      </c>
      <c r="J7749">
        <v>0</v>
      </c>
      <c r="K7749">
        <v>33</v>
      </c>
      <c r="L7749" t="s">
        <v>7543</v>
      </c>
      <c r="M7749" t="s">
        <v>2689</v>
      </c>
      <c r="N7749" t="s">
        <v>2690</v>
      </c>
      <c r="O7749" s="55">
        <v>44774</v>
      </c>
      <c r="P7749" s="55">
        <v>45138</v>
      </c>
      <c r="Q7749" s="55">
        <v>44866</v>
      </c>
      <c r="R7749" s="55">
        <v>44883</v>
      </c>
      <c r="S7749" s="55">
        <v>44894</v>
      </c>
      <c r="T7749" t="s">
        <v>2764</v>
      </c>
      <c r="U7749">
        <v>30</v>
      </c>
      <c r="V7749" t="s">
        <v>7544</v>
      </c>
      <c r="W7749" t="s">
        <v>2693</v>
      </c>
      <c r="Y7749">
        <v>111556</v>
      </c>
      <c r="Z7749">
        <v>111556</v>
      </c>
      <c r="AA7749">
        <v>111556</v>
      </c>
      <c r="AB7749">
        <v>0</v>
      </c>
    </row>
    <row r="7750" spans="1:28" x14ac:dyDescent="0.25">
      <c r="A7750" t="s">
        <v>2686</v>
      </c>
      <c r="B7750" t="s">
        <v>87</v>
      </c>
      <c r="C7750">
        <v>899999230</v>
      </c>
      <c r="D7750">
        <v>971116</v>
      </c>
      <c r="E7750" t="s">
        <v>2687</v>
      </c>
      <c r="F7750">
        <v>21682</v>
      </c>
      <c r="G7750">
        <v>2017</v>
      </c>
      <c r="H7750">
        <v>2</v>
      </c>
      <c r="I7750">
        <v>1000001587</v>
      </c>
      <c r="J7750">
        <v>20</v>
      </c>
      <c r="K7750">
        <v>33</v>
      </c>
      <c r="L7750" t="s">
        <v>3473</v>
      </c>
      <c r="M7750" t="s">
        <v>2689</v>
      </c>
      <c r="N7750" t="s">
        <v>2690</v>
      </c>
      <c r="O7750" s="55">
        <v>42937</v>
      </c>
      <c r="P7750" s="55">
        <v>43121</v>
      </c>
      <c r="Q7750" s="55">
        <v>42992</v>
      </c>
      <c r="R7750" s="55">
        <v>43048</v>
      </c>
      <c r="S7750" s="55">
        <v>43053</v>
      </c>
      <c r="T7750" t="s">
        <v>2691</v>
      </c>
      <c r="U7750">
        <v>30</v>
      </c>
      <c r="V7750" t="s">
        <v>5683</v>
      </c>
      <c r="W7750" t="s">
        <v>2693</v>
      </c>
      <c r="Y7750">
        <v>53865</v>
      </c>
      <c r="Z7750">
        <v>53865</v>
      </c>
      <c r="AA7750">
        <v>53865</v>
      </c>
      <c r="AB7750">
        <v>0</v>
      </c>
    </row>
    <row r="7751" spans="1:28" x14ac:dyDescent="0.25">
      <c r="A7751" t="s">
        <v>2686</v>
      </c>
      <c r="B7751" t="s">
        <v>87</v>
      </c>
      <c r="C7751">
        <v>899999230</v>
      </c>
      <c r="D7751">
        <v>971116</v>
      </c>
      <c r="E7751" t="s">
        <v>2687</v>
      </c>
      <c r="F7751">
        <v>21735</v>
      </c>
      <c r="G7751">
        <v>2016</v>
      </c>
      <c r="H7751">
        <v>1</v>
      </c>
      <c r="I7751">
        <v>1000001587</v>
      </c>
      <c r="J7751">
        <v>1</v>
      </c>
      <c r="K7751">
        <v>33</v>
      </c>
      <c r="L7751" t="s">
        <v>4202</v>
      </c>
      <c r="M7751" t="s">
        <v>2689</v>
      </c>
      <c r="N7751" t="s">
        <v>2690</v>
      </c>
      <c r="O7751" s="55">
        <v>42572</v>
      </c>
      <c r="P7751" s="55">
        <v>42756</v>
      </c>
      <c r="Q7751" s="55">
        <v>42626</v>
      </c>
      <c r="R7751" s="55">
        <v>42635</v>
      </c>
      <c r="S7751" s="55">
        <v>42641</v>
      </c>
      <c r="T7751" t="s">
        <v>2691</v>
      </c>
      <c r="U7751">
        <v>30</v>
      </c>
      <c r="V7751" t="s">
        <v>7545</v>
      </c>
      <c r="W7751" t="s">
        <v>2693</v>
      </c>
      <c r="Y7751">
        <v>106090</v>
      </c>
      <c r="Z7751">
        <v>106090</v>
      </c>
      <c r="AA7751">
        <v>106090</v>
      </c>
      <c r="AB7751">
        <v>0</v>
      </c>
    </row>
    <row r="7752" spans="1:28" x14ac:dyDescent="0.25">
      <c r="A7752" t="s">
        <v>2686</v>
      </c>
      <c r="B7752" t="s">
        <v>87</v>
      </c>
      <c r="C7752">
        <v>899999230</v>
      </c>
      <c r="D7752">
        <v>971116</v>
      </c>
      <c r="E7752" t="s">
        <v>2687</v>
      </c>
      <c r="F7752">
        <v>21737</v>
      </c>
      <c r="G7752">
        <v>2016</v>
      </c>
      <c r="H7752">
        <v>1</v>
      </c>
      <c r="I7752">
        <v>1000001587</v>
      </c>
      <c r="J7752">
        <v>1</v>
      </c>
      <c r="K7752">
        <v>33</v>
      </c>
      <c r="L7752" t="s">
        <v>3221</v>
      </c>
      <c r="M7752" t="s">
        <v>2689</v>
      </c>
      <c r="N7752" t="s">
        <v>2690</v>
      </c>
      <c r="O7752" s="55">
        <v>42572</v>
      </c>
      <c r="P7752" s="55">
        <v>42756</v>
      </c>
      <c r="Q7752" s="55">
        <v>42626</v>
      </c>
      <c r="R7752" s="55">
        <v>42635</v>
      </c>
      <c r="S7752" s="55">
        <v>42641</v>
      </c>
      <c r="T7752" t="s">
        <v>2691</v>
      </c>
      <c r="U7752">
        <v>30</v>
      </c>
      <c r="V7752" t="s">
        <v>7546</v>
      </c>
      <c r="W7752" t="s">
        <v>2693</v>
      </c>
      <c r="Y7752">
        <v>104010</v>
      </c>
      <c r="Z7752">
        <v>104010</v>
      </c>
      <c r="AA7752">
        <v>104010</v>
      </c>
      <c r="AB7752">
        <v>0</v>
      </c>
    </row>
    <row r="7753" spans="1:28" x14ac:dyDescent="0.25">
      <c r="A7753" t="s">
        <v>2686</v>
      </c>
      <c r="B7753" t="s">
        <v>2730</v>
      </c>
      <c r="C7753">
        <v>899999230</v>
      </c>
      <c r="D7753">
        <v>91968</v>
      </c>
      <c r="F7753">
        <v>16164</v>
      </c>
      <c r="G7753">
        <v>2014</v>
      </c>
      <c r="H7753">
        <v>2</v>
      </c>
      <c r="I7753">
        <v>1000000920</v>
      </c>
      <c r="J7753">
        <v>0</v>
      </c>
      <c r="K7753">
        <v>33</v>
      </c>
      <c r="L7753" t="s">
        <v>2809</v>
      </c>
      <c r="M7753" t="s">
        <v>2689</v>
      </c>
      <c r="N7753" t="s">
        <v>2690</v>
      </c>
      <c r="O7753" s="55">
        <v>41476</v>
      </c>
      <c r="P7753" s="55">
        <v>41841</v>
      </c>
      <c r="Q7753" s="55">
        <v>41743</v>
      </c>
      <c r="R7753" s="55">
        <v>41827</v>
      </c>
      <c r="S7753" s="55">
        <v>41827</v>
      </c>
      <c r="T7753" t="s">
        <v>2691</v>
      </c>
      <c r="U7753">
        <v>30</v>
      </c>
      <c r="V7753" t="s">
        <v>5849</v>
      </c>
      <c r="W7753" t="s">
        <v>2693</v>
      </c>
      <c r="Y7753">
        <v>6133036</v>
      </c>
      <c r="Z7753">
        <v>2784509</v>
      </c>
      <c r="AA7753">
        <v>6133036</v>
      </c>
      <c r="AB7753">
        <v>0</v>
      </c>
    </row>
    <row r="7754" spans="1:28" x14ac:dyDescent="0.25">
      <c r="A7754" t="s">
        <v>2686</v>
      </c>
      <c r="B7754" t="s">
        <v>87</v>
      </c>
      <c r="C7754">
        <v>899999230</v>
      </c>
      <c r="D7754">
        <v>971116</v>
      </c>
      <c r="E7754" t="s">
        <v>2687</v>
      </c>
      <c r="F7754">
        <v>16178</v>
      </c>
      <c r="G7754">
        <v>2018</v>
      </c>
      <c r="H7754">
        <v>1</v>
      </c>
      <c r="I7754">
        <v>1000002115</v>
      </c>
      <c r="J7754">
        <v>1</v>
      </c>
      <c r="K7754">
        <v>33</v>
      </c>
      <c r="L7754" t="s">
        <v>7547</v>
      </c>
      <c r="M7754" t="s">
        <v>2689</v>
      </c>
      <c r="N7754" t="s">
        <v>2690</v>
      </c>
      <c r="O7754" s="55">
        <v>43121</v>
      </c>
      <c r="P7754" s="55">
        <v>43302</v>
      </c>
      <c r="Q7754" s="55">
        <v>43257</v>
      </c>
      <c r="R7754" s="55">
        <v>43307</v>
      </c>
      <c r="S7754" s="55">
        <v>43321</v>
      </c>
      <c r="T7754" t="s">
        <v>2691</v>
      </c>
      <c r="U7754">
        <v>30</v>
      </c>
      <c r="V7754" t="s">
        <v>7548</v>
      </c>
      <c r="W7754" t="s">
        <v>2693</v>
      </c>
      <c r="Y7754">
        <v>146500</v>
      </c>
      <c r="Z7754">
        <v>146500</v>
      </c>
      <c r="AA7754">
        <v>146500</v>
      </c>
      <c r="AB7754">
        <v>0</v>
      </c>
    </row>
    <row r="7755" spans="1:28" x14ac:dyDescent="0.25">
      <c r="A7755" t="s">
        <v>2686</v>
      </c>
      <c r="B7755" t="s">
        <v>87</v>
      </c>
      <c r="C7755">
        <v>899999230</v>
      </c>
      <c r="D7755">
        <v>971116</v>
      </c>
      <c r="E7755" t="s">
        <v>2687</v>
      </c>
      <c r="F7755">
        <v>16229</v>
      </c>
      <c r="G7755">
        <v>2018</v>
      </c>
      <c r="H7755">
        <v>2</v>
      </c>
      <c r="I7755">
        <v>1000002115</v>
      </c>
      <c r="J7755">
        <v>1</v>
      </c>
      <c r="K7755">
        <v>33</v>
      </c>
      <c r="L7755" t="s">
        <v>5850</v>
      </c>
      <c r="M7755" t="s">
        <v>2689</v>
      </c>
      <c r="N7755" t="s">
        <v>2690</v>
      </c>
      <c r="O7755" s="55">
        <v>43121</v>
      </c>
      <c r="P7755" s="55">
        <v>43302</v>
      </c>
      <c r="Q7755" s="55">
        <v>43259</v>
      </c>
      <c r="R7755" s="55">
        <v>43314</v>
      </c>
      <c r="S7755" s="55">
        <v>43321</v>
      </c>
      <c r="T7755" t="s">
        <v>2691</v>
      </c>
      <c r="U7755">
        <v>30</v>
      </c>
      <c r="V7755" t="s">
        <v>3947</v>
      </c>
      <c r="W7755" t="s">
        <v>2693</v>
      </c>
      <c r="Y7755">
        <v>224800</v>
      </c>
      <c r="Z7755">
        <v>224800</v>
      </c>
      <c r="AA7755">
        <v>224800</v>
      </c>
      <c r="AB7755">
        <v>0</v>
      </c>
    </row>
    <row r="7756" spans="1:28" x14ac:dyDescent="0.25">
      <c r="A7756" t="s">
        <v>2686</v>
      </c>
      <c r="B7756" t="s">
        <v>2715</v>
      </c>
      <c r="C7756">
        <v>899999230</v>
      </c>
      <c r="D7756">
        <v>4013</v>
      </c>
      <c r="E7756" t="s">
        <v>2716</v>
      </c>
      <c r="F7756">
        <v>16232</v>
      </c>
      <c r="G7756">
        <v>2013</v>
      </c>
      <c r="H7756">
        <v>2</v>
      </c>
      <c r="I7756">
        <v>1000000732</v>
      </c>
      <c r="J7756">
        <v>0</v>
      </c>
      <c r="K7756">
        <v>33</v>
      </c>
      <c r="L7756" t="s">
        <v>5851</v>
      </c>
      <c r="M7756" t="s">
        <v>2689</v>
      </c>
      <c r="N7756" t="s">
        <v>2690</v>
      </c>
      <c r="O7756" s="55">
        <v>41111</v>
      </c>
      <c r="P7756" s="55">
        <v>41476</v>
      </c>
      <c r="Q7756" s="55">
        <v>41433</v>
      </c>
      <c r="R7756" s="55">
        <v>41487</v>
      </c>
      <c r="S7756" s="55">
        <v>41495</v>
      </c>
      <c r="T7756" t="s">
        <v>2691</v>
      </c>
      <c r="U7756">
        <v>30</v>
      </c>
      <c r="V7756" t="s">
        <v>2989</v>
      </c>
      <c r="W7756" t="s">
        <v>2693</v>
      </c>
      <c r="Y7756">
        <v>57200</v>
      </c>
      <c r="Z7756">
        <v>57200</v>
      </c>
      <c r="AA7756">
        <v>57200</v>
      </c>
      <c r="AB7756">
        <v>0</v>
      </c>
    </row>
    <row r="7757" spans="1:28" x14ac:dyDescent="0.25">
      <c r="A7757" t="s">
        <v>2686</v>
      </c>
      <c r="B7757" t="s">
        <v>87</v>
      </c>
      <c r="C7757">
        <v>899999230</v>
      </c>
      <c r="D7757">
        <v>971116</v>
      </c>
      <c r="E7757" t="s">
        <v>2687</v>
      </c>
      <c r="F7757">
        <v>16241</v>
      </c>
      <c r="G7757">
        <v>2018</v>
      </c>
      <c r="H7757">
        <v>1</v>
      </c>
      <c r="I7757">
        <v>1000002115</v>
      </c>
      <c r="J7757">
        <v>1</v>
      </c>
      <c r="K7757">
        <v>33</v>
      </c>
      <c r="L7757" t="s">
        <v>3551</v>
      </c>
      <c r="M7757" t="s">
        <v>2689</v>
      </c>
      <c r="N7757" t="s">
        <v>2690</v>
      </c>
      <c r="O7757" s="55">
        <v>43121</v>
      </c>
      <c r="P7757" s="55">
        <v>43302</v>
      </c>
      <c r="Q7757" s="55">
        <v>43259</v>
      </c>
      <c r="R7757" s="55">
        <v>43314</v>
      </c>
      <c r="S7757" s="55">
        <v>43321</v>
      </c>
      <c r="T7757" t="s">
        <v>2691</v>
      </c>
      <c r="U7757">
        <v>30</v>
      </c>
      <c r="V7757" t="s">
        <v>6056</v>
      </c>
      <c r="W7757" t="s">
        <v>2693</v>
      </c>
      <c r="Y7757">
        <v>122600</v>
      </c>
      <c r="Z7757">
        <v>122600</v>
      </c>
      <c r="AA7757">
        <v>122600</v>
      </c>
      <c r="AB7757">
        <v>0</v>
      </c>
    </row>
    <row r="7758" spans="1:28" x14ac:dyDescent="0.25">
      <c r="A7758" t="s">
        <v>2686</v>
      </c>
      <c r="B7758" t="s">
        <v>2696</v>
      </c>
      <c r="C7758">
        <v>899999230</v>
      </c>
      <c r="D7758">
        <v>971116</v>
      </c>
      <c r="E7758" t="s">
        <v>2687</v>
      </c>
      <c r="F7758">
        <v>16349</v>
      </c>
      <c r="G7758">
        <v>2022</v>
      </c>
      <c r="H7758">
        <v>1</v>
      </c>
      <c r="I7758">
        <v>1000004755</v>
      </c>
      <c r="J7758">
        <v>0</v>
      </c>
      <c r="K7758">
        <v>33</v>
      </c>
      <c r="L7758" t="s">
        <v>2756</v>
      </c>
      <c r="M7758" t="s">
        <v>2689</v>
      </c>
      <c r="N7758" t="s">
        <v>2690</v>
      </c>
      <c r="O7758" s="55">
        <v>44774</v>
      </c>
      <c r="P7758" s="55">
        <v>45138</v>
      </c>
      <c r="Q7758" s="55">
        <v>44827</v>
      </c>
      <c r="R7758" s="55">
        <v>44834</v>
      </c>
      <c r="S7758" s="55">
        <v>44834</v>
      </c>
      <c r="T7758" t="s">
        <v>2691</v>
      </c>
      <c r="U7758">
        <v>30</v>
      </c>
      <c r="V7758" t="s">
        <v>5852</v>
      </c>
      <c r="W7758" t="s">
        <v>2709</v>
      </c>
      <c r="X7758" t="s">
        <v>2758</v>
      </c>
      <c r="Y7758">
        <v>1146700</v>
      </c>
      <c r="Z7758">
        <v>0</v>
      </c>
      <c r="AA7758">
        <v>1146700</v>
      </c>
      <c r="AB7758">
        <v>0</v>
      </c>
    </row>
    <row r="7759" spans="1:28" x14ac:dyDescent="0.25">
      <c r="A7759" t="s">
        <v>2686</v>
      </c>
      <c r="B7759" t="s">
        <v>2696</v>
      </c>
      <c r="C7759">
        <v>899999230</v>
      </c>
      <c r="D7759">
        <v>971116</v>
      </c>
      <c r="E7759" t="s">
        <v>2687</v>
      </c>
      <c r="F7759">
        <v>16349</v>
      </c>
      <c r="G7759">
        <v>2022</v>
      </c>
      <c r="H7759">
        <v>3</v>
      </c>
      <c r="I7759">
        <v>1000004755</v>
      </c>
      <c r="J7759">
        <v>0</v>
      </c>
      <c r="K7759">
        <v>33</v>
      </c>
      <c r="L7759" t="s">
        <v>2756</v>
      </c>
      <c r="M7759" t="s">
        <v>2689</v>
      </c>
      <c r="N7759" t="s">
        <v>2690</v>
      </c>
      <c r="O7759" s="55">
        <v>44774</v>
      </c>
      <c r="P7759" s="55">
        <v>45138</v>
      </c>
      <c r="Q7759" s="55">
        <v>44827</v>
      </c>
      <c r="R7759" s="55">
        <v>44868</v>
      </c>
      <c r="S7759" s="55">
        <v>44874</v>
      </c>
      <c r="T7759" t="s">
        <v>2691</v>
      </c>
      <c r="U7759">
        <v>30</v>
      </c>
      <c r="V7759" t="s">
        <v>5852</v>
      </c>
      <c r="W7759" t="s">
        <v>2693</v>
      </c>
      <c r="Y7759">
        <v>290000</v>
      </c>
      <c r="Z7759">
        <v>290000</v>
      </c>
      <c r="AA7759">
        <v>290000</v>
      </c>
      <c r="AB7759">
        <v>0</v>
      </c>
    </row>
    <row r="7760" spans="1:28" x14ac:dyDescent="0.25">
      <c r="A7760" t="s">
        <v>2686</v>
      </c>
      <c r="B7760" t="s">
        <v>2730</v>
      </c>
      <c r="C7760">
        <v>899999230</v>
      </c>
      <c r="D7760">
        <v>971116</v>
      </c>
      <c r="E7760" t="s">
        <v>2687</v>
      </c>
      <c r="F7760">
        <v>16433</v>
      </c>
      <c r="G7760">
        <v>2016</v>
      </c>
      <c r="H7760">
        <v>3</v>
      </c>
      <c r="I7760">
        <v>1000001288</v>
      </c>
      <c r="J7760">
        <v>12</v>
      </c>
      <c r="K7760">
        <v>33</v>
      </c>
      <c r="L7760" t="s">
        <v>2809</v>
      </c>
      <c r="M7760" t="s">
        <v>2689</v>
      </c>
      <c r="N7760" t="s">
        <v>2690</v>
      </c>
      <c r="O7760" s="55">
        <v>42460</v>
      </c>
      <c r="P7760" s="55">
        <v>42572</v>
      </c>
      <c r="Q7760" s="55">
        <v>42569</v>
      </c>
      <c r="R7760" s="55">
        <v>42621</v>
      </c>
      <c r="S7760" s="55">
        <v>42626</v>
      </c>
      <c r="T7760" t="s">
        <v>2691</v>
      </c>
      <c r="U7760">
        <v>30</v>
      </c>
      <c r="V7760" t="s">
        <v>3622</v>
      </c>
      <c r="W7760" t="s">
        <v>2693</v>
      </c>
      <c r="Y7760">
        <v>37810</v>
      </c>
      <c r="Z7760">
        <v>35820</v>
      </c>
      <c r="AA7760">
        <v>37810</v>
      </c>
      <c r="AB7760">
        <v>0</v>
      </c>
    </row>
    <row r="7761" spans="1:28" x14ac:dyDescent="0.25">
      <c r="A7761" t="s">
        <v>2686</v>
      </c>
      <c r="B7761" t="s">
        <v>87</v>
      </c>
      <c r="C7761">
        <v>899999230</v>
      </c>
      <c r="D7761">
        <v>971116</v>
      </c>
      <c r="E7761" t="s">
        <v>2687</v>
      </c>
      <c r="F7761">
        <v>16453</v>
      </c>
      <c r="G7761">
        <v>2018</v>
      </c>
      <c r="H7761">
        <v>1</v>
      </c>
      <c r="I7761">
        <v>1000002115</v>
      </c>
      <c r="J7761">
        <v>1</v>
      </c>
      <c r="K7761">
        <v>33</v>
      </c>
      <c r="L7761" t="s">
        <v>3840</v>
      </c>
      <c r="M7761" t="s">
        <v>2689</v>
      </c>
      <c r="N7761" t="s">
        <v>2690</v>
      </c>
      <c r="O7761" s="55">
        <v>43121</v>
      </c>
      <c r="P7761" s="55">
        <v>43302</v>
      </c>
      <c r="Q7761" s="55">
        <v>43293</v>
      </c>
      <c r="R7761" s="55">
        <v>43318</v>
      </c>
      <c r="S7761" s="55">
        <v>43325</v>
      </c>
      <c r="T7761" t="s">
        <v>2764</v>
      </c>
      <c r="U7761">
        <v>30</v>
      </c>
      <c r="V7761" t="s">
        <v>3409</v>
      </c>
      <c r="W7761" t="s">
        <v>2693</v>
      </c>
      <c r="Y7761">
        <v>46170</v>
      </c>
      <c r="Z7761">
        <v>38335</v>
      </c>
      <c r="AA7761">
        <v>46170</v>
      </c>
      <c r="AB7761">
        <v>0</v>
      </c>
    </row>
    <row r="7762" spans="1:28" x14ac:dyDescent="0.25">
      <c r="A7762" t="s">
        <v>2686</v>
      </c>
      <c r="B7762" t="s">
        <v>87</v>
      </c>
      <c r="C7762">
        <v>899999230</v>
      </c>
      <c r="D7762">
        <v>971116</v>
      </c>
      <c r="E7762" t="s">
        <v>2687</v>
      </c>
      <c r="F7762">
        <v>16460</v>
      </c>
      <c r="G7762">
        <v>2009</v>
      </c>
      <c r="H7762">
        <v>1</v>
      </c>
      <c r="I7762">
        <v>1000000257</v>
      </c>
      <c r="J7762">
        <v>0</v>
      </c>
      <c r="K7762">
        <v>33</v>
      </c>
      <c r="L7762" t="s">
        <v>3558</v>
      </c>
      <c r="M7762" t="s">
        <v>2689</v>
      </c>
      <c r="N7762" t="s">
        <v>2690</v>
      </c>
      <c r="O7762" s="55">
        <v>40015</v>
      </c>
      <c r="P7762" s="55">
        <v>40380</v>
      </c>
      <c r="Q7762" s="55">
        <v>40067</v>
      </c>
      <c r="R7762" s="55">
        <v>40120</v>
      </c>
      <c r="S7762" s="55">
        <v>40135</v>
      </c>
      <c r="T7762" t="s">
        <v>2764</v>
      </c>
      <c r="U7762">
        <v>3</v>
      </c>
      <c r="V7762" t="s">
        <v>3623</v>
      </c>
      <c r="W7762" t="s">
        <v>2693</v>
      </c>
      <c r="Y7762">
        <v>963500</v>
      </c>
      <c r="Z7762">
        <v>0</v>
      </c>
      <c r="AA7762">
        <v>963500</v>
      </c>
      <c r="AB7762">
        <v>0</v>
      </c>
    </row>
    <row r="7763" spans="1:28" x14ac:dyDescent="0.25">
      <c r="A7763" t="s">
        <v>2686</v>
      </c>
      <c r="B7763" t="s">
        <v>87</v>
      </c>
      <c r="C7763">
        <v>899999230</v>
      </c>
      <c r="D7763">
        <v>971116</v>
      </c>
      <c r="E7763" t="s">
        <v>2687</v>
      </c>
      <c r="F7763">
        <v>16460</v>
      </c>
      <c r="G7763">
        <v>2009</v>
      </c>
      <c r="H7763">
        <v>3</v>
      </c>
      <c r="I7763">
        <v>1000000257</v>
      </c>
      <c r="J7763">
        <v>0</v>
      </c>
      <c r="K7763">
        <v>33</v>
      </c>
      <c r="L7763" t="s">
        <v>3558</v>
      </c>
      <c r="M7763" t="s">
        <v>2689</v>
      </c>
      <c r="N7763" t="s">
        <v>2690</v>
      </c>
      <c r="O7763" s="55">
        <v>40015</v>
      </c>
      <c r="P7763" s="55">
        <v>40380</v>
      </c>
      <c r="Q7763" s="55">
        <v>40067</v>
      </c>
      <c r="R7763" s="55">
        <v>40148</v>
      </c>
      <c r="S7763" s="55">
        <v>40161</v>
      </c>
      <c r="T7763" t="s">
        <v>2764</v>
      </c>
      <c r="U7763">
        <v>3</v>
      </c>
      <c r="V7763" t="s">
        <v>3623</v>
      </c>
      <c r="W7763" t="s">
        <v>2693</v>
      </c>
      <c r="Y7763">
        <v>40500</v>
      </c>
      <c r="Z7763">
        <v>0</v>
      </c>
      <c r="AA7763">
        <v>40500</v>
      </c>
      <c r="AB7763">
        <v>0</v>
      </c>
    </row>
    <row r="7764" spans="1:28" x14ac:dyDescent="0.25">
      <c r="A7764" t="s">
        <v>2686</v>
      </c>
      <c r="B7764" t="s">
        <v>2696</v>
      </c>
      <c r="C7764">
        <v>899999230</v>
      </c>
      <c r="D7764">
        <v>971116</v>
      </c>
      <c r="E7764" t="s">
        <v>2687</v>
      </c>
      <c r="F7764">
        <v>16501</v>
      </c>
      <c r="G7764">
        <v>2022</v>
      </c>
      <c r="H7764">
        <v>1</v>
      </c>
      <c r="I7764">
        <v>1000004755</v>
      </c>
      <c r="J7764">
        <v>0</v>
      </c>
      <c r="K7764">
        <v>33</v>
      </c>
      <c r="L7764" t="s">
        <v>3071</v>
      </c>
      <c r="M7764" t="s">
        <v>2689</v>
      </c>
      <c r="N7764" t="s">
        <v>2690</v>
      </c>
      <c r="O7764" s="55">
        <v>44774</v>
      </c>
      <c r="P7764" s="55">
        <v>45138</v>
      </c>
      <c r="Q7764" s="55">
        <v>44803</v>
      </c>
      <c r="R7764" s="55">
        <v>44831</v>
      </c>
      <c r="S7764" s="55">
        <v>44837</v>
      </c>
      <c r="T7764" t="s">
        <v>2691</v>
      </c>
      <c r="U7764">
        <v>30</v>
      </c>
      <c r="V7764" t="s">
        <v>7549</v>
      </c>
      <c r="W7764" t="s">
        <v>2693</v>
      </c>
      <c r="Y7764">
        <v>117176</v>
      </c>
      <c r="Z7764">
        <v>117176</v>
      </c>
      <c r="AA7764">
        <v>117176</v>
      </c>
      <c r="AB7764">
        <v>0</v>
      </c>
    </row>
    <row r="7765" spans="1:28" x14ac:dyDescent="0.25">
      <c r="A7765" t="s">
        <v>2686</v>
      </c>
      <c r="B7765" t="s">
        <v>2696</v>
      </c>
      <c r="C7765">
        <v>899999230</v>
      </c>
      <c r="D7765">
        <v>971116</v>
      </c>
      <c r="E7765" t="s">
        <v>2687</v>
      </c>
      <c r="F7765">
        <v>16506</v>
      </c>
      <c r="G7765">
        <v>2022</v>
      </c>
      <c r="H7765">
        <v>5</v>
      </c>
      <c r="I7765">
        <v>1000004755</v>
      </c>
      <c r="J7765">
        <v>0</v>
      </c>
      <c r="K7765">
        <v>33</v>
      </c>
      <c r="L7765" t="s">
        <v>3625</v>
      </c>
      <c r="M7765" t="s">
        <v>2689</v>
      </c>
      <c r="N7765" t="s">
        <v>2690</v>
      </c>
      <c r="O7765" s="55">
        <v>44774</v>
      </c>
      <c r="P7765" s="55">
        <v>45138</v>
      </c>
      <c r="Q7765" s="55">
        <v>44819</v>
      </c>
      <c r="R7765" s="55">
        <v>44907</v>
      </c>
      <c r="S7765" s="55">
        <v>44907</v>
      </c>
      <c r="T7765" t="s">
        <v>2691</v>
      </c>
      <c r="U7765">
        <v>30</v>
      </c>
      <c r="V7765" t="s">
        <v>3626</v>
      </c>
      <c r="W7765" t="s">
        <v>2709</v>
      </c>
      <c r="X7765" t="s">
        <v>2758</v>
      </c>
      <c r="Y7765">
        <v>195320</v>
      </c>
      <c r="Z7765">
        <v>0</v>
      </c>
      <c r="AA7765">
        <v>195320</v>
      </c>
      <c r="AB7765">
        <v>0</v>
      </c>
    </row>
    <row r="7766" spans="1:28" x14ac:dyDescent="0.25">
      <c r="A7766" t="s">
        <v>2686</v>
      </c>
      <c r="B7766" t="s">
        <v>2696</v>
      </c>
      <c r="C7766">
        <v>899999230</v>
      </c>
      <c r="D7766">
        <v>971116</v>
      </c>
      <c r="E7766" t="s">
        <v>2687</v>
      </c>
      <c r="F7766">
        <v>16506</v>
      </c>
      <c r="G7766">
        <v>2022</v>
      </c>
      <c r="H7766">
        <v>7</v>
      </c>
      <c r="I7766">
        <v>1000004755</v>
      </c>
      <c r="J7766">
        <v>0</v>
      </c>
      <c r="K7766">
        <v>33</v>
      </c>
      <c r="L7766" t="s">
        <v>3625</v>
      </c>
      <c r="M7766" t="s">
        <v>2689</v>
      </c>
      <c r="N7766" t="s">
        <v>2690</v>
      </c>
      <c r="O7766" s="55">
        <v>44774</v>
      </c>
      <c r="P7766" s="55">
        <v>45138</v>
      </c>
      <c r="Q7766" s="55">
        <v>44819</v>
      </c>
      <c r="R7766" s="55">
        <v>45000</v>
      </c>
      <c r="S7766" s="55">
        <v>45012</v>
      </c>
      <c r="T7766" t="s">
        <v>2691</v>
      </c>
      <c r="U7766">
        <v>30</v>
      </c>
      <c r="V7766" t="s">
        <v>3626</v>
      </c>
      <c r="W7766" t="s">
        <v>2693</v>
      </c>
      <c r="Y7766">
        <v>210667</v>
      </c>
      <c r="Z7766">
        <v>210667</v>
      </c>
      <c r="AA7766">
        <v>210667</v>
      </c>
      <c r="AB7766">
        <v>0</v>
      </c>
    </row>
    <row r="7767" spans="1:28" x14ac:dyDescent="0.25">
      <c r="A7767" t="s">
        <v>2686</v>
      </c>
      <c r="B7767" t="s">
        <v>2696</v>
      </c>
      <c r="C7767">
        <v>899999230</v>
      </c>
      <c r="D7767">
        <v>971116</v>
      </c>
      <c r="E7767" t="s">
        <v>2687</v>
      </c>
      <c r="F7767">
        <v>16509</v>
      </c>
      <c r="G7767">
        <v>2022</v>
      </c>
      <c r="H7767">
        <v>2</v>
      </c>
      <c r="I7767">
        <v>1000004755</v>
      </c>
      <c r="J7767">
        <v>0</v>
      </c>
      <c r="K7767">
        <v>33</v>
      </c>
      <c r="L7767" t="s">
        <v>2747</v>
      </c>
      <c r="M7767" t="s">
        <v>2689</v>
      </c>
      <c r="N7767" t="s">
        <v>2690</v>
      </c>
      <c r="O7767" s="55">
        <v>44774</v>
      </c>
      <c r="P7767" s="55">
        <v>45138</v>
      </c>
      <c r="Q7767" s="55">
        <v>44819</v>
      </c>
      <c r="R7767" s="55">
        <v>44855</v>
      </c>
      <c r="S7767" s="55">
        <v>44855</v>
      </c>
      <c r="T7767" t="s">
        <v>2691</v>
      </c>
      <c r="U7767">
        <v>30</v>
      </c>
      <c r="V7767" t="s">
        <v>3628</v>
      </c>
      <c r="W7767" t="s">
        <v>2709</v>
      </c>
      <c r="X7767" t="s">
        <v>2758</v>
      </c>
      <c r="Y7767">
        <v>179900</v>
      </c>
      <c r="Z7767">
        <v>0</v>
      </c>
      <c r="AA7767">
        <v>179900</v>
      </c>
      <c r="AB7767">
        <v>0</v>
      </c>
    </row>
    <row r="7768" spans="1:28" x14ac:dyDescent="0.25">
      <c r="A7768" t="s">
        <v>2686</v>
      </c>
      <c r="B7768" t="s">
        <v>2696</v>
      </c>
      <c r="C7768">
        <v>899999230</v>
      </c>
      <c r="D7768">
        <v>971116</v>
      </c>
      <c r="E7768" t="s">
        <v>2687</v>
      </c>
      <c r="F7768">
        <v>16547</v>
      </c>
      <c r="G7768">
        <v>2022</v>
      </c>
      <c r="H7768">
        <v>5</v>
      </c>
      <c r="I7768">
        <v>1000004755</v>
      </c>
      <c r="J7768">
        <v>0</v>
      </c>
      <c r="K7768">
        <v>33</v>
      </c>
      <c r="L7768" t="s">
        <v>3022</v>
      </c>
      <c r="M7768" t="s">
        <v>2689</v>
      </c>
      <c r="N7768" t="s">
        <v>2690</v>
      </c>
      <c r="O7768" s="55">
        <v>44774</v>
      </c>
      <c r="P7768" s="55">
        <v>45138</v>
      </c>
      <c r="Q7768" s="55">
        <v>44820</v>
      </c>
      <c r="R7768" s="55">
        <v>44868</v>
      </c>
      <c r="S7768" s="55">
        <v>44875</v>
      </c>
      <c r="T7768" t="s">
        <v>2691</v>
      </c>
      <c r="U7768">
        <v>30</v>
      </c>
      <c r="V7768" t="s">
        <v>3629</v>
      </c>
      <c r="W7768" t="s">
        <v>2693</v>
      </c>
      <c r="Y7768">
        <v>290000</v>
      </c>
      <c r="Z7768">
        <v>290000</v>
      </c>
      <c r="AA7768">
        <v>290000</v>
      </c>
      <c r="AB7768">
        <v>0</v>
      </c>
    </row>
    <row r="7769" spans="1:28" x14ac:dyDescent="0.25">
      <c r="A7769" t="s">
        <v>2686</v>
      </c>
      <c r="B7769" t="s">
        <v>2715</v>
      </c>
      <c r="C7769">
        <v>899999230</v>
      </c>
      <c r="D7769">
        <v>4013</v>
      </c>
      <c r="E7769" t="s">
        <v>2716</v>
      </c>
      <c r="F7769">
        <v>16619</v>
      </c>
      <c r="G7769">
        <v>2013</v>
      </c>
      <c r="H7769">
        <v>1</v>
      </c>
      <c r="I7769">
        <v>1000000732</v>
      </c>
      <c r="J7769">
        <v>0</v>
      </c>
      <c r="K7769">
        <v>33</v>
      </c>
      <c r="L7769" t="s">
        <v>4374</v>
      </c>
      <c r="M7769" t="s">
        <v>2689</v>
      </c>
      <c r="N7769" t="s">
        <v>2690</v>
      </c>
      <c r="O7769" s="55">
        <v>41111</v>
      </c>
      <c r="P7769" s="55">
        <v>41476</v>
      </c>
      <c r="Q7769" s="55">
        <v>41435</v>
      </c>
      <c r="R7769" s="55">
        <v>41467</v>
      </c>
      <c r="S7769" s="55">
        <v>41480</v>
      </c>
      <c r="T7769" t="s">
        <v>2691</v>
      </c>
      <c r="U7769">
        <v>30</v>
      </c>
      <c r="V7769" t="s">
        <v>6634</v>
      </c>
      <c r="W7769" t="s">
        <v>2693</v>
      </c>
      <c r="Y7769">
        <v>63000</v>
      </c>
      <c r="Z7769">
        <v>63000</v>
      </c>
      <c r="AA7769">
        <v>63000</v>
      </c>
      <c r="AB7769">
        <v>0</v>
      </c>
    </row>
    <row r="7770" spans="1:28" x14ac:dyDescent="0.25">
      <c r="A7770" t="s">
        <v>2686</v>
      </c>
      <c r="B7770" t="s">
        <v>2715</v>
      </c>
      <c r="C7770">
        <v>899999230</v>
      </c>
      <c r="D7770">
        <v>91968</v>
      </c>
      <c r="F7770">
        <v>16630</v>
      </c>
      <c r="G7770">
        <v>2013</v>
      </c>
      <c r="H7770">
        <v>2</v>
      </c>
      <c r="I7770">
        <v>1000000732</v>
      </c>
      <c r="J7770">
        <v>4</v>
      </c>
      <c r="K7770">
        <v>33</v>
      </c>
      <c r="L7770" t="s">
        <v>5854</v>
      </c>
      <c r="M7770" t="s">
        <v>2689</v>
      </c>
      <c r="N7770" t="s">
        <v>2690</v>
      </c>
      <c r="O7770" s="55">
        <v>41295</v>
      </c>
      <c r="P7770" s="55">
        <v>41476</v>
      </c>
      <c r="Q7770" s="55">
        <v>41427</v>
      </c>
      <c r="R7770" s="55">
        <v>41537</v>
      </c>
      <c r="S7770" s="55">
        <v>41568</v>
      </c>
      <c r="T7770" t="s">
        <v>2691</v>
      </c>
      <c r="U7770">
        <v>30</v>
      </c>
      <c r="V7770" t="s">
        <v>3059</v>
      </c>
      <c r="W7770" t="s">
        <v>2693</v>
      </c>
      <c r="Y7770">
        <v>159500</v>
      </c>
      <c r="Z7770">
        <v>159500</v>
      </c>
      <c r="AA7770">
        <v>159500</v>
      </c>
      <c r="AB7770">
        <v>0</v>
      </c>
    </row>
    <row r="7771" spans="1:28" x14ac:dyDescent="0.25">
      <c r="A7771" t="s">
        <v>2686</v>
      </c>
      <c r="B7771" t="s">
        <v>87</v>
      </c>
      <c r="C7771">
        <v>899999230</v>
      </c>
      <c r="D7771">
        <v>971116</v>
      </c>
      <c r="E7771" t="s">
        <v>2687</v>
      </c>
      <c r="F7771">
        <v>16729</v>
      </c>
      <c r="G7771">
        <v>2017</v>
      </c>
      <c r="H7771">
        <v>2</v>
      </c>
      <c r="I7771">
        <v>1000001587</v>
      </c>
      <c r="J7771">
        <v>20</v>
      </c>
      <c r="K7771">
        <v>33</v>
      </c>
      <c r="L7771" t="s">
        <v>3426</v>
      </c>
      <c r="M7771" t="s">
        <v>2689</v>
      </c>
      <c r="N7771" t="s">
        <v>2690</v>
      </c>
      <c r="O7771" s="55">
        <v>42937</v>
      </c>
      <c r="P7771" s="55">
        <v>43121</v>
      </c>
      <c r="Q7771" s="55">
        <v>42950</v>
      </c>
      <c r="R7771" s="55">
        <v>43013</v>
      </c>
      <c r="S7771" s="55">
        <v>43014</v>
      </c>
      <c r="T7771" t="s">
        <v>2691</v>
      </c>
      <c r="U7771">
        <v>30</v>
      </c>
      <c r="V7771" t="s">
        <v>3635</v>
      </c>
      <c r="W7771" t="s">
        <v>2693</v>
      </c>
      <c r="Y7771">
        <v>179550</v>
      </c>
      <c r="Z7771">
        <v>179550</v>
      </c>
      <c r="AA7771">
        <v>179550</v>
      </c>
      <c r="AB7771">
        <v>0</v>
      </c>
    </row>
    <row r="7772" spans="1:28" x14ac:dyDescent="0.25">
      <c r="A7772" t="s">
        <v>2686</v>
      </c>
      <c r="B7772" t="s">
        <v>87</v>
      </c>
      <c r="C7772">
        <v>899999230</v>
      </c>
      <c r="D7772">
        <v>971116</v>
      </c>
      <c r="E7772" t="s">
        <v>2687</v>
      </c>
      <c r="F7772">
        <v>16738</v>
      </c>
      <c r="G7772">
        <v>2017</v>
      </c>
      <c r="H7772">
        <v>1</v>
      </c>
      <c r="I7772">
        <v>1000001587</v>
      </c>
      <c r="J7772">
        <v>20</v>
      </c>
      <c r="K7772">
        <v>33</v>
      </c>
      <c r="L7772" t="s">
        <v>2754</v>
      </c>
      <c r="M7772" t="s">
        <v>2689</v>
      </c>
      <c r="N7772" t="s">
        <v>2690</v>
      </c>
      <c r="O7772" s="55">
        <v>42937</v>
      </c>
      <c r="P7772" s="55">
        <v>43121</v>
      </c>
      <c r="Q7772" s="55">
        <v>42944</v>
      </c>
      <c r="R7772" s="55">
        <v>42971</v>
      </c>
      <c r="S7772" s="55">
        <v>42979</v>
      </c>
      <c r="T7772" t="s">
        <v>2764</v>
      </c>
      <c r="U7772">
        <v>30</v>
      </c>
      <c r="V7772" t="s">
        <v>5855</v>
      </c>
      <c r="W7772" t="s">
        <v>2693</v>
      </c>
      <c r="Y7772">
        <v>334610</v>
      </c>
      <c r="Z7772">
        <v>334610</v>
      </c>
      <c r="AA7772">
        <v>334610</v>
      </c>
      <c r="AB7772">
        <v>0</v>
      </c>
    </row>
    <row r="7773" spans="1:28" x14ac:dyDescent="0.25">
      <c r="A7773" t="s">
        <v>2686</v>
      </c>
      <c r="B7773" t="s">
        <v>2696</v>
      </c>
      <c r="C7773">
        <v>899999230</v>
      </c>
      <c r="D7773">
        <v>971116</v>
      </c>
      <c r="E7773" t="s">
        <v>2687</v>
      </c>
      <c r="F7773">
        <v>16768</v>
      </c>
      <c r="G7773">
        <v>2022</v>
      </c>
      <c r="H7773">
        <v>2</v>
      </c>
      <c r="I7773">
        <v>1000004755</v>
      </c>
      <c r="J7773">
        <v>0</v>
      </c>
      <c r="K7773">
        <v>33</v>
      </c>
      <c r="L7773" t="s">
        <v>3133</v>
      </c>
      <c r="M7773" t="s">
        <v>2689</v>
      </c>
      <c r="N7773" t="s">
        <v>2690</v>
      </c>
      <c r="O7773" s="55">
        <v>44774</v>
      </c>
      <c r="P7773" s="55">
        <v>45138</v>
      </c>
      <c r="Q7773" s="55">
        <v>44830</v>
      </c>
      <c r="R7773" s="55">
        <v>44844</v>
      </c>
      <c r="S7773" s="55">
        <v>44848</v>
      </c>
      <c r="T7773" t="s">
        <v>2691</v>
      </c>
      <c r="U7773">
        <v>30</v>
      </c>
      <c r="V7773" t="s">
        <v>3134</v>
      </c>
      <c r="W7773" t="s">
        <v>2693</v>
      </c>
      <c r="Y7773">
        <v>117176</v>
      </c>
      <c r="Z7773">
        <v>117176</v>
      </c>
      <c r="AA7773">
        <v>117176</v>
      </c>
      <c r="AB7773">
        <v>0</v>
      </c>
    </row>
    <row r="7774" spans="1:28" x14ac:dyDescent="0.25">
      <c r="A7774" t="s">
        <v>2686</v>
      </c>
      <c r="B7774" t="s">
        <v>2696</v>
      </c>
      <c r="C7774">
        <v>899999230</v>
      </c>
      <c r="D7774">
        <v>971116</v>
      </c>
      <c r="E7774" t="s">
        <v>2687</v>
      </c>
      <c r="F7774">
        <v>16768</v>
      </c>
      <c r="G7774">
        <v>2022</v>
      </c>
      <c r="H7774">
        <v>7</v>
      </c>
      <c r="I7774">
        <v>1000004755</v>
      </c>
      <c r="J7774">
        <v>0</v>
      </c>
      <c r="K7774">
        <v>33</v>
      </c>
      <c r="L7774" t="s">
        <v>3133</v>
      </c>
      <c r="M7774" t="s">
        <v>2689</v>
      </c>
      <c r="N7774" t="s">
        <v>2690</v>
      </c>
      <c r="O7774" s="55">
        <v>44774</v>
      </c>
      <c r="P7774" s="55">
        <v>45138</v>
      </c>
      <c r="Q7774" s="55">
        <v>44830</v>
      </c>
      <c r="R7774" s="55">
        <v>45069</v>
      </c>
      <c r="S7774" s="55">
        <v>45085</v>
      </c>
      <c r="T7774" t="s">
        <v>2691</v>
      </c>
      <c r="U7774">
        <v>30</v>
      </c>
      <c r="V7774" t="s">
        <v>3134</v>
      </c>
      <c r="W7774" t="s">
        <v>2693</v>
      </c>
      <c r="Y7774">
        <v>268000</v>
      </c>
      <c r="Z7774">
        <v>268000</v>
      </c>
      <c r="AA7774">
        <v>268000</v>
      </c>
      <c r="AB7774">
        <v>0</v>
      </c>
    </row>
    <row r="7775" spans="1:28" x14ac:dyDescent="0.25">
      <c r="A7775" t="s">
        <v>2686</v>
      </c>
      <c r="B7775" t="s">
        <v>2696</v>
      </c>
      <c r="C7775">
        <v>899999230</v>
      </c>
      <c r="D7775">
        <v>971116</v>
      </c>
      <c r="E7775" t="s">
        <v>2687</v>
      </c>
      <c r="F7775">
        <v>16768</v>
      </c>
      <c r="G7775">
        <v>2022</v>
      </c>
      <c r="H7775">
        <v>9</v>
      </c>
      <c r="I7775">
        <v>1000004755</v>
      </c>
      <c r="J7775">
        <v>0</v>
      </c>
      <c r="K7775">
        <v>33</v>
      </c>
      <c r="L7775" t="s">
        <v>3133</v>
      </c>
      <c r="M7775" t="s">
        <v>2689</v>
      </c>
      <c r="N7775" t="s">
        <v>2690</v>
      </c>
      <c r="O7775" s="55">
        <v>44774</v>
      </c>
      <c r="P7775" s="55">
        <v>45138</v>
      </c>
      <c r="Q7775" s="55">
        <v>44830</v>
      </c>
      <c r="R7775" s="55">
        <v>45743</v>
      </c>
      <c r="S7775" s="55">
        <v>45744</v>
      </c>
      <c r="T7775" t="s">
        <v>2691</v>
      </c>
      <c r="U7775">
        <v>30</v>
      </c>
      <c r="V7775" t="s">
        <v>3134</v>
      </c>
      <c r="W7775" t="s">
        <v>2709</v>
      </c>
      <c r="X7775" t="s">
        <v>7550</v>
      </c>
      <c r="Y7775">
        <v>3303192</v>
      </c>
      <c r="Z7775">
        <v>0</v>
      </c>
      <c r="AA7775">
        <v>3303192</v>
      </c>
      <c r="AB7775">
        <v>0</v>
      </c>
    </row>
    <row r="7776" spans="1:28" x14ac:dyDescent="0.25">
      <c r="A7776" t="s">
        <v>2686</v>
      </c>
      <c r="B7776" t="s">
        <v>2696</v>
      </c>
      <c r="C7776">
        <v>899999230</v>
      </c>
      <c r="D7776">
        <v>971116</v>
      </c>
      <c r="E7776" t="s">
        <v>2687</v>
      </c>
      <c r="F7776">
        <v>16872</v>
      </c>
      <c r="G7776">
        <v>2022</v>
      </c>
      <c r="H7776">
        <v>2</v>
      </c>
      <c r="I7776">
        <v>1000004755</v>
      </c>
      <c r="J7776">
        <v>0</v>
      </c>
      <c r="K7776">
        <v>33</v>
      </c>
      <c r="L7776" t="s">
        <v>3139</v>
      </c>
      <c r="M7776" t="s">
        <v>2689</v>
      </c>
      <c r="N7776" t="s">
        <v>2690</v>
      </c>
      <c r="O7776" s="55">
        <v>44774</v>
      </c>
      <c r="P7776" s="55">
        <v>45138</v>
      </c>
      <c r="Q7776" s="55">
        <v>44825</v>
      </c>
      <c r="R7776" s="55">
        <v>44844</v>
      </c>
      <c r="S7776" s="55">
        <v>44848</v>
      </c>
      <c r="T7776" t="s">
        <v>2691</v>
      </c>
      <c r="U7776">
        <v>30</v>
      </c>
      <c r="V7776" t="s">
        <v>3140</v>
      </c>
      <c r="W7776" t="s">
        <v>2693</v>
      </c>
      <c r="Y7776">
        <v>69876</v>
      </c>
      <c r="Z7776">
        <v>51876</v>
      </c>
      <c r="AA7776">
        <v>69876</v>
      </c>
      <c r="AB7776">
        <v>0</v>
      </c>
    </row>
    <row r="7777" spans="1:28" x14ac:dyDescent="0.25">
      <c r="A7777" t="s">
        <v>2686</v>
      </c>
      <c r="B7777" t="s">
        <v>2696</v>
      </c>
      <c r="C7777">
        <v>899999230</v>
      </c>
      <c r="D7777">
        <v>971116</v>
      </c>
      <c r="E7777" t="s">
        <v>2687</v>
      </c>
      <c r="F7777">
        <v>16872</v>
      </c>
      <c r="G7777">
        <v>2022</v>
      </c>
      <c r="H7777">
        <v>2</v>
      </c>
      <c r="I7777">
        <v>1000004755</v>
      </c>
      <c r="J7777">
        <v>0</v>
      </c>
      <c r="K7777">
        <v>33</v>
      </c>
      <c r="L7777" t="s">
        <v>3139</v>
      </c>
      <c r="M7777" t="s">
        <v>2689</v>
      </c>
      <c r="N7777" t="s">
        <v>2690</v>
      </c>
      <c r="O7777" s="55">
        <v>44774</v>
      </c>
      <c r="P7777" s="55">
        <v>45138</v>
      </c>
      <c r="Q7777" s="55">
        <v>44825</v>
      </c>
      <c r="R7777" s="55">
        <v>44844</v>
      </c>
      <c r="S7777" s="55">
        <v>44848</v>
      </c>
      <c r="T7777" t="s">
        <v>2691</v>
      </c>
      <c r="U7777">
        <v>30</v>
      </c>
      <c r="V7777" t="s">
        <v>3140</v>
      </c>
      <c r="W7777" t="s">
        <v>2693</v>
      </c>
      <c r="Y7777">
        <v>69876</v>
      </c>
      <c r="Z7777">
        <v>18000</v>
      </c>
      <c r="AA7777">
        <v>69876</v>
      </c>
      <c r="AB7777">
        <v>0</v>
      </c>
    </row>
    <row r="7778" spans="1:28" x14ac:dyDescent="0.25">
      <c r="A7778" t="s">
        <v>2686</v>
      </c>
      <c r="B7778" t="s">
        <v>2730</v>
      </c>
      <c r="C7778">
        <v>899999230</v>
      </c>
      <c r="D7778">
        <v>91968</v>
      </c>
      <c r="F7778">
        <v>16873</v>
      </c>
      <c r="G7778">
        <v>2014</v>
      </c>
      <c r="H7778">
        <v>3</v>
      </c>
      <c r="I7778">
        <v>1000000920</v>
      </c>
      <c r="J7778">
        <v>3</v>
      </c>
      <c r="K7778">
        <v>33</v>
      </c>
      <c r="L7778" t="s">
        <v>3141</v>
      </c>
      <c r="M7778" t="s">
        <v>2689</v>
      </c>
      <c r="N7778" t="s">
        <v>2690</v>
      </c>
      <c r="O7778" s="55">
        <v>41660</v>
      </c>
      <c r="P7778" s="55">
        <v>41841</v>
      </c>
      <c r="Q7778" s="55">
        <v>41796</v>
      </c>
      <c r="R7778" s="55">
        <v>41920</v>
      </c>
      <c r="S7778" s="55">
        <v>41922</v>
      </c>
      <c r="T7778" t="s">
        <v>2691</v>
      </c>
      <c r="U7778">
        <v>30</v>
      </c>
      <c r="V7778" t="s">
        <v>3142</v>
      </c>
      <c r="W7778" t="s">
        <v>2693</v>
      </c>
      <c r="Y7778">
        <v>33700</v>
      </c>
      <c r="Z7778">
        <v>33700</v>
      </c>
      <c r="AA7778">
        <v>33700</v>
      </c>
      <c r="AB7778">
        <v>0</v>
      </c>
    </row>
    <row r="7779" spans="1:28" x14ac:dyDescent="0.25">
      <c r="A7779" t="s">
        <v>2686</v>
      </c>
      <c r="B7779" t="s">
        <v>2730</v>
      </c>
      <c r="C7779">
        <v>899999230</v>
      </c>
      <c r="D7779">
        <v>91968</v>
      </c>
      <c r="F7779">
        <v>16878</v>
      </c>
      <c r="G7779">
        <v>2014</v>
      </c>
      <c r="H7779">
        <v>1</v>
      </c>
      <c r="I7779">
        <v>1000000920</v>
      </c>
      <c r="J7779">
        <v>0</v>
      </c>
      <c r="K7779">
        <v>33</v>
      </c>
      <c r="L7779" t="s">
        <v>2847</v>
      </c>
      <c r="M7779" t="s">
        <v>2689</v>
      </c>
      <c r="N7779" t="s">
        <v>2690</v>
      </c>
      <c r="O7779" s="55">
        <v>41476</v>
      </c>
      <c r="P7779" s="55">
        <v>41841</v>
      </c>
      <c r="Q7779" s="55">
        <v>41799</v>
      </c>
      <c r="R7779" s="55">
        <v>41816</v>
      </c>
      <c r="S7779" s="55">
        <v>41817</v>
      </c>
      <c r="T7779" t="s">
        <v>2691</v>
      </c>
      <c r="U7779">
        <v>30</v>
      </c>
      <c r="V7779" t="s">
        <v>7551</v>
      </c>
      <c r="W7779" t="s">
        <v>2693</v>
      </c>
      <c r="Y7779">
        <v>83400</v>
      </c>
      <c r="Z7779">
        <v>83400</v>
      </c>
      <c r="AA7779">
        <v>83400</v>
      </c>
      <c r="AB7779">
        <v>0</v>
      </c>
    </row>
    <row r="7780" spans="1:28" x14ac:dyDescent="0.25">
      <c r="A7780" t="s">
        <v>2686</v>
      </c>
      <c r="B7780" t="s">
        <v>2696</v>
      </c>
      <c r="C7780">
        <v>899999230</v>
      </c>
      <c r="D7780">
        <v>971116</v>
      </c>
      <c r="E7780" t="s">
        <v>2687</v>
      </c>
      <c r="F7780">
        <v>16885</v>
      </c>
      <c r="G7780">
        <v>2022</v>
      </c>
      <c r="H7780">
        <v>2</v>
      </c>
      <c r="I7780">
        <v>1000004755</v>
      </c>
      <c r="J7780">
        <v>0</v>
      </c>
      <c r="K7780">
        <v>33</v>
      </c>
      <c r="L7780" t="s">
        <v>3071</v>
      </c>
      <c r="M7780" t="s">
        <v>2689</v>
      </c>
      <c r="N7780" t="s">
        <v>2690</v>
      </c>
      <c r="O7780" s="55">
        <v>44774</v>
      </c>
      <c r="P7780" s="55">
        <v>45138</v>
      </c>
      <c r="Q7780" s="55">
        <v>44824</v>
      </c>
      <c r="R7780" s="55">
        <v>44861</v>
      </c>
      <c r="S7780" s="55">
        <v>44867</v>
      </c>
      <c r="T7780" t="s">
        <v>2691</v>
      </c>
      <c r="U7780">
        <v>30</v>
      </c>
      <c r="V7780" t="s">
        <v>6892</v>
      </c>
      <c r="W7780" t="s">
        <v>2693</v>
      </c>
      <c r="Y7780">
        <v>552825</v>
      </c>
      <c r="Z7780">
        <v>221130</v>
      </c>
      <c r="AA7780">
        <v>552825</v>
      </c>
      <c r="AB7780">
        <v>0</v>
      </c>
    </row>
    <row r="7781" spans="1:28" x14ac:dyDescent="0.25">
      <c r="A7781" t="s">
        <v>2686</v>
      </c>
      <c r="B7781" t="s">
        <v>2696</v>
      </c>
      <c r="C7781">
        <v>899999230</v>
      </c>
      <c r="D7781">
        <v>971116</v>
      </c>
      <c r="E7781" t="s">
        <v>2687</v>
      </c>
      <c r="F7781">
        <v>16885</v>
      </c>
      <c r="G7781">
        <v>2022</v>
      </c>
      <c r="H7781">
        <v>2</v>
      </c>
      <c r="I7781">
        <v>1000004755</v>
      </c>
      <c r="J7781">
        <v>0</v>
      </c>
      <c r="K7781">
        <v>33</v>
      </c>
      <c r="L7781" t="s">
        <v>3071</v>
      </c>
      <c r="M7781" t="s">
        <v>2689</v>
      </c>
      <c r="N7781" t="s">
        <v>2690</v>
      </c>
      <c r="O7781" s="55">
        <v>44774</v>
      </c>
      <c r="P7781" s="55">
        <v>45138</v>
      </c>
      <c r="Q7781" s="55">
        <v>44824</v>
      </c>
      <c r="R7781" s="55">
        <v>44861</v>
      </c>
      <c r="S7781" s="55">
        <v>44867</v>
      </c>
      <c r="T7781" t="s">
        <v>2691</v>
      </c>
      <c r="U7781">
        <v>30</v>
      </c>
      <c r="V7781" t="s">
        <v>6892</v>
      </c>
      <c r="W7781" t="s">
        <v>2693</v>
      </c>
      <c r="Y7781">
        <v>552825</v>
      </c>
      <c r="Z7781">
        <v>331695</v>
      </c>
      <c r="AA7781">
        <v>552825</v>
      </c>
      <c r="AB7781">
        <v>0</v>
      </c>
    </row>
    <row r="7782" spans="1:28" x14ac:dyDescent="0.25">
      <c r="A7782" t="s">
        <v>2686</v>
      </c>
      <c r="B7782" t="s">
        <v>87</v>
      </c>
      <c r="C7782">
        <v>899999230</v>
      </c>
      <c r="D7782">
        <v>971116</v>
      </c>
      <c r="E7782" t="s">
        <v>2687</v>
      </c>
      <c r="F7782">
        <v>16888</v>
      </c>
      <c r="G7782">
        <v>2018</v>
      </c>
      <c r="H7782">
        <v>1</v>
      </c>
      <c r="I7782">
        <v>1000002115</v>
      </c>
      <c r="J7782">
        <v>1</v>
      </c>
      <c r="K7782">
        <v>33</v>
      </c>
      <c r="L7782" t="s">
        <v>3128</v>
      </c>
      <c r="M7782" t="s">
        <v>2689</v>
      </c>
      <c r="N7782" t="s">
        <v>2690</v>
      </c>
      <c r="O7782" s="55">
        <v>43121</v>
      </c>
      <c r="P7782" s="55">
        <v>43302</v>
      </c>
      <c r="Q7782" s="55">
        <v>43271</v>
      </c>
      <c r="R7782" s="55">
        <v>43321</v>
      </c>
      <c r="S7782" s="55">
        <v>43328</v>
      </c>
      <c r="T7782" t="s">
        <v>2738</v>
      </c>
      <c r="U7782">
        <v>30</v>
      </c>
      <c r="V7782" t="s">
        <v>3143</v>
      </c>
      <c r="W7782" t="s">
        <v>2693</v>
      </c>
      <c r="Y7782">
        <v>118890</v>
      </c>
      <c r="Z7782">
        <v>118890</v>
      </c>
      <c r="AA7782">
        <v>118890</v>
      </c>
      <c r="AB7782">
        <v>0</v>
      </c>
    </row>
    <row r="7783" spans="1:28" x14ac:dyDescent="0.25">
      <c r="A7783" t="s">
        <v>2686</v>
      </c>
      <c r="B7783" t="s">
        <v>2730</v>
      </c>
      <c r="C7783">
        <v>899999230</v>
      </c>
      <c r="D7783">
        <v>91968</v>
      </c>
      <c r="F7783">
        <v>16900</v>
      </c>
      <c r="G7783">
        <v>2014</v>
      </c>
      <c r="H7783">
        <v>1</v>
      </c>
      <c r="I7783">
        <v>1000000920</v>
      </c>
      <c r="J7783">
        <v>0</v>
      </c>
      <c r="K7783">
        <v>33</v>
      </c>
      <c r="L7783" t="s">
        <v>3146</v>
      </c>
      <c r="M7783" t="s">
        <v>2689</v>
      </c>
      <c r="N7783" t="s">
        <v>2690</v>
      </c>
      <c r="O7783" s="55">
        <v>41476</v>
      </c>
      <c r="P7783" s="55">
        <v>41841</v>
      </c>
      <c r="Q7783" s="55">
        <v>41789</v>
      </c>
      <c r="R7783" s="55">
        <v>41816</v>
      </c>
      <c r="S7783" s="55">
        <v>41817</v>
      </c>
      <c r="T7783" t="s">
        <v>2743</v>
      </c>
      <c r="U7783">
        <v>30</v>
      </c>
      <c r="V7783" t="s">
        <v>3147</v>
      </c>
      <c r="W7783" t="s">
        <v>2693</v>
      </c>
      <c r="Y7783">
        <v>90800</v>
      </c>
      <c r="Z7783">
        <v>90800</v>
      </c>
      <c r="AA7783">
        <v>90800</v>
      </c>
      <c r="AB7783">
        <v>0</v>
      </c>
    </row>
    <row r="7784" spans="1:28" x14ac:dyDescent="0.25">
      <c r="A7784" t="s">
        <v>2686</v>
      </c>
      <c r="B7784" t="s">
        <v>2730</v>
      </c>
      <c r="C7784">
        <v>899999230</v>
      </c>
      <c r="D7784">
        <v>91968</v>
      </c>
      <c r="F7784">
        <v>16900</v>
      </c>
      <c r="G7784">
        <v>2014</v>
      </c>
      <c r="H7784">
        <v>3</v>
      </c>
      <c r="I7784">
        <v>1000000920</v>
      </c>
      <c r="J7784">
        <v>0</v>
      </c>
      <c r="K7784">
        <v>33</v>
      </c>
      <c r="L7784" t="s">
        <v>3146</v>
      </c>
      <c r="M7784" t="s">
        <v>2689</v>
      </c>
      <c r="N7784" t="s">
        <v>2690</v>
      </c>
      <c r="O7784" s="55">
        <v>41476</v>
      </c>
      <c r="P7784" s="55">
        <v>41841</v>
      </c>
      <c r="Q7784" s="55">
        <v>41789</v>
      </c>
      <c r="R7784" s="55">
        <v>41843</v>
      </c>
      <c r="S7784" s="55">
        <v>41845</v>
      </c>
      <c r="T7784" t="s">
        <v>2743</v>
      </c>
      <c r="U7784">
        <v>30</v>
      </c>
      <c r="V7784" t="s">
        <v>3147</v>
      </c>
      <c r="W7784" t="s">
        <v>2693</v>
      </c>
      <c r="Y7784">
        <v>283700</v>
      </c>
      <c r="Z7784">
        <v>33700</v>
      </c>
      <c r="AA7784">
        <v>283700</v>
      </c>
      <c r="AB7784">
        <v>0</v>
      </c>
    </row>
    <row r="7785" spans="1:28" x14ac:dyDescent="0.25">
      <c r="A7785" t="s">
        <v>2686</v>
      </c>
      <c r="B7785" t="s">
        <v>2730</v>
      </c>
      <c r="C7785">
        <v>899999230</v>
      </c>
      <c r="D7785">
        <v>91968</v>
      </c>
      <c r="F7785">
        <v>16900</v>
      </c>
      <c r="G7785">
        <v>2014</v>
      </c>
      <c r="H7785">
        <v>3</v>
      </c>
      <c r="I7785">
        <v>1000000920</v>
      </c>
      <c r="J7785">
        <v>0</v>
      </c>
      <c r="K7785">
        <v>33</v>
      </c>
      <c r="L7785" t="s">
        <v>3146</v>
      </c>
      <c r="M7785" t="s">
        <v>2689</v>
      </c>
      <c r="N7785" t="s">
        <v>2690</v>
      </c>
      <c r="O7785" s="55">
        <v>41476</v>
      </c>
      <c r="P7785" s="55">
        <v>41841</v>
      </c>
      <c r="Q7785" s="55">
        <v>41789</v>
      </c>
      <c r="R7785" s="55">
        <v>41843</v>
      </c>
      <c r="S7785" s="55">
        <v>41845</v>
      </c>
      <c r="T7785" t="s">
        <v>2743</v>
      </c>
      <c r="U7785">
        <v>30</v>
      </c>
      <c r="V7785" t="s">
        <v>3147</v>
      </c>
      <c r="W7785" t="s">
        <v>2693</v>
      </c>
      <c r="Y7785">
        <v>283700</v>
      </c>
      <c r="Z7785">
        <v>250000</v>
      </c>
      <c r="AA7785">
        <v>283700</v>
      </c>
      <c r="AB7785">
        <v>0</v>
      </c>
    </row>
    <row r="7786" spans="1:28" x14ac:dyDescent="0.25">
      <c r="A7786" t="s">
        <v>2686</v>
      </c>
      <c r="B7786" t="s">
        <v>2730</v>
      </c>
      <c r="C7786">
        <v>899999230</v>
      </c>
      <c r="D7786">
        <v>91968</v>
      </c>
      <c r="F7786">
        <v>16900</v>
      </c>
      <c r="G7786">
        <v>2014</v>
      </c>
      <c r="H7786">
        <v>8</v>
      </c>
      <c r="I7786">
        <v>1000000920</v>
      </c>
      <c r="J7786">
        <v>0</v>
      </c>
      <c r="K7786">
        <v>33</v>
      </c>
      <c r="L7786" t="s">
        <v>3146</v>
      </c>
      <c r="M7786" t="s">
        <v>2689</v>
      </c>
      <c r="N7786" t="s">
        <v>2690</v>
      </c>
      <c r="O7786" s="55">
        <v>41476</v>
      </c>
      <c r="P7786" s="55">
        <v>41841</v>
      </c>
      <c r="Q7786" s="55">
        <v>41789</v>
      </c>
      <c r="R7786" s="55">
        <v>41977</v>
      </c>
      <c r="S7786" s="55">
        <v>41979</v>
      </c>
      <c r="T7786" t="s">
        <v>2743</v>
      </c>
      <c r="U7786">
        <v>30</v>
      </c>
      <c r="V7786" t="s">
        <v>3147</v>
      </c>
      <c r="W7786" t="s">
        <v>2693</v>
      </c>
      <c r="Y7786">
        <v>150000</v>
      </c>
      <c r="Z7786">
        <v>150000</v>
      </c>
      <c r="AA7786">
        <v>150000</v>
      </c>
      <c r="AB7786">
        <v>0</v>
      </c>
    </row>
    <row r="7787" spans="1:28" x14ac:dyDescent="0.25">
      <c r="A7787" t="s">
        <v>2686</v>
      </c>
      <c r="B7787" t="s">
        <v>2715</v>
      </c>
      <c r="C7787">
        <v>899999230</v>
      </c>
      <c r="D7787">
        <v>4013</v>
      </c>
      <c r="E7787" t="s">
        <v>2716</v>
      </c>
      <c r="F7787">
        <v>16933</v>
      </c>
      <c r="G7787">
        <v>2013</v>
      </c>
      <c r="H7787">
        <v>2</v>
      </c>
      <c r="I7787">
        <v>1000000732</v>
      </c>
      <c r="J7787">
        <v>0</v>
      </c>
      <c r="K7787">
        <v>33</v>
      </c>
      <c r="L7787" t="s">
        <v>6893</v>
      </c>
      <c r="M7787" t="s">
        <v>2689</v>
      </c>
      <c r="N7787" t="s">
        <v>2690</v>
      </c>
      <c r="O7787" s="55">
        <v>41111</v>
      </c>
      <c r="P7787" s="55">
        <v>41476</v>
      </c>
      <c r="Q7787" s="55">
        <v>41398</v>
      </c>
      <c r="R7787" s="55">
        <v>41487</v>
      </c>
      <c r="S7787" s="55">
        <v>41495</v>
      </c>
      <c r="T7787" t="s">
        <v>2691</v>
      </c>
      <c r="U7787">
        <v>30</v>
      </c>
      <c r="V7787" t="s">
        <v>4379</v>
      </c>
      <c r="W7787" t="s">
        <v>2693</v>
      </c>
      <c r="Y7787">
        <v>32300</v>
      </c>
      <c r="Z7787">
        <v>32300</v>
      </c>
      <c r="AA7787">
        <v>32300</v>
      </c>
      <c r="AB7787">
        <v>0</v>
      </c>
    </row>
    <row r="7788" spans="1:28" x14ac:dyDescent="0.25">
      <c r="A7788" t="s">
        <v>2686</v>
      </c>
      <c r="B7788" t="s">
        <v>87</v>
      </c>
      <c r="C7788">
        <v>899999230</v>
      </c>
      <c r="D7788">
        <v>971116</v>
      </c>
      <c r="E7788" t="s">
        <v>2687</v>
      </c>
      <c r="F7788">
        <v>16940</v>
      </c>
      <c r="G7788">
        <v>2015</v>
      </c>
      <c r="H7788">
        <v>2</v>
      </c>
      <c r="I7788">
        <v>1000001079</v>
      </c>
      <c r="J7788">
        <v>0</v>
      </c>
      <c r="K7788">
        <v>33</v>
      </c>
      <c r="L7788" t="s">
        <v>3294</v>
      </c>
      <c r="M7788" t="s">
        <v>2689</v>
      </c>
      <c r="N7788" t="s">
        <v>2690</v>
      </c>
      <c r="O7788" s="55">
        <v>41841</v>
      </c>
      <c r="P7788" s="55">
        <v>42206</v>
      </c>
      <c r="Q7788" s="55">
        <v>42150</v>
      </c>
      <c r="R7788" s="55">
        <v>42619</v>
      </c>
      <c r="S7788" s="55">
        <v>42621</v>
      </c>
      <c r="T7788" t="s">
        <v>2691</v>
      </c>
      <c r="U7788">
        <v>30</v>
      </c>
      <c r="V7788" t="s">
        <v>5656</v>
      </c>
      <c r="W7788" t="s">
        <v>2693</v>
      </c>
      <c r="Y7788">
        <v>33745</v>
      </c>
      <c r="Z7788">
        <v>33745</v>
      </c>
      <c r="AA7788">
        <v>33745</v>
      </c>
      <c r="AB7788">
        <v>0</v>
      </c>
    </row>
    <row r="7789" spans="1:28" x14ac:dyDescent="0.25">
      <c r="A7789" t="s">
        <v>2686</v>
      </c>
      <c r="B7789" t="s">
        <v>2730</v>
      </c>
      <c r="C7789">
        <v>899999230</v>
      </c>
      <c r="D7789">
        <v>91968</v>
      </c>
      <c r="F7789">
        <v>16942</v>
      </c>
      <c r="G7789">
        <v>2014</v>
      </c>
      <c r="H7789">
        <v>1</v>
      </c>
      <c r="I7789">
        <v>1000000920</v>
      </c>
      <c r="J7789">
        <v>3</v>
      </c>
      <c r="K7789">
        <v>33</v>
      </c>
      <c r="L7789" t="s">
        <v>3239</v>
      </c>
      <c r="M7789" t="s">
        <v>2689</v>
      </c>
      <c r="N7789" t="s">
        <v>2690</v>
      </c>
      <c r="O7789" s="55">
        <v>41660</v>
      </c>
      <c r="P7789" s="55">
        <v>41841</v>
      </c>
      <c r="Q7789" s="55">
        <v>41808</v>
      </c>
      <c r="R7789" s="55">
        <v>41816</v>
      </c>
      <c r="S7789" s="55">
        <v>41817</v>
      </c>
      <c r="T7789" t="s">
        <v>2691</v>
      </c>
      <c r="U7789">
        <v>30</v>
      </c>
      <c r="V7789" t="s">
        <v>5707</v>
      </c>
      <c r="W7789" t="s">
        <v>2693</v>
      </c>
      <c r="Y7789">
        <v>224585</v>
      </c>
      <c r="Z7789">
        <v>224585</v>
      </c>
      <c r="AA7789">
        <v>224585</v>
      </c>
      <c r="AB7789">
        <v>0</v>
      </c>
    </row>
    <row r="7790" spans="1:28" x14ac:dyDescent="0.25">
      <c r="A7790" t="s">
        <v>2686</v>
      </c>
      <c r="B7790" t="s">
        <v>2730</v>
      </c>
      <c r="C7790">
        <v>899999230</v>
      </c>
      <c r="D7790">
        <v>91968</v>
      </c>
      <c r="F7790">
        <v>16949</v>
      </c>
      <c r="G7790">
        <v>2014</v>
      </c>
      <c r="H7790">
        <v>4</v>
      </c>
      <c r="I7790">
        <v>1000000920</v>
      </c>
      <c r="J7790">
        <v>0</v>
      </c>
      <c r="K7790">
        <v>33</v>
      </c>
      <c r="L7790" t="s">
        <v>3152</v>
      </c>
      <c r="M7790" t="s">
        <v>2689</v>
      </c>
      <c r="N7790" t="s">
        <v>2690</v>
      </c>
      <c r="O7790" s="55">
        <v>41476</v>
      </c>
      <c r="P7790" s="55">
        <v>41841</v>
      </c>
      <c r="Q7790" s="55">
        <v>41806</v>
      </c>
      <c r="R7790" s="55">
        <v>41843</v>
      </c>
      <c r="S7790" s="55">
        <v>41844</v>
      </c>
      <c r="T7790" t="s">
        <v>2691</v>
      </c>
      <c r="U7790">
        <v>30</v>
      </c>
      <c r="V7790" t="s">
        <v>3153</v>
      </c>
      <c r="W7790" t="s">
        <v>2693</v>
      </c>
      <c r="Y7790">
        <v>58400</v>
      </c>
      <c r="Z7790">
        <v>58400</v>
      </c>
      <c r="AA7790">
        <v>58400</v>
      </c>
      <c r="AB7790">
        <v>0</v>
      </c>
    </row>
    <row r="7791" spans="1:28" x14ac:dyDescent="0.25">
      <c r="A7791" t="s">
        <v>2686</v>
      </c>
      <c r="B7791" t="s">
        <v>2730</v>
      </c>
      <c r="C7791">
        <v>899999230</v>
      </c>
      <c r="D7791">
        <v>91968</v>
      </c>
      <c r="F7791">
        <v>16958</v>
      </c>
      <c r="G7791">
        <v>2014</v>
      </c>
      <c r="H7791">
        <v>5</v>
      </c>
      <c r="I7791">
        <v>1000000920</v>
      </c>
      <c r="J7791">
        <v>0</v>
      </c>
      <c r="K7791">
        <v>33</v>
      </c>
      <c r="L7791" t="s">
        <v>3154</v>
      </c>
      <c r="M7791" t="s">
        <v>2689</v>
      </c>
      <c r="N7791" t="s">
        <v>2690</v>
      </c>
      <c r="O7791" s="55">
        <v>41476</v>
      </c>
      <c r="P7791" s="55">
        <v>41841</v>
      </c>
      <c r="Q7791" s="55">
        <v>41800</v>
      </c>
      <c r="R7791" s="55">
        <v>41891</v>
      </c>
      <c r="S7791" s="55">
        <v>41892</v>
      </c>
      <c r="T7791" t="s">
        <v>2691</v>
      </c>
      <c r="U7791">
        <v>30</v>
      </c>
      <c r="V7791" t="s">
        <v>3155</v>
      </c>
      <c r="W7791" t="s">
        <v>2693</v>
      </c>
      <c r="Y7791">
        <v>90000</v>
      </c>
      <c r="Z7791">
        <v>90000</v>
      </c>
      <c r="AA7791">
        <v>90000</v>
      </c>
      <c r="AB7791">
        <v>0</v>
      </c>
    </row>
    <row r="7792" spans="1:28" x14ac:dyDescent="0.25">
      <c r="A7792" t="s">
        <v>2686</v>
      </c>
      <c r="B7792" t="s">
        <v>2730</v>
      </c>
      <c r="C7792">
        <v>899999230</v>
      </c>
      <c r="D7792">
        <v>91968</v>
      </c>
      <c r="F7792">
        <v>16975</v>
      </c>
      <c r="G7792">
        <v>2014</v>
      </c>
      <c r="H7792">
        <v>2</v>
      </c>
      <c r="I7792">
        <v>1000000920</v>
      </c>
      <c r="J7792">
        <v>3</v>
      </c>
      <c r="K7792">
        <v>33</v>
      </c>
      <c r="L7792" t="s">
        <v>3156</v>
      </c>
      <c r="M7792" t="s">
        <v>2689</v>
      </c>
      <c r="N7792" t="s">
        <v>2690</v>
      </c>
      <c r="O7792" s="55">
        <v>41660</v>
      </c>
      <c r="P7792" s="55">
        <v>41841</v>
      </c>
      <c r="Q7792" s="55">
        <v>41809</v>
      </c>
      <c r="R7792" s="55">
        <v>41830</v>
      </c>
      <c r="S7792" s="55">
        <v>41831</v>
      </c>
      <c r="T7792" t="s">
        <v>2743</v>
      </c>
      <c r="U7792">
        <v>30</v>
      </c>
      <c r="V7792" t="s">
        <v>3157</v>
      </c>
      <c r="W7792" t="s">
        <v>2693</v>
      </c>
      <c r="Y7792">
        <v>33700</v>
      </c>
      <c r="Z7792">
        <v>33700</v>
      </c>
      <c r="AA7792">
        <v>33700</v>
      </c>
      <c r="AB7792">
        <v>0</v>
      </c>
    </row>
    <row r="7793" spans="1:28" x14ac:dyDescent="0.25">
      <c r="A7793" t="s">
        <v>2686</v>
      </c>
      <c r="B7793" t="s">
        <v>2730</v>
      </c>
      <c r="C7793">
        <v>899999230</v>
      </c>
      <c r="D7793">
        <v>91968</v>
      </c>
      <c r="F7793">
        <v>16981</v>
      </c>
      <c r="G7793">
        <v>2014</v>
      </c>
      <c r="H7793">
        <v>2</v>
      </c>
      <c r="I7793">
        <v>1000000920</v>
      </c>
      <c r="J7793">
        <v>3</v>
      </c>
      <c r="K7793">
        <v>33</v>
      </c>
      <c r="L7793" t="s">
        <v>5474</v>
      </c>
      <c r="M7793" t="s">
        <v>2689</v>
      </c>
      <c r="N7793" t="s">
        <v>2690</v>
      </c>
      <c r="O7793" s="55">
        <v>41660</v>
      </c>
      <c r="P7793" s="55">
        <v>41841</v>
      </c>
      <c r="Q7793" s="55">
        <v>41772</v>
      </c>
      <c r="R7793" s="55">
        <v>42019</v>
      </c>
      <c r="S7793" s="55">
        <v>42020</v>
      </c>
      <c r="T7793" t="s">
        <v>2691</v>
      </c>
      <c r="U7793">
        <v>30</v>
      </c>
      <c r="V7793" t="s">
        <v>5710</v>
      </c>
      <c r="W7793" t="s">
        <v>2693</v>
      </c>
      <c r="Y7793">
        <v>67450</v>
      </c>
      <c r="Z7793">
        <v>67450</v>
      </c>
      <c r="AA7793">
        <v>67450</v>
      </c>
      <c r="AB7793">
        <v>0</v>
      </c>
    </row>
    <row r="7794" spans="1:28" x14ac:dyDescent="0.25">
      <c r="A7794" t="s">
        <v>2686</v>
      </c>
      <c r="B7794" t="s">
        <v>2696</v>
      </c>
      <c r="C7794">
        <v>899999230</v>
      </c>
      <c r="D7794">
        <v>971116</v>
      </c>
      <c r="E7794" t="s">
        <v>2687</v>
      </c>
      <c r="F7794">
        <v>16998</v>
      </c>
      <c r="G7794">
        <v>2022</v>
      </c>
      <c r="H7794">
        <v>1</v>
      </c>
      <c r="I7794">
        <v>1000004755</v>
      </c>
      <c r="J7794">
        <v>0</v>
      </c>
      <c r="K7794">
        <v>33</v>
      </c>
      <c r="L7794" t="s">
        <v>7552</v>
      </c>
      <c r="M7794" t="s">
        <v>2689</v>
      </c>
      <c r="N7794" t="s">
        <v>2690</v>
      </c>
      <c r="O7794" s="55">
        <v>44774</v>
      </c>
      <c r="P7794" s="55">
        <v>45138</v>
      </c>
      <c r="Q7794" s="55">
        <v>44806</v>
      </c>
      <c r="R7794" s="55">
        <v>44838</v>
      </c>
      <c r="S7794" s="55">
        <v>44844</v>
      </c>
      <c r="T7794" t="s">
        <v>2691</v>
      </c>
      <c r="U7794">
        <v>30</v>
      </c>
      <c r="V7794" t="s">
        <v>7553</v>
      </c>
      <c r="W7794" t="s">
        <v>2693</v>
      </c>
      <c r="Y7794">
        <v>210931</v>
      </c>
      <c r="Z7794">
        <v>210931</v>
      </c>
      <c r="AA7794">
        <v>210931</v>
      </c>
      <c r="AB7794">
        <v>0</v>
      </c>
    </row>
    <row r="7795" spans="1:28" x14ac:dyDescent="0.25">
      <c r="A7795" t="s">
        <v>2686</v>
      </c>
      <c r="B7795" t="s">
        <v>2696</v>
      </c>
      <c r="C7795">
        <v>899999230</v>
      </c>
      <c r="D7795">
        <v>971116</v>
      </c>
      <c r="E7795" t="s">
        <v>2687</v>
      </c>
      <c r="F7795">
        <v>17118</v>
      </c>
      <c r="G7795">
        <v>2022</v>
      </c>
      <c r="H7795">
        <v>1</v>
      </c>
      <c r="I7795">
        <v>1000004755</v>
      </c>
      <c r="J7795">
        <v>0</v>
      </c>
      <c r="K7795">
        <v>33</v>
      </c>
      <c r="L7795" t="s">
        <v>7554</v>
      </c>
      <c r="M7795" t="s">
        <v>2689</v>
      </c>
      <c r="N7795" t="s">
        <v>2690</v>
      </c>
      <c r="O7795" s="55">
        <v>44774</v>
      </c>
      <c r="P7795" s="55">
        <v>45138</v>
      </c>
      <c r="Q7795" s="55">
        <v>44823</v>
      </c>
      <c r="R7795" s="55">
        <v>44831</v>
      </c>
      <c r="S7795" s="55">
        <v>44845</v>
      </c>
      <c r="T7795" t="s">
        <v>2691</v>
      </c>
      <c r="U7795">
        <v>30</v>
      </c>
      <c r="V7795" t="s">
        <v>7555</v>
      </c>
      <c r="W7795" t="s">
        <v>2693</v>
      </c>
      <c r="Y7795">
        <v>318000</v>
      </c>
      <c r="Z7795">
        <v>318000</v>
      </c>
      <c r="AA7795">
        <v>318000</v>
      </c>
      <c r="AB7795">
        <v>0</v>
      </c>
    </row>
    <row r="7796" spans="1:28" x14ac:dyDescent="0.25">
      <c r="A7796" t="s">
        <v>2686</v>
      </c>
      <c r="B7796" t="s">
        <v>87</v>
      </c>
      <c r="C7796">
        <v>899999230</v>
      </c>
      <c r="D7796">
        <v>971116</v>
      </c>
      <c r="E7796" t="s">
        <v>2687</v>
      </c>
      <c r="F7796">
        <v>17184</v>
      </c>
      <c r="G7796">
        <v>2017</v>
      </c>
      <c r="H7796">
        <v>3</v>
      </c>
      <c r="I7796">
        <v>1000001587</v>
      </c>
      <c r="J7796">
        <v>20</v>
      </c>
      <c r="K7796">
        <v>33</v>
      </c>
      <c r="L7796" t="s">
        <v>2804</v>
      </c>
      <c r="M7796" t="s">
        <v>2689</v>
      </c>
      <c r="N7796" t="s">
        <v>2690</v>
      </c>
      <c r="O7796" s="55">
        <v>42937</v>
      </c>
      <c r="P7796" s="55">
        <v>43121</v>
      </c>
      <c r="Q7796" s="55">
        <v>42957</v>
      </c>
      <c r="R7796" s="55">
        <v>43129</v>
      </c>
      <c r="S7796" s="55">
        <v>43131</v>
      </c>
      <c r="T7796" t="s">
        <v>2691</v>
      </c>
      <c r="U7796">
        <v>30</v>
      </c>
      <c r="V7796" t="s">
        <v>3161</v>
      </c>
      <c r="W7796" t="s">
        <v>2693</v>
      </c>
      <c r="X7796" t="s">
        <v>4006</v>
      </c>
      <c r="Y7796">
        <v>2658364</v>
      </c>
      <c r="Z7796">
        <v>2619805</v>
      </c>
      <c r="AA7796">
        <v>2658364</v>
      </c>
      <c r="AB7796">
        <v>0</v>
      </c>
    </row>
    <row r="7797" spans="1:28" x14ac:dyDescent="0.25">
      <c r="A7797" t="s">
        <v>2686</v>
      </c>
      <c r="B7797" t="s">
        <v>87</v>
      </c>
      <c r="C7797">
        <v>899999230</v>
      </c>
      <c r="D7797">
        <v>971116</v>
      </c>
      <c r="E7797" t="s">
        <v>2687</v>
      </c>
      <c r="F7797">
        <v>17184</v>
      </c>
      <c r="G7797">
        <v>2017</v>
      </c>
      <c r="H7797">
        <v>3</v>
      </c>
      <c r="I7797">
        <v>1000001587</v>
      </c>
      <c r="J7797">
        <v>20</v>
      </c>
      <c r="K7797">
        <v>33</v>
      </c>
      <c r="L7797" t="s">
        <v>2804</v>
      </c>
      <c r="M7797" t="s">
        <v>2689</v>
      </c>
      <c r="N7797" t="s">
        <v>2690</v>
      </c>
      <c r="O7797" s="55">
        <v>42937</v>
      </c>
      <c r="P7797" s="55">
        <v>43121</v>
      </c>
      <c r="Q7797" s="55">
        <v>42957</v>
      </c>
      <c r="R7797" s="55">
        <v>43129</v>
      </c>
      <c r="S7797" s="55">
        <v>43131</v>
      </c>
      <c r="T7797" t="s">
        <v>2691</v>
      </c>
      <c r="U7797">
        <v>30</v>
      </c>
      <c r="V7797" t="s">
        <v>3161</v>
      </c>
      <c r="W7797" t="s">
        <v>2693</v>
      </c>
      <c r="X7797" t="s">
        <v>4006</v>
      </c>
      <c r="Y7797">
        <v>2658364</v>
      </c>
      <c r="Z7797">
        <v>38500</v>
      </c>
      <c r="AA7797">
        <v>2658364</v>
      </c>
      <c r="AB7797">
        <v>0</v>
      </c>
    </row>
    <row r="7798" spans="1:28" x14ac:dyDescent="0.25">
      <c r="A7798" t="s">
        <v>2686</v>
      </c>
      <c r="B7798" t="s">
        <v>2730</v>
      </c>
      <c r="C7798">
        <v>899999230</v>
      </c>
      <c r="D7798">
        <v>91968</v>
      </c>
      <c r="F7798">
        <v>17372</v>
      </c>
      <c r="G7798">
        <v>2014</v>
      </c>
      <c r="H7798">
        <v>2</v>
      </c>
      <c r="I7798">
        <v>1000000920</v>
      </c>
      <c r="J7798">
        <v>0</v>
      </c>
      <c r="K7798">
        <v>33</v>
      </c>
      <c r="L7798" t="s">
        <v>3163</v>
      </c>
      <c r="M7798" t="s">
        <v>2689</v>
      </c>
      <c r="N7798" t="s">
        <v>2690</v>
      </c>
      <c r="O7798" s="55">
        <v>41476</v>
      </c>
      <c r="P7798" s="55">
        <v>41841</v>
      </c>
      <c r="Q7798" s="55">
        <v>41813</v>
      </c>
      <c r="R7798" s="55">
        <v>41836</v>
      </c>
      <c r="S7798" s="55">
        <v>41837</v>
      </c>
      <c r="T7798" t="s">
        <v>2691</v>
      </c>
      <c r="U7798">
        <v>30</v>
      </c>
      <c r="V7798" t="s">
        <v>3164</v>
      </c>
      <c r="W7798" t="s">
        <v>2693</v>
      </c>
      <c r="Y7798">
        <v>33700</v>
      </c>
      <c r="Z7798">
        <v>33700</v>
      </c>
      <c r="AA7798">
        <v>33700</v>
      </c>
      <c r="AB7798">
        <v>0</v>
      </c>
    </row>
    <row r="7799" spans="1:28" x14ac:dyDescent="0.25">
      <c r="A7799" t="s">
        <v>2686</v>
      </c>
      <c r="B7799" t="s">
        <v>2696</v>
      </c>
      <c r="C7799">
        <v>899999230</v>
      </c>
      <c r="D7799">
        <v>971116</v>
      </c>
      <c r="E7799" t="s">
        <v>2687</v>
      </c>
      <c r="F7799">
        <v>17431</v>
      </c>
      <c r="G7799">
        <v>2022</v>
      </c>
      <c r="H7799">
        <v>1</v>
      </c>
      <c r="I7799">
        <v>1000004755</v>
      </c>
      <c r="J7799">
        <v>0</v>
      </c>
      <c r="K7799">
        <v>33</v>
      </c>
      <c r="L7799" t="s">
        <v>7556</v>
      </c>
      <c r="M7799" t="s">
        <v>2689</v>
      </c>
      <c r="N7799" t="s">
        <v>2690</v>
      </c>
      <c r="O7799" s="55">
        <v>44774</v>
      </c>
      <c r="P7799" s="55">
        <v>45138</v>
      </c>
      <c r="Q7799" s="55">
        <v>44818</v>
      </c>
      <c r="R7799" s="55">
        <v>44837</v>
      </c>
      <c r="S7799" s="55">
        <v>44847</v>
      </c>
      <c r="T7799" t="s">
        <v>2738</v>
      </c>
      <c r="U7799">
        <v>30</v>
      </c>
      <c r="V7799" t="s">
        <v>103</v>
      </c>
      <c r="W7799" t="s">
        <v>2693</v>
      </c>
      <c r="Y7799">
        <v>199170</v>
      </c>
      <c r="Z7799">
        <v>199170</v>
      </c>
      <c r="AA7799">
        <v>199170</v>
      </c>
      <c r="AB7799">
        <v>0</v>
      </c>
    </row>
    <row r="7800" spans="1:28" x14ac:dyDescent="0.25">
      <c r="A7800" t="s">
        <v>2686</v>
      </c>
      <c r="B7800" t="s">
        <v>2696</v>
      </c>
      <c r="C7800">
        <v>899999230</v>
      </c>
      <c r="D7800">
        <v>971116</v>
      </c>
      <c r="E7800" t="s">
        <v>2687</v>
      </c>
      <c r="F7800">
        <v>17540</v>
      </c>
      <c r="G7800">
        <v>2022</v>
      </c>
      <c r="H7800">
        <v>2</v>
      </c>
      <c r="I7800">
        <v>1000004755</v>
      </c>
      <c r="J7800">
        <v>0</v>
      </c>
      <c r="K7800">
        <v>33</v>
      </c>
      <c r="L7800" t="s">
        <v>2756</v>
      </c>
      <c r="M7800" t="s">
        <v>2689</v>
      </c>
      <c r="N7800" t="s">
        <v>2690</v>
      </c>
      <c r="O7800" s="55">
        <v>44774</v>
      </c>
      <c r="P7800" s="55">
        <v>45138</v>
      </c>
      <c r="Q7800" s="55">
        <v>44844</v>
      </c>
      <c r="R7800" s="55">
        <v>44858</v>
      </c>
      <c r="S7800" s="55">
        <v>44859</v>
      </c>
      <c r="T7800" t="s">
        <v>2691</v>
      </c>
      <c r="U7800">
        <v>30</v>
      </c>
      <c r="V7800" t="s">
        <v>5715</v>
      </c>
      <c r="W7800" t="s">
        <v>2693</v>
      </c>
      <c r="Y7800">
        <v>180376</v>
      </c>
      <c r="Z7800">
        <v>180376</v>
      </c>
      <c r="AA7800">
        <v>180376</v>
      </c>
      <c r="AB7800">
        <v>0</v>
      </c>
    </row>
    <row r="7801" spans="1:28" x14ac:dyDescent="0.25">
      <c r="A7801" t="s">
        <v>2686</v>
      </c>
      <c r="B7801" t="s">
        <v>2730</v>
      </c>
      <c r="C7801">
        <v>899999230</v>
      </c>
      <c r="D7801">
        <v>971116</v>
      </c>
      <c r="E7801" t="s">
        <v>2687</v>
      </c>
      <c r="F7801">
        <v>17594</v>
      </c>
      <c r="G7801">
        <v>2015</v>
      </c>
      <c r="H7801">
        <v>1</v>
      </c>
      <c r="I7801">
        <v>1000001288</v>
      </c>
      <c r="J7801">
        <v>1</v>
      </c>
      <c r="K7801">
        <v>33</v>
      </c>
      <c r="L7801" t="s">
        <v>3294</v>
      </c>
      <c r="M7801" t="s">
        <v>2689</v>
      </c>
      <c r="N7801" t="s">
        <v>2690</v>
      </c>
      <c r="O7801" s="55">
        <v>42206</v>
      </c>
      <c r="P7801" s="55">
        <v>42390</v>
      </c>
      <c r="Q7801" s="55">
        <v>42212</v>
      </c>
      <c r="R7801" s="55">
        <v>42221</v>
      </c>
      <c r="S7801" s="55">
        <v>42229</v>
      </c>
      <c r="T7801" t="s">
        <v>2691</v>
      </c>
      <c r="U7801">
        <v>30</v>
      </c>
      <c r="V7801" t="s">
        <v>3630</v>
      </c>
      <c r="W7801" t="s">
        <v>2693</v>
      </c>
      <c r="Y7801">
        <v>69700</v>
      </c>
      <c r="Z7801">
        <v>69685</v>
      </c>
      <c r="AA7801">
        <v>69700</v>
      </c>
      <c r="AB7801">
        <v>0</v>
      </c>
    </row>
    <row r="7802" spans="1:28" x14ac:dyDescent="0.25">
      <c r="A7802" t="s">
        <v>2686</v>
      </c>
      <c r="B7802" t="s">
        <v>2730</v>
      </c>
      <c r="C7802">
        <v>899999230</v>
      </c>
      <c r="D7802">
        <v>971116</v>
      </c>
      <c r="E7802" t="s">
        <v>2687</v>
      </c>
      <c r="F7802">
        <v>17597</v>
      </c>
      <c r="G7802">
        <v>2015</v>
      </c>
      <c r="H7802">
        <v>3</v>
      </c>
      <c r="I7802">
        <v>1000001288</v>
      </c>
      <c r="J7802">
        <v>1</v>
      </c>
      <c r="K7802">
        <v>33</v>
      </c>
      <c r="L7802" t="s">
        <v>2731</v>
      </c>
      <c r="M7802" t="s">
        <v>2689</v>
      </c>
      <c r="N7802" t="s">
        <v>2690</v>
      </c>
      <c r="O7802" s="55">
        <v>42206</v>
      </c>
      <c r="P7802" s="55">
        <v>42390</v>
      </c>
      <c r="Q7802" s="55">
        <v>42216</v>
      </c>
      <c r="R7802" s="55">
        <v>42284</v>
      </c>
      <c r="S7802" s="55">
        <v>42291</v>
      </c>
      <c r="T7802" t="s">
        <v>2691</v>
      </c>
      <c r="U7802">
        <v>30</v>
      </c>
      <c r="V7802" t="s">
        <v>3167</v>
      </c>
      <c r="W7802" t="s">
        <v>2693</v>
      </c>
      <c r="Y7802">
        <v>78500</v>
      </c>
      <c r="Z7802">
        <v>78375</v>
      </c>
      <c r="AA7802">
        <v>78500</v>
      </c>
      <c r="AB7802">
        <v>0</v>
      </c>
    </row>
    <row r="7803" spans="1:28" x14ac:dyDescent="0.25">
      <c r="A7803" t="s">
        <v>2686</v>
      </c>
      <c r="B7803" t="s">
        <v>2730</v>
      </c>
      <c r="C7803">
        <v>899999230</v>
      </c>
      <c r="D7803">
        <v>91968</v>
      </c>
      <c r="F7803">
        <v>17612</v>
      </c>
      <c r="G7803">
        <v>2014</v>
      </c>
      <c r="H7803">
        <v>1</v>
      </c>
      <c r="I7803">
        <v>1000000920</v>
      </c>
      <c r="J7803">
        <v>0</v>
      </c>
      <c r="K7803">
        <v>33</v>
      </c>
      <c r="L7803" t="s">
        <v>2804</v>
      </c>
      <c r="M7803" t="s">
        <v>2689</v>
      </c>
      <c r="N7803" t="s">
        <v>2690</v>
      </c>
      <c r="O7803" s="55">
        <v>41476</v>
      </c>
      <c r="P7803" s="55">
        <v>41841</v>
      </c>
      <c r="Q7803" s="55">
        <v>41716</v>
      </c>
      <c r="R7803" s="55">
        <v>41829</v>
      </c>
      <c r="S7803" s="55">
        <v>41830</v>
      </c>
      <c r="T7803" t="s">
        <v>2691</v>
      </c>
      <c r="U7803">
        <v>30</v>
      </c>
      <c r="V7803" t="s">
        <v>3515</v>
      </c>
      <c r="W7803" t="s">
        <v>2693</v>
      </c>
      <c r="Y7803">
        <v>65800</v>
      </c>
      <c r="Z7803">
        <v>65800</v>
      </c>
      <c r="AA7803">
        <v>65800</v>
      </c>
      <c r="AB7803">
        <v>0</v>
      </c>
    </row>
    <row r="7804" spans="1:28" x14ac:dyDescent="0.25">
      <c r="A7804" t="s">
        <v>2686</v>
      </c>
      <c r="B7804" t="s">
        <v>2696</v>
      </c>
      <c r="C7804">
        <v>899999230</v>
      </c>
      <c r="D7804">
        <v>971116</v>
      </c>
      <c r="E7804" t="s">
        <v>2687</v>
      </c>
      <c r="F7804">
        <v>17613</v>
      </c>
      <c r="G7804">
        <v>2022</v>
      </c>
      <c r="H7804">
        <v>1</v>
      </c>
      <c r="I7804">
        <v>1000004755</v>
      </c>
      <c r="J7804">
        <v>0</v>
      </c>
      <c r="K7804">
        <v>33</v>
      </c>
      <c r="L7804" t="s">
        <v>5717</v>
      </c>
      <c r="M7804" t="s">
        <v>2689</v>
      </c>
      <c r="N7804" t="s">
        <v>2690</v>
      </c>
      <c r="O7804" s="55">
        <v>44774</v>
      </c>
      <c r="P7804" s="55">
        <v>45138</v>
      </c>
      <c r="Q7804" s="55">
        <v>44827</v>
      </c>
      <c r="R7804" s="55">
        <v>44844</v>
      </c>
      <c r="S7804" s="55">
        <v>44849</v>
      </c>
      <c r="T7804" t="s">
        <v>2875</v>
      </c>
      <c r="U7804">
        <v>30</v>
      </c>
      <c r="V7804" t="s">
        <v>5718</v>
      </c>
      <c r="W7804" t="s">
        <v>2693</v>
      </c>
      <c r="Y7804">
        <v>129556</v>
      </c>
      <c r="Z7804">
        <v>129556</v>
      </c>
      <c r="AA7804">
        <v>129556</v>
      </c>
      <c r="AB7804">
        <v>0</v>
      </c>
    </row>
    <row r="7805" spans="1:28" x14ac:dyDescent="0.25">
      <c r="A7805" t="s">
        <v>2686</v>
      </c>
      <c r="B7805" t="s">
        <v>87</v>
      </c>
      <c r="C7805">
        <v>899999230</v>
      </c>
      <c r="D7805">
        <v>971116</v>
      </c>
      <c r="E7805" t="s">
        <v>2687</v>
      </c>
      <c r="F7805">
        <v>17673</v>
      </c>
      <c r="G7805">
        <v>2017</v>
      </c>
      <c r="H7805">
        <v>1</v>
      </c>
      <c r="I7805">
        <v>1000001587</v>
      </c>
      <c r="J7805">
        <v>10</v>
      </c>
      <c r="K7805">
        <v>33</v>
      </c>
      <c r="L7805" t="s">
        <v>3840</v>
      </c>
      <c r="M7805" t="s">
        <v>2689</v>
      </c>
      <c r="N7805" t="s">
        <v>2690</v>
      </c>
      <c r="O7805" s="55">
        <v>42756</v>
      </c>
      <c r="P7805" s="55">
        <v>42937</v>
      </c>
      <c r="Q7805" s="55">
        <v>42862</v>
      </c>
      <c r="R7805" s="55">
        <v>42989</v>
      </c>
      <c r="S7805" s="55">
        <v>42993</v>
      </c>
      <c r="T7805" t="s">
        <v>2691</v>
      </c>
      <c r="U7805">
        <v>30</v>
      </c>
      <c r="V7805" t="s">
        <v>4254</v>
      </c>
      <c r="W7805" t="s">
        <v>2693</v>
      </c>
      <c r="Y7805">
        <v>116350</v>
      </c>
      <c r="Z7805">
        <v>116350</v>
      </c>
      <c r="AA7805">
        <v>116350</v>
      </c>
      <c r="AB7805">
        <v>0</v>
      </c>
    </row>
    <row r="7806" spans="1:28" x14ac:dyDescent="0.25">
      <c r="A7806" t="s">
        <v>2686</v>
      </c>
      <c r="B7806" t="s">
        <v>87</v>
      </c>
      <c r="C7806">
        <v>899999230</v>
      </c>
      <c r="D7806">
        <v>971116</v>
      </c>
      <c r="E7806" t="s">
        <v>2687</v>
      </c>
      <c r="F7806">
        <v>17678</v>
      </c>
      <c r="G7806">
        <v>2017</v>
      </c>
      <c r="H7806">
        <v>1</v>
      </c>
      <c r="I7806">
        <v>1000001587</v>
      </c>
      <c r="J7806">
        <v>10</v>
      </c>
      <c r="K7806">
        <v>33</v>
      </c>
      <c r="L7806" t="s">
        <v>2703</v>
      </c>
      <c r="M7806" t="s">
        <v>2689</v>
      </c>
      <c r="N7806" t="s">
        <v>2690</v>
      </c>
      <c r="O7806" s="55">
        <v>42756</v>
      </c>
      <c r="P7806" s="55">
        <v>42937</v>
      </c>
      <c r="Q7806" s="55">
        <v>42857</v>
      </c>
      <c r="R7806" s="55">
        <v>42989</v>
      </c>
      <c r="S7806" s="55">
        <v>42993</v>
      </c>
      <c r="T7806" t="s">
        <v>2691</v>
      </c>
      <c r="U7806">
        <v>30</v>
      </c>
      <c r="V7806" t="s">
        <v>5034</v>
      </c>
      <c r="W7806" t="s">
        <v>2693</v>
      </c>
      <c r="Y7806">
        <v>36100</v>
      </c>
      <c r="Z7806">
        <v>36100</v>
      </c>
      <c r="AA7806">
        <v>36100</v>
      </c>
      <c r="AB7806">
        <v>0</v>
      </c>
    </row>
    <row r="7807" spans="1:28" x14ac:dyDescent="0.25">
      <c r="A7807" t="s">
        <v>2686</v>
      </c>
      <c r="B7807" t="s">
        <v>2730</v>
      </c>
      <c r="C7807">
        <v>899999230</v>
      </c>
      <c r="D7807">
        <v>91968</v>
      </c>
      <c r="F7807">
        <v>17708</v>
      </c>
      <c r="G7807">
        <v>2014</v>
      </c>
      <c r="H7807">
        <v>1</v>
      </c>
      <c r="I7807">
        <v>1000000920</v>
      </c>
      <c r="J7807">
        <v>0</v>
      </c>
      <c r="K7807">
        <v>33</v>
      </c>
      <c r="L7807" t="s">
        <v>7557</v>
      </c>
      <c r="M7807" t="s">
        <v>2689</v>
      </c>
      <c r="N7807" t="s">
        <v>2690</v>
      </c>
      <c r="O7807" s="55">
        <v>41476</v>
      </c>
      <c r="P7807" s="55">
        <v>41841</v>
      </c>
      <c r="Q7807" s="55">
        <v>41821</v>
      </c>
      <c r="R7807" s="55">
        <v>41830</v>
      </c>
      <c r="S7807" s="55">
        <v>41831</v>
      </c>
      <c r="T7807" t="s">
        <v>2691</v>
      </c>
      <c r="U7807">
        <v>30</v>
      </c>
      <c r="V7807" t="s">
        <v>7558</v>
      </c>
      <c r="W7807" t="s">
        <v>2693</v>
      </c>
      <c r="Y7807">
        <v>83400</v>
      </c>
      <c r="Z7807">
        <v>83400</v>
      </c>
      <c r="AA7807">
        <v>83400</v>
      </c>
      <c r="AB7807">
        <v>0</v>
      </c>
    </row>
    <row r="7808" spans="1:28" x14ac:dyDescent="0.25">
      <c r="A7808" t="s">
        <v>2686</v>
      </c>
      <c r="B7808" t="s">
        <v>2715</v>
      </c>
      <c r="C7808">
        <v>899999230</v>
      </c>
      <c r="D7808">
        <v>4013</v>
      </c>
      <c r="E7808" t="s">
        <v>2716</v>
      </c>
      <c r="F7808">
        <v>17756</v>
      </c>
      <c r="G7808">
        <v>2012</v>
      </c>
      <c r="H7808">
        <v>1</v>
      </c>
      <c r="I7808">
        <v>1000000732</v>
      </c>
      <c r="J7808">
        <v>0</v>
      </c>
      <c r="K7808">
        <v>33</v>
      </c>
      <c r="L7808" t="s">
        <v>3024</v>
      </c>
      <c r="M7808" t="s">
        <v>2689</v>
      </c>
      <c r="N7808" t="s">
        <v>2690</v>
      </c>
      <c r="O7808" s="55">
        <v>41111</v>
      </c>
      <c r="P7808" s="55">
        <v>41476</v>
      </c>
      <c r="Q7808" s="55">
        <v>41131</v>
      </c>
      <c r="R7808" s="55">
        <v>41142</v>
      </c>
      <c r="S7808" s="55">
        <v>41176</v>
      </c>
      <c r="T7808" t="s">
        <v>2738</v>
      </c>
      <c r="U7808">
        <v>30</v>
      </c>
      <c r="V7808" t="s">
        <v>2819</v>
      </c>
      <c r="W7808" t="s">
        <v>2693</v>
      </c>
      <c r="Y7808">
        <v>60500</v>
      </c>
      <c r="Z7808">
        <v>60500</v>
      </c>
      <c r="AA7808">
        <v>60500</v>
      </c>
      <c r="AB7808">
        <v>0</v>
      </c>
    </row>
    <row r="7809" spans="1:28" x14ac:dyDescent="0.25">
      <c r="A7809" t="s">
        <v>2686</v>
      </c>
      <c r="B7809" t="s">
        <v>87</v>
      </c>
      <c r="C7809">
        <v>899999230</v>
      </c>
      <c r="D7809">
        <v>971116</v>
      </c>
      <c r="E7809" t="s">
        <v>2687</v>
      </c>
      <c r="F7809">
        <v>17758</v>
      </c>
      <c r="G7809">
        <v>2009</v>
      </c>
      <c r="H7809">
        <v>2</v>
      </c>
      <c r="I7809">
        <v>1000000257</v>
      </c>
      <c r="J7809">
        <v>0</v>
      </c>
      <c r="K7809">
        <v>33</v>
      </c>
      <c r="L7809" t="s">
        <v>3060</v>
      </c>
      <c r="M7809" t="s">
        <v>2689</v>
      </c>
      <c r="N7809" t="s">
        <v>2690</v>
      </c>
      <c r="O7809" s="55">
        <v>40015</v>
      </c>
      <c r="P7809" s="55">
        <v>40380</v>
      </c>
      <c r="Q7809" s="55">
        <v>40107</v>
      </c>
      <c r="R7809" s="55">
        <v>40357</v>
      </c>
      <c r="S7809" s="55">
        <v>40359</v>
      </c>
      <c r="T7809" t="s">
        <v>3107</v>
      </c>
      <c r="U7809">
        <v>3</v>
      </c>
      <c r="V7809" t="s">
        <v>5720</v>
      </c>
      <c r="W7809" t="s">
        <v>2893</v>
      </c>
      <c r="Y7809">
        <v>1100704</v>
      </c>
      <c r="Z7809">
        <v>0</v>
      </c>
      <c r="AA7809">
        <v>1100704</v>
      </c>
      <c r="AB7809">
        <v>0</v>
      </c>
    </row>
    <row r="7810" spans="1:28" x14ac:dyDescent="0.25">
      <c r="A7810" t="s">
        <v>2686</v>
      </c>
      <c r="B7810" t="s">
        <v>87</v>
      </c>
      <c r="C7810">
        <v>899999230</v>
      </c>
      <c r="D7810">
        <v>971116</v>
      </c>
      <c r="E7810" t="s">
        <v>2687</v>
      </c>
      <c r="F7810">
        <v>17763</v>
      </c>
      <c r="G7810">
        <v>2017</v>
      </c>
      <c r="H7810">
        <v>1</v>
      </c>
      <c r="I7810">
        <v>1000001587</v>
      </c>
      <c r="J7810">
        <v>10</v>
      </c>
      <c r="K7810">
        <v>33</v>
      </c>
      <c r="L7810" t="s">
        <v>7559</v>
      </c>
      <c r="M7810" t="s">
        <v>2689</v>
      </c>
      <c r="N7810" t="s">
        <v>2690</v>
      </c>
      <c r="O7810" s="55">
        <v>42756</v>
      </c>
      <c r="P7810" s="55">
        <v>42937</v>
      </c>
      <c r="Q7810" s="55">
        <v>42913</v>
      </c>
      <c r="R7810" s="55">
        <v>42989</v>
      </c>
      <c r="S7810" s="55">
        <v>42994</v>
      </c>
      <c r="T7810" t="s">
        <v>2691</v>
      </c>
      <c r="U7810">
        <v>30</v>
      </c>
      <c r="V7810" t="s">
        <v>4254</v>
      </c>
      <c r="W7810" t="s">
        <v>2693</v>
      </c>
      <c r="Y7810">
        <v>71500</v>
      </c>
      <c r="Z7810">
        <v>71460</v>
      </c>
      <c r="AA7810">
        <v>71500</v>
      </c>
      <c r="AB7810">
        <v>0</v>
      </c>
    </row>
    <row r="7811" spans="1:28" x14ac:dyDescent="0.25">
      <c r="A7811" t="s">
        <v>2686</v>
      </c>
      <c r="B7811" t="s">
        <v>87</v>
      </c>
      <c r="C7811">
        <v>899999230</v>
      </c>
      <c r="D7811">
        <v>971116</v>
      </c>
      <c r="E7811" t="s">
        <v>2687</v>
      </c>
      <c r="F7811">
        <v>17765</v>
      </c>
      <c r="G7811">
        <v>2018</v>
      </c>
      <c r="H7811">
        <v>4</v>
      </c>
      <c r="I7811">
        <v>1000002115</v>
      </c>
      <c r="J7811">
        <v>1</v>
      </c>
      <c r="K7811">
        <v>33</v>
      </c>
      <c r="L7811" t="s">
        <v>3179</v>
      </c>
      <c r="M7811" t="s">
        <v>2689</v>
      </c>
      <c r="N7811" t="s">
        <v>2690</v>
      </c>
      <c r="O7811" s="55">
        <v>43121</v>
      </c>
      <c r="P7811" s="55">
        <v>43302</v>
      </c>
      <c r="Q7811" s="55">
        <v>43295</v>
      </c>
      <c r="R7811" s="55">
        <v>43419</v>
      </c>
      <c r="S7811" s="55">
        <v>43433</v>
      </c>
      <c r="T7811" t="s">
        <v>2764</v>
      </c>
      <c r="U7811">
        <v>30</v>
      </c>
      <c r="V7811" t="s">
        <v>3180</v>
      </c>
      <c r="W7811" t="s">
        <v>2693</v>
      </c>
      <c r="Y7811">
        <v>845800</v>
      </c>
      <c r="Z7811">
        <v>845800</v>
      </c>
      <c r="AA7811">
        <v>845800</v>
      </c>
      <c r="AB7811">
        <v>0</v>
      </c>
    </row>
    <row r="7812" spans="1:28" x14ac:dyDescent="0.25">
      <c r="A7812" t="s">
        <v>2686</v>
      </c>
      <c r="B7812" t="s">
        <v>3929</v>
      </c>
      <c r="C7812">
        <v>899999230</v>
      </c>
      <c r="D7812">
        <v>122678</v>
      </c>
      <c r="F7812">
        <v>17856</v>
      </c>
      <c r="G7812">
        <v>2019</v>
      </c>
      <c r="H7812">
        <v>1</v>
      </c>
      <c r="I7812">
        <v>1000001126</v>
      </c>
      <c r="J7812">
        <v>6</v>
      </c>
      <c r="K7812">
        <v>36</v>
      </c>
      <c r="L7812" t="s">
        <v>3549</v>
      </c>
      <c r="M7812" t="s">
        <v>2689</v>
      </c>
      <c r="N7812" t="s">
        <v>2690</v>
      </c>
      <c r="O7812" s="55">
        <v>43499</v>
      </c>
      <c r="P7812" s="55">
        <v>43679</v>
      </c>
      <c r="Q7812" s="55">
        <v>43542</v>
      </c>
      <c r="R7812" s="55">
        <v>43636</v>
      </c>
      <c r="S7812" s="55">
        <v>43643</v>
      </c>
      <c r="T7812" t="s">
        <v>2691</v>
      </c>
      <c r="U7812">
        <v>30</v>
      </c>
      <c r="V7812" t="s">
        <v>6311</v>
      </c>
      <c r="W7812" t="s">
        <v>2693</v>
      </c>
      <c r="Y7812">
        <v>19100</v>
      </c>
      <c r="Z7812">
        <v>19100</v>
      </c>
      <c r="AA7812">
        <v>19100</v>
      </c>
      <c r="AB7812">
        <v>0</v>
      </c>
    </row>
    <row r="7813" spans="1:28" x14ac:dyDescent="0.25">
      <c r="A7813" t="s">
        <v>2686</v>
      </c>
      <c r="B7813" t="s">
        <v>2730</v>
      </c>
      <c r="C7813">
        <v>899999230</v>
      </c>
      <c r="D7813">
        <v>971116</v>
      </c>
      <c r="E7813" t="s">
        <v>2687</v>
      </c>
      <c r="F7813">
        <v>17882</v>
      </c>
      <c r="G7813">
        <v>2015</v>
      </c>
      <c r="H7813">
        <v>1</v>
      </c>
      <c r="I7813">
        <v>1000001288</v>
      </c>
      <c r="J7813">
        <v>1</v>
      </c>
      <c r="K7813">
        <v>33</v>
      </c>
      <c r="L7813" t="s">
        <v>3296</v>
      </c>
      <c r="M7813" t="s">
        <v>2689</v>
      </c>
      <c r="N7813" t="s">
        <v>2690</v>
      </c>
      <c r="O7813" s="55">
        <v>42206</v>
      </c>
      <c r="P7813" s="55">
        <v>42390</v>
      </c>
      <c r="Q7813" s="55">
        <v>42219</v>
      </c>
      <c r="R7813" s="55">
        <v>42228</v>
      </c>
      <c r="S7813" s="55">
        <v>42234</v>
      </c>
      <c r="T7813" t="s">
        <v>2691</v>
      </c>
      <c r="U7813">
        <v>30</v>
      </c>
      <c r="V7813" t="s">
        <v>5724</v>
      </c>
      <c r="W7813" t="s">
        <v>2693</v>
      </c>
      <c r="Y7813">
        <v>163200</v>
      </c>
      <c r="Z7813">
        <v>163170</v>
      </c>
      <c r="AA7813">
        <v>163200</v>
      </c>
      <c r="AB7813">
        <v>0</v>
      </c>
    </row>
    <row r="7814" spans="1:28" x14ac:dyDescent="0.25">
      <c r="A7814" t="s">
        <v>2686</v>
      </c>
      <c r="B7814" t="s">
        <v>87</v>
      </c>
      <c r="C7814">
        <v>899999230</v>
      </c>
      <c r="D7814">
        <v>971116</v>
      </c>
      <c r="E7814" t="s">
        <v>2687</v>
      </c>
      <c r="F7814">
        <v>17894</v>
      </c>
      <c r="G7814">
        <v>2015</v>
      </c>
      <c r="H7814">
        <v>1</v>
      </c>
      <c r="I7814">
        <v>1000001079</v>
      </c>
      <c r="J7814">
        <v>0</v>
      </c>
      <c r="K7814">
        <v>33</v>
      </c>
      <c r="L7814" t="s">
        <v>3918</v>
      </c>
      <c r="M7814" t="s">
        <v>2689</v>
      </c>
      <c r="N7814" t="s">
        <v>2690</v>
      </c>
      <c r="O7814" s="55">
        <v>41841</v>
      </c>
      <c r="P7814" s="55">
        <v>42206</v>
      </c>
      <c r="Q7814" s="55">
        <v>42195</v>
      </c>
      <c r="R7814" s="55">
        <v>42228</v>
      </c>
      <c r="S7814" s="55">
        <v>42234</v>
      </c>
      <c r="T7814" t="s">
        <v>2691</v>
      </c>
      <c r="U7814">
        <v>30</v>
      </c>
      <c r="V7814" t="s">
        <v>7560</v>
      </c>
      <c r="W7814" t="s">
        <v>2693</v>
      </c>
      <c r="Y7814">
        <v>60800</v>
      </c>
      <c r="Z7814">
        <v>35200</v>
      </c>
      <c r="AA7814">
        <v>60800</v>
      </c>
      <c r="AB7814">
        <v>0</v>
      </c>
    </row>
    <row r="7815" spans="1:28" x14ac:dyDescent="0.25">
      <c r="A7815" t="s">
        <v>2686</v>
      </c>
      <c r="B7815" t="s">
        <v>87</v>
      </c>
      <c r="C7815">
        <v>899999230</v>
      </c>
      <c r="D7815">
        <v>971116</v>
      </c>
      <c r="E7815" t="s">
        <v>2687</v>
      </c>
      <c r="F7815">
        <v>17962</v>
      </c>
      <c r="G7815">
        <v>2019</v>
      </c>
      <c r="H7815">
        <v>2</v>
      </c>
      <c r="I7815">
        <v>1000002115</v>
      </c>
      <c r="J7815">
        <v>0</v>
      </c>
      <c r="K7815">
        <v>33</v>
      </c>
      <c r="L7815" t="s">
        <v>3060</v>
      </c>
      <c r="M7815" t="s">
        <v>2689</v>
      </c>
      <c r="N7815" t="s">
        <v>2690</v>
      </c>
      <c r="O7815" s="55">
        <v>43302</v>
      </c>
      <c r="P7815" s="55">
        <v>43486</v>
      </c>
      <c r="Q7815" s="55">
        <v>43618</v>
      </c>
      <c r="R7815" s="55">
        <v>43637</v>
      </c>
      <c r="S7815" s="55">
        <v>43644</v>
      </c>
      <c r="T7815" t="s">
        <v>2691</v>
      </c>
      <c r="U7815">
        <v>30</v>
      </c>
      <c r="V7815" t="s">
        <v>5725</v>
      </c>
      <c r="W7815" t="s">
        <v>2709</v>
      </c>
      <c r="X7815" t="s">
        <v>2734</v>
      </c>
      <c r="Y7815">
        <v>481700</v>
      </c>
      <c r="Z7815">
        <v>0</v>
      </c>
      <c r="AA7815">
        <v>481700</v>
      </c>
      <c r="AB7815">
        <v>0</v>
      </c>
    </row>
    <row r="7816" spans="1:28" x14ac:dyDescent="0.25">
      <c r="A7816" t="s">
        <v>2686</v>
      </c>
      <c r="B7816" t="s">
        <v>87</v>
      </c>
      <c r="C7816">
        <v>899999230</v>
      </c>
      <c r="D7816">
        <v>971116</v>
      </c>
      <c r="E7816" t="s">
        <v>2687</v>
      </c>
      <c r="F7816">
        <v>18091</v>
      </c>
      <c r="G7816">
        <v>2017</v>
      </c>
      <c r="H7816">
        <v>2</v>
      </c>
      <c r="I7816">
        <v>1000001587</v>
      </c>
      <c r="J7816">
        <v>12</v>
      </c>
      <c r="K7816">
        <v>33</v>
      </c>
      <c r="L7816" t="s">
        <v>3062</v>
      </c>
      <c r="M7816" t="s">
        <v>2689</v>
      </c>
      <c r="N7816" t="s">
        <v>2690</v>
      </c>
      <c r="O7816" s="55">
        <v>42756</v>
      </c>
      <c r="P7816" s="55">
        <v>42937</v>
      </c>
      <c r="Q7816" s="55">
        <v>42914</v>
      </c>
      <c r="R7816" s="55">
        <v>43054</v>
      </c>
      <c r="S7816" s="55">
        <v>43056</v>
      </c>
      <c r="T7816" t="s">
        <v>2691</v>
      </c>
      <c r="U7816">
        <v>30</v>
      </c>
      <c r="V7816" t="s">
        <v>5726</v>
      </c>
      <c r="W7816" t="s">
        <v>2693</v>
      </c>
      <c r="Y7816">
        <v>164500</v>
      </c>
      <c r="Z7816">
        <v>164500</v>
      </c>
      <c r="AA7816">
        <v>164500</v>
      </c>
      <c r="AB7816">
        <v>0</v>
      </c>
    </row>
    <row r="7817" spans="1:28" x14ac:dyDescent="0.25">
      <c r="A7817" t="s">
        <v>2686</v>
      </c>
      <c r="B7817" t="s">
        <v>2730</v>
      </c>
      <c r="C7817">
        <v>899999230</v>
      </c>
      <c r="D7817">
        <v>91968</v>
      </c>
      <c r="F7817">
        <v>18106</v>
      </c>
      <c r="G7817">
        <v>2014</v>
      </c>
      <c r="H7817">
        <v>1</v>
      </c>
      <c r="I7817">
        <v>1000000920</v>
      </c>
      <c r="J7817">
        <v>0</v>
      </c>
      <c r="K7817">
        <v>33</v>
      </c>
      <c r="L7817" t="s">
        <v>3185</v>
      </c>
      <c r="M7817" t="s">
        <v>3186</v>
      </c>
      <c r="N7817" t="s">
        <v>3187</v>
      </c>
      <c r="O7817" s="55">
        <v>41476</v>
      </c>
      <c r="P7817" s="55">
        <v>41841</v>
      </c>
      <c r="Q7817" s="55">
        <v>41831</v>
      </c>
      <c r="R7817" s="55">
        <v>41836</v>
      </c>
      <c r="S7817" s="55">
        <v>41837</v>
      </c>
      <c r="T7817" t="s">
        <v>2855</v>
      </c>
      <c r="U7817">
        <v>30</v>
      </c>
      <c r="V7817" t="s">
        <v>3188</v>
      </c>
      <c r="W7817" t="s">
        <v>2693</v>
      </c>
      <c r="Y7817">
        <v>140400</v>
      </c>
      <c r="Z7817">
        <v>140400</v>
      </c>
      <c r="AA7817">
        <v>140400</v>
      </c>
      <c r="AB7817">
        <v>0</v>
      </c>
    </row>
    <row r="7818" spans="1:28" x14ac:dyDescent="0.25">
      <c r="A7818" t="s">
        <v>2686</v>
      </c>
      <c r="B7818" t="s">
        <v>87</v>
      </c>
      <c r="C7818">
        <v>899999230</v>
      </c>
      <c r="D7818">
        <v>971116</v>
      </c>
      <c r="E7818" t="s">
        <v>2687</v>
      </c>
      <c r="F7818">
        <v>18139</v>
      </c>
      <c r="G7818">
        <v>2018</v>
      </c>
      <c r="H7818">
        <v>1</v>
      </c>
      <c r="I7818">
        <v>1000002115</v>
      </c>
      <c r="J7818">
        <v>1</v>
      </c>
      <c r="K7818">
        <v>33</v>
      </c>
      <c r="L7818" t="s">
        <v>3406</v>
      </c>
      <c r="M7818" t="s">
        <v>2689</v>
      </c>
      <c r="N7818" t="s">
        <v>2690</v>
      </c>
      <c r="O7818" s="55">
        <v>43121</v>
      </c>
      <c r="P7818" s="55">
        <v>43302</v>
      </c>
      <c r="Q7818" s="55">
        <v>43248</v>
      </c>
      <c r="R7818" s="55">
        <v>43293</v>
      </c>
      <c r="S7818" s="55">
        <v>43340</v>
      </c>
      <c r="T7818" t="s">
        <v>2764</v>
      </c>
      <c r="U7818">
        <v>30</v>
      </c>
      <c r="V7818" t="s">
        <v>6915</v>
      </c>
      <c r="W7818" t="s">
        <v>2693</v>
      </c>
      <c r="Y7818">
        <v>95100</v>
      </c>
      <c r="Z7818">
        <v>95100</v>
      </c>
      <c r="AA7818">
        <v>95100</v>
      </c>
      <c r="AB7818">
        <v>0</v>
      </c>
    </row>
    <row r="7819" spans="1:28" x14ac:dyDescent="0.25">
      <c r="A7819" t="s">
        <v>2686</v>
      </c>
      <c r="B7819" t="s">
        <v>87</v>
      </c>
      <c r="C7819">
        <v>899999230</v>
      </c>
      <c r="D7819">
        <v>971116</v>
      </c>
      <c r="E7819" t="s">
        <v>2687</v>
      </c>
      <c r="F7819">
        <v>18144</v>
      </c>
      <c r="G7819">
        <v>2018</v>
      </c>
      <c r="H7819">
        <v>2</v>
      </c>
      <c r="I7819">
        <v>1000002115</v>
      </c>
      <c r="J7819">
        <v>1</v>
      </c>
      <c r="K7819">
        <v>33</v>
      </c>
      <c r="L7819" t="s">
        <v>3210</v>
      </c>
      <c r="M7819" t="s">
        <v>2689</v>
      </c>
      <c r="N7819" t="s">
        <v>2690</v>
      </c>
      <c r="O7819" s="55">
        <v>43121</v>
      </c>
      <c r="P7819" s="55">
        <v>43302</v>
      </c>
      <c r="Q7819" s="55">
        <v>43248</v>
      </c>
      <c r="R7819" s="55">
        <v>43293</v>
      </c>
      <c r="S7819" s="55">
        <v>43340</v>
      </c>
      <c r="T7819" t="s">
        <v>2691</v>
      </c>
      <c r="U7819">
        <v>30</v>
      </c>
      <c r="V7819" t="s">
        <v>5484</v>
      </c>
      <c r="W7819" t="s">
        <v>2693</v>
      </c>
      <c r="Y7819">
        <v>258800</v>
      </c>
      <c r="Z7819">
        <v>258800</v>
      </c>
      <c r="AA7819">
        <v>258800</v>
      </c>
      <c r="AB7819">
        <v>0</v>
      </c>
    </row>
    <row r="7820" spans="1:28" x14ac:dyDescent="0.25">
      <c r="A7820" t="s">
        <v>2686</v>
      </c>
      <c r="B7820" t="s">
        <v>87</v>
      </c>
      <c r="C7820">
        <v>899999230</v>
      </c>
      <c r="D7820">
        <v>971116</v>
      </c>
      <c r="E7820" t="s">
        <v>2687</v>
      </c>
      <c r="F7820">
        <v>18154</v>
      </c>
      <c r="G7820">
        <v>2016</v>
      </c>
      <c r="H7820">
        <v>1</v>
      </c>
      <c r="I7820">
        <v>1000001587</v>
      </c>
      <c r="J7820">
        <v>1</v>
      </c>
      <c r="K7820">
        <v>33</v>
      </c>
      <c r="L7820" t="s">
        <v>3048</v>
      </c>
      <c r="M7820" t="s">
        <v>2689</v>
      </c>
      <c r="N7820" t="s">
        <v>2690</v>
      </c>
      <c r="O7820" s="55">
        <v>42572</v>
      </c>
      <c r="P7820" s="55">
        <v>42756</v>
      </c>
      <c r="Q7820" s="55">
        <v>42574</v>
      </c>
      <c r="R7820" s="55">
        <v>42579</v>
      </c>
      <c r="S7820" s="55">
        <v>42608</v>
      </c>
      <c r="T7820" t="s">
        <v>2691</v>
      </c>
      <c r="U7820">
        <v>30</v>
      </c>
      <c r="V7820" t="s">
        <v>3941</v>
      </c>
      <c r="W7820" t="s">
        <v>2693</v>
      </c>
      <c r="Y7820">
        <v>106090</v>
      </c>
      <c r="Z7820">
        <v>106090</v>
      </c>
      <c r="AA7820">
        <v>106090</v>
      </c>
      <c r="AB7820">
        <v>0</v>
      </c>
    </row>
    <row r="7821" spans="1:28" x14ac:dyDescent="0.25">
      <c r="A7821" t="s">
        <v>2686</v>
      </c>
      <c r="B7821" t="s">
        <v>2730</v>
      </c>
      <c r="C7821">
        <v>899999230</v>
      </c>
      <c r="D7821">
        <v>91968</v>
      </c>
      <c r="F7821">
        <v>18156</v>
      </c>
      <c r="G7821">
        <v>2014</v>
      </c>
      <c r="H7821">
        <v>2</v>
      </c>
      <c r="I7821">
        <v>1000000920</v>
      </c>
      <c r="J7821">
        <v>0</v>
      </c>
      <c r="K7821">
        <v>33</v>
      </c>
      <c r="L7821" t="s">
        <v>2851</v>
      </c>
      <c r="M7821" t="s">
        <v>2689</v>
      </c>
      <c r="N7821" t="s">
        <v>2690</v>
      </c>
      <c r="O7821" s="55">
        <v>41476</v>
      </c>
      <c r="P7821" s="55">
        <v>41841</v>
      </c>
      <c r="Q7821" s="55">
        <v>41736</v>
      </c>
      <c r="R7821" s="55">
        <v>41843</v>
      </c>
      <c r="S7821" s="55">
        <v>41845</v>
      </c>
      <c r="T7821" t="s">
        <v>2691</v>
      </c>
      <c r="U7821">
        <v>30</v>
      </c>
      <c r="V7821" t="s">
        <v>3194</v>
      </c>
      <c r="W7821" t="s">
        <v>2693</v>
      </c>
      <c r="Y7821">
        <v>16400</v>
      </c>
      <c r="Z7821">
        <v>16370</v>
      </c>
      <c r="AA7821">
        <v>16400</v>
      </c>
      <c r="AB7821">
        <v>0</v>
      </c>
    </row>
    <row r="7822" spans="1:28" x14ac:dyDescent="0.25">
      <c r="A7822" t="s">
        <v>2686</v>
      </c>
      <c r="B7822" t="s">
        <v>2730</v>
      </c>
      <c r="C7822">
        <v>899999230</v>
      </c>
      <c r="D7822">
        <v>91968</v>
      </c>
      <c r="F7822">
        <v>18156</v>
      </c>
      <c r="G7822">
        <v>2014</v>
      </c>
      <c r="H7822">
        <v>7</v>
      </c>
      <c r="I7822">
        <v>1000000920</v>
      </c>
      <c r="J7822">
        <v>0</v>
      </c>
      <c r="K7822">
        <v>33</v>
      </c>
      <c r="L7822" t="s">
        <v>2851</v>
      </c>
      <c r="M7822" t="s">
        <v>2689</v>
      </c>
      <c r="N7822" t="s">
        <v>2690</v>
      </c>
      <c r="O7822" s="55">
        <v>41476</v>
      </c>
      <c r="P7822" s="55">
        <v>41841</v>
      </c>
      <c r="Q7822" s="55">
        <v>41736</v>
      </c>
      <c r="R7822" s="55">
        <v>41942</v>
      </c>
      <c r="S7822" s="55">
        <v>41942</v>
      </c>
      <c r="T7822" t="s">
        <v>2691</v>
      </c>
      <c r="U7822">
        <v>30</v>
      </c>
      <c r="V7822" t="s">
        <v>3194</v>
      </c>
      <c r="W7822" t="s">
        <v>2693</v>
      </c>
      <c r="Y7822">
        <v>33700</v>
      </c>
      <c r="Z7822">
        <v>33700</v>
      </c>
      <c r="AA7822">
        <v>33700</v>
      </c>
      <c r="AB7822">
        <v>0</v>
      </c>
    </row>
    <row r="7823" spans="1:28" x14ac:dyDescent="0.25">
      <c r="A7823" t="s">
        <v>2686</v>
      </c>
      <c r="B7823" t="s">
        <v>2696</v>
      </c>
      <c r="C7823">
        <v>899999230</v>
      </c>
      <c r="D7823">
        <v>971116</v>
      </c>
      <c r="E7823" t="s">
        <v>2687</v>
      </c>
      <c r="F7823">
        <v>18162</v>
      </c>
      <c r="G7823">
        <v>2022</v>
      </c>
      <c r="H7823">
        <v>2</v>
      </c>
      <c r="I7823">
        <v>1000004755</v>
      </c>
      <c r="J7823">
        <v>0</v>
      </c>
      <c r="K7823">
        <v>33</v>
      </c>
      <c r="L7823" t="s">
        <v>6908</v>
      </c>
      <c r="M7823" t="s">
        <v>2689</v>
      </c>
      <c r="N7823" t="s">
        <v>2690</v>
      </c>
      <c r="O7823" s="55">
        <v>44774</v>
      </c>
      <c r="P7823" s="55">
        <v>45138</v>
      </c>
      <c r="Q7823" s="55">
        <v>44830</v>
      </c>
      <c r="R7823" s="55">
        <v>44858</v>
      </c>
      <c r="S7823" s="55">
        <v>44865</v>
      </c>
      <c r="T7823" t="s">
        <v>2764</v>
      </c>
      <c r="U7823">
        <v>30</v>
      </c>
      <c r="V7823" t="s">
        <v>6909</v>
      </c>
      <c r="W7823" t="s">
        <v>2693</v>
      </c>
      <c r="Y7823">
        <v>50680</v>
      </c>
      <c r="Z7823">
        <v>50680</v>
      </c>
      <c r="AA7823">
        <v>50680</v>
      </c>
      <c r="AB7823">
        <v>0</v>
      </c>
    </row>
    <row r="7824" spans="1:28" x14ac:dyDescent="0.25">
      <c r="A7824" t="s">
        <v>2686</v>
      </c>
      <c r="B7824" t="s">
        <v>2730</v>
      </c>
      <c r="C7824">
        <v>899999230</v>
      </c>
      <c r="D7824">
        <v>91968</v>
      </c>
      <c r="F7824">
        <v>18174</v>
      </c>
      <c r="G7824">
        <v>2014</v>
      </c>
      <c r="H7824">
        <v>1</v>
      </c>
      <c r="I7824">
        <v>1000000920</v>
      </c>
      <c r="J7824">
        <v>0</v>
      </c>
      <c r="K7824">
        <v>33</v>
      </c>
      <c r="L7824" t="s">
        <v>2851</v>
      </c>
      <c r="M7824" t="s">
        <v>2689</v>
      </c>
      <c r="N7824" t="s">
        <v>2690</v>
      </c>
      <c r="O7824" s="55">
        <v>41476</v>
      </c>
      <c r="P7824" s="55">
        <v>41841</v>
      </c>
      <c r="Q7824" s="55">
        <v>41829</v>
      </c>
      <c r="R7824" s="55">
        <v>41836</v>
      </c>
      <c r="S7824" s="55">
        <v>41838</v>
      </c>
      <c r="T7824" t="s">
        <v>2875</v>
      </c>
      <c r="U7824">
        <v>30</v>
      </c>
      <c r="V7824" t="s">
        <v>3197</v>
      </c>
      <c r="W7824" t="s">
        <v>2693</v>
      </c>
      <c r="Y7824">
        <v>140400</v>
      </c>
      <c r="Z7824">
        <v>140400</v>
      </c>
      <c r="AA7824">
        <v>140400</v>
      </c>
      <c r="AB7824">
        <v>0</v>
      </c>
    </row>
    <row r="7825" spans="1:28" x14ac:dyDescent="0.25">
      <c r="A7825" t="s">
        <v>2686</v>
      </c>
      <c r="B7825" t="s">
        <v>2730</v>
      </c>
      <c r="C7825">
        <v>899999230</v>
      </c>
      <c r="D7825">
        <v>91968</v>
      </c>
      <c r="F7825">
        <v>18174</v>
      </c>
      <c r="G7825">
        <v>2014</v>
      </c>
      <c r="H7825">
        <v>6</v>
      </c>
      <c r="I7825">
        <v>1000000920</v>
      </c>
      <c r="J7825">
        <v>0</v>
      </c>
      <c r="K7825">
        <v>33</v>
      </c>
      <c r="L7825" t="s">
        <v>2851</v>
      </c>
      <c r="M7825" t="s">
        <v>2689</v>
      </c>
      <c r="N7825" t="s">
        <v>2690</v>
      </c>
      <c r="O7825" s="55">
        <v>41476</v>
      </c>
      <c r="P7825" s="55">
        <v>41841</v>
      </c>
      <c r="Q7825" s="55">
        <v>41829</v>
      </c>
      <c r="R7825" s="55">
        <v>41949</v>
      </c>
      <c r="S7825" s="55">
        <v>41950</v>
      </c>
      <c r="T7825" t="s">
        <v>2875</v>
      </c>
      <c r="U7825">
        <v>30</v>
      </c>
      <c r="V7825" t="s">
        <v>3197</v>
      </c>
      <c r="W7825" t="s">
        <v>2693</v>
      </c>
      <c r="Y7825">
        <v>33700</v>
      </c>
      <c r="Z7825">
        <v>33700</v>
      </c>
      <c r="AA7825">
        <v>33700</v>
      </c>
      <c r="AB7825">
        <v>0</v>
      </c>
    </row>
    <row r="7826" spans="1:28" x14ac:dyDescent="0.25">
      <c r="A7826" t="s">
        <v>2686</v>
      </c>
      <c r="B7826" t="s">
        <v>2730</v>
      </c>
      <c r="C7826">
        <v>899999230</v>
      </c>
      <c r="D7826">
        <v>91968</v>
      </c>
      <c r="F7826">
        <v>18205</v>
      </c>
      <c r="G7826">
        <v>2014</v>
      </c>
      <c r="H7826">
        <v>2</v>
      </c>
      <c r="I7826">
        <v>1000000920</v>
      </c>
      <c r="J7826">
        <v>0</v>
      </c>
      <c r="K7826">
        <v>33</v>
      </c>
      <c r="L7826" t="s">
        <v>5734</v>
      </c>
      <c r="M7826" t="s">
        <v>2689</v>
      </c>
      <c r="N7826" t="s">
        <v>2690</v>
      </c>
      <c r="O7826" s="55">
        <v>41476</v>
      </c>
      <c r="P7826" s="55">
        <v>41841</v>
      </c>
      <c r="Q7826" s="55">
        <v>41828</v>
      </c>
      <c r="R7826" s="55">
        <v>41843</v>
      </c>
      <c r="S7826" s="55">
        <v>41844</v>
      </c>
      <c r="T7826" t="s">
        <v>2691</v>
      </c>
      <c r="U7826">
        <v>30</v>
      </c>
      <c r="V7826" t="s">
        <v>5735</v>
      </c>
      <c r="W7826" t="s">
        <v>2693</v>
      </c>
      <c r="Y7826">
        <v>58700</v>
      </c>
      <c r="Z7826">
        <v>58700</v>
      </c>
      <c r="AA7826">
        <v>58700</v>
      </c>
      <c r="AB7826">
        <v>0</v>
      </c>
    </row>
    <row r="7827" spans="1:28" x14ac:dyDescent="0.25">
      <c r="A7827" t="s">
        <v>2686</v>
      </c>
      <c r="B7827" t="s">
        <v>2730</v>
      </c>
      <c r="C7827">
        <v>899999230</v>
      </c>
      <c r="D7827">
        <v>91968</v>
      </c>
      <c r="F7827">
        <v>18209</v>
      </c>
      <c r="G7827">
        <v>2014</v>
      </c>
      <c r="H7827">
        <v>2</v>
      </c>
      <c r="I7827">
        <v>1000000920</v>
      </c>
      <c r="J7827">
        <v>0</v>
      </c>
      <c r="K7827">
        <v>33</v>
      </c>
      <c r="L7827" t="s">
        <v>3200</v>
      </c>
      <c r="M7827" t="s">
        <v>2689</v>
      </c>
      <c r="N7827" t="s">
        <v>2690</v>
      </c>
      <c r="O7827" s="55">
        <v>41476</v>
      </c>
      <c r="P7827" s="55">
        <v>41841</v>
      </c>
      <c r="Q7827" s="55">
        <v>41823</v>
      </c>
      <c r="R7827" s="55">
        <v>41843</v>
      </c>
      <c r="S7827" s="55">
        <v>41844</v>
      </c>
      <c r="T7827" t="s">
        <v>3027</v>
      </c>
      <c r="U7827">
        <v>30</v>
      </c>
      <c r="V7827" t="s">
        <v>3201</v>
      </c>
      <c r="W7827" t="s">
        <v>2693</v>
      </c>
      <c r="Y7827">
        <v>33700</v>
      </c>
      <c r="Z7827">
        <v>33700</v>
      </c>
      <c r="AA7827">
        <v>33700</v>
      </c>
      <c r="AB7827">
        <v>0</v>
      </c>
    </row>
    <row r="7828" spans="1:28" x14ac:dyDescent="0.25">
      <c r="A7828" t="s">
        <v>2686</v>
      </c>
      <c r="B7828" t="s">
        <v>2730</v>
      </c>
      <c r="C7828">
        <v>899999230</v>
      </c>
      <c r="D7828">
        <v>91968</v>
      </c>
      <c r="F7828">
        <v>18209</v>
      </c>
      <c r="G7828">
        <v>2014</v>
      </c>
      <c r="H7828">
        <v>4</v>
      </c>
      <c r="I7828">
        <v>1000000920</v>
      </c>
      <c r="J7828">
        <v>0</v>
      </c>
      <c r="K7828">
        <v>33</v>
      </c>
      <c r="L7828" t="s">
        <v>3200</v>
      </c>
      <c r="M7828" t="s">
        <v>2689</v>
      </c>
      <c r="N7828" t="s">
        <v>2690</v>
      </c>
      <c r="O7828" s="55">
        <v>41476</v>
      </c>
      <c r="P7828" s="55">
        <v>41841</v>
      </c>
      <c r="Q7828" s="55">
        <v>41823</v>
      </c>
      <c r="R7828" s="55">
        <v>41891</v>
      </c>
      <c r="S7828" s="55">
        <v>41892</v>
      </c>
      <c r="T7828" t="s">
        <v>3027</v>
      </c>
      <c r="U7828">
        <v>30</v>
      </c>
      <c r="V7828" t="s">
        <v>3201</v>
      </c>
      <c r="W7828" t="s">
        <v>2693</v>
      </c>
      <c r="Y7828">
        <v>75000</v>
      </c>
      <c r="Z7828">
        <v>75000</v>
      </c>
      <c r="AA7828">
        <v>75000</v>
      </c>
      <c r="AB7828">
        <v>0</v>
      </c>
    </row>
    <row r="7829" spans="1:28" x14ac:dyDescent="0.25">
      <c r="A7829" t="s">
        <v>2686</v>
      </c>
      <c r="B7829" t="s">
        <v>2696</v>
      </c>
      <c r="C7829">
        <v>899999230</v>
      </c>
      <c r="D7829">
        <v>971116</v>
      </c>
      <c r="E7829" t="s">
        <v>2687</v>
      </c>
      <c r="F7829">
        <v>18304</v>
      </c>
      <c r="G7829">
        <v>2022</v>
      </c>
      <c r="H7829">
        <v>2</v>
      </c>
      <c r="I7829">
        <v>1000004755</v>
      </c>
      <c r="J7829">
        <v>0</v>
      </c>
      <c r="K7829">
        <v>33</v>
      </c>
      <c r="L7829" t="s">
        <v>4537</v>
      </c>
      <c r="M7829" t="s">
        <v>2689</v>
      </c>
      <c r="N7829" t="s">
        <v>2690</v>
      </c>
      <c r="O7829" s="55">
        <v>44774</v>
      </c>
      <c r="P7829" s="55">
        <v>45138</v>
      </c>
      <c r="Q7829" s="55">
        <v>44821</v>
      </c>
      <c r="R7829" s="55">
        <v>45369</v>
      </c>
      <c r="S7829" s="55">
        <v>45372</v>
      </c>
      <c r="T7829" t="s">
        <v>2691</v>
      </c>
      <c r="U7829">
        <v>30</v>
      </c>
      <c r="V7829" t="s">
        <v>4356</v>
      </c>
      <c r="W7829" t="s">
        <v>2693</v>
      </c>
      <c r="Y7829">
        <v>102564</v>
      </c>
      <c r="Z7829">
        <v>102564</v>
      </c>
      <c r="AA7829">
        <v>102564</v>
      </c>
      <c r="AB7829">
        <v>0</v>
      </c>
    </row>
    <row r="7830" spans="1:28" x14ac:dyDescent="0.25">
      <c r="A7830" t="s">
        <v>2686</v>
      </c>
      <c r="B7830" t="s">
        <v>87</v>
      </c>
      <c r="C7830">
        <v>899999230</v>
      </c>
      <c r="D7830">
        <v>971116</v>
      </c>
      <c r="E7830" t="s">
        <v>2687</v>
      </c>
      <c r="F7830">
        <v>18384</v>
      </c>
      <c r="G7830">
        <v>2018</v>
      </c>
      <c r="H7830">
        <v>3</v>
      </c>
      <c r="I7830">
        <v>1000002115</v>
      </c>
      <c r="J7830">
        <v>1</v>
      </c>
      <c r="K7830">
        <v>33</v>
      </c>
      <c r="L7830" t="s">
        <v>2811</v>
      </c>
      <c r="M7830" t="s">
        <v>2689</v>
      </c>
      <c r="N7830" t="s">
        <v>2690</v>
      </c>
      <c r="O7830" s="55">
        <v>43121</v>
      </c>
      <c r="P7830" s="55">
        <v>43302</v>
      </c>
      <c r="Q7830" s="55">
        <v>43278</v>
      </c>
      <c r="R7830" s="55">
        <v>43377</v>
      </c>
      <c r="S7830" s="55">
        <v>43385</v>
      </c>
      <c r="T7830" t="s">
        <v>2738</v>
      </c>
      <c r="U7830">
        <v>30</v>
      </c>
      <c r="V7830" t="s">
        <v>4621</v>
      </c>
      <c r="W7830" t="s">
        <v>2693</v>
      </c>
      <c r="Y7830">
        <v>76000</v>
      </c>
      <c r="Z7830">
        <v>76000</v>
      </c>
      <c r="AA7830">
        <v>76000</v>
      </c>
      <c r="AB7830">
        <v>0</v>
      </c>
    </row>
    <row r="7831" spans="1:28" x14ac:dyDescent="0.25">
      <c r="A7831" t="s">
        <v>2686</v>
      </c>
      <c r="B7831" t="s">
        <v>2730</v>
      </c>
      <c r="C7831">
        <v>899999230</v>
      </c>
      <c r="D7831">
        <v>971116</v>
      </c>
      <c r="E7831" t="s">
        <v>2687</v>
      </c>
      <c r="F7831">
        <v>18385</v>
      </c>
      <c r="G7831">
        <v>2015</v>
      </c>
      <c r="H7831">
        <v>2</v>
      </c>
      <c r="I7831">
        <v>1000001288</v>
      </c>
      <c r="J7831">
        <v>1</v>
      </c>
      <c r="K7831">
        <v>33</v>
      </c>
      <c r="L7831" t="s">
        <v>3215</v>
      </c>
      <c r="M7831" t="s">
        <v>2689</v>
      </c>
      <c r="N7831" t="s">
        <v>2690</v>
      </c>
      <c r="O7831" s="55">
        <v>42206</v>
      </c>
      <c r="P7831" s="55">
        <v>42390</v>
      </c>
      <c r="Q7831" s="55">
        <v>42226</v>
      </c>
      <c r="R7831" s="55">
        <v>42249</v>
      </c>
      <c r="S7831" s="55">
        <v>42254</v>
      </c>
      <c r="T7831" t="s">
        <v>2691</v>
      </c>
      <c r="U7831">
        <v>30</v>
      </c>
      <c r="V7831" t="s">
        <v>3216</v>
      </c>
      <c r="W7831" t="s">
        <v>2693</v>
      </c>
      <c r="Y7831">
        <v>167300</v>
      </c>
      <c r="Z7831">
        <v>167265</v>
      </c>
      <c r="AA7831">
        <v>167300</v>
      </c>
      <c r="AB7831">
        <v>0</v>
      </c>
    </row>
    <row r="7832" spans="1:28" x14ac:dyDescent="0.25">
      <c r="A7832" t="s">
        <v>2686</v>
      </c>
      <c r="B7832" t="s">
        <v>2730</v>
      </c>
      <c r="C7832">
        <v>899999230</v>
      </c>
      <c r="D7832">
        <v>971116</v>
      </c>
      <c r="E7832" t="s">
        <v>2687</v>
      </c>
      <c r="F7832">
        <v>18385</v>
      </c>
      <c r="G7832">
        <v>2015</v>
      </c>
      <c r="H7832">
        <v>4</v>
      </c>
      <c r="I7832">
        <v>1000001288</v>
      </c>
      <c r="J7832">
        <v>1</v>
      </c>
      <c r="K7832">
        <v>33</v>
      </c>
      <c r="L7832" t="s">
        <v>3215</v>
      </c>
      <c r="M7832" t="s">
        <v>2689</v>
      </c>
      <c r="N7832" t="s">
        <v>2690</v>
      </c>
      <c r="O7832" s="55">
        <v>42206</v>
      </c>
      <c r="P7832" s="55">
        <v>42390</v>
      </c>
      <c r="Q7832" s="55">
        <v>42226</v>
      </c>
      <c r="R7832" s="55">
        <v>42255</v>
      </c>
      <c r="S7832" s="55">
        <v>42262</v>
      </c>
      <c r="T7832" t="s">
        <v>2691</v>
      </c>
      <c r="U7832">
        <v>30</v>
      </c>
      <c r="V7832" t="s">
        <v>3216</v>
      </c>
      <c r="W7832" t="s">
        <v>2693</v>
      </c>
      <c r="Y7832">
        <v>528200</v>
      </c>
      <c r="Z7832">
        <v>528180</v>
      </c>
      <c r="AA7832">
        <v>528200</v>
      </c>
      <c r="AB7832">
        <v>0</v>
      </c>
    </row>
    <row r="7833" spans="1:28" x14ac:dyDescent="0.25">
      <c r="A7833" t="s">
        <v>2686</v>
      </c>
      <c r="B7833" t="s">
        <v>2730</v>
      </c>
      <c r="C7833">
        <v>899999230</v>
      </c>
      <c r="D7833">
        <v>971116</v>
      </c>
      <c r="E7833" t="s">
        <v>2687</v>
      </c>
      <c r="F7833">
        <v>18385</v>
      </c>
      <c r="G7833">
        <v>2015</v>
      </c>
      <c r="H7833">
        <v>9</v>
      </c>
      <c r="I7833">
        <v>1000001288</v>
      </c>
      <c r="J7833">
        <v>1</v>
      </c>
      <c r="K7833">
        <v>33</v>
      </c>
      <c r="L7833" t="s">
        <v>3215</v>
      </c>
      <c r="M7833" t="s">
        <v>2689</v>
      </c>
      <c r="N7833" t="s">
        <v>2690</v>
      </c>
      <c r="O7833" s="55">
        <v>42206</v>
      </c>
      <c r="P7833" s="55">
        <v>42390</v>
      </c>
      <c r="Q7833" s="55">
        <v>42226</v>
      </c>
      <c r="R7833" s="55">
        <v>42410</v>
      </c>
      <c r="S7833" s="55">
        <v>42410</v>
      </c>
      <c r="T7833" t="s">
        <v>2691</v>
      </c>
      <c r="U7833">
        <v>30</v>
      </c>
      <c r="V7833" t="s">
        <v>3216</v>
      </c>
      <c r="W7833" t="s">
        <v>2693</v>
      </c>
      <c r="Y7833">
        <v>74550</v>
      </c>
      <c r="Z7833">
        <v>280</v>
      </c>
      <c r="AA7833">
        <v>280</v>
      </c>
      <c r="AB7833">
        <v>0</v>
      </c>
    </row>
    <row r="7834" spans="1:28" x14ac:dyDescent="0.25">
      <c r="A7834" t="s">
        <v>2686</v>
      </c>
      <c r="B7834" t="s">
        <v>87</v>
      </c>
      <c r="C7834">
        <v>899999230</v>
      </c>
      <c r="D7834">
        <v>971116</v>
      </c>
      <c r="E7834" t="s">
        <v>2687</v>
      </c>
      <c r="F7834">
        <v>18394</v>
      </c>
      <c r="G7834">
        <v>2018</v>
      </c>
      <c r="H7834">
        <v>2</v>
      </c>
      <c r="I7834">
        <v>1000002115</v>
      </c>
      <c r="J7834">
        <v>1</v>
      </c>
      <c r="K7834">
        <v>33</v>
      </c>
      <c r="L7834" t="s">
        <v>3217</v>
      </c>
      <c r="M7834" t="s">
        <v>2689</v>
      </c>
      <c r="N7834" t="s">
        <v>2690</v>
      </c>
      <c r="O7834" s="55">
        <v>43121</v>
      </c>
      <c r="P7834" s="55">
        <v>43302</v>
      </c>
      <c r="Q7834" s="55">
        <v>43280</v>
      </c>
      <c r="R7834" s="55">
        <v>43335</v>
      </c>
      <c r="S7834" s="55">
        <v>43342</v>
      </c>
      <c r="T7834" t="s">
        <v>2764</v>
      </c>
      <c r="U7834">
        <v>30</v>
      </c>
      <c r="V7834" t="s">
        <v>3218</v>
      </c>
      <c r="W7834" t="s">
        <v>2693</v>
      </c>
      <c r="Y7834">
        <v>646900</v>
      </c>
      <c r="Z7834">
        <v>646870</v>
      </c>
      <c r="AA7834">
        <v>646900</v>
      </c>
      <c r="AB7834">
        <v>0</v>
      </c>
    </row>
    <row r="7835" spans="1:28" x14ac:dyDescent="0.25">
      <c r="A7835" t="s">
        <v>2686</v>
      </c>
      <c r="B7835" t="s">
        <v>87</v>
      </c>
      <c r="C7835">
        <v>899999230</v>
      </c>
      <c r="D7835">
        <v>971116</v>
      </c>
      <c r="E7835" t="s">
        <v>2687</v>
      </c>
      <c r="F7835">
        <v>18394</v>
      </c>
      <c r="G7835">
        <v>2018</v>
      </c>
      <c r="H7835">
        <v>4</v>
      </c>
      <c r="I7835">
        <v>1000002115</v>
      </c>
      <c r="J7835">
        <v>1</v>
      </c>
      <c r="K7835">
        <v>33</v>
      </c>
      <c r="L7835" t="s">
        <v>3217</v>
      </c>
      <c r="M7835" t="s">
        <v>2689</v>
      </c>
      <c r="N7835" t="s">
        <v>2690</v>
      </c>
      <c r="O7835" s="55">
        <v>43121</v>
      </c>
      <c r="P7835" s="55">
        <v>43302</v>
      </c>
      <c r="Q7835" s="55">
        <v>43280</v>
      </c>
      <c r="R7835" s="55">
        <v>43433</v>
      </c>
      <c r="S7835" s="55">
        <v>43440</v>
      </c>
      <c r="T7835" t="s">
        <v>2764</v>
      </c>
      <c r="U7835">
        <v>30</v>
      </c>
      <c r="V7835" t="s">
        <v>3218</v>
      </c>
      <c r="W7835" t="s">
        <v>2693</v>
      </c>
      <c r="Y7835">
        <v>80000</v>
      </c>
      <c r="Z7835">
        <v>80000</v>
      </c>
      <c r="AA7835">
        <v>80000</v>
      </c>
      <c r="AB7835">
        <v>0</v>
      </c>
    </row>
    <row r="7836" spans="1:28" x14ac:dyDescent="0.25">
      <c r="A7836" t="s">
        <v>2686</v>
      </c>
      <c r="B7836" t="s">
        <v>2696</v>
      </c>
      <c r="C7836">
        <v>899999230</v>
      </c>
      <c r="D7836">
        <v>971116</v>
      </c>
      <c r="E7836" t="s">
        <v>2687</v>
      </c>
      <c r="F7836">
        <v>18418</v>
      </c>
      <c r="G7836">
        <v>2022</v>
      </c>
      <c r="H7836">
        <v>1</v>
      </c>
      <c r="I7836">
        <v>1000004755</v>
      </c>
      <c r="J7836">
        <v>0</v>
      </c>
      <c r="K7836">
        <v>33</v>
      </c>
      <c r="L7836" t="s">
        <v>2936</v>
      </c>
      <c r="M7836" t="s">
        <v>2689</v>
      </c>
      <c r="N7836" t="s">
        <v>2690</v>
      </c>
      <c r="O7836" s="55">
        <v>44774</v>
      </c>
      <c r="P7836" s="55">
        <v>45138</v>
      </c>
      <c r="Q7836" s="55">
        <v>44832</v>
      </c>
      <c r="R7836" s="55">
        <v>44846</v>
      </c>
      <c r="S7836" s="55">
        <v>44860</v>
      </c>
      <c r="T7836" t="s">
        <v>2691</v>
      </c>
      <c r="U7836">
        <v>30</v>
      </c>
      <c r="V7836" t="s">
        <v>7561</v>
      </c>
      <c r="W7836" t="s">
        <v>2693</v>
      </c>
      <c r="Y7836">
        <v>147256</v>
      </c>
      <c r="Z7836">
        <v>147256</v>
      </c>
      <c r="AA7836">
        <v>147256</v>
      </c>
      <c r="AB7836">
        <v>0</v>
      </c>
    </row>
    <row r="7837" spans="1:28" x14ac:dyDescent="0.25">
      <c r="A7837" t="s">
        <v>2686</v>
      </c>
      <c r="B7837" t="s">
        <v>87</v>
      </c>
      <c r="C7837">
        <v>899999230</v>
      </c>
      <c r="D7837">
        <v>971116</v>
      </c>
      <c r="E7837" t="s">
        <v>2687</v>
      </c>
      <c r="F7837">
        <v>18475</v>
      </c>
      <c r="G7837">
        <v>2018</v>
      </c>
      <c r="H7837">
        <v>3</v>
      </c>
      <c r="I7837">
        <v>1000002115</v>
      </c>
      <c r="J7837">
        <v>1</v>
      </c>
      <c r="K7837">
        <v>33</v>
      </c>
      <c r="L7837" t="s">
        <v>2884</v>
      </c>
      <c r="M7837" t="s">
        <v>2689</v>
      </c>
      <c r="N7837" t="s">
        <v>2690</v>
      </c>
      <c r="O7837" s="55">
        <v>43121</v>
      </c>
      <c r="P7837" s="55">
        <v>43302</v>
      </c>
      <c r="Q7837" s="55">
        <v>43277</v>
      </c>
      <c r="R7837" s="55">
        <v>43370</v>
      </c>
      <c r="S7837" s="55">
        <v>43377</v>
      </c>
      <c r="T7837" t="s">
        <v>2691</v>
      </c>
      <c r="U7837">
        <v>30</v>
      </c>
      <c r="V7837" t="s">
        <v>3220</v>
      </c>
      <c r="W7837" t="s">
        <v>2693</v>
      </c>
      <c r="Y7837">
        <v>80000</v>
      </c>
      <c r="Z7837">
        <v>80000</v>
      </c>
      <c r="AA7837">
        <v>80000</v>
      </c>
      <c r="AB7837">
        <v>0</v>
      </c>
    </row>
    <row r="7838" spans="1:28" x14ac:dyDescent="0.25">
      <c r="A7838" t="s">
        <v>2686</v>
      </c>
      <c r="B7838" t="s">
        <v>87</v>
      </c>
      <c r="C7838">
        <v>899999230</v>
      </c>
      <c r="D7838">
        <v>971116</v>
      </c>
      <c r="E7838" t="s">
        <v>2687</v>
      </c>
      <c r="F7838">
        <v>18509</v>
      </c>
      <c r="G7838">
        <v>2016</v>
      </c>
      <c r="H7838">
        <v>2</v>
      </c>
      <c r="I7838">
        <v>1000001587</v>
      </c>
      <c r="J7838">
        <v>1</v>
      </c>
      <c r="K7838">
        <v>33</v>
      </c>
      <c r="L7838" t="s">
        <v>2843</v>
      </c>
      <c r="M7838" t="s">
        <v>2689</v>
      </c>
      <c r="N7838" t="s">
        <v>2690</v>
      </c>
      <c r="O7838" s="55">
        <v>42572</v>
      </c>
      <c r="P7838" s="55">
        <v>42756</v>
      </c>
      <c r="Q7838" s="55">
        <v>42592</v>
      </c>
      <c r="R7838" s="55">
        <v>42600</v>
      </c>
      <c r="S7838" s="55">
        <v>42613</v>
      </c>
      <c r="T7838" t="s">
        <v>2691</v>
      </c>
      <c r="U7838">
        <v>30</v>
      </c>
      <c r="V7838" t="s">
        <v>5737</v>
      </c>
      <c r="W7838" t="s">
        <v>2693</v>
      </c>
      <c r="Y7838">
        <v>155690</v>
      </c>
      <c r="Z7838">
        <v>155690</v>
      </c>
      <c r="AA7838">
        <v>155690</v>
      </c>
      <c r="AB7838">
        <v>0</v>
      </c>
    </row>
    <row r="7839" spans="1:28" x14ac:dyDescent="0.25">
      <c r="A7839" t="s">
        <v>2686</v>
      </c>
      <c r="B7839" t="s">
        <v>87</v>
      </c>
      <c r="C7839">
        <v>899999230</v>
      </c>
      <c r="D7839">
        <v>971116</v>
      </c>
      <c r="E7839" t="s">
        <v>2687</v>
      </c>
      <c r="F7839">
        <v>18522</v>
      </c>
      <c r="G7839">
        <v>2016</v>
      </c>
      <c r="H7839">
        <v>5</v>
      </c>
      <c r="I7839">
        <v>1000001587</v>
      </c>
      <c r="J7839">
        <v>1</v>
      </c>
      <c r="K7839">
        <v>33</v>
      </c>
      <c r="L7839" t="s">
        <v>3224</v>
      </c>
      <c r="M7839" t="s">
        <v>2689</v>
      </c>
      <c r="N7839" t="s">
        <v>2690</v>
      </c>
      <c r="O7839" s="55">
        <v>42572</v>
      </c>
      <c r="P7839" s="55">
        <v>42756</v>
      </c>
      <c r="Q7839" s="55">
        <v>42602</v>
      </c>
      <c r="R7839" s="55">
        <v>42880</v>
      </c>
      <c r="S7839" s="55">
        <v>42894</v>
      </c>
      <c r="T7839" t="s">
        <v>2691</v>
      </c>
      <c r="U7839">
        <v>30</v>
      </c>
      <c r="V7839" t="s">
        <v>3225</v>
      </c>
      <c r="W7839" t="s">
        <v>2693</v>
      </c>
      <c r="Y7839">
        <v>525960</v>
      </c>
      <c r="Z7839">
        <v>525960</v>
      </c>
      <c r="AA7839">
        <v>525960</v>
      </c>
      <c r="AB7839">
        <v>0</v>
      </c>
    </row>
    <row r="7840" spans="1:28" x14ac:dyDescent="0.25">
      <c r="A7840" t="s">
        <v>2686</v>
      </c>
      <c r="B7840" t="s">
        <v>2696</v>
      </c>
      <c r="C7840">
        <v>899999230</v>
      </c>
      <c r="D7840">
        <v>971116</v>
      </c>
      <c r="E7840" t="s">
        <v>2687</v>
      </c>
      <c r="F7840">
        <v>18573</v>
      </c>
      <c r="G7840">
        <v>2022</v>
      </c>
      <c r="H7840">
        <v>2</v>
      </c>
      <c r="I7840">
        <v>1000004755</v>
      </c>
      <c r="J7840">
        <v>0</v>
      </c>
      <c r="K7840">
        <v>33</v>
      </c>
      <c r="L7840" t="s">
        <v>4128</v>
      </c>
      <c r="M7840" t="s">
        <v>2689</v>
      </c>
      <c r="N7840" t="s">
        <v>2690</v>
      </c>
      <c r="O7840" s="55">
        <v>44774</v>
      </c>
      <c r="P7840" s="55">
        <v>45138</v>
      </c>
      <c r="Q7840" s="55">
        <v>44861</v>
      </c>
      <c r="R7840" s="55">
        <v>44944</v>
      </c>
      <c r="S7840" s="55">
        <v>44950</v>
      </c>
      <c r="T7840" t="s">
        <v>2691</v>
      </c>
      <c r="U7840">
        <v>30</v>
      </c>
      <c r="V7840" t="s">
        <v>3565</v>
      </c>
      <c r="W7840" t="s">
        <v>2693</v>
      </c>
      <c r="Y7840">
        <v>208170</v>
      </c>
      <c r="Z7840">
        <v>208170</v>
      </c>
      <c r="AA7840">
        <v>208170</v>
      </c>
      <c r="AB7840">
        <v>0</v>
      </c>
    </row>
    <row r="7841" spans="1:28" x14ac:dyDescent="0.25">
      <c r="A7841" t="s">
        <v>2686</v>
      </c>
      <c r="B7841" t="s">
        <v>87</v>
      </c>
      <c r="C7841">
        <v>899999230</v>
      </c>
      <c r="D7841">
        <v>971116</v>
      </c>
      <c r="E7841" t="s">
        <v>2687</v>
      </c>
      <c r="F7841">
        <v>18577</v>
      </c>
      <c r="G7841">
        <v>2016</v>
      </c>
      <c r="H7841">
        <v>1</v>
      </c>
      <c r="I7841">
        <v>1000001587</v>
      </c>
      <c r="J7841">
        <v>1</v>
      </c>
      <c r="K7841">
        <v>33</v>
      </c>
      <c r="L7841" t="s">
        <v>3560</v>
      </c>
      <c r="M7841" t="s">
        <v>2689</v>
      </c>
      <c r="N7841" t="s">
        <v>2690</v>
      </c>
      <c r="O7841" s="55">
        <v>42572</v>
      </c>
      <c r="P7841" s="55">
        <v>42756</v>
      </c>
      <c r="Q7841" s="55">
        <v>42594</v>
      </c>
      <c r="R7841" s="55">
        <v>42607</v>
      </c>
      <c r="S7841" s="55">
        <v>42612</v>
      </c>
      <c r="T7841" t="s">
        <v>2691</v>
      </c>
      <c r="U7841">
        <v>30</v>
      </c>
      <c r="V7841" t="s">
        <v>5738</v>
      </c>
      <c r="W7841" t="s">
        <v>2693</v>
      </c>
      <c r="Y7841">
        <v>164360</v>
      </c>
      <c r="Z7841">
        <v>164360</v>
      </c>
      <c r="AA7841">
        <v>164360</v>
      </c>
      <c r="AB7841">
        <v>0</v>
      </c>
    </row>
    <row r="7842" spans="1:28" x14ac:dyDescent="0.25">
      <c r="A7842" t="s">
        <v>2686</v>
      </c>
      <c r="B7842" t="s">
        <v>87</v>
      </c>
      <c r="C7842">
        <v>899999230</v>
      </c>
      <c r="D7842">
        <v>971116</v>
      </c>
      <c r="E7842" t="s">
        <v>2687</v>
      </c>
      <c r="F7842">
        <v>18583</v>
      </c>
      <c r="G7842">
        <v>2017</v>
      </c>
      <c r="H7842">
        <v>2</v>
      </c>
      <c r="I7842">
        <v>1000001587</v>
      </c>
      <c r="J7842">
        <v>20</v>
      </c>
      <c r="K7842">
        <v>33</v>
      </c>
      <c r="L7842" t="s">
        <v>2894</v>
      </c>
      <c r="M7842" t="s">
        <v>2689</v>
      </c>
      <c r="N7842" t="s">
        <v>2690</v>
      </c>
      <c r="O7842" s="55">
        <v>42937</v>
      </c>
      <c r="P7842" s="55">
        <v>43121</v>
      </c>
      <c r="Q7842" s="55">
        <v>42958</v>
      </c>
      <c r="R7842" s="55">
        <v>43041</v>
      </c>
      <c r="S7842" s="55">
        <v>43042</v>
      </c>
      <c r="T7842" t="s">
        <v>2691</v>
      </c>
      <c r="U7842">
        <v>30</v>
      </c>
      <c r="V7842" t="s">
        <v>5739</v>
      </c>
      <c r="W7842" t="s">
        <v>2693</v>
      </c>
      <c r="Y7842">
        <v>53865</v>
      </c>
      <c r="Z7842">
        <v>53865</v>
      </c>
      <c r="AA7842">
        <v>53865</v>
      </c>
      <c r="AB7842">
        <v>0</v>
      </c>
    </row>
    <row r="7843" spans="1:28" x14ac:dyDescent="0.25">
      <c r="A7843" t="s">
        <v>2686</v>
      </c>
      <c r="B7843" t="s">
        <v>87</v>
      </c>
      <c r="C7843">
        <v>899999230</v>
      </c>
      <c r="D7843">
        <v>971116</v>
      </c>
      <c r="E7843" t="s">
        <v>2687</v>
      </c>
      <c r="F7843">
        <v>18604</v>
      </c>
      <c r="G7843">
        <v>2016</v>
      </c>
      <c r="H7843">
        <v>2</v>
      </c>
      <c r="I7843">
        <v>1000001587</v>
      </c>
      <c r="J7843">
        <v>1</v>
      </c>
      <c r="K7843">
        <v>33</v>
      </c>
      <c r="L7843" t="s">
        <v>2699</v>
      </c>
      <c r="M7843" t="s">
        <v>2689</v>
      </c>
      <c r="N7843" t="s">
        <v>2690</v>
      </c>
      <c r="O7843" s="55">
        <v>42572</v>
      </c>
      <c r="P7843" s="55">
        <v>42756</v>
      </c>
      <c r="Q7843" s="55">
        <v>42598</v>
      </c>
      <c r="R7843" s="55">
        <v>42607</v>
      </c>
      <c r="S7843" s="55">
        <v>42613</v>
      </c>
      <c r="T7843" t="s">
        <v>2691</v>
      </c>
      <c r="U7843">
        <v>30</v>
      </c>
      <c r="V7843" t="s">
        <v>4801</v>
      </c>
      <c r="W7843" t="s">
        <v>2693</v>
      </c>
      <c r="Y7843">
        <v>256520</v>
      </c>
      <c r="Z7843">
        <v>238160</v>
      </c>
      <c r="AA7843">
        <v>256520</v>
      </c>
      <c r="AB7843">
        <v>0</v>
      </c>
    </row>
    <row r="7844" spans="1:28" x14ac:dyDescent="0.25">
      <c r="A7844" t="s">
        <v>2686</v>
      </c>
      <c r="B7844" t="s">
        <v>87</v>
      </c>
      <c r="C7844">
        <v>899999230</v>
      </c>
      <c r="D7844">
        <v>971116</v>
      </c>
      <c r="E7844" t="s">
        <v>2687</v>
      </c>
      <c r="F7844">
        <v>18604</v>
      </c>
      <c r="G7844">
        <v>2016</v>
      </c>
      <c r="H7844">
        <v>2</v>
      </c>
      <c r="I7844">
        <v>1000001587</v>
      </c>
      <c r="J7844">
        <v>1</v>
      </c>
      <c r="K7844">
        <v>33</v>
      </c>
      <c r="L7844" t="s">
        <v>2699</v>
      </c>
      <c r="M7844" t="s">
        <v>2689</v>
      </c>
      <c r="N7844" t="s">
        <v>2690</v>
      </c>
      <c r="O7844" s="55">
        <v>42572</v>
      </c>
      <c r="P7844" s="55">
        <v>42756</v>
      </c>
      <c r="Q7844" s="55">
        <v>42598</v>
      </c>
      <c r="R7844" s="55">
        <v>42607</v>
      </c>
      <c r="S7844" s="55">
        <v>42613</v>
      </c>
      <c r="T7844" t="s">
        <v>2691</v>
      </c>
      <c r="U7844">
        <v>30</v>
      </c>
      <c r="V7844" t="s">
        <v>4801</v>
      </c>
      <c r="W7844" t="s">
        <v>2693</v>
      </c>
      <c r="Y7844">
        <v>256520</v>
      </c>
      <c r="Z7844">
        <v>18360</v>
      </c>
      <c r="AA7844">
        <v>256520</v>
      </c>
      <c r="AB7844">
        <v>0</v>
      </c>
    </row>
    <row r="7845" spans="1:28" x14ac:dyDescent="0.25">
      <c r="A7845" t="s">
        <v>2686</v>
      </c>
      <c r="B7845" t="s">
        <v>87</v>
      </c>
      <c r="C7845">
        <v>899999230</v>
      </c>
      <c r="D7845">
        <v>971116</v>
      </c>
      <c r="E7845" t="s">
        <v>2687</v>
      </c>
      <c r="F7845">
        <v>18626</v>
      </c>
      <c r="G7845">
        <v>2017</v>
      </c>
      <c r="H7845">
        <v>2</v>
      </c>
      <c r="I7845">
        <v>1000001587</v>
      </c>
      <c r="J7845">
        <v>20</v>
      </c>
      <c r="K7845">
        <v>33</v>
      </c>
      <c r="L7845" t="s">
        <v>3464</v>
      </c>
      <c r="M7845" t="s">
        <v>2689</v>
      </c>
      <c r="N7845" t="s">
        <v>2690</v>
      </c>
      <c r="O7845" s="55">
        <v>42937</v>
      </c>
      <c r="P7845" s="55">
        <v>43121</v>
      </c>
      <c r="Q7845" s="55">
        <v>42949</v>
      </c>
      <c r="R7845" s="55">
        <v>43013</v>
      </c>
      <c r="S7845" s="55">
        <v>43017</v>
      </c>
      <c r="T7845" t="s">
        <v>2691</v>
      </c>
      <c r="U7845">
        <v>30</v>
      </c>
      <c r="V7845" t="s">
        <v>5740</v>
      </c>
      <c r="W7845" t="s">
        <v>2693</v>
      </c>
      <c r="Y7845">
        <v>89775</v>
      </c>
      <c r="Z7845">
        <v>89775</v>
      </c>
      <c r="AA7845">
        <v>89775</v>
      </c>
      <c r="AB7845">
        <v>0</v>
      </c>
    </row>
    <row r="7846" spans="1:28" x14ac:dyDescent="0.25">
      <c r="A7846" t="s">
        <v>2686</v>
      </c>
      <c r="B7846" t="s">
        <v>87</v>
      </c>
      <c r="C7846">
        <v>899999230</v>
      </c>
      <c r="D7846">
        <v>971116</v>
      </c>
      <c r="E7846" t="s">
        <v>2687</v>
      </c>
      <c r="F7846">
        <v>18647</v>
      </c>
      <c r="G7846">
        <v>2016</v>
      </c>
      <c r="H7846">
        <v>1</v>
      </c>
      <c r="I7846">
        <v>1000001587</v>
      </c>
      <c r="J7846">
        <v>1</v>
      </c>
      <c r="K7846">
        <v>33</v>
      </c>
      <c r="L7846" t="s">
        <v>2798</v>
      </c>
      <c r="M7846" t="s">
        <v>2689</v>
      </c>
      <c r="N7846" t="s">
        <v>2690</v>
      </c>
      <c r="O7846" s="55">
        <v>42572</v>
      </c>
      <c r="P7846" s="55">
        <v>42756</v>
      </c>
      <c r="Q7846" s="55">
        <v>42601</v>
      </c>
      <c r="R7846" s="55">
        <v>42612</v>
      </c>
      <c r="S7846" s="55">
        <v>42612</v>
      </c>
      <c r="T7846" t="s">
        <v>2691</v>
      </c>
      <c r="U7846">
        <v>30</v>
      </c>
      <c r="V7846" t="s">
        <v>5746</v>
      </c>
      <c r="W7846" t="s">
        <v>2693</v>
      </c>
      <c r="Y7846">
        <v>164660</v>
      </c>
      <c r="Z7846">
        <v>164660</v>
      </c>
      <c r="AA7846">
        <v>164660</v>
      </c>
      <c r="AB7846">
        <v>0</v>
      </c>
    </row>
    <row r="7847" spans="1:28" x14ac:dyDescent="0.25">
      <c r="A7847" t="s">
        <v>2686</v>
      </c>
      <c r="B7847" t="s">
        <v>2730</v>
      </c>
      <c r="C7847">
        <v>899999230</v>
      </c>
      <c r="D7847">
        <v>971116</v>
      </c>
      <c r="E7847" t="s">
        <v>2687</v>
      </c>
      <c r="F7847">
        <v>18697</v>
      </c>
      <c r="G7847">
        <v>2015</v>
      </c>
      <c r="H7847">
        <v>2</v>
      </c>
      <c r="I7847">
        <v>1000001288</v>
      </c>
      <c r="J7847">
        <v>1</v>
      </c>
      <c r="K7847">
        <v>33</v>
      </c>
      <c r="L7847" t="s">
        <v>3270</v>
      </c>
      <c r="M7847" t="s">
        <v>2689</v>
      </c>
      <c r="N7847" t="s">
        <v>2690</v>
      </c>
      <c r="O7847" s="55">
        <v>42206</v>
      </c>
      <c r="P7847" s="55">
        <v>42390</v>
      </c>
      <c r="Q7847" s="55">
        <v>42219</v>
      </c>
      <c r="R7847" s="55">
        <v>42249</v>
      </c>
      <c r="S7847" s="55">
        <v>42254</v>
      </c>
      <c r="T7847" t="s">
        <v>2691</v>
      </c>
      <c r="U7847">
        <v>30</v>
      </c>
      <c r="V7847" t="s">
        <v>5747</v>
      </c>
      <c r="W7847" t="s">
        <v>2693</v>
      </c>
      <c r="Y7847">
        <v>35200</v>
      </c>
      <c r="Z7847">
        <v>35200</v>
      </c>
      <c r="AA7847">
        <v>35200</v>
      </c>
      <c r="AB7847">
        <v>0</v>
      </c>
    </row>
    <row r="7848" spans="1:28" x14ac:dyDescent="0.25">
      <c r="A7848" t="s">
        <v>2686</v>
      </c>
      <c r="B7848" t="s">
        <v>87</v>
      </c>
      <c r="C7848">
        <v>899999230</v>
      </c>
      <c r="D7848">
        <v>971116</v>
      </c>
      <c r="E7848" t="s">
        <v>2687</v>
      </c>
      <c r="F7848">
        <v>18855</v>
      </c>
      <c r="G7848">
        <v>2016</v>
      </c>
      <c r="H7848">
        <v>3</v>
      </c>
      <c r="I7848">
        <v>1000001587</v>
      </c>
      <c r="J7848">
        <v>1</v>
      </c>
      <c r="K7848">
        <v>33</v>
      </c>
      <c r="L7848" t="s">
        <v>2703</v>
      </c>
      <c r="M7848" t="s">
        <v>2689</v>
      </c>
      <c r="N7848" t="s">
        <v>2690</v>
      </c>
      <c r="O7848" s="55">
        <v>42572</v>
      </c>
      <c r="P7848" s="55">
        <v>42756</v>
      </c>
      <c r="Q7848" s="55">
        <v>42593</v>
      </c>
      <c r="R7848" s="55">
        <v>42628</v>
      </c>
      <c r="S7848" s="55">
        <v>42636</v>
      </c>
      <c r="T7848" t="s">
        <v>2691</v>
      </c>
      <c r="U7848">
        <v>30</v>
      </c>
      <c r="V7848" t="s">
        <v>906</v>
      </c>
      <c r="W7848" t="s">
        <v>2693</v>
      </c>
      <c r="Y7848">
        <v>35730</v>
      </c>
      <c r="Z7848">
        <v>35730</v>
      </c>
      <c r="AA7848">
        <v>35730</v>
      </c>
      <c r="AB7848">
        <v>0</v>
      </c>
    </row>
    <row r="7849" spans="1:28" x14ac:dyDescent="0.25">
      <c r="A7849" t="s">
        <v>2686</v>
      </c>
      <c r="B7849" t="s">
        <v>2730</v>
      </c>
      <c r="C7849">
        <v>899999230</v>
      </c>
      <c r="D7849">
        <v>91968</v>
      </c>
      <c r="F7849">
        <v>18878</v>
      </c>
      <c r="G7849">
        <v>2014</v>
      </c>
      <c r="H7849">
        <v>1</v>
      </c>
      <c r="I7849">
        <v>1000000920</v>
      </c>
      <c r="J7849">
        <v>0</v>
      </c>
      <c r="K7849">
        <v>33</v>
      </c>
      <c r="L7849" t="s">
        <v>3150</v>
      </c>
      <c r="M7849" t="s">
        <v>2689</v>
      </c>
      <c r="N7849" t="s">
        <v>2690</v>
      </c>
      <c r="O7849" s="55">
        <v>41476</v>
      </c>
      <c r="P7849" s="55">
        <v>41841</v>
      </c>
      <c r="Q7849" s="55">
        <v>41838</v>
      </c>
      <c r="R7849" s="55">
        <v>41843</v>
      </c>
      <c r="S7849" s="55">
        <v>41844</v>
      </c>
      <c r="T7849" t="s">
        <v>2691</v>
      </c>
      <c r="U7849">
        <v>30</v>
      </c>
      <c r="V7849" t="s">
        <v>3235</v>
      </c>
      <c r="W7849" t="s">
        <v>2693</v>
      </c>
      <c r="Y7849">
        <v>90800</v>
      </c>
      <c r="Z7849">
        <v>90800</v>
      </c>
      <c r="AA7849">
        <v>90800</v>
      </c>
      <c r="AB7849">
        <v>0</v>
      </c>
    </row>
    <row r="7850" spans="1:28" x14ac:dyDescent="0.25">
      <c r="A7850" t="s">
        <v>2686</v>
      </c>
      <c r="B7850" t="s">
        <v>2730</v>
      </c>
      <c r="C7850">
        <v>899999230</v>
      </c>
      <c r="D7850">
        <v>91968</v>
      </c>
      <c r="F7850">
        <v>18878</v>
      </c>
      <c r="G7850">
        <v>2014</v>
      </c>
      <c r="H7850">
        <v>6</v>
      </c>
      <c r="I7850">
        <v>1000000920</v>
      </c>
      <c r="J7850">
        <v>0</v>
      </c>
      <c r="K7850">
        <v>33</v>
      </c>
      <c r="L7850" t="s">
        <v>3150</v>
      </c>
      <c r="M7850" t="s">
        <v>2689</v>
      </c>
      <c r="N7850" t="s">
        <v>2690</v>
      </c>
      <c r="O7850" s="55">
        <v>41476</v>
      </c>
      <c r="P7850" s="55">
        <v>41841</v>
      </c>
      <c r="Q7850" s="55">
        <v>41838</v>
      </c>
      <c r="R7850" s="55">
        <v>41933</v>
      </c>
      <c r="S7850" s="55">
        <v>41936</v>
      </c>
      <c r="T7850" t="s">
        <v>2691</v>
      </c>
      <c r="U7850">
        <v>30</v>
      </c>
      <c r="V7850" t="s">
        <v>3235</v>
      </c>
      <c r="W7850" t="s">
        <v>2693</v>
      </c>
      <c r="Y7850">
        <v>4040389</v>
      </c>
      <c r="Z7850">
        <v>2942903</v>
      </c>
      <c r="AA7850">
        <v>4040389</v>
      </c>
      <c r="AB7850">
        <v>0</v>
      </c>
    </row>
    <row r="7851" spans="1:28" x14ac:dyDescent="0.25">
      <c r="A7851" t="s">
        <v>2686</v>
      </c>
      <c r="B7851" t="s">
        <v>2730</v>
      </c>
      <c r="C7851">
        <v>899999230</v>
      </c>
      <c r="D7851">
        <v>91968</v>
      </c>
      <c r="F7851">
        <v>18878</v>
      </c>
      <c r="G7851">
        <v>2014</v>
      </c>
      <c r="H7851">
        <v>6</v>
      </c>
      <c r="I7851">
        <v>1000000920</v>
      </c>
      <c r="J7851">
        <v>0</v>
      </c>
      <c r="K7851">
        <v>33</v>
      </c>
      <c r="L7851" t="s">
        <v>3150</v>
      </c>
      <c r="M7851" t="s">
        <v>2689</v>
      </c>
      <c r="N7851" t="s">
        <v>2690</v>
      </c>
      <c r="O7851" s="55">
        <v>41476</v>
      </c>
      <c r="P7851" s="55">
        <v>41841</v>
      </c>
      <c r="Q7851" s="55">
        <v>41838</v>
      </c>
      <c r="R7851" s="55">
        <v>41933</v>
      </c>
      <c r="S7851" s="55">
        <v>41936</v>
      </c>
      <c r="T7851" t="s">
        <v>2691</v>
      </c>
      <c r="U7851">
        <v>30</v>
      </c>
      <c r="V7851" t="s">
        <v>3235</v>
      </c>
      <c r="W7851" t="s">
        <v>2693</v>
      </c>
      <c r="Y7851">
        <v>4040389</v>
      </c>
      <c r="Z7851">
        <v>184620</v>
      </c>
      <c r="AA7851">
        <v>4040389</v>
      </c>
      <c r="AB7851">
        <v>0</v>
      </c>
    </row>
    <row r="7852" spans="1:28" x14ac:dyDescent="0.25">
      <c r="A7852" t="s">
        <v>2686</v>
      </c>
      <c r="B7852" t="s">
        <v>2730</v>
      </c>
      <c r="C7852">
        <v>899999230</v>
      </c>
      <c r="D7852">
        <v>91968</v>
      </c>
      <c r="F7852">
        <v>18878</v>
      </c>
      <c r="G7852">
        <v>2014</v>
      </c>
      <c r="H7852">
        <v>6</v>
      </c>
      <c r="I7852">
        <v>1000000920</v>
      </c>
      <c r="J7852">
        <v>0</v>
      </c>
      <c r="K7852">
        <v>33</v>
      </c>
      <c r="L7852" t="s">
        <v>3150</v>
      </c>
      <c r="M7852" t="s">
        <v>2689</v>
      </c>
      <c r="N7852" t="s">
        <v>2690</v>
      </c>
      <c r="O7852" s="55">
        <v>41476</v>
      </c>
      <c r="P7852" s="55">
        <v>41841</v>
      </c>
      <c r="Q7852" s="55">
        <v>41838</v>
      </c>
      <c r="R7852" s="55">
        <v>41933</v>
      </c>
      <c r="S7852" s="55">
        <v>41936</v>
      </c>
      <c r="T7852" t="s">
        <v>2691</v>
      </c>
      <c r="U7852">
        <v>30</v>
      </c>
      <c r="V7852" t="s">
        <v>3235</v>
      </c>
      <c r="W7852" t="s">
        <v>2693</v>
      </c>
      <c r="Y7852">
        <v>4040389</v>
      </c>
      <c r="Z7852">
        <v>250000</v>
      </c>
      <c r="AA7852">
        <v>4040389</v>
      </c>
      <c r="AB7852">
        <v>0</v>
      </c>
    </row>
    <row r="7853" spans="1:28" x14ac:dyDescent="0.25">
      <c r="A7853" t="s">
        <v>2686</v>
      </c>
      <c r="B7853" t="s">
        <v>2730</v>
      </c>
      <c r="C7853">
        <v>899999230</v>
      </c>
      <c r="D7853">
        <v>91968</v>
      </c>
      <c r="F7853">
        <v>18878</v>
      </c>
      <c r="G7853">
        <v>2014</v>
      </c>
      <c r="H7853">
        <v>11</v>
      </c>
      <c r="I7853">
        <v>1000000920</v>
      </c>
      <c r="J7853">
        <v>0</v>
      </c>
      <c r="K7853">
        <v>33</v>
      </c>
      <c r="L7853" t="s">
        <v>3150</v>
      </c>
      <c r="M7853" t="s">
        <v>2689</v>
      </c>
      <c r="N7853" t="s">
        <v>2690</v>
      </c>
      <c r="O7853" s="55">
        <v>41476</v>
      </c>
      <c r="P7853" s="55">
        <v>41841</v>
      </c>
      <c r="Q7853" s="55">
        <v>41838</v>
      </c>
      <c r="R7853" s="55">
        <v>42151</v>
      </c>
      <c r="S7853" s="55">
        <v>42153</v>
      </c>
      <c r="T7853" t="s">
        <v>2691</v>
      </c>
      <c r="U7853">
        <v>30</v>
      </c>
      <c r="V7853" t="s">
        <v>3235</v>
      </c>
      <c r="W7853" t="s">
        <v>2693</v>
      </c>
      <c r="Y7853">
        <v>35200</v>
      </c>
      <c r="Z7853">
        <v>35200</v>
      </c>
      <c r="AA7853">
        <v>35200</v>
      </c>
      <c r="AB7853">
        <v>0</v>
      </c>
    </row>
    <row r="7854" spans="1:28" x14ac:dyDescent="0.25">
      <c r="A7854" t="s">
        <v>2686</v>
      </c>
      <c r="B7854" t="s">
        <v>2730</v>
      </c>
      <c r="C7854">
        <v>899999230</v>
      </c>
      <c r="D7854">
        <v>971116</v>
      </c>
      <c r="E7854" t="s">
        <v>2687</v>
      </c>
      <c r="F7854">
        <v>18887</v>
      </c>
      <c r="G7854">
        <v>2015</v>
      </c>
      <c r="H7854">
        <v>2</v>
      </c>
      <c r="I7854">
        <v>1000001288</v>
      </c>
      <c r="J7854">
        <v>1</v>
      </c>
      <c r="K7854">
        <v>33</v>
      </c>
      <c r="L7854" t="s">
        <v>3241</v>
      </c>
      <c r="M7854" t="s">
        <v>2689</v>
      </c>
      <c r="N7854" t="s">
        <v>2690</v>
      </c>
      <c r="O7854" s="55">
        <v>42206</v>
      </c>
      <c r="P7854" s="55">
        <v>42390</v>
      </c>
      <c r="Q7854" s="55">
        <v>42224</v>
      </c>
      <c r="R7854" s="55">
        <v>42255</v>
      </c>
      <c r="S7854" s="55">
        <v>42261</v>
      </c>
      <c r="T7854" t="s">
        <v>2691</v>
      </c>
      <c r="U7854">
        <v>30</v>
      </c>
      <c r="V7854" t="s">
        <v>1874</v>
      </c>
      <c r="W7854" t="s">
        <v>2693</v>
      </c>
      <c r="Y7854">
        <v>35200</v>
      </c>
      <c r="Z7854">
        <v>35200</v>
      </c>
      <c r="AA7854">
        <v>35200</v>
      </c>
      <c r="AB7854">
        <v>0</v>
      </c>
    </row>
    <row r="7855" spans="1:28" x14ac:dyDescent="0.25">
      <c r="A7855" t="s">
        <v>2686</v>
      </c>
      <c r="B7855" t="s">
        <v>2730</v>
      </c>
      <c r="C7855">
        <v>899999230</v>
      </c>
      <c r="D7855">
        <v>971116</v>
      </c>
      <c r="E7855" t="s">
        <v>2687</v>
      </c>
      <c r="F7855">
        <v>18888</v>
      </c>
      <c r="G7855">
        <v>2015</v>
      </c>
      <c r="H7855">
        <v>1</v>
      </c>
      <c r="I7855">
        <v>1000001288</v>
      </c>
      <c r="J7855">
        <v>1</v>
      </c>
      <c r="K7855">
        <v>33</v>
      </c>
      <c r="L7855" t="s">
        <v>7562</v>
      </c>
      <c r="M7855" t="s">
        <v>2689</v>
      </c>
      <c r="N7855" t="s">
        <v>2690</v>
      </c>
      <c r="O7855" s="55">
        <v>42206</v>
      </c>
      <c r="P7855" s="55">
        <v>42390</v>
      </c>
      <c r="Q7855" s="55">
        <v>42229</v>
      </c>
      <c r="R7855" s="55">
        <v>42235</v>
      </c>
      <c r="S7855" s="55">
        <v>42242</v>
      </c>
      <c r="T7855" t="s">
        <v>2691</v>
      </c>
      <c r="U7855">
        <v>30</v>
      </c>
      <c r="V7855" t="s">
        <v>3786</v>
      </c>
      <c r="W7855" t="s">
        <v>2693</v>
      </c>
      <c r="Y7855">
        <v>104900</v>
      </c>
      <c r="Z7855">
        <v>104850</v>
      </c>
      <c r="AA7855">
        <v>104900</v>
      </c>
      <c r="AB7855">
        <v>0</v>
      </c>
    </row>
    <row r="7856" spans="1:28" x14ac:dyDescent="0.25">
      <c r="A7856" t="s">
        <v>2686</v>
      </c>
      <c r="B7856" t="s">
        <v>2715</v>
      </c>
      <c r="C7856">
        <v>899999230</v>
      </c>
      <c r="D7856">
        <v>91968</v>
      </c>
      <c r="F7856">
        <v>18987</v>
      </c>
      <c r="G7856">
        <v>2013</v>
      </c>
      <c r="H7856">
        <v>1</v>
      </c>
      <c r="I7856">
        <v>1000000732</v>
      </c>
      <c r="J7856">
        <v>4</v>
      </c>
      <c r="K7856">
        <v>33</v>
      </c>
      <c r="L7856" t="s">
        <v>7563</v>
      </c>
      <c r="M7856" t="s">
        <v>2689</v>
      </c>
      <c r="N7856" t="s">
        <v>2690</v>
      </c>
      <c r="O7856" s="55">
        <v>41295</v>
      </c>
      <c r="P7856" s="55">
        <v>41476</v>
      </c>
      <c r="Q7856" s="55">
        <v>41416</v>
      </c>
      <c r="R7856" s="55">
        <v>41451</v>
      </c>
      <c r="S7856" s="55">
        <v>41486</v>
      </c>
      <c r="T7856" t="s">
        <v>2691</v>
      </c>
      <c r="U7856">
        <v>30</v>
      </c>
      <c r="V7856" t="s">
        <v>7020</v>
      </c>
      <c r="W7856" t="s">
        <v>2693</v>
      </c>
      <c r="Y7856">
        <v>71100</v>
      </c>
      <c r="Z7856">
        <v>71100</v>
      </c>
      <c r="AA7856">
        <v>71100</v>
      </c>
      <c r="AB7856">
        <v>0</v>
      </c>
    </row>
    <row r="7857" spans="1:28" x14ac:dyDescent="0.25">
      <c r="A7857" t="s">
        <v>2686</v>
      </c>
      <c r="B7857" t="s">
        <v>87</v>
      </c>
      <c r="C7857">
        <v>899999230</v>
      </c>
      <c r="D7857">
        <v>971116</v>
      </c>
      <c r="E7857" t="s">
        <v>2687</v>
      </c>
      <c r="F7857">
        <v>18988</v>
      </c>
      <c r="G7857">
        <v>2016</v>
      </c>
      <c r="H7857">
        <v>1</v>
      </c>
      <c r="I7857">
        <v>1000001587</v>
      </c>
      <c r="J7857">
        <v>1</v>
      </c>
      <c r="K7857">
        <v>33</v>
      </c>
      <c r="L7857" t="s">
        <v>7564</v>
      </c>
      <c r="M7857" t="s">
        <v>2689</v>
      </c>
      <c r="N7857" t="s">
        <v>2690</v>
      </c>
      <c r="O7857" s="55">
        <v>42572</v>
      </c>
      <c r="P7857" s="55">
        <v>42756</v>
      </c>
      <c r="Q7857" s="55">
        <v>42600</v>
      </c>
      <c r="R7857" s="55">
        <v>42607</v>
      </c>
      <c r="S7857" s="55">
        <v>42614</v>
      </c>
      <c r="T7857" t="s">
        <v>2691</v>
      </c>
      <c r="U7857">
        <v>30</v>
      </c>
      <c r="V7857" t="s">
        <v>7565</v>
      </c>
      <c r="W7857" t="s">
        <v>2693</v>
      </c>
      <c r="Y7857">
        <v>78950</v>
      </c>
      <c r="Z7857">
        <v>78950</v>
      </c>
      <c r="AA7857">
        <v>78950</v>
      </c>
      <c r="AB7857">
        <v>0</v>
      </c>
    </row>
    <row r="7858" spans="1:28" x14ac:dyDescent="0.25">
      <c r="A7858" t="s">
        <v>2686</v>
      </c>
      <c r="B7858" t="s">
        <v>87</v>
      </c>
      <c r="C7858">
        <v>899999230</v>
      </c>
      <c r="D7858">
        <v>971116</v>
      </c>
      <c r="E7858" t="s">
        <v>2687</v>
      </c>
      <c r="F7858">
        <v>18990</v>
      </c>
      <c r="G7858">
        <v>2016</v>
      </c>
      <c r="H7858">
        <v>1</v>
      </c>
      <c r="I7858">
        <v>1000001587</v>
      </c>
      <c r="J7858">
        <v>1</v>
      </c>
      <c r="K7858">
        <v>33</v>
      </c>
      <c r="L7858" t="s">
        <v>5646</v>
      </c>
      <c r="M7858" t="s">
        <v>2689</v>
      </c>
      <c r="N7858" t="s">
        <v>2690</v>
      </c>
      <c r="O7858" s="55">
        <v>42572</v>
      </c>
      <c r="P7858" s="55">
        <v>42756</v>
      </c>
      <c r="Q7858" s="55">
        <v>42599</v>
      </c>
      <c r="R7858" s="55">
        <v>42607</v>
      </c>
      <c r="S7858" s="55">
        <v>42614</v>
      </c>
      <c r="T7858" t="s">
        <v>2691</v>
      </c>
      <c r="U7858">
        <v>30</v>
      </c>
      <c r="V7858" t="s">
        <v>7566</v>
      </c>
      <c r="W7858" t="s">
        <v>2693</v>
      </c>
      <c r="Y7858">
        <v>114010</v>
      </c>
      <c r="Z7858">
        <v>95650</v>
      </c>
      <c r="AA7858">
        <v>114010</v>
      </c>
      <c r="AB7858">
        <v>0</v>
      </c>
    </row>
    <row r="7859" spans="1:28" x14ac:dyDescent="0.25">
      <c r="A7859" t="s">
        <v>2686</v>
      </c>
      <c r="B7859" t="s">
        <v>87</v>
      </c>
      <c r="C7859">
        <v>899999230</v>
      </c>
      <c r="D7859">
        <v>971116</v>
      </c>
      <c r="E7859" t="s">
        <v>2687</v>
      </c>
      <c r="F7859">
        <v>18993</v>
      </c>
      <c r="G7859">
        <v>2016</v>
      </c>
      <c r="H7859">
        <v>1</v>
      </c>
      <c r="I7859">
        <v>1000001587</v>
      </c>
      <c r="J7859">
        <v>1</v>
      </c>
      <c r="K7859">
        <v>33</v>
      </c>
      <c r="L7859" t="s">
        <v>7567</v>
      </c>
      <c r="M7859" t="s">
        <v>2689</v>
      </c>
      <c r="N7859" t="s">
        <v>2690</v>
      </c>
      <c r="O7859" s="55">
        <v>42572</v>
      </c>
      <c r="P7859" s="55">
        <v>42756</v>
      </c>
      <c r="Q7859" s="55">
        <v>42598</v>
      </c>
      <c r="R7859" s="55">
        <v>42607</v>
      </c>
      <c r="S7859" s="55">
        <v>42614</v>
      </c>
      <c r="T7859" t="s">
        <v>2691</v>
      </c>
      <c r="U7859">
        <v>30</v>
      </c>
      <c r="V7859" t="s">
        <v>3994</v>
      </c>
      <c r="W7859" t="s">
        <v>2693</v>
      </c>
      <c r="Y7859">
        <v>108090</v>
      </c>
      <c r="Z7859">
        <v>99590</v>
      </c>
      <c r="AA7859">
        <v>108090</v>
      </c>
      <c r="AB7859">
        <v>0</v>
      </c>
    </row>
    <row r="7860" spans="1:28" x14ac:dyDescent="0.25">
      <c r="A7860" t="s">
        <v>2686</v>
      </c>
      <c r="B7860" t="s">
        <v>87</v>
      </c>
      <c r="C7860">
        <v>899999230</v>
      </c>
      <c r="D7860">
        <v>971116</v>
      </c>
      <c r="E7860" t="s">
        <v>2687</v>
      </c>
      <c r="F7860">
        <v>18994</v>
      </c>
      <c r="G7860">
        <v>2016</v>
      </c>
      <c r="H7860">
        <v>2</v>
      </c>
      <c r="I7860">
        <v>1000001587</v>
      </c>
      <c r="J7860">
        <v>1</v>
      </c>
      <c r="K7860">
        <v>33</v>
      </c>
      <c r="L7860" t="s">
        <v>3250</v>
      </c>
      <c r="M7860" t="s">
        <v>2689</v>
      </c>
      <c r="N7860" t="s">
        <v>2690</v>
      </c>
      <c r="O7860" s="55">
        <v>42572</v>
      </c>
      <c r="P7860" s="55">
        <v>42756</v>
      </c>
      <c r="Q7860" s="55">
        <v>42595</v>
      </c>
      <c r="R7860" s="55">
        <v>42614</v>
      </c>
      <c r="S7860" s="55">
        <v>42615</v>
      </c>
      <c r="T7860" t="s">
        <v>2691</v>
      </c>
      <c r="U7860">
        <v>30</v>
      </c>
      <c r="V7860" t="s">
        <v>5235</v>
      </c>
      <c r="W7860" t="s">
        <v>2693</v>
      </c>
      <c r="Y7860">
        <v>50730</v>
      </c>
      <c r="Z7860">
        <v>50730</v>
      </c>
      <c r="AA7860">
        <v>50730</v>
      </c>
      <c r="AB7860">
        <v>0</v>
      </c>
    </row>
    <row r="7861" spans="1:28" x14ac:dyDescent="0.25">
      <c r="A7861" t="s">
        <v>2686</v>
      </c>
      <c r="B7861" t="s">
        <v>87</v>
      </c>
      <c r="C7861">
        <v>899999230</v>
      </c>
      <c r="D7861">
        <v>971116</v>
      </c>
      <c r="E7861" t="s">
        <v>2687</v>
      </c>
      <c r="F7861">
        <v>19001</v>
      </c>
      <c r="G7861">
        <v>2018</v>
      </c>
      <c r="H7861">
        <v>1</v>
      </c>
      <c r="I7861">
        <v>1000002115</v>
      </c>
      <c r="J7861">
        <v>1</v>
      </c>
      <c r="K7861">
        <v>33</v>
      </c>
      <c r="L7861" t="s">
        <v>3733</v>
      </c>
      <c r="M7861" t="s">
        <v>2689</v>
      </c>
      <c r="N7861" t="s">
        <v>2690</v>
      </c>
      <c r="O7861" s="55">
        <v>43121</v>
      </c>
      <c r="P7861" s="55">
        <v>43302</v>
      </c>
      <c r="Q7861" s="55">
        <v>43286</v>
      </c>
      <c r="R7861" s="55">
        <v>43342</v>
      </c>
      <c r="S7861" s="55">
        <v>43348</v>
      </c>
      <c r="T7861" t="s">
        <v>2773</v>
      </c>
      <c r="U7861">
        <v>30</v>
      </c>
      <c r="V7861" t="s">
        <v>4726</v>
      </c>
      <c r="W7861" t="s">
        <v>2693</v>
      </c>
      <c r="Y7861">
        <v>116900</v>
      </c>
      <c r="Z7861">
        <v>116900</v>
      </c>
      <c r="AA7861">
        <v>116900</v>
      </c>
      <c r="AB7861">
        <v>0</v>
      </c>
    </row>
    <row r="7862" spans="1:28" x14ac:dyDescent="0.25">
      <c r="A7862" t="s">
        <v>2686</v>
      </c>
      <c r="B7862" t="s">
        <v>2715</v>
      </c>
      <c r="C7862">
        <v>899999230</v>
      </c>
      <c r="D7862">
        <v>91968</v>
      </c>
      <c r="F7862">
        <v>19007</v>
      </c>
      <c r="G7862">
        <v>2013</v>
      </c>
      <c r="H7862">
        <v>1</v>
      </c>
      <c r="I7862">
        <v>1000000732</v>
      </c>
      <c r="J7862">
        <v>4</v>
      </c>
      <c r="K7862">
        <v>33</v>
      </c>
      <c r="L7862" t="s">
        <v>6893</v>
      </c>
      <c r="M7862" t="s">
        <v>2689</v>
      </c>
      <c r="N7862" t="s">
        <v>2690</v>
      </c>
      <c r="O7862" s="55">
        <v>41295</v>
      </c>
      <c r="P7862" s="55">
        <v>41476</v>
      </c>
      <c r="Q7862" s="55">
        <v>41464</v>
      </c>
      <c r="R7862" s="55">
        <v>41467</v>
      </c>
      <c r="S7862" s="55">
        <v>41486</v>
      </c>
      <c r="T7862" t="s">
        <v>2691</v>
      </c>
      <c r="U7862">
        <v>30</v>
      </c>
      <c r="V7862" t="s">
        <v>6206</v>
      </c>
      <c r="W7862" t="s">
        <v>2693</v>
      </c>
      <c r="Y7862">
        <v>64300</v>
      </c>
      <c r="Z7862">
        <v>64300</v>
      </c>
      <c r="AA7862">
        <v>64300</v>
      </c>
      <c r="AB7862">
        <v>0</v>
      </c>
    </row>
    <row r="7863" spans="1:28" x14ac:dyDescent="0.25">
      <c r="A7863" t="s">
        <v>2686</v>
      </c>
      <c r="B7863" t="s">
        <v>2696</v>
      </c>
      <c r="C7863">
        <v>899999230</v>
      </c>
      <c r="D7863">
        <v>971116</v>
      </c>
      <c r="E7863" t="s">
        <v>2687</v>
      </c>
      <c r="F7863">
        <v>19020</v>
      </c>
      <c r="G7863">
        <v>2022</v>
      </c>
      <c r="H7863">
        <v>1</v>
      </c>
      <c r="I7863">
        <v>1000004755</v>
      </c>
      <c r="J7863">
        <v>0</v>
      </c>
      <c r="K7863">
        <v>33</v>
      </c>
      <c r="L7863" t="s">
        <v>3250</v>
      </c>
      <c r="M7863" t="s">
        <v>2689</v>
      </c>
      <c r="N7863" t="s">
        <v>2690</v>
      </c>
      <c r="O7863" s="55">
        <v>44774</v>
      </c>
      <c r="P7863" s="55">
        <v>45138</v>
      </c>
      <c r="Q7863" s="55">
        <v>44847</v>
      </c>
      <c r="R7863" s="55">
        <v>44858</v>
      </c>
      <c r="S7863" s="55">
        <v>44865</v>
      </c>
      <c r="T7863" t="s">
        <v>2691</v>
      </c>
      <c r="U7863">
        <v>30</v>
      </c>
      <c r="V7863" t="s">
        <v>3251</v>
      </c>
      <c r="W7863" t="s">
        <v>2693</v>
      </c>
      <c r="Y7863">
        <v>147256</v>
      </c>
      <c r="Z7863">
        <v>129256</v>
      </c>
      <c r="AA7863">
        <v>147256</v>
      </c>
      <c r="AB7863">
        <v>0</v>
      </c>
    </row>
    <row r="7864" spans="1:28" x14ac:dyDescent="0.25">
      <c r="A7864" t="s">
        <v>2686</v>
      </c>
      <c r="B7864" t="s">
        <v>2696</v>
      </c>
      <c r="C7864">
        <v>899999230</v>
      </c>
      <c r="D7864">
        <v>971116</v>
      </c>
      <c r="E7864" t="s">
        <v>2687</v>
      </c>
      <c r="F7864">
        <v>19020</v>
      </c>
      <c r="G7864">
        <v>2022</v>
      </c>
      <c r="H7864">
        <v>1</v>
      </c>
      <c r="I7864">
        <v>1000004755</v>
      </c>
      <c r="J7864">
        <v>0</v>
      </c>
      <c r="K7864">
        <v>33</v>
      </c>
      <c r="L7864" t="s">
        <v>3250</v>
      </c>
      <c r="M7864" t="s">
        <v>2689</v>
      </c>
      <c r="N7864" t="s">
        <v>2690</v>
      </c>
      <c r="O7864" s="55">
        <v>44774</v>
      </c>
      <c r="P7864" s="55">
        <v>45138</v>
      </c>
      <c r="Q7864" s="55">
        <v>44847</v>
      </c>
      <c r="R7864" s="55">
        <v>44858</v>
      </c>
      <c r="S7864" s="55">
        <v>44865</v>
      </c>
      <c r="T7864" t="s">
        <v>2691</v>
      </c>
      <c r="U7864">
        <v>30</v>
      </c>
      <c r="V7864" t="s">
        <v>3251</v>
      </c>
      <c r="W7864" t="s">
        <v>2693</v>
      </c>
      <c r="Y7864">
        <v>147256</v>
      </c>
      <c r="Z7864">
        <v>18000</v>
      </c>
      <c r="AA7864">
        <v>147256</v>
      </c>
      <c r="AB7864">
        <v>0</v>
      </c>
    </row>
    <row r="7865" spans="1:28" x14ac:dyDescent="0.25">
      <c r="A7865" t="s">
        <v>2686</v>
      </c>
      <c r="B7865" t="s">
        <v>87</v>
      </c>
      <c r="C7865">
        <v>899999230</v>
      </c>
      <c r="D7865">
        <v>971116</v>
      </c>
      <c r="E7865" t="s">
        <v>2687</v>
      </c>
      <c r="F7865">
        <v>19034</v>
      </c>
      <c r="G7865">
        <v>2018</v>
      </c>
      <c r="H7865">
        <v>1</v>
      </c>
      <c r="I7865">
        <v>1000002115</v>
      </c>
      <c r="J7865">
        <v>8</v>
      </c>
      <c r="K7865">
        <v>33</v>
      </c>
      <c r="L7865" t="s">
        <v>2857</v>
      </c>
      <c r="M7865" t="s">
        <v>2689</v>
      </c>
      <c r="N7865" t="s">
        <v>2690</v>
      </c>
      <c r="O7865" s="55">
        <v>43302</v>
      </c>
      <c r="P7865" s="55">
        <v>43486</v>
      </c>
      <c r="Q7865" s="55">
        <v>43329</v>
      </c>
      <c r="R7865" s="55">
        <v>43342</v>
      </c>
      <c r="S7865" s="55">
        <v>43348</v>
      </c>
      <c r="T7865" t="s">
        <v>2691</v>
      </c>
      <c r="U7865">
        <v>30</v>
      </c>
      <c r="V7865" t="s">
        <v>3252</v>
      </c>
      <c r="W7865" t="s">
        <v>2693</v>
      </c>
      <c r="Y7865">
        <v>605788</v>
      </c>
      <c r="Z7865">
        <v>605788</v>
      </c>
      <c r="AA7865">
        <v>605788</v>
      </c>
      <c r="AB7865">
        <v>0</v>
      </c>
    </row>
    <row r="7866" spans="1:28" x14ac:dyDescent="0.25">
      <c r="A7866" t="s">
        <v>2686</v>
      </c>
      <c r="B7866" t="s">
        <v>87</v>
      </c>
      <c r="C7866">
        <v>899999230</v>
      </c>
      <c r="D7866">
        <v>971116</v>
      </c>
      <c r="E7866" t="s">
        <v>2687</v>
      </c>
      <c r="F7866">
        <v>19034</v>
      </c>
      <c r="G7866">
        <v>2018</v>
      </c>
      <c r="H7866">
        <v>6</v>
      </c>
      <c r="I7866">
        <v>1000002115</v>
      </c>
      <c r="J7866">
        <v>8</v>
      </c>
      <c r="K7866">
        <v>33</v>
      </c>
      <c r="L7866" t="s">
        <v>2857</v>
      </c>
      <c r="M7866" t="s">
        <v>2689</v>
      </c>
      <c r="N7866" t="s">
        <v>2690</v>
      </c>
      <c r="O7866" s="55">
        <v>43302</v>
      </c>
      <c r="P7866" s="55">
        <v>43486</v>
      </c>
      <c r="Q7866" s="55">
        <v>43329</v>
      </c>
      <c r="R7866" s="55">
        <v>43439</v>
      </c>
      <c r="S7866" s="55">
        <v>43444</v>
      </c>
      <c r="T7866" t="s">
        <v>2691</v>
      </c>
      <c r="U7866">
        <v>30</v>
      </c>
      <c r="V7866" t="s">
        <v>3252</v>
      </c>
      <c r="W7866" t="s">
        <v>2693</v>
      </c>
      <c r="Y7866">
        <v>40500</v>
      </c>
      <c r="Z7866">
        <v>40500</v>
      </c>
      <c r="AA7866">
        <v>40500</v>
      </c>
      <c r="AB7866">
        <v>0</v>
      </c>
    </row>
    <row r="7867" spans="1:28" x14ac:dyDescent="0.25">
      <c r="A7867" t="s">
        <v>2686</v>
      </c>
      <c r="B7867" t="s">
        <v>87</v>
      </c>
      <c r="C7867">
        <v>899999230</v>
      </c>
      <c r="D7867">
        <v>971116</v>
      </c>
      <c r="E7867" t="s">
        <v>2687</v>
      </c>
      <c r="F7867">
        <v>19034</v>
      </c>
      <c r="G7867">
        <v>2018</v>
      </c>
      <c r="H7867">
        <v>8</v>
      </c>
      <c r="I7867">
        <v>1000002115</v>
      </c>
      <c r="J7867">
        <v>8</v>
      </c>
      <c r="K7867">
        <v>33</v>
      </c>
      <c r="L7867" t="s">
        <v>2857</v>
      </c>
      <c r="M7867" t="s">
        <v>2689</v>
      </c>
      <c r="N7867" t="s">
        <v>2690</v>
      </c>
      <c r="O7867" s="55">
        <v>43302</v>
      </c>
      <c r="P7867" s="55">
        <v>43486</v>
      </c>
      <c r="Q7867" s="55">
        <v>43329</v>
      </c>
      <c r="R7867" s="55">
        <v>43447</v>
      </c>
      <c r="S7867" s="55">
        <v>43451</v>
      </c>
      <c r="T7867" t="s">
        <v>2691</v>
      </c>
      <c r="U7867">
        <v>30</v>
      </c>
      <c r="V7867" t="s">
        <v>3252</v>
      </c>
      <c r="W7867" t="s">
        <v>2693</v>
      </c>
      <c r="Y7867">
        <v>133000</v>
      </c>
      <c r="Z7867">
        <v>133000</v>
      </c>
      <c r="AA7867">
        <v>133000</v>
      </c>
      <c r="AB7867">
        <v>0</v>
      </c>
    </row>
    <row r="7868" spans="1:28" x14ac:dyDescent="0.25">
      <c r="A7868" t="s">
        <v>2686</v>
      </c>
      <c r="B7868" t="s">
        <v>87</v>
      </c>
      <c r="C7868">
        <v>899999230</v>
      </c>
      <c r="D7868">
        <v>971116</v>
      </c>
      <c r="E7868" t="s">
        <v>2687</v>
      </c>
      <c r="F7868">
        <v>19061</v>
      </c>
      <c r="G7868">
        <v>2018</v>
      </c>
      <c r="H7868">
        <v>1</v>
      </c>
      <c r="I7868">
        <v>1000002115</v>
      </c>
      <c r="J7868">
        <v>8</v>
      </c>
      <c r="K7868">
        <v>33</v>
      </c>
      <c r="L7868" t="s">
        <v>3131</v>
      </c>
      <c r="M7868" t="s">
        <v>2689</v>
      </c>
      <c r="N7868" t="s">
        <v>2690</v>
      </c>
      <c r="O7868" s="55">
        <v>43302</v>
      </c>
      <c r="P7868" s="55">
        <v>43486</v>
      </c>
      <c r="Q7868" s="55">
        <v>43333</v>
      </c>
      <c r="R7868" s="55">
        <v>43342</v>
      </c>
      <c r="S7868" s="55">
        <v>43348</v>
      </c>
      <c r="T7868" t="s">
        <v>2691</v>
      </c>
      <c r="U7868">
        <v>30</v>
      </c>
      <c r="V7868" t="s">
        <v>7568</v>
      </c>
      <c r="W7868" t="s">
        <v>2693</v>
      </c>
      <c r="Y7868">
        <v>247228</v>
      </c>
      <c r="Z7868">
        <v>247228</v>
      </c>
      <c r="AA7868">
        <v>247228</v>
      </c>
      <c r="AB7868">
        <v>0</v>
      </c>
    </row>
    <row r="7869" spans="1:28" x14ac:dyDescent="0.25">
      <c r="A7869" t="s">
        <v>2686</v>
      </c>
      <c r="B7869" t="s">
        <v>87</v>
      </c>
      <c r="C7869">
        <v>899999230</v>
      </c>
      <c r="D7869">
        <v>971116</v>
      </c>
      <c r="E7869" t="s">
        <v>2687</v>
      </c>
      <c r="F7869">
        <v>19075</v>
      </c>
      <c r="G7869">
        <v>2016</v>
      </c>
      <c r="H7869">
        <v>1</v>
      </c>
      <c r="I7869">
        <v>1000001587</v>
      </c>
      <c r="J7869">
        <v>1</v>
      </c>
      <c r="K7869">
        <v>33</v>
      </c>
      <c r="L7869" t="s">
        <v>7569</v>
      </c>
      <c r="M7869" t="s">
        <v>2689</v>
      </c>
      <c r="N7869" t="s">
        <v>2690</v>
      </c>
      <c r="O7869" s="55">
        <v>42572</v>
      </c>
      <c r="P7869" s="55">
        <v>42756</v>
      </c>
      <c r="Q7869" s="55">
        <v>42607</v>
      </c>
      <c r="R7869" s="55">
        <v>42614</v>
      </c>
      <c r="S7869" s="55">
        <v>42615</v>
      </c>
      <c r="T7869" t="s">
        <v>2691</v>
      </c>
      <c r="U7869">
        <v>30</v>
      </c>
      <c r="V7869" t="s">
        <v>7570</v>
      </c>
      <c r="W7869" t="s">
        <v>2693</v>
      </c>
      <c r="Y7869">
        <v>70650</v>
      </c>
      <c r="Z7869">
        <v>70650</v>
      </c>
      <c r="AA7869">
        <v>70650</v>
      </c>
      <c r="AB7869">
        <v>0</v>
      </c>
    </row>
    <row r="7870" spans="1:28" x14ac:dyDescent="0.25">
      <c r="A7870" t="s">
        <v>2686</v>
      </c>
      <c r="B7870" t="s">
        <v>87</v>
      </c>
      <c r="C7870">
        <v>899999230</v>
      </c>
      <c r="D7870">
        <v>971116</v>
      </c>
      <c r="E7870" t="s">
        <v>2687</v>
      </c>
      <c r="F7870">
        <v>19076</v>
      </c>
      <c r="G7870">
        <v>2016</v>
      </c>
      <c r="H7870">
        <v>2</v>
      </c>
      <c r="I7870">
        <v>1000001587</v>
      </c>
      <c r="J7870">
        <v>1</v>
      </c>
      <c r="K7870">
        <v>33</v>
      </c>
      <c r="L7870" t="s">
        <v>3122</v>
      </c>
      <c r="M7870" t="s">
        <v>2689</v>
      </c>
      <c r="N7870" t="s">
        <v>2690</v>
      </c>
      <c r="O7870" s="55">
        <v>42572</v>
      </c>
      <c r="P7870" s="55">
        <v>42756</v>
      </c>
      <c r="Q7870" s="55">
        <v>42606</v>
      </c>
      <c r="R7870" s="55">
        <v>42628</v>
      </c>
      <c r="S7870" s="55">
        <v>42636</v>
      </c>
      <c r="T7870" t="s">
        <v>2691</v>
      </c>
      <c r="U7870">
        <v>30</v>
      </c>
      <c r="V7870" t="s">
        <v>3254</v>
      </c>
      <c r="W7870" t="s">
        <v>2693</v>
      </c>
      <c r="Y7870">
        <v>34920</v>
      </c>
      <c r="Z7870">
        <v>34920</v>
      </c>
      <c r="AA7870">
        <v>34920</v>
      </c>
      <c r="AB7870">
        <v>0</v>
      </c>
    </row>
    <row r="7871" spans="1:28" x14ac:dyDescent="0.25">
      <c r="A7871" t="s">
        <v>2686</v>
      </c>
      <c r="B7871" t="s">
        <v>87</v>
      </c>
      <c r="C7871">
        <v>899999230</v>
      </c>
      <c r="D7871">
        <v>971116</v>
      </c>
      <c r="E7871" t="s">
        <v>2687</v>
      </c>
      <c r="F7871">
        <v>19076</v>
      </c>
      <c r="G7871">
        <v>2016</v>
      </c>
      <c r="H7871">
        <v>4</v>
      </c>
      <c r="I7871">
        <v>1000001587</v>
      </c>
      <c r="J7871">
        <v>1</v>
      </c>
      <c r="K7871">
        <v>33</v>
      </c>
      <c r="L7871" t="s">
        <v>3122</v>
      </c>
      <c r="M7871" t="s">
        <v>2689</v>
      </c>
      <c r="N7871" t="s">
        <v>2690</v>
      </c>
      <c r="O7871" s="55">
        <v>42572</v>
      </c>
      <c r="P7871" s="55">
        <v>42756</v>
      </c>
      <c r="Q7871" s="55">
        <v>42606</v>
      </c>
      <c r="R7871" s="55">
        <v>42677</v>
      </c>
      <c r="S7871" s="55">
        <v>42683</v>
      </c>
      <c r="T7871" t="s">
        <v>2691</v>
      </c>
      <c r="U7871">
        <v>30</v>
      </c>
      <c r="V7871" t="s">
        <v>3254</v>
      </c>
      <c r="W7871" t="s">
        <v>2693</v>
      </c>
      <c r="Y7871">
        <v>100800</v>
      </c>
      <c r="Z7871">
        <v>100800</v>
      </c>
      <c r="AA7871">
        <v>100800</v>
      </c>
      <c r="AB7871">
        <v>0</v>
      </c>
    </row>
    <row r="7872" spans="1:28" x14ac:dyDescent="0.25">
      <c r="A7872" t="s">
        <v>2686</v>
      </c>
      <c r="B7872" t="s">
        <v>87</v>
      </c>
      <c r="C7872">
        <v>899999230</v>
      </c>
      <c r="D7872">
        <v>971116</v>
      </c>
      <c r="E7872" t="s">
        <v>2687</v>
      </c>
      <c r="F7872">
        <v>19077</v>
      </c>
      <c r="G7872">
        <v>2018</v>
      </c>
      <c r="H7872">
        <v>2</v>
      </c>
      <c r="I7872">
        <v>1000002115</v>
      </c>
      <c r="J7872">
        <v>1</v>
      </c>
      <c r="K7872">
        <v>33</v>
      </c>
      <c r="L7872" t="s">
        <v>5757</v>
      </c>
      <c r="M7872" t="s">
        <v>2689</v>
      </c>
      <c r="N7872" t="s">
        <v>2690</v>
      </c>
      <c r="O7872" s="55">
        <v>43121</v>
      </c>
      <c r="P7872" s="55">
        <v>43302</v>
      </c>
      <c r="Q7872" s="55">
        <v>43297</v>
      </c>
      <c r="R7872" s="55">
        <v>43356</v>
      </c>
      <c r="S7872" s="55">
        <v>43367</v>
      </c>
      <c r="T7872" t="s">
        <v>2738</v>
      </c>
      <c r="U7872">
        <v>30</v>
      </c>
      <c r="V7872" t="s">
        <v>5758</v>
      </c>
      <c r="W7872" t="s">
        <v>2693</v>
      </c>
      <c r="Y7872">
        <v>290000</v>
      </c>
      <c r="Z7872">
        <v>217500</v>
      </c>
      <c r="AA7872">
        <v>290000</v>
      </c>
      <c r="AB7872">
        <v>0</v>
      </c>
    </row>
    <row r="7873" spans="1:28" x14ac:dyDescent="0.25">
      <c r="A7873" t="s">
        <v>2686</v>
      </c>
      <c r="B7873" t="s">
        <v>87</v>
      </c>
      <c r="C7873">
        <v>899999230</v>
      </c>
      <c r="D7873">
        <v>971116</v>
      </c>
      <c r="E7873" t="s">
        <v>2687</v>
      </c>
      <c r="F7873">
        <v>19077</v>
      </c>
      <c r="G7873">
        <v>2018</v>
      </c>
      <c r="H7873">
        <v>2</v>
      </c>
      <c r="I7873">
        <v>1000002115</v>
      </c>
      <c r="J7873">
        <v>1</v>
      </c>
      <c r="K7873">
        <v>33</v>
      </c>
      <c r="L7873" t="s">
        <v>5757</v>
      </c>
      <c r="M7873" t="s">
        <v>2689</v>
      </c>
      <c r="N7873" t="s">
        <v>2690</v>
      </c>
      <c r="O7873" s="55">
        <v>43121</v>
      </c>
      <c r="P7873" s="55">
        <v>43302</v>
      </c>
      <c r="Q7873" s="55">
        <v>43297</v>
      </c>
      <c r="R7873" s="55">
        <v>43356</v>
      </c>
      <c r="S7873" s="55">
        <v>43367</v>
      </c>
      <c r="T7873" t="s">
        <v>2738</v>
      </c>
      <c r="U7873">
        <v>30</v>
      </c>
      <c r="V7873" t="s">
        <v>5758</v>
      </c>
      <c r="W7873" t="s">
        <v>2693</v>
      </c>
      <c r="Y7873">
        <v>290000</v>
      </c>
      <c r="Z7873">
        <v>72500</v>
      </c>
      <c r="AA7873">
        <v>290000</v>
      </c>
      <c r="AB7873">
        <v>0</v>
      </c>
    </row>
    <row r="7874" spans="1:28" x14ac:dyDescent="0.25">
      <c r="A7874" t="s">
        <v>2686</v>
      </c>
      <c r="B7874" t="s">
        <v>87</v>
      </c>
      <c r="C7874">
        <v>899999230</v>
      </c>
      <c r="D7874">
        <v>971116</v>
      </c>
      <c r="E7874" t="s">
        <v>2687</v>
      </c>
      <c r="F7874">
        <v>19091</v>
      </c>
      <c r="G7874">
        <v>2018</v>
      </c>
      <c r="H7874">
        <v>2</v>
      </c>
      <c r="I7874">
        <v>1000002115</v>
      </c>
      <c r="J7874">
        <v>1</v>
      </c>
      <c r="K7874">
        <v>33</v>
      </c>
      <c r="L7874" t="s">
        <v>2811</v>
      </c>
      <c r="M7874" t="s">
        <v>2689</v>
      </c>
      <c r="N7874" t="s">
        <v>2690</v>
      </c>
      <c r="O7874" s="55">
        <v>43121</v>
      </c>
      <c r="P7874" s="55">
        <v>43302</v>
      </c>
      <c r="Q7874" s="55">
        <v>43291</v>
      </c>
      <c r="R7874" s="55">
        <v>43349</v>
      </c>
      <c r="S7874" s="55">
        <v>43354</v>
      </c>
      <c r="T7874" t="s">
        <v>2773</v>
      </c>
      <c r="U7874">
        <v>30</v>
      </c>
      <c r="V7874" t="s">
        <v>6924</v>
      </c>
      <c r="W7874" t="s">
        <v>2693</v>
      </c>
      <c r="Y7874">
        <v>76000</v>
      </c>
      <c r="Z7874">
        <v>76000</v>
      </c>
      <c r="AA7874">
        <v>76000</v>
      </c>
      <c r="AB7874">
        <v>0</v>
      </c>
    </row>
    <row r="7875" spans="1:28" x14ac:dyDescent="0.25">
      <c r="A7875" t="s">
        <v>2686</v>
      </c>
      <c r="B7875" t="s">
        <v>2696</v>
      </c>
      <c r="C7875">
        <v>899999230</v>
      </c>
      <c r="D7875">
        <v>971116</v>
      </c>
      <c r="E7875" t="s">
        <v>2687</v>
      </c>
      <c r="F7875">
        <v>19159</v>
      </c>
      <c r="G7875">
        <v>2022</v>
      </c>
      <c r="H7875">
        <v>1</v>
      </c>
      <c r="I7875">
        <v>1000004755</v>
      </c>
      <c r="J7875">
        <v>0</v>
      </c>
      <c r="K7875">
        <v>33</v>
      </c>
      <c r="L7875" t="s">
        <v>5762</v>
      </c>
      <c r="M7875" t="s">
        <v>2689</v>
      </c>
      <c r="N7875" t="s">
        <v>2690</v>
      </c>
      <c r="O7875" s="55">
        <v>44774</v>
      </c>
      <c r="P7875" s="55">
        <v>45138</v>
      </c>
      <c r="Q7875" s="55">
        <v>44839</v>
      </c>
      <c r="R7875" s="55">
        <v>44858</v>
      </c>
      <c r="S7875" s="55">
        <v>44866</v>
      </c>
      <c r="T7875" t="s">
        <v>2738</v>
      </c>
      <c r="U7875">
        <v>30</v>
      </c>
      <c r="V7875" t="s">
        <v>5763</v>
      </c>
      <c r="W7875" t="s">
        <v>2693</v>
      </c>
      <c r="Y7875">
        <v>51876</v>
      </c>
      <c r="Z7875">
        <v>51876</v>
      </c>
      <c r="AA7875">
        <v>51876</v>
      </c>
      <c r="AB7875">
        <v>0</v>
      </c>
    </row>
    <row r="7876" spans="1:28" x14ac:dyDescent="0.25">
      <c r="A7876" t="s">
        <v>2686</v>
      </c>
      <c r="B7876" t="s">
        <v>87</v>
      </c>
      <c r="C7876">
        <v>899999230</v>
      </c>
      <c r="D7876">
        <v>971116</v>
      </c>
      <c r="E7876" t="s">
        <v>2687</v>
      </c>
      <c r="F7876">
        <v>19172</v>
      </c>
      <c r="G7876">
        <v>2016</v>
      </c>
      <c r="H7876">
        <v>2</v>
      </c>
      <c r="I7876">
        <v>1000001587</v>
      </c>
      <c r="J7876">
        <v>1</v>
      </c>
      <c r="K7876">
        <v>33</v>
      </c>
      <c r="L7876" t="s">
        <v>5332</v>
      </c>
      <c r="M7876" t="s">
        <v>2689</v>
      </c>
      <c r="N7876" t="s">
        <v>2690</v>
      </c>
      <c r="O7876" s="55">
        <v>42572</v>
      </c>
      <c r="P7876" s="55">
        <v>42756</v>
      </c>
      <c r="Q7876" s="55">
        <v>42606</v>
      </c>
      <c r="R7876" s="55">
        <v>42628</v>
      </c>
      <c r="S7876" s="55">
        <v>42635</v>
      </c>
      <c r="T7876" t="s">
        <v>2691</v>
      </c>
      <c r="U7876">
        <v>30</v>
      </c>
      <c r="V7876" t="s">
        <v>5764</v>
      </c>
      <c r="W7876" t="s">
        <v>2693</v>
      </c>
      <c r="Y7876">
        <v>34920</v>
      </c>
      <c r="Z7876">
        <v>34920</v>
      </c>
      <c r="AA7876">
        <v>34920</v>
      </c>
      <c r="AB7876">
        <v>0</v>
      </c>
    </row>
    <row r="7877" spans="1:28" x14ac:dyDescent="0.25">
      <c r="A7877" t="s">
        <v>2686</v>
      </c>
      <c r="B7877" t="s">
        <v>87</v>
      </c>
      <c r="C7877">
        <v>899999230</v>
      </c>
      <c r="D7877">
        <v>971116</v>
      </c>
      <c r="E7877" t="s">
        <v>2687</v>
      </c>
      <c r="F7877">
        <v>19172</v>
      </c>
      <c r="G7877">
        <v>2016</v>
      </c>
      <c r="H7877">
        <v>4</v>
      </c>
      <c r="I7877">
        <v>1000001587</v>
      </c>
      <c r="J7877">
        <v>1</v>
      </c>
      <c r="K7877">
        <v>33</v>
      </c>
      <c r="L7877" t="s">
        <v>5332</v>
      </c>
      <c r="M7877" t="s">
        <v>2689</v>
      </c>
      <c r="N7877" t="s">
        <v>2690</v>
      </c>
      <c r="O7877" s="55">
        <v>42572</v>
      </c>
      <c r="P7877" s="55">
        <v>42756</v>
      </c>
      <c r="Q7877" s="55">
        <v>42606</v>
      </c>
      <c r="R7877" s="55">
        <v>42656</v>
      </c>
      <c r="S7877" s="55">
        <v>42661</v>
      </c>
      <c r="T7877" t="s">
        <v>2691</v>
      </c>
      <c r="U7877">
        <v>30</v>
      </c>
      <c r="V7877" t="s">
        <v>5764</v>
      </c>
      <c r="W7877" t="s">
        <v>2693</v>
      </c>
      <c r="Y7877">
        <v>95650</v>
      </c>
      <c r="Z7877">
        <v>95650</v>
      </c>
      <c r="AA7877">
        <v>95650</v>
      </c>
      <c r="AB7877">
        <v>0</v>
      </c>
    </row>
    <row r="7878" spans="1:28" x14ac:dyDescent="0.25">
      <c r="A7878" t="s">
        <v>2686</v>
      </c>
      <c r="B7878" t="s">
        <v>2696</v>
      </c>
      <c r="C7878">
        <v>899999230</v>
      </c>
      <c r="D7878">
        <v>971116</v>
      </c>
      <c r="E7878" t="s">
        <v>2687</v>
      </c>
      <c r="F7878">
        <v>19194</v>
      </c>
      <c r="G7878">
        <v>2022</v>
      </c>
      <c r="H7878">
        <v>1</v>
      </c>
      <c r="I7878">
        <v>1000004755</v>
      </c>
      <c r="J7878">
        <v>0</v>
      </c>
      <c r="K7878">
        <v>33</v>
      </c>
      <c r="L7878" t="s">
        <v>3258</v>
      </c>
      <c r="M7878" t="s">
        <v>2689</v>
      </c>
      <c r="N7878" t="s">
        <v>2690</v>
      </c>
      <c r="O7878" s="55">
        <v>44774</v>
      </c>
      <c r="P7878" s="55">
        <v>45138</v>
      </c>
      <c r="Q7878" s="55">
        <v>44822</v>
      </c>
      <c r="R7878" s="55">
        <v>44858</v>
      </c>
      <c r="S7878" s="55">
        <v>44866</v>
      </c>
      <c r="T7878" t="s">
        <v>2691</v>
      </c>
      <c r="U7878">
        <v>30</v>
      </c>
      <c r="V7878" t="s">
        <v>3259</v>
      </c>
      <c r="W7878" t="s">
        <v>2693</v>
      </c>
      <c r="Y7878">
        <v>51930</v>
      </c>
      <c r="Z7878">
        <v>51930</v>
      </c>
      <c r="AA7878">
        <v>51930</v>
      </c>
      <c r="AB7878">
        <v>0</v>
      </c>
    </row>
    <row r="7879" spans="1:28" x14ac:dyDescent="0.25">
      <c r="A7879" t="s">
        <v>2686</v>
      </c>
      <c r="B7879" t="s">
        <v>2696</v>
      </c>
      <c r="C7879">
        <v>899999230</v>
      </c>
      <c r="D7879">
        <v>971116</v>
      </c>
      <c r="E7879" t="s">
        <v>2687</v>
      </c>
      <c r="F7879">
        <v>19194</v>
      </c>
      <c r="G7879">
        <v>2022</v>
      </c>
      <c r="H7879">
        <v>3</v>
      </c>
      <c r="I7879">
        <v>1000004755</v>
      </c>
      <c r="J7879">
        <v>0</v>
      </c>
      <c r="K7879">
        <v>33</v>
      </c>
      <c r="L7879" t="s">
        <v>3258</v>
      </c>
      <c r="M7879" t="s">
        <v>2689</v>
      </c>
      <c r="N7879" t="s">
        <v>2690</v>
      </c>
      <c r="O7879" s="55">
        <v>44774</v>
      </c>
      <c r="P7879" s="55">
        <v>45138</v>
      </c>
      <c r="Q7879" s="55">
        <v>44822</v>
      </c>
      <c r="R7879" s="55">
        <v>44894</v>
      </c>
      <c r="S7879" s="55">
        <v>44896</v>
      </c>
      <c r="T7879" t="s">
        <v>2691</v>
      </c>
      <c r="U7879">
        <v>30</v>
      </c>
      <c r="V7879" t="s">
        <v>3259</v>
      </c>
      <c r="W7879" t="s">
        <v>2693</v>
      </c>
      <c r="Y7879">
        <v>231300</v>
      </c>
      <c r="Z7879">
        <v>231300</v>
      </c>
      <c r="AA7879">
        <v>231300</v>
      </c>
      <c r="AB7879">
        <v>0</v>
      </c>
    </row>
    <row r="7880" spans="1:28" x14ac:dyDescent="0.25">
      <c r="A7880" t="s">
        <v>2686</v>
      </c>
      <c r="B7880" t="s">
        <v>2696</v>
      </c>
      <c r="C7880">
        <v>899999230</v>
      </c>
      <c r="D7880">
        <v>971116</v>
      </c>
      <c r="E7880" t="s">
        <v>2687</v>
      </c>
      <c r="F7880">
        <v>19194</v>
      </c>
      <c r="G7880">
        <v>2022</v>
      </c>
      <c r="H7880">
        <v>8</v>
      </c>
      <c r="I7880">
        <v>1000004755</v>
      </c>
      <c r="J7880">
        <v>0</v>
      </c>
      <c r="K7880">
        <v>33</v>
      </c>
      <c r="L7880" t="s">
        <v>3258</v>
      </c>
      <c r="M7880" t="s">
        <v>2689</v>
      </c>
      <c r="N7880" t="s">
        <v>2690</v>
      </c>
      <c r="O7880" s="55">
        <v>44774</v>
      </c>
      <c r="P7880" s="55">
        <v>45138</v>
      </c>
      <c r="Q7880" s="55">
        <v>44822</v>
      </c>
      <c r="R7880" s="55">
        <v>45077</v>
      </c>
      <c r="S7880" s="55">
        <v>45083</v>
      </c>
      <c r="T7880" t="s">
        <v>2691</v>
      </c>
      <c r="U7880">
        <v>30</v>
      </c>
      <c r="V7880" t="s">
        <v>3259</v>
      </c>
      <c r="W7880" t="s">
        <v>2693</v>
      </c>
      <c r="Y7880">
        <v>187740</v>
      </c>
      <c r="Z7880">
        <v>176176</v>
      </c>
      <c r="AA7880">
        <v>187740</v>
      </c>
      <c r="AB7880">
        <v>0</v>
      </c>
    </row>
    <row r="7881" spans="1:28" x14ac:dyDescent="0.25">
      <c r="A7881" t="s">
        <v>2686</v>
      </c>
      <c r="B7881" t="s">
        <v>87</v>
      </c>
      <c r="C7881">
        <v>899999230</v>
      </c>
      <c r="D7881">
        <v>971116</v>
      </c>
      <c r="E7881" t="s">
        <v>2687</v>
      </c>
      <c r="F7881">
        <v>19210</v>
      </c>
      <c r="G7881">
        <v>2016</v>
      </c>
      <c r="H7881">
        <v>2</v>
      </c>
      <c r="I7881">
        <v>1000001587</v>
      </c>
      <c r="J7881">
        <v>1</v>
      </c>
      <c r="K7881">
        <v>33</v>
      </c>
      <c r="L7881" t="s">
        <v>5767</v>
      </c>
      <c r="M7881" t="s">
        <v>2689</v>
      </c>
      <c r="N7881" t="s">
        <v>2690</v>
      </c>
      <c r="O7881" s="55">
        <v>42572</v>
      </c>
      <c r="P7881" s="55">
        <v>42756</v>
      </c>
      <c r="Q7881" s="55">
        <v>42608</v>
      </c>
      <c r="R7881" s="55">
        <v>42621</v>
      </c>
      <c r="S7881" s="55">
        <v>42626</v>
      </c>
      <c r="T7881" t="s">
        <v>2691</v>
      </c>
      <c r="U7881">
        <v>30</v>
      </c>
      <c r="V7881" t="s">
        <v>5768</v>
      </c>
      <c r="W7881" t="s">
        <v>2693</v>
      </c>
      <c r="Y7881">
        <v>50730</v>
      </c>
      <c r="Z7881">
        <v>50730</v>
      </c>
      <c r="AA7881">
        <v>50730</v>
      </c>
      <c r="AB7881">
        <v>0</v>
      </c>
    </row>
    <row r="7882" spans="1:28" x14ac:dyDescent="0.25">
      <c r="A7882" t="s">
        <v>2686</v>
      </c>
      <c r="B7882" t="s">
        <v>2715</v>
      </c>
      <c r="C7882">
        <v>899999230</v>
      </c>
      <c r="D7882">
        <v>91968</v>
      </c>
      <c r="F7882">
        <v>19266</v>
      </c>
      <c r="G7882">
        <v>2013</v>
      </c>
      <c r="H7882">
        <v>2</v>
      </c>
      <c r="I7882">
        <v>1000000732</v>
      </c>
      <c r="J7882">
        <v>4</v>
      </c>
      <c r="K7882">
        <v>33</v>
      </c>
      <c r="L7882" t="s">
        <v>2851</v>
      </c>
      <c r="M7882" t="s">
        <v>2689</v>
      </c>
      <c r="N7882" t="s">
        <v>2690</v>
      </c>
      <c r="O7882" s="55">
        <v>41295</v>
      </c>
      <c r="P7882" s="55">
        <v>41476</v>
      </c>
      <c r="Q7882" s="55">
        <v>41418</v>
      </c>
      <c r="R7882" s="55">
        <v>41467</v>
      </c>
      <c r="S7882" s="55">
        <v>41486</v>
      </c>
      <c r="T7882" t="s">
        <v>2691</v>
      </c>
      <c r="U7882">
        <v>30</v>
      </c>
      <c r="V7882" t="s">
        <v>3149</v>
      </c>
      <c r="W7882" t="s">
        <v>2693</v>
      </c>
      <c r="Y7882">
        <v>250000</v>
      </c>
      <c r="Z7882">
        <v>250000</v>
      </c>
      <c r="AA7882">
        <v>250000</v>
      </c>
      <c r="AB7882">
        <v>0</v>
      </c>
    </row>
    <row r="7883" spans="1:28" x14ac:dyDescent="0.25">
      <c r="A7883" t="s">
        <v>2686</v>
      </c>
      <c r="B7883" t="s">
        <v>2715</v>
      </c>
      <c r="C7883">
        <v>899999230</v>
      </c>
      <c r="D7883">
        <v>91968</v>
      </c>
      <c r="F7883">
        <v>19269</v>
      </c>
      <c r="G7883">
        <v>2013</v>
      </c>
      <c r="H7883">
        <v>2</v>
      </c>
      <c r="I7883">
        <v>1000000732</v>
      </c>
      <c r="J7883">
        <v>4</v>
      </c>
      <c r="K7883">
        <v>33</v>
      </c>
      <c r="L7883" t="s">
        <v>3242</v>
      </c>
      <c r="M7883" t="s">
        <v>2689</v>
      </c>
      <c r="N7883" t="s">
        <v>2690</v>
      </c>
      <c r="O7883" s="55">
        <v>41295</v>
      </c>
      <c r="P7883" s="55">
        <v>41476</v>
      </c>
      <c r="Q7883" s="55">
        <v>41426</v>
      </c>
      <c r="R7883" s="55">
        <v>41457</v>
      </c>
      <c r="S7883" s="55">
        <v>41487</v>
      </c>
      <c r="T7883" t="s">
        <v>2691</v>
      </c>
      <c r="U7883">
        <v>30</v>
      </c>
      <c r="V7883" t="s">
        <v>2824</v>
      </c>
      <c r="W7883" t="s">
        <v>2693</v>
      </c>
      <c r="Y7883">
        <v>63000</v>
      </c>
      <c r="Z7883">
        <v>63000</v>
      </c>
      <c r="AA7883">
        <v>63000</v>
      </c>
      <c r="AB7883">
        <v>0</v>
      </c>
    </row>
    <row r="7884" spans="1:28" x14ac:dyDescent="0.25">
      <c r="A7884" t="s">
        <v>2686</v>
      </c>
      <c r="B7884" t="s">
        <v>2715</v>
      </c>
      <c r="C7884">
        <v>899999230</v>
      </c>
      <c r="D7884">
        <v>91968</v>
      </c>
      <c r="F7884">
        <v>19302</v>
      </c>
      <c r="G7884">
        <v>2013</v>
      </c>
      <c r="H7884">
        <v>1</v>
      </c>
      <c r="I7884">
        <v>1000000732</v>
      </c>
      <c r="J7884">
        <v>4</v>
      </c>
      <c r="K7884">
        <v>33</v>
      </c>
      <c r="L7884" t="s">
        <v>7571</v>
      </c>
      <c r="M7884" t="s">
        <v>2689</v>
      </c>
      <c r="N7884" t="s">
        <v>2690</v>
      </c>
      <c r="O7884" s="55">
        <v>41295</v>
      </c>
      <c r="P7884" s="55">
        <v>41476</v>
      </c>
      <c r="Q7884" s="55">
        <v>41314</v>
      </c>
      <c r="R7884" s="55">
        <v>41479</v>
      </c>
      <c r="S7884" s="55">
        <v>41486</v>
      </c>
      <c r="T7884" t="s">
        <v>2738</v>
      </c>
      <c r="U7884">
        <v>30</v>
      </c>
      <c r="V7884" t="s">
        <v>7572</v>
      </c>
      <c r="W7884" t="s">
        <v>2693</v>
      </c>
      <c r="Y7884">
        <v>63000</v>
      </c>
      <c r="Z7884">
        <v>63000</v>
      </c>
      <c r="AA7884">
        <v>63000</v>
      </c>
      <c r="AB7884">
        <v>0</v>
      </c>
    </row>
    <row r="7885" spans="1:28" x14ac:dyDescent="0.25">
      <c r="A7885" t="s">
        <v>2686</v>
      </c>
      <c r="B7885" t="s">
        <v>87</v>
      </c>
      <c r="C7885">
        <v>899999230</v>
      </c>
      <c r="D7885">
        <v>971116</v>
      </c>
      <c r="E7885" t="s">
        <v>2687</v>
      </c>
      <c r="F7885">
        <v>19309</v>
      </c>
      <c r="G7885">
        <v>2017</v>
      </c>
      <c r="H7885">
        <v>1</v>
      </c>
      <c r="I7885">
        <v>1000001587</v>
      </c>
      <c r="J7885">
        <v>20</v>
      </c>
      <c r="K7885">
        <v>33</v>
      </c>
      <c r="L7885" t="s">
        <v>2713</v>
      </c>
      <c r="M7885" t="s">
        <v>2689</v>
      </c>
      <c r="N7885" t="s">
        <v>2690</v>
      </c>
      <c r="O7885" s="55">
        <v>42937</v>
      </c>
      <c r="P7885" s="55">
        <v>43121</v>
      </c>
      <c r="Q7885" s="55">
        <v>42969</v>
      </c>
      <c r="R7885" s="55">
        <v>42999</v>
      </c>
      <c r="S7885" s="55">
        <v>43006</v>
      </c>
      <c r="T7885" t="s">
        <v>2691</v>
      </c>
      <c r="U7885">
        <v>30</v>
      </c>
      <c r="V7885" t="s">
        <v>7573</v>
      </c>
      <c r="W7885" t="s">
        <v>2693</v>
      </c>
      <c r="Y7885">
        <v>90450</v>
      </c>
      <c r="Z7885">
        <v>90450</v>
      </c>
      <c r="AA7885">
        <v>90450</v>
      </c>
      <c r="AB7885">
        <v>0</v>
      </c>
    </row>
    <row r="7886" spans="1:28" x14ac:dyDescent="0.25">
      <c r="A7886" t="s">
        <v>2686</v>
      </c>
      <c r="B7886" t="s">
        <v>2715</v>
      </c>
      <c r="C7886">
        <v>899999230</v>
      </c>
      <c r="D7886">
        <v>91968</v>
      </c>
      <c r="F7886">
        <v>19363</v>
      </c>
      <c r="G7886">
        <v>2013</v>
      </c>
      <c r="H7886">
        <v>1</v>
      </c>
      <c r="I7886">
        <v>1000000732</v>
      </c>
      <c r="J7886">
        <v>4</v>
      </c>
      <c r="K7886">
        <v>33</v>
      </c>
      <c r="L7886" t="s">
        <v>7574</v>
      </c>
      <c r="M7886" t="s">
        <v>2689</v>
      </c>
      <c r="N7886" t="s">
        <v>2690</v>
      </c>
      <c r="O7886" s="55">
        <v>41295</v>
      </c>
      <c r="P7886" s="55">
        <v>41476</v>
      </c>
      <c r="Q7886" s="55">
        <v>41469</v>
      </c>
      <c r="R7886" s="55">
        <v>41479</v>
      </c>
      <c r="S7886" s="55">
        <v>41486</v>
      </c>
      <c r="T7886" t="s">
        <v>2738</v>
      </c>
      <c r="U7886">
        <v>30</v>
      </c>
      <c r="V7886" t="s">
        <v>2803</v>
      </c>
      <c r="W7886" t="s">
        <v>2693</v>
      </c>
      <c r="Y7886">
        <v>234500</v>
      </c>
      <c r="Z7886">
        <v>234445</v>
      </c>
      <c r="AA7886">
        <v>234500</v>
      </c>
      <c r="AB7886">
        <v>0</v>
      </c>
    </row>
    <row r="7887" spans="1:28" x14ac:dyDescent="0.25">
      <c r="A7887" t="s">
        <v>2686</v>
      </c>
      <c r="B7887" t="s">
        <v>2696</v>
      </c>
      <c r="C7887">
        <v>899999230</v>
      </c>
      <c r="D7887">
        <v>971116</v>
      </c>
      <c r="E7887" t="s">
        <v>2687</v>
      </c>
      <c r="F7887">
        <v>19392</v>
      </c>
      <c r="G7887">
        <v>2022</v>
      </c>
      <c r="H7887">
        <v>4</v>
      </c>
      <c r="I7887">
        <v>1000004755</v>
      </c>
      <c r="J7887">
        <v>0</v>
      </c>
      <c r="K7887">
        <v>33</v>
      </c>
      <c r="L7887" t="s">
        <v>2756</v>
      </c>
      <c r="M7887" t="s">
        <v>2689</v>
      </c>
      <c r="N7887" t="s">
        <v>2690</v>
      </c>
      <c r="O7887" s="55">
        <v>44774</v>
      </c>
      <c r="P7887" s="55">
        <v>45138</v>
      </c>
      <c r="Q7887" s="55">
        <v>44865</v>
      </c>
      <c r="R7887" s="55">
        <v>44907</v>
      </c>
      <c r="S7887" s="55">
        <v>44910</v>
      </c>
      <c r="T7887" t="s">
        <v>2691</v>
      </c>
      <c r="U7887">
        <v>30</v>
      </c>
      <c r="V7887" t="s">
        <v>3268</v>
      </c>
      <c r="W7887" t="s">
        <v>2693</v>
      </c>
      <c r="Y7887">
        <v>459352</v>
      </c>
      <c r="Z7887">
        <v>459352</v>
      </c>
      <c r="AA7887">
        <v>459352</v>
      </c>
      <c r="AB7887">
        <v>0</v>
      </c>
    </row>
    <row r="7888" spans="1:28" x14ac:dyDescent="0.25">
      <c r="A7888" t="s">
        <v>2686</v>
      </c>
      <c r="B7888" t="s">
        <v>2715</v>
      </c>
      <c r="C7888">
        <v>899999230</v>
      </c>
      <c r="D7888">
        <v>91968</v>
      </c>
      <c r="F7888">
        <v>19422</v>
      </c>
      <c r="G7888">
        <v>2013</v>
      </c>
      <c r="H7888">
        <v>1</v>
      </c>
      <c r="I7888">
        <v>1000000732</v>
      </c>
      <c r="J7888">
        <v>4</v>
      </c>
      <c r="K7888">
        <v>33</v>
      </c>
      <c r="L7888" t="s">
        <v>2735</v>
      </c>
      <c r="M7888" t="s">
        <v>2689</v>
      </c>
      <c r="N7888" t="s">
        <v>2690</v>
      </c>
      <c r="O7888" s="55">
        <v>41295</v>
      </c>
      <c r="P7888" s="55">
        <v>41476</v>
      </c>
      <c r="Q7888" s="55">
        <v>41457</v>
      </c>
      <c r="R7888" s="55">
        <v>41467</v>
      </c>
      <c r="S7888" s="55">
        <v>41486</v>
      </c>
      <c r="T7888" t="s">
        <v>2773</v>
      </c>
      <c r="U7888">
        <v>30</v>
      </c>
      <c r="V7888" t="s">
        <v>3695</v>
      </c>
      <c r="W7888" t="s">
        <v>2693</v>
      </c>
      <c r="Y7888">
        <v>63000</v>
      </c>
      <c r="Z7888">
        <v>63000</v>
      </c>
      <c r="AA7888">
        <v>63000</v>
      </c>
      <c r="AB7888">
        <v>0</v>
      </c>
    </row>
    <row r="7889" spans="1:28" x14ac:dyDescent="0.25">
      <c r="A7889" t="s">
        <v>2686</v>
      </c>
      <c r="B7889" t="s">
        <v>2696</v>
      </c>
      <c r="C7889">
        <v>899999230</v>
      </c>
      <c r="D7889">
        <v>971116</v>
      </c>
      <c r="E7889" t="s">
        <v>2687</v>
      </c>
      <c r="F7889">
        <v>19422</v>
      </c>
      <c r="G7889">
        <v>2022</v>
      </c>
      <c r="H7889">
        <v>1</v>
      </c>
      <c r="I7889">
        <v>1000004755</v>
      </c>
      <c r="J7889">
        <v>0</v>
      </c>
      <c r="K7889">
        <v>33</v>
      </c>
      <c r="L7889" t="s">
        <v>3133</v>
      </c>
      <c r="M7889" t="s">
        <v>2689</v>
      </c>
      <c r="N7889" t="s">
        <v>2690</v>
      </c>
      <c r="O7889" s="55">
        <v>44774</v>
      </c>
      <c r="P7889" s="55">
        <v>45138</v>
      </c>
      <c r="Q7889" s="55">
        <v>44858</v>
      </c>
      <c r="R7889" s="55">
        <v>44867</v>
      </c>
      <c r="S7889" s="55">
        <v>44867</v>
      </c>
      <c r="T7889" t="s">
        <v>2764</v>
      </c>
      <c r="U7889">
        <v>30</v>
      </c>
      <c r="V7889" t="s">
        <v>5777</v>
      </c>
      <c r="W7889" t="s">
        <v>2709</v>
      </c>
      <c r="X7889" t="s">
        <v>2758</v>
      </c>
      <c r="Y7889">
        <v>1146700</v>
      </c>
      <c r="Z7889">
        <v>0</v>
      </c>
      <c r="AA7889">
        <v>1146700</v>
      </c>
      <c r="AB7889">
        <v>0</v>
      </c>
    </row>
    <row r="7890" spans="1:28" x14ac:dyDescent="0.25">
      <c r="A7890" t="s">
        <v>2686</v>
      </c>
      <c r="B7890" t="s">
        <v>2715</v>
      </c>
      <c r="C7890">
        <v>899999230</v>
      </c>
      <c r="D7890">
        <v>91968</v>
      </c>
      <c r="F7890">
        <v>19426</v>
      </c>
      <c r="G7890">
        <v>2013</v>
      </c>
      <c r="H7890">
        <v>1</v>
      </c>
      <c r="I7890">
        <v>1000000732</v>
      </c>
      <c r="J7890">
        <v>4</v>
      </c>
      <c r="K7890">
        <v>33</v>
      </c>
      <c r="L7890" t="s">
        <v>2992</v>
      </c>
      <c r="M7890" t="s">
        <v>2689</v>
      </c>
      <c r="N7890" t="s">
        <v>2690</v>
      </c>
      <c r="O7890" s="55">
        <v>41295</v>
      </c>
      <c r="P7890" s="55">
        <v>41476</v>
      </c>
      <c r="Q7890" s="55">
        <v>41439</v>
      </c>
      <c r="R7890" s="55">
        <v>41467</v>
      </c>
      <c r="S7890" s="55">
        <v>41486</v>
      </c>
      <c r="T7890" t="s">
        <v>2691</v>
      </c>
      <c r="U7890">
        <v>30</v>
      </c>
      <c r="V7890" t="s">
        <v>5176</v>
      </c>
      <c r="W7890" t="s">
        <v>2693</v>
      </c>
      <c r="Y7890">
        <v>56000</v>
      </c>
      <c r="Z7890">
        <v>56000</v>
      </c>
      <c r="AA7890">
        <v>56000</v>
      </c>
      <c r="AB7890">
        <v>0</v>
      </c>
    </row>
    <row r="7891" spans="1:28" x14ac:dyDescent="0.25">
      <c r="A7891" t="s">
        <v>2686</v>
      </c>
      <c r="B7891" t="s">
        <v>2715</v>
      </c>
      <c r="C7891">
        <v>899999230</v>
      </c>
      <c r="D7891">
        <v>91968</v>
      </c>
      <c r="F7891">
        <v>19433</v>
      </c>
      <c r="G7891">
        <v>2013</v>
      </c>
      <c r="H7891">
        <v>1</v>
      </c>
      <c r="I7891">
        <v>1000000732</v>
      </c>
      <c r="J7891">
        <v>4</v>
      </c>
      <c r="K7891">
        <v>33</v>
      </c>
      <c r="L7891" t="s">
        <v>7575</v>
      </c>
      <c r="M7891" t="s">
        <v>2689</v>
      </c>
      <c r="N7891" t="s">
        <v>2690</v>
      </c>
      <c r="O7891" s="55">
        <v>41295</v>
      </c>
      <c r="P7891" s="55">
        <v>41476</v>
      </c>
      <c r="Q7891" s="55">
        <v>41425</v>
      </c>
      <c r="R7891" s="55">
        <v>41467</v>
      </c>
      <c r="S7891" s="55">
        <v>41486</v>
      </c>
      <c r="T7891" t="s">
        <v>2875</v>
      </c>
      <c r="U7891">
        <v>30</v>
      </c>
      <c r="V7891" t="s">
        <v>7576</v>
      </c>
      <c r="W7891" t="s">
        <v>2693</v>
      </c>
      <c r="Y7891">
        <v>124100</v>
      </c>
      <c r="Z7891">
        <v>124100</v>
      </c>
      <c r="AA7891">
        <v>124100</v>
      </c>
      <c r="AB7891">
        <v>0</v>
      </c>
    </row>
    <row r="7892" spans="1:28" x14ac:dyDescent="0.25">
      <c r="A7892" t="s">
        <v>2686</v>
      </c>
      <c r="B7892" t="s">
        <v>2715</v>
      </c>
      <c r="C7892">
        <v>899999230</v>
      </c>
      <c r="D7892">
        <v>91968</v>
      </c>
      <c r="F7892">
        <v>19435</v>
      </c>
      <c r="G7892">
        <v>2013</v>
      </c>
      <c r="H7892">
        <v>1</v>
      </c>
      <c r="I7892">
        <v>1000000732</v>
      </c>
      <c r="J7892">
        <v>4</v>
      </c>
      <c r="K7892">
        <v>33</v>
      </c>
      <c r="L7892" t="s">
        <v>3181</v>
      </c>
      <c r="M7892" t="s">
        <v>2689</v>
      </c>
      <c r="N7892" t="s">
        <v>2690</v>
      </c>
      <c r="O7892" s="55">
        <v>41295</v>
      </c>
      <c r="P7892" s="55">
        <v>41476</v>
      </c>
      <c r="Q7892" s="55">
        <v>41456</v>
      </c>
      <c r="R7892" s="55">
        <v>41467</v>
      </c>
      <c r="S7892" s="55">
        <v>41486</v>
      </c>
      <c r="T7892" t="s">
        <v>2764</v>
      </c>
      <c r="U7892">
        <v>30</v>
      </c>
      <c r="V7892" t="s">
        <v>5778</v>
      </c>
      <c r="W7892" t="s">
        <v>2693</v>
      </c>
      <c r="Y7892">
        <v>83400</v>
      </c>
      <c r="Z7892">
        <v>83400</v>
      </c>
      <c r="AA7892">
        <v>83400</v>
      </c>
      <c r="AB7892">
        <v>0</v>
      </c>
    </row>
    <row r="7893" spans="1:28" x14ac:dyDescent="0.25">
      <c r="A7893" t="s">
        <v>2686</v>
      </c>
      <c r="B7893" t="s">
        <v>87</v>
      </c>
      <c r="C7893">
        <v>899999230</v>
      </c>
      <c r="D7893">
        <v>971116</v>
      </c>
      <c r="E7893" t="s">
        <v>2687</v>
      </c>
      <c r="F7893">
        <v>19457</v>
      </c>
      <c r="G7893">
        <v>2014</v>
      </c>
      <c r="H7893">
        <v>1</v>
      </c>
      <c r="I7893">
        <v>1000001079</v>
      </c>
      <c r="J7893">
        <v>0</v>
      </c>
      <c r="K7893">
        <v>33</v>
      </c>
      <c r="L7893" t="s">
        <v>7482</v>
      </c>
      <c r="M7893" t="s">
        <v>2689</v>
      </c>
      <c r="N7893" t="s">
        <v>2690</v>
      </c>
      <c r="O7893" s="55">
        <v>41841</v>
      </c>
      <c r="P7893" s="55">
        <v>42206</v>
      </c>
      <c r="Q7893" s="55">
        <v>41845</v>
      </c>
      <c r="R7893" s="55">
        <v>41855</v>
      </c>
      <c r="S7893" s="55">
        <v>41855</v>
      </c>
      <c r="T7893" t="s">
        <v>2691</v>
      </c>
      <c r="U7893">
        <v>30</v>
      </c>
      <c r="V7893" t="s">
        <v>7577</v>
      </c>
      <c r="W7893" t="s">
        <v>2693</v>
      </c>
      <c r="Y7893">
        <v>446526</v>
      </c>
      <c r="Z7893">
        <v>276926</v>
      </c>
      <c r="AA7893">
        <v>446526</v>
      </c>
      <c r="AB7893">
        <v>0</v>
      </c>
    </row>
    <row r="7894" spans="1:28" x14ac:dyDescent="0.25">
      <c r="A7894" t="s">
        <v>2686</v>
      </c>
      <c r="B7894" t="s">
        <v>87</v>
      </c>
      <c r="C7894">
        <v>899999230</v>
      </c>
      <c r="D7894">
        <v>971116</v>
      </c>
      <c r="E7894" t="s">
        <v>2687</v>
      </c>
      <c r="F7894">
        <v>19457</v>
      </c>
      <c r="G7894">
        <v>2014</v>
      </c>
      <c r="H7894">
        <v>1</v>
      </c>
      <c r="I7894">
        <v>1000001079</v>
      </c>
      <c r="J7894">
        <v>0</v>
      </c>
      <c r="K7894">
        <v>33</v>
      </c>
      <c r="L7894" t="s">
        <v>7482</v>
      </c>
      <c r="M7894" t="s">
        <v>2689</v>
      </c>
      <c r="N7894" t="s">
        <v>2690</v>
      </c>
      <c r="O7894" s="55">
        <v>41841</v>
      </c>
      <c r="P7894" s="55">
        <v>42206</v>
      </c>
      <c r="Q7894" s="55">
        <v>41845</v>
      </c>
      <c r="R7894" s="55">
        <v>41855</v>
      </c>
      <c r="S7894" s="55">
        <v>41855</v>
      </c>
      <c r="T7894" t="s">
        <v>2691</v>
      </c>
      <c r="U7894">
        <v>30</v>
      </c>
      <c r="V7894" t="s">
        <v>7577</v>
      </c>
      <c r="W7894" t="s">
        <v>2693</v>
      </c>
      <c r="Y7894">
        <v>446526</v>
      </c>
      <c r="Z7894">
        <v>95700</v>
      </c>
      <c r="AA7894">
        <v>446526</v>
      </c>
      <c r="AB7894">
        <v>0</v>
      </c>
    </row>
    <row r="7895" spans="1:28" x14ac:dyDescent="0.25">
      <c r="A7895" t="s">
        <v>2686</v>
      </c>
      <c r="B7895" t="s">
        <v>87</v>
      </c>
      <c r="C7895">
        <v>899999230</v>
      </c>
      <c r="D7895">
        <v>971116</v>
      </c>
      <c r="E7895" t="s">
        <v>2687</v>
      </c>
      <c r="F7895">
        <v>19565</v>
      </c>
      <c r="G7895">
        <v>2016</v>
      </c>
      <c r="H7895">
        <v>2</v>
      </c>
      <c r="I7895">
        <v>1000001587</v>
      </c>
      <c r="J7895">
        <v>1</v>
      </c>
      <c r="K7895">
        <v>33</v>
      </c>
      <c r="L7895" t="s">
        <v>3208</v>
      </c>
      <c r="M7895" t="s">
        <v>2689</v>
      </c>
      <c r="N7895" t="s">
        <v>2690</v>
      </c>
      <c r="O7895" s="55">
        <v>42572</v>
      </c>
      <c r="P7895" s="55">
        <v>42756</v>
      </c>
      <c r="Q7895" s="55">
        <v>42598</v>
      </c>
      <c r="R7895" s="55">
        <v>42614</v>
      </c>
      <c r="S7895" s="55">
        <v>42621</v>
      </c>
      <c r="T7895" t="s">
        <v>2691</v>
      </c>
      <c r="U7895">
        <v>30</v>
      </c>
      <c r="V7895" t="s">
        <v>5780</v>
      </c>
      <c r="W7895" t="s">
        <v>2693</v>
      </c>
      <c r="Y7895">
        <v>50730</v>
      </c>
      <c r="Z7895">
        <v>50730</v>
      </c>
      <c r="AA7895">
        <v>50730</v>
      </c>
      <c r="AB7895">
        <v>0</v>
      </c>
    </row>
    <row r="7896" spans="1:28" x14ac:dyDescent="0.25">
      <c r="A7896" t="s">
        <v>2686</v>
      </c>
      <c r="B7896" t="s">
        <v>87</v>
      </c>
      <c r="C7896">
        <v>899999230</v>
      </c>
      <c r="D7896">
        <v>971116</v>
      </c>
      <c r="E7896" t="s">
        <v>2687</v>
      </c>
      <c r="F7896">
        <v>19619</v>
      </c>
      <c r="G7896">
        <v>2017</v>
      </c>
      <c r="H7896">
        <v>1</v>
      </c>
      <c r="I7896">
        <v>1000001587</v>
      </c>
      <c r="J7896">
        <v>20</v>
      </c>
      <c r="K7896">
        <v>33</v>
      </c>
      <c r="L7896" t="s">
        <v>62</v>
      </c>
      <c r="M7896" t="s">
        <v>2689</v>
      </c>
      <c r="N7896" t="s">
        <v>2690</v>
      </c>
      <c r="O7896" s="55">
        <v>42937</v>
      </c>
      <c r="P7896" s="55">
        <v>43121</v>
      </c>
      <c r="Q7896" s="55">
        <v>42996</v>
      </c>
      <c r="R7896" s="55">
        <v>43006</v>
      </c>
      <c r="S7896" s="55">
        <v>43007</v>
      </c>
      <c r="T7896" t="s">
        <v>2691</v>
      </c>
      <c r="U7896">
        <v>30</v>
      </c>
      <c r="V7896" t="s">
        <v>3282</v>
      </c>
      <c r="W7896" t="s">
        <v>2693</v>
      </c>
      <c r="Y7896">
        <v>33630</v>
      </c>
      <c r="Z7896">
        <v>33630</v>
      </c>
      <c r="AA7896">
        <v>33630</v>
      </c>
      <c r="AB7896">
        <v>0</v>
      </c>
    </row>
    <row r="7897" spans="1:28" x14ac:dyDescent="0.25">
      <c r="A7897" t="s">
        <v>2686</v>
      </c>
      <c r="B7897" t="s">
        <v>2730</v>
      </c>
      <c r="C7897">
        <v>899999230</v>
      </c>
      <c r="D7897">
        <v>971116</v>
      </c>
      <c r="E7897" t="s">
        <v>2687</v>
      </c>
      <c r="F7897">
        <v>19660</v>
      </c>
      <c r="G7897">
        <v>2016</v>
      </c>
      <c r="H7897">
        <v>2</v>
      </c>
      <c r="I7897">
        <v>1000001288</v>
      </c>
      <c r="J7897">
        <v>8</v>
      </c>
      <c r="K7897">
        <v>33</v>
      </c>
      <c r="L7897" t="s">
        <v>2703</v>
      </c>
      <c r="M7897" t="s">
        <v>2689</v>
      </c>
      <c r="N7897" t="s">
        <v>2690</v>
      </c>
      <c r="O7897" s="55">
        <v>42390</v>
      </c>
      <c r="P7897" s="55">
        <v>42572</v>
      </c>
      <c r="Q7897" s="55">
        <v>42542</v>
      </c>
      <c r="R7897" s="55">
        <v>42643</v>
      </c>
      <c r="S7897" s="55">
        <v>42648</v>
      </c>
      <c r="T7897" t="s">
        <v>2691</v>
      </c>
      <c r="U7897">
        <v>30</v>
      </c>
      <c r="V7897" t="s">
        <v>5088</v>
      </c>
      <c r="W7897" t="s">
        <v>2693</v>
      </c>
      <c r="Y7897">
        <v>184195</v>
      </c>
      <c r="Z7897">
        <v>184195</v>
      </c>
      <c r="AA7897">
        <v>184195</v>
      </c>
      <c r="AB7897">
        <v>0</v>
      </c>
    </row>
    <row r="7898" spans="1:28" x14ac:dyDescent="0.25">
      <c r="A7898" t="s">
        <v>2686</v>
      </c>
      <c r="B7898" t="s">
        <v>2696</v>
      </c>
      <c r="C7898">
        <v>899999230</v>
      </c>
      <c r="D7898">
        <v>971116</v>
      </c>
      <c r="E7898" t="s">
        <v>2687</v>
      </c>
      <c r="F7898">
        <v>19672</v>
      </c>
      <c r="G7898">
        <v>2022</v>
      </c>
      <c r="H7898">
        <v>1</v>
      </c>
      <c r="I7898">
        <v>1000004755</v>
      </c>
      <c r="J7898">
        <v>0</v>
      </c>
      <c r="K7898">
        <v>33</v>
      </c>
      <c r="L7898" t="s">
        <v>7578</v>
      </c>
      <c r="M7898" t="s">
        <v>2689</v>
      </c>
      <c r="N7898" t="s">
        <v>2690</v>
      </c>
      <c r="O7898" s="55">
        <v>44774</v>
      </c>
      <c r="P7898" s="55">
        <v>45138</v>
      </c>
      <c r="Q7898" s="55">
        <v>44837</v>
      </c>
      <c r="R7898" s="55">
        <v>44858</v>
      </c>
      <c r="S7898" s="55">
        <v>44873</v>
      </c>
      <c r="T7898" t="s">
        <v>2738</v>
      </c>
      <c r="U7898">
        <v>30</v>
      </c>
      <c r="V7898" t="s">
        <v>7579</v>
      </c>
      <c r="W7898" t="s">
        <v>2693</v>
      </c>
      <c r="Y7898">
        <v>123826</v>
      </c>
      <c r="Z7898">
        <v>123826</v>
      </c>
      <c r="AA7898">
        <v>123826</v>
      </c>
      <c r="AB7898">
        <v>0</v>
      </c>
    </row>
    <row r="7899" spans="1:28" x14ac:dyDescent="0.25">
      <c r="A7899" t="s">
        <v>2686</v>
      </c>
      <c r="B7899" t="s">
        <v>87</v>
      </c>
      <c r="C7899">
        <v>899999230</v>
      </c>
      <c r="D7899">
        <v>971116</v>
      </c>
      <c r="E7899" t="s">
        <v>2687</v>
      </c>
      <c r="F7899">
        <v>12937</v>
      </c>
      <c r="G7899">
        <v>2015</v>
      </c>
      <c r="H7899">
        <v>5</v>
      </c>
      <c r="I7899">
        <v>1000001079</v>
      </c>
      <c r="J7899">
        <v>0</v>
      </c>
      <c r="K7899">
        <v>33</v>
      </c>
      <c r="L7899" t="s">
        <v>3500</v>
      </c>
      <c r="M7899" t="s">
        <v>2689</v>
      </c>
      <c r="N7899" t="s">
        <v>2690</v>
      </c>
      <c r="O7899" s="55">
        <v>41841</v>
      </c>
      <c r="P7899" s="55">
        <v>42206</v>
      </c>
      <c r="Q7899" s="55">
        <v>42160</v>
      </c>
      <c r="R7899" s="55">
        <v>42284</v>
      </c>
      <c r="S7899" s="55">
        <v>42291</v>
      </c>
      <c r="T7899" t="s">
        <v>2691</v>
      </c>
      <c r="U7899">
        <v>30</v>
      </c>
      <c r="V7899" t="s">
        <v>3501</v>
      </c>
      <c r="W7899" t="s">
        <v>2693</v>
      </c>
      <c r="Y7899">
        <v>94200</v>
      </c>
      <c r="Z7899">
        <v>94050</v>
      </c>
      <c r="AA7899">
        <v>94200</v>
      </c>
      <c r="AB7899">
        <v>0</v>
      </c>
    </row>
    <row r="7900" spans="1:28" x14ac:dyDescent="0.25">
      <c r="A7900" t="s">
        <v>2686</v>
      </c>
      <c r="B7900" t="s">
        <v>87</v>
      </c>
      <c r="C7900">
        <v>899999230</v>
      </c>
      <c r="D7900">
        <v>971116</v>
      </c>
      <c r="E7900" t="s">
        <v>2687</v>
      </c>
      <c r="F7900">
        <v>12956</v>
      </c>
      <c r="G7900">
        <v>2015</v>
      </c>
      <c r="H7900">
        <v>1</v>
      </c>
      <c r="I7900">
        <v>1000001079</v>
      </c>
      <c r="J7900">
        <v>0</v>
      </c>
      <c r="K7900">
        <v>33</v>
      </c>
      <c r="L7900" t="s">
        <v>2720</v>
      </c>
      <c r="M7900" t="s">
        <v>2689</v>
      </c>
      <c r="N7900" t="s">
        <v>2690</v>
      </c>
      <c r="O7900" s="55">
        <v>41841</v>
      </c>
      <c r="P7900" s="55">
        <v>42206</v>
      </c>
      <c r="Q7900" s="55">
        <v>42164</v>
      </c>
      <c r="R7900" s="55">
        <v>42172</v>
      </c>
      <c r="S7900" s="55">
        <v>42179</v>
      </c>
      <c r="T7900" t="s">
        <v>2691</v>
      </c>
      <c r="U7900">
        <v>30</v>
      </c>
      <c r="V7900" t="s">
        <v>7580</v>
      </c>
      <c r="W7900" t="s">
        <v>2693</v>
      </c>
      <c r="Y7900">
        <v>233900</v>
      </c>
      <c r="Z7900">
        <v>233800</v>
      </c>
      <c r="AA7900">
        <v>233900</v>
      </c>
      <c r="AB7900">
        <v>0</v>
      </c>
    </row>
    <row r="7901" spans="1:28" x14ac:dyDescent="0.25">
      <c r="A7901" t="s">
        <v>2686</v>
      </c>
      <c r="B7901" t="s">
        <v>87</v>
      </c>
      <c r="C7901">
        <v>899999230</v>
      </c>
      <c r="D7901">
        <v>971116</v>
      </c>
      <c r="E7901" t="s">
        <v>2687</v>
      </c>
      <c r="F7901">
        <v>12960</v>
      </c>
      <c r="G7901">
        <v>2015</v>
      </c>
      <c r="H7901">
        <v>2</v>
      </c>
      <c r="I7901">
        <v>1000001079</v>
      </c>
      <c r="J7901">
        <v>0</v>
      </c>
      <c r="K7901">
        <v>33</v>
      </c>
      <c r="L7901" t="s">
        <v>4311</v>
      </c>
      <c r="M7901" t="s">
        <v>2689</v>
      </c>
      <c r="N7901" t="s">
        <v>2690</v>
      </c>
      <c r="O7901" s="55">
        <v>41841</v>
      </c>
      <c r="P7901" s="55">
        <v>42206</v>
      </c>
      <c r="Q7901" s="55">
        <v>42157</v>
      </c>
      <c r="R7901" s="55">
        <v>42221</v>
      </c>
      <c r="S7901" s="55">
        <v>42221</v>
      </c>
      <c r="T7901" t="s">
        <v>2691</v>
      </c>
      <c r="U7901">
        <v>30</v>
      </c>
      <c r="V7901" t="s">
        <v>5932</v>
      </c>
      <c r="W7901" t="s">
        <v>2693</v>
      </c>
      <c r="Y7901">
        <v>62800</v>
      </c>
      <c r="Z7901">
        <v>62700</v>
      </c>
      <c r="AA7901">
        <v>62800</v>
      </c>
      <c r="AB7901">
        <v>0</v>
      </c>
    </row>
    <row r="7902" spans="1:28" x14ac:dyDescent="0.25">
      <c r="A7902" t="s">
        <v>2686</v>
      </c>
      <c r="B7902" t="s">
        <v>87</v>
      </c>
      <c r="C7902">
        <v>899999230</v>
      </c>
      <c r="D7902">
        <v>971116</v>
      </c>
      <c r="E7902" t="s">
        <v>2687</v>
      </c>
      <c r="F7902">
        <v>12964</v>
      </c>
      <c r="G7902">
        <v>2015</v>
      </c>
      <c r="H7902">
        <v>1</v>
      </c>
      <c r="I7902">
        <v>1000001079</v>
      </c>
      <c r="J7902">
        <v>0</v>
      </c>
      <c r="K7902">
        <v>33</v>
      </c>
      <c r="L7902" t="s">
        <v>3390</v>
      </c>
      <c r="M7902" t="s">
        <v>2689</v>
      </c>
      <c r="N7902" t="s">
        <v>2690</v>
      </c>
      <c r="O7902" s="55">
        <v>41841</v>
      </c>
      <c r="P7902" s="55">
        <v>42206</v>
      </c>
      <c r="Q7902" s="55">
        <v>42164</v>
      </c>
      <c r="R7902" s="55">
        <v>42172</v>
      </c>
      <c r="S7902" s="55">
        <v>42179</v>
      </c>
      <c r="T7902" t="s">
        <v>2691</v>
      </c>
      <c r="U7902">
        <v>30</v>
      </c>
      <c r="V7902" t="s">
        <v>7581</v>
      </c>
      <c r="W7902" t="s">
        <v>2693</v>
      </c>
      <c r="Y7902">
        <v>215700</v>
      </c>
      <c r="Z7902">
        <v>215685</v>
      </c>
      <c r="AA7902">
        <v>215700</v>
      </c>
      <c r="AB7902">
        <v>0</v>
      </c>
    </row>
    <row r="7903" spans="1:28" x14ac:dyDescent="0.25">
      <c r="A7903" t="s">
        <v>2686</v>
      </c>
      <c r="B7903" t="s">
        <v>87</v>
      </c>
      <c r="C7903">
        <v>899999230</v>
      </c>
      <c r="D7903">
        <v>971116</v>
      </c>
      <c r="E7903" t="s">
        <v>2687</v>
      </c>
      <c r="F7903">
        <v>12967</v>
      </c>
      <c r="G7903">
        <v>2015</v>
      </c>
      <c r="H7903">
        <v>1</v>
      </c>
      <c r="I7903">
        <v>1000001079</v>
      </c>
      <c r="J7903">
        <v>0</v>
      </c>
      <c r="K7903">
        <v>33</v>
      </c>
      <c r="L7903" t="s">
        <v>3369</v>
      </c>
      <c r="M7903" t="s">
        <v>2689</v>
      </c>
      <c r="N7903" t="s">
        <v>2690</v>
      </c>
      <c r="O7903" s="55">
        <v>41841</v>
      </c>
      <c r="P7903" s="55">
        <v>42206</v>
      </c>
      <c r="Q7903" s="55">
        <v>42163</v>
      </c>
      <c r="R7903" s="55">
        <v>42172</v>
      </c>
      <c r="S7903" s="55">
        <v>42179</v>
      </c>
      <c r="T7903" t="s">
        <v>2691</v>
      </c>
      <c r="U7903">
        <v>30</v>
      </c>
      <c r="V7903" t="s">
        <v>5933</v>
      </c>
      <c r="W7903" t="s">
        <v>2693</v>
      </c>
      <c r="Y7903">
        <v>79900</v>
      </c>
      <c r="Z7903">
        <v>79850</v>
      </c>
      <c r="AA7903">
        <v>79900</v>
      </c>
      <c r="AB7903">
        <v>0</v>
      </c>
    </row>
    <row r="7904" spans="1:28" x14ac:dyDescent="0.25">
      <c r="A7904" t="s">
        <v>2686</v>
      </c>
      <c r="B7904" t="s">
        <v>87</v>
      </c>
      <c r="C7904">
        <v>899999230</v>
      </c>
      <c r="D7904">
        <v>971116</v>
      </c>
      <c r="E7904" t="s">
        <v>2687</v>
      </c>
      <c r="F7904">
        <v>12971</v>
      </c>
      <c r="G7904">
        <v>2015</v>
      </c>
      <c r="H7904">
        <v>3</v>
      </c>
      <c r="I7904">
        <v>1000001079</v>
      </c>
      <c r="J7904">
        <v>0</v>
      </c>
      <c r="K7904">
        <v>33</v>
      </c>
      <c r="L7904" t="s">
        <v>2823</v>
      </c>
      <c r="M7904" t="s">
        <v>2689</v>
      </c>
      <c r="N7904" t="s">
        <v>2690</v>
      </c>
      <c r="O7904" s="55">
        <v>41841</v>
      </c>
      <c r="P7904" s="55">
        <v>42206</v>
      </c>
      <c r="Q7904" s="55">
        <v>42160</v>
      </c>
      <c r="R7904" s="55">
        <v>42199</v>
      </c>
      <c r="S7904" s="55">
        <v>42201</v>
      </c>
      <c r="T7904" t="s">
        <v>2743</v>
      </c>
      <c r="U7904">
        <v>30</v>
      </c>
      <c r="V7904" t="s">
        <v>3503</v>
      </c>
      <c r="W7904" t="s">
        <v>2693</v>
      </c>
      <c r="Y7904">
        <v>35200</v>
      </c>
      <c r="Z7904">
        <v>35200</v>
      </c>
      <c r="AA7904">
        <v>35200</v>
      </c>
      <c r="AB7904">
        <v>0</v>
      </c>
    </row>
    <row r="7905" spans="1:28" x14ac:dyDescent="0.25">
      <c r="A7905" t="s">
        <v>2686</v>
      </c>
      <c r="B7905" t="s">
        <v>87</v>
      </c>
      <c r="C7905">
        <v>899999230</v>
      </c>
      <c r="D7905">
        <v>971116</v>
      </c>
      <c r="E7905" t="s">
        <v>2687</v>
      </c>
      <c r="F7905">
        <v>12971</v>
      </c>
      <c r="G7905">
        <v>2015</v>
      </c>
      <c r="H7905">
        <v>8</v>
      </c>
      <c r="I7905">
        <v>1000001079</v>
      </c>
      <c r="J7905">
        <v>0</v>
      </c>
      <c r="K7905">
        <v>33</v>
      </c>
      <c r="L7905" t="s">
        <v>2823</v>
      </c>
      <c r="M7905" t="s">
        <v>2689</v>
      </c>
      <c r="N7905" t="s">
        <v>2690</v>
      </c>
      <c r="O7905" s="55">
        <v>41841</v>
      </c>
      <c r="P7905" s="55">
        <v>42206</v>
      </c>
      <c r="Q7905" s="55">
        <v>42160</v>
      </c>
      <c r="R7905" s="55">
        <v>42340</v>
      </c>
      <c r="S7905" s="55">
        <v>42340</v>
      </c>
      <c r="T7905" t="s">
        <v>2743</v>
      </c>
      <c r="U7905">
        <v>30</v>
      </c>
      <c r="V7905" t="s">
        <v>3503</v>
      </c>
      <c r="W7905" t="s">
        <v>2693</v>
      </c>
      <c r="Y7905">
        <v>109900</v>
      </c>
      <c r="Z7905">
        <v>109725</v>
      </c>
      <c r="AA7905">
        <v>109900</v>
      </c>
      <c r="AB7905">
        <v>0</v>
      </c>
    </row>
    <row r="7906" spans="1:28" x14ac:dyDescent="0.25">
      <c r="A7906" t="s">
        <v>2686</v>
      </c>
      <c r="B7906" t="s">
        <v>2730</v>
      </c>
      <c r="C7906">
        <v>899999230</v>
      </c>
      <c r="D7906">
        <v>91968</v>
      </c>
      <c r="F7906">
        <v>13071</v>
      </c>
      <c r="G7906">
        <v>2014</v>
      </c>
      <c r="H7906">
        <v>1</v>
      </c>
      <c r="I7906">
        <v>1000000920</v>
      </c>
      <c r="J7906">
        <v>0</v>
      </c>
      <c r="K7906">
        <v>33</v>
      </c>
      <c r="L7906" t="s">
        <v>5628</v>
      </c>
      <c r="M7906" t="s">
        <v>2689</v>
      </c>
      <c r="N7906" t="s">
        <v>2690</v>
      </c>
      <c r="O7906" s="55">
        <v>41476</v>
      </c>
      <c r="P7906" s="55">
        <v>41841</v>
      </c>
      <c r="Q7906" s="55">
        <v>41757</v>
      </c>
      <c r="R7906" s="55">
        <v>41781</v>
      </c>
      <c r="S7906" s="55">
        <v>41787</v>
      </c>
      <c r="T7906" t="s">
        <v>2691</v>
      </c>
      <c r="U7906">
        <v>30</v>
      </c>
      <c r="V7906" t="s">
        <v>5629</v>
      </c>
      <c r="W7906" t="s">
        <v>2693</v>
      </c>
      <c r="Y7906">
        <v>34800</v>
      </c>
      <c r="Z7906">
        <v>34800</v>
      </c>
      <c r="AA7906">
        <v>34800</v>
      </c>
      <c r="AB7906">
        <v>0</v>
      </c>
    </row>
    <row r="7907" spans="1:28" x14ac:dyDescent="0.25">
      <c r="A7907" t="s">
        <v>2686</v>
      </c>
      <c r="B7907" t="s">
        <v>2730</v>
      </c>
      <c r="C7907">
        <v>899999230</v>
      </c>
      <c r="D7907">
        <v>91968</v>
      </c>
      <c r="F7907">
        <v>13074</v>
      </c>
      <c r="G7907">
        <v>2014</v>
      </c>
      <c r="H7907">
        <v>1</v>
      </c>
      <c r="I7907">
        <v>1000000920</v>
      </c>
      <c r="J7907">
        <v>0</v>
      </c>
      <c r="K7907">
        <v>33</v>
      </c>
      <c r="L7907" t="s">
        <v>7582</v>
      </c>
      <c r="M7907" t="s">
        <v>2689</v>
      </c>
      <c r="N7907" t="s">
        <v>2690</v>
      </c>
      <c r="O7907" s="55">
        <v>41476</v>
      </c>
      <c r="P7907" s="55">
        <v>41841</v>
      </c>
      <c r="Q7907" s="55">
        <v>41752</v>
      </c>
      <c r="R7907" s="55">
        <v>41781</v>
      </c>
      <c r="S7907" s="55">
        <v>41787</v>
      </c>
      <c r="T7907" t="s">
        <v>2691</v>
      </c>
      <c r="U7907">
        <v>30</v>
      </c>
      <c r="V7907" t="s">
        <v>3557</v>
      </c>
      <c r="W7907" t="s">
        <v>2693</v>
      </c>
      <c r="Y7907">
        <v>34800</v>
      </c>
      <c r="Z7907">
        <v>34800</v>
      </c>
      <c r="AA7907">
        <v>34800</v>
      </c>
      <c r="AB7907">
        <v>0</v>
      </c>
    </row>
    <row r="7908" spans="1:28" x14ac:dyDescent="0.25">
      <c r="A7908" t="s">
        <v>2686</v>
      </c>
      <c r="B7908" t="s">
        <v>87</v>
      </c>
      <c r="C7908">
        <v>899999230</v>
      </c>
      <c r="D7908">
        <v>971116</v>
      </c>
      <c r="E7908" t="s">
        <v>2687</v>
      </c>
      <c r="F7908">
        <v>13076</v>
      </c>
      <c r="G7908">
        <v>2018</v>
      </c>
      <c r="H7908">
        <v>1</v>
      </c>
      <c r="I7908">
        <v>1000002115</v>
      </c>
      <c r="J7908">
        <v>1</v>
      </c>
      <c r="K7908">
        <v>33</v>
      </c>
      <c r="L7908" t="s">
        <v>2782</v>
      </c>
      <c r="M7908" t="s">
        <v>2689</v>
      </c>
      <c r="N7908" t="s">
        <v>2690</v>
      </c>
      <c r="O7908" s="55">
        <v>43121</v>
      </c>
      <c r="P7908" s="55">
        <v>43302</v>
      </c>
      <c r="Q7908" s="55">
        <v>43229</v>
      </c>
      <c r="R7908" s="55">
        <v>43265</v>
      </c>
      <c r="S7908" s="55">
        <v>43290</v>
      </c>
      <c r="T7908" t="s">
        <v>2764</v>
      </c>
      <c r="U7908">
        <v>30</v>
      </c>
      <c r="V7908" t="s">
        <v>7583</v>
      </c>
      <c r="W7908" t="s">
        <v>2693</v>
      </c>
      <c r="Y7908">
        <v>166500</v>
      </c>
      <c r="Z7908">
        <v>166500</v>
      </c>
      <c r="AA7908">
        <v>166500</v>
      </c>
      <c r="AB7908">
        <v>0</v>
      </c>
    </row>
    <row r="7909" spans="1:28" x14ac:dyDescent="0.25">
      <c r="A7909" t="s">
        <v>2686</v>
      </c>
      <c r="B7909" t="s">
        <v>87</v>
      </c>
      <c r="C7909">
        <v>899999230</v>
      </c>
      <c r="D7909">
        <v>971116</v>
      </c>
      <c r="E7909" t="s">
        <v>2687</v>
      </c>
      <c r="F7909">
        <v>13077</v>
      </c>
      <c r="G7909">
        <v>2017</v>
      </c>
      <c r="H7909">
        <v>1</v>
      </c>
      <c r="I7909">
        <v>1000001587</v>
      </c>
      <c r="J7909">
        <v>10</v>
      </c>
      <c r="K7909">
        <v>33</v>
      </c>
      <c r="L7909" t="s">
        <v>2913</v>
      </c>
      <c r="M7909" t="s">
        <v>2689</v>
      </c>
      <c r="N7909" t="s">
        <v>2690</v>
      </c>
      <c r="O7909" s="55">
        <v>42756</v>
      </c>
      <c r="P7909" s="55">
        <v>42937</v>
      </c>
      <c r="Q7909" s="55">
        <v>42880</v>
      </c>
      <c r="R7909" s="55">
        <v>42929</v>
      </c>
      <c r="S7909" s="55">
        <v>42933</v>
      </c>
      <c r="T7909" t="s">
        <v>2691</v>
      </c>
      <c r="U7909">
        <v>30</v>
      </c>
      <c r="V7909" t="s">
        <v>2909</v>
      </c>
      <c r="W7909" t="s">
        <v>2693</v>
      </c>
      <c r="Y7909">
        <v>282350</v>
      </c>
      <c r="Z7909">
        <v>282350</v>
      </c>
      <c r="AA7909">
        <v>282350</v>
      </c>
      <c r="AB7909">
        <v>0</v>
      </c>
    </row>
    <row r="7910" spans="1:28" x14ac:dyDescent="0.25">
      <c r="A7910" t="s">
        <v>2686</v>
      </c>
      <c r="B7910" t="s">
        <v>87</v>
      </c>
      <c r="C7910">
        <v>899999230</v>
      </c>
      <c r="D7910">
        <v>961114</v>
      </c>
      <c r="E7910" t="s">
        <v>3307</v>
      </c>
      <c r="F7910">
        <v>13103</v>
      </c>
      <c r="G7910">
        <v>2010</v>
      </c>
      <c r="H7910">
        <v>1</v>
      </c>
      <c r="I7910">
        <v>1000000398</v>
      </c>
      <c r="J7910">
        <v>0</v>
      </c>
      <c r="K7910">
        <v>33</v>
      </c>
      <c r="L7910" t="s">
        <v>7584</v>
      </c>
      <c r="M7910" t="s">
        <v>2689</v>
      </c>
      <c r="N7910" t="s">
        <v>2690</v>
      </c>
      <c r="O7910" s="55">
        <v>40380</v>
      </c>
      <c r="P7910" s="55">
        <v>40745</v>
      </c>
      <c r="Q7910" s="55">
        <v>40509</v>
      </c>
      <c r="R7910" s="55">
        <v>40527</v>
      </c>
      <c r="S7910" s="55">
        <v>40535</v>
      </c>
      <c r="T7910" t="s">
        <v>2691</v>
      </c>
      <c r="U7910">
        <v>30</v>
      </c>
      <c r="V7910" t="s">
        <v>6228</v>
      </c>
      <c r="W7910" t="s">
        <v>2693</v>
      </c>
      <c r="Y7910">
        <v>221000</v>
      </c>
      <c r="Z7910">
        <v>221000</v>
      </c>
      <c r="AA7910">
        <v>221000</v>
      </c>
      <c r="AB7910">
        <v>0</v>
      </c>
    </row>
    <row r="7911" spans="1:28" x14ac:dyDescent="0.25">
      <c r="A7911" t="s">
        <v>2686</v>
      </c>
      <c r="B7911" t="s">
        <v>87</v>
      </c>
      <c r="C7911">
        <v>899999230</v>
      </c>
      <c r="D7911">
        <v>971116</v>
      </c>
      <c r="E7911" t="s">
        <v>2687</v>
      </c>
      <c r="F7911">
        <v>13116</v>
      </c>
      <c r="G7911">
        <v>2018</v>
      </c>
      <c r="H7911">
        <v>1</v>
      </c>
      <c r="I7911">
        <v>1000002115</v>
      </c>
      <c r="J7911">
        <v>1</v>
      </c>
      <c r="K7911">
        <v>33</v>
      </c>
      <c r="L7911" t="s">
        <v>6223</v>
      </c>
      <c r="M7911" t="s">
        <v>2689</v>
      </c>
      <c r="N7911" t="s">
        <v>2690</v>
      </c>
      <c r="O7911" s="55">
        <v>43121</v>
      </c>
      <c r="P7911" s="55">
        <v>43302</v>
      </c>
      <c r="Q7911" s="55">
        <v>43231</v>
      </c>
      <c r="R7911" s="55">
        <v>43272</v>
      </c>
      <c r="S7911" s="55">
        <v>43290</v>
      </c>
      <c r="T7911" t="s">
        <v>2764</v>
      </c>
      <c r="U7911">
        <v>30</v>
      </c>
      <c r="V7911" t="s">
        <v>3238</v>
      </c>
      <c r="W7911" t="s">
        <v>2693</v>
      </c>
      <c r="Y7911">
        <v>258800</v>
      </c>
      <c r="Z7911">
        <v>258800</v>
      </c>
      <c r="AA7911">
        <v>258800</v>
      </c>
      <c r="AB7911">
        <v>0</v>
      </c>
    </row>
    <row r="7912" spans="1:28" x14ac:dyDescent="0.25">
      <c r="A7912" t="s">
        <v>2686</v>
      </c>
      <c r="B7912" t="s">
        <v>87</v>
      </c>
      <c r="C7912">
        <v>899999230</v>
      </c>
      <c r="D7912">
        <v>971116</v>
      </c>
      <c r="E7912" t="s">
        <v>2687</v>
      </c>
      <c r="F7912">
        <v>13132</v>
      </c>
      <c r="G7912">
        <v>2017</v>
      </c>
      <c r="H7912">
        <v>1</v>
      </c>
      <c r="I7912">
        <v>1000001587</v>
      </c>
      <c r="J7912">
        <v>10</v>
      </c>
      <c r="K7912">
        <v>33</v>
      </c>
      <c r="L7912" t="s">
        <v>3462</v>
      </c>
      <c r="M7912" t="s">
        <v>2689</v>
      </c>
      <c r="N7912" t="s">
        <v>2690</v>
      </c>
      <c r="O7912" s="55">
        <v>42756</v>
      </c>
      <c r="P7912" s="55">
        <v>42937</v>
      </c>
      <c r="Q7912" s="55">
        <v>42880</v>
      </c>
      <c r="R7912" s="55">
        <v>42929</v>
      </c>
      <c r="S7912" s="55">
        <v>42933</v>
      </c>
      <c r="T7912" t="s">
        <v>2691</v>
      </c>
      <c r="U7912">
        <v>30</v>
      </c>
      <c r="V7912" t="s">
        <v>7585</v>
      </c>
      <c r="W7912" t="s">
        <v>2693</v>
      </c>
      <c r="Y7912">
        <v>90450</v>
      </c>
      <c r="Z7912">
        <v>90450</v>
      </c>
      <c r="AA7912">
        <v>90450</v>
      </c>
      <c r="AB7912">
        <v>0</v>
      </c>
    </row>
    <row r="7913" spans="1:28" x14ac:dyDescent="0.25">
      <c r="A7913" t="s">
        <v>2686</v>
      </c>
      <c r="B7913" t="s">
        <v>87</v>
      </c>
      <c r="C7913">
        <v>899999230</v>
      </c>
      <c r="D7913">
        <v>971116</v>
      </c>
      <c r="E7913" t="s">
        <v>2687</v>
      </c>
      <c r="F7913">
        <v>13155</v>
      </c>
      <c r="G7913">
        <v>2018</v>
      </c>
      <c r="H7913">
        <v>2</v>
      </c>
      <c r="I7913">
        <v>1000002115</v>
      </c>
      <c r="J7913">
        <v>1</v>
      </c>
      <c r="K7913">
        <v>33</v>
      </c>
      <c r="L7913" t="s">
        <v>3549</v>
      </c>
      <c r="M7913" t="s">
        <v>2689</v>
      </c>
      <c r="N7913" t="s">
        <v>2690</v>
      </c>
      <c r="O7913" s="55">
        <v>43121</v>
      </c>
      <c r="P7913" s="55">
        <v>43302</v>
      </c>
      <c r="Q7913" s="55">
        <v>43218</v>
      </c>
      <c r="R7913" s="55">
        <v>43250</v>
      </c>
      <c r="S7913" s="55">
        <v>43297</v>
      </c>
      <c r="T7913" t="s">
        <v>2691</v>
      </c>
      <c r="U7913">
        <v>30</v>
      </c>
      <c r="V7913" t="s">
        <v>5939</v>
      </c>
      <c r="W7913" t="s">
        <v>2693</v>
      </c>
      <c r="Y7913">
        <v>166500</v>
      </c>
      <c r="Z7913">
        <v>166500</v>
      </c>
      <c r="AA7913">
        <v>166500</v>
      </c>
      <c r="AB7913">
        <v>0</v>
      </c>
    </row>
    <row r="7914" spans="1:28" x14ac:dyDescent="0.25">
      <c r="A7914" t="s">
        <v>2686</v>
      </c>
      <c r="B7914" t="s">
        <v>87</v>
      </c>
      <c r="C7914">
        <v>899999230</v>
      </c>
      <c r="D7914">
        <v>961114</v>
      </c>
      <c r="E7914" t="s">
        <v>3307</v>
      </c>
      <c r="F7914">
        <v>13175</v>
      </c>
      <c r="G7914">
        <v>2010</v>
      </c>
      <c r="H7914">
        <v>2</v>
      </c>
      <c r="I7914">
        <v>1000000398</v>
      </c>
      <c r="J7914">
        <v>0</v>
      </c>
      <c r="K7914">
        <v>33</v>
      </c>
      <c r="L7914" t="s">
        <v>3054</v>
      </c>
      <c r="M7914" t="s">
        <v>2689</v>
      </c>
      <c r="N7914" t="s">
        <v>2690</v>
      </c>
      <c r="O7914" s="55">
        <v>40380</v>
      </c>
      <c r="P7914" s="55">
        <v>40745</v>
      </c>
      <c r="Q7914" s="55">
        <v>40511</v>
      </c>
      <c r="R7914" s="55">
        <v>40561</v>
      </c>
      <c r="S7914" s="55">
        <v>40567</v>
      </c>
      <c r="T7914" t="s">
        <v>2875</v>
      </c>
      <c r="U7914">
        <v>30</v>
      </c>
      <c r="V7914" t="s">
        <v>5149</v>
      </c>
      <c r="W7914" t="s">
        <v>2693</v>
      </c>
      <c r="Y7914">
        <v>289700</v>
      </c>
      <c r="Z7914">
        <v>289700</v>
      </c>
      <c r="AA7914">
        <v>289700</v>
      </c>
      <c r="AB7914">
        <v>0</v>
      </c>
    </row>
    <row r="7915" spans="1:28" x14ac:dyDescent="0.25">
      <c r="A7915" t="s">
        <v>2686</v>
      </c>
      <c r="B7915" t="s">
        <v>87</v>
      </c>
      <c r="C7915">
        <v>899999230</v>
      </c>
      <c r="D7915">
        <v>961114</v>
      </c>
      <c r="E7915" t="s">
        <v>3307</v>
      </c>
      <c r="F7915">
        <v>13176</v>
      </c>
      <c r="G7915">
        <v>2010</v>
      </c>
      <c r="H7915">
        <v>1</v>
      </c>
      <c r="I7915">
        <v>1000000398</v>
      </c>
      <c r="J7915">
        <v>0</v>
      </c>
      <c r="K7915">
        <v>33</v>
      </c>
      <c r="L7915" t="s">
        <v>7586</v>
      </c>
      <c r="M7915" t="s">
        <v>2689</v>
      </c>
      <c r="N7915" t="s">
        <v>2690</v>
      </c>
      <c r="O7915" s="55">
        <v>40380</v>
      </c>
      <c r="P7915" s="55">
        <v>40745</v>
      </c>
      <c r="Q7915" s="55">
        <v>40511</v>
      </c>
      <c r="R7915" s="55">
        <v>40527</v>
      </c>
      <c r="S7915" s="55">
        <v>40539</v>
      </c>
      <c r="T7915" t="s">
        <v>2691</v>
      </c>
      <c r="U7915">
        <v>30</v>
      </c>
      <c r="V7915" t="s">
        <v>3378</v>
      </c>
      <c r="W7915" t="s">
        <v>2693</v>
      </c>
      <c r="Y7915">
        <v>67000</v>
      </c>
      <c r="Z7915">
        <v>67000</v>
      </c>
      <c r="AA7915">
        <v>67000</v>
      </c>
      <c r="AB7915">
        <v>0</v>
      </c>
    </row>
    <row r="7916" spans="1:28" x14ac:dyDescent="0.25">
      <c r="A7916" t="s">
        <v>2686</v>
      </c>
      <c r="B7916" t="s">
        <v>87</v>
      </c>
      <c r="C7916">
        <v>899999230</v>
      </c>
      <c r="D7916">
        <v>961114</v>
      </c>
      <c r="E7916" t="s">
        <v>3307</v>
      </c>
      <c r="F7916">
        <v>13178</v>
      </c>
      <c r="G7916">
        <v>2010</v>
      </c>
      <c r="H7916">
        <v>1</v>
      </c>
      <c r="I7916">
        <v>1000000398</v>
      </c>
      <c r="J7916">
        <v>0</v>
      </c>
      <c r="K7916">
        <v>33</v>
      </c>
      <c r="L7916" t="s">
        <v>5067</v>
      </c>
      <c r="M7916" t="s">
        <v>2689</v>
      </c>
      <c r="N7916" t="s">
        <v>2690</v>
      </c>
      <c r="O7916" s="55">
        <v>40380</v>
      </c>
      <c r="P7916" s="55">
        <v>40745</v>
      </c>
      <c r="Q7916" s="55">
        <v>40504</v>
      </c>
      <c r="R7916" s="55">
        <v>40527</v>
      </c>
      <c r="S7916" s="55">
        <v>40539</v>
      </c>
      <c r="T7916" t="s">
        <v>2738</v>
      </c>
      <c r="U7916">
        <v>30</v>
      </c>
      <c r="V7916" t="s">
        <v>5941</v>
      </c>
      <c r="W7916" t="s">
        <v>2693</v>
      </c>
      <c r="Y7916">
        <v>87700</v>
      </c>
      <c r="Z7916">
        <v>87700</v>
      </c>
      <c r="AA7916">
        <v>87700</v>
      </c>
      <c r="AB7916">
        <v>0</v>
      </c>
    </row>
    <row r="7917" spans="1:28" x14ac:dyDescent="0.25">
      <c r="A7917" t="s">
        <v>2686</v>
      </c>
      <c r="B7917" t="s">
        <v>87</v>
      </c>
      <c r="C7917">
        <v>899999230</v>
      </c>
      <c r="D7917">
        <v>961114</v>
      </c>
      <c r="E7917" t="s">
        <v>3307</v>
      </c>
      <c r="F7917">
        <v>13180</v>
      </c>
      <c r="G7917">
        <v>2010</v>
      </c>
      <c r="H7917">
        <v>2</v>
      </c>
      <c r="I7917">
        <v>1000000398</v>
      </c>
      <c r="J7917">
        <v>0</v>
      </c>
      <c r="K7917">
        <v>33</v>
      </c>
      <c r="L7917" t="s">
        <v>2868</v>
      </c>
      <c r="M7917" t="s">
        <v>2689</v>
      </c>
      <c r="N7917" t="s">
        <v>2690</v>
      </c>
      <c r="O7917" s="55">
        <v>40380</v>
      </c>
      <c r="P7917" s="55">
        <v>40745</v>
      </c>
      <c r="Q7917" s="55">
        <v>40498</v>
      </c>
      <c r="R7917" s="55">
        <v>40561</v>
      </c>
      <c r="S7917" s="55">
        <v>40567</v>
      </c>
      <c r="T7917" t="s">
        <v>2773</v>
      </c>
      <c r="U7917">
        <v>30</v>
      </c>
      <c r="V7917" t="s">
        <v>5943</v>
      </c>
      <c r="W7917" t="s">
        <v>2693</v>
      </c>
      <c r="Y7917">
        <v>26400</v>
      </c>
      <c r="Z7917">
        <v>26400</v>
      </c>
      <c r="AA7917">
        <v>26400</v>
      </c>
      <c r="AB7917">
        <v>0</v>
      </c>
    </row>
    <row r="7918" spans="1:28" x14ac:dyDescent="0.25">
      <c r="A7918" t="s">
        <v>2686</v>
      </c>
      <c r="B7918" t="s">
        <v>87</v>
      </c>
      <c r="C7918">
        <v>899999230</v>
      </c>
      <c r="D7918">
        <v>961114</v>
      </c>
      <c r="E7918" t="s">
        <v>3307</v>
      </c>
      <c r="F7918">
        <v>13181</v>
      </c>
      <c r="G7918">
        <v>2010</v>
      </c>
      <c r="H7918">
        <v>1</v>
      </c>
      <c r="I7918">
        <v>1000000398</v>
      </c>
      <c r="J7918">
        <v>0</v>
      </c>
      <c r="K7918">
        <v>33</v>
      </c>
      <c r="L7918" t="s">
        <v>7587</v>
      </c>
      <c r="M7918" t="s">
        <v>2689</v>
      </c>
      <c r="N7918" t="s">
        <v>2690</v>
      </c>
      <c r="O7918" s="55">
        <v>40380</v>
      </c>
      <c r="P7918" s="55">
        <v>40745</v>
      </c>
      <c r="Q7918" s="55">
        <v>40485</v>
      </c>
      <c r="R7918" s="55">
        <v>40527</v>
      </c>
      <c r="S7918" s="55">
        <v>40539</v>
      </c>
      <c r="T7918" t="s">
        <v>2764</v>
      </c>
      <c r="U7918">
        <v>30</v>
      </c>
      <c r="V7918" t="s">
        <v>7588</v>
      </c>
      <c r="W7918" t="s">
        <v>2693</v>
      </c>
      <c r="Y7918">
        <v>58700</v>
      </c>
      <c r="Z7918">
        <v>58700</v>
      </c>
      <c r="AA7918">
        <v>58700</v>
      </c>
      <c r="AB7918">
        <v>0</v>
      </c>
    </row>
    <row r="7919" spans="1:28" x14ac:dyDescent="0.25">
      <c r="A7919" t="s">
        <v>2686</v>
      </c>
      <c r="B7919" t="s">
        <v>87</v>
      </c>
      <c r="C7919">
        <v>899999230</v>
      </c>
      <c r="D7919">
        <v>961114</v>
      </c>
      <c r="E7919" t="s">
        <v>3307</v>
      </c>
      <c r="F7919">
        <v>13182</v>
      </c>
      <c r="G7919">
        <v>2010</v>
      </c>
      <c r="H7919">
        <v>3</v>
      </c>
      <c r="I7919">
        <v>1000000398</v>
      </c>
      <c r="J7919">
        <v>0</v>
      </c>
      <c r="K7919">
        <v>33</v>
      </c>
      <c r="L7919" t="s">
        <v>3383</v>
      </c>
      <c r="M7919" t="s">
        <v>2689</v>
      </c>
      <c r="N7919" t="s">
        <v>2690</v>
      </c>
      <c r="O7919" s="55">
        <v>40380</v>
      </c>
      <c r="P7919" s="55">
        <v>40745</v>
      </c>
      <c r="Q7919" s="55">
        <v>40514</v>
      </c>
      <c r="R7919" s="55">
        <v>40561</v>
      </c>
      <c r="S7919" s="55">
        <v>40567</v>
      </c>
      <c r="T7919" t="s">
        <v>2738</v>
      </c>
      <c r="U7919">
        <v>30</v>
      </c>
      <c r="V7919" t="s">
        <v>3515</v>
      </c>
      <c r="W7919" t="s">
        <v>2693</v>
      </c>
      <c r="Y7919">
        <v>29700</v>
      </c>
      <c r="Z7919">
        <v>29700</v>
      </c>
      <c r="AA7919">
        <v>29700</v>
      </c>
      <c r="AB7919">
        <v>0</v>
      </c>
    </row>
    <row r="7920" spans="1:28" x14ac:dyDescent="0.25">
      <c r="A7920" t="s">
        <v>2686</v>
      </c>
      <c r="B7920" t="s">
        <v>2730</v>
      </c>
      <c r="C7920">
        <v>899999230</v>
      </c>
      <c r="D7920">
        <v>91968</v>
      </c>
      <c r="F7920">
        <v>13199</v>
      </c>
      <c r="G7920">
        <v>2014</v>
      </c>
      <c r="H7920">
        <v>2</v>
      </c>
      <c r="I7920">
        <v>1000000920</v>
      </c>
      <c r="J7920">
        <v>0</v>
      </c>
      <c r="K7920">
        <v>33</v>
      </c>
      <c r="L7920" t="s">
        <v>5945</v>
      </c>
      <c r="M7920" t="s">
        <v>2689</v>
      </c>
      <c r="N7920" t="s">
        <v>2690</v>
      </c>
      <c r="O7920" s="55">
        <v>41476</v>
      </c>
      <c r="P7920" s="55">
        <v>41841</v>
      </c>
      <c r="Q7920" s="55">
        <v>41763</v>
      </c>
      <c r="R7920" s="55">
        <v>41807</v>
      </c>
      <c r="S7920" s="55">
        <v>41808</v>
      </c>
      <c r="T7920" t="s">
        <v>2875</v>
      </c>
      <c r="U7920">
        <v>30</v>
      </c>
      <c r="V7920" t="s">
        <v>5946</v>
      </c>
      <c r="W7920" t="s">
        <v>2693</v>
      </c>
      <c r="Y7920">
        <v>33700</v>
      </c>
      <c r="Z7920">
        <v>33700</v>
      </c>
      <c r="AA7920">
        <v>33700</v>
      </c>
      <c r="AB7920">
        <v>0</v>
      </c>
    </row>
    <row r="7921" spans="1:28" x14ac:dyDescent="0.25">
      <c r="A7921" t="s">
        <v>2686</v>
      </c>
      <c r="B7921" t="s">
        <v>2696</v>
      </c>
      <c r="C7921">
        <v>899999230</v>
      </c>
      <c r="D7921">
        <v>971116</v>
      </c>
      <c r="E7921" t="s">
        <v>2687</v>
      </c>
      <c r="F7921">
        <v>13278</v>
      </c>
      <c r="G7921">
        <v>2023</v>
      </c>
      <c r="H7921">
        <v>1</v>
      </c>
      <c r="I7921">
        <v>1000004755</v>
      </c>
      <c r="J7921">
        <v>7</v>
      </c>
      <c r="K7921">
        <v>33</v>
      </c>
      <c r="L7921" t="s">
        <v>3641</v>
      </c>
      <c r="M7921" t="s">
        <v>2689</v>
      </c>
      <c r="N7921" t="s">
        <v>2690</v>
      </c>
      <c r="O7921" s="55">
        <v>44774</v>
      </c>
      <c r="P7921" s="55">
        <v>45138</v>
      </c>
      <c r="Q7921" s="55">
        <v>45026</v>
      </c>
      <c r="R7921" s="55">
        <v>45162</v>
      </c>
      <c r="S7921" s="55">
        <v>45162</v>
      </c>
      <c r="T7921" t="s">
        <v>2691</v>
      </c>
      <c r="U7921">
        <v>30</v>
      </c>
      <c r="V7921" t="s">
        <v>7589</v>
      </c>
      <c r="W7921" t="s">
        <v>2709</v>
      </c>
      <c r="X7921" t="s">
        <v>2758</v>
      </c>
      <c r="Y7921">
        <v>286000</v>
      </c>
      <c r="Z7921">
        <v>0</v>
      </c>
      <c r="AA7921">
        <v>286000</v>
      </c>
      <c r="AB7921">
        <v>0</v>
      </c>
    </row>
    <row r="7922" spans="1:28" x14ac:dyDescent="0.25">
      <c r="A7922" t="s">
        <v>2686</v>
      </c>
      <c r="B7922" t="s">
        <v>87</v>
      </c>
      <c r="C7922">
        <v>899999230</v>
      </c>
      <c r="D7922">
        <v>971116</v>
      </c>
      <c r="E7922" t="s">
        <v>2687</v>
      </c>
      <c r="F7922">
        <v>13283</v>
      </c>
      <c r="G7922">
        <v>2017</v>
      </c>
      <c r="H7922">
        <v>2</v>
      </c>
      <c r="I7922">
        <v>1000001587</v>
      </c>
      <c r="J7922">
        <v>10</v>
      </c>
      <c r="K7922">
        <v>33</v>
      </c>
      <c r="L7922" t="s">
        <v>5947</v>
      </c>
      <c r="M7922" t="s">
        <v>2689</v>
      </c>
      <c r="N7922" t="s">
        <v>2690</v>
      </c>
      <c r="O7922" s="55">
        <v>42756</v>
      </c>
      <c r="P7922" s="55">
        <v>42937</v>
      </c>
      <c r="Q7922" s="55">
        <v>42886</v>
      </c>
      <c r="R7922" s="55">
        <v>42906</v>
      </c>
      <c r="S7922" s="55">
        <v>42943</v>
      </c>
      <c r="T7922" t="s">
        <v>2691</v>
      </c>
      <c r="U7922">
        <v>30</v>
      </c>
      <c r="V7922" t="s">
        <v>5948</v>
      </c>
      <c r="W7922" t="s">
        <v>2693</v>
      </c>
      <c r="X7922" t="s">
        <v>2775</v>
      </c>
      <c r="Y7922">
        <v>4000003</v>
      </c>
      <c r="Z7922">
        <v>2209603</v>
      </c>
      <c r="AA7922">
        <v>3957500</v>
      </c>
      <c r="AB7922">
        <v>0</v>
      </c>
    </row>
    <row r="7923" spans="1:28" x14ac:dyDescent="0.25">
      <c r="A7923" t="s">
        <v>2686</v>
      </c>
      <c r="B7923" t="s">
        <v>87</v>
      </c>
      <c r="C7923">
        <v>899999230</v>
      </c>
      <c r="D7923">
        <v>971116</v>
      </c>
      <c r="E7923" t="s">
        <v>2687</v>
      </c>
      <c r="F7923">
        <v>13283</v>
      </c>
      <c r="G7923">
        <v>2017</v>
      </c>
      <c r="H7923">
        <v>2</v>
      </c>
      <c r="I7923">
        <v>1000001587</v>
      </c>
      <c r="J7923">
        <v>10</v>
      </c>
      <c r="K7923">
        <v>33</v>
      </c>
      <c r="L7923" t="s">
        <v>5947</v>
      </c>
      <c r="M7923" t="s">
        <v>2689</v>
      </c>
      <c r="N7923" t="s">
        <v>2690</v>
      </c>
      <c r="O7923" s="55">
        <v>42756</v>
      </c>
      <c r="P7923" s="55">
        <v>42937</v>
      </c>
      <c r="Q7923" s="55">
        <v>42886</v>
      </c>
      <c r="R7923" s="55">
        <v>42906</v>
      </c>
      <c r="S7923" s="55">
        <v>42943</v>
      </c>
      <c r="T7923" t="s">
        <v>2691</v>
      </c>
      <c r="U7923">
        <v>30</v>
      </c>
      <c r="V7923" t="s">
        <v>5948</v>
      </c>
      <c r="W7923" t="s">
        <v>2693</v>
      </c>
      <c r="X7923" t="s">
        <v>2775</v>
      </c>
      <c r="Y7923">
        <v>4000003</v>
      </c>
      <c r="Z7923">
        <v>861100</v>
      </c>
      <c r="AA7923">
        <v>3957500</v>
      </c>
      <c r="AB7923">
        <v>0</v>
      </c>
    </row>
    <row r="7924" spans="1:28" x14ac:dyDescent="0.25">
      <c r="A7924" t="s">
        <v>2686</v>
      </c>
      <c r="B7924" t="s">
        <v>87</v>
      </c>
      <c r="C7924">
        <v>899999230</v>
      </c>
      <c r="D7924">
        <v>971116</v>
      </c>
      <c r="E7924" t="s">
        <v>2687</v>
      </c>
      <c r="F7924">
        <v>13283</v>
      </c>
      <c r="G7924">
        <v>2017</v>
      </c>
      <c r="H7924">
        <v>2</v>
      </c>
      <c r="I7924">
        <v>1000001587</v>
      </c>
      <c r="J7924">
        <v>10</v>
      </c>
      <c r="K7924">
        <v>33</v>
      </c>
      <c r="L7924" t="s">
        <v>5947</v>
      </c>
      <c r="M7924" t="s">
        <v>2689</v>
      </c>
      <c r="N7924" t="s">
        <v>2690</v>
      </c>
      <c r="O7924" s="55">
        <v>42756</v>
      </c>
      <c r="P7924" s="55">
        <v>42937</v>
      </c>
      <c r="Q7924" s="55">
        <v>42886</v>
      </c>
      <c r="R7924" s="55">
        <v>42906</v>
      </c>
      <c r="S7924" s="55">
        <v>42943</v>
      </c>
      <c r="T7924" t="s">
        <v>2691</v>
      </c>
      <c r="U7924">
        <v>30</v>
      </c>
      <c r="V7924" t="s">
        <v>5948</v>
      </c>
      <c r="W7924" t="s">
        <v>2693</v>
      </c>
      <c r="X7924" t="s">
        <v>2775</v>
      </c>
      <c r="Y7924">
        <v>4000003</v>
      </c>
      <c r="Z7924">
        <v>853300</v>
      </c>
      <c r="AA7924">
        <v>3957500</v>
      </c>
      <c r="AB7924">
        <v>0</v>
      </c>
    </row>
    <row r="7925" spans="1:28" x14ac:dyDescent="0.25">
      <c r="A7925" t="s">
        <v>2686</v>
      </c>
      <c r="B7925" t="s">
        <v>87</v>
      </c>
      <c r="C7925">
        <v>899999230</v>
      </c>
      <c r="D7925">
        <v>971116</v>
      </c>
      <c r="E7925" t="s">
        <v>2687</v>
      </c>
      <c r="F7925">
        <v>13347</v>
      </c>
      <c r="G7925">
        <v>2017</v>
      </c>
      <c r="H7925">
        <v>1</v>
      </c>
      <c r="I7925">
        <v>1000001587</v>
      </c>
      <c r="J7925">
        <v>12</v>
      </c>
      <c r="K7925">
        <v>33</v>
      </c>
      <c r="L7925" t="s">
        <v>2804</v>
      </c>
      <c r="M7925" t="s">
        <v>2689</v>
      </c>
      <c r="N7925" t="s">
        <v>2690</v>
      </c>
      <c r="O7925" s="55">
        <v>42756</v>
      </c>
      <c r="P7925" s="55">
        <v>42937</v>
      </c>
      <c r="Q7925" s="55">
        <v>42886</v>
      </c>
      <c r="R7925" s="55">
        <v>42929</v>
      </c>
      <c r="S7925" s="55">
        <v>42935</v>
      </c>
      <c r="T7925" t="s">
        <v>2691</v>
      </c>
      <c r="U7925">
        <v>30</v>
      </c>
      <c r="V7925" t="s">
        <v>7590</v>
      </c>
      <c r="W7925" t="s">
        <v>2693</v>
      </c>
      <c r="Y7925">
        <v>117680</v>
      </c>
      <c r="Z7925">
        <v>117680</v>
      </c>
      <c r="AA7925">
        <v>117680</v>
      </c>
      <c r="AB7925">
        <v>0</v>
      </c>
    </row>
    <row r="7926" spans="1:28" x14ac:dyDescent="0.25">
      <c r="A7926" t="s">
        <v>2686</v>
      </c>
      <c r="B7926" t="s">
        <v>2730</v>
      </c>
      <c r="C7926">
        <v>899999230</v>
      </c>
      <c r="D7926">
        <v>91968</v>
      </c>
      <c r="F7926">
        <v>13411</v>
      </c>
      <c r="G7926">
        <v>2014</v>
      </c>
      <c r="H7926">
        <v>1</v>
      </c>
      <c r="I7926">
        <v>1000000920</v>
      </c>
      <c r="J7926">
        <v>0</v>
      </c>
      <c r="K7926">
        <v>33</v>
      </c>
      <c r="L7926" t="s">
        <v>4624</v>
      </c>
      <c r="M7926" t="s">
        <v>2689</v>
      </c>
      <c r="N7926" t="s">
        <v>2690</v>
      </c>
      <c r="O7926" s="55">
        <v>41476</v>
      </c>
      <c r="P7926" s="55">
        <v>41841</v>
      </c>
      <c r="Q7926" s="55">
        <v>41776</v>
      </c>
      <c r="R7926" s="55">
        <v>41787</v>
      </c>
      <c r="S7926" s="55">
        <v>41789</v>
      </c>
      <c r="T7926" t="s">
        <v>2691</v>
      </c>
      <c r="U7926">
        <v>30</v>
      </c>
      <c r="V7926" t="s">
        <v>3476</v>
      </c>
      <c r="W7926" t="s">
        <v>2693</v>
      </c>
      <c r="Y7926">
        <v>83400</v>
      </c>
      <c r="Z7926">
        <v>83400</v>
      </c>
      <c r="AA7926">
        <v>83400</v>
      </c>
      <c r="AB7926">
        <v>0</v>
      </c>
    </row>
    <row r="7927" spans="1:28" x14ac:dyDescent="0.25">
      <c r="A7927" t="s">
        <v>2686</v>
      </c>
      <c r="B7927" t="s">
        <v>2730</v>
      </c>
      <c r="C7927">
        <v>899999230</v>
      </c>
      <c r="D7927">
        <v>91968</v>
      </c>
      <c r="F7927">
        <v>13425</v>
      </c>
      <c r="G7927">
        <v>2014</v>
      </c>
      <c r="H7927">
        <v>1</v>
      </c>
      <c r="I7927">
        <v>1000000920</v>
      </c>
      <c r="J7927">
        <v>0</v>
      </c>
      <c r="K7927">
        <v>33</v>
      </c>
      <c r="L7927" t="s">
        <v>2992</v>
      </c>
      <c r="M7927" t="s">
        <v>2689</v>
      </c>
      <c r="N7927" t="s">
        <v>2690</v>
      </c>
      <c r="O7927" s="55">
        <v>41476</v>
      </c>
      <c r="P7927" s="55">
        <v>41841</v>
      </c>
      <c r="Q7927" s="55">
        <v>41778</v>
      </c>
      <c r="R7927" s="55">
        <v>41787</v>
      </c>
      <c r="S7927" s="55">
        <v>41789</v>
      </c>
      <c r="T7927" t="s">
        <v>2691</v>
      </c>
      <c r="U7927">
        <v>30</v>
      </c>
      <c r="V7927" t="s">
        <v>7377</v>
      </c>
      <c r="W7927" t="s">
        <v>2693</v>
      </c>
      <c r="Y7927">
        <v>86400</v>
      </c>
      <c r="Z7927">
        <v>86400</v>
      </c>
      <c r="AA7927">
        <v>86400</v>
      </c>
      <c r="AB7927">
        <v>0</v>
      </c>
    </row>
    <row r="7928" spans="1:28" x14ac:dyDescent="0.25">
      <c r="A7928" t="s">
        <v>2686</v>
      </c>
      <c r="B7928" t="s">
        <v>87</v>
      </c>
      <c r="C7928">
        <v>899999230</v>
      </c>
      <c r="D7928">
        <v>971116</v>
      </c>
      <c r="E7928" t="s">
        <v>2687</v>
      </c>
      <c r="F7928">
        <v>13455</v>
      </c>
      <c r="G7928">
        <v>2018</v>
      </c>
      <c r="H7928">
        <v>1</v>
      </c>
      <c r="I7928">
        <v>1000002115</v>
      </c>
      <c r="J7928">
        <v>1</v>
      </c>
      <c r="K7928">
        <v>33</v>
      </c>
      <c r="L7928" t="s">
        <v>3521</v>
      </c>
      <c r="M7928" t="s">
        <v>2689</v>
      </c>
      <c r="N7928" t="s">
        <v>2690</v>
      </c>
      <c r="O7928" s="55">
        <v>43121</v>
      </c>
      <c r="P7928" s="55">
        <v>43302</v>
      </c>
      <c r="Q7928" s="55">
        <v>43243</v>
      </c>
      <c r="R7928" s="55">
        <v>43279</v>
      </c>
      <c r="S7928" s="55">
        <v>43292</v>
      </c>
      <c r="T7928" t="s">
        <v>2691</v>
      </c>
      <c r="U7928">
        <v>30</v>
      </c>
      <c r="V7928" t="s">
        <v>3522</v>
      </c>
      <c r="W7928" t="s">
        <v>2693</v>
      </c>
      <c r="Y7928">
        <v>348400</v>
      </c>
      <c r="Z7928">
        <v>348400</v>
      </c>
      <c r="AA7928">
        <v>348400</v>
      </c>
      <c r="AB7928">
        <v>0</v>
      </c>
    </row>
    <row r="7929" spans="1:28" x14ac:dyDescent="0.25">
      <c r="A7929" t="s">
        <v>2686</v>
      </c>
      <c r="B7929" t="s">
        <v>2730</v>
      </c>
      <c r="C7929">
        <v>899999230</v>
      </c>
      <c r="D7929">
        <v>91968</v>
      </c>
      <c r="F7929">
        <v>13471</v>
      </c>
      <c r="G7929">
        <v>2014</v>
      </c>
      <c r="H7929">
        <v>3</v>
      </c>
      <c r="I7929">
        <v>1000000920</v>
      </c>
      <c r="J7929">
        <v>0</v>
      </c>
      <c r="K7929">
        <v>33</v>
      </c>
      <c r="L7929" t="s">
        <v>3525</v>
      </c>
      <c r="M7929" t="s">
        <v>2689</v>
      </c>
      <c r="N7929" t="s">
        <v>2690</v>
      </c>
      <c r="O7929" s="55">
        <v>41476</v>
      </c>
      <c r="P7929" s="55">
        <v>41841</v>
      </c>
      <c r="Q7929" s="55">
        <v>41775</v>
      </c>
      <c r="R7929" s="55">
        <v>41891</v>
      </c>
      <c r="S7929" s="55">
        <v>41892</v>
      </c>
      <c r="T7929" t="s">
        <v>2764</v>
      </c>
      <c r="U7929">
        <v>30</v>
      </c>
      <c r="V7929" t="s">
        <v>3526</v>
      </c>
      <c r="W7929" t="s">
        <v>2693</v>
      </c>
      <c r="Y7929">
        <v>105000</v>
      </c>
      <c r="Z7929">
        <v>105000</v>
      </c>
      <c r="AA7929">
        <v>105000</v>
      </c>
      <c r="AB7929">
        <v>0</v>
      </c>
    </row>
    <row r="7930" spans="1:28" x14ac:dyDescent="0.25">
      <c r="A7930" t="s">
        <v>2686</v>
      </c>
      <c r="B7930" t="s">
        <v>87</v>
      </c>
      <c r="C7930">
        <v>899999230</v>
      </c>
      <c r="D7930">
        <v>971116</v>
      </c>
      <c r="E7930" t="s">
        <v>2687</v>
      </c>
      <c r="F7930">
        <v>13503</v>
      </c>
      <c r="G7930">
        <v>2018</v>
      </c>
      <c r="H7930">
        <v>1</v>
      </c>
      <c r="I7930">
        <v>1000002115</v>
      </c>
      <c r="J7930">
        <v>1</v>
      </c>
      <c r="K7930">
        <v>33</v>
      </c>
      <c r="L7930" t="s">
        <v>7591</v>
      </c>
      <c r="M7930" t="s">
        <v>2689</v>
      </c>
      <c r="N7930" t="s">
        <v>2690</v>
      </c>
      <c r="O7930" s="55">
        <v>43121</v>
      </c>
      <c r="P7930" s="55">
        <v>43302</v>
      </c>
      <c r="Q7930" s="55">
        <v>43235</v>
      </c>
      <c r="R7930" s="55">
        <v>43279</v>
      </c>
      <c r="S7930" s="55">
        <v>43293</v>
      </c>
      <c r="T7930" t="s">
        <v>2764</v>
      </c>
      <c r="U7930">
        <v>30</v>
      </c>
      <c r="V7930" t="s">
        <v>7592</v>
      </c>
      <c r="W7930" t="s">
        <v>2693</v>
      </c>
      <c r="Y7930">
        <v>145600</v>
      </c>
      <c r="Z7930">
        <v>145600</v>
      </c>
      <c r="AA7930">
        <v>145600</v>
      </c>
      <c r="AB7930">
        <v>0</v>
      </c>
    </row>
    <row r="7931" spans="1:28" x14ac:dyDescent="0.25">
      <c r="A7931" t="s">
        <v>2686</v>
      </c>
      <c r="B7931" t="s">
        <v>87</v>
      </c>
      <c r="C7931">
        <v>899999230</v>
      </c>
      <c r="D7931">
        <v>971116</v>
      </c>
      <c r="E7931" t="s">
        <v>2687</v>
      </c>
      <c r="F7931">
        <v>13507</v>
      </c>
      <c r="G7931">
        <v>2018</v>
      </c>
      <c r="H7931">
        <v>1</v>
      </c>
      <c r="I7931">
        <v>1000002115</v>
      </c>
      <c r="J7931">
        <v>1</v>
      </c>
      <c r="K7931">
        <v>33</v>
      </c>
      <c r="L7931" t="s">
        <v>3528</v>
      </c>
      <c r="M7931" t="s">
        <v>2689</v>
      </c>
      <c r="N7931" t="s">
        <v>2690</v>
      </c>
      <c r="O7931" s="55">
        <v>43121</v>
      </c>
      <c r="P7931" s="55">
        <v>43302</v>
      </c>
      <c r="Q7931" s="55">
        <v>43246</v>
      </c>
      <c r="R7931" s="55">
        <v>43279</v>
      </c>
      <c r="S7931" s="55">
        <v>43293</v>
      </c>
      <c r="T7931" t="s">
        <v>2738</v>
      </c>
      <c r="U7931">
        <v>30</v>
      </c>
      <c r="V7931" t="s">
        <v>3529</v>
      </c>
      <c r="W7931" t="s">
        <v>2693</v>
      </c>
      <c r="Y7931">
        <v>91900</v>
      </c>
      <c r="Z7931">
        <v>91900</v>
      </c>
      <c r="AA7931">
        <v>91900</v>
      </c>
      <c r="AB7931">
        <v>0</v>
      </c>
    </row>
    <row r="7932" spans="1:28" x14ac:dyDescent="0.25">
      <c r="A7932" t="s">
        <v>2686</v>
      </c>
      <c r="B7932" t="s">
        <v>87</v>
      </c>
      <c r="C7932">
        <v>899999230</v>
      </c>
      <c r="D7932">
        <v>971116</v>
      </c>
      <c r="E7932" t="s">
        <v>2687</v>
      </c>
      <c r="F7932">
        <v>13521</v>
      </c>
      <c r="G7932">
        <v>2017</v>
      </c>
      <c r="H7932">
        <v>1</v>
      </c>
      <c r="I7932">
        <v>1000001587</v>
      </c>
      <c r="J7932">
        <v>12</v>
      </c>
      <c r="K7932">
        <v>33</v>
      </c>
      <c r="L7932" t="s">
        <v>3369</v>
      </c>
      <c r="M7932" t="s">
        <v>2689</v>
      </c>
      <c r="N7932" t="s">
        <v>2690</v>
      </c>
      <c r="O7932" s="55">
        <v>42756</v>
      </c>
      <c r="P7932" s="55">
        <v>42937</v>
      </c>
      <c r="Q7932" s="55">
        <v>42886</v>
      </c>
      <c r="R7932" s="55">
        <v>42935</v>
      </c>
      <c r="S7932" s="55">
        <v>42940</v>
      </c>
      <c r="T7932" t="s">
        <v>2691</v>
      </c>
      <c r="U7932">
        <v>30</v>
      </c>
      <c r="V7932" t="s">
        <v>7593</v>
      </c>
      <c r="W7932" t="s">
        <v>2693</v>
      </c>
      <c r="Y7932">
        <v>85885</v>
      </c>
      <c r="Z7932">
        <v>85885</v>
      </c>
      <c r="AA7932">
        <v>85885</v>
      </c>
      <c r="AB7932">
        <v>0</v>
      </c>
    </row>
    <row r="7933" spans="1:28" x14ac:dyDescent="0.25">
      <c r="A7933" t="s">
        <v>2686</v>
      </c>
      <c r="B7933" t="s">
        <v>87</v>
      </c>
      <c r="C7933">
        <v>899999230</v>
      </c>
      <c r="D7933">
        <v>971116</v>
      </c>
      <c r="E7933" t="s">
        <v>2687</v>
      </c>
      <c r="F7933">
        <v>13555</v>
      </c>
      <c r="G7933">
        <v>2018</v>
      </c>
      <c r="H7933">
        <v>1</v>
      </c>
      <c r="I7933">
        <v>1000002115</v>
      </c>
      <c r="J7933">
        <v>1</v>
      </c>
      <c r="K7933">
        <v>33</v>
      </c>
      <c r="L7933" t="s">
        <v>3062</v>
      </c>
      <c r="M7933" t="s">
        <v>2689</v>
      </c>
      <c r="N7933" t="s">
        <v>2690</v>
      </c>
      <c r="O7933" s="55">
        <v>43121</v>
      </c>
      <c r="P7933" s="55">
        <v>43302</v>
      </c>
      <c r="Q7933" s="55">
        <v>43238</v>
      </c>
      <c r="R7933" s="55">
        <v>43279</v>
      </c>
      <c r="S7933" s="55">
        <v>43293</v>
      </c>
      <c r="T7933" t="s">
        <v>2764</v>
      </c>
      <c r="U7933">
        <v>30</v>
      </c>
      <c r="V7933" t="s">
        <v>2765</v>
      </c>
      <c r="W7933" t="s">
        <v>2693</v>
      </c>
      <c r="Y7933">
        <v>166500</v>
      </c>
      <c r="Z7933">
        <v>166500</v>
      </c>
      <c r="AA7933">
        <v>166500</v>
      </c>
      <c r="AB7933">
        <v>0</v>
      </c>
    </row>
    <row r="7934" spans="1:28" x14ac:dyDescent="0.25">
      <c r="A7934" t="s">
        <v>2686</v>
      </c>
      <c r="B7934" t="s">
        <v>87</v>
      </c>
      <c r="C7934">
        <v>899999230</v>
      </c>
      <c r="D7934">
        <v>971116</v>
      </c>
      <c r="E7934" t="s">
        <v>2687</v>
      </c>
      <c r="F7934">
        <v>13590</v>
      </c>
      <c r="G7934">
        <v>2017</v>
      </c>
      <c r="H7934">
        <v>1</v>
      </c>
      <c r="I7934">
        <v>1000001587</v>
      </c>
      <c r="J7934">
        <v>12</v>
      </c>
      <c r="K7934">
        <v>33</v>
      </c>
      <c r="L7934" t="s">
        <v>3048</v>
      </c>
      <c r="M7934" t="s">
        <v>2689</v>
      </c>
      <c r="N7934" t="s">
        <v>2690</v>
      </c>
      <c r="O7934" s="55">
        <v>42756</v>
      </c>
      <c r="P7934" s="55">
        <v>42937</v>
      </c>
      <c r="Q7934" s="55">
        <v>42874</v>
      </c>
      <c r="R7934" s="55">
        <v>42927</v>
      </c>
      <c r="S7934" s="55">
        <v>42941</v>
      </c>
      <c r="T7934" t="s">
        <v>2764</v>
      </c>
      <c r="U7934">
        <v>30</v>
      </c>
      <c r="V7934" t="s">
        <v>160</v>
      </c>
      <c r="W7934" t="s">
        <v>2693</v>
      </c>
      <c r="Y7934">
        <v>356100</v>
      </c>
      <c r="Z7934">
        <v>356100</v>
      </c>
      <c r="AA7934">
        <v>356100</v>
      </c>
      <c r="AB7934">
        <v>0</v>
      </c>
    </row>
    <row r="7935" spans="1:28" x14ac:dyDescent="0.25">
      <c r="A7935" t="s">
        <v>2686</v>
      </c>
      <c r="B7935" t="s">
        <v>87</v>
      </c>
      <c r="C7935">
        <v>899999230</v>
      </c>
      <c r="D7935">
        <v>971116</v>
      </c>
      <c r="E7935" t="s">
        <v>2687</v>
      </c>
      <c r="F7935">
        <v>13650</v>
      </c>
      <c r="G7935">
        <v>2018</v>
      </c>
      <c r="H7935">
        <v>1</v>
      </c>
      <c r="I7935">
        <v>1000002115</v>
      </c>
      <c r="J7935">
        <v>1</v>
      </c>
      <c r="K7935">
        <v>33</v>
      </c>
      <c r="L7935" t="s">
        <v>3880</v>
      </c>
      <c r="M7935" t="s">
        <v>2689</v>
      </c>
      <c r="N7935" t="s">
        <v>2690</v>
      </c>
      <c r="O7935" s="55">
        <v>43121</v>
      </c>
      <c r="P7935" s="55">
        <v>43302</v>
      </c>
      <c r="Q7935" s="55">
        <v>43242</v>
      </c>
      <c r="R7935" s="55">
        <v>43279</v>
      </c>
      <c r="S7935" s="55">
        <v>43294</v>
      </c>
      <c r="T7935" t="s">
        <v>2691</v>
      </c>
      <c r="U7935">
        <v>30</v>
      </c>
      <c r="V7935" t="s">
        <v>7594</v>
      </c>
      <c r="W7935" t="s">
        <v>2693</v>
      </c>
      <c r="Y7935">
        <v>91900</v>
      </c>
      <c r="Z7935">
        <v>91900</v>
      </c>
      <c r="AA7935">
        <v>91900</v>
      </c>
      <c r="AB7935">
        <v>0</v>
      </c>
    </row>
    <row r="7936" spans="1:28" x14ac:dyDescent="0.25">
      <c r="A7936" t="s">
        <v>2686</v>
      </c>
      <c r="B7936" t="s">
        <v>87</v>
      </c>
      <c r="C7936">
        <v>899999230</v>
      </c>
      <c r="D7936">
        <v>971116</v>
      </c>
      <c r="E7936" t="s">
        <v>2687</v>
      </c>
      <c r="F7936">
        <v>13663</v>
      </c>
      <c r="G7936">
        <v>2018</v>
      </c>
      <c r="H7936">
        <v>3</v>
      </c>
      <c r="I7936">
        <v>1000002115</v>
      </c>
      <c r="J7936">
        <v>1</v>
      </c>
      <c r="K7936">
        <v>33</v>
      </c>
      <c r="L7936" t="s">
        <v>3530</v>
      </c>
      <c r="M7936" t="s">
        <v>2689</v>
      </c>
      <c r="N7936" t="s">
        <v>2690</v>
      </c>
      <c r="O7936" s="55">
        <v>43121</v>
      </c>
      <c r="P7936" s="55">
        <v>43302</v>
      </c>
      <c r="Q7936" s="55">
        <v>43244</v>
      </c>
      <c r="R7936" s="55">
        <v>43439</v>
      </c>
      <c r="S7936" s="55">
        <v>43441</v>
      </c>
      <c r="T7936" t="s">
        <v>2691</v>
      </c>
      <c r="U7936">
        <v>30</v>
      </c>
      <c r="V7936" t="s">
        <v>3531</v>
      </c>
      <c r="W7936" t="s">
        <v>2693</v>
      </c>
      <c r="Y7936">
        <v>80000</v>
      </c>
      <c r="Z7936">
        <v>80000</v>
      </c>
      <c r="AA7936">
        <v>80000</v>
      </c>
      <c r="AB7936">
        <v>0</v>
      </c>
    </row>
    <row r="7937" spans="1:28" x14ac:dyDescent="0.25">
      <c r="A7937" t="s">
        <v>2686</v>
      </c>
      <c r="B7937" t="s">
        <v>87</v>
      </c>
      <c r="C7937">
        <v>899999230</v>
      </c>
      <c r="D7937">
        <v>971116</v>
      </c>
      <c r="E7937" t="s">
        <v>2687</v>
      </c>
      <c r="F7937">
        <v>13707</v>
      </c>
      <c r="G7937">
        <v>2018</v>
      </c>
      <c r="H7937">
        <v>3</v>
      </c>
      <c r="I7937">
        <v>1000002115</v>
      </c>
      <c r="J7937">
        <v>1</v>
      </c>
      <c r="K7937">
        <v>33</v>
      </c>
      <c r="L7937" t="s">
        <v>2811</v>
      </c>
      <c r="M7937" t="s">
        <v>2689</v>
      </c>
      <c r="N7937" t="s">
        <v>2690</v>
      </c>
      <c r="O7937" s="55">
        <v>43121</v>
      </c>
      <c r="P7937" s="55">
        <v>43302</v>
      </c>
      <c r="Q7937" s="55">
        <v>43241</v>
      </c>
      <c r="R7937" s="55">
        <v>43356</v>
      </c>
      <c r="S7937" s="55">
        <v>43367</v>
      </c>
      <c r="T7937" t="s">
        <v>2738</v>
      </c>
      <c r="U7937">
        <v>30</v>
      </c>
      <c r="V7937" t="s">
        <v>3536</v>
      </c>
      <c r="W7937" t="s">
        <v>2693</v>
      </c>
      <c r="Y7937">
        <v>152000</v>
      </c>
      <c r="Z7937">
        <v>152000</v>
      </c>
      <c r="AA7937">
        <v>152000</v>
      </c>
      <c r="AB7937">
        <v>0</v>
      </c>
    </row>
    <row r="7938" spans="1:28" x14ac:dyDescent="0.25">
      <c r="A7938" t="s">
        <v>2686</v>
      </c>
      <c r="B7938" t="s">
        <v>2730</v>
      </c>
      <c r="C7938">
        <v>899999230</v>
      </c>
      <c r="D7938">
        <v>971116</v>
      </c>
      <c r="E7938" t="s">
        <v>2687</v>
      </c>
      <c r="F7938">
        <v>13738</v>
      </c>
      <c r="G7938">
        <v>2016</v>
      </c>
      <c r="H7938">
        <v>3</v>
      </c>
      <c r="I7938">
        <v>1000001288</v>
      </c>
      <c r="J7938">
        <v>11</v>
      </c>
      <c r="K7938">
        <v>33</v>
      </c>
      <c r="L7938" t="s">
        <v>5795</v>
      </c>
      <c r="M7938" t="s">
        <v>2689</v>
      </c>
      <c r="N7938" t="s">
        <v>2690</v>
      </c>
      <c r="O7938" s="55">
        <v>42390</v>
      </c>
      <c r="P7938" s="55">
        <v>42572</v>
      </c>
      <c r="Q7938" s="55">
        <v>42542</v>
      </c>
      <c r="R7938" s="55">
        <v>42565</v>
      </c>
      <c r="S7938" s="55">
        <v>42573</v>
      </c>
      <c r="T7938" t="s">
        <v>2691</v>
      </c>
      <c r="U7938">
        <v>30</v>
      </c>
      <c r="V7938" t="s">
        <v>3220</v>
      </c>
      <c r="W7938" t="s">
        <v>2693</v>
      </c>
      <c r="Y7938">
        <v>35730</v>
      </c>
      <c r="Z7938">
        <v>35730</v>
      </c>
      <c r="AA7938">
        <v>35730</v>
      </c>
      <c r="AB7938">
        <v>0</v>
      </c>
    </row>
    <row r="7939" spans="1:28" x14ac:dyDescent="0.25">
      <c r="A7939" t="s">
        <v>2686</v>
      </c>
      <c r="B7939" t="s">
        <v>87</v>
      </c>
      <c r="C7939">
        <v>899999230</v>
      </c>
      <c r="D7939">
        <v>971116</v>
      </c>
      <c r="E7939" t="s">
        <v>2687</v>
      </c>
      <c r="F7939">
        <v>13797</v>
      </c>
      <c r="G7939">
        <v>2015</v>
      </c>
      <c r="H7939">
        <v>3</v>
      </c>
      <c r="I7939">
        <v>1000001079</v>
      </c>
      <c r="J7939">
        <v>0</v>
      </c>
      <c r="K7939">
        <v>33</v>
      </c>
      <c r="L7939" t="s">
        <v>2735</v>
      </c>
      <c r="M7939" t="s">
        <v>2689</v>
      </c>
      <c r="N7939" t="s">
        <v>2690</v>
      </c>
      <c r="O7939" s="55">
        <v>41841</v>
      </c>
      <c r="P7939" s="55">
        <v>42206</v>
      </c>
      <c r="Q7939" s="55">
        <v>42167</v>
      </c>
      <c r="R7939" s="55">
        <v>42193</v>
      </c>
      <c r="S7939" s="55">
        <v>42194</v>
      </c>
      <c r="T7939" t="s">
        <v>2691</v>
      </c>
      <c r="U7939">
        <v>30</v>
      </c>
      <c r="V7939" t="s">
        <v>3544</v>
      </c>
      <c r="W7939" t="s">
        <v>2693</v>
      </c>
      <c r="Y7939">
        <v>44650</v>
      </c>
      <c r="Z7939">
        <v>44650</v>
      </c>
      <c r="AA7939">
        <v>44650</v>
      </c>
      <c r="AB7939">
        <v>0</v>
      </c>
    </row>
    <row r="7940" spans="1:28" x14ac:dyDescent="0.25">
      <c r="A7940" t="s">
        <v>2686</v>
      </c>
      <c r="B7940" t="s">
        <v>87</v>
      </c>
      <c r="C7940">
        <v>899999230</v>
      </c>
      <c r="D7940">
        <v>971116</v>
      </c>
      <c r="E7940" t="s">
        <v>2687</v>
      </c>
      <c r="F7940">
        <v>13797</v>
      </c>
      <c r="G7940">
        <v>2015</v>
      </c>
      <c r="H7940">
        <v>5</v>
      </c>
      <c r="I7940">
        <v>1000001079</v>
      </c>
      <c r="J7940">
        <v>0</v>
      </c>
      <c r="K7940">
        <v>33</v>
      </c>
      <c r="L7940" t="s">
        <v>2735</v>
      </c>
      <c r="M7940" t="s">
        <v>2689</v>
      </c>
      <c r="N7940" t="s">
        <v>2690</v>
      </c>
      <c r="O7940" s="55">
        <v>41841</v>
      </c>
      <c r="P7940" s="55">
        <v>42206</v>
      </c>
      <c r="Q7940" s="55">
        <v>42167</v>
      </c>
      <c r="R7940" s="55">
        <v>42228</v>
      </c>
      <c r="S7940" s="55">
        <v>42234</v>
      </c>
      <c r="T7940" t="s">
        <v>2691</v>
      </c>
      <c r="U7940">
        <v>30</v>
      </c>
      <c r="V7940" t="s">
        <v>3544</v>
      </c>
      <c r="W7940" t="s">
        <v>2693</v>
      </c>
      <c r="Y7940">
        <v>35200</v>
      </c>
      <c r="Z7940">
        <v>35200</v>
      </c>
      <c r="AA7940">
        <v>35200</v>
      </c>
      <c r="AB7940">
        <v>0</v>
      </c>
    </row>
    <row r="7941" spans="1:28" x14ac:dyDescent="0.25">
      <c r="A7941" t="s">
        <v>2686</v>
      </c>
      <c r="B7941" t="s">
        <v>2730</v>
      </c>
      <c r="C7941">
        <v>899999230</v>
      </c>
      <c r="D7941">
        <v>971116</v>
      </c>
      <c r="E7941" t="s">
        <v>2687</v>
      </c>
      <c r="F7941">
        <v>13810</v>
      </c>
      <c r="G7941">
        <v>2016</v>
      </c>
      <c r="H7941">
        <v>2</v>
      </c>
      <c r="I7941">
        <v>1000001288</v>
      </c>
      <c r="J7941">
        <v>8</v>
      </c>
      <c r="K7941">
        <v>33</v>
      </c>
      <c r="L7941" t="s">
        <v>3074</v>
      </c>
      <c r="M7941" t="s">
        <v>2689</v>
      </c>
      <c r="N7941" t="s">
        <v>2690</v>
      </c>
      <c r="O7941" s="55">
        <v>42390</v>
      </c>
      <c r="P7941" s="55">
        <v>42572</v>
      </c>
      <c r="Q7941" s="55">
        <v>42536</v>
      </c>
      <c r="R7941" s="55">
        <v>42614</v>
      </c>
      <c r="S7941" s="55">
        <v>42618</v>
      </c>
      <c r="T7941" t="s">
        <v>2691</v>
      </c>
      <c r="U7941">
        <v>30</v>
      </c>
      <c r="V7941" t="s">
        <v>3130</v>
      </c>
      <c r="W7941" t="s">
        <v>2693</v>
      </c>
      <c r="Y7941">
        <v>100800</v>
      </c>
      <c r="Z7941">
        <v>100800</v>
      </c>
      <c r="AA7941">
        <v>100800</v>
      </c>
      <c r="AB7941">
        <v>0</v>
      </c>
    </row>
    <row r="7942" spans="1:28" x14ac:dyDescent="0.25">
      <c r="A7942" t="s">
        <v>2686</v>
      </c>
      <c r="B7942" t="s">
        <v>2730</v>
      </c>
      <c r="C7942">
        <v>899999230</v>
      </c>
      <c r="D7942">
        <v>971116</v>
      </c>
      <c r="E7942" t="s">
        <v>2687</v>
      </c>
      <c r="F7942">
        <v>13831</v>
      </c>
      <c r="G7942">
        <v>2016</v>
      </c>
      <c r="H7942">
        <v>2</v>
      </c>
      <c r="I7942">
        <v>1000001288</v>
      </c>
      <c r="J7942">
        <v>8</v>
      </c>
      <c r="K7942">
        <v>33</v>
      </c>
      <c r="L7942" t="s">
        <v>3603</v>
      </c>
      <c r="M7942" t="s">
        <v>2689</v>
      </c>
      <c r="N7942" t="s">
        <v>2690</v>
      </c>
      <c r="O7942" s="55">
        <v>42390</v>
      </c>
      <c r="P7942" s="55">
        <v>42572</v>
      </c>
      <c r="Q7942" s="55">
        <v>42537</v>
      </c>
      <c r="R7942" s="55">
        <v>42550</v>
      </c>
      <c r="S7942" s="55">
        <v>42556</v>
      </c>
      <c r="T7942" t="s">
        <v>2691</v>
      </c>
      <c r="U7942">
        <v>30</v>
      </c>
      <c r="V7942" t="s">
        <v>2736</v>
      </c>
      <c r="W7942" t="s">
        <v>2693</v>
      </c>
      <c r="Y7942">
        <v>35730</v>
      </c>
      <c r="Z7942">
        <v>35730</v>
      </c>
      <c r="AA7942">
        <v>35730</v>
      </c>
      <c r="AB7942">
        <v>0</v>
      </c>
    </row>
    <row r="7943" spans="1:28" x14ac:dyDescent="0.25">
      <c r="A7943" t="s">
        <v>2686</v>
      </c>
      <c r="B7943" t="s">
        <v>2730</v>
      </c>
      <c r="C7943">
        <v>899999230</v>
      </c>
      <c r="D7943">
        <v>971116</v>
      </c>
      <c r="E7943" t="s">
        <v>2687</v>
      </c>
      <c r="F7943">
        <v>13844</v>
      </c>
      <c r="G7943">
        <v>2016</v>
      </c>
      <c r="H7943">
        <v>2</v>
      </c>
      <c r="I7943">
        <v>1000001288</v>
      </c>
      <c r="J7943">
        <v>8</v>
      </c>
      <c r="K7943">
        <v>33</v>
      </c>
      <c r="L7943" t="s">
        <v>4622</v>
      </c>
      <c r="M7943" t="s">
        <v>2689</v>
      </c>
      <c r="N7943" t="s">
        <v>2690</v>
      </c>
      <c r="O7943" s="55">
        <v>42390</v>
      </c>
      <c r="P7943" s="55">
        <v>42572</v>
      </c>
      <c r="Q7943" s="55">
        <v>42535</v>
      </c>
      <c r="R7943" s="55">
        <v>42614</v>
      </c>
      <c r="S7943" s="55">
        <v>42615</v>
      </c>
      <c r="T7943" t="s">
        <v>2691</v>
      </c>
      <c r="U7943">
        <v>30</v>
      </c>
      <c r="V7943" t="s">
        <v>5796</v>
      </c>
      <c r="W7943" t="s">
        <v>2693</v>
      </c>
      <c r="Y7943">
        <v>168000</v>
      </c>
      <c r="Z7943">
        <v>168000</v>
      </c>
      <c r="AA7943">
        <v>168000</v>
      </c>
      <c r="AB7943">
        <v>0</v>
      </c>
    </row>
    <row r="7944" spans="1:28" x14ac:dyDescent="0.25">
      <c r="A7944" t="s">
        <v>2686</v>
      </c>
      <c r="B7944" t="s">
        <v>87</v>
      </c>
      <c r="C7944">
        <v>899999230</v>
      </c>
      <c r="D7944">
        <v>971116</v>
      </c>
      <c r="E7944" t="s">
        <v>2687</v>
      </c>
      <c r="F7944">
        <v>13885</v>
      </c>
      <c r="G7944">
        <v>2017</v>
      </c>
      <c r="H7944">
        <v>1</v>
      </c>
      <c r="I7944">
        <v>1000001587</v>
      </c>
      <c r="J7944">
        <v>10</v>
      </c>
      <c r="K7944">
        <v>33</v>
      </c>
      <c r="L7944" t="s">
        <v>7595</v>
      </c>
      <c r="M7944" t="s">
        <v>2689</v>
      </c>
      <c r="N7944" t="s">
        <v>2690</v>
      </c>
      <c r="O7944" s="55">
        <v>42756</v>
      </c>
      <c r="P7944" s="55">
        <v>42937</v>
      </c>
      <c r="Q7944" s="55">
        <v>42850</v>
      </c>
      <c r="R7944" s="55">
        <v>42941</v>
      </c>
      <c r="S7944" s="55">
        <v>42943</v>
      </c>
      <c r="T7944" t="s">
        <v>2738</v>
      </c>
      <c r="U7944">
        <v>30</v>
      </c>
      <c r="V7944" t="s">
        <v>4367</v>
      </c>
      <c r="W7944" t="s">
        <v>2693</v>
      </c>
      <c r="Y7944">
        <v>36100</v>
      </c>
      <c r="Z7944">
        <v>36100</v>
      </c>
      <c r="AA7944">
        <v>36100</v>
      </c>
      <c r="AB7944">
        <v>0</v>
      </c>
    </row>
    <row r="7945" spans="1:28" x14ac:dyDescent="0.25">
      <c r="A7945" t="s">
        <v>2686</v>
      </c>
      <c r="B7945" t="s">
        <v>87</v>
      </c>
      <c r="C7945">
        <v>899999230</v>
      </c>
      <c r="D7945">
        <v>971116</v>
      </c>
      <c r="E7945" t="s">
        <v>2687</v>
      </c>
      <c r="F7945">
        <v>13948</v>
      </c>
      <c r="G7945">
        <v>2018</v>
      </c>
      <c r="H7945">
        <v>1</v>
      </c>
      <c r="I7945">
        <v>1000002115</v>
      </c>
      <c r="J7945">
        <v>1</v>
      </c>
      <c r="K7945">
        <v>33</v>
      </c>
      <c r="L7945" t="s">
        <v>3733</v>
      </c>
      <c r="M7945" t="s">
        <v>2689</v>
      </c>
      <c r="N7945" t="s">
        <v>2690</v>
      </c>
      <c r="O7945" s="55">
        <v>43121</v>
      </c>
      <c r="P7945" s="55">
        <v>43302</v>
      </c>
      <c r="Q7945" s="55">
        <v>43248</v>
      </c>
      <c r="R7945" s="55">
        <v>43279</v>
      </c>
      <c r="S7945" s="55">
        <v>43298</v>
      </c>
      <c r="T7945" t="s">
        <v>2738</v>
      </c>
      <c r="U7945">
        <v>30</v>
      </c>
      <c r="V7945" t="s">
        <v>7596</v>
      </c>
      <c r="W7945" t="s">
        <v>2693</v>
      </c>
      <c r="Y7945">
        <v>555100</v>
      </c>
      <c r="Z7945">
        <v>555100</v>
      </c>
      <c r="AA7945">
        <v>555100</v>
      </c>
      <c r="AB7945">
        <v>0</v>
      </c>
    </row>
    <row r="7946" spans="1:28" x14ac:dyDescent="0.25">
      <c r="A7946" t="s">
        <v>2686</v>
      </c>
      <c r="B7946" t="s">
        <v>87</v>
      </c>
      <c r="C7946">
        <v>899999230</v>
      </c>
      <c r="D7946">
        <v>971116</v>
      </c>
      <c r="E7946" t="s">
        <v>2687</v>
      </c>
      <c r="F7946">
        <v>13949</v>
      </c>
      <c r="G7946">
        <v>2018</v>
      </c>
      <c r="H7946">
        <v>3</v>
      </c>
      <c r="I7946">
        <v>1000002115</v>
      </c>
      <c r="J7946">
        <v>1</v>
      </c>
      <c r="K7946">
        <v>33</v>
      </c>
      <c r="L7946" t="s">
        <v>3062</v>
      </c>
      <c r="M7946" t="s">
        <v>2689</v>
      </c>
      <c r="N7946" t="s">
        <v>2690</v>
      </c>
      <c r="O7946" s="55">
        <v>43121</v>
      </c>
      <c r="P7946" s="55">
        <v>43302</v>
      </c>
      <c r="Q7946" s="55">
        <v>43238</v>
      </c>
      <c r="R7946" s="55">
        <v>43356</v>
      </c>
      <c r="S7946" s="55">
        <v>43367</v>
      </c>
      <c r="T7946" t="s">
        <v>2691</v>
      </c>
      <c r="U7946">
        <v>30</v>
      </c>
      <c r="V7946" t="s">
        <v>3548</v>
      </c>
      <c r="W7946" t="s">
        <v>2693</v>
      </c>
      <c r="Y7946">
        <v>114000</v>
      </c>
      <c r="Z7946">
        <v>114000</v>
      </c>
      <c r="AA7946">
        <v>114000</v>
      </c>
      <c r="AB7946">
        <v>0</v>
      </c>
    </row>
    <row r="7947" spans="1:28" x14ac:dyDescent="0.25">
      <c r="A7947" t="s">
        <v>2686</v>
      </c>
      <c r="B7947" t="s">
        <v>87</v>
      </c>
      <c r="C7947">
        <v>899999230</v>
      </c>
      <c r="D7947">
        <v>971116</v>
      </c>
      <c r="E7947" t="s">
        <v>2687</v>
      </c>
      <c r="F7947">
        <v>13961</v>
      </c>
      <c r="G7947">
        <v>2017</v>
      </c>
      <c r="H7947">
        <v>1</v>
      </c>
      <c r="I7947">
        <v>1000001587</v>
      </c>
      <c r="J7947">
        <v>10</v>
      </c>
      <c r="K7947">
        <v>33</v>
      </c>
      <c r="L7947" t="s">
        <v>2768</v>
      </c>
      <c r="M7947" t="s">
        <v>2689</v>
      </c>
      <c r="N7947" t="s">
        <v>2690</v>
      </c>
      <c r="O7947" s="55">
        <v>42756</v>
      </c>
      <c r="P7947" s="55">
        <v>42937</v>
      </c>
      <c r="Q7947" s="55">
        <v>42920</v>
      </c>
      <c r="R7947" s="55">
        <v>42943</v>
      </c>
      <c r="S7947" s="55">
        <v>42944</v>
      </c>
      <c r="T7947" t="s">
        <v>2691</v>
      </c>
      <c r="U7947">
        <v>30</v>
      </c>
      <c r="V7947" t="s">
        <v>5152</v>
      </c>
      <c r="W7947" t="s">
        <v>2693</v>
      </c>
      <c r="Y7947">
        <v>75450</v>
      </c>
      <c r="Z7947">
        <v>75450</v>
      </c>
      <c r="AA7947">
        <v>75450</v>
      </c>
      <c r="AB7947">
        <v>0</v>
      </c>
    </row>
    <row r="7948" spans="1:28" x14ac:dyDescent="0.25">
      <c r="A7948" t="s">
        <v>2686</v>
      </c>
      <c r="B7948" t="s">
        <v>87</v>
      </c>
      <c r="C7948">
        <v>899999230</v>
      </c>
      <c r="D7948">
        <v>971116</v>
      </c>
      <c r="E7948" t="s">
        <v>2687</v>
      </c>
      <c r="F7948">
        <v>13964</v>
      </c>
      <c r="G7948">
        <v>2017</v>
      </c>
      <c r="H7948">
        <v>1</v>
      </c>
      <c r="I7948">
        <v>1000001587</v>
      </c>
      <c r="J7948">
        <v>12</v>
      </c>
      <c r="K7948">
        <v>33</v>
      </c>
      <c r="L7948" t="s">
        <v>7597</v>
      </c>
      <c r="M7948" t="s">
        <v>2689</v>
      </c>
      <c r="N7948" t="s">
        <v>2690</v>
      </c>
      <c r="O7948" s="55">
        <v>42756</v>
      </c>
      <c r="P7948" s="55">
        <v>42937</v>
      </c>
      <c r="Q7948" s="55">
        <v>42891</v>
      </c>
      <c r="R7948" s="55">
        <v>42943</v>
      </c>
      <c r="S7948" s="55">
        <v>42944</v>
      </c>
      <c r="T7948" t="s">
        <v>2691</v>
      </c>
      <c r="U7948">
        <v>30</v>
      </c>
      <c r="V7948" t="s">
        <v>7598</v>
      </c>
      <c r="W7948" t="s">
        <v>2693</v>
      </c>
      <c r="Y7948">
        <v>86610</v>
      </c>
      <c r="Z7948">
        <v>86610</v>
      </c>
      <c r="AA7948">
        <v>86610</v>
      </c>
      <c r="AB7948">
        <v>0</v>
      </c>
    </row>
    <row r="7949" spans="1:28" x14ac:dyDescent="0.25">
      <c r="A7949" t="s">
        <v>2686</v>
      </c>
      <c r="B7949" t="s">
        <v>87</v>
      </c>
      <c r="C7949">
        <v>899999230</v>
      </c>
      <c r="D7949">
        <v>971116</v>
      </c>
      <c r="E7949" t="s">
        <v>2687</v>
      </c>
      <c r="F7949">
        <v>13980</v>
      </c>
      <c r="G7949">
        <v>2017</v>
      </c>
      <c r="H7949">
        <v>3</v>
      </c>
      <c r="I7949">
        <v>1000001587</v>
      </c>
      <c r="J7949">
        <v>12</v>
      </c>
      <c r="K7949">
        <v>33</v>
      </c>
      <c r="L7949" t="s">
        <v>3551</v>
      </c>
      <c r="M7949" t="s">
        <v>2689</v>
      </c>
      <c r="N7949" t="s">
        <v>2690</v>
      </c>
      <c r="O7949" s="55">
        <v>42756</v>
      </c>
      <c r="P7949" s="55">
        <v>42937</v>
      </c>
      <c r="Q7949" s="55">
        <v>42910</v>
      </c>
      <c r="R7949" s="55">
        <v>42958</v>
      </c>
      <c r="S7949" s="55">
        <v>42962</v>
      </c>
      <c r="T7949" t="s">
        <v>2738</v>
      </c>
      <c r="U7949">
        <v>30</v>
      </c>
      <c r="V7949" t="s">
        <v>3552</v>
      </c>
      <c r="W7949" t="s">
        <v>2693</v>
      </c>
      <c r="Y7949">
        <v>520000</v>
      </c>
      <c r="Z7949">
        <v>520000</v>
      </c>
      <c r="AA7949">
        <v>520000</v>
      </c>
      <c r="AB7949">
        <v>0</v>
      </c>
    </row>
    <row r="7950" spans="1:28" x14ac:dyDescent="0.25">
      <c r="A7950" t="s">
        <v>2686</v>
      </c>
      <c r="B7950" t="s">
        <v>87</v>
      </c>
      <c r="C7950">
        <v>899999230</v>
      </c>
      <c r="D7950">
        <v>971116</v>
      </c>
      <c r="E7950" t="s">
        <v>2687</v>
      </c>
      <c r="F7950">
        <v>14007</v>
      </c>
      <c r="G7950">
        <v>2017</v>
      </c>
      <c r="H7950">
        <v>2</v>
      </c>
      <c r="I7950">
        <v>1000001587</v>
      </c>
      <c r="J7950">
        <v>10</v>
      </c>
      <c r="K7950">
        <v>33</v>
      </c>
      <c r="L7950" t="s">
        <v>3549</v>
      </c>
      <c r="M7950" t="s">
        <v>2689</v>
      </c>
      <c r="N7950" t="s">
        <v>2690</v>
      </c>
      <c r="O7950" s="55">
        <v>42756</v>
      </c>
      <c r="P7950" s="55">
        <v>42937</v>
      </c>
      <c r="Q7950" s="55">
        <v>42893</v>
      </c>
      <c r="R7950" s="55">
        <v>42984</v>
      </c>
      <c r="S7950" s="55">
        <v>42989</v>
      </c>
      <c r="T7950" t="s">
        <v>2764</v>
      </c>
      <c r="U7950">
        <v>30</v>
      </c>
      <c r="V7950" t="s">
        <v>5798</v>
      </c>
      <c r="W7950" t="s">
        <v>2693</v>
      </c>
      <c r="Y7950">
        <v>89775</v>
      </c>
      <c r="Z7950">
        <v>89775</v>
      </c>
      <c r="AA7950">
        <v>89775</v>
      </c>
      <c r="AB7950">
        <v>0</v>
      </c>
    </row>
    <row r="7951" spans="1:28" x14ac:dyDescent="0.25">
      <c r="A7951" t="s">
        <v>2686</v>
      </c>
      <c r="B7951" t="s">
        <v>2730</v>
      </c>
      <c r="C7951">
        <v>899999230</v>
      </c>
      <c r="D7951">
        <v>971116</v>
      </c>
      <c r="E7951" t="s">
        <v>2687</v>
      </c>
      <c r="F7951">
        <v>14049</v>
      </c>
      <c r="G7951">
        <v>2016</v>
      </c>
      <c r="H7951">
        <v>1</v>
      </c>
      <c r="I7951">
        <v>1000001288</v>
      </c>
      <c r="J7951">
        <v>8</v>
      </c>
      <c r="K7951">
        <v>33</v>
      </c>
      <c r="L7951" t="s">
        <v>5577</v>
      </c>
      <c r="M7951" t="s">
        <v>2689</v>
      </c>
      <c r="N7951" t="s">
        <v>2690</v>
      </c>
      <c r="O7951" s="55">
        <v>42390</v>
      </c>
      <c r="P7951" s="55">
        <v>42572</v>
      </c>
      <c r="Q7951" s="55">
        <v>42544</v>
      </c>
      <c r="R7951" s="55">
        <v>42550</v>
      </c>
      <c r="S7951" s="55">
        <v>42556</v>
      </c>
      <c r="T7951" t="s">
        <v>2691</v>
      </c>
      <c r="U7951">
        <v>30</v>
      </c>
      <c r="V7951" t="s">
        <v>7599</v>
      </c>
      <c r="W7951" t="s">
        <v>2693</v>
      </c>
      <c r="Y7951">
        <v>104010</v>
      </c>
      <c r="Z7951">
        <v>104010</v>
      </c>
      <c r="AA7951">
        <v>104010</v>
      </c>
      <c r="AB7951">
        <v>0</v>
      </c>
    </row>
    <row r="7952" spans="1:28" x14ac:dyDescent="0.25">
      <c r="A7952" t="s">
        <v>2686</v>
      </c>
      <c r="B7952" t="s">
        <v>87</v>
      </c>
      <c r="C7952">
        <v>899999230</v>
      </c>
      <c r="D7952">
        <v>971116</v>
      </c>
      <c r="E7952" t="s">
        <v>2687</v>
      </c>
      <c r="F7952">
        <v>14121</v>
      </c>
      <c r="G7952">
        <v>2015</v>
      </c>
      <c r="H7952">
        <v>2</v>
      </c>
      <c r="I7952">
        <v>1000001079</v>
      </c>
      <c r="J7952">
        <v>0</v>
      </c>
      <c r="K7952">
        <v>33</v>
      </c>
      <c r="L7952" t="s">
        <v>3556</v>
      </c>
      <c r="M7952" t="s">
        <v>2689</v>
      </c>
      <c r="N7952" t="s">
        <v>2690</v>
      </c>
      <c r="O7952" s="55">
        <v>41841</v>
      </c>
      <c r="P7952" s="55">
        <v>42206</v>
      </c>
      <c r="Q7952" s="55">
        <v>42038</v>
      </c>
      <c r="R7952" s="55">
        <v>42237</v>
      </c>
      <c r="S7952" s="55">
        <v>42242</v>
      </c>
      <c r="T7952" t="s">
        <v>2691</v>
      </c>
      <c r="U7952">
        <v>30</v>
      </c>
      <c r="V7952" t="s">
        <v>3159</v>
      </c>
      <c r="W7952" t="s">
        <v>2693</v>
      </c>
      <c r="Y7952">
        <v>107730</v>
      </c>
      <c r="Z7952">
        <v>107730</v>
      </c>
      <c r="AA7952">
        <v>107730</v>
      </c>
      <c r="AB7952">
        <v>0</v>
      </c>
    </row>
    <row r="7953" spans="1:28" x14ac:dyDescent="0.25">
      <c r="A7953" t="s">
        <v>2686</v>
      </c>
      <c r="B7953" t="s">
        <v>87</v>
      </c>
      <c r="C7953">
        <v>899999230</v>
      </c>
      <c r="D7953">
        <v>971116</v>
      </c>
      <c r="E7953" t="s">
        <v>2687</v>
      </c>
      <c r="F7953">
        <v>14121</v>
      </c>
      <c r="G7953">
        <v>2015</v>
      </c>
      <c r="H7953">
        <v>4</v>
      </c>
      <c r="I7953">
        <v>1000001079</v>
      </c>
      <c r="J7953">
        <v>0</v>
      </c>
      <c r="K7953">
        <v>33</v>
      </c>
      <c r="L7953" t="s">
        <v>3556</v>
      </c>
      <c r="M7953" t="s">
        <v>2689</v>
      </c>
      <c r="N7953" t="s">
        <v>2690</v>
      </c>
      <c r="O7953" s="55">
        <v>41841</v>
      </c>
      <c r="P7953" s="55">
        <v>42206</v>
      </c>
      <c r="Q7953" s="55">
        <v>42038</v>
      </c>
      <c r="R7953" s="55">
        <v>42249</v>
      </c>
      <c r="S7953" s="55">
        <v>42254</v>
      </c>
      <c r="T7953" t="s">
        <v>2691</v>
      </c>
      <c r="U7953">
        <v>30</v>
      </c>
      <c r="V7953" t="s">
        <v>3159</v>
      </c>
      <c r="W7953" t="s">
        <v>2693</v>
      </c>
      <c r="Y7953">
        <v>35200</v>
      </c>
      <c r="Z7953">
        <v>35200</v>
      </c>
      <c r="AA7953">
        <v>35200</v>
      </c>
      <c r="AB7953">
        <v>0</v>
      </c>
    </row>
    <row r="7954" spans="1:28" x14ac:dyDescent="0.25">
      <c r="A7954" t="s">
        <v>2686</v>
      </c>
      <c r="B7954" t="s">
        <v>87</v>
      </c>
      <c r="C7954">
        <v>899999230</v>
      </c>
      <c r="D7954">
        <v>971116</v>
      </c>
      <c r="E7954" t="s">
        <v>2687</v>
      </c>
      <c r="F7954">
        <v>14121</v>
      </c>
      <c r="G7954">
        <v>2015</v>
      </c>
      <c r="H7954">
        <v>9</v>
      </c>
      <c r="I7954">
        <v>1000001079</v>
      </c>
      <c r="J7954">
        <v>0</v>
      </c>
      <c r="K7954">
        <v>33</v>
      </c>
      <c r="L7954" t="s">
        <v>3556</v>
      </c>
      <c r="M7954" t="s">
        <v>2689</v>
      </c>
      <c r="N7954" t="s">
        <v>2690</v>
      </c>
      <c r="O7954" s="55">
        <v>41841</v>
      </c>
      <c r="P7954" s="55">
        <v>42206</v>
      </c>
      <c r="Q7954" s="55">
        <v>42038</v>
      </c>
      <c r="R7954" s="55">
        <v>42464</v>
      </c>
      <c r="S7954" s="55">
        <v>42472</v>
      </c>
      <c r="T7954" t="s">
        <v>2691</v>
      </c>
      <c r="U7954">
        <v>30</v>
      </c>
      <c r="V7954" t="s">
        <v>3159</v>
      </c>
      <c r="W7954" t="s">
        <v>2693</v>
      </c>
      <c r="Y7954">
        <v>159300</v>
      </c>
      <c r="Z7954">
        <v>150450</v>
      </c>
      <c r="AA7954">
        <v>159300</v>
      </c>
      <c r="AB7954">
        <v>0</v>
      </c>
    </row>
    <row r="7955" spans="1:28" x14ac:dyDescent="0.25">
      <c r="A7955" t="s">
        <v>2686</v>
      </c>
      <c r="B7955" t="s">
        <v>87</v>
      </c>
      <c r="C7955">
        <v>899999230</v>
      </c>
      <c r="D7955">
        <v>971116</v>
      </c>
      <c r="E7955" t="s">
        <v>2687</v>
      </c>
      <c r="F7955">
        <v>14121</v>
      </c>
      <c r="G7955">
        <v>2015</v>
      </c>
      <c r="H7955">
        <v>9</v>
      </c>
      <c r="I7955">
        <v>1000001079</v>
      </c>
      <c r="J7955">
        <v>0</v>
      </c>
      <c r="K7955">
        <v>33</v>
      </c>
      <c r="L7955" t="s">
        <v>3556</v>
      </c>
      <c r="M7955" t="s">
        <v>2689</v>
      </c>
      <c r="N7955" t="s">
        <v>2690</v>
      </c>
      <c r="O7955" s="55">
        <v>41841</v>
      </c>
      <c r="P7955" s="55">
        <v>42206</v>
      </c>
      <c r="Q7955" s="55">
        <v>42038</v>
      </c>
      <c r="R7955" s="55">
        <v>42464</v>
      </c>
      <c r="S7955" s="55">
        <v>42472</v>
      </c>
      <c r="T7955" t="s">
        <v>2691</v>
      </c>
      <c r="U7955">
        <v>30</v>
      </c>
      <c r="V7955" t="s">
        <v>3159</v>
      </c>
      <c r="W7955" t="s">
        <v>2693</v>
      </c>
      <c r="Y7955">
        <v>159300</v>
      </c>
      <c r="Z7955">
        <v>8850</v>
      </c>
      <c r="AA7955">
        <v>159300</v>
      </c>
      <c r="AB7955">
        <v>0</v>
      </c>
    </row>
    <row r="7956" spans="1:28" x14ac:dyDescent="0.25">
      <c r="A7956" t="s">
        <v>2686</v>
      </c>
      <c r="B7956" t="s">
        <v>87</v>
      </c>
      <c r="C7956">
        <v>899999230</v>
      </c>
      <c r="D7956">
        <v>971116</v>
      </c>
      <c r="E7956" t="s">
        <v>2687</v>
      </c>
      <c r="F7956">
        <v>14121</v>
      </c>
      <c r="G7956">
        <v>2015</v>
      </c>
      <c r="H7956">
        <v>11</v>
      </c>
      <c r="I7956">
        <v>1000001079</v>
      </c>
      <c r="J7956">
        <v>0</v>
      </c>
      <c r="K7956">
        <v>33</v>
      </c>
      <c r="L7956" t="s">
        <v>3556</v>
      </c>
      <c r="M7956" t="s">
        <v>2689</v>
      </c>
      <c r="N7956" t="s">
        <v>2690</v>
      </c>
      <c r="O7956" s="55">
        <v>41841</v>
      </c>
      <c r="P7956" s="55">
        <v>42206</v>
      </c>
      <c r="Q7956" s="55">
        <v>42038</v>
      </c>
      <c r="R7956" s="55">
        <v>42517</v>
      </c>
      <c r="S7956" s="55">
        <v>42522</v>
      </c>
      <c r="T7956" t="s">
        <v>2691</v>
      </c>
      <c r="U7956">
        <v>30</v>
      </c>
      <c r="V7956" t="s">
        <v>3159</v>
      </c>
      <c r="W7956" t="s">
        <v>2693</v>
      </c>
      <c r="Y7956">
        <v>556830</v>
      </c>
      <c r="Z7956">
        <v>556830</v>
      </c>
      <c r="AA7956">
        <v>556830</v>
      </c>
      <c r="AB7956">
        <v>0</v>
      </c>
    </row>
    <row r="7957" spans="1:28" x14ac:dyDescent="0.25">
      <c r="A7957" t="s">
        <v>2686</v>
      </c>
      <c r="B7957" t="s">
        <v>87</v>
      </c>
      <c r="C7957">
        <v>899999230</v>
      </c>
      <c r="D7957">
        <v>971116</v>
      </c>
      <c r="E7957" t="s">
        <v>2687</v>
      </c>
      <c r="F7957">
        <v>14121</v>
      </c>
      <c r="G7957">
        <v>2015</v>
      </c>
      <c r="H7957">
        <v>16</v>
      </c>
      <c r="I7957">
        <v>1000001079</v>
      </c>
      <c r="J7957">
        <v>0</v>
      </c>
      <c r="K7957">
        <v>33</v>
      </c>
      <c r="L7957" t="s">
        <v>3556</v>
      </c>
      <c r="M7957" t="s">
        <v>2689</v>
      </c>
      <c r="N7957" t="s">
        <v>2690</v>
      </c>
      <c r="O7957" s="55">
        <v>41841</v>
      </c>
      <c r="P7957" s="55">
        <v>42206</v>
      </c>
      <c r="Q7957" s="55">
        <v>42038</v>
      </c>
      <c r="R7957" s="55">
        <v>42685</v>
      </c>
      <c r="S7957" s="55">
        <v>42692</v>
      </c>
      <c r="T7957" t="s">
        <v>2691</v>
      </c>
      <c r="U7957">
        <v>30</v>
      </c>
      <c r="V7957" t="s">
        <v>3159</v>
      </c>
      <c r="W7957" t="s">
        <v>2693</v>
      </c>
      <c r="Y7957">
        <v>184195</v>
      </c>
      <c r="Z7957">
        <v>184195</v>
      </c>
      <c r="AA7957">
        <v>184195</v>
      </c>
      <c r="AB7957">
        <v>0</v>
      </c>
    </row>
    <row r="7958" spans="1:28" x14ac:dyDescent="0.25">
      <c r="A7958" t="s">
        <v>2686</v>
      </c>
      <c r="B7958" t="s">
        <v>87</v>
      </c>
      <c r="C7958">
        <v>899999230</v>
      </c>
      <c r="D7958">
        <v>971116</v>
      </c>
      <c r="E7958" t="s">
        <v>2687</v>
      </c>
      <c r="F7958">
        <v>14121</v>
      </c>
      <c r="G7958">
        <v>2015</v>
      </c>
      <c r="H7958">
        <v>21</v>
      </c>
      <c r="I7958">
        <v>1000001079</v>
      </c>
      <c r="J7958">
        <v>0</v>
      </c>
      <c r="K7958">
        <v>33</v>
      </c>
      <c r="L7958" t="s">
        <v>3556</v>
      </c>
      <c r="M7958" t="s">
        <v>2689</v>
      </c>
      <c r="N7958" t="s">
        <v>2690</v>
      </c>
      <c r="O7958" s="55">
        <v>41841</v>
      </c>
      <c r="P7958" s="55">
        <v>42206</v>
      </c>
      <c r="Q7958" s="55">
        <v>42038</v>
      </c>
      <c r="R7958" s="55">
        <v>42823</v>
      </c>
      <c r="S7958" s="55">
        <v>42825</v>
      </c>
      <c r="T7958" t="s">
        <v>2691</v>
      </c>
      <c r="U7958">
        <v>30</v>
      </c>
      <c r="V7958" t="s">
        <v>3159</v>
      </c>
      <c r="W7958" t="s">
        <v>2693</v>
      </c>
      <c r="Y7958">
        <v>42500</v>
      </c>
      <c r="Z7958">
        <v>42500</v>
      </c>
      <c r="AA7958">
        <v>42500</v>
      </c>
      <c r="AB7958">
        <v>0</v>
      </c>
    </row>
    <row r="7959" spans="1:28" x14ac:dyDescent="0.25">
      <c r="A7959" t="s">
        <v>2686</v>
      </c>
      <c r="B7959" t="s">
        <v>87</v>
      </c>
      <c r="C7959">
        <v>899999230</v>
      </c>
      <c r="D7959">
        <v>971116</v>
      </c>
      <c r="E7959" t="s">
        <v>2687</v>
      </c>
      <c r="F7959">
        <v>14121</v>
      </c>
      <c r="G7959">
        <v>2015</v>
      </c>
      <c r="H7959">
        <v>23</v>
      </c>
      <c r="I7959">
        <v>1000001079</v>
      </c>
      <c r="J7959">
        <v>0</v>
      </c>
      <c r="K7959">
        <v>33</v>
      </c>
      <c r="L7959" t="s">
        <v>3556</v>
      </c>
      <c r="M7959" t="s">
        <v>2689</v>
      </c>
      <c r="N7959" t="s">
        <v>2690</v>
      </c>
      <c r="O7959" s="55">
        <v>41841</v>
      </c>
      <c r="P7959" s="55">
        <v>42206</v>
      </c>
      <c r="Q7959" s="55">
        <v>42038</v>
      </c>
      <c r="R7959" s="55">
        <v>42851</v>
      </c>
      <c r="S7959" s="55">
        <v>42867</v>
      </c>
      <c r="T7959" t="s">
        <v>2691</v>
      </c>
      <c r="U7959">
        <v>30</v>
      </c>
      <c r="V7959" t="s">
        <v>3159</v>
      </c>
      <c r="W7959" t="s">
        <v>2693</v>
      </c>
      <c r="Y7959">
        <v>5767570</v>
      </c>
      <c r="Z7959">
        <v>5563070</v>
      </c>
      <c r="AA7959">
        <v>5563070</v>
      </c>
      <c r="AB7959">
        <v>0</v>
      </c>
    </row>
    <row r="7960" spans="1:28" x14ac:dyDescent="0.25">
      <c r="A7960" t="s">
        <v>2686</v>
      </c>
      <c r="B7960" t="s">
        <v>87</v>
      </c>
      <c r="C7960">
        <v>899999230</v>
      </c>
      <c r="D7960">
        <v>971116</v>
      </c>
      <c r="E7960" t="s">
        <v>2687</v>
      </c>
      <c r="F7960">
        <v>14138</v>
      </c>
      <c r="G7960">
        <v>2009</v>
      </c>
      <c r="H7960">
        <v>1</v>
      </c>
      <c r="I7960">
        <v>1000000257</v>
      </c>
      <c r="J7960">
        <v>0</v>
      </c>
      <c r="K7960">
        <v>33</v>
      </c>
      <c r="L7960" t="s">
        <v>3558</v>
      </c>
      <c r="M7960" t="s">
        <v>2689</v>
      </c>
      <c r="N7960" t="s">
        <v>2690</v>
      </c>
      <c r="O7960" s="55">
        <v>40015</v>
      </c>
      <c r="P7960" s="55">
        <v>40380</v>
      </c>
      <c r="Q7960" s="55">
        <v>40085</v>
      </c>
      <c r="R7960" s="55">
        <v>40101</v>
      </c>
      <c r="S7960" s="55">
        <v>40112</v>
      </c>
      <c r="T7960" t="s">
        <v>2764</v>
      </c>
      <c r="U7960">
        <v>3</v>
      </c>
      <c r="V7960" t="s">
        <v>3559</v>
      </c>
      <c r="W7960" t="s">
        <v>2693</v>
      </c>
      <c r="Y7960">
        <v>1546950</v>
      </c>
      <c r="Z7960">
        <v>0</v>
      </c>
      <c r="AA7960">
        <v>1546950</v>
      </c>
      <c r="AB7960">
        <v>0</v>
      </c>
    </row>
    <row r="7961" spans="1:28" x14ac:dyDescent="0.25">
      <c r="A7961" t="s">
        <v>2686</v>
      </c>
      <c r="B7961" t="s">
        <v>87</v>
      </c>
      <c r="C7961">
        <v>899999230</v>
      </c>
      <c r="D7961">
        <v>971116</v>
      </c>
      <c r="E7961" t="s">
        <v>2687</v>
      </c>
      <c r="F7961">
        <v>14162</v>
      </c>
      <c r="G7961">
        <v>2015</v>
      </c>
      <c r="H7961">
        <v>1</v>
      </c>
      <c r="I7961">
        <v>1000001079</v>
      </c>
      <c r="J7961">
        <v>0</v>
      </c>
      <c r="K7961">
        <v>33</v>
      </c>
      <c r="L7961" t="s">
        <v>3566</v>
      </c>
      <c r="M7961" t="s">
        <v>2689</v>
      </c>
      <c r="N7961" t="s">
        <v>2690</v>
      </c>
      <c r="O7961" s="55">
        <v>41841</v>
      </c>
      <c r="P7961" s="55">
        <v>42206</v>
      </c>
      <c r="Q7961" s="55">
        <v>42167</v>
      </c>
      <c r="R7961" s="55">
        <v>42186</v>
      </c>
      <c r="S7961" s="55">
        <v>42187</v>
      </c>
      <c r="T7961" t="s">
        <v>2691</v>
      </c>
      <c r="U7961">
        <v>30</v>
      </c>
      <c r="V7961" t="s">
        <v>7317</v>
      </c>
      <c r="W7961" t="s">
        <v>2693</v>
      </c>
      <c r="Y7961">
        <v>154450</v>
      </c>
      <c r="Z7961">
        <v>154450</v>
      </c>
      <c r="AA7961">
        <v>154450</v>
      </c>
      <c r="AB7961">
        <v>0</v>
      </c>
    </row>
    <row r="7962" spans="1:28" x14ac:dyDescent="0.25">
      <c r="A7962" t="s">
        <v>2686</v>
      </c>
      <c r="B7962" t="s">
        <v>87</v>
      </c>
      <c r="C7962">
        <v>899999230</v>
      </c>
      <c r="D7962">
        <v>971116</v>
      </c>
      <c r="E7962" t="s">
        <v>2687</v>
      </c>
      <c r="F7962">
        <v>14176</v>
      </c>
      <c r="G7962">
        <v>2018</v>
      </c>
      <c r="H7962">
        <v>2</v>
      </c>
      <c r="I7962">
        <v>1000002115</v>
      </c>
      <c r="J7962">
        <v>1</v>
      </c>
      <c r="K7962">
        <v>33</v>
      </c>
      <c r="L7962" t="s">
        <v>3009</v>
      </c>
      <c r="M7962" t="s">
        <v>2689</v>
      </c>
      <c r="N7962" t="s">
        <v>2690</v>
      </c>
      <c r="O7962" s="55">
        <v>43121</v>
      </c>
      <c r="P7962" s="55">
        <v>43302</v>
      </c>
      <c r="Q7962" s="55">
        <v>43260</v>
      </c>
      <c r="R7962" s="55">
        <v>43291</v>
      </c>
      <c r="S7962" s="55">
        <v>43300</v>
      </c>
      <c r="T7962" t="s">
        <v>2691</v>
      </c>
      <c r="U7962">
        <v>30</v>
      </c>
      <c r="V7962" t="s">
        <v>5807</v>
      </c>
      <c r="W7962" t="s">
        <v>2693</v>
      </c>
      <c r="Y7962">
        <v>46170</v>
      </c>
      <c r="Z7962">
        <v>38335</v>
      </c>
      <c r="AA7962">
        <v>46170</v>
      </c>
      <c r="AB7962">
        <v>0</v>
      </c>
    </row>
    <row r="7963" spans="1:28" x14ac:dyDescent="0.25">
      <c r="A7963" t="s">
        <v>2686</v>
      </c>
      <c r="B7963" t="s">
        <v>2696</v>
      </c>
      <c r="C7963">
        <v>899999230</v>
      </c>
      <c r="D7963">
        <v>971116</v>
      </c>
      <c r="E7963" t="s">
        <v>2687</v>
      </c>
      <c r="F7963">
        <v>14187</v>
      </c>
      <c r="G7963">
        <v>2023</v>
      </c>
      <c r="H7963">
        <v>1</v>
      </c>
      <c r="I7963">
        <v>1000004755</v>
      </c>
      <c r="J7963">
        <v>3</v>
      </c>
      <c r="K7963">
        <v>33</v>
      </c>
      <c r="L7963" t="s">
        <v>7600</v>
      </c>
      <c r="M7963" t="s">
        <v>2689</v>
      </c>
      <c r="N7963" t="s">
        <v>2690</v>
      </c>
      <c r="O7963" s="55">
        <v>44774</v>
      </c>
      <c r="P7963" s="55">
        <v>45138</v>
      </c>
      <c r="Q7963" s="55">
        <v>44837</v>
      </c>
      <c r="R7963" s="55">
        <v>44858</v>
      </c>
      <c r="S7963" s="55">
        <v>45175</v>
      </c>
      <c r="T7963" t="s">
        <v>2691</v>
      </c>
      <c r="U7963">
        <v>30</v>
      </c>
      <c r="V7963" t="s">
        <v>570</v>
      </c>
      <c r="W7963" t="s">
        <v>2693</v>
      </c>
      <c r="Y7963">
        <v>253410</v>
      </c>
      <c r="Z7963">
        <v>253410</v>
      </c>
      <c r="AA7963">
        <v>253410</v>
      </c>
      <c r="AB7963">
        <v>0</v>
      </c>
    </row>
    <row r="7964" spans="1:28" x14ac:dyDescent="0.25">
      <c r="A7964" t="s">
        <v>2686</v>
      </c>
      <c r="B7964" t="s">
        <v>87</v>
      </c>
      <c r="C7964">
        <v>899999230</v>
      </c>
      <c r="D7964">
        <v>971116</v>
      </c>
      <c r="E7964" t="s">
        <v>2687</v>
      </c>
      <c r="F7964">
        <v>14192</v>
      </c>
      <c r="G7964">
        <v>2017</v>
      </c>
      <c r="H7964">
        <v>2</v>
      </c>
      <c r="I7964">
        <v>1000001587</v>
      </c>
      <c r="J7964">
        <v>12</v>
      </c>
      <c r="K7964">
        <v>33</v>
      </c>
      <c r="L7964" t="s">
        <v>2703</v>
      </c>
      <c r="M7964" t="s">
        <v>2689</v>
      </c>
      <c r="N7964" t="s">
        <v>2690</v>
      </c>
      <c r="O7964" s="55">
        <v>42756</v>
      </c>
      <c r="P7964" s="55">
        <v>42937</v>
      </c>
      <c r="Q7964" s="55">
        <v>42892</v>
      </c>
      <c r="R7964" s="55">
        <v>42943</v>
      </c>
      <c r="S7964" s="55">
        <v>42947</v>
      </c>
      <c r="T7964" t="s">
        <v>2691</v>
      </c>
      <c r="U7964">
        <v>30</v>
      </c>
      <c r="V7964" t="s">
        <v>6959</v>
      </c>
      <c r="W7964" t="s">
        <v>2693</v>
      </c>
      <c r="Y7964">
        <v>216210</v>
      </c>
      <c r="Z7964">
        <v>216210</v>
      </c>
      <c r="AA7964">
        <v>216210</v>
      </c>
      <c r="AB7964">
        <v>0</v>
      </c>
    </row>
    <row r="7965" spans="1:28" x14ac:dyDescent="0.25">
      <c r="A7965" t="s">
        <v>2686</v>
      </c>
      <c r="B7965" t="s">
        <v>87</v>
      </c>
      <c r="C7965">
        <v>899999230</v>
      </c>
      <c r="D7965">
        <v>971116</v>
      </c>
      <c r="E7965" t="s">
        <v>2687</v>
      </c>
      <c r="F7965">
        <v>14193</v>
      </c>
      <c r="G7965">
        <v>2017</v>
      </c>
      <c r="H7965">
        <v>1</v>
      </c>
      <c r="I7965">
        <v>1000001587</v>
      </c>
      <c r="J7965">
        <v>12</v>
      </c>
      <c r="K7965">
        <v>33</v>
      </c>
      <c r="L7965" t="s">
        <v>3122</v>
      </c>
      <c r="M7965" t="s">
        <v>2689</v>
      </c>
      <c r="N7965" t="s">
        <v>2690</v>
      </c>
      <c r="O7965" s="55">
        <v>42756</v>
      </c>
      <c r="P7965" s="55">
        <v>42937</v>
      </c>
      <c r="Q7965" s="55">
        <v>42884</v>
      </c>
      <c r="R7965" s="55">
        <v>42943</v>
      </c>
      <c r="S7965" s="55">
        <v>42947</v>
      </c>
      <c r="T7965" t="s">
        <v>2691</v>
      </c>
      <c r="U7965">
        <v>30</v>
      </c>
      <c r="V7965" t="s">
        <v>3564</v>
      </c>
      <c r="W7965" t="s">
        <v>2693</v>
      </c>
      <c r="Y7965">
        <v>138550</v>
      </c>
      <c r="Z7965">
        <v>138550</v>
      </c>
      <c r="AA7965">
        <v>138550</v>
      </c>
      <c r="AB7965">
        <v>0</v>
      </c>
    </row>
    <row r="7966" spans="1:28" x14ac:dyDescent="0.25">
      <c r="A7966" t="s">
        <v>2686</v>
      </c>
      <c r="B7966" t="s">
        <v>87</v>
      </c>
      <c r="C7966">
        <v>899999230</v>
      </c>
      <c r="D7966">
        <v>971116</v>
      </c>
      <c r="E7966" t="s">
        <v>2687</v>
      </c>
      <c r="F7966">
        <v>14215</v>
      </c>
      <c r="G7966">
        <v>2015</v>
      </c>
      <c r="H7966">
        <v>1</v>
      </c>
      <c r="I7966">
        <v>1000001079</v>
      </c>
      <c r="J7966">
        <v>0</v>
      </c>
      <c r="K7966">
        <v>33</v>
      </c>
      <c r="L7966" t="s">
        <v>6481</v>
      </c>
      <c r="M7966" t="s">
        <v>2689</v>
      </c>
      <c r="N7966" t="s">
        <v>2690</v>
      </c>
      <c r="O7966" s="55">
        <v>41841</v>
      </c>
      <c r="P7966" s="55">
        <v>42206</v>
      </c>
      <c r="Q7966" s="55">
        <v>42158</v>
      </c>
      <c r="R7966" s="55">
        <v>42186</v>
      </c>
      <c r="S7966" s="55">
        <v>42188</v>
      </c>
      <c r="T7966" t="s">
        <v>2691</v>
      </c>
      <c r="U7966">
        <v>30</v>
      </c>
      <c r="V7966" t="s">
        <v>3149</v>
      </c>
      <c r="W7966" t="s">
        <v>2693</v>
      </c>
      <c r="Y7966">
        <v>79900</v>
      </c>
      <c r="Z7966">
        <v>79850</v>
      </c>
      <c r="AA7966">
        <v>79900</v>
      </c>
      <c r="AB7966">
        <v>0</v>
      </c>
    </row>
    <row r="7967" spans="1:28" x14ac:dyDescent="0.25">
      <c r="A7967" t="s">
        <v>2686</v>
      </c>
      <c r="B7967" t="s">
        <v>87</v>
      </c>
      <c r="C7967">
        <v>899999230</v>
      </c>
      <c r="D7967">
        <v>971116</v>
      </c>
      <c r="E7967" t="s">
        <v>2687</v>
      </c>
      <c r="F7967">
        <v>14221</v>
      </c>
      <c r="G7967">
        <v>2018</v>
      </c>
      <c r="H7967">
        <v>2</v>
      </c>
      <c r="I7967">
        <v>1000002115</v>
      </c>
      <c r="J7967">
        <v>1</v>
      </c>
      <c r="K7967">
        <v>33</v>
      </c>
      <c r="L7967" t="s">
        <v>2784</v>
      </c>
      <c r="M7967" t="s">
        <v>2689</v>
      </c>
      <c r="N7967" t="s">
        <v>2690</v>
      </c>
      <c r="O7967" s="55">
        <v>43121</v>
      </c>
      <c r="P7967" s="55">
        <v>43302</v>
      </c>
      <c r="Q7967" s="55">
        <v>43169</v>
      </c>
      <c r="R7967" s="55">
        <v>43291</v>
      </c>
      <c r="S7967" s="55">
        <v>43300</v>
      </c>
      <c r="T7967" t="s">
        <v>2691</v>
      </c>
      <c r="U7967">
        <v>30</v>
      </c>
      <c r="V7967" t="s">
        <v>5811</v>
      </c>
      <c r="W7967" t="s">
        <v>2693</v>
      </c>
      <c r="Y7967">
        <v>180900</v>
      </c>
      <c r="Z7967">
        <v>170850</v>
      </c>
      <c r="AA7967">
        <v>180900</v>
      </c>
      <c r="AB7967">
        <v>0</v>
      </c>
    </row>
    <row r="7968" spans="1:28" x14ac:dyDescent="0.25">
      <c r="A7968" t="s">
        <v>2686</v>
      </c>
      <c r="B7968" t="s">
        <v>2696</v>
      </c>
      <c r="C7968">
        <v>899999230</v>
      </c>
      <c r="D7968">
        <v>971116</v>
      </c>
      <c r="E7968" t="s">
        <v>2687</v>
      </c>
      <c r="F7968">
        <v>14273</v>
      </c>
      <c r="G7968">
        <v>2022</v>
      </c>
      <c r="H7968">
        <v>2</v>
      </c>
      <c r="I7968">
        <v>1000004755</v>
      </c>
      <c r="J7968">
        <v>0</v>
      </c>
      <c r="K7968">
        <v>33</v>
      </c>
      <c r="L7968" t="s">
        <v>3133</v>
      </c>
      <c r="M7968" t="s">
        <v>2689</v>
      </c>
      <c r="N7968" t="s">
        <v>2690</v>
      </c>
      <c r="O7968" s="55">
        <v>44774</v>
      </c>
      <c r="P7968" s="55">
        <v>45138</v>
      </c>
      <c r="Q7968" s="55">
        <v>44807</v>
      </c>
      <c r="R7968" s="55">
        <v>44824</v>
      </c>
      <c r="S7968" s="55">
        <v>44824</v>
      </c>
      <c r="T7968" t="s">
        <v>2691</v>
      </c>
      <c r="U7968">
        <v>30</v>
      </c>
      <c r="V7968" t="s">
        <v>3565</v>
      </c>
      <c r="W7968" t="s">
        <v>2709</v>
      </c>
      <c r="X7968" t="s">
        <v>2758</v>
      </c>
      <c r="Y7968">
        <v>257000</v>
      </c>
      <c r="Z7968">
        <v>0</v>
      </c>
      <c r="AA7968">
        <v>257000</v>
      </c>
      <c r="AB7968">
        <v>0</v>
      </c>
    </row>
    <row r="7969" spans="1:28" x14ac:dyDescent="0.25">
      <c r="A7969" t="s">
        <v>2686</v>
      </c>
      <c r="B7969" t="s">
        <v>2696</v>
      </c>
      <c r="C7969">
        <v>899999230</v>
      </c>
      <c r="D7969">
        <v>971116</v>
      </c>
      <c r="E7969" t="s">
        <v>2687</v>
      </c>
      <c r="F7969">
        <v>14273</v>
      </c>
      <c r="G7969">
        <v>2022</v>
      </c>
      <c r="H7969">
        <v>7</v>
      </c>
      <c r="I7969">
        <v>1000004755</v>
      </c>
      <c r="J7969">
        <v>0</v>
      </c>
      <c r="K7969">
        <v>33</v>
      </c>
      <c r="L7969" t="s">
        <v>3133</v>
      </c>
      <c r="M7969" t="s">
        <v>2689</v>
      </c>
      <c r="N7969" t="s">
        <v>2690</v>
      </c>
      <c r="O7969" s="55">
        <v>44774</v>
      </c>
      <c r="P7969" s="55">
        <v>45138</v>
      </c>
      <c r="Q7969" s="55">
        <v>44807</v>
      </c>
      <c r="R7969" s="55">
        <v>45014</v>
      </c>
      <c r="S7969" s="55">
        <v>45014</v>
      </c>
      <c r="T7969" t="s">
        <v>2691</v>
      </c>
      <c r="U7969">
        <v>30</v>
      </c>
      <c r="V7969" t="s">
        <v>3565</v>
      </c>
      <c r="W7969" t="s">
        <v>2709</v>
      </c>
      <c r="X7969" t="s">
        <v>2758</v>
      </c>
      <c r="Y7969">
        <v>271700</v>
      </c>
      <c r="Z7969">
        <v>0</v>
      </c>
      <c r="AA7969">
        <v>271700</v>
      </c>
      <c r="AB7969">
        <v>0</v>
      </c>
    </row>
    <row r="7970" spans="1:28" x14ac:dyDescent="0.25">
      <c r="A7970" t="s">
        <v>2686</v>
      </c>
      <c r="B7970" t="s">
        <v>2696</v>
      </c>
      <c r="C7970">
        <v>899999230</v>
      </c>
      <c r="D7970">
        <v>971116</v>
      </c>
      <c r="E7970" t="s">
        <v>2687</v>
      </c>
      <c r="F7970">
        <v>14273</v>
      </c>
      <c r="G7970">
        <v>2022</v>
      </c>
      <c r="H7970">
        <v>9</v>
      </c>
      <c r="I7970">
        <v>1000004755</v>
      </c>
      <c r="J7970">
        <v>0</v>
      </c>
      <c r="K7970">
        <v>33</v>
      </c>
      <c r="L7970" t="s">
        <v>3133</v>
      </c>
      <c r="M7970" t="s">
        <v>2689</v>
      </c>
      <c r="N7970" t="s">
        <v>2690</v>
      </c>
      <c r="O7970" s="55">
        <v>44774</v>
      </c>
      <c r="P7970" s="55">
        <v>45138</v>
      </c>
      <c r="Q7970" s="55">
        <v>44807</v>
      </c>
      <c r="R7970" s="55">
        <v>45029</v>
      </c>
      <c r="S7970" s="55">
        <v>45029</v>
      </c>
      <c r="T7970" t="s">
        <v>2691</v>
      </c>
      <c r="U7970">
        <v>30</v>
      </c>
      <c r="V7970" t="s">
        <v>3565</v>
      </c>
      <c r="W7970" t="s">
        <v>2709</v>
      </c>
      <c r="X7970" t="s">
        <v>2758</v>
      </c>
      <c r="Y7970">
        <v>407550</v>
      </c>
      <c r="Z7970">
        <v>0</v>
      </c>
      <c r="AA7970">
        <v>407550</v>
      </c>
      <c r="AB7970">
        <v>0</v>
      </c>
    </row>
    <row r="7971" spans="1:28" x14ac:dyDescent="0.25">
      <c r="A7971" t="s">
        <v>2686</v>
      </c>
      <c r="B7971" t="s">
        <v>2730</v>
      </c>
      <c r="C7971">
        <v>899999230</v>
      </c>
      <c r="D7971">
        <v>91968</v>
      </c>
      <c r="F7971">
        <v>14274</v>
      </c>
      <c r="G7971">
        <v>2014</v>
      </c>
      <c r="H7971">
        <v>2</v>
      </c>
      <c r="I7971">
        <v>1000000920</v>
      </c>
      <c r="J7971">
        <v>0</v>
      </c>
      <c r="K7971">
        <v>33</v>
      </c>
      <c r="L7971" t="s">
        <v>5813</v>
      </c>
      <c r="M7971" t="s">
        <v>2689</v>
      </c>
      <c r="N7971" t="s">
        <v>2690</v>
      </c>
      <c r="O7971" s="55">
        <v>41476</v>
      </c>
      <c r="P7971" s="55">
        <v>41841</v>
      </c>
      <c r="Q7971" s="55">
        <v>41781</v>
      </c>
      <c r="R7971" s="55">
        <v>41796</v>
      </c>
      <c r="S7971" s="55">
        <v>41800</v>
      </c>
      <c r="T7971" t="s">
        <v>2764</v>
      </c>
      <c r="U7971">
        <v>30</v>
      </c>
      <c r="V7971" t="s">
        <v>5814</v>
      </c>
      <c r="W7971" t="s">
        <v>2693</v>
      </c>
      <c r="Y7971">
        <v>224585</v>
      </c>
      <c r="Z7971">
        <v>224585</v>
      </c>
      <c r="AA7971">
        <v>224585</v>
      </c>
      <c r="AB7971">
        <v>0</v>
      </c>
    </row>
    <row r="7972" spans="1:28" x14ac:dyDescent="0.25">
      <c r="A7972" t="s">
        <v>2686</v>
      </c>
      <c r="B7972" t="s">
        <v>2730</v>
      </c>
      <c r="C7972">
        <v>899999230</v>
      </c>
      <c r="D7972">
        <v>971116</v>
      </c>
      <c r="E7972" t="s">
        <v>2687</v>
      </c>
      <c r="F7972">
        <v>14315</v>
      </c>
      <c r="G7972">
        <v>2016</v>
      </c>
      <c r="H7972">
        <v>1</v>
      </c>
      <c r="I7972">
        <v>1000001288</v>
      </c>
      <c r="J7972">
        <v>8</v>
      </c>
      <c r="K7972">
        <v>33</v>
      </c>
      <c r="L7972" t="s">
        <v>7601</v>
      </c>
      <c r="M7972" t="s">
        <v>2689</v>
      </c>
      <c r="N7972" t="s">
        <v>2690</v>
      </c>
      <c r="O7972" s="55">
        <v>42390</v>
      </c>
      <c r="P7972" s="55">
        <v>42572</v>
      </c>
      <c r="Q7972" s="55">
        <v>42549</v>
      </c>
      <c r="R7972" s="55">
        <v>42558</v>
      </c>
      <c r="S7972" s="55">
        <v>42562</v>
      </c>
      <c r="T7972" t="s">
        <v>2691</v>
      </c>
      <c r="U7972">
        <v>30</v>
      </c>
      <c r="V7972" t="s">
        <v>4381</v>
      </c>
      <c r="W7972" t="s">
        <v>2693</v>
      </c>
      <c r="Y7972">
        <v>210160</v>
      </c>
      <c r="Z7972">
        <v>210160</v>
      </c>
      <c r="AA7972">
        <v>210160</v>
      </c>
      <c r="AB7972">
        <v>0</v>
      </c>
    </row>
    <row r="7973" spans="1:28" x14ac:dyDescent="0.25">
      <c r="A7973" t="s">
        <v>2686</v>
      </c>
      <c r="B7973" t="s">
        <v>87</v>
      </c>
      <c r="C7973">
        <v>899999230</v>
      </c>
      <c r="D7973">
        <v>971116</v>
      </c>
      <c r="E7973" t="s">
        <v>2687</v>
      </c>
      <c r="F7973">
        <v>14323</v>
      </c>
      <c r="G7973">
        <v>2018</v>
      </c>
      <c r="H7973">
        <v>1</v>
      </c>
      <c r="I7973">
        <v>1000002115</v>
      </c>
      <c r="J7973">
        <v>1</v>
      </c>
      <c r="K7973">
        <v>33</v>
      </c>
      <c r="L7973" t="s">
        <v>2763</v>
      </c>
      <c r="M7973" t="s">
        <v>2689</v>
      </c>
      <c r="N7973" t="s">
        <v>2690</v>
      </c>
      <c r="O7973" s="55">
        <v>43121</v>
      </c>
      <c r="P7973" s="55">
        <v>43302</v>
      </c>
      <c r="Q7973" s="55">
        <v>43236</v>
      </c>
      <c r="R7973" s="55">
        <v>43291</v>
      </c>
      <c r="S7973" s="55">
        <v>43300</v>
      </c>
      <c r="T7973" t="s">
        <v>2691</v>
      </c>
      <c r="U7973">
        <v>30</v>
      </c>
      <c r="V7973" t="s">
        <v>3159</v>
      </c>
      <c r="W7973" t="s">
        <v>2693</v>
      </c>
      <c r="Y7973">
        <v>352440</v>
      </c>
      <c r="Z7973">
        <v>322320</v>
      </c>
      <c r="AA7973">
        <v>352440</v>
      </c>
      <c r="AB7973">
        <v>0</v>
      </c>
    </row>
    <row r="7974" spans="1:28" x14ac:dyDescent="0.25">
      <c r="A7974" t="s">
        <v>2686</v>
      </c>
      <c r="B7974" t="s">
        <v>87</v>
      </c>
      <c r="C7974">
        <v>899999230</v>
      </c>
      <c r="D7974">
        <v>971116</v>
      </c>
      <c r="E7974" t="s">
        <v>2687</v>
      </c>
      <c r="F7974">
        <v>14323</v>
      </c>
      <c r="G7974">
        <v>2018</v>
      </c>
      <c r="H7974">
        <v>6</v>
      </c>
      <c r="I7974">
        <v>1000002115</v>
      </c>
      <c r="J7974">
        <v>1</v>
      </c>
      <c r="K7974">
        <v>33</v>
      </c>
      <c r="L7974" t="s">
        <v>2763</v>
      </c>
      <c r="M7974" t="s">
        <v>2689</v>
      </c>
      <c r="N7974" t="s">
        <v>2690</v>
      </c>
      <c r="O7974" s="55">
        <v>43121</v>
      </c>
      <c r="P7974" s="55">
        <v>43302</v>
      </c>
      <c r="Q7974" s="55">
        <v>43236</v>
      </c>
      <c r="R7974" s="55">
        <v>43501</v>
      </c>
      <c r="S7974" s="55">
        <v>43503</v>
      </c>
      <c r="T7974" t="s">
        <v>2691</v>
      </c>
      <c r="U7974">
        <v>30</v>
      </c>
      <c r="V7974" t="s">
        <v>3159</v>
      </c>
      <c r="W7974" t="s">
        <v>2693</v>
      </c>
      <c r="Y7974">
        <v>360590</v>
      </c>
      <c r="Z7974">
        <v>354450</v>
      </c>
      <c r="AA7974">
        <v>360590</v>
      </c>
      <c r="AB7974">
        <v>0</v>
      </c>
    </row>
    <row r="7975" spans="1:28" x14ac:dyDescent="0.25">
      <c r="A7975" t="s">
        <v>2686</v>
      </c>
      <c r="B7975" t="s">
        <v>87</v>
      </c>
      <c r="C7975">
        <v>899999230</v>
      </c>
      <c r="D7975">
        <v>971116</v>
      </c>
      <c r="E7975" t="s">
        <v>2687</v>
      </c>
      <c r="F7975">
        <v>14323</v>
      </c>
      <c r="G7975">
        <v>2018</v>
      </c>
      <c r="H7975">
        <v>11</v>
      </c>
      <c r="I7975">
        <v>1000002115</v>
      </c>
      <c r="J7975">
        <v>1</v>
      </c>
      <c r="K7975">
        <v>33</v>
      </c>
      <c r="L7975" t="s">
        <v>2763</v>
      </c>
      <c r="M7975" t="s">
        <v>2689</v>
      </c>
      <c r="N7975" t="s">
        <v>2690</v>
      </c>
      <c r="O7975" s="55">
        <v>43121</v>
      </c>
      <c r="P7975" s="55">
        <v>43302</v>
      </c>
      <c r="Q7975" s="55">
        <v>43236</v>
      </c>
      <c r="R7975" s="55">
        <v>43580</v>
      </c>
      <c r="S7975" s="55">
        <v>43580</v>
      </c>
      <c r="T7975" t="s">
        <v>2691</v>
      </c>
      <c r="U7975">
        <v>30</v>
      </c>
      <c r="V7975" t="s">
        <v>3159</v>
      </c>
      <c r="W7975" t="s">
        <v>2980</v>
      </c>
      <c r="Y7975">
        <v>47800</v>
      </c>
      <c r="Z7975">
        <v>0</v>
      </c>
      <c r="AA7975">
        <v>47800</v>
      </c>
      <c r="AB7975">
        <v>0</v>
      </c>
    </row>
    <row r="7976" spans="1:28" x14ac:dyDescent="0.25">
      <c r="A7976" t="s">
        <v>2686</v>
      </c>
      <c r="B7976" t="s">
        <v>87</v>
      </c>
      <c r="C7976">
        <v>899999230</v>
      </c>
      <c r="D7976">
        <v>971116</v>
      </c>
      <c r="E7976" t="s">
        <v>2687</v>
      </c>
      <c r="F7976">
        <v>14326</v>
      </c>
      <c r="G7976">
        <v>2018</v>
      </c>
      <c r="H7976">
        <v>1</v>
      </c>
      <c r="I7976">
        <v>1000002115</v>
      </c>
      <c r="J7976">
        <v>1</v>
      </c>
      <c r="K7976">
        <v>33</v>
      </c>
      <c r="L7976" t="s">
        <v>4608</v>
      </c>
      <c r="M7976" t="s">
        <v>2689</v>
      </c>
      <c r="N7976" t="s">
        <v>2690</v>
      </c>
      <c r="O7976" s="55">
        <v>43121</v>
      </c>
      <c r="P7976" s="55">
        <v>43302</v>
      </c>
      <c r="Q7976" s="55">
        <v>43238</v>
      </c>
      <c r="R7976" s="55">
        <v>43291</v>
      </c>
      <c r="S7976" s="55">
        <v>43300</v>
      </c>
      <c r="T7976" t="s">
        <v>2738</v>
      </c>
      <c r="U7976">
        <v>30</v>
      </c>
      <c r="V7976" t="s">
        <v>4718</v>
      </c>
      <c r="W7976" t="s">
        <v>2693</v>
      </c>
      <c r="Y7976">
        <v>273240</v>
      </c>
      <c r="Z7976">
        <v>247520</v>
      </c>
      <c r="AA7976">
        <v>273240</v>
      </c>
      <c r="AB7976">
        <v>0</v>
      </c>
    </row>
    <row r="7977" spans="1:28" x14ac:dyDescent="0.25">
      <c r="A7977" t="s">
        <v>2686</v>
      </c>
      <c r="B7977" t="s">
        <v>87</v>
      </c>
      <c r="C7977">
        <v>899999230</v>
      </c>
      <c r="D7977">
        <v>971116</v>
      </c>
      <c r="E7977" t="s">
        <v>2687</v>
      </c>
      <c r="F7977">
        <v>14326</v>
      </c>
      <c r="G7977">
        <v>2018</v>
      </c>
      <c r="H7977">
        <v>3</v>
      </c>
      <c r="I7977">
        <v>1000002115</v>
      </c>
      <c r="J7977">
        <v>1</v>
      </c>
      <c r="K7977">
        <v>33</v>
      </c>
      <c r="L7977" t="s">
        <v>4608</v>
      </c>
      <c r="M7977" t="s">
        <v>2689</v>
      </c>
      <c r="N7977" t="s">
        <v>2690</v>
      </c>
      <c r="O7977" s="55">
        <v>43121</v>
      </c>
      <c r="P7977" s="55">
        <v>43302</v>
      </c>
      <c r="Q7977" s="55">
        <v>43238</v>
      </c>
      <c r="R7977" s="55">
        <v>43437</v>
      </c>
      <c r="S7977" s="55">
        <v>43446</v>
      </c>
      <c r="T7977" t="s">
        <v>2738</v>
      </c>
      <c r="U7977">
        <v>30</v>
      </c>
      <c r="V7977" t="s">
        <v>4718</v>
      </c>
      <c r="W7977" t="s">
        <v>2693</v>
      </c>
      <c r="Y7977">
        <v>46170</v>
      </c>
      <c r="Z7977">
        <v>38335</v>
      </c>
      <c r="AA7977">
        <v>46170</v>
      </c>
      <c r="AB7977">
        <v>0</v>
      </c>
    </row>
    <row r="7978" spans="1:28" x14ac:dyDescent="0.25">
      <c r="A7978" t="s">
        <v>2686</v>
      </c>
      <c r="B7978" t="s">
        <v>2730</v>
      </c>
      <c r="C7978">
        <v>899999230</v>
      </c>
      <c r="D7978">
        <v>971116</v>
      </c>
      <c r="E7978" t="s">
        <v>2687</v>
      </c>
      <c r="F7978">
        <v>14327</v>
      </c>
      <c r="G7978">
        <v>2016</v>
      </c>
      <c r="H7978">
        <v>1</v>
      </c>
      <c r="I7978">
        <v>1000001288</v>
      </c>
      <c r="J7978">
        <v>8</v>
      </c>
      <c r="K7978">
        <v>33</v>
      </c>
      <c r="L7978" t="s">
        <v>2713</v>
      </c>
      <c r="M7978" t="s">
        <v>2689</v>
      </c>
      <c r="N7978" t="s">
        <v>2690</v>
      </c>
      <c r="O7978" s="55">
        <v>42390</v>
      </c>
      <c r="P7978" s="55">
        <v>42572</v>
      </c>
      <c r="Q7978" s="55">
        <v>42548</v>
      </c>
      <c r="R7978" s="55">
        <v>42558</v>
      </c>
      <c r="S7978" s="55">
        <v>42562</v>
      </c>
      <c r="T7978" t="s">
        <v>2691</v>
      </c>
      <c r="U7978">
        <v>30</v>
      </c>
      <c r="V7978" t="s">
        <v>4397</v>
      </c>
      <c r="W7978" t="s">
        <v>2693</v>
      </c>
      <c r="Y7978">
        <v>104010</v>
      </c>
      <c r="Z7978">
        <v>85650</v>
      </c>
      <c r="AA7978">
        <v>104010</v>
      </c>
      <c r="AB7978">
        <v>0</v>
      </c>
    </row>
    <row r="7979" spans="1:28" x14ac:dyDescent="0.25">
      <c r="A7979" t="s">
        <v>2686</v>
      </c>
      <c r="B7979" t="s">
        <v>2730</v>
      </c>
      <c r="C7979">
        <v>899999230</v>
      </c>
      <c r="D7979">
        <v>971116</v>
      </c>
      <c r="E7979" t="s">
        <v>2687</v>
      </c>
      <c r="F7979">
        <v>14331</v>
      </c>
      <c r="G7979">
        <v>2016</v>
      </c>
      <c r="H7979">
        <v>1</v>
      </c>
      <c r="I7979">
        <v>1000001288</v>
      </c>
      <c r="J7979">
        <v>8</v>
      </c>
      <c r="K7979">
        <v>33</v>
      </c>
      <c r="L7979" t="s">
        <v>2711</v>
      </c>
      <c r="M7979" t="s">
        <v>2689</v>
      </c>
      <c r="N7979" t="s">
        <v>2690</v>
      </c>
      <c r="O7979" s="55">
        <v>42390</v>
      </c>
      <c r="P7979" s="55">
        <v>42572</v>
      </c>
      <c r="Q7979" s="55">
        <v>42548</v>
      </c>
      <c r="R7979" s="55">
        <v>42558</v>
      </c>
      <c r="S7979" s="55">
        <v>42562</v>
      </c>
      <c r="T7979" t="s">
        <v>2691</v>
      </c>
      <c r="U7979">
        <v>30</v>
      </c>
      <c r="V7979" t="s">
        <v>3567</v>
      </c>
      <c r="W7979" t="s">
        <v>2693</v>
      </c>
      <c r="Y7979">
        <v>116080</v>
      </c>
      <c r="Z7979">
        <v>116080</v>
      </c>
      <c r="AA7979">
        <v>116080</v>
      </c>
      <c r="AB7979">
        <v>0</v>
      </c>
    </row>
    <row r="7980" spans="1:28" x14ac:dyDescent="0.25">
      <c r="A7980" t="s">
        <v>2686</v>
      </c>
      <c r="B7980" t="s">
        <v>2730</v>
      </c>
      <c r="C7980">
        <v>899999230</v>
      </c>
      <c r="D7980">
        <v>971116</v>
      </c>
      <c r="E7980" t="s">
        <v>2687</v>
      </c>
      <c r="F7980">
        <v>14336</v>
      </c>
      <c r="G7980">
        <v>2016</v>
      </c>
      <c r="H7980">
        <v>1</v>
      </c>
      <c r="I7980">
        <v>1000001288</v>
      </c>
      <c r="J7980">
        <v>8</v>
      </c>
      <c r="K7980">
        <v>33</v>
      </c>
      <c r="L7980" t="s">
        <v>5815</v>
      </c>
      <c r="M7980" t="s">
        <v>2689</v>
      </c>
      <c r="N7980" t="s">
        <v>2690</v>
      </c>
      <c r="O7980" s="55">
        <v>42390</v>
      </c>
      <c r="P7980" s="55">
        <v>42572</v>
      </c>
      <c r="Q7980" s="55">
        <v>42550</v>
      </c>
      <c r="R7980" s="55">
        <v>42558</v>
      </c>
      <c r="S7980" s="55">
        <v>42562</v>
      </c>
      <c r="T7980" t="s">
        <v>2691</v>
      </c>
      <c r="U7980">
        <v>30</v>
      </c>
      <c r="V7980" t="s">
        <v>5816</v>
      </c>
      <c r="W7980" t="s">
        <v>2693</v>
      </c>
      <c r="Y7980">
        <v>86200</v>
      </c>
      <c r="Z7980">
        <v>86135</v>
      </c>
      <c r="AA7980">
        <v>86200</v>
      </c>
      <c r="AB7980">
        <v>0</v>
      </c>
    </row>
    <row r="7981" spans="1:28" x14ac:dyDescent="0.25">
      <c r="A7981" t="s">
        <v>2686</v>
      </c>
      <c r="B7981" t="s">
        <v>2730</v>
      </c>
      <c r="C7981">
        <v>899999230</v>
      </c>
      <c r="D7981">
        <v>91968</v>
      </c>
      <c r="F7981">
        <v>14399</v>
      </c>
      <c r="G7981">
        <v>2014</v>
      </c>
      <c r="H7981">
        <v>1</v>
      </c>
      <c r="I7981">
        <v>1000000920</v>
      </c>
      <c r="J7981">
        <v>0</v>
      </c>
      <c r="K7981">
        <v>33</v>
      </c>
      <c r="L7981" t="s">
        <v>5200</v>
      </c>
      <c r="M7981" t="s">
        <v>2689</v>
      </c>
      <c r="N7981" t="s">
        <v>2690</v>
      </c>
      <c r="O7981" s="55">
        <v>41476</v>
      </c>
      <c r="P7981" s="55">
        <v>41841</v>
      </c>
      <c r="Q7981" s="55">
        <v>41784</v>
      </c>
      <c r="R7981" s="55">
        <v>41796</v>
      </c>
      <c r="S7981" s="55">
        <v>41800</v>
      </c>
      <c r="T7981" t="s">
        <v>2875</v>
      </c>
      <c r="U7981">
        <v>30</v>
      </c>
      <c r="V7981" t="s">
        <v>5198</v>
      </c>
      <c r="W7981" t="s">
        <v>2693</v>
      </c>
      <c r="Y7981">
        <v>86400</v>
      </c>
      <c r="Z7981">
        <v>86400</v>
      </c>
      <c r="AA7981">
        <v>86400</v>
      </c>
      <c r="AB7981">
        <v>0</v>
      </c>
    </row>
    <row r="7982" spans="1:28" x14ac:dyDescent="0.25">
      <c r="A7982" t="s">
        <v>2686</v>
      </c>
      <c r="B7982" t="s">
        <v>2730</v>
      </c>
      <c r="C7982">
        <v>899999230</v>
      </c>
      <c r="D7982">
        <v>91968</v>
      </c>
      <c r="F7982">
        <v>14469</v>
      </c>
      <c r="G7982">
        <v>2014</v>
      </c>
      <c r="H7982">
        <v>5</v>
      </c>
      <c r="I7982">
        <v>1000000920</v>
      </c>
      <c r="J7982">
        <v>0</v>
      </c>
      <c r="K7982">
        <v>33</v>
      </c>
      <c r="L7982" t="s">
        <v>3568</v>
      </c>
      <c r="M7982" t="s">
        <v>2689</v>
      </c>
      <c r="N7982" t="s">
        <v>2690</v>
      </c>
      <c r="O7982" s="55">
        <v>41476</v>
      </c>
      <c r="P7982" s="55">
        <v>41841</v>
      </c>
      <c r="Q7982" s="55">
        <v>41778</v>
      </c>
      <c r="R7982" s="55">
        <v>41906</v>
      </c>
      <c r="S7982" s="55">
        <v>41906</v>
      </c>
      <c r="T7982" t="s">
        <v>2691</v>
      </c>
      <c r="U7982">
        <v>30</v>
      </c>
      <c r="V7982" t="s">
        <v>3569</v>
      </c>
      <c r="W7982" t="s">
        <v>2693</v>
      </c>
      <c r="Y7982">
        <v>84100</v>
      </c>
      <c r="Z7982">
        <v>84050</v>
      </c>
      <c r="AA7982">
        <v>84100</v>
      </c>
      <c r="AB7982">
        <v>0</v>
      </c>
    </row>
    <row r="7983" spans="1:28" x14ac:dyDescent="0.25">
      <c r="A7983" t="s">
        <v>2686</v>
      </c>
      <c r="B7983" t="s">
        <v>2730</v>
      </c>
      <c r="C7983">
        <v>899999230</v>
      </c>
      <c r="D7983">
        <v>91968</v>
      </c>
      <c r="F7983">
        <v>14469</v>
      </c>
      <c r="G7983">
        <v>2014</v>
      </c>
      <c r="H7983">
        <v>7</v>
      </c>
      <c r="I7983">
        <v>1000000920</v>
      </c>
      <c r="J7983">
        <v>0</v>
      </c>
      <c r="K7983">
        <v>33</v>
      </c>
      <c r="L7983" t="s">
        <v>3568</v>
      </c>
      <c r="M7983" t="s">
        <v>2689</v>
      </c>
      <c r="N7983" t="s">
        <v>2690</v>
      </c>
      <c r="O7983" s="55">
        <v>41476</v>
      </c>
      <c r="P7983" s="55">
        <v>41841</v>
      </c>
      <c r="Q7983" s="55">
        <v>41778</v>
      </c>
      <c r="R7983" s="55">
        <v>42103</v>
      </c>
      <c r="S7983" s="55">
        <v>42103</v>
      </c>
      <c r="T7983" t="s">
        <v>2691</v>
      </c>
      <c r="U7983">
        <v>30</v>
      </c>
      <c r="V7983" t="s">
        <v>3569</v>
      </c>
      <c r="W7983" t="s">
        <v>2693</v>
      </c>
      <c r="Y7983">
        <v>150000</v>
      </c>
      <c r="Z7983">
        <v>150000</v>
      </c>
      <c r="AA7983">
        <v>150000</v>
      </c>
      <c r="AB7983">
        <v>0</v>
      </c>
    </row>
    <row r="7984" spans="1:28" x14ac:dyDescent="0.25">
      <c r="A7984" t="s">
        <v>2686</v>
      </c>
      <c r="B7984" t="s">
        <v>2730</v>
      </c>
      <c r="C7984">
        <v>899999230</v>
      </c>
      <c r="D7984">
        <v>971116</v>
      </c>
      <c r="E7984" t="s">
        <v>2687</v>
      </c>
      <c r="F7984">
        <v>14508</v>
      </c>
      <c r="G7984">
        <v>2016</v>
      </c>
      <c r="H7984">
        <v>1</v>
      </c>
      <c r="I7984">
        <v>1000001288</v>
      </c>
      <c r="J7984">
        <v>8</v>
      </c>
      <c r="K7984">
        <v>33</v>
      </c>
      <c r="L7984" t="s">
        <v>3570</v>
      </c>
      <c r="M7984" t="s">
        <v>2689</v>
      </c>
      <c r="N7984" t="s">
        <v>2690</v>
      </c>
      <c r="O7984" s="55">
        <v>42390</v>
      </c>
      <c r="P7984" s="55">
        <v>42572</v>
      </c>
      <c r="Q7984" s="55">
        <v>42507</v>
      </c>
      <c r="R7984" s="55">
        <v>42559</v>
      </c>
      <c r="S7984" s="55">
        <v>42564</v>
      </c>
      <c r="T7984" t="s">
        <v>2691</v>
      </c>
      <c r="U7984">
        <v>30</v>
      </c>
      <c r="V7984" t="s">
        <v>3117</v>
      </c>
      <c r="W7984" t="s">
        <v>2693</v>
      </c>
      <c r="Y7984">
        <v>154105</v>
      </c>
      <c r="Z7984">
        <v>154105</v>
      </c>
      <c r="AA7984">
        <v>154105</v>
      </c>
      <c r="AB7984">
        <v>0</v>
      </c>
    </row>
    <row r="7985" spans="1:28" x14ac:dyDescent="0.25">
      <c r="A7985" t="s">
        <v>2686</v>
      </c>
      <c r="B7985" t="s">
        <v>87</v>
      </c>
      <c r="C7985">
        <v>899999230</v>
      </c>
      <c r="D7985">
        <v>971116</v>
      </c>
      <c r="E7985" t="s">
        <v>2687</v>
      </c>
      <c r="F7985">
        <v>14603</v>
      </c>
      <c r="G7985">
        <v>2017</v>
      </c>
      <c r="H7985">
        <v>2</v>
      </c>
      <c r="I7985">
        <v>1000001587</v>
      </c>
      <c r="J7985">
        <v>10</v>
      </c>
      <c r="K7985">
        <v>33</v>
      </c>
      <c r="L7985" t="s">
        <v>3571</v>
      </c>
      <c r="M7985" t="s">
        <v>2689</v>
      </c>
      <c r="N7985" t="s">
        <v>2690</v>
      </c>
      <c r="O7985" s="55">
        <v>42756</v>
      </c>
      <c r="P7985" s="55">
        <v>42937</v>
      </c>
      <c r="Q7985" s="55">
        <v>42928</v>
      </c>
      <c r="R7985" s="55">
        <v>42984</v>
      </c>
      <c r="S7985" s="55">
        <v>42991</v>
      </c>
      <c r="T7985" t="s">
        <v>2773</v>
      </c>
      <c r="U7985">
        <v>30</v>
      </c>
      <c r="V7985" t="s">
        <v>3572</v>
      </c>
      <c r="W7985" t="s">
        <v>2693</v>
      </c>
      <c r="Y7985">
        <v>107730</v>
      </c>
      <c r="Z7985">
        <v>107730</v>
      </c>
      <c r="AA7985">
        <v>107730</v>
      </c>
      <c r="AB7985">
        <v>0</v>
      </c>
    </row>
    <row r="7986" spans="1:28" x14ac:dyDescent="0.25">
      <c r="A7986" t="s">
        <v>2686</v>
      </c>
      <c r="B7986" t="s">
        <v>87</v>
      </c>
      <c r="C7986">
        <v>899999230</v>
      </c>
      <c r="D7986">
        <v>971116</v>
      </c>
      <c r="E7986" t="s">
        <v>2687</v>
      </c>
      <c r="F7986">
        <v>14603</v>
      </c>
      <c r="G7986">
        <v>2017</v>
      </c>
      <c r="H7986">
        <v>4</v>
      </c>
      <c r="I7986">
        <v>1000001587</v>
      </c>
      <c r="J7986">
        <v>10</v>
      </c>
      <c r="K7986">
        <v>33</v>
      </c>
      <c r="L7986" t="s">
        <v>3571</v>
      </c>
      <c r="M7986" t="s">
        <v>2689</v>
      </c>
      <c r="N7986" t="s">
        <v>2690</v>
      </c>
      <c r="O7986" s="55">
        <v>42756</v>
      </c>
      <c r="P7986" s="55">
        <v>42937</v>
      </c>
      <c r="Q7986" s="55">
        <v>42928</v>
      </c>
      <c r="R7986" s="55">
        <v>43013</v>
      </c>
      <c r="S7986" s="55">
        <v>43017</v>
      </c>
      <c r="T7986" t="s">
        <v>2773</v>
      </c>
      <c r="U7986">
        <v>30</v>
      </c>
      <c r="V7986" t="s">
        <v>3572</v>
      </c>
      <c r="W7986" t="s">
        <v>2693</v>
      </c>
      <c r="Y7986">
        <v>179550</v>
      </c>
      <c r="Z7986">
        <v>179550</v>
      </c>
      <c r="AA7986">
        <v>179550</v>
      </c>
      <c r="AB7986">
        <v>0</v>
      </c>
    </row>
    <row r="7987" spans="1:28" x14ac:dyDescent="0.25">
      <c r="A7987" t="s">
        <v>2686</v>
      </c>
      <c r="B7987" t="s">
        <v>2715</v>
      </c>
      <c r="C7987">
        <v>899999230</v>
      </c>
      <c r="D7987">
        <v>4013</v>
      </c>
      <c r="E7987" t="s">
        <v>2716</v>
      </c>
      <c r="F7987">
        <v>14640</v>
      </c>
      <c r="G7987">
        <v>2013</v>
      </c>
      <c r="H7987">
        <v>1</v>
      </c>
      <c r="I7987">
        <v>1000000732</v>
      </c>
      <c r="J7987">
        <v>0</v>
      </c>
      <c r="K7987">
        <v>33</v>
      </c>
      <c r="L7987" t="s">
        <v>4650</v>
      </c>
      <c r="M7987" t="s">
        <v>2689</v>
      </c>
      <c r="N7987" t="s">
        <v>2690</v>
      </c>
      <c r="O7987" s="55">
        <v>41111</v>
      </c>
      <c r="P7987" s="55">
        <v>41476</v>
      </c>
      <c r="Q7987" s="55">
        <v>41414</v>
      </c>
      <c r="R7987" s="55">
        <v>41431</v>
      </c>
      <c r="S7987" s="55">
        <v>41466</v>
      </c>
      <c r="T7987" t="s">
        <v>2738</v>
      </c>
      <c r="U7987">
        <v>30</v>
      </c>
      <c r="V7987" t="s">
        <v>2941</v>
      </c>
      <c r="W7987" t="s">
        <v>2693</v>
      </c>
      <c r="Y7987">
        <v>236250</v>
      </c>
      <c r="Z7987">
        <v>236250</v>
      </c>
      <c r="AA7987">
        <v>236250</v>
      </c>
      <c r="AB7987">
        <v>0</v>
      </c>
    </row>
    <row r="7988" spans="1:28" x14ac:dyDescent="0.25">
      <c r="A7988" t="s">
        <v>2686</v>
      </c>
      <c r="B7988" t="s">
        <v>87</v>
      </c>
      <c r="C7988">
        <v>899999230</v>
      </c>
      <c r="D7988">
        <v>971116</v>
      </c>
      <c r="E7988" t="s">
        <v>2687</v>
      </c>
      <c r="F7988">
        <v>14649</v>
      </c>
      <c r="G7988">
        <v>2018</v>
      </c>
      <c r="H7988">
        <v>3</v>
      </c>
      <c r="I7988">
        <v>1000002115</v>
      </c>
      <c r="J7988">
        <v>1</v>
      </c>
      <c r="K7988">
        <v>33</v>
      </c>
      <c r="L7988" t="s">
        <v>5820</v>
      </c>
      <c r="M7988" t="s">
        <v>2689</v>
      </c>
      <c r="N7988" t="s">
        <v>2690</v>
      </c>
      <c r="O7988" s="55">
        <v>43121</v>
      </c>
      <c r="P7988" s="55">
        <v>43302</v>
      </c>
      <c r="Q7988" s="55">
        <v>43231</v>
      </c>
      <c r="R7988" s="55">
        <v>43437</v>
      </c>
      <c r="S7988" s="55">
        <v>43440</v>
      </c>
      <c r="T7988" t="s">
        <v>2691</v>
      </c>
      <c r="U7988">
        <v>30</v>
      </c>
      <c r="V7988" t="s">
        <v>5821</v>
      </c>
      <c r="W7988" t="s">
        <v>2693</v>
      </c>
      <c r="Y7988">
        <v>162810</v>
      </c>
      <c r="Z7988">
        <v>153765</v>
      </c>
      <c r="AA7988">
        <v>162810</v>
      </c>
      <c r="AB7988">
        <v>0</v>
      </c>
    </row>
    <row r="7989" spans="1:28" x14ac:dyDescent="0.25">
      <c r="A7989" t="s">
        <v>2686</v>
      </c>
      <c r="B7989" t="s">
        <v>2730</v>
      </c>
      <c r="C7989">
        <v>899999230</v>
      </c>
      <c r="D7989">
        <v>971116</v>
      </c>
      <c r="E7989" t="s">
        <v>2687</v>
      </c>
      <c r="F7989">
        <v>14682</v>
      </c>
      <c r="G7989">
        <v>2016</v>
      </c>
      <c r="H7989">
        <v>1</v>
      </c>
      <c r="I7989">
        <v>1000001288</v>
      </c>
      <c r="J7989">
        <v>8</v>
      </c>
      <c r="K7989">
        <v>33</v>
      </c>
      <c r="L7989" t="s">
        <v>6160</v>
      </c>
      <c r="M7989" t="s">
        <v>2689</v>
      </c>
      <c r="N7989" t="s">
        <v>2690</v>
      </c>
      <c r="O7989" s="55">
        <v>42390</v>
      </c>
      <c r="P7989" s="55">
        <v>42572</v>
      </c>
      <c r="Q7989" s="55">
        <v>42552</v>
      </c>
      <c r="R7989" s="55">
        <v>42562</v>
      </c>
      <c r="S7989" s="55">
        <v>42565</v>
      </c>
      <c r="T7989" t="s">
        <v>2691</v>
      </c>
      <c r="U7989">
        <v>30</v>
      </c>
      <c r="V7989" t="s">
        <v>7602</v>
      </c>
      <c r="W7989" t="s">
        <v>2693</v>
      </c>
      <c r="Y7989">
        <v>133900</v>
      </c>
      <c r="Z7989">
        <v>133900</v>
      </c>
      <c r="AA7989">
        <v>133900</v>
      </c>
      <c r="AB7989">
        <v>0</v>
      </c>
    </row>
    <row r="7990" spans="1:28" x14ac:dyDescent="0.25">
      <c r="A7990" t="s">
        <v>2686</v>
      </c>
      <c r="B7990" t="s">
        <v>2696</v>
      </c>
      <c r="C7990">
        <v>899999230</v>
      </c>
      <c r="D7990">
        <v>971116</v>
      </c>
      <c r="E7990" t="s">
        <v>2687</v>
      </c>
      <c r="F7990">
        <v>14797</v>
      </c>
      <c r="G7990">
        <v>2022</v>
      </c>
      <c r="H7990">
        <v>1</v>
      </c>
      <c r="I7990">
        <v>1000004755</v>
      </c>
      <c r="J7990">
        <v>0</v>
      </c>
      <c r="K7990">
        <v>33</v>
      </c>
      <c r="L7990" t="s">
        <v>3089</v>
      </c>
      <c r="M7990" t="s">
        <v>2689</v>
      </c>
      <c r="N7990" t="s">
        <v>2690</v>
      </c>
      <c r="O7990" s="55">
        <v>44774</v>
      </c>
      <c r="P7990" s="55">
        <v>45138</v>
      </c>
      <c r="Q7990" s="55">
        <v>44807</v>
      </c>
      <c r="R7990" s="55">
        <v>44820</v>
      </c>
      <c r="S7990" s="55">
        <v>44820</v>
      </c>
      <c r="T7990" t="s">
        <v>2691</v>
      </c>
      <c r="U7990">
        <v>30</v>
      </c>
      <c r="V7990" t="s">
        <v>3575</v>
      </c>
      <c r="W7990" t="s">
        <v>2709</v>
      </c>
      <c r="X7990" t="s">
        <v>2758</v>
      </c>
      <c r="Y7990">
        <v>3347700</v>
      </c>
      <c r="Z7990">
        <v>0</v>
      </c>
      <c r="AA7990">
        <v>3347700</v>
      </c>
      <c r="AB7990">
        <v>0</v>
      </c>
    </row>
    <row r="7991" spans="1:28" x14ac:dyDescent="0.25">
      <c r="A7991" t="s">
        <v>2686</v>
      </c>
      <c r="B7991" t="s">
        <v>2696</v>
      </c>
      <c r="C7991">
        <v>899999230</v>
      </c>
      <c r="D7991">
        <v>971116</v>
      </c>
      <c r="E7991" t="s">
        <v>2687</v>
      </c>
      <c r="F7991">
        <v>14797</v>
      </c>
      <c r="G7991">
        <v>2022</v>
      </c>
      <c r="H7991">
        <v>3</v>
      </c>
      <c r="I7991">
        <v>1000004755</v>
      </c>
      <c r="J7991">
        <v>0</v>
      </c>
      <c r="K7991">
        <v>33</v>
      </c>
      <c r="L7991" t="s">
        <v>3089</v>
      </c>
      <c r="M7991" t="s">
        <v>2689</v>
      </c>
      <c r="N7991" t="s">
        <v>2690</v>
      </c>
      <c r="O7991" s="55">
        <v>44774</v>
      </c>
      <c r="P7991" s="55">
        <v>45138</v>
      </c>
      <c r="Q7991" s="55">
        <v>44807</v>
      </c>
      <c r="R7991" s="55">
        <v>44844</v>
      </c>
      <c r="S7991" s="55">
        <v>44847</v>
      </c>
      <c r="T7991" t="s">
        <v>2691</v>
      </c>
      <c r="U7991">
        <v>30</v>
      </c>
      <c r="V7991" t="s">
        <v>3575</v>
      </c>
      <c r="W7991" t="s">
        <v>2693</v>
      </c>
      <c r="Y7991">
        <v>2218602</v>
      </c>
      <c r="Z7991">
        <v>2218602</v>
      </c>
      <c r="AA7991">
        <v>2218602</v>
      </c>
      <c r="AB7991">
        <v>0</v>
      </c>
    </row>
    <row r="7992" spans="1:28" x14ac:dyDescent="0.25">
      <c r="A7992" t="s">
        <v>2686</v>
      </c>
      <c r="B7992" t="s">
        <v>2696</v>
      </c>
      <c r="C7992">
        <v>899999230</v>
      </c>
      <c r="D7992">
        <v>971116</v>
      </c>
      <c r="E7992" t="s">
        <v>2687</v>
      </c>
      <c r="F7992">
        <v>14826</v>
      </c>
      <c r="G7992">
        <v>2023</v>
      </c>
      <c r="H7992">
        <v>1</v>
      </c>
      <c r="I7992">
        <v>1000004755</v>
      </c>
      <c r="J7992">
        <v>8</v>
      </c>
      <c r="K7992">
        <v>33</v>
      </c>
      <c r="L7992" t="s">
        <v>2894</v>
      </c>
      <c r="M7992" t="s">
        <v>2689</v>
      </c>
      <c r="N7992" t="s">
        <v>2690</v>
      </c>
      <c r="O7992" s="55">
        <v>45009</v>
      </c>
      <c r="P7992" s="55">
        <v>45138</v>
      </c>
      <c r="Q7992" s="55">
        <v>45030</v>
      </c>
      <c r="R7992" s="55">
        <v>45042</v>
      </c>
      <c r="S7992" s="55">
        <v>45182</v>
      </c>
      <c r="T7992" t="s">
        <v>2691</v>
      </c>
      <c r="U7992">
        <v>30</v>
      </c>
      <c r="V7992" t="s">
        <v>7603</v>
      </c>
      <c r="W7992" t="s">
        <v>2693</v>
      </c>
      <c r="Y7992">
        <v>288054</v>
      </c>
      <c r="Z7992">
        <v>288054</v>
      </c>
      <c r="AA7992">
        <v>288054</v>
      </c>
      <c r="AB7992">
        <v>0</v>
      </c>
    </row>
    <row r="7993" spans="1:28" x14ac:dyDescent="0.25">
      <c r="A7993" t="s">
        <v>2686</v>
      </c>
      <c r="B7993" t="s">
        <v>87</v>
      </c>
      <c r="C7993">
        <v>899999230</v>
      </c>
      <c r="D7993">
        <v>971116</v>
      </c>
      <c r="E7993" t="s">
        <v>2687</v>
      </c>
      <c r="F7993">
        <v>14976</v>
      </c>
      <c r="G7993">
        <v>2018</v>
      </c>
      <c r="H7993">
        <v>1</v>
      </c>
      <c r="I7993">
        <v>1000001587</v>
      </c>
      <c r="J7993">
        <v>12</v>
      </c>
      <c r="K7993">
        <v>33</v>
      </c>
      <c r="L7993" t="s">
        <v>62</v>
      </c>
      <c r="M7993" t="s">
        <v>2689</v>
      </c>
      <c r="N7993" t="s">
        <v>2690</v>
      </c>
      <c r="O7993" s="55">
        <v>42756</v>
      </c>
      <c r="P7993" s="55">
        <v>42937</v>
      </c>
      <c r="Q7993" s="55">
        <v>42835</v>
      </c>
      <c r="R7993" s="55">
        <v>43307</v>
      </c>
      <c r="S7993" s="55">
        <v>43311</v>
      </c>
      <c r="T7993" t="s">
        <v>2691</v>
      </c>
      <c r="U7993">
        <v>30</v>
      </c>
      <c r="V7993" t="s">
        <v>7604</v>
      </c>
      <c r="W7993" t="s">
        <v>2709</v>
      </c>
      <c r="X7993" t="s">
        <v>7550</v>
      </c>
      <c r="Y7993">
        <v>1140000</v>
      </c>
      <c r="Z7993">
        <v>0</v>
      </c>
      <c r="AA7993">
        <v>1140000</v>
      </c>
      <c r="AB7993">
        <v>0</v>
      </c>
    </row>
    <row r="7994" spans="1:28" x14ac:dyDescent="0.25">
      <c r="A7994" t="s">
        <v>2686</v>
      </c>
      <c r="B7994" t="s">
        <v>2730</v>
      </c>
      <c r="C7994">
        <v>899999230</v>
      </c>
      <c r="D7994">
        <v>971116</v>
      </c>
      <c r="E7994" t="s">
        <v>2687</v>
      </c>
      <c r="F7994">
        <v>15016</v>
      </c>
      <c r="G7994">
        <v>2016</v>
      </c>
      <c r="H7994">
        <v>2</v>
      </c>
      <c r="I7994">
        <v>1000001288</v>
      </c>
      <c r="J7994">
        <v>11</v>
      </c>
      <c r="K7994">
        <v>33</v>
      </c>
      <c r="L7994" t="s">
        <v>2782</v>
      </c>
      <c r="M7994" t="s">
        <v>2689</v>
      </c>
      <c r="N7994" t="s">
        <v>2690</v>
      </c>
      <c r="O7994" s="55">
        <v>42390</v>
      </c>
      <c r="P7994" s="55">
        <v>42572</v>
      </c>
      <c r="Q7994" s="55">
        <v>42550</v>
      </c>
      <c r="R7994" s="55">
        <v>42650</v>
      </c>
      <c r="S7994" s="55">
        <v>42657</v>
      </c>
      <c r="T7994" t="s">
        <v>2691</v>
      </c>
      <c r="U7994">
        <v>30</v>
      </c>
      <c r="V7994" t="s">
        <v>5824</v>
      </c>
      <c r="W7994" t="s">
        <v>2693</v>
      </c>
      <c r="Y7994">
        <v>100800</v>
      </c>
      <c r="Z7994">
        <v>100800</v>
      </c>
      <c r="AA7994">
        <v>100800</v>
      </c>
      <c r="AB7994">
        <v>0</v>
      </c>
    </row>
    <row r="7995" spans="1:28" x14ac:dyDescent="0.25">
      <c r="A7995" t="s">
        <v>2686</v>
      </c>
      <c r="B7995" t="s">
        <v>2730</v>
      </c>
      <c r="C7995">
        <v>899999230</v>
      </c>
      <c r="D7995">
        <v>971116</v>
      </c>
      <c r="E7995" t="s">
        <v>2687</v>
      </c>
      <c r="F7995">
        <v>15026</v>
      </c>
      <c r="G7995">
        <v>2016</v>
      </c>
      <c r="H7995">
        <v>2</v>
      </c>
      <c r="I7995">
        <v>1000001288</v>
      </c>
      <c r="J7995">
        <v>11</v>
      </c>
      <c r="K7995">
        <v>33</v>
      </c>
      <c r="L7995" t="s">
        <v>2703</v>
      </c>
      <c r="M7995" t="s">
        <v>2689</v>
      </c>
      <c r="N7995" t="s">
        <v>2690</v>
      </c>
      <c r="O7995" s="55">
        <v>42390</v>
      </c>
      <c r="P7995" s="55">
        <v>42572</v>
      </c>
      <c r="Q7995" s="55">
        <v>42557</v>
      </c>
      <c r="R7995" s="55">
        <v>42565</v>
      </c>
      <c r="S7995" s="55">
        <v>42569</v>
      </c>
      <c r="T7995" t="s">
        <v>2691</v>
      </c>
      <c r="U7995">
        <v>30</v>
      </c>
      <c r="V7995" t="s">
        <v>3220</v>
      </c>
      <c r="W7995" t="s">
        <v>2693</v>
      </c>
      <c r="Y7995">
        <v>106090</v>
      </c>
      <c r="Z7995">
        <v>106090</v>
      </c>
      <c r="AA7995">
        <v>106090</v>
      </c>
      <c r="AB7995">
        <v>0</v>
      </c>
    </row>
    <row r="7996" spans="1:28" x14ac:dyDescent="0.25">
      <c r="A7996" t="s">
        <v>2686</v>
      </c>
      <c r="B7996" t="s">
        <v>2730</v>
      </c>
      <c r="C7996">
        <v>899999230</v>
      </c>
      <c r="D7996">
        <v>971116</v>
      </c>
      <c r="E7996" t="s">
        <v>2687</v>
      </c>
      <c r="F7996">
        <v>15028</v>
      </c>
      <c r="G7996">
        <v>2016</v>
      </c>
      <c r="H7996">
        <v>5</v>
      </c>
      <c r="I7996">
        <v>1000001288</v>
      </c>
      <c r="J7996">
        <v>11</v>
      </c>
      <c r="K7996">
        <v>33</v>
      </c>
      <c r="L7996" t="s">
        <v>2688</v>
      </c>
      <c r="M7996" t="s">
        <v>2689</v>
      </c>
      <c r="N7996" t="s">
        <v>2690</v>
      </c>
      <c r="O7996" s="55">
        <v>42390</v>
      </c>
      <c r="P7996" s="55">
        <v>42572</v>
      </c>
      <c r="Q7996" s="55">
        <v>42555</v>
      </c>
      <c r="R7996" s="55">
        <v>42831</v>
      </c>
      <c r="S7996" s="55">
        <v>42842</v>
      </c>
      <c r="T7996" t="s">
        <v>2691</v>
      </c>
      <c r="U7996">
        <v>30</v>
      </c>
      <c r="V7996" t="s">
        <v>3577</v>
      </c>
      <c r="W7996" t="s">
        <v>2693</v>
      </c>
      <c r="Y7996">
        <v>179550</v>
      </c>
      <c r="Z7996">
        <v>179550</v>
      </c>
      <c r="AA7996">
        <v>179550</v>
      </c>
      <c r="AB7996">
        <v>0</v>
      </c>
    </row>
    <row r="7997" spans="1:28" x14ac:dyDescent="0.25">
      <c r="A7997" t="s">
        <v>2686</v>
      </c>
      <c r="B7997" t="s">
        <v>2730</v>
      </c>
      <c r="C7997">
        <v>899999230</v>
      </c>
      <c r="D7997">
        <v>971116</v>
      </c>
      <c r="E7997" t="s">
        <v>2687</v>
      </c>
      <c r="F7997">
        <v>15030</v>
      </c>
      <c r="G7997">
        <v>2016</v>
      </c>
      <c r="H7997">
        <v>1</v>
      </c>
      <c r="I7997">
        <v>1000001288</v>
      </c>
      <c r="J7997">
        <v>8</v>
      </c>
      <c r="K7997">
        <v>33</v>
      </c>
      <c r="L7997" t="s">
        <v>2703</v>
      </c>
      <c r="M7997" t="s">
        <v>2689</v>
      </c>
      <c r="N7997" t="s">
        <v>2690</v>
      </c>
      <c r="O7997" s="55">
        <v>42390</v>
      </c>
      <c r="P7997" s="55">
        <v>42572</v>
      </c>
      <c r="Q7997" s="55">
        <v>42560</v>
      </c>
      <c r="R7997" s="55">
        <v>42565</v>
      </c>
      <c r="S7997" s="55">
        <v>42569</v>
      </c>
      <c r="T7997" t="s">
        <v>2691</v>
      </c>
      <c r="U7997">
        <v>30</v>
      </c>
      <c r="V7997" t="s">
        <v>2846</v>
      </c>
      <c r="W7997" t="s">
        <v>2693</v>
      </c>
      <c r="Y7997">
        <v>81090</v>
      </c>
      <c r="Z7997">
        <v>81090</v>
      </c>
      <c r="AA7997">
        <v>81090</v>
      </c>
      <c r="AB7997">
        <v>0</v>
      </c>
    </row>
    <row r="7998" spans="1:28" x14ac:dyDescent="0.25">
      <c r="A7998" t="s">
        <v>2686</v>
      </c>
      <c r="B7998" t="s">
        <v>87</v>
      </c>
      <c r="C7998">
        <v>899999230</v>
      </c>
      <c r="D7998">
        <v>971116</v>
      </c>
      <c r="E7998" t="s">
        <v>2687</v>
      </c>
      <c r="F7998">
        <v>15080</v>
      </c>
      <c r="G7998">
        <v>2018</v>
      </c>
      <c r="H7998">
        <v>5</v>
      </c>
      <c r="I7998">
        <v>1000002115</v>
      </c>
      <c r="J7998">
        <v>1</v>
      </c>
      <c r="K7998">
        <v>33</v>
      </c>
      <c r="L7998" t="s">
        <v>3578</v>
      </c>
      <c r="M7998" t="s">
        <v>2689</v>
      </c>
      <c r="N7998" t="s">
        <v>2690</v>
      </c>
      <c r="O7998" s="55">
        <v>43121</v>
      </c>
      <c r="P7998" s="55">
        <v>43302</v>
      </c>
      <c r="Q7998" s="55">
        <v>43248</v>
      </c>
      <c r="R7998" s="55">
        <v>43342</v>
      </c>
      <c r="S7998" s="55">
        <v>43349</v>
      </c>
      <c r="T7998" t="s">
        <v>2764</v>
      </c>
      <c r="U7998">
        <v>30</v>
      </c>
      <c r="V7998" t="s">
        <v>3579</v>
      </c>
      <c r="W7998" t="s">
        <v>2693</v>
      </c>
      <c r="Y7998">
        <v>240000</v>
      </c>
      <c r="Z7998">
        <v>240000</v>
      </c>
      <c r="AA7998">
        <v>240000</v>
      </c>
      <c r="AB7998">
        <v>0</v>
      </c>
    </row>
    <row r="7999" spans="1:28" x14ac:dyDescent="0.25">
      <c r="A7999" t="s">
        <v>2686</v>
      </c>
      <c r="B7999" t="s">
        <v>87</v>
      </c>
      <c r="C7999">
        <v>899999230</v>
      </c>
      <c r="D7999">
        <v>971116</v>
      </c>
      <c r="E7999" t="s">
        <v>2687</v>
      </c>
      <c r="F7999">
        <v>15080</v>
      </c>
      <c r="G7999">
        <v>2018</v>
      </c>
      <c r="H7999">
        <v>7</v>
      </c>
      <c r="I7999">
        <v>1000002115</v>
      </c>
      <c r="J7999">
        <v>1</v>
      </c>
      <c r="K7999">
        <v>33</v>
      </c>
      <c r="L7999" t="s">
        <v>3578</v>
      </c>
      <c r="M7999" t="s">
        <v>2689</v>
      </c>
      <c r="N7999" t="s">
        <v>2690</v>
      </c>
      <c r="O7999" s="55">
        <v>43121</v>
      </c>
      <c r="P7999" s="55">
        <v>43302</v>
      </c>
      <c r="Q7999" s="55">
        <v>43248</v>
      </c>
      <c r="R7999" s="55">
        <v>43384</v>
      </c>
      <c r="S7999" s="55">
        <v>43397</v>
      </c>
      <c r="T7999" t="s">
        <v>2764</v>
      </c>
      <c r="U7999">
        <v>30</v>
      </c>
      <c r="V7999" t="s">
        <v>3579</v>
      </c>
      <c r="W7999" t="s">
        <v>2693</v>
      </c>
      <c r="Y7999">
        <v>95000</v>
      </c>
      <c r="Z7999">
        <v>95000</v>
      </c>
      <c r="AA7999">
        <v>95000</v>
      </c>
      <c r="AB7999">
        <v>0</v>
      </c>
    </row>
    <row r="8000" spans="1:28" x14ac:dyDescent="0.25">
      <c r="A8000" t="s">
        <v>2686</v>
      </c>
      <c r="B8000" t="s">
        <v>2730</v>
      </c>
      <c r="C8000">
        <v>899999230</v>
      </c>
      <c r="D8000">
        <v>971116</v>
      </c>
      <c r="E8000" t="s">
        <v>2687</v>
      </c>
      <c r="F8000">
        <v>15088</v>
      </c>
      <c r="G8000">
        <v>2016</v>
      </c>
      <c r="H8000">
        <v>3</v>
      </c>
      <c r="I8000">
        <v>1000001288</v>
      </c>
      <c r="J8000">
        <v>11</v>
      </c>
      <c r="K8000">
        <v>33</v>
      </c>
      <c r="L8000" t="s">
        <v>3580</v>
      </c>
      <c r="M8000" t="s">
        <v>2689</v>
      </c>
      <c r="N8000" t="s">
        <v>2690</v>
      </c>
      <c r="O8000" s="55">
        <v>42390</v>
      </c>
      <c r="P8000" s="55">
        <v>42572</v>
      </c>
      <c r="Q8000" s="55">
        <v>42560</v>
      </c>
      <c r="R8000" s="55">
        <v>42593</v>
      </c>
      <c r="S8000" s="55">
        <v>42599</v>
      </c>
      <c r="T8000" t="s">
        <v>2691</v>
      </c>
      <c r="U8000">
        <v>30</v>
      </c>
      <c r="V8000" t="s">
        <v>3581</v>
      </c>
      <c r="W8000" t="s">
        <v>2693</v>
      </c>
      <c r="Y8000">
        <v>149360</v>
      </c>
      <c r="Z8000">
        <v>149295</v>
      </c>
      <c r="AA8000">
        <v>149360</v>
      </c>
      <c r="AB8000">
        <v>0</v>
      </c>
    </row>
    <row r="8001" spans="1:28" x14ac:dyDescent="0.25">
      <c r="A8001" t="s">
        <v>2686</v>
      </c>
      <c r="B8001" t="s">
        <v>2730</v>
      </c>
      <c r="C8001">
        <v>899999230</v>
      </c>
      <c r="D8001">
        <v>91968</v>
      </c>
      <c r="F8001">
        <v>15094</v>
      </c>
      <c r="G8001">
        <v>2014</v>
      </c>
      <c r="H8001">
        <v>1</v>
      </c>
      <c r="I8001">
        <v>1000000920</v>
      </c>
      <c r="J8001">
        <v>0</v>
      </c>
      <c r="K8001">
        <v>33</v>
      </c>
      <c r="L8001" t="s">
        <v>3074</v>
      </c>
      <c r="M8001" t="s">
        <v>2689</v>
      </c>
      <c r="N8001" t="s">
        <v>2690</v>
      </c>
      <c r="O8001" s="55">
        <v>41476</v>
      </c>
      <c r="P8001" s="55">
        <v>41841</v>
      </c>
      <c r="Q8001" s="55">
        <v>41760</v>
      </c>
      <c r="R8001" s="55">
        <v>41800</v>
      </c>
      <c r="S8001" s="55">
        <v>41806</v>
      </c>
      <c r="T8001" t="s">
        <v>2738</v>
      </c>
      <c r="U8001">
        <v>30</v>
      </c>
      <c r="V8001" t="s">
        <v>5039</v>
      </c>
      <c r="W8001" t="s">
        <v>2693</v>
      </c>
      <c r="Y8001">
        <v>171440</v>
      </c>
      <c r="Z8001">
        <v>171440</v>
      </c>
      <c r="AA8001">
        <v>171440</v>
      </c>
      <c r="AB8001">
        <v>0</v>
      </c>
    </row>
    <row r="8002" spans="1:28" x14ac:dyDescent="0.25">
      <c r="A8002" t="s">
        <v>2686</v>
      </c>
      <c r="B8002" t="s">
        <v>2730</v>
      </c>
      <c r="C8002">
        <v>899999230</v>
      </c>
      <c r="D8002">
        <v>91968</v>
      </c>
      <c r="F8002">
        <v>15122</v>
      </c>
      <c r="G8002">
        <v>2014</v>
      </c>
      <c r="H8002">
        <v>2</v>
      </c>
      <c r="I8002">
        <v>1000000920</v>
      </c>
      <c r="J8002">
        <v>0</v>
      </c>
      <c r="K8002">
        <v>33</v>
      </c>
      <c r="L8002" t="s">
        <v>5825</v>
      </c>
      <c r="M8002" t="s">
        <v>2689</v>
      </c>
      <c r="N8002" t="s">
        <v>2690</v>
      </c>
      <c r="O8002" s="55">
        <v>41476</v>
      </c>
      <c r="P8002" s="55">
        <v>41841</v>
      </c>
      <c r="Q8002" s="55">
        <v>41758</v>
      </c>
      <c r="R8002" s="55">
        <v>41816</v>
      </c>
      <c r="S8002" s="55">
        <v>41818</v>
      </c>
      <c r="T8002" t="s">
        <v>2691</v>
      </c>
      <c r="U8002">
        <v>30</v>
      </c>
      <c r="V8002" t="s">
        <v>5826</v>
      </c>
      <c r="W8002" t="s">
        <v>2693</v>
      </c>
      <c r="Y8002">
        <v>283700</v>
      </c>
      <c r="Z8002">
        <v>283700</v>
      </c>
      <c r="AA8002">
        <v>283700</v>
      </c>
      <c r="AB8002">
        <v>0</v>
      </c>
    </row>
    <row r="8003" spans="1:28" x14ac:dyDescent="0.25">
      <c r="A8003" t="s">
        <v>2686</v>
      </c>
      <c r="B8003" t="s">
        <v>2696</v>
      </c>
      <c r="C8003">
        <v>899999230</v>
      </c>
      <c r="D8003">
        <v>971116</v>
      </c>
      <c r="E8003" t="s">
        <v>2687</v>
      </c>
      <c r="F8003">
        <v>15241</v>
      </c>
      <c r="G8003">
        <v>2022</v>
      </c>
      <c r="H8003">
        <v>2</v>
      </c>
      <c r="I8003">
        <v>1000004755</v>
      </c>
      <c r="J8003">
        <v>0</v>
      </c>
      <c r="K8003">
        <v>33</v>
      </c>
      <c r="L8003" t="s">
        <v>2756</v>
      </c>
      <c r="M8003" t="s">
        <v>2689</v>
      </c>
      <c r="N8003" t="s">
        <v>2690</v>
      </c>
      <c r="O8003" s="55">
        <v>44774</v>
      </c>
      <c r="P8003" s="55">
        <v>45138</v>
      </c>
      <c r="Q8003" s="55">
        <v>44811</v>
      </c>
      <c r="R8003" s="55">
        <v>44858</v>
      </c>
      <c r="S8003" s="55">
        <v>44865</v>
      </c>
      <c r="T8003" t="s">
        <v>2691</v>
      </c>
      <c r="U8003">
        <v>30</v>
      </c>
      <c r="V8003" t="s">
        <v>5827</v>
      </c>
      <c r="W8003" t="s">
        <v>2693</v>
      </c>
      <c r="X8003" t="s">
        <v>2775</v>
      </c>
      <c r="Y8003">
        <v>425506</v>
      </c>
      <c r="Z8003">
        <v>425491</v>
      </c>
      <c r="AA8003">
        <v>425506</v>
      </c>
      <c r="AB8003">
        <v>0</v>
      </c>
    </row>
    <row r="8004" spans="1:28" x14ac:dyDescent="0.25">
      <c r="A8004" t="s">
        <v>2686</v>
      </c>
      <c r="B8004" t="s">
        <v>2730</v>
      </c>
      <c r="C8004">
        <v>899999230</v>
      </c>
      <c r="D8004">
        <v>91968</v>
      </c>
      <c r="F8004">
        <v>15306</v>
      </c>
      <c r="G8004">
        <v>2014</v>
      </c>
      <c r="H8004">
        <v>2</v>
      </c>
      <c r="I8004">
        <v>1000000920</v>
      </c>
      <c r="J8004">
        <v>0</v>
      </c>
      <c r="K8004">
        <v>33</v>
      </c>
      <c r="L8004" t="s">
        <v>2992</v>
      </c>
      <c r="M8004" t="s">
        <v>2689</v>
      </c>
      <c r="N8004" t="s">
        <v>2690</v>
      </c>
      <c r="O8004" s="55">
        <v>41476</v>
      </c>
      <c r="P8004" s="55">
        <v>41841</v>
      </c>
      <c r="Q8004" s="55">
        <v>41786</v>
      </c>
      <c r="R8004" s="55">
        <v>41830</v>
      </c>
      <c r="S8004" s="55">
        <v>41831</v>
      </c>
      <c r="T8004" t="s">
        <v>2764</v>
      </c>
      <c r="U8004">
        <v>30</v>
      </c>
      <c r="V8004" t="s">
        <v>3584</v>
      </c>
      <c r="W8004" t="s">
        <v>2693</v>
      </c>
      <c r="Y8004">
        <v>73400</v>
      </c>
      <c r="Z8004">
        <v>73400</v>
      </c>
      <c r="AA8004">
        <v>73400</v>
      </c>
      <c r="AB8004">
        <v>0</v>
      </c>
    </row>
    <row r="8005" spans="1:28" x14ac:dyDescent="0.25">
      <c r="A8005" t="s">
        <v>2686</v>
      </c>
      <c r="B8005" t="s">
        <v>2730</v>
      </c>
      <c r="C8005">
        <v>899999230</v>
      </c>
      <c r="D8005">
        <v>91968</v>
      </c>
      <c r="F8005">
        <v>15307</v>
      </c>
      <c r="G8005">
        <v>2014</v>
      </c>
      <c r="H8005">
        <v>3</v>
      </c>
      <c r="I8005">
        <v>1000000920</v>
      </c>
      <c r="J8005">
        <v>0</v>
      </c>
      <c r="K8005">
        <v>33</v>
      </c>
      <c r="L8005" t="s">
        <v>2741</v>
      </c>
      <c r="M8005" t="s">
        <v>2689</v>
      </c>
      <c r="N8005" t="s">
        <v>2690</v>
      </c>
      <c r="O8005" s="55">
        <v>41476</v>
      </c>
      <c r="P8005" s="55">
        <v>41841</v>
      </c>
      <c r="Q8005" s="55">
        <v>41778</v>
      </c>
      <c r="R8005" s="55">
        <v>41857</v>
      </c>
      <c r="S8005" s="55">
        <v>41857</v>
      </c>
      <c r="T8005" t="s">
        <v>2764</v>
      </c>
      <c r="U8005">
        <v>30</v>
      </c>
      <c r="V8005" t="s">
        <v>3585</v>
      </c>
      <c r="W8005" t="s">
        <v>2693</v>
      </c>
      <c r="Y8005">
        <v>45000</v>
      </c>
      <c r="Z8005">
        <v>45000</v>
      </c>
      <c r="AA8005">
        <v>45000</v>
      </c>
      <c r="AB8005">
        <v>0</v>
      </c>
    </row>
    <row r="8006" spans="1:28" x14ac:dyDescent="0.25">
      <c r="A8006" t="s">
        <v>2686</v>
      </c>
      <c r="B8006" t="s">
        <v>2696</v>
      </c>
      <c r="C8006">
        <v>899999230</v>
      </c>
      <c r="D8006">
        <v>971116</v>
      </c>
      <c r="E8006" t="s">
        <v>2687</v>
      </c>
      <c r="F8006">
        <v>15374</v>
      </c>
      <c r="G8006">
        <v>2022</v>
      </c>
      <c r="H8006">
        <v>1</v>
      </c>
      <c r="I8006">
        <v>1000004755</v>
      </c>
      <c r="J8006">
        <v>0</v>
      </c>
      <c r="K8006">
        <v>33</v>
      </c>
      <c r="L8006" t="s">
        <v>3071</v>
      </c>
      <c r="M8006" t="s">
        <v>2689</v>
      </c>
      <c r="N8006" t="s">
        <v>2690</v>
      </c>
      <c r="O8006" s="55">
        <v>44774</v>
      </c>
      <c r="P8006" s="55">
        <v>45138</v>
      </c>
      <c r="Q8006" s="55">
        <v>44811</v>
      </c>
      <c r="R8006" s="55">
        <v>44820</v>
      </c>
      <c r="S8006" s="55">
        <v>44825</v>
      </c>
      <c r="T8006" t="s">
        <v>2691</v>
      </c>
      <c r="U8006">
        <v>30</v>
      </c>
      <c r="V8006" t="s">
        <v>7605</v>
      </c>
      <c r="W8006" t="s">
        <v>2693</v>
      </c>
      <c r="Y8006">
        <v>155000</v>
      </c>
      <c r="Z8006">
        <v>155000</v>
      </c>
      <c r="AA8006">
        <v>155000</v>
      </c>
      <c r="AB8006">
        <v>0</v>
      </c>
    </row>
    <row r="8007" spans="1:28" x14ac:dyDescent="0.25">
      <c r="A8007" t="s">
        <v>2686</v>
      </c>
      <c r="B8007" t="s">
        <v>2730</v>
      </c>
      <c r="C8007">
        <v>899999230</v>
      </c>
      <c r="D8007">
        <v>971116</v>
      </c>
      <c r="E8007" t="s">
        <v>2687</v>
      </c>
      <c r="F8007">
        <v>15381</v>
      </c>
      <c r="G8007">
        <v>2016</v>
      </c>
      <c r="H8007">
        <v>5</v>
      </c>
      <c r="I8007">
        <v>1000001288</v>
      </c>
      <c r="J8007">
        <v>8</v>
      </c>
      <c r="K8007">
        <v>33</v>
      </c>
      <c r="L8007" t="s">
        <v>2823</v>
      </c>
      <c r="M8007" t="s">
        <v>2689</v>
      </c>
      <c r="N8007" t="s">
        <v>2690</v>
      </c>
      <c r="O8007" s="55">
        <v>42390</v>
      </c>
      <c r="P8007" s="55">
        <v>42572</v>
      </c>
      <c r="Q8007" s="55">
        <v>42565</v>
      </c>
      <c r="R8007" s="55">
        <v>42692</v>
      </c>
      <c r="S8007" s="55">
        <v>42697</v>
      </c>
      <c r="T8007" t="s">
        <v>2691</v>
      </c>
      <c r="U8007">
        <v>30</v>
      </c>
      <c r="V8007" t="s">
        <v>3588</v>
      </c>
      <c r="W8007" t="s">
        <v>2693</v>
      </c>
      <c r="Y8007">
        <v>35730</v>
      </c>
      <c r="Z8007">
        <v>35730</v>
      </c>
      <c r="AA8007">
        <v>35730</v>
      </c>
      <c r="AB8007">
        <v>0</v>
      </c>
    </row>
    <row r="8008" spans="1:28" x14ac:dyDescent="0.25">
      <c r="A8008" t="s">
        <v>2686</v>
      </c>
      <c r="B8008" t="s">
        <v>2730</v>
      </c>
      <c r="C8008">
        <v>899999230</v>
      </c>
      <c r="D8008">
        <v>971116</v>
      </c>
      <c r="E8008" t="s">
        <v>2687</v>
      </c>
      <c r="F8008">
        <v>15381</v>
      </c>
      <c r="G8008">
        <v>2016</v>
      </c>
      <c r="H8008">
        <v>7</v>
      </c>
      <c r="I8008">
        <v>1000001288</v>
      </c>
      <c r="J8008">
        <v>8</v>
      </c>
      <c r="K8008">
        <v>33</v>
      </c>
      <c r="L8008" t="s">
        <v>2823</v>
      </c>
      <c r="M8008" t="s">
        <v>2689</v>
      </c>
      <c r="N8008" t="s">
        <v>2690</v>
      </c>
      <c r="O8008" s="55">
        <v>42390</v>
      </c>
      <c r="P8008" s="55">
        <v>42572</v>
      </c>
      <c r="Q8008" s="55">
        <v>42565</v>
      </c>
      <c r="R8008" s="55">
        <v>42831</v>
      </c>
      <c r="S8008" s="55">
        <v>42836</v>
      </c>
      <c r="T8008" t="s">
        <v>2691</v>
      </c>
      <c r="U8008">
        <v>30</v>
      </c>
      <c r="V8008" t="s">
        <v>3588</v>
      </c>
      <c r="W8008" t="s">
        <v>2693</v>
      </c>
      <c r="Y8008">
        <v>35910</v>
      </c>
      <c r="Z8008">
        <v>35910</v>
      </c>
      <c r="AA8008">
        <v>35910</v>
      </c>
      <c r="AB8008">
        <v>0</v>
      </c>
    </row>
    <row r="8009" spans="1:28" x14ac:dyDescent="0.25">
      <c r="A8009" t="s">
        <v>2686</v>
      </c>
      <c r="B8009" t="s">
        <v>2730</v>
      </c>
      <c r="C8009">
        <v>899999230</v>
      </c>
      <c r="D8009">
        <v>91968</v>
      </c>
      <c r="F8009">
        <v>15450</v>
      </c>
      <c r="G8009">
        <v>2014</v>
      </c>
      <c r="H8009">
        <v>4</v>
      </c>
      <c r="I8009">
        <v>1000000920</v>
      </c>
      <c r="J8009">
        <v>3</v>
      </c>
      <c r="K8009">
        <v>33</v>
      </c>
      <c r="L8009" t="s">
        <v>2823</v>
      </c>
      <c r="M8009" t="s">
        <v>2689</v>
      </c>
      <c r="N8009" t="s">
        <v>2690</v>
      </c>
      <c r="O8009" s="55">
        <v>41660</v>
      </c>
      <c r="P8009" s="55">
        <v>41841</v>
      </c>
      <c r="Q8009" s="55">
        <v>41769</v>
      </c>
      <c r="R8009" s="55">
        <v>41816</v>
      </c>
      <c r="S8009" s="55">
        <v>41817</v>
      </c>
      <c r="T8009" t="s">
        <v>2691</v>
      </c>
      <c r="U8009">
        <v>30</v>
      </c>
      <c r="V8009" t="s">
        <v>3492</v>
      </c>
      <c r="W8009" t="s">
        <v>2693</v>
      </c>
      <c r="Y8009">
        <v>33700</v>
      </c>
      <c r="Z8009">
        <v>33700</v>
      </c>
      <c r="AA8009">
        <v>33700</v>
      </c>
      <c r="AB8009">
        <v>0</v>
      </c>
    </row>
    <row r="8010" spans="1:28" x14ac:dyDescent="0.25">
      <c r="A8010" t="s">
        <v>2686</v>
      </c>
      <c r="B8010" t="s">
        <v>87</v>
      </c>
      <c r="C8010">
        <v>899999230</v>
      </c>
      <c r="D8010">
        <v>971116</v>
      </c>
      <c r="E8010" t="s">
        <v>2687</v>
      </c>
      <c r="F8010">
        <v>15453</v>
      </c>
      <c r="G8010">
        <v>2015</v>
      </c>
      <c r="H8010">
        <v>1</v>
      </c>
      <c r="I8010">
        <v>1000001079</v>
      </c>
      <c r="J8010">
        <v>0</v>
      </c>
      <c r="K8010">
        <v>33</v>
      </c>
      <c r="L8010" t="s">
        <v>3171</v>
      </c>
      <c r="M8010" t="s">
        <v>2689</v>
      </c>
      <c r="N8010" t="s">
        <v>2690</v>
      </c>
      <c r="O8010" s="55">
        <v>41841</v>
      </c>
      <c r="P8010" s="55">
        <v>42206</v>
      </c>
      <c r="Q8010" s="55">
        <v>42133</v>
      </c>
      <c r="R8010" s="55">
        <v>42199</v>
      </c>
      <c r="S8010" s="55">
        <v>42201</v>
      </c>
      <c r="T8010" t="s">
        <v>2691</v>
      </c>
      <c r="U8010">
        <v>30</v>
      </c>
      <c r="V8010" t="s">
        <v>3608</v>
      </c>
      <c r="W8010" t="s">
        <v>2693</v>
      </c>
      <c r="Y8010">
        <v>572700</v>
      </c>
      <c r="Z8010">
        <v>252700</v>
      </c>
      <c r="AA8010">
        <v>572700</v>
      </c>
      <c r="AB8010">
        <v>0</v>
      </c>
    </row>
    <row r="8011" spans="1:28" x14ac:dyDescent="0.25">
      <c r="A8011" t="s">
        <v>2686</v>
      </c>
      <c r="B8011" t="s">
        <v>87</v>
      </c>
      <c r="C8011">
        <v>899999230</v>
      </c>
      <c r="D8011">
        <v>971116</v>
      </c>
      <c r="E8011" t="s">
        <v>2687</v>
      </c>
      <c r="F8011">
        <v>15453</v>
      </c>
      <c r="G8011">
        <v>2015</v>
      </c>
      <c r="H8011">
        <v>1</v>
      </c>
      <c r="I8011">
        <v>1000001079</v>
      </c>
      <c r="J8011">
        <v>0</v>
      </c>
      <c r="K8011">
        <v>33</v>
      </c>
      <c r="L8011" t="s">
        <v>3171</v>
      </c>
      <c r="M8011" t="s">
        <v>2689</v>
      </c>
      <c r="N8011" t="s">
        <v>2690</v>
      </c>
      <c r="O8011" s="55">
        <v>41841</v>
      </c>
      <c r="P8011" s="55">
        <v>42206</v>
      </c>
      <c r="Q8011" s="55">
        <v>42133</v>
      </c>
      <c r="R8011" s="55">
        <v>42199</v>
      </c>
      <c r="S8011" s="55">
        <v>42201</v>
      </c>
      <c r="T8011" t="s">
        <v>2691</v>
      </c>
      <c r="U8011">
        <v>30</v>
      </c>
      <c r="V8011" t="s">
        <v>3608</v>
      </c>
      <c r="W8011" t="s">
        <v>2693</v>
      </c>
      <c r="Y8011">
        <v>572700</v>
      </c>
      <c r="Z8011">
        <v>320000</v>
      </c>
      <c r="AA8011">
        <v>572700</v>
      </c>
      <c r="AB8011">
        <v>0</v>
      </c>
    </row>
    <row r="8012" spans="1:28" x14ac:dyDescent="0.25">
      <c r="A8012" t="s">
        <v>2686</v>
      </c>
      <c r="B8012" t="s">
        <v>87</v>
      </c>
      <c r="C8012">
        <v>899999230</v>
      </c>
      <c r="D8012">
        <v>971116</v>
      </c>
      <c r="E8012" t="s">
        <v>2687</v>
      </c>
      <c r="F8012">
        <v>15461</v>
      </c>
      <c r="G8012">
        <v>2017</v>
      </c>
      <c r="H8012">
        <v>4</v>
      </c>
      <c r="I8012">
        <v>1000001587</v>
      </c>
      <c r="J8012">
        <v>12</v>
      </c>
      <c r="K8012">
        <v>33</v>
      </c>
      <c r="L8012" t="s">
        <v>3589</v>
      </c>
      <c r="M8012" t="s">
        <v>2689</v>
      </c>
      <c r="N8012" t="s">
        <v>2690</v>
      </c>
      <c r="O8012" s="55">
        <v>42756</v>
      </c>
      <c r="P8012" s="55">
        <v>42937</v>
      </c>
      <c r="Q8012" s="55">
        <v>42901</v>
      </c>
      <c r="R8012" s="55">
        <v>43437</v>
      </c>
      <c r="S8012" s="55">
        <v>43444</v>
      </c>
      <c r="T8012" t="s">
        <v>2691</v>
      </c>
      <c r="U8012">
        <v>30</v>
      </c>
      <c r="V8012" t="s">
        <v>3590</v>
      </c>
      <c r="W8012" t="s">
        <v>2693</v>
      </c>
      <c r="Y8012">
        <v>46170</v>
      </c>
      <c r="Z8012">
        <v>38335</v>
      </c>
      <c r="AA8012">
        <v>46170</v>
      </c>
      <c r="AB8012">
        <v>0</v>
      </c>
    </row>
    <row r="8013" spans="1:28" x14ac:dyDescent="0.25">
      <c r="A8013" t="s">
        <v>2686</v>
      </c>
      <c r="B8013" t="s">
        <v>2696</v>
      </c>
      <c r="C8013">
        <v>899999230</v>
      </c>
      <c r="D8013">
        <v>971116</v>
      </c>
      <c r="E8013" t="s">
        <v>2687</v>
      </c>
      <c r="F8013">
        <v>15478</v>
      </c>
      <c r="G8013">
        <v>2022</v>
      </c>
      <c r="H8013">
        <v>5</v>
      </c>
      <c r="I8013">
        <v>1000004755</v>
      </c>
      <c r="J8013">
        <v>0</v>
      </c>
      <c r="K8013">
        <v>33</v>
      </c>
      <c r="L8013" t="s">
        <v>3022</v>
      </c>
      <c r="M8013" t="s">
        <v>2689</v>
      </c>
      <c r="N8013" t="s">
        <v>2690</v>
      </c>
      <c r="O8013" s="55">
        <v>44774</v>
      </c>
      <c r="P8013" s="55">
        <v>45138</v>
      </c>
      <c r="Q8013" s="55">
        <v>44815</v>
      </c>
      <c r="R8013" s="55">
        <v>44858</v>
      </c>
      <c r="S8013" s="55">
        <v>44894</v>
      </c>
      <c r="T8013" t="s">
        <v>2738</v>
      </c>
      <c r="U8013">
        <v>30</v>
      </c>
      <c r="V8013" t="s">
        <v>3591</v>
      </c>
      <c r="W8013" t="s">
        <v>2893</v>
      </c>
      <c r="Y8013">
        <v>51930</v>
      </c>
      <c r="Z8013">
        <v>0</v>
      </c>
      <c r="AA8013">
        <v>51930</v>
      </c>
      <c r="AB8013">
        <v>0</v>
      </c>
    </row>
    <row r="8014" spans="1:28" x14ac:dyDescent="0.25">
      <c r="A8014" t="s">
        <v>2686</v>
      </c>
      <c r="B8014" t="s">
        <v>2696</v>
      </c>
      <c r="C8014">
        <v>899999230</v>
      </c>
      <c r="D8014">
        <v>971116</v>
      </c>
      <c r="E8014" t="s">
        <v>2687</v>
      </c>
      <c r="F8014">
        <v>15488</v>
      </c>
      <c r="G8014">
        <v>2022</v>
      </c>
      <c r="H8014">
        <v>2</v>
      </c>
      <c r="I8014">
        <v>1000004755</v>
      </c>
      <c r="J8014">
        <v>0</v>
      </c>
      <c r="K8014">
        <v>33</v>
      </c>
      <c r="L8014" t="s">
        <v>2756</v>
      </c>
      <c r="M8014" t="s">
        <v>2689</v>
      </c>
      <c r="N8014" t="s">
        <v>2690</v>
      </c>
      <c r="O8014" s="55">
        <v>44774</v>
      </c>
      <c r="P8014" s="55">
        <v>45138</v>
      </c>
      <c r="Q8014" s="55">
        <v>44820</v>
      </c>
      <c r="R8014" s="55">
        <v>44831</v>
      </c>
      <c r="S8014" s="55">
        <v>44833</v>
      </c>
      <c r="T8014" t="s">
        <v>2691</v>
      </c>
      <c r="U8014">
        <v>30</v>
      </c>
      <c r="V8014" t="s">
        <v>5833</v>
      </c>
      <c r="W8014" t="s">
        <v>2693</v>
      </c>
      <c r="Y8014">
        <v>117176</v>
      </c>
      <c r="Z8014">
        <v>117176</v>
      </c>
      <c r="AA8014">
        <v>117176</v>
      </c>
      <c r="AB8014">
        <v>0</v>
      </c>
    </row>
    <row r="8015" spans="1:28" x14ac:dyDescent="0.25">
      <c r="A8015" t="s">
        <v>2686</v>
      </c>
      <c r="B8015" t="s">
        <v>2730</v>
      </c>
      <c r="C8015">
        <v>899999230</v>
      </c>
      <c r="D8015">
        <v>91968</v>
      </c>
      <c r="F8015">
        <v>15524</v>
      </c>
      <c r="G8015">
        <v>2014</v>
      </c>
      <c r="H8015">
        <v>1</v>
      </c>
      <c r="I8015">
        <v>1000000920</v>
      </c>
      <c r="J8015">
        <v>3</v>
      </c>
      <c r="K8015">
        <v>33</v>
      </c>
      <c r="L8015" t="s">
        <v>7606</v>
      </c>
      <c r="M8015" t="s">
        <v>2689</v>
      </c>
      <c r="N8015" t="s">
        <v>2690</v>
      </c>
      <c r="O8015" s="55">
        <v>41660</v>
      </c>
      <c r="P8015" s="55">
        <v>41841</v>
      </c>
      <c r="Q8015" s="55">
        <v>41777</v>
      </c>
      <c r="R8015" s="55">
        <v>41802</v>
      </c>
      <c r="S8015" s="55">
        <v>41808</v>
      </c>
      <c r="T8015" t="s">
        <v>2764</v>
      </c>
      <c r="U8015">
        <v>30</v>
      </c>
      <c r="V8015" t="s">
        <v>7607</v>
      </c>
      <c r="W8015" t="s">
        <v>2693</v>
      </c>
      <c r="Y8015">
        <v>65800</v>
      </c>
      <c r="Z8015">
        <v>65800</v>
      </c>
      <c r="AA8015">
        <v>65800</v>
      </c>
      <c r="AB8015">
        <v>0</v>
      </c>
    </row>
    <row r="8016" spans="1:28" x14ac:dyDescent="0.25">
      <c r="A8016" t="s">
        <v>2686</v>
      </c>
      <c r="B8016" t="s">
        <v>2730</v>
      </c>
      <c r="C8016">
        <v>899999230</v>
      </c>
      <c r="D8016">
        <v>91968</v>
      </c>
      <c r="F8016">
        <v>15527</v>
      </c>
      <c r="G8016">
        <v>2014</v>
      </c>
      <c r="H8016">
        <v>1</v>
      </c>
      <c r="I8016">
        <v>1000000920</v>
      </c>
      <c r="J8016">
        <v>3</v>
      </c>
      <c r="K8016">
        <v>33</v>
      </c>
      <c r="L8016" t="s">
        <v>7608</v>
      </c>
      <c r="M8016" t="s">
        <v>2689</v>
      </c>
      <c r="N8016" t="s">
        <v>2690</v>
      </c>
      <c r="O8016" s="55">
        <v>41660</v>
      </c>
      <c r="P8016" s="55">
        <v>41841</v>
      </c>
      <c r="Q8016" s="55">
        <v>41774</v>
      </c>
      <c r="R8016" s="55">
        <v>41802</v>
      </c>
      <c r="S8016" s="55">
        <v>41808</v>
      </c>
      <c r="T8016" t="s">
        <v>2691</v>
      </c>
      <c r="U8016">
        <v>30</v>
      </c>
      <c r="V8016" t="s">
        <v>6196</v>
      </c>
      <c r="W8016" t="s">
        <v>2693</v>
      </c>
      <c r="Y8016">
        <v>33700</v>
      </c>
      <c r="Z8016">
        <v>33700</v>
      </c>
      <c r="AA8016">
        <v>33700</v>
      </c>
      <c r="AB8016">
        <v>0</v>
      </c>
    </row>
    <row r="8017" spans="1:28" x14ac:dyDescent="0.25">
      <c r="A8017" t="s">
        <v>2686</v>
      </c>
      <c r="B8017" t="s">
        <v>87</v>
      </c>
      <c r="C8017">
        <v>899999230</v>
      </c>
      <c r="D8017">
        <v>971116</v>
      </c>
      <c r="E8017" t="s">
        <v>2687</v>
      </c>
      <c r="F8017">
        <v>15562</v>
      </c>
      <c r="G8017">
        <v>2015</v>
      </c>
      <c r="H8017">
        <v>1</v>
      </c>
      <c r="I8017">
        <v>1000001079</v>
      </c>
      <c r="J8017">
        <v>0</v>
      </c>
      <c r="K8017">
        <v>33</v>
      </c>
      <c r="L8017" t="s">
        <v>3593</v>
      </c>
      <c r="M8017" t="s">
        <v>2689</v>
      </c>
      <c r="N8017" t="s">
        <v>2690</v>
      </c>
      <c r="O8017" s="55">
        <v>41841</v>
      </c>
      <c r="P8017" s="55">
        <v>42206</v>
      </c>
      <c r="Q8017" s="55">
        <v>42193</v>
      </c>
      <c r="R8017" s="55">
        <v>42199</v>
      </c>
      <c r="S8017" s="55">
        <v>42201</v>
      </c>
      <c r="T8017" t="s">
        <v>2691</v>
      </c>
      <c r="U8017">
        <v>30</v>
      </c>
      <c r="V8017" t="s">
        <v>3594</v>
      </c>
      <c r="W8017" t="s">
        <v>2693</v>
      </c>
      <c r="Y8017">
        <v>200700</v>
      </c>
      <c r="Z8017">
        <v>200685</v>
      </c>
      <c r="AA8017">
        <v>200700</v>
      </c>
      <c r="AB8017">
        <v>0</v>
      </c>
    </row>
    <row r="8018" spans="1:28" x14ac:dyDescent="0.25">
      <c r="A8018" t="s">
        <v>2686</v>
      </c>
      <c r="B8018" t="s">
        <v>87</v>
      </c>
      <c r="C8018">
        <v>899999230</v>
      </c>
      <c r="D8018">
        <v>971116</v>
      </c>
      <c r="E8018" t="s">
        <v>2687</v>
      </c>
      <c r="F8018">
        <v>15594</v>
      </c>
      <c r="G8018">
        <v>2018</v>
      </c>
      <c r="H8018">
        <v>1</v>
      </c>
      <c r="I8018">
        <v>1000002115</v>
      </c>
      <c r="J8018">
        <v>1</v>
      </c>
      <c r="K8018">
        <v>33</v>
      </c>
      <c r="L8018" t="s">
        <v>5835</v>
      </c>
      <c r="M8018" t="s">
        <v>2689</v>
      </c>
      <c r="N8018" t="s">
        <v>2690</v>
      </c>
      <c r="O8018" s="55">
        <v>43121</v>
      </c>
      <c r="P8018" s="55">
        <v>43302</v>
      </c>
      <c r="Q8018" s="55">
        <v>43253</v>
      </c>
      <c r="R8018" s="55">
        <v>43307</v>
      </c>
      <c r="S8018" s="55">
        <v>43315</v>
      </c>
      <c r="T8018" t="s">
        <v>2691</v>
      </c>
      <c r="U8018">
        <v>30</v>
      </c>
      <c r="V8018" t="s">
        <v>5235</v>
      </c>
      <c r="W8018" t="s">
        <v>2693</v>
      </c>
      <c r="Y8018">
        <v>258800</v>
      </c>
      <c r="Z8018">
        <v>258800</v>
      </c>
      <c r="AA8018">
        <v>258800</v>
      </c>
      <c r="AB8018">
        <v>0</v>
      </c>
    </row>
    <row r="8019" spans="1:28" x14ac:dyDescent="0.25">
      <c r="A8019" t="s">
        <v>2686</v>
      </c>
      <c r="B8019" t="s">
        <v>2696</v>
      </c>
      <c r="C8019">
        <v>899999230</v>
      </c>
      <c r="D8019">
        <v>971116</v>
      </c>
      <c r="E8019" t="s">
        <v>2687</v>
      </c>
      <c r="F8019">
        <v>15601</v>
      </c>
      <c r="G8019">
        <v>2022</v>
      </c>
      <c r="H8019">
        <v>3</v>
      </c>
      <c r="I8019">
        <v>1000004755</v>
      </c>
      <c r="J8019">
        <v>0</v>
      </c>
      <c r="K8019">
        <v>33</v>
      </c>
      <c r="L8019" t="s">
        <v>2756</v>
      </c>
      <c r="M8019" t="s">
        <v>2689</v>
      </c>
      <c r="N8019" t="s">
        <v>2690</v>
      </c>
      <c r="O8019" s="55">
        <v>44774</v>
      </c>
      <c r="P8019" s="55">
        <v>45138</v>
      </c>
      <c r="Q8019" s="55">
        <v>44810</v>
      </c>
      <c r="R8019" s="55">
        <v>44865</v>
      </c>
      <c r="S8019" s="55">
        <v>44868</v>
      </c>
      <c r="T8019" t="s">
        <v>2691</v>
      </c>
      <c r="U8019">
        <v>30</v>
      </c>
      <c r="V8019" t="s">
        <v>3595</v>
      </c>
      <c r="W8019" t="s">
        <v>2693</v>
      </c>
      <c r="Y8019">
        <v>290000</v>
      </c>
      <c r="Z8019">
        <v>290000</v>
      </c>
      <c r="AA8019">
        <v>290000</v>
      </c>
      <c r="AB8019">
        <v>0</v>
      </c>
    </row>
    <row r="8020" spans="1:28" x14ac:dyDescent="0.25">
      <c r="A8020" t="s">
        <v>2686</v>
      </c>
      <c r="B8020" t="s">
        <v>2696</v>
      </c>
      <c r="C8020">
        <v>899999230</v>
      </c>
      <c r="D8020">
        <v>971116</v>
      </c>
      <c r="E8020" t="s">
        <v>2687</v>
      </c>
      <c r="F8020">
        <v>15602</v>
      </c>
      <c r="G8020">
        <v>2022</v>
      </c>
      <c r="H8020">
        <v>3</v>
      </c>
      <c r="I8020">
        <v>1000004755</v>
      </c>
      <c r="J8020">
        <v>0</v>
      </c>
      <c r="K8020">
        <v>33</v>
      </c>
      <c r="L8020" t="s">
        <v>2756</v>
      </c>
      <c r="M8020" t="s">
        <v>2689</v>
      </c>
      <c r="N8020" t="s">
        <v>2690</v>
      </c>
      <c r="O8020" s="55">
        <v>44774</v>
      </c>
      <c r="P8020" s="55">
        <v>45138</v>
      </c>
      <c r="Q8020" s="55">
        <v>44803</v>
      </c>
      <c r="R8020" s="55">
        <v>44858</v>
      </c>
      <c r="S8020" s="55">
        <v>44863</v>
      </c>
      <c r="T8020" t="s">
        <v>2691</v>
      </c>
      <c r="U8020">
        <v>30</v>
      </c>
      <c r="V8020" t="s">
        <v>3596</v>
      </c>
      <c r="W8020" t="s">
        <v>2693</v>
      </c>
      <c r="Y8020">
        <v>51876</v>
      </c>
      <c r="Z8020">
        <v>51876</v>
      </c>
      <c r="AA8020">
        <v>51876</v>
      </c>
      <c r="AB8020">
        <v>0</v>
      </c>
    </row>
    <row r="8021" spans="1:28" x14ac:dyDescent="0.25">
      <c r="A8021" t="s">
        <v>2686</v>
      </c>
      <c r="B8021" t="s">
        <v>87</v>
      </c>
      <c r="C8021">
        <v>899999230</v>
      </c>
      <c r="D8021">
        <v>971116</v>
      </c>
      <c r="E8021" t="s">
        <v>2687</v>
      </c>
      <c r="F8021">
        <v>15606</v>
      </c>
      <c r="G8021">
        <v>2018</v>
      </c>
      <c r="H8021">
        <v>1</v>
      </c>
      <c r="I8021">
        <v>1000002115</v>
      </c>
      <c r="J8021">
        <v>1</v>
      </c>
      <c r="K8021">
        <v>33</v>
      </c>
      <c r="L8021" t="s">
        <v>2879</v>
      </c>
      <c r="M8021" t="s">
        <v>2689</v>
      </c>
      <c r="N8021" t="s">
        <v>2690</v>
      </c>
      <c r="O8021" s="55">
        <v>43121</v>
      </c>
      <c r="P8021" s="55">
        <v>43302</v>
      </c>
      <c r="Q8021" s="55">
        <v>43257</v>
      </c>
      <c r="R8021" s="55">
        <v>43307</v>
      </c>
      <c r="S8021" s="55">
        <v>43315</v>
      </c>
      <c r="T8021" t="s">
        <v>2764</v>
      </c>
      <c r="U8021">
        <v>30</v>
      </c>
      <c r="V8021" t="s">
        <v>5836</v>
      </c>
      <c r="W8021" t="s">
        <v>2693</v>
      </c>
      <c r="Y8021">
        <v>270600</v>
      </c>
      <c r="Z8021">
        <v>270600</v>
      </c>
      <c r="AA8021">
        <v>270600</v>
      </c>
      <c r="AB8021">
        <v>0</v>
      </c>
    </row>
    <row r="8022" spans="1:28" x14ac:dyDescent="0.25">
      <c r="A8022" t="s">
        <v>2686</v>
      </c>
      <c r="B8022" t="s">
        <v>87</v>
      </c>
      <c r="C8022">
        <v>899999230</v>
      </c>
      <c r="D8022">
        <v>971116</v>
      </c>
      <c r="E8022" t="s">
        <v>2687</v>
      </c>
      <c r="F8022">
        <v>15606</v>
      </c>
      <c r="G8022">
        <v>2018</v>
      </c>
      <c r="H8022">
        <v>3</v>
      </c>
      <c r="I8022">
        <v>1000002115</v>
      </c>
      <c r="J8022">
        <v>1</v>
      </c>
      <c r="K8022">
        <v>33</v>
      </c>
      <c r="L8022" t="s">
        <v>2879</v>
      </c>
      <c r="M8022" t="s">
        <v>2689</v>
      </c>
      <c r="N8022" t="s">
        <v>2690</v>
      </c>
      <c r="O8022" s="55">
        <v>43121</v>
      </c>
      <c r="P8022" s="55">
        <v>43302</v>
      </c>
      <c r="Q8022" s="55">
        <v>43257</v>
      </c>
      <c r="R8022" s="55">
        <v>43377</v>
      </c>
      <c r="S8022" s="55">
        <v>43385</v>
      </c>
      <c r="T8022" t="s">
        <v>2764</v>
      </c>
      <c r="U8022">
        <v>30</v>
      </c>
      <c r="V8022" t="s">
        <v>5836</v>
      </c>
      <c r="W8022" t="s">
        <v>2693</v>
      </c>
      <c r="Y8022">
        <v>95000</v>
      </c>
      <c r="Z8022">
        <v>95000</v>
      </c>
      <c r="AA8022">
        <v>95000</v>
      </c>
      <c r="AB8022">
        <v>0</v>
      </c>
    </row>
    <row r="8023" spans="1:28" x14ac:dyDescent="0.25">
      <c r="A8023" t="s">
        <v>2686</v>
      </c>
      <c r="B8023" t="s">
        <v>87</v>
      </c>
      <c r="C8023">
        <v>899999230</v>
      </c>
      <c r="D8023">
        <v>971116</v>
      </c>
      <c r="E8023" t="s">
        <v>2687</v>
      </c>
      <c r="F8023">
        <v>15608</v>
      </c>
      <c r="G8023">
        <v>2018</v>
      </c>
      <c r="H8023">
        <v>1</v>
      </c>
      <c r="I8023">
        <v>1000002115</v>
      </c>
      <c r="J8023">
        <v>1</v>
      </c>
      <c r="K8023">
        <v>33</v>
      </c>
      <c r="L8023" t="s">
        <v>2843</v>
      </c>
      <c r="M8023" t="s">
        <v>2689</v>
      </c>
      <c r="N8023" t="s">
        <v>2690</v>
      </c>
      <c r="O8023" s="55">
        <v>43121</v>
      </c>
      <c r="P8023" s="55">
        <v>43302</v>
      </c>
      <c r="Q8023" s="55">
        <v>43256</v>
      </c>
      <c r="R8023" s="55">
        <v>43307</v>
      </c>
      <c r="S8023" s="55">
        <v>43315</v>
      </c>
      <c r="T8023" t="s">
        <v>2691</v>
      </c>
      <c r="U8023">
        <v>30</v>
      </c>
      <c r="V8023" t="s">
        <v>4068</v>
      </c>
      <c r="W8023" t="s">
        <v>2693</v>
      </c>
      <c r="Y8023">
        <v>181500</v>
      </c>
      <c r="Z8023">
        <v>181500</v>
      </c>
      <c r="AA8023">
        <v>181500</v>
      </c>
      <c r="AB8023">
        <v>0</v>
      </c>
    </row>
    <row r="8024" spans="1:28" x14ac:dyDescent="0.25">
      <c r="A8024" t="s">
        <v>2686</v>
      </c>
      <c r="B8024" t="s">
        <v>2730</v>
      </c>
      <c r="C8024">
        <v>899999230</v>
      </c>
      <c r="D8024">
        <v>91968</v>
      </c>
      <c r="F8024">
        <v>15636</v>
      </c>
      <c r="G8024">
        <v>2014</v>
      </c>
      <c r="H8024">
        <v>1</v>
      </c>
      <c r="I8024">
        <v>1000000920</v>
      </c>
      <c r="J8024">
        <v>0</v>
      </c>
      <c r="K8024">
        <v>33</v>
      </c>
      <c r="L8024" t="s">
        <v>3545</v>
      </c>
      <c r="M8024" t="s">
        <v>2689</v>
      </c>
      <c r="N8024" t="s">
        <v>2690</v>
      </c>
      <c r="O8024" s="55">
        <v>41476</v>
      </c>
      <c r="P8024" s="55">
        <v>41841</v>
      </c>
      <c r="Q8024" s="55">
        <v>41759</v>
      </c>
      <c r="R8024" s="55">
        <v>41807</v>
      </c>
      <c r="S8024" s="55">
        <v>41808</v>
      </c>
      <c r="T8024" t="s">
        <v>2691</v>
      </c>
      <c r="U8024">
        <v>30</v>
      </c>
      <c r="V8024" t="s">
        <v>7609</v>
      </c>
      <c r="W8024" t="s">
        <v>2693</v>
      </c>
      <c r="Y8024">
        <v>362400</v>
      </c>
      <c r="Z8024">
        <v>362400</v>
      </c>
      <c r="AA8024">
        <v>362400</v>
      </c>
      <c r="AB8024">
        <v>0</v>
      </c>
    </row>
    <row r="8025" spans="1:28" x14ac:dyDescent="0.25">
      <c r="A8025" t="s">
        <v>2686</v>
      </c>
      <c r="B8025" t="s">
        <v>2730</v>
      </c>
      <c r="C8025">
        <v>899999230</v>
      </c>
      <c r="D8025">
        <v>91968</v>
      </c>
      <c r="F8025">
        <v>15639</v>
      </c>
      <c r="G8025">
        <v>2014</v>
      </c>
      <c r="H8025">
        <v>2</v>
      </c>
      <c r="I8025">
        <v>1000000920</v>
      </c>
      <c r="J8025">
        <v>3</v>
      </c>
      <c r="K8025">
        <v>33</v>
      </c>
      <c r="L8025" t="s">
        <v>4622</v>
      </c>
      <c r="M8025" t="s">
        <v>2689</v>
      </c>
      <c r="N8025" t="s">
        <v>2690</v>
      </c>
      <c r="O8025" s="55">
        <v>41660</v>
      </c>
      <c r="P8025" s="55">
        <v>41841</v>
      </c>
      <c r="Q8025" s="55">
        <v>41767</v>
      </c>
      <c r="R8025" s="55">
        <v>41891</v>
      </c>
      <c r="S8025" s="55">
        <v>41892</v>
      </c>
      <c r="T8025" t="s">
        <v>2691</v>
      </c>
      <c r="U8025">
        <v>30</v>
      </c>
      <c r="V8025" t="s">
        <v>2922</v>
      </c>
      <c r="W8025" t="s">
        <v>2693</v>
      </c>
      <c r="Y8025">
        <v>60000</v>
      </c>
      <c r="Z8025">
        <v>60000</v>
      </c>
      <c r="AA8025">
        <v>60000</v>
      </c>
      <c r="AB8025">
        <v>0</v>
      </c>
    </row>
    <row r="8026" spans="1:28" x14ac:dyDescent="0.25">
      <c r="A8026" t="s">
        <v>2686</v>
      </c>
      <c r="B8026" t="s">
        <v>2730</v>
      </c>
      <c r="C8026">
        <v>899999230</v>
      </c>
      <c r="D8026">
        <v>91968</v>
      </c>
      <c r="F8026">
        <v>15642</v>
      </c>
      <c r="G8026">
        <v>2014</v>
      </c>
      <c r="H8026">
        <v>1</v>
      </c>
      <c r="I8026">
        <v>1000000920</v>
      </c>
      <c r="J8026">
        <v>0</v>
      </c>
      <c r="K8026">
        <v>33</v>
      </c>
      <c r="L8026" t="s">
        <v>4622</v>
      </c>
      <c r="M8026" t="s">
        <v>2689</v>
      </c>
      <c r="N8026" t="s">
        <v>2690</v>
      </c>
      <c r="O8026" s="55">
        <v>41476</v>
      </c>
      <c r="P8026" s="55">
        <v>41841</v>
      </c>
      <c r="Q8026" s="55">
        <v>41793</v>
      </c>
      <c r="R8026" s="55">
        <v>41807</v>
      </c>
      <c r="S8026" s="55">
        <v>41808</v>
      </c>
      <c r="T8026" t="s">
        <v>2691</v>
      </c>
      <c r="U8026">
        <v>30</v>
      </c>
      <c r="V8026" t="s">
        <v>5837</v>
      </c>
      <c r="W8026" t="s">
        <v>2693</v>
      </c>
      <c r="Y8026">
        <v>198600</v>
      </c>
      <c r="Z8026">
        <v>198585</v>
      </c>
      <c r="AA8026">
        <v>198600</v>
      </c>
      <c r="AB8026">
        <v>0</v>
      </c>
    </row>
    <row r="8027" spans="1:28" x14ac:dyDescent="0.25">
      <c r="A8027" t="s">
        <v>2686</v>
      </c>
      <c r="B8027" t="s">
        <v>2730</v>
      </c>
      <c r="C8027">
        <v>899999230</v>
      </c>
      <c r="D8027">
        <v>91968</v>
      </c>
      <c r="F8027">
        <v>15680</v>
      </c>
      <c r="G8027">
        <v>2014</v>
      </c>
      <c r="H8027">
        <v>1</v>
      </c>
      <c r="I8027">
        <v>1000000920</v>
      </c>
      <c r="J8027">
        <v>3</v>
      </c>
      <c r="K8027">
        <v>33</v>
      </c>
      <c r="L8027" t="s">
        <v>5839</v>
      </c>
      <c r="M8027" t="s">
        <v>2689</v>
      </c>
      <c r="N8027" t="s">
        <v>2690</v>
      </c>
      <c r="O8027" s="55">
        <v>41660</v>
      </c>
      <c r="P8027" s="55">
        <v>41841</v>
      </c>
      <c r="Q8027" s="55">
        <v>41785</v>
      </c>
      <c r="R8027" s="55">
        <v>41802</v>
      </c>
      <c r="S8027" s="55">
        <v>41809</v>
      </c>
      <c r="T8027" t="s">
        <v>2691</v>
      </c>
      <c r="U8027">
        <v>30</v>
      </c>
      <c r="V8027" t="s">
        <v>4920</v>
      </c>
      <c r="W8027" t="s">
        <v>2693</v>
      </c>
      <c r="Y8027">
        <v>198600</v>
      </c>
      <c r="Z8027">
        <v>198585</v>
      </c>
      <c r="AA8027">
        <v>198600</v>
      </c>
      <c r="AB8027">
        <v>0</v>
      </c>
    </row>
    <row r="8028" spans="1:28" x14ac:dyDescent="0.25">
      <c r="A8028" t="s">
        <v>2686</v>
      </c>
      <c r="B8028" t="s">
        <v>2730</v>
      </c>
      <c r="C8028">
        <v>899999230</v>
      </c>
      <c r="D8028">
        <v>91968</v>
      </c>
      <c r="F8028">
        <v>15680</v>
      </c>
      <c r="G8028">
        <v>2014</v>
      </c>
      <c r="H8028">
        <v>3</v>
      </c>
      <c r="I8028">
        <v>1000000920</v>
      </c>
      <c r="J8028">
        <v>3</v>
      </c>
      <c r="K8028">
        <v>33</v>
      </c>
      <c r="L8028" t="s">
        <v>5839</v>
      </c>
      <c r="M8028" t="s">
        <v>2689</v>
      </c>
      <c r="N8028" t="s">
        <v>2690</v>
      </c>
      <c r="O8028" s="55">
        <v>41660</v>
      </c>
      <c r="P8028" s="55">
        <v>41841</v>
      </c>
      <c r="Q8028" s="55">
        <v>41785</v>
      </c>
      <c r="R8028" s="55">
        <v>41891</v>
      </c>
      <c r="S8028" s="55">
        <v>41892</v>
      </c>
      <c r="T8028" t="s">
        <v>2691</v>
      </c>
      <c r="U8028">
        <v>30</v>
      </c>
      <c r="V8028" t="s">
        <v>4920</v>
      </c>
      <c r="W8028" t="s">
        <v>2693</v>
      </c>
      <c r="Y8028">
        <v>60000</v>
      </c>
      <c r="Z8028">
        <v>60000</v>
      </c>
      <c r="AA8028">
        <v>60000</v>
      </c>
      <c r="AB8028">
        <v>0</v>
      </c>
    </row>
    <row r="8029" spans="1:28" x14ac:dyDescent="0.25">
      <c r="A8029" t="s">
        <v>2686</v>
      </c>
      <c r="B8029" t="s">
        <v>2730</v>
      </c>
      <c r="C8029">
        <v>899999230</v>
      </c>
      <c r="D8029">
        <v>91968</v>
      </c>
      <c r="F8029">
        <v>15747</v>
      </c>
      <c r="G8029">
        <v>2014</v>
      </c>
      <c r="H8029">
        <v>1</v>
      </c>
      <c r="I8029">
        <v>1000000920</v>
      </c>
      <c r="J8029">
        <v>0</v>
      </c>
      <c r="K8029">
        <v>33</v>
      </c>
      <c r="L8029" t="s">
        <v>2823</v>
      </c>
      <c r="M8029" t="s">
        <v>2689</v>
      </c>
      <c r="N8029" t="s">
        <v>2690</v>
      </c>
      <c r="O8029" s="55">
        <v>41476</v>
      </c>
      <c r="P8029" s="55">
        <v>41841</v>
      </c>
      <c r="Q8029" s="55">
        <v>41794</v>
      </c>
      <c r="R8029" s="55">
        <v>41807</v>
      </c>
      <c r="S8029" s="55">
        <v>41809</v>
      </c>
      <c r="T8029" t="s">
        <v>2691</v>
      </c>
      <c r="U8029">
        <v>30</v>
      </c>
      <c r="V8029" t="s">
        <v>7610</v>
      </c>
      <c r="W8029" t="s">
        <v>2693</v>
      </c>
      <c r="Y8029">
        <v>140400</v>
      </c>
      <c r="Z8029">
        <v>140400</v>
      </c>
      <c r="AA8029">
        <v>140400</v>
      </c>
      <c r="AB8029">
        <v>0</v>
      </c>
    </row>
    <row r="8030" spans="1:28" x14ac:dyDescent="0.25">
      <c r="A8030" t="s">
        <v>2686</v>
      </c>
      <c r="B8030" t="s">
        <v>2730</v>
      </c>
      <c r="C8030">
        <v>899999230</v>
      </c>
      <c r="D8030">
        <v>91968</v>
      </c>
      <c r="F8030">
        <v>15774</v>
      </c>
      <c r="G8030">
        <v>2014</v>
      </c>
      <c r="H8030">
        <v>1</v>
      </c>
      <c r="I8030">
        <v>1000000920</v>
      </c>
      <c r="J8030">
        <v>0</v>
      </c>
      <c r="K8030">
        <v>33</v>
      </c>
      <c r="L8030" t="s">
        <v>3390</v>
      </c>
      <c r="M8030" t="s">
        <v>2689</v>
      </c>
      <c r="N8030" t="s">
        <v>2690</v>
      </c>
      <c r="O8030" s="55">
        <v>41476</v>
      </c>
      <c r="P8030" s="55">
        <v>41841</v>
      </c>
      <c r="Q8030" s="55">
        <v>41795</v>
      </c>
      <c r="R8030" s="55">
        <v>41807</v>
      </c>
      <c r="S8030" s="55">
        <v>41809</v>
      </c>
      <c r="T8030" t="s">
        <v>2691</v>
      </c>
      <c r="U8030">
        <v>30</v>
      </c>
      <c r="V8030" t="s">
        <v>7611</v>
      </c>
      <c r="W8030" t="s">
        <v>2693</v>
      </c>
      <c r="Y8030">
        <v>83400</v>
      </c>
      <c r="Z8030">
        <v>83400</v>
      </c>
      <c r="AA8030">
        <v>83400</v>
      </c>
      <c r="AB8030">
        <v>0</v>
      </c>
    </row>
    <row r="8031" spans="1:28" x14ac:dyDescent="0.25">
      <c r="A8031" t="s">
        <v>2686</v>
      </c>
      <c r="B8031" t="s">
        <v>2730</v>
      </c>
      <c r="C8031">
        <v>899999230</v>
      </c>
      <c r="D8031">
        <v>91968</v>
      </c>
      <c r="F8031">
        <v>15776</v>
      </c>
      <c r="G8031">
        <v>2014</v>
      </c>
      <c r="H8031">
        <v>1</v>
      </c>
      <c r="I8031">
        <v>1000000920</v>
      </c>
      <c r="J8031">
        <v>0</v>
      </c>
      <c r="K8031">
        <v>33</v>
      </c>
      <c r="L8031" t="s">
        <v>3420</v>
      </c>
      <c r="M8031" t="s">
        <v>2689</v>
      </c>
      <c r="N8031" t="s">
        <v>2690</v>
      </c>
      <c r="O8031" s="55">
        <v>41476</v>
      </c>
      <c r="P8031" s="55">
        <v>41841</v>
      </c>
      <c r="Q8031" s="55">
        <v>41797</v>
      </c>
      <c r="R8031" s="55">
        <v>41807</v>
      </c>
      <c r="S8031" s="55">
        <v>41809</v>
      </c>
      <c r="T8031" t="s">
        <v>2691</v>
      </c>
      <c r="U8031">
        <v>30</v>
      </c>
      <c r="V8031" t="s">
        <v>3601</v>
      </c>
      <c r="W8031" t="s">
        <v>2693</v>
      </c>
      <c r="Y8031">
        <v>90800</v>
      </c>
      <c r="Z8031">
        <v>90800</v>
      </c>
      <c r="AA8031">
        <v>90800</v>
      </c>
      <c r="AB8031">
        <v>0</v>
      </c>
    </row>
    <row r="8032" spans="1:28" x14ac:dyDescent="0.25">
      <c r="A8032" t="s">
        <v>2686</v>
      </c>
      <c r="B8032" t="s">
        <v>87</v>
      </c>
      <c r="C8032">
        <v>899999230</v>
      </c>
      <c r="D8032">
        <v>971116</v>
      </c>
      <c r="E8032" t="s">
        <v>2687</v>
      </c>
      <c r="F8032">
        <v>15881</v>
      </c>
      <c r="G8032">
        <v>2018</v>
      </c>
      <c r="H8032">
        <v>2</v>
      </c>
      <c r="I8032">
        <v>1000002115</v>
      </c>
      <c r="J8032">
        <v>1</v>
      </c>
      <c r="K8032">
        <v>33</v>
      </c>
      <c r="L8032" t="s">
        <v>4094</v>
      </c>
      <c r="M8032" t="s">
        <v>2689</v>
      </c>
      <c r="N8032" t="s">
        <v>2690</v>
      </c>
      <c r="O8032" s="55">
        <v>43121</v>
      </c>
      <c r="P8032" s="55">
        <v>43302</v>
      </c>
      <c r="Q8032" s="55">
        <v>43252</v>
      </c>
      <c r="R8032" s="55">
        <v>43349</v>
      </c>
      <c r="S8032" s="55">
        <v>43354</v>
      </c>
      <c r="T8032" t="s">
        <v>2738</v>
      </c>
      <c r="U8032">
        <v>30</v>
      </c>
      <c r="V8032" t="s">
        <v>5840</v>
      </c>
      <c r="W8032" t="s">
        <v>2693</v>
      </c>
      <c r="Y8032">
        <v>171000</v>
      </c>
      <c r="Z8032">
        <v>171000</v>
      </c>
      <c r="AA8032">
        <v>171000</v>
      </c>
      <c r="AB8032">
        <v>0</v>
      </c>
    </row>
    <row r="8033" spans="1:28" x14ac:dyDescent="0.25">
      <c r="A8033" t="s">
        <v>2686</v>
      </c>
      <c r="B8033" t="s">
        <v>87</v>
      </c>
      <c r="C8033">
        <v>899999230</v>
      </c>
      <c r="D8033">
        <v>971116</v>
      </c>
      <c r="E8033" t="s">
        <v>2687</v>
      </c>
      <c r="F8033">
        <v>15927</v>
      </c>
      <c r="G8033">
        <v>2018</v>
      </c>
      <c r="H8033">
        <v>2</v>
      </c>
      <c r="I8033">
        <v>1000002115</v>
      </c>
      <c r="J8033">
        <v>1</v>
      </c>
      <c r="K8033">
        <v>33</v>
      </c>
      <c r="L8033" t="s">
        <v>2811</v>
      </c>
      <c r="M8033" t="s">
        <v>2689</v>
      </c>
      <c r="N8033" t="s">
        <v>2690</v>
      </c>
      <c r="O8033" s="55">
        <v>43121</v>
      </c>
      <c r="P8033" s="55">
        <v>43302</v>
      </c>
      <c r="Q8033" s="55">
        <v>43251</v>
      </c>
      <c r="R8033" s="55">
        <v>43321</v>
      </c>
      <c r="S8033" s="55">
        <v>43327</v>
      </c>
      <c r="T8033" t="s">
        <v>2738</v>
      </c>
      <c r="U8033">
        <v>30</v>
      </c>
      <c r="V8033" t="s">
        <v>5843</v>
      </c>
      <c r="W8033" t="s">
        <v>2693</v>
      </c>
      <c r="Y8033">
        <v>18000</v>
      </c>
      <c r="Z8033">
        <v>18000</v>
      </c>
      <c r="AA8033">
        <v>18000</v>
      </c>
      <c r="AB8033">
        <v>0</v>
      </c>
    </row>
    <row r="8034" spans="1:28" x14ac:dyDescent="0.25">
      <c r="A8034" t="s">
        <v>2686</v>
      </c>
      <c r="B8034" t="s">
        <v>2730</v>
      </c>
      <c r="C8034">
        <v>899999230</v>
      </c>
      <c r="D8034">
        <v>971116</v>
      </c>
      <c r="E8034" t="s">
        <v>2687</v>
      </c>
      <c r="F8034">
        <v>15975</v>
      </c>
      <c r="G8034">
        <v>2016</v>
      </c>
      <c r="H8034">
        <v>1</v>
      </c>
      <c r="I8034">
        <v>1000001288</v>
      </c>
      <c r="J8034">
        <v>12</v>
      </c>
      <c r="K8034">
        <v>33</v>
      </c>
      <c r="L8034" t="s">
        <v>3605</v>
      </c>
      <c r="M8034" t="s">
        <v>2689</v>
      </c>
      <c r="N8034" t="s">
        <v>2690</v>
      </c>
      <c r="O8034" s="55">
        <v>42460</v>
      </c>
      <c r="P8034" s="55">
        <v>42572</v>
      </c>
      <c r="Q8034" s="55">
        <v>42570</v>
      </c>
      <c r="R8034" s="55">
        <v>42579</v>
      </c>
      <c r="S8034" s="55">
        <v>42580</v>
      </c>
      <c r="T8034" t="s">
        <v>2691</v>
      </c>
      <c r="U8034">
        <v>30</v>
      </c>
      <c r="V8034" t="s">
        <v>3606</v>
      </c>
      <c r="W8034" t="s">
        <v>2693</v>
      </c>
      <c r="Y8034">
        <v>106090</v>
      </c>
      <c r="Z8034">
        <v>106090</v>
      </c>
      <c r="AA8034">
        <v>106090</v>
      </c>
      <c r="AB8034">
        <v>0</v>
      </c>
    </row>
    <row r="8035" spans="1:28" x14ac:dyDescent="0.25">
      <c r="A8035" t="s">
        <v>2686</v>
      </c>
      <c r="B8035" t="s">
        <v>2696</v>
      </c>
      <c r="C8035">
        <v>899999230</v>
      </c>
      <c r="D8035">
        <v>971116</v>
      </c>
      <c r="E8035" t="s">
        <v>2687</v>
      </c>
      <c r="F8035">
        <v>16010</v>
      </c>
      <c r="G8035">
        <v>2023</v>
      </c>
      <c r="H8035">
        <v>1</v>
      </c>
      <c r="I8035">
        <v>1000004755</v>
      </c>
      <c r="J8035">
        <v>8</v>
      </c>
      <c r="K8035">
        <v>33</v>
      </c>
      <c r="L8035" t="s">
        <v>2843</v>
      </c>
      <c r="M8035" t="s">
        <v>2689</v>
      </c>
      <c r="N8035" t="s">
        <v>2690</v>
      </c>
      <c r="O8035" s="55">
        <v>45009</v>
      </c>
      <c r="P8035" s="55">
        <v>45138</v>
      </c>
      <c r="Q8035" s="55">
        <v>45043</v>
      </c>
      <c r="R8035" s="55">
        <v>45069</v>
      </c>
      <c r="S8035" s="55">
        <v>45195</v>
      </c>
      <c r="T8035" t="s">
        <v>2691</v>
      </c>
      <c r="U8035">
        <v>30</v>
      </c>
      <c r="V8035" t="s">
        <v>5844</v>
      </c>
      <c r="W8035" t="s">
        <v>2709</v>
      </c>
      <c r="X8035" t="s">
        <v>2775</v>
      </c>
      <c r="Y8035">
        <v>136300</v>
      </c>
      <c r="Z8035">
        <v>0</v>
      </c>
      <c r="AA8035">
        <v>136300</v>
      </c>
      <c r="AB8035">
        <v>0</v>
      </c>
    </row>
    <row r="8036" spans="1:28" x14ac:dyDescent="0.25">
      <c r="A8036" t="s">
        <v>2686</v>
      </c>
      <c r="B8036" t="s">
        <v>2730</v>
      </c>
      <c r="C8036">
        <v>899999230</v>
      </c>
      <c r="D8036">
        <v>91968</v>
      </c>
      <c r="F8036">
        <v>16043</v>
      </c>
      <c r="G8036">
        <v>2014</v>
      </c>
      <c r="H8036">
        <v>1</v>
      </c>
      <c r="I8036">
        <v>1000000920</v>
      </c>
      <c r="J8036">
        <v>3</v>
      </c>
      <c r="K8036">
        <v>33</v>
      </c>
      <c r="L8036" t="s">
        <v>7612</v>
      </c>
      <c r="M8036" t="s">
        <v>2689</v>
      </c>
      <c r="N8036" t="s">
        <v>2690</v>
      </c>
      <c r="O8036" s="55">
        <v>41660</v>
      </c>
      <c r="P8036" s="55">
        <v>41841</v>
      </c>
      <c r="Q8036" s="55">
        <v>41774</v>
      </c>
      <c r="R8036" s="55">
        <v>41808</v>
      </c>
      <c r="S8036" s="55">
        <v>41815</v>
      </c>
      <c r="T8036" t="s">
        <v>3277</v>
      </c>
      <c r="U8036">
        <v>30</v>
      </c>
      <c r="V8036" t="s">
        <v>7613</v>
      </c>
      <c r="W8036" t="s">
        <v>2693</v>
      </c>
      <c r="Y8036">
        <v>86030</v>
      </c>
      <c r="Z8036">
        <v>77460</v>
      </c>
      <c r="AA8036">
        <v>86030</v>
      </c>
      <c r="AB8036">
        <v>0</v>
      </c>
    </row>
    <row r="8037" spans="1:28" x14ac:dyDescent="0.25">
      <c r="A8037" t="s">
        <v>2686</v>
      </c>
      <c r="B8037" t="s">
        <v>2730</v>
      </c>
      <c r="C8037">
        <v>899999230</v>
      </c>
      <c r="D8037">
        <v>91968</v>
      </c>
      <c r="F8037">
        <v>16043</v>
      </c>
      <c r="G8037">
        <v>2014</v>
      </c>
      <c r="H8037">
        <v>1</v>
      </c>
      <c r="I8037">
        <v>1000000920</v>
      </c>
      <c r="J8037">
        <v>3</v>
      </c>
      <c r="K8037">
        <v>33</v>
      </c>
      <c r="L8037" t="s">
        <v>7612</v>
      </c>
      <c r="M8037" t="s">
        <v>2689</v>
      </c>
      <c r="N8037" t="s">
        <v>2690</v>
      </c>
      <c r="O8037" s="55">
        <v>41660</v>
      </c>
      <c r="P8037" s="55">
        <v>41841</v>
      </c>
      <c r="Q8037" s="55">
        <v>41774</v>
      </c>
      <c r="R8037" s="55">
        <v>41808</v>
      </c>
      <c r="S8037" s="55">
        <v>41815</v>
      </c>
      <c r="T8037" t="s">
        <v>3277</v>
      </c>
      <c r="U8037">
        <v>30</v>
      </c>
      <c r="V8037" t="s">
        <v>7613</v>
      </c>
      <c r="W8037" t="s">
        <v>2693</v>
      </c>
      <c r="Y8037">
        <v>86030</v>
      </c>
      <c r="Z8037">
        <v>8570</v>
      </c>
      <c r="AA8037">
        <v>86030</v>
      </c>
      <c r="AB8037">
        <v>0</v>
      </c>
    </row>
    <row r="8038" spans="1:28" x14ac:dyDescent="0.25">
      <c r="A8038" t="s">
        <v>2686</v>
      </c>
      <c r="B8038" t="s">
        <v>2730</v>
      </c>
      <c r="C8038">
        <v>899999230</v>
      </c>
      <c r="D8038">
        <v>91968</v>
      </c>
      <c r="F8038">
        <v>16081</v>
      </c>
      <c r="G8038">
        <v>2014</v>
      </c>
      <c r="H8038">
        <v>1</v>
      </c>
      <c r="I8038">
        <v>1000000920</v>
      </c>
      <c r="J8038">
        <v>0</v>
      </c>
      <c r="K8038">
        <v>33</v>
      </c>
      <c r="L8038" t="s">
        <v>3390</v>
      </c>
      <c r="M8038" t="s">
        <v>2689</v>
      </c>
      <c r="N8038" t="s">
        <v>2690</v>
      </c>
      <c r="O8038" s="55">
        <v>41476</v>
      </c>
      <c r="P8038" s="55">
        <v>41841</v>
      </c>
      <c r="Q8038" s="55">
        <v>41737</v>
      </c>
      <c r="R8038" s="55">
        <v>41809</v>
      </c>
      <c r="S8038" s="55">
        <v>41815</v>
      </c>
      <c r="T8038" t="s">
        <v>2738</v>
      </c>
      <c r="U8038">
        <v>30</v>
      </c>
      <c r="V8038" t="s">
        <v>5656</v>
      </c>
      <c r="W8038" t="s">
        <v>2693</v>
      </c>
      <c r="Y8038">
        <v>105500</v>
      </c>
      <c r="Z8038">
        <v>105500</v>
      </c>
      <c r="AA8038">
        <v>105500</v>
      </c>
      <c r="AB8038">
        <v>0</v>
      </c>
    </row>
    <row r="8039" spans="1:28" x14ac:dyDescent="0.25">
      <c r="A8039" t="s">
        <v>2686</v>
      </c>
      <c r="B8039" t="s">
        <v>2715</v>
      </c>
      <c r="C8039">
        <v>899999230</v>
      </c>
      <c r="D8039">
        <v>4013</v>
      </c>
      <c r="E8039" t="s">
        <v>2716</v>
      </c>
      <c r="F8039">
        <v>11193</v>
      </c>
      <c r="G8039">
        <v>2013</v>
      </c>
      <c r="H8039">
        <v>1</v>
      </c>
      <c r="I8039">
        <v>1000000732</v>
      </c>
      <c r="J8039">
        <v>0</v>
      </c>
      <c r="K8039">
        <v>33</v>
      </c>
      <c r="L8039" t="s">
        <v>4715</v>
      </c>
      <c r="M8039" t="s">
        <v>2689</v>
      </c>
      <c r="N8039" t="s">
        <v>2690</v>
      </c>
      <c r="O8039" s="55">
        <v>41111</v>
      </c>
      <c r="P8039" s="55">
        <v>41476</v>
      </c>
      <c r="Q8039" s="55">
        <v>41315</v>
      </c>
      <c r="R8039" s="55">
        <v>41414</v>
      </c>
      <c r="S8039" s="55">
        <v>41429</v>
      </c>
      <c r="T8039" t="s">
        <v>2691</v>
      </c>
      <c r="U8039">
        <v>30</v>
      </c>
      <c r="V8039" t="s">
        <v>6397</v>
      </c>
      <c r="W8039" t="s">
        <v>2693</v>
      </c>
      <c r="Y8039">
        <v>113900</v>
      </c>
      <c r="Z8039">
        <v>113900</v>
      </c>
      <c r="AA8039">
        <v>113900</v>
      </c>
      <c r="AB8039">
        <v>0</v>
      </c>
    </row>
    <row r="8040" spans="1:28" x14ac:dyDescent="0.25">
      <c r="A8040" t="s">
        <v>2686</v>
      </c>
      <c r="B8040" t="s">
        <v>2715</v>
      </c>
      <c r="C8040">
        <v>899999230</v>
      </c>
      <c r="D8040">
        <v>91968</v>
      </c>
      <c r="F8040">
        <v>11195</v>
      </c>
      <c r="G8040">
        <v>2013</v>
      </c>
      <c r="H8040">
        <v>1</v>
      </c>
      <c r="I8040">
        <v>1000000732</v>
      </c>
      <c r="J8040">
        <v>4</v>
      </c>
      <c r="K8040">
        <v>33</v>
      </c>
      <c r="L8040" t="s">
        <v>3301</v>
      </c>
      <c r="M8040" t="s">
        <v>2689</v>
      </c>
      <c r="N8040" t="s">
        <v>2690</v>
      </c>
      <c r="O8040" s="55">
        <v>41295</v>
      </c>
      <c r="P8040" s="55">
        <v>41476</v>
      </c>
      <c r="Q8040" s="55">
        <v>41333</v>
      </c>
      <c r="R8040" s="55">
        <v>41414</v>
      </c>
      <c r="S8040" s="55">
        <v>41429</v>
      </c>
      <c r="T8040" t="s">
        <v>2691</v>
      </c>
      <c r="U8040">
        <v>30</v>
      </c>
      <c r="V8040" t="s">
        <v>6542</v>
      </c>
      <c r="W8040" t="s">
        <v>2693</v>
      </c>
      <c r="Y8040">
        <v>541200</v>
      </c>
      <c r="Z8040">
        <v>541160</v>
      </c>
      <c r="AA8040">
        <v>541200</v>
      </c>
      <c r="AB8040">
        <v>0</v>
      </c>
    </row>
    <row r="8041" spans="1:28" x14ac:dyDescent="0.25">
      <c r="A8041" t="s">
        <v>2686</v>
      </c>
      <c r="B8041" t="s">
        <v>87</v>
      </c>
      <c r="C8041">
        <v>899999230</v>
      </c>
      <c r="D8041">
        <v>961114</v>
      </c>
      <c r="E8041" t="s">
        <v>3307</v>
      </c>
      <c r="F8041">
        <v>11196</v>
      </c>
      <c r="G8041">
        <v>2010</v>
      </c>
      <c r="H8041">
        <v>1</v>
      </c>
      <c r="I8041">
        <v>1000000398</v>
      </c>
      <c r="J8041">
        <v>0</v>
      </c>
      <c r="K8041">
        <v>33</v>
      </c>
      <c r="L8041" t="s">
        <v>3475</v>
      </c>
      <c r="M8041" t="s">
        <v>2689</v>
      </c>
      <c r="N8041" t="s">
        <v>2690</v>
      </c>
      <c r="O8041" s="55">
        <v>40380</v>
      </c>
      <c r="P8041" s="55">
        <v>40745</v>
      </c>
      <c r="Q8041" s="55">
        <v>40466</v>
      </c>
      <c r="R8041" s="55">
        <v>40479</v>
      </c>
      <c r="S8041" s="55">
        <v>40487</v>
      </c>
      <c r="T8041" t="s">
        <v>2764</v>
      </c>
      <c r="U8041">
        <v>30</v>
      </c>
      <c r="V8041" t="s">
        <v>7614</v>
      </c>
      <c r="W8041" t="s">
        <v>2693</v>
      </c>
      <c r="Y8041">
        <v>73900</v>
      </c>
      <c r="Z8041">
        <v>73900</v>
      </c>
      <c r="AA8041">
        <v>73900</v>
      </c>
      <c r="AB8041">
        <v>0</v>
      </c>
    </row>
    <row r="8042" spans="1:28" x14ac:dyDescent="0.25">
      <c r="A8042" t="s">
        <v>2686</v>
      </c>
      <c r="B8042" t="s">
        <v>87</v>
      </c>
      <c r="C8042">
        <v>899999230</v>
      </c>
      <c r="D8042">
        <v>961114</v>
      </c>
      <c r="E8042" t="s">
        <v>3307</v>
      </c>
      <c r="F8042">
        <v>11197</v>
      </c>
      <c r="G8042">
        <v>2010</v>
      </c>
      <c r="H8042">
        <v>1</v>
      </c>
      <c r="I8042">
        <v>1000000398</v>
      </c>
      <c r="J8042">
        <v>0</v>
      </c>
      <c r="K8042">
        <v>33</v>
      </c>
      <c r="L8042" t="s">
        <v>3475</v>
      </c>
      <c r="M8042" t="s">
        <v>2689</v>
      </c>
      <c r="N8042" t="s">
        <v>2690</v>
      </c>
      <c r="O8042" s="55">
        <v>40380</v>
      </c>
      <c r="P8042" s="55">
        <v>40745</v>
      </c>
      <c r="Q8042" s="55">
        <v>40472</v>
      </c>
      <c r="R8042" s="55">
        <v>40479</v>
      </c>
      <c r="S8042" s="55">
        <v>40487</v>
      </c>
      <c r="T8042" t="s">
        <v>2764</v>
      </c>
      <c r="U8042">
        <v>30</v>
      </c>
      <c r="V8042" t="s">
        <v>6201</v>
      </c>
      <c r="W8042" t="s">
        <v>2693</v>
      </c>
      <c r="Y8042">
        <v>58700</v>
      </c>
      <c r="Z8042">
        <v>58700</v>
      </c>
      <c r="AA8042">
        <v>58700</v>
      </c>
      <c r="AB8042">
        <v>0</v>
      </c>
    </row>
    <row r="8043" spans="1:28" x14ac:dyDescent="0.25">
      <c r="A8043" t="s">
        <v>2686</v>
      </c>
      <c r="B8043" t="s">
        <v>87</v>
      </c>
      <c r="C8043">
        <v>899999230</v>
      </c>
      <c r="D8043">
        <v>961114</v>
      </c>
      <c r="E8043" t="s">
        <v>3307</v>
      </c>
      <c r="F8043">
        <v>11200</v>
      </c>
      <c r="G8043">
        <v>2010</v>
      </c>
      <c r="H8043">
        <v>2</v>
      </c>
      <c r="I8043">
        <v>1000000398</v>
      </c>
      <c r="J8043">
        <v>0</v>
      </c>
      <c r="K8043">
        <v>33</v>
      </c>
      <c r="L8043" t="s">
        <v>3041</v>
      </c>
      <c r="M8043" t="s">
        <v>2689</v>
      </c>
      <c r="N8043" t="s">
        <v>2690</v>
      </c>
      <c r="O8043" s="55">
        <v>40380</v>
      </c>
      <c r="P8043" s="55">
        <v>40745</v>
      </c>
      <c r="Q8043" s="55">
        <v>40464</v>
      </c>
      <c r="R8043" s="55">
        <v>40508</v>
      </c>
      <c r="S8043" s="55">
        <v>40512</v>
      </c>
      <c r="T8043" t="s">
        <v>2855</v>
      </c>
      <c r="U8043">
        <v>30</v>
      </c>
      <c r="V8043" t="s">
        <v>3337</v>
      </c>
      <c r="W8043" t="s">
        <v>2693</v>
      </c>
      <c r="Y8043">
        <v>58700</v>
      </c>
      <c r="Z8043">
        <v>58700</v>
      </c>
      <c r="AA8043">
        <v>58700</v>
      </c>
      <c r="AB8043">
        <v>0</v>
      </c>
    </row>
    <row r="8044" spans="1:28" x14ac:dyDescent="0.25">
      <c r="A8044" t="s">
        <v>2686</v>
      </c>
      <c r="B8044" t="s">
        <v>2715</v>
      </c>
      <c r="C8044">
        <v>899999230</v>
      </c>
      <c r="D8044">
        <v>91968</v>
      </c>
      <c r="F8044">
        <v>11204</v>
      </c>
      <c r="G8044">
        <v>2013</v>
      </c>
      <c r="H8044">
        <v>2</v>
      </c>
      <c r="I8044">
        <v>1000000732</v>
      </c>
      <c r="J8044">
        <v>4</v>
      </c>
      <c r="K8044">
        <v>33</v>
      </c>
      <c r="L8044" t="s">
        <v>6029</v>
      </c>
      <c r="M8044" t="s">
        <v>2689</v>
      </c>
      <c r="N8044" t="s">
        <v>2690</v>
      </c>
      <c r="O8044" s="55">
        <v>41295</v>
      </c>
      <c r="P8044" s="55">
        <v>41476</v>
      </c>
      <c r="Q8044" s="55">
        <v>41390</v>
      </c>
      <c r="R8044" s="55">
        <v>41430</v>
      </c>
      <c r="S8044" s="55">
        <v>41439</v>
      </c>
      <c r="T8044" t="s">
        <v>2691</v>
      </c>
      <c r="U8044">
        <v>30</v>
      </c>
      <c r="V8044" t="s">
        <v>6030</v>
      </c>
      <c r="W8044" t="s">
        <v>2693</v>
      </c>
      <c r="Y8044">
        <v>85800</v>
      </c>
      <c r="Z8044">
        <v>85800</v>
      </c>
      <c r="AA8044">
        <v>85800</v>
      </c>
      <c r="AB8044">
        <v>0</v>
      </c>
    </row>
    <row r="8045" spans="1:28" x14ac:dyDescent="0.25">
      <c r="A8045" t="s">
        <v>2686</v>
      </c>
      <c r="B8045" t="s">
        <v>87</v>
      </c>
      <c r="C8045">
        <v>899999230</v>
      </c>
      <c r="D8045">
        <v>961114</v>
      </c>
      <c r="E8045" t="s">
        <v>3307</v>
      </c>
      <c r="F8045">
        <v>11205</v>
      </c>
      <c r="G8045">
        <v>2010</v>
      </c>
      <c r="H8045">
        <v>1</v>
      </c>
      <c r="I8045">
        <v>1000000398</v>
      </c>
      <c r="J8045">
        <v>0</v>
      </c>
      <c r="K8045">
        <v>33</v>
      </c>
      <c r="L8045" t="s">
        <v>3631</v>
      </c>
      <c r="M8045" t="s">
        <v>2689</v>
      </c>
      <c r="N8045" t="s">
        <v>2690</v>
      </c>
      <c r="O8045" s="55">
        <v>40380</v>
      </c>
      <c r="P8045" s="55">
        <v>40745</v>
      </c>
      <c r="Q8045" s="55">
        <v>40465</v>
      </c>
      <c r="R8045" s="55">
        <v>40479</v>
      </c>
      <c r="S8045" s="55">
        <v>40487</v>
      </c>
      <c r="T8045" t="s">
        <v>2738</v>
      </c>
      <c r="U8045">
        <v>30</v>
      </c>
      <c r="V8045" t="s">
        <v>7615</v>
      </c>
      <c r="W8045" t="s">
        <v>2693</v>
      </c>
      <c r="Y8045">
        <v>127700</v>
      </c>
      <c r="Z8045">
        <v>127700</v>
      </c>
      <c r="AA8045">
        <v>127700</v>
      </c>
      <c r="AB8045">
        <v>0</v>
      </c>
    </row>
    <row r="8046" spans="1:28" x14ac:dyDescent="0.25">
      <c r="A8046" t="s">
        <v>2686</v>
      </c>
      <c r="B8046" t="s">
        <v>2715</v>
      </c>
      <c r="C8046">
        <v>899999230</v>
      </c>
      <c r="D8046">
        <v>4013</v>
      </c>
      <c r="E8046" t="s">
        <v>2716</v>
      </c>
      <c r="F8046">
        <v>11213</v>
      </c>
      <c r="G8046">
        <v>2013</v>
      </c>
      <c r="H8046">
        <v>1</v>
      </c>
      <c r="I8046">
        <v>1000000732</v>
      </c>
      <c r="J8046">
        <v>0</v>
      </c>
      <c r="K8046">
        <v>33</v>
      </c>
      <c r="L8046" t="s">
        <v>3517</v>
      </c>
      <c r="M8046" t="s">
        <v>2689</v>
      </c>
      <c r="N8046" t="s">
        <v>2690</v>
      </c>
      <c r="O8046" s="55">
        <v>41111</v>
      </c>
      <c r="P8046" s="55">
        <v>41476</v>
      </c>
      <c r="Q8046" s="55">
        <v>41408</v>
      </c>
      <c r="R8046" s="55">
        <v>41421</v>
      </c>
      <c r="S8046" s="55">
        <v>41429</v>
      </c>
      <c r="T8046" t="s">
        <v>2691</v>
      </c>
      <c r="U8046">
        <v>30</v>
      </c>
      <c r="V8046" t="s">
        <v>5856</v>
      </c>
      <c r="W8046" t="s">
        <v>2693</v>
      </c>
      <c r="Y8046">
        <v>313000</v>
      </c>
      <c r="Z8046">
        <v>313000</v>
      </c>
      <c r="AA8046">
        <v>313000</v>
      </c>
      <c r="AB8046">
        <v>0</v>
      </c>
    </row>
    <row r="8047" spans="1:28" x14ac:dyDescent="0.25">
      <c r="A8047" t="s">
        <v>2686</v>
      </c>
      <c r="B8047" t="s">
        <v>87</v>
      </c>
      <c r="C8047">
        <v>899999230</v>
      </c>
      <c r="D8047">
        <v>971116</v>
      </c>
      <c r="E8047" t="s">
        <v>2687</v>
      </c>
      <c r="F8047">
        <v>11227</v>
      </c>
      <c r="G8047">
        <v>2019</v>
      </c>
      <c r="H8047">
        <v>4</v>
      </c>
      <c r="I8047">
        <v>1000002115</v>
      </c>
      <c r="J8047">
        <v>0</v>
      </c>
      <c r="K8047">
        <v>33</v>
      </c>
      <c r="L8047" t="s">
        <v>3345</v>
      </c>
      <c r="M8047" t="s">
        <v>2689</v>
      </c>
      <c r="N8047" t="s">
        <v>2690</v>
      </c>
      <c r="O8047" s="55">
        <v>43302</v>
      </c>
      <c r="P8047" s="55">
        <v>43486</v>
      </c>
      <c r="Q8047" s="55">
        <v>43563</v>
      </c>
      <c r="R8047" s="55">
        <v>43623</v>
      </c>
      <c r="S8047" s="55">
        <v>43634</v>
      </c>
      <c r="T8047" t="s">
        <v>2691</v>
      </c>
      <c r="U8047">
        <v>30</v>
      </c>
      <c r="V8047" t="s">
        <v>3346</v>
      </c>
      <c r="W8047" t="s">
        <v>2709</v>
      </c>
      <c r="X8047" t="s">
        <v>2734</v>
      </c>
      <c r="Y8047">
        <v>43020</v>
      </c>
      <c r="Z8047">
        <v>0</v>
      </c>
      <c r="AA8047">
        <v>43020</v>
      </c>
      <c r="AB8047">
        <v>0</v>
      </c>
    </row>
    <row r="8048" spans="1:28" x14ac:dyDescent="0.25">
      <c r="A8048" t="s">
        <v>2686</v>
      </c>
      <c r="B8048" t="s">
        <v>87</v>
      </c>
      <c r="C8048">
        <v>899999230</v>
      </c>
      <c r="D8048">
        <v>961114</v>
      </c>
      <c r="E8048" t="s">
        <v>3307</v>
      </c>
      <c r="F8048">
        <v>11268</v>
      </c>
      <c r="G8048">
        <v>2010</v>
      </c>
      <c r="H8048">
        <v>1</v>
      </c>
      <c r="I8048">
        <v>1000000398</v>
      </c>
      <c r="J8048">
        <v>0</v>
      </c>
      <c r="K8048">
        <v>33</v>
      </c>
      <c r="L8048" t="s">
        <v>3327</v>
      </c>
      <c r="M8048" t="s">
        <v>2689</v>
      </c>
      <c r="N8048" t="s">
        <v>2690</v>
      </c>
      <c r="O8048" s="55">
        <v>40380</v>
      </c>
      <c r="P8048" s="55">
        <v>40745</v>
      </c>
      <c r="Q8048" s="55">
        <v>40464</v>
      </c>
      <c r="R8048" s="55">
        <v>40487</v>
      </c>
      <c r="S8048" s="55">
        <v>40492</v>
      </c>
      <c r="T8048" t="s">
        <v>2738</v>
      </c>
      <c r="U8048">
        <v>30</v>
      </c>
      <c r="V8048" t="s">
        <v>7616</v>
      </c>
      <c r="W8048" t="s">
        <v>2693</v>
      </c>
      <c r="Y8048">
        <v>215517</v>
      </c>
      <c r="Z8048">
        <v>215517</v>
      </c>
      <c r="AA8048">
        <v>215517</v>
      </c>
      <c r="AB8048">
        <v>0</v>
      </c>
    </row>
    <row r="8049" spans="1:28" x14ac:dyDescent="0.25">
      <c r="A8049" t="s">
        <v>2686</v>
      </c>
      <c r="B8049" t="s">
        <v>87</v>
      </c>
      <c r="C8049">
        <v>899999230</v>
      </c>
      <c r="D8049">
        <v>961114</v>
      </c>
      <c r="E8049" t="s">
        <v>3307</v>
      </c>
      <c r="F8049">
        <v>11273</v>
      </c>
      <c r="G8049">
        <v>2010</v>
      </c>
      <c r="H8049">
        <v>2</v>
      </c>
      <c r="I8049">
        <v>1000000398</v>
      </c>
      <c r="J8049">
        <v>0</v>
      </c>
      <c r="K8049">
        <v>33</v>
      </c>
      <c r="L8049" t="s">
        <v>2868</v>
      </c>
      <c r="M8049" t="s">
        <v>2689</v>
      </c>
      <c r="N8049" t="s">
        <v>2690</v>
      </c>
      <c r="O8049" s="55">
        <v>40380</v>
      </c>
      <c r="P8049" s="55">
        <v>40745</v>
      </c>
      <c r="Q8049" s="55">
        <v>40452</v>
      </c>
      <c r="R8049" s="55">
        <v>40487</v>
      </c>
      <c r="S8049" s="55">
        <v>40492</v>
      </c>
      <c r="T8049" t="s">
        <v>2773</v>
      </c>
      <c r="U8049">
        <v>30</v>
      </c>
      <c r="V8049" t="s">
        <v>5861</v>
      </c>
      <c r="W8049" t="s">
        <v>2693</v>
      </c>
      <c r="Y8049">
        <v>33805</v>
      </c>
      <c r="Z8049">
        <v>33805</v>
      </c>
      <c r="AA8049">
        <v>33805</v>
      </c>
      <c r="AB8049">
        <v>0</v>
      </c>
    </row>
    <row r="8050" spans="1:28" x14ac:dyDescent="0.25">
      <c r="A8050" t="s">
        <v>2686</v>
      </c>
      <c r="B8050" t="s">
        <v>87</v>
      </c>
      <c r="C8050">
        <v>899999230</v>
      </c>
      <c r="D8050">
        <v>961114</v>
      </c>
      <c r="E8050" t="s">
        <v>3307</v>
      </c>
      <c r="F8050">
        <v>11275</v>
      </c>
      <c r="G8050">
        <v>2010</v>
      </c>
      <c r="H8050">
        <v>4</v>
      </c>
      <c r="I8050">
        <v>1000000398</v>
      </c>
      <c r="J8050">
        <v>0</v>
      </c>
      <c r="K8050">
        <v>33</v>
      </c>
      <c r="L8050" t="s">
        <v>3350</v>
      </c>
      <c r="M8050" t="s">
        <v>2689</v>
      </c>
      <c r="N8050" t="s">
        <v>2690</v>
      </c>
      <c r="O8050" s="55">
        <v>40380</v>
      </c>
      <c r="P8050" s="55">
        <v>40745</v>
      </c>
      <c r="Q8050" s="55">
        <v>40456</v>
      </c>
      <c r="R8050" s="55">
        <v>40515</v>
      </c>
      <c r="S8050" s="55">
        <v>40522</v>
      </c>
      <c r="T8050" t="s">
        <v>2691</v>
      </c>
      <c r="U8050">
        <v>30</v>
      </c>
      <c r="V8050" t="s">
        <v>3351</v>
      </c>
      <c r="W8050" t="s">
        <v>2693</v>
      </c>
      <c r="Y8050">
        <v>132130</v>
      </c>
      <c r="Z8050">
        <v>132130</v>
      </c>
      <c r="AA8050">
        <v>132130</v>
      </c>
      <c r="AB8050">
        <v>0</v>
      </c>
    </row>
    <row r="8051" spans="1:28" x14ac:dyDescent="0.25">
      <c r="A8051" t="s">
        <v>2686</v>
      </c>
      <c r="B8051" t="s">
        <v>87</v>
      </c>
      <c r="C8051">
        <v>899999230</v>
      </c>
      <c r="D8051">
        <v>961114</v>
      </c>
      <c r="E8051" t="s">
        <v>3307</v>
      </c>
      <c r="F8051">
        <v>11276</v>
      </c>
      <c r="G8051">
        <v>2010</v>
      </c>
      <c r="H8051">
        <v>1</v>
      </c>
      <c r="I8051">
        <v>1000000398</v>
      </c>
      <c r="J8051">
        <v>0</v>
      </c>
      <c r="K8051">
        <v>33</v>
      </c>
      <c r="L8051" t="s">
        <v>3457</v>
      </c>
      <c r="M8051" t="s">
        <v>2689</v>
      </c>
      <c r="N8051" t="s">
        <v>2690</v>
      </c>
      <c r="O8051" s="55">
        <v>40380</v>
      </c>
      <c r="P8051" s="55">
        <v>40745</v>
      </c>
      <c r="Q8051" s="55">
        <v>40462</v>
      </c>
      <c r="R8051" s="55">
        <v>40487</v>
      </c>
      <c r="S8051" s="55">
        <v>40492</v>
      </c>
      <c r="T8051" t="s">
        <v>2691</v>
      </c>
      <c r="U8051">
        <v>30</v>
      </c>
      <c r="V8051" t="s">
        <v>7617</v>
      </c>
      <c r="W8051" t="s">
        <v>2693</v>
      </c>
      <c r="Y8051">
        <v>190055</v>
      </c>
      <c r="Z8051">
        <v>190055</v>
      </c>
      <c r="AA8051">
        <v>190055</v>
      </c>
      <c r="AB8051">
        <v>0</v>
      </c>
    </row>
    <row r="8052" spans="1:28" x14ac:dyDescent="0.25">
      <c r="A8052" t="s">
        <v>2686</v>
      </c>
      <c r="B8052" t="s">
        <v>87</v>
      </c>
      <c r="C8052">
        <v>899999230</v>
      </c>
      <c r="D8052">
        <v>961114</v>
      </c>
      <c r="E8052" t="s">
        <v>3307</v>
      </c>
      <c r="F8052">
        <v>11282</v>
      </c>
      <c r="G8052">
        <v>2010</v>
      </c>
      <c r="H8052">
        <v>1</v>
      </c>
      <c r="I8052">
        <v>1000000398</v>
      </c>
      <c r="J8052">
        <v>0</v>
      </c>
      <c r="K8052">
        <v>33</v>
      </c>
      <c r="L8052" t="s">
        <v>2868</v>
      </c>
      <c r="M8052" t="s">
        <v>2689</v>
      </c>
      <c r="N8052" t="s">
        <v>2690</v>
      </c>
      <c r="O8052" s="55">
        <v>40380</v>
      </c>
      <c r="P8052" s="55">
        <v>40745</v>
      </c>
      <c r="Q8052" s="55">
        <v>40479</v>
      </c>
      <c r="R8052" s="55">
        <v>40487</v>
      </c>
      <c r="S8052" s="55">
        <v>40492</v>
      </c>
      <c r="T8052" t="s">
        <v>2743</v>
      </c>
      <c r="U8052">
        <v>30</v>
      </c>
      <c r="V8052" t="s">
        <v>2718</v>
      </c>
      <c r="W8052" t="s">
        <v>2693</v>
      </c>
      <c r="Y8052">
        <v>206940</v>
      </c>
      <c r="Z8052">
        <v>206940</v>
      </c>
      <c r="AA8052">
        <v>206940</v>
      </c>
      <c r="AB8052">
        <v>0</v>
      </c>
    </row>
    <row r="8053" spans="1:28" x14ac:dyDescent="0.25">
      <c r="A8053" t="s">
        <v>2686</v>
      </c>
      <c r="B8053" t="s">
        <v>2696</v>
      </c>
      <c r="C8053">
        <v>899999230</v>
      </c>
      <c r="D8053">
        <v>971116</v>
      </c>
      <c r="E8053" t="s">
        <v>2687</v>
      </c>
      <c r="F8053">
        <v>11285</v>
      </c>
      <c r="G8053">
        <v>2023</v>
      </c>
      <c r="H8053">
        <v>1</v>
      </c>
      <c r="I8053">
        <v>1000004755</v>
      </c>
      <c r="J8053">
        <v>0</v>
      </c>
      <c r="K8053">
        <v>33</v>
      </c>
      <c r="L8053" t="s">
        <v>66</v>
      </c>
      <c r="M8053" t="s">
        <v>2689</v>
      </c>
      <c r="N8053" t="s">
        <v>2690</v>
      </c>
      <c r="O8053" s="55">
        <v>44774</v>
      </c>
      <c r="P8053" s="55">
        <v>45138</v>
      </c>
      <c r="Q8053" s="55">
        <v>44976</v>
      </c>
      <c r="R8053" s="55">
        <v>45125</v>
      </c>
      <c r="S8053" s="55">
        <v>45128</v>
      </c>
      <c r="T8053" t="s">
        <v>3352</v>
      </c>
      <c r="U8053">
        <v>1</v>
      </c>
      <c r="V8053" t="s">
        <v>3353</v>
      </c>
      <c r="W8053" t="s">
        <v>2693</v>
      </c>
      <c r="Y8053">
        <v>10800000</v>
      </c>
      <c r="Z8053">
        <v>5400000</v>
      </c>
      <c r="AA8053">
        <v>10800000</v>
      </c>
      <c r="AB8053">
        <v>0</v>
      </c>
    </row>
    <row r="8054" spans="1:28" x14ac:dyDescent="0.25">
      <c r="A8054" t="s">
        <v>2686</v>
      </c>
      <c r="B8054" t="s">
        <v>2696</v>
      </c>
      <c r="C8054">
        <v>899999230</v>
      </c>
      <c r="D8054">
        <v>971116</v>
      </c>
      <c r="E8054" t="s">
        <v>2687</v>
      </c>
      <c r="F8054">
        <v>11285</v>
      </c>
      <c r="G8054">
        <v>2023</v>
      </c>
      <c r="H8054">
        <v>1</v>
      </c>
      <c r="I8054">
        <v>1000004755</v>
      </c>
      <c r="J8054">
        <v>0</v>
      </c>
      <c r="K8054">
        <v>33</v>
      </c>
      <c r="L8054" t="s">
        <v>66</v>
      </c>
      <c r="M8054" t="s">
        <v>2689</v>
      </c>
      <c r="N8054" t="s">
        <v>2690</v>
      </c>
      <c r="O8054" s="55">
        <v>44774</v>
      </c>
      <c r="P8054" s="55">
        <v>45138</v>
      </c>
      <c r="Q8054" s="55">
        <v>44976</v>
      </c>
      <c r="R8054" s="55">
        <v>45125</v>
      </c>
      <c r="S8054" s="55">
        <v>45128</v>
      </c>
      <c r="T8054" t="s">
        <v>3352</v>
      </c>
      <c r="U8054">
        <v>1</v>
      </c>
      <c r="V8054" t="s">
        <v>3353</v>
      </c>
      <c r="W8054" t="s">
        <v>2693</v>
      </c>
      <c r="Y8054">
        <v>10800000</v>
      </c>
      <c r="Z8054">
        <v>5400000</v>
      </c>
      <c r="AA8054">
        <v>10800000</v>
      </c>
      <c r="AB8054">
        <v>0</v>
      </c>
    </row>
    <row r="8055" spans="1:28" x14ac:dyDescent="0.25">
      <c r="A8055" t="s">
        <v>2686</v>
      </c>
      <c r="B8055" t="s">
        <v>87</v>
      </c>
      <c r="C8055">
        <v>899999230</v>
      </c>
      <c r="D8055">
        <v>971116</v>
      </c>
      <c r="E8055" t="s">
        <v>2687</v>
      </c>
      <c r="F8055">
        <v>11293</v>
      </c>
      <c r="G8055">
        <v>2017</v>
      </c>
      <c r="H8055">
        <v>1</v>
      </c>
      <c r="I8055">
        <v>1000001587</v>
      </c>
      <c r="J8055">
        <v>10</v>
      </c>
      <c r="K8055">
        <v>33</v>
      </c>
      <c r="L8055" t="s">
        <v>7618</v>
      </c>
      <c r="M8055" t="s">
        <v>2689</v>
      </c>
      <c r="N8055" t="s">
        <v>2690</v>
      </c>
      <c r="O8055" s="55">
        <v>42756</v>
      </c>
      <c r="P8055" s="55">
        <v>42937</v>
      </c>
      <c r="Q8055" s="55">
        <v>42865</v>
      </c>
      <c r="R8055" s="55">
        <v>42902</v>
      </c>
      <c r="S8055" s="55">
        <v>42916</v>
      </c>
      <c r="T8055" t="s">
        <v>2691</v>
      </c>
      <c r="U8055">
        <v>30</v>
      </c>
      <c r="V8055" t="s">
        <v>5523</v>
      </c>
      <c r="W8055" t="s">
        <v>2693</v>
      </c>
      <c r="Y8055">
        <v>75450</v>
      </c>
      <c r="Z8055">
        <v>75450</v>
      </c>
      <c r="AA8055">
        <v>75450</v>
      </c>
      <c r="AB8055">
        <v>0</v>
      </c>
    </row>
    <row r="8056" spans="1:28" x14ac:dyDescent="0.25">
      <c r="A8056" t="s">
        <v>2686</v>
      </c>
      <c r="B8056" t="s">
        <v>2730</v>
      </c>
      <c r="C8056">
        <v>899999230</v>
      </c>
      <c r="D8056">
        <v>971116</v>
      </c>
      <c r="E8056" t="s">
        <v>2687</v>
      </c>
      <c r="F8056">
        <v>11324</v>
      </c>
      <c r="G8056">
        <v>2016</v>
      </c>
      <c r="H8056">
        <v>1</v>
      </c>
      <c r="I8056">
        <v>1000001288</v>
      </c>
      <c r="J8056">
        <v>8</v>
      </c>
      <c r="K8056">
        <v>33</v>
      </c>
      <c r="L8056" t="s">
        <v>3208</v>
      </c>
      <c r="M8056" t="s">
        <v>2689</v>
      </c>
      <c r="N8056" t="s">
        <v>2690</v>
      </c>
      <c r="O8056" s="55">
        <v>42390</v>
      </c>
      <c r="P8056" s="55">
        <v>42572</v>
      </c>
      <c r="Q8056" s="55">
        <v>42436</v>
      </c>
      <c r="R8056" s="55">
        <v>42528</v>
      </c>
      <c r="S8056" s="55">
        <v>42530</v>
      </c>
      <c r="T8056" t="s">
        <v>2691</v>
      </c>
      <c r="U8056">
        <v>30</v>
      </c>
      <c r="V8056" t="s">
        <v>7619</v>
      </c>
      <c r="W8056" t="s">
        <v>2693</v>
      </c>
      <c r="Y8056">
        <v>70650</v>
      </c>
      <c r="Z8056">
        <v>64830</v>
      </c>
      <c r="AA8056">
        <v>70650</v>
      </c>
      <c r="AB8056">
        <v>0</v>
      </c>
    </row>
    <row r="8057" spans="1:28" x14ac:dyDescent="0.25">
      <c r="A8057" t="s">
        <v>2686</v>
      </c>
      <c r="B8057" t="s">
        <v>87</v>
      </c>
      <c r="C8057">
        <v>899999230</v>
      </c>
      <c r="D8057">
        <v>971116</v>
      </c>
      <c r="E8057" t="s">
        <v>2687</v>
      </c>
      <c r="F8057">
        <v>11325</v>
      </c>
      <c r="G8057">
        <v>2017</v>
      </c>
      <c r="H8057">
        <v>1</v>
      </c>
      <c r="I8057">
        <v>1000001587</v>
      </c>
      <c r="J8057">
        <v>10</v>
      </c>
      <c r="K8057">
        <v>33</v>
      </c>
      <c r="L8057" t="s">
        <v>3403</v>
      </c>
      <c r="M8057" t="s">
        <v>2689</v>
      </c>
      <c r="N8057" t="s">
        <v>2690</v>
      </c>
      <c r="O8057" s="55">
        <v>42756</v>
      </c>
      <c r="P8057" s="55">
        <v>42937</v>
      </c>
      <c r="Q8057" s="55">
        <v>42865</v>
      </c>
      <c r="R8057" s="55">
        <v>42902</v>
      </c>
      <c r="S8057" s="55">
        <v>42916</v>
      </c>
      <c r="T8057" t="s">
        <v>2691</v>
      </c>
      <c r="U8057">
        <v>30</v>
      </c>
      <c r="V8057" t="s">
        <v>7620</v>
      </c>
      <c r="W8057" t="s">
        <v>2693</v>
      </c>
      <c r="Y8057">
        <v>171890</v>
      </c>
      <c r="Z8057">
        <v>171890</v>
      </c>
      <c r="AA8057">
        <v>171890</v>
      </c>
      <c r="AB8057">
        <v>0</v>
      </c>
    </row>
    <row r="8058" spans="1:28" x14ac:dyDescent="0.25">
      <c r="A8058" t="s">
        <v>2686</v>
      </c>
      <c r="B8058" t="s">
        <v>87</v>
      </c>
      <c r="C8058">
        <v>899999230</v>
      </c>
      <c r="D8058">
        <v>971116</v>
      </c>
      <c r="E8058" t="s">
        <v>2687</v>
      </c>
      <c r="F8058">
        <v>11344</v>
      </c>
      <c r="G8058">
        <v>2015</v>
      </c>
      <c r="H8058">
        <v>1</v>
      </c>
      <c r="I8058">
        <v>1000001079</v>
      </c>
      <c r="J8058">
        <v>0</v>
      </c>
      <c r="K8058">
        <v>33</v>
      </c>
      <c r="L8058" t="s">
        <v>7621</v>
      </c>
      <c r="M8058" t="s">
        <v>2689</v>
      </c>
      <c r="N8058" t="s">
        <v>2690</v>
      </c>
      <c r="O8058" s="55">
        <v>41841</v>
      </c>
      <c r="P8058" s="55">
        <v>42206</v>
      </c>
      <c r="Q8058" s="55">
        <v>42130</v>
      </c>
      <c r="R8058" s="55">
        <v>42158</v>
      </c>
      <c r="S8058" s="55">
        <v>42158</v>
      </c>
      <c r="T8058" t="s">
        <v>2691</v>
      </c>
      <c r="U8058">
        <v>30</v>
      </c>
      <c r="V8058" t="s">
        <v>7622</v>
      </c>
      <c r="W8058" t="s">
        <v>2693</v>
      </c>
      <c r="Y8058">
        <v>69700</v>
      </c>
      <c r="Z8058">
        <v>69685</v>
      </c>
      <c r="AA8058">
        <v>69700</v>
      </c>
      <c r="AB8058">
        <v>0</v>
      </c>
    </row>
    <row r="8059" spans="1:28" x14ac:dyDescent="0.25">
      <c r="A8059" t="s">
        <v>2686</v>
      </c>
      <c r="B8059" t="s">
        <v>87</v>
      </c>
      <c r="C8059">
        <v>899999230</v>
      </c>
      <c r="D8059">
        <v>971116</v>
      </c>
      <c r="E8059" t="s">
        <v>2687</v>
      </c>
      <c r="F8059">
        <v>11435</v>
      </c>
      <c r="G8059">
        <v>2018</v>
      </c>
      <c r="H8059">
        <v>1</v>
      </c>
      <c r="I8059">
        <v>1000002115</v>
      </c>
      <c r="J8059">
        <v>1</v>
      </c>
      <c r="K8059">
        <v>33</v>
      </c>
      <c r="L8059" t="s">
        <v>3406</v>
      </c>
      <c r="M8059" t="s">
        <v>2689</v>
      </c>
      <c r="N8059" t="s">
        <v>2690</v>
      </c>
      <c r="O8059" s="55">
        <v>43121</v>
      </c>
      <c r="P8059" s="55">
        <v>43302</v>
      </c>
      <c r="Q8059" s="55">
        <v>43217</v>
      </c>
      <c r="R8059" s="55">
        <v>43250</v>
      </c>
      <c r="S8059" s="55">
        <v>43272</v>
      </c>
      <c r="T8059" t="s">
        <v>2691</v>
      </c>
      <c r="U8059">
        <v>30</v>
      </c>
      <c r="V8059" t="s">
        <v>5864</v>
      </c>
      <c r="W8059" t="s">
        <v>2693</v>
      </c>
      <c r="Y8059">
        <v>383500</v>
      </c>
      <c r="Z8059">
        <v>383500</v>
      </c>
      <c r="AA8059">
        <v>383500</v>
      </c>
      <c r="AB8059">
        <v>0</v>
      </c>
    </row>
    <row r="8060" spans="1:28" x14ac:dyDescent="0.25">
      <c r="A8060" t="s">
        <v>2686</v>
      </c>
      <c r="B8060" t="s">
        <v>87</v>
      </c>
      <c r="C8060">
        <v>899999230</v>
      </c>
      <c r="D8060">
        <v>971116</v>
      </c>
      <c r="E8060" t="s">
        <v>2687</v>
      </c>
      <c r="F8060">
        <v>11435</v>
      </c>
      <c r="G8060">
        <v>2018</v>
      </c>
      <c r="H8060">
        <v>3</v>
      </c>
      <c r="I8060">
        <v>1000002115</v>
      </c>
      <c r="J8060">
        <v>1</v>
      </c>
      <c r="K8060">
        <v>33</v>
      </c>
      <c r="L8060" t="s">
        <v>3406</v>
      </c>
      <c r="M8060" t="s">
        <v>2689</v>
      </c>
      <c r="N8060" t="s">
        <v>2690</v>
      </c>
      <c r="O8060" s="55">
        <v>43121</v>
      </c>
      <c r="P8060" s="55">
        <v>43302</v>
      </c>
      <c r="Q8060" s="55">
        <v>43217</v>
      </c>
      <c r="R8060" s="55">
        <v>43314</v>
      </c>
      <c r="S8060" s="55">
        <v>43321</v>
      </c>
      <c r="T8060" t="s">
        <v>2691</v>
      </c>
      <c r="U8060">
        <v>30</v>
      </c>
      <c r="V8060" t="s">
        <v>5864</v>
      </c>
      <c r="W8060" t="s">
        <v>2693</v>
      </c>
      <c r="Y8060">
        <v>320400</v>
      </c>
      <c r="Z8060">
        <v>320400</v>
      </c>
      <c r="AA8060">
        <v>320400</v>
      </c>
      <c r="AB8060">
        <v>0</v>
      </c>
    </row>
    <row r="8061" spans="1:28" x14ac:dyDescent="0.25">
      <c r="A8061" t="s">
        <v>2686</v>
      </c>
      <c r="B8061" t="s">
        <v>87</v>
      </c>
      <c r="C8061">
        <v>899999230</v>
      </c>
      <c r="D8061">
        <v>971116</v>
      </c>
      <c r="E8061" t="s">
        <v>2687</v>
      </c>
      <c r="F8061">
        <v>11437</v>
      </c>
      <c r="G8061">
        <v>2018</v>
      </c>
      <c r="H8061">
        <v>1</v>
      </c>
      <c r="I8061">
        <v>1000002115</v>
      </c>
      <c r="J8061">
        <v>1</v>
      </c>
      <c r="K8061">
        <v>33</v>
      </c>
      <c r="L8061" t="s">
        <v>2857</v>
      </c>
      <c r="M8061" t="s">
        <v>2689</v>
      </c>
      <c r="N8061" t="s">
        <v>2690</v>
      </c>
      <c r="O8061" s="55">
        <v>43121</v>
      </c>
      <c r="P8061" s="55">
        <v>43302</v>
      </c>
      <c r="Q8061" s="55">
        <v>43215</v>
      </c>
      <c r="R8061" s="55">
        <v>43250</v>
      </c>
      <c r="S8061" s="55">
        <v>43272</v>
      </c>
      <c r="T8061" t="s">
        <v>2691</v>
      </c>
      <c r="U8061">
        <v>30</v>
      </c>
      <c r="V8061" t="s">
        <v>5865</v>
      </c>
      <c r="W8061" t="s">
        <v>2693</v>
      </c>
      <c r="Y8061">
        <v>95100</v>
      </c>
      <c r="Z8061">
        <v>95100</v>
      </c>
      <c r="AA8061">
        <v>95100</v>
      </c>
      <c r="AB8061">
        <v>0</v>
      </c>
    </row>
    <row r="8062" spans="1:28" x14ac:dyDescent="0.25">
      <c r="A8062" t="s">
        <v>2686</v>
      </c>
      <c r="B8062" t="s">
        <v>87</v>
      </c>
      <c r="C8062">
        <v>899999230</v>
      </c>
      <c r="D8062">
        <v>971116</v>
      </c>
      <c r="E8062" t="s">
        <v>2687</v>
      </c>
      <c r="F8062">
        <v>11450</v>
      </c>
      <c r="G8062">
        <v>2017</v>
      </c>
      <c r="H8062">
        <v>1</v>
      </c>
      <c r="I8062">
        <v>1000001587</v>
      </c>
      <c r="J8062">
        <v>10</v>
      </c>
      <c r="K8062">
        <v>33</v>
      </c>
      <c r="L8062" t="s">
        <v>5996</v>
      </c>
      <c r="M8062" t="s">
        <v>2689</v>
      </c>
      <c r="N8062" t="s">
        <v>2690</v>
      </c>
      <c r="O8062" s="55">
        <v>42756</v>
      </c>
      <c r="P8062" s="55">
        <v>42937</v>
      </c>
      <c r="Q8062" s="55">
        <v>42860</v>
      </c>
      <c r="R8062" s="55">
        <v>42902</v>
      </c>
      <c r="S8062" s="55">
        <v>42916</v>
      </c>
      <c r="T8062" t="s">
        <v>2691</v>
      </c>
      <c r="U8062">
        <v>30</v>
      </c>
      <c r="V8062" t="s">
        <v>3117</v>
      </c>
      <c r="W8062" t="s">
        <v>2693</v>
      </c>
      <c r="Y8062">
        <v>112800</v>
      </c>
      <c r="Z8062">
        <v>112800</v>
      </c>
      <c r="AA8062">
        <v>112800</v>
      </c>
      <c r="AB8062">
        <v>0</v>
      </c>
    </row>
    <row r="8063" spans="1:28" x14ac:dyDescent="0.25">
      <c r="A8063" t="s">
        <v>2686</v>
      </c>
      <c r="B8063" t="s">
        <v>87</v>
      </c>
      <c r="C8063">
        <v>899999230</v>
      </c>
      <c r="D8063">
        <v>971116</v>
      </c>
      <c r="E8063" t="s">
        <v>2687</v>
      </c>
      <c r="F8063">
        <v>11456</v>
      </c>
      <c r="G8063">
        <v>2015</v>
      </c>
      <c r="H8063">
        <v>1</v>
      </c>
      <c r="I8063">
        <v>1000001079</v>
      </c>
      <c r="J8063">
        <v>0</v>
      </c>
      <c r="K8063">
        <v>33</v>
      </c>
      <c r="L8063" t="s">
        <v>2894</v>
      </c>
      <c r="M8063" t="s">
        <v>2689</v>
      </c>
      <c r="N8063" t="s">
        <v>2690</v>
      </c>
      <c r="O8063" s="55">
        <v>41841</v>
      </c>
      <c r="P8063" s="55">
        <v>42206</v>
      </c>
      <c r="Q8063" s="55">
        <v>42140</v>
      </c>
      <c r="R8063" s="55">
        <v>42158</v>
      </c>
      <c r="S8063" s="55">
        <v>42160</v>
      </c>
      <c r="T8063" t="s">
        <v>2743</v>
      </c>
      <c r="U8063">
        <v>30</v>
      </c>
      <c r="V8063" t="s">
        <v>4691</v>
      </c>
      <c r="W8063" t="s">
        <v>2693</v>
      </c>
      <c r="Y8063">
        <v>102800</v>
      </c>
      <c r="Z8063">
        <v>102785</v>
      </c>
      <c r="AA8063">
        <v>102800</v>
      </c>
      <c r="AB8063">
        <v>0</v>
      </c>
    </row>
    <row r="8064" spans="1:28" x14ac:dyDescent="0.25">
      <c r="A8064" t="s">
        <v>2686</v>
      </c>
      <c r="B8064" t="s">
        <v>2696</v>
      </c>
      <c r="C8064">
        <v>899999230</v>
      </c>
      <c r="D8064">
        <v>971116</v>
      </c>
      <c r="E8064" t="s">
        <v>2687</v>
      </c>
      <c r="F8064">
        <v>11538</v>
      </c>
      <c r="G8064">
        <v>2023</v>
      </c>
      <c r="H8064">
        <v>1</v>
      </c>
      <c r="I8064">
        <v>1000004755</v>
      </c>
      <c r="J8064">
        <v>7</v>
      </c>
      <c r="K8064">
        <v>33</v>
      </c>
      <c r="L8064" t="s">
        <v>2697</v>
      </c>
      <c r="M8064" t="s">
        <v>2689</v>
      </c>
      <c r="N8064" t="s">
        <v>2690</v>
      </c>
      <c r="O8064" s="55">
        <v>44774</v>
      </c>
      <c r="P8064" s="55">
        <v>45138</v>
      </c>
      <c r="Q8064" s="55">
        <v>45070</v>
      </c>
      <c r="R8064" s="55">
        <v>45126</v>
      </c>
      <c r="S8064" s="55">
        <v>45133</v>
      </c>
      <c r="T8064" t="s">
        <v>2691</v>
      </c>
      <c r="U8064">
        <v>30</v>
      </c>
      <c r="V8064" t="s">
        <v>7623</v>
      </c>
      <c r="W8064" t="s">
        <v>2693</v>
      </c>
      <c r="Y8064">
        <v>116400</v>
      </c>
      <c r="Z8064">
        <v>116400</v>
      </c>
      <c r="AA8064">
        <v>116400</v>
      </c>
      <c r="AB8064">
        <v>0</v>
      </c>
    </row>
    <row r="8065" spans="1:28" x14ac:dyDescent="0.25">
      <c r="A8065" t="s">
        <v>2686</v>
      </c>
      <c r="B8065" t="s">
        <v>87</v>
      </c>
      <c r="C8065">
        <v>899999230</v>
      </c>
      <c r="D8065">
        <v>971116</v>
      </c>
      <c r="E8065" t="s">
        <v>2687</v>
      </c>
      <c r="F8065">
        <v>11543</v>
      </c>
      <c r="G8065">
        <v>2015</v>
      </c>
      <c r="H8065">
        <v>1</v>
      </c>
      <c r="I8065">
        <v>1000001079</v>
      </c>
      <c r="J8065">
        <v>0</v>
      </c>
      <c r="K8065">
        <v>33</v>
      </c>
      <c r="L8065" t="s">
        <v>3181</v>
      </c>
      <c r="M8065" t="s">
        <v>2689</v>
      </c>
      <c r="N8065" t="s">
        <v>2690</v>
      </c>
      <c r="O8065" s="55">
        <v>41841</v>
      </c>
      <c r="P8065" s="55">
        <v>42206</v>
      </c>
      <c r="Q8065" s="55">
        <v>42137</v>
      </c>
      <c r="R8065" s="55">
        <v>42146</v>
      </c>
      <c r="S8065" s="55">
        <v>42164</v>
      </c>
      <c r="T8065" t="s">
        <v>2691</v>
      </c>
      <c r="U8065">
        <v>30</v>
      </c>
      <c r="V8065" t="s">
        <v>7052</v>
      </c>
      <c r="W8065" t="s">
        <v>2693</v>
      </c>
      <c r="Y8065">
        <v>258800</v>
      </c>
      <c r="Z8065">
        <v>258785</v>
      </c>
      <c r="AA8065">
        <v>258800</v>
      </c>
      <c r="AB8065">
        <v>0</v>
      </c>
    </row>
    <row r="8066" spans="1:28" x14ac:dyDescent="0.25">
      <c r="A8066" t="s">
        <v>2686</v>
      </c>
      <c r="B8066" t="s">
        <v>87</v>
      </c>
      <c r="C8066">
        <v>899999230</v>
      </c>
      <c r="D8066">
        <v>971116</v>
      </c>
      <c r="E8066" t="s">
        <v>2687</v>
      </c>
      <c r="F8066">
        <v>11632</v>
      </c>
      <c r="G8066">
        <v>2015</v>
      </c>
      <c r="H8066">
        <v>1</v>
      </c>
      <c r="I8066">
        <v>1000001079</v>
      </c>
      <c r="J8066">
        <v>0</v>
      </c>
      <c r="K8066">
        <v>33</v>
      </c>
      <c r="L8066" t="s">
        <v>7624</v>
      </c>
      <c r="M8066" t="s">
        <v>2689</v>
      </c>
      <c r="N8066" t="s">
        <v>2690</v>
      </c>
      <c r="O8066" s="55">
        <v>41841</v>
      </c>
      <c r="P8066" s="55">
        <v>42206</v>
      </c>
      <c r="Q8066" s="55">
        <v>42145</v>
      </c>
      <c r="R8066" s="55">
        <v>42158</v>
      </c>
      <c r="S8066" s="55">
        <v>42164</v>
      </c>
      <c r="T8066" t="s">
        <v>2691</v>
      </c>
      <c r="U8066">
        <v>30</v>
      </c>
      <c r="V8066" t="s">
        <v>7625</v>
      </c>
      <c r="W8066" t="s">
        <v>2693</v>
      </c>
      <c r="Y8066">
        <v>78000</v>
      </c>
      <c r="Z8066">
        <v>77985</v>
      </c>
      <c r="AA8066">
        <v>78000</v>
      </c>
      <c r="AB8066">
        <v>0</v>
      </c>
    </row>
    <row r="8067" spans="1:28" x14ac:dyDescent="0.25">
      <c r="A8067" t="s">
        <v>2686</v>
      </c>
      <c r="B8067" t="s">
        <v>87</v>
      </c>
      <c r="C8067">
        <v>899999230</v>
      </c>
      <c r="D8067">
        <v>961114</v>
      </c>
      <c r="E8067" t="s">
        <v>3307</v>
      </c>
      <c r="F8067">
        <v>11637</v>
      </c>
      <c r="G8067">
        <v>2026</v>
      </c>
      <c r="H8067">
        <v>1</v>
      </c>
      <c r="I8067">
        <v>1000005774</v>
      </c>
      <c r="J8067">
        <v>0</v>
      </c>
      <c r="K8067">
        <v>21</v>
      </c>
      <c r="L8067" t="s">
        <v>5393</v>
      </c>
      <c r="M8067" t="s">
        <v>2689</v>
      </c>
      <c r="N8067" t="s">
        <v>2690</v>
      </c>
      <c r="O8067" s="55">
        <v>46050</v>
      </c>
      <c r="P8067" s="55">
        <v>46414</v>
      </c>
      <c r="Q8067" s="55">
        <v>46171</v>
      </c>
      <c r="R8067" s="55">
        <v>46178</v>
      </c>
      <c r="S8067" s="55">
        <v>46184</v>
      </c>
      <c r="T8067" t="s">
        <v>2691</v>
      </c>
      <c r="U8067">
        <v>30</v>
      </c>
      <c r="V8067" t="s">
        <v>7626</v>
      </c>
      <c r="W8067" t="s">
        <v>3349</v>
      </c>
      <c r="Y8067">
        <v>133226</v>
      </c>
      <c r="Z8067">
        <v>0</v>
      </c>
      <c r="AA8067">
        <v>133226</v>
      </c>
      <c r="AB8067">
        <v>0</v>
      </c>
    </row>
    <row r="8068" spans="1:28" x14ac:dyDescent="0.25">
      <c r="A8068" t="s">
        <v>2686</v>
      </c>
      <c r="B8068" t="s">
        <v>87</v>
      </c>
      <c r="C8068">
        <v>899999230</v>
      </c>
      <c r="D8068">
        <v>971116</v>
      </c>
      <c r="E8068" t="s">
        <v>2687</v>
      </c>
      <c r="F8068">
        <v>11645</v>
      </c>
      <c r="G8068">
        <v>2017</v>
      </c>
      <c r="H8068">
        <v>1</v>
      </c>
      <c r="I8068">
        <v>1000001587</v>
      </c>
      <c r="J8068">
        <v>10</v>
      </c>
      <c r="K8068">
        <v>33</v>
      </c>
      <c r="L8068" t="s">
        <v>7627</v>
      </c>
      <c r="M8068" t="s">
        <v>2689</v>
      </c>
      <c r="N8068" t="s">
        <v>2690</v>
      </c>
      <c r="O8068" s="55">
        <v>42756</v>
      </c>
      <c r="P8068" s="55">
        <v>42937</v>
      </c>
      <c r="Q8068" s="55">
        <v>42809</v>
      </c>
      <c r="R8068" s="55">
        <v>42898</v>
      </c>
      <c r="S8068" s="55">
        <v>42920</v>
      </c>
      <c r="T8068" t="s">
        <v>2738</v>
      </c>
      <c r="U8068">
        <v>30</v>
      </c>
      <c r="V8068" t="s">
        <v>7628</v>
      </c>
      <c r="W8068" t="s">
        <v>2693</v>
      </c>
      <c r="Y8068">
        <v>36100</v>
      </c>
      <c r="Z8068">
        <v>36100</v>
      </c>
      <c r="AA8068">
        <v>36100</v>
      </c>
      <c r="AB8068">
        <v>0</v>
      </c>
    </row>
    <row r="8069" spans="1:28" x14ac:dyDescent="0.25">
      <c r="A8069" t="s">
        <v>2686</v>
      </c>
      <c r="B8069" t="s">
        <v>87</v>
      </c>
      <c r="C8069">
        <v>899999230</v>
      </c>
      <c r="D8069">
        <v>971116</v>
      </c>
      <c r="E8069" t="s">
        <v>2687</v>
      </c>
      <c r="F8069">
        <v>11649</v>
      </c>
      <c r="G8069">
        <v>2015</v>
      </c>
      <c r="H8069">
        <v>2</v>
      </c>
      <c r="I8069">
        <v>1000001079</v>
      </c>
      <c r="J8069">
        <v>0</v>
      </c>
      <c r="K8069">
        <v>33</v>
      </c>
      <c r="L8069" t="s">
        <v>3029</v>
      </c>
      <c r="M8069" t="s">
        <v>2689</v>
      </c>
      <c r="N8069" t="s">
        <v>2690</v>
      </c>
      <c r="O8069" s="55">
        <v>41841</v>
      </c>
      <c r="P8069" s="55">
        <v>42206</v>
      </c>
      <c r="Q8069" s="55">
        <v>42135</v>
      </c>
      <c r="R8069" s="55">
        <v>42165</v>
      </c>
      <c r="S8069" s="55">
        <v>42165</v>
      </c>
      <c r="T8069" t="s">
        <v>2691</v>
      </c>
      <c r="U8069">
        <v>30</v>
      </c>
      <c r="V8069" t="s">
        <v>7629</v>
      </c>
      <c r="W8069" t="s">
        <v>2693</v>
      </c>
      <c r="Y8069">
        <v>80660</v>
      </c>
      <c r="Z8069">
        <v>80660</v>
      </c>
      <c r="AA8069">
        <v>80660</v>
      </c>
      <c r="AB8069">
        <v>0</v>
      </c>
    </row>
    <row r="8070" spans="1:28" x14ac:dyDescent="0.25">
      <c r="A8070" t="s">
        <v>2686</v>
      </c>
      <c r="B8070" t="s">
        <v>87</v>
      </c>
      <c r="C8070">
        <v>899999230</v>
      </c>
      <c r="D8070">
        <v>971116</v>
      </c>
      <c r="E8070" t="s">
        <v>2687</v>
      </c>
      <c r="F8070">
        <v>11672</v>
      </c>
      <c r="G8070">
        <v>2015</v>
      </c>
      <c r="H8070">
        <v>1</v>
      </c>
      <c r="I8070">
        <v>1000001079</v>
      </c>
      <c r="J8070">
        <v>0</v>
      </c>
      <c r="K8070">
        <v>33</v>
      </c>
      <c r="L8070" t="s">
        <v>5871</v>
      </c>
      <c r="M8070" t="s">
        <v>2689</v>
      </c>
      <c r="N8070" t="s">
        <v>2690</v>
      </c>
      <c r="O8070" s="55">
        <v>41841</v>
      </c>
      <c r="P8070" s="55">
        <v>42206</v>
      </c>
      <c r="Q8070" s="55">
        <v>42149</v>
      </c>
      <c r="R8070" s="55">
        <v>42160</v>
      </c>
      <c r="S8070" s="55">
        <v>42164</v>
      </c>
      <c r="T8070" t="s">
        <v>5872</v>
      </c>
      <c r="U8070">
        <v>40</v>
      </c>
      <c r="V8070" t="s">
        <v>5873</v>
      </c>
      <c r="W8070" t="s">
        <v>2693</v>
      </c>
      <c r="Y8070">
        <v>443049</v>
      </c>
      <c r="Z8070">
        <v>443049</v>
      </c>
      <c r="AA8070">
        <v>443049</v>
      </c>
      <c r="AB8070">
        <v>0</v>
      </c>
    </row>
    <row r="8071" spans="1:28" x14ac:dyDescent="0.25">
      <c r="A8071" t="s">
        <v>2686</v>
      </c>
      <c r="B8071" t="s">
        <v>87</v>
      </c>
      <c r="C8071">
        <v>899999230</v>
      </c>
      <c r="D8071">
        <v>971116</v>
      </c>
      <c r="E8071" t="s">
        <v>2687</v>
      </c>
      <c r="F8071">
        <v>11680</v>
      </c>
      <c r="G8071">
        <v>2017</v>
      </c>
      <c r="H8071">
        <v>1</v>
      </c>
      <c r="I8071">
        <v>1000001587</v>
      </c>
      <c r="J8071">
        <v>10</v>
      </c>
      <c r="K8071">
        <v>33</v>
      </c>
      <c r="L8071" t="s">
        <v>2840</v>
      </c>
      <c r="M8071" t="s">
        <v>2689</v>
      </c>
      <c r="N8071" t="s">
        <v>2690</v>
      </c>
      <c r="O8071" s="55">
        <v>42756</v>
      </c>
      <c r="P8071" s="55">
        <v>42937</v>
      </c>
      <c r="Q8071" s="55">
        <v>42866</v>
      </c>
      <c r="R8071" s="55">
        <v>42902</v>
      </c>
      <c r="S8071" s="55">
        <v>42920</v>
      </c>
      <c r="T8071" t="s">
        <v>2738</v>
      </c>
      <c r="U8071">
        <v>30</v>
      </c>
      <c r="V8071" t="s">
        <v>7630</v>
      </c>
      <c r="W8071" t="s">
        <v>2693</v>
      </c>
      <c r="Y8071">
        <v>86610</v>
      </c>
      <c r="Z8071">
        <v>86610</v>
      </c>
      <c r="AA8071">
        <v>86610</v>
      </c>
      <c r="AB8071">
        <v>0</v>
      </c>
    </row>
    <row r="8072" spans="1:28" x14ac:dyDescent="0.25">
      <c r="A8072" t="s">
        <v>2686</v>
      </c>
      <c r="B8072" t="s">
        <v>2715</v>
      </c>
      <c r="C8072">
        <v>899999230</v>
      </c>
      <c r="D8072">
        <v>91968</v>
      </c>
      <c r="F8072">
        <v>11693</v>
      </c>
      <c r="G8072">
        <v>2013</v>
      </c>
      <c r="H8072">
        <v>5</v>
      </c>
      <c r="I8072">
        <v>1000000732</v>
      </c>
      <c r="J8072">
        <v>4</v>
      </c>
      <c r="K8072">
        <v>33</v>
      </c>
      <c r="L8072" t="s">
        <v>3377</v>
      </c>
      <c r="M8072" t="s">
        <v>2689</v>
      </c>
      <c r="N8072" t="s">
        <v>2690</v>
      </c>
      <c r="O8072" s="55">
        <v>41295</v>
      </c>
      <c r="P8072" s="55">
        <v>41476</v>
      </c>
      <c r="Q8072" s="55">
        <v>41404</v>
      </c>
      <c r="R8072" s="55">
        <v>41537</v>
      </c>
      <c r="S8072" s="55">
        <v>41537</v>
      </c>
      <c r="T8072" t="s">
        <v>2691</v>
      </c>
      <c r="U8072">
        <v>30</v>
      </c>
      <c r="V8072" t="s">
        <v>3378</v>
      </c>
      <c r="W8072" t="s">
        <v>2693</v>
      </c>
      <c r="Y8072">
        <v>34000</v>
      </c>
      <c r="Z8072">
        <v>34000</v>
      </c>
      <c r="AA8072">
        <v>34000</v>
      </c>
      <c r="AB8072">
        <v>0</v>
      </c>
    </row>
    <row r="8073" spans="1:28" x14ac:dyDescent="0.25">
      <c r="A8073" t="s">
        <v>2686</v>
      </c>
      <c r="B8073" t="s">
        <v>2715</v>
      </c>
      <c r="C8073">
        <v>899999230</v>
      </c>
      <c r="D8073">
        <v>91968</v>
      </c>
      <c r="F8073">
        <v>11693</v>
      </c>
      <c r="G8073">
        <v>2013</v>
      </c>
      <c r="H8073">
        <v>7</v>
      </c>
      <c r="I8073">
        <v>1000000732</v>
      </c>
      <c r="J8073">
        <v>4</v>
      </c>
      <c r="K8073">
        <v>33</v>
      </c>
      <c r="L8073" t="s">
        <v>3377</v>
      </c>
      <c r="M8073" t="s">
        <v>2689</v>
      </c>
      <c r="N8073" t="s">
        <v>2690</v>
      </c>
      <c r="O8073" s="55">
        <v>41295</v>
      </c>
      <c r="P8073" s="55">
        <v>41476</v>
      </c>
      <c r="Q8073" s="55">
        <v>41404</v>
      </c>
      <c r="R8073" s="55">
        <v>41599</v>
      </c>
      <c r="S8073" s="55">
        <v>41599</v>
      </c>
      <c r="T8073" t="s">
        <v>2691</v>
      </c>
      <c r="U8073">
        <v>30</v>
      </c>
      <c r="V8073" t="s">
        <v>3378</v>
      </c>
      <c r="W8073" t="s">
        <v>2693</v>
      </c>
      <c r="Y8073">
        <v>73027</v>
      </c>
      <c r="Z8073">
        <v>73027</v>
      </c>
      <c r="AA8073">
        <v>73027</v>
      </c>
      <c r="AB8073">
        <v>0</v>
      </c>
    </row>
    <row r="8074" spans="1:28" x14ac:dyDescent="0.25">
      <c r="A8074" t="s">
        <v>2686</v>
      </c>
      <c r="B8074" t="s">
        <v>2730</v>
      </c>
      <c r="C8074">
        <v>899999230</v>
      </c>
      <c r="D8074">
        <v>91968</v>
      </c>
      <c r="F8074">
        <v>11769</v>
      </c>
      <c r="G8074">
        <v>2014</v>
      </c>
      <c r="H8074">
        <v>2</v>
      </c>
      <c r="I8074">
        <v>1000000920</v>
      </c>
      <c r="J8074">
        <v>0</v>
      </c>
      <c r="K8074">
        <v>33</v>
      </c>
      <c r="L8074" t="s">
        <v>5874</v>
      </c>
      <c r="M8074" t="s">
        <v>2689</v>
      </c>
      <c r="N8074" t="s">
        <v>2690</v>
      </c>
      <c r="O8074" s="55">
        <v>41476</v>
      </c>
      <c r="P8074" s="55">
        <v>41841</v>
      </c>
      <c r="Q8074" s="55">
        <v>41755</v>
      </c>
      <c r="R8074" s="55">
        <v>41774</v>
      </c>
      <c r="S8074" s="55">
        <v>41778</v>
      </c>
      <c r="T8074" t="s">
        <v>2738</v>
      </c>
      <c r="U8074">
        <v>30</v>
      </c>
      <c r="V8074" t="s">
        <v>5875</v>
      </c>
      <c r="W8074" t="s">
        <v>2693</v>
      </c>
      <c r="Y8074">
        <v>33700</v>
      </c>
      <c r="Z8074">
        <v>33700</v>
      </c>
      <c r="AA8074">
        <v>33700</v>
      </c>
      <c r="AB8074">
        <v>0</v>
      </c>
    </row>
    <row r="8075" spans="1:28" x14ac:dyDescent="0.25">
      <c r="A8075" t="s">
        <v>2686</v>
      </c>
      <c r="B8075" t="s">
        <v>2730</v>
      </c>
      <c r="C8075">
        <v>899999230</v>
      </c>
      <c r="D8075">
        <v>91968</v>
      </c>
      <c r="F8075">
        <v>11797</v>
      </c>
      <c r="G8075">
        <v>2014</v>
      </c>
      <c r="H8075">
        <v>1</v>
      </c>
      <c r="I8075">
        <v>1000000920</v>
      </c>
      <c r="J8075">
        <v>0</v>
      </c>
      <c r="K8075">
        <v>33</v>
      </c>
      <c r="L8075" t="s">
        <v>5668</v>
      </c>
      <c r="M8075" t="s">
        <v>2689</v>
      </c>
      <c r="N8075" t="s">
        <v>2690</v>
      </c>
      <c r="O8075" s="55">
        <v>41476</v>
      </c>
      <c r="P8075" s="55">
        <v>41841</v>
      </c>
      <c r="Q8075" s="55">
        <v>41760</v>
      </c>
      <c r="R8075" s="55">
        <v>41774</v>
      </c>
      <c r="S8075" s="55">
        <v>41775</v>
      </c>
      <c r="T8075" t="s">
        <v>2691</v>
      </c>
      <c r="U8075">
        <v>30</v>
      </c>
      <c r="V8075" t="s">
        <v>3515</v>
      </c>
      <c r="W8075" t="s">
        <v>2693</v>
      </c>
      <c r="Y8075">
        <v>66700</v>
      </c>
      <c r="Z8075">
        <v>66700</v>
      </c>
      <c r="AA8075">
        <v>66700</v>
      </c>
      <c r="AB8075">
        <v>0</v>
      </c>
    </row>
    <row r="8076" spans="1:28" x14ac:dyDescent="0.25">
      <c r="A8076" t="s">
        <v>2686</v>
      </c>
      <c r="B8076" t="s">
        <v>2730</v>
      </c>
      <c r="C8076">
        <v>899999230</v>
      </c>
      <c r="D8076">
        <v>971116</v>
      </c>
      <c r="E8076" t="s">
        <v>2687</v>
      </c>
      <c r="F8076">
        <v>11831</v>
      </c>
      <c r="G8076">
        <v>2016</v>
      </c>
      <c r="H8076">
        <v>1</v>
      </c>
      <c r="I8076">
        <v>1000001288</v>
      </c>
      <c r="J8076">
        <v>8</v>
      </c>
      <c r="K8076">
        <v>33</v>
      </c>
      <c r="L8076" t="s">
        <v>7631</v>
      </c>
      <c r="M8076" t="s">
        <v>2689</v>
      </c>
      <c r="N8076" t="s">
        <v>2690</v>
      </c>
      <c r="O8076" s="55">
        <v>42390</v>
      </c>
      <c r="P8076" s="55">
        <v>42572</v>
      </c>
      <c r="Q8076" s="55">
        <v>42497</v>
      </c>
      <c r="R8076" s="55">
        <v>42530</v>
      </c>
      <c r="S8076" s="55">
        <v>42535</v>
      </c>
      <c r="T8076" t="s">
        <v>2691</v>
      </c>
      <c r="U8076">
        <v>30</v>
      </c>
      <c r="V8076" t="s">
        <v>6480</v>
      </c>
      <c r="W8076" t="s">
        <v>2693</v>
      </c>
      <c r="Y8076">
        <v>83600</v>
      </c>
      <c r="Z8076">
        <v>79200</v>
      </c>
      <c r="AA8076">
        <v>83600</v>
      </c>
      <c r="AB8076">
        <v>0</v>
      </c>
    </row>
    <row r="8077" spans="1:28" x14ac:dyDescent="0.25">
      <c r="A8077" t="s">
        <v>2686</v>
      </c>
      <c r="B8077" t="s">
        <v>87</v>
      </c>
      <c r="C8077">
        <v>899999230</v>
      </c>
      <c r="D8077">
        <v>961114</v>
      </c>
      <c r="E8077" t="s">
        <v>3307</v>
      </c>
      <c r="F8077">
        <v>11835</v>
      </c>
      <c r="G8077">
        <v>2010</v>
      </c>
      <c r="H8077">
        <v>3</v>
      </c>
      <c r="I8077">
        <v>1000000398</v>
      </c>
      <c r="J8077">
        <v>0</v>
      </c>
      <c r="K8077">
        <v>33</v>
      </c>
      <c r="L8077" t="s">
        <v>3383</v>
      </c>
      <c r="M8077" t="s">
        <v>2689</v>
      </c>
      <c r="N8077" t="s">
        <v>2690</v>
      </c>
      <c r="O8077" s="55">
        <v>40380</v>
      </c>
      <c r="P8077" s="55">
        <v>40745</v>
      </c>
      <c r="Q8077" s="55">
        <v>40472</v>
      </c>
      <c r="R8077" s="55">
        <v>40561</v>
      </c>
      <c r="S8077" s="55">
        <v>40567</v>
      </c>
      <c r="T8077" t="s">
        <v>2875</v>
      </c>
      <c r="U8077">
        <v>30</v>
      </c>
      <c r="V8077" t="s">
        <v>3384</v>
      </c>
      <c r="W8077" t="s">
        <v>2693</v>
      </c>
      <c r="Y8077">
        <v>58700</v>
      </c>
      <c r="Z8077">
        <v>58700</v>
      </c>
      <c r="AA8077">
        <v>58700</v>
      </c>
      <c r="AB8077">
        <v>0</v>
      </c>
    </row>
    <row r="8078" spans="1:28" x14ac:dyDescent="0.25">
      <c r="A8078" t="s">
        <v>2686</v>
      </c>
      <c r="B8078" t="s">
        <v>2730</v>
      </c>
      <c r="C8078">
        <v>899999230</v>
      </c>
      <c r="D8078">
        <v>971116</v>
      </c>
      <c r="E8078" t="s">
        <v>2687</v>
      </c>
      <c r="F8078">
        <v>11878</v>
      </c>
      <c r="G8078">
        <v>2016</v>
      </c>
      <c r="H8078">
        <v>1</v>
      </c>
      <c r="I8078">
        <v>1000001288</v>
      </c>
      <c r="J8078">
        <v>8</v>
      </c>
      <c r="K8078">
        <v>33</v>
      </c>
      <c r="L8078" t="s">
        <v>2894</v>
      </c>
      <c r="M8078" t="s">
        <v>2689</v>
      </c>
      <c r="N8078" t="s">
        <v>2690</v>
      </c>
      <c r="O8078" s="55">
        <v>42390</v>
      </c>
      <c r="P8078" s="55">
        <v>42572</v>
      </c>
      <c r="Q8078" s="55">
        <v>42492</v>
      </c>
      <c r="R8078" s="55">
        <v>42530</v>
      </c>
      <c r="S8078" s="55">
        <v>42536</v>
      </c>
      <c r="T8078" t="s">
        <v>2691</v>
      </c>
      <c r="U8078">
        <v>30</v>
      </c>
      <c r="V8078" t="s">
        <v>7632</v>
      </c>
      <c r="W8078" t="s">
        <v>2693</v>
      </c>
      <c r="Y8078">
        <v>108955</v>
      </c>
      <c r="Z8078">
        <v>89575</v>
      </c>
      <c r="AA8078">
        <v>108955</v>
      </c>
      <c r="AB8078">
        <v>0</v>
      </c>
    </row>
    <row r="8079" spans="1:28" x14ac:dyDescent="0.25">
      <c r="A8079" t="s">
        <v>2686</v>
      </c>
      <c r="B8079" t="s">
        <v>87</v>
      </c>
      <c r="C8079">
        <v>899999230</v>
      </c>
      <c r="D8079">
        <v>971116</v>
      </c>
      <c r="E8079" t="s">
        <v>2687</v>
      </c>
      <c r="F8079">
        <v>11883</v>
      </c>
      <c r="G8079">
        <v>2017</v>
      </c>
      <c r="H8079">
        <v>1</v>
      </c>
      <c r="I8079">
        <v>1000001587</v>
      </c>
      <c r="J8079">
        <v>10</v>
      </c>
      <c r="K8079">
        <v>33</v>
      </c>
      <c r="L8079" t="s">
        <v>7633</v>
      </c>
      <c r="M8079" t="s">
        <v>2689</v>
      </c>
      <c r="N8079" t="s">
        <v>2690</v>
      </c>
      <c r="O8079" s="55">
        <v>42756</v>
      </c>
      <c r="P8079" s="55">
        <v>42937</v>
      </c>
      <c r="Q8079" s="55">
        <v>42870</v>
      </c>
      <c r="R8079" s="55">
        <v>42908</v>
      </c>
      <c r="S8079" s="55">
        <v>42922</v>
      </c>
      <c r="T8079" t="s">
        <v>2691</v>
      </c>
      <c r="U8079">
        <v>30</v>
      </c>
      <c r="V8079" t="s">
        <v>7634</v>
      </c>
      <c r="W8079" t="s">
        <v>2693</v>
      </c>
      <c r="Y8079">
        <v>121130</v>
      </c>
      <c r="Z8079">
        <v>121130</v>
      </c>
      <c r="AA8079">
        <v>121130</v>
      </c>
      <c r="AB8079">
        <v>0</v>
      </c>
    </row>
    <row r="8080" spans="1:28" x14ac:dyDescent="0.25">
      <c r="A8080" t="s">
        <v>2686</v>
      </c>
      <c r="B8080" t="s">
        <v>87</v>
      </c>
      <c r="C8080">
        <v>899999230</v>
      </c>
      <c r="D8080">
        <v>961114</v>
      </c>
      <c r="E8080" t="s">
        <v>3307</v>
      </c>
      <c r="F8080">
        <v>11887</v>
      </c>
      <c r="G8080">
        <v>2010</v>
      </c>
      <c r="H8080">
        <v>3</v>
      </c>
      <c r="I8080">
        <v>1000000398</v>
      </c>
      <c r="J8080">
        <v>0</v>
      </c>
      <c r="K8080">
        <v>33</v>
      </c>
      <c r="L8080" t="s">
        <v>3054</v>
      </c>
      <c r="M8080" t="s">
        <v>2689</v>
      </c>
      <c r="N8080" t="s">
        <v>2690</v>
      </c>
      <c r="O8080" s="55">
        <v>40380</v>
      </c>
      <c r="P8080" s="55">
        <v>40745</v>
      </c>
      <c r="Q8080" s="55">
        <v>40451</v>
      </c>
      <c r="R8080" s="55">
        <v>40561</v>
      </c>
      <c r="S8080" s="55">
        <v>40567</v>
      </c>
      <c r="T8080" t="s">
        <v>2764</v>
      </c>
      <c r="U8080">
        <v>30</v>
      </c>
      <c r="V8080" t="s">
        <v>3387</v>
      </c>
      <c r="W8080" t="s">
        <v>2693</v>
      </c>
      <c r="Y8080">
        <v>95700</v>
      </c>
      <c r="Z8080">
        <v>95700</v>
      </c>
      <c r="AA8080">
        <v>95700</v>
      </c>
      <c r="AB8080">
        <v>0</v>
      </c>
    </row>
    <row r="8081" spans="1:28" x14ac:dyDescent="0.25">
      <c r="A8081" t="s">
        <v>2686</v>
      </c>
      <c r="B8081" t="s">
        <v>2730</v>
      </c>
      <c r="C8081">
        <v>899999230</v>
      </c>
      <c r="D8081">
        <v>971116</v>
      </c>
      <c r="E8081" t="s">
        <v>2687</v>
      </c>
      <c r="F8081">
        <v>11887</v>
      </c>
      <c r="G8081">
        <v>2016</v>
      </c>
      <c r="H8081">
        <v>2</v>
      </c>
      <c r="I8081">
        <v>1000001288</v>
      </c>
      <c r="J8081">
        <v>8</v>
      </c>
      <c r="K8081">
        <v>33</v>
      </c>
      <c r="L8081" t="s">
        <v>3388</v>
      </c>
      <c r="M8081" t="s">
        <v>2689</v>
      </c>
      <c r="N8081" t="s">
        <v>2690</v>
      </c>
      <c r="O8081" s="55">
        <v>42390</v>
      </c>
      <c r="P8081" s="55">
        <v>42572</v>
      </c>
      <c r="Q8081" s="55">
        <v>42518</v>
      </c>
      <c r="R8081" s="55">
        <v>42537</v>
      </c>
      <c r="S8081" s="55">
        <v>42548</v>
      </c>
      <c r="T8081" t="s">
        <v>2691</v>
      </c>
      <c r="U8081">
        <v>30</v>
      </c>
      <c r="V8081" t="s">
        <v>3389</v>
      </c>
      <c r="W8081" t="s">
        <v>2693</v>
      </c>
      <c r="Y8081">
        <v>199510</v>
      </c>
      <c r="Z8081">
        <v>199510</v>
      </c>
      <c r="AA8081">
        <v>199510</v>
      </c>
      <c r="AB8081">
        <v>0</v>
      </c>
    </row>
    <row r="8082" spans="1:28" x14ac:dyDescent="0.25">
      <c r="A8082" t="s">
        <v>2686</v>
      </c>
      <c r="B8082" t="s">
        <v>2730</v>
      </c>
      <c r="C8082">
        <v>899999230</v>
      </c>
      <c r="D8082">
        <v>971116</v>
      </c>
      <c r="E8082" t="s">
        <v>2687</v>
      </c>
      <c r="F8082">
        <v>11890</v>
      </c>
      <c r="G8082">
        <v>2016</v>
      </c>
      <c r="H8082">
        <v>1</v>
      </c>
      <c r="I8082">
        <v>1000001288</v>
      </c>
      <c r="J8082">
        <v>8</v>
      </c>
      <c r="K8082">
        <v>33</v>
      </c>
      <c r="L8082" t="s">
        <v>2843</v>
      </c>
      <c r="M8082" t="s">
        <v>2689</v>
      </c>
      <c r="N8082" t="s">
        <v>2690</v>
      </c>
      <c r="O8082" s="55">
        <v>42390</v>
      </c>
      <c r="P8082" s="55">
        <v>42572</v>
      </c>
      <c r="Q8082" s="55">
        <v>42518</v>
      </c>
      <c r="R8082" s="55">
        <v>42530</v>
      </c>
      <c r="S8082" s="55">
        <v>42536</v>
      </c>
      <c r="T8082" t="s">
        <v>2691</v>
      </c>
      <c r="U8082">
        <v>30</v>
      </c>
      <c r="V8082" t="s">
        <v>3643</v>
      </c>
      <c r="W8082" t="s">
        <v>2693</v>
      </c>
      <c r="Y8082">
        <v>83075</v>
      </c>
      <c r="Z8082">
        <v>83075</v>
      </c>
      <c r="AA8082">
        <v>83075</v>
      </c>
      <c r="AB8082">
        <v>0</v>
      </c>
    </row>
    <row r="8083" spans="1:28" x14ac:dyDescent="0.25">
      <c r="A8083" t="s">
        <v>2686</v>
      </c>
      <c r="B8083" t="s">
        <v>2730</v>
      </c>
      <c r="C8083">
        <v>899999230</v>
      </c>
      <c r="D8083">
        <v>971116</v>
      </c>
      <c r="E8083" t="s">
        <v>2687</v>
      </c>
      <c r="F8083">
        <v>11893</v>
      </c>
      <c r="G8083">
        <v>2016</v>
      </c>
      <c r="H8083">
        <v>2</v>
      </c>
      <c r="I8083">
        <v>1000001288</v>
      </c>
      <c r="J8083">
        <v>8</v>
      </c>
      <c r="K8083">
        <v>33</v>
      </c>
      <c r="L8083" t="s">
        <v>2809</v>
      </c>
      <c r="M8083" t="s">
        <v>2689</v>
      </c>
      <c r="N8083" t="s">
        <v>2690</v>
      </c>
      <c r="O8083" s="55">
        <v>42390</v>
      </c>
      <c r="P8083" s="55">
        <v>42572</v>
      </c>
      <c r="Q8083" s="55">
        <v>42519</v>
      </c>
      <c r="R8083" s="55">
        <v>42537</v>
      </c>
      <c r="S8083" s="55">
        <v>42544</v>
      </c>
      <c r="T8083" t="s">
        <v>2691</v>
      </c>
      <c r="U8083">
        <v>30</v>
      </c>
      <c r="V8083" t="s">
        <v>3392</v>
      </c>
      <c r="W8083" t="s">
        <v>2693</v>
      </c>
      <c r="Y8083">
        <v>285730</v>
      </c>
      <c r="Z8083">
        <v>285730</v>
      </c>
      <c r="AA8083">
        <v>285730</v>
      </c>
      <c r="AB8083">
        <v>0</v>
      </c>
    </row>
    <row r="8084" spans="1:28" x14ac:dyDescent="0.25">
      <c r="A8084" t="s">
        <v>2686</v>
      </c>
      <c r="B8084" t="s">
        <v>2730</v>
      </c>
      <c r="C8084">
        <v>899999230</v>
      </c>
      <c r="D8084">
        <v>971116</v>
      </c>
      <c r="E8084" t="s">
        <v>2687</v>
      </c>
      <c r="F8084">
        <v>11893</v>
      </c>
      <c r="G8084">
        <v>2016</v>
      </c>
      <c r="H8084">
        <v>4</v>
      </c>
      <c r="I8084">
        <v>1000001288</v>
      </c>
      <c r="J8084">
        <v>8</v>
      </c>
      <c r="K8084">
        <v>33</v>
      </c>
      <c r="L8084" t="s">
        <v>2809</v>
      </c>
      <c r="M8084" t="s">
        <v>2689</v>
      </c>
      <c r="N8084" t="s">
        <v>2690</v>
      </c>
      <c r="O8084" s="55">
        <v>42390</v>
      </c>
      <c r="P8084" s="55">
        <v>42572</v>
      </c>
      <c r="Q8084" s="55">
        <v>42519</v>
      </c>
      <c r="R8084" s="55">
        <v>42737</v>
      </c>
      <c r="S8084" s="55">
        <v>42738</v>
      </c>
      <c r="T8084" t="s">
        <v>2691</v>
      </c>
      <c r="U8084">
        <v>30</v>
      </c>
      <c r="V8084" t="s">
        <v>3392</v>
      </c>
      <c r="W8084" t="s">
        <v>2693</v>
      </c>
      <c r="Y8084">
        <v>1569660</v>
      </c>
      <c r="Z8084">
        <v>1451210</v>
      </c>
      <c r="AA8084">
        <v>1569660</v>
      </c>
      <c r="AB8084">
        <v>0</v>
      </c>
    </row>
    <row r="8085" spans="1:28" x14ac:dyDescent="0.25">
      <c r="A8085" t="s">
        <v>2686</v>
      </c>
      <c r="B8085" t="s">
        <v>2730</v>
      </c>
      <c r="C8085">
        <v>899999230</v>
      </c>
      <c r="D8085">
        <v>971116</v>
      </c>
      <c r="E8085" t="s">
        <v>2687</v>
      </c>
      <c r="F8085">
        <v>11893</v>
      </c>
      <c r="G8085">
        <v>2016</v>
      </c>
      <c r="H8085">
        <v>4</v>
      </c>
      <c r="I8085">
        <v>1000001288</v>
      </c>
      <c r="J8085">
        <v>8</v>
      </c>
      <c r="K8085">
        <v>33</v>
      </c>
      <c r="L8085" t="s">
        <v>2809</v>
      </c>
      <c r="M8085" t="s">
        <v>2689</v>
      </c>
      <c r="N8085" t="s">
        <v>2690</v>
      </c>
      <c r="O8085" s="55">
        <v>42390</v>
      </c>
      <c r="P8085" s="55">
        <v>42572</v>
      </c>
      <c r="Q8085" s="55">
        <v>42519</v>
      </c>
      <c r="R8085" s="55">
        <v>42737</v>
      </c>
      <c r="S8085" s="55">
        <v>42738</v>
      </c>
      <c r="T8085" t="s">
        <v>2691</v>
      </c>
      <c r="U8085">
        <v>30</v>
      </c>
      <c r="V8085" t="s">
        <v>3392</v>
      </c>
      <c r="W8085" t="s">
        <v>2693</v>
      </c>
      <c r="Y8085">
        <v>1569660</v>
      </c>
      <c r="Z8085">
        <v>118450</v>
      </c>
      <c r="AA8085">
        <v>1569660</v>
      </c>
      <c r="AB8085">
        <v>0</v>
      </c>
    </row>
    <row r="8086" spans="1:28" x14ac:dyDescent="0.25">
      <c r="A8086" t="s">
        <v>2686</v>
      </c>
      <c r="B8086" t="s">
        <v>2730</v>
      </c>
      <c r="C8086">
        <v>899999230</v>
      </c>
      <c r="D8086">
        <v>91968</v>
      </c>
      <c r="F8086">
        <v>11896</v>
      </c>
      <c r="G8086">
        <v>2014</v>
      </c>
      <c r="H8086">
        <v>3</v>
      </c>
      <c r="I8086">
        <v>1000000920</v>
      </c>
      <c r="J8086">
        <v>0</v>
      </c>
      <c r="K8086">
        <v>33</v>
      </c>
      <c r="L8086" t="s">
        <v>2823</v>
      </c>
      <c r="M8086" t="s">
        <v>2689</v>
      </c>
      <c r="N8086" t="s">
        <v>2690</v>
      </c>
      <c r="O8086" s="55">
        <v>41476</v>
      </c>
      <c r="P8086" s="55">
        <v>41841</v>
      </c>
      <c r="Q8086" s="55">
        <v>41757</v>
      </c>
      <c r="R8086" s="55">
        <v>41823</v>
      </c>
      <c r="S8086" s="55">
        <v>41827</v>
      </c>
      <c r="T8086" t="s">
        <v>2691</v>
      </c>
      <c r="U8086">
        <v>30</v>
      </c>
      <c r="V8086" t="s">
        <v>3393</v>
      </c>
      <c r="W8086" t="s">
        <v>2693</v>
      </c>
      <c r="Y8086">
        <v>75000</v>
      </c>
      <c r="Z8086">
        <v>75000</v>
      </c>
      <c r="AA8086">
        <v>75000</v>
      </c>
      <c r="AB8086">
        <v>0</v>
      </c>
    </row>
    <row r="8087" spans="1:28" x14ac:dyDescent="0.25">
      <c r="A8087" t="s">
        <v>2686</v>
      </c>
      <c r="B8087" t="s">
        <v>2730</v>
      </c>
      <c r="C8087">
        <v>899999230</v>
      </c>
      <c r="D8087">
        <v>91968</v>
      </c>
      <c r="F8087">
        <v>11901</v>
      </c>
      <c r="G8087">
        <v>2014</v>
      </c>
      <c r="H8087">
        <v>1</v>
      </c>
      <c r="I8087">
        <v>1000000920</v>
      </c>
      <c r="J8087">
        <v>0</v>
      </c>
      <c r="K8087">
        <v>33</v>
      </c>
      <c r="L8087" t="s">
        <v>2823</v>
      </c>
      <c r="M8087" t="s">
        <v>2689</v>
      </c>
      <c r="N8087" t="s">
        <v>2690</v>
      </c>
      <c r="O8087" s="55">
        <v>41476</v>
      </c>
      <c r="P8087" s="55">
        <v>41841</v>
      </c>
      <c r="Q8087" s="55">
        <v>41761</v>
      </c>
      <c r="R8087" s="55">
        <v>41774</v>
      </c>
      <c r="S8087" s="55">
        <v>41778</v>
      </c>
      <c r="T8087" t="s">
        <v>2691</v>
      </c>
      <c r="U8087">
        <v>30</v>
      </c>
      <c r="V8087" t="s">
        <v>6588</v>
      </c>
      <c r="W8087" t="s">
        <v>2693</v>
      </c>
      <c r="Y8087">
        <v>140400</v>
      </c>
      <c r="Z8087">
        <v>140400</v>
      </c>
      <c r="AA8087">
        <v>140400</v>
      </c>
      <c r="AB8087">
        <v>0</v>
      </c>
    </row>
    <row r="8088" spans="1:28" x14ac:dyDescent="0.25">
      <c r="A8088" t="s">
        <v>2686</v>
      </c>
      <c r="B8088" t="s">
        <v>87</v>
      </c>
      <c r="C8088">
        <v>899999230</v>
      </c>
      <c r="D8088">
        <v>961114</v>
      </c>
      <c r="E8088" t="s">
        <v>3307</v>
      </c>
      <c r="F8088">
        <v>11906</v>
      </c>
      <c r="G8088">
        <v>2010</v>
      </c>
      <c r="H8088">
        <v>1</v>
      </c>
      <c r="I8088">
        <v>1000000398</v>
      </c>
      <c r="J8088">
        <v>0</v>
      </c>
      <c r="K8088">
        <v>33</v>
      </c>
      <c r="L8088" t="s">
        <v>2861</v>
      </c>
      <c r="M8088" t="s">
        <v>2689</v>
      </c>
      <c r="N8088" t="s">
        <v>2690</v>
      </c>
      <c r="O8088" s="55">
        <v>40380</v>
      </c>
      <c r="P8088" s="55">
        <v>40745</v>
      </c>
      <c r="Q8088" s="55">
        <v>40447</v>
      </c>
      <c r="R8088" s="55">
        <v>40499</v>
      </c>
      <c r="S8088" s="55">
        <v>40507</v>
      </c>
      <c r="T8088" t="s">
        <v>2855</v>
      </c>
      <c r="U8088">
        <v>30</v>
      </c>
      <c r="V8088" t="s">
        <v>7635</v>
      </c>
      <c r="W8088" t="s">
        <v>2693</v>
      </c>
      <c r="Y8088">
        <v>313500</v>
      </c>
      <c r="Z8088">
        <v>313500</v>
      </c>
      <c r="AA8088">
        <v>313500</v>
      </c>
      <c r="AB8088">
        <v>0</v>
      </c>
    </row>
    <row r="8089" spans="1:28" x14ac:dyDescent="0.25">
      <c r="A8089" t="s">
        <v>2686</v>
      </c>
      <c r="B8089" t="s">
        <v>87</v>
      </c>
      <c r="C8089">
        <v>899999230</v>
      </c>
      <c r="D8089">
        <v>961114</v>
      </c>
      <c r="E8089" t="s">
        <v>3307</v>
      </c>
      <c r="F8089">
        <v>11909</v>
      </c>
      <c r="G8089">
        <v>2010</v>
      </c>
      <c r="H8089">
        <v>1</v>
      </c>
      <c r="I8089">
        <v>1000000398</v>
      </c>
      <c r="J8089">
        <v>0</v>
      </c>
      <c r="K8089">
        <v>33</v>
      </c>
      <c r="L8089" t="s">
        <v>3331</v>
      </c>
      <c r="M8089" t="s">
        <v>2689</v>
      </c>
      <c r="N8089" t="s">
        <v>2690</v>
      </c>
      <c r="O8089" s="55">
        <v>40380</v>
      </c>
      <c r="P8089" s="55">
        <v>40745</v>
      </c>
      <c r="Q8089" s="55">
        <v>40490</v>
      </c>
      <c r="R8089" s="55">
        <v>40499</v>
      </c>
      <c r="S8089" s="55">
        <v>40507</v>
      </c>
      <c r="T8089" t="s">
        <v>3027</v>
      </c>
      <c r="U8089">
        <v>30</v>
      </c>
      <c r="V8089" t="s">
        <v>3394</v>
      </c>
      <c r="W8089" t="s">
        <v>2693</v>
      </c>
      <c r="Y8089">
        <v>171700</v>
      </c>
      <c r="Z8089">
        <v>171700</v>
      </c>
      <c r="AA8089">
        <v>171700</v>
      </c>
      <c r="AB8089">
        <v>0</v>
      </c>
    </row>
    <row r="8090" spans="1:28" x14ac:dyDescent="0.25">
      <c r="A8090" t="s">
        <v>2686</v>
      </c>
      <c r="B8090" t="s">
        <v>2730</v>
      </c>
      <c r="C8090">
        <v>899999230</v>
      </c>
      <c r="D8090">
        <v>971116</v>
      </c>
      <c r="E8090" t="s">
        <v>2687</v>
      </c>
      <c r="F8090">
        <v>11917</v>
      </c>
      <c r="G8090">
        <v>2016</v>
      </c>
      <c r="H8090">
        <v>1</v>
      </c>
      <c r="I8090">
        <v>1000001288</v>
      </c>
      <c r="J8090">
        <v>11</v>
      </c>
      <c r="K8090">
        <v>33</v>
      </c>
      <c r="L8090" t="s">
        <v>5885</v>
      </c>
      <c r="M8090" t="s">
        <v>2689</v>
      </c>
      <c r="N8090" t="s">
        <v>2690</v>
      </c>
      <c r="O8090" s="55">
        <v>42390</v>
      </c>
      <c r="P8090" s="55">
        <v>42572</v>
      </c>
      <c r="Q8090" s="55">
        <v>42516</v>
      </c>
      <c r="R8090" s="55">
        <v>42530</v>
      </c>
      <c r="S8090" s="55">
        <v>42536</v>
      </c>
      <c r="T8090" t="s">
        <v>2691</v>
      </c>
      <c r="U8090">
        <v>30</v>
      </c>
      <c r="V8090" t="s">
        <v>2948</v>
      </c>
      <c r="W8090" t="s">
        <v>2693</v>
      </c>
      <c r="Y8090">
        <v>160115</v>
      </c>
      <c r="Z8090">
        <v>160100</v>
      </c>
      <c r="AA8090">
        <v>160115</v>
      </c>
      <c r="AB8090">
        <v>0</v>
      </c>
    </row>
    <row r="8091" spans="1:28" x14ac:dyDescent="0.25">
      <c r="A8091" t="s">
        <v>2686</v>
      </c>
      <c r="B8091" t="s">
        <v>87</v>
      </c>
      <c r="C8091">
        <v>899999230</v>
      </c>
      <c r="D8091">
        <v>961114</v>
      </c>
      <c r="E8091" t="s">
        <v>3307</v>
      </c>
      <c r="F8091">
        <v>11925</v>
      </c>
      <c r="G8091">
        <v>2010</v>
      </c>
      <c r="H8091">
        <v>5</v>
      </c>
      <c r="I8091">
        <v>1000000398</v>
      </c>
      <c r="J8091">
        <v>0</v>
      </c>
      <c r="K8091">
        <v>33</v>
      </c>
      <c r="L8091" t="s">
        <v>3400</v>
      </c>
      <c r="M8091" t="s">
        <v>2689</v>
      </c>
      <c r="N8091" t="s">
        <v>2690</v>
      </c>
      <c r="O8091" s="55">
        <v>40380</v>
      </c>
      <c r="P8091" s="55">
        <v>40745</v>
      </c>
      <c r="Q8091" s="55">
        <v>40486</v>
      </c>
      <c r="R8091" s="55">
        <v>40577</v>
      </c>
      <c r="S8091" s="55">
        <v>40581</v>
      </c>
      <c r="T8091" t="s">
        <v>2764</v>
      </c>
      <c r="U8091">
        <v>30</v>
      </c>
      <c r="V8091" t="s">
        <v>3401</v>
      </c>
      <c r="W8091" t="s">
        <v>2693</v>
      </c>
      <c r="Y8091">
        <v>29700</v>
      </c>
      <c r="Z8091">
        <v>29700</v>
      </c>
      <c r="AA8091">
        <v>29700</v>
      </c>
      <c r="AB8091">
        <v>0</v>
      </c>
    </row>
    <row r="8092" spans="1:28" x14ac:dyDescent="0.25">
      <c r="A8092" t="s">
        <v>2686</v>
      </c>
      <c r="B8092" t="s">
        <v>2730</v>
      </c>
      <c r="C8092">
        <v>899999230</v>
      </c>
      <c r="D8092">
        <v>91968</v>
      </c>
      <c r="F8092">
        <v>11929</v>
      </c>
      <c r="G8092">
        <v>2014</v>
      </c>
      <c r="H8092">
        <v>2</v>
      </c>
      <c r="I8092">
        <v>1000000920</v>
      </c>
      <c r="J8092">
        <v>0</v>
      </c>
      <c r="K8092">
        <v>33</v>
      </c>
      <c r="L8092" t="s">
        <v>3294</v>
      </c>
      <c r="M8092" t="s">
        <v>2689</v>
      </c>
      <c r="N8092" t="s">
        <v>2690</v>
      </c>
      <c r="O8092" s="55">
        <v>41476</v>
      </c>
      <c r="P8092" s="55">
        <v>41841</v>
      </c>
      <c r="Q8092" s="55">
        <v>41766</v>
      </c>
      <c r="R8092" s="55">
        <v>41780</v>
      </c>
      <c r="S8092" s="55">
        <v>41786</v>
      </c>
      <c r="T8092" t="s">
        <v>2691</v>
      </c>
      <c r="U8092">
        <v>30</v>
      </c>
      <c r="V8092" t="s">
        <v>5886</v>
      </c>
      <c r="W8092" t="s">
        <v>2693</v>
      </c>
      <c r="Y8092">
        <v>33700</v>
      </c>
      <c r="Z8092">
        <v>33700</v>
      </c>
      <c r="AA8092">
        <v>33700</v>
      </c>
      <c r="AB8092">
        <v>0</v>
      </c>
    </row>
    <row r="8093" spans="1:28" x14ac:dyDescent="0.25">
      <c r="A8093" t="s">
        <v>2686</v>
      </c>
      <c r="B8093" t="s">
        <v>2730</v>
      </c>
      <c r="C8093">
        <v>899999230</v>
      </c>
      <c r="D8093">
        <v>91968</v>
      </c>
      <c r="F8093">
        <v>11931</v>
      </c>
      <c r="G8093">
        <v>2014</v>
      </c>
      <c r="H8093">
        <v>1</v>
      </c>
      <c r="I8093">
        <v>1000000920</v>
      </c>
      <c r="J8093">
        <v>0</v>
      </c>
      <c r="K8093">
        <v>33</v>
      </c>
      <c r="L8093" t="s">
        <v>2958</v>
      </c>
      <c r="M8093" t="s">
        <v>2689</v>
      </c>
      <c r="N8093" t="s">
        <v>2690</v>
      </c>
      <c r="O8093" s="55">
        <v>41476</v>
      </c>
      <c r="P8093" s="55">
        <v>41841</v>
      </c>
      <c r="Q8093" s="55">
        <v>41764</v>
      </c>
      <c r="R8093" s="55">
        <v>41774</v>
      </c>
      <c r="S8093" s="55">
        <v>41778</v>
      </c>
      <c r="T8093" t="s">
        <v>2738</v>
      </c>
      <c r="U8093">
        <v>30</v>
      </c>
      <c r="V8093" t="s">
        <v>3402</v>
      </c>
      <c r="W8093" t="s">
        <v>2693</v>
      </c>
      <c r="Y8093">
        <v>198600</v>
      </c>
      <c r="Z8093">
        <v>198585</v>
      </c>
      <c r="AA8093">
        <v>198600</v>
      </c>
      <c r="AB8093">
        <v>0</v>
      </c>
    </row>
    <row r="8094" spans="1:28" x14ac:dyDescent="0.25">
      <c r="A8094" t="s">
        <v>2686</v>
      </c>
      <c r="B8094" t="s">
        <v>2730</v>
      </c>
      <c r="C8094">
        <v>899999230</v>
      </c>
      <c r="D8094">
        <v>971116</v>
      </c>
      <c r="E8094" t="s">
        <v>2687</v>
      </c>
      <c r="F8094">
        <v>11939</v>
      </c>
      <c r="G8094">
        <v>2016</v>
      </c>
      <c r="H8094">
        <v>3</v>
      </c>
      <c r="I8094">
        <v>1000001288</v>
      </c>
      <c r="J8094">
        <v>8</v>
      </c>
      <c r="K8094">
        <v>33</v>
      </c>
      <c r="L8094" t="s">
        <v>3390</v>
      </c>
      <c r="M8094" t="s">
        <v>2689</v>
      </c>
      <c r="N8094" t="s">
        <v>2690</v>
      </c>
      <c r="O8094" s="55">
        <v>42390</v>
      </c>
      <c r="P8094" s="55">
        <v>42572</v>
      </c>
      <c r="Q8094" s="55">
        <v>42494</v>
      </c>
      <c r="R8094" s="55">
        <v>42545</v>
      </c>
      <c r="S8094" s="55">
        <v>42552</v>
      </c>
      <c r="T8094" t="s">
        <v>2691</v>
      </c>
      <c r="U8094">
        <v>30</v>
      </c>
      <c r="V8094" t="s">
        <v>3405</v>
      </c>
      <c r="W8094" t="s">
        <v>2693</v>
      </c>
      <c r="Y8094">
        <v>35730</v>
      </c>
      <c r="Z8094">
        <v>35730</v>
      </c>
      <c r="AA8094">
        <v>35730</v>
      </c>
      <c r="AB8094">
        <v>0</v>
      </c>
    </row>
    <row r="8095" spans="1:28" x14ac:dyDescent="0.25">
      <c r="A8095" t="s">
        <v>2686</v>
      </c>
      <c r="B8095" t="s">
        <v>87</v>
      </c>
      <c r="C8095">
        <v>899999230</v>
      </c>
      <c r="D8095">
        <v>961114</v>
      </c>
      <c r="E8095" t="s">
        <v>3307</v>
      </c>
      <c r="F8095">
        <v>11946</v>
      </c>
      <c r="G8095">
        <v>2010</v>
      </c>
      <c r="H8095">
        <v>1</v>
      </c>
      <c r="I8095">
        <v>1000000398</v>
      </c>
      <c r="J8095">
        <v>0</v>
      </c>
      <c r="K8095">
        <v>33</v>
      </c>
      <c r="L8095" t="s">
        <v>5887</v>
      </c>
      <c r="M8095" t="s">
        <v>2689</v>
      </c>
      <c r="N8095" t="s">
        <v>2690</v>
      </c>
      <c r="O8095" s="55">
        <v>40380</v>
      </c>
      <c r="P8095" s="55">
        <v>40745</v>
      </c>
      <c r="Q8095" s="55">
        <v>40490</v>
      </c>
      <c r="R8095" s="55">
        <v>40499</v>
      </c>
      <c r="S8095" s="55">
        <v>40507</v>
      </c>
      <c r="T8095" t="s">
        <v>2764</v>
      </c>
      <c r="U8095">
        <v>30</v>
      </c>
      <c r="V8095" t="s">
        <v>5888</v>
      </c>
      <c r="W8095" t="s">
        <v>2693</v>
      </c>
      <c r="Y8095">
        <v>67000</v>
      </c>
      <c r="Z8095">
        <v>67000</v>
      </c>
      <c r="AA8095">
        <v>67000</v>
      </c>
      <c r="AB8095">
        <v>0</v>
      </c>
    </row>
    <row r="8096" spans="1:28" x14ac:dyDescent="0.25">
      <c r="A8096" t="s">
        <v>2686</v>
      </c>
      <c r="B8096" t="s">
        <v>87</v>
      </c>
      <c r="C8096">
        <v>899999230</v>
      </c>
      <c r="D8096">
        <v>971116</v>
      </c>
      <c r="E8096" t="s">
        <v>2687</v>
      </c>
      <c r="F8096">
        <v>11949</v>
      </c>
      <c r="G8096">
        <v>2018</v>
      </c>
      <c r="H8096">
        <v>1</v>
      </c>
      <c r="I8096">
        <v>1000002115</v>
      </c>
      <c r="J8096">
        <v>1</v>
      </c>
      <c r="K8096">
        <v>33</v>
      </c>
      <c r="L8096" t="s">
        <v>3880</v>
      </c>
      <c r="M8096" t="s">
        <v>2689</v>
      </c>
      <c r="N8096" t="s">
        <v>2690</v>
      </c>
      <c r="O8096" s="55">
        <v>43121</v>
      </c>
      <c r="P8096" s="55">
        <v>43302</v>
      </c>
      <c r="Q8096" s="55">
        <v>43227</v>
      </c>
      <c r="R8096" s="55">
        <v>43265</v>
      </c>
      <c r="S8096" s="55">
        <v>43276</v>
      </c>
      <c r="T8096" t="s">
        <v>2691</v>
      </c>
      <c r="U8096">
        <v>30</v>
      </c>
      <c r="V8096" t="s">
        <v>7636</v>
      </c>
      <c r="W8096" t="s">
        <v>2693</v>
      </c>
      <c r="Y8096">
        <v>106900</v>
      </c>
      <c r="Z8096">
        <v>106900</v>
      </c>
      <c r="AA8096">
        <v>106900</v>
      </c>
      <c r="AB8096">
        <v>0</v>
      </c>
    </row>
    <row r="8097" spans="1:28" x14ac:dyDescent="0.25">
      <c r="A8097" t="s">
        <v>2686</v>
      </c>
      <c r="B8097" t="s">
        <v>87</v>
      </c>
      <c r="C8097">
        <v>899999230</v>
      </c>
      <c r="D8097">
        <v>971116</v>
      </c>
      <c r="E8097" t="s">
        <v>2687</v>
      </c>
      <c r="F8097">
        <v>11965</v>
      </c>
      <c r="G8097">
        <v>2017</v>
      </c>
      <c r="H8097">
        <v>2</v>
      </c>
      <c r="I8097">
        <v>1000001587</v>
      </c>
      <c r="J8097">
        <v>10</v>
      </c>
      <c r="K8097">
        <v>33</v>
      </c>
      <c r="L8097" t="s">
        <v>3412</v>
      </c>
      <c r="M8097" t="s">
        <v>2689</v>
      </c>
      <c r="N8097" t="s">
        <v>2690</v>
      </c>
      <c r="O8097" s="55">
        <v>42756</v>
      </c>
      <c r="P8097" s="55">
        <v>42937</v>
      </c>
      <c r="Q8097" s="55">
        <v>42868</v>
      </c>
      <c r="R8097" s="55">
        <v>42908</v>
      </c>
      <c r="S8097" s="55">
        <v>42923</v>
      </c>
      <c r="T8097" t="s">
        <v>2764</v>
      </c>
      <c r="U8097">
        <v>30</v>
      </c>
      <c r="V8097" t="s">
        <v>3413</v>
      </c>
      <c r="W8097" t="s">
        <v>2693</v>
      </c>
      <c r="Y8097">
        <v>189350</v>
      </c>
      <c r="Z8097">
        <v>189350</v>
      </c>
      <c r="AA8097">
        <v>189350</v>
      </c>
      <c r="AB8097">
        <v>0</v>
      </c>
    </row>
    <row r="8098" spans="1:28" x14ac:dyDescent="0.25">
      <c r="A8098" t="s">
        <v>2686</v>
      </c>
      <c r="B8098" t="s">
        <v>87</v>
      </c>
      <c r="C8098">
        <v>899999230</v>
      </c>
      <c r="D8098">
        <v>971116</v>
      </c>
      <c r="E8098" t="s">
        <v>2687</v>
      </c>
      <c r="F8098">
        <v>11967</v>
      </c>
      <c r="G8098">
        <v>2018</v>
      </c>
      <c r="H8098">
        <v>1</v>
      </c>
      <c r="I8098">
        <v>1000002115</v>
      </c>
      <c r="J8098">
        <v>1</v>
      </c>
      <c r="K8098">
        <v>33</v>
      </c>
      <c r="L8098" t="s">
        <v>3530</v>
      </c>
      <c r="M8098" t="s">
        <v>2689</v>
      </c>
      <c r="N8098" t="s">
        <v>2690</v>
      </c>
      <c r="O8098" s="55">
        <v>43121</v>
      </c>
      <c r="P8098" s="55">
        <v>43302</v>
      </c>
      <c r="Q8098" s="55">
        <v>43229</v>
      </c>
      <c r="R8098" s="55">
        <v>43265</v>
      </c>
      <c r="S8098" s="55">
        <v>43276</v>
      </c>
      <c r="T8098" t="s">
        <v>2773</v>
      </c>
      <c r="U8098">
        <v>30</v>
      </c>
      <c r="V8098" t="s">
        <v>7637</v>
      </c>
      <c r="W8098" t="s">
        <v>2693</v>
      </c>
      <c r="Y8098">
        <v>95100</v>
      </c>
      <c r="Z8098">
        <v>95100</v>
      </c>
      <c r="AA8098">
        <v>95100</v>
      </c>
      <c r="AB8098">
        <v>0</v>
      </c>
    </row>
    <row r="8099" spans="1:28" x14ac:dyDescent="0.25">
      <c r="A8099" t="s">
        <v>2686</v>
      </c>
      <c r="B8099" t="s">
        <v>87</v>
      </c>
      <c r="C8099">
        <v>899999230</v>
      </c>
      <c r="D8099">
        <v>971116</v>
      </c>
      <c r="E8099" t="s">
        <v>2687</v>
      </c>
      <c r="F8099">
        <v>11981</v>
      </c>
      <c r="G8099">
        <v>2018</v>
      </c>
      <c r="H8099">
        <v>2</v>
      </c>
      <c r="I8099">
        <v>1000002115</v>
      </c>
      <c r="J8099">
        <v>1</v>
      </c>
      <c r="K8099">
        <v>33</v>
      </c>
      <c r="L8099" t="s">
        <v>2857</v>
      </c>
      <c r="M8099" t="s">
        <v>2689</v>
      </c>
      <c r="N8099" t="s">
        <v>2690</v>
      </c>
      <c r="O8099" s="55">
        <v>43121</v>
      </c>
      <c r="P8099" s="55">
        <v>43302</v>
      </c>
      <c r="Q8099" s="55">
        <v>43228</v>
      </c>
      <c r="R8099" s="55">
        <v>43293</v>
      </c>
      <c r="S8099" s="55">
        <v>43306</v>
      </c>
      <c r="T8099" t="s">
        <v>2691</v>
      </c>
      <c r="U8099">
        <v>30</v>
      </c>
      <c r="V8099" t="s">
        <v>5890</v>
      </c>
      <c r="W8099" t="s">
        <v>2693</v>
      </c>
      <c r="Y8099">
        <v>54000</v>
      </c>
      <c r="Z8099">
        <v>54000</v>
      </c>
      <c r="AA8099">
        <v>54000</v>
      </c>
      <c r="AB8099">
        <v>0</v>
      </c>
    </row>
    <row r="8100" spans="1:28" x14ac:dyDescent="0.25">
      <c r="A8100" t="s">
        <v>2686</v>
      </c>
      <c r="B8100" t="s">
        <v>87</v>
      </c>
      <c r="C8100">
        <v>899999230</v>
      </c>
      <c r="D8100">
        <v>961114</v>
      </c>
      <c r="E8100" t="s">
        <v>3307</v>
      </c>
      <c r="F8100">
        <v>11984</v>
      </c>
      <c r="G8100">
        <v>2010</v>
      </c>
      <c r="H8100">
        <v>1</v>
      </c>
      <c r="I8100">
        <v>1000000398</v>
      </c>
      <c r="J8100">
        <v>0</v>
      </c>
      <c r="K8100">
        <v>33</v>
      </c>
      <c r="L8100" t="s">
        <v>3054</v>
      </c>
      <c r="M8100" t="s">
        <v>2689</v>
      </c>
      <c r="N8100" t="s">
        <v>2690</v>
      </c>
      <c r="O8100" s="55">
        <v>40380</v>
      </c>
      <c r="P8100" s="55">
        <v>40745</v>
      </c>
      <c r="Q8100" s="55">
        <v>40484</v>
      </c>
      <c r="R8100" s="55">
        <v>40499</v>
      </c>
      <c r="S8100" s="55">
        <v>40507</v>
      </c>
      <c r="T8100" t="s">
        <v>3027</v>
      </c>
      <c r="U8100">
        <v>30</v>
      </c>
      <c r="V8100" t="s">
        <v>3056</v>
      </c>
      <c r="W8100" t="s">
        <v>2693</v>
      </c>
      <c r="Y8100">
        <v>97300</v>
      </c>
      <c r="Z8100">
        <v>97300</v>
      </c>
      <c r="AA8100">
        <v>97300</v>
      </c>
      <c r="AB8100">
        <v>0</v>
      </c>
    </row>
    <row r="8101" spans="1:28" x14ac:dyDescent="0.25">
      <c r="A8101" t="s">
        <v>2686</v>
      </c>
      <c r="B8101" t="s">
        <v>2730</v>
      </c>
      <c r="C8101">
        <v>899999230</v>
      </c>
      <c r="D8101">
        <v>91968</v>
      </c>
      <c r="F8101">
        <v>11986</v>
      </c>
      <c r="G8101">
        <v>2014</v>
      </c>
      <c r="H8101">
        <v>1</v>
      </c>
      <c r="I8101">
        <v>1000000920</v>
      </c>
      <c r="J8101">
        <v>0</v>
      </c>
      <c r="K8101">
        <v>33</v>
      </c>
      <c r="L8101" t="s">
        <v>5848</v>
      </c>
      <c r="M8101" t="s">
        <v>2689</v>
      </c>
      <c r="N8101" t="s">
        <v>2690</v>
      </c>
      <c r="O8101" s="55">
        <v>41476</v>
      </c>
      <c r="P8101" s="55">
        <v>41841</v>
      </c>
      <c r="Q8101" s="55">
        <v>41764</v>
      </c>
      <c r="R8101" s="55">
        <v>41774</v>
      </c>
      <c r="S8101" s="55">
        <v>41779</v>
      </c>
      <c r="T8101" t="s">
        <v>2764</v>
      </c>
      <c r="U8101">
        <v>30</v>
      </c>
      <c r="V8101" t="s">
        <v>7638</v>
      </c>
      <c r="W8101" t="s">
        <v>2693</v>
      </c>
      <c r="Y8101">
        <v>66700</v>
      </c>
      <c r="Z8101">
        <v>66700</v>
      </c>
      <c r="AA8101">
        <v>66700</v>
      </c>
      <c r="AB8101">
        <v>0</v>
      </c>
    </row>
    <row r="8102" spans="1:28" x14ac:dyDescent="0.25">
      <c r="A8102" t="s">
        <v>2686</v>
      </c>
      <c r="B8102" t="s">
        <v>87</v>
      </c>
      <c r="C8102">
        <v>899999230</v>
      </c>
      <c r="D8102">
        <v>971116</v>
      </c>
      <c r="E8102" t="s">
        <v>2687</v>
      </c>
      <c r="F8102">
        <v>11989</v>
      </c>
      <c r="G8102">
        <v>2018</v>
      </c>
      <c r="H8102">
        <v>1</v>
      </c>
      <c r="I8102">
        <v>1000002115</v>
      </c>
      <c r="J8102">
        <v>1</v>
      </c>
      <c r="K8102">
        <v>33</v>
      </c>
      <c r="L8102" t="s">
        <v>3406</v>
      </c>
      <c r="M8102" t="s">
        <v>2689</v>
      </c>
      <c r="N8102" t="s">
        <v>2690</v>
      </c>
      <c r="O8102" s="55">
        <v>43121</v>
      </c>
      <c r="P8102" s="55">
        <v>43302</v>
      </c>
      <c r="Q8102" s="55">
        <v>43230</v>
      </c>
      <c r="R8102" s="55">
        <v>43265</v>
      </c>
      <c r="S8102" s="55">
        <v>43276</v>
      </c>
      <c r="T8102" t="s">
        <v>2691</v>
      </c>
      <c r="U8102">
        <v>30</v>
      </c>
      <c r="V8102" t="s">
        <v>7222</v>
      </c>
      <c r="W8102" t="s">
        <v>2693</v>
      </c>
      <c r="Y8102">
        <v>95100</v>
      </c>
      <c r="Z8102">
        <v>95100</v>
      </c>
      <c r="AA8102">
        <v>95100</v>
      </c>
      <c r="AB8102">
        <v>0</v>
      </c>
    </row>
    <row r="8103" spans="1:28" x14ac:dyDescent="0.25">
      <c r="A8103" t="s">
        <v>2686</v>
      </c>
      <c r="B8103" t="s">
        <v>87</v>
      </c>
      <c r="C8103">
        <v>899999230</v>
      </c>
      <c r="D8103">
        <v>961114</v>
      </c>
      <c r="E8103" t="s">
        <v>3307</v>
      </c>
      <c r="F8103">
        <v>11992</v>
      </c>
      <c r="G8103">
        <v>2010</v>
      </c>
      <c r="H8103">
        <v>1</v>
      </c>
      <c r="I8103">
        <v>1000000398</v>
      </c>
      <c r="J8103">
        <v>0</v>
      </c>
      <c r="K8103">
        <v>33</v>
      </c>
      <c r="L8103" t="s">
        <v>3054</v>
      </c>
      <c r="M8103" t="s">
        <v>2689</v>
      </c>
      <c r="N8103" t="s">
        <v>2690</v>
      </c>
      <c r="O8103" s="55">
        <v>40380</v>
      </c>
      <c r="P8103" s="55">
        <v>40745</v>
      </c>
      <c r="Q8103" s="55">
        <v>40475</v>
      </c>
      <c r="R8103" s="55">
        <v>40499</v>
      </c>
      <c r="S8103" s="55">
        <v>40507</v>
      </c>
      <c r="T8103" t="s">
        <v>2764</v>
      </c>
      <c r="U8103">
        <v>30</v>
      </c>
      <c r="V8103" t="s">
        <v>7639</v>
      </c>
      <c r="W8103" t="s">
        <v>2693</v>
      </c>
      <c r="Y8103">
        <v>67300</v>
      </c>
      <c r="Z8103">
        <v>67300</v>
      </c>
      <c r="AA8103">
        <v>67300</v>
      </c>
      <c r="AB8103">
        <v>0</v>
      </c>
    </row>
    <row r="8104" spans="1:28" x14ac:dyDescent="0.25">
      <c r="A8104" t="s">
        <v>2686</v>
      </c>
      <c r="B8104" t="s">
        <v>87</v>
      </c>
      <c r="C8104">
        <v>899999230</v>
      </c>
      <c r="D8104">
        <v>971116</v>
      </c>
      <c r="E8104" t="s">
        <v>2687</v>
      </c>
      <c r="F8104">
        <v>11994</v>
      </c>
      <c r="G8104">
        <v>2018</v>
      </c>
      <c r="H8104">
        <v>2</v>
      </c>
      <c r="I8104">
        <v>1000002115</v>
      </c>
      <c r="J8104">
        <v>1</v>
      </c>
      <c r="K8104">
        <v>33</v>
      </c>
      <c r="L8104" t="s">
        <v>5891</v>
      </c>
      <c r="M8104" t="s">
        <v>2689</v>
      </c>
      <c r="N8104" t="s">
        <v>2690</v>
      </c>
      <c r="O8104" s="55">
        <v>43121</v>
      </c>
      <c r="P8104" s="55">
        <v>43302</v>
      </c>
      <c r="Q8104" s="55">
        <v>43230</v>
      </c>
      <c r="R8104" s="55">
        <v>43433</v>
      </c>
      <c r="S8104" s="55">
        <v>43439</v>
      </c>
      <c r="T8104" t="s">
        <v>2855</v>
      </c>
      <c r="U8104">
        <v>30</v>
      </c>
      <c r="V8104" t="s">
        <v>3676</v>
      </c>
      <c r="W8104" t="s">
        <v>2693</v>
      </c>
      <c r="Y8104">
        <v>40500</v>
      </c>
      <c r="Z8104">
        <v>40500</v>
      </c>
      <c r="AA8104">
        <v>40500</v>
      </c>
      <c r="AB8104">
        <v>0</v>
      </c>
    </row>
    <row r="8105" spans="1:28" x14ac:dyDescent="0.25">
      <c r="A8105" t="s">
        <v>2686</v>
      </c>
      <c r="B8105" t="s">
        <v>87</v>
      </c>
      <c r="C8105">
        <v>899999230</v>
      </c>
      <c r="D8105">
        <v>961114</v>
      </c>
      <c r="E8105" t="s">
        <v>3307</v>
      </c>
      <c r="F8105">
        <v>11999</v>
      </c>
      <c r="G8105">
        <v>2010</v>
      </c>
      <c r="H8105">
        <v>1</v>
      </c>
      <c r="I8105">
        <v>1000000398</v>
      </c>
      <c r="J8105">
        <v>0</v>
      </c>
      <c r="K8105">
        <v>33</v>
      </c>
      <c r="L8105" t="s">
        <v>3509</v>
      </c>
      <c r="M8105" t="s">
        <v>2689</v>
      </c>
      <c r="N8105" t="s">
        <v>2690</v>
      </c>
      <c r="O8105" s="55">
        <v>40380</v>
      </c>
      <c r="P8105" s="55">
        <v>40745</v>
      </c>
      <c r="Q8105" s="55">
        <v>40476</v>
      </c>
      <c r="R8105" s="55">
        <v>40499</v>
      </c>
      <c r="S8105" s="55">
        <v>40507</v>
      </c>
      <c r="T8105" t="s">
        <v>3027</v>
      </c>
      <c r="U8105">
        <v>30</v>
      </c>
      <c r="V8105" t="s">
        <v>7640</v>
      </c>
      <c r="W8105" t="s">
        <v>2693</v>
      </c>
      <c r="Y8105">
        <v>129900</v>
      </c>
      <c r="Z8105">
        <v>129800</v>
      </c>
      <c r="AA8105">
        <v>129900</v>
      </c>
      <c r="AB8105">
        <v>0</v>
      </c>
    </row>
    <row r="8106" spans="1:28" x14ac:dyDescent="0.25">
      <c r="A8106" t="s">
        <v>2686</v>
      </c>
      <c r="B8106" t="s">
        <v>87</v>
      </c>
      <c r="C8106">
        <v>899999230</v>
      </c>
      <c r="D8106">
        <v>971116</v>
      </c>
      <c r="E8106" t="s">
        <v>2687</v>
      </c>
      <c r="F8106">
        <v>12001</v>
      </c>
      <c r="G8106">
        <v>2015</v>
      </c>
      <c r="H8106">
        <v>2</v>
      </c>
      <c r="I8106">
        <v>1000001079</v>
      </c>
      <c r="J8106">
        <v>0</v>
      </c>
      <c r="K8106">
        <v>33</v>
      </c>
      <c r="L8106" t="s">
        <v>2923</v>
      </c>
      <c r="M8106" t="s">
        <v>2689</v>
      </c>
      <c r="N8106" t="s">
        <v>2690</v>
      </c>
      <c r="O8106" s="55">
        <v>41841</v>
      </c>
      <c r="P8106" s="55">
        <v>42206</v>
      </c>
      <c r="Q8106" s="55">
        <v>42138</v>
      </c>
      <c r="R8106" s="55">
        <v>42193</v>
      </c>
      <c r="S8106" s="55">
        <v>42194</v>
      </c>
      <c r="T8106" t="s">
        <v>2691</v>
      </c>
      <c r="U8106">
        <v>30</v>
      </c>
      <c r="V8106" t="s">
        <v>3419</v>
      </c>
      <c r="W8106" t="s">
        <v>2693</v>
      </c>
      <c r="Y8106">
        <v>84700</v>
      </c>
      <c r="Z8106">
        <v>84685</v>
      </c>
      <c r="AA8106">
        <v>84700</v>
      </c>
      <c r="AB8106">
        <v>0</v>
      </c>
    </row>
    <row r="8107" spans="1:28" x14ac:dyDescent="0.25">
      <c r="A8107" t="s">
        <v>2686</v>
      </c>
      <c r="B8107" t="s">
        <v>87</v>
      </c>
      <c r="C8107">
        <v>899999230</v>
      </c>
      <c r="D8107">
        <v>961114</v>
      </c>
      <c r="E8107" t="s">
        <v>3307</v>
      </c>
      <c r="F8107">
        <v>12004</v>
      </c>
      <c r="G8107">
        <v>2010</v>
      </c>
      <c r="H8107">
        <v>1</v>
      </c>
      <c r="I8107">
        <v>1000000398</v>
      </c>
      <c r="J8107">
        <v>0</v>
      </c>
      <c r="K8107">
        <v>33</v>
      </c>
      <c r="L8107" t="s">
        <v>3455</v>
      </c>
      <c r="M8107" t="s">
        <v>2689</v>
      </c>
      <c r="N8107" t="s">
        <v>2690</v>
      </c>
      <c r="O8107" s="55">
        <v>40380</v>
      </c>
      <c r="P8107" s="55">
        <v>40745</v>
      </c>
      <c r="Q8107" s="55">
        <v>40475</v>
      </c>
      <c r="R8107" s="55">
        <v>40499</v>
      </c>
      <c r="S8107" s="55">
        <v>40507</v>
      </c>
      <c r="T8107" t="s">
        <v>2764</v>
      </c>
      <c r="U8107">
        <v>30</v>
      </c>
      <c r="V8107" t="s">
        <v>7019</v>
      </c>
      <c r="W8107" t="s">
        <v>2693</v>
      </c>
      <c r="Y8107">
        <v>107800</v>
      </c>
      <c r="Z8107">
        <v>107800</v>
      </c>
      <c r="AA8107">
        <v>107800</v>
      </c>
      <c r="AB8107">
        <v>0</v>
      </c>
    </row>
    <row r="8108" spans="1:28" x14ac:dyDescent="0.25">
      <c r="A8108" t="s">
        <v>2686</v>
      </c>
      <c r="B8108" t="s">
        <v>87</v>
      </c>
      <c r="C8108">
        <v>899999230</v>
      </c>
      <c r="D8108">
        <v>971116</v>
      </c>
      <c r="E8108" t="s">
        <v>2687</v>
      </c>
      <c r="F8108">
        <v>12005</v>
      </c>
      <c r="G8108">
        <v>2015</v>
      </c>
      <c r="H8108">
        <v>2</v>
      </c>
      <c r="I8108">
        <v>1000001079</v>
      </c>
      <c r="J8108">
        <v>0</v>
      </c>
      <c r="K8108">
        <v>33</v>
      </c>
      <c r="L8108" t="s">
        <v>3422</v>
      </c>
      <c r="M8108" t="s">
        <v>2689</v>
      </c>
      <c r="N8108" t="s">
        <v>2690</v>
      </c>
      <c r="O8108" s="55">
        <v>41841</v>
      </c>
      <c r="P8108" s="55">
        <v>42206</v>
      </c>
      <c r="Q8108" s="55">
        <v>42152</v>
      </c>
      <c r="R8108" s="55">
        <v>42221</v>
      </c>
      <c r="S8108" s="55">
        <v>42221</v>
      </c>
      <c r="T8108" t="s">
        <v>2691</v>
      </c>
      <c r="U8108">
        <v>30</v>
      </c>
      <c r="V8108" t="s">
        <v>3423</v>
      </c>
      <c r="W8108" t="s">
        <v>2693</v>
      </c>
      <c r="Y8108">
        <v>47100</v>
      </c>
      <c r="Z8108">
        <v>47025</v>
      </c>
      <c r="AA8108">
        <v>47100</v>
      </c>
      <c r="AB8108">
        <v>0</v>
      </c>
    </row>
    <row r="8109" spans="1:28" x14ac:dyDescent="0.25">
      <c r="A8109" t="s">
        <v>2686</v>
      </c>
      <c r="B8109" t="s">
        <v>87</v>
      </c>
      <c r="C8109">
        <v>899999230</v>
      </c>
      <c r="D8109">
        <v>961114</v>
      </c>
      <c r="E8109" t="s">
        <v>3307</v>
      </c>
      <c r="F8109">
        <v>12006</v>
      </c>
      <c r="G8109">
        <v>2010</v>
      </c>
      <c r="H8109">
        <v>1</v>
      </c>
      <c r="I8109">
        <v>1000000398</v>
      </c>
      <c r="J8109">
        <v>0</v>
      </c>
      <c r="K8109">
        <v>33</v>
      </c>
      <c r="L8109" t="s">
        <v>3054</v>
      </c>
      <c r="M8109" t="s">
        <v>2689</v>
      </c>
      <c r="N8109" t="s">
        <v>2690</v>
      </c>
      <c r="O8109" s="55">
        <v>40380</v>
      </c>
      <c r="P8109" s="55">
        <v>40745</v>
      </c>
      <c r="Q8109" s="55">
        <v>40485</v>
      </c>
      <c r="R8109" s="55">
        <v>40499</v>
      </c>
      <c r="S8109" s="55">
        <v>40507</v>
      </c>
      <c r="T8109" t="s">
        <v>2764</v>
      </c>
      <c r="U8109">
        <v>30</v>
      </c>
      <c r="V8109" t="s">
        <v>7073</v>
      </c>
      <c r="W8109" t="s">
        <v>2693</v>
      </c>
      <c r="Y8109">
        <v>141900</v>
      </c>
      <c r="Z8109">
        <v>141900</v>
      </c>
      <c r="AA8109">
        <v>141900</v>
      </c>
      <c r="AB8109">
        <v>0</v>
      </c>
    </row>
    <row r="8110" spans="1:28" x14ac:dyDescent="0.25">
      <c r="A8110" t="s">
        <v>2686</v>
      </c>
      <c r="B8110" t="s">
        <v>2730</v>
      </c>
      <c r="C8110">
        <v>899999230</v>
      </c>
      <c r="D8110">
        <v>91968</v>
      </c>
      <c r="F8110">
        <v>12006</v>
      </c>
      <c r="G8110">
        <v>2014</v>
      </c>
      <c r="H8110">
        <v>2</v>
      </c>
      <c r="I8110">
        <v>1000000920</v>
      </c>
      <c r="J8110">
        <v>0</v>
      </c>
      <c r="K8110">
        <v>33</v>
      </c>
      <c r="L8110" t="s">
        <v>7074</v>
      </c>
      <c r="M8110" t="s">
        <v>2689</v>
      </c>
      <c r="N8110" t="s">
        <v>2690</v>
      </c>
      <c r="O8110" s="55">
        <v>41476</v>
      </c>
      <c r="P8110" s="55">
        <v>41841</v>
      </c>
      <c r="Q8110" s="55">
        <v>41768</v>
      </c>
      <c r="R8110" s="55">
        <v>41787</v>
      </c>
      <c r="S8110" s="55">
        <v>41789</v>
      </c>
      <c r="T8110" t="s">
        <v>2691</v>
      </c>
      <c r="U8110">
        <v>30</v>
      </c>
      <c r="V8110" t="s">
        <v>3600</v>
      </c>
      <c r="W8110" t="s">
        <v>2693</v>
      </c>
      <c r="Y8110">
        <v>33700</v>
      </c>
      <c r="Z8110">
        <v>33700</v>
      </c>
      <c r="AA8110">
        <v>33700</v>
      </c>
      <c r="AB8110">
        <v>0</v>
      </c>
    </row>
    <row r="8111" spans="1:28" x14ac:dyDescent="0.25">
      <c r="A8111" t="s">
        <v>2686</v>
      </c>
      <c r="B8111" t="s">
        <v>87</v>
      </c>
      <c r="C8111">
        <v>899999230</v>
      </c>
      <c r="D8111">
        <v>971116</v>
      </c>
      <c r="E8111" t="s">
        <v>2687</v>
      </c>
      <c r="F8111">
        <v>12008</v>
      </c>
      <c r="G8111">
        <v>2015</v>
      </c>
      <c r="H8111">
        <v>2</v>
      </c>
      <c r="I8111">
        <v>1000001079</v>
      </c>
      <c r="J8111">
        <v>0</v>
      </c>
      <c r="K8111">
        <v>33</v>
      </c>
      <c r="L8111" t="s">
        <v>2847</v>
      </c>
      <c r="M8111" t="s">
        <v>2689</v>
      </c>
      <c r="N8111" t="s">
        <v>2690</v>
      </c>
      <c r="O8111" s="55">
        <v>41841</v>
      </c>
      <c r="P8111" s="55">
        <v>42206</v>
      </c>
      <c r="Q8111" s="55">
        <v>42138</v>
      </c>
      <c r="R8111" s="55">
        <v>42165</v>
      </c>
      <c r="S8111" s="55">
        <v>42171</v>
      </c>
      <c r="T8111" t="s">
        <v>2743</v>
      </c>
      <c r="U8111">
        <v>30</v>
      </c>
      <c r="V8111" t="s">
        <v>3425</v>
      </c>
      <c r="W8111" t="s">
        <v>2693</v>
      </c>
      <c r="Y8111">
        <v>94700</v>
      </c>
      <c r="Z8111">
        <v>94685</v>
      </c>
      <c r="AA8111">
        <v>94700</v>
      </c>
      <c r="AB8111">
        <v>0</v>
      </c>
    </row>
    <row r="8112" spans="1:28" x14ac:dyDescent="0.25">
      <c r="A8112" t="s">
        <v>2686</v>
      </c>
      <c r="B8112" t="s">
        <v>87</v>
      </c>
      <c r="C8112">
        <v>899999230</v>
      </c>
      <c r="D8112">
        <v>971116</v>
      </c>
      <c r="E8112" t="s">
        <v>2687</v>
      </c>
      <c r="F8112">
        <v>12009</v>
      </c>
      <c r="G8112">
        <v>2015</v>
      </c>
      <c r="H8112">
        <v>5</v>
      </c>
      <c r="I8112">
        <v>1000001079</v>
      </c>
      <c r="J8112">
        <v>0</v>
      </c>
      <c r="K8112">
        <v>33</v>
      </c>
      <c r="L8112" t="s">
        <v>3426</v>
      </c>
      <c r="M8112" t="s">
        <v>2689</v>
      </c>
      <c r="N8112" t="s">
        <v>2690</v>
      </c>
      <c r="O8112" s="55">
        <v>41841</v>
      </c>
      <c r="P8112" s="55">
        <v>42206</v>
      </c>
      <c r="Q8112" s="55">
        <v>42150</v>
      </c>
      <c r="R8112" s="55">
        <v>42199</v>
      </c>
      <c r="S8112" s="55">
        <v>42201</v>
      </c>
      <c r="T8112" t="s">
        <v>2743</v>
      </c>
      <c r="U8112">
        <v>30</v>
      </c>
      <c r="V8112" t="s">
        <v>3427</v>
      </c>
      <c r="W8112" t="s">
        <v>2693</v>
      </c>
      <c r="Y8112">
        <v>35200</v>
      </c>
      <c r="Z8112">
        <v>35200</v>
      </c>
      <c r="AA8112">
        <v>35200</v>
      </c>
      <c r="AB8112">
        <v>0</v>
      </c>
    </row>
    <row r="8113" spans="1:28" x14ac:dyDescent="0.25">
      <c r="A8113" t="s">
        <v>2686</v>
      </c>
      <c r="B8113" t="s">
        <v>87</v>
      </c>
      <c r="C8113">
        <v>899999230</v>
      </c>
      <c r="D8113">
        <v>971116</v>
      </c>
      <c r="E8113" t="s">
        <v>2687</v>
      </c>
      <c r="F8113">
        <v>12024</v>
      </c>
      <c r="G8113">
        <v>2015</v>
      </c>
      <c r="H8113">
        <v>1</v>
      </c>
      <c r="I8113">
        <v>1000001079</v>
      </c>
      <c r="J8113">
        <v>0</v>
      </c>
      <c r="K8113">
        <v>33</v>
      </c>
      <c r="L8113" t="s">
        <v>2923</v>
      </c>
      <c r="M8113" t="s">
        <v>2689</v>
      </c>
      <c r="N8113" t="s">
        <v>2690</v>
      </c>
      <c r="O8113" s="55">
        <v>41841</v>
      </c>
      <c r="P8113" s="55">
        <v>42206</v>
      </c>
      <c r="Q8113" s="55">
        <v>42148</v>
      </c>
      <c r="R8113" s="55">
        <v>42165</v>
      </c>
      <c r="S8113" s="55">
        <v>42171</v>
      </c>
      <c r="T8113" t="s">
        <v>2691</v>
      </c>
      <c r="U8113">
        <v>30</v>
      </c>
      <c r="V8113" t="s">
        <v>5656</v>
      </c>
      <c r="W8113" t="s">
        <v>2693</v>
      </c>
      <c r="Y8113">
        <v>258800</v>
      </c>
      <c r="Z8113">
        <v>258785</v>
      </c>
      <c r="AA8113">
        <v>258800</v>
      </c>
      <c r="AB8113">
        <v>0</v>
      </c>
    </row>
    <row r="8114" spans="1:28" x14ac:dyDescent="0.25">
      <c r="A8114" t="s">
        <v>2686</v>
      </c>
      <c r="B8114" t="s">
        <v>87</v>
      </c>
      <c r="C8114">
        <v>899999230</v>
      </c>
      <c r="D8114">
        <v>971116</v>
      </c>
      <c r="E8114" t="s">
        <v>2687</v>
      </c>
      <c r="F8114">
        <v>12025</v>
      </c>
      <c r="G8114">
        <v>2018</v>
      </c>
      <c r="H8114">
        <v>2</v>
      </c>
      <c r="I8114">
        <v>1000002115</v>
      </c>
      <c r="J8114">
        <v>1</v>
      </c>
      <c r="K8114">
        <v>33</v>
      </c>
      <c r="L8114" t="s">
        <v>3430</v>
      </c>
      <c r="M8114" t="s">
        <v>2689</v>
      </c>
      <c r="N8114" t="s">
        <v>2690</v>
      </c>
      <c r="O8114" s="55">
        <v>43121</v>
      </c>
      <c r="P8114" s="55">
        <v>43302</v>
      </c>
      <c r="Q8114" s="55">
        <v>43222</v>
      </c>
      <c r="R8114" s="55">
        <v>43291</v>
      </c>
      <c r="S8114" s="55">
        <v>43300</v>
      </c>
      <c r="T8114" t="s">
        <v>2691</v>
      </c>
      <c r="U8114">
        <v>30</v>
      </c>
      <c r="V8114" t="s">
        <v>3431</v>
      </c>
      <c r="W8114" t="s">
        <v>2693</v>
      </c>
      <c r="Y8114">
        <v>169470</v>
      </c>
      <c r="Z8114">
        <v>156985</v>
      </c>
      <c r="AA8114">
        <v>169470</v>
      </c>
      <c r="AB8114">
        <v>0</v>
      </c>
    </row>
    <row r="8115" spans="1:28" x14ac:dyDescent="0.25">
      <c r="A8115" t="s">
        <v>2686</v>
      </c>
      <c r="B8115" t="s">
        <v>87</v>
      </c>
      <c r="C8115">
        <v>899999230</v>
      </c>
      <c r="D8115">
        <v>971116</v>
      </c>
      <c r="E8115" t="s">
        <v>2687</v>
      </c>
      <c r="F8115">
        <v>12025</v>
      </c>
      <c r="G8115">
        <v>2018</v>
      </c>
      <c r="H8115">
        <v>4</v>
      </c>
      <c r="I8115">
        <v>1000002115</v>
      </c>
      <c r="J8115">
        <v>1</v>
      </c>
      <c r="K8115">
        <v>33</v>
      </c>
      <c r="L8115" t="s">
        <v>3430</v>
      </c>
      <c r="M8115" t="s">
        <v>2689</v>
      </c>
      <c r="N8115" t="s">
        <v>2690</v>
      </c>
      <c r="O8115" s="55">
        <v>43121</v>
      </c>
      <c r="P8115" s="55">
        <v>43302</v>
      </c>
      <c r="Q8115" s="55">
        <v>43222</v>
      </c>
      <c r="R8115" s="55">
        <v>43318</v>
      </c>
      <c r="S8115" s="55">
        <v>43325</v>
      </c>
      <c r="T8115" t="s">
        <v>2691</v>
      </c>
      <c r="U8115">
        <v>30</v>
      </c>
      <c r="V8115" t="s">
        <v>3431</v>
      </c>
      <c r="W8115" t="s">
        <v>2693</v>
      </c>
      <c r="Y8115">
        <v>97470</v>
      </c>
      <c r="Z8115">
        <v>92055</v>
      </c>
      <c r="AA8115">
        <v>97470</v>
      </c>
      <c r="AB8115">
        <v>0</v>
      </c>
    </row>
    <row r="8116" spans="1:28" x14ac:dyDescent="0.25">
      <c r="A8116" t="s">
        <v>2686</v>
      </c>
      <c r="B8116" t="s">
        <v>87</v>
      </c>
      <c r="C8116">
        <v>899999230</v>
      </c>
      <c r="D8116">
        <v>971116</v>
      </c>
      <c r="E8116" t="s">
        <v>2687</v>
      </c>
      <c r="F8116">
        <v>12046</v>
      </c>
      <c r="G8116">
        <v>2015</v>
      </c>
      <c r="H8116">
        <v>4</v>
      </c>
      <c r="I8116">
        <v>1000001079</v>
      </c>
      <c r="J8116">
        <v>0</v>
      </c>
      <c r="K8116">
        <v>33</v>
      </c>
      <c r="L8116" t="s">
        <v>3435</v>
      </c>
      <c r="M8116" t="s">
        <v>2689</v>
      </c>
      <c r="N8116" t="s">
        <v>2690</v>
      </c>
      <c r="O8116" s="55">
        <v>41841</v>
      </c>
      <c r="P8116" s="55">
        <v>42206</v>
      </c>
      <c r="Q8116" s="55">
        <v>42153</v>
      </c>
      <c r="R8116" s="55">
        <v>42207</v>
      </c>
      <c r="S8116" s="55">
        <v>42208</v>
      </c>
      <c r="T8116" t="s">
        <v>2691</v>
      </c>
      <c r="U8116">
        <v>30</v>
      </c>
      <c r="V8116" t="s">
        <v>3436</v>
      </c>
      <c r="W8116" t="s">
        <v>2693</v>
      </c>
      <c r="Y8116">
        <v>69700</v>
      </c>
      <c r="Z8116">
        <v>69685</v>
      </c>
      <c r="AA8116">
        <v>69700</v>
      </c>
      <c r="AB8116">
        <v>0</v>
      </c>
    </row>
    <row r="8117" spans="1:28" x14ac:dyDescent="0.25">
      <c r="A8117" t="s">
        <v>2686</v>
      </c>
      <c r="B8117" t="s">
        <v>87</v>
      </c>
      <c r="C8117">
        <v>899999230</v>
      </c>
      <c r="D8117">
        <v>971116</v>
      </c>
      <c r="E8117" t="s">
        <v>2687</v>
      </c>
      <c r="F8117">
        <v>12046</v>
      </c>
      <c r="G8117">
        <v>2015</v>
      </c>
      <c r="H8117">
        <v>6</v>
      </c>
      <c r="I8117">
        <v>1000001079</v>
      </c>
      <c r="J8117">
        <v>0</v>
      </c>
      <c r="K8117">
        <v>33</v>
      </c>
      <c r="L8117" t="s">
        <v>3435</v>
      </c>
      <c r="M8117" t="s">
        <v>2689</v>
      </c>
      <c r="N8117" t="s">
        <v>2690</v>
      </c>
      <c r="O8117" s="55">
        <v>41841</v>
      </c>
      <c r="P8117" s="55">
        <v>42206</v>
      </c>
      <c r="Q8117" s="55">
        <v>42153</v>
      </c>
      <c r="R8117" s="55">
        <v>42249</v>
      </c>
      <c r="S8117" s="55">
        <v>42250</v>
      </c>
      <c r="T8117" t="s">
        <v>2691</v>
      </c>
      <c r="U8117">
        <v>30</v>
      </c>
      <c r="V8117" t="s">
        <v>3436</v>
      </c>
      <c r="W8117" t="s">
        <v>2693</v>
      </c>
      <c r="Y8117">
        <v>94200</v>
      </c>
      <c r="Z8117">
        <v>94050</v>
      </c>
      <c r="AA8117">
        <v>94200</v>
      </c>
      <c r="AB8117">
        <v>0</v>
      </c>
    </row>
    <row r="8118" spans="1:28" x14ac:dyDescent="0.25">
      <c r="A8118" t="s">
        <v>2686</v>
      </c>
      <c r="B8118" t="s">
        <v>87</v>
      </c>
      <c r="C8118">
        <v>899999230</v>
      </c>
      <c r="D8118">
        <v>971116</v>
      </c>
      <c r="E8118" t="s">
        <v>2687</v>
      </c>
      <c r="F8118">
        <v>12051</v>
      </c>
      <c r="G8118">
        <v>2015</v>
      </c>
      <c r="H8118">
        <v>1</v>
      </c>
      <c r="I8118">
        <v>1000001079</v>
      </c>
      <c r="J8118">
        <v>0</v>
      </c>
      <c r="K8118">
        <v>33</v>
      </c>
      <c r="L8118" t="s">
        <v>2921</v>
      </c>
      <c r="M8118" t="s">
        <v>2689</v>
      </c>
      <c r="N8118" t="s">
        <v>2690</v>
      </c>
      <c r="O8118" s="55">
        <v>41841</v>
      </c>
      <c r="P8118" s="55">
        <v>42206</v>
      </c>
      <c r="Q8118" s="55">
        <v>42153</v>
      </c>
      <c r="R8118" s="55">
        <v>42165</v>
      </c>
      <c r="S8118" s="55">
        <v>42171</v>
      </c>
      <c r="T8118" t="s">
        <v>2691</v>
      </c>
      <c r="U8118">
        <v>30</v>
      </c>
      <c r="V8118" t="s">
        <v>3643</v>
      </c>
      <c r="W8118" t="s">
        <v>2693</v>
      </c>
      <c r="Y8118">
        <v>79900</v>
      </c>
      <c r="Z8118">
        <v>79850</v>
      </c>
      <c r="AA8118">
        <v>79900</v>
      </c>
      <c r="AB8118">
        <v>0</v>
      </c>
    </row>
    <row r="8119" spans="1:28" x14ac:dyDescent="0.25">
      <c r="A8119" t="s">
        <v>2686</v>
      </c>
      <c r="B8119" t="s">
        <v>87</v>
      </c>
      <c r="C8119">
        <v>899999230</v>
      </c>
      <c r="D8119">
        <v>971116</v>
      </c>
      <c r="E8119" t="s">
        <v>2687</v>
      </c>
      <c r="F8119">
        <v>12065</v>
      </c>
      <c r="G8119">
        <v>2015</v>
      </c>
      <c r="H8119">
        <v>1</v>
      </c>
      <c r="I8119">
        <v>1000001079</v>
      </c>
      <c r="J8119">
        <v>0</v>
      </c>
      <c r="K8119">
        <v>33</v>
      </c>
      <c r="L8119" t="s">
        <v>2923</v>
      </c>
      <c r="M8119" t="s">
        <v>2689</v>
      </c>
      <c r="N8119" t="s">
        <v>2690</v>
      </c>
      <c r="O8119" s="55">
        <v>41841</v>
      </c>
      <c r="P8119" s="55">
        <v>42206</v>
      </c>
      <c r="Q8119" s="55">
        <v>42156</v>
      </c>
      <c r="R8119" s="55">
        <v>42165</v>
      </c>
      <c r="S8119" s="55">
        <v>42171</v>
      </c>
      <c r="T8119" t="s">
        <v>2691</v>
      </c>
      <c r="U8119">
        <v>30</v>
      </c>
      <c r="V8119" t="s">
        <v>5900</v>
      </c>
      <c r="W8119" t="s">
        <v>2693</v>
      </c>
      <c r="Y8119">
        <v>258800</v>
      </c>
      <c r="Z8119">
        <v>258785</v>
      </c>
      <c r="AA8119">
        <v>258800</v>
      </c>
      <c r="AB8119">
        <v>0</v>
      </c>
    </row>
    <row r="8120" spans="1:28" x14ac:dyDescent="0.25">
      <c r="A8120" t="s">
        <v>2686</v>
      </c>
      <c r="B8120" t="s">
        <v>87</v>
      </c>
      <c r="C8120">
        <v>899999230</v>
      </c>
      <c r="D8120">
        <v>971116</v>
      </c>
      <c r="E8120" t="s">
        <v>2687</v>
      </c>
      <c r="F8120">
        <v>12097</v>
      </c>
      <c r="G8120">
        <v>2015</v>
      </c>
      <c r="H8120">
        <v>4</v>
      </c>
      <c r="I8120">
        <v>1000001079</v>
      </c>
      <c r="J8120">
        <v>0</v>
      </c>
      <c r="K8120">
        <v>33</v>
      </c>
      <c r="L8120" t="s">
        <v>3444</v>
      </c>
      <c r="M8120" t="s">
        <v>2689</v>
      </c>
      <c r="N8120" t="s">
        <v>2690</v>
      </c>
      <c r="O8120" s="55">
        <v>41841</v>
      </c>
      <c r="P8120" s="55">
        <v>42206</v>
      </c>
      <c r="Q8120" s="55">
        <v>42152</v>
      </c>
      <c r="R8120" s="55">
        <v>42199</v>
      </c>
      <c r="S8120" s="55">
        <v>42201</v>
      </c>
      <c r="T8120" t="s">
        <v>2691</v>
      </c>
      <c r="U8120">
        <v>30</v>
      </c>
      <c r="V8120" t="s">
        <v>2806</v>
      </c>
      <c r="W8120" t="s">
        <v>2693</v>
      </c>
      <c r="Y8120">
        <v>84700</v>
      </c>
      <c r="Z8120">
        <v>84685</v>
      </c>
      <c r="AA8120">
        <v>84700</v>
      </c>
      <c r="AB8120">
        <v>0</v>
      </c>
    </row>
    <row r="8121" spans="1:28" x14ac:dyDescent="0.25">
      <c r="A8121" t="s">
        <v>2686</v>
      </c>
      <c r="B8121" t="s">
        <v>87</v>
      </c>
      <c r="C8121">
        <v>899999230</v>
      </c>
      <c r="D8121">
        <v>971116</v>
      </c>
      <c r="E8121" t="s">
        <v>2687</v>
      </c>
      <c r="F8121">
        <v>12100</v>
      </c>
      <c r="G8121">
        <v>2015</v>
      </c>
      <c r="H8121">
        <v>1</v>
      </c>
      <c r="I8121">
        <v>1000001079</v>
      </c>
      <c r="J8121">
        <v>0</v>
      </c>
      <c r="K8121">
        <v>33</v>
      </c>
      <c r="L8121" t="s">
        <v>3528</v>
      </c>
      <c r="M8121" t="s">
        <v>2689</v>
      </c>
      <c r="N8121" t="s">
        <v>2690</v>
      </c>
      <c r="O8121" s="55">
        <v>41841</v>
      </c>
      <c r="P8121" s="55">
        <v>42206</v>
      </c>
      <c r="Q8121" s="55">
        <v>42149</v>
      </c>
      <c r="R8121" s="55">
        <v>42165</v>
      </c>
      <c r="S8121" s="55">
        <v>42171</v>
      </c>
      <c r="T8121" t="s">
        <v>2691</v>
      </c>
      <c r="U8121">
        <v>30</v>
      </c>
      <c r="V8121" t="s">
        <v>7641</v>
      </c>
      <c r="W8121" t="s">
        <v>2693</v>
      </c>
      <c r="Y8121">
        <v>104850</v>
      </c>
      <c r="Z8121">
        <v>104850</v>
      </c>
      <c r="AA8121">
        <v>104850</v>
      </c>
      <c r="AB8121">
        <v>0</v>
      </c>
    </row>
    <row r="8122" spans="1:28" x14ac:dyDescent="0.25">
      <c r="A8122" t="s">
        <v>2686</v>
      </c>
      <c r="B8122" t="s">
        <v>2696</v>
      </c>
      <c r="C8122">
        <v>899999230</v>
      </c>
      <c r="D8122">
        <v>971116</v>
      </c>
      <c r="E8122" t="s">
        <v>2687</v>
      </c>
      <c r="F8122">
        <v>12111</v>
      </c>
      <c r="G8122">
        <v>2023</v>
      </c>
      <c r="H8122">
        <v>2</v>
      </c>
      <c r="I8122">
        <v>1000004755</v>
      </c>
      <c r="J8122">
        <v>7</v>
      </c>
      <c r="K8122">
        <v>33</v>
      </c>
      <c r="L8122" t="s">
        <v>3213</v>
      </c>
      <c r="M8122" t="s">
        <v>2689</v>
      </c>
      <c r="N8122" t="s">
        <v>2690</v>
      </c>
      <c r="O8122" s="55">
        <v>44774</v>
      </c>
      <c r="P8122" s="55">
        <v>45138</v>
      </c>
      <c r="Q8122" s="55">
        <v>45132</v>
      </c>
      <c r="R8122" s="55">
        <v>45154</v>
      </c>
      <c r="S8122" s="55">
        <v>45157</v>
      </c>
      <c r="T8122" t="s">
        <v>2691</v>
      </c>
      <c r="U8122">
        <v>30</v>
      </c>
      <c r="V8122" t="s">
        <v>7078</v>
      </c>
      <c r="W8122" t="s">
        <v>2693</v>
      </c>
      <c r="X8122" t="s">
        <v>2775</v>
      </c>
      <c r="Y8122">
        <v>58872</v>
      </c>
      <c r="Z8122">
        <v>56760</v>
      </c>
      <c r="AA8122">
        <v>58872</v>
      </c>
      <c r="AB8122">
        <v>0</v>
      </c>
    </row>
    <row r="8123" spans="1:28" x14ac:dyDescent="0.25">
      <c r="A8123" t="s">
        <v>2686</v>
      </c>
      <c r="B8123" t="s">
        <v>2730</v>
      </c>
      <c r="C8123">
        <v>899999230</v>
      </c>
      <c r="D8123">
        <v>91968</v>
      </c>
      <c r="F8123">
        <v>12122</v>
      </c>
      <c r="G8123">
        <v>2014</v>
      </c>
      <c r="H8123">
        <v>2</v>
      </c>
      <c r="I8123">
        <v>1000000920</v>
      </c>
      <c r="J8123">
        <v>0</v>
      </c>
      <c r="K8123">
        <v>33</v>
      </c>
      <c r="L8123" t="s">
        <v>2956</v>
      </c>
      <c r="M8123" t="s">
        <v>2689</v>
      </c>
      <c r="N8123" t="s">
        <v>2690</v>
      </c>
      <c r="O8123" s="55">
        <v>41476</v>
      </c>
      <c r="P8123" s="55">
        <v>41841</v>
      </c>
      <c r="Q8123" s="55">
        <v>41768</v>
      </c>
      <c r="R8123" s="55">
        <v>41816</v>
      </c>
      <c r="S8123" s="55">
        <v>41818</v>
      </c>
      <c r="T8123" t="s">
        <v>3365</v>
      </c>
      <c r="U8123">
        <v>30</v>
      </c>
      <c r="V8123" t="s">
        <v>2801</v>
      </c>
      <c r="W8123" t="s">
        <v>2693</v>
      </c>
      <c r="Y8123">
        <v>33700</v>
      </c>
      <c r="Z8123">
        <v>33700</v>
      </c>
      <c r="AA8123">
        <v>33700</v>
      </c>
      <c r="AB8123">
        <v>0</v>
      </c>
    </row>
    <row r="8124" spans="1:28" x14ac:dyDescent="0.25">
      <c r="A8124" t="s">
        <v>2686</v>
      </c>
      <c r="B8124" t="s">
        <v>87</v>
      </c>
      <c r="C8124">
        <v>899999230</v>
      </c>
      <c r="D8124">
        <v>961114</v>
      </c>
      <c r="E8124" t="s">
        <v>3307</v>
      </c>
      <c r="F8124">
        <v>12144</v>
      </c>
      <c r="G8124">
        <v>2010</v>
      </c>
      <c r="H8124">
        <v>2</v>
      </c>
      <c r="I8124">
        <v>1000000398</v>
      </c>
      <c r="J8124">
        <v>0</v>
      </c>
      <c r="K8124">
        <v>33</v>
      </c>
      <c r="L8124" t="s">
        <v>3054</v>
      </c>
      <c r="M8124" t="s">
        <v>2689</v>
      </c>
      <c r="N8124" t="s">
        <v>2690</v>
      </c>
      <c r="O8124" s="55">
        <v>40380</v>
      </c>
      <c r="P8124" s="55">
        <v>40745</v>
      </c>
      <c r="Q8124" s="55">
        <v>40495</v>
      </c>
      <c r="R8124" s="55">
        <v>40561</v>
      </c>
      <c r="S8124" s="55">
        <v>40567</v>
      </c>
      <c r="T8124" t="s">
        <v>3027</v>
      </c>
      <c r="U8124">
        <v>30</v>
      </c>
      <c r="V8124" t="s">
        <v>3449</v>
      </c>
      <c r="W8124" t="s">
        <v>2693</v>
      </c>
      <c r="Y8124">
        <v>347500</v>
      </c>
      <c r="Z8124">
        <v>341700</v>
      </c>
      <c r="AA8124">
        <v>347500</v>
      </c>
      <c r="AB8124">
        <v>0</v>
      </c>
    </row>
    <row r="8125" spans="1:28" x14ac:dyDescent="0.25">
      <c r="A8125" t="s">
        <v>2686</v>
      </c>
      <c r="B8125" t="s">
        <v>3929</v>
      </c>
      <c r="C8125">
        <v>899999230</v>
      </c>
      <c r="D8125">
        <v>122678</v>
      </c>
      <c r="F8125">
        <v>12180</v>
      </c>
      <c r="G8125">
        <v>2019</v>
      </c>
      <c r="H8125">
        <v>1</v>
      </c>
      <c r="I8125">
        <v>1000001126</v>
      </c>
      <c r="J8125">
        <v>6</v>
      </c>
      <c r="K8125">
        <v>36</v>
      </c>
      <c r="L8125" t="s">
        <v>2834</v>
      </c>
      <c r="M8125" t="s">
        <v>2689</v>
      </c>
      <c r="N8125" t="s">
        <v>2690</v>
      </c>
      <c r="O8125" s="55">
        <v>43499</v>
      </c>
      <c r="P8125" s="55">
        <v>43679</v>
      </c>
      <c r="Q8125" s="55">
        <v>43584</v>
      </c>
      <c r="R8125" s="55">
        <v>43592</v>
      </c>
      <c r="S8125" s="55">
        <v>43605</v>
      </c>
      <c r="T8125" t="s">
        <v>2691</v>
      </c>
      <c r="U8125">
        <v>30</v>
      </c>
      <c r="V8125" t="s">
        <v>5904</v>
      </c>
      <c r="W8125" t="s">
        <v>2693</v>
      </c>
      <c r="Y8125">
        <v>325815</v>
      </c>
      <c r="Z8125">
        <v>325815</v>
      </c>
      <c r="AA8125">
        <v>325815</v>
      </c>
      <c r="AB8125">
        <v>0</v>
      </c>
    </row>
    <row r="8126" spans="1:28" x14ac:dyDescent="0.25">
      <c r="A8126" t="s">
        <v>2686</v>
      </c>
      <c r="B8126" t="s">
        <v>87</v>
      </c>
      <c r="C8126">
        <v>899999230</v>
      </c>
      <c r="D8126">
        <v>971116</v>
      </c>
      <c r="E8126" t="s">
        <v>2687</v>
      </c>
      <c r="F8126">
        <v>12207</v>
      </c>
      <c r="G8126">
        <v>2015</v>
      </c>
      <c r="H8126">
        <v>1</v>
      </c>
      <c r="I8126">
        <v>1000001079</v>
      </c>
      <c r="J8126">
        <v>0</v>
      </c>
      <c r="K8126">
        <v>33</v>
      </c>
      <c r="L8126" t="s">
        <v>2834</v>
      </c>
      <c r="M8126" t="s">
        <v>2689</v>
      </c>
      <c r="N8126" t="s">
        <v>2690</v>
      </c>
      <c r="O8126" s="55">
        <v>41841</v>
      </c>
      <c r="P8126" s="55">
        <v>42206</v>
      </c>
      <c r="Q8126" s="55">
        <v>42135</v>
      </c>
      <c r="R8126" s="55">
        <v>42166</v>
      </c>
      <c r="S8126" s="55">
        <v>42172</v>
      </c>
      <c r="T8126" t="s">
        <v>2691</v>
      </c>
      <c r="U8126">
        <v>30</v>
      </c>
      <c r="V8126" t="s">
        <v>3164</v>
      </c>
      <c r="W8126" t="s">
        <v>2693</v>
      </c>
      <c r="Y8126">
        <v>182900</v>
      </c>
      <c r="Z8126">
        <v>182860</v>
      </c>
      <c r="AA8126">
        <v>182900</v>
      </c>
      <c r="AB8126">
        <v>0</v>
      </c>
    </row>
    <row r="8127" spans="1:28" x14ac:dyDescent="0.25">
      <c r="A8127" t="s">
        <v>2686</v>
      </c>
      <c r="B8127" t="s">
        <v>87</v>
      </c>
      <c r="C8127">
        <v>899999230</v>
      </c>
      <c r="D8127">
        <v>961114</v>
      </c>
      <c r="E8127" t="s">
        <v>3307</v>
      </c>
      <c r="F8127">
        <v>12222</v>
      </c>
      <c r="G8127">
        <v>2010</v>
      </c>
      <c r="H8127">
        <v>1</v>
      </c>
      <c r="I8127">
        <v>1000000398</v>
      </c>
      <c r="J8127">
        <v>0</v>
      </c>
      <c r="K8127">
        <v>33</v>
      </c>
      <c r="L8127" t="s">
        <v>7642</v>
      </c>
      <c r="M8127" t="s">
        <v>2689</v>
      </c>
      <c r="N8127" t="s">
        <v>2690</v>
      </c>
      <c r="O8127" s="55">
        <v>40380</v>
      </c>
      <c r="P8127" s="55">
        <v>40745</v>
      </c>
      <c r="Q8127" s="55">
        <v>40473</v>
      </c>
      <c r="R8127" s="55">
        <v>40504</v>
      </c>
      <c r="S8127" s="55">
        <v>40511</v>
      </c>
      <c r="T8127" t="s">
        <v>3027</v>
      </c>
      <c r="U8127">
        <v>30</v>
      </c>
      <c r="V8127" t="s">
        <v>7643</v>
      </c>
      <c r="W8127" t="s">
        <v>2693</v>
      </c>
      <c r="Y8127">
        <v>175960</v>
      </c>
      <c r="Z8127">
        <v>174260</v>
      </c>
      <c r="AA8127">
        <v>175960</v>
      </c>
      <c r="AB8127">
        <v>0</v>
      </c>
    </row>
    <row r="8128" spans="1:28" x14ac:dyDescent="0.25">
      <c r="A8128" t="s">
        <v>2686</v>
      </c>
      <c r="B8128" t="s">
        <v>87</v>
      </c>
      <c r="C8128">
        <v>899999230</v>
      </c>
      <c r="D8128">
        <v>961114</v>
      </c>
      <c r="E8128" t="s">
        <v>3307</v>
      </c>
      <c r="F8128">
        <v>12225</v>
      </c>
      <c r="G8128">
        <v>2010</v>
      </c>
      <c r="H8128">
        <v>1</v>
      </c>
      <c r="I8128">
        <v>1000000398</v>
      </c>
      <c r="J8128">
        <v>0</v>
      </c>
      <c r="K8128">
        <v>33</v>
      </c>
      <c r="L8128" t="s">
        <v>3305</v>
      </c>
      <c r="M8128" t="s">
        <v>2689</v>
      </c>
      <c r="N8128" t="s">
        <v>2690</v>
      </c>
      <c r="O8128" s="55">
        <v>40380</v>
      </c>
      <c r="P8128" s="55">
        <v>40745</v>
      </c>
      <c r="Q8128" s="55">
        <v>40459</v>
      </c>
      <c r="R8128" s="55">
        <v>40504</v>
      </c>
      <c r="S8128" s="55">
        <v>40511</v>
      </c>
      <c r="T8128" t="s">
        <v>2764</v>
      </c>
      <c r="U8128">
        <v>30</v>
      </c>
      <c r="V8128" t="s">
        <v>7644</v>
      </c>
      <c r="W8128" t="s">
        <v>2693</v>
      </c>
      <c r="Y8128">
        <v>132005</v>
      </c>
      <c r="Z8128">
        <v>132005</v>
      </c>
      <c r="AA8128">
        <v>132005</v>
      </c>
      <c r="AB8128">
        <v>0</v>
      </c>
    </row>
    <row r="8129" spans="1:28" x14ac:dyDescent="0.25">
      <c r="A8129" t="s">
        <v>2686</v>
      </c>
      <c r="B8129" t="s">
        <v>87</v>
      </c>
      <c r="C8129">
        <v>899999230</v>
      </c>
      <c r="D8129">
        <v>961114</v>
      </c>
      <c r="E8129" t="s">
        <v>3307</v>
      </c>
      <c r="F8129">
        <v>12227</v>
      </c>
      <c r="G8129">
        <v>2010</v>
      </c>
      <c r="H8129">
        <v>1</v>
      </c>
      <c r="I8129">
        <v>1000000398</v>
      </c>
      <c r="J8129">
        <v>0</v>
      </c>
      <c r="K8129">
        <v>33</v>
      </c>
      <c r="L8129" t="s">
        <v>4023</v>
      </c>
      <c r="M8129" t="s">
        <v>2689</v>
      </c>
      <c r="N8129" t="s">
        <v>2690</v>
      </c>
      <c r="O8129" s="55">
        <v>40380</v>
      </c>
      <c r="P8129" s="55">
        <v>40745</v>
      </c>
      <c r="Q8129" s="55">
        <v>40459</v>
      </c>
      <c r="R8129" s="55">
        <v>40504</v>
      </c>
      <c r="S8129" s="55">
        <v>40511</v>
      </c>
      <c r="T8129" t="s">
        <v>2764</v>
      </c>
      <c r="U8129">
        <v>30</v>
      </c>
      <c r="V8129" t="s">
        <v>7645</v>
      </c>
      <c r="W8129" t="s">
        <v>2693</v>
      </c>
      <c r="Y8129">
        <v>178640</v>
      </c>
      <c r="Z8129">
        <v>178640</v>
      </c>
      <c r="AA8129">
        <v>178640</v>
      </c>
      <c r="AB8129">
        <v>0</v>
      </c>
    </row>
    <row r="8130" spans="1:28" x14ac:dyDescent="0.25">
      <c r="A8130" t="s">
        <v>2686</v>
      </c>
      <c r="B8130" t="s">
        <v>87</v>
      </c>
      <c r="C8130">
        <v>899999230</v>
      </c>
      <c r="D8130">
        <v>971116</v>
      </c>
      <c r="E8130" t="s">
        <v>2687</v>
      </c>
      <c r="F8130">
        <v>12313</v>
      </c>
      <c r="G8130">
        <v>2017</v>
      </c>
      <c r="H8130">
        <v>2</v>
      </c>
      <c r="I8130">
        <v>1000001587</v>
      </c>
      <c r="J8130">
        <v>10</v>
      </c>
      <c r="K8130">
        <v>33</v>
      </c>
      <c r="L8130" t="s">
        <v>3453</v>
      </c>
      <c r="M8130" t="s">
        <v>2689</v>
      </c>
      <c r="N8130" t="s">
        <v>2690</v>
      </c>
      <c r="O8130" s="55">
        <v>42756</v>
      </c>
      <c r="P8130" s="55">
        <v>42937</v>
      </c>
      <c r="Q8130" s="55">
        <v>42866</v>
      </c>
      <c r="R8130" s="55">
        <v>42929</v>
      </c>
      <c r="S8130" s="55">
        <v>42934</v>
      </c>
      <c r="T8130" t="s">
        <v>2875</v>
      </c>
      <c r="U8130">
        <v>30</v>
      </c>
      <c r="V8130" t="s">
        <v>3454</v>
      </c>
      <c r="W8130" t="s">
        <v>2693</v>
      </c>
      <c r="Y8130">
        <v>38100</v>
      </c>
      <c r="Z8130">
        <v>38100</v>
      </c>
      <c r="AA8130">
        <v>38100</v>
      </c>
      <c r="AB8130">
        <v>0</v>
      </c>
    </row>
    <row r="8131" spans="1:28" x14ac:dyDescent="0.25">
      <c r="A8131" t="s">
        <v>2686</v>
      </c>
      <c r="B8131" t="s">
        <v>87</v>
      </c>
      <c r="C8131">
        <v>899999230</v>
      </c>
      <c r="D8131">
        <v>961114</v>
      </c>
      <c r="E8131" t="s">
        <v>3307</v>
      </c>
      <c r="F8131">
        <v>12330</v>
      </c>
      <c r="G8131">
        <v>2010</v>
      </c>
      <c r="H8131">
        <v>2</v>
      </c>
      <c r="I8131">
        <v>1000000398</v>
      </c>
      <c r="J8131">
        <v>0</v>
      </c>
      <c r="K8131">
        <v>33</v>
      </c>
      <c r="L8131" t="s">
        <v>3455</v>
      </c>
      <c r="M8131" t="s">
        <v>2689</v>
      </c>
      <c r="N8131" t="s">
        <v>2690</v>
      </c>
      <c r="O8131" s="55">
        <v>40380</v>
      </c>
      <c r="P8131" s="55">
        <v>40745</v>
      </c>
      <c r="Q8131" s="55">
        <v>40494</v>
      </c>
      <c r="R8131" s="55">
        <v>40521</v>
      </c>
      <c r="S8131" s="55">
        <v>40526</v>
      </c>
      <c r="T8131" t="s">
        <v>2764</v>
      </c>
      <c r="U8131">
        <v>30</v>
      </c>
      <c r="V8131" t="s">
        <v>3456</v>
      </c>
      <c r="W8131" t="s">
        <v>2693</v>
      </c>
      <c r="Y8131">
        <v>1542931</v>
      </c>
      <c r="Z8131">
        <v>1504031</v>
      </c>
      <c r="AA8131">
        <v>1542931</v>
      </c>
      <c r="AB8131">
        <v>0</v>
      </c>
    </row>
    <row r="8132" spans="1:28" x14ac:dyDescent="0.25">
      <c r="A8132" t="s">
        <v>2686</v>
      </c>
      <c r="B8132" t="s">
        <v>87</v>
      </c>
      <c r="C8132">
        <v>899999230</v>
      </c>
      <c r="D8132">
        <v>961114</v>
      </c>
      <c r="E8132" t="s">
        <v>3307</v>
      </c>
      <c r="F8132">
        <v>12330</v>
      </c>
      <c r="G8132">
        <v>2010</v>
      </c>
      <c r="H8132">
        <v>7</v>
      </c>
      <c r="I8132">
        <v>1000000398</v>
      </c>
      <c r="J8132">
        <v>0</v>
      </c>
      <c r="K8132">
        <v>33</v>
      </c>
      <c r="L8132" t="s">
        <v>3455</v>
      </c>
      <c r="M8132" t="s">
        <v>2689</v>
      </c>
      <c r="N8132" t="s">
        <v>2690</v>
      </c>
      <c r="O8132" s="55">
        <v>40380</v>
      </c>
      <c r="P8132" s="55">
        <v>40745</v>
      </c>
      <c r="Q8132" s="55">
        <v>40494</v>
      </c>
      <c r="R8132" s="55">
        <v>40717</v>
      </c>
      <c r="S8132" s="55">
        <v>40722</v>
      </c>
      <c r="T8132" t="s">
        <v>2764</v>
      </c>
      <c r="U8132">
        <v>30</v>
      </c>
      <c r="V8132" t="s">
        <v>3456</v>
      </c>
      <c r="W8132" t="s">
        <v>2693</v>
      </c>
      <c r="Y8132">
        <v>338300</v>
      </c>
      <c r="Z8132">
        <v>337200</v>
      </c>
      <c r="AA8132">
        <v>338300</v>
      </c>
      <c r="AB8132">
        <v>0</v>
      </c>
    </row>
    <row r="8133" spans="1:28" x14ac:dyDescent="0.25">
      <c r="A8133" t="s">
        <v>2686</v>
      </c>
      <c r="B8133" t="s">
        <v>87</v>
      </c>
      <c r="C8133">
        <v>899999230</v>
      </c>
      <c r="D8133">
        <v>961114</v>
      </c>
      <c r="E8133" t="s">
        <v>3307</v>
      </c>
      <c r="F8133">
        <v>12330</v>
      </c>
      <c r="G8133">
        <v>2010</v>
      </c>
      <c r="H8133">
        <v>7</v>
      </c>
      <c r="I8133">
        <v>1000000398</v>
      </c>
      <c r="J8133">
        <v>0</v>
      </c>
      <c r="K8133">
        <v>33</v>
      </c>
      <c r="L8133" t="s">
        <v>3455</v>
      </c>
      <c r="M8133" t="s">
        <v>2689</v>
      </c>
      <c r="N8133" t="s">
        <v>2690</v>
      </c>
      <c r="O8133" s="55">
        <v>40380</v>
      </c>
      <c r="P8133" s="55">
        <v>40745</v>
      </c>
      <c r="Q8133" s="55">
        <v>40494</v>
      </c>
      <c r="R8133" s="55">
        <v>40717</v>
      </c>
      <c r="S8133" s="55">
        <v>40722</v>
      </c>
      <c r="T8133" t="s">
        <v>2764</v>
      </c>
      <c r="U8133">
        <v>30</v>
      </c>
      <c r="V8133" t="s">
        <v>3456</v>
      </c>
      <c r="W8133" t="s">
        <v>2693</v>
      </c>
      <c r="Y8133">
        <v>338300</v>
      </c>
      <c r="Z8133">
        <v>1100</v>
      </c>
      <c r="AA8133">
        <v>338300</v>
      </c>
      <c r="AB8133">
        <v>0</v>
      </c>
    </row>
    <row r="8134" spans="1:28" x14ac:dyDescent="0.25">
      <c r="A8134" t="s">
        <v>2686</v>
      </c>
      <c r="B8134" t="s">
        <v>87</v>
      </c>
      <c r="C8134">
        <v>899999230</v>
      </c>
      <c r="D8134">
        <v>961114</v>
      </c>
      <c r="E8134" t="s">
        <v>3307</v>
      </c>
      <c r="F8134">
        <v>12330</v>
      </c>
      <c r="G8134">
        <v>2010</v>
      </c>
      <c r="H8134">
        <v>9</v>
      </c>
      <c r="I8134">
        <v>1000000398</v>
      </c>
      <c r="J8134">
        <v>0</v>
      </c>
      <c r="K8134">
        <v>33</v>
      </c>
      <c r="L8134" t="s">
        <v>3455</v>
      </c>
      <c r="M8134" t="s">
        <v>2689</v>
      </c>
      <c r="N8134" t="s">
        <v>2690</v>
      </c>
      <c r="O8134" s="55">
        <v>40380</v>
      </c>
      <c r="P8134" s="55">
        <v>40745</v>
      </c>
      <c r="Q8134" s="55">
        <v>40494</v>
      </c>
      <c r="R8134" s="55">
        <v>40773</v>
      </c>
      <c r="S8134" s="55">
        <v>40777</v>
      </c>
      <c r="T8134" t="s">
        <v>2764</v>
      </c>
      <c r="U8134">
        <v>30</v>
      </c>
      <c r="V8134" t="s">
        <v>3456</v>
      </c>
      <c r="W8134" t="s">
        <v>2693</v>
      </c>
      <c r="Y8134">
        <v>308700</v>
      </c>
      <c r="Z8134">
        <v>308700</v>
      </c>
      <c r="AA8134">
        <v>308700</v>
      </c>
      <c r="AB8134">
        <v>0</v>
      </c>
    </row>
    <row r="8135" spans="1:28" x14ac:dyDescent="0.25">
      <c r="A8135" t="s">
        <v>2686</v>
      </c>
      <c r="B8135" t="s">
        <v>87</v>
      </c>
      <c r="C8135">
        <v>899999230</v>
      </c>
      <c r="D8135">
        <v>961114</v>
      </c>
      <c r="E8135" t="s">
        <v>3307</v>
      </c>
      <c r="F8135">
        <v>12339</v>
      </c>
      <c r="G8135">
        <v>2010</v>
      </c>
      <c r="H8135">
        <v>1</v>
      </c>
      <c r="I8135">
        <v>1000000398</v>
      </c>
      <c r="J8135">
        <v>0</v>
      </c>
      <c r="K8135">
        <v>33</v>
      </c>
      <c r="L8135" t="s">
        <v>7646</v>
      </c>
      <c r="M8135" t="s">
        <v>2689</v>
      </c>
      <c r="N8135" t="s">
        <v>2690</v>
      </c>
      <c r="O8135" s="55">
        <v>40380</v>
      </c>
      <c r="P8135" s="55">
        <v>40745</v>
      </c>
      <c r="Q8135" s="55">
        <v>40498</v>
      </c>
      <c r="R8135" s="55">
        <v>40508</v>
      </c>
      <c r="S8135" s="55">
        <v>40512</v>
      </c>
      <c r="T8135" t="s">
        <v>2691</v>
      </c>
      <c r="U8135">
        <v>30</v>
      </c>
      <c r="V8135" t="s">
        <v>7647</v>
      </c>
      <c r="W8135" t="s">
        <v>2693</v>
      </c>
      <c r="Y8135">
        <v>293500</v>
      </c>
      <c r="Z8135">
        <v>264600</v>
      </c>
      <c r="AA8135">
        <v>293500</v>
      </c>
      <c r="AB8135">
        <v>0</v>
      </c>
    </row>
    <row r="8136" spans="1:28" x14ac:dyDescent="0.25">
      <c r="A8136" t="s">
        <v>2686</v>
      </c>
      <c r="B8136" t="s">
        <v>87</v>
      </c>
      <c r="C8136">
        <v>899999230</v>
      </c>
      <c r="D8136">
        <v>961114</v>
      </c>
      <c r="E8136" t="s">
        <v>3307</v>
      </c>
      <c r="F8136">
        <v>12342</v>
      </c>
      <c r="G8136">
        <v>2010</v>
      </c>
      <c r="H8136">
        <v>1</v>
      </c>
      <c r="I8136">
        <v>1000000398</v>
      </c>
      <c r="J8136">
        <v>0</v>
      </c>
      <c r="K8136">
        <v>33</v>
      </c>
      <c r="L8136" t="s">
        <v>3457</v>
      </c>
      <c r="M8136" t="s">
        <v>2689</v>
      </c>
      <c r="N8136" t="s">
        <v>2690</v>
      </c>
      <c r="O8136" s="55">
        <v>40380</v>
      </c>
      <c r="P8136" s="55">
        <v>40745</v>
      </c>
      <c r="Q8136" s="55">
        <v>40457</v>
      </c>
      <c r="R8136" s="55">
        <v>40508</v>
      </c>
      <c r="S8136" s="55">
        <v>40512</v>
      </c>
      <c r="T8136" t="s">
        <v>3027</v>
      </c>
      <c r="U8136">
        <v>30</v>
      </c>
      <c r="V8136" t="s">
        <v>3458</v>
      </c>
      <c r="W8136" t="s">
        <v>2693</v>
      </c>
      <c r="Y8136">
        <v>357000</v>
      </c>
      <c r="Z8136">
        <v>357000</v>
      </c>
      <c r="AA8136">
        <v>357000</v>
      </c>
      <c r="AB8136">
        <v>0</v>
      </c>
    </row>
    <row r="8137" spans="1:28" x14ac:dyDescent="0.25">
      <c r="A8137" t="s">
        <v>2686</v>
      </c>
      <c r="B8137" t="s">
        <v>87</v>
      </c>
      <c r="C8137">
        <v>899999230</v>
      </c>
      <c r="D8137">
        <v>961114</v>
      </c>
      <c r="E8137" t="s">
        <v>3307</v>
      </c>
      <c r="F8137">
        <v>12345</v>
      </c>
      <c r="G8137">
        <v>2010</v>
      </c>
      <c r="H8137">
        <v>2</v>
      </c>
      <c r="I8137">
        <v>1000000398</v>
      </c>
      <c r="J8137">
        <v>0</v>
      </c>
      <c r="K8137">
        <v>33</v>
      </c>
      <c r="L8137" t="s">
        <v>5909</v>
      </c>
      <c r="M8137" t="s">
        <v>2689</v>
      </c>
      <c r="N8137" t="s">
        <v>2690</v>
      </c>
      <c r="O8137" s="55">
        <v>40380</v>
      </c>
      <c r="P8137" s="55">
        <v>40745</v>
      </c>
      <c r="Q8137" s="55">
        <v>40498</v>
      </c>
      <c r="R8137" s="55">
        <v>40569</v>
      </c>
      <c r="S8137" s="55">
        <v>40574</v>
      </c>
      <c r="T8137" t="s">
        <v>3027</v>
      </c>
      <c r="U8137">
        <v>30</v>
      </c>
      <c r="V8137" t="s">
        <v>5910</v>
      </c>
      <c r="W8137" t="s">
        <v>2693</v>
      </c>
      <c r="Y8137">
        <v>29700</v>
      </c>
      <c r="Z8137">
        <v>29700</v>
      </c>
      <c r="AA8137">
        <v>29700</v>
      </c>
      <c r="AB8137">
        <v>0</v>
      </c>
    </row>
    <row r="8138" spans="1:28" x14ac:dyDescent="0.25">
      <c r="A8138" t="s">
        <v>2686</v>
      </c>
      <c r="B8138" t="s">
        <v>87</v>
      </c>
      <c r="C8138">
        <v>899999230</v>
      </c>
      <c r="D8138">
        <v>961114</v>
      </c>
      <c r="E8138" t="s">
        <v>3307</v>
      </c>
      <c r="F8138">
        <v>12346</v>
      </c>
      <c r="G8138">
        <v>2010</v>
      </c>
      <c r="H8138">
        <v>1</v>
      </c>
      <c r="I8138">
        <v>1000000398</v>
      </c>
      <c r="J8138">
        <v>0</v>
      </c>
      <c r="K8138">
        <v>33</v>
      </c>
      <c r="L8138" t="s">
        <v>3455</v>
      </c>
      <c r="M8138" t="s">
        <v>2689</v>
      </c>
      <c r="N8138" t="s">
        <v>2690</v>
      </c>
      <c r="O8138" s="55">
        <v>40380</v>
      </c>
      <c r="P8138" s="55">
        <v>40745</v>
      </c>
      <c r="Q8138" s="55">
        <v>40500</v>
      </c>
      <c r="R8138" s="55">
        <v>40508</v>
      </c>
      <c r="S8138" s="55">
        <v>40512</v>
      </c>
      <c r="T8138" t="s">
        <v>2738</v>
      </c>
      <c r="U8138">
        <v>30</v>
      </c>
      <c r="V8138" t="s">
        <v>7648</v>
      </c>
      <c r="W8138" t="s">
        <v>2693</v>
      </c>
      <c r="Y8138">
        <v>216600</v>
      </c>
      <c r="Z8138">
        <v>216600</v>
      </c>
      <c r="AA8138">
        <v>216600</v>
      </c>
      <c r="AB8138">
        <v>0</v>
      </c>
    </row>
    <row r="8139" spans="1:28" x14ac:dyDescent="0.25">
      <c r="A8139" t="s">
        <v>2686</v>
      </c>
      <c r="B8139" t="s">
        <v>87</v>
      </c>
      <c r="C8139">
        <v>899999230</v>
      </c>
      <c r="D8139">
        <v>961114</v>
      </c>
      <c r="E8139" t="s">
        <v>3307</v>
      </c>
      <c r="F8139">
        <v>12349</v>
      </c>
      <c r="G8139">
        <v>2010</v>
      </c>
      <c r="H8139">
        <v>1</v>
      </c>
      <c r="I8139">
        <v>1000000398</v>
      </c>
      <c r="J8139">
        <v>0</v>
      </c>
      <c r="K8139">
        <v>33</v>
      </c>
      <c r="L8139" t="s">
        <v>7649</v>
      </c>
      <c r="M8139" t="s">
        <v>2689</v>
      </c>
      <c r="N8139" t="s">
        <v>2690</v>
      </c>
      <c r="O8139" s="55">
        <v>40380</v>
      </c>
      <c r="P8139" s="55">
        <v>40745</v>
      </c>
      <c r="Q8139" s="55">
        <v>40499</v>
      </c>
      <c r="R8139" s="55">
        <v>40508</v>
      </c>
      <c r="S8139" s="55">
        <v>40512</v>
      </c>
      <c r="T8139" t="s">
        <v>2875</v>
      </c>
      <c r="U8139">
        <v>30</v>
      </c>
      <c r="V8139" t="s">
        <v>7650</v>
      </c>
      <c r="W8139" t="s">
        <v>2693</v>
      </c>
      <c r="Y8139">
        <v>131900</v>
      </c>
      <c r="Z8139">
        <v>131900</v>
      </c>
      <c r="AA8139">
        <v>131900</v>
      </c>
      <c r="AB8139">
        <v>0</v>
      </c>
    </row>
    <row r="8140" spans="1:28" x14ac:dyDescent="0.25">
      <c r="A8140" t="s">
        <v>2686</v>
      </c>
      <c r="B8140" t="s">
        <v>87</v>
      </c>
      <c r="C8140">
        <v>899999230</v>
      </c>
      <c r="D8140">
        <v>961114</v>
      </c>
      <c r="E8140" t="s">
        <v>3307</v>
      </c>
      <c r="F8140">
        <v>12350</v>
      </c>
      <c r="G8140">
        <v>2010</v>
      </c>
      <c r="H8140">
        <v>1</v>
      </c>
      <c r="I8140">
        <v>1000000398</v>
      </c>
      <c r="J8140">
        <v>0</v>
      </c>
      <c r="K8140">
        <v>33</v>
      </c>
      <c r="L8140" t="s">
        <v>5913</v>
      </c>
      <c r="M8140" t="s">
        <v>2689</v>
      </c>
      <c r="N8140" t="s">
        <v>2690</v>
      </c>
      <c r="O8140" s="55">
        <v>40380</v>
      </c>
      <c r="P8140" s="55">
        <v>40745</v>
      </c>
      <c r="Q8140" s="55">
        <v>40499</v>
      </c>
      <c r="R8140" s="55">
        <v>40508</v>
      </c>
      <c r="S8140" s="55">
        <v>40512</v>
      </c>
      <c r="T8140" t="s">
        <v>2764</v>
      </c>
      <c r="U8140">
        <v>30</v>
      </c>
      <c r="V8140" t="s">
        <v>5914</v>
      </c>
      <c r="W8140" t="s">
        <v>2693</v>
      </c>
      <c r="Y8140">
        <v>200900</v>
      </c>
      <c r="Z8140">
        <v>200900</v>
      </c>
      <c r="AA8140">
        <v>200900</v>
      </c>
      <c r="AB8140">
        <v>0</v>
      </c>
    </row>
    <row r="8141" spans="1:28" x14ac:dyDescent="0.25">
      <c r="A8141" t="s">
        <v>2686</v>
      </c>
      <c r="B8141" t="s">
        <v>87</v>
      </c>
      <c r="C8141">
        <v>899999230</v>
      </c>
      <c r="D8141">
        <v>961114</v>
      </c>
      <c r="E8141" t="s">
        <v>3307</v>
      </c>
      <c r="F8141">
        <v>12351</v>
      </c>
      <c r="G8141">
        <v>2010</v>
      </c>
      <c r="H8141">
        <v>1</v>
      </c>
      <c r="I8141">
        <v>1000000398</v>
      </c>
      <c r="J8141">
        <v>0</v>
      </c>
      <c r="K8141">
        <v>33</v>
      </c>
      <c r="L8141" t="s">
        <v>3041</v>
      </c>
      <c r="M8141" t="s">
        <v>2689</v>
      </c>
      <c r="N8141" t="s">
        <v>2690</v>
      </c>
      <c r="O8141" s="55">
        <v>40380</v>
      </c>
      <c r="P8141" s="55">
        <v>40745</v>
      </c>
      <c r="Q8141" s="55">
        <v>40494</v>
      </c>
      <c r="R8141" s="55">
        <v>40508</v>
      </c>
      <c r="S8141" s="55">
        <v>40512</v>
      </c>
      <c r="T8141" t="s">
        <v>2691</v>
      </c>
      <c r="U8141">
        <v>30</v>
      </c>
      <c r="V8141" t="s">
        <v>5915</v>
      </c>
      <c r="W8141" t="s">
        <v>2693</v>
      </c>
      <c r="Y8141">
        <v>98300</v>
      </c>
      <c r="Z8141">
        <v>98300</v>
      </c>
      <c r="AA8141">
        <v>98300</v>
      </c>
      <c r="AB8141">
        <v>0</v>
      </c>
    </row>
    <row r="8142" spans="1:28" x14ac:dyDescent="0.25">
      <c r="A8142" t="s">
        <v>2686</v>
      </c>
      <c r="B8142" t="s">
        <v>87</v>
      </c>
      <c r="C8142">
        <v>899999230</v>
      </c>
      <c r="D8142">
        <v>961114</v>
      </c>
      <c r="E8142" t="s">
        <v>3307</v>
      </c>
      <c r="F8142">
        <v>12365</v>
      </c>
      <c r="G8142">
        <v>2010</v>
      </c>
      <c r="H8142">
        <v>1</v>
      </c>
      <c r="I8142">
        <v>1000000398</v>
      </c>
      <c r="J8142">
        <v>0</v>
      </c>
      <c r="K8142">
        <v>33</v>
      </c>
      <c r="L8142" t="s">
        <v>3509</v>
      </c>
      <c r="M8142" t="s">
        <v>2689</v>
      </c>
      <c r="N8142" t="s">
        <v>2690</v>
      </c>
      <c r="O8142" s="55">
        <v>40380</v>
      </c>
      <c r="P8142" s="55">
        <v>40745</v>
      </c>
      <c r="Q8142" s="55">
        <v>40486</v>
      </c>
      <c r="R8142" s="55">
        <v>40508</v>
      </c>
      <c r="S8142" s="55">
        <v>40512</v>
      </c>
      <c r="T8142" t="s">
        <v>2875</v>
      </c>
      <c r="U8142">
        <v>30</v>
      </c>
      <c r="V8142" t="s">
        <v>5919</v>
      </c>
      <c r="W8142" t="s">
        <v>2693</v>
      </c>
      <c r="Y8142">
        <v>474400</v>
      </c>
      <c r="Z8142">
        <v>473600</v>
      </c>
      <c r="AA8142">
        <v>474400</v>
      </c>
      <c r="AB8142">
        <v>0</v>
      </c>
    </row>
    <row r="8143" spans="1:28" x14ac:dyDescent="0.25">
      <c r="A8143" t="s">
        <v>2686</v>
      </c>
      <c r="B8143" t="s">
        <v>87</v>
      </c>
      <c r="C8143">
        <v>899999230</v>
      </c>
      <c r="D8143">
        <v>971116</v>
      </c>
      <c r="E8143" t="s">
        <v>2687</v>
      </c>
      <c r="F8143">
        <v>12387</v>
      </c>
      <c r="G8143">
        <v>2017</v>
      </c>
      <c r="H8143">
        <v>1</v>
      </c>
      <c r="I8143">
        <v>1000001587</v>
      </c>
      <c r="J8143">
        <v>10</v>
      </c>
      <c r="K8143">
        <v>33</v>
      </c>
      <c r="L8143" t="s">
        <v>2784</v>
      </c>
      <c r="M8143" t="s">
        <v>2689</v>
      </c>
      <c r="N8143" t="s">
        <v>2690</v>
      </c>
      <c r="O8143" s="55">
        <v>42756</v>
      </c>
      <c r="P8143" s="55">
        <v>42937</v>
      </c>
      <c r="Q8143" s="55">
        <v>42871</v>
      </c>
      <c r="R8143" s="55">
        <v>42915</v>
      </c>
      <c r="S8143" s="55">
        <v>42927</v>
      </c>
      <c r="T8143" t="s">
        <v>2764</v>
      </c>
      <c r="U8143">
        <v>30</v>
      </c>
      <c r="V8143" t="s">
        <v>3772</v>
      </c>
      <c r="W8143" t="s">
        <v>2693</v>
      </c>
      <c r="Y8143">
        <v>90450</v>
      </c>
      <c r="Z8143">
        <v>90450</v>
      </c>
      <c r="AA8143">
        <v>90450</v>
      </c>
      <c r="AB8143">
        <v>0</v>
      </c>
    </row>
    <row r="8144" spans="1:28" x14ac:dyDescent="0.25">
      <c r="A8144" t="s">
        <v>2686</v>
      </c>
      <c r="B8144" t="s">
        <v>87</v>
      </c>
      <c r="C8144">
        <v>899999230</v>
      </c>
      <c r="D8144">
        <v>971116</v>
      </c>
      <c r="E8144" t="s">
        <v>2687</v>
      </c>
      <c r="F8144">
        <v>12392</v>
      </c>
      <c r="G8144">
        <v>2017</v>
      </c>
      <c r="H8144">
        <v>1</v>
      </c>
      <c r="I8144">
        <v>1000001587</v>
      </c>
      <c r="J8144">
        <v>10</v>
      </c>
      <c r="K8144">
        <v>33</v>
      </c>
      <c r="L8144" t="s">
        <v>2804</v>
      </c>
      <c r="M8144" t="s">
        <v>2689</v>
      </c>
      <c r="N8144" t="s">
        <v>2690</v>
      </c>
      <c r="O8144" s="55">
        <v>42756</v>
      </c>
      <c r="P8144" s="55">
        <v>42937</v>
      </c>
      <c r="Q8144" s="55">
        <v>42872</v>
      </c>
      <c r="R8144" s="55">
        <v>42908</v>
      </c>
      <c r="S8144" s="55">
        <v>42927</v>
      </c>
      <c r="T8144" t="s">
        <v>2764</v>
      </c>
      <c r="U8144">
        <v>30</v>
      </c>
      <c r="V8144" t="s">
        <v>7592</v>
      </c>
      <c r="W8144" t="s">
        <v>2693</v>
      </c>
      <c r="Y8144">
        <v>86610</v>
      </c>
      <c r="Z8144">
        <v>86610</v>
      </c>
      <c r="AA8144">
        <v>86610</v>
      </c>
      <c r="AB8144">
        <v>0</v>
      </c>
    </row>
    <row r="8145" spans="1:28" x14ac:dyDescent="0.25">
      <c r="A8145" t="s">
        <v>2686</v>
      </c>
      <c r="B8145" t="s">
        <v>87</v>
      </c>
      <c r="C8145">
        <v>899999230</v>
      </c>
      <c r="D8145">
        <v>971116</v>
      </c>
      <c r="E8145" t="s">
        <v>2687</v>
      </c>
      <c r="F8145">
        <v>12404</v>
      </c>
      <c r="G8145">
        <v>2017</v>
      </c>
      <c r="H8145">
        <v>1</v>
      </c>
      <c r="I8145">
        <v>1000001587</v>
      </c>
      <c r="J8145">
        <v>10</v>
      </c>
      <c r="K8145">
        <v>33</v>
      </c>
      <c r="L8145" t="s">
        <v>7651</v>
      </c>
      <c r="M8145" t="s">
        <v>2689</v>
      </c>
      <c r="N8145" t="s">
        <v>2690</v>
      </c>
      <c r="O8145" s="55">
        <v>42756</v>
      </c>
      <c r="P8145" s="55">
        <v>42937</v>
      </c>
      <c r="Q8145" s="55">
        <v>42878</v>
      </c>
      <c r="R8145" s="55">
        <v>42915</v>
      </c>
      <c r="S8145" s="55">
        <v>42927</v>
      </c>
      <c r="T8145" t="s">
        <v>2738</v>
      </c>
      <c r="U8145">
        <v>30</v>
      </c>
      <c r="V8145" t="s">
        <v>7652</v>
      </c>
      <c r="W8145" t="s">
        <v>2693</v>
      </c>
      <c r="Y8145">
        <v>79320</v>
      </c>
      <c r="Z8145">
        <v>79320</v>
      </c>
      <c r="AA8145">
        <v>79320</v>
      </c>
      <c r="AB8145">
        <v>0</v>
      </c>
    </row>
    <row r="8146" spans="1:28" x14ac:dyDescent="0.25">
      <c r="A8146" t="s">
        <v>2686</v>
      </c>
      <c r="B8146" t="s">
        <v>87</v>
      </c>
      <c r="C8146">
        <v>899999230</v>
      </c>
      <c r="D8146">
        <v>971116</v>
      </c>
      <c r="E8146" t="s">
        <v>2687</v>
      </c>
      <c r="F8146">
        <v>12406</v>
      </c>
      <c r="G8146">
        <v>2017</v>
      </c>
      <c r="H8146">
        <v>1</v>
      </c>
      <c r="I8146">
        <v>1000001587</v>
      </c>
      <c r="J8146">
        <v>10</v>
      </c>
      <c r="K8146">
        <v>33</v>
      </c>
      <c r="L8146" t="s">
        <v>7653</v>
      </c>
      <c r="M8146" t="s">
        <v>2689</v>
      </c>
      <c r="N8146" t="s">
        <v>2690</v>
      </c>
      <c r="O8146" s="55">
        <v>42756</v>
      </c>
      <c r="P8146" s="55">
        <v>42937</v>
      </c>
      <c r="Q8146" s="55">
        <v>42873</v>
      </c>
      <c r="R8146" s="55">
        <v>42915</v>
      </c>
      <c r="S8146" s="55">
        <v>42927</v>
      </c>
      <c r="T8146" t="s">
        <v>2738</v>
      </c>
      <c r="U8146">
        <v>30</v>
      </c>
      <c r="V8146" t="s">
        <v>6600</v>
      </c>
      <c r="W8146" t="s">
        <v>2693</v>
      </c>
      <c r="Y8146">
        <v>116670</v>
      </c>
      <c r="Z8146">
        <v>116670</v>
      </c>
      <c r="AA8146">
        <v>116670</v>
      </c>
      <c r="AB8146">
        <v>0</v>
      </c>
    </row>
    <row r="8147" spans="1:28" x14ac:dyDescent="0.25">
      <c r="A8147" t="s">
        <v>2686</v>
      </c>
      <c r="B8147" t="s">
        <v>87</v>
      </c>
      <c r="C8147">
        <v>899999230</v>
      </c>
      <c r="D8147">
        <v>971116</v>
      </c>
      <c r="E8147" t="s">
        <v>2687</v>
      </c>
      <c r="F8147">
        <v>12424</v>
      </c>
      <c r="G8147">
        <v>2017</v>
      </c>
      <c r="H8147">
        <v>2</v>
      </c>
      <c r="I8147">
        <v>1000001587</v>
      </c>
      <c r="J8147">
        <v>10</v>
      </c>
      <c r="K8147">
        <v>33</v>
      </c>
      <c r="L8147" t="s">
        <v>3464</v>
      </c>
      <c r="M8147" t="s">
        <v>2689</v>
      </c>
      <c r="N8147" t="s">
        <v>2690</v>
      </c>
      <c r="O8147" s="55">
        <v>42756</v>
      </c>
      <c r="P8147" s="55">
        <v>42937</v>
      </c>
      <c r="Q8147" s="55">
        <v>42888</v>
      </c>
      <c r="R8147" s="55">
        <v>42943</v>
      </c>
      <c r="S8147" s="55">
        <v>42944</v>
      </c>
      <c r="T8147" t="s">
        <v>2764</v>
      </c>
      <c r="U8147">
        <v>30</v>
      </c>
      <c r="V8147" t="s">
        <v>3465</v>
      </c>
      <c r="W8147" t="s">
        <v>2693</v>
      </c>
      <c r="Y8147">
        <v>76200</v>
      </c>
      <c r="Z8147">
        <v>76200</v>
      </c>
      <c r="AA8147">
        <v>76200</v>
      </c>
      <c r="AB8147">
        <v>0</v>
      </c>
    </row>
    <row r="8148" spans="1:28" x14ac:dyDescent="0.25">
      <c r="A8148" t="s">
        <v>2686</v>
      </c>
      <c r="B8148" t="s">
        <v>87</v>
      </c>
      <c r="C8148">
        <v>899999230</v>
      </c>
      <c r="D8148">
        <v>971116</v>
      </c>
      <c r="E8148" t="s">
        <v>2687</v>
      </c>
      <c r="F8148">
        <v>12424</v>
      </c>
      <c r="G8148">
        <v>2017</v>
      </c>
      <c r="H8148">
        <v>4</v>
      </c>
      <c r="I8148">
        <v>1000001587</v>
      </c>
      <c r="J8148">
        <v>10</v>
      </c>
      <c r="K8148">
        <v>33</v>
      </c>
      <c r="L8148" t="s">
        <v>3464</v>
      </c>
      <c r="M8148" t="s">
        <v>2689</v>
      </c>
      <c r="N8148" t="s">
        <v>2690</v>
      </c>
      <c r="O8148" s="55">
        <v>42756</v>
      </c>
      <c r="P8148" s="55">
        <v>42937</v>
      </c>
      <c r="Q8148" s="55">
        <v>42888</v>
      </c>
      <c r="R8148" s="55">
        <v>42950</v>
      </c>
      <c r="S8148" s="55">
        <v>42956</v>
      </c>
      <c r="T8148" t="s">
        <v>2764</v>
      </c>
      <c r="U8148">
        <v>30</v>
      </c>
      <c r="V8148" t="s">
        <v>3465</v>
      </c>
      <c r="W8148" t="s">
        <v>2693</v>
      </c>
      <c r="Y8148">
        <v>89775</v>
      </c>
      <c r="Z8148">
        <v>89775</v>
      </c>
      <c r="AA8148">
        <v>89775</v>
      </c>
      <c r="AB8148">
        <v>0</v>
      </c>
    </row>
    <row r="8149" spans="1:28" x14ac:dyDescent="0.25">
      <c r="A8149" t="s">
        <v>2686</v>
      </c>
      <c r="B8149" t="s">
        <v>87</v>
      </c>
      <c r="C8149">
        <v>899999230</v>
      </c>
      <c r="D8149">
        <v>971116</v>
      </c>
      <c r="E8149" t="s">
        <v>2687</v>
      </c>
      <c r="F8149">
        <v>12426</v>
      </c>
      <c r="G8149">
        <v>2017</v>
      </c>
      <c r="H8149">
        <v>1</v>
      </c>
      <c r="I8149">
        <v>1000001587</v>
      </c>
      <c r="J8149">
        <v>10</v>
      </c>
      <c r="K8149">
        <v>33</v>
      </c>
      <c r="L8149" t="s">
        <v>3210</v>
      </c>
      <c r="M8149" t="s">
        <v>2689</v>
      </c>
      <c r="N8149" t="s">
        <v>2690</v>
      </c>
      <c r="O8149" s="55">
        <v>42756</v>
      </c>
      <c r="P8149" s="55">
        <v>42937</v>
      </c>
      <c r="Q8149" s="55">
        <v>42879</v>
      </c>
      <c r="R8149" s="55">
        <v>42915</v>
      </c>
      <c r="S8149" s="55">
        <v>42927</v>
      </c>
      <c r="T8149" t="s">
        <v>2738</v>
      </c>
      <c r="U8149">
        <v>30</v>
      </c>
      <c r="V8149" t="s">
        <v>3466</v>
      </c>
      <c r="W8149" t="s">
        <v>2693</v>
      </c>
      <c r="Y8149">
        <v>379915</v>
      </c>
      <c r="Z8149">
        <v>379915</v>
      </c>
      <c r="AA8149">
        <v>379915</v>
      </c>
      <c r="AB8149">
        <v>0</v>
      </c>
    </row>
    <row r="8150" spans="1:28" x14ac:dyDescent="0.25">
      <c r="A8150" t="s">
        <v>2686</v>
      </c>
      <c r="B8150" t="s">
        <v>87</v>
      </c>
      <c r="C8150">
        <v>899999230</v>
      </c>
      <c r="D8150">
        <v>971116</v>
      </c>
      <c r="E8150" t="s">
        <v>2687</v>
      </c>
      <c r="F8150">
        <v>12431</v>
      </c>
      <c r="G8150">
        <v>2017</v>
      </c>
      <c r="H8150">
        <v>1</v>
      </c>
      <c r="I8150">
        <v>1000001587</v>
      </c>
      <c r="J8150">
        <v>10</v>
      </c>
      <c r="K8150">
        <v>33</v>
      </c>
      <c r="L8150" t="s">
        <v>7654</v>
      </c>
      <c r="M8150" t="s">
        <v>2689</v>
      </c>
      <c r="N8150" t="s">
        <v>2690</v>
      </c>
      <c r="O8150" s="55">
        <v>42756</v>
      </c>
      <c r="P8150" s="55">
        <v>42937</v>
      </c>
      <c r="Q8150" s="55">
        <v>42878</v>
      </c>
      <c r="R8150" s="55">
        <v>42915</v>
      </c>
      <c r="S8150" s="55">
        <v>42927</v>
      </c>
      <c r="T8150" t="s">
        <v>2691</v>
      </c>
      <c r="U8150">
        <v>30</v>
      </c>
      <c r="V8150" t="s">
        <v>7655</v>
      </c>
      <c r="W8150" t="s">
        <v>2693</v>
      </c>
      <c r="Y8150">
        <v>90450</v>
      </c>
      <c r="Z8150">
        <v>90450</v>
      </c>
      <c r="AA8150">
        <v>90450</v>
      </c>
      <c r="AB8150">
        <v>0</v>
      </c>
    </row>
    <row r="8151" spans="1:28" x14ac:dyDescent="0.25">
      <c r="A8151" t="s">
        <v>2686</v>
      </c>
      <c r="B8151" t="s">
        <v>87</v>
      </c>
      <c r="C8151">
        <v>899999230</v>
      </c>
      <c r="D8151">
        <v>971116</v>
      </c>
      <c r="E8151" t="s">
        <v>2687</v>
      </c>
      <c r="F8151">
        <v>12434</v>
      </c>
      <c r="G8151">
        <v>2017</v>
      </c>
      <c r="H8151">
        <v>1</v>
      </c>
      <c r="I8151">
        <v>1000001587</v>
      </c>
      <c r="J8151">
        <v>10</v>
      </c>
      <c r="K8151">
        <v>33</v>
      </c>
      <c r="L8151" t="s">
        <v>3403</v>
      </c>
      <c r="M8151" t="s">
        <v>2689</v>
      </c>
      <c r="N8151" t="s">
        <v>2690</v>
      </c>
      <c r="O8151" s="55">
        <v>42756</v>
      </c>
      <c r="P8151" s="55">
        <v>42937</v>
      </c>
      <c r="Q8151" s="55">
        <v>42879</v>
      </c>
      <c r="R8151" s="55">
        <v>42915</v>
      </c>
      <c r="S8151" s="55">
        <v>42927</v>
      </c>
      <c r="T8151" t="s">
        <v>2691</v>
      </c>
      <c r="U8151">
        <v>30</v>
      </c>
      <c r="V8151" t="s">
        <v>7656</v>
      </c>
      <c r="W8151" t="s">
        <v>2693</v>
      </c>
      <c r="Y8151">
        <v>112890</v>
      </c>
      <c r="Z8151">
        <v>112890</v>
      </c>
      <c r="AA8151">
        <v>112890</v>
      </c>
      <c r="AB8151">
        <v>0</v>
      </c>
    </row>
    <row r="8152" spans="1:28" x14ac:dyDescent="0.25">
      <c r="A8152" t="s">
        <v>2686</v>
      </c>
      <c r="B8152" t="s">
        <v>87</v>
      </c>
      <c r="C8152">
        <v>899999230</v>
      </c>
      <c r="D8152">
        <v>971116</v>
      </c>
      <c r="E8152" t="s">
        <v>2687</v>
      </c>
      <c r="F8152">
        <v>12441</v>
      </c>
      <c r="G8152">
        <v>2017</v>
      </c>
      <c r="H8152">
        <v>1</v>
      </c>
      <c r="I8152">
        <v>1000001587</v>
      </c>
      <c r="J8152">
        <v>10</v>
      </c>
      <c r="K8152">
        <v>33</v>
      </c>
      <c r="L8152" t="s">
        <v>2778</v>
      </c>
      <c r="M8152" t="s">
        <v>2689</v>
      </c>
      <c r="N8152" t="s">
        <v>2690</v>
      </c>
      <c r="O8152" s="55">
        <v>42756</v>
      </c>
      <c r="P8152" s="55">
        <v>42937</v>
      </c>
      <c r="Q8152" s="55">
        <v>42873</v>
      </c>
      <c r="R8152" s="55">
        <v>42915</v>
      </c>
      <c r="S8152" s="55">
        <v>42927</v>
      </c>
      <c r="T8152" t="s">
        <v>2691</v>
      </c>
      <c r="U8152">
        <v>30</v>
      </c>
      <c r="V8152" t="s">
        <v>7657</v>
      </c>
      <c r="W8152" t="s">
        <v>2693</v>
      </c>
      <c r="Y8152">
        <v>374710</v>
      </c>
      <c r="Z8152">
        <v>374710</v>
      </c>
      <c r="AA8152">
        <v>374710</v>
      </c>
      <c r="AB8152">
        <v>0</v>
      </c>
    </row>
    <row r="8153" spans="1:28" x14ac:dyDescent="0.25">
      <c r="A8153" t="s">
        <v>2686</v>
      </c>
      <c r="B8153" t="s">
        <v>87</v>
      </c>
      <c r="C8153">
        <v>899999230</v>
      </c>
      <c r="D8153">
        <v>971116</v>
      </c>
      <c r="E8153" t="s">
        <v>2687</v>
      </c>
      <c r="F8153">
        <v>12449</v>
      </c>
      <c r="G8153">
        <v>2017</v>
      </c>
      <c r="H8153">
        <v>1</v>
      </c>
      <c r="I8153">
        <v>1000001587</v>
      </c>
      <c r="J8153">
        <v>10</v>
      </c>
      <c r="K8153">
        <v>33</v>
      </c>
      <c r="L8153" t="s">
        <v>4373</v>
      </c>
      <c r="M8153" t="s">
        <v>2689</v>
      </c>
      <c r="N8153" t="s">
        <v>2690</v>
      </c>
      <c r="O8153" s="55">
        <v>42756</v>
      </c>
      <c r="P8153" s="55">
        <v>42937</v>
      </c>
      <c r="Q8153" s="55">
        <v>42879</v>
      </c>
      <c r="R8153" s="55">
        <v>42915</v>
      </c>
      <c r="S8153" s="55">
        <v>42927</v>
      </c>
      <c r="T8153" t="s">
        <v>2691</v>
      </c>
      <c r="U8153">
        <v>30</v>
      </c>
      <c r="V8153" t="s">
        <v>3572</v>
      </c>
      <c r="W8153" t="s">
        <v>2693</v>
      </c>
      <c r="Y8153">
        <v>75450</v>
      </c>
      <c r="Z8153">
        <v>75450</v>
      </c>
      <c r="AA8153">
        <v>75450</v>
      </c>
      <c r="AB8153">
        <v>0</v>
      </c>
    </row>
    <row r="8154" spans="1:28" x14ac:dyDescent="0.25">
      <c r="A8154" t="s">
        <v>2686</v>
      </c>
      <c r="B8154" t="s">
        <v>87</v>
      </c>
      <c r="C8154">
        <v>899999230</v>
      </c>
      <c r="D8154">
        <v>971116</v>
      </c>
      <c r="E8154" t="s">
        <v>2687</v>
      </c>
      <c r="F8154">
        <v>12450</v>
      </c>
      <c r="G8154">
        <v>2017</v>
      </c>
      <c r="H8154">
        <v>1</v>
      </c>
      <c r="I8154">
        <v>1000001587</v>
      </c>
      <c r="J8154">
        <v>10</v>
      </c>
      <c r="K8154">
        <v>33</v>
      </c>
      <c r="L8154" t="s">
        <v>3467</v>
      </c>
      <c r="M8154" t="s">
        <v>2689</v>
      </c>
      <c r="N8154" t="s">
        <v>2690</v>
      </c>
      <c r="O8154" s="55">
        <v>42756</v>
      </c>
      <c r="P8154" s="55">
        <v>42937</v>
      </c>
      <c r="Q8154" s="55">
        <v>42875</v>
      </c>
      <c r="R8154" s="55">
        <v>42915</v>
      </c>
      <c r="S8154" s="55">
        <v>42927</v>
      </c>
      <c r="T8154" t="s">
        <v>2764</v>
      </c>
      <c r="U8154">
        <v>30</v>
      </c>
      <c r="V8154" t="s">
        <v>7658</v>
      </c>
      <c r="W8154" t="s">
        <v>2693</v>
      </c>
      <c r="Y8154">
        <v>100450</v>
      </c>
      <c r="Z8154">
        <v>100450</v>
      </c>
      <c r="AA8154">
        <v>100450</v>
      </c>
      <c r="AB8154">
        <v>0</v>
      </c>
    </row>
    <row r="8155" spans="1:28" x14ac:dyDescent="0.25">
      <c r="A8155" t="s">
        <v>2686</v>
      </c>
      <c r="B8155" t="s">
        <v>87</v>
      </c>
      <c r="C8155">
        <v>899999230</v>
      </c>
      <c r="D8155">
        <v>971116</v>
      </c>
      <c r="E8155" t="s">
        <v>2687</v>
      </c>
      <c r="F8155">
        <v>12464</v>
      </c>
      <c r="G8155">
        <v>2017</v>
      </c>
      <c r="H8155">
        <v>1</v>
      </c>
      <c r="I8155">
        <v>1000001587</v>
      </c>
      <c r="J8155">
        <v>10</v>
      </c>
      <c r="K8155">
        <v>33</v>
      </c>
      <c r="L8155" t="s">
        <v>2778</v>
      </c>
      <c r="M8155" t="s">
        <v>2689</v>
      </c>
      <c r="N8155" t="s">
        <v>2690</v>
      </c>
      <c r="O8155" s="55">
        <v>42756</v>
      </c>
      <c r="P8155" s="55">
        <v>42937</v>
      </c>
      <c r="Q8155" s="55">
        <v>42878</v>
      </c>
      <c r="R8155" s="55">
        <v>42915</v>
      </c>
      <c r="S8155" s="55">
        <v>42927</v>
      </c>
      <c r="T8155" t="s">
        <v>2773</v>
      </c>
      <c r="U8155">
        <v>30</v>
      </c>
      <c r="V8155" t="s">
        <v>4019</v>
      </c>
      <c r="W8155" t="s">
        <v>2693</v>
      </c>
      <c r="Y8155">
        <v>399710</v>
      </c>
      <c r="Z8155">
        <v>399710</v>
      </c>
      <c r="AA8155">
        <v>399710</v>
      </c>
      <c r="AB8155">
        <v>0</v>
      </c>
    </row>
    <row r="8156" spans="1:28" x14ac:dyDescent="0.25">
      <c r="A8156" t="s">
        <v>2686</v>
      </c>
      <c r="B8156" t="s">
        <v>87</v>
      </c>
      <c r="C8156">
        <v>899999230</v>
      </c>
      <c r="D8156">
        <v>971116</v>
      </c>
      <c r="E8156" t="s">
        <v>2687</v>
      </c>
      <c r="F8156">
        <v>12466</v>
      </c>
      <c r="G8156">
        <v>2017</v>
      </c>
      <c r="H8156">
        <v>1</v>
      </c>
      <c r="I8156">
        <v>1000001587</v>
      </c>
      <c r="J8156">
        <v>10</v>
      </c>
      <c r="K8156">
        <v>33</v>
      </c>
      <c r="L8156" t="s">
        <v>2778</v>
      </c>
      <c r="M8156" t="s">
        <v>2689</v>
      </c>
      <c r="N8156" t="s">
        <v>2690</v>
      </c>
      <c r="O8156" s="55">
        <v>42756</v>
      </c>
      <c r="P8156" s="55">
        <v>42937</v>
      </c>
      <c r="Q8156" s="55">
        <v>42880</v>
      </c>
      <c r="R8156" s="55">
        <v>42915</v>
      </c>
      <c r="S8156" s="55">
        <v>42927</v>
      </c>
      <c r="T8156" t="s">
        <v>2691</v>
      </c>
      <c r="U8156">
        <v>30</v>
      </c>
      <c r="V8156" t="s">
        <v>7659</v>
      </c>
      <c r="W8156" t="s">
        <v>2693</v>
      </c>
      <c r="Y8156">
        <v>411210</v>
      </c>
      <c r="Z8156">
        <v>411210</v>
      </c>
      <c r="AA8156">
        <v>411210</v>
      </c>
      <c r="AB8156">
        <v>0</v>
      </c>
    </row>
    <row r="8157" spans="1:28" x14ac:dyDescent="0.25">
      <c r="A8157" t="s">
        <v>2686</v>
      </c>
      <c r="B8157" t="s">
        <v>87</v>
      </c>
      <c r="C8157">
        <v>899999230</v>
      </c>
      <c r="D8157">
        <v>971116</v>
      </c>
      <c r="E8157" t="s">
        <v>2687</v>
      </c>
      <c r="F8157">
        <v>12478</v>
      </c>
      <c r="G8157">
        <v>2017</v>
      </c>
      <c r="H8157">
        <v>1</v>
      </c>
      <c r="I8157">
        <v>1000001587</v>
      </c>
      <c r="J8157">
        <v>10</v>
      </c>
      <c r="K8157">
        <v>33</v>
      </c>
      <c r="L8157" t="s">
        <v>7660</v>
      </c>
      <c r="M8157" t="s">
        <v>2689</v>
      </c>
      <c r="N8157" t="s">
        <v>2690</v>
      </c>
      <c r="O8157" s="55">
        <v>42756</v>
      </c>
      <c r="P8157" s="55">
        <v>42937</v>
      </c>
      <c r="Q8157" s="55">
        <v>42877</v>
      </c>
      <c r="R8157" s="55">
        <v>42915</v>
      </c>
      <c r="S8157" s="55">
        <v>42927</v>
      </c>
      <c r="T8157" t="s">
        <v>2764</v>
      </c>
      <c r="U8157">
        <v>30</v>
      </c>
      <c r="V8157" t="s">
        <v>6539</v>
      </c>
      <c r="W8157" t="s">
        <v>2693</v>
      </c>
      <c r="Y8157">
        <v>83750</v>
      </c>
      <c r="Z8157">
        <v>83750</v>
      </c>
      <c r="AA8157">
        <v>83750</v>
      </c>
      <c r="AB8157">
        <v>0</v>
      </c>
    </row>
    <row r="8158" spans="1:28" x14ac:dyDescent="0.25">
      <c r="A8158" t="s">
        <v>2686</v>
      </c>
      <c r="B8158" t="s">
        <v>87</v>
      </c>
      <c r="C8158">
        <v>899999230</v>
      </c>
      <c r="D8158">
        <v>971116</v>
      </c>
      <c r="E8158" t="s">
        <v>2687</v>
      </c>
      <c r="F8158">
        <v>12497</v>
      </c>
      <c r="G8158">
        <v>2017</v>
      </c>
      <c r="H8158">
        <v>1</v>
      </c>
      <c r="I8158">
        <v>1000001587</v>
      </c>
      <c r="J8158">
        <v>10</v>
      </c>
      <c r="K8158">
        <v>33</v>
      </c>
      <c r="L8158" t="s">
        <v>2894</v>
      </c>
      <c r="M8158" t="s">
        <v>2689</v>
      </c>
      <c r="N8158" t="s">
        <v>2690</v>
      </c>
      <c r="O8158" s="55">
        <v>42756</v>
      </c>
      <c r="P8158" s="55">
        <v>42937</v>
      </c>
      <c r="Q8158" s="55">
        <v>42879</v>
      </c>
      <c r="R8158" s="55">
        <v>42922</v>
      </c>
      <c r="S8158" s="55">
        <v>42928</v>
      </c>
      <c r="T8158" t="s">
        <v>2691</v>
      </c>
      <c r="U8158">
        <v>30</v>
      </c>
      <c r="V8158" t="s">
        <v>3471</v>
      </c>
      <c r="W8158" t="s">
        <v>2693</v>
      </c>
      <c r="Y8158">
        <v>112800</v>
      </c>
      <c r="Z8158">
        <v>112800</v>
      </c>
      <c r="AA8158">
        <v>112800</v>
      </c>
      <c r="AB8158">
        <v>0</v>
      </c>
    </row>
    <row r="8159" spans="1:28" x14ac:dyDescent="0.25">
      <c r="A8159" t="s">
        <v>2686</v>
      </c>
      <c r="B8159" t="s">
        <v>87</v>
      </c>
      <c r="C8159">
        <v>899999230</v>
      </c>
      <c r="D8159">
        <v>971116</v>
      </c>
      <c r="E8159" t="s">
        <v>2687</v>
      </c>
      <c r="F8159">
        <v>12520</v>
      </c>
      <c r="G8159">
        <v>2017</v>
      </c>
      <c r="H8159">
        <v>5</v>
      </c>
      <c r="I8159">
        <v>1000001587</v>
      </c>
      <c r="J8159">
        <v>10</v>
      </c>
      <c r="K8159">
        <v>33</v>
      </c>
      <c r="L8159" t="s">
        <v>3473</v>
      </c>
      <c r="M8159" t="s">
        <v>2689</v>
      </c>
      <c r="N8159" t="s">
        <v>2690</v>
      </c>
      <c r="O8159" s="55">
        <v>42756</v>
      </c>
      <c r="P8159" s="55">
        <v>42937</v>
      </c>
      <c r="Q8159" s="55">
        <v>42880</v>
      </c>
      <c r="R8159" s="55">
        <v>42957</v>
      </c>
      <c r="S8159" s="55">
        <v>42962</v>
      </c>
      <c r="T8159" t="s">
        <v>2691</v>
      </c>
      <c r="U8159">
        <v>30</v>
      </c>
      <c r="V8159" t="s">
        <v>3474</v>
      </c>
      <c r="W8159" t="s">
        <v>2693</v>
      </c>
      <c r="Y8159">
        <v>38100</v>
      </c>
      <c r="Z8159">
        <v>38100</v>
      </c>
      <c r="AA8159">
        <v>38100</v>
      </c>
      <c r="AB8159">
        <v>0</v>
      </c>
    </row>
    <row r="8160" spans="1:28" x14ac:dyDescent="0.25">
      <c r="A8160" t="s">
        <v>2686</v>
      </c>
      <c r="B8160" t="s">
        <v>2730</v>
      </c>
      <c r="C8160">
        <v>899999230</v>
      </c>
      <c r="D8160">
        <v>971116</v>
      </c>
      <c r="E8160" t="s">
        <v>2687</v>
      </c>
      <c r="F8160">
        <v>12544</v>
      </c>
      <c r="G8160">
        <v>2016</v>
      </c>
      <c r="H8160">
        <v>1</v>
      </c>
      <c r="I8160">
        <v>1000001288</v>
      </c>
      <c r="J8160">
        <v>8</v>
      </c>
      <c r="K8160">
        <v>33</v>
      </c>
      <c r="L8160" t="s">
        <v>2703</v>
      </c>
      <c r="M8160" t="s">
        <v>2689</v>
      </c>
      <c r="N8160" t="s">
        <v>2690</v>
      </c>
      <c r="O8160" s="55">
        <v>42390</v>
      </c>
      <c r="P8160" s="55">
        <v>42572</v>
      </c>
      <c r="Q8160" s="55">
        <v>42522</v>
      </c>
      <c r="R8160" s="55">
        <v>42537</v>
      </c>
      <c r="S8160" s="55">
        <v>42543</v>
      </c>
      <c r="T8160" t="s">
        <v>2691</v>
      </c>
      <c r="U8160">
        <v>30</v>
      </c>
      <c r="V8160" t="s">
        <v>3643</v>
      </c>
      <c r="W8160" t="s">
        <v>2693</v>
      </c>
      <c r="Y8160">
        <v>70650</v>
      </c>
      <c r="Z8160">
        <v>70650</v>
      </c>
      <c r="AA8160">
        <v>70650</v>
      </c>
      <c r="AB8160">
        <v>0</v>
      </c>
    </row>
    <row r="8161" spans="1:28" x14ac:dyDescent="0.25">
      <c r="A8161" t="s">
        <v>2686</v>
      </c>
      <c r="B8161" t="s">
        <v>2730</v>
      </c>
      <c r="C8161">
        <v>899999230</v>
      </c>
      <c r="D8161">
        <v>971116</v>
      </c>
      <c r="E8161" t="s">
        <v>2687</v>
      </c>
      <c r="F8161">
        <v>12545</v>
      </c>
      <c r="G8161">
        <v>2016</v>
      </c>
      <c r="H8161">
        <v>1</v>
      </c>
      <c r="I8161">
        <v>1000001288</v>
      </c>
      <c r="J8161">
        <v>8</v>
      </c>
      <c r="K8161">
        <v>33</v>
      </c>
      <c r="L8161" t="s">
        <v>5489</v>
      </c>
      <c r="M8161" t="s">
        <v>2689</v>
      </c>
      <c r="N8161" t="s">
        <v>2690</v>
      </c>
      <c r="O8161" s="55">
        <v>42390</v>
      </c>
      <c r="P8161" s="55">
        <v>42572</v>
      </c>
      <c r="Q8161" s="55">
        <v>42522</v>
      </c>
      <c r="R8161" s="55">
        <v>42537</v>
      </c>
      <c r="S8161" s="55">
        <v>42543</v>
      </c>
      <c r="T8161" t="s">
        <v>2691</v>
      </c>
      <c r="U8161">
        <v>30</v>
      </c>
      <c r="V8161" t="s">
        <v>5356</v>
      </c>
      <c r="W8161" t="s">
        <v>2693</v>
      </c>
      <c r="Y8161">
        <v>81090</v>
      </c>
      <c r="Z8161">
        <v>81090</v>
      </c>
      <c r="AA8161">
        <v>81090</v>
      </c>
      <c r="AB8161">
        <v>0</v>
      </c>
    </row>
    <row r="8162" spans="1:28" x14ac:dyDescent="0.25">
      <c r="A8162" t="s">
        <v>2686</v>
      </c>
      <c r="B8162" t="s">
        <v>2730</v>
      </c>
      <c r="C8162">
        <v>899999230</v>
      </c>
      <c r="D8162">
        <v>971116</v>
      </c>
      <c r="E8162" t="s">
        <v>2687</v>
      </c>
      <c r="F8162">
        <v>12546</v>
      </c>
      <c r="G8162">
        <v>2016</v>
      </c>
      <c r="H8162">
        <v>3</v>
      </c>
      <c r="I8162">
        <v>1000001288</v>
      </c>
      <c r="J8162">
        <v>8</v>
      </c>
      <c r="K8162">
        <v>33</v>
      </c>
      <c r="L8162" t="s">
        <v>3477</v>
      </c>
      <c r="M8162" t="s">
        <v>2689</v>
      </c>
      <c r="N8162" t="s">
        <v>2690</v>
      </c>
      <c r="O8162" s="55">
        <v>42390</v>
      </c>
      <c r="P8162" s="55">
        <v>42572</v>
      </c>
      <c r="Q8162" s="55">
        <v>42522</v>
      </c>
      <c r="R8162" s="55">
        <v>42558</v>
      </c>
      <c r="S8162" s="55">
        <v>42562</v>
      </c>
      <c r="T8162" t="s">
        <v>2691</v>
      </c>
      <c r="U8162">
        <v>30</v>
      </c>
      <c r="V8162" t="s">
        <v>3478</v>
      </c>
      <c r="W8162" t="s">
        <v>2693</v>
      </c>
      <c r="Y8162">
        <v>35730</v>
      </c>
      <c r="Z8162">
        <v>35730</v>
      </c>
      <c r="AA8162">
        <v>35730</v>
      </c>
      <c r="AB8162">
        <v>0</v>
      </c>
    </row>
    <row r="8163" spans="1:28" x14ac:dyDescent="0.25">
      <c r="A8163" t="s">
        <v>2686</v>
      </c>
      <c r="B8163" t="s">
        <v>2730</v>
      </c>
      <c r="C8163">
        <v>899999230</v>
      </c>
      <c r="D8163">
        <v>971116</v>
      </c>
      <c r="E8163" t="s">
        <v>2687</v>
      </c>
      <c r="F8163">
        <v>12550</v>
      </c>
      <c r="G8163">
        <v>2016</v>
      </c>
      <c r="H8163">
        <v>2</v>
      </c>
      <c r="I8163">
        <v>1000001288</v>
      </c>
      <c r="J8163">
        <v>8</v>
      </c>
      <c r="K8163">
        <v>33</v>
      </c>
      <c r="L8163" t="s">
        <v>5132</v>
      </c>
      <c r="M8163" t="s">
        <v>2689</v>
      </c>
      <c r="N8163" t="s">
        <v>2690</v>
      </c>
      <c r="O8163" s="55">
        <v>42390</v>
      </c>
      <c r="P8163" s="55">
        <v>42572</v>
      </c>
      <c r="Q8163" s="55">
        <v>42523</v>
      </c>
      <c r="R8163" s="55">
        <v>42537</v>
      </c>
      <c r="S8163" s="55">
        <v>42548</v>
      </c>
      <c r="T8163" t="s">
        <v>2691</v>
      </c>
      <c r="U8163">
        <v>30</v>
      </c>
      <c r="V8163" t="s">
        <v>5925</v>
      </c>
      <c r="W8163" t="s">
        <v>2693</v>
      </c>
      <c r="Y8163">
        <v>50730</v>
      </c>
      <c r="Z8163">
        <v>50730</v>
      </c>
      <c r="AA8163">
        <v>50730</v>
      </c>
      <c r="AB8163">
        <v>0</v>
      </c>
    </row>
    <row r="8164" spans="1:28" x14ac:dyDescent="0.25">
      <c r="A8164" t="s">
        <v>2686</v>
      </c>
      <c r="B8164" t="s">
        <v>3929</v>
      </c>
      <c r="C8164">
        <v>899999230</v>
      </c>
      <c r="D8164">
        <v>122678</v>
      </c>
      <c r="F8164">
        <v>12570</v>
      </c>
      <c r="G8164">
        <v>2019</v>
      </c>
      <c r="H8164">
        <v>1</v>
      </c>
      <c r="I8164">
        <v>1000001126</v>
      </c>
      <c r="J8164">
        <v>6</v>
      </c>
      <c r="K8164">
        <v>36</v>
      </c>
      <c r="L8164" t="s">
        <v>2703</v>
      </c>
      <c r="M8164" t="s">
        <v>2689</v>
      </c>
      <c r="N8164" t="s">
        <v>2690</v>
      </c>
      <c r="O8164" s="55">
        <v>43499</v>
      </c>
      <c r="P8164" s="55">
        <v>43679</v>
      </c>
      <c r="Q8164" s="55">
        <v>43544</v>
      </c>
      <c r="R8164" s="55">
        <v>43601</v>
      </c>
      <c r="S8164" s="55">
        <v>43607</v>
      </c>
      <c r="T8164" t="s">
        <v>2738</v>
      </c>
      <c r="U8164">
        <v>30</v>
      </c>
      <c r="V8164" t="s">
        <v>6372</v>
      </c>
      <c r="W8164" t="s">
        <v>2693</v>
      </c>
      <c r="Y8164">
        <v>42900</v>
      </c>
      <c r="Z8164">
        <v>42900</v>
      </c>
      <c r="AA8164">
        <v>42900</v>
      </c>
      <c r="AB8164">
        <v>0</v>
      </c>
    </row>
    <row r="8165" spans="1:28" x14ac:dyDescent="0.25">
      <c r="A8165" t="s">
        <v>2686</v>
      </c>
      <c r="B8165" t="s">
        <v>87</v>
      </c>
      <c r="C8165">
        <v>899999230</v>
      </c>
      <c r="D8165">
        <v>961114</v>
      </c>
      <c r="E8165" t="s">
        <v>3307</v>
      </c>
      <c r="F8165">
        <v>12585</v>
      </c>
      <c r="G8165">
        <v>2010</v>
      </c>
      <c r="H8165">
        <v>1</v>
      </c>
      <c r="I8165">
        <v>1000000398</v>
      </c>
      <c r="J8165">
        <v>0</v>
      </c>
      <c r="K8165">
        <v>33</v>
      </c>
      <c r="L8165" t="s">
        <v>2863</v>
      </c>
      <c r="M8165" t="s">
        <v>2689</v>
      </c>
      <c r="N8165" t="s">
        <v>2690</v>
      </c>
      <c r="O8165" s="55">
        <v>40380</v>
      </c>
      <c r="P8165" s="55">
        <v>40745</v>
      </c>
      <c r="Q8165" s="55">
        <v>40421</v>
      </c>
      <c r="R8165" s="55">
        <v>40512</v>
      </c>
      <c r="S8165" s="55">
        <v>40514</v>
      </c>
      <c r="T8165" t="s">
        <v>2691</v>
      </c>
      <c r="U8165">
        <v>30</v>
      </c>
      <c r="V8165" t="s">
        <v>7661</v>
      </c>
      <c r="W8165" t="s">
        <v>2693</v>
      </c>
      <c r="Y8165">
        <v>182720</v>
      </c>
      <c r="Z8165">
        <v>182720</v>
      </c>
      <c r="AA8165">
        <v>182720</v>
      </c>
      <c r="AB8165">
        <v>0</v>
      </c>
    </row>
    <row r="8166" spans="1:28" x14ac:dyDescent="0.25">
      <c r="A8166" t="s">
        <v>2686</v>
      </c>
      <c r="B8166" t="s">
        <v>87</v>
      </c>
      <c r="C8166">
        <v>899999230</v>
      </c>
      <c r="D8166">
        <v>961114</v>
      </c>
      <c r="E8166" t="s">
        <v>3307</v>
      </c>
      <c r="F8166">
        <v>12610</v>
      </c>
      <c r="G8166">
        <v>2010</v>
      </c>
      <c r="H8166">
        <v>4</v>
      </c>
      <c r="I8166">
        <v>1000000398</v>
      </c>
      <c r="J8166">
        <v>0</v>
      </c>
      <c r="K8166">
        <v>33</v>
      </c>
      <c r="L8166" t="s">
        <v>3060</v>
      </c>
      <c r="M8166" t="s">
        <v>2689</v>
      </c>
      <c r="N8166" t="s">
        <v>2690</v>
      </c>
      <c r="O8166" s="55">
        <v>40380</v>
      </c>
      <c r="P8166" s="55">
        <v>40745</v>
      </c>
      <c r="Q8166" s="55">
        <v>40499</v>
      </c>
      <c r="R8166" s="55">
        <v>40676</v>
      </c>
      <c r="S8166" s="55">
        <v>40680</v>
      </c>
      <c r="T8166" t="s">
        <v>2764</v>
      </c>
      <c r="U8166">
        <v>30</v>
      </c>
      <c r="V8166" t="s">
        <v>3480</v>
      </c>
      <c r="W8166" t="s">
        <v>2709</v>
      </c>
      <c r="X8166" t="s">
        <v>7662</v>
      </c>
      <c r="Y8166">
        <v>1114000</v>
      </c>
      <c r="Z8166">
        <v>0</v>
      </c>
      <c r="AA8166">
        <v>1114000</v>
      </c>
      <c r="AB8166">
        <v>0</v>
      </c>
    </row>
    <row r="8167" spans="1:28" x14ac:dyDescent="0.25">
      <c r="A8167" t="s">
        <v>2686</v>
      </c>
      <c r="B8167" t="s">
        <v>2730</v>
      </c>
      <c r="C8167">
        <v>899999230</v>
      </c>
      <c r="D8167">
        <v>971116</v>
      </c>
      <c r="E8167" t="s">
        <v>2687</v>
      </c>
      <c r="F8167">
        <v>12632</v>
      </c>
      <c r="G8167">
        <v>2016</v>
      </c>
      <c r="H8167">
        <v>2</v>
      </c>
      <c r="I8167">
        <v>1000001288</v>
      </c>
      <c r="J8167">
        <v>8</v>
      </c>
      <c r="K8167">
        <v>33</v>
      </c>
      <c r="L8167" t="s">
        <v>2807</v>
      </c>
      <c r="M8167" t="s">
        <v>2689</v>
      </c>
      <c r="N8167" t="s">
        <v>2690</v>
      </c>
      <c r="O8167" s="55">
        <v>42390</v>
      </c>
      <c r="P8167" s="55">
        <v>42572</v>
      </c>
      <c r="Q8167" s="55">
        <v>42531</v>
      </c>
      <c r="R8167" s="55">
        <v>42550</v>
      </c>
      <c r="S8167" s="55">
        <v>42556</v>
      </c>
      <c r="T8167" t="s">
        <v>2691</v>
      </c>
      <c r="U8167">
        <v>30</v>
      </c>
      <c r="V8167" t="s">
        <v>3483</v>
      </c>
      <c r="W8167" t="s">
        <v>2693</v>
      </c>
      <c r="Y8167">
        <v>81090</v>
      </c>
      <c r="Z8167">
        <v>81090</v>
      </c>
      <c r="AA8167">
        <v>81090</v>
      </c>
      <c r="AB8167">
        <v>0</v>
      </c>
    </row>
    <row r="8168" spans="1:28" x14ac:dyDescent="0.25">
      <c r="A8168" t="s">
        <v>2686</v>
      </c>
      <c r="B8168" t="s">
        <v>87</v>
      </c>
      <c r="C8168">
        <v>899999230</v>
      </c>
      <c r="D8168">
        <v>971116</v>
      </c>
      <c r="E8168" t="s">
        <v>2687</v>
      </c>
      <c r="F8168">
        <v>12700</v>
      </c>
      <c r="G8168">
        <v>2018</v>
      </c>
      <c r="H8168">
        <v>2</v>
      </c>
      <c r="I8168">
        <v>1000001587</v>
      </c>
      <c r="J8168">
        <v>20</v>
      </c>
      <c r="K8168">
        <v>33</v>
      </c>
      <c r="L8168" t="s">
        <v>3484</v>
      </c>
      <c r="M8168" t="s">
        <v>2689</v>
      </c>
      <c r="N8168" t="s">
        <v>2690</v>
      </c>
      <c r="O8168" s="55">
        <v>42937</v>
      </c>
      <c r="P8168" s="55">
        <v>43121</v>
      </c>
      <c r="Q8168" s="55">
        <v>43093</v>
      </c>
      <c r="R8168" s="55">
        <v>43264</v>
      </c>
      <c r="S8168" s="55">
        <v>43285</v>
      </c>
      <c r="T8168" t="s">
        <v>3485</v>
      </c>
      <c r="U8168">
        <v>56</v>
      </c>
      <c r="V8168" t="s">
        <v>3486</v>
      </c>
      <c r="W8168" t="s">
        <v>2693</v>
      </c>
      <c r="Y8168">
        <v>3700000</v>
      </c>
      <c r="Z8168">
        <v>3700000</v>
      </c>
      <c r="AA8168">
        <v>3700000</v>
      </c>
      <c r="AB8168">
        <v>0</v>
      </c>
    </row>
    <row r="8169" spans="1:28" x14ac:dyDescent="0.25">
      <c r="A8169" t="s">
        <v>2686</v>
      </c>
      <c r="B8169" t="s">
        <v>2730</v>
      </c>
      <c r="C8169">
        <v>899999230</v>
      </c>
      <c r="D8169">
        <v>971116</v>
      </c>
      <c r="E8169" t="s">
        <v>2687</v>
      </c>
      <c r="F8169">
        <v>12819</v>
      </c>
      <c r="G8169">
        <v>2016</v>
      </c>
      <c r="H8169">
        <v>1</v>
      </c>
      <c r="I8169">
        <v>1000001288</v>
      </c>
      <c r="J8169">
        <v>8</v>
      </c>
      <c r="K8169">
        <v>33</v>
      </c>
      <c r="L8169" t="s">
        <v>7663</v>
      </c>
      <c r="M8169" t="s">
        <v>2689</v>
      </c>
      <c r="N8169" t="s">
        <v>2690</v>
      </c>
      <c r="O8169" s="55">
        <v>42390</v>
      </c>
      <c r="P8169" s="55">
        <v>42572</v>
      </c>
      <c r="Q8169" s="55">
        <v>42522</v>
      </c>
      <c r="R8169" s="55">
        <v>42537</v>
      </c>
      <c r="S8169" s="55">
        <v>42548</v>
      </c>
      <c r="T8169" t="s">
        <v>2691</v>
      </c>
      <c r="U8169">
        <v>30</v>
      </c>
      <c r="V8169" t="s">
        <v>7664</v>
      </c>
      <c r="W8169" t="s">
        <v>2693</v>
      </c>
      <c r="Y8169">
        <v>915855</v>
      </c>
      <c r="Z8169">
        <v>214383</v>
      </c>
      <c r="AA8169">
        <v>915855</v>
      </c>
      <c r="AB8169">
        <v>0</v>
      </c>
    </row>
    <row r="8170" spans="1:28" x14ac:dyDescent="0.25">
      <c r="A8170" t="s">
        <v>2686</v>
      </c>
      <c r="B8170" t="s">
        <v>2730</v>
      </c>
      <c r="C8170">
        <v>899999230</v>
      </c>
      <c r="D8170">
        <v>971116</v>
      </c>
      <c r="E8170" t="s">
        <v>2687</v>
      </c>
      <c r="F8170">
        <v>12819</v>
      </c>
      <c r="G8170">
        <v>2016</v>
      </c>
      <c r="H8170">
        <v>1</v>
      </c>
      <c r="I8170">
        <v>1000001288</v>
      </c>
      <c r="J8170">
        <v>8</v>
      </c>
      <c r="K8170">
        <v>33</v>
      </c>
      <c r="L8170" t="s">
        <v>7663</v>
      </c>
      <c r="M8170" t="s">
        <v>2689</v>
      </c>
      <c r="N8170" t="s">
        <v>2690</v>
      </c>
      <c r="O8170" s="55">
        <v>42390</v>
      </c>
      <c r="P8170" s="55">
        <v>42572</v>
      </c>
      <c r="Q8170" s="55">
        <v>42522</v>
      </c>
      <c r="R8170" s="55">
        <v>42537</v>
      </c>
      <c r="S8170" s="55">
        <v>42548</v>
      </c>
      <c r="T8170" t="s">
        <v>2691</v>
      </c>
      <c r="U8170">
        <v>30</v>
      </c>
      <c r="V8170" t="s">
        <v>7664</v>
      </c>
      <c r="W8170" t="s">
        <v>2893</v>
      </c>
      <c r="Y8170">
        <v>915855</v>
      </c>
      <c r="Z8170">
        <v>0</v>
      </c>
      <c r="AA8170">
        <v>915855</v>
      </c>
      <c r="AB8170">
        <v>0</v>
      </c>
    </row>
    <row r="8171" spans="1:28" x14ac:dyDescent="0.25">
      <c r="A8171" t="s">
        <v>2686</v>
      </c>
      <c r="B8171" t="s">
        <v>2730</v>
      </c>
      <c r="C8171">
        <v>899999230</v>
      </c>
      <c r="D8171">
        <v>91968</v>
      </c>
      <c r="F8171">
        <v>12859</v>
      </c>
      <c r="G8171">
        <v>2014</v>
      </c>
      <c r="H8171">
        <v>4</v>
      </c>
      <c r="I8171">
        <v>1000000920</v>
      </c>
      <c r="J8171">
        <v>0</v>
      </c>
      <c r="K8171">
        <v>33</v>
      </c>
      <c r="L8171" t="s">
        <v>3490</v>
      </c>
      <c r="M8171" t="s">
        <v>2689</v>
      </c>
      <c r="N8171" t="s">
        <v>2690</v>
      </c>
      <c r="O8171" s="55">
        <v>41476</v>
      </c>
      <c r="P8171" s="55">
        <v>41841</v>
      </c>
      <c r="Q8171" s="55">
        <v>41774</v>
      </c>
      <c r="R8171" s="55">
        <v>41830</v>
      </c>
      <c r="S8171" s="55">
        <v>41831</v>
      </c>
      <c r="T8171" t="s">
        <v>2691</v>
      </c>
      <c r="U8171">
        <v>30</v>
      </c>
      <c r="V8171" t="s">
        <v>3491</v>
      </c>
      <c r="W8171" t="s">
        <v>2693</v>
      </c>
      <c r="Y8171">
        <v>58400</v>
      </c>
      <c r="Z8171">
        <v>58400</v>
      </c>
      <c r="AA8171">
        <v>58400</v>
      </c>
      <c r="AB8171">
        <v>0</v>
      </c>
    </row>
    <row r="8172" spans="1:28" x14ac:dyDescent="0.25">
      <c r="A8172" t="s">
        <v>2686</v>
      </c>
      <c r="B8172" t="s">
        <v>2730</v>
      </c>
      <c r="C8172">
        <v>899999230</v>
      </c>
      <c r="D8172">
        <v>91968</v>
      </c>
      <c r="F8172">
        <v>12861</v>
      </c>
      <c r="G8172">
        <v>2014</v>
      </c>
      <c r="H8172">
        <v>1</v>
      </c>
      <c r="I8172">
        <v>1000000920</v>
      </c>
      <c r="J8172">
        <v>0</v>
      </c>
      <c r="K8172">
        <v>33</v>
      </c>
      <c r="L8172" t="s">
        <v>7665</v>
      </c>
      <c r="M8172" t="s">
        <v>2689</v>
      </c>
      <c r="N8172" t="s">
        <v>2690</v>
      </c>
      <c r="O8172" s="55">
        <v>41476</v>
      </c>
      <c r="P8172" s="55">
        <v>41841</v>
      </c>
      <c r="Q8172" s="55">
        <v>41774</v>
      </c>
      <c r="R8172" s="55">
        <v>41780</v>
      </c>
      <c r="S8172" s="55">
        <v>41786</v>
      </c>
      <c r="T8172" t="s">
        <v>2691</v>
      </c>
      <c r="U8172">
        <v>30</v>
      </c>
      <c r="V8172" t="s">
        <v>6196</v>
      </c>
      <c r="W8172" t="s">
        <v>2693</v>
      </c>
      <c r="Y8172">
        <v>66700</v>
      </c>
      <c r="Z8172">
        <v>66700</v>
      </c>
      <c r="AA8172">
        <v>66700</v>
      </c>
      <c r="AB8172">
        <v>0</v>
      </c>
    </row>
    <row r="8173" spans="1:28" x14ac:dyDescent="0.25">
      <c r="A8173" t="s">
        <v>2686</v>
      </c>
      <c r="B8173" t="s">
        <v>2730</v>
      </c>
      <c r="C8173">
        <v>899999230</v>
      </c>
      <c r="D8173">
        <v>91968</v>
      </c>
      <c r="F8173">
        <v>12866</v>
      </c>
      <c r="G8173">
        <v>2014</v>
      </c>
      <c r="H8173">
        <v>2</v>
      </c>
      <c r="I8173">
        <v>1000000920</v>
      </c>
      <c r="J8173">
        <v>0</v>
      </c>
      <c r="K8173">
        <v>33</v>
      </c>
      <c r="L8173" t="s">
        <v>2724</v>
      </c>
      <c r="M8173" t="s">
        <v>2689</v>
      </c>
      <c r="N8173" t="s">
        <v>2690</v>
      </c>
      <c r="O8173" s="55">
        <v>41476</v>
      </c>
      <c r="P8173" s="55">
        <v>41841</v>
      </c>
      <c r="Q8173" s="55">
        <v>41768</v>
      </c>
      <c r="R8173" s="55">
        <v>41830</v>
      </c>
      <c r="S8173" s="55">
        <v>41831</v>
      </c>
      <c r="T8173" t="s">
        <v>2764</v>
      </c>
      <c r="U8173">
        <v>30</v>
      </c>
      <c r="V8173" t="s">
        <v>3057</v>
      </c>
      <c r="W8173" t="s">
        <v>2693</v>
      </c>
      <c r="Y8173">
        <v>250000</v>
      </c>
      <c r="Z8173">
        <v>250000</v>
      </c>
      <c r="AA8173">
        <v>250000</v>
      </c>
      <c r="AB8173">
        <v>0</v>
      </c>
    </row>
    <row r="8174" spans="1:28" x14ac:dyDescent="0.25">
      <c r="A8174" t="s">
        <v>2686</v>
      </c>
      <c r="B8174" t="s">
        <v>87</v>
      </c>
      <c r="C8174">
        <v>899999230</v>
      </c>
      <c r="D8174">
        <v>971116</v>
      </c>
      <c r="E8174" t="s">
        <v>2687</v>
      </c>
      <c r="F8174">
        <v>12874</v>
      </c>
      <c r="G8174">
        <v>2015</v>
      </c>
      <c r="H8174">
        <v>1</v>
      </c>
      <c r="I8174">
        <v>1000001079</v>
      </c>
      <c r="J8174">
        <v>0</v>
      </c>
      <c r="K8174">
        <v>33</v>
      </c>
      <c r="L8174" t="s">
        <v>3181</v>
      </c>
      <c r="M8174" t="s">
        <v>2689</v>
      </c>
      <c r="N8174" t="s">
        <v>2690</v>
      </c>
      <c r="O8174" s="55">
        <v>41841</v>
      </c>
      <c r="P8174" s="55">
        <v>42206</v>
      </c>
      <c r="Q8174" s="55">
        <v>42160</v>
      </c>
      <c r="R8174" s="55">
        <v>42172</v>
      </c>
      <c r="S8174" s="55">
        <v>42178</v>
      </c>
      <c r="T8174" t="s">
        <v>2691</v>
      </c>
      <c r="U8174">
        <v>30</v>
      </c>
      <c r="V8174" t="s">
        <v>7666</v>
      </c>
      <c r="W8174" t="s">
        <v>2693</v>
      </c>
      <c r="Y8174">
        <v>102800</v>
      </c>
      <c r="Z8174">
        <v>102785</v>
      </c>
      <c r="AA8174">
        <v>102800</v>
      </c>
      <c r="AB8174">
        <v>0</v>
      </c>
    </row>
    <row r="8175" spans="1:28" x14ac:dyDescent="0.25">
      <c r="A8175" t="s">
        <v>2686</v>
      </c>
      <c r="B8175" t="s">
        <v>2730</v>
      </c>
      <c r="C8175">
        <v>899999230</v>
      </c>
      <c r="D8175">
        <v>91968</v>
      </c>
      <c r="F8175">
        <v>12875</v>
      </c>
      <c r="G8175">
        <v>2014</v>
      </c>
      <c r="H8175">
        <v>1</v>
      </c>
      <c r="I8175">
        <v>1000000920</v>
      </c>
      <c r="J8175">
        <v>0</v>
      </c>
      <c r="K8175">
        <v>33</v>
      </c>
      <c r="L8175" t="s">
        <v>5668</v>
      </c>
      <c r="M8175" t="s">
        <v>2689</v>
      </c>
      <c r="N8175" t="s">
        <v>2690</v>
      </c>
      <c r="O8175" s="55">
        <v>41476</v>
      </c>
      <c r="P8175" s="55">
        <v>41841</v>
      </c>
      <c r="Q8175" s="55">
        <v>41772</v>
      </c>
      <c r="R8175" s="55">
        <v>41780</v>
      </c>
      <c r="S8175" s="55">
        <v>41786</v>
      </c>
      <c r="T8175" t="s">
        <v>2764</v>
      </c>
      <c r="U8175">
        <v>30</v>
      </c>
      <c r="V8175" t="s">
        <v>2911</v>
      </c>
      <c r="W8175" t="s">
        <v>2693</v>
      </c>
      <c r="Y8175">
        <v>233200</v>
      </c>
      <c r="Z8175">
        <v>233160</v>
      </c>
      <c r="AA8175">
        <v>233200</v>
      </c>
      <c r="AB8175">
        <v>0</v>
      </c>
    </row>
    <row r="8176" spans="1:28" x14ac:dyDescent="0.25">
      <c r="A8176" t="s">
        <v>2686</v>
      </c>
      <c r="B8176" t="s">
        <v>2730</v>
      </c>
      <c r="C8176">
        <v>899999230</v>
      </c>
      <c r="D8176">
        <v>91968</v>
      </c>
      <c r="F8176">
        <v>12875</v>
      </c>
      <c r="G8176">
        <v>2014</v>
      </c>
      <c r="H8176">
        <v>3</v>
      </c>
      <c r="I8176">
        <v>1000000920</v>
      </c>
      <c r="J8176">
        <v>0</v>
      </c>
      <c r="K8176">
        <v>33</v>
      </c>
      <c r="L8176" t="s">
        <v>5668</v>
      </c>
      <c r="M8176" t="s">
        <v>2689</v>
      </c>
      <c r="N8176" t="s">
        <v>2690</v>
      </c>
      <c r="O8176" s="55">
        <v>41476</v>
      </c>
      <c r="P8176" s="55">
        <v>41841</v>
      </c>
      <c r="Q8176" s="55">
        <v>41772</v>
      </c>
      <c r="R8176" s="55">
        <v>41836</v>
      </c>
      <c r="S8176" s="55">
        <v>41837</v>
      </c>
      <c r="T8176" t="s">
        <v>2764</v>
      </c>
      <c r="U8176">
        <v>30</v>
      </c>
      <c r="V8176" t="s">
        <v>2911</v>
      </c>
      <c r="W8176" t="s">
        <v>2693</v>
      </c>
      <c r="Y8176">
        <v>90000</v>
      </c>
      <c r="Z8176">
        <v>90000</v>
      </c>
      <c r="AA8176">
        <v>90000</v>
      </c>
      <c r="AB8176">
        <v>0</v>
      </c>
    </row>
    <row r="8177" spans="1:28" x14ac:dyDescent="0.25">
      <c r="A8177" t="s">
        <v>2686</v>
      </c>
      <c r="B8177" t="s">
        <v>2730</v>
      </c>
      <c r="C8177">
        <v>899999230</v>
      </c>
      <c r="D8177">
        <v>91968</v>
      </c>
      <c r="F8177">
        <v>12892</v>
      </c>
      <c r="G8177">
        <v>2014</v>
      </c>
      <c r="H8177">
        <v>2</v>
      </c>
      <c r="I8177">
        <v>1000000920</v>
      </c>
      <c r="J8177">
        <v>0</v>
      </c>
      <c r="K8177">
        <v>33</v>
      </c>
      <c r="L8177" t="s">
        <v>5930</v>
      </c>
      <c r="M8177" t="s">
        <v>2689</v>
      </c>
      <c r="N8177" t="s">
        <v>2690</v>
      </c>
      <c r="O8177" s="55">
        <v>41476</v>
      </c>
      <c r="P8177" s="55">
        <v>41841</v>
      </c>
      <c r="Q8177" s="55">
        <v>41772</v>
      </c>
      <c r="R8177" s="55">
        <v>41807</v>
      </c>
      <c r="S8177" s="55">
        <v>41809</v>
      </c>
      <c r="T8177" t="s">
        <v>2691</v>
      </c>
      <c r="U8177">
        <v>30</v>
      </c>
      <c r="V8177" t="s">
        <v>3159</v>
      </c>
      <c r="W8177" t="s">
        <v>2693</v>
      </c>
      <c r="Y8177">
        <v>250900</v>
      </c>
      <c r="Z8177">
        <v>250900</v>
      </c>
      <c r="AA8177">
        <v>250900</v>
      </c>
      <c r="AB8177">
        <v>0</v>
      </c>
    </row>
    <row r="8178" spans="1:28" x14ac:dyDescent="0.25">
      <c r="A8178" t="s">
        <v>2686</v>
      </c>
      <c r="B8178" t="s">
        <v>87</v>
      </c>
      <c r="C8178">
        <v>899999230</v>
      </c>
      <c r="D8178">
        <v>971116</v>
      </c>
      <c r="E8178" t="s">
        <v>2687</v>
      </c>
      <c r="F8178">
        <v>12893</v>
      </c>
      <c r="G8178">
        <v>2018</v>
      </c>
      <c r="H8178">
        <v>1</v>
      </c>
      <c r="I8178">
        <v>1000002115</v>
      </c>
      <c r="J8178">
        <v>1</v>
      </c>
      <c r="K8178">
        <v>33</v>
      </c>
      <c r="L8178" t="s">
        <v>3495</v>
      </c>
      <c r="M8178" t="s">
        <v>2689</v>
      </c>
      <c r="N8178" t="s">
        <v>2690</v>
      </c>
      <c r="O8178" s="55">
        <v>43121</v>
      </c>
      <c r="P8178" s="55">
        <v>43302</v>
      </c>
      <c r="Q8178" s="55">
        <v>43235</v>
      </c>
      <c r="R8178" s="55">
        <v>43272</v>
      </c>
      <c r="S8178" s="55">
        <v>43286</v>
      </c>
      <c r="T8178" t="s">
        <v>2773</v>
      </c>
      <c r="U8178">
        <v>30</v>
      </c>
      <c r="V8178" t="s">
        <v>3496</v>
      </c>
      <c r="W8178" t="s">
        <v>2693</v>
      </c>
      <c r="Y8178">
        <v>426700</v>
      </c>
      <c r="Z8178">
        <v>426700</v>
      </c>
      <c r="AA8178">
        <v>426700</v>
      </c>
      <c r="AB8178">
        <v>0</v>
      </c>
    </row>
    <row r="8179" spans="1:28" x14ac:dyDescent="0.25">
      <c r="A8179" t="s">
        <v>2686</v>
      </c>
      <c r="B8179" t="s">
        <v>87</v>
      </c>
      <c r="C8179">
        <v>899999230</v>
      </c>
      <c r="D8179">
        <v>971116</v>
      </c>
      <c r="E8179" t="s">
        <v>2687</v>
      </c>
      <c r="F8179">
        <v>12896</v>
      </c>
      <c r="G8179">
        <v>2015</v>
      </c>
      <c r="H8179">
        <v>1</v>
      </c>
      <c r="I8179">
        <v>1000001079</v>
      </c>
      <c r="J8179">
        <v>0</v>
      </c>
      <c r="K8179">
        <v>33</v>
      </c>
      <c r="L8179" t="s">
        <v>2992</v>
      </c>
      <c r="M8179" t="s">
        <v>2689</v>
      </c>
      <c r="N8179" t="s">
        <v>2690</v>
      </c>
      <c r="O8179" s="55">
        <v>41841</v>
      </c>
      <c r="P8179" s="55">
        <v>42206</v>
      </c>
      <c r="Q8179" s="55">
        <v>42159</v>
      </c>
      <c r="R8179" s="55">
        <v>42172</v>
      </c>
      <c r="S8179" s="55">
        <v>42178</v>
      </c>
      <c r="T8179" t="s">
        <v>2691</v>
      </c>
      <c r="U8179">
        <v>30</v>
      </c>
      <c r="V8179" t="s">
        <v>2852</v>
      </c>
      <c r="W8179" t="s">
        <v>2693</v>
      </c>
      <c r="Y8179">
        <v>102800</v>
      </c>
      <c r="Z8179">
        <v>102785</v>
      </c>
      <c r="AA8179">
        <v>102800</v>
      </c>
      <c r="AB8179">
        <v>0</v>
      </c>
    </row>
    <row r="8180" spans="1:28" x14ac:dyDescent="0.25">
      <c r="A8180" t="s">
        <v>2686</v>
      </c>
      <c r="B8180" t="s">
        <v>87</v>
      </c>
      <c r="C8180">
        <v>899999230</v>
      </c>
      <c r="D8180">
        <v>971116</v>
      </c>
      <c r="E8180" t="s">
        <v>2687</v>
      </c>
      <c r="F8180">
        <v>12937</v>
      </c>
      <c r="G8180">
        <v>2015</v>
      </c>
      <c r="H8180">
        <v>3</v>
      </c>
      <c r="I8180">
        <v>1000001079</v>
      </c>
      <c r="J8180">
        <v>0</v>
      </c>
      <c r="K8180">
        <v>33</v>
      </c>
      <c r="L8180" t="s">
        <v>3500</v>
      </c>
      <c r="M8180" t="s">
        <v>2689</v>
      </c>
      <c r="N8180" t="s">
        <v>2690</v>
      </c>
      <c r="O8180" s="55">
        <v>41841</v>
      </c>
      <c r="P8180" s="55">
        <v>42206</v>
      </c>
      <c r="Q8180" s="55">
        <v>42160</v>
      </c>
      <c r="R8180" s="55">
        <v>42213</v>
      </c>
      <c r="S8180" s="55">
        <v>42213</v>
      </c>
      <c r="T8180" t="s">
        <v>2691</v>
      </c>
      <c r="U8180">
        <v>30</v>
      </c>
      <c r="V8180" t="s">
        <v>3501</v>
      </c>
      <c r="W8180" t="s">
        <v>2693</v>
      </c>
      <c r="Y8180">
        <v>35200</v>
      </c>
      <c r="Z8180">
        <v>35200</v>
      </c>
      <c r="AA8180">
        <v>35200</v>
      </c>
      <c r="AB8180">
        <v>0</v>
      </c>
    </row>
    <row r="8181" spans="1:28" x14ac:dyDescent="0.25">
      <c r="A8181" t="s">
        <v>2686</v>
      </c>
      <c r="B8181" t="s">
        <v>87</v>
      </c>
      <c r="C8181">
        <v>899999230</v>
      </c>
      <c r="D8181">
        <v>961114</v>
      </c>
      <c r="E8181" t="s">
        <v>3307</v>
      </c>
      <c r="F8181">
        <v>9703</v>
      </c>
      <c r="G8181">
        <v>2010</v>
      </c>
      <c r="H8181">
        <v>1</v>
      </c>
      <c r="I8181">
        <v>1000000398</v>
      </c>
      <c r="J8181">
        <v>0</v>
      </c>
      <c r="K8181">
        <v>33</v>
      </c>
      <c r="L8181" t="s">
        <v>7667</v>
      </c>
      <c r="M8181" t="s">
        <v>2689</v>
      </c>
      <c r="N8181" t="s">
        <v>2690</v>
      </c>
      <c r="O8181" s="55">
        <v>40380</v>
      </c>
      <c r="P8181" s="55">
        <v>40745</v>
      </c>
      <c r="Q8181" s="55">
        <v>40428</v>
      </c>
      <c r="R8181" s="55">
        <v>40449</v>
      </c>
      <c r="S8181" s="55">
        <v>40457</v>
      </c>
      <c r="T8181" t="s">
        <v>2691</v>
      </c>
      <c r="U8181">
        <v>30</v>
      </c>
      <c r="V8181" t="s">
        <v>7668</v>
      </c>
      <c r="W8181" t="s">
        <v>2693</v>
      </c>
      <c r="Y8181">
        <v>90800</v>
      </c>
      <c r="Z8181">
        <v>90700</v>
      </c>
      <c r="AA8181">
        <v>90800</v>
      </c>
      <c r="AB8181">
        <v>0</v>
      </c>
    </row>
    <row r="8182" spans="1:28" x14ac:dyDescent="0.25">
      <c r="A8182" t="s">
        <v>2686</v>
      </c>
      <c r="B8182" t="s">
        <v>87</v>
      </c>
      <c r="C8182">
        <v>899999230</v>
      </c>
      <c r="D8182">
        <v>971116</v>
      </c>
      <c r="E8182" t="s">
        <v>2687</v>
      </c>
      <c r="F8182">
        <v>9708</v>
      </c>
      <c r="G8182">
        <v>2017</v>
      </c>
      <c r="H8182">
        <v>3</v>
      </c>
      <c r="I8182">
        <v>1000001587</v>
      </c>
      <c r="J8182">
        <v>10</v>
      </c>
      <c r="K8182">
        <v>33</v>
      </c>
      <c r="L8182" t="s">
        <v>2688</v>
      </c>
      <c r="M8182" t="s">
        <v>2689</v>
      </c>
      <c r="N8182" t="s">
        <v>2690</v>
      </c>
      <c r="O8182" s="55">
        <v>42756</v>
      </c>
      <c r="P8182" s="55">
        <v>42937</v>
      </c>
      <c r="Q8182" s="55">
        <v>42853</v>
      </c>
      <c r="R8182" s="55">
        <v>42971</v>
      </c>
      <c r="S8182" s="55">
        <v>42976</v>
      </c>
      <c r="T8182" t="s">
        <v>2691</v>
      </c>
      <c r="U8182">
        <v>30</v>
      </c>
      <c r="V8182" t="s">
        <v>3671</v>
      </c>
      <c r="W8182" t="s">
        <v>2693</v>
      </c>
      <c r="Y8182">
        <v>76200</v>
      </c>
      <c r="Z8182">
        <v>76200</v>
      </c>
      <c r="AA8182">
        <v>76200</v>
      </c>
      <c r="AB8182">
        <v>0</v>
      </c>
    </row>
    <row r="8183" spans="1:28" x14ac:dyDescent="0.25">
      <c r="A8183" t="s">
        <v>2686</v>
      </c>
      <c r="B8183" t="s">
        <v>87</v>
      </c>
      <c r="C8183">
        <v>899999230</v>
      </c>
      <c r="D8183">
        <v>971116</v>
      </c>
      <c r="E8183" t="s">
        <v>2687</v>
      </c>
      <c r="F8183">
        <v>9708</v>
      </c>
      <c r="G8183">
        <v>2017</v>
      </c>
      <c r="H8183">
        <v>5</v>
      </c>
      <c r="I8183">
        <v>1000001587</v>
      </c>
      <c r="J8183">
        <v>10</v>
      </c>
      <c r="K8183">
        <v>33</v>
      </c>
      <c r="L8183" t="s">
        <v>2688</v>
      </c>
      <c r="M8183" t="s">
        <v>2689</v>
      </c>
      <c r="N8183" t="s">
        <v>2690</v>
      </c>
      <c r="O8183" s="55">
        <v>42756</v>
      </c>
      <c r="P8183" s="55">
        <v>42937</v>
      </c>
      <c r="Q8183" s="55">
        <v>42853</v>
      </c>
      <c r="R8183" s="55">
        <v>43020</v>
      </c>
      <c r="S8183" s="55">
        <v>43027</v>
      </c>
      <c r="T8183" t="s">
        <v>2691</v>
      </c>
      <c r="U8183">
        <v>30</v>
      </c>
      <c r="V8183" t="s">
        <v>3671</v>
      </c>
      <c r="W8183" t="s">
        <v>2693</v>
      </c>
      <c r="Y8183">
        <v>38100</v>
      </c>
      <c r="Z8183">
        <v>38100</v>
      </c>
      <c r="AA8183">
        <v>38100</v>
      </c>
      <c r="AB8183">
        <v>0</v>
      </c>
    </row>
    <row r="8184" spans="1:28" x14ac:dyDescent="0.25">
      <c r="A8184" t="s">
        <v>2686</v>
      </c>
      <c r="B8184" t="s">
        <v>87</v>
      </c>
      <c r="C8184">
        <v>899999230</v>
      </c>
      <c r="D8184">
        <v>961114</v>
      </c>
      <c r="E8184" t="s">
        <v>3307</v>
      </c>
      <c r="F8184">
        <v>9771</v>
      </c>
      <c r="G8184">
        <v>2010</v>
      </c>
      <c r="H8184">
        <v>1</v>
      </c>
      <c r="I8184">
        <v>1000000398</v>
      </c>
      <c r="J8184">
        <v>0</v>
      </c>
      <c r="K8184">
        <v>33</v>
      </c>
      <c r="L8184" t="s">
        <v>2863</v>
      </c>
      <c r="M8184" t="s">
        <v>2689</v>
      </c>
      <c r="N8184" t="s">
        <v>2690</v>
      </c>
      <c r="O8184" s="55">
        <v>40380</v>
      </c>
      <c r="P8184" s="55">
        <v>40745</v>
      </c>
      <c r="Q8184" s="55">
        <v>40429</v>
      </c>
      <c r="R8184" s="55">
        <v>40449</v>
      </c>
      <c r="S8184" s="55">
        <v>40457</v>
      </c>
      <c r="T8184" t="s">
        <v>3027</v>
      </c>
      <c r="U8184">
        <v>30</v>
      </c>
      <c r="V8184" t="s">
        <v>7669</v>
      </c>
      <c r="W8184" t="s">
        <v>2693</v>
      </c>
      <c r="Y8184">
        <v>57900</v>
      </c>
      <c r="Z8184">
        <v>57900</v>
      </c>
      <c r="AA8184">
        <v>57900</v>
      </c>
      <c r="AB8184">
        <v>0</v>
      </c>
    </row>
    <row r="8185" spans="1:28" x14ac:dyDescent="0.25">
      <c r="A8185" t="s">
        <v>2686</v>
      </c>
      <c r="B8185" t="s">
        <v>87</v>
      </c>
      <c r="C8185">
        <v>899999230</v>
      </c>
      <c r="D8185">
        <v>971116</v>
      </c>
      <c r="E8185" t="s">
        <v>2687</v>
      </c>
      <c r="F8185">
        <v>9771</v>
      </c>
      <c r="G8185">
        <v>2017</v>
      </c>
      <c r="H8185">
        <v>4</v>
      </c>
      <c r="I8185">
        <v>1000001587</v>
      </c>
      <c r="J8185">
        <v>10</v>
      </c>
      <c r="K8185">
        <v>33</v>
      </c>
      <c r="L8185" t="s">
        <v>3009</v>
      </c>
      <c r="M8185" t="s">
        <v>2689</v>
      </c>
      <c r="N8185" t="s">
        <v>2690</v>
      </c>
      <c r="O8185" s="55">
        <v>42756</v>
      </c>
      <c r="P8185" s="55">
        <v>42937</v>
      </c>
      <c r="Q8185" s="55">
        <v>42877</v>
      </c>
      <c r="R8185" s="55">
        <v>42950</v>
      </c>
      <c r="S8185" s="55">
        <v>42956</v>
      </c>
      <c r="T8185" t="s">
        <v>2743</v>
      </c>
      <c r="U8185">
        <v>30</v>
      </c>
      <c r="V8185" t="s">
        <v>3673</v>
      </c>
      <c r="W8185" t="s">
        <v>2693</v>
      </c>
      <c r="Y8185">
        <v>38100</v>
      </c>
      <c r="Z8185">
        <v>38100</v>
      </c>
      <c r="AA8185">
        <v>38100</v>
      </c>
      <c r="AB8185">
        <v>0</v>
      </c>
    </row>
    <row r="8186" spans="1:28" x14ac:dyDescent="0.25">
      <c r="A8186" t="s">
        <v>2686</v>
      </c>
      <c r="B8186" t="s">
        <v>2730</v>
      </c>
      <c r="C8186">
        <v>899999230</v>
      </c>
      <c r="D8186">
        <v>971116</v>
      </c>
      <c r="E8186" t="s">
        <v>2687</v>
      </c>
      <c r="F8186">
        <v>9779</v>
      </c>
      <c r="G8186">
        <v>2016</v>
      </c>
      <c r="H8186">
        <v>1</v>
      </c>
      <c r="I8186">
        <v>1000001288</v>
      </c>
      <c r="J8186">
        <v>8</v>
      </c>
      <c r="K8186">
        <v>33</v>
      </c>
      <c r="L8186" t="s">
        <v>7670</v>
      </c>
      <c r="M8186" t="s">
        <v>2689</v>
      </c>
      <c r="N8186" t="s">
        <v>2690</v>
      </c>
      <c r="O8186" s="55">
        <v>42390</v>
      </c>
      <c r="P8186" s="55">
        <v>42572</v>
      </c>
      <c r="Q8186" s="55">
        <v>42506</v>
      </c>
      <c r="R8186" s="55">
        <v>42509</v>
      </c>
      <c r="S8186" s="55">
        <v>42517</v>
      </c>
      <c r="T8186" t="s">
        <v>2691</v>
      </c>
      <c r="U8186">
        <v>30</v>
      </c>
      <c r="V8186" t="s">
        <v>3017</v>
      </c>
      <c r="W8186" t="s">
        <v>2693</v>
      </c>
      <c r="Y8186">
        <v>82875</v>
      </c>
      <c r="Z8186">
        <v>82875</v>
      </c>
      <c r="AA8186">
        <v>82875</v>
      </c>
      <c r="AB8186">
        <v>0</v>
      </c>
    </row>
    <row r="8187" spans="1:28" x14ac:dyDescent="0.25">
      <c r="A8187" t="s">
        <v>2686</v>
      </c>
      <c r="B8187" t="s">
        <v>2696</v>
      </c>
      <c r="C8187">
        <v>899999230</v>
      </c>
      <c r="D8187">
        <v>971116</v>
      </c>
      <c r="E8187" t="s">
        <v>2687</v>
      </c>
      <c r="F8187">
        <v>9798</v>
      </c>
      <c r="G8187">
        <v>2023</v>
      </c>
      <c r="H8187">
        <v>1</v>
      </c>
      <c r="I8187">
        <v>1000004755</v>
      </c>
      <c r="J8187">
        <v>7</v>
      </c>
      <c r="K8187">
        <v>33</v>
      </c>
      <c r="L8187" t="s">
        <v>2756</v>
      </c>
      <c r="M8187" t="s">
        <v>2689</v>
      </c>
      <c r="N8187" t="s">
        <v>2690</v>
      </c>
      <c r="O8187" s="55">
        <v>44774</v>
      </c>
      <c r="P8187" s="55">
        <v>45138</v>
      </c>
      <c r="Q8187" s="55">
        <v>45071</v>
      </c>
      <c r="R8187" s="55">
        <v>45113</v>
      </c>
      <c r="S8187" s="55">
        <v>45113</v>
      </c>
      <c r="T8187" t="s">
        <v>2691</v>
      </c>
      <c r="U8187">
        <v>30</v>
      </c>
      <c r="V8187" t="s">
        <v>7671</v>
      </c>
      <c r="W8187" t="s">
        <v>2709</v>
      </c>
      <c r="X8187" t="s">
        <v>2758</v>
      </c>
      <c r="Y8187">
        <v>171600</v>
      </c>
      <c r="Z8187">
        <v>0</v>
      </c>
      <c r="AA8187">
        <v>171600</v>
      </c>
      <c r="AB8187">
        <v>0</v>
      </c>
    </row>
    <row r="8188" spans="1:28" x14ac:dyDescent="0.25">
      <c r="A8188" t="s">
        <v>2686</v>
      </c>
      <c r="B8188" t="s">
        <v>2730</v>
      </c>
      <c r="C8188">
        <v>899999230</v>
      </c>
      <c r="D8188">
        <v>91968</v>
      </c>
      <c r="F8188">
        <v>9817</v>
      </c>
      <c r="G8188">
        <v>2014</v>
      </c>
      <c r="H8188">
        <v>1</v>
      </c>
      <c r="I8188">
        <v>1000000920</v>
      </c>
      <c r="J8188">
        <v>0</v>
      </c>
      <c r="K8188">
        <v>33</v>
      </c>
      <c r="L8188" t="s">
        <v>2735</v>
      </c>
      <c r="M8188" t="s">
        <v>2689</v>
      </c>
      <c r="N8188" t="s">
        <v>2690</v>
      </c>
      <c r="O8188" s="55">
        <v>41476</v>
      </c>
      <c r="P8188" s="55">
        <v>41841</v>
      </c>
      <c r="Q8188" s="55">
        <v>41701</v>
      </c>
      <c r="R8188" s="55">
        <v>41754</v>
      </c>
      <c r="S8188" s="55">
        <v>41759</v>
      </c>
      <c r="T8188" t="s">
        <v>2875</v>
      </c>
      <c r="U8188">
        <v>30</v>
      </c>
      <c r="V8188" t="s">
        <v>5079</v>
      </c>
      <c r="W8188" t="s">
        <v>2693</v>
      </c>
      <c r="Y8188">
        <v>87100</v>
      </c>
      <c r="Z8188">
        <v>87100</v>
      </c>
      <c r="AA8188">
        <v>87100</v>
      </c>
      <c r="AB8188">
        <v>0</v>
      </c>
    </row>
    <row r="8189" spans="1:28" x14ac:dyDescent="0.25">
      <c r="A8189" t="s">
        <v>2686</v>
      </c>
      <c r="B8189" t="s">
        <v>2730</v>
      </c>
      <c r="C8189">
        <v>899999230</v>
      </c>
      <c r="D8189">
        <v>971116</v>
      </c>
      <c r="E8189" t="s">
        <v>2687</v>
      </c>
      <c r="F8189">
        <v>9820</v>
      </c>
      <c r="G8189">
        <v>2016</v>
      </c>
      <c r="H8189">
        <v>2</v>
      </c>
      <c r="I8189">
        <v>1000001288</v>
      </c>
      <c r="J8189">
        <v>8</v>
      </c>
      <c r="K8189">
        <v>33</v>
      </c>
      <c r="L8189" t="s">
        <v>3682</v>
      </c>
      <c r="M8189" t="s">
        <v>2689</v>
      </c>
      <c r="N8189" t="s">
        <v>2690</v>
      </c>
      <c r="O8189" s="55">
        <v>42390</v>
      </c>
      <c r="P8189" s="55">
        <v>42572</v>
      </c>
      <c r="Q8189" s="55">
        <v>42502</v>
      </c>
      <c r="R8189" s="55">
        <v>42517</v>
      </c>
      <c r="S8189" s="55">
        <v>42522</v>
      </c>
      <c r="T8189" t="s">
        <v>2691</v>
      </c>
      <c r="U8189">
        <v>30</v>
      </c>
      <c r="V8189" t="s">
        <v>179</v>
      </c>
      <c r="W8189" t="s">
        <v>2693</v>
      </c>
      <c r="Y8189">
        <v>74575</v>
      </c>
      <c r="Z8189">
        <v>74575</v>
      </c>
      <c r="AA8189">
        <v>74575</v>
      </c>
      <c r="AB8189">
        <v>0</v>
      </c>
    </row>
    <row r="8190" spans="1:28" x14ac:dyDescent="0.25">
      <c r="A8190" t="s">
        <v>2686</v>
      </c>
      <c r="B8190" t="s">
        <v>2730</v>
      </c>
      <c r="C8190">
        <v>899999230</v>
      </c>
      <c r="D8190">
        <v>971116</v>
      </c>
      <c r="E8190" t="s">
        <v>2687</v>
      </c>
      <c r="F8190">
        <v>9820</v>
      </c>
      <c r="G8190">
        <v>2016</v>
      </c>
      <c r="H8190">
        <v>7</v>
      </c>
      <c r="I8190">
        <v>1000001288</v>
      </c>
      <c r="J8190">
        <v>8</v>
      </c>
      <c r="K8190">
        <v>33</v>
      </c>
      <c r="L8190" t="s">
        <v>3682</v>
      </c>
      <c r="M8190" t="s">
        <v>2689</v>
      </c>
      <c r="N8190" t="s">
        <v>2690</v>
      </c>
      <c r="O8190" s="55">
        <v>42390</v>
      </c>
      <c r="P8190" s="55">
        <v>42572</v>
      </c>
      <c r="Q8190" s="55">
        <v>42502</v>
      </c>
      <c r="R8190" s="55">
        <v>42614</v>
      </c>
      <c r="S8190" s="55">
        <v>42615</v>
      </c>
      <c r="T8190" t="s">
        <v>2691</v>
      </c>
      <c r="U8190">
        <v>30</v>
      </c>
      <c r="V8190" t="s">
        <v>179</v>
      </c>
      <c r="W8190" t="s">
        <v>2693</v>
      </c>
      <c r="Y8190">
        <v>168000</v>
      </c>
      <c r="Z8190">
        <v>168000</v>
      </c>
      <c r="AA8190">
        <v>168000</v>
      </c>
      <c r="AB8190">
        <v>0</v>
      </c>
    </row>
    <row r="8191" spans="1:28" x14ac:dyDescent="0.25">
      <c r="A8191" t="s">
        <v>2686</v>
      </c>
      <c r="B8191" t="s">
        <v>2730</v>
      </c>
      <c r="C8191">
        <v>899999230</v>
      </c>
      <c r="D8191">
        <v>971116</v>
      </c>
      <c r="E8191" t="s">
        <v>2687</v>
      </c>
      <c r="F8191">
        <v>9822</v>
      </c>
      <c r="G8191">
        <v>2016</v>
      </c>
      <c r="H8191">
        <v>4</v>
      </c>
      <c r="I8191">
        <v>1000001288</v>
      </c>
      <c r="J8191">
        <v>8</v>
      </c>
      <c r="K8191">
        <v>33</v>
      </c>
      <c r="L8191" t="s">
        <v>2958</v>
      </c>
      <c r="M8191" t="s">
        <v>2689</v>
      </c>
      <c r="N8191" t="s">
        <v>2690</v>
      </c>
      <c r="O8191" s="55">
        <v>42390</v>
      </c>
      <c r="P8191" s="55">
        <v>42572</v>
      </c>
      <c r="Q8191" s="55">
        <v>42502</v>
      </c>
      <c r="R8191" s="55">
        <v>42545</v>
      </c>
      <c r="S8191" s="55">
        <v>42552</v>
      </c>
      <c r="T8191" t="s">
        <v>2691</v>
      </c>
      <c r="U8191">
        <v>30</v>
      </c>
      <c r="V8191" t="s">
        <v>3683</v>
      </c>
      <c r="W8191" t="s">
        <v>2693</v>
      </c>
      <c r="Y8191">
        <v>526860</v>
      </c>
      <c r="Z8191">
        <v>526860</v>
      </c>
      <c r="AA8191">
        <v>526860</v>
      </c>
      <c r="AB8191">
        <v>0</v>
      </c>
    </row>
    <row r="8192" spans="1:28" x14ac:dyDescent="0.25">
      <c r="A8192" t="s">
        <v>2686</v>
      </c>
      <c r="B8192" t="s">
        <v>2715</v>
      </c>
      <c r="C8192">
        <v>899999230</v>
      </c>
      <c r="D8192">
        <v>91968</v>
      </c>
      <c r="F8192">
        <v>9839</v>
      </c>
      <c r="G8192">
        <v>2013</v>
      </c>
      <c r="H8192">
        <v>2</v>
      </c>
      <c r="I8192">
        <v>1000000732</v>
      </c>
      <c r="J8192">
        <v>4</v>
      </c>
      <c r="K8192">
        <v>33</v>
      </c>
      <c r="L8192" t="s">
        <v>7150</v>
      </c>
      <c r="M8192" t="s">
        <v>2689</v>
      </c>
      <c r="N8192" t="s">
        <v>2690</v>
      </c>
      <c r="O8192" s="55">
        <v>41295</v>
      </c>
      <c r="P8192" s="55">
        <v>41476</v>
      </c>
      <c r="Q8192" s="55">
        <v>41376</v>
      </c>
      <c r="R8192" s="55">
        <v>41457</v>
      </c>
      <c r="S8192" s="55">
        <v>41479</v>
      </c>
      <c r="T8192" t="s">
        <v>2691</v>
      </c>
      <c r="U8192">
        <v>30</v>
      </c>
      <c r="V8192" t="s">
        <v>3416</v>
      </c>
      <c r="W8192" t="s">
        <v>2693</v>
      </c>
      <c r="Y8192">
        <v>371800</v>
      </c>
      <c r="Z8192">
        <v>371800</v>
      </c>
      <c r="AA8192">
        <v>371800</v>
      </c>
      <c r="AB8192">
        <v>0</v>
      </c>
    </row>
    <row r="8193" spans="1:29" x14ac:dyDescent="0.25">
      <c r="A8193" t="s">
        <v>2686</v>
      </c>
      <c r="B8193" t="s">
        <v>2715</v>
      </c>
      <c r="C8193">
        <v>899999230</v>
      </c>
      <c r="D8193">
        <v>91968</v>
      </c>
      <c r="F8193">
        <v>9844</v>
      </c>
      <c r="G8193">
        <v>2013</v>
      </c>
      <c r="H8193">
        <v>1</v>
      </c>
      <c r="I8193">
        <v>1000000732</v>
      </c>
      <c r="J8193">
        <v>4</v>
      </c>
      <c r="K8193">
        <v>33</v>
      </c>
      <c r="L8193" t="s">
        <v>6581</v>
      </c>
      <c r="M8193" t="s">
        <v>2689</v>
      </c>
      <c r="N8193" t="s">
        <v>2690</v>
      </c>
      <c r="O8193" s="55">
        <v>41295</v>
      </c>
      <c r="P8193" s="55">
        <v>41476</v>
      </c>
      <c r="Q8193" s="55">
        <v>41365</v>
      </c>
      <c r="R8193" s="55">
        <v>41396</v>
      </c>
      <c r="S8193" s="55">
        <v>41418</v>
      </c>
      <c r="T8193" t="s">
        <v>2691</v>
      </c>
      <c r="U8193">
        <v>30</v>
      </c>
      <c r="V8193" t="s">
        <v>7672</v>
      </c>
      <c r="W8193" t="s">
        <v>2693</v>
      </c>
      <c r="Y8193">
        <v>262000</v>
      </c>
      <c r="Z8193">
        <v>262000</v>
      </c>
      <c r="AA8193">
        <v>262000</v>
      </c>
      <c r="AB8193">
        <v>0</v>
      </c>
    </row>
    <row r="8194" spans="1:29" x14ac:dyDescent="0.25">
      <c r="A8194" t="s">
        <v>2686</v>
      </c>
      <c r="B8194" t="s">
        <v>2730</v>
      </c>
      <c r="C8194">
        <v>899999230</v>
      </c>
      <c r="D8194">
        <v>91968</v>
      </c>
      <c r="F8194">
        <v>9855</v>
      </c>
      <c r="G8194">
        <v>2014</v>
      </c>
      <c r="H8194">
        <v>1</v>
      </c>
      <c r="I8194">
        <v>1000000920</v>
      </c>
      <c r="J8194">
        <v>0</v>
      </c>
      <c r="K8194">
        <v>33</v>
      </c>
      <c r="L8194" t="s">
        <v>7673</v>
      </c>
      <c r="M8194" t="s">
        <v>2689</v>
      </c>
      <c r="N8194" t="s">
        <v>2690</v>
      </c>
      <c r="O8194" s="55">
        <v>41476</v>
      </c>
      <c r="P8194" s="55">
        <v>41841</v>
      </c>
      <c r="Q8194" s="55">
        <v>41729</v>
      </c>
      <c r="R8194" s="55">
        <v>41758</v>
      </c>
      <c r="S8194" s="55">
        <v>41759</v>
      </c>
      <c r="T8194" t="s">
        <v>2691</v>
      </c>
      <c r="U8194">
        <v>30</v>
      </c>
      <c r="V8194" t="s">
        <v>4285</v>
      </c>
      <c r="W8194" t="s">
        <v>2693</v>
      </c>
      <c r="Y8194">
        <v>66700</v>
      </c>
      <c r="Z8194">
        <v>66700</v>
      </c>
      <c r="AA8194">
        <v>66700</v>
      </c>
      <c r="AB8194">
        <v>0</v>
      </c>
    </row>
    <row r="8195" spans="1:29" x14ac:dyDescent="0.25">
      <c r="A8195" t="s">
        <v>2686</v>
      </c>
      <c r="B8195" t="s">
        <v>2730</v>
      </c>
      <c r="C8195">
        <v>899999230</v>
      </c>
      <c r="D8195">
        <v>91968</v>
      </c>
      <c r="F8195">
        <v>9857</v>
      </c>
      <c r="G8195">
        <v>2014</v>
      </c>
      <c r="H8195">
        <v>2</v>
      </c>
      <c r="I8195">
        <v>1000000920</v>
      </c>
      <c r="J8195">
        <v>0</v>
      </c>
      <c r="K8195">
        <v>33</v>
      </c>
      <c r="L8195" t="s">
        <v>3687</v>
      </c>
      <c r="M8195" t="s">
        <v>2689</v>
      </c>
      <c r="N8195" t="s">
        <v>2690</v>
      </c>
      <c r="O8195" s="55">
        <v>41476</v>
      </c>
      <c r="P8195" s="55">
        <v>41841</v>
      </c>
      <c r="Q8195" s="55">
        <v>41723</v>
      </c>
      <c r="R8195" s="55">
        <v>41753</v>
      </c>
      <c r="S8195" s="55">
        <v>41759</v>
      </c>
      <c r="T8195" t="s">
        <v>2691</v>
      </c>
      <c r="U8195">
        <v>30</v>
      </c>
      <c r="V8195" t="s">
        <v>3688</v>
      </c>
      <c r="W8195" t="s">
        <v>2693</v>
      </c>
      <c r="Y8195">
        <v>42629</v>
      </c>
      <c r="Z8195">
        <v>42600</v>
      </c>
      <c r="AA8195">
        <v>42629</v>
      </c>
      <c r="AB8195">
        <v>0</v>
      </c>
    </row>
    <row r="8196" spans="1:29" x14ac:dyDescent="0.25">
      <c r="A8196" t="s">
        <v>2686</v>
      </c>
      <c r="B8196" t="s">
        <v>2696</v>
      </c>
      <c r="C8196">
        <v>899999230</v>
      </c>
      <c r="D8196">
        <v>971116</v>
      </c>
      <c r="E8196" t="s">
        <v>2687</v>
      </c>
      <c r="F8196">
        <v>9857</v>
      </c>
      <c r="G8196">
        <v>2023</v>
      </c>
      <c r="H8196">
        <v>1</v>
      </c>
      <c r="I8196">
        <v>1000004755</v>
      </c>
      <c r="J8196">
        <v>0</v>
      </c>
      <c r="K8196">
        <v>33</v>
      </c>
      <c r="L8196" t="s">
        <v>3213</v>
      </c>
      <c r="M8196" t="s">
        <v>2689</v>
      </c>
      <c r="N8196" t="s">
        <v>2690</v>
      </c>
      <c r="O8196" s="55">
        <v>44774</v>
      </c>
      <c r="P8196" s="55">
        <v>45138</v>
      </c>
      <c r="Q8196" s="55">
        <v>45075</v>
      </c>
      <c r="R8196" s="55">
        <v>45100</v>
      </c>
      <c r="S8196" s="55">
        <v>45113</v>
      </c>
      <c r="T8196" t="s">
        <v>2691</v>
      </c>
      <c r="U8196">
        <v>30</v>
      </c>
      <c r="V8196" t="s">
        <v>7674</v>
      </c>
      <c r="W8196" t="s">
        <v>2693</v>
      </c>
      <c r="Y8196">
        <v>184208</v>
      </c>
      <c r="Z8196">
        <v>184208</v>
      </c>
      <c r="AA8196">
        <v>184208</v>
      </c>
      <c r="AB8196">
        <v>0</v>
      </c>
    </row>
    <row r="8197" spans="1:29" x14ac:dyDescent="0.25">
      <c r="A8197" t="s">
        <v>2686</v>
      </c>
      <c r="B8197" t="s">
        <v>87</v>
      </c>
      <c r="C8197">
        <v>899999230</v>
      </c>
      <c r="D8197">
        <v>961114</v>
      </c>
      <c r="E8197" t="s">
        <v>3307</v>
      </c>
      <c r="F8197">
        <v>9857</v>
      </c>
      <c r="G8197">
        <v>2026</v>
      </c>
      <c r="H8197">
        <v>1</v>
      </c>
      <c r="I8197">
        <v>1000005774</v>
      </c>
      <c r="J8197">
        <v>0</v>
      </c>
      <c r="K8197">
        <v>21</v>
      </c>
      <c r="L8197" t="s">
        <v>3345</v>
      </c>
      <c r="M8197" t="s">
        <v>2689</v>
      </c>
      <c r="N8197" t="s">
        <v>2690</v>
      </c>
      <c r="O8197" s="55">
        <v>46050</v>
      </c>
      <c r="P8197" s="55">
        <v>46414</v>
      </c>
      <c r="Q8197" s="55">
        <v>46125</v>
      </c>
      <c r="R8197" s="55">
        <v>46156</v>
      </c>
      <c r="S8197" s="55">
        <v>46164</v>
      </c>
      <c r="T8197" t="s">
        <v>2691</v>
      </c>
      <c r="U8197">
        <v>30</v>
      </c>
      <c r="V8197" t="s">
        <v>7675</v>
      </c>
      <c r="W8197" t="s">
        <v>2893</v>
      </c>
      <c r="Y8197">
        <v>155368</v>
      </c>
      <c r="Z8197">
        <v>0</v>
      </c>
      <c r="AA8197">
        <v>155368</v>
      </c>
      <c r="AB8197">
        <v>155368</v>
      </c>
      <c r="AC8197" s="55">
        <v>46173</v>
      </c>
    </row>
    <row r="8198" spans="1:29" x14ac:dyDescent="0.25">
      <c r="A8198" t="s">
        <v>2686</v>
      </c>
      <c r="B8198" t="s">
        <v>87</v>
      </c>
      <c r="C8198">
        <v>899999230</v>
      </c>
      <c r="D8198">
        <v>971116</v>
      </c>
      <c r="E8198" t="s">
        <v>2687</v>
      </c>
      <c r="F8198">
        <v>9858</v>
      </c>
      <c r="G8198">
        <v>2017</v>
      </c>
      <c r="H8198">
        <v>2</v>
      </c>
      <c r="I8198">
        <v>1000001587</v>
      </c>
      <c r="J8198">
        <v>10</v>
      </c>
      <c r="K8198">
        <v>33</v>
      </c>
      <c r="L8198" t="s">
        <v>3689</v>
      </c>
      <c r="M8198" t="s">
        <v>2689</v>
      </c>
      <c r="N8198" t="s">
        <v>2690</v>
      </c>
      <c r="O8198" s="55">
        <v>42756</v>
      </c>
      <c r="P8198" s="55">
        <v>42937</v>
      </c>
      <c r="Q8198" s="55">
        <v>42860</v>
      </c>
      <c r="R8198" s="55">
        <v>42887</v>
      </c>
      <c r="S8198" s="55">
        <v>42900</v>
      </c>
      <c r="T8198" t="s">
        <v>2691</v>
      </c>
      <c r="U8198">
        <v>30</v>
      </c>
      <c r="V8198" t="s">
        <v>3690</v>
      </c>
      <c r="W8198" t="s">
        <v>2693</v>
      </c>
      <c r="Y8198">
        <v>100450</v>
      </c>
      <c r="Z8198">
        <v>100450</v>
      </c>
      <c r="AA8198">
        <v>100450</v>
      </c>
      <c r="AB8198">
        <v>0</v>
      </c>
    </row>
    <row r="8199" spans="1:29" x14ac:dyDescent="0.25">
      <c r="A8199" t="s">
        <v>2686</v>
      </c>
      <c r="B8199" t="s">
        <v>2730</v>
      </c>
      <c r="C8199">
        <v>899999230</v>
      </c>
      <c r="D8199">
        <v>91968</v>
      </c>
      <c r="F8199">
        <v>9881</v>
      </c>
      <c r="G8199">
        <v>2014</v>
      </c>
      <c r="H8199">
        <v>5</v>
      </c>
      <c r="I8199">
        <v>1000000920</v>
      </c>
      <c r="J8199">
        <v>3</v>
      </c>
      <c r="K8199">
        <v>33</v>
      </c>
      <c r="L8199" t="s">
        <v>3054</v>
      </c>
      <c r="M8199" t="s">
        <v>2689</v>
      </c>
      <c r="N8199" t="s">
        <v>2690</v>
      </c>
      <c r="O8199" s="55">
        <v>41660</v>
      </c>
      <c r="P8199" s="55">
        <v>41841</v>
      </c>
      <c r="Q8199" s="55">
        <v>41742</v>
      </c>
      <c r="R8199" s="55">
        <v>41816</v>
      </c>
      <c r="S8199" s="55">
        <v>41817</v>
      </c>
      <c r="T8199" t="s">
        <v>2691</v>
      </c>
      <c r="U8199">
        <v>30</v>
      </c>
      <c r="V8199" t="s">
        <v>3696</v>
      </c>
      <c r="W8199" t="s">
        <v>2693</v>
      </c>
      <c r="Y8199">
        <v>16400</v>
      </c>
      <c r="Z8199">
        <v>16370</v>
      </c>
      <c r="AA8199">
        <v>16400</v>
      </c>
      <c r="AB8199">
        <v>0</v>
      </c>
    </row>
    <row r="8200" spans="1:29" x14ac:dyDescent="0.25">
      <c r="A8200" t="s">
        <v>2686</v>
      </c>
      <c r="B8200" t="s">
        <v>2730</v>
      </c>
      <c r="C8200">
        <v>899999230</v>
      </c>
      <c r="D8200">
        <v>91968</v>
      </c>
      <c r="F8200">
        <v>9881</v>
      </c>
      <c r="G8200">
        <v>2014</v>
      </c>
      <c r="H8200">
        <v>7</v>
      </c>
      <c r="I8200">
        <v>1000000920</v>
      </c>
      <c r="J8200">
        <v>3</v>
      </c>
      <c r="K8200">
        <v>33</v>
      </c>
      <c r="L8200" t="s">
        <v>3054</v>
      </c>
      <c r="M8200" t="s">
        <v>2689</v>
      </c>
      <c r="N8200" t="s">
        <v>2690</v>
      </c>
      <c r="O8200" s="55">
        <v>41660</v>
      </c>
      <c r="P8200" s="55">
        <v>41841</v>
      </c>
      <c r="Q8200" s="55">
        <v>41742</v>
      </c>
      <c r="R8200" s="55">
        <v>41843</v>
      </c>
      <c r="S8200" s="55">
        <v>41845</v>
      </c>
      <c r="T8200" t="s">
        <v>2691</v>
      </c>
      <c r="U8200">
        <v>30</v>
      </c>
      <c r="V8200" t="s">
        <v>3696</v>
      </c>
      <c r="W8200" t="s">
        <v>2693</v>
      </c>
      <c r="Y8200">
        <v>33700</v>
      </c>
      <c r="Z8200">
        <v>33700</v>
      </c>
      <c r="AA8200">
        <v>33700</v>
      </c>
      <c r="AB8200">
        <v>0</v>
      </c>
    </row>
    <row r="8201" spans="1:29" x14ac:dyDescent="0.25">
      <c r="A8201" t="s">
        <v>2686</v>
      </c>
      <c r="B8201" t="s">
        <v>87</v>
      </c>
      <c r="C8201">
        <v>899999230</v>
      </c>
      <c r="D8201">
        <v>971116</v>
      </c>
      <c r="E8201" t="s">
        <v>2687</v>
      </c>
      <c r="F8201">
        <v>9883</v>
      </c>
      <c r="G8201">
        <v>2017</v>
      </c>
      <c r="H8201">
        <v>1</v>
      </c>
      <c r="I8201">
        <v>1000001587</v>
      </c>
      <c r="J8201">
        <v>10</v>
      </c>
      <c r="K8201">
        <v>33</v>
      </c>
      <c r="L8201" t="s">
        <v>4828</v>
      </c>
      <c r="M8201" t="s">
        <v>2689</v>
      </c>
      <c r="N8201" t="s">
        <v>2690</v>
      </c>
      <c r="O8201" s="55">
        <v>42756</v>
      </c>
      <c r="P8201" s="55">
        <v>42937</v>
      </c>
      <c r="Q8201" s="55">
        <v>42857</v>
      </c>
      <c r="R8201" s="55">
        <v>42887</v>
      </c>
      <c r="S8201" s="55">
        <v>42900</v>
      </c>
      <c r="T8201" t="s">
        <v>2691</v>
      </c>
      <c r="U8201">
        <v>30</v>
      </c>
      <c r="V8201" t="s">
        <v>5958</v>
      </c>
      <c r="W8201" t="s">
        <v>2693</v>
      </c>
      <c r="Y8201">
        <v>316880</v>
      </c>
      <c r="Z8201">
        <v>297260</v>
      </c>
      <c r="AA8201">
        <v>316880</v>
      </c>
      <c r="AB8201">
        <v>0</v>
      </c>
    </row>
    <row r="8202" spans="1:29" x14ac:dyDescent="0.25">
      <c r="A8202" t="s">
        <v>2686</v>
      </c>
      <c r="B8202" t="s">
        <v>87</v>
      </c>
      <c r="C8202">
        <v>899999230</v>
      </c>
      <c r="D8202">
        <v>971116</v>
      </c>
      <c r="E8202" t="s">
        <v>2687</v>
      </c>
      <c r="F8202">
        <v>9883</v>
      </c>
      <c r="G8202">
        <v>2017</v>
      </c>
      <c r="H8202">
        <v>1</v>
      </c>
      <c r="I8202">
        <v>1000001587</v>
      </c>
      <c r="J8202">
        <v>10</v>
      </c>
      <c r="K8202">
        <v>33</v>
      </c>
      <c r="L8202" t="s">
        <v>4828</v>
      </c>
      <c r="M8202" t="s">
        <v>2689</v>
      </c>
      <c r="N8202" t="s">
        <v>2690</v>
      </c>
      <c r="O8202" s="55">
        <v>42756</v>
      </c>
      <c r="P8202" s="55">
        <v>42937</v>
      </c>
      <c r="Q8202" s="55">
        <v>42857</v>
      </c>
      <c r="R8202" s="55">
        <v>42887</v>
      </c>
      <c r="S8202" s="55">
        <v>42900</v>
      </c>
      <c r="T8202" t="s">
        <v>2691</v>
      </c>
      <c r="U8202">
        <v>30</v>
      </c>
      <c r="V8202" t="s">
        <v>5958</v>
      </c>
      <c r="W8202" t="s">
        <v>2693</v>
      </c>
      <c r="Y8202">
        <v>316880</v>
      </c>
      <c r="Z8202">
        <v>19620</v>
      </c>
      <c r="AA8202">
        <v>316880</v>
      </c>
      <c r="AB8202">
        <v>0</v>
      </c>
    </row>
    <row r="8203" spans="1:29" x14ac:dyDescent="0.25">
      <c r="A8203" t="s">
        <v>2686</v>
      </c>
      <c r="B8203" t="s">
        <v>87</v>
      </c>
      <c r="C8203">
        <v>899999230</v>
      </c>
      <c r="D8203">
        <v>971116</v>
      </c>
      <c r="E8203" t="s">
        <v>2687</v>
      </c>
      <c r="F8203">
        <v>9883</v>
      </c>
      <c r="G8203">
        <v>2017</v>
      </c>
      <c r="H8203">
        <v>3</v>
      </c>
      <c r="I8203">
        <v>1000001587</v>
      </c>
      <c r="J8203">
        <v>10</v>
      </c>
      <c r="K8203">
        <v>33</v>
      </c>
      <c r="L8203" t="s">
        <v>4828</v>
      </c>
      <c r="M8203" t="s">
        <v>2689</v>
      </c>
      <c r="N8203" t="s">
        <v>2690</v>
      </c>
      <c r="O8203" s="55">
        <v>42756</v>
      </c>
      <c r="P8203" s="55">
        <v>42937</v>
      </c>
      <c r="Q8203" s="55">
        <v>42857</v>
      </c>
      <c r="R8203" s="55">
        <v>42943</v>
      </c>
      <c r="S8203" s="55">
        <v>42944</v>
      </c>
      <c r="T8203" t="s">
        <v>2691</v>
      </c>
      <c r="U8203">
        <v>30</v>
      </c>
      <c r="V8203" t="s">
        <v>5958</v>
      </c>
      <c r="W8203" t="s">
        <v>2693</v>
      </c>
      <c r="Y8203">
        <v>100450</v>
      </c>
      <c r="Z8203">
        <v>100450</v>
      </c>
      <c r="AA8203">
        <v>100450</v>
      </c>
      <c r="AB8203">
        <v>0</v>
      </c>
    </row>
    <row r="8204" spans="1:29" x14ac:dyDescent="0.25">
      <c r="A8204" t="s">
        <v>2686</v>
      </c>
      <c r="B8204" t="s">
        <v>87</v>
      </c>
      <c r="C8204">
        <v>899999230</v>
      </c>
      <c r="D8204">
        <v>971116</v>
      </c>
      <c r="E8204" t="s">
        <v>2687</v>
      </c>
      <c r="F8204">
        <v>9913</v>
      </c>
      <c r="G8204">
        <v>2017</v>
      </c>
      <c r="H8204">
        <v>2</v>
      </c>
      <c r="I8204">
        <v>1000001587</v>
      </c>
      <c r="J8204">
        <v>10</v>
      </c>
      <c r="K8204">
        <v>33</v>
      </c>
      <c r="L8204" t="s">
        <v>5961</v>
      </c>
      <c r="M8204" t="s">
        <v>2689</v>
      </c>
      <c r="N8204" t="s">
        <v>2690</v>
      </c>
      <c r="O8204" s="55">
        <v>42756</v>
      </c>
      <c r="P8204" s="55">
        <v>42937</v>
      </c>
      <c r="Q8204" s="55">
        <v>42860</v>
      </c>
      <c r="R8204" s="55">
        <v>42943</v>
      </c>
      <c r="S8204" s="55">
        <v>42944</v>
      </c>
      <c r="T8204" t="s">
        <v>2691</v>
      </c>
      <c r="U8204">
        <v>30</v>
      </c>
      <c r="V8204" t="s">
        <v>5962</v>
      </c>
      <c r="W8204" t="s">
        <v>2693</v>
      </c>
      <c r="Y8204">
        <v>75450</v>
      </c>
      <c r="Z8204">
        <v>75450</v>
      </c>
      <c r="AA8204">
        <v>75450</v>
      </c>
      <c r="AB8204">
        <v>0</v>
      </c>
    </row>
    <row r="8205" spans="1:29" x14ac:dyDescent="0.25">
      <c r="A8205" t="s">
        <v>2686</v>
      </c>
      <c r="B8205" t="s">
        <v>87</v>
      </c>
      <c r="C8205">
        <v>899999230</v>
      </c>
      <c r="D8205">
        <v>961114</v>
      </c>
      <c r="E8205" t="s">
        <v>3307</v>
      </c>
      <c r="F8205">
        <v>9926</v>
      </c>
      <c r="G8205">
        <v>2010</v>
      </c>
      <c r="H8205">
        <v>1</v>
      </c>
      <c r="I8205">
        <v>1000000398</v>
      </c>
      <c r="J8205">
        <v>0</v>
      </c>
      <c r="K8205">
        <v>33</v>
      </c>
      <c r="L8205" t="s">
        <v>3039</v>
      </c>
      <c r="M8205" t="s">
        <v>2689</v>
      </c>
      <c r="N8205" t="s">
        <v>2690</v>
      </c>
      <c r="O8205" s="55">
        <v>40380</v>
      </c>
      <c r="P8205" s="55">
        <v>40745</v>
      </c>
      <c r="Q8205" s="55">
        <v>40442</v>
      </c>
      <c r="R8205" s="55">
        <v>40456</v>
      </c>
      <c r="S8205" s="55">
        <v>40464</v>
      </c>
      <c r="T8205" t="s">
        <v>2738</v>
      </c>
      <c r="U8205">
        <v>30</v>
      </c>
      <c r="V8205" t="s">
        <v>7676</v>
      </c>
      <c r="W8205" t="s">
        <v>2693</v>
      </c>
      <c r="Y8205">
        <v>201417</v>
      </c>
      <c r="Z8205">
        <v>201417</v>
      </c>
      <c r="AA8205">
        <v>201417</v>
      </c>
      <c r="AB8205">
        <v>0</v>
      </c>
    </row>
    <row r="8206" spans="1:29" x14ac:dyDescent="0.25">
      <c r="A8206" t="s">
        <v>2686</v>
      </c>
      <c r="B8206" t="s">
        <v>2730</v>
      </c>
      <c r="C8206">
        <v>899999230</v>
      </c>
      <c r="D8206">
        <v>971116</v>
      </c>
      <c r="E8206" t="s">
        <v>2687</v>
      </c>
      <c r="F8206">
        <v>9938</v>
      </c>
      <c r="G8206">
        <v>2016</v>
      </c>
      <c r="H8206">
        <v>1</v>
      </c>
      <c r="I8206">
        <v>1000001288</v>
      </c>
      <c r="J8206">
        <v>11</v>
      </c>
      <c r="K8206">
        <v>33</v>
      </c>
      <c r="L8206" t="s">
        <v>2823</v>
      </c>
      <c r="M8206" t="s">
        <v>2689</v>
      </c>
      <c r="N8206" t="s">
        <v>2690</v>
      </c>
      <c r="O8206" s="55">
        <v>42390</v>
      </c>
      <c r="P8206" s="55">
        <v>42572</v>
      </c>
      <c r="Q8206" s="55">
        <v>42505</v>
      </c>
      <c r="R8206" s="55">
        <v>42509</v>
      </c>
      <c r="S8206" s="55">
        <v>42518</v>
      </c>
      <c r="T8206" t="s">
        <v>2691</v>
      </c>
      <c r="U8206">
        <v>30</v>
      </c>
      <c r="V8206" t="s">
        <v>3711</v>
      </c>
      <c r="W8206" t="s">
        <v>2693</v>
      </c>
      <c r="Y8206">
        <v>110500</v>
      </c>
      <c r="Z8206">
        <v>110500</v>
      </c>
      <c r="AA8206">
        <v>110500</v>
      </c>
      <c r="AB8206">
        <v>0</v>
      </c>
    </row>
    <row r="8207" spans="1:29" x14ac:dyDescent="0.25">
      <c r="A8207" t="s">
        <v>2686</v>
      </c>
      <c r="B8207" t="s">
        <v>87</v>
      </c>
      <c r="C8207">
        <v>899999230</v>
      </c>
      <c r="D8207">
        <v>971116</v>
      </c>
      <c r="E8207" t="s">
        <v>2687</v>
      </c>
      <c r="F8207">
        <v>9943</v>
      </c>
      <c r="G8207">
        <v>2017</v>
      </c>
      <c r="H8207">
        <v>1</v>
      </c>
      <c r="I8207">
        <v>1000001587</v>
      </c>
      <c r="J8207">
        <v>10</v>
      </c>
      <c r="K8207">
        <v>33</v>
      </c>
      <c r="L8207" t="s">
        <v>3078</v>
      </c>
      <c r="M8207" t="s">
        <v>2689</v>
      </c>
      <c r="N8207" t="s">
        <v>2690</v>
      </c>
      <c r="O8207" s="55">
        <v>42756</v>
      </c>
      <c r="P8207" s="55">
        <v>42937</v>
      </c>
      <c r="Q8207" s="55">
        <v>42849</v>
      </c>
      <c r="R8207" s="55">
        <v>42887</v>
      </c>
      <c r="S8207" s="55">
        <v>42901</v>
      </c>
      <c r="T8207" t="s">
        <v>2764</v>
      </c>
      <c r="U8207">
        <v>30</v>
      </c>
      <c r="V8207" t="s">
        <v>7677</v>
      </c>
      <c r="W8207" t="s">
        <v>2693</v>
      </c>
      <c r="Y8207">
        <v>148715</v>
      </c>
      <c r="Z8207">
        <v>148715</v>
      </c>
      <c r="AA8207">
        <v>148715</v>
      </c>
      <c r="AB8207">
        <v>0</v>
      </c>
    </row>
    <row r="8208" spans="1:29" x14ac:dyDescent="0.25">
      <c r="A8208" t="s">
        <v>2686</v>
      </c>
      <c r="B8208" t="s">
        <v>87</v>
      </c>
      <c r="C8208">
        <v>899999230</v>
      </c>
      <c r="D8208">
        <v>961114</v>
      </c>
      <c r="E8208" t="s">
        <v>3307</v>
      </c>
      <c r="F8208">
        <v>9944</v>
      </c>
      <c r="G8208">
        <v>2010</v>
      </c>
      <c r="H8208">
        <v>1</v>
      </c>
      <c r="I8208">
        <v>1000000398</v>
      </c>
      <c r="J8208">
        <v>0</v>
      </c>
      <c r="K8208">
        <v>33</v>
      </c>
      <c r="L8208" t="s">
        <v>3469</v>
      </c>
      <c r="M8208" t="s">
        <v>2689</v>
      </c>
      <c r="N8208" t="s">
        <v>2690</v>
      </c>
      <c r="O8208" s="55">
        <v>40380</v>
      </c>
      <c r="P8208" s="55">
        <v>40745</v>
      </c>
      <c r="Q8208" s="55">
        <v>40440</v>
      </c>
      <c r="R8208" s="55">
        <v>40463</v>
      </c>
      <c r="S8208" s="55">
        <v>40464</v>
      </c>
      <c r="T8208" t="s">
        <v>2764</v>
      </c>
      <c r="U8208">
        <v>30</v>
      </c>
      <c r="V8208" t="s">
        <v>5963</v>
      </c>
      <c r="W8208" t="s">
        <v>2693</v>
      </c>
      <c r="Y8208">
        <v>683944</v>
      </c>
      <c r="Z8208">
        <v>683944</v>
      </c>
      <c r="AA8208">
        <v>683944</v>
      </c>
      <c r="AB8208">
        <v>0</v>
      </c>
    </row>
    <row r="8209" spans="1:29" x14ac:dyDescent="0.25">
      <c r="A8209" t="s">
        <v>2686</v>
      </c>
      <c r="B8209" t="s">
        <v>87</v>
      </c>
      <c r="C8209">
        <v>899999230</v>
      </c>
      <c r="D8209">
        <v>961114</v>
      </c>
      <c r="E8209" t="s">
        <v>3307</v>
      </c>
      <c r="F8209">
        <v>9944</v>
      </c>
      <c r="G8209">
        <v>2010</v>
      </c>
      <c r="H8209">
        <v>3</v>
      </c>
      <c r="I8209">
        <v>1000000398</v>
      </c>
      <c r="J8209">
        <v>0</v>
      </c>
      <c r="K8209">
        <v>33</v>
      </c>
      <c r="L8209" t="s">
        <v>3469</v>
      </c>
      <c r="M8209" t="s">
        <v>2689</v>
      </c>
      <c r="N8209" t="s">
        <v>2690</v>
      </c>
      <c r="O8209" s="55">
        <v>40380</v>
      </c>
      <c r="P8209" s="55">
        <v>40745</v>
      </c>
      <c r="Q8209" s="55">
        <v>40440</v>
      </c>
      <c r="R8209" s="55">
        <v>40539</v>
      </c>
      <c r="S8209" s="55">
        <v>40540</v>
      </c>
      <c r="T8209" t="s">
        <v>2764</v>
      </c>
      <c r="U8209">
        <v>30</v>
      </c>
      <c r="V8209" t="s">
        <v>5963</v>
      </c>
      <c r="W8209" t="s">
        <v>2693</v>
      </c>
      <c r="Y8209">
        <v>281948</v>
      </c>
      <c r="Z8209">
        <v>41948</v>
      </c>
      <c r="AA8209">
        <v>281948</v>
      </c>
      <c r="AB8209">
        <v>0</v>
      </c>
    </row>
    <row r="8210" spans="1:29" x14ac:dyDescent="0.25">
      <c r="A8210" t="s">
        <v>2686</v>
      </c>
      <c r="B8210" t="s">
        <v>87</v>
      </c>
      <c r="C8210">
        <v>899999230</v>
      </c>
      <c r="D8210">
        <v>961114</v>
      </c>
      <c r="E8210" t="s">
        <v>3307</v>
      </c>
      <c r="F8210">
        <v>9946</v>
      </c>
      <c r="G8210">
        <v>2026</v>
      </c>
      <c r="H8210">
        <v>1</v>
      </c>
      <c r="I8210">
        <v>1000005774</v>
      </c>
      <c r="J8210">
        <v>1</v>
      </c>
      <c r="K8210">
        <v>21</v>
      </c>
      <c r="L8210" t="s">
        <v>5967</v>
      </c>
      <c r="M8210" t="s">
        <v>2689</v>
      </c>
      <c r="N8210" t="s">
        <v>2690</v>
      </c>
      <c r="O8210" s="55">
        <v>46050</v>
      </c>
      <c r="P8210" s="55">
        <v>46414</v>
      </c>
      <c r="Q8210" s="55">
        <v>46148</v>
      </c>
      <c r="R8210" s="55">
        <v>46163</v>
      </c>
      <c r="S8210" s="55">
        <v>46167</v>
      </c>
      <c r="T8210" t="s">
        <v>2691</v>
      </c>
      <c r="U8210">
        <v>30</v>
      </c>
      <c r="V8210" t="s">
        <v>5968</v>
      </c>
      <c r="W8210" t="s">
        <v>2693</v>
      </c>
      <c r="Y8210">
        <v>272184</v>
      </c>
      <c r="Z8210">
        <v>236368</v>
      </c>
      <c r="AA8210">
        <v>272184</v>
      </c>
      <c r="AB8210">
        <v>272184</v>
      </c>
      <c r="AC8210" s="55">
        <v>46173</v>
      </c>
    </row>
    <row r="8211" spans="1:29" x14ac:dyDescent="0.25">
      <c r="A8211" t="s">
        <v>2686</v>
      </c>
      <c r="B8211" t="s">
        <v>87</v>
      </c>
      <c r="C8211">
        <v>899999230</v>
      </c>
      <c r="D8211">
        <v>961114</v>
      </c>
      <c r="E8211" t="s">
        <v>3307</v>
      </c>
      <c r="F8211">
        <v>9949</v>
      </c>
      <c r="G8211">
        <v>2026</v>
      </c>
      <c r="H8211">
        <v>1</v>
      </c>
      <c r="I8211">
        <v>1000005774</v>
      </c>
      <c r="J8211">
        <v>0</v>
      </c>
      <c r="K8211">
        <v>21</v>
      </c>
      <c r="L8211" t="s">
        <v>7678</v>
      </c>
      <c r="M8211" t="s">
        <v>2689</v>
      </c>
      <c r="N8211" t="s">
        <v>2690</v>
      </c>
      <c r="O8211" s="55">
        <v>46050</v>
      </c>
      <c r="P8211" s="55">
        <v>46414</v>
      </c>
      <c r="Q8211" s="55">
        <v>46129</v>
      </c>
      <c r="R8211" s="55">
        <v>46163</v>
      </c>
      <c r="S8211" s="55">
        <v>46167</v>
      </c>
      <c r="T8211" t="s">
        <v>2738</v>
      </c>
      <c r="U8211">
        <v>30</v>
      </c>
      <c r="V8211" t="s">
        <v>7679</v>
      </c>
      <c r="W8211" t="s">
        <v>2893</v>
      </c>
      <c r="Y8211">
        <v>155368</v>
      </c>
      <c r="Z8211">
        <v>0</v>
      </c>
      <c r="AA8211">
        <v>155368</v>
      </c>
      <c r="AB8211">
        <v>155368</v>
      </c>
      <c r="AC8211" s="55">
        <v>46173</v>
      </c>
    </row>
    <row r="8212" spans="1:29" x14ac:dyDescent="0.25">
      <c r="A8212" t="s">
        <v>2686</v>
      </c>
      <c r="B8212" t="s">
        <v>87</v>
      </c>
      <c r="C8212">
        <v>899999230</v>
      </c>
      <c r="D8212">
        <v>971116</v>
      </c>
      <c r="E8212" t="s">
        <v>2687</v>
      </c>
      <c r="F8212">
        <v>9954</v>
      </c>
      <c r="G8212">
        <v>2018</v>
      </c>
      <c r="H8212">
        <v>1</v>
      </c>
      <c r="I8212">
        <v>1000002115</v>
      </c>
      <c r="J8212">
        <v>1</v>
      </c>
      <c r="K8212">
        <v>33</v>
      </c>
      <c r="L8212" t="s">
        <v>3062</v>
      </c>
      <c r="M8212" t="s">
        <v>2689</v>
      </c>
      <c r="N8212" t="s">
        <v>2690</v>
      </c>
      <c r="O8212" s="55">
        <v>43121</v>
      </c>
      <c r="P8212" s="55">
        <v>43302</v>
      </c>
      <c r="Q8212" s="55">
        <v>43200</v>
      </c>
      <c r="R8212" s="55">
        <v>43230</v>
      </c>
      <c r="S8212" s="55">
        <v>43256</v>
      </c>
      <c r="T8212" t="s">
        <v>2764</v>
      </c>
      <c r="U8212">
        <v>30</v>
      </c>
      <c r="V8212" t="s">
        <v>3094</v>
      </c>
      <c r="W8212" t="s">
        <v>2693</v>
      </c>
      <c r="Y8212">
        <v>487900</v>
      </c>
      <c r="Z8212">
        <v>487900</v>
      </c>
      <c r="AA8212">
        <v>487900</v>
      </c>
      <c r="AB8212">
        <v>0</v>
      </c>
    </row>
    <row r="8213" spans="1:29" x14ac:dyDescent="0.25">
      <c r="A8213" t="s">
        <v>2686</v>
      </c>
      <c r="B8213" t="s">
        <v>87</v>
      </c>
      <c r="C8213">
        <v>899999230</v>
      </c>
      <c r="D8213">
        <v>971116</v>
      </c>
      <c r="E8213" t="s">
        <v>2687</v>
      </c>
      <c r="F8213">
        <v>9976</v>
      </c>
      <c r="G8213">
        <v>2015</v>
      </c>
      <c r="H8213">
        <v>1</v>
      </c>
      <c r="I8213">
        <v>1000001079</v>
      </c>
      <c r="J8213">
        <v>0</v>
      </c>
      <c r="K8213">
        <v>33</v>
      </c>
      <c r="L8213" t="s">
        <v>5243</v>
      </c>
      <c r="M8213" t="s">
        <v>2689</v>
      </c>
      <c r="N8213" t="s">
        <v>2690</v>
      </c>
      <c r="O8213" s="55">
        <v>41841</v>
      </c>
      <c r="P8213" s="55">
        <v>42206</v>
      </c>
      <c r="Q8213" s="55">
        <v>42123</v>
      </c>
      <c r="R8213" s="55">
        <v>42144</v>
      </c>
      <c r="S8213" s="55">
        <v>42146</v>
      </c>
      <c r="T8213" t="s">
        <v>2691</v>
      </c>
      <c r="U8213">
        <v>30</v>
      </c>
      <c r="V8213" t="s">
        <v>3716</v>
      </c>
      <c r="W8213" t="s">
        <v>2693</v>
      </c>
      <c r="Y8213">
        <v>204278</v>
      </c>
      <c r="Z8213">
        <v>204178</v>
      </c>
      <c r="AA8213">
        <v>204278</v>
      </c>
      <c r="AB8213">
        <v>0</v>
      </c>
    </row>
    <row r="8214" spans="1:29" x14ac:dyDescent="0.25">
      <c r="A8214" t="s">
        <v>2686</v>
      </c>
      <c r="B8214" t="s">
        <v>2730</v>
      </c>
      <c r="C8214">
        <v>899999230</v>
      </c>
      <c r="D8214">
        <v>91968</v>
      </c>
      <c r="F8214">
        <v>9982</v>
      </c>
      <c r="G8214">
        <v>2014</v>
      </c>
      <c r="H8214">
        <v>4</v>
      </c>
      <c r="I8214">
        <v>1000000920</v>
      </c>
      <c r="J8214">
        <v>0</v>
      </c>
      <c r="K8214">
        <v>33</v>
      </c>
      <c r="L8214" t="s">
        <v>3074</v>
      </c>
      <c r="M8214" t="s">
        <v>2689</v>
      </c>
      <c r="N8214" t="s">
        <v>2690</v>
      </c>
      <c r="O8214" s="55">
        <v>41476</v>
      </c>
      <c r="P8214" s="55">
        <v>41841</v>
      </c>
      <c r="Q8214" s="55">
        <v>41737</v>
      </c>
      <c r="R8214" s="55">
        <v>41802</v>
      </c>
      <c r="S8214" s="55">
        <v>41807</v>
      </c>
      <c r="T8214" t="s">
        <v>2759</v>
      </c>
      <c r="U8214">
        <v>30</v>
      </c>
      <c r="V8214" t="s">
        <v>3717</v>
      </c>
      <c r="W8214" t="s">
        <v>2693</v>
      </c>
      <c r="Y8214">
        <v>216900</v>
      </c>
      <c r="Z8214">
        <v>207660</v>
      </c>
      <c r="AA8214">
        <v>216900</v>
      </c>
      <c r="AB8214">
        <v>0</v>
      </c>
    </row>
    <row r="8215" spans="1:29" x14ac:dyDescent="0.25">
      <c r="A8215" t="s">
        <v>2686</v>
      </c>
      <c r="B8215" t="s">
        <v>87</v>
      </c>
      <c r="C8215">
        <v>899999230</v>
      </c>
      <c r="D8215">
        <v>971116</v>
      </c>
      <c r="E8215" t="s">
        <v>2687</v>
      </c>
      <c r="F8215">
        <v>9982</v>
      </c>
      <c r="G8215">
        <v>2018</v>
      </c>
      <c r="H8215">
        <v>1</v>
      </c>
      <c r="I8215">
        <v>1000002115</v>
      </c>
      <c r="J8215">
        <v>1</v>
      </c>
      <c r="K8215">
        <v>33</v>
      </c>
      <c r="L8215" t="s">
        <v>3398</v>
      </c>
      <c r="M8215" t="s">
        <v>2689</v>
      </c>
      <c r="N8215" t="s">
        <v>2690</v>
      </c>
      <c r="O8215" s="55">
        <v>43121</v>
      </c>
      <c r="P8215" s="55">
        <v>43302</v>
      </c>
      <c r="Q8215" s="55">
        <v>43210</v>
      </c>
      <c r="R8215" s="55">
        <v>43244</v>
      </c>
      <c r="S8215" s="55">
        <v>43256</v>
      </c>
      <c r="T8215" t="s">
        <v>2773</v>
      </c>
      <c r="U8215">
        <v>30</v>
      </c>
      <c r="V8215" t="s">
        <v>7161</v>
      </c>
      <c r="W8215" t="s">
        <v>2693</v>
      </c>
      <c r="Y8215">
        <v>40500</v>
      </c>
      <c r="Z8215">
        <v>40500</v>
      </c>
      <c r="AA8215">
        <v>40500</v>
      </c>
      <c r="AB8215">
        <v>0</v>
      </c>
    </row>
    <row r="8216" spans="1:29" x14ac:dyDescent="0.25">
      <c r="A8216" t="s">
        <v>2686</v>
      </c>
      <c r="B8216" t="s">
        <v>2730</v>
      </c>
      <c r="C8216">
        <v>899999230</v>
      </c>
      <c r="D8216">
        <v>91968</v>
      </c>
      <c r="F8216">
        <v>9986</v>
      </c>
      <c r="G8216">
        <v>2014</v>
      </c>
      <c r="H8216">
        <v>1</v>
      </c>
      <c r="I8216">
        <v>1000000920</v>
      </c>
      <c r="J8216">
        <v>0</v>
      </c>
      <c r="K8216">
        <v>33</v>
      </c>
      <c r="L8216" t="s">
        <v>2851</v>
      </c>
      <c r="M8216" t="s">
        <v>2689</v>
      </c>
      <c r="N8216" t="s">
        <v>2690</v>
      </c>
      <c r="O8216" s="55">
        <v>41476</v>
      </c>
      <c r="P8216" s="55">
        <v>41841</v>
      </c>
      <c r="Q8216" s="55">
        <v>41689</v>
      </c>
      <c r="R8216" s="55">
        <v>41754</v>
      </c>
      <c r="S8216" s="55">
        <v>41759</v>
      </c>
      <c r="T8216" t="s">
        <v>2759</v>
      </c>
      <c r="U8216">
        <v>30</v>
      </c>
      <c r="V8216" t="s">
        <v>3718</v>
      </c>
      <c r="W8216" t="s">
        <v>2693</v>
      </c>
      <c r="Y8216">
        <v>393500</v>
      </c>
      <c r="Z8216">
        <v>73500</v>
      </c>
      <c r="AA8216">
        <v>393500</v>
      </c>
      <c r="AB8216">
        <v>0</v>
      </c>
    </row>
    <row r="8217" spans="1:29" x14ac:dyDescent="0.25">
      <c r="A8217" t="s">
        <v>2686</v>
      </c>
      <c r="B8217" t="s">
        <v>2730</v>
      </c>
      <c r="C8217">
        <v>899999230</v>
      </c>
      <c r="D8217">
        <v>91968</v>
      </c>
      <c r="F8217">
        <v>9986</v>
      </c>
      <c r="G8217">
        <v>2014</v>
      </c>
      <c r="H8217">
        <v>1</v>
      </c>
      <c r="I8217">
        <v>1000000920</v>
      </c>
      <c r="J8217">
        <v>0</v>
      </c>
      <c r="K8217">
        <v>33</v>
      </c>
      <c r="L8217" t="s">
        <v>2851</v>
      </c>
      <c r="M8217" t="s">
        <v>2689</v>
      </c>
      <c r="N8217" t="s">
        <v>2690</v>
      </c>
      <c r="O8217" s="55">
        <v>41476</v>
      </c>
      <c r="P8217" s="55">
        <v>41841</v>
      </c>
      <c r="Q8217" s="55">
        <v>41689</v>
      </c>
      <c r="R8217" s="55">
        <v>41754</v>
      </c>
      <c r="S8217" s="55">
        <v>41759</v>
      </c>
      <c r="T8217" t="s">
        <v>2759</v>
      </c>
      <c r="U8217">
        <v>30</v>
      </c>
      <c r="V8217" t="s">
        <v>3718</v>
      </c>
      <c r="W8217" t="s">
        <v>2693</v>
      </c>
      <c r="Y8217">
        <v>393500</v>
      </c>
      <c r="Z8217">
        <v>320000</v>
      </c>
      <c r="AA8217">
        <v>393500</v>
      </c>
      <c r="AB8217">
        <v>0</v>
      </c>
    </row>
    <row r="8218" spans="1:29" x14ac:dyDescent="0.25">
      <c r="A8218" t="s">
        <v>2686</v>
      </c>
      <c r="B8218" t="s">
        <v>2730</v>
      </c>
      <c r="C8218">
        <v>899999230</v>
      </c>
      <c r="D8218">
        <v>91968</v>
      </c>
      <c r="F8218">
        <v>9995</v>
      </c>
      <c r="G8218">
        <v>2014</v>
      </c>
      <c r="H8218">
        <v>1</v>
      </c>
      <c r="I8218">
        <v>1000000920</v>
      </c>
      <c r="J8218">
        <v>0</v>
      </c>
      <c r="K8218">
        <v>33</v>
      </c>
      <c r="L8218" t="s">
        <v>3377</v>
      </c>
      <c r="M8218" t="s">
        <v>2689</v>
      </c>
      <c r="N8218" t="s">
        <v>2690</v>
      </c>
      <c r="O8218" s="55">
        <v>41476</v>
      </c>
      <c r="P8218" s="55">
        <v>41841</v>
      </c>
      <c r="Q8218" s="55">
        <v>41750</v>
      </c>
      <c r="R8218" s="55">
        <v>41758</v>
      </c>
      <c r="S8218" s="55">
        <v>41759</v>
      </c>
      <c r="T8218" t="s">
        <v>2764</v>
      </c>
      <c r="U8218">
        <v>30</v>
      </c>
      <c r="V8218" t="s">
        <v>7163</v>
      </c>
      <c r="W8218" t="s">
        <v>2693</v>
      </c>
      <c r="Y8218">
        <v>66700</v>
      </c>
      <c r="Z8218">
        <v>66700</v>
      </c>
      <c r="AA8218">
        <v>66700</v>
      </c>
      <c r="AB8218">
        <v>0</v>
      </c>
    </row>
    <row r="8219" spans="1:29" x14ac:dyDescent="0.25">
      <c r="A8219" t="s">
        <v>2686</v>
      </c>
      <c r="B8219" t="s">
        <v>2730</v>
      </c>
      <c r="C8219">
        <v>899999230</v>
      </c>
      <c r="D8219">
        <v>91968</v>
      </c>
      <c r="F8219">
        <v>9998</v>
      </c>
      <c r="G8219">
        <v>2014</v>
      </c>
      <c r="H8219">
        <v>5</v>
      </c>
      <c r="I8219">
        <v>1000000920</v>
      </c>
      <c r="J8219">
        <v>0</v>
      </c>
      <c r="K8219">
        <v>33</v>
      </c>
      <c r="L8219" t="s">
        <v>2823</v>
      </c>
      <c r="M8219" t="s">
        <v>2689</v>
      </c>
      <c r="N8219" t="s">
        <v>2690</v>
      </c>
      <c r="O8219" s="55">
        <v>41476</v>
      </c>
      <c r="P8219" s="55">
        <v>41841</v>
      </c>
      <c r="Q8219" s="55">
        <v>41748</v>
      </c>
      <c r="R8219" s="55">
        <v>42151</v>
      </c>
      <c r="S8219" s="55">
        <v>42153</v>
      </c>
      <c r="T8219" t="s">
        <v>2875</v>
      </c>
      <c r="U8219">
        <v>30</v>
      </c>
      <c r="V8219" t="s">
        <v>3719</v>
      </c>
      <c r="W8219" t="s">
        <v>2693</v>
      </c>
      <c r="Y8219">
        <v>250000</v>
      </c>
      <c r="Z8219">
        <v>250000</v>
      </c>
      <c r="AA8219">
        <v>250000</v>
      </c>
      <c r="AB8219">
        <v>0</v>
      </c>
    </row>
    <row r="8220" spans="1:29" x14ac:dyDescent="0.25">
      <c r="A8220" t="s">
        <v>2686</v>
      </c>
      <c r="B8220" t="s">
        <v>2730</v>
      </c>
      <c r="C8220">
        <v>899999230</v>
      </c>
      <c r="D8220">
        <v>91968</v>
      </c>
      <c r="F8220">
        <v>10000</v>
      </c>
      <c r="G8220">
        <v>2014</v>
      </c>
      <c r="H8220">
        <v>1</v>
      </c>
      <c r="I8220">
        <v>1000000920</v>
      </c>
      <c r="J8220">
        <v>0</v>
      </c>
      <c r="K8220">
        <v>33</v>
      </c>
      <c r="L8220" t="s">
        <v>7680</v>
      </c>
      <c r="M8220" t="s">
        <v>2689</v>
      </c>
      <c r="N8220" t="s">
        <v>2690</v>
      </c>
      <c r="O8220" s="55">
        <v>41476</v>
      </c>
      <c r="P8220" s="55">
        <v>41841</v>
      </c>
      <c r="Q8220" s="55">
        <v>41750</v>
      </c>
      <c r="R8220" s="55">
        <v>41758</v>
      </c>
      <c r="S8220" s="55">
        <v>41759</v>
      </c>
      <c r="T8220" t="s">
        <v>2691</v>
      </c>
      <c r="U8220">
        <v>30</v>
      </c>
      <c r="V8220" t="s">
        <v>2939</v>
      </c>
      <c r="W8220" t="s">
        <v>2693</v>
      </c>
      <c r="Y8220">
        <v>83100</v>
      </c>
      <c r="Z8220">
        <v>83100</v>
      </c>
      <c r="AA8220">
        <v>83100</v>
      </c>
      <c r="AB8220">
        <v>0</v>
      </c>
    </row>
    <row r="8221" spans="1:29" x14ac:dyDescent="0.25">
      <c r="A8221" t="s">
        <v>2686</v>
      </c>
      <c r="B8221" t="s">
        <v>2730</v>
      </c>
      <c r="C8221">
        <v>899999230</v>
      </c>
      <c r="D8221">
        <v>91968</v>
      </c>
      <c r="F8221">
        <v>10009</v>
      </c>
      <c r="G8221">
        <v>2014</v>
      </c>
      <c r="H8221">
        <v>2</v>
      </c>
      <c r="I8221">
        <v>1000000920</v>
      </c>
      <c r="J8221">
        <v>0</v>
      </c>
      <c r="K8221">
        <v>33</v>
      </c>
      <c r="L8221" t="s">
        <v>3603</v>
      </c>
      <c r="M8221" t="s">
        <v>2689</v>
      </c>
      <c r="N8221" t="s">
        <v>2690</v>
      </c>
      <c r="O8221" s="55">
        <v>41476</v>
      </c>
      <c r="P8221" s="55">
        <v>41841</v>
      </c>
      <c r="Q8221" s="55">
        <v>41750</v>
      </c>
      <c r="R8221" s="55">
        <v>41796</v>
      </c>
      <c r="S8221" s="55">
        <v>41799</v>
      </c>
      <c r="T8221" t="s">
        <v>2691</v>
      </c>
      <c r="U8221">
        <v>30</v>
      </c>
      <c r="V8221" t="s">
        <v>4718</v>
      </c>
      <c r="W8221" t="s">
        <v>2693</v>
      </c>
      <c r="Y8221">
        <v>45000</v>
      </c>
      <c r="Z8221">
        <v>45000</v>
      </c>
      <c r="AA8221">
        <v>45000</v>
      </c>
      <c r="AB8221">
        <v>0</v>
      </c>
    </row>
    <row r="8222" spans="1:29" x14ac:dyDescent="0.25">
      <c r="A8222" t="s">
        <v>2686</v>
      </c>
      <c r="B8222" t="s">
        <v>2730</v>
      </c>
      <c r="C8222">
        <v>899999230</v>
      </c>
      <c r="D8222">
        <v>91968</v>
      </c>
      <c r="F8222">
        <v>10025</v>
      </c>
      <c r="G8222">
        <v>2014</v>
      </c>
      <c r="H8222">
        <v>2</v>
      </c>
      <c r="I8222">
        <v>1000000920</v>
      </c>
      <c r="J8222">
        <v>0</v>
      </c>
      <c r="K8222">
        <v>33</v>
      </c>
      <c r="L8222" t="s">
        <v>4624</v>
      </c>
      <c r="M8222" t="s">
        <v>2689</v>
      </c>
      <c r="N8222" t="s">
        <v>2690</v>
      </c>
      <c r="O8222" s="55">
        <v>41476</v>
      </c>
      <c r="P8222" s="55">
        <v>41841</v>
      </c>
      <c r="Q8222" s="55">
        <v>41751</v>
      </c>
      <c r="R8222" s="55">
        <v>41802</v>
      </c>
      <c r="S8222" s="55">
        <v>41806</v>
      </c>
      <c r="T8222" t="s">
        <v>2738</v>
      </c>
      <c r="U8222">
        <v>30</v>
      </c>
      <c r="V8222" t="s">
        <v>5973</v>
      </c>
      <c r="W8222" t="s">
        <v>2693</v>
      </c>
      <c r="Y8222">
        <v>33700</v>
      </c>
      <c r="Z8222">
        <v>33700</v>
      </c>
      <c r="AA8222">
        <v>33700</v>
      </c>
      <c r="AB8222">
        <v>0</v>
      </c>
    </row>
    <row r="8223" spans="1:29" x14ac:dyDescent="0.25">
      <c r="A8223" t="s">
        <v>2686</v>
      </c>
      <c r="B8223" t="s">
        <v>2730</v>
      </c>
      <c r="C8223">
        <v>899999230</v>
      </c>
      <c r="D8223">
        <v>971116</v>
      </c>
      <c r="E8223" t="s">
        <v>2687</v>
      </c>
      <c r="F8223">
        <v>10030</v>
      </c>
      <c r="G8223">
        <v>2016</v>
      </c>
      <c r="H8223">
        <v>1</v>
      </c>
      <c r="I8223">
        <v>1000001288</v>
      </c>
      <c r="J8223">
        <v>8</v>
      </c>
      <c r="K8223">
        <v>33</v>
      </c>
      <c r="L8223" t="s">
        <v>2804</v>
      </c>
      <c r="M8223" t="s">
        <v>2689</v>
      </c>
      <c r="N8223" t="s">
        <v>2690</v>
      </c>
      <c r="O8223" s="55">
        <v>42390</v>
      </c>
      <c r="P8223" s="55">
        <v>42572</v>
      </c>
      <c r="Q8223" s="55">
        <v>42506</v>
      </c>
      <c r="R8223" s="55">
        <v>42509</v>
      </c>
      <c r="S8223" s="55">
        <v>42518</v>
      </c>
      <c r="T8223" t="s">
        <v>2691</v>
      </c>
      <c r="U8223">
        <v>30</v>
      </c>
      <c r="V8223" t="s">
        <v>7681</v>
      </c>
      <c r="W8223" t="s">
        <v>2693</v>
      </c>
      <c r="Y8223">
        <v>85500</v>
      </c>
      <c r="Z8223">
        <v>85500</v>
      </c>
      <c r="AA8223">
        <v>85500</v>
      </c>
      <c r="AB8223">
        <v>0</v>
      </c>
    </row>
    <row r="8224" spans="1:29" x14ac:dyDescent="0.25">
      <c r="A8224" t="s">
        <v>2686</v>
      </c>
      <c r="B8224" t="s">
        <v>87</v>
      </c>
      <c r="C8224">
        <v>899999230</v>
      </c>
      <c r="D8224">
        <v>961114</v>
      </c>
      <c r="E8224" t="s">
        <v>3307</v>
      </c>
      <c r="F8224">
        <v>10031</v>
      </c>
      <c r="G8224">
        <v>2026</v>
      </c>
      <c r="H8224">
        <v>1</v>
      </c>
      <c r="I8224">
        <v>1000005774</v>
      </c>
      <c r="J8224">
        <v>0</v>
      </c>
      <c r="K8224">
        <v>21</v>
      </c>
      <c r="L8224" t="s">
        <v>7682</v>
      </c>
      <c r="M8224" t="s">
        <v>2689</v>
      </c>
      <c r="N8224" t="s">
        <v>2690</v>
      </c>
      <c r="O8224" s="55">
        <v>46050</v>
      </c>
      <c r="P8224" s="55">
        <v>46414</v>
      </c>
      <c r="Q8224" s="55">
        <v>46147</v>
      </c>
      <c r="R8224" s="55">
        <v>46163</v>
      </c>
      <c r="S8224" s="55">
        <v>46168</v>
      </c>
      <c r="T8224" t="s">
        <v>2691</v>
      </c>
      <c r="U8224">
        <v>30</v>
      </c>
      <c r="V8224" t="s">
        <v>5608</v>
      </c>
      <c r="W8224" t="s">
        <v>2693</v>
      </c>
      <c r="Y8224">
        <v>157520</v>
      </c>
      <c r="Z8224">
        <v>157520</v>
      </c>
      <c r="AA8224">
        <v>157520</v>
      </c>
      <c r="AB8224">
        <v>157520</v>
      </c>
      <c r="AC8224" s="55">
        <v>46173</v>
      </c>
    </row>
    <row r="8225" spans="1:28" x14ac:dyDescent="0.25">
      <c r="A8225" t="s">
        <v>2686</v>
      </c>
      <c r="B8225" t="s">
        <v>2730</v>
      </c>
      <c r="C8225">
        <v>899999230</v>
      </c>
      <c r="D8225">
        <v>91968</v>
      </c>
      <c r="F8225">
        <v>10092</v>
      </c>
      <c r="G8225">
        <v>2014</v>
      </c>
      <c r="H8225">
        <v>1</v>
      </c>
      <c r="I8225">
        <v>1000000920</v>
      </c>
      <c r="J8225">
        <v>0</v>
      </c>
      <c r="K8225">
        <v>33</v>
      </c>
      <c r="L8225" t="s">
        <v>7683</v>
      </c>
      <c r="M8225" t="s">
        <v>2689</v>
      </c>
      <c r="N8225" t="s">
        <v>2690</v>
      </c>
      <c r="O8225" s="55">
        <v>41476</v>
      </c>
      <c r="P8225" s="55">
        <v>41841</v>
      </c>
      <c r="Q8225" s="55">
        <v>41703</v>
      </c>
      <c r="R8225" s="55">
        <v>41754</v>
      </c>
      <c r="S8225" s="55">
        <v>41759</v>
      </c>
      <c r="T8225" t="s">
        <v>2691</v>
      </c>
      <c r="U8225">
        <v>30</v>
      </c>
      <c r="V8225" t="s">
        <v>7684</v>
      </c>
      <c r="W8225" t="s">
        <v>2693</v>
      </c>
      <c r="Y8225">
        <v>139050</v>
      </c>
      <c r="Z8225">
        <v>139050</v>
      </c>
      <c r="AA8225">
        <v>139050</v>
      </c>
      <c r="AB8225">
        <v>0</v>
      </c>
    </row>
    <row r="8226" spans="1:28" x14ac:dyDescent="0.25">
      <c r="A8226" t="s">
        <v>2686</v>
      </c>
      <c r="B8226" t="s">
        <v>2715</v>
      </c>
      <c r="C8226">
        <v>899999230</v>
      </c>
      <c r="D8226">
        <v>4013</v>
      </c>
      <c r="E8226" t="s">
        <v>2716</v>
      </c>
      <c r="F8226">
        <v>10121</v>
      </c>
      <c r="G8226">
        <v>2013</v>
      </c>
      <c r="H8226">
        <v>1</v>
      </c>
      <c r="I8226">
        <v>1000000732</v>
      </c>
      <c r="J8226">
        <v>0</v>
      </c>
      <c r="K8226">
        <v>33</v>
      </c>
      <c r="L8226" t="s">
        <v>7685</v>
      </c>
      <c r="M8226" t="s">
        <v>2689</v>
      </c>
      <c r="N8226" t="s">
        <v>2690</v>
      </c>
      <c r="O8226" s="55">
        <v>41111</v>
      </c>
      <c r="P8226" s="55">
        <v>41476</v>
      </c>
      <c r="Q8226" s="55">
        <v>41364</v>
      </c>
      <c r="R8226" s="55">
        <v>41396</v>
      </c>
      <c r="S8226" s="55">
        <v>41422</v>
      </c>
      <c r="T8226" t="s">
        <v>2875</v>
      </c>
      <c r="U8226">
        <v>30</v>
      </c>
      <c r="V8226" t="s">
        <v>4813</v>
      </c>
      <c r="W8226" t="s">
        <v>2693</v>
      </c>
      <c r="Y8226">
        <v>235500</v>
      </c>
      <c r="Z8226">
        <v>235500</v>
      </c>
      <c r="AA8226">
        <v>235500</v>
      </c>
      <c r="AB8226">
        <v>0</v>
      </c>
    </row>
    <row r="8227" spans="1:28" x14ac:dyDescent="0.25">
      <c r="A8227" t="s">
        <v>2686</v>
      </c>
      <c r="B8227" t="s">
        <v>2715</v>
      </c>
      <c r="C8227">
        <v>899999230</v>
      </c>
      <c r="D8227">
        <v>4013</v>
      </c>
      <c r="E8227" t="s">
        <v>2716</v>
      </c>
      <c r="F8227">
        <v>10122</v>
      </c>
      <c r="G8227">
        <v>2013</v>
      </c>
      <c r="H8227">
        <v>1</v>
      </c>
      <c r="I8227">
        <v>1000000732</v>
      </c>
      <c r="J8227">
        <v>0</v>
      </c>
      <c r="K8227">
        <v>33</v>
      </c>
      <c r="L8227" t="s">
        <v>7686</v>
      </c>
      <c r="M8227" t="s">
        <v>2689</v>
      </c>
      <c r="N8227" t="s">
        <v>2690</v>
      </c>
      <c r="O8227" s="55">
        <v>41111</v>
      </c>
      <c r="P8227" s="55">
        <v>41476</v>
      </c>
      <c r="Q8227" s="55">
        <v>41367</v>
      </c>
      <c r="R8227" s="55">
        <v>41396</v>
      </c>
      <c r="S8227" s="55">
        <v>41422</v>
      </c>
      <c r="T8227" t="s">
        <v>2773</v>
      </c>
      <c r="U8227">
        <v>30</v>
      </c>
      <c r="V8227" t="s">
        <v>7537</v>
      </c>
      <c r="W8227" t="s">
        <v>2693</v>
      </c>
      <c r="Y8227">
        <v>71000</v>
      </c>
      <c r="Z8227">
        <v>71000</v>
      </c>
      <c r="AA8227">
        <v>71000</v>
      </c>
      <c r="AB8227">
        <v>0</v>
      </c>
    </row>
    <row r="8228" spans="1:28" x14ac:dyDescent="0.25">
      <c r="A8228" t="s">
        <v>2686</v>
      </c>
      <c r="B8228" t="s">
        <v>2730</v>
      </c>
      <c r="C8228">
        <v>899999230</v>
      </c>
      <c r="D8228">
        <v>91968</v>
      </c>
      <c r="F8228">
        <v>10125</v>
      </c>
      <c r="G8228">
        <v>2014</v>
      </c>
      <c r="H8228">
        <v>2</v>
      </c>
      <c r="I8228">
        <v>1000000920</v>
      </c>
      <c r="J8228">
        <v>0</v>
      </c>
      <c r="K8228">
        <v>33</v>
      </c>
      <c r="L8228" t="s">
        <v>3731</v>
      </c>
      <c r="M8228" t="s">
        <v>2689</v>
      </c>
      <c r="N8228" t="s">
        <v>2690</v>
      </c>
      <c r="O8228" s="55">
        <v>41476</v>
      </c>
      <c r="P8228" s="55">
        <v>41841</v>
      </c>
      <c r="Q8228" s="55">
        <v>41675</v>
      </c>
      <c r="R8228" s="55">
        <v>41775</v>
      </c>
      <c r="S8228" s="55">
        <v>41775</v>
      </c>
      <c r="T8228" t="s">
        <v>2691</v>
      </c>
      <c r="U8228">
        <v>30</v>
      </c>
      <c r="V8228" t="s">
        <v>3732</v>
      </c>
      <c r="W8228" t="s">
        <v>2693</v>
      </c>
      <c r="Y8228">
        <v>3254011</v>
      </c>
      <c r="Z8228">
        <v>2713105</v>
      </c>
      <c r="AA8228">
        <v>3254011</v>
      </c>
      <c r="AB8228">
        <v>0</v>
      </c>
    </row>
    <row r="8229" spans="1:28" x14ac:dyDescent="0.25">
      <c r="A8229" t="s">
        <v>2686</v>
      </c>
      <c r="B8229" t="s">
        <v>2715</v>
      </c>
      <c r="C8229">
        <v>899999230</v>
      </c>
      <c r="D8229">
        <v>4013</v>
      </c>
      <c r="E8229" t="s">
        <v>2716</v>
      </c>
      <c r="F8229">
        <v>10130</v>
      </c>
      <c r="G8229">
        <v>2013</v>
      </c>
      <c r="H8229">
        <v>1</v>
      </c>
      <c r="I8229">
        <v>1000000732</v>
      </c>
      <c r="J8229">
        <v>0</v>
      </c>
      <c r="K8229">
        <v>33</v>
      </c>
      <c r="L8229" t="s">
        <v>7687</v>
      </c>
      <c r="M8229" t="s">
        <v>2689</v>
      </c>
      <c r="N8229" t="s">
        <v>2690</v>
      </c>
      <c r="O8229" s="55">
        <v>41111</v>
      </c>
      <c r="P8229" s="55">
        <v>41476</v>
      </c>
      <c r="Q8229" s="55">
        <v>41366</v>
      </c>
      <c r="R8229" s="55">
        <v>41396</v>
      </c>
      <c r="S8229" s="55">
        <v>41422</v>
      </c>
      <c r="T8229" t="s">
        <v>2691</v>
      </c>
      <c r="U8229">
        <v>30</v>
      </c>
      <c r="V8229" t="s">
        <v>7688</v>
      </c>
      <c r="W8229" t="s">
        <v>2893</v>
      </c>
      <c r="Y8229">
        <v>175800</v>
      </c>
      <c r="Z8229">
        <v>0</v>
      </c>
      <c r="AA8229">
        <v>175800</v>
      </c>
      <c r="AB8229">
        <v>0</v>
      </c>
    </row>
    <row r="8230" spans="1:28" x14ac:dyDescent="0.25">
      <c r="A8230" t="s">
        <v>2686</v>
      </c>
      <c r="B8230" t="s">
        <v>87</v>
      </c>
      <c r="C8230">
        <v>899999230</v>
      </c>
      <c r="D8230">
        <v>971116</v>
      </c>
      <c r="E8230" t="s">
        <v>2687</v>
      </c>
      <c r="F8230">
        <v>10149</v>
      </c>
      <c r="G8230">
        <v>2017</v>
      </c>
      <c r="H8230">
        <v>2</v>
      </c>
      <c r="I8230">
        <v>1000001587</v>
      </c>
      <c r="J8230">
        <v>10</v>
      </c>
      <c r="K8230">
        <v>33</v>
      </c>
      <c r="L8230" t="s">
        <v>3213</v>
      </c>
      <c r="M8230" t="s">
        <v>2689</v>
      </c>
      <c r="N8230" t="s">
        <v>2690</v>
      </c>
      <c r="O8230" s="55">
        <v>42756</v>
      </c>
      <c r="P8230" s="55">
        <v>42937</v>
      </c>
      <c r="Q8230" s="55">
        <v>42828</v>
      </c>
      <c r="R8230" s="55">
        <v>42922</v>
      </c>
      <c r="S8230" s="55">
        <v>42928</v>
      </c>
      <c r="T8230" t="s">
        <v>2691</v>
      </c>
      <c r="U8230">
        <v>30</v>
      </c>
      <c r="V8230" t="s">
        <v>5978</v>
      </c>
      <c r="W8230" t="s">
        <v>2693</v>
      </c>
      <c r="Y8230">
        <v>89775</v>
      </c>
      <c r="Z8230">
        <v>89775</v>
      </c>
      <c r="AA8230">
        <v>89775</v>
      </c>
      <c r="AB8230">
        <v>0</v>
      </c>
    </row>
    <row r="8231" spans="1:28" x14ac:dyDescent="0.25">
      <c r="A8231" t="s">
        <v>2686</v>
      </c>
      <c r="B8231" t="s">
        <v>2715</v>
      </c>
      <c r="C8231">
        <v>899999230</v>
      </c>
      <c r="D8231">
        <v>4013</v>
      </c>
      <c r="E8231" t="s">
        <v>2716</v>
      </c>
      <c r="F8231">
        <v>10157</v>
      </c>
      <c r="G8231">
        <v>2013</v>
      </c>
      <c r="H8231">
        <v>4</v>
      </c>
      <c r="I8231">
        <v>1000000732</v>
      </c>
      <c r="J8231">
        <v>0</v>
      </c>
      <c r="K8231">
        <v>33</v>
      </c>
      <c r="L8231" t="s">
        <v>2868</v>
      </c>
      <c r="M8231" t="s">
        <v>2689</v>
      </c>
      <c r="N8231" t="s">
        <v>2690</v>
      </c>
      <c r="O8231" s="55">
        <v>41111</v>
      </c>
      <c r="P8231" s="55">
        <v>41476</v>
      </c>
      <c r="Q8231" s="55">
        <v>41335</v>
      </c>
      <c r="R8231" s="55">
        <v>41487</v>
      </c>
      <c r="S8231" s="55">
        <v>41520</v>
      </c>
      <c r="T8231" t="s">
        <v>2855</v>
      </c>
      <c r="U8231">
        <v>30</v>
      </c>
      <c r="V8231" t="s">
        <v>3735</v>
      </c>
      <c r="W8231" t="s">
        <v>2693</v>
      </c>
      <c r="Y8231">
        <v>32300</v>
      </c>
      <c r="Z8231">
        <v>32300</v>
      </c>
      <c r="AA8231">
        <v>32300</v>
      </c>
      <c r="AB8231">
        <v>0</v>
      </c>
    </row>
    <row r="8232" spans="1:28" x14ac:dyDescent="0.25">
      <c r="A8232" t="s">
        <v>2686</v>
      </c>
      <c r="B8232" t="s">
        <v>2696</v>
      </c>
      <c r="C8232">
        <v>899999230</v>
      </c>
      <c r="D8232">
        <v>971116</v>
      </c>
      <c r="E8232" t="s">
        <v>2687</v>
      </c>
      <c r="F8232">
        <v>10158</v>
      </c>
      <c r="G8232">
        <v>2023</v>
      </c>
      <c r="H8232">
        <v>1</v>
      </c>
      <c r="I8232">
        <v>1000004755</v>
      </c>
      <c r="J8232">
        <v>0</v>
      </c>
      <c r="K8232">
        <v>33</v>
      </c>
      <c r="L8232" t="s">
        <v>2731</v>
      </c>
      <c r="M8232" t="s">
        <v>2689</v>
      </c>
      <c r="N8232" t="s">
        <v>2690</v>
      </c>
      <c r="O8232" s="55">
        <v>44774</v>
      </c>
      <c r="P8232" s="55">
        <v>45138</v>
      </c>
      <c r="Q8232" s="55">
        <v>44985</v>
      </c>
      <c r="R8232" s="55">
        <v>45106</v>
      </c>
      <c r="S8232" s="55">
        <v>45117</v>
      </c>
      <c r="T8232" t="s">
        <v>2691</v>
      </c>
      <c r="U8232">
        <v>30</v>
      </c>
      <c r="V8232" t="s">
        <v>7689</v>
      </c>
      <c r="W8232" t="s">
        <v>2709</v>
      </c>
      <c r="X8232" t="s">
        <v>2775</v>
      </c>
      <c r="Y8232">
        <v>164800</v>
      </c>
      <c r="Z8232">
        <v>0</v>
      </c>
      <c r="AA8232">
        <v>164800</v>
      </c>
      <c r="AB8232">
        <v>0</v>
      </c>
    </row>
    <row r="8233" spans="1:28" x14ac:dyDescent="0.25">
      <c r="A8233" t="s">
        <v>2686</v>
      </c>
      <c r="B8233" t="s">
        <v>87</v>
      </c>
      <c r="C8233">
        <v>899999230</v>
      </c>
      <c r="D8233">
        <v>961114</v>
      </c>
      <c r="E8233" t="s">
        <v>3307</v>
      </c>
      <c r="F8233">
        <v>10162</v>
      </c>
      <c r="G8233">
        <v>2010</v>
      </c>
      <c r="H8233">
        <v>1</v>
      </c>
      <c r="I8233">
        <v>1000000398</v>
      </c>
      <c r="J8233">
        <v>0</v>
      </c>
      <c r="K8233">
        <v>33</v>
      </c>
      <c r="L8233" t="s">
        <v>3459</v>
      </c>
      <c r="M8233" t="s">
        <v>2689</v>
      </c>
      <c r="N8233" t="s">
        <v>2690</v>
      </c>
      <c r="O8233" s="55">
        <v>40380</v>
      </c>
      <c r="P8233" s="55">
        <v>40745</v>
      </c>
      <c r="Q8233" s="55">
        <v>40441</v>
      </c>
      <c r="R8233" s="55">
        <v>40470</v>
      </c>
      <c r="S8233" s="55">
        <v>40470</v>
      </c>
      <c r="T8233" t="s">
        <v>2764</v>
      </c>
      <c r="U8233">
        <v>30</v>
      </c>
      <c r="V8233" t="s">
        <v>5979</v>
      </c>
      <c r="W8233" t="s">
        <v>2693</v>
      </c>
      <c r="Y8233">
        <v>255450</v>
      </c>
      <c r="Z8233">
        <v>255450</v>
      </c>
      <c r="AA8233">
        <v>255450</v>
      </c>
      <c r="AB8233">
        <v>0</v>
      </c>
    </row>
    <row r="8234" spans="1:28" x14ac:dyDescent="0.25">
      <c r="A8234" t="s">
        <v>2686</v>
      </c>
      <c r="B8234" t="s">
        <v>87</v>
      </c>
      <c r="C8234">
        <v>899999230</v>
      </c>
      <c r="D8234">
        <v>961114</v>
      </c>
      <c r="E8234" t="s">
        <v>3307</v>
      </c>
      <c r="F8234">
        <v>10162</v>
      </c>
      <c r="G8234">
        <v>2010</v>
      </c>
      <c r="H8234">
        <v>3</v>
      </c>
      <c r="I8234">
        <v>1000000398</v>
      </c>
      <c r="J8234">
        <v>0</v>
      </c>
      <c r="K8234">
        <v>33</v>
      </c>
      <c r="L8234" t="s">
        <v>3459</v>
      </c>
      <c r="M8234" t="s">
        <v>2689</v>
      </c>
      <c r="N8234" t="s">
        <v>2690</v>
      </c>
      <c r="O8234" s="55">
        <v>40380</v>
      </c>
      <c r="P8234" s="55">
        <v>40745</v>
      </c>
      <c r="Q8234" s="55">
        <v>40441</v>
      </c>
      <c r="R8234" s="55">
        <v>40499</v>
      </c>
      <c r="S8234" s="55">
        <v>40505</v>
      </c>
      <c r="T8234" t="s">
        <v>2764</v>
      </c>
      <c r="U8234">
        <v>30</v>
      </c>
      <c r="V8234" t="s">
        <v>5979</v>
      </c>
      <c r="W8234" t="s">
        <v>2693</v>
      </c>
      <c r="Y8234">
        <v>58700</v>
      </c>
      <c r="Z8234">
        <v>58700</v>
      </c>
      <c r="AA8234">
        <v>58700</v>
      </c>
      <c r="AB8234">
        <v>0</v>
      </c>
    </row>
    <row r="8235" spans="1:28" x14ac:dyDescent="0.25">
      <c r="A8235" t="s">
        <v>2686</v>
      </c>
      <c r="B8235" t="s">
        <v>87</v>
      </c>
      <c r="C8235">
        <v>899999230</v>
      </c>
      <c r="D8235">
        <v>971116</v>
      </c>
      <c r="E8235" t="s">
        <v>2687</v>
      </c>
      <c r="F8235">
        <v>10169</v>
      </c>
      <c r="G8235">
        <v>2015</v>
      </c>
      <c r="H8235">
        <v>1</v>
      </c>
      <c r="I8235">
        <v>1000001079</v>
      </c>
      <c r="J8235">
        <v>0</v>
      </c>
      <c r="K8235">
        <v>33</v>
      </c>
      <c r="L8235" t="s">
        <v>3296</v>
      </c>
      <c r="M8235" t="s">
        <v>2689</v>
      </c>
      <c r="N8235" t="s">
        <v>2690</v>
      </c>
      <c r="O8235" s="55">
        <v>41841</v>
      </c>
      <c r="P8235" s="55">
        <v>42206</v>
      </c>
      <c r="Q8235" s="55">
        <v>42136</v>
      </c>
      <c r="R8235" s="55">
        <v>42146</v>
      </c>
      <c r="S8235" s="55">
        <v>42149</v>
      </c>
      <c r="T8235" t="s">
        <v>2691</v>
      </c>
      <c r="U8235">
        <v>30</v>
      </c>
      <c r="V8235" t="s">
        <v>7690</v>
      </c>
      <c r="W8235" t="s">
        <v>2693</v>
      </c>
      <c r="Y8235">
        <v>50200</v>
      </c>
      <c r="Z8235">
        <v>50200</v>
      </c>
      <c r="AA8235">
        <v>50200</v>
      </c>
      <c r="AB8235">
        <v>0</v>
      </c>
    </row>
    <row r="8236" spans="1:28" x14ac:dyDescent="0.25">
      <c r="A8236" t="s">
        <v>2686</v>
      </c>
      <c r="B8236" t="s">
        <v>87</v>
      </c>
      <c r="C8236">
        <v>899999230</v>
      </c>
      <c r="D8236">
        <v>971116</v>
      </c>
      <c r="E8236" t="s">
        <v>2687</v>
      </c>
      <c r="F8236">
        <v>10201</v>
      </c>
      <c r="G8236">
        <v>2015</v>
      </c>
      <c r="H8236">
        <v>1</v>
      </c>
      <c r="I8236">
        <v>1000001079</v>
      </c>
      <c r="J8236">
        <v>0</v>
      </c>
      <c r="K8236">
        <v>33</v>
      </c>
      <c r="L8236" t="s">
        <v>5981</v>
      </c>
      <c r="M8236" t="s">
        <v>2689</v>
      </c>
      <c r="N8236" t="s">
        <v>2690</v>
      </c>
      <c r="O8236" s="55">
        <v>41841</v>
      </c>
      <c r="P8236" s="55">
        <v>42206</v>
      </c>
      <c r="Q8236" s="55">
        <v>42133</v>
      </c>
      <c r="R8236" s="55">
        <v>42146</v>
      </c>
      <c r="S8236" s="55">
        <v>42149</v>
      </c>
      <c r="T8236" t="s">
        <v>2691</v>
      </c>
      <c r="U8236">
        <v>30</v>
      </c>
      <c r="V8236" t="s">
        <v>5783</v>
      </c>
      <c r="W8236" t="s">
        <v>2693</v>
      </c>
      <c r="Y8236">
        <v>386700</v>
      </c>
      <c r="Z8236">
        <v>79850</v>
      </c>
      <c r="AA8236">
        <v>386700</v>
      </c>
      <c r="AB8236">
        <v>0</v>
      </c>
    </row>
    <row r="8237" spans="1:28" x14ac:dyDescent="0.25">
      <c r="A8237" t="s">
        <v>2686</v>
      </c>
      <c r="B8237" t="s">
        <v>87</v>
      </c>
      <c r="C8237">
        <v>899999230</v>
      </c>
      <c r="D8237">
        <v>971116</v>
      </c>
      <c r="E8237" t="s">
        <v>2687</v>
      </c>
      <c r="F8237">
        <v>10205</v>
      </c>
      <c r="G8237">
        <v>2015</v>
      </c>
      <c r="H8237">
        <v>2</v>
      </c>
      <c r="I8237">
        <v>1000001079</v>
      </c>
      <c r="J8237">
        <v>4</v>
      </c>
      <c r="K8237">
        <v>33</v>
      </c>
      <c r="L8237" t="s">
        <v>66</v>
      </c>
      <c r="M8237" t="s">
        <v>2689</v>
      </c>
      <c r="N8237" t="s">
        <v>2690</v>
      </c>
      <c r="O8237" s="55">
        <v>42025</v>
      </c>
      <c r="P8237" s="55">
        <v>42206</v>
      </c>
      <c r="Q8237" s="55">
        <v>42086</v>
      </c>
      <c r="R8237" s="55">
        <v>42149</v>
      </c>
      <c r="S8237" s="55">
        <v>42149</v>
      </c>
      <c r="T8237" t="s">
        <v>3352</v>
      </c>
      <c r="U8237">
        <v>50</v>
      </c>
      <c r="V8237" t="s">
        <v>5982</v>
      </c>
      <c r="W8237" t="s">
        <v>2693</v>
      </c>
      <c r="Y8237">
        <v>8378220</v>
      </c>
      <c r="Z8237">
        <v>3800000</v>
      </c>
      <c r="AA8237">
        <v>3800000</v>
      </c>
      <c r="AB8237">
        <v>0</v>
      </c>
    </row>
    <row r="8238" spans="1:28" x14ac:dyDescent="0.25">
      <c r="A8238" t="s">
        <v>2686</v>
      </c>
      <c r="B8238" t="s">
        <v>87</v>
      </c>
      <c r="C8238">
        <v>899999230</v>
      </c>
      <c r="D8238">
        <v>971116</v>
      </c>
      <c r="E8238" t="s">
        <v>2687</v>
      </c>
      <c r="F8238">
        <v>10214</v>
      </c>
      <c r="G8238">
        <v>2015</v>
      </c>
      <c r="H8238">
        <v>2</v>
      </c>
      <c r="I8238">
        <v>1000001079</v>
      </c>
      <c r="J8238">
        <v>0</v>
      </c>
      <c r="K8238">
        <v>33</v>
      </c>
      <c r="L8238" t="s">
        <v>3737</v>
      </c>
      <c r="M8238" t="s">
        <v>2689</v>
      </c>
      <c r="N8238" t="s">
        <v>2690</v>
      </c>
      <c r="O8238" s="55">
        <v>41841</v>
      </c>
      <c r="P8238" s="55">
        <v>42206</v>
      </c>
      <c r="Q8238" s="55">
        <v>42132</v>
      </c>
      <c r="R8238" s="55">
        <v>42179</v>
      </c>
      <c r="S8238" s="55">
        <v>42185</v>
      </c>
      <c r="T8238" t="s">
        <v>2691</v>
      </c>
      <c r="U8238">
        <v>30</v>
      </c>
      <c r="V8238" t="s">
        <v>3738</v>
      </c>
      <c r="W8238" t="s">
        <v>2693</v>
      </c>
      <c r="Y8238">
        <v>35200</v>
      </c>
      <c r="Z8238">
        <v>35200</v>
      </c>
      <c r="AA8238">
        <v>35200</v>
      </c>
      <c r="AB8238">
        <v>0</v>
      </c>
    </row>
    <row r="8239" spans="1:28" x14ac:dyDescent="0.25">
      <c r="A8239" t="s">
        <v>2686</v>
      </c>
      <c r="B8239" t="s">
        <v>2696</v>
      </c>
      <c r="C8239">
        <v>899999230</v>
      </c>
      <c r="D8239">
        <v>971116</v>
      </c>
      <c r="E8239" t="s">
        <v>2687</v>
      </c>
      <c r="F8239">
        <v>10216</v>
      </c>
      <c r="G8239">
        <v>2023</v>
      </c>
      <c r="H8239">
        <v>1</v>
      </c>
      <c r="I8239">
        <v>1000004755</v>
      </c>
      <c r="J8239">
        <v>1</v>
      </c>
      <c r="K8239">
        <v>33</v>
      </c>
      <c r="L8239" t="s">
        <v>2735</v>
      </c>
      <c r="M8239" t="s">
        <v>2689</v>
      </c>
      <c r="N8239" t="s">
        <v>2690</v>
      </c>
      <c r="O8239" s="55">
        <v>44774</v>
      </c>
      <c r="P8239" s="55">
        <v>45138</v>
      </c>
      <c r="Q8239" s="55">
        <v>44838</v>
      </c>
      <c r="R8239" s="55">
        <v>45106</v>
      </c>
      <c r="S8239" s="55">
        <v>45117</v>
      </c>
      <c r="T8239" t="s">
        <v>2691</v>
      </c>
      <c r="U8239">
        <v>30</v>
      </c>
      <c r="V8239" t="s">
        <v>86</v>
      </c>
      <c r="W8239" t="s">
        <v>2693</v>
      </c>
      <c r="Y8239">
        <v>117400</v>
      </c>
      <c r="Z8239">
        <v>117400</v>
      </c>
      <c r="AA8239">
        <v>117400</v>
      </c>
      <c r="AB8239">
        <v>0</v>
      </c>
    </row>
    <row r="8240" spans="1:28" x14ac:dyDescent="0.25">
      <c r="A8240" t="s">
        <v>2686</v>
      </c>
      <c r="B8240" t="s">
        <v>87</v>
      </c>
      <c r="C8240">
        <v>899999230</v>
      </c>
      <c r="D8240">
        <v>971116</v>
      </c>
      <c r="E8240" t="s">
        <v>2687</v>
      </c>
      <c r="F8240">
        <v>10222</v>
      </c>
      <c r="G8240">
        <v>2015</v>
      </c>
      <c r="H8240">
        <v>1</v>
      </c>
      <c r="I8240">
        <v>1000001079</v>
      </c>
      <c r="J8240">
        <v>0</v>
      </c>
      <c r="K8240">
        <v>33</v>
      </c>
      <c r="L8240" t="s">
        <v>4394</v>
      </c>
      <c r="M8240" t="s">
        <v>2689</v>
      </c>
      <c r="N8240" t="s">
        <v>2690</v>
      </c>
      <c r="O8240" s="55">
        <v>41841</v>
      </c>
      <c r="P8240" s="55">
        <v>42206</v>
      </c>
      <c r="Q8240" s="55">
        <v>42128</v>
      </c>
      <c r="R8240" s="55">
        <v>42145</v>
      </c>
      <c r="S8240" s="55">
        <v>42149</v>
      </c>
      <c r="T8240" t="s">
        <v>2691</v>
      </c>
      <c r="U8240">
        <v>30</v>
      </c>
      <c r="V8240" t="s">
        <v>7452</v>
      </c>
      <c r="W8240" t="s">
        <v>2693</v>
      </c>
      <c r="Y8240">
        <v>248400</v>
      </c>
      <c r="Z8240">
        <v>248385</v>
      </c>
      <c r="AA8240">
        <v>248400</v>
      </c>
      <c r="AB8240">
        <v>0</v>
      </c>
    </row>
    <row r="8241" spans="1:28" x14ac:dyDescent="0.25">
      <c r="A8241" t="s">
        <v>2686</v>
      </c>
      <c r="B8241" t="s">
        <v>87</v>
      </c>
      <c r="C8241">
        <v>899999230</v>
      </c>
      <c r="D8241">
        <v>971116</v>
      </c>
      <c r="E8241" t="s">
        <v>2687</v>
      </c>
      <c r="F8241">
        <v>10226</v>
      </c>
      <c r="G8241">
        <v>2017</v>
      </c>
      <c r="H8241">
        <v>2</v>
      </c>
      <c r="I8241">
        <v>1000001587</v>
      </c>
      <c r="J8241">
        <v>10</v>
      </c>
      <c r="K8241">
        <v>33</v>
      </c>
      <c r="L8241" t="s">
        <v>3048</v>
      </c>
      <c r="M8241" t="s">
        <v>2689</v>
      </c>
      <c r="N8241" t="s">
        <v>2690</v>
      </c>
      <c r="O8241" s="55">
        <v>42756</v>
      </c>
      <c r="P8241" s="55">
        <v>42937</v>
      </c>
      <c r="Q8241" s="55">
        <v>42869</v>
      </c>
      <c r="R8241" s="55">
        <v>42922</v>
      </c>
      <c r="S8241" s="55">
        <v>42928</v>
      </c>
      <c r="T8241" t="s">
        <v>3638</v>
      </c>
      <c r="U8241">
        <v>30</v>
      </c>
      <c r="V8241" t="s">
        <v>3741</v>
      </c>
      <c r="W8241" t="s">
        <v>2693</v>
      </c>
      <c r="Y8241">
        <v>76200</v>
      </c>
      <c r="Z8241">
        <v>76200</v>
      </c>
      <c r="AA8241">
        <v>76200</v>
      </c>
      <c r="AB8241">
        <v>0</v>
      </c>
    </row>
    <row r="8242" spans="1:28" x14ac:dyDescent="0.25">
      <c r="A8242" t="s">
        <v>2686</v>
      </c>
      <c r="B8242" t="s">
        <v>87</v>
      </c>
      <c r="C8242">
        <v>899999230</v>
      </c>
      <c r="D8242">
        <v>971116</v>
      </c>
      <c r="E8242" t="s">
        <v>2687</v>
      </c>
      <c r="F8242">
        <v>10226</v>
      </c>
      <c r="G8242">
        <v>2017</v>
      </c>
      <c r="H8242">
        <v>7</v>
      </c>
      <c r="I8242">
        <v>1000001587</v>
      </c>
      <c r="J8242">
        <v>10</v>
      </c>
      <c r="K8242">
        <v>33</v>
      </c>
      <c r="L8242" t="s">
        <v>3048</v>
      </c>
      <c r="M8242" t="s">
        <v>2689</v>
      </c>
      <c r="N8242" t="s">
        <v>2690</v>
      </c>
      <c r="O8242" s="55">
        <v>42756</v>
      </c>
      <c r="P8242" s="55">
        <v>42937</v>
      </c>
      <c r="Q8242" s="55">
        <v>42869</v>
      </c>
      <c r="R8242" s="55">
        <v>43035</v>
      </c>
      <c r="S8242" s="55">
        <v>43039</v>
      </c>
      <c r="T8242" t="s">
        <v>3638</v>
      </c>
      <c r="U8242">
        <v>30</v>
      </c>
      <c r="V8242" t="s">
        <v>3741</v>
      </c>
      <c r="W8242" t="s">
        <v>2693</v>
      </c>
      <c r="Y8242">
        <v>38100</v>
      </c>
      <c r="Z8242">
        <v>38100</v>
      </c>
      <c r="AA8242">
        <v>38100</v>
      </c>
      <c r="AB8242">
        <v>0</v>
      </c>
    </row>
    <row r="8243" spans="1:28" x14ac:dyDescent="0.25">
      <c r="A8243" t="s">
        <v>2686</v>
      </c>
      <c r="B8243" t="s">
        <v>87</v>
      </c>
      <c r="C8243">
        <v>899999230</v>
      </c>
      <c r="D8243">
        <v>971116</v>
      </c>
      <c r="E8243" t="s">
        <v>2687</v>
      </c>
      <c r="F8243">
        <v>10226</v>
      </c>
      <c r="G8243">
        <v>2017</v>
      </c>
      <c r="H8243">
        <v>9</v>
      </c>
      <c r="I8243">
        <v>1000001587</v>
      </c>
      <c r="J8243">
        <v>10</v>
      </c>
      <c r="K8243">
        <v>33</v>
      </c>
      <c r="L8243" t="s">
        <v>3048</v>
      </c>
      <c r="M8243" t="s">
        <v>2689</v>
      </c>
      <c r="N8243" t="s">
        <v>2690</v>
      </c>
      <c r="O8243" s="55">
        <v>42756</v>
      </c>
      <c r="P8243" s="55">
        <v>42937</v>
      </c>
      <c r="Q8243" s="55">
        <v>42869</v>
      </c>
      <c r="R8243" s="55">
        <v>43153</v>
      </c>
      <c r="S8243" s="55">
        <v>43157</v>
      </c>
      <c r="T8243" t="s">
        <v>3638</v>
      </c>
      <c r="U8243">
        <v>30</v>
      </c>
      <c r="V8243" t="s">
        <v>3741</v>
      </c>
      <c r="W8243" t="s">
        <v>2693</v>
      </c>
      <c r="Y8243">
        <v>250000</v>
      </c>
      <c r="Z8243">
        <v>250000</v>
      </c>
      <c r="AA8243">
        <v>250000</v>
      </c>
      <c r="AB8243">
        <v>0</v>
      </c>
    </row>
    <row r="8244" spans="1:28" x14ac:dyDescent="0.25">
      <c r="A8244" t="s">
        <v>2686</v>
      </c>
      <c r="B8244" t="s">
        <v>87</v>
      </c>
      <c r="C8244">
        <v>899999230</v>
      </c>
      <c r="D8244">
        <v>971116</v>
      </c>
      <c r="E8244" t="s">
        <v>2687</v>
      </c>
      <c r="F8244">
        <v>10232</v>
      </c>
      <c r="G8244">
        <v>2019</v>
      </c>
      <c r="H8244">
        <v>1</v>
      </c>
      <c r="I8244">
        <v>1000002115</v>
      </c>
      <c r="J8244">
        <v>0</v>
      </c>
      <c r="K8244">
        <v>33</v>
      </c>
      <c r="L8244" t="s">
        <v>3746</v>
      </c>
      <c r="M8244" t="s">
        <v>2689</v>
      </c>
      <c r="N8244" t="s">
        <v>2690</v>
      </c>
      <c r="O8244" s="55">
        <v>43302</v>
      </c>
      <c r="P8244" s="55">
        <v>43486</v>
      </c>
      <c r="Q8244" s="55">
        <v>43555</v>
      </c>
      <c r="R8244" s="55">
        <v>43580</v>
      </c>
      <c r="S8244" s="55">
        <v>43593</v>
      </c>
      <c r="T8244" t="s">
        <v>3277</v>
      </c>
      <c r="U8244">
        <v>30</v>
      </c>
      <c r="V8244" t="s">
        <v>3747</v>
      </c>
      <c r="W8244" t="s">
        <v>2709</v>
      </c>
      <c r="X8244" t="s">
        <v>2734</v>
      </c>
      <c r="Y8244">
        <v>97900</v>
      </c>
      <c r="Z8244">
        <v>0</v>
      </c>
      <c r="AA8244">
        <v>97900</v>
      </c>
      <c r="AB8244">
        <v>0</v>
      </c>
    </row>
    <row r="8245" spans="1:28" x14ac:dyDescent="0.25">
      <c r="A8245" t="s">
        <v>2686</v>
      </c>
      <c r="B8245" t="s">
        <v>87</v>
      </c>
      <c r="C8245">
        <v>899999230</v>
      </c>
      <c r="D8245">
        <v>971116</v>
      </c>
      <c r="E8245" t="s">
        <v>2687</v>
      </c>
      <c r="F8245">
        <v>10237</v>
      </c>
      <c r="G8245">
        <v>2015</v>
      </c>
      <c r="H8245">
        <v>1</v>
      </c>
      <c r="I8245">
        <v>1000001079</v>
      </c>
      <c r="J8245">
        <v>0</v>
      </c>
      <c r="K8245">
        <v>33</v>
      </c>
      <c r="L8245" t="s">
        <v>5985</v>
      </c>
      <c r="M8245" t="s">
        <v>2689</v>
      </c>
      <c r="N8245" t="s">
        <v>2690</v>
      </c>
      <c r="O8245" s="55">
        <v>41841</v>
      </c>
      <c r="P8245" s="55">
        <v>42206</v>
      </c>
      <c r="Q8245" s="55">
        <v>42122</v>
      </c>
      <c r="R8245" s="55">
        <v>42145</v>
      </c>
      <c r="S8245" s="55">
        <v>42149</v>
      </c>
      <c r="T8245" t="s">
        <v>2691</v>
      </c>
      <c r="U8245">
        <v>30</v>
      </c>
      <c r="V8245" t="s">
        <v>5986</v>
      </c>
      <c r="W8245" t="s">
        <v>2693</v>
      </c>
      <c r="Y8245">
        <v>281500</v>
      </c>
      <c r="Z8245">
        <v>281485</v>
      </c>
      <c r="AA8245">
        <v>281500</v>
      </c>
      <c r="AB8245">
        <v>0</v>
      </c>
    </row>
    <row r="8246" spans="1:28" x14ac:dyDescent="0.25">
      <c r="A8246" t="s">
        <v>2686</v>
      </c>
      <c r="B8246" t="s">
        <v>2696</v>
      </c>
      <c r="C8246">
        <v>899999230</v>
      </c>
      <c r="D8246">
        <v>971116</v>
      </c>
      <c r="E8246" t="s">
        <v>2687</v>
      </c>
      <c r="F8246">
        <v>10247</v>
      </c>
      <c r="G8246">
        <v>2023</v>
      </c>
      <c r="H8246">
        <v>1</v>
      </c>
      <c r="I8246">
        <v>1000004755</v>
      </c>
      <c r="J8246">
        <v>1</v>
      </c>
      <c r="K8246">
        <v>33</v>
      </c>
      <c r="L8246" t="s">
        <v>3074</v>
      </c>
      <c r="M8246" t="s">
        <v>2689</v>
      </c>
      <c r="N8246" t="s">
        <v>2690</v>
      </c>
      <c r="O8246" s="55">
        <v>44774</v>
      </c>
      <c r="P8246" s="55">
        <v>45138</v>
      </c>
      <c r="Q8246" s="55">
        <v>44867</v>
      </c>
      <c r="R8246" s="55">
        <v>45106</v>
      </c>
      <c r="S8246" s="55">
        <v>45117</v>
      </c>
      <c r="T8246" t="s">
        <v>2691</v>
      </c>
      <c r="U8246">
        <v>30</v>
      </c>
      <c r="V8246" t="s">
        <v>1023</v>
      </c>
      <c r="W8246" t="s">
        <v>2693</v>
      </c>
      <c r="Y8246">
        <v>117400</v>
      </c>
      <c r="Z8246">
        <v>117400</v>
      </c>
      <c r="AA8246">
        <v>117400</v>
      </c>
      <c r="AB8246">
        <v>0</v>
      </c>
    </row>
    <row r="8247" spans="1:28" x14ac:dyDescent="0.25">
      <c r="A8247" t="s">
        <v>2686</v>
      </c>
      <c r="B8247" t="s">
        <v>2730</v>
      </c>
      <c r="C8247">
        <v>899999230</v>
      </c>
      <c r="D8247">
        <v>91968</v>
      </c>
      <c r="F8247">
        <v>10260</v>
      </c>
      <c r="G8247">
        <v>2014</v>
      </c>
      <c r="H8247">
        <v>1</v>
      </c>
      <c r="I8247">
        <v>1000000920</v>
      </c>
      <c r="J8247">
        <v>0</v>
      </c>
      <c r="K8247">
        <v>33</v>
      </c>
      <c r="L8247" t="s">
        <v>7691</v>
      </c>
      <c r="M8247" t="s">
        <v>2689</v>
      </c>
      <c r="N8247" t="s">
        <v>2690</v>
      </c>
      <c r="O8247" s="55">
        <v>41476</v>
      </c>
      <c r="P8247" s="55">
        <v>41841</v>
      </c>
      <c r="Q8247" s="55">
        <v>41747</v>
      </c>
      <c r="R8247" s="55">
        <v>41761</v>
      </c>
      <c r="S8247" s="55">
        <v>41761</v>
      </c>
      <c r="T8247" t="s">
        <v>2691</v>
      </c>
      <c r="U8247">
        <v>30</v>
      </c>
      <c r="V8247" t="s">
        <v>7692</v>
      </c>
      <c r="W8247" t="s">
        <v>2693</v>
      </c>
      <c r="Y8247">
        <v>93501</v>
      </c>
      <c r="Z8247">
        <v>93501</v>
      </c>
      <c r="AA8247">
        <v>93501</v>
      </c>
      <c r="AB8247">
        <v>0</v>
      </c>
    </row>
    <row r="8248" spans="1:28" x14ac:dyDescent="0.25">
      <c r="A8248" t="s">
        <v>2686</v>
      </c>
      <c r="B8248" t="s">
        <v>87</v>
      </c>
      <c r="C8248">
        <v>899999230</v>
      </c>
      <c r="D8248">
        <v>971116</v>
      </c>
      <c r="E8248" t="s">
        <v>2687</v>
      </c>
      <c r="F8248">
        <v>10327</v>
      </c>
      <c r="G8248">
        <v>2018</v>
      </c>
      <c r="H8248">
        <v>1</v>
      </c>
      <c r="I8248">
        <v>1000002115</v>
      </c>
      <c r="J8248">
        <v>1</v>
      </c>
      <c r="K8248">
        <v>33</v>
      </c>
      <c r="L8248" t="s">
        <v>7693</v>
      </c>
      <c r="M8248" t="s">
        <v>2689</v>
      </c>
      <c r="N8248" t="s">
        <v>2690</v>
      </c>
      <c r="O8248" s="55">
        <v>43121</v>
      </c>
      <c r="P8248" s="55">
        <v>43302</v>
      </c>
      <c r="Q8248" s="55">
        <v>43208</v>
      </c>
      <c r="R8248" s="55">
        <v>43230</v>
      </c>
      <c r="S8248" s="55">
        <v>43264</v>
      </c>
      <c r="T8248" t="s">
        <v>3277</v>
      </c>
      <c r="U8248">
        <v>30</v>
      </c>
      <c r="V8248" t="s">
        <v>7694</v>
      </c>
      <c r="W8248" t="s">
        <v>2693</v>
      </c>
      <c r="Y8248">
        <v>223600</v>
      </c>
      <c r="Z8248">
        <v>223600</v>
      </c>
      <c r="AA8248">
        <v>223600</v>
      </c>
      <c r="AB8248">
        <v>0</v>
      </c>
    </row>
    <row r="8249" spans="1:28" x14ac:dyDescent="0.25">
      <c r="A8249" t="s">
        <v>2686</v>
      </c>
      <c r="B8249" t="s">
        <v>2696</v>
      </c>
      <c r="C8249">
        <v>899999230</v>
      </c>
      <c r="D8249">
        <v>971116</v>
      </c>
      <c r="E8249" t="s">
        <v>2687</v>
      </c>
      <c r="F8249">
        <v>10327</v>
      </c>
      <c r="G8249">
        <v>2023</v>
      </c>
      <c r="H8249">
        <v>1</v>
      </c>
      <c r="I8249">
        <v>1000004755</v>
      </c>
      <c r="J8249">
        <v>0</v>
      </c>
      <c r="K8249">
        <v>33</v>
      </c>
      <c r="L8249" t="s">
        <v>3208</v>
      </c>
      <c r="M8249" t="s">
        <v>2689</v>
      </c>
      <c r="N8249" t="s">
        <v>2690</v>
      </c>
      <c r="O8249" s="55">
        <v>44774</v>
      </c>
      <c r="P8249" s="55">
        <v>45138</v>
      </c>
      <c r="Q8249" s="55">
        <v>44971</v>
      </c>
      <c r="R8249" s="55">
        <v>45106</v>
      </c>
      <c r="S8249" s="55">
        <v>45117</v>
      </c>
      <c r="T8249" t="s">
        <v>2691</v>
      </c>
      <c r="U8249">
        <v>30</v>
      </c>
      <c r="V8249" t="s">
        <v>4035</v>
      </c>
      <c r="W8249" t="s">
        <v>2693</v>
      </c>
      <c r="Y8249">
        <v>116400</v>
      </c>
      <c r="Z8249">
        <v>116400</v>
      </c>
      <c r="AA8249">
        <v>116400</v>
      </c>
      <c r="AB8249">
        <v>0</v>
      </c>
    </row>
    <row r="8250" spans="1:28" x14ac:dyDescent="0.25">
      <c r="A8250" t="s">
        <v>2686</v>
      </c>
      <c r="B8250" t="s">
        <v>87</v>
      </c>
      <c r="C8250">
        <v>899999230</v>
      </c>
      <c r="D8250">
        <v>971116</v>
      </c>
      <c r="E8250" t="s">
        <v>2687</v>
      </c>
      <c r="F8250">
        <v>10332</v>
      </c>
      <c r="G8250">
        <v>2018</v>
      </c>
      <c r="H8250">
        <v>1</v>
      </c>
      <c r="I8250">
        <v>1000002115</v>
      </c>
      <c r="J8250">
        <v>1</v>
      </c>
      <c r="K8250">
        <v>33</v>
      </c>
      <c r="L8250" t="s">
        <v>2713</v>
      </c>
      <c r="M8250" t="s">
        <v>2689</v>
      </c>
      <c r="N8250" t="s">
        <v>2690</v>
      </c>
      <c r="O8250" s="55">
        <v>43121</v>
      </c>
      <c r="P8250" s="55">
        <v>43302</v>
      </c>
      <c r="Q8250" s="55">
        <v>43213</v>
      </c>
      <c r="R8250" s="55">
        <v>43237</v>
      </c>
      <c r="S8250" s="55">
        <v>43264</v>
      </c>
      <c r="T8250" t="s">
        <v>2773</v>
      </c>
      <c r="U8250">
        <v>30</v>
      </c>
      <c r="V8250" t="s">
        <v>7695</v>
      </c>
      <c r="W8250" t="s">
        <v>2693</v>
      </c>
      <c r="Y8250">
        <v>96500</v>
      </c>
      <c r="Z8250">
        <v>96500</v>
      </c>
      <c r="AA8250">
        <v>96500</v>
      </c>
      <c r="AB8250">
        <v>0</v>
      </c>
    </row>
    <row r="8251" spans="1:28" x14ac:dyDescent="0.25">
      <c r="A8251" t="s">
        <v>2686</v>
      </c>
      <c r="B8251" t="s">
        <v>2696</v>
      </c>
      <c r="C8251">
        <v>899999230</v>
      </c>
      <c r="D8251">
        <v>971116</v>
      </c>
      <c r="E8251" t="s">
        <v>2687</v>
      </c>
      <c r="F8251">
        <v>10348</v>
      </c>
      <c r="G8251">
        <v>2023</v>
      </c>
      <c r="H8251">
        <v>1</v>
      </c>
      <c r="I8251">
        <v>1000004755</v>
      </c>
      <c r="J8251">
        <v>7</v>
      </c>
      <c r="K8251">
        <v>33</v>
      </c>
      <c r="L8251" t="s">
        <v>7696</v>
      </c>
      <c r="M8251" t="s">
        <v>2689</v>
      </c>
      <c r="N8251" t="s">
        <v>2690</v>
      </c>
      <c r="O8251" s="55">
        <v>44774</v>
      </c>
      <c r="P8251" s="55">
        <v>45138</v>
      </c>
      <c r="Q8251" s="55">
        <v>45061</v>
      </c>
      <c r="R8251" s="55">
        <v>45106</v>
      </c>
      <c r="S8251" s="55">
        <v>45118</v>
      </c>
      <c r="T8251" t="s">
        <v>2691</v>
      </c>
      <c r="U8251">
        <v>30</v>
      </c>
      <c r="V8251" t="s">
        <v>7697</v>
      </c>
      <c r="W8251" t="s">
        <v>2693</v>
      </c>
      <c r="Y8251">
        <v>265800</v>
      </c>
      <c r="Z8251">
        <v>265800</v>
      </c>
      <c r="AA8251">
        <v>265800</v>
      </c>
      <c r="AB8251">
        <v>0</v>
      </c>
    </row>
    <row r="8252" spans="1:28" x14ac:dyDescent="0.25">
      <c r="A8252" t="s">
        <v>2686</v>
      </c>
      <c r="B8252" t="s">
        <v>2730</v>
      </c>
      <c r="C8252">
        <v>899999230</v>
      </c>
      <c r="D8252">
        <v>971116</v>
      </c>
      <c r="E8252" t="s">
        <v>2687</v>
      </c>
      <c r="F8252">
        <v>10373</v>
      </c>
      <c r="G8252">
        <v>2016</v>
      </c>
      <c r="H8252">
        <v>1</v>
      </c>
      <c r="I8252">
        <v>1000001288</v>
      </c>
      <c r="J8252">
        <v>8</v>
      </c>
      <c r="K8252">
        <v>33</v>
      </c>
      <c r="L8252" t="s">
        <v>5988</v>
      </c>
      <c r="M8252" t="s">
        <v>2689</v>
      </c>
      <c r="N8252" t="s">
        <v>2690</v>
      </c>
      <c r="O8252" s="55">
        <v>42390</v>
      </c>
      <c r="P8252" s="55">
        <v>42572</v>
      </c>
      <c r="Q8252" s="55">
        <v>42509</v>
      </c>
      <c r="R8252" s="55">
        <v>42517</v>
      </c>
      <c r="S8252" s="55">
        <v>42521</v>
      </c>
      <c r="T8252" t="s">
        <v>2691</v>
      </c>
      <c r="U8252">
        <v>30</v>
      </c>
      <c r="V8252" t="s">
        <v>3716</v>
      </c>
      <c r="W8252" t="s">
        <v>2693</v>
      </c>
      <c r="Y8252">
        <v>112500</v>
      </c>
      <c r="Z8252">
        <v>112500</v>
      </c>
      <c r="AA8252">
        <v>112500</v>
      </c>
      <c r="AB8252">
        <v>0</v>
      </c>
    </row>
    <row r="8253" spans="1:28" x14ac:dyDescent="0.25">
      <c r="A8253" t="s">
        <v>2686</v>
      </c>
      <c r="B8253" t="s">
        <v>2730</v>
      </c>
      <c r="C8253">
        <v>899999230</v>
      </c>
      <c r="D8253">
        <v>971116</v>
      </c>
      <c r="E8253" t="s">
        <v>2687</v>
      </c>
      <c r="F8253">
        <v>10373</v>
      </c>
      <c r="G8253">
        <v>2016</v>
      </c>
      <c r="H8253">
        <v>3</v>
      </c>
      <c r="I8253">
        <v>1000001288</v>
      </c>
      <c r="J8253">
        <v>8</v>
      </c>
      <c r="K8253">
        <v>33</v>
      </c>
      <c r="L8253" t="s">
        <v>5988</v>
      </c>
      <c r="M8253" t="s">
        <v>2689</v>
      </c>
      <c r="N8253" t="s">
        <v>2690</v>
      </c>
      <c r="O8253" s="55">
        <v>42390</v>
      </c>
      <c r="P8253" s="55">
        <v>42572</v>
      </c>
      <c r="Q8253" s="55">
        <v>42509</v>
      </c>
      <c r="R8253" s="55">
        <v>42614</v>
      </c>
      <c r="S8253" s="55">
        <v>42615</v>
      </c>
      <c r="T8253" t="s">
        <v>2691</v>
      </c>
      <c r="U8253">
        <v>30</v>
      </c>
      <c r="V8253" t="s">
        <v>3716</v>
      </c>
      <c r="W8253" t="s">
        <v>2693</v>
      </c>
      <c r="Y8253">
        <v>134400</v>
      </c>
      <c r="Z8253">
        <v>134400</v>
      </c>
      <c r="AA8253">
        <v>134400</v>
      </c>
      <c r="AB8253">
        <v>0</v>
      </c>
    </row>
    <row r="8254" spans="1:28" x14ac:dyDescent="0.25">
      <c r="A8254" t="s">
        <v>2686</v>
      </c>
      <c r="B8254" t="s">
        <v>87</v>
      </c>
      <c r="C8254">
        <v>899999230</v>
      </c>
      <c r="D8254">
        <v>961114</v>
      </c>
      <c r="E8254" t="s">
        <v>3307</v>
      </c>
      <c r="F8254">
        <v>10391</v>
      </c>
      <c r="G8254">
        <v>2010</v>
      </c>
      <c r="H8254">
        <v>1</v>
      </c>
      <c r="I8254">
        <v>1000000398</v>
      </c>
      <c r="J8254">
        <v>0</v>
      </c>
      <c r="K8254">
        <v>33</v>
      </c>
      <c r="L8254" t="s">
        <v>2863</v>
      </c>
      <c r="M8254" t="s">
        <v>2689</v>
      </c>
      <c r="N8254" t="s">
        <v>2690</v>
      </c>
      <c r="O8254" s="55">
        <v>40380</v>
      </c>
      <c r="P8254" s="55">
        <v>40745</v>
      </c>
      <c r="Q8254" s="55">
        <v>40445</v>
      </c>
      <c r="R8254" s="55">
        <v>40465</v>
      </c>
      <c r="S8254" s="55">
        <v>40473</v>
      </c>
      <c r="T8254" t="s">
        <v>2738</v>
      </c>
      <c r="U8254">
        <v>30</v>
      </c>
      <c r="V8254" t="s">
        <v>7698</v>
      </c>
      <c r="W8254" t="s">
        <v>2693</v>
      </c>
      <c r="Y8254">
        <v>194879</v>
      </c>
      <c r="Z8254">
        <v>194879</v>
      </c>
      <c r="AA8254">
        <v>194879</v>
      </c>
      <c r="AB8254">
        <v>0</v>
      </c>
    </row>
    <row r="8255" spans="1:28" x14ac:dyDescent="0.25">
      <c r="A8255" t="s">
        <v>2686</v>
      </c>
      <c r="B8255" t="s">
        <v>87</v>
      </c>
      <c r="C8255">
        <v>899999230</v>
      </c>
      <c r="D8255">
        <v>122678</v>
      </c>
      <c r="F8255">
        <v>10392</v>
      </c>
      <c r="G8255">
        <v>2023</v>
      </c>
      <c r="H8255">
        <v>1</v>
      </c>
      <c r="I8255">
        <v>1000001430</v>
      </c>
      <c r="J8255">
        <v>16</v>
      </c>
      <c r="K8255">
        <v>36</v>
      </c>
      <c r="L8255" t="s">
        <v>7699</v>
      </c>
      <c r="M8255" t="s">
        <v>2689</v>
      </c>
      <c r="N8255" t="s">
        <v>2690</v>
      </c>
      <c r="O8255" s="55">
        <v>44998</v>
      </c>
      <c r="P8255" s="55">
        <v>45095</v>
      </c>
      <c r="Q8255" s="55">
        <v>45030</v>
      </c>
      <c r="R8255" s="55">
        <v>45106</v>
      </c>
      <c r="S8255" s="55">
        <v>45118</v>
      </c>
      <c r="T8255" t="s">
        <v>2691</v>
      </c>
      <c r="U8255">
        <v>30</v>
      </c>
      <c r="V8255" t="s">
        <v>192</v>
      </c>
      <c r="W8255" t="s">
        <v>2693</v>
      </c>
      <c r="Y8255">
        <v>196500</v>
      </c>
      <c r="Z8255">
        <v>196500</v>
      </c>
      <c r="AA8255">
        <v>196500</v>
      </c>
      <c r="AB8255">
        <v>0</v>
      </c>
    </row>
    <row r="8256" spans="1:28" x14ac:dyDescent="0.25">
      <c r="A8256" t="s">
        <v>2686</v>
      </c>
      <c r="B8256" t="s">
        <v>2696</v>
      </c>
      <c r="C8256">
        <v>899999230</v>
      </c>
      <c r="D8256">
        <v>971116</v>
      </c>
      <c r="E8256" t="s">
        <v>2687</v>
      </c>
      <c r="F8256">
        <v>10403</v>
      </c>
      <c r="G8256">
        <v>2023</v>
      </c>
      <c r="H8256">
        <v>5</v>
      </c>
      <c r="I8256">
        <v>1000004755</v>
      </c>
      <c r="J8256">
        <v>0</v>
      </c>
      <c r="K8256">
        <v>33</v>
      </c>
      <c r="L8256" t="s">
        <v>3760</v>
      </c>
      <c r="M8256" t="s">
        <v>2689</v>
      </c>
      <c r="N8256" t="s">
        <v>2690</v>
      </c>
      <c r="O8256" s="55">
        <v>44774</v>
      </c>
      <c r="P8256" s="55">
        <v>45138</v>
      </c>
      <c r="Q8256" s="55">
        <v>45093</v>
      </c>
      <c r="R8256" s="55">
        <v>45223</v>
      </c>
      <c r="S8256" s="55">
        <v>45226</v>
      </c>
      <c r="T8256" t="s">
        <v>2691</v>
      </c>
      <c r="U8256">
        <v>30</v>
      </c>
      <c r="V8256" t="s">
        <v>3761</v>
      </c>
      <c r="W8256" t="s">
        <v>2693</v>
      </c>
      <c r="X8256" t="s">
        <v>2775</v>
      </c>
      <c r="Y8256">
        <v>261000</v>
      </c>
      <c r="Z8256">
        <v>251680</v>
      </c>
      <c r="AA8256">
        <v>261000</v>
      </c>
      <c r="AB8256">
        <v>0</v>
      </c>
    </row>
    <row r="8257" spans="1:28" x14ac:dyDescent="0.25">
      <c r="A8257" t="s">
        <v>2686</v>
      </c>
      <c r="B8257" t="s">
        <v>2730</v>
      </c>
      <c r="C8257">
        <v>899999230</v>
      </c>
      <c r="D8257">
        <v>91968</v>
      </c>
      <c r="F8257">
        <v>10417</v>
      </c>
      <c r="G8257">
        <v>2014</v>
      </c>
      <c r="H8257">
        <v>5</v>
      </c>
      <c r="I8257">
        <v>1000000920</v>
      </c>
      <c r="J8257">
        <v>0</v>
      </c>
      <c r="K8257">
        <v>33</v>
      </c>
      <c r="L8257" t="s">
        <v>3181</v>
      </c>
      <c r="M8257" t="s">
        <v>2689</v>
      </c>
      <c r="N8257" t="s">
        <v>2690</v>
      </c>
      <c r="O8257" s="55">
        <v>41476</v>
      </c>
      <c r="P8257" s="55">
        <v>41841</v>
      </c>
      <c r="Q8257" s="55">
        <v>41739</v>
      </c>
      <c r="R8257" s="55">
        <v>41886</v>
      </c>
      <c r="S8257" s="55">
        <v>41887</v>
      </c>
      <c r="T8257" t="s">
        <v>3512</v>
      </c>
      <c r="U8257">
        <v>30</v>
      </c>
      <c r="V8257" t="s">
        <v>3763</v>
      </c>
      <c r="W8257" t="s">
        <v>2693</v>
      </c>
      <c r="Y8257">
        <v>6437740</v>
      </c>
      <c r="Z8257">
        <v>6037240</v>
      </c>
      <c r="AA8257">
        <v>6437740</v>
      </c>
      <c r="AB8257">
        <v>0</v>
      </c>
    </row>
    <row r="8258" spans="1:28" x14ac:dyDescent="0.25">
      <c r="A8258" t="s">
        <v>2686</v>
      </c>
      <c r="B8258" t="s">
        <v>2730</v>
      </c>
      <c r="C8258">
        <v>899999230</v>
      </c>
      <c r="D8258">
        <v>91968</v>
      </c>
      <c r="F8258">
        <v>10417</v>
      </c>
      <c r="G8258">
        <v>2014</v>
      </c>
      <c r="H8258">
        <v>10</v>
      </c>
      <c r="I8258">
        <v>1000000920</v>
      </c>
      <c r="J8258">
        <v>0</v>
      </c>
      <c r="K8258">
        <v>33</v>
      </c>
      <c r="L8258" t="s">
        <v>3181</v>
      </c>
      <c r="M8258" t="s">
        <v>2689</v>
      </c>
      <c r="N8258" t="s">
        <v>2690</v>
      </c>
      <c r="O8258" s="55">
        <v>41476</v>
      </c>
      <c r="P8258" s="55">
        <v>41841</v>
      </c>
      <c r="Q8258" s="55">
        <v>41739</v>
      </c>
      <c r="R8258" s="55">
        <v>41953</v>
      </c>
      <c r="S8258" s="55">
        <v>41954</v>
      </c>
      <c r="T8258" t="s">
        <v>3512</v>
      </c>
      <c r="U8258">
        <v>30</v>
      </c>
      <c r="V8258" t="s">
        <v>3763</v>
      </c>
      <c r="W8258" t="s">
        <v>2693</v>
      </c>
      <c r="Y8258">
        <v>31770</v>
      </c>
      <c r="Z8258">
        <v>31770</v>
      </c>
      <c r="AA8258">
        <v>31770</v>
      </c>
      <c r="AB8258">
        <v>0</v>
      </c>
    </row>
    <row r="8259" spans="1:28" x14ac:dyDescent="0.25">
      <c r="A8259" t="s">
        <v>2686</v>
      </c>
      <c r="B8259" t="s">
        <v>2730</v>
      </c>
      <c r="C8259">
        <v>899999230</v>
      </c>
      <c r="D8259">
        <v>91968</v>
      </c>
      <c r="F8259">
        <v>10417</v>
      </c>
      <c r="G8259">
        <v>2014</v>
      </c>
      <c r="H8259">
        <v>12</v>
      </c>
      <c r="I8259">
        <v>1000000920</v>
      </c>
      <c r="J8259">
        <v>0</v>
      </c>
      <c r="K8259">
        <v>33</v>
      </c>
      <c r="L8259" t="s">
        <v>3181</v>
      </c>
      <c r="M8259" t="s">
        <v>2689</v>
      </c>
      <c r="N8259" t="s">
        <v>2690</v>
      </c>
      <c r="O8259" s="55">
        <v>41476</v>
      </c>
      <c r="P8259" s="55">
        <v>41841</v>
      </c>
      <c r="Q8259" s="55">
        <v>41739</v>
      </c>
      <c r="R8259" s="55">
        <v>42068</v>
      </c>
      <c r="S8259" s="55">
        <v>42072</v>
      </c>
      <c r="T8259" t="s">
        <v>3512</v>
      </c>
      <c r="U8259">
        <v>30</v>
      </c>
      <c r="V8259" t="s">
        <v>3763</v>
      </c>
      <c r="W8259" t="s">
        <v>2693</v>
      </c>
      <c r="Y8259">
        <v>133650</v>
      </c>
      <c r="Z8259">
        <v>103320</v>
      </c>
      <c r="AA8259">
        <v>133650</v>
      </c>
      <c r="AB8259">
        <v>0</v>
      </c>
    </row>
    <row r="8260" spans="1:28" x14ac:dyDescent="0.25">
      <c r="A8260" t="s">
        <v>2686</v>
      </c>
      <c r="B8260" t="s">
        <v>87</v>
      </c>
      <c r="C8260">
        <v>899999230</v>
      </c>
      <c r="D8260">
        <v>122678</v>
      </c>
      <c r="F8260">
        <v>10420</v>
      </c>
      <c r="G8260">
        <v>2023</v>
      </c>
      <c r="H8260">
        <v>1</v>
      </c>
      <c r="I8260">
        <v>1000001430</v>
      </c>
      <c r="J8260">
        <v>0</v>
      </c>
      <c r="K8260">
        <v>36</v>
      </c>
      <c r="L8260" t="s">
        <v>4460</v>
      </c>
      <c r="M8260" t="s">
        <v>2689</v>
      </c>
      <c r="N8260" t="s">
        <v>2690</v>
      </c>
      <c r="O8260" s="55">
        <v>44617</v>
      </c>
      <c r="P8260" s="55">
        <v>44981</v>
      </c>
      <c r="Q8260" s="55">
        <v>44967</v>
      </c>
      <c r="R8260" s="55">
        <v>45106</v>
      </c>
      <c r="S8260" s="55">
        <v>45118</v>
      </c>
      <c r="T8260" t="s">
        <v>2691</v>
      </c>
      <c r="U8260">
        <v>30</v>
      </c>
      <c r="V8260" t="s">
        <v>3172</v>
      </c>
      <c r="W8260" t="s">
        <v>2693</v>
      </c>
      <c r="Y8260">
        <v>125400</v>
      </c>
      <c r="Z8260">
        <v>125400</v>
      </c>
      <c r="AA8260">
        <v>125400</v>
      </c>
      <c r="AB8260">
        <v>0</v>
      </c>
    </row>
    <row r="8261" spans="1:28" x14ac:dyDescent="0.25">
      <c r="A8261" t="s">
        <v>2686</v>
      </c>
      <c r="B8261" t="s">
        <v>2696</v>
      </c>
      <c r="C8261">
        <v>899999230</v>
      </c>
      <c r="D8261">
        <v>971116</v>
      </c>
      <c r="E8261" t="s">
        <v>2687</v>
      </c>
      <c r="F8261">
        <v>10423</v>
      </c>
      <c r="G8261">
        <v>2023</v>
      </c>
      <c r="H8261">
        <v>1</v>
      </c>
      <c r="I8261">
        <v>1000004755</v>
      </c>
      <c r="J8261">
        <v>7</v>
      </c>
      <c r="K8261">
        <v>33</v>
      </c>
      <c r="L8261" t="s">
        <v>2731</v>
      </c>
      <c r="M8261" t="s">
        <v>2689</v>
      </c>
      <c r="N8261" t="s">
        <v>2690</v>
      </c>
      <c r="O8261" s="55">
        <v>44774</v>
      </c>
      <c r="P8261" s="55">
        <v>45138</v>
      </c>
      <c r="Q8261" s="55">
        <v>45064</v>
      </c>
      <c r="R8261" s="55">
        <v>45106</v>
      </c>
      <c r="S8261" s="55">
        <v>45118</v>
      </c>
      <c r="T8261" t="s">
        <v>2691</v>
      </c>
      <c r="U8261">
        <v>30</v>
      </c>
      <c r="V8261" t="s">
        <v>7700</v>
      </c>
      <c r="W8261" t="s">
        <v>2693</v>
      </c>
      <c r="Y8261">
        <v>164800</v>
      </c>
      <c r="Z8261">
        <v>134400</v>
      </c>
      <c r="AA8261">
        <v>164800</v>
      </c>
      <c r="AB8261">
        <v>0</v>
      </c>
    </row>
    <row r="8262" spans="1:28" x14ac:dyDescent="0.25">
      <c r="A8262" t="s">
        <v>2686</v>
      </c>
      <c r="B8262" t="s">
        <v>2696</v>
      </c>
      <c r="C8262">
        <v>899999230</v>
      </c>
      <c r="D8262">
        <v>971116</v>
      </c>
      <c r="E8262" t="s">
        <v>2687</v>
      </c>
      <c r="F8262">
        <v>10423</v>
      </c>
      <c r="G8262">
        <v>2023</v>
      </c>
      <c r="H8262">
        <v>1</v>
      </c>
      <c r="I8262">
        <v>1000004755</v>
      </c>
      <c r="J8262">
        <v>7</v>
      </c>
      <c r="K8262">
        <v>33</v>
      </c>
      <c r="L8262" t="s">
        <v>2731</v>
      </c>
      <c r="M8262" t="s">
        <v>2689</v>
      </c>
      <c r="N8262" t="s">
        <v>2690</v>
      </c>
      <c r="O8262" s="55">
        <v>44774</v>
      </c>
      <c r="P8262" s="55">
        <v>45138</v>
      </c>
      <c r="Q8262" s="55">
        <v>45064</v>
      </c>
      <c r="R8262" s="55">
        <v>45106</v>
      </c>
      <c r="S8262" s="55">
        <v>45118</v>
      </c>
      <c r="T8262" t="s">
        <v>2691</v>
      </c>
      <c r="U8262">
        <v>30</v>
      </c>
      <c r="V8262" t="s">
        <v>7700</v>
      </c>
      <c r="W8262" t="s">
        <v>2693</v>
      </c>
      <c r="Y8262">
        <v>164800</v>
      </c>
      <c r="Z8262">
        <v>30400</v>
      </c>
      <c r="AA8262">
        <v>164800</v>
      </c>
      <c r="AB8262">
        <v>0</v>
      </c>
    </row>
    <row r="8263" spans="1:28" x14ac:dyDescent="0.25">
      <c r="A8263" t="s">
        <v>2686</v>
      </c>
      <c r="B8263" t="s">
        <v>87</v>
      </c>
      <c r="C8263">
        <v>899999230</v>
      </c>
      <c r="D8263">
        <v>971116</v>
      </c>
      <c r="E8263" t="s">
        <v>2687</v>
      </c>
      <c r="F8263">
        <v>10447</v>
      </c>
      <c r="G8263">
        <v>2018</v>
      </c>
      <c r="H8263">
        <v>1</v>
      </c>
      <c r="I8263">
        <v>1000002115</v>
      </c>
      <c r="J8263">
        <v>1</v>
      </c>
      <c r="K8263">
        <v>33</v>
      </c>
      <c r="L8263" t="s">
        <v>5033</v>
      </c>
      <c r="M8263" t="s">
        <v>2689</v>
      </c>
      <c r="N8263" t="s">
        <v>2690</v>
      </c>
      <c r="O8263" s="55">
        <v>43121</v>
      </c>
      <c r="P8263" s="55">
        <v>43302</v>
      </c>
      <c r="Q8263" s="55">
        <v>43222</v>
      </c>
      <c r="R8263" s="55">
        <v>43250</v>
      </c>
      <c r="S8263" s="55">
        <v>43265</v>
      </c>
      <c r="T8263" t="s">
        <v>2764</v>
      </c>
      <c r="U8263">
        <v>30</v>
      </c>
      <c r="V8263" t="s">
        <v>7701</v>
      </c>
      <c r="W8263" t="s">
        <v>2693</v>
      </c>
      <c r="Y8263">
        <v>91900</v>
      </c>
      <c r="Z8263">
        <v>91900</v>
      </c>
      <c r="AA8263">
        <v>91900</v>
      </c>
      <c r="AB8263">
        <v>0</v>
      </c>
    </row>
    <row r="8264" spans="1:28" x14ac:dyDescent="0.25">
      <c r="A8264" t="s">
        <v>2686</v>
      </c>
      <c r="B8264" t="s">
        <v>2696</v>
      </c>
      <c r="C8264">
        <v>899999230</v>
      </c>
      <c r="D8264">
        <v>971116</v>
      </c>
      <c r="E8264" t="s">
        <v>2687</v>
      </c>
      <c r="F8264">
        <v>10448</v>
      </c>
      <c r="G8264">
        <v>2023</v>
      </c>
      <c r="H8264">
        <v>1</v>
      </c>
      <c r="I8264">
        <v>1000004755</v>
      </c>
      <c r="J8264">
        <v>7</v>
      </c>
      <c r="K8264">
        <v>33</v>
      </c>
      <c r="L8264" t="s">
        <v>4222</v>
      </c>
      <c r="M8264" t="s">
        <v>2689</v>
      </c>
      <c r="N8264" t="s">
        <v>2690</v>
      </c>
      <c r="O8264" s="55">
        <v>44774</v>
      </c>
      <c r="P8264" s="55">
        <v>45138</v>
      </c>
      <c r="Q8264" s="55">
        <v>45040</v>
      </c>
      <c r="R8264" s="55">
        <v>45106</v>
      </c>
      <c r="S8264" s="55">
        <v>45118</v>
      </c>
      <c r="T8264" t="s">
        <v>2691</v>
      </c>
      <c r="U8264">
        <v>30</v>
      </c>
      <c r="V8264" t="s">
        <v>5995</v>
      </c>
      <c r="W8264" t="s">
        <v>2693</v>
      </c>
      <c r="Y8264">
        <v>173888</v>
      </c>
      <c r="Z8264">
        <v>173888</v>
      </c>
      <c r="AA8264">
        <v>173888</v>
      </c>
      <c r="AB8264">
        <v>0</v>
      </c>
    </row>
    <row r="8265" spans="1:28" x14ac:dyDescent="0.25">
      <c r="A8265" t="s">
        <v>2686</v>
      </c>
      <c r="B8265" t="s">
        <v>87</v>
      </c>
      <c r="C8265">
        <v>899999230</v>
      </c>
      <c r="D8265">
        <v>971116</v>
      </c>
      <c r="E8265" t="s">
        <v>2687</v>
      </c>
      <c r="F8265">
        <v>10455</v>
      </c>
      <c r="G8265">
        <v>2018</v>
      </c>
      <c r="H8265">
        <v>4</v>
      </c>
      <c r="I8265">
        <v>1000002115</v>
      </c>
      <c r="J8265">
        <v>1</v>
      </c>
      <c r="K8265">
        <v>33</v>
      </c>
      <c r="L8265" t="s">
        <v>2782</v>
      </c>
      <c r="M8265" t="s">
        <v>2689</v>
      </c>
      <c r="N8265" t="s">
        <v>2690</v>
      </c>
      <c r="O8265" s="55">
        <v>43121</v>
      </c>
      <c r="P8265" s="55">
        <v>43302</v>
      </c>
      <c r="Q8265" s="55">
        <v>43216</v>
      </c>
      <c r="R8265" s="55">
        <v>43349</v>
      </c>
      <c r="S8265" s="55">
        <v>43354</v>
      </c>
      <c r="T8265" t="s">
        <v>2691</v>
      </c>
      <c r="U8265">
        <v>30</v>
      </c>
      <c r="V8265" t="s">
        <v>3770</v>
      </c>
      <c r="W8265" t="s">
        <v>2693</v>
      </c>
      <c r="Y8265">
        <v>108000</v>
      </c>
      <c r="Z8265">
        <v>108000</v>
      </c>
      <c r="AA8265">
        <v>108000</v>
      </c>
      <c r="AB8265">
        <v>0</v>
      </c>
    </row>
    <row r="8266" spans="1:28" x14ac:dyDescent="0.25">
      <c r="A8266" t="s">
        <v>2686</v>
      </c>
      <c r="B8266" t="s">
        <v>2696</v>
      </c>
      <c r="C8266">
        <v>899999230</v>
      </c>
      <c r="D8266">
        <v>971116</v>
      </c>
      <c r="E8266" t="s">
        <v>2687</v>
      </c>
      <c r="F8266">
        <v>10457</v>
      </c>
      <c r="G8266">
        <v>2023</v>
      </c>
      <c r="H8266">
        <v>2</v>
      </c>
      <c r="I8266">
        <v>1000004755</v>
      </c>
      <c r="J8266">
        <v>0</v>
      </c>
      <c r="K8266">
        <v>33</v>
      </c>
      <c r="L8266" t="s">
        <v>3074</v>
      </c>
      <c r="M8266" t="s">
        <v>2689</v>
      </c>
      <c r="N8266" t="s">
        <v>2690</v>
      </c>
      <c r="O8266" s="55">
        <v>44774</v>
      </c>
      <c r="P8266" s="55">
        <v>45138</v>
      </c>
      <c r="Q8266" s="55">
        <v>45099</v>
      </c>
      <c r="R8266" s="55">
        <v>45120</v>
      </c>
      <c r="S8266" s="55">
        <v>45120</v>
      </c>
      <c r="T8266" t="s">
        <v>2691</v>
      </c>
      <c r="U8266">
        <v>30</v>
      </c>
      <c r="V8266" t="s">
        <v>866</v>
      </c>
      <c r="W8266" t="s">
        <v>2709</v>
      </c>
      <c r="X8266" t="s">
        <v>2758</v>
      </c>
      <c r="Y8266">
        <v>286000</v>
      </c>
      <c r="Z8266">
        <v>0</v>
      </c>
      <c r="AA8266">
        <v>286000</v>
      </c>
      <c r="AB8266">
        <v>0</v>
      </c>
    </row>
    <row r="8267" spans="1:28" x14ac:dyDescent="0.25">
      <c r="A8267" t="s">
        <v>2686</v>
      </c>
      <c r="B8267" t="s">
        <v>2696</v>
      </c>
      <c r="C8267">
        <v>899999230</v>
      </c>
      <c r="D8267">
        <v>971116</v>
      </c>
      <c r="E8267" t="s">
        <v>2687</v>
      </c>
      <c r="F8267">
        <v>10472</v>
      </c>
      <c r="G8267">
        <v>2023</v>
      </c>
      <c r="H8267">
        <v>1</v>
      </c>
      <c r="I8267">
        <v>1000004755</v>
      </c>
      <c r="J8267">
        <v>0</v>
      </c>
      <c r="K8267">
        <v>33</v>
      </c>
      <c r="L8267" t="s">
        <v>2807</v>
      </c>
      <c r="M8267" t="s">
        <v>2689</v>
      </c>
      <c r="N8267" t="s">
        <v>2690</v>
      </c>
      <c r="O8267" s="55">
        <v>44774</v>
      </c>
      <c r="P8267" s="55">
        <v>45138</v>
      </c>
      <c r="Q8267" s="55">
        <v>45097</v>
      </c>
      <c r="R8267" s="55">
        <v>45106</v>
      </c>
      <c r="S8267" s="55">
        <v>45118</v>
      </c>
      <c r="T8267" t="s">
        <v>2691</v>
      </c>
      <c r="U8267">
        <v>30</v>
      </c>
      <c r="V8267" t="s">
        <v>7702</v>
      </c>
      <c r="W8267" t="s">
        <v>2693</v>
      </c>
      <c r="Y8267">
        <v>133300</v>
      </c>
      <c r="Z8267">
        <v>133300</v>
      </c>
      <c r="AA8267">
        <v>133300</v>
      </c>
      <c r="AB8267">
        <v>0</v>
      </c>
    </row>
    <row r="8268" spans="1:28" x14ac:dyDescent="0.25">
      <c r="A8268" t="s">
        <v>2686</v>
      </c>
      <c r="B8268" t="s">
        <v>87</v>
      </c>
      <c r="C8268">
        <v>899999230</v>
      </c>
      <c r="D8268">
        <v>971116</v>
      </c>
      <c r="E8268" t="s">
        <v>2687</v>
      </c>
      <c r="F8268">
        <v>10474</v>
      </c>
      <c r="G8268">
        <v>2018</v>
      </c>
      <c r="H8268">
        <v>1</v>
      </c>
      <c r="I8268">
        <v>1000002115</v>
      </c>
      <c r="J8268">
        <v>1</v>
      </c>
      <c r="K8268">
        <v>33</v>
      </c>
      <c r="L8268" t="s">
        <v>4896</v>
      </c>
      <c r="M8268" t="s">
        <v>2689</v>
      </c>
      <c r="N8268" t="s">
        <v>2690</v>
      </c>
      <c r="O8268" s="55">
        <v>43121</v>
      </c>
      <c r="P8268" s="55">
        <v>43302</v>
      </c>
      <c r="Q8268" s="55">
        <v>43213</v>
      </c>
      <c r="R8268" s="55">
        <v>43250</v>
      </c>
      <c r="S8268" s="55">
        <v>43265</v>
      </c>
      <c r="T8268" t="s">
        <v>2875</v>
      </c>
      <c r="U8268">
        <v>30</v>
      </c>
      <c r="V8268" t="s">
        <v>7703</v>
      </c>
      <c r="W8268" t="s">
        <v>2693</v>
      </c>
      <c r="Y8268">
        <v>136700</v>
      </c>
      <c r="Z8268">
        <v>136700</v>
      </c>
      <c r="AA8268">
        <v>136700</v>
      </c>
      <c r="AB8268">
        <v>0</v>
      </c>
    </row>
    <row r="8269" spans="1:28" x14ac:dyDescent="0.25">
      <c r="A8269" t="s">
        <v>2686</v>
      </c>
      <c r="B8269" t="s">
        <v>87</v>
      </c>
      <c r="C8269">
        <v>899999230</v>
      </c>
      <c r="D8269">
        <v>971116</v>
      </c>
      <c r="E8269" t="s">
        <v>2687</v>
      </c>
      <c r="F8269">
        <v>10496</v>
      </c>
      <c r="G8269">
        <v>2019</v>
      </c>
      <c r="H8269">
        <v>3</v>
      </c>
      <c r="I8269">
        <v>1000002115</v>
      </c>
      <c r="J8269">
        <v>14</v>
      </c>
      <c r="K8269">
        <v>33</v>
      </c>
      <c r="L8269" t="s">
        <v>2703</v>
      </c>
      <c r="M8269" t="s">
        <v>2689</v>
      </c>
      <c r="N8269" t="s">
        <v>2690</v>
      </c>
      <c r="O8269" s="55">
        <v>43487</v>
      </c>
      <c r="P8269" s="55">
        <v>43533</v>
      </c>
      <c r="Q8269" s="55">
        <v>43530</v>
      </c>
      <c r="R8269" s="55">
        <v>43636</v>
      </c>
      <c r="S8269" s="55">
        <v>43643</v>
      </c>
      <c r="T8269" t="s">
        <v>2738</v>
      </c>
      <c r="U8269">
        <v>30</v>
      </c>
      <c r="V8269" t="s">
        <v>3771</v>
      </c>
      <c r="W8269" t="s">
        <v>2693</v>
      </c>
      <c r="Y8269">
        <v>19100</v>
      </c>
      <c r="Z8269">
        <v>19100</v>
      </c>
      <c r="AA8269">
        <v>19100</v>
      </c>
      <c r="AB8269">
        <v>0</v>
      </c>
    </row>
    <row r="8270" spans="1:28" x14ac:dyDescent="0.25">
      <c r="A8270" t="s">
        <v>2686</v>
      </c>
      <c r="B8270" t="s">
        <v>2696</v>
      </c>
      <c r="C8270">
        <v>899999230</v>
      </c>
      <c r="D8270">
        <v>971116</v>
      </c>
      <c r="E8270" t="s">
        <v>2687</v>
      </c>
      <c r="F8270">
        <v>10501</v>
      </c>
      <c r="G8270">
        <v>2023</v>
      </c>
      <c r="H8270">
        <v>1</v>
      </c>
      <c r="I8270">
        <v>1000004755</v>
      </c>
      <c r="J8270">
        <v>7</v>
      </c>
      <c r="K8270">
        <v>33</v>
      </c>
      <c r="L8270" t="s">
        <v>2756</v>
      </c>
      <c r="M8270" t="s">
        <v>2689</v>
      </c>
      <c r="N8270" t="s">
        <v>2690</v>
      </c>
      <c r="O8270" s="55">
        <v>44774</v>
      </c>
      <c r="P8270" s="55">
        <v>45138</v>
      </c>
      <c r="Q8270" s="55">
        <v>45082</v>
      </c>
      <c r="R8270" s="55">
        <v>45118</v>
      </c>
      <c r="S8270" s="55">
        <v>45118</v>
      </c>
      <c r="T8270" t="s">
        <v>2691</v>
      </c>
      <c r="U8270">
        <v>30</v>
      </c>
      <c r="V8270" t="s">
        <v>5999</v>
      </c>
      <c r="W8270" t="s">
        <v>2709</v>
      </c>
      <c r="X8270" t="s">
        <v>2758</v>
      </c>
      <c r="Y8270">
        <v>163020</v>
      </c>
      <c r="Z8270">
        <v>0</v>
      </c>
      <c r="AA8270">
        <v>163020</v>
      </c>
      <c r="AB8270">
        <v>0</v>
      </c>
    </row>
    <row r="8271" spans="1:28" x14ac:dyDescent="0.25">
      <c r="A8271" t="s">
        <v>2686</v>
      </c>
      <c r="B8271" t="s">
        <v>87</v>
      </c>
      <c r="C8271">
        <v>899999230</v>
      </c>
      <c r="D8271">
        <v>971116</v>
      </c>
      <c r="E8271" t="s">
        <v>2687</v>
      </c>
      <c r="F8271">
        <v>10518</v>
      </c>
      <c r="G8271">
        <v>2018</v>
      </c>
      <c r="H8271">
        <v>1</v>
      </c>
      <c r="I8271">
        <v>1000002115</v>
      </c>
      <c r="J8271">
        <v>1</v>
      </c>
      <c r="K8271">
        <v>33</v>
      </c>
      <c r="L8271" t="s">
        <v>2713</v>
      </c>
      <c r="M8271" t="s">
        <v>2689</v>
      </c>
      <c r="N8271" t="s">
        <v>2690</v>
      </c>
      <c r="O8271" s="55">
        <v>43121</v>
      </c>
      <c r="P8271" s="55">
        <v>43302</v>
      </c>
      <c r="Q8271" s="55">
        <v>43216</v>
      </c>
      <c r="R8271" s="55">
        <v>43250</v>
      </c>
      <c r="S8271" s="55">
        <v>43265</v>
      </c>
      <c r="T8271" t="s">
        <v>2691</v>
      </c>
      <c r="U8271">
        <v>30</v>
      </c>
      <c r="V8271" t="s">
        <v>7704</v>
      </c>
      <c r="W8271" t="s">
        <v>2693</v>
      </c>
      <c r="Y8271">
        <v>351300</v>
      </c>
      <c r="Z8271">
        <v>351300</v>
      </c>
      <c r="AA8271">
        <v>351300</v>
      </c>
      <c r="AB8271">
        <v>0</v>
      </c>
    </row>
    <row r="8272" spans="1:28" x14ac:dyDescent="0.25">
      <c r="A8272" t="s">
        <v>2686</v>
      </c>
      <c r="B8272" t="s">
        <v>2730</v>
      </c>
      <c r="C8272">
        <v>899999230</v>
      </c>
      <c r="D8272">
        <v>971116</v>
      </c>
      <c r="E8272" t="s">
        <v>2687</v>
      </c>
      <c r="F8272">
        <v>10521</v>
      </c>
      <c r="G8272">
        <v>2016</v>
      </c>
      <c r="H8272">
        <v>2</v>
      </c>
      <c r="I8272">
        <v>1000001288</v>
      </c>
      <c r="J8272">
        <v>8</v>
      </c>
      <c r="K8272">
        <v>33</v>
      </c>
      <c r="L8272" t="s">
        <v>3016</v>
      </c>
      <c r="M8272" t="s">
        <v>2689</v>
      </c>
      <c r="N8272" t="s">
        <v>2690</v>
      </c>
      <c r="O8272" s="55">
        <v>42390</v>
      </c>
      <c r="P8272" s="55">
        <v>42572</v>
      </c>
      <c r="Q8272" s="55">
        <v>42504</v>
      </c>
      <c r="R8272" s="55">
        <v>42523</v>
      </c>
      <c r="S8272" s="55">
        <v>42529</v>
      </c>
      <c r="T8272" t="s">
        <v>2691</v>
      </c>
      <c r="U8272">
        <v>30</v>
      </c>
      <c r="V8272" t="s">
        <v>3772</v>
      </c>
      <c r="W8272" t="s">
        <v>2693</v>
      </c>
      <c r="Y8272">
        <v>37715</v>
      </c>
      <c r="Z8272">
        <v>37715</v>
      </c>
      <c r="AA8272">
        <v>37715</v>
      </c>
      <c r="AB8272">
        <v>0</v>
      </c>
    </row>
    <row r="8273" spans="1:28" x14ac:dyDescent="0.25">
      <c r="A8273" t="s">
        <v>2686</v>
      </c>
      <c r="B8273" t="s">
        <v>87</v>
      </c>
      <c r="C8273">
        <v>899999230</v>
      </c>
      <c r="D8273">
        <v>971116</v>
      </c>
      <c r="E8273" t="s">
        <v>2687</v>
      </c>
      <c r="F8273">
        <v>10582</v>
      </c>
      <c r="G8273">
        <v>2015</v>
      </c>
      <c r="H8273">
        <v>5</v>
      </c>
      <c r="I8273">
        <v>1000001079</v>
      </c>
      <c r="J8273">
        <v>0</v>
      </c>
      <c r="K8273">
        <v>33</v>
      </c>
      <c r="L8273" t="s">
        <v>3773</v>
      </c>
      <c r="M8273" t="s">
        <v>2689</v>
      </c>
      <c r="N8273" t="s">
        <v>2690</v>
      </c>
      <c r="O8273" s="55">
        <v>41841</v>
      </c>
      <c r="P8273" s="55">
        <v>42206</v>
      </c>
      <c r="Q8273" s="55">
        <v>42137</v>
      </c>
      <c r="R8273" s="55">
        <v>42340</v>
      </c>
      <c r="S8273" s="55">
        <v>42340</v>
      </c>
      <c r="T8273" t="s">
        <v>2691</v>
      </c>
      <c r="U8273">
        <v>30</v>
      </c>
      <c r="V8273" t="s">
        <v>3774</v>
      </c>
      <c r="W8273" t="s">
        <v>2693</v>
      </c>
      <c r="Y8273">
        <v>78500</v>
      </c>
      <c r="Z8273">
        <v>78375</v>
      </c>
      <c r="AA8273">
        <v>78500</v>
      </c>
      <c r="AB8273">
        <v>0</v>
      </c>
    </row>
    <row r="8274" spans="1:28" x14ac:dyDescent="0.25">
      <c r="A8274" t="s">
        <v>2686</v>
      </c>
      <c r="B8274" t="s">
        <v>2696</v>
      </c>
      <c r="C8274">
        <v>899999230</v>
      </c>
      <c r="D8274">
        <v>971116</v>
      </c>
      <c r="E8274" t="s">
        <v>2687</v>
      </c>
      <c r="F8274">
        <v>10586</v>
      </c>
      <c r="G8274">
        <v>2023</v>
      </c>
      <c r="H8274">
        <v>1</v>
      </c>
      <c r="I8274">
        <v>1000004755</v>
      </c>
      <c r="J8274">
        <v>7</v>
      </c>
      <c r="K8274">
        <v>33</v>
      </c>
      <c r="L8274" t="s">
        <v>4206</v>
      </c>
      <c r="M8274" t="s">
        <v>2689</v>
      </c>
      <c r="N8274" t="s">
        <v>2690</v>
      </c>
      <c r="O8274" s="55">
        <v>44774</v>
      </c>
      <c r="P8274" s="55">
        <v>45138</v>
      </c>
      <c r="Q8274" s="55">
        <v>45073</v>
      </c>
      <c r="R8274" s="55">
        <v>45114</v>
      </c>
      <c r="S8274" s="55">
        <v>45119</v>
      </c>
      <c r="T8274" t="s">
        <v>2691</v>
      </c>
      <c r="U8274">
        <v>30</v>
      </c>
      <c r="V8274" t="s">
        <v>7705</v>
      </c>
      <c r="W8274" t="s">
        <v>2693</v>
      </c>
      <c r="Y8274">
        <v>133300</v>
      </c>
      <c r="Z8274">
        <v>133300</v>
      </c>
      <c r="AA8274">
        <v>133300</v>
      </c>
      <c r="AB8274">
        <v>0</v>
      </c>
    </row>
    <row r="8275" spans="1:28" x14ac:dyDescent="0.25">
      <c r="A8275" t="s">
        <v>2686</v>
      </c>
      <c r="B8275" t="s">
        <v>87</v>
      </c>
      <c r="C8275">
        <v>899999230</v>
      </c>
      <c r="D8275">
        <v>971116</v>
      </c>
      <c r="E8275" t="s">
        <v>2687</v>
      </c>
      <c r="F8275">
        <v>10605</v>
      </c>
      <c r="G8275">
        <v>2017</v>
      </c>
      <c r="H8275">
        <v>5</v>
      </c>
      <c r="I8275">
        <v>1000001587</v>
      </c>
      <c r="J8275">
        <v>10</v>
      </c>
      <c r="K8275">
        <v>33</v>
      </c>
      <c r="L8275" t="s">
        <v>3777</v>
      </c>
      <c r="M8275" t="s">
        <v>2689</v>
      </c>
      <c r="N8275" t="s">
        <v>2690</v>
      </c>
      <c r="O8275" s="55">
        <v>42756</v>
      </c>
      <c r="P8275" s="55">
        <v>42937</v>
      </c>
      <c r="Q8275" s="55">
        <v>42875</v>
      </c>
      <c r="R8275" s="55">
        <v>42935</v>
      </c>
      <c r="S8275" s="55">
        <v>42940</v>
      </c>
      <c r="T8275" t="s">
        <v>2691</v>
      </c>
      <c r="U8275">
        <v>30</v>
      </c>
      <c r="V8275" t="s">
        <v>3778</v>
      </c>
      <c r="W8275" t="s">
        <v>2693</v>
      </c>
      <c r="Y8275">
        <v>75450</v>
      </c>
      <c r="Z8275">
        <v>75450</v>
      </c>
      <c r="AA8275">
        <v>75450</v>
      </c>
      <c r="AB8275">
        <v>0</v>
      </c>
    </row>
    <row r="8276" spans="1:28" x14ac:dyDescent="0.25">
      <c r="A8276" t="s">
        <v>2686</v>
      </c>
      <c r="B8276" t="s">
        <v>87</v>
      </c>
      <c r="C8276">
        <v>899999230</v>
      </c>
      <c r="D8276">
        <v>971116</v>
      </c>
      <c r="E8276" t="s">
        <v>2687</v>
      </c>
      <c r="F8276">
        <v>10605</v>
      </c>
      <c r="G8276">
        <v>2017</v>
      </c>
      <c r="H8276">
        <v>7</v>
      </c>
      <c r="I8276">
        <v>1000001587</v>
      </c>
      <c r="J8276">
        <v>10</v>
      </c>
      <c r="K8276">
        <v>33</v>
      </c>
      <c r="L8276" t="s">
        <v>3777</v>
      </c>
      <c r="M8276" t="s">
        <v>2689</v>
      </c>
      <c r="N8276" t="s">
        <v>2690</v>
      </c>
      <c r="O8276" s="55">
        <v>42756</v>
      </c>
      <c r="P8276" s="55">
        <v>42937</v>
      </c>
      <c r="Q8276" s="55">
        <v>42875</v>
      </c>
      <c r="R8276" s="55">
        <v>42984</v>
      </c>
      <c r="S8276" s="55">
        <v>42986</v>
      </c>
      <c r="T8276" t="s">
        <v>2691</v>
      </c>
      <c r="U8276">
        <v>30</v>
      </c>
      <c r="V8276" t="s">
        <v>3778</v>
      </c>
      <c r="W8276" t="s">
        <v>2693</v>
      </c>
      <c r="Y8276">
        <v>179550</v>
      </c>
      <c r="Z8276">
        <v>179550</v>
      </c>
      <c r="AA8276">
        <v>179550</v>
      </c>
      <c r="AB8276">
        <v>0</v>
      </c>
    </row>
    <row r="8277" spans="1:28" x14ac:dyDescent="0.25">
      <c r="A8277" t="s">
        <v>2686</v>
      </c>
      <c r="B8277" t="s">
        <v>87</v>
      </c>
      <c r="C8277">
        <v>899999230</v>
      </c>
      <c r="D8277">
        <v>971116</v>
      </c>
      <c r="E8277" t="s">
        <v>2687</v>
      </c>
      <c r="F8277">
        <v>10622</v>
      </c>
      <c r="G8277">
        <v>2015</v>
      </c>
      <c r="H8277">
        <v>2</v>
      </c>
      <c r="I8277">
        <v>1000001079</v>
      </c>
      <c r="J8277">
        <v>0</v>
      </c>
      <c r="K8277">
        <v>33</v>
      </c>
      <c r="L8277" t="s">
        <v>3780</v>
      </c>
      <c r="M8277" t="s">
        <v>2689</v>
      </c>
      <c r="N8277" t="s">
        <v>2690</v>
      </c>
      <c r="O8277" s="55">
        <v>41841</v>
      </c>
      <c r="P8277" s="55">
        <v>42206</v>
      </c>
      <c r="Q8277" s="55">
        <v>42131</v>
      </c>
      <c r="R8277" s="55">
        <v>42158</v>
      </c>
      <c r="S8277" s="55">
        <v>42164</v>
      </c>
      <c r="T8277" t="s">
        <v>2691</v>
      </c>
      <c r="U8277">
        <v>30</v>
      </c>
      <c r="V8277" t="s">
        <v>3781</v>
      </c>
      <c r="W8277" t="s">
        <v>2693</v>
      </c>
      <c r="Y8277">
        <v>35200</v>
      </c>
      <c r="Z8277">
        <v>35200</v>
      </c>
      <c r="AA8277">
        <v>35200</v>
      </c>
      <c r="AB8277">
        <v>0</v>
      </c>
    </row>
    <row r="8278" spans="1:28" x14ac:dyDescent="0.25">
      <c r="A8278" t="s">
        <v>2686</v>
      </c>
      <c r="B8278" t="s">
        <v>2696</v>
      </c>
      <c r="C8278">
        <v>899999230</v>
      </c>
      <c r="D8278">
        <v>971116</v>
      </c>
      <c r="E8278" t="s">
        <v>2687</v>
      </c>
      <c r="F8278">
        <v>10647</v>
      </c>
      <c r="G8278">
        <v>2023</v>
      </c>
      <c r="H8278">
        <v>1</v>
      </c>
      <c r="I8278">
        <v>1000004755</v>
      </c>
      <c r="J8278">
        <v>7</v>
      </c>
      <c r="K8278">
        <v>33</v>
      </c>
      <c r="L8278" t="s">
        <v>6674</v>
      </c>
      <c r="M8278" t="s">
        <v>2689</v>
      </c>
      <c r="N8278" t="s">
        <v>2690</v>
      </c>
      <c r="O8278" s="55">
        <v>44774</v>
      </c>
      <c r="P8278" s="55">
        <v>45138</v>
      </c>
      <c r="Q8278" s="55">
        <v>45075</v>
      </c>
      <c r="R8278" s="55">
        <v>45114</v>
      </c>
      <c r="S8278" s="55">
        <v>45119</v>
      </c>
      <c r="T8278" t="s">
        <v>2773</v>
      </c>
      <c r="U8278">
        <v>30</v>
      </c>
      <c r="V8278" t="s">
        <v>7706</v>
      </c>
      <c r="W8278" t="s">
        <v>2693</v>
      </c>
      <c r="Y8278">
        <v>173800</v>
      </c>
      <c r="Z8278">
        <v>143400</v>
      </c>
      <c r="AA8278">
        <v>173800</v>
      </c>
      <c r="AB8278">
        <v>0</v>
      </c>
    </row>
    <row r="8279" spans="1:28" x14ac:dyDescent="0.25">
      <c r="A8279" t="s">
        <v>2686</v>
      </c>
      <c r="B8279" t="s">
        <v>2696</v>
      </c>
      <c r="C8279">
        <v>899999230</v>
      </c>
      <c r="D8279">
        <v>971116</v>
      </c>
      <c r="E8279" t="s">
        <v>2687</v>
      </c>
      <c r="F8279">
        <v>10647</v>
      </c>
      <c r="G8279">
        <v>2023</v>
      </c>
      <c r="H8279">
        <v>1</v>
      </c>
      <c r="I8279">
        <v>1000004755</v>
      </c>
      <c r="J8279">
        <v>7</v>
      </c>
      <c r="K8279">
        <v>33</v>
      </c>
      <c r="L8279" t="s">
        <v>6674</v>
      </c>
      <c r="M8279" t="s">
        <v>2689</v>
      </c>
      <c r="N8279" t="s">
        <v>2690</v>
      </c>
      <c r="O8279" s="55">
        <v>44774</v>
      </c>
      <c r="P8279" s="55">
        <v>45138</v>
      </c>
      <c r="Q8279" s="55">
        <v>45075</v>
      </c>
      <c r="R8279" s="55">
        <v>45114</v>
      </c>
      <c r="S8279" s="55">
        <v>45119</v>
      </c>
      <c r="T8279" t="s">
        <v>2773</v>
      </c>
      <c r="U8279">
        <v>30</v>
      </c>
      <c r="V8279" t="s">
        <v>7706</v>
      </c>
      <c r="W8279" t="s">
        <v>2693</v>
      </c>
      <c r="Y8279">
        <v>173800</v>
      </c>
      <c r="Z8279">
        <v>30400</v>
      </c>
      <c r="AA8279">
        <v>173800</v>
      </c>
      <c r="AB8279">
        <v>0</v>
      </c>
    </row>
    <row r="8280" spans="1:28" x14ac:dyDescent="0.25">
      <c r="A8280" t="s">
        <v>2686</v>
      </c>
      <c r="B8280" t="s">
        <v>2730</v>
      </c>
      <c r="C8280">
        <v>899999230</v>
      </c>
      <c r="D8280">
        <v>971116</v>
      </c>
      <c r="E8280" t="s">
        <v>2687</v>
      </c>
      <c r="F8280">
        <v>10658</v>
      </c>
      <c r="G8280">
        <v>2016</v>
      </c>
      <c r="H8280">
        <v>2</v>
      </c>
      <c r="I8280">
        <v>1000001288</v>
      </c>
      <c r="J8280">
        <v>8</v>
      </c>
      <c r="K8280">
        <v>33</v>
      </c>
      <c r="L8280" t="s">
        <v>4202</v>
      </c>
      <c r="M8280" t="s">
        <v>2689</v>
      </c>
      <c r="N8280" t="s">
        <v>2690</v>
      </c>
      <c r="O8280" s="55">
        <v>42390</v>
      </c>
      <c r="P8280" s="55">
        <v>42572</v>
      </c>
      <c r="Q8280" s="55">
        <v>42489</v>
      </c>
      <c r="R8280" s="55">
        <v>42523</v>
      </c>
      <c r="S8280" s="55">
        <v>42529</v>
      </c>
      <c r="T8280" t="s">
        <v>2691</v>
      </c>
      <c r="U8280">
        <v>30</v>
      </c>
      <c r="V8280" t="s">
        <v>6007</v>
      </c>
      <c r="W8280" t="s">
        <v>2693</v>
      </c>
      <c r="Y8280">
        <v>85500</v>
      </c>
      <c r="Z8280">
        <v>85500</v>
      </c>
      <c r="AA8280">
        <v>85500</v>
      </c>
      <c r="AB8280">
        <v>0</v>
      </c>
    </row>
    <row r="8281" spans="1:28" x14ac:dyDescent="0.25">
      <c r="A8281" t="s">
        <v>2686</v>
      </c>
      <c r="B8281" t="s">
        <v>87</v>
      </c>
      <c r="C8281">
        <v>899999230</v>
      </c>
      <c r="D8281">
        <v>971116</v>
      </c>
      <c r="E8281" t="s">
        <v>2687</v>
      </c>
      <c r="F8281">
        <v>10660</v>
      </c>
      <c r="G8281">
        <v>2015</v>
      </c>
      <c r="H8281">
        <v>1</v>
      </c>
      <c r="I8281">
        <v>1000001079</v>
      </c>
      <c r="J8281">
        <v>0</v>
      </c>
      <c r="K8281">
        <v>33</v>
      </c>
      <c r="L8281" t="s">
        <v>3398</v>
      </c>
      <c r="M8281" t="s">
        <v>2689</v>
      </c>
      <c r="N8281" t="s">
        <v>2690</v>
      </c>
      <c r="O8281" s="55">
        <v>41841</v>
      </c>
      <c r="P8281" s="55">
        <v>42206</v>
      </c>
      <c r="Q8281" s="55">
        <v>42123</v>
      </c>
      <c r="R8281" s="55">
        <v>42145</v>
      </c>
      <c r="S8281" s="55">
        <v>42153</v>
      </c>
      <c r="T8281" t="s">
        <v>2691</v>
      </c>
      <c r="U8281">
        <v>30</v>
      </c>
      <c r="V8281" t="s">
        <v>7707</v>
      </c>
      <c r="W8281" t="s">
        <v>2693</v>
      </c>
      <c r="Y8281">
        <v>69700</v>
      </c>
      <c r="Z8281">
        <v>69685</v>
      </c>
      <c r="AA8281">
        <v>69700</v>
      </c>
      <c r="AB8281">
        <v>0</v>
      </c>
    </row>
    <row r="8282" spans="1:28" x14ac:dyDescent="0.25">
      <c r="A8282" t="s">
        <v>2686</v>
      </c>
      <c r="B8282" t="s">
        <v>87</v>
      </c>
      <c r="C8282">
        <v>899999230</v>
      </c>
      <c r="D8282">
        <v>971116</v>
      </c>
      <c r="E8282" t="s">
        <v>2687</v>
      </c>
      <c r="F8282">
        <v>10685</v>
      </c>
      <c r="G8282">
        <v>2017</v>
      </c>
      <c r="H8282">
        <v>5</v>
      </c>
      <c r="I8282">
        <v>1000001587</v>
      </c>
      <c r="J8282">
        <v>10</v>
      </c>
      <c r="K8282">
        <v>33</v>
      </c>
      <c r="L8282" t="s">
        <v>62</v>
      </c>
      <c r="M8282" t="s">
        <v>2689</v>
      </c>
      <c r="N8282" t="s">
        <v>2690</v>
      </c>
      <c r="O8282" s="55">
        <v>42756</v>
      </c>
      <c r="P8282" s="55">
        <v>42937</v>
      </c>
      <c r="Q8282" s="55">
        <v>42880</v>
      </c>
      <c r="R8282" s="55">
        <v>42996</v>
      </c>
      <c r="S8282" s="55">
        <v>42997</v>
      </c>
      <c r="T8282" t="s">
        <v>2691</v>
      </c>
      <c r="U8282">
        <v>30</v>
      </c>
      <c r="V8282" t="s">
        <v>3786</v>
      </c>
      <c r="W8282" t="s">
        <v>2693</v>
      </c>
      <c r="Y8282">
        <v>124700</v>
      </c>
      <c r="Z8282">
        <v>122700</v>
      </c>
      <c r="AA8282">
        <v>124700</v>
      </c>
      <c r="AB8282">
        <v>0</v>
      </c>
    </row>
    <row r="8283" spans="1:28" x14ac:dyDescent="0.25">
      <c r="A8283" t="s">
        <v>2686</v>
      </c>
      <c r="B8283" t="s">
        <v>87</v>
      </c>
      <c r="C8283">
        <v>899999230</v>
      </c>
      <c r="D8283">
        <v>971116</v>
      </c>
      <c r="E8283" t="s">
        <v>2687</v>
      </c>
      <c r="F8283">
        <v>10692</v>
      </c>
      <c r="G8283">
        <v>2017</v>
      </c>
      <c r="H8283">
        <v>1</v>
      </c>
      <c r="I8283">
        <v>1000001587</v>
      </c>
      <c r="J8283">
        <v>10</v>
      </c>
      <c r="K8283">
        <v>33</v>
      </c>
      <c r="L8283" t="s">
        <v>3124</v>
      </c>
      <c r="M8283" t="s">
        <v>2689</v>
      </c>
      <c r="N8283" t="s">
        <v>2690</v>
      </c>
      <c r="O8283" s="55">
        <v>42756</v>
      </c>
      <c r="P8283" s="55">
        <v>42937</v>
      </c>
      <c r="Q8283" s="55">
        <v>42865</v>
      </c>
      <c r="R8283" s="55">
        <v>42895</v>
      </c>
      <c r="S8283" s="55">
        <v>42913</v>
      </c>
      <c r="T8283" t="s">
        <v>2738</v>
      </c>
      <c r="U8283">
        <v>30</v>
      </c>
      <c r="V8283" t="s">
        <v>3587</v>
      </c>
      <c r="W8283" t="s">
        <v>2693</v>
      </c>
      <c r="Y8283">
        <v>235930</v>
      </c>
      <c r="Z8283">
        <v>230250</v>
      </c>
      <c r="AA8283">
        <v>235930</v>
      </c>
      <c r="AB8283">
        <v>0</v>
      </c>
    </row>
    <row r="8284" spans="1:28" x14ac:dyDescent="0.25">
      <c r="A8284" t="s">
        <v>2686</v>
      </c>
      <c r="B8284" t="s">
        <v>2730</v>
      </c>
      <c r="C8284">
        <v>899999230</v>
      </c>
      <c r="D8284">
        <v>971116</v>
      </c>
      <c r="E8284" t="s">
        <v>2687</v>
      </c>
      <c r="F8284">
        <v>10748</v>
      </c>
      <c r="G8284">
        <v>2016</v>
      </c>
      <c r="H8284">
        <v>1</v>
      </c>
      <c r="I8284">
        <v>1000001288</v>
      </c>
      <c r="J8284">
        <v>8</v>
      </c>
      <c r="K8284">
        <v>33</v>
      </c>
      <c r="L8284" t="s">
        <v>3603</v>
      </c>
      <c r="M8284" t="s">
        <v>2689</v>
      </c>
      <c r="N8284" t="s">
        <v>2690</v>
      </c>
      <c r="O8284" s="55">
        <v>42390</v>
      </c>
      <c r="P8284" s="55">
        <v>42572</v>
      </c>
      <c r="Q8284" s="55">
        <v>42508</v>
      </c>
      <c r="R8284" s="55">
        <v>42516</v>
      </c>
      <c r="S8284" s="55">
        <v>42522</v>
      </c>
      <c r="T8284" t="s">
        <v>2691</v>
      </c>
      <c r="U8284">
        <v>30</v>
      </c>
      <c r="V8284" t="s">
        <v>7708</v>
      </c>
      <c r="W8284" t="s">
        <v>2693</v>
      </c>
      <c r="Y8284">
        <v>74575</v>
      </c>
      <c r="Z8284">
        <v>74575</v>
      </c>
      <c r="AA8284">
        <v>74575</v>
      </c>
      <c r="AB8284">
        <v>0</v>
      </c>
    </row>
    <row r="8285" spans="1:28" x14ac:dyDescent="0.25">
      <c r="A8285" t="s">
        <v>2686</v>
      </c>
      <c r="B8285" t="s">
        <v>87</v>
      </c>
      <c r="C8285">
        <v>899999230</v>
      </c>
      <c r="D8285">
        <v>961114</v>
      </c>
      <c r="E8285" t="s">
        <v>3307</v>
      </c>
      <c r="F8285">
        <v>10749</v>
      </c>
      <c r="G8285">
        <v>2026</v>
      </c>
      <c r="H8285">
        <v>1</v>
      </c>
      <c r="I8285">
        <v>1000005774</v>
      </c>
      <c r="J8285">
        <v>0</v>
      </c>
      <c r="K8285">
        <v>21</v>
      </c>
      <c r="L8285" t="s">
        <v>3790</v>
      </c>
      <c r="M8285" t="s">
        <v>2689</v>
      </c>
      <c r="N8285" t="s">
        <v>2690</v>
      </c>
      <c r="O8285" s="55">
        <v>46050</v>
      </c>
      <c r="P8285" s="55">
        <v>46414</v>
      </c>
      <c r="Q8285" s="55">
        <v>46156</v>
      </c>
      <c r="R8285" s="55">
        <v>46170</v>
      </c>
      <c r="S8285" s="55">
        <v>46174</v>
      </c>
      <c r="T8285" t="s">
        <v>2691</v>
      </c>
      <c r="U8285">
        <v>30</v>
      </c>
      <c r="V8285" t="s">
        <v>324</v>
      </c>
      <c r="W8285" t="s">
        <v>3680</v>
      </c>
      <c r="Y8285">
        <v>157520</v>
      </c>
      <c r="Z8285">
        <v>0</v>
      </c>
      <c r="AA8285">
        <v>157520</v>
      </c>
      <c r="AB8285">
        <v>0</v>
      </c>
    </row>
    <row r="8286" spans="1:28" x14ac:dyDescent="0.25">
      <c r="A8286" t="s">
        <v>2686</v>
      </c>
      <c r="B8286" t="s">
        <v>2730</v>
      </c>
      <c r="C8286">
        <v>899999230</v>
      </c>
      <c r="D8286">
        <v>91968</v>
      </c>
      <c r="F8286">
        <v>10792</v>
      </c>
      <c r="G8286">
        <v>2014</v>
      </c>
      <c r="H8286">
        <v>5</v>
      </c>
      <c r="I8286">
        <v>1000000920</v>
      </c>
      <c r="J8286">
        <v>0</v>
      </c>
      <c r="K8286">
        <v>33</v>
      </c>
      <c r="L8286" t="s">
        <v>2851</v>
      </c>
      <c r="M8286" t="s">
        <v>2689</v>
      </c>
      <c r="N8286" t="s">
        <v>2690</v>
      </c>
      <c r="O8286" s="55">
        <v>41476</v>
      </c>
      <c r="P8286" s="55">
        <v>41841</v>
      </c>
      <c r="Q8286" s="55">
        <v>41716</v>
      </c>
      <c r="R8286" s="55">
        <v>41891</v>
      </c>
      <c r="S8286" s="55">
        <v>41892</v>
      </c>
      <c r="T8286" t="s">
        <v>2743</v>
      </c>
      <c r="U8286">
        <v>30</v>
      </c>
      <c r="V8286" t="s">
        <v>3794</v>
      </c>
      <c r="W8286" t="s">
        <v>2693</v>
      </c>
      <c r="Y8286">
        <v>150000</v>
      </c>
      <c r="Z8286">
        <v>150000</v>
      </c>
      <c r="AA8286">
        <v>150000</v>
      </c>
      <c r="AB8286">
        <v>0</v>
      </c>
    </row>
    <row r="8287" spans="1:28" x14ac:dyDescent="0.25">
      <c r="A8287" t="s">
        <v>2686</v>
      </c>
      <c r="B8287" t="s">
        <v>2730</v>
      </c>
      <c r="C8287">
        <v>899999230</v>
      </c>
      <c r="D8287">
        <v>91968</v>
      </c>
      <c r="F8287">
        <v>10796</v>
      </c>
      <c r="G8287">
        <v>2014</v>
      </c>
      <c r="H8287">
        <v>1</v>
      </c>
      <c r="I8287">
        <v>1000000920</v>
      </c>
      <c r="J8287">
        <v>0</v>
      </c>
      <c r="K8287">
        <v>33</v>
      </c>
      <c r="L8287" t="s">
        <v>2956</v>
      </c>
      <c r="M8287" t="s">
        <v>2689</v>
      </c>
      <c r="N8287" t="s">
        <v>2690</v>
      </c>
      <c r="O8287" s="55">
        <v>41476</v>
      </c>
      <c r="P8287" s="55">
        <v>41841</v>
      </c>
      <c r="Q8287" s="55">
        <v>41737</v>
      </c>
      <c r="R8287" s="55">
        <v>41767</v>
      </c>
      <c r="S8287" s="55">
        <v>41768</v>
      </c>
      <c r="T8287" t="s">
        <v>2764</v>
      </c>
      <c r="U8287">
        <v>30</v>
      </c>
      <c r="V8287" t="s">
        <v>5425</v>
      </c>
      <c r="W8287" t="s">
        <v>2693</v>
      </c>
      <c r="Y8287">
        <v>65800</v>
      </c>
      <c r="Z8287">
        <v>65800</v>
      </c>
      <c r="AA8287">
        <v>65800</v>
      </c>
      <c r="AB8287">
        <v>0</v>
      </c>
    </row>
    <row r="8288" spans="1:28" x14ac:dyDescent="0.25">
      <c r="A8288" t="s">
        <v>2686</v>
      </c>
      <c r="B8288" t="s">
        <v>2730</v>
      </c>
      <c r="C8288">
        <v>899999230</v>
      </c>
      <c r="D8288">
        <v>91968</v>
      </c>
      <c r="F8288">
        <v>10805</v>
      </c>
      <c r="G8288">
        <v>2014</v>
      </c>
      <c r="H8288">
        <v>1</v>
      </c>
      <c r="I8288">
        <v>1000000920</v>
      </c>
      <c r="J8288">
        <v>0</v>
      </c>
      <c r="K8288">
        <v>33</v>
      </c>
      <c r="L8288" t="s">
        <v>7709</v>
      </c>
      <c r="M8288" t="s">
        <v>2689</v>
      </c>
      <c r="N8288" t="s">
        <v>2690</v>
      </c>
      <c r="O8288" s="55">
        <v>41476</v>
      </c>
      <c r="P8288" s="55">
        <v>41841</v>
      </c>
      <c r="Q8288" s="55">
        <v>41739</v>
      </c>
      <c r="R8288" s="55">
        <v>41767</v>
      </c>
      <c r="S8288" s="55">
        <v>41768</v>
      </c>
      <c r="T8288" t="s">
        <v>2759</v>
      </c>
      <c r="U8288">
        <v>30</v>
      </c>
      <c r="V8288" t="s">
        <v>7710</v>
      </c>
      <c r="W8288" t="s">
        <v>2693</v>
      </c>
      <c r="Y8288">
        <v>80800</v>
      </c>
      <c r="Z8288">
        <v>80800</v>
      </c>
      <c r="AA8288">
        <v>80800</v>
      </c>
      <c r="AB8288">
        <v>0</v>
      </c>
    </row>
    <row r="8289" spans="1:28" x14ac:dyDescent="0.25">
      <c r="A8289" t="s">
        <v>2686</v>
      </c>
      <c r="B8289" t="s">
        <v>87</v>
      </c>
      <c r="C8289">
        <v>899999230</v>
      </c>
      <c r="D8289">
        <v>961114</v>
      </c>
      <c r="E8289" t="s">
        <v>3307</v>
      </c>
      <c r="F8289">
        <v>10813</v>
      </c>
      <c r="G8289">
        <v>2026</v>
      </c>
      <c r="H8289">
        <v>1</v>
      </c>
      <c r="I8289">
        <v>1000005774</v>
      </c>
      <c r="J8289">
        <v>0</v>
      </c>
      <c r="K8289">
        <v>21</v>
      </c>
      <c r="L8289" t="s">
        <v>7711</v>
      </c>
      <c r="M8289" t="s">
        <v>2689</v>
      </c>
      <c r="N8289" t="s">
        <v>2690</v>
      </c>
      <c r="O8289" s="55">
        <v>46050</v>
      </c>
      <c r="P8289" s="55">
        <v>46414</v>
      </c>
      <c r="Q8289" s="55">
        <v>46154</v>
      </c>
      <c r="R8289" s="55">
        <v>46170</v>
      </c>
      <c r="S8289" s="55">
        <v>46174</v>
      </c>
      <c r="T8289" t="s">
        <v>2691</v>
      </c>
      <c r="U8289">
        <v>30</v>
      </c>
      <c r="V8289" t="s">
        <v>7712</v>
      </c>
      <c r="W8289" t="s">
        <v>3680</v>
      </c>
      <c r="Y8289">
        <v>69608</v>
      </c>
      <c r="Z8289">
        <v>0</v>
      </c>
      <c r="AA8289">
        <v>69608</v>
      </c>
      <c r="AB8289">
        <v>0</v>
      </c>
    </row>
    <row r="8290" spans="1:28" x14ac:dyDescent="0.25">
      <c r="A8290" t="s">
        <v>2686</v>
      </c>
      <c r="B8290" t="s">
        <v>87</v>
      </c>
      <c r="C8290">
        <v>899999230</v>
      </c>
      <c r="D8290">
        <v>961114</v>
      </c>
      <c r="E8290" t="s">
        <v>3307</v>
      </c>
      <c r="F8290">
        <v>10859</v>
      </c>
      <c r="G8290">
        <v>2010</v>
      </c>
      <c r="H8290">
        <v>1</v>
      </c>
      <c r="I8290">
        <v>1000000398</v>
      </c>
      <c r="J8290">
        <v>0</v>
      </c>
      <c r="K8290">
        <v>33</v>
      </c>
      <c r="L8290" t="s">
        <v>4023</v>
      </c>
      <c r="M8290" t="s">
        <v>2689</v>
      </c>
      <c r="N8290" t="s">
        <v>2690</v>
      </c>
      <c r="O8290" s="55">
        <v>40380</v>
      </c>
      <c r="P8290" s="55">
        <v>40745</v>
      </c>
      <c r="Q8290" s="55">
        <v>40469</v>
      </c>
      <c r="R8290" s="55">
        <v>40479</v>
      </c>
      <c r="S8290" s="55">
        <v>40480</v>
      </c>
      <c r="T8290" t="s">
        <v>2691</v>
      </c>
      <c r="U8290">
        <v>30</v>
      </c>
      <c r="V8290" t="s">
        <v>6016</v>
      </c>
      <c r="W8290" t="s">
        <v>2693</v>
      </c>
      <c r="Y8290">
        <v>236700</v>
      </c>
      <c r="Z8290">
        <v>236700</v>
      </c>
      <c r="AA8290">
        <v>236700</v>
      </c>
      <c r="AB8290">
        <v>0</v>
      </c>
    </row>
    <row r="8291" spans="1:28" x14ac:dyDescent="0.25">
      <c r="A8291" t="s">
        <v>2686</v>
      </c>
      <c r="B8291" t="s">
        <v>87</v>
      </c>
      <c r="C8291">
        <v>899999230</v>
      </c>
      <c r="D8291">
        <v>971116</v>
      </c>
      <c r="E8291" t="s">
        <v>2687</v>
      </c>
      <c r="F8291">
        <v>10859</v>
      </c>
      <c r="G8291">
        <v>2017</v>
      </c>
      <c r="H8291">
        <v>1</v>
      </c>
      <c r="I8291">
        <v>1000001587</v>
      </c>
      <c r="J8291">
        <v>10</v>
      </c>
      <c r="K8291">
        <v>33</v>
      </c>
      <c r="L8291" t="s">
        <v>3796</v>
      </c>
      <c r="M8291" t="s">
        <v>2689</v>
      </c>
      <c r="N8291" t="s">
        <v>2690</v>
      </c>
      <c r="O8291" s="55">
        <v>42756</v>
      </c>
      <c r="P8291" s="55">
        <v>42937</v>
      </c>
      <c r="Q8291" s="55">
        <v>42867</v>
      </c>
      <c r="R8291" s="55">
        <v>42895</v>
      </c>
      <c r="S8291" s="55">
        <v>42914</v>
      </c>
      <c r="T8291" t="s">
        <v>3032</v>
      </c>
      <c r="U8291">
        <v>30</v>
      </c>
      <c r="V8291" t="s">
        <v>3797</v>
      </c>
      <c r="W8291" t="s">
        <v>2709</v>
      </c>
      <c r="X8291" t="s">
        <v>3798</v>
      </c>
      <c r="Y8291">
        <v>183361</v>
      </c>
      <c r="Z8291">
        <v>0</v>
      </c>
      <c r="AA8291">
        <v>183361</v>
      </c>
      <c r="AB8291">
        <v>0</v>
      </c>
    </row>
    <row r="8292" spans="1:28" x14ac:dyDescent="0.25">
      <c r="A8292" t="s">
        <v>2686</v>
      </c>
      <c r="B8292" t="s">
        <v>87</v>
      </c>
      <c r="C8292">
        <v>899999230</v>
      </c>
      <c r="D8292">
        <v>961114</v>
      </c>
      <c r="E8292" t="s">
        <v>3307</v>
      </c>
      <c r="F8292">
        <v>10891</v>
      </c>
      <c r="G8292">
        <v>2010</v>
      </c>
      <c r="H8292">
        <v>3</v>
      </c>
      <c r="I8292">
        <v>1000000398</v>
      </c>
      <c r="J8292">
        <v>0</v>
      </c>
      <c r="K8292">
        <v>33</v>
      </c>
      <c r="L8292" t="s">
        <v>3469</v>
      </c>
      <c r="M8292" t="s">
        <v>2689</v>
      </c>
      <c r="N8292" t="s">
        <v>2690</v>
      </c>
      <c r="O8292" s="55">
        <v>40380</v>
      </c>
      <c r="P8292" s="55">
        <v>40745</v>
      </c>
      <c r="Q8292" s="55">
        <v>40456</v>
      </c>
      <c r="R8292" s="55">
        <v>40490</v>
      </c>
      <c r="S8292" s="55">
        <v>40507</v>
      </c>
      <c r="T8292" t="s">
        <v>2904</v>
      </c>
      <c r="U8292">
        <v>30</v>
      </c>
      <c r="V8292" t="s">
        <v>3801</v>
      </c>
      <c r="W8292" t="s">
        <v>2693</v>
      </c>
      <c r="Y8292">
        <v>24308</v>
      </c>
      <c r="Z8292">
        <v>24308</v>
      </c>
      <c r="AA8292">
        <v>24308</v>
      </c>
      <c r="AB8292">
        <v>0</v>
      </c>
    </row>
    <row r="8293" spans="1:28" x14ac:dyDescent="0.25">
      <c r="A8293" t="s">
        <v>2686</v>
      </c>
      <c r="B8293" t="s">
        <v>87</v>
      </c>
      <c r="C8293">
        <v>899999230</v>
      </c>
      <c r="D8293">
        <v>961114</v>
      </c>
      <c r="E8293" t="s">
        <v>3307</v>
      </c>
      <c r="F8293">
        <v>10895</v>
      </c>
      <c r="G8293">
        <v>2010</v>
      </c>
      <c r="H8293">
        <v>1</v>
      </c>
      <c r="I8293">
        <v>1000000398</v>
      </c>
      <c r="J8293">
        <v>0</v>
      </c>
      <c r="K8293">
        <v>33</v>
      </c>
      <c r="L8293" t="s">
        <v>7713</v>
      </c>
      <c r="M8293" t="s">
        <v>2689</v>
      </c>
      <c r="N8293" t="s">
        <v>2690</v>
      </c>
      <c r="O8293" s="55">
        <v>40380</v>
      </c>
      <c r="P8293" s="55">
        <v>40745</v>
      </c>
      <c r="Q8293" s="55">
        <v>40463</v>
      </c>
      <c r="R8293" s="55">
        <v>40479</v>
      </c>
      <c r="S8293" s="55">
        <v>40480</v>
      </c>
      <c r="T8293" t="s">
        <v>2691</v>
      </c>
      <c r="U8293">
        <v>30</v>
      </c>
      <c r="V8293" t="s">
        <v>7714</v>
      </c>
      <c r="W8293" t="s">
        <v>2693</v>
      </c>
      <c r="Y8293">
        <v>129000</v>
      </c>
      <c r="Z8293">
        <v>129000</v>
      </c>
      <c r="AA8293">
        <v>129000</v>
      </c>
      <c r="AB8293">
        <v>0</v>
      </c>
    </row>
    <row r="8294" spans="1:28" x14ac:dyDescent="0.25">
      <c r="A8294" t="s">
        <v>2686</v>
      </c>
      <c r="B8294" t="s">
        <v>87</v>
      </c>
      <c r="C8294">
        <v>899999230</v>
      </c>
      <c r="D8294">
        <v>961114</v>
      </c>
      <c r="E8294" t="s">
        <v>3307</v>
      </c>
      <c r="F8294">
        <v>10921</v>
      </c>
      <c r="G8294">
        <v>2010</v>
      </c>
      <c r="H8294">
        <v>1</v>
      </c>
      <c r="I8294">
        <v>1000000398</v>
      </c>
      <c r="J8294">
        <v>0</v>
      </c>
      <c r="K8294">
        <v>33</v>
      </c>
      <c r="L8294" t="s">
        <v>4151</v>
      </c>
      <c r="M8294" t="s">
        <v>2689</v>
      </c>
      <c r="N8294" t="s">
        <v>2690</v>
      </c>
      <c r="O8294" s="55">
        <v>40380</v>
      </c>
      <c r="P8294" s="55">
        <v>40745</v>
      </c>
      <c r="Q8294" s="55">
        <v>40462</v>
      </c>
      <c r="R8294" s="55">
        <v>40479</v>
      </c>
      <c r="S8294" s="55">
        <v>40481</v>
      </c>
      <c r="T8294" t="s">
        <v>2691</v>
      </c>
      <c r="U8294">
        <v>30</v>
      </c>
      <c r="V8294" t="s">
        <v>7715</v>
      </c>
      <c r="W8294" t="s">
        <v>2693</v>
      </c>
      <c r="Y8294">
        <v>129000</v>
      </c>
      <c r="Z8294">
        <v>129000</v>
      </c>
      <c r="AA8294">
        <v>129000</v>
      </c>
      <c r="AB8294">
        <v>0</v>
      </c>
    </row>
    <row r="8295" spans="1:28" x14ac:dyDescent="0.25">
      <c r="A8295" t="s">
        <v>2686</v>
      </c>
      <c r="B8295" t="s">
        <v>87</v>
      </c>
      <c r="C8295">
        <v>899999230</v>
      </c>
      <c r="D8295">
        <v>961114</v>
      </c>
      <c r="E8295" t="s">
        <v>3307</v>
      </c>
      <c r="F8295">
        <v>10925</v>
      </c>
      <c r="G8295">
        <v>2010</v>
      </c>
      <c r="H8295">
        <v>1</v>
      </c>
      <c r="I8295">
        <v>1000000398</v>
      </c>
      <c r="J8295">
        <v>0</v>
      </c>
      <c r="K8295">
        <v>33</v>
      </c>
      <c r="L8295" t="s">
        <v>3851</v>
      </c>
      <c r="M8295" t="s">
        <v>2689</v>
      </c>
      <c r="N8295" t="s">
        <v>2690</v>
      </c>
      <c r="O8295" s="55">
        <v>40380</v>
      </c>
      <c r="P8295" s="55">
        <v>40745</v>
      </c>
      <c r="Q8295" s="55">
        <v>40443</v>
      </c>
      <c r="R8295" s="55">
        <v>40479</v>
      </c>
      <c r="S8295" s="55">
        <v>40481</v>
      </c>
      <c r="T8295" t="s">
        <v>2691</v>
      </c>
      <c r="U8295">
        <v>30</v>
      </c>
      <c r="V8295" t="s">
        <v>5771</v>
      </c>
      <c r="W8295" t="s">
        <v>2693</v>
      </c>
      <c r="Y8295">
        <v>275700</v>
      </c>
      <c r="Z8295">
        <v>275700</v>
      </c>
      <c r="AA8295">
        <v>275700</v>
      </c>
      <c r="AB8295">
        <v>0</v>
      </c>
    </row>
    <row r="8296" spans="1:28" x14ac:dyDescent="0.25">
      <c r="A8296" t="s">
        <v>2686</v>
      </c>
      <c r="B8296" t="s">
        <v>87</v>
      </c>
      <c r="C8296">
        <v>899999230</v>
      </c>
      <c r="D8296">
        <v>961114</v>
      </c>
      <c r="E8296" t="s">
        <v>3307</v>
      </c>
      <c r="F8296">
        <v>10930</v>
      </c>
      <c r="G8296">
        <v>2010</v>
      </c>
      <c r="H8296">
        <v>1</v>
      </c>
      <c r="I8296">
        <v>1000000398</v>
      </c>
      <c r="J8296">
        <v>0</v>
      </c>
      <c r="K8296">
        <v>33</v>
      </c>
      <c r="L8296" t="s">
        <v>3331</v>
      </c>
      <c r="M8296" t="s">
        <v>2689</v>
      </c>
      <c r="N8296" t="s">
        <v>2690</v>
      </c>
      <c r="O8296" s="55">
        <v>40380</v>
      </c>
      <c r="P8296" s="55">
        <v>40745</v>
      </c>
      <c r="Q8296" s="55">
        <v>40441</v>
      </c>
      <c r="R8296" s="55">
        <v>40479</v>
      </c>
      <c r="S8296" s="55">
        <v>40481</v>
      </c>
      <c r="T8296" t="s">
        <v>2691</v>
      </c>
      <c r="U8296">
        <v>30</v>
      </c>
      <c r="V8296" t="s">
        <v>7716</v>
      </c>
      <c r="W8296" t="s">
        <v>2693</v>
      </c>
      <c r="Y8296">
        <v>162600</v>
      </c>
      <c r="Z8296">
        <v>162600</v>
      </c>
      <c r="AA8296">
        <v>162600</v>
      </c>
      <c r="AB8296">
        <v>0</v>
      </c>
    </row>
    <row r="8297" spans="1:28" x14ac:dyDescent="0.25">
      <c r="A8297" t="s">
        <v>2686</v>
      </c>
      <c r="B8297" t="s">
        <v>87</v>
      </c>
      <c r="C8297">
        <v>899999230</v>
      </c>
      <c r="D8297">
        <v>961114</v>
      </c>
      <c r="E8297" t="s">
        <v>3307</v>
      </c>
      <c r="F8297">
        <v>10937</v>
      </c>
      <c r="G8297">
        <v>2010</v>
      </c>
      <c r="H8297">
        <v>1</v>
      </c>
      <c r="I8297">
        <v>1000000398</v>
      </c>
      <c r="J8297">
        <v>0</v>
      </c>
      <c r="K8297">
        <v>33</v>
      </c>
      <c r="L8297" t="s">
        <v>7185</v>
      </c>
      <c r="M8297" t="s">
        <v>2689</v>
      </c>
      <c r="N8297" t="s">
        <v>2690</v>
      </c>
      <c r="O8297" s="55">
        <v>40380</v>
      </c>
      <c r="P8297" s="55">
        <v>40745</v>
      </c>
      <c r="Q8297" s="55">
        <v>40455</v>
      </c>
      <c r="R8297" s="55">
        <v>40479</v>
      </c>
      <c r="S8297" s="55">
        <v>40481</v>
      </c>
      <c r="T8297" t="s">
        <v>2773</v>
      </c>
      <c r="U8297">
        <v>30</v>
      </c>
      <c r="V8297" t="s">
        <v>2902</v>
      </c>
      <c r="W8297" t="s">
        <v>2693</v>
      </c>
      <c r="Y8297">
        <v>275300</v>
      </c>
      <c r="Z8297">
        <v>275300</v>
      </c>
      <c r="AA8297">
        <v>275300</v>
      </c>
      <c r="AB8297">
        <v>0</v>
      </c>
    </row>
    <row r="8298" spans="1:28" x14ac:dyDescent="0.25">
      <c r="A8298" t="s">
        <v>2686</v>
      </c>
      <c r="B8298" t="s">
        <v>87</v>
      </c>
      <c r="C8298">
        <v>899999230</v>
      </c>
      <c r="D8298">
        <v>961114</v>
      </c>
      <c r="E8298" t="s">
        <v>3307</v>
      </c>
      <c r="F8298">
        <v>10985</v>
      </c>
      <c r="G8298">
        <v>2010</v>
      </c>
      <c r="H8298">
        <v>4</v>
      </c>
      <c r="I8298">
        <v>1000000398</v>
      </c>
      <c r="J8298">
        <v>0</v>
      </c>
      <c r="K8298">
        <v>33</v>
      </c>
      <c r="L8298" t="s">
        <v>2863</v>
      </c>
      <c r="M8298" t="s">
        <v>2689</v>
      </c>
      <c r="N8298" t="s">
        <v>2690</v>
      </c>
      <c r="O8298" s="55">
        <v>40380</v>
      </c>
      <c r="P8298" s="55">
        <v>40745</v>
      </c>
      <c r="Q8298" s="55">
        <v>40460</v>
      </c>
      <c r="R8298" s="55">
        <v>40578</v>
      </c>
      <c r="S8298" s="55">
        <v>40582</v>
      </c>
      <c r="T8298" t="s">
        <v>2691</v>
      </c>
      <c r="U8298">
        <v>30</v>
      </c>
      <c r="V8298" t="s">
        <v>3314</v>
      </c>
      <c r="W8298" t="s">
        <v>2693</v>
      </c>
      <c r="Y8298">
        <v>2693970</v>
      </c>
      <c r="Z8298">
        <v>2377390</v>
      </c>
      <c r="AA8298">
        <v>2693970</v>
      </c>
      <c r="AB8298">
        <v>0</v>
      </c>
    </row>
    <row r="8299" spans="1:28" x14ac:dyDescent="0.25">
      <c r="A8299" t="s">
        <v>2686</v>
      </c>
      <c r="B8299" t="s">
        <v>87</v>
      </c>
      <c r="C8299">
        <v>899999230</v>
      </c>
      <c r="D8299">
        <v>961114</v>
      </c>
      <c r="E8299" t="s">
        <v>3307</v>
      </c>
      <c r="F8299">
        <v>10985</v>
      </c>
      <c r="G8299">
        <v>2010</v>
      </c>
      <c r="H8299">
        <v>4</v>
      </c>
      <c r="I8299">
        <v>1000000398</v>
      </c>
      <c r="J8299">
        <v>0</v>
      </c>
      <c r="K8299">
        <v>33</v>
      </c>
      <c r="L8299" t="s">
        <v>2863</v>
      </c>
      <c r="M8299" t="s">
        <v>2689</v>
      </c>
      <c r="N8299" t="s">
        <v>2690</v>
      </c>
      <c r="O8299" s="55">
        <v>40380</v>
      </c>
      <c r="P8299" s="55">
        <v>40745</v>
      </c>
      <c r="Q8299" s="55">
        <v>40460</v>
      </c>
      <c r="R8299" s="55">
        <v>40578</v>
      </c>
      <c r="S8299" s="55">
        <v>40582</v>
      </c>
      <c r="T8299" t="s">
        <v>2691</v>
      </c>
      <c r="U8299">
        <v>30</v>
      </c>
      <c r="V8299" t="s">
        <v>3314</v>
      </c>
      <c r="W8299" t="s">
        <v>2693</v>
      </c>
      <c r="Y8299">
        <v>2693970</v>
      </c>
      <c r="Z8299">
        <v>268246</v>
      </c>
      <c r="AA8299">
        <v>2693970</v>
      </c>
      <c r="AB8299">
        <v>0</v>
      </c>
    </row>
    <row r="8300" spans="1:28" x14ac:dyDescent="0.25">
      <c r="A8300" t="s">
        <v>2686</v>
      </c>
      <c r="B8300" t="s">
        <v>87</v>
      </c>
      <c r="C8300">
        <v>899999230</v>
      </c>
      <c r="D8300">
        <v>961114</v>
      </c>
      <c r="E8300" t="s">
        <v>3307</v>
      </c>
      <c r="F8300">
        <v>10988</v>
      </c>
      <c r="G8300">
        <v>2010</v>
      </c>
      <c r="H8300">
        <v>1</v>
      </c>
      <c r="I8300">
        <v>1000000398</v>
      </c>
      <c r="J8300">
        <v>0</v>
      </c>
      <c r="K8300">
        <v>33</v>
      </c>
      <c r="L8300" t="s">
        <v>3322</v>
      </c>
      <c r="M8300" t="s">
        <v>2689</v>
      </c>
      <c r="N8300" t="s">
        <v>2690</v>
      </c>
      <c r="O8300" s="55">
        <v>40380</v>
      </c>
      <c r="P8300" s="55">
        <v>40745</v>
      </c>
      <c r="Q8300" s="55">
        <v>40447</v>
      </c>
      <c r="R8300" s="55">
        <v>40479</v>
      </c>
      <c r="S8300" s="55">
        <v>40484</v>
      </c>
      <c r="T8300" t="s">
        <v>2764</v>
      </c>
      <c r="U8300">
        <v>30</v>
      </c>
      <c r="V8300" t="s">
        <v>6020</v>
      </c>
      <c r="W8300" t="s">
        <v>2693</v>
      </c>
      <c r="Y8300">
        <v>455604</v>
      </c>
      <c r="Z8300">
        <v>455604</v>
      </c>
      <c r="AA8300">
        <v>455604</v>
      </c>
      <c r="AB8300">
        <v>0</v>
      </c>
    </row>
    <row r="8301" spans="1:28" x14ac:dyDescent="0.25">
      <c r="A8301" t="s">
        <v>2686</v>
      </c>
      <c r="B8301" t="s">
        <v>87</v>
      </c>
      <c r="C8301">
        <v>899999230</v>
      </c>
      <c r="D8301">
        <v>961114</v>
      </c>
      <c r="E8301" t="s">
        <v>3307</v>
      </c>
      <c r="F8301">
        <v>10988</v>
      </c>
      <c r="G8301">
        <v>2010</v>
      </c>
      <c r="H8301">
        <v>3</v>
      </c>
      <c r="I8301">
        <v>1000000398</v>
      </c>
      <c r="J8301">
        <v>0</v>
      </c>
      <c r="K8301">
        <v>33</v>
      </c>
      <c r="L8301" t="s">
        <v>3322</v>
      </c>
      <c r="M8301" t="s">
        <v>2689</v>
      </c>
      <c r="N8301" t="s">
        <v>2690</v>
      </c>
      <c r="O8301" s="55">
        <v>40380</v>
      </c>
      <c r="P8301" s="55">
        <v>40745</v>
      </c>
      <c r="Q8301" s="55">
        <v>40447</v>
      </c>
      <c r="R8301" s="55">
        <v>40619</v>
      </c>
      <c r="S8301" s="55">
        <v>40625</v>
      </c>
      <c r="T8301" t="s">
        <v>2764</v>
      </c>
      <c r="U8301">
        <v>30</v>
      </c>
      <c r="V8301" t="s">
        <v>6020</v>
      </c>
      <c r="W8301" t="s">
        <v>2693</v>
      </c>
      <c r="Y8301">
        <v>52800</v>
      </c>
      <c r="Z8301">
        <v>52800</v>
      </c>
      <c r="AA8301">
        <v>52800</v>
      </c>
      <c r="AB8301">
        <v>0</v>
      </c>
    </row>
    <row r="8302" spans="1:28" x14ac:dyDescent="0.25">
      <c r="A8302" t="s">
        <v>2686</v>
      </c>
      <c r="B8302" t="s">
        <v>2730</v>
      </c>
      <c r="C8302">
        <v>899999230</v>
      </c>
      <c r="D8302">
        <v>91968</v>
      </c>
      <c r="F8302">
        <v>11017</v>
      </c>
      <c r="G8302">
        <v>2014</v>
      </c>
      <c r="H8302">
        <v>1</v>
      </c>
      <c r="I8302">
        <v>1000000920</v>
      </c>
      <c r="J8302">
        <v>0</v>
      </c>
      <c r="K8302">
        <v>33</v>
      </c>
      <c r="L8302" t="s">
        <v>7717</v>
      </c>
      <c r="M8302" t="s">
        <v>2689</v>
      </c>
      <c r="N8302" t="s">
        <v>2690</v>
      </c>
      <c r="O8302" s="55">
        <v>41476</v>
      </c>
      <c r="P8302" s="55">
        <v>41841</v>
      </c>
      <c r="Q8302" s="55">
        <v>41740</v>
      </c>
      <c r="R8302" s="55">
        <v>41767</v>
      </c>
      <c r="S8302" s="55">
        <v>41771</v>
      </c>
      <c r="T8302" t="s">
        <v>2875</v>
      </c>
      <c r="U8302">
        <v>30</v>
      </c>
      <c r="V8302" t="s">
        <v>7718</v>
      </c>
      <c r="W8302" t="s">
        <v>2693</v>
      </c>
      <c r="Y8302">
        <v>91900</v>
      </c>
      <c r="Z8302">
        <v>91900</v>
      </c>
      <c r="AA8302">
        <v>91900</v>
      </c>
      <c r="AB8302">
        <v>0</v>
      </c>
    </row>
    <row r="8303" spans="1:28" x14ac:dyDescent="0.25">
      <c r="A8303" t="s">
        <v>2686</v>
      </c>
      <c r="B8303" t="s">
        <v>2730</v>
      </c>
      <c r="C8303">
        <v>899999230</v>
      </c>
      <c r="D8303">
        <v>971116</v>
      </c>
      <c r="E8303" t="s">
        <v>2687</v>
      </c>
      <c r="F8303">
        <v>11026</v>
      </c>
      <c r="G8303">
        <v>2016</v>
      </c>
      <c r="H8303">
        <v>3</v>
      </c>
      <c r="I8303">
        <v>1000001288</v>
      </c>
      <c r="J8303">
        <v>8</v>
      </c>
      <c r="K8303">
        <v>33</v>
      </c>
      <c r="L8303" t="s">
        <v>3317</v>
      </c>
      <c r="M8303" t="s">
        <v>2689</v>
      </c>
      <c r="N8303" t="s">
        <v>2690</v>
      </c>
      <c r="O8303" s="55">
        <v>42390</v>
      </c>
      <c r="P8303" s="55">
        <v>42572</v>
      </c>
      <c r="Q8303" s="55">
        <v>42514</v>
      </c>
      <c r="R8303" s="55">
        <v>42614</v>
      </c>
      <c r="S8303" s="55">
        <v>42618</v>
      </c>
      <c r="T8303" t="s">
        <v>2691</v>
      </c>
      <c r="U8303">
        <v>30</v>
      </c>
      <c r="V8303" t="s">
        <v>3318</v>
      </c>
      <c r="W8303" t="s">
        <v>2693</v>
      </c>
      <c r="Y8303">
        <v>84000</v>
      </c>
      <c r="Z8303">
        <v>84000</v>
      </c>
      <c r="AA8303">
        <v>84000</v>
      </c>
      <c r="AB8303">
        <v>0</v>
      </c>
    </row>
    <row r="8304" spans="1:28" x14ac:dyDescent="0.25">
      <c r="A8304" t="s">
        <v>2686</v>
      </c>
      <c r="B8304" t="s">
        <v>87</v>
      </c>
      <c r="C8304">
        <v>899999230</v>
      </c>
      <c r="D8304">
        <v>961114</v>
      </c>
      <c r="E8304" t="s">
        <v>3307</v>
      </c>
      <c r="F8304">
        <v>11027</v>
      </c>
      <c r="G8304">
        <v>2010</v>
      </c>
      <c r="H8304">
        <v>1</v>
      </c>
      <c r="I8304">
        <v>1000000398</v>
      </c>
      <c r="J8304">
        <v>0</v>
      </c>
      <c r="K8304">
        <v>33</v>
      </c>
      <c r="L8304" t="s">
        <v>4787</v>
      </c>
      <c r="M8304" t="s">
        <v>2689</v>
      </c>
      <c r="N8304" t="s">
        <v>2690</v>
      </c>
      <c r="O8304" s="55">
        <v>40380</v>
      </c>
      <c r="P8304" s="55">
        <v>40745</v>
      </c>
      <c r="Q8304" s="55">
        <v>40453</v>
      </c>
      <c r="R8304" s="55">
        <v>40479</v>
      </c>
      <c r="S8304" s="55">
        <v>40485</v>
      </c>
      <c r="T8304" t="s">
        <v>3277</v>
      </c>
      <c r="U8304">
        <v>30</v>
      </c>
      <c r="V8304" t="s">
        <v>6397</v>
      </c>
      <c r="W8304" t="s">
        <v>2693</v>
      </c>
      <c r="Y8304">
        <v>119400</v>
      </c>
      <c r="Z8304">
        <v>119400</v>
      </c>
      <c r="AA8304">
        <v>119400</v>
      </c>
      <c r="AB8304">
        <v>0</v>
      </c>
    </row>
    <row r="8305" spans="1:28" x14ac:dyDescent="0.25">
      <c r="A8305" t="s">
        <v>2686</v>
      </c>
      <c r="B8305" t="s">
        <v>87</v>
      </c>
      <c r="C8305">
        <v>899999230</v>
      </c>
      <c r="D8305">
        <v>961114</v>
      </c>
      <c r="E8305" t="s">
        <v>3307</v>
      </c>
      <c r="F8305">
        <v>11028</v>
      </c>
      <c r="G8305">
        <v>2010</v>
      </c>
      <c r="H8305">
        <v>1</v>
      </c>
      <c r="I8305">
        <v>1000000398</v>
      </c>
      <c r="J8305">
        <v>0</v>
      </c>
      <c r="K8305">
        <v>33</v>
      </c>
      <c r="L8305" t="s">
        <v>4374</v>
      </c>
      <c r="M8305" t="s">
        <v>2689</v>
      </c>
      <c r="N8305" t="s">
        <v>2690</v>
      </c>
      <c r="O8305" s="55">
        <v>40380</v>
      </c>
      <c r="P8305" s="55">
        <v>40745</v>
      </c>
      <c r="Q8305" s="55">
        <v>40452</v>
      </c>
      <c r="R8305" s="55">
        <v>40479</v>
      </c>
      <c r="S8305" s="55">
        <v>40485</v>
      </c>
      <c r="T8305" t="s">
        <v>2691</v>
      </c>
      <c r="U8305">
        <v>30</v>
      </c>
      <c r="V8305" t="s">
        <v>7719</v>
      </c>
      <c r="W8305" t="s">
        <v>2693</v>
      </c>
      <c r="Y8305">
        <v>128000</v>
      </c>
      <c r="Z8305">
        <v>99900</v>
      </c>
      <c r="AA8305">
        <v>128000</v>
      </c>
      <c r="AB8305">
        <v>0</v>
      </c>
    </row>
    <row r="8306" spans="1:28" x14ac:dyDescent="0.25">
      <c r="A8306" t="s">
        <v>2686</v>
      </c>
      <c r="B8306" t="s">
        <v>87</v>
      </c>
      <c r="C8306">
        <v>899999230</v>
      </c>
      <c r="D8306">
        <v>961114</v>
      </c>
      <c r="E8306" t="s">
        <v>3307</v>
      </c>
      <c r="F8306">
        <v>11032</v>
      </c>
      <c r="G8306">
        <v>2010</v>
      </c>
      <c r="H8306">
        <v>1</v>
      </c>
      <c r="I8306">
        <v>1000000398</v>
      </c>
      <c r="J8306">
        <v>0</v>
      </c>
      <c r="K8306">
        <v>33</v>
      </c>
      <c r="L8306" t="s">
        <v>7720</v>
      </c>
      <c r="M8306" t="s">
        <v>2689</v>
      </c>
      <c r="N8306" t="s">
        <v>2690</v>
      </c>
      <c r="O8306" s="55">
        <v>40380</v>
      </c>
      <c r="P8306" s="55">
        <v>40745</v>
      </c>
      <c r="Q8306" s="55">
        <v>40458</v>
      </c>
      <c r="R8306" s="55">
        <v>40479</v>
      </c>
      <c r="S8306" s="55">
        <v>40485</v>
      </c>
      <c r="T8306" t="s">
        <v>2764</v>
      </c>
      <c r="U8306">
        <v>30</v>
      </c>
      <c r="V8306" t="s">
        <v>3130</v>
      </c>
      <c r="W8306" t="s">
        <v>2693</v>
      </c>
      <c r="Y8306">
        <v>156000</v>
      </c>
      <c r="Z8306">
        <v>127900</v>
      </c>
      <c r="AA8306">
        <v>156000</v>
      </c>
      <c r="AB8306">
        <v>0</v>
      </c>
    </row>
    <row r="8307" spans="1:28" x14ac:dyDescent="0.25">
      <c r="A8307" t="s">
        <v>2686</v>
      </c>
      <c r="B8307" t="s">
        <v>87</v>
      </c>
      <c r="C8307">
        <v>899999230</v>
      </c>
      <c r="D8307">
        <v>971116</v>
      </c>
      <c r="E8307" t="s">
        <v>2687</v>
      </c>
      <c r="F8307">
        <v>11036</v>
      </c>
      <c r="G8307">
        <v>2015</v>
      </c>
      <c r="H8307">
        <v>1</v>
      </c>
      <c r="I8307">
        <v>1000001079</v>
      </c>
      <c r="J8307">
        <v>0</v>
      </c>
      <c r="K8307">
        <v>33</v>
      </c>
      <c r="L8307" t="s">
        <v>3321</v>
      </c>
      <c r="M8307" t="s">
        <v>2689</v>
      </c>
      <c r="N8307" t="s">
        <v>2690</v>
      </c>
      <c r="O8307" s="55">
        <v>41841</v>
      </c>
      <c r="P8307" s="55">
        <v>42206</v>
      </c>
      <c r="Q8307" s="55">
        <v>42131</v>
      </c>
      <c r="R8307" s="55">
        <v>42151</v>
      </c>
      <c r="S8307" s="55">
        <v>42157</v>
      </c>
      <c r="T8307" t="s">
        <v>2691</v>
      </c>
      <c r="U8307">
        <v>30</v>
      </c>
      <c r="V8307" t="s">
        <v>3225</v>
      </c>
      <c r="W8307" t="s">
        <v>2693</v>
      </c>
      <c r="Y8307">
        <v>94700</v>
      </c>
      <c r="Z8307">
        <v>94685</v>
      </c>
      <c r="AA8307">
        <v>94700</v>
      </c>
      <c r="AB8307">
        <v>0</v>
      </c>
    </row>
    <row r="8308" spans="1:28" x14ac:dyDescent="0.25">
      <c r="A8308" t="s">
        <v>2686</v>
      </c>
      <c r="B8308" t="s">
        <v>87</v>
      </c>
      <c r="C8308">
        <v>899999230</v>
      </c>
      <c r="D8308">
        <v>971116</v>
      </c>
      <c r="E8308" t="s">
        <v>2687</v>
      </c>
      <c r="F8308">
        <v>11036</v>
      </c>
      <c r="G8308">
        <v>2015</v>
      </c>
      <c r="H8308">
        <v>3</v>
      </c>
      <c r="I8308">
        <v>1000001079</v>
      </c>
      <c r="J8308">
        <v>0</v>
      </c>
      <c r="K8308">
        <v>33</v>
      </c>
      <c r="L8308" t="s">
        <v>3321</v>
      </c>
      <c r="M8308" t="s">
        <v>2689</v>
      </c>
      <c r="N8308" t="s">
        <v>2690</v>
      </c>
      <c r="O8308" s="55">
        <v>41841</v>
      </c>
      <c r="P8308" s="55">
        <v>42206</v>
      </c>
      <c r="Q8308" s="55">
        <v>42131</v>
      </c>
      <c r="R8308" s="55">
        <v>42193</v>
      </c>
      <c r="S8308" s="55">
        <v>42194</v>
      </c>
      <c r="T8308" t="s">
        <v>2691</v>
      </c>
      <c r="U8308">
        <v>30</v>
      </c>
      <c r="V8308" t="s">
        <v>3225</v>
      </c>
      <c r="W8308" t="s">
        <v>2693</v>
      </c>
      <c r="Y8308">
        <v>94200</v>
      </c>
      <c r="Z8308">
        <v>94050</v>
      </c>
      <c r="AA8308">
        <v>94200</v>
      </c>
      <c r="AB8308">
        <v>0</v>
      </c>
    </row>
    <row r="8309" spans="1:28" x14ac:dyDescent="0.25">
      <c r="A8309" t="s">
        <v>2686</v>
      </c>
      <c r="B8309" t="s">
        <v>87</v>
      </c>
      <c r="C8309">
        <v>899999230</v>
      </c>
      <c r="D8309">
        <v>961114</v>
      </c>
      <c r="E8309" t="s">
        <v>3307</v>
      </c>
      <c r="F8309">
        <v>11074</v>
      </c>
      <c r="G8309">
        <v>2010</v>
      </c>
      <c r="H8309">
        <v>2</v>
      </c>
      <c r="I8309">
        <v>1000000398</v>
      </c>
      <c r="J8309">
        <v>0</v>
      </c>
      <c r="K8309">
        <v>33</v>
      </c>
      <c r="L8309" t="s">
        <v>2868</v>
      </c>
      <c r="M8309" t="s">
        <v>2689</v>
      </c>
      <c r="N8309" t="s">
        <v>2690</v>
      </c>
      <c r="O8309" s="55">
        <v>40380</v>
      </c>
      <c r="P8309" s="55">
        <v>40745</v>
      </c>
      <c r="Q8309" s="55">
        <v>40443</v>
      </c>
      <c r="R8309" s="55">
        <v>40508</v>
      </c>
      <c r="S8309" s="55">
        <v>40512</v>
      </c>
      <c r="T8309" t="s">
        <v>2764</v>
      </c>
      <c r="U8309">
        <v>30</v>
      </c>
      <c r="V8309" t="s">
        <v>6024</v>
      </c>
      <c r="W8309" t="s">
        <v>2693</v>
      </c>
      <c r="Y8309">
        <v>39600</v>
      </c>
      <c r="Z8309">
        <v>39600</v>
      </c>
      <c r="AA8309">
        <v>39600</v>
      </c>
      <c r="AB8309">
        <v>0</v>
      </c>
    </row>
    <row r="8310" spans="1:28" x14ac:dyDescent="0.25">
      <c r="A8310" t="s">
        <v>2686</v>
      </c>
      <c r="B8310" t="s">
        <v>87</v>
      </c>
      <c r="C8310">
        <v>899999230</v>
      </c>
      <c r="D8310">
        <v>961114</v>
      </c>
      <c r="E8310" t="s">
        <v>3307</v>
      </c>
      <c r="F8310">
        <v>11078</v>
      </c>
      <c r="G8310">
        <v>2010</v>
      </c>
      <c r="H8310">
        <v>1</v>
      </c>
      <c r="I8310">
        <v>1000000398</v>
      </c>
      <c r="J8310">
        <v>0</v>
      </c>
      <c r="K8310">
        <v>33</v>
      </c>
      <c r="L8310" t="s">
        <v>3322</v>
      </c>
      <c r="M8310" t="s">
        <v>2689</v>
      </c>
      <c r="N8310" t="s">
        <v>2690</v>
      </c>
      <c r="O8310" s="55">
        <v>40380</v>
      </c>
      <c r="P8310" s="55">
        <v>40745</v>
      </c>
      <c r="Q8310" s="55">
        <v>40435</v>
      </c>
      <c r="R8310" s="55">
        <v>40479</v>
      </c>
      <c r="S8310" s="55">
        <v>40485</v>
      </c>
      <c r="T8310" t="s">
        <v>2855</v>
      </c>
      <c r="U8310">
        <v>30</v>
      </c>
      <c r="V8310" t="s">
        <v>7721</v>
      </c>
      <c r="W8310" t="s">
        <v>2693</v>
      </c>
      <c r="Y8310">
        <v>311600</v>
      </c>
      <c r="Z8310">
        <v>311600</v>
      </c>
      <c r="AA8310">
        <v>311600</v>
      </c>
      <c r="AB8310">
        <v>0</v>
      </c>
    </row>
    <row r="8311" spans="1:28" x14ac:dyDescent="0.25">
      <c r="A8311" t="s">
        <v>2686</v>
      </c>
      <c r="B8311" t="s">
        <v>87</v>
      </c>
      <c r="C8311">
        <v>899999230</v>
      </c>
      <c r="D8311">
        <v>961114</v>
      </c>
      <c r="E8311" t="s">
        <v>3307</v>
      </c>
      <c r="F8311">
        <v>11080</v>
      </c>
      <c r="G8311">
        <v>2010</v>
      </c>
      <c r="H8311">
        <v>1</v>
      </c>
      <c r="I8311">
        <v>1000000398</v>
      </c>
      <c r="J8311">
        <v>0</v>
      </c>
      <c r="K8311">
        <v>33</v>
      </c>
      <c r="L8311" t="s">
        <v>2868</v>
      </c>
      <c r="M8311" t="s">
        <v>2689</v>
      </c>
      <c r="N8311" t="s">
        <v>2690</v>
      </c>
      <c r="O8311" s="55">
        <v>40380</v>
      </c>
      <c r="P8311" s="55">
        <v>40745</v>
      </c>
      <c r="Q8311" s="55">
        <v>40456</v>
      </c>
      <c r="R8311" s="55">
        <v>40479</v>
      </c>
      <c r="S8311" s="55">
        <v>40485</v>
      </c>
      <c r="T8311" t="s">
        <v>2764</v>
      </c>
      <c r="U8311">
        <v>30</v>
      </c>
      <c r="V8311" t="s">
        <v>4024</v>
      </c>
      <c r="W8311" t="s">
        <v>2693</v>
      </c>
      <c r="Y8311">
        <v>67300</v>
      </c>
      <c r="Z8311">
        <v>67300</v>
      </c>
      <c r="AA8311">
        <v>67300</v>
      </c>
      <c r="AB8311">
        <v>0</v>
      </c>
    </row>
    <row r="8312" spans="1:28" x14ac:dyDescent="0.25">
      <c r="A8312" t="s">
        <v>2686</v>
      </c>
      <c r="B8312" t="s">
        <v>87</v>
      </c>
      <c r="C8312">
        <v>899999230</v>
      </c>
      <c r="D8312">
        <v>961114</v>
      </c>
      <c r="E8312" t="s">
        <v>3307</v>
      </c>
      <c r="F8312">
        <v>11094</v>
      </c>
      <c r="G8312">
        <v>2010</v>
      </c>
      <c r="H8312">
        <v>1</v>
      </c>
      <c r="I8312">
        <v>1000000398</v>
      </c>
      <c r="J8312">
        <v>0</v>
      </c>
      <c r="K8312">
        <v>33</v>
      </c>
      <c r="L8312" t="s">
        <v>5067</v>
      </c>
      <c r="M8312" t="s">
        <v>2689</v>
      </c>
      <c r="N8312" t="s">
        <v>2690</v>
      </c>
      <c r="O8312" s="55">
        <v>40380</v>
      </c>
      <c r="P8312" s="55">
        <v>40745</v>
      </c>
      <c r="Q8312" s="55">
        <v>40462</v>
      </c>
      <c r="R8312" s="55">
        <v>40479</v>
      </c>
      <c r="S8312" s="55">
        <v>40485</v>
      </c>
      <c r="T8312" t="s">
        <v>2738</v>
      </c>
      <c r="U8312">
        <v>30</v>
      </c>
      <c r="V8312" t="s">
        <v>7722</v>
      </c>
      <c r="W8312" t="s">
        <v>2693</v>
      </c>
      <c r="Y8312">
        <v>87700</v>
      </c>
      <c r="Z8312">
        <v>87700</v>
      </c>
      <c r="AA8312">
        <v>87700</v>
      </c>
      <c r="AB8312">
        <v>0</v>
      </c>
    </row>
    <row r="8313" spans="1:28" x14ac:dyDescent="0.25">
      <c r="A8313" t="s">
        <v>2686</v>
      </c>
      <c r="B8313" t="s">
        <v>87</v>
      </c>
      <c r="C8313">
        <v>899999230</v>
      </c>
      <c r="D8313">
        <v>961114</v>
      </c>
      <c r="E8313" t="s">
        <v>3307</v>
      </c>
      <c r="F8313">
        <v>11095</v>
      </c>
      <c r="G8313">
        <v>2010</v>
      </c>
      <c r="H8313">
        <v>3</v>
      </c>
      <c r="I8313">
        <v>1000000398</v>
      </c>
      <c r="J8313">
        <v>0</v>
      </c>
      <c r="K8313">
        <v>33</v>
      </c>
      <c r="L8313" t="s">
        <v>3054</v>
      </c>
      <c r="M8313" t="s">
        <v>2689</v>
      </c>
      <c r="N8313" t="s">
        <v>2690</v>
      </c>
      <c r="O8313" s="55">
        <v>40380</v>
      </c>
      <c r="P8313" s="55">
        <v>40745</v>
      </c>
      <c r="Q8313" s="55">
        <v>40446</v>
      </c>
      <c r="R8313" s="55">
        <v>40631</v>
      </c>
      <c r="S8313" s="55">
        <v>40634</v>
      </c>
      <c r="T8313" t="s">
        <v>2764</v>
      </c>
      <c r="U8313">
        <v>30</v>
      </c>
      <c r="V8313" t="s">
        <v>3324</v>
      </c>
      <c r="W8313" t="s">
        <v>2693</v>
      </c>
      <c r="Y8313">
        <v>30900</v>
      </c>
      <c r="Z8313">
        <v>30900</v>
      </c>
      <c r="AA8313">
        <v>30900</v>
      </c>
      <c r="AB8313">
        <v>0</v>
      </c>
    </row>
    <row r="8314" spans="1:28" x14ac:dyDescent="0.25">
      <c r="A8314" t="s">
        <v>2686</v>
      </c>
      <c r="B8314" t="s">
        <v>87</v>
      </c>
      <c r="C8314">
        <v>899999230</v>
      </c>
      <c r="D8314">
        <v>961114</v>
      </c>
      <c r="E8314" t="s">
        <v>3307</v>
      </c>
      <c r="F8314">
        <v>11095</v>
      </c>
      <c r="G8314">
        <v>2010</v>
      </c>
      <c r="H8314">
        <v>8</v>
      </c>
      <c r="I8314">
        <v>1000000398</v>
      </c>
      <c r="J8314">
        <v>0</v>
      </c>
      <c r="K8314">
        <v>33</v>
      </c>
      <c r="L8314" t="s">
        <v>3054</v>
      </c>
      <c r="M8314" t="s">
        <v>2689</v>
      </c>
      <c r="N8314" t="s">
        <v>2690</v>
      </c>
      <c r="O8314" s="55">
        <v>40380</v>
      </c>
      <c r="P8314" s="55">
        <v>40745</v>
      </c>
      <c r="Q8314" s="55">
        <v>40446</v>
      </c>
      <c r="R8314" s="55">
        <v>41003</v>
      </c>
      <c r="S8314" s="55">
        <v>41010</v>
      </c>
      <c r="T8314" t="s">
        <v>2764</v>
      </c>
      <c r="U8314">
        <v>30</v>
      </c>
      <c r="V8314" t="s">
        <v>3324</v>
      </c>
      <c r="W8314" t="s">
        <v>2693</v>
      </c>
      <c r="Y8314">
        <v>31000</v>
      </c>
      <c r="Z8314">
        <v>31000</v>
      </c>
      <c r="AA8314">
        <v>31000</v>
      </c>
      <c r="AB8314">
        <v>0</v>
      </c>
    </row>
    <row r="8315" spans="1:28" x14ac:dyDescent="0.25">
      <c r="A8315" t="s">
        <v>2686</v>
      </c>
      <c r="B8315" t="s">
        <v>87</v>
      </c>
      <c r="C8315">
        <v>899999230</v>
      </c>
      <c r="D8315">
        <v>961114</v>
      </c>
      <c r="E8315" t="s">
        <v>3307</v>
      </c>
      <c r="F8315">
        <v>11105</v>
      </c>
      <c r="G8315">
        <v>2010</v>
      </c>
      <c r="H8315">
        <v>2</v>
      </c>
      <c r="I8315">
        <v>1000000398</v>
      </c>
      <c r="J8315">
        <v>0</v>
      </c>
      <c r="K8315">
        <v>33</v>
      </c>
      <c r="L8315" t="s">
        <v>3327</v>
      </c>
      <c r="M8315" t="s">
        <v>2689</v>
      </c>
      <c r="N8315" t="s">
        <v>2690</v>
      </c>
      <c r="O8315" s="55">
        <v>40380</v>
      </c>
      <c r="P8315" s="55">
        <v>40745</v>
      </c>
      <c r="Q8315" s="55">
        <v>40470</v>
      </c>
      <c r="R8315" s="55">
        <v>40499</v>
      </c>
      <c r="S8315" s="55">
        <v>40507</v>
      </c>
      <c r="T8315" t="s">
        <v>2764</v>
      </c>
      <c r="U8315">
        <v>30</v>
      </c>
      <c r="V8315" t="s">
        <v>3328</v>
      </c>
      <c r="W8315" t="s">
        <v>2693</v>
      </c>
      <c r="Y8315">
        <v>13200</v>
      </c>
      <c r="Z8315">
        <v>13200</v>
      </c>
      <c r="AA8315">
        <v>13200</v>
      </c>
      <c r="AB8315">
        <v>0</v>
      </c>
    </row>
    <row r="8316" spans="1:28" x14ac:dyDescent="0.25">
      <c r="A8316" t="s">
        <v>2686</v>
      </c>
      <c r="B8316" t="s">
        <v>2730</v>
      </c>
      <c r="C8316">
        <v>899999230</v>
      </c>
      <c r="D8316">
        <v>971116</v>
      </c>
      <c r="E8316" t="s">
        <v>2687</v>
      </c>
      <c r="F8316">
        <v>11130</v>
      </c>
      <c r="G8316">
        <v>2016</v>
      </c>
      <c r="H8316">
        <v>1</v>
      </c>
      <c r="I8316">
        <v>1000001288</v>
      </c>
      <c r="J8316">
        <v>8</v>
      </c>
      <c r="K8316">
        <v>33</v>
      </c>
      <c r="L8316" t="s">
        <v>2894</v>
      </c>
      <c r="M8316" t="s">
        <v>2689</v>
      </c>
      <c r="N8316" t="s">
        <v>2690</v>
      </c>
      <c r="O8316" s="55">
        <v>42390</v>
      </c>
      <c r="P8316" s="55">
        <v>42572</v>
      </c>
      <c r="Q8316" s="55">
        <v>42513</v>
      </c>
      <c r="R8316" s="55">
        <v>42523</v>
      </c>
      <c r="S8316" s="55">
        <v>42529</v>
      </c>
      <c r="T8316" t="s">
        <v>2691</v>
      </c>
      <c r="U8316">
        <v>30</v>
      </c>
      <c r="V8316" t="s">
        <v>7723</v>
      </c>
      <c r="W8316" t="s">
        <v>2693</v>
      </c>
      <c r="Y8316">
        <v>108955</v>
      </c>
      <c r="Z8316">
        <v>89575</v>
      </c>
      <c r="AA8316">
        <v>108955</v>
      </c>
      <c r="AB8316">
        <v>0</v>
      </c>
    </row>
    <row r="8317" spans="1:28" x14ac:dyDescent="0.25">
      <c r="A8317" t="s">
        <v>2686</v>
      </c>
      <c r="B8317" t="s">
        <v>87</v>
      </c>
      <c r="C8317">
        <v>899999230</v>
      </c>
      <c r="D8317">
        <v>961114</v>
      </c>
      <c r="E8317" t="s">
        <v>3307</v>
      </c>
      <c r="F8317">
        <v>11156</v>
      </c>
      <c r="G8317">
        <v>2010</v>
      </c>
      <c r="H8317">
        <v>1</v>
      </c>
      <c r="I8317">
        <v>1000000398</v>
      </c>
      <c r="J8317">
        <v>0</v>
      </c>
      <c r="K8317">
        <v>33</v>
      </c>
      <c r="L8317" t="s">
        <v>2868</v>
      </c>
      <c r="M8317" t="s">
        <v>2689</v>
      </c>
      <c r="N8317" t="s">
        <v>2690</v>
      </c>
      <c r="O8317" s="55">
        <v>40380</v>
      </c>
      <c r="P8317" s="55">
        <v>40745</v>
      </c>
      <c r="Q8317" s="55">
        <v>40411</v>
      </c>
      <c r="R8317" s="55">
        <v>40479</v>
      </c>
      <c r="S8317" s="55">
        <v>40486</v>
      </c>
      <c r="T8317" t="s">
        <v>2764</v>
      </c>
      <c r="U8317">
        <v>30</v>
      </c>
      <c r="V8317" t="s">
        <v>7724</v>
      </c>
      <c r="W8317" t="s">
        <v>2693</v>
      </c>
      <c r="Y8317">
        <v>235600</v>
      </c>
      <c r="Z8317">
        <v>235600</v>
      </c>
      <c r="AA8317">
        <v>235600</v>
      </c>
      <c r="AB8317">
        <v>0</v>
      </c>
    </row>
    <row r="8318" spans="1:28" x14ac:dyDescent="0.25">
      <c r="A8318" t="s">
        <v>2686</v>
      </c>
      <c r="B8318" t="s">
        <v>87</v>
      </c>
      <c r="C8318">
        <v>899999230</v>
      </c>
      <c r="D8318">
        <v>961114</v>
      </c>
      <c r="E8318" t="s">
        <v>3307</v>
      </c>
      <c r="F8318">
        <v>11176</v>
      </c>
      <c r="G8318">
        <v>2010</v>
      </c>
      <c r="H8318">
        <v>3</v>
      </c>
      <c r="I8318">
        <v>1000000398</v>
      </c>
      <c r="J8318">
        <v>0</v>
      </c>
      <c r="K8318">
        <v>33</v>
      </c>
      <c r="L8318" t="s">
        <v>3331</v>
      </c>
      <c r="M8318" t="s">
        <v>2689</v>
      </c>
      <c r="N8318" t="s">
        <v>2690</v>
      </c>
      <c r="O8318" s="55">
        <v>40380</v>
      </c>
      <c r="P8318" s="55">
        <v>40745</v>
      </c>
      <c r="Q8318" s="55">
        <v>40469</v>
      </c>
      <c r="R8318" s="55">
        <v>40508</v>
      </c>
      <c r="S8318" s="55">
        <v>40512</v>
      </c>
      <c r="T8318" t="s">
        <v>2875</v>
      </c>
      <c r="U8318">
        <v>30</v>
      </c>
      <c r="V8318" t="s">
        <v>3334</v>
      </c>
      <c r="W8318" t="s">
        <v>2693</v>
      </c>
      <c r="Y8318">
        <v>58700</v>
      </c>
      <c r="Z8318">
        <v>58700</v>
      </c>
      <c r="AA8318">
        <v>58700</v>
      </c>
      <c r="AB8318">
        <v>0</v>
      </c>
    </row>
    <row r="8319" spans="1:28" x14ac:dyDescent="0.25">
      <c r="A8319" t="s">
        <v>2686</v>
      </c>
      <c r="B8319" t="s">
        <v>87</v>
      </c>
      <c r="C8319">
        <v>899999230</v>
      </c>
      <c r="D8319">
        <v>961114</v>
      </c>
      <c r="E8319" t="s">
        <v>3307</v>
      </c>
      <c r="F8319">
        <v>11182</v>
      </c>
      <c r="G8319">
        <v>2010</v>
      </c>
      <c r="H8319">
        <v>1</v>
      </c>
      <c r="I8319">
        <v>1000000398</v>
      </c>
      <c r="J8319">
        <v>0</v>
      </c>
      <c r="K8319">
        <v>33</v>
      </c>
      <c r="L8319" t="s">
        <v>2868</v>
      </c>
      <c r="M8319" t="s">
        <v>2689</v>
      </c>
      <c r="N8319" t="s">
        <v>2690</v>
      </c>
      <c r="O8319" s="55">
        <v>40380</v>
      </c>
      <c r="P8319" s="55">
        <v>40745</v>
      </c>
      <c r="Q8319" s="55">
        <v>40464</v>
      </c>
      <c r="R8319" s="55">
        <v>40479</v>
      </c>
      <c r="S8319" s="55">
        <v>40487</v>
      </c>
      <c r="T8319" t="s">
        <v>2691</v>
      </c>
      <c r="U8319">
        <v>30</v>
      </c>
      <c r="V8319" t="s">
        <v>3336</v>
      </c>
      <c r="W8319" t="s">
        <v>2693</v>
      </c>
      <c r="Y8319">
        <v>157700</v>
      </c>
      <c r="Z8319">
        <v>157700</v>
      </c>
      <c r="AA8319">
        <v>157700</v>
      </c>
      <c r="AB8319">
        <v>0</v>
      </c>
    </row>
    <row r="8320" spans="1:28" x14ac:dyDescent="0.25">
      <c r="A8320" t="s">
        <v>2686</v>
      </c>
      <c r="B8320" t="s">
        <v>87</v>
      </c>
      <c r="C8320">
        <v>899999230</v>
      </c>
      <c r="D8320">
        <v>961114</v>
      </c>
      <c r="E8320" t="s">
        <v>3307</v>
      </c>
      <c r="F8320">
        <v>11182</v>
      </c>
      <c r="G8320">
        <v>2010</v>
      </c>
      <c r="H8320">
        <v>6</v>
      </c>
      <c r="I8320">
        <v>1000000398</v>
      </c>
      <c r="J8320">
        <v>0</v>
      </c>
      <c r="K8320">
        <v>33</v>
      </c>
      <c r="L8320" t="s">
        <v>2868</v>
      </c>
      <c r="M8320" t="s">
        <v>2689</v>
      </c>
      <c r="N8320" t="s">
        <v>2690</v>
      </c>
      <c r="O8320" s="55">
        <v>40380</v>
      </c>
      <c r="P8320" s="55">
        <v>40745</v>
      </c>
      <c r="Q8320" s="55">
        <v>40464</v>
      </c>
      <c r="R8320" s="55">
        <v>40746</v>
      </c>
      <c r="S8320" s="55">
        <v>40750</v>
      </c>
      <c r="T8320" t="s">
        <v>2691</v>
      </c>
      <c r="U8320">
        <v>30</v>
      </c>
      <c r="V8320" t="s">
        <v>3336</v>
      </c>
      <c r="W8320" t="s">
        <v>2693</v>
      </c>
      <c r="Y8320">
        <v>30900</v>
      </c>
      <c r="Z8320">
        <v>30900</v>
      </c>
      <c r="AA8320">
        <v>30900</v>
      </c>
      <c r="AB8320">
        <v>0</v>
      </c>
    </row>
    <row r="8321" spans="1:29" x14ac:dyDescent="0.25">
      <c r="A8321" t="s">
        <v>2686</v>
      </c>
      <c r="B8321" t="s">
        <v>2715</v>
      </c>
      <c r="C8321">
        <v>899999230</v>
      </c>
      <c r="D8321">
        <v>4013</v>
      </c>
      <c r="E8321" t="s">
        <v>2716</v>
      </c>
      <c r="F8321">
        <v>11182</v>
      </c>
      <c r="G8321">
        <v>2013</v>
      </c>
      <c r="H8321">
        <v>2</v>
      </c>
      <c r="I8321">
        <v>1000000732</v>
      </c>
      <c r="J8321">
        <v>0</v>
      </c>
      <c r="K8321">
        <v>33</v>
      </c>
      <c r="L8321" t="s">
        <v>3064</v>
      </c>
      <c r="M8321" t="s">
        <v>2689</v>
      </c>
      <c r="N8321" t="s">
        <v>2690</v>
      </c>
      <c r="O8321" s="55">
        <v>41111</v>
      </c>
      <c r="P8321" s="55">
        <v>41476</v>
      </c>
      <c r="Q8321" s="55">
        <v>41414</v>
      </c>
      <c r="R8321" s="55">
        <v>41457</v>
      </c>
      <c r="S8321" s="55">
        <v>41478</v>
      </c>
      <c r="T8321" t="s">
        <v>2691</v>
      </c>
      <c r="U8321">
        <v>30</v>
      </c>
      <c r="V8321" t="s">
        <v>2801</v>
      </c>
      <c r="W8321" t="s">
        <v>2693</v>
      </c>
      <c r="Y8321">
        <v>32300</v>
      </c>
      <c r="Z8321">
        <v>32300</v>
      </c>
      <c r="AA8321">
        <v>32300</v>
      </c>
      <c r="AB8321">
        <v>0</v>
      </c>
    </row>
    <row r="8322" spans="1:29" x14ac:dyDescent="0.25">
      <c r="A8322" t="s">
        <v>2686</v>
      </c>
      <c r="B8322" t="s">
        <v>87</v>
      </c>
      <c r="C8322">
        <v>899999230</v>
      </c>
      <c r="D8322">
        <v>961114</v>
      </c>
      <c r="E8322" t="s">
        <v>3307</v>
      </c>
      <c r="F8322">
        <v>11186</v>
      </c>
      <c r="G8322">
        <v>2010</v>
      </c>
      <c r="H8322">
        <v>1</v>
      </c>
      <c r="I8322">
        <v>1000000398</v>
      </c>
      <c r="J8322">
        <v>0</v>
      </c>
      <c r="K8322">
        <v>33</v>
      </c>
      <c r="L8322" t="s">
        <v>7725</v>
      </c>
      <c r="M8322" t="s">
        <v>2689</v>
      </c>
      <c r="N8322" t="s">
        <v>2690</v>
      </c>
      <c r="O8322" s="55">
        <v>40380</v>
      </c>
      <c r="P8322" s="55">
        <v>40745</v>
      </c>
      <c r="Q8322" s="55">
        <v>40472</v>
      </c>
      <c r="R8322" s="55">
        <v>40479</v>
      </c>
      <c r="S8322" s="55">
        <v>40487</v>
      </c>
      <c r="T8322" t="s">
        <v>3027</v>
      </c>
      <c r="U8322">
        <v>30</v>
      </c>
      <c r="V8322" t="s">
        <v>7726</v>
      </c>
      <c r="W8322" t="s">
        <v>2693</v>
      </c>
      <c r="Y8322">
        <v>177800</v>
      </c>
      <c r="Z8322">
        <v>177800</v>
      </c>
      <c r="AA8322">
        <v>177800</v>
      </c>
      <c r="AB8322">
        <v>0</v>
      </c>
    </row>
    <row r="8323" spans="1:29" x14ac:dyDescent="0.25">
      <c r="A8323" t="s">
        <v>2686</v>
      </c>
      <c r="B8323" t="s">
        <v>87</v>
      </c>
      <c r="C8323">
        <v>899999230</v>
      </c>
      <c r="D8323">
        <v>971116</v>
      </c>
      <c r="E8323" t="s">
        <v>2687</v>
      </c>
      <c r="F8323">
        <v>7913</v>
      </c>
      <c r="G8323">
        <v>2015</v>
      </c>
      <c r="H8323">
        <v>1</v>
      </c>
      <c r="I8323">
        <v>1000001079</v>
      </c>
      <c r="J8323">
        <v>0</v>
      </c>
      <c r="K8323">
        <v>33</v>
      </c>
      <c r="L8323" t="s">
        <v>2894</v>
      </c>
      <c r="M8323" t="s">
        <v>2689</v>
      </c>
      <c r="N8323" t="s">
        <v>2690</v>
      </c>
      <c r="O8323" s="55">
        <v>41841</v>
      </c>
      <c r="P8323" s="55">
        <v>42206</v>
      </c>
      <c r="Q8323" s="55">
        <v>42050</v>
      </c>
      <c r="R8323" s="55">
        <v>42124</v>
      </c>
      <c r="S8323" s="55">
        <v>42124</v>
      </c>
      <c r="T8323" t="s">
        <v>2691</v>
      </c>
      <c r="U8323">
        <v>30</v>
      </c>
      <c r="V8323" t="s">
        <v>3608</v>
      </c>
      <c r="W8323" t="s">
        <v>2693</v>
      </c>
      <c r="Y8323">
        <v>217350</v>
      </c>
      <c r="Z8323">
        <v>216970</v>
      </c>
      <c r="AA8323">
        <v>217350</v>
      </c>
      <c r="AB8323">
        <v>0</v>
      </c>
    </row>
    <row r="8324" spans="1:29" x14ac:dyDescent="0.25">
      <c r="A8324" t="s">
        <v>2686</v>
      </c>
      <c r="B8324" t="s">
        <v>87</v>
      </c>
      <c r="C8324">
        <v>899999230</v>
      </c>
      <c r="D8324">
        <v>971116</v>
      </c>
      <c r="E8324" t="s">
        <v>2687</v>
      </c>
      <c r="F8324">
        <v>7940</v>
      </c>
      <c r="G8324">
        <v>2018</v>
      </c>
      <c r="H8324">
        <v>1</v>
      </c>
      <c r="I8324">
        <v>1000002115</v>
      </c>
      <c r="J8324">
        <v>1</v>
      </c>
      <c r="K8324">
        <v>33</v>
      </c>
      <c r="L8324" t="s">
        <v>2843</v>
      </c>
      <c r="M8324" t="s">
        <v>2689</v>
      </c>
      <c r="N8324" t="s">
        <v>2690</v>
      </c>
      <c r="O8324" s="55">
        <v>43121</v>
      </c>
      <c r="P8324" s="55">
        <v>43302</v>
      </c>
      <c r="Q8324" s="55">
        <v>43173</v>
      </c>
      <c r="R8324" s="55">
        <v>43209</v>
      </c>
      <c r="S8324" s="55">
        <v>43238</v>
      </c>
      <c r="T8324" t="s">
        <v>2691</v>
      </c>
      <c r="U8324">
        <v>30</v>
      </c>
      <c r="V8324" t="s">
        <v>7727</v>
      </c>
      <c r="W8324" t="s">
        <v>2693</v>
      </c>
      <c r="Y8324">
        <v>116900</v>
      </c>
      <c r="Z8324">
        <v>116900</v>
      </c>
      <c r="AA8324">
        <v>116900</v>
      </c>
      <c r="AB8324">
        <v>0</v>
      </c>
    </row>
    <row r="8325" spans="1:29" x14ac:dyDescent="0.25">
      <c r="A8325" t="s">
        <v>2686</v>
      </c>
      <c r="B8325" t="s">
        <v>87</v>
      </c>
      <c r="C8325">
        <v>899999230</v>
      </c>
      <c r="D8325">
        <v>971116</v>
      </c>
      <c r="E8325" t="s">
        <v>2687</v>
      </c>
      <c r="F8325">
        <v>7941</v>
      </c>
      <c r="G8325">
        <v>2018</v>
      </c>
      <c r="H8325">
        <v>1</v>
      </c>
      <c r="I8325">
        <v>1000002115</v>
      </c>
      <c r="J8325">
        <v>1</v>
      </c>
      <c r="K8325">
        <v>33</v>
      </c>
      <c r="L8325" t="s">
        <v>3208</v>
      </c>
      <c r="M8325" t="s">
        <v>2689</v>
      </c>
      <c r="N8325" t="s">
        <v>2690</v>
      </c>
      <c r="O8325" s="55">
        <v>43121</v>
      </c>
      <c r="P8325" s="55">
        <v>43302</v>
      </c>
      <c r="Q8325" s="55">
        <v>43175</v>
      </c>
      <c r="R8325" s="55">
        <v>43209</v>
      </c>
      <c r="S8325" s="55">
        <v>43238</v>
      </c>
      <c r="T8325" t="s">
        <v>2691</v>
      </c>
      <c r="U8325">
        <v>30</v>
      </c>
      <c r="V8325" t="s">
        <v>4545</v>
      </c>
      <c r="W8325" t="s">
        <v>2693</v>
      </c>
      <c r="Y8325">
        <v>135600</v>
      </c>
      <c r="Z8325">
        <v>135600</v>
      </c>
      <c r="AA8325">
        <v>135600</v>
      </c>
      <c r="AB8325">
        <v>0</v>
      </c>
    </row>
    <row r="8326" spans="1:29" x14ac:dyDescent="0.25">
      <c r="A8326" t="s">
        <v>2686</v>
      </c>
      <c r="B8326" t="s">
        <v>87</v>
      </c>
      <c r="C8326">
        <v>899999230</v>
      </c>
      <c r="D8326">
        <v>971116</v>
      </c>
      <c r="E8326" t="s">
        <v>2687</v>
      </c>
      <c r="F8326">
        <v>7942</v>
      </c>
      <c r="G8326">
        <v>2018</v>
      </c>
      <c r="H8326">
        <v>1</v>
      </c>
      <c r="I8326">
        <v>1000002115</v>
      </c>
      <c r="J8326">
        <v>1</v>
      </c>
      <c r="K8326">
        <v>33</v>
      </c>
      <c r="L8326" t="s">
        <v>3892</v>
      </c>
      <c r="M8326" t="s">
        <v>2689</v>
      </c>
      <c r="N8326" t="s">
        <v>2690</v>
      </c>
      <c r="O8326" s="55">
        <v>43121</v>
      </c>
      <c r="P8326" s="55">
        <v>43302</v>
      </c>
      <c r="Q8326" s="55">
        <v>43175</v>
      </c>
      <c r="R8326" s="55">
        <v>43209</v>
      </c>
      <c r="S8326" s="55">
        <v>43238</v>
      </c>
      <c r="T8326" t="s">
        <v>2691</v>
      </c>
      <c r="U8326">
        <v>30</v>
      </c>
      <c r="V8326" t="s">
        <v>6128</v>
      </c>
      <c r="W8326" t="s">
        <v>2693</v>
      </c>
      <c r="Y8326">
        <v>207000</v>
      </c>
      <c r="Z8326">
        <v>207000</v>
      </c>
      <c r="AA8326">
        <v>207000</v>
      </c>
      <c r="AB8326">
        <v>0</v>
      </c>
    </row>
    <row r="8327" spans="1:29" x14ac:dyDescent="0.25">
      <c r="A8327" t="s">
        <v>2686</v>
      </c>
      <c r="B8327" t="s">
        <v>87</v>
      </c>
      <c r="C8327">
        <v>899999230</v>
      </c>
      <c r="D8327">
        <v>961114</v>
      </c>
      <c r="E8327" t="s">
        <v>3307</v>
      </c>
      <c r="F8327">
        <v>7943</v>
      </c>
      <c r="G8327">
        <v>2026</v>
      </c>
      <c r="H8327">
        <v>1</v>
      </c>
      <c r="I8327">
        <v>1000005774</v>
      </c>
      <c r="J8327">
        <v>0</v>
      </c>
      <c r="K8327">
        <v>21</v>
      </c>
      <c r="L8327" t="s">
        <v>2728</v>
      </c>
      <c r="M8327" t="s">
        <v>2689</v>
      </c>
      <c r="N8327" t="s">
        <v>2690</v>
      </c>
      <c r="O8327" s="55">
        <v>46050</v>
      </c>
      <c r="P8327" s="55">
        <v>46414</v>
      </c>
      <c r="Q8327" s="55">
        <v>46126</v>
      </c>
      <c r="R8327" s="55">
        <v>46146</v>
      </c>
      <c r="S8327" s="55">
        <v>46148</v>
      </c>
      <c r="T8327" t="s">
        <v>2691</v>
      </c>
      <c r="U8327">
        <v>30</v>
      </c>
      <c r="V8327" t="s">
        <v>7728</v>
      </c>
      <c r="W8327" t="s">
        <v>2693</v>
      </c>
      <c r="Y8327">
        <v>197296</v>
      </c>
      <c r="Z8327">
        <v>157520</v>
      </c>
      <c r="AA8327">
        <v>197296</v>
      </c>
      <c r="AB8327">
        <v>39776</v>
      </c>
      <c r="AC8327" s="55">
        <v>46173</v>
      </c>
    </row>
    <row r="8328" spans="1:29" x14ac:dyDescent="0.25">
      <c r="A8328" t="s">
        <v>2686</v>
      </c>
      <c r="B8328" t="s">
        <v>87</v>
      </c>
      <c r="C8328">
        <v>899999230</v>
      </c>
      <c r="D8328">
        <v>971116</v>
      </c>
      <c r="E8328" t="s">
        <v>2687</v>
      </c>
      <c r="F8328">
        <v>7984</v>
      </c>
      <c r="G8328">
        <v>2010</v>
      </c>
      <c r="H8328">
        <v>1</v>
      </c>
      <c r="I8328">
        <v>1000000257</v>
      </c>
      <c r="J8328">
        <v>0</v>
      </c>
      <c r="K8328">
        <v>33</v>
      </c>
      <c r="L8328" t="s">
        <v>4546</v>
      </c>
      <c r="M8328" t="s">
        <v>2689</v>
      </c>
      <c r="N8328" t="s">
        <v>2690</v>
      </c>
      <c r="O8328" s="55">
        <v>40015</v>
      </c>
      <c r="P8328" s="55">
        <v>40380</v>
      </c>
      <c r="Q8328" s="55">
        <v>40369</v>
      </c>
      <c r="R8328" s="55">
        <v>40417</v>
      </c>
      <c r="S8328" s="55">
        <v>40421</v>
      </c>
      <c r="T8328" t="s">
        <v>2691</v>
      </c>
      <c r="U8328">
        <v>3</v>
      </c>
      <c r="V8328" t="s">
        <v>4547</v>
      </c>
      <c r="W8328" t="s">
        <v>2693</v>
      </c>
      <c r="Y8328">
        <v>209100</v>
      </c>
      <c r="Z8328">
        <v>155500</v>
      </c>
      <c r="AA8328">
        <v>209100</v>
      </c>
      <c r="AB8328">
        <v>0</v>
      </c>
    </row>
    <row r="8329" spans="1:29" x14ac:dyDescent="0.25">
      <c r="A8329" t="s">
        <v>2686</v>
      </c>
      <c r="B8329" t="s">
        <v>87</v>
      </c>
      <c r="C8329">
        <v>899999230</v>
      </c>
      <c r="D8329">
        <v>971116</v>
      </c>
      <c r="E8329" t="s">
        <v>2687</v>
      </c>
      <c r="F8329">
        <v>7986</v>
      </c>
      <c r="G8329">
        <v>2010</v>
      </c>
      <c r="H8329">
        <v>1</v>
      </c>
      <c r="I8329">
        <v>1000000257</v>
      </c>
      <c r="J8329">
        <v>0</v>
      </c>
      <c r="K8329">
        <v>33</v>
      </c>
      <c r="L8329" t="s">
        <v>7729</v>
      </c>
      <c r="M8329" t="s">
        <v>2689</v>
      </c>
      <c r="N8329" t="s">
        <v>2690</v>
      </c>
      <c r="O8329" s="55">
        <v>40015</v>
      </c>
      <c r="P8329" s="55">
        <v>40380</v>
      </c>
      <c r="Q8329" s="55">
        <v>40212</v>
      </c>
      <c r="R8329" s="55">
        <v>40408</v>
      </c>
      <c r="S8329" s="55">
        <v>40421</v>
      </c>
      <c r="T8329" t="s">
        <v>3027</v>
      </c>
      <c r="U8329">
        <v>30</v>
      </c>
      <c r="V8329" t="s">
        <v>4555</v>
      </c>
      <c r="W8329" t="s">
        <v>2693</v>
      </c>
      <c r="Y8329">
        <v>55600</v>
      </c>
      <c r="Z8329">
        <v>30600</v>
      </c>
      <c r="AA8329">
        <v>55600</v>
      </c>
      <c r="AB8329">
        <v>0</v>
      </c>
    </row>
    <row r="8330" spans="1:29" x14ac:dyDescent="0.25">
      <c r="A8330" t="s">
        <v>2686</v>
      </c>
      <c r="B8330" t="s">
        <v>2696</v>
      </c>
      <c r="C8330">
        <v>899999230</v>
      </c>
      <c r="D8330">
        <v>971116</v>
      </c>
      <c r="E8330" t="s">
        <v>2687</v>
      </c>
      <c r="F8330">
        <v>8007</v>
      </c>
      <c r="G8330">
        <v>2023</v>
      </c>
      <c r="H8330">
        <v>1</v>
      </c>
      <c r="I8330">
        <v>1000004755</v>
      </c>
      <c r="J8330">
        <v>7</v>
      </c>
      <c r="K8330">
        <v>33</v>
      </c>
      <c r="L8330" t="s">
        <v>3181</v>
      </c>
      <c r="M8330" t="s">
        <v>2689</v>
      </c>
      <c r="N8330" t="s">
        <v>2690</v>
      </c>
      <c r="O8330" s="55">
        <v>44774</v>
      </c>
      <c r="P8330" s="55">
        <v>45138</v>
      </c>
      <c r="Q8330" s="55">
        <v>45058</v>
      </c>
      <c r="R8330" s="55">
        <v>45071</v>
      </c>
      <c r="S8330" s="55">
        <v>45091</v>
      </c>
      <c r="T8330" t="s">
        <v>2691</v>
      </c>
      <c r="U8330">
        <v>30</v>
      </c>
      <c r="V8330" t="s">
        <v>7730</v>
      </c>
      <c r="W8330" t="s">
        <v>2693</v>
      </c>
      <c r="Y8330">
        <v>516500</v>
      </c>
      <c r="Z8330">
        <v>516500</v>
      </c>
      <c r="AA8330">
        <v>516500</v>
      </c>
      <c r="AB8330">
        <v>0</v>
      </c>
    </row>
    <row r="8331" spans="1:29" x14ac:dyDescent="0.25">
      <c r="A8331" t="s">
        <v>2686</v>
      </c>
      <c r="B8331" t="s">
        <v>87</v>
      </c>
      <c r="C8331">
        <v>899999230</v>
      </c>
      <c r="D8331">
        <v>971116</v>
      </c>
      <c r="E8331" t="s">
        <v>2687</v>
      </c>
      <c r="F8331">
        <v>8019</v>
      </c>
      <c r="G8331">
        <v>2015</v>
      </c>
      <c r="H8331">
        <v>1</v>
      </c>
      <c r="I8331">
        <v>1000001079</v>
      </c>
      <c r="J8331">
        <v>0</v>
      </c>
      <c r="K8331">
        <v>33</v>
      </c>
      <c r="L8331" t="s">
        <v>4550</v>
      </c>
      <c r="M8331" t="s">
        <v>2689</v>
      </c>
      <c r="N8331" t="s">
        <v>2690</v>
      </c>
      <c r="O8331" s="55">
        <v>41841</v>
      </c>
      <c r="P8331" s="55">
        <v>42206</v>
      </c>
      <c r="Q8331" s="55">
        <v>42114</v>
      </c>
      <c r="R8331" s="55">
        <v>42122</v>
      </c>
      <c r="S8331" s="55">
        <v>42124</v>
      </c>
      <c r="T8331" t="s">
        <v>2691</v>
      </c>
      <c r="U8331">
        <v>30</v>
      </c>
      <c r="V8331" t="s">
        <v>4551</v>
      </c>
      <c r="W8331" t="s">
        <v>2693</v>
      </c>
      <c r="Y8331">
        <v>104900</v>
      </c>
      <c r="Z8331">
        <v>104850</v>
      </c>
      <c r="AA8331">
        <v>104900</v>
      </c>
      <c r="AB8331">
        <v>0</v>
      </c>
    </row>
    <row r="8332" spans="1:29" x14ac:dyDescent="0.25">
      <c r="A8332" t="s">
        <v>2686</v>
      </c>
      <c r="B8332" t="s">
        <v>2696</v>
      </c>
      <c r="C8332">
        <v>899999230</v>
      </c>
      <c r="D8332">
        <v>971116</v>
      </c>
      <c r="E8332" t="s">
        <v>2687</v>
      </c>
      <c r="F8332">
        <v>8068</v>
      </c>
      <c r="G8332">
        <v>2023</v>
      </c>
      <c r="H8332">
        <v>2</v>
      </c>
      <c r="I8332">
        <v>1000004755</v>
      </c>
      <c r="J8332">
        <v>7</v>
      </c>
      <c r="K8332">
        <v>33</v>
      </c>
      <c r="L8332" t="s">
        <v>3064</v>
      </c>
      <c r="M8332" t="s">
        <v>2689</v>
      </c>
      <c r="N8332" t="s">
        <v>2690</v>
      </c>
      <c r="O8332" s="55">
        <v>44774</v>
      </c>
      <c r="P8332" s="55">
        <v>45138</v>
      </c>
      <c r="Q8332" s="55">
        <v>45058</v>
      </c>
      <c r="R8332" s="55">
        <v>45092</v>
      </c>
      <c r="S8332" s="55">
        <v>45092</v>
      </c>
      <c r="T8332" t="s">
        <v>2691</v>
      </c>
      <c r="U8332">
        <v>30</v>
      </c>
      <c r="V8332" t="s">
        <v>3346</v>
      </c>
      <c r="W8332" t="s">
        <v>2709</v>
      </c>
      <c r="X8332" t="s">
        <v>2758</v>
      </c>
      <c r="Y8332">
        <v>268000</v>
      </c>
      <c r="Z8332">
        <v>0</v>
      </c>
      <c r="AA8332">
        <v>268000</v>
      </c>
      <c r="AB8332">
        <v>0</v>
      </c>
    </row>
    <row r="8333" spans="1:29" x14ac:dyDescent="0.25">
      <c r="A8333" t="s">
        <v>2686</v>
      </c>
      <c r="B8333" t="s">
        <v>87</v>
      </c>
      <c r="C8333">
        <v>899999230</v>
      </c>
      <c r="D8333">
        <v>971116</v>
      </c>
      <c r="E8333" t="s">
        <v>2687</v>
      </c>
      <c r="F8333">
        <v>8126</v>
      </c>
      <c r="G8333">
        <v>2015</v>
      </c>
      <c r="H8333">
        <v>2</v>
      </c>
      <c r="I8333">
        <v>1000001079</v>
      </c>
      <c r="J8333">
        <v>0</v>
      </c>
      <c r="K8333">
        <v>33</v>
      </c>
      <c r="L8333" t="s">
        <v>2741</v>
      </c>
      <c r="M8333" t="s">
        <v>2689</v>
      </c>
      <c r="N8333" t="s">
        <v>2690</v>
      </c>
      <c r="O8333" s="55">
        <v>41841</v>
      </c>
      <c r="P8333" s="55">
        <v>42206</v>
      </c>
      <c r="Q8333" s="55">
        <v>42095</v>
      </c>
      <c r="R8333" s="55">
        <v>42165</v>
      </c>
      <c r="S8333" s="55">
        <v>42171</v>
      </c>
      <c r="T8333" t="s">
        <v>2691</v>
      </c>
      <c r="U8333">
        <v>30</v>
      </c>
      <c r="V8333" t="s">
        <v>6032</v>
      </c>
      <c r="W8333" t="s">
        <v>2693</v>
      </c>
      <c r="Y8333">
        <v>47100</v>
      </c>
      <c r="Z8333">
        <v>47025</v>
      </c>
      <c r="AA8333">
        <v>47100</v>
      </c>
      <c r="AB8333">
        <v>0</v>
      </c>
    </row>
    <row r="8334" spans="1:29" x14ac:dyDescent="0.25">
      <c r="A8334" t="s">
        <v>2686</v>
      </c>
      <c r="B8334" t="s">
        <v>87</v>
      </c>
      <c r="C8334">
        <v>899999230</v>
      </c>
      <c r="D8334">
        <v>961114</v>
      </c>
      <c r="E8334" t="s">
        <v>3307</v>
      </c>
      <c r="F8334">
        <v>8137</v>
      </c>
      <c r="G8334">
        <v>2010</v>
      </c>
      <c r="H8334">
        <v>1</v>
      </c>
      <c r="I8334">
        <v>1000000398</v>
      </c>
      <c r="J8334">
        <v>0</v>
      </c>
      <c r="K8334">
        <v>33</v>
      </c>
      <c r="L8334" t="s">
        <v>7731</v>
      </c>
      <c r="M8334" t="s">
        <v>2689</v>
      </c>
      <c r="N8334" t="s">
        <v>2690</v>
      </c>
      <c r="O8334" s="55">
        <v>40380</v>
      </c>
      <c r="P8334" s="55">
        <v>40745</v>
      </c>
      <c r="Q8334" s="55">
        <v>40406</v>
      </c>
      <c r="R8334" s="55">
        <v>40420</v>
      </c>
      <c r="S8334" s="55">
        <v>40421</v>
      </c>
      <c r="T8334" t="s">
        <v>2691</v>
      </c>
      <c r="U8334">
        <v>30</v>
      </c>
      <c r="V8334" t="s">
        <v>4254</v>
      </c>
      <c r="W8334" t="s">
        <v>2693</v>
      </c>
      <c r="Y8334">
        <v>96300</v>
      </c>
      <c r="Z8334">
        <v>96300</v>
      </c>
      <c r="AA8334">
        <v>96300</v>
      </c>
      <c r="AB8334">
        <v>0</v>
      </c>
    </row>
    <row r="8335" spans="1:29" x14ac:dyDescent="0.25">
      <c r="A8335" t="s">
        <v>2686</v>
      </c>
      <c r="B8335" t="s">
        <v>87</v>
      </c>
      <c r="C8335">
        <v>899999230</v>
      </c>
      <c r="D8335">
        <v>971116</v>
      </c>
      <c r="E8335" t="s">
        <v>2687</v>
      </c>
      <c r="F8335">
        <v>8141</v>
      </c>
      <c r="G8335">
        <v>2015</v>
      </c>
      <c r="H8335">
        <v>1</v>
      </c>
      <c r="I8335">
        <v>1000001079</v>
      </c>
      <c r="J8335">
        <v>0</v>
      </c>
      <c r="K8335">
        <v>33</v>
      </c>
      <c r="L8335" t="s">
        <v>7732</v>
      </c>
      <c r="M8335" t="s">
        <v>2689</v>
      </c>
      <c r="N8335" t="s">
        <v>2690</v>
      </c>
      <c r="O8335" s="55">
        <v>41841</v>
      </c>
      <c r="P8335" s="55">
        <v>42206</v>
      </c>
      <c r="Q8335" s="55">
        <v>42108</v>
      </c>
      <c r="R8335" s="55">
        <v>42124</v>
      </c>
      <c r="S8335" s="55">
        <v>42124</v>
      </c>
      <c r="T8335" t="s">
        <v>2691</v>
      </c>
      <c r="U8335">
        <v>30</v>
      </c>
      <c r="V8335" t="s">
        <v>7733</v>
      </c>
      <c r="W8335" t="s">
        <v>2693</v>
      </c>
      <c r="Y8335">
        <v>264127</v>
      </c>
      <c r="Z8335">
        <v>264127</v>
      </c>
      <c r="AA8335">
        <v>264127</v>
      </c>
      <c r="AB8335">
        <v>0</v>
      </c>
    </row>
    <row r="8336" spans="1:29" x14ac:dyDescent="0.25">
      <c r="A8336" t="s">
        <v>2686</v>
      </c>
      <c r="B8336" t="s">
        <v>87</v>
      </c>
      <c r="C8336">
        <v>899999230</v>
      </c>
      <c r="D8336">
        <v>961114</v>
      </c>
      <c r="E8336" t="s">
        <v>3307</v>
      </c>
      <c r="F8336">
        <v>8166</v>
      </c>
      <c r="G8336">
        <v>2026</v>
      </c>
      <c r="H8336">
        <v>1</v>
      </c>
      <c r="I8336">
        <v>1000005774</v>
      </c>
      <c r="J8336">
        <v>0</v>
      </c>
      <c r="K8336">
        <v>21</v>
      </c>
      <c r="L8336" t="s">
        <v>2843</v>
      </c>
      <c r="M8336" t="s">
        <v>2689</v>
      </c>
      <c r="N8336" t="s">
        <v>2690</v>
      </c>
      <c r="O8336" s="55">
        <v>46050</v>
      </c>
      <c r="P8336" s="55">
        <v>46414</v>
      </c>
      <c r="Q8336" s="55">
        <v>46133</v>
      </c>
      <c r="R8336" s="55">
        <v>46148</v>
      </c>
      <c r="S8336" s="55">
        <v>46149</v>
      </c>
      <c r="T8336" t="s">
        <v>2691</v>
      </c>
      <c r="U8336">
        <v>30</v>
      </c>
      <c r="V8336" t="s">
        <v>7734</v>
      </c>
      <c r="W8336" t="s">
        <v>2693</v>
      </c>
      <c r="Y8336">
        <v>157520</v>
      </c>
      <c r="Z8336">
        <v>135542</v>
      </c>
      <c r="AA8336">
        <v>157520</v>
      </c>
      <c r="AB8336">
        <v>21978</v>
      </c>
      <c r="AC8336" s="55">
        <v>46173</v>
      </c>
    </row>
    <row r="8337" spans="1:29" x14ac:dyDescent="0.25">
      <c r="A8337" t="s">
        <v>2686</v>
      </c>
      <c r="B8337" t="s">
        <v>2730</v>
      </c>
      <c r="C8337">
        <v>899999230</v>
      </c>
      <c r="D8337">
        <v>971116</v>
      </c>
      <c r="E8337" t="s">
        <v>2687</v>
      </c>
      <c r="F8337">
        <v>8189</v>
      </c>
      <c r="G8337">
        <v>2016</v>
      </c>
      <c r="H8337">
        <v>1</v>
      </c>
      <c r="I8337">
        <v>1000001288</v>
      </c>
      <c r="J8337">
        <v>11</v>
      </c>
      <c r="K8337">
        <v>33</v>
      </c>
      <c r="L8337" t="s">
        <v>4527</v>
      </c>
      <c r="M8337" t="s">
        <v>2689</v>
      </c>
      <c r="N8337" t="s">
        <v>2690</v>
      </c>
      <c r="O8337" s="55">
        <v>42390</v>
      </c>
      <c r="P8337" s="55">
        <v>42572</v>
      </c>
      <c r="Q8337" s="55">
        <v>42482</v>
      </c>
      <c r="R8337" s="55">
        <v>42495</v>
      </c>
      <c r="S8337" s="55">
        <v>42503</v>
      </c>
      <c r="T8337" t="s">
        <v>2691</v>
      </c>
      <c r="U8337">
        <v>30</v>
      </c>
      <c r="V8337" t="s">
        <v>3104</v>
      </c>
      <c r="W8337" t="s">
        <v>2693</v>
      </c>
      <c r="Y8337">
        <v>78280</v>
      </c>
      <c r="Z8337">
        <v>78280</v>
      </c>
      <c r="AA8337">
        <v>78280</v>
      </c>
      <c r="AB8337">
        <v>0</v>
      </c>
    </row>
    <row r="8338" spans="1:29" x14ac:dyDescent="0.25">
      <c r="A8338" t="s">
        <v>2686</v>
      </c>
      <c r="B8338" t="s">
        <v>2730</v>
      </c>
      <c r="C8338">
        <v>899999230</v>
      </c>
      <c r="D8338">
        <v>971116</v>
      </c>
      <c r="E8338" t="s">
        <v>2687</v>
      </c>
      <c r="F8338">
        <v>8193</v>
      </c>
      <c r="G8338">
        <v>2016</v>
      </c>
      <c r="H8338">
        <v>2</v>
      </c>
      <c r="I8338">
        <v>1000001288</v>
      </c>
      <c r="J8338">
        <v>11</v>
      </c>
      <c r="K8338">
        <v>33</v>
      </c>
      <c r="L8338" t="s">
        <v>2956</v>
      </c>
      <c r="M8338" t="s">
        <v>2689</v>
      </c>
      <c r="N8338" t="s">
        <v>2690</v>
      </c>
      <c r="O8338" s="55">
        <v>42390</v>
      </c>
      <c r="P8338" s="55">
        <v>42572</v>
      </c>
      <c r="Q8338" s="55">
        <v>42487</v>
      </c>
      <c r="R8338" s="55">
        <v>42516</v>
      </c>
      <c r="S8338" s="55">
        <v>42522</v>
      </c>
      <c r="T8338" t="s">
        <v>2691</v>
      </c>
      <c r="U8338">
        <v>30</v>
      </c>
      <c r="V8338" t="s">
        <v>4682</v>
      </c>
      <c r="W8338" t="s">
        <v>2693</v>
      </c>
      <c r="Y8338">
        <v>250000</v>
      </c>
      <c r="Z8338">
        <v>250000</v>
      </c>
      <c r="AA8338">
        <v>250000</v>
      </c>
      <c r="AB8338">
        <v>0</v>
      </c>
    </row>
    <row r="8339" spans="1:29" x14ac:dyDescent="0.25">
      <c r="A8339" t="s">
        <v>2686</v>
      </c>
      <c r="B8339" t="s">
        <v>87</v>
      </c>
      <c r="C8339">
        <v>899999230</v>
      </c>
      <c r="D8339">
        <v>961114</v>
      </c>
      <c r="E8339" t="s">
        <v>3307</v>
      </c>
      <c r="F8339">
        <v>8194</v>
      </c>
      <c r="G8339">
        <v>2011</v>
      </c>
      <c r="H8339">
        <v>1</v>
      </c>
      <c r="I8339">
        <v>1000000398</v>
      </c>
      <c r="J8339">
        <v>0</v>
      </c>
      <c r="K8339">
        <v>33</v>
      </c>
      <c r="L8339" t="s">
        <v>3305</v>
      </c>
      <c r="M8339" t="s">
        <v>2689</v>
      </c>
      <c r="N8339" t="s">
        <v>2690</v>
      </c>
      <c r="O8339" s="55">
        <v>40380</v>
      </c>
      <c r="P8339" s="55">
        <v>40745</v>
      </c>
      <c r="Q8339" s="55">
        <v>40740</v>
      </c>
      <c r="R8339" s="55">
        <v>40772</v>
      </c>
      <c r="S8339" s="55">
        <v>40777</v>
      </c>
      <c r="T8339" t="s">
        <v>2738</v>
      </c>
      <c r="U8339">
        <v>30</v>
      </c>
      <c r="V8339" t="s">
        <v>7735</v>
      </c>
      <c r="W8339" t="s">
        <v>2693</v>
      </c>
      <c r="Y8339">
        <v>30900</v>
      </c>
      <c r="Z8339">
        <v>30900</v>
      </c>
      <c r="AA8339">
        <v>30900</v>
      </c>
      <c r="AB8339">
        <v>0</v>
      </c>
    </row>
    <row r="8340" spans="1:29" x14ac:dyDescent="0.25">
      <c r="A8340" t="s">
        <v>2686</v>
      </c>
      <c r="B8340" t="s">
        <v>87</v>
      </c>
      <c r="C8340">
        <v>899999230</v>
      </c>
      <c r="D8340">
        <v>961114</v>
      </c>
      <c r="E8340" t="s">
        <v>3307</v>
      </c>
      <c r="F8340">
        <v>8198</v>
      </c>
      <c r="G8340">
        <v>2011</v>
      </c>
      <c r="H8340">
        <v>1</v>
      </c>
      <c r="I8340">
        <v>1000000398</v>
      </c>
      <c r="J8340">
        <v>0</v>
      </c>
      <c r="K8340">
        <v>33</v>
      </c>
      <c r="L8340" t="s">
        <v>4151</v>
      </c>
      <c r="M8340" t="s">
        <v>2689</v>
      </c>
      <c r="N8340" t="s">
        <v>2690</v>
      </c>
      <c r="O8340" s="55">
        <v>40380</v>
      </c>
      <c r="P8340" s="55">
        <v>40745</v>
      </c>
      <c r="Q8340" s="55">
        <v>40743</v>
      </c>
      <c r="R8340" s="55">
        <v>40772</v>
      </c>
      <c r="S8340" s="55">
        <v>40777</v>
      </c>
      <c r="T8340" t="s">
        <v>2738</v>
      </c>
      <c r="U8340">
        <v>30</v>
      </c>
      <c r="V8340" t="s">
        <v>3265</v>
      </c>
      <c r="W8340" t="s">
        <v>2693</v>
      </c>
      <c r="Y8340">
        <v>95000</v>
      </c>
      <c r="Z8340">
        <v>95000</v>
      </c>
      <c r="AA8340">
        <v>95000</v>
      </c>
      <c r="AB8340">
        <v>0</v>
      </c>
    </row>
    <row r="8341" spans="1:29" x14ac:dyDescent="0.25">
      <c r="A8341" t="s">
        <v>2686</v>
      </c>
      <c r="B8341" t="s">
        <v>2696</v>
      </c>
      <c r="C8341">
        <v>899999230</v>
      </c>
      <c r="D8341">
        <v>971116</v>
      </c>
      <c r="E8341" t="s">
        <v>2687</v>
      </c>
      <c r="F8341">
        <v>8213</v>
      </c>
      <c r="G8341">
        <v>2023</v>
      </c>
      <c r="H8341">
        <v>1</v>
      </c>
      <c r="I8341">
        <v>1000004755</v>
      </c>
      <c r="J8341">
        <v>7</v>
      </c>
      <c r="K8341">
        <v>33</v>
      </c>
      <c r="L8341" t="s">
        <v>3603</v>
      </c>
      <c r="M8341" t="s">
        <v>2689</v>
      </c>
      <c r="N8341" t="s">
        <v>2690</v>
      </c>
      <c r="O8341" s="55">
        <v>44774</v>
      </c>
      <c r="P8341" s="55">
        <v>45138</v>
      </c>
      <c r="Q8341" s="55">
        <v>45058</v>
      </c>
      <c r="R8341" s="55">
        <v>45075</v>
      </c>
      <c r="S8341" s="55">
        <v>45092</v>
      </c>
      <c r="T8341" t="s">
        <v>2691</v>
      </c>
      <c r="U8341">
        <v>30</v>
      </c>
      <c r="V8341" t="s">
        <v>7736</v>
      </c>
      <c r="W8341" t="s">
        <v>2693</v>
      </c>
      <c r="Y8341">
        <v>146800</v>
      </c>
      <c r="Z8341">
        <v>146800</v>
      </c>
      <c r="AA8341">
        <v>146800</v>
      </c>
      <c r="AB8341">
        <v>0</v>
      </c>
    </row>
    <row r="8342" spans="1:29" x14ac:dyDescent="0.25">
      <c r="A8342" t="s">
        <v>2686</v>
      </c>
      <c r="B8342" t="s">
        <v>87</v>
      </c>
      <c r="C8342">
        <v>899999230</v>
      </c>
      <c r="D8342">
        <v>971116</v>
      </c>
      <c r="E8342" t="s">
        <v>2687</v>
      </c>
      <c r="F8342">
        <v>8242</v>
      </c>
      <c r="G8342">
        <v>2018</v>
      </c>
      <c r="H8342">
        <v>1</v>
      </c>
      <c r="I8342">
        <v>1000002115</v>
      </c>
      <c r="J8342">
        <v>1</v>
      </c>
      <c r="K8342">
        <v>33</v>
      </c>
      <c r="L8342" t="s">
        <v>4014</v>
      </c>
      <c r="M8342" t="s">
        <v>2689</v>
      </c>
      <c r="N8342" t="s">
        <v>2690</v>
      </c>
      <c r="O8342" s="55">
        <v>43121</v>
      </c>
      <c r="P8342" s="55">
        <v>43302</v>
      </c>
      <c r="Q8342" s="55">
        <v>43202</v>
      </c>
      <c r="R8342" s="55">
        <v>43230</v>
      </c>
      <c r="S8342" s="55">
        <v>43243</v>
      </c>
      <c r="T8342" t="s">
        <v>2738</v>
      </c>
      <c r="U8342">
        <v>30</v>
      </c>
      <c r="V8342" t="s">
        <v>4578</v>
      </c>
      <c r="W8342" t="s">
        <v>2693</v>
      </c>
      <c r="Y8342">
        <v>287400</v>
      </c>
      <c r="Z8342">
        <v>287400</v>
      </c>
      <c r="AA8342">
        <v>287400</v>
      </c>
      <c r="AB8342">
        <v>0</v>
      </c>
    </row>
    <row r="8343" spans="1:29" x14ac:dyDescent="0.25">
      <c r="A8343" t="s">
        <v>2686</v>
      </c>
      <c r="B8343" t="s">
        <v>87</v>
      </c>
      <c r="C8343">
        <v>899999230</v>
      </c>
      <c r="D8343">
        <v>971116</v>
      </c>
      <c r="E8343" t="s">
        <v>2687</v>
      </c>
      <c r="F8343">
        <v>8242</v>
      </c>
      <c r="G8343">
        <v>2018</v>
      </c>
      <c r="H8343">
        <v>3</v>
      </c>
      <c r="I8343">
        <v>1000002115</v>
      </c>
      <c r="J8343">
        <v>1</v>
      </c>
      <c r="K8343">
        <v>33</v>
      </c>
      <c r="L8343" t="s">
        <v>4014</v>
      </c>
      <c r="M8343" t="s">
        <v>2689</v>
      </c>
      <c r="N8343" t="s">
        <v>2690</v>
      </c>
      <c r="O8343" s="55">
        <v>43121</v>
      </c>
      <c r="P8343" s="55">
        <v>43302</v>
      </c>
      <c r="Q8343" s="55">
        <v>43202</v>
      </c>
      <c r="R8343" s="55">
        <v>43272</v>
      </c>
      <c r="S8343" s="55">
        <v>43287</v>
      </c>
      <c r="T8343" t="s">
        <v>2738</v>
      </c>
      <c r="U8343">
        <v>30</v>
      </c>
      <c r="V8343" t="s">
        <v>4578</v>
      </c>
      <c r="W8343" t="s">
        <v>2693</v>
      </c>
      <c r="Y8343">
        <v>250100</v>
      </c>
      <c r="Z8343">
        <v>250100</v>
      </c>
      <c r="AA8343">
        <v>250100</v>
      </c>
      <c r="AB8343">
        <v>0</v>
      </c>
    </row>
    <row r="8344" spans="1:29" x14ac:dyDescent="0.25">
      <c r="A8344" t="s">
        <v>2686</v>
      </c>
      <c r="B8344" t="s">
        <v>87</v>
      </c>
      <c r="C8344">
        <v>899999230</v>
      </c>
      <c r="D8344">
        <v>971116</v>
      </c>
      <c r="E8344" t="s">
        <v>2687</v>
      </c>
      <c r="F8344">
        <v>8245</v>
      </c>
      <c r="G8344">
        <v>2018</v>
      </c>
      <c r="H8344">
        <v>2</v>
      </c>
      <c r="I8344">
        <v>1000002115</v>
      </c>
      <c r="J8344">
        <v>1</v>
      </c>
      <c r="K8344">
        <v>33</v>
      </c>
      <c r="L8344" t="s">
        <v>6042</v>
      </c>
      <c r="M8344" t="s">
        <v>2689</v>
      </c>
      <c r="N8344" t="s">
        <v>2690</v>
      </c>
      <c r="O8344" s="55">
        <v>43121</v>
      </c>
      <c r="P8344" s="55">
        <v>43302</v>
      </c>
      <c r="Q8344" s="55">
        <v>43202</v>
      </c>
      <c r="R8344" s="55">
        <v>43238</v>
      </c>
      <c r="S8344" s="55">
        <v>43250</v>
      </c>
      <c r="T8344" t="s">
        <v>2759</v>
      </c>
      <c r="U8344">
        <v>30</v>
      </c>
      <c r="V8344" t="s">
        <v>6043</v>
      </c>
      <c r="W8344" t="s">
        <v>2893</v>
      </c>
      <c r="Y8344">
        <v>43580</v>
      </c>
      <c r="Z8344">
        <v>0</v>
      </c>
      <c r="AA8344">
        <v>43580</v>
      </c>
      <c r="AB8344">
        <v>0</v>
      </c>
    </row>
    <row r="8345" spans="1:29" x14ac:dyDescent="0.25">
      <c r="A8345" t="s">
        <v>2686</v>
      </c>
      <c r="B8345" t="s">
        <v>87</v>
      </c>
      <c r="C8345">
        <v>899999230</v>
      </c>
      <c r="D8345">
        <v>971116</v>
      </c>
      <c r="E8345" t="s">
        <v>2687</v>
      </c>
      <c r="F8345">
        <v>8253</v>
      </c>
      <c r="G8345">
        <v>2018</v>
      </c>
      <c r="H8345">
        <v>2</v>
      </c>
      <c r="I8345">
        <v>1000002115</v>
      </c>
      <c r="J8345">
        <v>1</v>
      </c>
      <c r="K8345">
        <v>33</v>
      </c>
      <c r="L8345" t="s">
        <v>6044</v>
      </c>
      <c r="M8345" t="s">
        <v>2689</v>
      </c>
      <c r="N8345" t="s">
        <v>2690</v>
      </c>
      <c r="O8345" s="55">
        <v>43121</v>
      </c>
      <c r="P8345" s="55">
        <v>43302</v>
      </c>
      <c r="Q8345" s="55">
        <v>43206</v>
      </c>
      <c r="R8345" s="55">
        <v>43279</v>
      </c>
      <c r="S8345" s="55">
        <v>43293</v>
      </c>
      <c r="T8345" t="s">
        <v>2691</v>
      </c>
      <c r="U8345">
        <v>30</v>
      </c>
      <c r="V8345" t="s">
        <v>3527</v>
      </c>
      <c r="W8345" t="s">
        <v>2693</v>
      </c>
      <c r="Y8345">
        <v>80100</v>
      </c>
      <c r="Z8345">
        <v>80100</v>
      </c>
      <c r="AA8345">
        <v>80100</v>
      </c>
      <c r="AB8345">
        <v>0</v>
      </c>
    </row>
    <row r="8346" spans="1:29" x14ac:dyDescent="0.25">
      <c r="A8346" t="s">
        <v>2686</v>
      </c>
      <c r="B8346" t="s">
        <v>87</v>
      </c>
      <c r="C8346">
        <v>899999230</v>
      </c>
      <c r="D8346">
        <v>961114</v>
      </c>
      <c r="E8346" t="s">
        <v>3307</v>
      </c>
      <c r="F8346">
        <v>8265</v>
      </c>
      <c r="G8346">
        <v>2026</v>
      </c>
      <c r="H8346">
        <v>1</v>
      </c>
      <c r="I8346">
        <v>1000005774</v>
      </c>
      <c r="J8346">
        <v>0</v>
      </c>
      <c r="K8346">
        <v>21</v>
      </c>
      <c r="L8346" t="s">
        <v>2880</v>
      </c>
      <c r="M8346" t="s">
        <v>2689</v>
      </c>
      <c r="N8346" t="s">
        <v>2690</v>
      </c>
      <c r="O8346" s="55">
        <v>46050</v>
      </c>
      <c r="P8346" s="55">
        <v>46414</v>
      </c>
      <c r="Q8346" s="55">
        <v>46135</v>
      </c>
      <c r="R8346" s="55">
        <v>46148</v>
      </c>
      <c r="S8346" s="55">
        <v>46150</v>
      </c>
      <c r="T8346" t="s">
        <v>2691</v>
      </c>
      <c r="U8346">
        <v>30</v>
      </c>
      <c r="V8346" t="s">
        <v>7737</v>
      </c>
      <c r="W8346" t="s">
        <v>2693</v>
      </c>
      <c r="Y8346">
        <v>205128</v>
      </c>
      <c r="Z8346">
        <v>171248</v>
      </c>
      <c r="AA8346">
        <v>205128</v>
      </c>
      <c r="AB8346">
        <v>33880</v>
      </c>
      <c r="AC8346" s="55">
        <v>46173</v>
      </c>
    </row>
    <row r="8347" spans="1:29" x14ac:dyDescent="0.25">
      <c r="A8347" t="s">
        <v>2686</v>
      </c>
      <c r="B8347" t="s">
        <v>87</v>
      </c>
      <c r="C8347">
        <v>899999230</v>
      </c>
      <c r="D8347">
        <v>971116</v>
      </c>
      <c r="E8347" t="s">
        <v>2687</v>
      </c>
      <c r="F8347">
        <v>8271</v>
      </c>
      <c r="G8347">
        <v>2018</v>
      </c>
      <c r="H8347">
        <v>1</v>
      </c>
      <c r="I8347">
        <v>1000002115</v>
      </c>
      <c r="J8347">
        <v>1</v>
      </c>
      <c r="K8347">
        <v>33</v>
      </c>
      <c r="L8347" t="s">
        <v>3500</v>
      </c>
      <c r="M8347" t="s">
        <v>2689</v>
      </c>
      <c r="N8347" t="s">
        <v>2690</v>
      </c>
      <c r="O8347" s="55">
        <v>43121</v>
      </c>
      <c r="P8347" s="55">
        <v>43302</v>
      </c>
      <c r="Q8347" s="55">
        <v>43208</v>
      </c>
      <c r="R8347" s="55">
        <v>43230</v>
      </c>
      <c r="S8347" s="55">
        <v>43243</v>
      </c>
      <c r="T8347" t="s">
        <v>2875</v>
      </c>
      <c r="U8347">
        <v>30</v>
      </c>
      <c r="V8347" t="s">
        <v>7738</v>
      </c>
      <c r="W8347" t="s">
        <v>2693</v>
      </c>
      <c r="Y8347">
        <v>105100</v>
      </c>
      <c r="Z8347">
        <v>105100</v>
      </c>
      <c r="AA8347">
        <v>105100</v>
      </c>
      <c r="AB8347">
        <v>0</v>
      </c>
    </row>
    <row r="8348" spans="1:29" x14ac:dyDescent="0.25">
      <c r="A8348" t="s">
        <v>2686</v>
      </c>
      <c r="B8348" t="s">
        <v>87</v>
      </c>
      <c r="C8348">
        <v>899999230</v>
      </c>
      <c r="D8348">
        <v>971116</v>
      </c>
      <c r="E8348" t="s">
        <v>2687</v>
      </c>
      <c r="F8348">
        <v>8284</v>
      </c>
      <c r="G8348">
        <v>2018</v>
      </c>
      <c r="H8348">
        <v>1</v>
      </c>
      <c r="I8348">
        <v>1000002115</v>
      </c>
      <c r="J8348">
        <v>1</v>
      </c>
      <c r="K8348">
        <v>33</v>
      </c>
      <c r="L8348" t="s">
        <v>7739</v>
      </c>
      <c r="M8348" t="s">
        <v>2689</v>
      </c>
      <c r="N8348" t="s">
        <v>2690</v>
      </c>
      <c r="O8348" s="55">
        <v>43121</v>
      </c>
      <c r="P8348" s="55">
        <v>43302</v>
      </c>
      <c r="Q8348" s="55">
        <v>43201</v>
      </c>
      <c r="R8348" s="55">
        <v>43230</v>
      </c>
      <c r="S8348" s="55">
        <v>43243</v>
      </c>
      <c r="T8348" t="s">
        <v>2691</v>
      </c>
      <c r="U8348">
        <v>30</v>
      </c>
      <c r="V8348" t="s">
        <v>7740</v>
      </c>
      <c r="W8348" t="s">
        <v>2693</v>
      </c>
      <c r="Y8348">
        <v>95100</v>
      </c>
      <c r="Z8348">
        <v>95100</v>
      </c>
      <c r="AA8348">
        <v>95100</v>
      </c>
      <c r="AB8348">
        <v>0</v>
      </c>
    </row>
    <row r="8349" spans="1:29" x14ac:dyDescent="0.25">
      <c r="A8349" t="s">
        <v>2686</v>
      </c>
      <c r="B8349" t="s">
        <v>87</v>
      </c>
      <c r="C8349">
        <v>899999230</v>
      </c>
      <c r="D8349">
        <v>961114</v>
      </c>
      <c r="E8349" t="s">
        <v>3307</v>
      </c>
      <c r="F8349">
        <v>8297</v>
      </c>
      <c r="G8349">
        <v>2026</v>
      </c>
      <c r="H8349">
        <v>1</v>
      </c>
      <c r="I8349">
        <v>1000005774</v>
      </c>
      <c r="J8349">
        <v>0</v>
      </c>
      <c r="K8349">
        <v>21</v>
      </c>
      <c r="L8349" t="s">
        <v>4076</v>
      </c>
      <c r="M8349" t="s">
        <v>2689</v>
      </c>
      <c r="N8349" t="s">
        <v>2690</v>
      </c>
      <c r="O8349" s="55">
        <v>46050</v>
      </c>
      <c r="P8349" s="55">
        <v>46414</v>
      </c>
      <c r="Q8349" s="55">
        <v>46135</v>
      </c>
      <c r="R8349" s="55">
        <v>46148</v>
      </c>
      <c r="S8349" s="55">
        <v>46150</v>
      </c>
      <c r="T8349" t="s">
        <v>2691</v>
      </c>
      <c r="U8349">
        <v>30</v>
      </c>
      <c r="V8349" t="s">
        <v>4581</v>
      </c>
      <c r="W8349" t="s">
        <v>2693</v>
      </c>
      <c r="Y8349">
        <v>252520</v>
      </c>
      <c r="Z8349">
        <v>230542</v>
      </c>
      <c r="AA8349">
        <v>252520</v>
      </c>
      <c r="AB8349">
        <v>21978</v>
      </c>
      <c r="AC8349" s="55">
        <v>46173</v>
      </c>
    </row>
    <row r="8350" spans="1:29" x14ac:dyDescent="0.25">
      <c r="A8350" t="s">
        <v>2686</v>
      </c>
      <c r="B8350" t="s">
        <v>87</v>
      </c>
      <c r="C8350">
        <v>899999230</v>
      </c>
      <c r="D8350">
        <v>971116</v>
      </c>
      <c r="E8350" t="s">
        <v>2687</v>
      </c>
      <c r="F8350">
        <v>8310</v>
      </c>
      <c r="G8350">
        <v>2010</v>
      </c>
      <c r="H8350">
        <v>1</v>
      </c>
      <c r="I8350">
        <v>1000000257</v>
      </c>
      <c r="J8350">
        <v>0</v>
      </c>
      <c r="K8350">
        <v>33</v>
      </c>
      <c r="L8350" t="s">
        <v>6737</v>
      </c>
      <c r="M8350" t="s">
        <v>2689</v>
      </c>
      <c r="N8350" t="s">
        <v>2690</v>
      </c>
      <c r="O8350" s="55">
        <v>40015</v>
      </c>
      <c r="P8350" s="55">
        <v>40380</v>
      </c>
      <c r="Q8350" s="55">
        <v>40265</v>
      </c>
      <c r="R8350" s="55">
        <v>40429</v>
      </c>
      <c r="S8350" s="55">
        <v>40434</v>
      </c>
      <c r="T8350" t="s">
        <v>3365</v>
      </c>
      <c r="U8350">
        <v>12</v>
      </c>
      <c r="V8350" t="s">
        <v>6738</v>
      </c>
      <c r="W8350" t="s">
        <v>2693</v>
      </c>
      <c r="Y8350">
        <v>7000000</v>
      </c>
      <c r="Z8350">
        <v>3500000</v>
      </c>
      <c r="AA8350">
        <v>7000000</v>
      </c>
      <c r="AB8350">
        <v>0</v>
      </c>
    </row>
    <row r="8351" spans="1:29" x14ac:dyDescent="0.25">
      <c r="A8351" t="s">
        <v>2686</v>
      </c>
      <c r="B8351" t="s">
        <v>87</v>
      </c>
      <c r="C8351">
        <v>899999230</v>
      </c>
      <c r="D8351">
        <v>971116</v>
      </c>
      <c r="E8351" t="s">
        <v>2687</v>
      </c>
      <c r="F8351">
        <v>8310</v>
      </c>
      <c r="G8351">
        <v>2010</v>
      </c>
      <c r="H8351">
        <v>1</v>
      </c>
      <c r="I8351">
        <v>1000000257</v>
      </c>
      <c r="J8351">
        <v>0</v>
      </c>
      <c r="K8351">
        <v>33</v>
      </c>
      <c r="L8351" t="s">
        <v>6737</v>
      </c>
      <c r="M8351" t="s">
        <v>2689</v>
      </c>
      <c r="N8351" t="s">
        <v>2690</v>
      </c>
      <c r="O8351" s="55">
        <v>40015</v>
      </c>
      <c r="P8351" s="55">
        <v>40380</v>
      </c>
      <c r="Q8351" s="55">
        <v>40265</v>
      </c>
      <c r="R8351" s="55">
        <v>40429</v>
      </c>
      <c r="S8351" s="55">
        <v>40434</v>
      </c>
      <c r="T8351" t="s">
        <v>3365</v>
      </c>
      <c r="U8351">
        <v>12</v>
      </c>
      <c r="V8351" t="s">
        <v>6738</v>
      </c>
      <c r="W8351" t="s">
        <v>2693</v>
      </c>
      <c r="Y8351">
        <v>7000000</v>
      </c>
      <c r="Z8351">
        <v>3500000</v>
      </c>
      <c r="AA8351">
        <v>7000000</v>
      </c>
      <c r="AB8351">
        <v>0</v>
      </c>
    </row>
    <row r="8352" spans="1:29" x14ac:dyDescent="0.25">
      <c r="A8352" t="s">
        <v>2686</v>
      </c>
      <c r="B8352" t="s">
        <v>87</v>
      </c>
      <c r="C8352">
        <v>899999230</v>
      </c>
      <c r="D8352">
        <v>971116</v>
      </c>
      <c r="E8352" t="s">
        <v>2687</v>
      </c>
      <c r="F8352">
        <v>8348</v>
      </c>
      <c r="G8352">
        <v>2015</v>
      </c>
      <c r="H8352">
        <v>1</v>
      </c>
      <c r="I8352">
        <v>1000001079</v>
      </c>
      <c r="J8352">
        <v>0</v>
      </c>
      <c r="K8352">
        <v>33</v>
      </c>
      <c r="L8352" t="s">
        <v>3181</v>
      </c>
      <c r="M8352" t="s">
        <v>2689</v>
      </c>
      <c r="N8352" t="s">
        <v>2690</v>
      </c>
      <c r="O8352" s="55">
        <v>41841</v>
      </c>
      <c r="P8352" s="55">
        <v>42206</v>
      </c>
      <c r="Q8352" s="55">
        <v>42122</v>
      </c>
      <c r="R8352" s="55">
        <v>42129</v>
      </c>
      <c r="S8352" s="55">
        <v>42130</v>
      </c>
      <c r="T8352" t="s">
        <v>2691</v>
      </c>
      <c r="U8352">
        <v>30</v>
      </c>
      <c r="V8352" t="s">
        <v>6047</v>
      </c>
      <c r="W8352" t="s">
        <v>2693</v>
      </c>
      <c r="Y8352">
        <v>102800</v>
      </c>
      <c r="Z8352">
        <v>102785</v>
      </c>
      <c r="AA8352">
        <v>102800</v>
      </c>
      <c r="AB8352">
        <v>0</v>
      </c>
    </row>
    <row r="8353" spans="1:28" x14ac:dyDescent="0.25">
      <c r="A8353" t="s">
        <v>2686</v>
      </c>
      <c r="B8353" t="s">
        <v>2730</v>
      </c>
      <c r="C8353">
        <v>899999230</v>
      </c>
      <c r="D8353">
        <v>971116</v>
      </c>
      <c r="E8353" t="s">
        <v>2687</v>
      </c>
      <c r="F8353">
        <v>8359</v>
      </c>
      <c r="G8353">
        <v>2016</v>
      </c>
      <c r="H8353">
        <v>1</v>
      </c>
      <c r="I8353">
        <v>1000001288</v>
      </c>
      <c r="J8353">
        <v>11</v>
      </c>
      <c r="K8353">
        <v>33</v>
      </c>
      <c r="L8353" t="s">
        <v>7741</v>
      </c>
      <c r="M8353" t="s">
        <v>2689</v>
      </c>
      <c r="N8353" t="s">
        <v>2690</v>
      </c>
      <c r="O8353" s="55">
        <v>42390</v>
      </c>
      <c r="P8353" s="55">
        <v>42572</v>
      </c>
      <c r="Q8353" s="55">
        <v>42488</v>
      </c>
      <c r="R8353" s="55">
        <v>42495</v>
      </c>
      <c r="S8353" s="55">
        <v>42508</v>
      </c>
      <c r="T8353" t="s">
        <v>2691</v>
      </c>
      <c r="U8353">
        <v>30</v>
      </c>
      <c r="V8353" t="s">
        <v>7742</v>
      </c>
      <c r="W8353" t="s">
        <v>2693</v>
      </c>
      <c r="Y8353">
        <v>99575</v>
      </c>
      <c r="Z8353">
        <v>99575</v>
      </c>
      <c r="AA8353">
        <v>99575</v>
      </c>
      <c r="AB8353">
        <v>0</v>
      </c>
    </row>
    <row r="8354" spans="1:28" x14ac:dyDescent="0.25">
      <c r="A8354" t="s">
        <v>2686</v>
      </c>
      <c r="B8354" t="s">
        <v>87</v>
      </c>
      <c r="C8354">
        <v>899999230</v>
      </c>
      <c r="D8354">
        <v>971116</v>
      </c>
      <c r="E8354" t="s">
        <v>2687</v>
      </c>
      <c r="F8354">
        <v>8376</v>
      </c>
      <c r="G8354">
        <v>2018</v>
      </c>
      <c r="H8354">
        <v>1</v>
      </c>
      <c r="I8354">
        <v>1000002115</v>
      </c>
      <c r="J8354">
        <v>1</v>
      </c>
      <c r="K8354">
        <v>33</v>
      </c>
      <c r="L8354" t="s">
        <v>3880</v>
      </c>
      <c r="M8354" t="s">
        <v>2689</v>
      </c>
      <c r="N8354" t="s">
        <v>2690</v>
      </c>
      <c r="O8354" s="55">
        <v>43121</v>
      </c>
      <c r="P8354" s="55">
        <v>43302</v>
      </c>
      <c r="Q8354" s="55">
        <v>43199</v>
      </c>
      <c r="R8354" s="55">
        <v>43230</v>
      </c>
      <c r="S8354" s="55">
        <v>43244</v>
      </c>
      <c r="T8354" t="s">
        <v>2764</v>
      </c>
      <c r="U8354">
        <v>30</v>
      </c>
      <c r="V8354" t="s">
        <v>3772</v>
      </c>
      <c r="W8354" t="s">
        <v>2693</v>
      </c>
      <c r="Y8354">
        <v>106900</v>
      </c>
      <c r="Z8354">
        <v>106900</v>
      </c>
      <c r="AA8354">
        <v>106900</v>
      </c>
      <c r="AB8354">
        <v>0</v>
      </c>
    </row>
    <row r="8355" spans="1:28" x14ac:dyDescent="0.25">
      <c r="A8355" t="s">
        <v>2686</v>
      </c>
      <c r="B8355" t="s">
        <v>2730</v>
      </c>
      <c r="C8355">
        <v>899999230</v>
      </c>
      <c r="D8355">
        <v>971116</v>
      </c>
      <c r="E8355" t="s">
        <v>2687</v>
      </c>
      <c r="F8355">
        <v>8382</v>
      </c>
      <c r="G8355">
        <v>2016</v>
      </c>
      <c r="H8355">
        <v>1</v>
      </c>
      <c r="I8355">
        <v>1000001288</v>
      </c>
      <c r="J8355">
        <v>8</v>
      </c>
      <c r="K8355">
        <v>33</v>
      </c>
      <c r="L8355" t="s">
        <v>2697</v>
      </c>
      <c r="M8355" t="s">
        <v>2689</v>
      </c>
      <c r="N8355" t="s">
        <v>2690</v>
      </c>
      <c r="O8355" s="55">
        <v>42390</v>
      </c>
      <c r="P8355" s="55">
        <v>42572</v>
      </c>
      <c r="Q8355" s="55">
        <v>42486</v>
      </c>
      <c r="R8355" s="55">
        <v>42495</v>
      </c>
      <c r="S8355" s="55">
        <v>42509</v>
      </c>
      <c r="T8355" t="s">
        <v>2691</v>
      </c>
      <c r="U8355">
        <v>30</v>
      </c>
      <c r="V8355" t="s">
        <v>5494</v>
      </c>
      <c r="W8355" t="s">
        <v>2693</v>
      </c>
      <c r="Y8355">
        <v>74575</v>
      </c>
      <c r="Z8355">
        <v>74575</v>
      </c>
      <c r="AA8355">
        <v>74575</v>
      </c>
      <c r="AB8355">
        <v>0</v>
      </c>
    </row>
    <row r="8356" spans="1:28" x14ac:dyDescent="0.25">
      <c r="A8356" t="s">
        <v>2686</v>
      </c>
      <c r="B8356" t="s">
        <v>2730</v>
      </c>
      <c r="C8356">
        <v>899999230</v>
      </c>
      <c r="D8356">
        <v>971116</v>
      </c>
      <c r="E8356" t="s">
        <v>2687</v>
      </c>
      <c r="F8356">
        <v>8383</v>
      </c>
      <c r="G8356">
        <v>2016</v>
      </c>
      <c r="H8356">
        <v>1</v>
      </c>
      <c r="I8356">
        <v>1000001288</v>
      </c>
      <c r="J8356">
        <v>8</v>
      </c>
      <c r="K8356">
        <v>33</v>
      </c>
      <c r="L8356" t="s">
        <v>6051</v>
      </c>
      <c r="M8356" t="s">
        <v>2689</v>
      </c>
      <c r="N8356" t="s">
        <v>2690</v>
      </c>
      <c r="O8356" s="55">
        <v>42390</v>
      </c>
      <c r="P8356" s="55">
        <v>42572</v>
      </c>
      <c r="Q8356" s="55">
        <v>42486</v>
      </c>
      <c r="R8356" s="55">
        <v>42495</v>
      </c>
      <c r="S8356" s="55">
        <v>42509</v>
      </c>
      <c r="T8356" t="s">
        <v>2691</v>
      </c>
      <c r="U8356">
        <v>30</v>
      </c>
      <c r="V8356" t="s">
        <v>6052</v>
      </c>
      <c r="W8356" t="s">
        <v>2693</v>
      </c>
      <c r="Y8356">
        <v>146145</v>
      </c>
      <c r="Z8356">
        <v>145955</v>
      </c>
      <c r="AA8356">
        <v>146145</v>
      </c>
      <c r="AB8356">
        <v>0</v>
      </c>
    </row>
    <row r="8357" spans="1:28" x14ac:dyDescent="0.25">
      <c r="A8357" t="s">
        <v>2686</v>
      </c>
      <c r="B8357" t="s">
        <v>87</v>
      </c>
      <c r="C8357">
        <v>899999230</v>
      </c>
      <c r="D8357">
        <v>971116</v>
      </c>
      <c r="E8357" t="s">
        <v>2687</v>
      </c>
      <c r="F8357">
        <v>8388</v>
      </c>
      <c r="G8357">
        <v>2018</v>
      </c>
      <c r="H8357">
        <v>1</v>
      </c>
      <c r="I8357">
        <v>1000002115</v>
      </c>
      <c r="J8357">
        <v>1</v>
      </c>
      <c r="K8357">
        <v>33</v>
      </c>
      <c r="L8357" t="s">
        <v>3549</v>
      </c>
      <c r="M8357" t="s">
        <v>2689</v>
      </c>
      <c r="N8357" t="s">
        <v>2690</v>
      </c>
      <c r="O8357" s="55">
        <v>43121</v>
      </c>
      <c r="P8357" s="55">
        <v>43302</v>
      </c>
      <c r="Q8357" s="55">
        <v>43198</v>
      </c>
      <c r="R8357" s="55">
        <v>43230</v>
      </c>
      <c r="S8357" s="55">
        <v>43244</v>
      </c>
      <c r="T8357" t="s">
        <v>2691</v>
      </c>
      <c r="U8357">
        <v>30</v>
      </c>
      <c r="V8357" t="s">
        <v>7743</v>
      </c>
      <c r="W8357" t="s">
        <v>2693</v>
      </c>
      <c r="Y8357">
        <v>91900</v>
      </c>
      <c r="Z8357">
        <v>91900</v>
      </c>
      <c r="AA8357">
        <v>91900</v>
      </c>
      <c r="AB8357">
        <v>0</v>
      </c>
    </row>
    <row r="8358" spans="1:28" x14ac:dyDescent="0.25">
      <c r="A8358" t="s">
        <v>2686</v>
      </c>
      <c r="B8358" t="s">
        <v>87</v>
      </c>
      <c r="C8358">
        <v>899999230</v>
      </c>
      <c r="D8358">
        <v>971116</v>
      </c>
      <c r="E8358" t="s">
        <v>2687</v>
      </c>
      <c r="F8358">
        <v>8426</v>
      </c>
      <c r="G8358">
        <v>2018</v>
      </c>
      <c r="H8358">
        <v>2</v>
      </c>
      <c r="I8358">
        <v>1000002115</v>
      </c>
      <c r="J8358">
        <v>1</v>
      </c>
      <c r="K8358">
        <v>33</v>
      </c>
      <c r="L8358" t="s">
        <v>2843</v>
      </c>
      <c r="M8358" t="s">
        <v>2689</v>
      </c>
      <c r="N8358" t="s">
        <v>2690</v>
      </c>
      <c r="O8358" s="55">
        <v>43121</v>
      </c>
      <c r="P8358" s="55">
        <v>43302</v>
      </c>
      <c r="Q8358" s="55">
        <v>43168</v>
      </c>
      <c r="R8358" s="55">
        <v>43230</v>
      </c>
      <c r="S8358" s="55">
        <v>43245</v>
      </c>
      <c r="T8358" t="s">
        <v>2691</v>
      </c>
      <c r="U8358">
        <v>30</v>
      </c>
      <c r="V8358" t="s">
        <v>484</v>
      </c>
      <c r="W8358" t="s">
        <v>2693</v>
      </c>
      <c r="Y8358">
        <v>46170</v>
      </c>
      <c r="Z8358">
        <v>38335</v>
      </c>
      <c r="AA8358">
        <v>46170</v>
      </c>
      <c r="AB8358">
        <v>0</v>
      </c>
    </row>
    <row r="8359" spans="1:28" x14ac:dyDescent="0.25">
      <c r="A8359" t="s">
        <v>2686</v>
      </c>
      <c r="B8359" t="s">
        <v>2730</v>
      </c>
      <c r="C8359">
        <v>899999230</v>
      </c>
      <c r="D8359">
        <v>971116</v>
      </c>
      <c r="E8359" t="s">
        <v>2687</v>
      </c>
      <c r="F8359">
        <v>8455</v>
      </c>
      <c r="G8359">
        <v>2016</v>
      </c>
      <c r="H8359">
        <v>1</v>
      </c>
      <c r="I8359">
        <v>1000001288</v>
      </c>
      <c r="J8359">
        <v>11</v>
      </c>
      <c r="K8359">
        <v>33</v>
      </c>
      <c r="L8359" t="s">
        <v>2800</v>
      </c>
      <c r="M8359" t="s">
        <v>2689</v>
      </c>
      <c r="N8359" t="s">
        <v>2690</v>
      </c>
      <c r="O8359" s="55">
        <v>42390</v>
      </c>
      <c r="P8359" s="55">
        <v>42572</v>
      </c>
      <c r="Q8359" s="55">
        <v>42487</v>
      </c>
      <c r="R8359" s="55">
        <v>42495</v>
      </c>
      <c r="S8359" s="55">
        <v>42509</v>
      </c>
      <c r="T8359" t="s">
        <v>2691</v>
      </c>
      <c r="U8359">
        <v>30</v>
      </c>
      <c r="V8359" t="s">
        <v>7744</v>
      </c>
      <c r="W8359" t="s">
        <v>2693</v>
      </c>
      <c r="Y8359">
        <v>269175</v>
      </c>
      <c r="Z8359">
        <v>269175</v>
      </c>
      <c r="AA8359">
        <v>269175</v>
      </c>
      <c r="AB8359">
        <v>0</v>
      </c>
    </row>
    <row r="8360" spans="1:28" x14ac:dyDescent="0.25">
      <c r="A8360" t="s">
        <v>2686</v>
      </c>
      <c r="B8360" t="s">
        <v>2730</v>
      </c>
      <c r="C8360">
        <v>899999230</v>
      </c>
      <c r="D8360">
        <v>971116</v>
      </c>
      <c r="E8360" t="s">
        <v>2687</v>
      </c>
      <c r="F8360">
        <v>8462</v>
      </c>
      <c r="G8360">
        <v>2016</v>
      </c>
      <c r="H8360">
        <v>1</v>
      </c>
      <c r="I8360">
        <v>1000001288</v>
      </c>
      <c r="J8360">
        <v>11</v>
      </c>
      <c r="K8360">
        <v>33</v>
      </c>
      <c r="L8360" t="s">
        <v>2713</v>
      </c>
      <c r="M8360" t="s">
        <v>2689</v>
      </c>
      <c r="N8360" t="s">
        <v>2690</v>
      </c>
      <c r="O8360" s="55">
        <v>42390</v>
      </c>
      <c r="P8360" s="55">
        <v>42572</v>
      </c>
      <c r="Q8360" s="55">
        <v>42479</v>
      </c>
      <c r="R8360" s="55">
        <v>42495</v>
      </c>
      <c r="S8360" s="55">
        <v>42509</v>
      </c>
      <c r="T8360" t="s">
        <v>2691</v>
      </c>
      <c r="U8360">
        <v>30</v>
      </c>
      <c r="V8360" t="s">
        <v>6068</v>
      </c>
      <c r="W8360" t="s">
        <v>2693</v>
      </c>
      <c r="Y8360">
        <v>314890</v>
      </c>
      <c r="Z8360">
        <v>314890</v>
      </c>
      <c r="AA8360">
        <v>314890</v>
      </c>
      <c r="AB8360">
        <v>0</v>
      </c>
    </row>
    <row r="8361" spans="1:28" x14ac:dyDescent="0.25">
      <c r="A8361" t="s">
        <v>2686</v>
      </c>
      <c r="B8361" t="s">
        <v>87</v>
      </c>
      <c r="C8361">
        <v>899999230</v>
      </c>
      <c r="D8361">
        <v>971116</v>
      </c>
      <c r="E8361" t="s">
        <v>2687</v>
      </c>
      <c r="F8361">
        <v>8473</v>
      </c>
      <c r="G8361">
        <v>2018</v>
      </c>
      <c r="H8361">
        <v>2</v>
      </c>
      <c r="I8361">
        <v>1000002115</v>
      </c>
      <c r="J8361">
        <v>1</v>
      </c>
      <c r="K8361">
        <v>33</v>
      </c>
      <c r="L8361" t="s">
        <v>4155</v>
      </c>
      <c r="M8361" t="s">
        <v>2689</v>
      </c>
      <c r="N8361" t="s">
        <v>2690</v>
      </c>
      <c r="O8361" s="55">
        <v>43121</v>
      </c>
      <c r="P8361" s="55">
        <v>43302</v>
      </c>
      <c r="Q8361" s="55">
        <v>43225</v>
      </c>
      <c r="R8361" s="55">
        <v>43307</v>
      </c>
      <c r="S8361" s="55">
        <v>43315</v>
      </c>
      <c r="T8361" t="s">
        <v>2738</v>
      </c>
      <c r="U8361">
        <v>30</v>
      </c>
      <c r="V8361" t="s">
        <v>3941</v>
      </c>
      <c r="W8361" t="s">
        <v>2693</v>
      </c>
      <c r="Y8361">
        <v>290000</v>
      </c>
      <c r="Z8361">
        <v>290000</v>
      </c>
      <c r="AA8361">
        <v>290000</v>
      </c>
      <c r="AB8361">
        <v>0</v>
      </c>
    </row>
    <row r="8362" spans="1:28" x14ac:dyDescent="0.25">
      <c r="A8362" t="s">
        <v>2686</v>
      </c>
      <c r="B8362" t="s">
        <v>2730</v>
      </c>
      <c r="C8362">
        <v>899999230</v>
      </c>
      <c r="D8362">
        <v>971116</v>
      </c>
      <c r="E8362" t="s">
        <v>2687</v>
      </c>
      <c r="F8362">
        <v>8474</v>
      </c>
      <c r="G8362">
        <v>2016</v>
      </c>
      <c r="H8362">
        <v>2</v>
      </c>
      <c r="I8362">
        <v>1000001288</v>
      </c>
      <c r="J8362">
        <v>11</v>
      </c>
      <c r="K8362">
        <v>33</v>
      </c>
      <c r="L8362" t="s">
        <v>2962</v>
      </c>
      <c r="M8362" t="s">
        <v>2689</v>
      </c>
      <c r="N8362" t="s">
        <v>2690</v>
      </c>
      <c r="O8362" s="55">
        <v>42390</v>
      </c>
      <c r="P8362" s="55">
        <v>42572</v>
      </c>
      <c r="Q8362" s="55">
        <v>42486</v>
      </c>
      <c r="R8362" s="55">
        <v>42545</v>
      </c>
      <c r="S8362" s="55">
        <v>42552</v>
      </c>
      <c r="T8362" t="s">
        <v>2691</v>
      </c>
      <c r="U8362">
        <v>30</v>
      </c>
      <c r="V8362" t="s">
        <v>6055</v>
      </c>
      <c r="W8362" t="s">
        <v>2693</v>
      </c>
      <c r="Y8362">
        <v>37715</v>
      </c>
      <c r="Z8362">
        <v>37715</v>
      </c>
      <c r="AA8362">
        <v>37715</v>
      </c>
      <c r="AB8362">
        <v>0</v>
      </c>
    </row>
    <row r="8363" spans="1:28" x14ac:dyDescent="0.25">
      <c r="A8363" t="s">
        <v>2686</v>
      </c>
      <c r="B8363" t="s">
        <v>87</v>
      </c>
      <c r="C8363">
        <v>899999230</v>
      </c>
      <c r="D8363">
        <v>971116</v>
      </c>
      <c r="E8363" t="s">
        <v>2687</v>
      </c>
      <c r="F8363">
        <v>8474</v>
      </c>
      <c r="G8363">
        <v>2018</v>
      </c>
      <c r="H8363">
        <v>1</v>
      </c>
      <c r="I8363">
        <v>1000002115</v>
      </c>
      <c r="J8363">
        <v>1</v>
      </c>
      <c r="K8363">
        <v>33</v>
      </c>
      <c r="L8363" t="s">
        <v>3210</v>
      </c>
      <c r="M8363" t="s">
        <v>2689</v>
      </c>
      <c r="N8363" t="s">
        <v>2690</v>
      </c>
      <c r="O8363" s="55">
        <v>43121</v>
      </c>
      <c r="P8363" s="55">
        <v>43302</v>
      </c>
      <c r="Q8363" s="55">
        <v>43201</v>
      </c>
      <c r="R8363" s="55">
        <v>43230</v>
      </c>
      <c r="S8363" s="55">
        <v>43244</v>
      </c>
      <c r="T8363" t="s">
        <v>2691</v>
      </c>
      <c r="U8363">
        <v>30</v>
      </c>
      <c r="V8363" t="s">
        <v>3941</v>
      </c>
      <c r="W8363" t="s">
        <v>2693</v>
      </c>
      <c r="Y8363">
        <v>80100</v>
      </c>
      <c r="Z8363">
        <v>80100</v>
      </c>
      <c r="AA8363">
        <v>80100</v>
      </c>
      <c r="AB8363">
        <v>0</v>
      </c>
    </row>
    <row r="8364" spans="1:28" x14ac:dyDescent="0.25">
      <c r="A8364" t="s">
        <v>2686</v>
      </c>
      <c r="B8364" t="s">
        <v>2730</v>
      </c>
      <c r="C8364">
        <v>899999230</v>
      </c>
      <c r="D8364">
        <v>971116</v>
      </c>
      <c r="E8364" t="s">
        <v>2687</v>
      </c>
      <c r="F8364">
        <v>8479</v>
      </c>
      <c r="G8364">
        <v>2016</v>
      </c>
      <c r="H8364">
        <v>2</v>
      </c>
      <c r="I8364">
        <v>1000001288</v>
      </c>
      <c r="J8364">
        <v>11</v>
      </c>
      <c r="K8364">
        <v>33</v>
      </c>
      <c r="L8364" t="s">
        <v>2735</v>
      </c>
      <c r="M8364" t="s">
        <v>2689</v>
      </c>
      <c r="N8364" t="s">
        <v>2690</v>
      </c>
      <c r="O8364" s="55">
        <v>42390</v>
      </c>
      <c r="P8364" s="55">
        <v>42572</v>
      </c>
      <c r="Q8364" s="55">
        <v>42485</v>
      </c>
      <c r="R8364" s="55">
        <v>42523</v>
      </c>
      <c r="S8364" s="55">
        <v>42528</v>
      </c>
      <c r="T8364" t="s">
        <v>2691</v>
      </c>
      <c r="U8364">
        <v>30</v>
      </c>
      <c r="V8364" t="s">
        <v>6056</v>
      </c>
      <c r="W8364" t="s">
        <v>2693</v>
      </c>
      <c r="Y8364">
        <v>250000</v>
      </c>
      <c r="Z8364">
        <v>250000</v>
      </c>
      <c r="AA8364">
        <v>250000</v>
      </c>
      <c r="AB8364">
        <v>0</v>
      </c>
    </row>
    <row r="8365" spans="1:28" x14ac:dyDescent="0.25">
      <c r="A8365" t="s">
        <v>2686</v>
      </c>
      <c r="B8365" t="s">
        <v>87</v>
      </c>
      <c r="C8365">
        <v>899999230</v>
      </c>
      <c r="D8365">
        <v>971116</v>
      </c>
      <c r="E8365" t="s">
        <v>2687</v>
      </c>
      <c r="F8365">
        <v>8484</v>
      </c>
      <c r="G8365">
        <v>2018</v>
      </c>
      <c r="H8365">
        <v>4</v>
      </c>
      <c r="I8365">
        <v>1000002115</v>
      </c>
      <c r="J8365">
        <v>1</v>
      </c>
      <c r="K8365">
        <v>33</v>
      </c>
      <c r="L8365" t="s">
        <v>4598</v>
      </c>
      <c r="M8365" t="s">
        <v>2689</v>
      </c>
      <c r="N8365" t="s">
        <v>2690</v>
      </c>
      <c r="O8365" s="55">
        <v>43121</v>
      </c>
      <c r="P8365" s="55">
        <v>43302</v>
      </c>
      <c r="Q8365" s="55">
        <v>43214</v>
      </c>
      <c r="R8365" s="55">
        <v>43305</v>
      </c>
      <c r="S8365" s="55">
        <v>43313</v>
      </c>
      <c r="T8365" t="s">
        <v>2691</v>
      </c>
      <c r="U8365">
        <v>30</v>
      </c>
      <c r="V8365" t="s">
        <v>3379</v>
      </c>
      <c r="W8365" t="s">
        <v>2693</v>
      </c>
      <c r="Y8365">
        <v>45100</v>
      </c>
      <c r="Z8365">
        <v>45100</v>
      </c>
      <c r="AA8365">
        <v>45100</v>
      </c>
      <c r="AB8365">
        <v>0</v>
      </c>
    </row>
    <row r="8366" spans="1:28" x14ac:dyDescent="0.25">
      <c r="A8366" t="s">
        <v>2686</v>
      </c>
      <c r="B8366" t="s">
        <v>87</v>
      </c>
      <c r="C8366">
        <v>899999230</v>
      </c>
      <c r="D8366">
        <v>961114</v>
      </c>
      <c r="E8366" t="s">
        <v>3307</v>
      </c>
      <c r="F8366">
        <v>8487</v>
      </c>
      <c r="G8366">
        <v>2010</v>
      </c>
      <c r="H8366">
        <v>2</v>
      </c>
      <c r="I8366">
        <v>1000000398</v>
      </c>
      <c r="J8366">
        <v>0</v>
      </c>
      <c r="K8366">
        <v>33</v>
      </c>
      <c r="L8366" t="s">
        <v>6747</v>
      </c>
      <c r="M8366" t="s">
        <v>2689</v>
      </c>
      <c r="N8366" t="s">
        <v>2690</v>
      </c>
      <c r="O8366" s="55">
        <v>40380</v>
      </c>
      <c r="P8366" s="55">
        <v>40745</v>
      </c>
      <c r="Q8366" s="55">
        <v>40421</v>
      </c>
      <c r="R8366" s="55">
        <v>40515</v>
      </c>
      <c r="S8366" s="55">
        <v>40522</v>
      </c>
      <c r="T8366" t="s">
        <v>2691</v>
      </c>
      <c r="U8366">
        <v>30</v>
      </c>
      <c r="V8366" t="s">
        <v>6748</v>
      </c>
      <c r="W8366" t="s">
        <v>2693</v>
      </c>
      <c r="Y8366">
        <v>66065</v>
      </c>
      <c r="Z8366">
        <v>66065</v>
      </c>
      <c r="AA8366">
        <v>66065</v>
      </c>
      <c r="AB8366">
        <v>0</v>
      </c>
    </row>
    <row r="8367" spans="1:28" x14ac:dyDescent="0.25">
      <c r="A8367" t="s">
        <v>2686</v>
      </c>
      <c r="B8367" t="s">
        <v>2715</v>
      </c>
      <c r="C8367">
        <v>899999230</v>
      </c>
      <c r="D8367">
        <v>4013</v>
      </c>
      <c r="E8367" t="s">
        <v>2716</v>
      </c>
      <c r="F8367">
        <v>8489</v>
      </c>
      <c r="G8367">
        <v>2013</v>
      </c>
      <c r="H8367">
        <v>2</v>
      </c>
      <c r="I8367">
        <v>1000000732</v>
      </c>
      <c r="J8367">
        <v>0</v>
      </c>
      <c r="K8367">
        <v>33</v>
      </c>
      <c r="L8367" t="s">
        <v>2968</v>
      </c>
      <c r="M8367" t="s">
        <v>2689</v>
      </c>
      <c r="N8367" t="s">
        <v>2690</v>
      </c>
      <c r="O8367" s="55">
        <v>41111</v>
      </c>
      <c r="P8367" s="55">
        <v>41476</v>
      </c>
      <c r="Q8367" s="55">
        <v>41347</v>
      </c>
      <c r="R8367" s="55">
        <v>41401</v>
      </c>
      <c r="S8367" s="55">
        <v>41415</v>
      </c>
      <c r="T8367" t="s">
        <v>2773</v>
      </c>
      <c r="U8367">
        <v>30</v>
      </c>
      <c r="V8367" t="s">
        <v>6058</v>
      </c>
      <c r="W8367" t="s">
        <v>2693</v>
      </c>
      <c r="Y8367">
        <v>28600</v>
      </c>
      <c r="Z8367">
        <v>28600</v>
      </c>
      <c r="AA8367">
        <v>28600</v>
      </c>
      <c r="AB8367">
        <v>0</v>
      </c>
    </row>
    <row r="8368" spans="1:28" x14ac:dyDescent="0.25">
      <c r="A8368" t="s">
        <v>2686</v>
      </c>
      <c r="B8368" t="s">
        <v>87</v>
      </c>
      <c r="C8368">
        <v>899999230</v>
      </c>
      <c r="D8368">
        <v>961114</v>
      </c>
      <c r="E8368" t="s">
        <v>3307</v>
      </c>
      <c r="F8368">
        <v>8490</v>
      </c>
      <c r="G8368">
        <v>2010</v>
      </c>
      <c r="H8368">
        <v>3</v>
      </c>
      <c r="I8368">
        <v>1000000398</v>
      </c>
      <c r="J8368">
        <v>0</v>
      </c>
      <c r="K8368">
        <v>33</v>
      </c>
      <c r="L8368" t="s">
        <v>4599</v>
      </c>
      <c r="M8368" t="s">
        <v>2689</v>
      </c>
      <c r="N8368" t="s">
        <v>2690</v>
      </c>
      <c r="O8368" s="55">
        <v>40380</v>
      </c>
      <c r="P8368" s="55">
        <v>40745</v>
      </c>
      <c r="Q8368" s="55">
        <v>40403</v>
      </c>
      <c r="R8368" s="55">
        <v>40456</v>
      </c>
      <c r="S8368" s="55">
        <v>40465</v>
      </c>
      <c r="T8368" t="s">
        <v>2691</v>
      </c>
      <c r="U8368">
        <v>30</v>
      </c>
      <c r="V8368" t="s">
        <v>4600</v>
      </c>
      <c r="W8368" t="s">
        <v>2693</v>
      </c>
      <c r="Y8368">
        <v>29687</v>
      </c>
      <c r="Z8368">
        <v>29687</v>
      </c>
      <c r="AA8368">
        <v>29687</v>
      </c>
      <c r="AB8368">
        <v>0</v>
      </c>
    </row>
    <row r="8369" spans="1:28" x14ac:dyDescent="0.25">
      <c r="A8369" t="s">
        <v>2686</v>
      </c>
      <c r="B8369" t="s">
        <v>87</v>
      </c>
      <c r="C8369">
        <v>899999230</v>
      </c>
      <c r="D8369">
        <v>961114</v>
      </c>
      <c r="E8369" t="s">
        <v>3307</v>
      </c>
      <c r="F8369">
        <v>8490</v>
      </c>
      <c r="G8369">
        <v>2010</v>
      </c>
      <c r="H8369">
        <v>5</v>
      </c>
      <c r="I8369">
        <v>1000000398</v>
      </c>
      <c r="J8369">
        <v>0</v>
      </c>
      <c r="K8369">
        <v>33</v>
      </c>
      <c r="L8369" t="s">
        <v>4599</v>
      </c>
      <c r="M8369" t="s">
        <v>2689</v>
      </c>
      <c r="N8369" t="s">
        <v>2690</v>
      </c>
      <c r="O8369" s="55">
        <v>40380</v>
      </c>
      <c r="P8369" s="55">
        <v>40745</v>
      </c>
      <c r="Q8369" s="55">
        <v>40403</v>
      </c>
      <c r="R8369" s="55">
        <v>40515</v>
      </c>
      <c r="S8369" s="55">
        <v>40522</v>
      </c>
      <c r="T8369" t="s">
        <v>2691</v>
      </c>
      <c r="U8369">
        <v>30</v>
      </c>
      <c r="V8369" t="s">
        <v>4600</v>
      </c>
      <c r="W8369" t="s">
        <v>2693</v>
      </c>
      <c r="Y8369">
        <v>79278</v>
      </c>
      <c r="Z8369">
        <v>79278</v>
      </c>
      <c r="AA8369">
        <v>79278</v>
      </c>
      <c r="AB8369">
        <v>0</v>
      </c>
    </row>
    <row r="8370" spans="1:28" x14ac:dyDescent="0.25">
      <c r="A8370" t="s">
        <v>2686</v>
      </c>
      <c r="B8370" t="s">
        <v>87</v>
      </c>
      <c r="C8370">
        <v>899999230</v>
      </c>
      <c r="D8370">
        <v>971116</v>
      </c>
      <c r="E8370" t="s">
        <v>2687</v>
      </c>
      <c r="F8370">
        <v>8502</v>
      </c>
      <c r="G8370">
        <v>2018</v>
      </c>
      <c r="H8370">
        <v>1</v>
      </c>
      <c r="I8370">
        <v>1000002115</v>
      </c>
      <c r="J8370">
        <v>1</v>
      </c>
      <c r="K8370">
        <v>33</v>
      </c>
      <c r="L8370" t="s">
        <v>3403</v>
      </c>
      <c r="M8370" t="s">
        <v>2689</v>
      </c>
      <c r="N8370" t="s">
        <v>2690</v>
      </c>
      <c r="O8370" s="55">
        <v>43121</v>
      </c>
      <c r="P8370" s="55">
        <v>43302</v>
      </c>
      <c r="Q8370" s="55">
        <v>43206</v>
      </c>
      <c r="R8370" s="55">
        <v>43230</v>
      </c>
      <c r="S8370" s="55">
        <v>43244</v>
      </c>
      <c r="T8370" t="s">
        <v>2691</v>
      </c>
      <c r="U8370">
        <v>30</v>
      </c>
      <c r="V8370" t="s">
        <v>5862</v>
      </c>
      <c r="W8370" t="s">
        <v>2693</v>
      </c>
      <c r="Y8370">
        <v>119800</v>
      </c>
      <c r="Z8370">
        <v>119800</v>
      </c>
      <c r="AA8370">
        <v>119800</v>
      </c>
      <c r="AB8370">
        <v>0</v>
      </c>
    </row>
    <row r="8371" spans="1:28" x14ac:dyDescent="0.25">
      <c r="A8371" t="s">
        <v>2686</v>
      </c>
      <c r="B8371" t="s">
        <v>87</v>
      </c>
      <c r="C8371">
        <v>899999230</v>
      </c>
      <c r="D8371">
        <v>971116</v>
      </c>
      <c r="E8371" t="s">
        <v>2687</v>
      </c>
      <c r="F8371">
        <v>8503</v>
      </c>
      <c r="G8371">
        <v>2017</v>
      </c>
      <c r="H8371">
        <v>1</v>
      </c>
      <c r="I8371">
        <v>1000001587</v>
      </c>
      <c r="J8371">
        <v>10</v>
      </c>
      <c r="K8371">
        <v>33</v>
      </c>
      <c r="L8371" t="s">
        <v>3756</v>
      </c>
      <c r="M8371" t="s">
        <v>2689</v>
      </c>
      <c r="N8371" t="s">
        <v>2690</v>
      </c>
      <c r="O8371" s="55">
        <v>42756</v>
      </c>
      <c r="P8371" s="55">
        <v>42937</v>
      </c>
      <c r="Q8371" s="55">
        <v>42847</v>
      </c>
      <c r="R8371" s="55">
        <v>42881</v>
      </c>
      <c r="S8371" s="55">
        <v>42881</v>
      </c>
      <c r="T8371" t="s">
        <v>2691</v>
      </c>
      <c r="U8371">
        <v>10</v>
      </c>
      <c r="V8371" t="s">
        <v>856</v>
      </c>
      <c r="W8371" t="s">
        <v>2709</v>
      </c>
      <c r="X8371" t="s">
        <v>2740</v>
      </c>
      <c r="Y8371">
        <v>600000</v>
      </c>
      <c r="Z8371">
        <v>0</v>
      </c>
      <c r="AA8371">
        <v>600000</v>
      </c>
      <c r="AB8371">
        <v>0</v>
      </c>
    </row>
    <row r="8372" spans="1:28" x14ac:dyDescent="0.25">
      <c r="A8372" t="s">
        <v>2686</v>
      </c>
      <c r="B8372" t="s">
        <v>2715</v>
      </c>
      <c r="C8372">
        <v>899999230</v>
      </c>
      <c r="D8372">
        <v>4013</v>
      </c>
      <c r="E8372" t="s">
        <v>2716</v>
      </c>
      <c r="F8372">
        <v>8507</v>
      </c>
      <c r="G8372">
        <v>2013</v>
      </c>
      <c r="H8372">
        <v>2</v>
      </c>
      <c r="I8372">
        <v>1000000732</v>
      </c>
      <c r="J8372">
        <v>0</v>
      </c>
      <c r="K8372">
        <v>33</v>
      </c>
      <c r="L8372" t="s">
        <v>2735</v>
      </c>
      <c r="M8372" t="s">
        <v>2689</v>
      </c>
      <c r="N8372" t="s">
        <v>2690</v>
      </c>
      <c r="O8372" s="55">
        <v>41111</v>
      </c>
      <c r="P8372" s="55">
        <v>41476</v>
      </c>
      <c r="Q8372" s="55">
        <v>41349</v>
      </c>
      <c r="R8372" s="55">
        <v>41439</v>
      </c>
      <c r="S8372" s="55">
        <v>41477</v>
      </c>
      <c r="T8372" t="s">
        <v>2691</v>
      </c>
      <c r="U8372">
        <v>30</v>
      </c>
      <c r="V8372" t="s">
        <v>6060</v>
      </c>
      <c r="W8372" t="s">
        <v>2693</v>
      </c>
      <c r="Y8372">
        <v>3054284</v>
      </c>
      <c r="Z8372">
        <v>2907520</v>
      </c>
      <c r="AA8372">
        <v>3054284</v>
      </c>
      <c r="AB8372">
        <v>0</v>
      </c>
    </row>
    <row r="8373" spans="1:28" x14ac:dyDescent="0.25">
      <c r="A8373" t="s">
        <v>2686</v>
      </c>
      <c r="B8373" t="s">
        <v>2715</v>
      </c>
      <c r="C8373">
        <v>899999230</v>
      </c>
      <c r="D8373">
        <v>4013</v>
      </c>
      <c r="E8373" t="s">
        <v>2716</v>
      </c>
      <c r="F8373">
        <v>8507</v>
      </c>
      <c r="G8373">
        <v>2013</v>
      </c>
      <c r="H8373">
        <v>2</v>
      </c>
      <c r="I8373">
        <v>1000000732</v>
      </c>
      <c r="J8373">
        <v>0</v>
      </c>
      <c r="K8373">
        <v>33</v>
      </c>
      <c r="L8373" t="s">
        <v>2735</v>
      </c>
      <c r="M8373" t="s">
        <v>2689</v>
      </c>
      <c r="N8373" t="s">
        <v>2690</v>
      </c>
      <c r="O8373" s="55">
        <v>41111</v>
      </c>
      <c r="P8373" s="55">
        <v>41476</v>
      </c>
      <c r="Q8373" s="55">
        <v>41349</v>
      </c>
      <c r="R8373" s="55">
        <v>41439</v>
      </c>
      <c r="S8373" s="55">
        <v>41477</v>
      </c>
      <c r="T8373" t="s">
        <v>2691</v>
      </c>
      <c r="U8373">
        <v>30</v>
      </c>
      <c r="V8373" t="s">
        <v>6060</v>
      </c>
      <c r="W8373" t="s">
        <v>2893</v>
      </c>
      <c r="Y8373">
        <v>3054284</v>
      </c>
      <c r="Z8373">
        <v>0</v>
      </c>
      <c r="AA8373">
        <v>3054284</v>
      </c>
      <c r="AB8373">
        <v>0</v>
      </c>
    </row>
    <row r="8374" spans="1:28" x14ac:dyDescent="0.25">
      <c r="A8374" t="s">
        <v>2686</v>
      </c>
      <c r="B8374" t="s">
        <v>2715</v>
      </c>
      <c r="C8374">
        <v>899999230</v>
      </c>
      <c r="D8374">
        <v>4013</v>
      </c>
      <c r="E8374" t="s">
        <v>2716</v>
      </c>
      <c r="F8374">
        <v>8507</v>
      </c>
      <c r="G8374">
        <v>2013</v>
      </c>
      <c r="H8374">
        <v>4</v>
      </c>
      <c r="I8374">
        <v>1000000732</v>
      </c>
      <c r="J8374">
        <v>0</v>
      </c>
      <c r="K8374">
        <v>33</v>
      </c>
      <c r="L8374" t="s">
        <v>2735</v>
      </c>
      <c r="M8374" t="s">
        <v>2689</v>
      </c>
      <c r="N8374" t="s">
        <v>2690</v>
      </c>
      <c r="O8374" s="55">
        <v>41111</v>
      </c>
      <c r="P8374" s="55">
        <v>41476</v>
      </c>
      <c r="Q8374" s="55">
        <v>41349</v>
      </c>
      <c r="R8374" s="55">
        <v>41487</v>
      </c>
      <c r="S8374" s="55">
        <v>41495</v>
      </c>
      <c r="T8374" t="s">
        <v>2691</v>
      </c>
      <c r="U8374">
        <v>30</v>
      </c>
      <c r="V8374" t="s">
        <v>6060</v>
      </c>
      <c r="W8374" t="s">
        <v>2693</v>
      </c>
      <c r="Y8374">
        <v>143000</v>
      </c>
      <c r="Z8374">
        <v>143000</v>
      </c>
      <c r="AA8374">
        <v>143000</v>
      </c>
      <c r="AB8374">
        <v>0</v>
      </c>
    </row>
    <row r="8375" spans="1:28" x14ac:dyDescent="0.25">
      <c r="A8375" t="s">
        <v>2686</v>
      </c>
      <c r="B8375" t="s">
        <v>87</v>
      </c>
      <c r="C8375">
        <v>899999230</v>
      </c>
      <c r="D8375">
        <v>971116</v>
      </c>
      <c r="E8375" t="s">
        <v>2687</v>
      </c>
      <c r="F8375">
        <v>8541</v>
      </c>
      <c r="G8375">
        <v>2018</v>
      </c>
      <c r="H8375">
        <v>2</v>
      </c>
      <c r="I8375">
        <v>1000002115</v>
      </c>
      <c r="J8375">
        <v>1</v>
      </c>
      <c r="K8375">
        <v>33</v>
      </c>
      <c r="L8375" t="s">
        <v>3484</v>
      </c>
      <c r="M8375" t="s">
        <v>2689</v>
      </c>
      <c r="N8375" t="s">
        <v>2690</v>
      </c>
      <c r="O8375" s="55">
        <v>43121</v>
      </c>
      <c r="P8375" s="55">
        <v>43302</v>
      </c>
      <c r="Q8375" s="55">
        <v>43221</v>
      </c>
      <c r="R8375" s="55">
        <v>43238</v>
      </c>
      <c r="S8375" s="55">
        <v>43245</v>
      </c>
      <c r="T8375" t="s">
        <v>3352</v>
      </c>
      <c r="U8375">
        <v>50</v>
      </c>
      <c r="V8375" t="s">
        <v>6061</v>
      </c>
      <c r="W8375" t="s">
        <v>2693</v>
      </c>
      <c r="Y8375">
        <v>3800000</v>
      </c>
      <c r="Z8375">
        <v>3800000</v>
      </c>
      <c r="AA8375">
        <v>3800000</v>
      </c>
      <c r="AB8375">
        <v>0</v>
      </c>
    </row>
    <row r="8376" spans="1:28" x14ac:dyDescent="0.25">
      <c r="A8376" t="s">
        <v>2686</v>
      </c>
      <c r="B8376" t="s">
        <v>87</v>
      </c>
      <c r="C8376">
        <v>899999230</v>
      </c>
      <c r="D8376">
        <v>971116</v>
      </c>
      <c r="E8376" t="s">
        <v>2687</v>
      </c>
      <c r="F8376">
        <v>8627</v>
      </c>
      <c r="G8376">
        <v>2017</v>
      </c>
      <c r="H8376">
        <v>1</v>
      </c>
      <c r="I8376">
        <v>1000001587</v>
      </c>
      <c r="J8376">
        <v>10</v>
      </c>
      <c r="K8376">
        <v>33</v>
      </c>
      <c r="L8376" t="s">
        <v>4082</v>
      </c>
      <c r="M8376" t="s">
        <v>2689</v>
      </c>
      <c r="N8376" t="s">
        <v>2690</v>
      </c>
      <c r="O8376" s="55">
        <v>42756</v>
      </c>
      <c r="P8376" s="55">
        <v>42937</v>
      </c>
      <c r="Q8376" s="55">
        <v>42844</v>
      </c>
      <c r="R8376" s="55">
        <v>42874</v>
      </c>
      <c r="S8376" s="55">
        <v>42885</v>
      </c>
      <c r="T8376" t="s">
        <v>2691</v>
      </c>
      <c r="U8376">
        <v>30</v>
      </c>
      <c r="V8376" t="s">
        <v>4607</v>
      </c>
      <c r="W8376" t="s">
        <v>2693</v>
      </c>
      <c r="Y8376">
        <v>626220</v>
      </c>
      <c r="Z8376">
        <v>626220</v>
      </c>
      <c r="AA8376">
        <v>626220</v>
      </c>
      <c r="AB8376">
        <v>0</v>
      </c>
    </row>
    <row r="8377" spans="1:28" x14ac:dyDescent="0.25">
      <c r="A8377" t="s">
        <v>2686</v>
      </c>
      <c r="B8377" t="s">
        <v>87</v>
      </c>
      <c r="C8377">
        <v>899999230</v>
      </c>
      <c r="D8377">
        <v>971116</v>
      </c>
      <c r="E8377" t="s">
        <v>2687</v>
      </c>
      <c r="F8377">
        <v>8627</v>
      </c>
      <c r="G8377">
        <v>2017</v>
      </c>
      <c r="H8377">
        <v>3</v>
      </c>
      <c r="I8377">
        <v>1000001587</v>
      </c>
      <c r="J8377">
        <v>10</v>
      </c>
      <c r="K8377">
        <v>33</v>
      </c>
      <c r="L8377" t="s">
        <v>4082</v>
      </c>
      <c r="M8377" t="s">
        <v>2689</v>
      </c>
      <c r="N8377" t="s">
        <v>2690</v>
      </c>
      <c r="O8377" s="55">
        <v>42756</v>
      </c>
      <c r="P8377" s="55">
        <v>42937</v>
      </c>
      <c r="Q8377" s="55">
        <v>42844</v>
      </c>
      <c r="R8377" s="55">
        <v>42929</v>
      </c>
      <c r="S8377" s="55">
        <v>42931</v>
      </c>
      <c r="T8377" t="s">
        <v>2691</v>
      </c>
      <c r="U8377">
        <v>30</v>
      </c>
      <c r="V8377" t="s">
        <v>4607</v>
      </c>
      <c r="W8377" t="s">
        <v>2693</v>
      </c>
      <c r="Y8377">
        <v>175900</v>
      </c>
      <c r="Z8377">
        <v>175900</v>
      </c>
      <c r="AA8377">
        <v>175900</v>
      </c>
      <c r="AB8377">
        <v>0</v>
      </c>
    </row>
    <row r="8378" spans="1:28" x14ac:dyDescent="0.25">
      <c r="A8378" t="s">
        <v>2686</v>
      </c>
      <c r="B8378" t="s">
        <v>87</v>
      </c>
      <c r="C8378">
        <v>899999230</v>
      </c>
      <c r="D8378">
        <v>971116</v>
      </c>
      <c r="E8378" t="s">
        <v>2687</v>
      </c>
      <c r="F8378">
        <v>8660</v>
      </c>
      <c r="G8378">
        <v>2017</v>
      </c>
      <c r="H8378">
        <v>2</v>
      </c>
      <c r="I8378">
        <v>1000001587</v>
      </c>
      <c r="J8378">
        <v>10</v>
      </c>
      <c r="K8378">
        <v>33</v>
      </c>
      <c r="L8378" t="s">
        <v>4608</v>
      </c>
      <c r="M8378" t="s">
        <v>2689</v>
      </c>
      <c r="N8378" t="s">
        <v>2690</v>
      </c>
      <c r="O8378" s="55">
        <v>42756</v>
      </c>
      <c r="P8378" s="55">
        <v>42937</v>
      </c>
      <c r="Q8378" s="55">
        <v>42842</v>
      </c>
      <c r="R8378" s="55">
        <v>42894</v>
      </c>
      <c r="S8378" s="55">
        <v>42909</v>
      </c>
      <c r="T8378" t="s">
        <v>2691</v>
      </c>
      <c r="U8378">
        <v>30</v>
      </c>
      <c r="V8378" t="s">
        <v>4609</v>
      </c>
      <c r="W8378" t="s">
        <v>2693</v>
      </c>
      <c r="Y8378">
        <v>71820</v>
      </c>
      <c r="Z8378">
        <v>71820</v>
      </c>
      <c r="AA8378">
        <v>71820</v>
      </c>
      <c r="AB8378">
        <v>0</v>
      </c>
    </row>
    <row r="8379" spans="1:28" x14ac:dyDescent="0.25">
      <c r="A8379" t="s">
        <v>2686</v>
      </c>
      <c r="B8379" t="s">
        <v>87</v>
      </c>
      <c r="C8379">
        <v>899999230</v>
      </c>
      <c r="D8379">
        <v>961114</v>
      </c>
      <c r="E8379" t="s">
        <v>3307</v>
      </c>
      <c r="F8379">
        <v>8708</v>
      </c>
      <c r="G8379">
        <v>2010</v>
      </c>
      <c r="H8379">
        <v>4</v>
      </c>
      <c r="I8379">
        <v>1000000398</v>
      </c>
      <c r="J8379">
        <v>0</v>
      </c>
      <c r="K8379">
        <v>33</v>
      </c>
      <c r="L8379" t="s">
        <v>4611</v>
      </c>
      <c r="M8379" t="s">
        <v>2689</v>
      </c>
      <c r="N8379" t="s">
        <v>2690</v>
      </c>
      <c r="O8379" s="55">
        <v>40380</v>
      </c>
      <c r="P8379" s="55">
        <v>40745</v>
      </c>
      <c r="Q8379" s="55">
        <v>40422</v>
      </c>
      <c r="R8379" s="55">
        <v>40477</v>
      </c>
      <c r="S8379" s="55">
        <v>40485</v>
      </c>
      <c r="T8379" t="s">
        <v>2743</v>
      </c>
      <c r="U8379">
        <v>30</v>
      </c>
      <c r="V8379" t="s">
        <v>4612</v>
      </c>
      <c r="W8379" t="s">
        <v>2693</v>
      </c>
      <c r="Y8379">
        <v>29700</v>
      </c>
      <c r="Z8379">
        <v>29700</v>
      </c>
      <c r="AA8379">
        <v>29700</v>
      </c>
      <c r="AB8379">
        <v>0</v>
      </c>
    </row>
    <row r="8380" spans="1:28" x14ac:dyDescent="0.25">
      <c r="A8380" t="s">
        <v>2686</v>
      </c>
      <c r="B8380" t="s">
        <v>87</v>
      </c>
      <c r="C8380">
        <v>899999230</v>
      </c>
      <c r="D8380">
        <v>961114</v>
      </c>
      <c r="E8380" t="s">
        <v>3307</v>
      </c>
      <c r="F8380">
        <v>8708</v>
      </c>
      <c r="G8380">
        <v>2010</v>
      </c>
      <c r="H8380">
        <v>6</v>
      </c>
      <c r="I8380">
        <v>1000000398</v>
      </c>
      <c r="J8380">
        <v>0</v>
      </c>
      <c r="K8380">
        <v>33</v>
      </c>
      <c r="L8380" t="s">
        <v>4611</v>
      </c>
      <c r="M8380" t="s">
        <v>2689</v>
      </c>
      <c r="N8380" t="s">
        <v>2690</v>
      </c>
      <c r="O8380" s="55">
        <v>40380</v>
      </c>
      <c r="P8380" s="55">
        <v>40745</v>
      </c>
      <c r="Q8380" s="55">
        <v>40422</v>
      </c>
      <c r="R8380" s="55">
        <v>40533</v>
      </c>
      <c r="S8380" s="55">
        <v>40539</v>
      </c>
      <c r="T8380" t="s">
        <v>2743</v>
      </c>
      <c r="U8380">
        <v>30</v>
      </c>
      <c r="V8380" t="s">
        <v>4612</v>
      </c>
      <c r="W8380" t="s">
        <v>2693</v>
      </c>
      <c r="Y8380">
        <v>29000</v>
      </c>
      <c r="Z8380">
        <v>29000</v>
      </c>
      <c r="AA8380">
        <v>29000</v>
      </c>
      <c r="AB8380">
        <v>0</v>
      </c>
    </row>
    <row r="8381" spans="1:28" x14ac:dyDescent="0.25">
      <c r="A8381" t="s">
        <v>2686</v>
      </c>
      <c r="B8381" t="s">
        <v>87</v>
      </c>
      <c r="C8381">
        <v>899999230</v>
      </c>
      <c r="D8381">
        <v>971116</v>
      </c>
      <c r="E8381" t="s">
        <v>2687</v>
      </c>
      <c r="F8381">
        <v>8715</v>
      </c>
      <c r="G8381">
        <v>2017</v>
      </c>
      <c r="H8381">
        <v>1</v>
      </c>
      <c r="I8381">
        <v>1000001587</v>
      </c>
      <c r="J8381">
        <v>10</v>
      </c>
      <c r="K8381">
        <v>33</v>
      </c>
      <c r="L8381" t="s">
        <v>7745</v>
      </c>
      <c r="M8381" t="s">
        <v>2689</v>
      </c>
      <c r="N8381" t="s">
        <v>2690</v>
      </c>
      <c r="O8381" s="55">
        <v>42756</v>
      </c>
      <c r="P8381" s="55">
        <v>42937</v>
      </c>
      <c r="Q8381" s="55">
        <v>42843</v>
      </c>
      <c r="R8381" s="55">
        <v>42874</v>
      </c>
      <c r="S8381" s="55">
        <v>42885</v>
      </c>
      <c r="T8381" t="s">
        <v>2691</v>
      </c>
      <c r="U8381">
        <v>30</v>
      </c>
      <c r="V8381" t="s">
        <v>7746</v>
      </c>
      <c r="W8381" t="s">
        <v>2693</v>
      </c>
      <c r="Y8381">
        <v>79320</v>
      </c>
      <c r="Z8381">
        <v>79320</v>
      </c>
      <c r="AA8381">
        <v>79320</v>
      </c>
      <c r="AB8381">
        <v>0</v>
      </c>
    </row>
    <row r="8382" spans="1:28" x14ac:dyDescent="0.25">
      <c r="A8382" t="s">
        <v>2686</v>
      </c>
      <c r="B8382" t="s">
        <v>2730</v>
      </c>
      <c r="C8382">
        <v>899999230</v>
      </c>
      <c r="D8382">
        <v>91968</v>
      </c>
      <c r="F8382">
        <v>8731</v>
      </c>
      <c r="G8382">
        <v>2014</v>
      </c>
      <c r="H8382">
        <v>1</v>
      </c>
      <c r="I8382">
        <v>1000000920</v>
      </c>
      <c r="J8382">
        <v>3</v>
      </c>
      <c r="K8382">
        <v>33</v>
      </c>
      <c r="L8382" t="s">
        <v>2823</v>
      </c>
      <c r="M8382" t="s">
        <v>2689</v>
      </c>
      <c r="N8382" t="s">
        <v>2690</v>
      </c>
      <c r="O8382" s="55">
        <v>41660</v>
      </c>
      <c r="P8382" s="55">
        <v>41841</v>
      </c>
      <c r="Q8382" s="55">
        <v>41689</v>
      </c>
      <c r="R8382" s="55">
        <v>41744</v>
      </c>
      <c r="S8382" s="55">
        <v>41751</v>
      </c>
      <c r="T8382" t="s">
        <v>2764</v>
      </c>
      <c r="U8382">
        <v>30</v>
      </c>
      <c r="V8382" t="s">
        <v>4597</v>
      </c>
      <c r="W8382" t="s">
        <v>2693</v>
      </c>
      <c r="Y8382">
        <v>65800</v>
      </c>
      <c r="Z8382">
        <v>65800</v>
      </c>
      <c r="AA8382">
        <v>65800</v>
      </c>
      <c r="AB8382">
        <v>0</v>
      </c>
    </row>
    <row r="8383" spans="1:28" x14ac:dyDescent="0.25">
      <c r="A8383" t="s">
        <v>2686</v>
      </c>
      <c r="B8383" t="s">
        <v>87</v>
      </c>
      <c r="C8383">
        <v>899999230</v>
      </c>
      <c r="D8383">
        <v>971116</v>
      </c>
      <c r="E8383" t="s">
        <v>2687</v>
      </c>
      <c r="F8383">
        <v>8753</v>
      </c>
      <c r="G8383">
        <v>2017</v>
      </c>
      <c r="H8383">
        <v>3</v>
      </c>
      <c r="I8383">
        <v>1000001587</v>
      </c>
      <c r="J8383">
        <v>10</v>
      </c>
      <c r="K8383">
        <v>33</v>
      </c>
      <c r="L8383" t="s">
        <v>2713</v>
      </c>
      <c r="M8383" t="s">
        <v>2689</v>
      </c>
      <c r="N8383" t="s">
        <v>2690</v>
      </c>
      <c r="O8383" s="55">
        <v>42756</v>
      </c>
      <c r="P8383" s="55">
        <v>42937</v>
      </c>
      <c r="Q8383" s="55">
        <v>42845</v>
      </c>
      <c r="R8383" s="55">
        <v>42929</v>
      </c>
      <c r="S8383" s="55">
        <v>42933</v>
      </c>
      <c r="T8383" t="s">
        <v>2691</v>
      </c>
      <c r="U8383">
        <v>30</v>
      </c>
      <c r="V8383" t="s">
        <v>5320</v>
      </c>
      <c r="W8383" t="s">
        <v>2693</v>
      </c>
      <c r="Y8383">
        <v>17955</v>
      </c>
      <c r="Z8383">
        <v>17955</v>
      </c>
      <c r="AA8383">
        <v>17955</v>
      </c>
      <c r="AB8383">
        <v>0</v>
      </c>
    </row>
    <row r="8384" spans="1:28" x14ac:dyDescent="0.25">
      <c r="A8384" t="s">
        <v>2686</v>
      </c>
      <c r="B8384" t="s">
        <v>87</v>
      </c>
      <c r="C8384">
        <v>899999230</v>
      </c>
      <c r="D8384">
        <v>971116</v>
      </c>
      <c r="E8384" t="s">
        <v>2687</v>
      </c>
      <c r="F8384">
        <v>8777</v>
      </c>
      <c r="G8384">
        <v>2017</v>
      </c>
      <c r="H8384">
        <v>1</v>
      </c>
      <c r="I8384">
        <v>1000001587</v>
      </c>
      <c r="J8384">
        <v>10</v>
      </c>
      <c r="K8384">
        <v>33</v>
      </c>
      <c r="L8384" t="s">
        <v>2804</v>
      </c>
      <c r="M8384" t="s">
        <v>2689</v>
      </c>
      <c r="N8384" t="s">
        <v>2690</v>
      </c>
      <c r="O8384" s="55">
        <v>42756</v>
      </c>
      <c r="P8384" s="55">
        <v>42937</v>
      </c>
      <c r="Q8384" s="55">
        <v>42844</v>
      </c>
      <c r="R8384" s="55">
        <v>42874</v>
      </c>
      <c r="S8384" s="55">
        <v>42885</v>
      </c>
      <c r="T8384" t="s">
        <v>2691</v>
      </c>
      <c r="U8384">
        <v>30</v>
      </c>
      <c r="V8384" t="s">
        <v>3161</v>
      </c>
      <c r="W8384" t="s">
        <v>2693</v>
      </c>
      <c r="Y8384">
        <v>131260</v>
      </c>
      <c r="Z8384">
        <v>131260</v>
      </c>
      <c r="AA8384">
        <v>131260</v>
      </c>
      <c r="AB8384">
        <v>0</v>
      </c>
    </row>
    <row r="8385" spans="1:28" x14ac:dyDescent="0.25">
      <c r="A8385" t="s">
        <v>2686</v>
      </c>
      <c r="B8385" t="s">
        <v>87</v>
      </c>
      <c r="C8385">
        <v>899999230</v>
      </c>
      <c r="D8385">
        <v>971116</v>
      </c>
      <c r="E8385" t="s">
        <v>2687</v>
      </c>
      <c r="F8385">
        <v>8779</v>
      </c>
      <c r="G8385">
        <v>2017</v>
      </c>
      <c r="H8385">
        <v>1</v>
      </c>
      <c r="I8385">
        <v>1000001587</v>
      </c>
      <c r="J8385">
        <v>10</v>
      </c>
      <c r="K8385">
        <v>33</v>
      </c>
      <c r="L8385" t="s">
        <v>6481</v>
      </c>
      <c r="M8385" t="s">
        <v>2689</v>
      </c>
      <c r="N8385" t="s">
        <v>2690</v>
      </c>
      <c r="O8385" s="55">
        <v>42756</v>
      </c>
      <c r="P8385" s="55">
        <v>42937</v>
      </c>
      <c r="Q8385" s="55">
        <v>42844</v>
      </c>
      <c r="R8385" s="55">
        <v>42874</v>
      </c>
      <c r="S8385" s="55">
        <v>42885</v>
      </c>
      <c r="T8385" t="s">
        <v>2691</v>
      </c>
      <c r="U8385">
        <v>30</v>
      </c>
      <c r="V8385" t="s">
        <v>4066</v>
      </c>
      <c r="W8385" t="s">
        <v>2693</v>
      </c>
      <c r="Y8385">
        <v>110885</v>
      </c>
      <c r="Z8385">
        <v>110885</v>
      </c>
      <c r="AA8385">
        <v>110885</v>
      </c>
      <c r="AB8385">
        <v>0</v>
      </c>
    </row>
    <row r="8386" spans="1:28" x14ac:dyDescent="0.25">
      <c r="A8386" t="s">
        <v>2686</v>
      </c>
      <c r="B8386" t="s">
        <v>87</v>
      </c>
      <c r="C8386">
        <v>899999230</v>
      </c>
      <c r="D8386">
        <v>971116</v>
      </c>
      <c r="E8386" t="s">
        <v>2687</v>
      </c>
      <c r="F8386">
        <v>8793</v>
      </c>
      <c r="G8386">
        <v>2017</v>
      </c>
      <c r="H8386">
        <v>1</v>
      </c>
      <c r="I8386">
        <v>1000001587</v>
      </c>
      <c r="J8386">
        <v>10</v>
      </c>
      <c r="K8386">
        <v>33</v>
      </c>
      <c r="L8386" t="s">
        <v>6063</v>
      </c>
      <c r="M8386" t="s">
        <v>2689</v>
      </c>
      <c r="N8386" t="s">
        <v>2690</v>
      </c>
      <c r="O8386" s="55">
        <v>42756</v>
      </c>
      <c r="P8386" s="55">
        <v>42937</v>
      </c>
      <c r="Q8386" s="55">
        <v>42842</v>
      </c>
      <c r="R8386" s="55">
        <v>42874</v>
      </c>
      <c r="S8386" s="55">
        <v>42885</v>
      </c>
      <c r="T8386" t="s">
        <v>2691</v>
      </c>
      <c r="U8386">
        <v>30</v>
      </c>
      <c r="V8386" t="s">
        <v>6064</v>
      </c>
      <c r="W8386" t="s">
        <v>2693</v>
      </c>
      <c r="Y8386">
        <v>122320</v>
      </c>
      <c r="Z8386">
        <v>122320</v>
      </c>
      <c r="AA8386">
        <v>122320</v>
      </c>
      <c r="AB8386">
        <v>0</v>
      </c>
    </row>
    <row r="8387" spans="1:28" x14ac:dyDescent="0.25">
      <c r="A8387" t="s">
        <v>2686</v>
      </c>
      <c r="B8387" t="s">
        <v>87</v>
      </c>
      <c r="C8387">
        <v>899999230</v>
      </c>
      <c r="D8387">
        <v>971116</v>
      </c>
      <c r="E8387" t="s">
        <v>2687</v>
      </c>
      <c r="F8387">
        <v>8793</v>
      </c>
      <c r="G8387">
        <v>2017</v>
      </c>
      <c r="H8387">
        <v>3</v>
      </c>
      <c r="I8387">
        <v>1000001587</v>
      </c>
      <c r="J8387">
        <v>10</v>
      </c>
      <c r="K8387">
        <v>33</v>
      </c>
      <c r="L8387" t="s">
        <v>6063</v>
      </c>
      <c r="M8387" t="s">
        <v>2689</v>
      </c>
      <c r="N8387" t="s">
        <v>2690</v>
      </c>
      <c r="O8387" s="55">
        <v>42756</v>
      </c>
      <c r="P8387" s="55">
        <v>42937</v>
      </c>
      <c r="Q8387" s="55">
        <v>42842</v>
      </c>
      <c r="R8387" s="55">
        <v>42894</v>
      </c>
      <c r="S8387" s="55">
        <v>42908</v>
      </c>
      <c r="T8387" t="s">
        <v>2691</v>
      </c>
      <c r="U8387">
        <v>30</v>
      </c>
      <c r="V8387" t="s">
        <v>6064</v>
      </c>
      <c r="W8387" t="s">
        <v>2693</v>
      </c>
      <c r="Y8387">
        <v>107730</v>
      </c>
      <c r="Z8387">
        <v>107730</v>
      </c>
      <c r="AA8387">
        <v>107730</v>
      </c>
      <c r="AB8387">
        <v>0</v>
      </c>
    </row>
    <row r="8388" spans="1:28" x14ac:dyDescent="0.25">
      <c r="A8388" t="s">
        <v>2686</v>
      </c>
      <c r="B8388" t="s">
        <v>87</v>
      </c>
      <c r="C8388">
        <v>899999230</v>
      </c>
      <c r="D8388">
        <v>971116</v>
      </c>
      <c r="E8388" t="s">
        <v>2687</v>
      </c>
      <c r="F8388">
        <v>8818</v>
      </c>
      <c r="G8388">
        <v>2017</v>
      </c>
      <c r="H8388">
        <v>3</v>
      </c>
      <c r="I8388">
        <v>1000001587</v>
      </c>
      <c r="J8388">
        <v>10</v>
      </c>
      <c r="K8388">
        <v>33</v>
      </c>
      <c r="L8388" t="s">
        <v>3208</v>
      </c>
      <c r="M8388" t="s">
        <v>2689</v>
      </c>
      <c r="N8388" t="s">
        <v>2690</v>
      </c>
      <c r="O8388" s="55">
        <v>42756</v>
      </c>
      <c r="P8388" s="55">
        <v>42937</v>
      </c>
      <c r="Q8388" s="55">
        <v>42866</v>
      </c>
      <c r="R8388" s="55">
        <v>42926</v>
      </c>
      <c r="S8388" s="55">
        <v>42933</v>
      </c>
      <c r="T8388" t="s">
        <v>2691</v>
      </c>
      <c r="U8388">
        <v>30</v>
      </c>
      <c r="V8388" t="s">
        <v>4617</v>
      </c>
      <c r="W8388" t="s">
        <v>2693</v>
      </c>
      <c r="Y8388">
        <v>151200</v>
      </c>
      <c r="Z8388">
        <v>132300</v>
      </c>
      <c r="AA8388">
        <v>151200</v>
      </c>
      <c r="AB8388">
        <v>0</v>
      </c>
    </row>
    <row r="8389" spans="1:28" x14ac:dyDescent="0.25">
      <c r="A8389" t="s">
        <v>2686</v>
      </c>
      <c r="B8389" t="s">
        <v>87</v>
      </c>
      <c r="C8389">
        <v>899999230</v>
      </c>
      <c r="D8389">
        <v>971116</v>
      </c>
      <c r="E8389" t="s">
        <v>2687</v>
      </c>
      <c r="F8389">
        <v>8818</v>
      </c>
      <c r="G8389">
        <v>2017</v>
      </c>
      <c r="H8389">
        <v>3</v>
      </c>
      <c r="I8389">
        <v>1000001587</v>
      </c>
      <c r="J8389">
        <v>10</v>
      </c>
      <c r="K8389">
        <v>33</v>
      </c>
      <c r="L8389" t="s">
        <v>3208</v>
      </c>
      <c r="M8389" t="s">
        <v>2689</v>
      </c>
      <c r="N8389" t="s">
        <v>2690</v>
      </c>
      <c r="O8389" s="55">
        <v>42756</v>
      </c>
      <c r="P8389" s="55">
        <v>42937</v>
      </c>
      <c r="Q8389" s="55">
        <v>42866</v>
      </c>
      <c r="R8389" s="55">
        <v>42926</v>
      </c>
      <c r="S8389" s="55">
        <v>42933</v>
      </c>
      <c r="T8389" t="s">
        <v>2691</v>
      </c>
      <c r="U8389">
        <v>30</v>
      </c>
      <c r="V8389" t="s">
        <v>4617</v>
      </c>
      <c r="W8389" t="s">
        <v>2693</v>
      </c>
      <c r="Y8389">
        <v>151200</v>
      </c>
      <c r="Z8389">
        <v>18900</v>
      </c>
      <c r="AA8389">
        <v>151200</v>
      </c>
      <c r="AB8389">
        <v>0</v>
      </c>
    </row>
    <row r="8390" spans="1:28" x14ac:dyDescent="0.25">
      <c r="A8390" t="s">
        <v>2686</v>
      </c>
      <c r="B8390" t="s">
        <v>2696</v>
      </c>
      <c r="C8390">
        <v>899999230</v>
      </c>
      <c r="D8390">
        <v>971116</v>
      </c>
      <c r="E8390" t="s">
        <v>2687</v>
      </c>
      <c r="F8390">
        <v>8835</v>
      </c>
      <c r="G8390">
        <v>2023</v>
      </c>
      <c r="H8390">
        <v>2</v>
      </c>
      <c r="I8390">
        <v>1000004755</v>
      </c>
      <c r="J8390">
        <v>7</v>
      </c>
      <c r="K8390">
        <v>33</v>
      </c>
      <c r="L8390" t="s">
        <v>2756</v>
      </c>
      <c r="M8390" t="s">
        <v>2689</v>
      </c>
      <c r="N8390" t="s">
        <v>2690</v>
      </c>
      <c r="O8390" s="55">
        <v>44774</v>
      </c>
      <c r="P8390" s="55">
        <v>45138</v>
      </c>
      <c r="Q8390" s="55">
        <v>45075</v>
      </c>
      <c r="R8390" s="55">
        <v>45117</v>
      </c>
      <c r="S8390" s="55">
        <v>45120</v>
      </c>
      <c r="T8390" t="s">
        <v>2691</v>
      </c>
      <c r="U8390">
        <v>30</v>
      </c>
      <c r="V8390" t="s">
        <v>6067</v>
      </c>
      <c r="W8390" t="s">
        <v>2693</v>
      </c>
      <c r="Y8390">
        <v>164800</v>
      </c>
      <c r="Z8390">
        <v>134400</v>
      </c>
      <c r="AA8390">
        <v>164800</v>
      </c>
      <c r="AB8390">
        <v>0</v>
      </c>
    </row>
    <row r="8391" spans="1:28" x14ac:dyDescent="0.25">
      <c r="A8391" t="s">
        <v>2686</v>
      </c>
      <c r="B8391" t="s">
        <v>2696</v>
      </c>
      <c r="C8391">
        <v>899999230</v>
      </c>
      <c r="D8391">
        <v>971116</v>
      </c>
      <c r="E8391" t="s">
        <v>2687</v>
      </c>
      <c r="F8391">
        <v>8835</v>
      </c>
      <c r="G8391">
        <v>2023</v>
      </c>
      <c r="H8391">
        <v>2</v>
      </c>
      <c r="I8391">
        <v>1000004755</v>
      </c>
      <c r="J8391">
        <v>7</v>
      </c>
      <c r="K8391">
        <v>33</v>
      </c>
      <c r="L8391" t="s">
        <v>2756</v>
      </c>
      <c r="M8391" t="s">
        <v>2689</v>
      </c>
      <c r="N8391" t="s">
        <v>2690</v>
      </c>
      <c r="O8391" s="55">
        <v>44774</v>
      </c>
      <c r="P8391" s="55">
        <v>45138</v>
      </c>
      <c r="Q8391" s="55">
        <v>45075</v>
      </c>
      <c r="R8391" s="55">
        <v>45117</v>
      </c>
      <c r="S8391" s="55">
        <v>45120</v>
      </c>
      <c r="T8391" t="s">
        <v>2691</v>
      </c>
      <c r="U8391">
        <v>30</v>
      </c>
      <c r="V8391" t="s">
        <v>6067</v>
      </c>
      <c r="W8391" t="s">
        <v>2693</v>
      </c>
      <c r="Y8391">
        <v>164800</v>
      </c>
      <c r="Z8391">
        <v>30400</v>
      </c>
      <c r="AA8391">
        <v>164800</v>
      </c>
      <c r="AB8391">
        <v>0</v>
      </c>
    </row>
    <row r="8392" spans="1:28" x14ac:dyDescent="0.25">
      <c r="A8392" t="s">
        <v>2686</v>
      </c>
      <c r="B8392" t="s">
        <v>2730</v>
      </c>
      <c r="C8392">
        <v>899999230</v>
      </c>
      <c r="D8392">
        <v>91968</v>
      </c>
      <c r="F8392">
        <v>8866</v>
      </c>
      <c r="G8392">
        <v>2014</v>
      </c>
      <c r="H8392">
        <v>3</v>
      </c>
      <c r="I8392">
        <v>1000000920</v>
      </c>
      <c r="J8392">
        <v>0</v>
      </c>
      <c r="K8392">
        <v>33</v>
      </c>
      <c r="L8392" t="s">
        <v>2823</v>
      </c>
      <c r="M8392" t="s">
        <v>2689</v>
      </c>
      <c r="N8392" t="s">
        <v>2690</v>
      </c>
      <c r="O8392" s="55">
        <v>41476</v>
      </c>
      <c r="P8392" s="55">
        <v>41841</v>
      </c>
      <c r="Q8392" s="55">
        <v>41717</v>
      </c>
      <c r="R8392" s="55">
        <v>41796</v>
      </c>
      <c r="S8392" s="55">
        <v>41800</v>
      </c>
      <c r="T8392" t="s">
        <v>2764</v>
      </c>
      <c r="U8392">
        <v>30</v>
      </c>
      <c r="V8392" t="s">
        <v>6068</v>
      </c>
      <c r="W8392" t="s">
        <v>2693</v>
      </c>
      <c r="Y8392">
        <v>75000</v>
      </c>
      <c r="Z8392">
        <v>75000</v>
      </c>
      <c r="AA8392">
        <v>75000</v>
      </c>
      <c r="AB8392">
        <v>0</v>
      </c>
    </row>
    <row r="8393" spans="1:28" x14ac:dyDescent="0.25">
      <c r="A8393" t="s">
        <v>2686</v>
      </c>
      <c r="B8393" t="s">
        <v>2730</v>
      </c>
      <c r="C8393">
        <v>899999230</v>
      </c>
      <c r="D8393">
        <v>91968</v>
      </c>
      <c r="F8393">
        <v>8867</v>
      </c>
      <c r="G8393">
        <v>2014</v>
      </c>
      <c r="H8393">
        <v>3</v>
      </c>
      <c r="I8393">
        <v>1000000920</v>
      </c>
      <c r="J8393">
        <v>0</v>
      </c>
      <c r="K8393">
        <v>33</v>
      </c>
      <c r="L8393" t="s">
        <v>4396</v>
      </c>
      <c r="M8393" t="s">
        <v>2689</v>
      </c>
      <c r="N8393" t="s">
        <v>2690</v>
      </c>
      <c r="O8393" s="55">
        <v>41476</v>
      </c>
      <c r="P8393" s="55">
        <v>41841</v>
      </c>
      <c r="Q8393" s="55">
        <v>41735</v>
      </c>
      <c r="R8393" s="55">
        <v>41802</v>
      </c>
      <c r="S8393" s="55">
        <v>41807</v>
      </c>
      <c r="T8393" t="s">
        <v>2738</v>
      </c>
      <c r="U8393">
        <v>30</v>
      </c>
      <c r="V8393" t="s">
        <v>4618</v>
      </c>
      <c r="W8393" t="s">
        <v>2693</v>
      </c>
      <c r="Y8393">
        <v>551100</v>
      </c>
      <c r="Z8393">
        <v>551090</v>
      </c>
      <c r="AA8393">
        <v>551100</v>
      </c>
      <c r="AB8393">
        <v>0</v>
      </c>
    </row>
    <row r="8394" spans="1:28" x14ac:dyDescent="0.25">
      <c r="A8394" t="s">
        <v>2686</v>
      </c>
      <c r="B8394" t="s">
        <v>2730</v>
      </c>
      <c r="C8394">
        <v>899999230</v>
      </c>
      <c r="D8394">
        <v>91968</v>
      </c>
      <c r="F8394">
        <v>8867</v>
      </c>
      <c r="G8394">
        <v>2014</v>
      </c>
      <c r="H8394">
        <v>5</v>
      </c>
      <c r="I8394">
        <v>1000000920</v>
      </c>
      <c r="J8394">
        <v>0</v>
      </c>
      <c r="K8394">
        <v>33</v>
      </c>
      <c r="L8394" t="s">
        <v>4396</v>
      </c>
      <c r="M8394" t="s">
        <v>2689</v>
      </c>
      <c r="N8394" t="s">
        <v>2690</v>
      </c>
      <c r="O8394" s="55">
        <v>41476</v>
      </c>
      <c r="P8394" s="55">
        <v>41841</v>
      </c>
      <c r="Q8394" s="55">
        <v>41735</v>
      </c>
      <c r="R8394" s="55">
        <v>41830</v>
      </c>
      <c r="S8394" s="55">
        <v>41831</v>
      </c>
      <c r="T8394" t="s">
        <v>2738</v>
      </c>
      <c r="U8394">
        <v>30</v>
      </c>
      <c r="V8394" t="s">
        <v>4618</v>
      </c>
      <c r="W8394" t="s">
        <v>2693</v>
      </c>
      <c r="Y8394">
        <v>33700</v>
      </c>
      <c r="Z8394">
        <v>33700</v>
      </c>
      <c r="AA8394">
        <v>33700</v>
      </c>
      <c r="AB8394">
        <v>0</v>
      </c>
    </row>
    <row r="8395" spans="1:28" x14ac:dyDescent="0.25">
      <c r="A8395" t="s">
        <v>2686</v>
      </c>
      <c r="B8395" t="s">
        <v>2730</v>
      </c>
      <c r="C8395">
        <v>899999230</v>
      </c>
      <c r="D8395">
        <v>91968</v>
      </c>
      <c r="F8395">
        <v>8867</v>
      </c>
      <c r="G8395">
        <v>2014</v>
      </c>
      <c r="H8395">
        <v>10</v>
      </c>
      <c r="I8395">
        <v>1000000920</v>
      </c>
      <c r="J8395">
        <v>0</v>
      </c>
      <c r="K8395">
        <v>33</v>
      </c>
      <c r="L8395" t="s">
        <v>4396</v>
      </c>
      <c r="M8395" t="s">
        <v>2689</v>
      </c>
      <c r="N8395" t="s">
        <v>2690</v>
      </c>
      <c r="O8395" s="55">
        <v>41476</v>
      </c>
      <c r="P8395" s="55">
        <v>41841</v>
      </c>
      <c r="Q8395" s="55">
        <v>41735</v>
      </c>
      <c r="R8395" s="55">
        <v>41957</v>
      </c>
      <c r="S8395" s="55">
        <v>41957</v>
      </c>
      <c r="T8395" t="s">
        <v>2738</v>
      </c>
      <c r="U8395">
        <v>30</v>
      </c>
      <c r="V8395" t="s">
        <v>4618</v>
      </c>
      <c r="W8395" t="s">
        <v>2693</v>
      </c>
      <c r="Y8395">
        <v>33700</v>
      </c>
      <c r="Z8395">
        <v>33700</v>
      </c>
      <c r="AA8395">
        <v>33700</v>
      </c>
      <c r="AB8395">
        <v>0</v>
      </c>
    </row>
    <row r="8396" spans="1:28" x14ac:dyDescent="0.25">
      <c r="A8396" t="s">
        <v>2686</v>
      </c>
      <c r="B8396" t="s">
        <v>2730</v>
      </c>
      <c r="C8396">
        <v>899999230</v>
      </c>
      <c r="D8396">
        <v>91968</v>
      </c>
      <c r="F8396">
        <v>8869</v>
      </c>
      <c r="G8396">
        <v>2014</v>
      </c>
      <c r="H8396">
        <v>1</v>
      </c>
      <c r="I8396">
        <v>1000000920</v>
      </c>
      <c r="J8396">
        <v>0</v>
      </c>
      <c r="K8396">
        <v>33</v>
      </c>
      <c r="L8396" t="s">
        <v>3074</v>
      </c>
      <c r="M8396" t="s">
        <v>2689</v>
      </c>
      <c r="N8396" t="s">
        <v>2690</v>
      </c>
      <c r="O8396" s="55">
        <v>41476</v>
      </c>
      <c r="P8396" s="55">
        <v>41841</v>
      </c>
      <c r="Q8396" s="55">
        <v>41711</v>
      </c>
      <c r="R8396" s="55">
        <v>41744</v>
      </c>
      <c r="S8396" s="55">
        <v>41752</v>
      </c>
      <c r="T8396" t="s">
        <v>2691</v>
      </c>
      <c r="U8396">
        <v>30</v>
      </c>
      <c r="V8396" t="s">
        <v>7747</v>
      </c>
      <c r="W8396" t="s">
        <v>2693</v>
      </c>
      <c r="Y8396">
        <v>90800</v>
      </c>
      <c r="Z8396">
        <v>90800</v>
      </c>
      <c r="AA8396">
        <v>90800</v>
      </c>
      <c r="AB8396">
        <v>0</v>
      </c>
    </row>
    <row r="8397" spans="1:28" x14ac:dyDescent="0.25">
      <c r="A8397" t="s">
        <v>2686</v>
      </c>
      <c r="B8397" t="s">
        <v>2730</v>
      </c>
      <c r="C8397">
        <v>899999230</v>
      </c>
      <c r="D8397">
        <v>91968</v>
      </c>
      <c r="F8397">
        <v>8872</v>
      </c>
      <c r="G8397">
        <v>2014</v>
      </c>
      <c r="H8397">
        <v>2</v>
      </c>
      <c r="I8397">
        <v>1000000920</v>
      </c>
      <c r="J8397">
        <v>0</v>
      </c>
      <c r="K8397">
        <v>33</v>
      </c>
      <c r="L8397" t="s">
        <v>3420</v>
      </c>
      <c r="M8397" t="s">
        <v>2689</v>
      </c>
      <c r="N8397" t="s">
        <v>2690</v>
      </c>
      <c r="O8397" s="55">
        <v>41476</v>
      </c>
      <c r="P8397" s="55">
        <v>41841</v>
      </c>
      <c r="Q8397" s="55">
        <v>41736</v>
      </c>
      <c r="R8397" s="55">
        <v>41823</v>
      </c>
      <c r="S8397" s="55">
        <v>41827</v>
      </c>
      <c r="T8397" t="s">
        <v>2764</v>
      </c>
      <c r="U8397">
        <v>30</v>
      </c>
      <c r="V8397" t="s">
        <v>4619</v>
      </c>
      <c r="W8397" t="s">
        <v>2693</v>
      </c>
      <c r="Y8397">
        <v>60000</v>
      </c>
      <c r="Z8397">
        <v>60000</v>
      </c>
      <c r="AA8397">
        <v>60000</v>
      </c>
      <c r="AB8397">
        <v>0</v>
      </c>
    </row>
    <row r="8398" spans="1:28" x14ac:dyDescent="0.25">
      <c r="A8398" t="s">
        <v>2686</v>
      </c>
      <c r="B8398" t="s">
        <v>2730</v>
      </c>
      <c r="C8398">
        <v>899999230</v>
      </c>
      <c r="D8398">
        <v>91968</v>
      </c>
      <c r="F8398">
        <v>8891</v>
      </c>
      <c r="G8398">
        <v>2014</v>
      </c>
      <c r="H8398">
        <v>1</v>
      </c>
      <c r="I8398">
        <v>1000000920</v>
      </c>
      <c r="J8398">
        <v>0</v>
      </c>
      <c r="K8398">
        <v>33</v>
      </c>
      <c r="L8398" t="s">
        <v>2992</v>
      </c>
      <c r="M8398" t="s">
        <v>2689</v>
      </c>
      <c r="N8398" t="s">
        <v>2690</v>
      </c>
      <c r="O8398" s="55">
        <v>41476</v>
      </c>
      <c r="P8398" s="55">
        <v>41841</v>
      </c>
      <c r="Q8398" s="55">
        <v>41711</v>
      </c>
      <c r="R8398" s="55">
        <v>41744</v>
      </c>
      <c r="S8398" s="55">
        <v>41752</v>
      </c>
      <c r="T8398" t="s">
        <v>2691</v>
      </c>
      <c r="U8398">
        <v>30</v>
      </c>
      <c r="V8398" t="s">
        <v>7748</v>
      </c>
      <c r="W8398" t="s">
        <v>2693</v>
      </c>
      <c r="Y8398">
        <v>86400</v>
      </c>
      <c r="Z8398">
        <v>86400</v>
      </c>
      <c r="AA8398">
        <v>86400</v>
      </c>
      <c r="AB8398">
        <v>0</v>
      </c>
    </row>
    <row r="8399" spans="1:28" x14ac:dyDescent="0.25">
      <c r="A8399" t="s">
        <v>2686</v>
      </c>
      <c r="B8399" t="s">
        <v>2730</v>
      </c>
      <c r="C8399">
        <v>899999230</v>
      </c>
      <c r="D8399">
        <v>91968</v>
      </c>
      <c r="F8399">
        <v>8924</v>
      </c>
      <c r="G8399">
        <v>2014</v>
      </c>
      <c r="H8399">
        <v>1</v>
      </c>
      <c r="I8399">
        <v>1000000920</v>
      </c>
      <c r="J8399">
        <v>0</v>
      </c>
      <c r="K8399">
        <v>33</v>
      </c>
      <c r="L8399" t="s">
        <v>4396</v>
      </c>
      <c r="M8399" t="s">
        <v>2689</v>
      </c>
      <c r="N8399" t="s">
        <v>2690</v>
      </c>
      <c r="O8399" s="55">
        <v>41476</v>
      </c>
      <c r="P8399" s="55">
        <v>41841</v>
      </c>
      <c r="Q8399" s="55">
        <v>41725</v>
      </c>
      <c r="R8399" s="55">
        <v>41744</v>
      </c>
      <c r="S8399" s="55">
        <v>41752</v>
      </c>
      <c r="T8399" t="s">
        <v>2691</v>
      </c>
      <c r="U8399">
        <v>30</v>
      </c>
      <c r="V8399" t="s">
        <v>4626</v>
      </c>
      <c r="W8399" t="s">
        <v>2693</v>
      </c>
      <c r="Y8399">
        <v>449100</v>
      </c>
      <c r="Z8399">
        <v>449100</v>
      </c>
      <c r="AA8399">
        <v>449100</v>
      </c>
      <c r="AB8399">
        <v>0</v>
      </c>
    </row>
    <row r="8400" spans="1:28" x14ac:dyDescent="0.25">
      <c r="A8400" t="s">
        <v>2686</v>
      </c>
      <c r="B8400" t="s">
        <v>2730</v>
      </c>
      <c r="C8400">
        <v>899999230</v>
      </c>
      <c r="D8400">
        <v>91968</v>
      </c>
      <c r="F8400">
        <v>8924</v>
      </c>
      <c r="G8400">
        <v>2014</v>
      </c>
      <c r="H8400">
        <v>3</v>
      </c>
      <c r="I8400">
        <v>1000000920</v>
      </c>
      <c r="J8400">
        <v>0</v>
      </c>
      <c r="K8400">
        <v>33</v>
      </c>
      <c r="L8400" t="s">
        <v>4396</v>
      </c>
      <c r="M8400" t="s">
        <v>2689</v>
      </c>
      <c r="N8400" t="s">
        <v>2690</v>
      </c>
      <c r="O8400" s="55">
        <v>41476</v>
      </c>
      <c r="P8400" s="55">
        <v>41841</v>
      </c>
      <c r="Q8400" s="55">
        <v>41725</v>
      </c>
      <c r="R8400" s="55">
        <v>41794</v>
      </c>
      <c r="S8400" s="55">
        <v>41796</v>
      </c>
      <c r="T8400" t="s">
        <v>2691</v>
      </c>
      <c r="U8400">
        <v>30</v>
      </c>
      <c r="V8400" t="s">
        <v>4626</v>
      </c>
      <c r="W8400" t="s">
        <v>2693</v>
      </c>
      <c r="Y8400">
        <v>3027900</v>
      </c>
      <c r="Z8400">
        <v>2905320</v>
      </c>
      <c r="AA8400">
        <v>3027900</v>
      </c>
      <c r="AB8400">
        <v>0</v>
      </c>
    </row>
    <row r="8401" spans="1:29" x14ac:dyDescent="0.25">
      <c r="A8401" t="s">
        <v>2686</v>
      </c>
      <c r="B8401" t="s">
        <v>2730</v>
      </c>
      <c r="C8401">
        <v>899999230</v>
      </c>
      <c r="D8401">
        <v>91968</v>
      </c>
      <c r="F8401">
        <v>8924</v>
      </c>
      <c r="G8401">
        <v>2014</v>
      </c>
      <c r="H8401">
        <v>3</v>
      </c>
      <c r="I8401">
        <v>1000000920</v>
      </c>
      <c r="J8401">
        <v>0</v>
      </c>
      <c r="K8401">
        <v>33</v>
      </c>
      <c r="L8401" t="s">
        <v>4396</v>
      </c>
      <c r="M8401" t="s">
        <v>2689</v>
      </c>
      <c r="N8401" t="s">
        <v>2690</v>
      </c>
      <c r="O8401" s="55">
        <v>41476</v>
      </c>
      <c r="P8401" s="55">
        <v>41841</v>
      </c>
      <c r="Q8401" s="55">
        <v>41725</v>
      </c>
      <c r="R8401" s="55">
        <v>41794</v>
      </c>
      <c r="S8401" s="55">
        <v>41796</v>
      </c>
      <c r="T8401" t="s">
        <v>2691</v>
      </c>
      <c r="U8401">
        <v>30</v>
      </c>
      <c r="V8401" t="s">
        <v>4626</v>
      </c>
      <c r="W8401" t="s">
        <v>2893</v>
      </c>
      <c r="Y8401">
        <v>3027900</v>
      </c>
      <c r="Z8401">
        <v>0</v>
      </c>
      <c r="AA8401">
        <v>3027900</v>
      </c>
      <c r="AB8401">
        <v>0</v>
      </c>
    </row>
    <row r="8402" spans="1:29" x14ac:dyDescent="0.25">
      <c r="A8402" t="s">
        <v>2686</v>
      </c>
      <c r="B8402" t="s">
        <v>2730</v>
      </c>
      <c r="C8402">
        <v>899999230</v>
      </c>
      <c r="D8402">
        <v>91968</v>
      </c>
      <c r="F8402">
        <v>9088</v>
      </c>
      <c r="G8402">
        <v>2014</v>
      </c>
      <c r="H8402">
        <v>1</v>
      </c>
      <c r="I8402">
        <v>1000000920</v>
      </c>
      <c r="J8402">
        <v>0</v>
      </c>
      <c r="K8402">
        <v>33</v>
      </c>
      <c r="L8402" t="s">
        <v>6104</v>
      </c>
      <c r="M8402" t="s">
        <v>2689</v>
      </c>
      <c r="N8402" t="s">
        <v>2690</v>
      </c>
      <c r="O8402" s="55">
        <v>41476</v>
      </c>
      <c r="P8402" s="55">
        <v>41841</v>
      </c>
      <c r="Q8402" s="55">
        <v>41712</v>
      </c>
      <c r="R8402" s="55">
        <v>41744</v>
      </c>
      <c r="S8402" s="55">
        <v>41753</v>
      </c>
      <c r="T8402" t="s">
        <v>2691</v>
      </c>
      <c r="U8402">
        <v>30</v>
      </c>
      <c r="V8402" t="s">
        <v>7749</v>
      </c>
      <c r="W8402" t="s">
        <v>2693</v>
      </c>
      <c r="Y8402">
        <v>273285</v>
      </c>
      <c r="Z8402">
        <v>273285</v>
      </c>
      <c r="AA8402">
        <v>273285</v>
      </c>
      <c r="AB8402">
        <v>0</v>
      </c>
    </row>
    <row r="8403" spans="1:29" x14ac:dyDescent="0.25">
      <c r="A8403" t="s">
        <v>2686</v>
      </c>
      <c r="B8403" t="s">
        <v>87</v>
      </c>
      <c r="C8403">
        <v>899999230</v>
      </c>
      <c r="D8403">
        <v>961114</v>
      </c>
      <c r="E8403" t="s">
        <v>3307</v>
      </c>
      <c r="F8403">
        <v>9138</v>
      </c>
      <c r="G8403">
        <v>2026</v>
      </c>
      <c r="H8403">
        <v>2</v>
      </c>
      <c r="I8403">
        <v>1000005774</v>
      </c>
      <c r="J8403">
        <v>0</v>
      </c>
      <c r="K8403">
        <v>21</v>
      </c>
      <c r="L8403" t="s">
        <v>6766</v>
      </c>
      <c r="M8403" t="s">
        <v>2689</v>
      </c>
      <c r="N8403" t="s">
        <v>2690</v>
      </c>
      <c r="O8403" s="55">
        <v>46050</v>
      </c>
      <c r="P8403" s="55">
        <v>46414</v>
      </c>
      <c r="Q8403" s="55">
        <v>46137</v>
      </c>
      <c r="R8403" s="55">
        <v>46163</v>
      </c>
      <c r="S8403" s="55">
        <v>46169</v>
      </c>
      <c r="T8403" t="s">
        <v>2773</v>
      </c>
      <c r="U8403">
        <v>30</v>
      </c>
      <c r="V8403" t="s">
        <v>6767</v>
      </c>
      <c r="W8403" t="s">
        <v>2693</v>
      </c>
      <c r="Y8403">
        <v>69608</v>
      </c>
      <c r="Z8403">
        <v>69608</v>
      </c>
      <c r="AA8403">
        <v>69608</v>
      </c>
      <c r="AB8403">
        <v>69608</v>
      </c>
      <c r="AC8403" s="55">
        <v>46173</v>
      </c>
    </row>
    <row r="8404" spans="1:29" x14ac:dyDescent="0.25">
      <c r="A8404" t="s">
        <v>2686</v>
      </c>
      <c r="B8404" t="s">
        <v>87</v>
      </c>
      <c r="C8404">
        <v>899999230</v>
      </c>
      <c r="D8404">
        <v>971116</v>
      </c>
      <c r="E8404" t="s">
        <v>2687</v>
      </c>
      <c r="F8404">
        <v>9145</v>
      </c>
      <c r="G8404">
        <v>2018</v>
      </c>
      <c r="H8404">
        <v>5</v>
      </c>
      <c r="I8404">
        <v>1000002115</v>
      </c>
      <c r="J8404">
        <v>1</v>
      </c>
      <c r="K8404">
        <v>33</v>
      </c>
      <c r="L8404" t="s">
        <v>3892</v>
      </c>
      <c r="M8404" t="s">
        <v>2689</v>
      </c>
      <c r="N8404" t="s">
        <v>2690</v>
      </c>
      <c r="O8404" s="55">
        <v>43121</v>
      </c>
      <c r="P8404" s="55">
        <v>43302</v>
      </c>
      <c r="Q8404" s="55">
        <v>43211</v>
      </c>
      <c r="R8404" s="55">
        <v>43356</v>
      </c>
      <c r="S8404" s="55">
        <v>43367</v>
      </c>
      <c r="T8404" t="s">
        <v>2691</v>
      </c>
      <c r="U8404">
        <v>30</v>
      </c>
      <c r="V8404" t="s">
        <v>4638</v>
      </c>
      <c r="W8404" t="s">
        <v>2693</v>
      </c>
      <c r="Y8404">
        <v>180000</v>
      </c>
      <c r="Z8404">
        <v>180000</v>
      </c>
      <c r="AA8404">
        <v>180000</v>
      </c>
      <c r="AB8404">
        <v>0</v>
      </c>
    </row>
    <row r="8405" spans="1:29" x14ac:dyDescent="0.25">
      <c r="A8405" t="s">
        <v>2686</v>
      </c>
      <c r="B8405" t="s">
        <v>87</v>
      </c>
      <c r="C8405">
        <v>899999230</v>
      </c>
      <c r="D8405">
        <v>122678</v>
      </c>
      <c r="F8405">
        <v>9147</v>
      </c>
      <c r="G8405">
        <v>2020</v>
      </c>
      <c r="H8405">
        <v>1</v>
      </c>
      <c r="I8405">
        <v>1000001363</v>
      </c>
      <c r="J8405">
        <v>0</v>
      </c>
      <c r="K8405">
        <v>36</v>
      </c>
      <c r="L8405" t="s">
        <v>3133</v>
      </c>
      <c r="M8405" t="s">
        <v>2689</v>
      </c>
      <c r="N8405" t="s">
        <v>2690</v>
      </c>
      <c r="O8405" s="55">
        <v>43909</v>
      </c>
      <c r="P8405" s="55">
        <v>44273</v>
      </c>
      <c r="Q8405" s="55">
        <v>44157</v>
      </c>
      <c r="R8405" s="55">
        <v>44193</v>
      </c>
      <c r="S8405" s="55">
        <v>44193</v>
      </c>
      <c r="T8405" t="s">
        <v>2691</v>
      </c>
      <c r="U8405">
        <v>30</v>
      </c>
      <c r="V8405" t="s">
        <v>4639</v>
      </c>
      <c r="W8405" t="s">
        <v>2709</v>
      </c>
      <c r="X8405" t="s">
        <v>2758</v>
      </c>
      <c r="Y8405">
        <v>275600</v>
      </c>
      <c r="Z8405">
        <v>0</v>
      </c>
      <c r="AA8405">
        <v>275600</v>
      </c>
      <c r="AB8405">
        <v>0</v>
      </c>
    </row>
    <row r="8406" spans="1:29" x14ac:dyDescent="0.25">
      <c r="A8406" t="s">
        <v>2686</v>
      </c>
      <c r="B8406" t="s">
        <v>87</v>
      </c>
      <c r="C8406">
        <v>899999230</v>
      </c>
      <c r="D8406">
        <v>122678</v>
      </c>
      <c r="F8406">
        <v>9147</v>
      </c>
      <c r="G8406">
        <v>2020</v>
      </c>
      <c r="H8406">
        <v>6</v>
      </c>
      <c r="I8406">
        <v>1000001363</v>
      </c>
      <c r="J8406">
        <v>0</v>
      </c>
      <c r="K8406">
        <v>36</v>
      </c>
      <c r="L8406" t="s">
        <v>3133</v>
      </c>
      <c r="M8406" t="s">
        <v>2689</v>
      </c>
      <c r="N8406" t="s">
        <v>2690</v>
      </c>
      <c r="O8406" s="55">
        <v>43909</v>
      </c>
      <c r="P8406" s="55">
        <v>44273</v>
      </c>
      <c r="Q8406" s="55">
        <v>44157</v>
      </c>
      <c r="R8406" s="55">
        <v>44307</v>
      </c>
      <c r="S8406" s="55">
        <v>44309</v>
      </c>
      <c r="T8406" t="s">
        <v>2691</v>
      </c>
      <c r="U8406">
        <v>30</v>
      </c>
      <c r="V8406" t="s">
        <v>4639</v>
      </c>
      <c r="W8406" t="s">
        <v>2693</v>
      </c>
      <c r="Y8406">
        <v>47115</v>
      </c>
      <c r="Z8406">
        <v>47115</v>
      </c>
      <c r="AA8406">
        <v>47115</v>
      </c>
      <c r="AB8406">
        <v>0</v>
      </c>
    </row>
    <row r="8407" spans="1:29" x14ac:dyDescent="0.25">
      <c r="A8407" t="s">
        <v>2686</v>
      </c>
      <c r="B8407" t="s">
        <v>2696</v>
      </c>
      <c r="C8407">
        <v>899999230</v>
      </c>
      <c r="D8407">
        <v>971116</v>
      </c>
      <c r="E8407" t="s">
        <v>2687</v>
      </c>
      <c r="F8407">
        <v>9162</v>
      </c>
      <c r="G8407">
        <v>2023</v>
      </c>
      <c r="H8407">
        <v>4</v>
      </c>
      <c r="I8407">
        <v>1000004755</v>
      </c>
      <c r="J8407">
        <v>7</v>
      </c>
      <c r="K8407">
        <v>33</v>
      </c>
      <c r="L8407" t="s">
        <v>4640</v>
      </c>
      <c r="M8407" t="s">
        <v>2689</v>
      </c>
      <c r="N8407" t="s">
        <v>2690</v>
      </c>
      <c r="O8407" s="55">
        <v>44774</v>
      </c>
      <c r="P8407" s="55">
        <v>45138</v>
      </c>
      <c r="Q8407" s="55">
        <v>45102</v>
      </c>
      <c r="R8407" s="55">
        <v>45112</v>
      </c>
      <c r="S8407" s="55">
        <v>45117</v>
      </c>
      <c r="T8407" t="s">
        <v>2691</v>
      </c>
      <c r="U8407">
        <v>30</v>
      </c>
      <c r="V8407" t="s">
        <v>4641</v>
      </c>
      <c r="W8407" t="s">
        <v>2693</v>
      </c>
      <c r="X8407" t="s">
        <v>2775</v>
      </c>
      <c r="Y8407">
        <v>379172</v>
      </c>
      <c r="Z8407">
        <v>379125</v>
      </c>
      <c r="AA8407">
        <v>379172</v>
      </c>
      <c r="AB8407">
        <v>0</v>
      </c>
    </row>
    <row r="8408" spans="1:29" x14ac:dyDescent="0.25">
      <c r="A8408" t="s">
        <v>2686</v>
      </c>
      <c r="B8408" t="s">
        <v>87</v>
      </c>
      <c r="C8408">
        <v>899999230</v>
      </c>
      <c r="D8408">
        <v>961114</v>
      </c>
      <c r="E8408" t="s">
        <v>3307</v>
      </c>
      <c r="F8408">
        <v>9172</v>
      </c>
      <c r="G8408">
        <v>2026</v>
      </c>
      <c r="H8408">
        <v>1</v>
      </c>
      <c r="I8408">
        <v>1000005774</v>
      </c>
      <c r="J8408">
        <v>0</v>
      </c>
      <c r="K8408">
        <v>21</v>
      </c>
      <c r="L8408" t="s">
        <v>7750</v>
      </c>
      <c r="M8408" t="s">
        <v>2689</v>
      </c>
      <c r="N8408" t="s">
        <v>2690</v>
      </c>
      <c r="O8408" s="55">
        <v>46050</v>
      </c>
      <c r="P8408" s="55">
        <v>46414</v>
      </c>
      <c r="Q8408" s="55">
        <v>46126</v>
      </c>
      <c r="R8408" s="55">
        <v>46156</v>
      </c>
      <c r="S8408" s="55">
        <v>46157</v>
      </c>
      <c r="T8408" t="s">
        <v>2691</v>
      </c>
      <c r="U8408">
        <v>30</v>
      </c>
      <c r="V8408" t="s">
        <v>7751</v>
      </c>
      <c r="W8408" t="s">
        <v>2693</v>
      </c>
      <c r="Y8408">
        <v>157520</v>
      </c>
      <c r="Z8408">
        <v>157520</v>
      </c>
      <c r="AA8408">
        <v>157520</v>
      </c>
      <c r="AB8408">
        <v>0</v>
      </c>
      <c r="AC8408" s="55">
        <v>46173</v>
      </c>
    </row>
    <row r="8409" spans="1:29" x14ac:dyDescent="0.25">
      <c r="A8409" t="s">
        <v>2686</v>
      </c>
      <c r="B8409" t="s">
        <v>87</v>
      </c>
      <c r="C8409">
        <v>899999230</v>
      </c>
      <c r="D8409">
        <v>971116</v>
      </c>
      <c r="E8409" t="s">
        <v>2687</v>
      </c>
      <c r="F8409">
        <v>9182</v>
      </c>
      <c r="G8409">
        <v>2018</v>
      </c>
      <c r="H8409">
        <v>2</v>
      </c>
      <c r="I8409">
        <v>1000002115</v>
      </c>
      <c r="J8409">
        <v>1</v>
      </c>
      <c r="K8409">
        <v>33</v>
      </c>
      <c r="L8409" t="s">
        <v>4355</v>
      </c>
      <c r="M8409" t="s">
        <v>2689</v>
      </c>
      <c r="N8409" t="s">
        <v>2690</v>
      </c>
      <c r="O8409" s="55">
        <v>43121</v>
      </c>
      <c r="P8409" s="55">
        <v>43302</v>
      </c>
      <c r="Q8409" s="55">
        <v>43213</v>
      </c>
      <c r="R8409" s="55">
        <v>43286</v>
      </c>
      <c r="S8409" s="55">
        <v>43297</v>
      </c>
      <c r="T8409" t="s">
        <v>2691</v>
      </c>
      <c r="U8409">
        <v>30</v>
      </c>
      <c r="V8409" t="s">
        <v>5355</v>
      </c>
      <c r="W8409" t="s">
        <v>2693</v>
      </c>
      <c r="Y8409">
        <v>18000</v>
      </c>
      <c r="Z8409">
        <v>18000</v>
      </c>
      <c r="AA8409">
        <v>18000</v>
      </c>
      <c r="AB8409">
        <v>0</v>
      </c>
    </row>
    <row r="8410" spans="1:29" x14ac:dyDescent="0.25">
      <c r="A8410" t="s">
        <v>2686</v>
      </c>
      <c r="B8410" t="s">
        <v>2730</v>
      </c>
      <c r="C8410">
        <v>899999230</v>
      </c>
      <c r="D8410">
        <v>971116</v>
      </c>
      <c r="E8410" t="s">
        <v>2687</v>
      </c>
      <c r="F8410">
        <v>9205</v>
      </c>
      <c r="G8410">
        <v>2016</v>
      </c>
      <c r="H8410">
        <v>3</v>
      </c>
      <c r="I8410">
        <v>1000001288</v>
      </c>
      <c r="J8410">
        <v>8</v>
      </c>
      <c r="K8410">
        <v>33</v>
      </c>
      <c r="L8410" t="s">
        <v>3213</v>
      </c>
      <c r="M8410" t="s">
        <v>2689</v>
      </c>
      <c r="N8410" t="s">
        <v>2690</v>
      </c>
      <c r="O8410" s="55">
        <v>42390</v>
      </c>
      <c r="P8410" s="55">
        <v>42572</v>
      </c>
      <c r="Q8410" s="55">
        <v>42479</v>
      </c>
      <c r="R8410" s="55">
        <v>42586</v>
      </c>
      <c r="S8410" s="55">
        <v>42586</v>
      </c>
      <c r="T8410" t="s">
        <v>2691</v>
      </c>
      <c r="U8410">
        <v>30</v>
      </c>
      <c r="V8410" t="s">
        <v>4646</v>
      </c>
      <c r="W8410" t="s">
        <v>2693</v>
      </c>
      <c r="Y8410">
        <v>84000</v>
      </c>
      <c r="Z8410">
        <v>84000</v>
      </c>
      <c r="AA8410">
        <v>84000</v>
      </c>
      <c r="AB8410">
        <v>0</v>
      </c>
    </row>
    <row r="8411" spans="1:29" x14ac:dyDescent="0.25">
      <c r="A8411" t="s">
        <v>2686</v>
      </c>
      <c r="B8411" t="s">
        <v>87</v>
      </c>
      <c r="C8411">
        <v>899999230</v>
      </c>
      <c r="D8411">
        <v>971116</v>
      </c>
      <c r="E8411" t="s">
        <v>2687</v>
      </c>
      <c r="F8411">
        <v>9207</v>
      </c>
      <c r="G8411">
        <v>2010</v>
      </c>
      <c r="H8411">
        <v>1</v>
      </c>
      <c r="I8411">
        <v>1000000257</v>
      </c>
      <c r="J8411">
        <v>0</v>
      </c>
      <c r="K8411">
        <v>33</v>
      </c>
      <c r="L8411" t="s">
        <v>5911</v>
      </c>
      <c r="M8411" t="s">
        <v>2689</v>
      </c>
      <c r="N8411" t="s">
        <v>2690</v>
      </c>
      <c r="O8411" s="55">
        <v>40015</v>
      </c>
      <c r="P8411" s="55">
        <v>40380</v>
      </c>
      <c r="Q8411" s="55">
        <v>40331</v>
      </c>
      <c r="R8411" s="55">
        <v>40436</v>
      </c>
      <c r="S8411" s="55">
        <v>40451</v>
      </c>
      <c r="T8411" t="s">
        <v>2764</v>
      </c>
      <c r="U8411">
        <v>30</v>
      </c>
      <c r="V8411" t="s">
        <v>7752</v>
      </c>
      <c r="W8411" t="s">
        <v>2693</v>
      </c>
      <c r="Y8411">
        <v>2198291</v>
      </c>
      <c r="Z8411">
        <v>2198291</v>
      </c>
      <c r="AA8411">
        <v>2198291</v>
      </c>
      <c r="AB8411">
        <v>0</v>
      </c>
    </row>
    <row r="8412" spans="1:29" x14ac:dyDescent="0.25">
      <c r="A8412" t="s">
        <v>2686</v>
      </c>
      <c r="B8412" t="s">
        <v>2715</v>
      </c>
      <c r="C8412">
        <v>899999230</v>
      </c>
      <c r="D8412">
        <v>4013</v>
      </c>
      <c r="E8412" t="s">
        <v>2716</v>
      </c>
      <c r="F8412">
        <v>9212</v>
      </c>
      <c r="G8412">
        <v>2013</v>
      </c>
      <c r="H8412">
        <v>1</v>
      </c>
      <c r="I8412">
        <v>1000000732</v>
      </c>
      <c r="J8412">
        <v>0</v>
      </c>
      <c r="K8412">
        <v>33</v>
      </c>
      <c r="L8412" t="s">
        <v>7753</v>
      </c>
      <c r="M8412" t="s">
        <v>2689</v>
      </c>
      <c r="N8412" t="s">
        <v>2690</v>
      </c>
      <c r="O8412" s="55">
        <v>41111</v>
      </c>
      <c r="P8412" s="55">
        <v>41476</v>
      </c>
      <c r="Q8412" s="55">
        <v>41354</v>
      </c>
      <c r="R8412" s="55">
        <v>41389</v>
      </c>
      <c r="S8412" s="55">
        <v>41410</v>
      </c>
      <c r="T8412" t="s">
        <v>2764</v>
      </c>
      <c r="U8412">
        <v>30</v>
      </c>
      <c r="V8412" t="s">
        <v>7754</v>
      </c>
      <c r="W8412" t="s">
        <v>2693</v>
      </c>
      <c r="Y8412">
        <v>175800</v>
      </c>
      <c r="Z8412">
        <v>175800</v>
      </c>
      <c r="AA8412">
        <v>175800</v>
      </c>
      <c r="AB8412">
        <v>0</v>
      </c>
    </row>
    <row r="8413" spans="1:29" x14ac:dyDescent="0.25">
      <c r="A8413" t="s">
        <v>2686</v>
      </c>
      <c r="B8413" t="s">
        <v>2715</v>
      </c>
      <c r="C8413">
        <v>899999230</v>
      </c>
      <c r="D8413">
        <v>4013</v>
      </c>
      <c r="E8413" t="s">
        <v>2716</v>
      </c>
      <c r="F8413">
        <v>9219</v>
      </c>
      <c r="G8413">
        <v>2013</v>
      </c>
      <c r="H8413">
        <v>3</v>
      </c>
      <c r="I8413">
        <v>1000000732</v>
      </c>
      <c r="J8413">
        <v>0</v>
      </c>
      <c r="K8413">
        <v>33</v>
      </c>
      <c r="L8413" t="s">
        <v>3270</v>
      </c>
      <c r="M8413" t="s">
        <v>2689</v>
      </c>
      <c r="N8413" t="s">
        <v>2690</v>
      </c>
      <c r="O8413" s="55">
        <v>41111</v>
      </c>
      <c r="P8413" s="55">
        <v>41476</v>
      </c>
      <c r="Q8413" s="55">
        <v>41346</v>
      </c>
      <c r="R8413" s="55">
        <v>41430</v>
      </c>
      <c r="S8413" s="55">
        <v>41439</v>
      </c>
      <c r="T8413" t="s">
        <v>3277</v>
      </c>
      <c r="U8413">
        <v>30</v>
      </c>
      <c r="V8413" t="s">
        <v>4648</v>
      </c>
      <c r="W8413" t="s">
        <v>2693</v>
      </c>
      <c r="Y8413">
        <v>253400</v>
      </c>
      <c r="Z8413">
        <v>253345</v>
      </c>
      <c r="AA8413">
        <v>253400</v>
      </c>
      <c r="AB8413">
        <v>0</v>
      </c>
    </row>
    <row r="8414" spans="1:29" x14ac:dyDescent="0.25">
      <c r="A8414" t="s">
        <v>2686</v>
      </c>
      <c r="B8414" t="s">
        <v>87</v>
      </c>
      <c r="C8414">
        <v>899999230</v>
      </c>
      <c r="D8414">
        <v>971116</v>
      </c>
      <c r="E8414" t="s">
        <v>2687</v>
      </c>
      <c r="F8414">
        <v>9221</v>
      </c>
      <c r="G8414">
        <v>2018</v>
      </c>
      <c r="H8414">
        <v>2</v>
      </c>
      <c r="I8414">
        <v>1000002115</v>
      </c>
      <c r="J8414">
        <v>1</v>
      </c>
      <c r="K8414">
        <v>33</v>
      </c>
      <c r="L8414" t="s">
        <v>6074</v>
      </c>
      <c r="M8414" t="s">
        <v>2689</v>
      </c>
      <c r="N8414" t="s">
        <v>2690</v>
      </c>
      <c r="O8414" s="55">
        <v>43121</v>
      </c>
      <c r="P8414" s="55">
        <v>43302</v>
      </c>
      <c r="Q8414" s="55">
        <v>43213</v>
      </c>
      <c r="R8414" s="55">
        <v>43250</v>
      </c>
      <c r="S8414" s="55">
        <v>43265</v>
      </c>
      <c r="T8414" t="s">
        <v>2691</v>
      </c>
      <c r="U8414">
        <v>30</v>
      </c>
      <c r="V8414" t="s">
        <v>6075</v>
      </c>
      <c r="W8414" t="s">
        <v>2693</v>
      </c>
      <c r="Y8414">
        <v>694500</v>
      </c>
      <c r="Z8414">
        <v>694500</v>
      </c>
      <c r="AA8414">
        <v>694500</v>
      </c>
      <c r="AB8414">
        <v>0</v>
      </c>
    </row>
    <row r="8415" spans="1:29" x14ac:dyDescent="0.25">
      <c r="A8415" t="s">
        <v>2686</v>
      </c>
      <c r="B8415" t="s">
        <v>87</v>
      </c>
      <c r="C8415">
        <v>899999230</v>
      </c>
      <c r="D8415">
        <v>971116</v>
      </c>
      <c r="E8415" t="s">
        <v>2687</v>
      </c>
      <c r="F8415">
        <v>9221</v>
      </c>
      <c r="G8415">
        <v>2018</v>
      </c>
      <c r="H8415">
        <v>4</v>
      </c>
      <c r="I8415">
        <v>1000002115</v>
      </c>
      <c r="J8415">
        <v>1</v>
      </c>
      <c r="K8415">
        <v>33</v>
      </c>
      <c r="L8415" t="s">
        <v>6074</v>
      </c>
      <c r="M8415" t="s">
        <v>2689</v>
      </c>
      <c r="N8415" t="s">
        <v>2690</v>
      </c>
      <c r="O8415" s="55">
        <v>43121</v>
      </c>
      <c r="P8415" s="55">
        <v>43302</v>
      </c>
      <c r="Q8415" s="55">
        <v>43213</v>
      </c>
      <c r="R8415" s="55">
        <v>43314</v>
      </c>
      <c r="S8415" s="55">
        <v>43321</v>
      </c>
      <c r="T8415" t="s">
        <v>2691</v>
      </c>
      <c r="U8415">
        <v>30</v>
      </c>
      <c r="V8415" t="s">
        <v>6075</v>
      </c>
      <c r="W8415" t="s">
        <v>2693</v>
      </c>
      <c r="Y8415">
        <v>180000</v>
      </c>
      <c r="Z8415">
        <v>180000</v>
      </c>
      <c r="AA8415">
        <v>180000</v>
      </c>
      <c r="AB8415">
        <v>0</v>
      </c>
    </row>
    <row r="8416" spans="1:29" x14ac:dyDescent="0.25">
      <c r="A8416" t="s">
        <v>2686</v>
      </c>
      <c r="B8416" t="s">
        <v>2730</v>
      </c>
      <c r="C8416">
        <v>899999230</v>
      </c>
      <c r="D8416">
        <v>971116</v>
      </c>
      <c r="E8416" t="s">
        <v>2687</v>
      </c>
      <c r="F8416">
        <v>9224</v>
      </c>
      <c r="G8416">
        <v>2016</v>
      </c>
      <c r="H8416">
        <v>1</v>
      </c>
      <c r="I8416">
        <v>1000001288</v>
      </c>
      <c r="J8416">
        <v>8</v>
      </c>
      <c r="K8416">
        <v>33</v>
      </c>
      <c r="L8416" t="s">
        <v>2790</v>
      </c>
      <c r="M8416" t="s">
        <v>2689</v>
      </c>
      <c r="N8416" t="s">
        <v>2690</v>
      </c>
      <c r="O8416" s="55">
        <v>42390</v>
      </c>
      <c r="P8416" s="55">
        <v>42572</v>
      </c>
      <c r="Q8416" s="55">
        <v>42493</v>
      </c>
      <c r="R8416" s="55">
        <v>42502</v>
      </c>
      <c r="S8416" s="55">
        <v>42516</v>
      </c>
      <c r="T8416" t="s">
        <v>2691</v>
      </c>
      <c r="U8416">
        <v>30</v>
      </c>
      <c r="V8416" t="s">
        <v>7755</v>
      </c>
      <c r="W8416" t="s">
        <v>2693</v>
      </c>
      <c r="Y8416">
        <v>214795</v>
      </c>
      <c r="Z8416">
        <v>214795</v>
      </c>
      <c r="AA8416">
        <v>214795</v>
      </c>
      <c r="AB8416">
        <v>0</v>
      </c>
    </row>
    <row r="8417" spans="1:29" x14ac:dyDescent="0.25">
      <c r="A8417" t="s">
        <v>2686</v>
      </c>
      <c r="B8417" t="s">
        <v>2715</v>
      </c>
      <c r="C8417">
        <v>899999230</v>
      </c>
      <c r="D8417">
        <v>4013</v>
      </c>
      <c r="E8417" t="s">
        <v>2716</v>
      </c>
      <c r="F8417">
        <v>9228</v>
      </c>
      <c r="G8417">
        <v>2013</v>
      </c>
      <c r="H8417">
        <v>3</v>
      </c>
      <c r="I8417">
        <v>1000000732</v>
      </c>
      <c r="J8417">
        <v>0</v>
      </c>
      <c r="K8417">
        <v>33</v>
      </c>
      <c r="L8417" t="s">
        <v>3270</v>
      </c>
      <c r="M8417" t="s">
        <v>2689</v>
      </c>
      <c r="N8417" t="s">
        <v>2690</v>
      </c>
      <c r="O8417" s="55">
        <v>41111</v>
      </c>
      <c r="P8417" s="55">
        <v>41476</v>
      </c>
      <c r="Q8417" s="55">
        <v>41327</v>
      </c>
      <c r="R8417" s="55">
        <v>41465</v>
      </c>
      <c r="S8417" s="55">
        <v>41480</v>
      </c>
      <c r="T8417" t="s">
        <v>2764</v>
      </c>
      <c r="U8417">
        <v>30</v>
      </c>
      <c r="V8417" t="s">
        <v>6076</v>
      </c>
      <c r="W8417" t="s">
        <v>2693</v>
      </c>
      <c r="Y8417">
        <v>57200</v>
      </c>
      <c r="Z8417">
        <v>57200</v>
      </c>
      <c r="AA8417">
        <v>57200</v>
      </c>
      <c r="AB8417">
        <v>0</v>
      </c>
    </row>
    <row r="8418" spans="1:29" x14ac:dyDescent="0.25">
      <c r="A8418" t="s">
        <v>2686</v>
      </c>
      <c r="B8418" t="s">
        <v>2730</v>
      </c>
      <c r="C8418">
        <v>899999230</v>
      </c>
      <c r="D8418">
        <v>971116</v>
      </c>
      <c r="E8418" t="s">
        <v>2687</v>
      </c>
      <c r="F8418">
        <v>9242</v>
      </c>
      <c r="G8418">
        <v>2016</v>
      </c>
      <c r="H8418">
        <v>2</v>
      </c>
      <c r="I8418">
        <v>1000001288</v>
      </c>
      <c r="J8418">
        <v>8</v>
      </c>
      <c r="K8418">
        <v>33</v>
      </c>
      <c r="L8418" t="s">
        <v>4651</v>
      </c>
      <c r="M8418" t="s">
        <v>2689</v>
      </c>
      <c r="N8418" t="s">
        <v>2690</v>
      </c>
      <c r="O8418" s="55">
        <v>42390</v>
      </c>
      <c r="P8418" s="55">
        <v>42572</v>
      </c>
      <c r="Q8418" s="55">
        <v>42487</v>
      </c>
      <c r="R8418" s="55">
        <v>42517</v>
      </c>
      <c r="S8418" s="55">
        <v>42521</v>
      </c>
      <c r="T8418" t="s">
        <v>2691</v>
      </c>
      <c r="U8418">
        <v>30</v>
      </c>
      <c r="V8418" t="s">
        <v>4652</v>
      </c>
      <c r="W8418" t="s">
        <v>2693</v>
      </c>
      <c r="Y8418">
        <v>234575</v>
      </c>
      <c r="Z8418">
        <v>234575</v>
      </c>
      <c r="AA8418">
        <v>234575</v>
      </c>
      <c r="AB8418">
        <v>0</v>
      </c>
    </row>
    <row r="8419" spans="1:29" x14ac:dyDescent="0.25">
      <c r="A8419" t="s">
        <v>2686</v>
      </c>
      <c r="B8419" t="s">
        <v>2730</v>
      </c>
      <c r="C8419">
        <v>899999230</v>
      </c>
      <c r="D8419">
        <v>91968</v>
      </c>
      <c r="F8419">
        <v>9244</v>
      </c>
      <c r="G8419">
        <v>2014</v>
      </c>
      <c r="H8419">
        <v>1</v>
      </c>
      <c r="I8419">
        <v>1000000920</v>
      </c>
      <c r="J8419">
        <v>0</v>
      </c>
      <c r="K8419">
        <v>33</v>
      </c>
      <c r="L8419" t="s">
        <v>5782</v>
      </c>
      <c r="M8419" t="s">
        <v>2689</v>
      </c>
      <c r="N8419" t="s">
        <v>2690</v>
      </c>
      <c r="O8419" s="55">
        <v>41476</v>
      </c>
      <c r="P8419" s="55">
        <v>41841</v>
      </c>
      <c r="Q8419" s="55">
        <v>41730</v>
      </c>
      <c r="R8419" s="55">
        <v>41750</v>
      </c>
      <c r="S8419" s="55">
        <v>41754</v>
      </c>
      <c r="T8419" t="s">
        <v>2691</v>
      </c>
      <c r="U8419">
        <v>30</v>
      </c>
      <c r="V8419" t="s">
        <v>7756</v>
      </c>
      <c r="W8419" t="s">
        <v>2693</v>
      </c>
      <c r="Y8419">
        <v>606100</v>
      </c>
      <c r="Z8419">
        <v>606100</v>
      </c>
      <c r="AA8419">
        <v>606100</v>
      </c>
      <c r="AB8419">
        <v>0</v>
      </c>
    </row>
    <row r="8420" spans="1:29" x14ac:dyDescent="0.25">
      <c r="A8420" t="s">
        <v>2686</v>
      </c>
      <c r="B8420" t="s">
        <v>87</v>
      </c>
      <c r="C8420">
        <v>899999230</v>
      </c>
      <c r="D8420">
        <v>961114</v>
      </c>
      <c r="E8420" t="s">
        <v>3307</v>
      </c>
      <c r="F8420">
        <v>9249</v>
      </c>
      <c r="G8420">
        <v>2026</v>
      </c>
      <c r="H8420">
        <v>1</v>
      </c>
      <c r="I8420">
        <v>1000005774</v>
      </c>
      <c r="J8420">
        <v>0</v>
      </c>
      <c r="K8420">
        <v>21</v>
      </c>
      <c r="L8420" t="s">
        <v>4644</v>
      </c>
      <c r="M8420" t="s">
        <v>2689</v>
      </c>
      <c r="N8420" t="s">
        <v>2690</v>
      </c>
      <c r="O8420" s="55">
        <v>46050</v>
      </c>
      <c r="P8420" s="55">
        <v>46414</v>
      </c>
      <c r="Q8420" s="55">
        <v>46136</v>
      </c>
      <c r="R8420" s="55">
        <v>46156</v>
      </c>
      <c r="S8420" s="55">
        <v>46157</v>
      </c>
      <c r="T8420" t="s">
        <v>2738</v>
      </c>
      <c r="U8420">
        <v>30</v>
      </c>
      <c r="V8420" t="s">
        <v>7757</v>
      </c>
      <c r="W8420" t="s">
        <v>2693</v>
      </c>
      <c r="Y8420">
        <v>155368</v>
      </c>
      <c r="Z8420">
        <v>155368</v>
      </c>
      <c r="AA8420">
        <v>155368</v>
      </c>
      <c r="AB8420">
        <v>155368</v>
      </c>
      <c r="AC8420" s="55">
        <v>46173</v>
      </c>
    </row>
    <row r="8421" spans="1:29" x14ac:dyDescent="0.25">
      <c r="A8421" t="s">
        <v>2686</v>
      </c>
      <c r="B8421" t="s">
        <v>87</v>
      </c>
      <c r="C8421">
        <v>899999230</v>
      </c>
      <c r="D8421">
        <v>961114</v>
      </c>
      <c r="E8421" t="s">
        <v>3307</v>
      </c>
      <c r="F8421">
        <v>9252</v>
      </c>
      <c r="G8421">
        <v>2026</v>
      </c>
      <c r="H8421">
        <v>1</v>
      </c>
      <c r="I8421">
        <v>1000005774</v>
      </c>
      <c r="J8421">
        <v>0</v>
      </c>
      <c r="K8421">
        <v>21</v>
      </c>
      <c r="L8421" t="s">
        <v>5773</v>
      </c>
      <c r="M8421" t="s">
        <v>2689</v>
      </c>
      <c r="N8421" t="s">
        <v>2690</v>
      </c>
      <c r="O8421" s="55">
        <v>46050</v>
      </c>
      <c r="P8421" s="55">
        <v>46414</v>
      </c>
      <c r="Q8421" s="55">
        <v>46139</v>
      </c>
      <c r="R8421" s="55">
        <v>46156</v>
      </c>
      <c r="S8421" s="55">
        <v>46157</v>
      </c>
      <c r="T8421" t="s">
        <v>2691</v>
      </c>
      <c r="U8421">
        <v>30</v>
      </c>
      <c r="V8421" t="s">
        <v>7758</v>
      </c>
      <c r="W8421" t="s">
        <v>2693</v>
      </c>
      <c r="Y8421">
        <v>144232</v>
      </c>
      <c r="Z8421">
        <v>144232</v>
      </c>
      <c r="AA8421">
        <v>144232</v>
      </c>
      <c r="AB8421">
        <v>144232</v>
      </c>
      <c r="AC8421" s="55">
        <v>46173</v>
      </c>
    </row>
    <row r="8422" spans="1:29" x14ac:dyDescent="0.25">
      <c r="A8422" t="s">
        <v>2686</v>
      </c>
      <c r="B8422" t="s">
        <v>87</v>
      </c>
      <c r="C8422">
        <v>899999230</v>
      </c>
      <c r="D8422">
        <v>961114</v>
      </c>
      <c r="E8422" t="s">
        <v>3307</v>
      </c>
      <c r="F8422">
        <v>9257</v>
      </c>
      <c r="G8422">
        <v>2026</v>
      </c>
      <c r="H8422">
        <v>1</v>
      </c>
      <c r="I8422">
        <v>1000005774</v>
      </c>
      <c r="J8422">
        <v>0</v>
      </c>
      <c r="K8422">
        <v>21</v>
      </c>
      <c r="L8422" t="s">
        <v>3374</v>
      </c>
      <c r="M8422" t="s">
        <v>2689</v>
      </c>
      <c r="N8422" t="s">
        <v>2690</v>
      </c>
      <c r="O8422" s="55">
        <v>46050</v>
      </c>
      <c r="P8422" s="55">
        <v>46414</v>
      </c>
      <c r="Q8422" s="55">
        <v>46136</v>
      </c>
      <c r="R8422" s="55">
        <v>46156</v>
      </c>
      <c r="S8422" s="55">
        <v>46157</v>
      </c>
      <c r="T8422" t="s">
        <v>2738</v>
      </c>
      <c r="U8422">
        <v>30</v>
      </c>
      <c r="V8422" t="s">
        <v>4655</v>
      </c>
      <c r="W8422" t="s">
        <v>2693</v>
      </c>
      <c r="Y8422">
        <v>173520</v>
      </c>
      <c r="Z8422">
        <v>173520</v>
      </c>
      <c r="AA8422">
        <v>173520</v>
      </c>
      <c r="AB8422">
        <v>173520</v>
      </c>
      <c r="AC8422" s="55">
        <v>46173</v>
      </c>
    </row>
    <row r="8423" spans="1:29" x14ac:dyDescent="0.25">
      <c r="A8423" t="s">
        <v>2686</v>
      </c>
      <c r="B8423" t="s">
        <v>87</v>
      </c>
      <c r="C8423">
        <v>899999230</v>
      </c>
      <c r="D8423">
        <v>971116</v>
      </c>
      <c r="E8423" t="s">
        <v>2687</v>
      </c>
      <c r="F8423">
        <v>9289</v>
      </c>
      <c r="G8423">
        <v>2015</v>
      </c>
      <c r="H8423">
        <v>1</v>
      </c>
      <c r="I8423">
        <v>1000001079</v>
      </c>
      <c r="J8423">
        <v>0</v>
      </c>
      <c r="K8423">
        <v>33</v>
      </c>
      <c r="L8423" t="s">
        <v>2798</v>
      </c>
      <c r="M8423" t="s">
        <v>2689</v>
      </c>
      <c r="N8423" t="s">
        <v>2690</v>
      </c>
      <c r="O8423" s="55">
        <v>41841</v>
      </c>
      <c r="P8423" s="55">
        <v>42206</v>
      </c>
      <c r="Q8423" s="55">
        <v>42124</v>
      </c>
      <c r="R8423" s="55">
        <v>42137</v>
      </c>
      <c r="S8423" s="55">
        <v>42139</v>
      </c>
      <c r="T8423" t="s">
        <v>2691</v>
      </c>
      <c r="U8423">
        <v>30</v>
      </c>
      <c r="V8423" t="s">
        <v>6102</v>
      </c>
      <c r="W8423" t="s">
        <v>2693</v>
      </c>
      <c r="Y8423">
        <v>163200</v>
      </c>
      <c r="Z8423">
        <v>163170</v>
      </c>
      <c r="AA8423">
        <v>163200</v>
      </c>
      <c r="AB8423">
        <v>0</v>
      </c>
    </row>
    <row r="8424" spans="1:29" x14ac:dyDescent="0.25">
      <c r="A8424" t="s">
        <v>2686</v>
      </c>
      <c r="B8424" t="s">
        <v>87</v>
      </c>
      <c r="C8424">
        <v>899999230</v>
      </c>
      <c r="D8424">
        <v>961114</v>
      </c>
      <c r="E8424" t="s">
        <v>3307</v>
      </c>
      <c r="F8424">
        <v>9298</v>
      </c>
      <c r="G8424">
        <v>2026</v>
      </c>
      <c r="H8424">
        <v>2</v>
      </c>
      <c r="I8424">
        <v>1000005774</v>
      </c>
      <c r="J8424">
        <v>1</v>
      </c>
      <c r="K8424">
        <v>21</v>
      </c>
      <c r="L8424" t="s">
        <v>4661</v>
      </c>
      <c r="M8424" t="s">
        <v>2689</v>
      </c>
      <c r="N8424" t="s">
        <v>2690</v>
      </c>
      <c r="O8424" s="55">
        <v>46050</v>
      </c>
      <c r="P8424" s="55">
        <v>46414</v>
      </c>
      <c r="Q8424" s="55">
        <v>46155</v>
      </c>
      <c r="R8424" s="55">
        <v>46167</v>
      </c>
      <c r="S8424" s="55">
        <v>46167</v>
      </c>
      <c r="T8424" t="s">
        <v>2691</v>
      </c>
      <c r="U8424">
        <v>30</v>
      </c>
      <c r="V8424" t="s">
        <v>4662</v>
      </c>
      <c r="W8424" t="s">
        <v>2980</v>
      </c>
      <c r="Y8424">
        <v>1491690</v>
      </c>
      <c r="Z8424">
        <v>0</v>
      </c>
      <c r="AA8424">
        <v>1491690</v>
      </c>
      <c r="AB8424">
        <v>1491690</v>
      </c>
      <c r="AC8424" s="55">
        <v>46173</v>
      </c>
    </row>
    <row r="8425" spans="1:29" x14ac:dyDescent="0.25">
      <c r="A8425" t="s">
        <v>2686</v>
      </c>
      <c r="B8425" t="s">
        <v>87</v>
      </c>
      <c r="C8425">
        <v>899999230</v>
      </c>
      <c r="D8425">
        <v>961114</v>
      </c>
      <c r="E8425" t="s">
        <v>3307</v>
      </c>
      <c r="F8425">
        <v>9315</v>
      </c>
      <c r="G8425">
        <v>2026</v>
      </c>
      <c r="H8425">
        <v>1</v>
      </c>
      <c r="I8425">
        <v>1000005774</v>
      </c>
      <c r="J8425">
        <v>1</v>
      </c>
      <c r="K8425">
        <v>21</v>
      </c>
      <c r="L8425" t="s">
        <v>6366</v>
      </c>
      <c r="M8425" t="s">
        <v>2689</v>
      </c>
      <c r="N8425" t="s">
        <v>2690</v>
      </c>
      <c r="O8425" s="55">
        <v>46050</v>
      </c>
      <c r="P8425" s="55">
        <v>46414</v>
      </c>
      <c r="Q8425" s="55">
        <v>46110</v>
      </c>
      <c r="R8425" s="55">
        <v>46156</v>
      </c>
      <c r="S8425" s="55">
        <v>46161</v>
      </c>
      <c r="T8425" t="s">
        <v>2691</v>
      </c>
      <c r="U8425">
        <v>30</v>
      </c>
      <c r="V8425" t="s">
        <v>7759</v>
      </c>
      <c r="W8425" t="s">
        <v>2893</v>
      </c>
      <c r="Y8425">
        <v>69608</v>
      </c>
      <c r="Z8425">
        <v>0</v>
      </c>
      <c r="AA8425">
        <v>69608</v>
      </c>
      <c r="AB8425">
        <v>69608</v>
      </c>
      <c r="AC8425" s="55">
        <v>46173</v>
      </c>
    </row>
    <row r="8426" spans="1:29" x14ac:dyDescent="0.25">
      <c r="A8426" t="s">
        <v>2686</v>
      </c>
      <c r="B8426" t="s">
        <v>87</v>
      </c>
      <c r="C8426">
        <v>899999230</v>
      </c>
      <c r="D8426">
        <v>971116</v>
      </c>
      <c r="E8426" t="s">
        <v>2687</v>
      </c>
      <c r="F8426">
        <v>9320</v>
      </c>
      <c r="G8426">
        <v>2015</v>
      </c>
      <c r="H8426">
        <v>2</v>
      </c>
      <c r="I8426">
        <v>1000001079</v>
      </c>
      <c r="J8426">
        <v>0</v>
      </c>
      <c r="K8426">
        <v>33</v>
      </c>
      <c r="L8426" t="s">
        <v>5219</v>
      </c>
      <c r="M8426" t="s">
        <v>2689</v>
      </c>
      <c r="N8426" t="s">
        <v>2690</v>
      </c>
      <c r="O8426" s="55">
        <v>41841</v>
      </c>
      <c r="P8426" s="55">
        <v>42206</v>
      </c>
      <c r="Q8426" s="55">
        <v>42126</v>
      </c>
      <c r="R8426" s="55">
        <v>42137</v>
      </c>
      <c r="S8426" s="55">
        <v>42139</v>
      </c>
      <c r="T8426" t="s">
        <v>2691</v>
      </c>
      <c r="U8426">
        <v>30</v>
      </c>
      <c r="V8426" t="s">
        <v>6773</v>
      </c>
      <c r="W8426" t="s">
        <v>2693</v>
      </c>
      <c r="Y8426">
        <v>35200</v>
      </c>
      <c r="Z8426">
        <v>35200</v>
      </c>
      <c r="AA8426">
        <v>35200</v>
      </c>
      <c r="AB8426">
        <v>0</v>
      </c>
    </row>
    <row r="8427" spans="1:29" x14ac:dyDescent="0.25">
      <c r="A8427" t="s">
        <v>2686</v>
      </c>
      <c r="B8427" t="s">
        <v>87</v>
      </c>
      <c r="C8427">
        <v>899999230</v>
      </c>
      <c r="D8427">
        <v>961114</v>
      </c>
      <c r="E8427" t="s">
        <v>3307</v>
      </c>
      <c r="F8427">
        <v>9326</v>
      </c>
      <c r="G8427">
        <v>2026</v>
      </c>
      <c r="H8427">
        <v>2</v>
      </c>
      <c r="I8427">
        <v>1000005774</v>
      </c>
      <c r="J8427">
        <v>0</v>
      </c>
      <c r="K8427">
        <v>21</v>
      </c>
      <c r="L8427" t="s">
        <v>6087</v>
      </c>
      <c r="M8427" t="s">
        <v>2689</v>
      </c>
      <c r="N8427" t="s">
        <v>2690</v>
      </c>
      <c r="O8427" s="55">
        <v>46050</v>
      </c>
      <c r="P8427" s="55">
        <v>46414</v>
      </c>
      <c r="Q8427" s="55">
        <v>46139</v>
      </c>
      <c r="R8427" s="55">
        <v>46163</v>
      </c>
      <c r="S8427" s="55">
        <v>46167</v>
      </c>
      <c r="T8427" t="s">
        <v>2764</v>
      </c>
      <c r="U8427">
        <v>30</v>
      </c>
      <c r="V8427" t="s">
        <v>6088</v>
      </c>
      <c r="W8427" t="s">
        <v>2693</v>
      </c>
      <c r="Y8427">
        <v>69608</v>
      </c>
      <c r="Z8427">
        <v>69608</v>
      </c>
      <c r="AA8427">
        <v>69608</v>
      </c>
      <c r="AB8427">
        <v>69608</v>
      </c>
      <c r="AC8427" s="55">
        <v>46173</v>
      </c>
    </row>
    <row r="8428" spans="1:29" x14ac:dyDescent="0.25">
      <c r="A8428" t="s">
        <v>2686</v>
      </c>
      <c r="B8428" t="s">
        <v>2730</v>
      </c>
      <c r="C8428">
        <v>899999230</v>
      </c>
      <c r="D8428">
        <v>91968</v>
      </c>
      <c r="F8428">
        <v>9328</v>
      </c>
      <c r="G8428">
        <v>2014</v>
      </c>
      <c r="H8428">
        <v>2</v>
      </c>
      <c r="I8428">
        <v>1000000920</v>
      </c>
      <c r="J8428">
        <v>0</v>
      </c>
      <c r="K8428">
        <v>33</v>
      </c>
      <c r="L8428" t="s">
        <v>6089</v>
      </c>
      <c r="M8428" t="s">
        <v>2689</v>
      </c>
      <c r="N8428" t="s">
        <v>2690</v>
      </c>
      <c r="O8428" s="55">
        <v>41476</v>
      </c>
      <c r="P8428" s="55">
        <v>41841</v>
      </c>
      <c r="Q8428" s="55">
        <v>41733</v>
      </c>
      <c r="R8428" s="55">
        <v>41758</v>
      </c>
      <c r="S8428" s="55">
        <v>41759</v>
      </c>
      <c r="T8428" t="s">
        <v>2691</v>
      </c>
      <c r="U8428">
        <v>30</v>
      </c>
      <c r="V8428" t="s">
        <v>6090</v>
      </c>
      <c r="W8428" t="s">
        <v>2693</v>
      </c>
      <c r="Y8428">
        <v>33700</v>
      </c>
      <c r="Z8428">
        <v>33700</v>
      </c>
      <c r="AA8428">
        <v>33700</v>
      </c>
      <c r="AB8428">
        <v>0</v>
      </c>
    </row>
    <row r="8429" spans="1:29" x14ac:dyDescent="0.25">
      <c r="A8429" t="s">
        <v>2686</v>
      </c>
      <c r="B8429" t="s">
        <v>87</v>
      </c>
      <c r="C8429">
        <v>899999230</v>
      </c>
      <c r="D8429">
        <v>961114</v>
      </c>
      <c r="E8429" t="s">
        <v>3307</v>
      </c>
      <c r="F8429">
        <v>9341</v>
      </c>
      <c r="G8429">
        <v>2011</v>
      </c>
      <c r="H8429">
        <v>3</v>
      </c>
      <c r="I8429">
        <v>1000000398</v>
      </c>
      <c r="J8429">
        <v>0</v>
      </c>
      <c r="K8429">
        <v>33</v>
      </c>
      <c r="L8429" t="s">
        <v>4151</v>
      </c>
      <c r="M8429" t="s">
        <v>2689</v>
      </c>
      <c r="N8429" t="s">
        <v>2690</v>
      </c>
      <c r="O8429" s="55">
        <v>40380</v>
      </c>
      <c r="P8429" s="55">
        <v>40745</v>
      </c>
      <c r="Q8429" s="55">
        <v>40707</v>
      </c>
      <c r="R8429" s="55">
        <v>40858</v>
      </c>
      <c r="S8429" s="55">
        <v>40866</v>
      </c>
      <c r="T8429" t="s">
        <v>2743</v>
      </c>
      <c r="U8429">
        <v>30</v>
      </c>
      <c r="V8429" t="s">
        <v>4665</v>
      </c>
      <c r="W8429" t="s">
        <v>2693</v>
      </c>
      <c r="Y8429">
        <v>68500</v>
      </c>
      <c r="Z8429">
        <v>68500</v>
      </c>
      <c r="AA8429">
        <v>68500</v>
      </c>
      <c r="AB8429">
        <v>0</v>
      </c>
    </row>
    <row r="8430" spans="1:29" x14ac:dyDescent="0.25">
      <c r="A8430" t="s">
        <v>2686</v>
      </c>
      <c r="B8430" t="s">
        <v>87</v>
      </c>
      <c r="C8430">
        <v>899999230</v>
      </c>
      <c r="D8430">
        <v>971116</v>
      </c>
      <c r="E8430" t="s">
        <v>2687</v>
      </c>
      <c r="F8430">
        <v>9399</v>
      </c>
      <c r="G8430">
        <v>2017</v>
      </c>
      <c r="H8430">
        <v>2</v>
      </c>
      <c r="I8430">
        <v>1000001587</v>
      </c>
      <c r="J8430">
        <v>10</v>
      </c>
      <c r="K8430">
        <v>33</v>
      </c>
      <c r="L8430" t="s">
        <v>6780</v>
      </c>
      <c r="M8430" t="s">
        <v>2689</v>
      </c>
      <c r="N8430" t="s">
        <v>2690</v>
      </c>
      <c r="O8430" s="55">
        <v>42756</v>
      </c>
      <c r="P8430" s="55">
        <v>42937</v>
      </c>
      <c r="Q8430" s="55">
        <v>42851</v>
      </c>
      <c r="R8430" s="55">
        <v>42880</v>
      </c>
      <c r="S8430" s="55">
        <v>42893</v>
      </c>
      <c r="T8430" t="s">
        <v>2691</v>
      </c>
      <c r="U8430">
        <v>30</v>
      </c>
      <c r="V8430" t="s">
        <v>6781</v>
      </c>
      <c r="W8430" t="s">
        <v>2693</v>
      </c>
      <c r="Y8430">
        <v>99715</v>
      </c>
      <c r="Z8430">
        <v>99715</v>
      </c>
      <c r="AA8430">
        <v>99715</v>
      </c>
      <c r="AB8430">
        <v>0</v>
      </c>
    </row>
    <row r="8431" spans="1:29" x14ac:dyDescent="0.25">
      <c r="A8431" t="s">
        <v>2686</v>
      </c>
      <c r="B8431" t="s">
        <v>2730</v>
      </c>
      <c r="C8431">
        <v>899999230</v>
      </c>
      <c r="D8431">
        <v>91968</v>
      </c>
      <c r="F8431">
        <v>9407</v>
      </c>
      <c r="G8431">
        <v>2014</v>
      </c>
      <c r="H8431">
        <v>3</v>
      </c>
      <c r="I8431">
        <v>1000000920</v>
      </c>
      <c r="J8431">
        <v>0</v>
      </c>
      <c r="K8431">
        <v>33</v>
      </c>
      <c r="L8431" t="s">
        <v>4396</v>
      </c>
      <c r="M8431" t="s">
        <v>2689</v>
      </c>
      <c r="N8431" t="s">
        <v>2690</v>
      </c>
      <c r="O8431" s="55">
        <v>41476</v>
      </c>
      <c r="P8431" s="55">
        <v>41841</v>
      </c>
      <c r="Q8431" s="55">
        <v>41733</v>
      </c>
      <c r="R8431" s="55">
        <v>41823</v>
      </c>
      <c r="S8431" s="55">
        <v>41825</v>
      </c>
      <c r="T8431" t="s">
        <v>2691</v>
      </c>
      <c r="U8431">
        <v>30</v>
      </c>
      <c r="V8431" t="s">
        <v>3245</v>
      </c>
      <c r="W8431" t="s">
        <v>2693</v>
      </c>
      <c r="Y8431">
        <v>150000</v>
      </c>
      <c r="Z8431">
        <v>150000</v>
      </c>
      <c r="AA8431">
        <v>150000</v>
      </c>
      <c r="AB8431">
        <v>0</v>
      </c>
    </row>
    <row r="8432" spans="1:29" x14ac:dyDescent="0.25">
      <c r="A8432" t="s">
        <v>2686</v>
      </c>
      <c r="B8432" t="s">
        <v>2730</v>
      </c>
      <c r="C8432">
        <v>899999230</v>
      </c>
      <c r="D8432">
        <v>91968</v>
      </c>
      <c r="F8432">
        <v>9411</v>
      </c>
      <c r="G8432">
        <v>2014</v>
      </c>
      <c r="H8432">
        <v>1</v>
      </c>
      <c r="I8432">
        <v>1000000920</v>
      </c>
      <c r="J8432">
        <v>0</v>
      </c>
      <c r="K8432">
        <v>33</v>
      </c>
      <c r="L8432" t="s">
        <v>2804</v>
      </c>
      <c r="M8432" t="s">
        <v>2689</v>
      </c>
      <c r="N8432" t="s">
        <v>2690</v>
      </c>
      <c r="O8432" s="55">
        <v>41476</v>
      </c>
      <c r="P8432" s="55">
        <v>41841</v>
      </c>
      <c r="Q8432" s="55">
        <v>41719</v>
      </c>
      <c r="R8432" s="55">
        <v>41750</v>
      </c>
      <c r="S8432" s="55">
        <v>41755</v>
      </c>
      <c r="T8432" t="s">
        <v>2764</v>
      </c>
      <c r="U8432">
        <v>30</v>
      </c>
      <c r="V8432" t="s">
        <v>7760</v>
      </c>
      <c r="W8432" t="s">
        <v>2693</v>
      </c>
      <c r="Y8432">
        <v>65800</v>
      </c>
      <c r="Z8432">
        <v>65800</v>
      </c>
      <c r="AA8432">
        <v>65800</v>
      </c>
      <c r="AB8432">
        <v>0</v>
      </c>
    </row>
    <row r="8433" spans="1:28" x14ac:dyDescent="0.25">
      <c r="A8433" t="s">
        <v>2686</v>
      </c>
      <c r="B8433" t="s">
        <v>87</v>
      </c>
      <c r="C8433">
        <v>899999230</v>
      </c>
      <c r="D8433">
        <v>971116</v>
      </c>
      <c r="E8433" t="s">
        <v>2687</v>
      </c>
      <c r="F8433">
        <v>9413</v>
      </c>
      <c r="G8433">
        <v>2017</v>
      </c>
      <c r="H8433">
        <v>2</v>
      </c>
      <c r="I8433">
        <v>1000001587</v>
      </c>
      <c r="J8433">
        <v>10</v>
      </c>
      <c r="K8433">
        <v>33</v>
      </c>
      <c r="L8433" t="s">
        <v>2735</v>
      </c>
      <c r="M8433" t="s">
        <v>2689</v>
      </c>
      <c r="N8433" t="s">
        <v>2690</v>
      </c>
      <c r="O8433" s="55">
        <v>42756</v>
      </c>
      <c r="P8433" s="55">
        <v>42937</v>
      </c>
      <c r="Q8433" s="55">
        <v>42850</v>
      </c>
      <c r="R8433" s="55">
        <v>42922</v>
      </c>
      <c r="S8433" s="55">
        <v>42928</v>
      </c>
      <c r="T8433" t="s">
        <v>2691</v>
      </c>
      <c r="U8433">
        <v>30</v>
      </c>
      <c r="V8433" t="s">
        <v>4668</v>
      </c>
      <c r="W8433" t="s">
        <v>2693</v>
      </c>
      <c r="Y8433">
        <v>143640</v>
      </c>
      <c r="Z8433">
        <v>143640</v>
      </c>
      <c r="AA8433">
        <v>143640</v>
      </c>
      <c r="AB8433">
        <v>0</v>
      </c>
    </row>
    <row r="8434" spans="1:28" x14ac:dyDescent="0.25">
      <c r="A8434" t="s">
        <v>2686</v>
      </c>
      <c r="B8434" t="s">
        <v>87</v>
      </c>
      <c r="C8434">
        <v>899999230</v>
      </c>
      <c r="D8434">
        <v>971116</v>
      </c>
      <c r="E8434" t="s">
        <v>2687</v>
      </c>
      <c r="F8434">
        <v>9421</v>
      </c>
      <c r="G8434">
        <v>2017</v>
      </c>
      <c r="H8434">
        <v>1</v>
      </c>
      <c r="I8434">
        <v>1000001587</v>
      </c>
      <c r="J8434">
        <v>10</v>
      </c>
      <c r="K8434">
        <v>33</v>
      </c>
      <c r="L8434" t="s">
        <v>2921</v>
      </c>
      <c r="M8434" t="s">
        <v>2689</v>
      </c>
      <c r="N8434" t="s">
        <v>2690</v>
      </c>
      <c r="O8434" s="55">
        <v>42756</v>
      </c>
      <c r="P8434" s="55">
        <v>42937</v>
      </c>
      <c r="Q8434" s="55">
        <v>42832</v>
      </c>
      <c r="R8434" s="55">
        <v>42880</v>
      </c>
      <c r="S8434" s="55">
        <v>42893</v>
      </c>
      <c r="T8434" t="s">
        <v>3352</v>
      </c>
      <c r="U8434">
        <v>30</v>
      </c>
      <c r="V8434" t="s">
        <v>7761</v>
      </c>
      <c r="W8434" t="s">
        <v>2693</v>
      </c>
      <c r="Y8434">
        <v>507370</v>
      </c>
      <c r="Z8434">
        <v>507370</v>
      </c>
      <c r="AA8434">
        <v>507370</v>
      </c>
      <c r="AB8434">
        <v>0</v>
      </c>
    </row>
    <row r="8435" spans="1:28" x14ac:dyDescent="0.25">
      <c r="A8435" t="s">
        <v>2686</v>
      </c>
      <c r="B8435" t="s">
        <v>87</v>
      </c>
      <c r="C8435">
        <v>899999230</v>
      </c>
      <c r="D8435">
        <v>961114</v>
      </c>
      <c r="E8435" t="s">
        <v>3307</v>
      </c>
      <c r="F8435">
        <v>9425</v>
      </c>
      <c r="G8435">
        <v>2010</v>
      </c>
      <c r="H8435">
        <v>5</v>
      </c>
      <c r="I8435">
        <v>1000000398</v>
      </c>
      <c r="J8435">
        <v>0</v>
      </c>
      <c r="K8435">
        <v>33</v>
      </c>
      <c r="L8435" t="s">
        <v>2868</v>
      </c>
      <c r="M8435" t="s">
        <v>2689</v>
      </c>
      <c r="N8435" t="s">
        <v>2690</v>
      </c>
      <c r="O8435" s="55">
        <v>40380</v>
      </c>
      <c r="P8435" s="55">
        <v>40745</v>
      </c>
      <c r="Q8435" s="55">
        <v>40380</v>
      </c>
      <c r="R8435" s="55">
        <v>40508</v>
      </c>
      <c r="S8435" s="55">
        <v>40512</v>
      </c>
      <c r="T8435" t="s">
        <v>2764</v>
      </c>
      <c r="U8435">
        <v>30</v>
      </c>
      <c r="V8435" t="s">
        <v>4676</v>
      </c>
      <c r="W8435" t="s">
        <v>2693</v>
      </c>
      <c r="Y8435">
        <v>29700</v>
      </c>
      <c r="Z8435">
        <v>29700</v>
      </c>
      <c r="AA8435">
        <v>29700</v>
      </c>
      <c r="AB8435">
        <v>0</v>
      </c>
    </row>
    <row r="8436" spans="1:28" x14ac:dyDescent="0.25">
      <c r="A8436" t="s">
        <v>2686</v>
      </c>
      <c r="B8436" t="s">
        <v>87</v>
      </c>
      <c r="C8436">
        <v>899999230</v>
      </c>
      <c r="D8436">
        <v>961114</v>
      </c>
      <c r="E8436" t="s">
        <v>3307</v>
      </c>
      <c r="F8436">
        <v>9434</v>
      </c>
      <c r="G8436">
        <v>2010</v>
      </c>
      <c r="H8436">
        <v>1</v>
      </c>
      <c r="I8436">
        <v>1000000398</v>
      </c>
      <c r="J8436">
        <v>0</v>
      </c>
      <c r="K8436">
        <v>33</v>
      </c>
      <c r="L8436" t="s">
        <v>3052</v>
      </c>
      <c r="M8436" t="s">
        <v>2689</v>
      </c>
      <c r="N8436" t="s">
        <v>2690</v>
      </c>
      <c r="O8436" s="55">
        <v>40380</v>
      </c>
      <c r="P8436" s="55">
        <v>40745</v>
      </c>
      <c r="Q8436" s="55">
        <v>40422</v>
      </c>
      <c r="R8436" s="55">
        <v>40449</v>
      </c>
      <c r="S8436" s="55">
        <v>40455</v>
      </c>
      <c r="T8436" t="s">
        <v>2875</v>
      </c>
      <c r="U8436">
        <v>30</v>
      </c>
      <c r="V8436" t="s">
        <v>6099</v>
      </c>
      <c r="W8436" t="s">
        <v>2693</v>
      </c>
      <c r="Y8436">
        <v>1032335</v>
      </c>
      <c r="Z8436">
        <v>970935</v>
      </c>
      <c r="AA8436">
        <v>1032335</v>
      </c>
      <c r="AB8436">
        <v>0</v>
      </c>
    </row>
    <row r="8437" spans="1:28" x14ac:dyDescent="0.25">
      <c r="A8437" t="s">
        <v>2686</v>
      </c>
      <c r="B8437" t="s">
        <v>87</v>
      </c>
      <c r="C8437">
        <v>899999230</v>
      </c>
      <c r="D8437">
        <v>961114</v>
      </c>
      <c r="E8437" t="s">
        <v>3307</v>
      </c>
      <c r="F8437">
        <v>9438</v>
      </c>
      <c r="G8437">
        <v>2010</v>
      </c>
      <c r="H8437">
        <v>1</v>
      </c>
      <c r="I8437">
        <v>1000000398</v>
      </c>
      <c r="J8437">
        <v>0</v>
      </c>
      <c r="K8437">
        <v>33</v>
      </c>
      <c r="L8437" t="s">
        <v>3322</v>
      </c>
      <c r="M8437" t="s">
        <v>2689</v>
      </c>
      <c r="N8437" t="s">
        <v>2690</v>
      </c>
      <c r="O8437" s="55">
        <v>40380</v>
      </c>
      <c r="P8437" s="55">
        <v>40745</v>
      </c>
      <c r="Q8437" s="55">
        <v>40433</v>
      </c>
      <c r="R8437" s="55">
        <v>40449</v>
      </c>
      <c r="S8437" s="55">
        <v>40455</v>
      </c>
      <c r="T8437" t="s">
        <v>2738</v>
      </c>
      <c r="U8437">
        <v>30</v>
      </c>
      <c r="V8437" t="s">
        <v>5992</v>
      </c>
      <c r="W8437" t="s">
        <v>2693</v>
      </c>
      <c r="Y8437">
        <v>51450</v>
      </c>
      <c r="Z8437">
        <v>51450</v>
      </c>
      <c r="AA8437">
        <v>51450</v>
      </c>
      <c r="AB8437">
        <v>0</v>
      </c>
    </row>
    <row r="8438" spans="1:28" x14ac:dyDescent="0.25">
      <c r="A8438" t="s">
        <v>2686</v>
      </c>
      <c r="B8438" t="s">
        <v>87</v>
      </c>
      <c r="C8438">
        <v>899999230</v>
      </c>
      <c r="D8438">
        <v>971116</v>
      </c>
      <c r="E8438" t="s">
        <v>2687</v>
      </c>
      <c r="F8438">
        <v>9438</v>
      </c>
      <c r="G8438">
        <v>2017</v>
      </c>
      <c r="H8438">
        <v>2</v>
      </c>
      <c r="I8438">
        <v>1000001587</v>
      </c>
      <c r="J8438">
        <v>10</v>
      </c>
      <c r="K8438">
        <v>33</v>
      </c>
      <c r="L8438" t="s">
        <v>2713</v>
      </c>
      <c r="M8438" t="s">
        <v>2689</v>
      </c>
      <c r="N8438" t="s">
        <v>2690</v>
      </c>
      <c r="O8438" s="55">
        <v>42756</v>
      </c>
      <c r="P8438" s="55">
        <v>42937</v>
      </c>
      <c r="Q8438" s="55">
        <v>42850</v>
      </c>
      <c r="R8438" s="55">
        <v>42880</v>
      </c>
      <c r="S8438" s="55">
        <v>42893</v>
      </c>
      <c r="T8438" t="s">
        <v>2691</v>
      </c>
      <c r="U8438">
        <v>30</v>
      </c>
      <c r="V8438" t="s">
        <v>6100</v>
      </c>
      <c r="W8438" t="s">
        <v>2693</v>
      </c>
      <c r="Y8438">
        <v>275350</v>
      </c>
      <c r="Z8438">
        <v>275350</v>
      </c>
      <c r="AA8438">
        <v>275350</v>
      </c>
      <c r="AB8438">
        <v>0</v>
      </c>
    </row>
    <row r="8439" spans="1:28" x14ac:dyDescent="0.25">
      <c r="A8439" t="s">
        <v>2686</v>
      </c>
      <c r="B8439" t="s">
        <v>87</v>
      </c>
      <c r="C8439">
        <v>899999230</v>
      </c>
      <c r="D8439">
        <v>961114</v>
      </c>
      <c r="E8439" t="s">
        <v>3307</v>
      </c>
      <c r="F8439">
        <v>9441</v>
      </c>
      <c r="G8439">
        <v>2010</v>
      </c>
      <c r="H8439">
        <v>1</v>
      </c>
      <c r="I8439">
        <v>1000000398</v>
      </c>
      <c r="J8439">
        <v>0</v>
      </c>
      <c r="K8439">
        <v>33</v>
      </c>
      <c r="L8439" t="s">
        <v>2868</v>
      </c>
      <c r="M8439" t="s">
        <v>2689</v>
      </c>
      <c r="N8439" t="s">
        <v>2690</v>
      </c>
      <c r="O8439" s="55">
        <v>40380</v>
      </c>
      <c r="P8439" s="55">
        <v>40745</v>
      </c>
      <c r="Q8439" s="55">
        <v>40435</v>
      </c>
      <c r="R8439" s="55">
        <v>40449</v>
      </c>
      <c r="S8439" s="55">
        <v>40455</v>
      </c>
      <c r="T8439" t="s">
        <v>3027</v>
      </c>
      <c r="U8439">
        <v>30</v>
      </c>
      <c r="V8439" t="s">
        <v>2927</v>
      </c>
      <c r="W8439" t="s">
        <v>2693</v>
      </c>
      <c r="Y8439">
        <v>57900</v>
      </c>
      <c r="Z8439">
        <v>57900</v>
      </c>
      <c r="AA8439">
        <v>57900</v>
      </c>
      <c r="AB8439">
        <v>0</v>
      </c>
    </row>
    <row r="8440" spans="1:28" x14ac:dyDescent="0.25">
      <c r="A8440" t="s">
        <v>2686</v>
      </c>
      <c r="B8440" t="s">
        <v>87</v>
      </c>
      <c r="C8440">
        <v>899999230</v>
      </c>
      <c r="D8440">
        <v>971116</v>
      </c>
      <c r="E8440" t="s">
        <v>2687</v>
      </c>
      <c r="F8440">
        <v>9443</v>
      </c>
      <c r="G8440">
        <v>2010</v>
      </c>
      <c r="H8440">
        <v>2</v>
      </c>
      <c r="I8440">
        <v>1000000257</v>
      </c>
      <c r="J8440">
        <v>6</v>
      </c>
      <c r="K8440">
        <v>33</v>
      </c>
      <c r="L8440" t="s">
        <v>4067</v>
      </c>
      <c r="M8440" t="s">
        <v>2689</v>
      </c>
      <c r="N8440" t="s">
        <v>2690</v>
      </c>
      <c r="O8440" s="55">
        <v>40199</v>
      </c>
      <c r="P8440" s="55">
        <v>40380</v>
      </c>
      <c r="Q8440" s="55">
        <v>40324</v>
      </c>
      <c r="R8440" s="55">
        <v>40589</v>
      </c>
      <c r="S8440" s="55">
        <v>40590</v>
      </c>
      <c r="T8440" t="s">
        <v>2691</v>
      </c>
      <c r="U8440">
        <v>30</v>
      </c>
      <c r="V8440" t="s">
        <v>4350</v>
      </c>
      <c r="W8440" t="s">
        <v>2693</v>
      </c>
      <c r="Y8440">
        <v>260000</v>
      </c>
      <c r="Z8440">
        <v>260000</v>
      </c>
      <c r="AA8440">
        <v>260000</v>
      </c>
      <c r="AB8440">
        <v>0</v>
      </c>
    </row>
    <row r="8441" spans="1:28" x14ac:dyDescent="0.25">
      <c r="A8441" t="s">
        <v>2686</v>
      </c>
      <c r="B8441" t="s">
        <v>87</v>
      </c>
      <c r="C8441">
        <v>899999230</v>
      </c>
      <c r="D8441">
        <v>971116</v>
      </c>
      <c r="E8441" t="s">
        <v>2687</v>
      </c>
      <c r="F8441">
        <v>9446</v>
      </c>
      <c r="G8441">
        <v>2017</v>
      </c>
      <c r="H8441">
        <v>1</v>
      </c>
      <c r="I8441">
        <v>1000001587</v>
      </c>
      <c r="J8441">
        <v>1</v>
      </c>
      <c r="K8441">
        <v>33</v>
      </c>
      <c r="L8441" t="s">
        <v>7597</v>
      </c>
      <c r="M8441" t="s">
        <v>2689</v>
      </c>
      <c r="N8441" t="s">
        <v>2690</v>
      </c>
      <c r="O8441" s="55">
        <v>42572</v>
      </c>
      <c r="P8441" s="55">
        <v>42756</v>
      </c>
      <c r="Q8441" s="55">
        <v>42710</v>
      </c>
      <c r="R8441" s="55">
        <v>42877</v>
      </c>
      <c r="S8441" s="55">
        <v>42893</v>
      </c>
      <c r="T8441" t="s">
        <v>2691</v>
      </c>
      <c r="U8441">
        <v>30</v>
      </c>
      <c r="V8441" t="s">
        <v>7762</v>
      </c>
      <c r="W8441" t="s">
        <v>2693</v>
      </c>
      <c r="Y8441">
        <v>36100</v>
      </c>
      <c r="Z8441">
        <v>36100</v>
      </c>
      <c r="AA8441">
        <v>36100</v>
      </c>
      <c r="AB8441">
        <v>0</v>
      </c>
    </row>
    <row r="8442" spans="1:28" x14ac:dyDescent="0.25">
      <c r="A8442" t="s">
        <v>2686</v>
      </c>
      <c r="B8442" t="s">
        <v>87</v>
      </c>
      <c r="C8442">
        <v>899999230</v>
      </c>
      <c r="D8442">
        <v>971116</v>
      </c>
      <c r="E8442" t="s">
        <v>2687</v>
      </c>
      <c r="F8442">
        <v>9466</v>
      </c>
      <c r="G8442">
        <v>2017</v>
      </c>
      <c r="H8442">
        <v>1</v>
      </c>
      <c r="I8442">
        <v>1000001587</v>
      </c>
      <c r="J8442">
        <v>10</v>
      </c>
      <c r="K8442">
        <v>33</v>
      </c>
      <c r="L8442" t="s">
        <v>2804</v>
      </c>
      <c r="M8442" t="s">
        <v>2689</v>
      </c>
      <c r="N8442" t="s">
        <v>2690</v>
      </c>
      <c r="O8442" s="55">
        <v>42756</v>
      </c>
      <c r="P8442" s="55">
        <v>42937</v>
      </c>
      <c r="Q8442" s="55">
        <v>42856</v>
      </c>
      <c r="R8442" s="55">
        <v>42880</v>
      </c>
      <c r="S8442" s="55">
        <v>42893</v>
      </c>
      <c r="T8442" t="s">
        <v>2691</v>
      </c>
      <c r="U8442">
        <v>30</v>
      </c>
      <c r="V8442" t="s">
        <v>3643</v>
      </c>
      <c r="W8442" t="s">
        <v>2693</v>
      </c>
      <c r="Y8442">
        <v>86610</v>
      </c>
      <c r="Z8442">
        <v>86610</v>
      </c>
      <c r="AA8442">
        <v>86610</v>
      </c>
      <c r="AB8442">
        <v>0</v>
      </c>
    </row>
    <row r="8443" spans="1:28" x14ac:dyDescent="0.25">
      <c r="A8443" t="s">
        <v>2686</v>
      </c>
      <c r="B8443" t="s">
        <v>87</v>
      </c>
      <c r="C8443">
        <v>899999230</v>
      </c>
      <c r="D8443">
        <v>961114</v>
      </c>
      <c r="E8443" t="s">
        <v>3307</v>
      </c>
      <c r="F8443">
        <v>9488</v>
      </c>
      <c r="G8443">
        <v>2010</v>
      </c>
      <c r="H8443">
        <v>1</v>
      </c>
      <c r="I8443">
        <v>1000000398</v>
      </c>
      <c r="J8443">
        <v>0</v>
      </c>
      <c r="K8443">
        <v>33</v>
      </c>
      <c r="L8443" t="s">
        <v>2804</v>
      </c>
      <c r="M8443" t="s">
        <v>2689</v>
      </c>
      <c r="N8443" t="s">
        <v>2690</v>
      </c>
      <c r="O8443" s="55">
        <v>40380</v>
      </c>
      <c r="P8443" s="55">
        <v>40745</v>
      </c>
      <c r="Q8443" s="55">
        <v>40438</v>
      </c>
      <c r="R8443" s="55">
        <v>40448</v>
      </c>
      <c r="S8443" s="55">
        <v>40455</v>
      </c>
      <c r="T8443" t="s">
        <v>2764</v>
      </c>
      <c r="U8443">
        <v>30</v>
      </c>
      <c r="V8443" t="s">
        <v>3650</v>
      </c>
      <c r="W8443" t="s">
        <v>2693</v>
      </c>
      <c r="Y8443">
        <v>57900</v>
      </c>
      <c r="Z8443">
        <v>57900</v>
      </c>
      <c r="AA8443">
        <v>57900</v>
      </c>
      <c r="AB8443">
        <v>0</v>
      </c>
    </row>
    <row r="8444" spans="1:28" x14ac:dyDescent="0.25">
      <c r="A8444" t="s">
        <v>2686</v>
      </c>
      <c r="B8444" t="s">
        <v>87</v>
      </c>
      <c r="C8444">
        <v>899999230</v>
      </c>
      <c r="D8444">
        <v>961114</v>
      </c>
      <c r="E8444" t="s">
        <v>3307</v>
      </c>
      <c r="F8444">
        <v>9492</v>
      </c>
      <c r="G8444">
        <v>2010</v>
      </c>
      <c r="H8444">
        <v>2</v>
      </c>
      <c r="I8444">
        <v>1000000398</v>
      </c>
      <c r="J8444">
        <v>0</v>
      </c>
      <c r="K8444">
        <v>33</v>
      </c>
      <c r="L8444" t="s">
        <v>3653</v>
      </c>
      <c r="M8444" t="s">
        <v>2689</v>
      </c>
      <c r="N8444" t="s">
        <v>2690</v>
      </c>
      <c r="O8444" s="55">
        <v>40380</v>
      </c>
      <c r="P8444" s="55">
        <v>40745</v>
      </c>
      <c r="Q8444" s="55">
        <v>40439</v>
      </c>
      <c r="R8444" s="55">
        <v>40479</v>
      </c>
      <c r="S8444" s="55">
        <v>40487</v>
      </c>
      <c r="T8444" t="s">
        <v>2764</v>
      </c>
      <c r="U8444">
        <v>30</v>
      </c>
      <c r="V8444" t="s">
        <v>6107</v>
      </c>
      <c r="W8444" t="s">
        <v>2693</v>
      </c>
      <c r="Y8444">
        <v>29700</v>
      </c>
      <c r="Z8444">
        <v>29700</v>
      </c>
      <c r="AA8444">
        <v>29700</v>
      </c>
      <c r="AB8444">
        <v>0</v>
      </c>
    </row>
    <row r="8445" spans="1:28" x14ac:dyDescent="0.25">
      <c r="A8445" t="s">
        <v>2686</v>
      </c>
      <c r="B8445" t="s">
        <v>2730</v>
      </c>
      <c r="C8445">
        <v>899999230</v>
      </c>
      <c r="D8445">
        <v>91968</v>
      </c>
      <c r="F8445">
        <v>9506</v>
      </c>
      <c r="G8445">
        <v>2014</v>
      </c>
      <c r="H8445">
        <v>1</v>
      </c>
      <c r="I8445">
        <v>1000000920</v>
      </c>
      <c r="J8445">
        <v>0</v>
      </c>
      <c r="K8445">
        <v>33</v>
      </c>
      <c r="L8445" t="s">
        <v>4396</v>
      </c>
      <c r="M8445" t="s">
        <v>2689</v>
      </c>
      <c r="N8445" t="s">
        <v>2690</v>
      </c>
      <c r="O8445" s="55">
        <v>41476</v>
      </c>
      <c r="P8445" s="55">
        <v>41841</v>
      </c>
      <c r="Q8445" s="55">
        <v>41729</v>
      </c>
      <c r="R8445" s="55">
        <v>41750</v>
      </c>
      <c r="S8445" s="55">
        <v>41757</v>
      </c>
      <c r="T8445" t="s">
        <v>2764</v>
      </c>
      <c r="U8445">
        <v>30</v>
      </c>
      <c r="V8445" t="s">
        <v>6108</v>
      </c>
      <c r="W8445" t="s">
        <v>2693</v>
      </c>
      <c r="Y8445">
        <v>90800</v>
      </c>
      <c r="Z8445">
        <v>90800</v>
      </c>
      <c r="AA8445">
        <v>90800</v>
      </c>
      <c r="AB8445">
        <v>0</v>
      </c>
    </row>
    <row r="8446" spans="1:28" x14ac:dyDescent="0.25">
      <c r="A8446" t="s">
        <v>2686</v>
      </c>
      <c r="B8446" t="s">
        <v>2730</v>
      </c>
      <c r="C8446">
        <v>899999230</v>
      </c>
      <c r="D8446">
        <v>91968</v>
      </c>
      <c r="F8446">
        <v>9506</v>
      </c>
      <c r="G8446">
        <v>2014</v>
      </c>
      <c r="H8446">
        <v>3</v>
      </c>
      <c r="I8446">
        <v>1000000920</v>
      </c>
      <c r="J8446">
        <v>0</v>
      </c>
      <c r="K8446">
        <v>33</v>
      </c>
      <c r="L8446" t="s">
        <v>4396</v>
      </c>
      <c r="M8446" t="s">
        <v>2689</v>
      </c>
      <c r="N8446" t="s">
        <v>2690</v>
      </c>
      <c r="O8446" s="55">
        <v>41476</v>
      </c>
      <c r="P8446" s="55">
        <v>41841</v>
      </c>
      <c r="Q8446" s="55">
        <v>41729</v>
      </c>
      <c r="R8446" s="55">
        <v>41913</v>
      </c>
      <c r="S8446" s="55">
        <v>41914</v>
      </c>
      <c r="T8446" t="s">
        <v>2764</v>
      </c>
      <c r="U8446">
        <v>30</v>
      </c>
      <c r="V8446" t="s">
        <v>6108</v>
      </c>
      <c r="W8446" t="s">
        <v>2693</v>
      </c>
      <c r="Y8446">
        <v>250000</v>
      </c>
      <c r="Z8446">
        <v>250000</v>
      </c>
      <c r="AA8446">
        <v>250000</v>
      </c>
      <c r="AB8446">
        <v>0</v>
      </c>
    </row>
    <row r="8447" spans="1:28" x14ac:dyDescent="0.25">
      <c r="A8447" t="s">
        <v>2686</v>
      </c>
      <c r="B8447" t="s">
        <v>87</v>
      </c>
      <c r="C8447">
        <v>899999230</v>
      </c>
      <c r="D8447">
        <v>971116</v>
      </c>
      <c r="E8447" t="s">
        <v>2687</v>
      </c>
      <c r="F8447">
        <v>9510</v>
      </c>
      <c r="G8447">
        <v>2017</v>
      </c>
      <c r="H8447">
        <v>1</v>
      </c>
      <c r="I8447">
        <v>1000001587</v>
      </c>
      <c r="J8447">
        <v>10</v>
      </c>
      <c r="K8447">
        <v>33</v>
      </c>
      <c r="L8447" t="s">
        <v>6691</v>
      </c>
      <c r="M8447" t="s">
        <v>2689</v>
      </c>
      <c r="N8447" t="s">
        <v>2690</v>
      </c>
      <c r="O8447" s="55">
        <v>42756</v>
      </c>
      <c r="P8447" s="55">
        <v>42937</v>
      </c>
      <c r="Q8447" s="55">
        <v>42851</v>
      </c>
      <c r="R8447" s="55">
        <v>42880</v>
      </c>
      <c r="S8447" s="55">
        <v>42894</v>
      </c>
      <c r="T8447" t="s">
        <v>2691</v>
      </c>
      <c r="U8447">
        <v>30</v>
      </c>
      <c r="V8447" t="s">
        <v>7763</v>
      </c>
      <c r="W8447" t="s">
        <v>2693</v>
      </c>
      <c r="Y8447">
        <v>209990</v>
      </c>
      <c r="Z8447">
        <v>209990</v>
      </c>
      <c r="AA8447">
        <v>209990</v>
      </c>
      <c r="AB8447">
        <v>0</v>
      </c>
    </row>
    <row r="8448" spans="1:28" x14ac:dyDescent="0.25">
      <c r="A8448" t="s">
        <v>2686</v>
      </c>
      <c r="B8448" t="s">
        <v>2730</v>
      </c>
      <c r="C8448">
        <v>899999230</v>
      </c>
      <c r="D8448">
        <v>91968</v>
      </c>
      <c r="F8448">
        <v>9512</v>
      </c>
      <c r="G8448">
        <v>2014</v>
      </c>
      <c r="H8448">
        <v>1</v>
      </c>
      <c r="I8448">
        <v>1000000920</v>
      </c>
      <c r="J8448">
        <v>0</v>
      </c>
      <c r="K8448">
        <v>33</v>
      </c>
      <c r="L8448" t="s">
        <v>2823</v>
      </c>
      <c r="M8448" t="s">
        <v>2689</v>
      </c>
      <c r="N8448" t="s">
        <v>2690</v>
      </c>
      <c r="O8448" s="55">
        <v>41476</v>
      </c>
      <c r="P8448" s="55">
        <v>41841</v>
      </c>
      <c r="Q8448" s="55">
        <v>41719</v>
      </c>
      <c r="R8448" s="55">
        <v>41750</v>
      </c>
      <c r="S8448" s="55">
        <v>41757</v>
      </c>
      <c r="T8448" t="s">
        <v>2691</v>
      </c>
      <c r="U8448">
        <v>30</v>
      </c>
      <c r="V8448" t="s">
        <v>6110</v>
      </c>
      <c r="W8448" t="s">
        <v>2693</v>
      </c>
      <c r="Y8448">
        <v>140400</v>
      </c>
      <c r="Z8448">
        <v>140400</v>
      </c>
      <c r="AA8448">
        <v>140400</v>
      </c>
      <c r="AB8448">
        <v>0</v>
      </c>
    </row>
    <row r="8449" spans="1:29" x14ac:dyDescent="0.25">
      <c r="A8449" t="s">
        <v>2686</v>
      </c>
      <c r="B8449" t="s">
        <v>87</v>
      </c>
      <c r="C8449">
        <v>899999230</v>
      </c>
      <c r="D8449">
        <v>971116</v>
      </c>
      <c r="E8449" t="s">
        <v>2687</v>
      </c>
      <c r="F8449">
        <v>9536</v>
      </c>
      <c r="G8449">
        <v>2017</v>
      </c>
      <c r="H8449">
        <v>2</v>
      </c>
      <c r="I8449">
        <v>1000001587</v>
      </c>
      <c r="J8449">
        <v>10</v>
      </c>
      <c r="K8449">
        <v>33</v>
      </c>
      <c r="L8449" t="s">
        <v>2699</v>
      </c>
      <c r="M8449" t="s">
        <v>2689</v>
      </c>
      <c r="N8449" t="s">
        <v>2690</v>
      </c>
      <c r="O8449" s="55">
        <v>42756</v>
      </c>
      <c r="P8449" s="55">
        <v>42937</v>
      </c>
      <c r="Q8449" s="55">
        <v>42853</v>
      </c>
      <c r="R8449" s="55">
        <v>42950</v>
      </c>
      <c r="S8449" s="55">
        <v>42956</v>
      </c>
      <c r="T8449" t="s">
        <v>2691</v>
      </c>
      <c r="U8449">
        <v>30</v>
      </c>
      <c r="V8449" t="s">
        <v>6112</v>
      </c>
      <c r="W8449" t="s">
        <v>2693</v>
      </c>
      <c r="Y8449">
        <v>89775</v>
      </c>
      <c r="Z8449">
        <v>89775</v>
      </c>
      <c r="AA8449">
        <v>89775</v>
      </c>
      <c r="AB8449">
        <v>0</v>
      </c>
    </row>
    <row r="8450" spans="1:29" x14ac:dyDescent="0.25">
      <c r="A8450" t="s">
        <v>2686</v>
      </c>
      <c r="B8450" t="s">
        <v>87</v>
      </c>
      <c r="C8450">
        <v>899999230</v>
      </c>
      <c r="D8450">
        <v>971116</v>
      </c>
      <c r="E8450" t="s">
        <v>2687</v>
      </c>
      <c r="F8450">
        <v>9540</v>
      </c>
      <c r="G8450">
        <v>2017</v>
      </c>
      <c r="H8450">
        <v>1</v>
      </c>
      <c r="I8450">
        <v>1000001587</v>
      </c>
      <c r="J8450">
        <v>7</v>
      </c>
      <c r="K8450">
        <v>33</v>
      </c>
      <c r="L8450" t="s">
        <v>3367</v>
      </c>
      <c r="M8450" t="s">
        <v>2689</v>
      </c>
      <c r="N8450" t="s">
        <v>2690</v>
      </c>
      <c r="O8450" s="55">
        <v>42756</v>
      </c>
      <c r="P8450" s="55">
        <v>42937</v>
      </c>
      <c r="Q8450" s="55">
        <v>42850</v>
      </c>
      <c r="R8450" s="55">
        <v>42880</v>
      </c>
      <c r="S8450" s="55">
        <v>42894</v>
      </c>
      <c r="T8450" t="s">
        <v>2691</v>
      </c>
      <c r="U8450">
        <v>30</v>
      </c>
      <c r="V8450" t="s">
        <v>2825</v>
      </c>
      <c r="W8450" t="s">
        <v>2693</v>
      </c>
      <c r="Y8450">
        <v>100450</v>
      </c>
      <c r="Z8450">
        <v>100450</v>
      </c>
      <c r="AA8450">
        <v>100450</v>
      </c>
      <c r="AB8450">
        <v>0</v>
      </c>
    </row>
    <row r="8451" spans="1:29" x14ac:dyDescent="0.25">
      <c r="A8451" t="s">
        <v>2686</v>
      </c>
      <c r="B8451" t="s">
        <v>87</v>
      </c>
      <c r="C8451">
        <v>899999230</v>
      </c>
      <c r="D8451">
        <v>961114</v>
      </c>
      <c r="E8451" t="s">
        <v>3307</v>
      </c>
      <c r="F8451">
        <v>9543</v>
      </c>
      <c r="G8451">
        <v>2010</v>
      </c>
      <c r="H8451">
        <v>1</v>
      </c>
      <c r="I8451">
        <v>1000000398</v>
      </c>
      <c r="J8451">
        <v>0</v>
      </c>
      <c r="K8451">
        <v>33</v>
      </c>
      <c r="L8451" t="s">
        <v>7764</v>
      </c>
      <c r="M8451" t="s">
        <v>2689</v>
      </c>
      <c r="N8451" t="s">
        <v>2690</v>
      </c>
      <c r="O8451" s="55">
        <v>40380</v>
      </c>
      <c r="P8451" s="55">
        <v>40745</v>
      </c>
      <c r="Q8451" s="55">
        <v>40437</v>
      </c>
      <c r="R8451" s="55">
        <v>40448</v>
      </c>
      <c r="S8451" s="55">
        <v>40455</v>
      </c>
      <c r="T8451" t="s">
        <v>2764</v>
      </c>
      <c r="U8451">
        <v>30</v>
      </c>
      <c r="V8451" t="s">
        <v>7765</v>
      </c>
      <c r="W8451" t="s">
        <v>2693</v>
      </c>
      <c r="Y8451">
        <v>51450</v>
      </c>
      <c r="Z8451">
        <v>51450</v>
      </c>
      <c r="AA8451">
        <v>51450</v>
      </c>
      <c r="AB8451">
        <v>0</v>
      </c>
    </row>
    <row r="8452" spans="1:29" x14ac:dyDescent="0.25">
      <c r="A8452" t="s">
        <v>2686</v>
      </c>
      <c r="B8452" t="s">
        <v>87</v>
      </c>
      <c r="C8452">
        <v>899999230</v>
      </c>
      <c r="D8452">
        <v>961114</v>
      </c>
      <c r="E8452" t="s">
        <v>3307</v>
      </c>
      <c r="F8452">
        <v>9547</v>
      </c>
      <c r="G8452">
        <v>2010</v>
      </c>
      <c r="H8452">
        <v>1</v>
      </c>
      <c r="I8452">
        <v>1000000398</v>
      </c>
      <c r="J8452">
        <v>0</v>
      </c>
      <c r="K8452">
        <v>33</v>
      </c>
      <c r="L8452" t="s">
        <v>2884</v>
      </c>
      <c r="M8452" t="s">
        <v>2689</v>
      </c>
      <c r="N8452" t="s">
        <v>2690</v>
      </c>
      <c r="O8452" s="55">
        <v>40380</v>
      </c>
      <c r="P8452" s="55">
        <v>40745</v>
      </c>
      <c r="Q8452" s="55">
        <v>40426</v>
      </c>
      <c r="R8452" s="55">
        <v>40448</v>
      </c>
      <c r="S8452" s="55">
        <v>40455</v>
      </c>
      <c r="T8452" t="s">
        <v>2764</v>
      </c>
      <c r="U8452">
        <v>30</v>
      </c>
      <c r="V8452" t="s">
        <v>7766</v>
      </c>
      <c r="W8452" t="s">
        <v>2693</v>
      </c>
      <c r="Y8452">
        <v>166950</v>
      </c>
      <c r="Z8452">
        <v>166950</v>
      </c>
      <c r="AA8452">
        <v>166950</v>
      </c>
      <c r="AB8452">
        <v>0</v>
      </c>
    </row>
    <row r="8453" spans="1:29" x14ac:dyDescent="0.25">
      <c r="A8453" t="s">
        <v>2686</v>
      </c>
      <c r="B8453" t="s">
        <v>87</v>
      </c>
      <c r="C8453">
        <v>899999230</v>
      </c>
      <c r="D8453">
        <v>971116</v>
      </c>
      <c r="E8453" t="s">
        <v>2687</v>
      </c>
      <c r="F8453">
        <v>9561</v>
      </c>
      <c r="G8453">
        <v>2015</v>
      </c>
      <c r="H8453">
        <v>2</v>
      </c>
      <c r="I8453">
        <v>1000001079</v>
      </c>
      <c r="J8453">
        <v>4</v>
      </c>
      <c r="K8453">
        <v>33</v>
      </c>
      <c r="L8453" t="s">
        <v>62</v>
      </c>
      <c r="M8453" t="s">
        <v>2689</v>
      </c>
      <c r="N8453" t="s">
        <v>2690</v>
      </c>
      <c r="O8453" s="55">
        <v>42025</v>
      </c>
      <c r="P8453" s="55">
        <v>42206</v>
      </c>
      <c r="Q8453" s="55">
        <v>42123</v>
      </c>
      <c r="R8453" s="55">
        <v>42144</v>
      </c>
      <c r="S8453" s="55">
        <v>42149</v>
      </c>
      <c r="T8453" t="s">
        <v>2743</v>
      </c>
      <c r="U8453">
        <v>30</v>
      </c>
      <c r="V8453" t="s">
        <v>6114</v>
      </c>
      <c r="W8453" t="s">
        <v>2709</v>
      </c>
      <c r="X8453" t="s">
        <v>3977</v>
      </c>
      <c r="Y8453">
        <v>42300</v>
      </c>
      <c r="Z8453">
        <v>0</v>
      </c>
      <c r="AA8453">
        <v>42300</v>
      </c>
      <c r="AB8453">
        <v>0</v>
      </c>
    </row>
    <row r="8454" spans="1:29" x14ac:dyDescent="0.25">
      <c r="A8454" t="s">
        <v>2686</v>
      </c>
      <c r="B8454" t="s">
        <v>87</v>
      </c>
      <c r="C8454">
        <v>899999230</v>
      </c>
      <c r="D8454">
        <v>961114</v>
      </c>
      <c r="E8454" t="s">
        <v>3307</v>
      </c>
      <c r="F8454">
        <v>9562</v>
      </c>
      <c r="G8454">
        <v>2010</v>
      </c>
      <c r="H8454">
        <v>1</v>
      </c>
      <c r="I8454">
        <v>1000000398</v>
      </c>
      <c r="J8454">
        <v>0</v>
      </c>
      <c r="K8454">
        <v>33</v>
      </c>
      <c r="L8454" t="s">
        <v>7767</v>
      </c>
      <c r="M8454" t="s">
        <v>2689</v>
      </c>
      <c r="N8454" t="s">
        <v>2690</v>
      </c>
      <c r="O8454" s="55">
        <v>40380</v>
      </c>
      <c r="P8454" s="55">
        <v>40745</v>
      </c>
      <c r="Q8454" s="55">
        <v>40427</v>
      </c>
      <c r="R8454" s="55">
        <v>40448</v>
      </c>
      <c r="S8454" s="55">
        <v>40455</v>
      </c>
      <c r="T8454" t="s">
        <v>3277</v>
      </c>
      <c r="U8454">
        <v>30</v>
      </c>
      <c r="V8454" t="s">
        <v>7768</v>
      </c>
      <c r="W8454" t="s">
        <v>2693</v>
      </c>
      <c r="Y8454">
        <v>119300</v>
      </c>
      <c r="Z8454">
        <v>58900</v>
      </c>
      <c r="AA8454">
        <v>119300</v>
      </c>
      <c r="AB8454">
        <v>0</v>
      </c>
    </row>
    <row r="8455" spans="1:29" x14ac:dyDescent="0.25">
      <c r="A8455" t="s">
        <v>2686</v>
      </c>
      <c r="B8455" t="s">
        <v>2715</v>
      </c>
      <c r="C8455">
        <v>899999230</v>
      </c>
      <c r="D8455">
        <v>4013</v>
      </c>
      <c r="E8455" t="s">
        <v>2716</v>
      </c>
      <c r="F8455">
        <v>9572</v>
      </c>
      <c r="G8455">
        <v>2013</v>
      </c>
      <c r="H8455">
        <v>2</v>
      </c>
      <c r="I8455">
        <v>1000000732</v>
      </c>
      <c r="J8455">
        <v>0</v>
      </c>
      <c r="K8455">
        <v>33</v>
      </c>
      <c r="L8455" t="s">
        <v>2735</v>
      </c>
      <c r="M8455" t="s">
        <v>2689</v>
      </c>
      <c r="N8455" t="s">
        <v>2690</v>
      </c>
      <c r="O8455" s="55">
        <v>41111</v>
      </c>
      <c r="P8455" s="55">
        <v>41476</v>
      </c>
      <c r="Q8455" s="55">
        <v>41396</v>
      </c>
      <c r="R8455" s="55">
        <v>41440</v>
      </c>
      <c r="S8455" s="55">
        <v>41474</v>
      </c>
      <c r="T8455" t="s">
        <v>2691</v>
      </c>
      <c r="U8455">
        <v>30</v>
      </c>
      <c r="V8455" t="s">
        <v>6117</v>
      </c>
      <c r="W8455" t="s">
        <v>2693</v>
      </c>
      <c r="Y8455">
        <v>28600</v>
      </c>
      <c r="Z8455">
        <v>28600</v>
      </c>
      <c r="AA8455">
        <v>28600</v>
      </c>
      <c r="AB8455">
        <v>0</v>
      </c>
    </row>
    <row r="8456" spans="1:29" x14ac:dyDescent="0.25">
      <c r="A8456" t="s">
        <v>2686</v>
      </c>
      <c r="B8456" t="s">
        <v>2715</v>
      </c>
      <c r="C8456">
        <v>899999230</v>
      </c>
      <c r="D8456">
        <v>4013</v>
      </c>
      <c r="E8456" t="s">
        <v>2716</v>
      </c>
      <c r="F8456">
        <v>9579</v>
      </c>
      <c r="G8456">
        <v>2013</v>
      </c>
      <c r="H8456">
        <v>1</v>
      </c>
      <c r="I8456">
        <v>1000000732</v>
      </c>
      <c r="J8456">
        <v>0</v>
      </c>
      <c r="K8456">
        <v>33</v>
      </c>
      <c r="L8456" t="s">
        <v>2840</v>
      </c>
      <c r="M8456" t="s">
        <v>2689</v>
      </c>
      <c r="N8456" t="s">
        <v>2690</v>
      </c>
      <c r="O8456" s="55">
        <v>41111</v>
      </c>
      <c r="P8456" s="55">
        <v>41476</v>
      </c>
      <c r="Q8456" s="55">
        <v>41404</v>
      </c>
      <c r="R8456" s="55">
        <v>41410</v>
      </c>
      <c r="S8456" s="55">
        <v>41415</v>
      </c>
      <c r="T8456" t="s">
        <v>2691</v>
      </c>
      <c r="U8456">
        <v>30</v>
      </c>
      <c r="V8456" t="s">
        <v>7769</v>
      </c>
      <c r="W8456" t="s">
        <v>2693</v>
      </c>
      <c r="Y8456">
        <v>63000</v>
      </c>
      <c r="Z8456">
        <v>63000</v>
      </c>
      <c r="AA8456">
        <v>63000</v>
      </c>
      <c r="AB8456">
        <v>0</v>
      </c>
    </row>
    <row r="8457" spans="1:29" x14ac:dyDescent="0.25">
      <c r="A8457" t="s">
        <v>2686</v>
      </c>
      <c r="B8457" t="s">
        <v>2715</v>
      </c>
      <c r="C8457">
        <v>899999230</v>
      </c>
      <c r="D8457">
        <v>4013</v>
      </c>
      <c r="E8457" t="s">
        <v>2716</v>
      </c>
      <c r="F8457">
        <v>9584</v>
      </c>
      <c r="G8457">
        <v>2013</v>
      </c>
      <c r="H8457">
        <v>1</v>
      </c>
      <c r="I8457">
        <v>1000000732</v>
      </c>
      <c r="J8457">
        <v>0</v>
      </c>
      <c r="K8457">
        <v>33</v>
      </c>
      <c r="L8457" t="s">
        <v>3653</v>
      </c>
      <c r="M8457" t="s">
        <v>2689</v>
      </c>
      <c r="N8457" t="s">
        <v>2690</v>
      </c>
      <c r="O8457" s="55">
        <v>41111</v>
      </c>
      <c r="P8457" s="55">
        <v>41476</v>
      </c>
      <c r="Q8457" s="55">
        <v>41393</v>
      </c>
      <c r="R8457" s="55">
        <v>41401</v>
      </c>
      <c r="S8457" s="55">
        <v>41415</v>
      </c>
      <c r="T8457" t="s">
        <v>2764</v>
      </c>
      <c r="U8457">
        <v>30</v>
      </c>
      <c r="V8457" t="s">
        <v>3658</v>
      </c>
      <c r="W8457" t="s">
        <v>2693</v>
      </c>
      <c r="Y8457">
        <v>137600</v>
      </c>
      <c r="Z8457">
        <v>137600</v>
      </c>
      <c r="AA8457">
        <v>137600</v>
      </c>
      <c r="AB8457">
        <v>0</v>
      </c>
    </row>
    <row r="8458" spans="1:29" x14ac:dyDescent="0.25">
      <c r="A8458" t="s">
        <v>2686</v>
      </c>
      <c r="B8458" t="s">
        <v>2715</v>
      </c>
      <c r="C8458">
        <v>899999230</v>
      </c>
      <c r="D8458">
        <v>4013</v>
      </c>
      <c r="E8458" t="s">
        <v>2716</v>
      </c>
      <c r="F8458">
        <v>9586</v>
      </c>
      <c r="G8458">
        <v>2013</v>
      </c>
      <c r="H8458">
        <v>4</v>
      </c>
      <c r="I8458">
        <v>1000000732</v>
      </c>
      <c r="J8458">
        <v>0</v>
      </c>
      <c r="K8458">
        <v>33</v>
      </c>
      <c r="L8458" t="s">
        <v>3659</v>
      </c>
      <c r="M8458" t="s">
        <v>2689</v>
      </c>
      <c r="N8458" t="s">
        <v>2690</v>
      </c>
      <c r="O8458" s="55">
        <v>41111</v>
      </c>
      <c r="P8458" s="55">
        <v>41476</v>
      </c>
      <c r="Q8458" s="55">
        <v>41385</v>
      </c>
      <c r="R8458" s="55">
        <v>41465</v>
      </c>
      <c r="S8458" s="55">
        <v>41480</v>
      </c>
      <c r="T8458" t="s">
        <v>2855</v>
      </c>
      <c r="U8458">
        <v>30</v>
      </c>
      <c r="V8458" t="s">
        <v>3660</v>
      </c>
      <c r="W8458" t="s">
        <v>2693</v>
      </c>
      <c r="Y8458">
        <v>85800</v>
      </c>
      <c r="Z8458">
        <v>85800</v>
      </c>
      <c r="AA8458">
        <v>85800</v>
      </c>
      <c r="AB8458">
        <v>0</v>
      </c>
    </row>
    <row r="8459" spans="1:29" x14ac:dyDescent="0.25">
      <c r="A8459" t="s">
        <v>2686</v>
      </c>
      <c r="B8459" t="s">
        <v>87</v>
      </c>
      <c r="C8459">
        <v>899999230</v>
      </c>
      <c r="D8459">
        <v>971116</v>
      </c>
      <c r="E8459" t="s">
        <v>2687</v>
      </c>
      <c r="F8459">
        <v>9586</v>
      </c>
      <c r="G8459">
        <v>2017</v>
      </c>
      <c r="H8459">
        <v>1</v>
      </c>
      <c r="I8459">
        <v>1000001587</v>
      </c>
      <c r="J8459">
        <v>10</v>
      </c>
      <c r="K8459">
        <v>33</v>
      </c>
      <c r="L8459" t="s">
        <v>3528</v>
      </c>
      <c r="M8459" t="s">
        <v>2689</v>
      </c>
      <c r="N8459" t="s">
        <v>2690</v>
      </c>
      <c r="O8459" s="55">
        <v>42756</v>
      </c>
      <c r="P8459" s="55">
        <v>42937</v>
      </c>
      <c r="Q8459" s="55">
        <v>42847</v>
      </c>
      <c r="R8459" s="55">
        <v>42880</v>
      </c>
      <c r="S8459" s="55">
        <v>42894</v>
      </c>
      <c r="T8459" t="s">
        <v>2691</v>
      </c>
      <c r="U8459">
        <v>30</v>
      </c>
      <c r="V8459" t="s">
        <v>7770</v>
      </c>
      <c r="W8459" t="s">
        <v>2693</v>
      </c>
      <c r="Y8459">
        <v>102575</v>
      </c>
      <c r="Z8459">
        <v>102575</v>
      </c>
      <c r="AA8459">
        <v>102575</v>
      </c>
      <c r="AB8459">
        <v>0</v>
      </c>
    </row>
    <row r="8460" spans="1:29" x14ac:dyDescent="0.25">
      <c r="A8460" t="s">
        <v>2686</v>
      </c>
      <c r="B8460" t="s">
        <v>87</v>
      </c>
      <c r="C8460">
        <v>899999230</v>
      </c>
      <c r="D8460">
        <v>961114</v>
      </c>
      <c r="E8460" t="s">
        <v>3307</v>
      </c>
      <c r="F8460">
        <v>9594</v>
      </c>
      <c r="G8460">
        <v>2026</v>
      </c>
      <c r="H8460">
        <v>1</v>
      </c>
      <c r="I8460">
        <v>1000005774</v>
      </c>
      <c r="J8460">
        <v>0</v>
      </c>
      <c r="K8460">
        <v>21</v>
      </c>
      <c r="L8460" t="s">
        <v>3242</v>
      </c>
      <c r="M8460" t="s">
        <v>2689</v>
      </c>
      <c r="N8460" t="s">
        <v>2690</v>
      </c>
      <c r="O8460" s="55">
        <v>46050</v>
      </c>
      <c r="P8460" s="55">
        <v>46414</v>
      </c>
      <c r="Q8460" s="55">
        <v>46155</v>
      </c>
      <c r="R8460" s="55">
        <v>46162</v>
      </c>
      <c r="S8460" s="55">
        <v>46163</v>
      </c>
      <c r="T8460" t="s">
        <v>2738</v>
      </c>
      <c r="U8460">
        <v>30</v>
      </c>
      <c r="V8460" t="s">
        <v>7771</v>
      </c>
      <c r="W8460" t="s">
        <v>2693</v>
      </c>
      <c r="Y8460">
        <v>148763</v>
      </c>
      <c r="Z8460">
        <v>125038</v>
      </c>
      <c r="AA8460">
        <v>148763</v>
      </c>
      <c r="AB8460">
        <v>148763</v>
      </c>
      <c r="AC8460" s="55">
        <v>46173</v>
      </c>
    </row>
    <row r="8461" spans="1:29" x14ac:dyDescent="0.25">
      <c r="A8461" t="s">
        <v>2686</v>
      </c>
      <c r="B8461" t="s">
        <v>87</v>
      </c>
      <c r="C8461">
        <v>899999230</v>
      </c>
      <c r="D8461">
        <v>961114</v>
      </c>
      <c r="E8461" t="s">
        <v>3307</v>
      </c>
      <c r="F8461">
        <v>9603</v>
      </c>
      <c r="G8461">
        <v>2010</v>
      </c>
      <c r="H8461">
        <v>1</v>
      </c>
      <c r="I8461">
        <v>1000000398</v>
      </c>
      <c r="J8461">
        <v>0</v>
      </c>
      <c r="K8461">
        <v>33</v>
      </c>
      <c r="L8461" t="s">
        <v>3327</v>
      </c>
      <c r="M8461" t="s">
        <v>2689</v>
      </c>
      <c r="N8461" t="s">
        <v>2690</v>
      </c>
      <c r="O8461" s="55">
        <v>40380</v>
      </c>
      <c r="P8461" s="55">
        <v>40745</v>
      </c>
      <c r="Q8461" s="55">
        <v>40403</v>
      </c>
      <c r="R8461" s="55">
        <v>40448</v>
      </c>
      <c r="S8461" s="55">
        <v>40456</v>
      </c>
      <c r="T8461" t="s">
        <v>2855</v>
      </c>
      <c r="U8461">
        <v>30</v>
      </c>
      <c r="V8461" t="s">
        <v>7772</v>
      </c>
      <c r="W8461" t="s">
        <v>2693</v>
      </c>
      <c r="Y8461">
        <v>258350</v>
      </c>
      <c r="Z8461">
        <v>258350</v>
      </c>
      <c r="AA8461">
        <v>258350</v>
      </c>
      <c r="AB8461">
        <v>0</v>
      </c>
    </row>
    <row r="8462" spans="1:29" x14ac:dyDescent="0.25">
      <c r="A8462" t="s">
        <v>2686</v>
      </c>
      <c r="B8462" t="s">
        <v>2696</v>
      </c>
      <c r="C8462">
        <v>899999230</v>
      </c>
      <c r="D8462">
        <v>971116</v>
      </c>
      <c r="E8462" t="s">
        <v>2687</v>
      </c>
      <c r="F8462">
        <v>9620</v>
      </c>
      <c r="G8462">
        <v>2023</v>
      </c>
      <c r="H8462">
        <v>4</v>
      </c>
      <c r="I8462">
        <v>1000004755</v>
      </c>
      <c r="J8462">
        <v>7</v>
      </c>
      <c r="K8462">
        <v>33</v>
      </c>
      <c r="L8462" t="s">
        <v>2731</v>
      </c>
      <c r="M8462" t="s">
        <v>2689</v>
      </c>
      <c r="N8462" t="s">
        <v>2690</v>
      </c>
      <c r="O8462" s="55">
        <v>44774</v>
      </c>
      <c r="P8462" s="55">
        <v>45138</v>
      </c>
      <c r="Q8462" s="55">
        <v>45097</v>
      </c>
      <c r="R8462" s="55">
        <v>45124</v>
      </c>
      <c r="S8462" s="55">
        <v>45128</v>
      </c>
      <c r="T8462" t="s">
        <v>2691</v>
      </c>
      <c r="U8462">
        <v>30</v>
      </c>
      <c r="V8462" t="s">
        <v>3668</v>
      </c>
      <c r="W8462" t="s">
        <v>2693</v>
      </c>
      <c r="Y8462">
        <v>87900</v>
      </c>
      <c r="Z8462">
        <v>57500</v>
      </c>
      <c r="AA8462">
        <v>87900</v>
      </c>
      <c r="AB8462">
        <v>0</v>
      </c>
    </row>
    <row r="8463" spans="1:29" x14ac:dyDescent="0.25">
      <c r="A8463" t="s">
        <v>2686</v>
      </c>
      <c r="B8463" t="s">
        <v>2696</v>
      </c>
      <c r="C8463">
        <v>899999230</v>
      </c>
      <c r="D8463">
        <v>971116</v>
      </c>
      <c r="E8463" t="s">
        <v>2687</v>
      </c>
      <c r="F8463">
        <v>9620</v>
      </c>
      <c r="G8463">
        <v>2023</v>
      </c>
      <c r="H8463">
        <v>4</v>
      </c>
      <c r="I8463">
        <v>1000004755</v>
      </c>
      <c r="J8463">
        <v>7</v>
      </c>
      <c r="K8463">
        <v>33</v>
      </c>
      <c r="L8463" t="s">
        <v>2731</v>
      </c>
      <c r="M8463" t="s">
        <v>2689</v>
      </c>
      <c r="N8463" t="s">
        <v>2690</v>
      </c>
      <c r="O8463" s="55">
        <v>44774</v>
      </c>
      <c r="P8463" s="55">
        <v>45138</v>
      </c>
      <c r="Q8463" s="55">
        <v>45097</v>
      </c>
      <c r="R8463" s="55">
        <v>45124</v>
      </c>
      <c r="S8463" s="55">
        <v>45128</v>
      </c>
      <c r="T8463" t="s">
        <v>2691</v>
      </c>
      <c r="U8463">
        <v>30</v>
      </c>
      <c r="V8463" t="s">
        <v>3668</v>
      </c>
      <c r="W8463" t="s">
        <v>2693</v>
      </c>
      <c r="Y8463">
        <v>87900</v>
      </c>
      <c r="Z8463">
        <v>30400</v>
      </c>
      <c r="AA8463">
        <v>87900</v>
      </c>
      <c r="AB8463">
        <v>0</v>
      </c>
    </row>
    <row r="8464" spans="1:29" x14ac:dyDescent="0.25">
      <c r="A8464" t="s">
        <v>2686</v>
      </c>
      <c r="B8464" t="s">
        <v>2696</v>
      </c>
      <c r="C8464">
        <v>899999230</v>
      </c>
      <c r="D8464">
        <v>971116</v>
      </c>
      <c r="E8464" t="s">
        <v>2687</v>
      </c>
      <c r="F8464">
        <v>9620</v>
      </c>
      <c r="G8464">
        <v>2023</v>
      </c>
      <c r="H8464">
        <v>6</v>
      </c>
      <c r="I8464">
        <v>1000004755</v>
      </c>
      <c r="J8464">
        <v>7</v>
      </c>
      <c r="K8464">
        <v>33</v>
      </c>
      <c r="L8464" t="s">
        <v>2731</v>
      </c>
      <c r="M8464" t="s">
        <v>2689</v>
      </c>
      <c r="N8464" t="s">
        <v>2690</v>
      </c>
      <c r="O8464" s="55">
        <v>44774</v>
      </c>
      <c r="P8464" s="55">
        <v>45138</v>
      </c>
      <c r="Q8464" s="55">
        <v>45097</v>
      </c>
      <c r="R8464" s="55">
        <v>45133</v>
      </c>
      <c r="S8464" s="55">
        <v>45134</v>
      </c>
      <c r="T8464" t="s">
        <v>2691</v>
      </c>
      <c r="U8464">
        <v>30</v>
      </c>
      <c r="V8464" t="s">
        <v>3668</v>
      </c>
      <c r="W8464" t="s">
        <v>2693</v>
      </c>
      <c r="Y8464">
        <v>157520</v>
      </c>
      <c r="Z8464">
        <v>157520</v>
      </c>
      <c r="AA8464">
        <v>157520</v>
      </c>
      <c r="AB8464">
        <v>0</v>
      </c>
    </row>
    <row r="8465" spans="1:29" x14ac:dyDescent="0.25">
      <c r="A8465" t="s">
        <v>2686</v>
      </c>
      <c r="B8465" t="s">
        <v>2696</v>
      </c>
      <c r="C8465">
        <v>899999230</v>
      </c>
      <c r="D8465">
        <v>971116</v>
      </c>
      <c r="E8465" t="s">
        <v>2687</v>
      </c>
      <c r="F8465">
        <v>9620</v>
      </c>
      <c r="G8465">
        <v>2023</v>
      </c>
      <c r="H8465">
        <v>11</v>
      </c>
      <c r="I8465">
        <v>1000004755</v>
      </c>
      <c r="J8465">
        <v>7</v>
      </c>
      <c r="K8465">
        <v>33</v>
      </c>
      <c r="L8465" t="s">
        <v>2731</v>
      </c>
      <c r="M8465" t="s">
        <v>2689</v>
      </c>
      <c r="N8465" t="s">
        <v>2690</v>
      </c>
      <c r="O8465" s="55">
        <v>44774</v>
      </c>
      <c r="P8465" s="55">
        <v>45138</v>
      </c>
      <c r="Q8465" s="55">
        <v>45097</v>
      </c>
      <c r="R8465" s="55">
        <v>45246</v>
      </c>
      <c r="S8465" s="55">
        <v>45250</v>
      </c>
      <c r="T8465" t="s">
        <v>2691</v>
      </c>
      <c r="U8465">
        <v>30</v>
      </c>
      <c r="V8465" t="s">
        <v>3668</v>
      </c>
      <c r="W8465" t="s">
        <v>2693</v>
      </c>
      <c r="X8465" t="s">
        <v>2775</v>
      </c>
      <c r="Y8465">
        <v>503360</v>
      </c>
      <c r="Z8465">
        <v>263970</v>
      </c>
      <c r="AA8465">
        <v>263970</v>
      </c>
      <c r="AB8465">
        <v>0</v>
      </c>
    </row>
    <row r="8466" spans="1:29" x14ac:dyDescent="0.25">
      <c r="A8466" t="s">
        <v>2686</v>
      </c>
      <c r="B8466" t="s">
        <v>87</v>
      </c>
      <c r="C8466">
        <v>899999230</v>
      </c>
      <c r="D8466">
        <v>961114</v>
      </c>
      <c r="E8466" t="s">
        <v>3307</v>
      </c>
      <c r="F8466">
        <v>6684</v>
      </c>
      <c r="G8466">
        <v>2026</v>
      </c>
      <c r="H8466">
        <v>2</v>
      </c>
      <c r="I8466">
        <v>1000005774</v>
      </c>
      <c r="J8466">
        <v>0</v>
      </c>
      <c r="K8466">
        <v>21</v>
      </c>
      <c r="L8466" t="s">
        <v>7028</v>
      </c>
      <c r="M8466" t="s">
        <v>2689</v>
      </c>
      <c r="N8466" t="s">
        <v>2690</v>
      </c>
      <c r="O8466" s="55">
        <v>46050</v>
      </c>
      <c r="P8466" s="55">
        <v>46414</v>
      </c>
      <c r="Q8466" s="55">
        <v>46125</v>
      </c>
      <c r="R8466" s="55">
        <v>46139</v>
      </c>
      <c r="S8466" s="55">
        <v>46140</v>
      </c>
      <c r="T8466" t="s">
        <v>2691</v>
      </c>
      <c r="U8466">
        <v>30</v>
      </c>
      <c r="V8466" t="s">
        <v>7029</v>
      </c>
      <c r="W8466" t="s">
        <v>2693</v>
      </c>
      <c r="Y8466">
        <v>157520</v>
      </c>
      <c r="Z8466">
        <v>157520</v>
      </c>
      <c r="AA8466">
        <v>157520</v>
      </c>
      <c r="AB8466">
        <v>0</v>
      </c>
      <c r="AC8466" s="55">
        <v>46173</v>
      </c>
    </row>
    <row r="8467" spans="1:29" x14ac:dyDescent="0.25">
      <c r="A8467" t="s">
        <v>2686</v>
      </c>
      <c r="B8467" t="s">
        <v>87</v>
      </c>
      <c r="C8467">
        <v>899999230</v>
      </c>
      <c r="D8467">
        <v>961114</v>
      </c>
      <c r="E8467" t="s">
        <v>3307</v>
      </c>
      <c r="F8467">
        <v>6693</v>
      </c>
      <c r="G8467">
        <v>2026</v>
      </c>
      <c r="H8467">
        <v>1</v>
      </c>
      <c r="I8467">
        <v>1000005774</v>
      </c>
      <c r="J8467">
        <v>0</v>
      </c>
      <c r="K8467">
        <v>21</v>
      </c>
      <c r="L8467" t="s">
        <v>7773</v>
      </c>
      <c r="M8467" t="s">
        <v>2689</v>
      </c>
      <c r="N8467" t="s">
        <v>2690</v>
      </c>
      <c r="O8467" s="55">
        <v>46050</v>
      </c>
      <c r="P8467" s="55">
        <v>46414</v>
      </c>
      <c r="Q8467" s="55">
        <v>46119</v>
      </c>
      <c r="R8467" s="55">
        <v>46133</v>
      </c>
      <c r="S8467" s="55">
        <v>46134</v>
      </c>
      <c r="T8467" t="s">
        <v>2691</v>
      </c>
      <c r="U8467">
        <v>30</v>
      </c>
      <c r="V8467" t="s">
        <v>7774</v>
      </c>
      <c r="W8467" t="s">
        <v>2893</v>
      </c>
      <c r="Y8467">
        <v>225280</v>
      </c>
      <c r="Z8467">
        <v>0</v>
      </c>
      <c r="AA8467">
        <v>225280</v>
      </c>
      <c r="AB8467">
        <v>225280</v>
      </c>
      <c r="AC8467" s="55">
        <v>46173</v>
      </c>
    </row>
    <row r="8468" spans="1:29" x14ac:dyDescent="0.25">
      <c r="A8468" t="s">
        <v>2686</v>
      </c>
      <c r="B8468" t="s">
        <v>87</v>
      </c>
      <c r="C8468">
        <v>899999230</v>
      </c>
      <c r="D8468">
        <v>961114</v>
      </c>
      <c r="E8468" t="s">
        <v>3307</v>
      </c>
      <c r="F8468">
        <v>6703</v>
      </c>
      <c r="G8468">
        <v>2026</v>
      </c>
      <c r="H8468">
        <v>2</v>
      </c>
      <c r="I8468">
        <v>1000005774</v>
      </c>
      <c r="J8468">
        <v>0</v>
      </c>
      <c r="K8468">
        <v>21</v>
      </c>
      <c r="L8468" t="s">
        <v>3150</v>
      </c>
      <c r="M8468" t="s">
        <v>2689</v>
      </c>
      <c r="N8468" t="s">
        <v>2690</v>
      </c>
      <c r="O8468" s="55">
        <v>46050</v>
      </c>
      <c r="P8468" s="55">
        <v>46414</v>
      </c>
      <c r="Q8468" s="55">
        <v>46108</v>
      </c>
      <c r="R8468" s="55">
        <v>46156</v>
      </c>
      <c r="S8468" s="55">
        <v>46157</v>
      </c>
      <c r="T8468" t="s">
        <v>2691</v>
      </c>
      <c r="U8468">
        <v>30</v>
      </c>
      <c r="V8468" t="s">
        <v>4262</v>
      </c>
      <c r="W8468" t="s">
        <v>2893</v>
      </c>
      <c r="Y8468">
        <v>69608</v>
      </c>
      <c r="Z8468">
        <v>0</v>
      </c>
      <c r="AA8468">
        <v>69608</v>
      </c>
      <c r="AB8468">
        <v>69608</v>
      </c>
      <c r="AC8468" s="55">
        <v>46173</v>
      </c>
    </row>
    <row r="8469" spans="1:29" x14ac:dyDescent="0.25">
      <c r="A8469" t="s">
        <v>2686</v>
      </c>
      <c r="B8469" t="s">
        <v>87</v>
      </c>
      <c r="C8469">
        <v>899999230</v>
      </c>
      <c r="D8469">
        <v>961114</v>
      </c>
      <c r="E8469" t="s">
        <v>3307</v>
      </c>
      <c r="F8469">
        <v>6731</v>
      </c>
      <c r="G8469">
        <v>2026</v>
      </c>
      <c r="H8469">
        <v>1</v>
      </c>
      <c r="I8469">
        <v>1000005774</v>
      </c>
      <c r="J8469">
        <v>0</v>
      </c>
      <c r="K8469">
        <v>21</v>
      </c>
      <c r="L8469" t="s">
        <v>7775</v>
      </c>
      <c r="M8469" t="s">
        <v>2689</v>
      </c>
      <c r="N8469" t="s">
        <v>2690</v>
      </c>
      <c r="O8469" s="55">
        <v>46050</v>
      </c>
      <c r="P8469" s="55">
        <v>46414</v>
      </c>
      <c r="Q8469" s="55">
        <v>46118</v>
      </c>
      <c r="R8469" s="55">
        <v>46133</v>
      </c>
      <c r="S8469" s="55">
        <v>46134</v>
      </c>
      <c r="T8469" t="s">
        <v>2738</v>
      </c>
      <c r="U8469">
        <v>30</v>
      </c>
      <c r="V8469" t="s">
        <v>7776</v>
      </c>
      <c r="W8469" t="s">
        <v>2693</v>
      </c>
      <c r="Y8469">
        <v>205128</v>
      </c>
      <c r="Z8469">
        <v>171248</v>
      </c>
      <c r="AA8469">
        <v>205128</v>
      </c>
      <c r="AB8469">
        <v>33880</v>
      </c>
      <c r="AC8469" s="55">
        <v>46173</v>
      </c>
    </row>
    <row r="8470" spans="1:29" x14ac:dyDescent="0.25">
      <c r="A8470" t="s">
        <v>2686</v>
      </c>
      <c r="B8470" t="s">
        <v>87</v>
      </c>
      <c r="C8470">
        <v>899999230</v>
      </c>
      <c r="D8470">
        <v>971116</v>
      </c>
      <c r="E8470" t="s">
        <v>2687</v>
      </c>
      <c r="F8470">
        <v>6734</v>
      </c>
      <c r="G8470">
        <v>2018</v>
      </c>
      <c r="H8470">
        <v>1</v>
      </c>
      <c r="I8470">
        <v>1000002115</v>
      </c>
      <c r="J8470">
        <v>1</v>
      </c>
      <c r="K8470">
        <v>33</v>
      </c>
      <c r="L8470" t="s">
        <v>3009</v>
      </c>
      <c r="M8470" t="s">
        <v>2689</v>
      </c>
      <c r="N8470" t="s">
        <v>2690</v>
      </c>
      <c r="O8470" s="55">
        <v>43121</v>
      </c>
      <c r="P8470" s="55">
        <v>43302</v>
      </c>
      <c r="Q8470" s="55">
        <v>43181</v>
      </c>
      <c r="R8470" s="55">
        <v>43216</v>
      </c>
      <c r="S8470" s="55">
        <v>43220</v>
      </c>
      <c r="T8470" t="s">
        <v>2691</v>
      </c>
      <c r="U8470">
        <v>30</v>
      </c>
      <c r="V8470" t="s">
        <v>7777</v>
      </c>
      <c r="W8470" t="s">
        <v>2693</v>
      </c>
      <c r="Y8470">
        <v>119300</v>
      </c>
      <c r="Z8470">
        <v>119300</v>
      </c>
      <c r="AA8470">
        <v>119300</v>
      </c>
      <c r="AB8470">
        <v>0</v>
      </c>
    </row>
    <row r="8471" spans="1:29" x14ac:dyDescent="0.25">
      <c r="A8471" t="s">
        <v>2686</v>
      </c>
      <c r="B8471" t="s">
        <v>87</v>
      </c>
      <c r="C8471">
        <v>899999230</v>
      </c>
      <c r="D8471">
        <v>961114</v>
      </c>
      <c r="E8471" t="s">
        <v>3307</v>
      </c>
      <c r="F8471">
        <v>6743</v>
      </c>
      <c r="G8471">
        <v>2026</v>
      </c>
      <c r="H8471">
        <v>1</v>
      </c>
      <c r="I8471">
        <v>1000005774</v>
      </c>
      <c r="J8471">
        <v>0</v>
      </c>
      <c r="K8471">
        <v>21</v>
      </c>
      <c r="L8471" t="s">
        <v>3760</v>
      </c>
      <c r="M8471" t="s">
        <v>2689</v>
      </c>
      <c r="N8471" t="s">
        <v>2690</v>
      </c>
      <c r="O8471" s="55">
        <v>46050</v>
      </c>
      <c r="P8471" s="55">
        <v>46414</v>
      </c>
      <c r="Q8471" s="55">
        <v>46108</v>
      </c>
      <c r="R8471" s="55">
        <v>46133</v>
      </c>
      <c r="S8471" s="55">
        <v>46134</v>
      </c>
      <c r="T8471" t="s">
        <v>2691</v>
      </c>
      <c r="U8471">
        <v>30</v>
      </c>
      <c r="V8471" t="s">
        <v>7778</v>
      </c>
      <c r="W8471" t="s">
        <v>2693</v>
      </c>
      <c r="Y8471">
        <v>224976</v>
      </c>
      <c r="Z8471">
        <v>208036</v>
      </c>
      <c r="AA8471">
        <v>224976</v>
      </c>
      <c r="AB8471">
        <v>16940</v>
      </c>
      <c r="AC8471" s="55">
        <v>46173</v>
      </c>
    </row>
    <row r="8472" spans="1:29" x14ac:dyDescent="0.25">
      <c r="A8472" t="s">
        <v>2686</v>
      </c>
      <c r="B8472" t="s">
        <v>2730</v>
      </c>
      <c r="C8472">
        <v>899999230</v>
      </c>
      <c r="D8472">
        <v>91968</v>
      </c>
      <c r="F8472">
        <v>6752</v>
      </c>
      <c r="G8472">
        <v>2014</v>
      </c>
      <c r="H8472">
        <v>1</v>
      </c>
      <c r="I8472">
        <v>1000000920</v>
      </c>
      <c r="J8472">
        <v>0</v>
      </c>
      <c r="K8472">
        <v>33</v>
      </c>
      <c r="L8472" t="s">
        <v>3729</v>
      </c>
      <c r="M8472" t="s">
        <v>2689</v>
      </c>
      <c r="N8472" t="s">
        <v>2690</v>
      </c>
      <c r="O8472" s="55">
        <v>41476</v>
      </c>
      <c r="P8472" s="55">
        <v>41841</v>
      </c>
      <c r="Q8472" s="55">
        <v>41717</v>
      </c>
      <c r="R8472" s="55">
        <v>41724</v>
      </c>
      <c r="S8472" s="55">
        <v>41726</v>
      </c>
      <c r="T8472" t="s">
        <v>2764</v>
      </c>
      <c r="U8472">
        <v>30</v>
      </c>
      <c r="V8472" t="s">
        <v>7779</v>
      </c>
      <c r="W8472" t="s">
        <v>2693</v>
      </c>
      <c r="Y8472">
        <v>197827</v>
      </c>
      <c r="Z8472">
        <v>197827</v>
      </c>
      <c r="AA8472">
        <v>197827</v>
      </c>
      <c r="AB8472">
        <v>0</v>
      </c>
    </row>
    <row r="8473" spans="1:29" x14ac:dyDescent="0.25">
      <c r="A8473" t="s">
        <v>2686</v>
      </c>
      <c r="B8473" t="s">
        <v>2730</v>
      </c>
      <c r="C8473">
        <v>899999230</v>
      </c>
      <c r="D8473">
        <v>91968</v>
      </c>
      <c r="F8473">
        <v>6753</v>
      </c>
      <c r="G8473">
        <v>2014</v>
      </c>
      <c r="H8473">
        <v>1</v>
      </c>
      <c r="I8473">
        <v>1000000920</v>
      </c>
      <c r="J8473">
        <v>0</v>
      </c>
      <c r="K8473">
        <v>33</v>
      </c>
      <c r="L8473" t="s">
        <v>7780</v>
      </c>
      <c r="M8473" t="s">
        <v>2689</v>
      </c>
      <c r="N8473" t="s">
        <v>2690</v>
      </c>
      <c r="O8473" s="55">
        <v>41476</v>
      </c>
      <c r="P8473" s="55">
        <v>41841</v>
      </c>
      <c r="Q8473" s="55">
        <v>41684</v>
      </c>
      <c r="R8473" s="55">
        <v>41724</v>
      </c>
      <c r="S8473" s="55">
        <v>41726</v>
      </c>
      <c r="T8473" t="s">
        <v>3396</v>
      </c>
      <c r="U8473">
        <v>30</v>
      </c>
      <c r="V8473" t="s">
        <v>4681</v>
      </c>
      <c r="W8473" t="s">
        <v>2693</v>
      </c>
      <c r="Y8473">
        <v>33700</v>
      </c>
      <c r="Z8473">
        <v>33700</v>
      </c>
      <c r="AA8473">
        <v>33700</v>
      </c>
      <c r="AB8473">
        <v>0</v>
      </c>
    </row>
    <row r="8474" spans="1:29" x14ac:dyDescent="0.25">
      <c r="A8474" t="s">
        <v>2686</v>
      </c>
      <c r="B8474" t="s">
        <v>2730</v>
      </c>
      <c r="C8474">
        <v>899999230</v>
      </c>
      <c r="D8474">
        <v>91968</v>
      </c>
      <c r="F8474">
        <v>6756</v>
      </c>
      <c r="G8474">
        <v>2014</v>
      </c>
      <c r="H8474">
        <v>1</v>
      </c>
      <c r="I8474">
        <v>1000000920</v>
      </c>
      <c r="J8474">
        <v>0</v>
      </c>
      <c r="K8474">
        <v>33</v>
      </c>
      <c r="L8474" t="s">
        <v>2735</v>
      </c>
      <c r="M8474" t="s">
        <v>2689</v>
      </c>
      <c r="N8474" t="s">
        <v>2690</v>
      </c>
      <c r="O8474" s="55">
        <v>41476</v>
      </c>
      <c r="P8474" s="55">
        <v>41841</v>
      </c>
      <c r="Q8474" s="55">
        <v>41684</v>
      </c>
      <c r="R8474" s="55">
        <v>41724</v>
      </c>
      <c r="S8474" s="55">
        <v>41726</v>
      </c>
      <c r="T8474" t="s">
        <v>2764</v>
      </c>
      <c r="U8474">
        <v>30</v>
      </c>
      <c r="V8474" t="s">
        <v>6777</v>
      </c>
      <c r="W8474" t="s">
        <v>2693</v>
      </c>
      <c r="Y8474">
        <v>108300</v>
      </c>
      <c r="Z8474">
        <v>108300</v>
      </c>
      <c r="AA8474">
        <v>108300</v>
      </c>
      <c r="AB8474">
        <v>0</v>
      </c>
    </row>
    <row r="8475" spans="1:29" x14ac:dyDescent="0.25">
      <c r="A8475" t="s">
        <v>2686</v>
      </c>
      <c r="B8475" t="s">
        <v>87</v>
      </c>
      <c r="C8475">
        <v>899999230</v>
      </c>
      <c r="D8475">
        <v>971116</v>
      </c>
      <c r="E8475" t="s">
        <v>2687</v>
      </c>
      <c r="F8475">
        <v>6761</v>
      </c>
      <c r="G8475">
        <v>2018</v>
      </c>
      <c r="H8475">
        <v>1</v>
      </c>
      <c r="I8475">
        <v>1000002115</v>
      </c>
      <c r="J8475">
        <v>1</v>
      </c>
      <c r="K8475">
        <v>33</v>
      </c>
      <c r="L8475" t="s">
        <v>6807</v>
      </c>
      <c r="M8475" t="s">
        <v>2689</v>
      </c>
      <c r="N8475" t="s">
        <v>2690</v>
      </c>
      <c r="O8475" s="55">
        <v>43121</v>
      </c>
      <c r="P8475" s="55">
        <v>43302</v>
      </c>
      <c r="Q8475" s="55">
        <v>43179</v>
      </c>
      <c r="R8475" s="55">
        <v>43216</v>
      </c>
      <c r="S8475" s="55">
        <v>43223</v>
      </c>
      <c r="T8475" t="s">
        <v>2738</v>
      </c>
      <c r="U8475">
        <v>30</v>
      </c>
      <c r="V8475" t="s">
        <v>6510</v>
      </c>
      <c r="W8475" t="s">
        <v>2693</v>
      </c>
      <c r="Y8475">
        <v>105100</v>
      </c>
      <c r="Z8475">
        <v>105100</v>
      </c>
      <c r="AA8475">
        <v>105100</v>
      </c>
      <c r="AB8475">
        <v>0</v>
      </c>
    </row>
    <row r="8476" spans="1:29" x14ac:dyDescent="0.25">
      <c r="A8476" t="s">
        <v>2686</v>
      </c>
      <c r="B8476" t="s">
        <v>87</v>
      </c>
      <c r="C8476">
        <v>899999230</v>
      </c>
      <c r="D8476">
        <v>971116</v>
      </c>
      <c r="E8476" t="s">
        <v>2687</v>
      </c>
      <c r="F8476">
        <v>6762</v>
      </c>
      <c r="G8476">
        <v>2018</v>
      </c>
      <c r="H8476">
        <v>1</v>
      </c>
      <c r="I8476">
        <v>1000002115</v>
      </c>
      <c r="J8476">
        <v>1</v>
      </c>
      <c r="K8476">
        <v>33</v>
      </c>
      <c r="L8476" t="s">
        <v>3122</v>
      </c>
      <c r="M8476" t="s">
        <v>2689</v>
      </c>
      <c r="N8476" t="s">
        <v>2690</v>
      </c>
      <c r="O8476" s="55">
        <v>43121</v>
      </c>
      <c r="P8476" s="55">
        <v>43302</v>
      </c>
      <c r="Q8476" s="55">
        <v>43179</v>
      </c>
      <c r="R8476" s="55">
        <v>43216</v>
      </c>
      <c r="S8476" s="55">
        <v>43223</v>
      </c>
      <c r="T8476" t="s">
        <v>2764</v>
      </c>
      <c r="U8476">
        <v>30</v>
      </c>
      <c r="V8476" t="s">
        <v>7781</v>
      </c>
      <c r="W8476" t="s">
        <v>2693</v>
      </c>
      <c r="Y8476">
        <v>87600</v>
      </c>
      <c r="Z8476">
        <v>87600</v>
      </c>
      <c r="AA8476">
        <v>87600</v>
      </c>
      <c r="AB8476">
        <v>0</v>
      </c>
    </row>
    <row r="8477" spans="1:29" x14ac:dyDescent="0.25">
      <c r="A8477" t="s">
        <v>2686</v>
      </c>
      <c r="B8477" t="s">
        <v>87</v>
      </c>
      <c r="C8477">
        <v>899999230</v>
      </c>
      <c r="D8477">
        <v>961114</v>
      </c>
      <c r="E8477" t="s">
        <v>3307</v>
      </c>
      <c r="F8477">
        <v>6762</v>
      </c>
      <c r="G8477">
        <v>2026</v>
      </c>
      <c r="H8477">
        <v>1</v>
      </c>
      <c r="I8477">
        <v>1000005774</v>
      </c>
      <c r="J8477">
        <v>0</v>
      </c>
      <c r="K8477">
        <v>21</v>
      </c>
      <c r="L8477" t="s">
        <v>3213</v>
      </c>
      <c r="M8477" t="s">
        <v>2689</v>
      </c>
      <c r="N8477" t="s">
        <v>2690</v>
      </c>
      <c r="O8477" s="55">
        <v>46050</v>
      </c>
      <c r="P8477" s="55">
        <v>46414</v>
      </c>
      <c r="Q8477" s="55">
        <v>46118</v>
      </c>
      <c r="R8477" s="55">
        <v>46133</v>
      </c>
      <c r="S8477" s="55">
        <v>46134</v>
      </c>
      <c r="T8477" t="s">
        <v>2764</v>
      </c>
      <c r="U8477">
        <v>30</v>
      </c>
      <c r="V8477" t="s">
        <v>7782</v>
      </c>
      <c r="W8477" t="s">
        <v>2693</v>
      </c>
      <c r="Y8477">
        <v>505016</v>
      </c>
      <c r="Z8477">
        <v>505016</v>
      </c>
      <c r="AA8477">
        <v>505016</v>
      </c>
      <c r="AB8477">
        <v>0</v>
      </c>
    </row>
    <row r="8478" spans="1:29" x14ac:dyDescent="0.25">
      <c r="A8478" t="s">
        <v>2686</v>
      </c>
      <c r="B8478" t="s">
        <v>2696</v>
      </c>
      <c r="C8478">
        <v>899999230</v>
      </c>
      <c r="D8478">
        <v>971116</v>
      </c>
      <c r="E8478" t="s">
        <v>2687</v>
      </c>
      <c r="F8478">
        <v>6764</v>
      </c>
      <c r="G8478">
        <v>2023</v>
      </c>
      <c r="H8478">
        <v>1</v>
      </c>
      <c r="I8478">
        <v>1000004755</v>
      </c>
      <c r="J8478">
        <v>0</v>
      </c>
      <c r="K8478">
        <v>33</v>
      </c>
      <c r="L8478" t="s">
        <v>4128</v>
      </c>
      <c r="M8478" t="s">
        <v>2689</v>
      </c>
      <c r="N8478" t="s">
        <v>2690</v>
      </c>
      <c r="O8478" s="55">
        <v>44774</v>
      </c>
      <c r="P8478" s="55">
        <v>45138</v>
      </c>
      <c r="Q8478" s="55">
        <v>45069</v>
      </c>
      <c r="R8478" s="55">
        <v>45077</v>
      </c>
      <c r="S8478" s="55">
        <v>45077</v>
      </c>
      <c r="T8478" t="s">
        <v>2764</v>
      </c>
      <c r="U8478">
        <v>30</v>
      </c>
      <c r="V8478" t="s">
        <v>4270</v>
      </c>
      <c r="W8478" t="s">
        <v>2709</v>
      </c>
      <c r="X8478" t="s">
        <v>2758</v>
      </c>
      <c r="Y8478">
        <v>1279600</v>
      </c>
      <c r="Z8478">
        <v>0</v>
      </c>
      <c r="AA8478">
        <v>1279600</v>
      </c>
      <c r="AB8478">
        <v>0</v>
      </c>
    </row>
    <row r="8479" spans="1:29" x14ac:dyDescent="0.25">
      <c r="A8479" t="s">
        <v>2686</v>
      </c>
      <c r="B8479" t="s">
        <v>2730</v>
      </c>
      <c r="C8479">
        <v>899999230</v>
      </c>
      <c r="D8479">
        <v>91968</v>
      </c>
      <c r="F8479">
        <v>6779</v>
      </c>
      <c r="G8479">
        <v>2014</v>
      </c>
      <c r="H8479">
        <v>1</v>
      </c>
      <c r="I8479">
        <v>1000000920</v>
      </c>
      <c r="J8479">
        <v>0</v>
      </c>
      <c r="K8479">
        <v>33</v>
      </c>
      <c r="L8479" t="s">
        <v>7783</v>
      </c>
      <c r="M8479" t="s">
        <v>2689</v>
      </c>
      <c r="N8479" t="s">
        <v>2690</v>
      </c>
      <c r="O8479" s="55">
        <v>41476</v>
      </c>
      <c r="P8479" s="55">
        <v>41841</v>
      </c>
      <c r="Q8479" s="55">
        <v>41691</v>
      </c>
      <c r="R8479" s="55">
        <v>41724</v>
      </c>
      <c r="S8479" s="55">
        <v>41726</v>
      </c>
      <c r="T8479" t="s">
        <v>3277</v>
      </c>
      <c r="U8479">
        <v>30</v>
      </c>
      <c r="V8479" t="s">
        <v>4492</v>
      </c>
      <c r="W8479" t="s">
        <v>2693</v>
      </c>
      <c r="Y8479">
        <v>66700</v>
      </c>
      <c r="Z8479">
        <v>66700</v>
      </c>
      <c r="AA8479">
        <v>66700</v>
      </c>
      <c r="AB8479">
        <v>0</v>
      </c>
    </row>
    <row r="8480" spans="1:29" x14ac:dyDescent="0.25">
      <c r="A8480" t="s">
        <v>2686</v>
      </c>
      <c r="B8480" t="s">
        <v>87</v>
      </c>
      <c r="C8480">
        <v>899999230</v>
      </c>
      <c r="D8480">
        <v>971116</v>
      </c>
      <c r="E8480" t="s">
        <v>2687</v>
      </c>
      <c r="F8480">
        <v>6780</v>
      </c>
      <c r="G8480">
        <v>2018</v>
      </c>
      <c r="H8480">
        <v>1</v>
      </c>
      <c r="I8480">
        <v>1000002115</v>
      </c>
      <c r="J8480">
        <v>1</v>
      </c>
      <c r="K8480">
        <v>33</v>
      </c>
      <c r="L8480" t="s">
        <v>7784</v>
      </c>
      <c r="M8480" t="s">
        <v>2689</v>
      </c>
      <c r="N8480" t="s">
        <v>2690</v>
      </c>
      <c r="O8480" s="55">
        <v>43121</v>
      </c>
      <c r="P8480" s="55">
        <v>43302</v>
      </c>
      <c r="Q8480" s="55">
        <v>43180</v>
      </c>
      <c r="R8480" s="55">
        <v>43216</v>
      </c>
      <c r="S8480" s="55">
        <v>43223</v>
      </c>
      <c r="T8480" t="s">
        <v>2773</v>
      </c>
      <c r="U8480">
        <v>30</v>
      </c>
      <c r="V8480" t="s">
        <v>7785</v>
      </c>
      <c r="W8480" t="s">
        <v>2693</v>
      </c>
      <c r="Y8480">
        <v>119800</v>
      </c>
      <c r="Z8480">
        <v>119800</v>
      </c>
      <c r="AA8480">
        <v>119800</v>
      </c>
      <c r="AB8480">
        <v>0</v>
      </c>
    </row>
    <row r="8481" spans="1:28" x14ac:dyDescent="0.25">
      <c r="A8481" t="s">
        <v>2686</v>
      </c>
      <c r="B8481" t="s">
        <v>2730</v>
      </c>
      <c r="C8481">
        <v>899999230</v>
      </c>
      <c r="D8481">
        <v>91968</v>
      </c>
      <c r="F8481">
        <v>6781</v>
      </c>
      <c r="G8481">
        <v>2014</v>
      </c>
      <c r="H8481">
        <v>1</v>
      </c>
      <c r="I8481">
        <v>1000000920</v>
      </c>
      <c r="J8481">
        <v>0</v>
      </c>
      <c r="K8481">
        <v>33</v>
      </c>
      <c r="L8481" t="s">
        <v>2823</v>
      </c>
      <c r="M8481" t="s">
        <v>2689</v>
      </c>
      <c r="N8481" t="s">
        <v>2690</v>
      </c>
      <c r="O8481" s="55">
        <v>41476</v>
      </c>
      <c r="P8481" s="55">
        <v>41841</v>
      </c>
      <c r="Q8481" s="55">
        <v>41690</v>
      </c>
      <c r="R8481" s="55">
        <v>41724</v>
      </c>
      <c r="S8481" s="55">
        <v>41726</v>
      </c>
      <c r="T8481" t="s">
        <v>2764</v>
      </c>
      <c r="U8481">
        <v>30</v>
      </c>
      <c r="V8481" t="s">
        <v>2918</v>
      </c>
      <c r="W8481" t="s">
        <v>2693</v>
      </c>
      <c r="Y8481">
        <v>90800</v>
      </c>
      <c r="Z8481">
        <v>90800</v>
      </c>
      <c r="AA8481">
        <v>90800</v>
      </c>
      <c r="AB8481">
        <v>0</v>
      </c>
    </row>
    <row r="8482" spans="1:28" x14ac:dyDescent="0.25">
      <c r="A8482" t="s">
        <v>2686</v>
      </c>
      <c r="B8482" t="s">
        <v>2730</v>
      </c>
      <c r="C8482">
        <v>899999230</v>
      </c>
      <c r="D8482">
        <v>91968</v>
      </c>
      <c r="F8482">
        <v>6781</v>
      </c>
      <c r="G8482">
        <v>2014</v>
      </c>
      <c r="H8482">
        <v>3</v>
      </c>
      <c r="I8482">
        <v>1000000920</v>
      </c>
      <c r="J8482">
        <v>0</v>
      </c>
      <c r="K8482">
        <v>33</v>
      </c>
      <c r="L8482" t="s">
        <v>2823</v>
      </c>
      <c r="M8482" t="s">
        <v>2689</v>
      </c>
      <c r="N8482" t="s">
        <v>2690</v>
      </c>
      <c r="O8482" s="55">
        <v>41476</v>
      </c>
      <c r="P8482" s="55">
        <v>41841</v>
      </c>
      <c r="Q8482" s="55">
        <v>41690</v>
      </c>
      <c r="R8482" s="55">
        <v>41767</v>
      </c>
      <c r="S8482" s="55">
        <v>41768</v>
      </c>
      <c r="T8482" t="s">
        <v>2764</v>
      </c>
      <c r="U8482">
        <v>30</v>
      </c>
      <c r="V8482" t="s">
        <v>2918</v>
      </c>
      <c r="W8482" t="s">
        <v>2693</v>
      </c>
      <c r="Y8482">
        <v>283700</v>
      </c>
      <c r="Z8482">
        <v>283700</v>
      </c>
      <c r="AA8482">
        <v>283700</v>
      </c>
      <c r="AB8482">
        <v>0</v>
      </c>
    </row>
    <row r="8483" spans="1:28" x14ac:dyDescent="0.25">
      <c r="A8483" t="s">
        <v>2686</v>
      </c>
      <c r="B8483" t="s">
        <v>87</v>
      </c>
      <c r="C8483">
        <v>899999230</v>
      </c>
      <c r="D8483">
        <v>971116</v>
      </c>
      <c r="E8483" t="s">
        <v>2687</v>
      </c>
      <c r="F8483">
        <v>6784</v>
      </c>
      <c r="G8483">
        <v>2018</v>
      </c>
      <c r="H8483">
        <v>1</v>
      </c>
      <c r="I8483">
        <v>1000002115</v>
      </c>
      <c r="J8483">
        <v>1</v>
      </c>
      <c r="K8483">
        <v>33</v>
      </c>
      <c r="L8483" t="s">
        <v>2688</v>
      </c>
      <c r="M8483" t="s">
        <v>2689</v>
      </c>
      <c r="N8483" t="s">
        <v>2690</v>
      </c>
      <c r="O8483" s="55">
        <v>43121</v>
      </c>
      <c r="P8483" s="55">
        <v>43302</v>
      </c>
      <c r="Q8483" s="55">
        <v>43195</v>
      </c>
      <c r="R8483" s="55">
        <v>43216</v>
      </c>
      <c r="S8483" s="55">
        <v>43223</v>
      </c>
      <c r="T8483" t="s">
        <v>2691</v>
      </c>
      <c r="U8483">
        <v>30</v>
      </c>
      <c r="V8483" t="s">
        <v>5617</v>
      </c>
      <c r="W8483" t="s">
        <v>2693</v>
      </c>
      <c r="Y8483">
        <v>406900</v>
      </c>
      <c r="Z8483">
        <v>406900</v>
      </c>
      <c r="AA8483">
        <v>406900</v>
      </c>
      <c r="AB8483">
        <v>0</v>
      </c>
    </row>
    <row r="8484" spans="1:28" x14ac:dyDescent="0.25">
      <c r="A8484" t="s">
        <v>2686</v>
      </c>
      <c r="B8484" t="s">
        <v>2730</v>
      </c>
      <c r="C8484">
        <v>899999230</v>
      </c>
      <c r="D8484">
        <v>91968</v>
      </c>
      <c r="F8484">
        <v>6794</v>
      </c>
      <c r="G8484">
        <v>2014</v>
      </c>
      <c r="H8484">
        <v>2</v>
      </c>
      <c r="I8484">
        <v>1000000920</v>
      </c>
      <c r="J8484">
        <v>0</v>
      </c>
      <c r="K8484">
        <v>33</v>
      </c>
      <c r="L8484" t="s">
        <v>2735</v>
      </c>
      <c r="M8484" t="s">
        <v>2689</v>
      </c>
      <c r="N8484" t="s">
        <v>2690</v>
      </c>
      <c r="O8484" s="55">
        <v>41476</v>
      </c>
      <c r="P8484" s="55">
        <v>41841</v>
      </c>
      <c r="Q8484" s="55">
        <v>41707</v>
      </c>
      <c r="R8484" s="55">
        <v>41767</v>
      </c>
      <c r="S8484" s="55">
        <v>41769</v>
      </c>
      <c r="T8484" t="s">
        <v>2691</v>
      </c>
      <c r="U8484">
        <v>30</v>
      </c>
      <c r="V8484" t="s">
        <v>4275</v>
      </c>
      <c r="W8484" t="s">
        <v>2693</v>
      </c>
      <c r="Y8484">
        <v>45000</v>
      </c>
      <c r="Z8484">
        <v>45000</v>
      </c>
      <c r="AA8484">
        <v>45000</v>
      </c>
      <c r="AB8484">
        <v>0</v>
      </c>
    </row>
    <row r="8485" spans="1:28" x14ac:dyDescent="0.25">
      <c r="A8485" t="s">
        <v>2686</v>
      </c>
      <c r="B8485" t="s">
        <v>2730</v>
      </c>
      <c r="C8485">
        <v>899999230</v>
      </c>
      <c r="D8485">
        <v>91968</v>
      </c>
      <c r="F8485">
        <v>6797</v>
      </c>
      <c r="G8485">
        <v>2014</v>
      </c>
      <c r="H8485">
        <v>1</v>
      </c>
      <c r="I8485">
        <v>1000000920</v>
      </c>
      <c r="J8485">
        <v>0</v>
      </c>
      <c r="K8485">
        <v>33</v>
      </c>
      <c r="L8485" t="s">
        <v>5623</v>
      </c>
      <c r="M8485" t="s">
        <v>2689</v>
      </c>
      <c r="N8485" t="s">
        <v>2690</v>
      </c>
      <c r="O8485" s="55">
        <v>41476</v>
      </c>
      <c r="P8485" s="55">
        <v>41841</v>
      </c>
      <c r="Q8485" s="55">
        <v>41689</v>
      </c>
      <c r="R8485" s="55">
        <v>41724</v>
      </c>
      <c r="S8485" s="55">
        <v>41726</v>
      </c>
      <c r="T8485" t="s">
        <v>2691</v>
      </c>
      <c r="U8485">
        <v>30</v>
      </c>
      <c r="V8485" t="s">
        <v>7786</v>
      </c>
      <c r="W8485" t="s">
        <v>2693</v>
      </c>
      <c r="Y8485">
        <v>66700</v>
      </c>
      <c r="Z8485">
        <v>66700</v>
      </c>
      <c r="AA8485">
        <v>66700</v>
      </c>
      <c r="AB8485">
        <v>0</v>
      </c>
    </row>
    <row r="8486" spans="1:28" x14ac:dyDescent="0.25">
      <c r="A8486" t="s">
        <v>2686</v>
      </c>
      <c r="B8486" t="s">
        <v>87</v>
      </c>
      <c r="C8486">
        <v>899999230</v>
      </c>
      <c r="D8486">
        <v>971116</v>
      </c>
      <c r="E8486" t="s">
        <v>2687</v>
      </c>
      <c r="F8486">
        <v>6811</v>
      </c>
      <c r="G8486">
        <v>2018</v>
      </c>
      <c r="H8486">
        <v>1</v>
      </c>
      <c r="I8486">
        <v>1000002115</v>
      </c>
      <c r="J8486">
        <v>1</v>
      </c>
      <c r="K8486">
        <v>33</v>
      </c>
      <c r="L8486" t="s">
        <v>4992</v>
      </c>
      <c r="M8486" t="s">
        <v>2689</v>
      </c>
      <c r="N8486" t="s">
        <v>2690</v>
      </c>
      <c r="O8486" s="55">
        <v>43121</v>
      </c>
      <c r="P8486" s="55">
        <v>43302</v>
      </c>
      <c r="Q8486" s="55">
        <v>43181</v>
      </c>
      <c r="R8486" s="55">
        <v>43216</v>
      </c>
      <c r="S8486" s="55">
        <v>43223</v>
      </c>
      <c r="T8486" t="s">
        <v>2691</v>
      </c>
      <c r="U8486">
        <v>30</v>
      </c>
      <c r="V8486" t="s">
        <v>3882</v>
      </c>
      <c r="W8486" t="s">
        <v>2693</v>
      </c>
      <c r="Y8486">
        <v>489000</v>
      </c>
      <c r="Z8486">
        <v>489000</v>
      </c>
      <c r="AA8486">
        <v>489000</v>
      </c>
      <c r="AB8486">
        <v>0</v>
      </c>
    </row>
    <row r="8487" spans="1:28" x14ac:dyDescent="0.25">
      <c r="A8487" t="s">
        <v>2686</v>
      </c>
      <c r="B8487" t="s">
        <v>87</v>
      </c>
      <c r="C8487">
        <v>899999230</v>
      </c>
      <c r="D8487">
        <v>971116</v>
      </c>
      <c r="E8487" t="s">
        <v>2687</v>
      </c>
      <c r="F8487">
        <v>6832</v>
      </c>
      <c r="G8487">
        <v>2018</v>
      </c>
      <c r="H8487">
        <v>1</v>
      </c>
      <c r="I8487">
        <v>1000002115</v>
      </c>
      <c r="J8487">
        <v>1</v>
      </c>
      <c r="K8487">
        <v>33</v>
      </c>
      <c r="L8487" t="s">
        <v>2834</v>
      </c>
      <c r="M8487" t="s">
        <v>2689</v>
      </c>
      <c r="N8487" t="s">
        <v>2690</v>
      </c>
      <c r="O8487" s="55">
        <v>43121</v>
      </c>
      <c r="P8487" s="55">
        <v>43302</v>
      </c>
      <c r="Q8487" s="55">
        <v>43179</v>
      </c>
      <c r="R8487" s="55">
        <v>43216</v>
      </c>
      <c r="S8487" s="55">
        <v>43223</v>
      </c>
      <c r="T8487" t="s">
        <v>2764</v>
      </c>
      <c r="U8487">
        <v>30</v>
      </c>
      <c r="V8487" t="s">
        <v>7787</v>
      </c>
      <c r="W8487" t="s">
        <v>2693</v>
      </c>
      <c r="Y8487">
        <v>95100</v>
      </c>
      <c r="Z8487">
        <v>95100</v>
      </c>
      <c r="AA8487">
        <v>95100</v>
      </c>
      <c r="AB8487">
        <v>0</v>
      </c>
    </row>
    <row r="8488" spans="1:28" x14ac:dyDescent="0.25">
      <c r="A8488" t="s">
        <v>2686</v>
      </c>
      <c r="B8488" t="s">
        <v>2730</v>
      </c>
      <c r="C8488">
        <v>899999230</v>
      </c>
      <c r="D8488">
        <v>91968</v>
      </c>
      <c r="F8488">
        <v>6836</v>
      </c>
      <c r="G8488">
        <v>2014</v>
      </c>
      <c r="H8488">
        <v>1</v>
      </c>
      <c r="I8488">
        <v>1000000920</v>
      </c>
      <c r="J8488">
        <v>0</v>
      </c>
      <c r="K8488">
        <v>33</v>
      </c>
      <c r="L8488" t="s">
        <v>7788</v>
      </c>
      <c r="M8488" t="s">
        <v>2689</v>
      </c>
      <c r="N8488" t="s">
        <v>2690</v>
      </c>
      <c r="O8488" s="55">
        <v>41476</v>
      </c>
      <c r="P8488" s="55">
        <v>41841</v>
      </c>
      <c r="Q8488" s="55">
        <v>41684</v>
      </c>
      <c r="R8488" s="55">
        <v>41724</v>
      </c>
      <c r="S8488" s="55">
        <v>41726</v>
      </c>
      <c r="T8488" t="s">
        <v>2691</v>
      </c>
      <c r="U8488">
        <v>30</v>
      </c>
      <c r="V8488" t="s">
        <v>7789</v>
      </c>
      <c r="W8488" t="s">
        <v>2693</v>
      </c>
      <c r="Y8488">
        <v>74200</v>
      </c>
      <c r="Z8488">
        <v>74200</v>
      </c>
      <c r="AA8488">
        <v>74200</v>
      </c>
      <c r="AB8488">
        <v>0</v>
      </c>
    </row>
    <row r="8489" spans="1:28" x14ac:dyDescent="0.25">
      <c r="A8489" t="s">
        <v>2686</v>
      </c>
      <c r="B8489" t="s">
        <v>87</v>
      </c>
      <c r="C8489">
        <v>899999230</v>
      </c>
      <c r="D8489">
        <v>971116</v>
      </c>
      <c r="E8489" t="s">
        <v>2687</v>
      </c>
      <c r="F8489">
        <v>6845</v>
      </c>
      <c r="G8489">
        <v>2016</v>
      </c>
      <c r="H8489">
        <v>1</v>
      </c>
      <c r="I8489">
        <v>1000001079</v>
      </c>
      <c r="J8489">
        <v>0</v>
      </c>
      <c r="K8489">
        <v>33</v>
      </c>
      <c r="L8489" t="s">
        <v>2826</v>
      </c>
      <c r="M8489" t="s">
        <v>2689</v>
      </c>
      <c r="N8489" t="s">
        <v>2690</v>
      </c>
      <c r="O8489" s="55">
        <v>41841</v>
      </c>
      <c r="P8489" s="55">
        <v>42206</v>
      </c>
      <c r="Q8489" s="55">
        <v>42139</v>
      </c>
      <c r="R8489" s="55">
        <v>42480</v>
      </c>
      <c r="S8489" s="55">
        <v>42486</v>
      </c>
      <c r="T8489" t="s">
        <v>2691</v>
      </c>
      <c r="U8489">
        <v>12</v>
      </c>
      <c r="V8489" t="s">
        <v>7790</v>
      </c>
      <c r="W8489" t="s">
        <v>2709</v>
      </c>
      <c r="X8489" t="s">
        <v>5802</v>
      </c>
      <c r="Y8489">
        <v>10800000</v>
      </c>
      <c r="Z8489">
        <v>0</v>
      </c>
      <c r="AA8489">
        <v>10800000</v>
      </c>
      <c r="AB8489">
        <v>0</v>
      </c>
    </row>
    <row r="8490" spans="1:28" x14ac:dyDescent="0.25">
      <c r="A8490" t="s">
        <v>2686</v>
      </c>
      <c r="B8490" t="s">
        <v>87</v>
      </c>
      <c r="C8490">
        <v>899999230</v>
      </c>
      <c r="D8490">
        <v>971116</v>
      </c>
      <c r="E8490" t="s">
        <v>2687</v>
      </c>
      <c r="F8490">
        <v>6857</v>
      </c>
      <c r="G8490">
        <v>2010</v>
      </c>
      <c r="H8490">
        <v>1</v>
      </c>
      <c r="I8490">
        <v>1000000257</v>
      </c>
      <c r="J8490">
        <v>0</v>
      </c>
      <c r="K8490">
        <v>33</v>
      </c>
      <c r="L8490" t="s">
        <v>7791</v>
      </c>
      <c r="M8490" t="s">
        <v>2689</v>
      </c>
      <c r="N8490" t="s">
        <v>2690</v>
      </c>
      <c r="O8490" s="55">
        <v>40015</v>
      </c>
      <c r="P8490" s="55">
        <v>40380</v>
      </c>
      <c r="Q8490" s="55">
        <v>40334</v>
      </c>
      <c r="R8490" s="55">
        <v>40388</v>
      </c>
      <c r="S8490" s="55">
        <v>40390</v>
      </c>
      <c r="T8490" t="s">
        <v>2691</v>
      </c>
      <c r="U8490">
        <v>30</v>
      </c>
      <c r="V8490" t="s">
        <v>7792</v>
      </c>
      <c r="W8490" t="s">
        <v>2693</v>
      </c>
      <c r="Y8490">
        <v>158500</v>
      </c>
      <c r="Z8490">
        <v>158500</v>
      </c>
      <c r="AA8490">
        <v>158500</v>
      </c>
      <c r="AB8490">
        <v>0</v>
      </c>
    </row>
    <row r="8491" spans="1:28" x14ac:dyDescent="0.25">
      <c r="A8491" t="s">
        <v>2686</v>
      </c>
      <c r="B8491" t="s">
        <v>87</v>
      </c>
      <c r="C8491">
        <v>899999230</v>
      </c>
      <c r="D8491">
        <v>971116</v>
      </c>
      <c r="E8491" t="s">
        <v>2687</v>
      </c>
      <c r="F8491">
        <v>6859</v>
      </c>
      <c r="G8491">
        <v>2010</v>
      </c>
      <c r="H8491">
        <v>4</v>
      </c>
      <c r="I8491">
        <v>1000000257</v>
      </c>
      <c r="J8491">
        <v>0</v>
      </c>
      <c r="K8491">
        <v>33</v>
      </c>
      <c r="L8491" t="s">
        <v>4281</v>
      </c>
      <c r="M8491" t="s">
        <v>2689</v>
      </c>
      <c r="N8491" t="s">
        <v>2690</v>
      </c>
      <c r="O8491" s="55">
        <v>40015</v>
      </c>
      <c r="P8491" s="55">
        <v>40380</v>
      </c>
      <c r="Q8491" s="55">
        <v>40365</v>
      </c>
      <c r="R8491" s="55">
        <v>40588</v>
      </c>
      <c r="S8491" s="55">
        <v>40588</v>
      </c>
      <c r="T8491" t="s">
        <v>2764</v>
      </c>
      <c r="U8491">
        <v>3</v>
      </c>
      <c r="V8491" t="s">
        <v>4282</v>
      </c>
      <c r="W8491" t="s">
        <v>2693</v>
      </c>
      <c r="Y8491">
        <v>1475692</v>
      </c>
      <c r="Z8491">
        <v>977335</v>
      </c>
      <c r="AA8491">
        <v>1475692</v>
      </c>
      <c r="AB8491">
        <v>0</v>
      </c>
    </row>
    <row r="8492" spans="1:28" x14ac:dyDescent="0.25">
      <c r="A8492" t="s">
        <v>2686</v>
      </c>
      <c r="B8492" t="s">
        <v>87</v>
      </c>
      <c r="C8492">
        <v>899999230</v>
      </c>
      <c r="D8492">
        <v>971116</v>
      </c>
      <c r="E8492" t="s">
        <v>2687</v>
      </c>
      <c r="F8492">
        <v>6859</v>
      </c>
      <c r="G8492">
        <v>2010</v>
      </c>
      <c r="H8492">
        <v>4</v>
      </c>
      <c r="I8492">
        <v>1000000257</v>
      </c>
      <c r="J8492">
        <v>0</v>
      </c>
      <c r="K8492">
        <v>33</v>
      </c>
      <c r="L8492" t="s">
        <v>4281</v>
      </c>
      <c r="M8492" t="s">
        <v>2689</v>
      </c>
      <c r="N8492" t="s">
        <v>2690</v>
      </c>
      <c r="O8492" s="55">
        <v>40015</v>
      </c>
      <c r="P8492" s="55">
        <v>40380</v>
      </c>
      <c r="Q8492" s="55">
        <v>40365</v>
      </c>
      <c r="R8492" s="55">
        <v>40588</v>
      </c>
      <c r="S8492" s="55">
        <v>40588</v>
      </c>
      <c r="T8492" t="s">
        <v>2764</v>
      </c>
      <c r="U8492">
        <v>3</v>
      </c>
      <c r="V8492" t="s">
        <v>4282</v>
      </c>
      <c r="W8492" t="s">
        <v>2693</v>
      </c>
      <c r="Y8492">
        <v>1475692</v>
      </c>
      <c r="Z8492">
        <v>114100</v>
      </c>
      <c r="AA8492">
        <v>1475692</v>
      </c>
      <c r="AB8492">
        <v>0</v>
      </c>
    </row>
    <row r="8493" spans="1:28" x14ac:dyDescent="0.25">
      <c r="A8493" t="s">
        <v>2686</v>
      </c>
      <c r="B8493" t="s">
        <v>2696</v>
      </c>
      <c r="C8493">
        <v>899999230</v>
      </c>
      <c r="D8493">
        <v>971116</v>
      </c>
      <c r="E8493" t="s">
        <v>2687</v>
      </c>
      <c r="F8493">
        <v>6897</v>
      </c>
      <c r="G8493">
        <v>2023</v>
      </c>
      <c r="H8493">
        <v>2</v>
      </c>
      <c r="I8493">
        <v>1000004755</v>
      </c>
      <c r="J8493">
        <v>0</v>
      </c>
      <c r="K8493">
        <v>33</v>
      </c>
      <c r="L8493" t="s">
        <v>3641</v>
      </c>
      <c r="M8493" t="s">
        <v>2689</v>
      </c>
      <c r="N8493" t="s">
        <v>2690</v>
      </c>
      <c r="O8493" s="55">
        <v>44774</v>
      </c>
      <c r="P8493" s="55">
        <v>45138</v>
      </c>
      <c r="Q8493" s="55">
        <v>44907</v>
      </c>
      <c r="R8493" s="55">
        <v>44971</v>
      </c>
      <c r="S8493" s="55">
        <v>45195</v>
      </c>
      <c r="T8493" t="s">
        <v>2691</v>
      </c>
      <c r="U8493">
        <v>30</v>
      </c>
      <c r="V8493" t="s">
        <v>3648</v>
      </c>
      <c r="W8493" t="s">
        <v>2693</v>
      </c>
      <c r="Y8493">
        <v>129556</v>
      </c>
      <c r="Z8493">
        <v>129556</v>
      </c>
      <c r="AA8493">
        <v>129556</v>
      </c>
      <c r="AB8493">
        <v>0</v>
      </c>
    </row>
    <row r="8494" spans="1:28" x14ac:dyDescent="0.25">
      <c r="A8494" t="s">
        <v>2686</v>
      </c>
      <c r="B8494" t="s">
        <v>87</v>
      </c>
      <c r="C8494">
        <v>899999230</v>
      </c>
      <c r="D8494">
        <v>971116</v>
      </c>
      <c r="E8494" t="s">
        <v>2687</v>
      </c>
      <c r="F8494">
        <v>6899</v>
      </c>
      <c r="G8494">
        <v>2017</v>
      </c>
      <c r="H8494">
        <v>1</v>
      </c>
      <c r="I8494">
        <v>1000001587</v>
      </c>
      <c r="J8494">
        <v>10</v>
      </c>
      <c r="K8494">
        <v>33</v>
      </c>
      <c r="L8494" t="s">
        <v>4137</v>
      </c>
      <c r="M8494" t="s">
        <v>2689</v>
      </c>
      <c r="N8494" t="s">
        <v>2690</v>
      </c>
      <c r="O8494" s="55">
        <v>42756</v>
      </c>
      <c r="P8494" s="55">
        <v>42937</v>
      </c>
      <c r="Q8494" s="55">
        <v>42824</v>
      </c>
      <c r="R8494" s="55">
        <v>42846</v>
      </c>
      <c r="S8494" s="55">
        <v>42863</v>
      </c>
      <c r="T8494" t="s">
        <v>2691</v>
      </c>
      <c r="U8494">
        <v>30</v>
      </c>
      <c r="V8494" t="s">
        <v>7793</v>
      </c>
      <c r="W8494" t="s">
        <v>2709</v>
      </c>
      <c r="X8494" t="s">
        <v>3562</v>
      </c>
      <c r="Y8494">
        <v>79320</v>
      </c>
      <c r="Z8494">
        <v>0</v>
      </c>
      <c r="AA8494">
        <v>79320</v>
      </c>
      <c r="AB8494">
        <v>0</v>
      </c>
    </row>
    <row r="8495" spans="1:28" x14ac:dyDescent="0.25">
      <c r="A8495" t="s">
        <v>2686</v>
      </c>
      <c r="B8495" t="s">
        <v>87</v>
      </c>
      <c r="C8495">
        <v>899999230</v>
      </c>
      <c r="D8495">
        <v>971116</v>
      </c>
      <c r="E8495" t="s">
        <v>2687</v>
      </c>
      <c r="F8495">
        <v>6910</v>
      </c>
      <c r="G8495">
        <v>2010</v>
      </c>
      <c r="H8495">
        <v>1</v>
      </c>
      <c r="I8495">
        <v>1000000257</v>
      </c>
      <c r="J8495">
        <v>0</v>
      </c>
      <c r="K8495">
        <v>33</v>
      </c>
      <c r="L8495" t="s">
        <v>7053</v>
      </c>
      <c r="M8495" t="s">
        <v>2689</v>
      </c>
      <c r="N8495" t="s">
        <v>2690</v>
      </c>
      <c r="O8495" s="55">
        <v>40015</v>
      </c>
      <c r="P8495" s="55">
        <v>40380</v>
      </c>
      <c r="Q8495" s="55">
        <v>40352</v>
      </c>
      <c r="R8495" s="55">
        <v>40388</v>
      </c>
      <c r="S8495" s="55">
        <v>40390</v>
      </c>
      <c r="T8495" t="s">
        <v>2738</v>
      </c>
      <c r="U8495">
        <v>30</v>
      </c>
      <c r="V8495" t="s">
        <v>7794</v>
      </c>
      <c r="W8495" t="s">
        <v>2693</v>
      </c>
      <c r="Y8495">
        <v>383600</v>
      </c>
      <c r="Z8495">
        <v>383500</v>
      </c>
      <c r="AA8495">
        <v>383600</v>
      </c>
      <c r="AB8495">
        <v>0</v>
      </c>
    </row>
    <row r="8496" spans="1:28" x14ac:dyDescent="0.25">
      <c r="A8496" t="s">
        <v>2686</v>
      </c>
      <c r="B8496" t="s">
        <v>87</v>
      </c>
      <c r="C8496">
        <v>899999230</v>
      </c>
      <c r="D8496">
        <v>961114</v>
      </c>
      <c r="E8496" t="s">
        <v>3307</v>
      </c>
      <c r="F8496">
        <v>6924</v>
      </c>
      <c r="G8496">
        <v>2011</v>
      </c>
      <c r="H8496">
        <v>4</v>
      </c>
      <c r="I8496">
        <v>1000000398</v>
      </c>
      <c r="J8496">
        <v>0</v>
      </c>
      <c r="K8496">
        <v>33</v>
      </c>
      <c r="L8496" t="s">
        <v>4288</v>
      </c>
      <c r="M8496" t="s">
        <v>2689</v>
      </c>
      <c r="N8496" t="s">
        <v>2690</v>
      </c>
      <c r="O8496" s="55">
        <v>40380</v>
      </c>
      <c r="P8496" s="55">
        <v>40745</v>
      </c>
      <c r="Q8496" s="55">
        <v>40688</v>
      </c>
      <c r="R8496" s="55">
        <v>40738</v>
      </c>
      <c r="S8496" s="55">
        <v>40745</v>
      </c>
      <c r="T8496" t="s">
        <v>2691</v>
      </c>
      <c r="U8496">
        <v>30</v>
      </c>
      <c r="V8496" t="s">
        <v>4289</v>
      </c>
      <c r="W8496" t="s">
        <v>2693</v>
      </c>
      <c r="Y8496">
        <v>1841786</v>
      </c>
      <c r="Z8496">
        <v>1841786</v>
      </c>
      <c r="AA8496">
        <v>1841786</v>
      </c>
      <c r="AB8496">
        <v>0</v>
      </c>
    </row>
    <row r="8497" spans="1:28" x14ac:dyDescent="0.25">
      <c r="A8497" t="s">
        <v>2686</v>
      </c>
      <c r="B8497" t="s">
        <v>87</v>
      </c>
      <c r="C8497">
        <v>899999230</v>
      </c>
      <c r="D8497">
        <v>971116</v>
      </c>
      <c r="E8497" t="s">
        <v>2687</v>
      </c>
      <c r="F8497">
        <v>6944</v>
      </c>
      <c r="G8497">
        <v>2010</v>
      </c>
      <c r="H8497">
        <v>1</v>
      </c>
      <c r="I8497">
        <v>1000000257</v>
      </c>
      <c r="J8497">
        <v>6</v>
      </c>
      <c r="K8497">
        <v>33</v>
      </c>
      <c r="L8497" t="s">
        <v>2863</v>
      </c>
      <c r="M8497" t="s">
        <v>2689</v>
      </c>
      <c r="N8497" t="s">
        <v>2690</v>
      </c>
      <c r="O8497" s="55">
        <v>40199</v>
      </c>
      <c r="P8497" s="55">
        <v>40380</v>
      </c>
      <c r="Q8497" s="55">
        <v>40358</v>
      </c>
      <c r="R8497" s="55">
        <v>40366</v>
      </c>
      <c r="S8497" s="55">
        <v>40390</v>
      </c>
      <c r="T8497" t="s">
        <v>2738</v>
      </c>
      <c r="U8497">
        <v>30</v>
      </c>
      <c r="V8497" t="s">
        <v>3416</v>
      </c>
      <c r="W8497" t="s">
        <v>2693</v>
      </c>
      <c r="Y8497">
        <v>295458</v>
      </c>
      <c r="Z8497">
        <v>295458</v>
      </c>
      <c r="AA8497">
        <v>295458</v>
      </c>
      <c r="AB8497">
        <v>0</v>
      </c>
    </row>
    <row r="8498" spans="1:28" x14ac:dyDescent="0.25">
      <c r="A8498" t="s">
        <v>2686</v>
      </c>
      <c r="B8498" t="s">
        <v>87</v>
      </c>
      <c r="C8498">
        <v>899999230</v>
      </c>
      <c r="D8498">
        <v>971116</v>
      </c>
      <c r="E8498" t="s">
        <v>2687</v>
      </c>
      <c r="F8498">
        <v>6961</v>
      </c>
      <c r="G8498">
        <v>2017</v>
      </c>
      <c r="H8498">
        <v>1</v>
      </c>
      <c r="I8498">
        <v>1000001587</v>
      </c>
      <c r="J8498">
        <v>10</v>
      </c>
      <c r="K8498">
        <v>33</v>
      </c>
      <c r="L8498" t="s">
        <v>2703</v>
      </c>
      <c r="M8498" t="s">
        <v>2689</v>
      </c>
      <c r="N8498" t="s">
        <v>2690</v>
      </c>
      <c r="O8498" s="55">
        <v>42756</v>
      </c>
      <c r="P8498" s="55">
        <v>42937</v>
      </c>
      <c r="Q8498" s="55">
        <v>42829</v>
      </c>
      <c r="R8498" s="55">
        <v>42852</v>
      </c>
      <c r="S8498" s="55">
        <v>42863</v>
      </c>
      <c r="T8498" t="s">
        <v>2691</v>
      </c>
      <c r="U8498">
        <v>30</v>
      </c>
      <c r="V8498" t="s">
        <v>3587</v>
      </c>
      <c r="W8498" t="s">
        <v>2693</v>
      </c>
      <c r="Y8498">
        <v>86610</v>
      </c>
      <c r="Z8498">
        <v>86610</v>
      </c>
      <c r="AA8498">
        <v>86610</v>
      </c>
      <c r="AB8498">
        <v>0</v>
      </c>
    </row>
    <row r="8499" spans="1:28" x14ac:dyDescent="0.25">
      <c r="A8499" t="s">
        <v>2686</v>
      </c>
      <c r="B8499" t="s">
        <v>87</v>
      </c>
      <c r="C8499">
        <v>899999230</v>
      </c>
      <c r="D8499">
        <v>971116</v>
      </c>
      <c r="E8499" t="s">
        <v>2687</v>
      </c>
      <c r="F8499">
        <v>6978</v>
      </c>
      <c r="G8499">
        <v>2017</v>
      </c>
      <c r="H8499">
        <v>1</v>
      </c>
      <c r="I8499">
        <v>1000001587</v>
      </c>
      <c r="J8499">
        <v>10</v>
      </c>
      <c r="K8499">
        <v>33</v>
      </c>
      <c r="L8499" t="s">
        <v>2688</v>
      </c>
      <c r="M8499" t="s">
        <v>2689</v>
      </c>
      <c r="N8499" t="s">
        <v>2690</v>
      </c>
      <c r="O8499" s="55">
        <v>42756</v>
      </c>
      <c r="P8499" s="55">
        <v>42937</v>
      </c>
      <c r="Q8499" s="55">
        <v>42826</v>
      </c>
      <c r="R8499" s="55">
        <v>42852</v>
      </c>
      <c r="S8499" s="55">
        <v>42863</v>
      </c>
      <c r="T8499" t="s">
        <v>2691</v>
      </c>
      <c r="U8499">
        <v>30</v>
      </c>
      <c r="V8499" t="s">
        <v>3782</v>
      </c>
      <c r="W8499" t="s">
        <v>2693</v>
      </c>
      <c r="Y8499">
        <v>86610</v>
      </c>
      <c r="Z8499">
        <v>86610</v>
      </c>
      <c r="AA8499">
        <v>86610</v>
      </c>
      <c r="AB8499">
        <v>0</v>
      </c>
    </row>
    <row r="8500" spans="1:28" x14ac:dyDescent="0.25">
      <c r="A8500" t="s">
        <v>2686</v>
      </c>
      <c r="B8500" t="s">
        <v>87</v>
      </c>
      <c r="C8500">
        <v>899999230</v>
      </c>
      <c r="D8500">
        <v>961114</v>
      </c>
      <c r="E8500" t="s">
        <v>3307</v>
      </c>
      <c r="F8500">
        <v>7017</v>
      </c>
      <c r="G8500">
        <v>2011</v>
      </c>
      <c r="H8500">
        <v>2</v>
      </c>
      <c r="I8500">
        <v>1000000398</v>
      </c>
      <c r="J8500">
        <v>0</v>
      </c>
      <c r="K8500">
        <v>33</v>
      </c>
      <c r="L8500" t="s">
        <v>3054</v>
      </c>
      <c r="M8500" t="s">
        <v>2689</v>
      </c>
      <c r="N8500" t="s">
        <v>2690</v>
      </c>
      <c r="O8500" s="55">
        <v>40380</v>
      </c>
      <c r="P8500" s="55">
        <v>40745</v>
      </c>
      <c r="Q8500" s="55">
        <v>40715</v>
      </c>
      <c r="R8500" s="55">
        <v>40772</v>
      </c>
      <c r="S8500" s="55">
        <v>40777</v>
      </c>
      <c r="T8500" t="s">
        <v>2738</v>
      </c>
      <c r="U8500">
        <v>30</v>
      </c>
      <c r="V8500" t="s">
        <v>3515</v>
      </c>
      <c r="W8500" t="s">
        <v>2693</v>
      </c>
      <c r="Y8500">
        <v>13700</v>
      </c>
      <c r="Z8500">
        <v>13700</v>
      </c>
      <c r="AA8500">
        <v>13700</v>
      </c>
      <c r="AB8500">
        <v>0</v>
      </c>
    </row>
    <row r="8501" spans="1:28" x14ac:dyDescent="0.25">
      <c r="A8501" t="s">
        <v>2686</v>
      </c>
      <c r="B8501" t="s">
        <v>87</v>
      </c>
      <c r="C8501">
        <v>899999230</v>
      </c>
      <c r="D8501">
        <v>961114</v>
      </c>
      <c r="E8501" t="s">
        <v>3307</v>
      </c>
      <c r="F8501">
        <v>7020</v>
      </c>
      <c r="G8501">
        <v>2011</v>
      </c>
      <c r="H8501">
        <v>1</v>
      </c>
      <c r="I8501">
        <v>1000000398</v>
      </c>
      <c r="J8501">
        <v>0</v>
      </c>
      <c r="K8501">
        <v>33</v>
      </c>
      <c r="L8501" t="s">
        <v>3851</v>
      </c>
      <c r="M8501" t="s">
        <v>2689</v>
      </c>
      <c r="N8501" t="s">
        <v>2690</v>
      </c>
      <c r="O8501" s="55">
        <v>40380</v>
      </c>
      <c r="P8501" s="55">
        <v>40745</v>
      </c>
      <c r="Q8501" s="55">
        <v>40715</v>
      </c>
      <c r="R8501" s="55">
        <v>40738</v>
      </c>
      <c r="S8501" s="55">
        <v>40742</v>
      </c>
      <c r="T8501" t="s">
        <v>3027</v>
      </c>
      <c r="U8501">
        <v>30</v>
      </c>
      <c r="V8501" t="s">
        <v>6304</v>
      </c>
      <c r="W8501" t="s">
        <v>2693</v>
      </c>
      <c r="Y8501">
        <v>219600</v>
      </c>
      <c r="Z8501">
        <v>219600</v>
      </c>
      <c r="AA8501">
        <v>219600</v>
      </c>
      <c r="AB8501">
        <v>0</v>
      </c>
    </row>
    <row r="8502" spans="1:28" x14ac:dyDescent="0.25">
      <c r="A8502" t="s">
        <v>2686</v>
      </c>
      <c r="B8502" t="s">
        <v>87</v>
      </c>
      <c r="C8502">
        <v>899999230</v>
      </c>
      <c r="D8502">
        <v>971116</v>
      </c>
      <c r="E8502" t="s">
        <v>2687</v>
      </c>
      <c r="F8502">
        <v>7035</v>
      </c>
      <c r="G8502">
        <v>2017</v>
      </c>
      <c r="H8502">
        <v>1</v>
      </c>
      <c r="I8502">
        <v>1000001587</v>
      </c>
      <c r="J8502">
        <v>10</v>
      </c>
      <c r="K8502">
        <v>33</v>
      </c>
      <c r="L8502" t="s">
        <v>2763</v>
      </c>
      <c r="M8502" t="s">
        <v>2689</v>
      </c>
      <c r="N8502" t="s">
        <v>2690</v>
      </c>
      <c r="O8502" s="55">
        <v>42756</v>
      </c>
      <c r="P8502" s="55">
        <v>42937</v>
      </c>
      <c r="Q8502" s="55">
        <v>42829</v>
      </c>
      <c r="R8502" s="55">
        <v>42852</v>
      </c>
      <c r="S8502" s="55">
        <v>42864</v>
      </c>
      <c r="T8502" t="s">
        <v>2691</v>
      </c>
      <c r="U8502">
        <v>30</v>
      </c>
      <c r="V8502" t="s">
        <v>7795</v>
      </c>
      <c r="W8502" t="s">
        <v>2693</v>
      </c>
      <c r="Y8502">
        <v>90450</v>
      </c>
      <c r="Z8502">
        <v>90450</v>
      </c>
      <c r="AA8502">
        <v>90450</v>
      </c>
      <c r="AB8502">
        <v>0</v>
      </c>
    </row>
    <row r="8503" spans="1:28" x14ac:dyDescent="0.25">
      <c r="A8503" t="s">
        <v>2686</v>
      </c>
      <c r="B8503" t="s">
        <v>87</v>
      </c>
      <c r="C8503">
        <v>899999230</v>
      </c>
      <c r="D8503">
        <v>971116</v>
      </c>
      <c r="E8503" t="s">
        <v>2687</v>
      </c>
      <c r="F8503">
        <v>7052</v>
      </c>
      <c r="G8503">
        <v>2019</v>
      </c>
      <c r="H8503">
        <v>1</v>
      </c>
      <c r="I8503">
        <v>1000002115</v>
      </c>
      <c r="J8503">
        <v>14</v>
      </c>
      <c r="K8503">
        <v>33</v>
      </c>
      <c r="L8503" t="s">
        <v>2811</v>
      </c>
      <c r="M8503" t="s">
        <v>2689</v>
      </c>
      <c r="N8503" t="s">
        <v>2690</v>
      </c>
      <c r="O8503" s="55">
        <v>43487</v>
      </c>
      <c r="P8503" s="55">
        <v>43533</v>
      </c>
      <c r="Q8503" s="55">
        <v>43518</v>
      </c>
      <c r="R8503" s="55">
        <v>43559</v>
      </c>
      <c r="S8503" s="55">
        <v>43570</v>
      </c>
      <c r="T8503" t="s">
        <v>2773</v>
      </c>
      <c r="U8503">
        <v>30</v>
      </c>
      <c r="V8503" t="s">
        <v>3770</v>
      </c>
      <c r="W8503" t="s">
        <v>2693</v>
      </c>
      <c r="Y8503">
        <v>335300</v>
      </c>
      <c r="Z8503">
        <v>335300</v>
      </c>
      <c r="AA8503">
        <v>335300</v>
      </c>
      <c r="AB8503">
        <v>0</v>
      </c>
    </row>
    <row r="8504" spans="1:28" x14ac:dyDescent="0.25">
      <c r="A8504" t="s">
        <v>2686</v>
      </c>
      <c r="B8504" t="s">
        <v>2715</v>
      </c>
      <c r="C8504">
        <v>899999230</v>
      </c>
      <c r="D8504">
        <v>4013</v>
      </c>
      <c r="E8504" t="s">
        <v>2716</v>
      </c>
      <c r="F8504">
        <v>7063</v>
      </c>
      <c r="G8504">
        <v>2013</v>
      </c>
      <c r="H8504">
        <v>2</v>
      </c>
      <c r="I8504">
        <v>1000000732</v>
      </c>
      <c r="J8504">
        <v>0</v>
      </c>
      <c r="K8504">
        <v>33</v>
      </c>
      <c r="L8504" t="s">
        <v>4303</v>
      </c>
      <c r="M8504" t="s">
        <v>2689</v>
      </c>
      <c r="N8504" t="s">
        <v>2690</v>
      </c>
      <c r="O8504" s="55">
        <v>41111</v>
      </c>
      <c r="P8504" s="55">
        <v>41476</v>
      </c>
      <c r="Q8504" s="55">
        <v>41332</v>
      </c>
      <c r="R8504" s="55">
        <v>41396</v>
      </c>
      <c r="S8504" s="55">
        <v>41418</v>
      </c>
      <c r="T8504" t="s">
        <v>2691</v>
      </c>
      <c r="U8504">
        <v>30</v>
      </c>
      <c r="V8504" t="s">
        <v>4227</v>
      </c>
      <c r="W8504" t="s">
        <v>2693</v>
      </c>
      <c r="Y8504">
        <v>828600</v>
      </c>
      <c r="Z8504">
        <v>828595</v>
      </c>
      <c r="AA8504">
        <v>828600</v>
      </c>
      <c r="AB8504">
        <v>0</v>
      </c>
    </row>
    <row r="8505" spans="1:28" x14ac:dyDescent="0.25">
      <c r="A8505" t="s">
        <v>2686</v>
      </c>
      <c r="B8505" t="s">
        <v>2715</v>
      </c>
      <c r="C8505">
        <v>899999230</v>
      </c>
      <c r="D8505">
        <v>4013</v>
      </c>
      <c r="E8505" t="s">
        <v>2716</v>
      </c>
      <c r="F8505">
        <v>7063</v>
      </c>
      <c r="G8505">
        <v>2013</v>
      </c>
      <c r="H8505">
        <v>4</v>
      </c>
      <c r="I8505">
        <v>1000000732</v>
      </c>
      <c r="J8505">
        <v>0</v>
      </c>
      <c r="K8505">
        <v>33</v>
      </c>
      <c r="L8505" t="s">
        <v>4303</v>
      </c>
      <c r="M8505" t="s">
        <v>2689</v>
      </c>
      <c r="N8505" t="s">
        <v>2690</v>
      </c>
      <c r="O8505" s="55">
        <v>41111</v>
      </c>
      <c r="P8505" s="55">
        <v>41476</v>
      </c>
      <c r="Q8505" s="55">
        <v>41332</v>
      </c>
      <c r="R8505" s="55">
        <v>41464</v>
      </c>
      <c r="S8505" s="55">
        <v>41479</v>
      </c>
      <c r="T8505" t="s">
        <v>2691</v>
      </c>
      <c r="U8505">
        <v>30</v>
      </c>
      <c r="V8505" t="s">
        <v>4227</v>
      </c>
      <c r="W8505" t="s">
        <v>2693</v>
      </c>
      <c r="Y8505">
        <v>114400</v>
      </c>
      <c r="Z8505">
        <v>114400</v>
      </c>
      <c r="AA8505">
        <v>114400</v>
      </c>
      <c r="AB8505">
        <v>0</v>
      </c>
    </row>
    <row r="8506" spans="1:28" x14ac:dyDescent="0.25">
      <c r="A8506" t="s">
        <v>2686</v>
      </c>
      <c r="B8506" t="s">
        <v>87</v>
      </c>
      <c r="C8506">
        <v>899999230</v>
      </c>
      <c r="D8506">
        <v>971116</v>
      </c>
      <c r="E8506" t="s">
        <v>2687</v>
      </c>
      <c r="F8506">
        <v>7068</v>
      </c>
      <c r="G8506">
        <v>2019</v>
      </c>
      <c r="H8506">
        <v>1</v>
      </c>
      <c r="I8506">
        <v>1000002115</v>
      </c>
      <c r="J8506">
        <v>0</v>
      </c>
      <c r="K8506">
        <v>33</v>
      </c>
      <c r="L8506" t="s">
        <v>6310</v>
      </c>
      <c r="M8506" t="s">
        <v>2689</v>
      </c>
      <c r="N8506" t="s">
        <v>2690</v>
      </c>
      <c r="O8506" s="55">
        <v>43302</v>
      </c>
      <c r="P8506" s="55">
        <v>43486</v>
      </c>
      <c r="Q8506" s="55">
        <v>43537</v>
      </c>
      <c r="R8506" s="55">
        <v>43552</v>
      </c>
      <c r="S8506" s="55">
        <v>43570</v>
      </c>
      <c r="T8506" t="s">
        <v>2691</v>
      </c>
      <c r="U8506">
        <v>30</v>
      </c>
      <c r="V8506" t="s">
        <v>4367</v>
      </c>
      <c r="W8506" t="s">
        <v>2709</v>
      </c>
      <c r="X8506" t="s">
        <v>2734</v>
      </c>
      <c r="Y8506">
        <v>288100</v>
      </c>
      <c r="Z8506">
        <v>0</v>
      </c>
      <c r="AA8506">
        <v>288100</v>
      </c>
      <c r="AB8506">
        <v>0</v>
      </c>
    </row>
    <row r="8507" spans="1:28" x14ac:dyDescent="0.25">
      <c r="A8507" t="s">
        <v>2686</v>
      </c>
      <c r="B8507" t="s">
        <v>87</v>
      </c>
      <c r="C8507">
        <v>899999230</v>
      </c>
      <c r="D8507">
        <v>971116</v>
      </c>
      <c r="E8507" t="s">
        <v>2687</v>
      </c>
      <c r="F8507">
        <v>7068</v>
      </c>
      <c r="G8507">
        <v>2019</v>
      </c>
      <c r="H8507">
        <v>3</v>
      </c>
      <c r="I8507">
        <v>1000002115</v>
      </c>
      <c r="J8507">
        <v>0</v>
      </c>
      <c r="K8507">
        <v>33</v>
      </c>
      <c r="L8507" t="s">
        <v>6310</v>
      </c>
      <c r="M8507" t="s">
        <v>2689</v>
      </c>
      <c r="N8507" t="s">
        <v>2690</v>
      </c>
      <c r="O8507" s="55">
        <v>43302</v>
      </c>
      <c r="P8507" s="55">
        <v>43486</v>
      </c>
      <c r="Q8507" s="55">
        <v>43537</v>
      </c>
      <c r="R8507" s="55">
        <v>43629</v>
      </c>
      <c r="S8507" s="55">
        <v>43637</v>
      </c>
      <c r="T8507" t="s">
        <v>2691</v>
      </c>
      <c r="U8507">
        <v>30</v>
      </c>
      <c r="V8507" t="s">
        <v>4367</v>
      </c>
      <c r="W8507" t="s">
        <v>2709</v>
      </c>
      <c r="X8507" t="s">
        <v>2734</v>
      </c>
      <c r="Y8507">
        <v>76400</v>
      </c>
      <c r="Z8507">
        <v>0</v>
      </c>
      <c r="AA8507">
        <v>76400</v>
      </c>
      <c r="AB8507">
        <v>0</v>
      </c>
    </row>
    <row r="8508" spans="1:28" x14ac:dyDescent="0.25">
      <c r="A8508" t="s">
        <v>2686</v>
      </c>
      <c r="B8508" t="s">
        <v>87</v>
      </c>
      <c r="C8508">
        <v>899999230</v>
      </c>
      <c r="D8508">
        <v>961114</v>
      </c>
      <c r="E8508" t="s">
        <v>3307</v>
      </c>
      <c r="F8508">
        <v>7072</v>
      </c>
      <c r="G8508">
        <v>2011</v>
      </c>
      <c r="H8508">
        <v>2</v>
      </c>
      <c r="I8508">
        <v>1000000398</v>
      </c>
      <c r="J8508">
        <v>0</v>
      </c>
      <c r="K8508">
        <v>33</v>
      </c>
      <c r="L8508" t="s">
        <v>3054</v>
      </c>
      <c r="M8508" t="s">
        <v>2689</v>
      </c>
      <c r="N8508" t="s">
        <v>2690</v>
      </c>
      <c r="O8508" s="55">
        <v>40380</v>
      </c>
      <c r="P8508" s="55">
        <v>40745</v>
      </c>
      <c r="Q8508" s="55">
        <v>40694</v>
      </c>
      <c r="R8508" s="55">
        <v>40878</v>
      </c>
      <c r="S8508" s="55">
        <v>40882</v>
      </c>
      <c r="T8508" t="s">
        <v>2764</v>
      </c>
      <c r="U8508">
        <v>30</v>
      </c>
      <c r="V8508" t="s">
        <v>6312</v>
      </c>
      <c r="W8508" t="s">
        <v>2693</v>
      </c>
      <c r="Y8508">
        <v>30900</v>
      </c>
      <c r="Z8508">
        <v>30900</v>
      </c>
      <c r="AA8508">
        <v>30900</v>
      </c>
      <c r="AB8508">
        <v>0</v>
      </c>
    </row>
    <row r="8509" spans="1:28" x14ac:dyDescent="0.25">
      <c r="A8509" t="s">
        <v>2686</v>
      </c>
      <c r="B8509" t="s">
        <v>2730</v>
      </c>
      <c r="C8509">
        <v>899999230</v>
      </c>
      <c r="D8509">
        <v>971116</v>
      </c>
      <c r="E8509" t="s">
        <v>2687</v>
      </c>
      <c r="F8509">
        <v>7091</v>
      </c>
      <c r="G8509">
        <v>2016</v>
      </c>
      <c r="H8509">
        <v>1</v>
      </c>
      <c r="I8509">
        <v>1000001288</v>
      </c>
      <c r="J8509">
        <v>11</v>
      </c>
      <c r="K8509">
        <v>33</v>
      </c>
      <c r="L8509" t="s">
        <v>2763</v>
      </c>
      <c r="M8509" t="s">
        <v>2689</v>
      </c>
      <c r="N8509" t="s">
        <v>2690</v>
      </c>
      <c r="O8509" s="55">
        <v>42390</v>
      </c>
      <c r="P8509" s="55">
        <v>42572</v>
      </c>
      <c r="Q8509" s="55">
        <v>42460</v>
      </c>
      <c r="R8509" s="55">
        <v>42481</v>
      </c>
      <c r="S8509" s="55">
        <v>42487</v>
      </c>
      <c r="T8509" t="s">
        <v>2691</v>
      </c>
      <c r="U8509">
        <v>30</v>
      </c>
      <c r="V8509" t="s">
        <v>4308</v>
      </c>
      <c r="W8509" t="s">
        <v>2693</v>
      </c>
      <c r="Y8509">
        <v>681295</v>
      </c>
      <c r="Z8509">
        <v>668470</v>
      </c>
      <c r="AA8509">
        <v>681295</v>
      </c>
      <c r="AB8509">
        <v>0</v>
      </c>
    </row>
    <row r="8510" spans="1:28" x14ac:dyDescent="0.25">
      <c r="A8510" t="s">
        <v>2686</v>
      </c>
      <c r="B8510" t="s">
        <v>2730</v>
      </c>
      <c r="C8510">
        <v>899999230</v>
      </c>
      <c r="D8510">
        <v>971116</v>
      </c>
      <c r="E8510" t="s">
        <v>2687</v>
      </c>
      <c r="F8510">
        <v>7091</v>
      </c>
      <c r="G8510">
        <v>2016</v>
      </c>
      <c r="H8510">
        <v>1</v>
      </c>
      <c r="I8510">
        <v>1000001288</v>
      </c>
      <c r="J8510">
        <v>11</v>
      </c>
      <c r="K8510">
        <v>33</v>
      </c>
      <c r="L8510" t="s">
        <v>2763</v>
      </c>
      <c r="M8510" t="s">
        <v>2689</v>
      </c>
      <c r="N8510" t="s">
        <v>2690</v>
      </c>
      <c r="O8510" s="55">
        <v>42390</v>
      </c>
      <c r="P8510" s="55">
        <v>42572</v>
      </c>
      <c r="Q8510" s="55">
        <v>42460</v>
      </c>
      <c r="R8510" s="55">
        <v>42481</v>
      </c>
      <c r="S8510" s="55">
        <v>42487</v>
      </c>
      <c r="T8510" t="s">
        <v>2691</v>
      </c>
      <c r="U8510">
        <v>30</v>
      </c>
      <c r="V8510" t="s">
        <v>4308</v>
      </c>
      <c r="W8510" t="s">
        <v>2693</v>
      </c>
      <c r="Y8510">
        <v>681295</v>
      </c>
      <c r="Z8510">
        <v>12825</v>
      </c>
      <c r="AA8510">
        <v>681295</v>
      </c>
      <c r="AB8510">
        <v>0</v>
      </c>
    </row>
    <row r="8511" spans="1:28" x14ac:dyDescent="0.25">
      <c r="A8511" t="s">
        <v>2686</v>
      </c>
      <c r="B8511" t="s">
        <v>87</v>
      </c>
      <c r="C8511">
        <v>899999230</v>
      </c>
      <c r="D8511">
        <v>961114</v>
      </c>
      <c r="E8511" t="s">
        <v>3307</v>
      </c>
      <c r="F8511">
        <v>7095</v>
      </c>
      <c r="G8511">
        <v>2011</v>
      </c>
      <c r="H8511">
        <v>1</v>
      </c>
      <c r="I8511">
        <v>1000000398</v>
      </c>
      <c r="J8511">
        <v>0</v>
      </c>
      <c r="K8511">
        <v>33</v>
      </c>
      <c r="L8511" t="s">
        <v>3054</v>
      </c>
      <c r="M8511" t="s">
        <v>2689</v>
      </c>
      <c r="N8511" t="s">
        <v>2690</v>
      </c>
      <c r="O8511" s="55">
        <v>40380</v>
      </c>
      <c r="P8511" s="55">
        <v>40745</v>
      </c>
      <c r="Q8511" s="55">
        <v>40695</v>
      </c>
      <c r="R8511" s="55">
        <v>40738</v>
      </c>
      <c r="S8511" s="55">
        <v>40742</v>
      </c>
      <c r="T8511" t="s">
        <v>2764</v>
      </c>
      <c r="U8511">
        <v>30</v>
      </c>
      <c r="V8511" t="s">
        <v>3249</v>
      </c>
      <c r="W8511" t="s">
        <v>2693</v>
      </c>
      <c r="Y8511">
        <v>169400</v>
      </c>
      <c r="Z8511">
        <v>169400</v>
      </c>
      <c r="AA8511">
        <v>169400</v>
      </c>
      <c r="AB8511">
        <v>0</v>
      </c>
    </row>
    <row r="8512" spans="1:28" x14ac:dyDescent="0.25">
      <c r="A8512" t="s">
        <v>2686</v>
      </c>
      <c r="B8512" t="s">
        <v>6973</v>
      </c>
      <c r="C8512">
        <v>899999230</v>
      </c>
      <c r="D8512">
        <v>122678</v>
      </c>
      <c r="F8512">
        <v>7103</v>
      </c>
      <c r="G8512">
        <v>2020</v>
      </c>
      <c r="H8512">
        <v>1</v>
      </c>
      <c r="I8512">
        <v>1000001094</v>
      </c>
      <c r="J8512">
        <v>0</v>
      </c>
      <c r="K8512">
        <v>36</v>
      </c>
      <c r="L8512" t="s">
        <v>7098</v>
      </c>
      <c r="M8512" t="s">
        <v>2689</v>
      </c>
      <c r="N8512" t="s">
        <v>2690</v>
      </c>
      <c r="O8512" s="55">
        <v>43212</v>
      </c>
      <c r="P8512" s="55">
        <v>43273</v>
      </c>
      <c r="Q8512" s="55">
        <v>43216</v>
      </c>
      <c r="R8512" s="55">
        <v>44028</v>
      </c>
      <c r="S8512" s="55">
        <v>44029</v>
      </c>
      <c r="T8512" t="s">
        <v>3352</v>
      </c>
      <c r="U8512">
        <v>1</v>
      </c>
      <c r="V8512" t="s">
        <v>7099</v>
      </c>
      <c r="W8512" t="s">
        <v>2693</v>
      </c>
      <c r="Y8512">
        <v>8000000</v>
      </c>
      <c r="Z8512">
        <v>8000000</v>
      </c>
      <c r="AA8512">
        <v>8000000</v>
      </c>
      <c r="AB8512">
        <v>0</v>
      </c>
    </row>
    <row r="8513" spans="1:29" x14ac:dyDescent="0.25">
      <c r="A8513" t="s">
        <v>2686</v>
      </c>
      <c r="B8513" t="s">
        <v>2696</v>
      </c>
      <c r="C8513">
        <v>899999230</v>
      </c>
      <c r="D8513">
        <v>971116</v>
      </c>
      <c r="E8513" t="s">
        <v>2687</v>
      </c>
      <c r="F8513">
        <v>7105</v>
      </c>
      <c r="G8513">
        <v>2023</v>
      </c>
      <c r="H8513">
        <v>3</v>
      </c>
      <c r="I8513">
        <v>1000004755</v>
      </c>
      <c r="J8513">
        <v>7</v>
      </c>
      <c r="K8513">
        <v>33</v>
      </c>
      <c r="L8513" t="s">
        <v>4310</v>
      </c>
      <c r="M8513" t="s">
        <v>2689</v>
      </c>
      <c r="N8513" t="s">
        <v>2690</v>
      </c>
      <c r="O8513" s="55">
        <v>44774</v>
      </c>
      <c r="P8513" s="55">
        <v>45138</v>
      </c>
      <c r="Q8513" s="55">
        <v>45059</v>
      </c>
      <c r="R8513" s="55">
        <v>45100</v>
      </c>
      <c r="S8513" s="55">
        <v>45112</v>
      </c>
      <c r="T8513" t="s">
        <v>2691</v>
      </c>
      <c r="U8513">
        <v>30</v>
      </c>
      <c r="V8513" t="s">
        <v>4299</v>
      </c>
      <c r="W8513" t="s">
        <v>2693</v>
      </c>
      <c r="Y8513">
        <v>116336</v>
      </c>
      <c r="Z8513">
        <v>116336</v>
      </c>
      <c r="AA8513">
        <v>116336</v>
      </c>
      <c r="AB8513">
        <v>0</v>
      </c>
    </row>
    <row r="8514" spans="1:29" x14ac:dyDescent="0.25">
      <c r="A8514" t="s">
        <v>2686</v>
      </c>
      <c r="B8514" t="s">
        <v>87</v>
      </c>
      <c r="C8514">
        <v>899999230</v>
      </c>
      <c r="D8514">
        <v>961114</v>
      </c>
      <c r="E8514" t="s">
        <v>3307</v>
      </c>
      <c r="F8514">
        <v>7140</v>
      </c>
      <c r="G8514">
        <v>2026</v>
      </c>
      <c r="H8514">
        <v>1</v>
      </c>
      <c r="I8514">
        <v>1000005774</v>
      </c>
      <c r="J8514">
        <v>0</v>
      </c>
      <c r="K8514">
        <v>21</v>
      </c>
      <c r="L8514" t="s">
        <v>2843</v>
      </c>
      <c r="M8514" t="s">
        <v>2689</v>
      </c>
      <c r="N8514" t="s">
        <v>2690</v>
      </c>
      <c r="O8514" s="55">
        <v>46050</v>
      </c>
      <c r="P8514" s="55">
        <v>46414</v>
      </c>
      <c r="Q8514" s="55">
        <v>46119</v>
      </c>
      <c r="R8514" s="55">
        <v>46136</v>
      </c>
      <c r="S8514" s="55">
        <v>46139</v>
      </c>
      <c r="T8514" t="s">
        <v>2691</v>
      </c>
      <c r="U8514">
        <v>30</v>
      </c>
      <c r="V8514" t="s">
        <v>4319</v>
      </c>
      <c r="W8514" t="s">
        <v>2693</v>
      </c>
      <c r="Y8514">
        <v>157520</v>
      </c>
      <c r="Z8514">
        <v>157520</v>
      </c>
      <c r="AA8514">
        <v>157520</v>
      </c>
      <c r="AB8514">
        <v>0</v>
      </c>
      <c r="AC8514" s="55">
        <v>46173</v>
      </c>
    </row>
    <row r="8515" spans="1:29" x14ac:dyDescent="0.25">
      <c r="A8515" t="s">
        <v>2686</v>
      </c>
      <c r="B8515" t="s">
        <v>87</v>
      </c>
      <c r="C8515">
        <v>899999230</v>
      </c>
      <c r="D8515">
        <v>961114</v>
      </c>
      <c r="E8515" t="s">
        <v>3307</v>
      </c>
      <c r="F8515">
        <v>7142</v>
      </c>
      <c r="G8515">
        <v>2026</v>
      </c>
      <c r="H8515">
        <v>1</v>
      </c>
      <c r="I8515">
        <v>1000005774</v>
      </c>
      <c r="J8515">
        <v>0</v>
      </c>
      <c r="K8515">
        <v>21</v>
      </c>
      <c r="L8515" t="s">
        <v>7796</v>
      </c>
      <c r="M8515" t="s">
        <v>2689</v>
      </c>
      <c r="N8515" t="s">
        <v>2690</v>
      </c>
      <c r="O8515" s="55">
        <v>46050</v>
      </c>
      <c r="P8515" s="55">
        <v>46414</v>
      </c>
      <c r="Q8515" s="55">
        <v>46118</v>
      </c>
      <c r="R8515" s="55">
        <v>46136</v>
      </c>
      <c r="S8515" s="55">
        <v>46139</v>
      </c>
      <c r="T8515" t="s">
        <v>2738</v>
      </c>
      <c r="U8515">
        <v>30</v>
      </c>
      <c r="V8515" t="s">
        <v>7797</v>
      </c>
      <c r="W8515" t="s">
        <v>2693</v>
      </c>
      <c r="Y8515">
        <v>166232</v>
      </c>
      <c r="Z8515">
        <v>166232</v>
      </c>
      <c r="AA8515">
        <v>166232</v>
      </c>
      <c r="AB8515">
        <v>0</v>
      </c>
      <c r="AC8515" s="55">
        <v>46173</v>
      </c>
    </row>
    <row r="8516" spans="1:29" x14ac:dyDescent="0.25">
      <c r="A8516" t="s">
        <v>2686</v>
      </c>
      <c r="B8516" t="s">
        <v>87</v>
      </c>
      <c r="C8516">
        <v>899999230</v>
      </c>
      <c r="D8516">
        <v>971116</v>
      </c>
      <c r="E8516" t="s">
        <v>2687</v>
      </c>
      <c r="F8516">
        <v>7143</v>
      </c>
      <c r="G8516">
        <v>2015</v>
      </c>
      <c r="H8516">
        <v>3</v>
      </c>
      <c r="I8516">
        <v>1000001079</v>
      </c>
      <c r="J8516">
        <v>0</v>
      </c>
      <c r="K8516">
        <v>33</v>
      </c>
      <c r="L8516" t="s">
        <v>3369</v>
      </c>
      <c r="M8516" t="s">
        <v>2689</v>
      </c>
      <c r="N8516" t="s">
        <v>2690</v>
      </c>
      <c r="O8516" s="55">
        <v>41841</v>
      </c>
      <c r="P8516" s="55">
        <v>42206</v>
      </c>
      <c r="Q8516" s="55">
        <v>42109</v>
      </c>
      <c r="R8516" s="55">
        <v>42151</v>
      </c>
      <c r="S8516" s="55">
        <v>42153</v>
      </c>
      <c r="T8516" t="s">
        <v>2691</v>
      </c>
      <c r="U8516">
        <v>30</v>
      </c>
      <c r="V8516" t="s">
        <v>4320</v>
      </c>
      <c r="W8516" t="s">
        <v>2693</v>
      </c>
      <c r="Y8516">
        <v>35200</v>
      </c>
      <c r="Z8516">
        <v>35200</v>
      </c>
      <c r="AA8516">
        <v>35200</v>
      </c>
      <c r="AB8516">
        <v>0</v>
      </c>
    </row>
    <row r="8517" spans="1:29" x14ac:dyDescent="0.25">
      <c r="A8517" t="s">
        <v>2686</v>
      </c>
      <c r="B8517" t="s">
        <v>87</v>
      </c>
      <c r="C8517">
        <v>899999230</v>
      </c>
      <c r="D8517">
        <v>971116</v>
      </c>
      <c r="E8517" t="s">
        <v>2687</v>
      </c>
      <c r="F8517">
        <v>7153</v>
      </c>
      <c r="G8517">
        <v>2015</v>
      </c>
      <c r="H8517">
        <v>1</v>
      </c>
      <c r="I8517">
        <v>1000001079</v>
      </c>
      <c r="J8517">
        <v>0</v>
      </c>
      <c r="K8517">
        <v>33</v>
      </c>
      <c r="L8517" t="s">
        <v>4010</v>
      </c>
      <c r="M8517" t="s">
        <v>2689</v>
      </c>
      <c r="N8517" t="s">
        <v>2690</v>
      </c>
      <c r="O8517" s="55">
        <v>41841</v>
      </c>
      <c r="P8517" s="55">
        <v>42206</v>
      </c>
      <c r="Q8517" s="55">
        <v>42107</v>
      </c>
      <c r="R8517" s="55">
        <v>42116</v>
      </c>
      <c r="S8517" s="55">
        <v>42117</v>
      </c>
      <c r="T8517" t="s">
        <v>2691</v>
      </c>
      <c r="U8517">
        <v>30</v>
      </c>
      <c r="V8517" t="s">
        <v>3990</v>
      </c>
      <c r="W8517" t="s">
        <v>2693</v>
      </c>
      <c r="Y8517">
        <v>200700</v>
      </c>
      <c r="Z8517">
        <v>200685</v>
      </c>
      <c r="AA8517">
        <v>200700</v>
      </c>
      <c r="AB8517">
        <v>0</v>
      </c>
    </row>
    <row r="8518" spans="1:29" x14ac:dyDescent="0.25">
      <c r="A8518" t="s">
        <v>2686</v>
      </c>
      <c r="B8518" t="s">
        <v>87</v>
      </c>
      <c r="C8518">
        <v>899999230</v>
      </c>
      <c r="D8518">
        <v>961114</v>
      </c>
      <c r="E8518" t="s">
        <v>3307</v>
      </c>
      <c r="F8518">
        <v>7159</v>
      </c>
      <c r="G8518">
        <v>2026</v>
      </c>
      <c r="H8518">
        <v>1</v>
      </c>
      <c r="I8518">
        <v>1000005774</v>
      </c>
      <c r="J8518">
        <v>0</v>
      </c>
      <c r="K8518">
        <v>21</v>
      </c>
      <c r="L8518" t="s">
        <v>3223</v>
      </c>
      <c r="M8518" t="s">
        <v>2689</v>
      </c>
      <c r="N8518" t="s">
        <v>2690</v>
      </c>
      <c r="O8518" s="55">
        <v>46050</v>
      </c>
      <c r="P8518" s="55">
        <v>46414</v>
      </c>
      <c r="Q8518" s="55">
        <v>46119</v>
      </c>
      <c r="R8518" s="55">
        <v>46136</v>
      </c>
      <c r="S8518" s="55">
        <v>46139</v>
      </c>
      <c r="T8518" t="s">
        <v>2691</v>
      </c>
      <c r="U8518">
        <v>30</v>
      </c>
      <c r="V8518" t="s">
        <v>7798</v>
      </c>
      <c r="W8518" t="s">
        <v>2693</v>
      </c>
      <c r="Y8518">
        <v>205128</v>
      </c>
      <c r="Z8518">
        <v>205128</v>
      </c>
      <c r="AA8518">
        <v>205128</v>
      </c>
      <c r="AB8518">
        <v>0</v>
      </c>
      <c r="AC8518" s="55">
        <v>46173</v>
      </c>
    </row>
    <row r="8519" spans="1:29" x14ac:dyDescent="0.25">
      <c r="A8519" t="s">
        <v>2686</v>
      </c>
      <c r="B8519" t="s">
        <v>87</v>
      </c>
      <c r="C8519">
        <v>899999230</v>
      </c>
      <c r="D8519">
        <v>971116</v>
      </c>
      <c r="E8519" t="s">
        <v>2687</v>
      </c>
      <c r="F8519">
        <v>7165</v>
      </c>
      <c r="G8519">
        <v>2015</v>
      </c>
      <c r="H8519">
        <v>5</v>
      </c>
      <c r="I8519">
        <v>1000001079</v>
      </c>
      <c r="J8519">
        <v>0</v>
      </c>
      <c r="K8519">
        <v>33</v>
      </c>
      <c r="L8519" t="s">
        <v>4057</v>
      </c>
      <c r="M8519" t="s">
        <v>2689</v>
      </c>
      <c r="N8519" t="s">
        <v>2690</v>
      </c>
      <c r="O8519" s="55">
        <v>41841</v>
      </c>
      <c r="P8519" s="55">
        <v>42206</v>
      </c>
      <c r="Q8519" s="55">
        <v>42105</v>
      </c>
      <c r="R8519" s="55">
        <v>42249</v>
      </c>
      <c r="S8519" s="55">
        <v>42254</v>
      </c>
      <c r="T8519" t="s">
        <v>2743</v>
      </c>
      <c r="U8519">
        <v>30</v>
      </c>
      <c r="V8519" t="s">
        <v>4323</v>
      </c>
      <c r="W8519" t="s">
        <v>2693</v>
      </c>
      <c r="Y8519">
        <v>812500</v>
      </c>
      <c r="Z8519">
        <v>812480</v>
      </c>
      <c r="AA8519">
        <v>812500</v>
      </c>
      <c r="AB8519">
        <v>0</v>
      </c>
    </row>
    <row r="8520" spans="1:29" x14ac:dyDescent="0.25">
      <c r="A8520" t="s">
        <v>2686</v>
      </c>
      <c r="B8520" t="s">
        <v>87</v>
      </c>
      <c r="C8520">
        <v>899999230</v>
      </c>
      <c r="D8520">
        <v>971116</v>
      </c>
      <c r="E8520" t="s">
        <v>2687</v>
      </c>
      <c r="F8520">
        <v>7165</v>
      </c>
      <c r="G8520">
        <v>2015</v>
      </c>
      <c r="H8520">
        <v>10</v>
      </c>
      <c r="I8520">
        <v>1000001079</v>
      </c>
      <c r="J8520">
        <v>0</v>
      </c>
      <c r="K8520">
        <v>33</v>
      </c>
      <c r="L8520" t="s">
        <v>4057</v>
      </c>
      <c r="M8520" t="s">
        <v>2689</v>
      </c>
      <c r="N8520" t="s">
        <v>2690</v>
      </c>
      <c r="O8520" s="55">
        <v>41841</v>
      </c>
      <c r="P8520" s="55">
        <v>42206</v>
      </c>
      <c r="Q8520" s="55">
        <v>42105</v>
      </c>
      <c r="R8520" s="55">
        <v>42340</v>
      </c>
      <c r="S8520" s="55">
        <v>42341</v>
      </c>
      <c r="T8520" t="s">
        <v>2743</v>
      </c>
      <c r="U8520">
        <v>30</v>
      </c>
      <c r="V8520" t="s">
        <v>4323</v>
      </c>
      <c r="W8520" t="s">
        <v>2693</v>
      </c>
      <c r="Y8520">
        <v>157000</v>
      </c>
      <c r="Z8520">
        <v>156750</v>
      </c>
      <c r="AA8520">
        <v>157000</v>
      </c>
      <c r="AB8520">
        <v>0</v>
      </c>
    </row>
    <row r="8521" spans="1:29" x14ac:dyDescent="0.25">
      <c r="A8521" t="s">
        <v>2686</v>
      </c>
      <c r="B8521" t="s">
        <v>87</v>
      </c>
      <c r="C8521">
        <v>899999230</v>
      </c>
      <c r="D8521">
        <v>971116</v>
      </c>
      <c r="E8521" t="s">
        <v>2687</v>
      </c>
      <c r="F8521">
        <v>7165</v>
      </c>
      <c r="G8521">
        <v>2015</v>
      </c>
      <c r="H8521">
        <v>12</v>
      </c>
      <c r="I8521">
        <v>1000001079</v>
      </c>
      <c r="J8521">
        <v>0</v>
      </c>
      <c r="K8521">
        <v>33</v>
      </c>
      <c r="L8521" t="s">
        <v>4057</v>
      </c>
      <c r="M8521" t="s">
        <v>2689</v>
      </c>
      <c r="N8521" t="s">
        <v>2690</v>
      </c>
      <c r="O8521" s="55">
        <v>41841</v>
      </c>
      <c r="P8521" s="55">
        <v>42206</v>
      </c>
      <c r="Q8521" s="55">
        <v>42105</v>
      </c>
      <c r="R8521" s="55">
        <v>42458</v>
      </c>
      <c r="S8521" s="55">
        <v>42460</v>
      </c>
      <c r="T8521" t="s">
        <v>2743</v>
      </c>
      <c r="U8521">
        <v>30</v>
      </c>
      <c r="V8521" t="s">
        <v>4323</v>
      </c>
      <c r="W8521" t="s">
        <v>2693</v>
      </c>
      <c r="Y8521">
        <v>37715</v>
      </c>
      <c r="Z8521">
        <v>37715</v>
      </c>
      <c r="AA8521">
        <v>37715</v>
      </c>
      <c r="AB8521">
        <v>0</v>
      </c>
    </row>
    <row r="8522" spans="1:29" x14ac:dyDescent="0.25">
      <c r="A8522" t="s">
        <v>2686</v>
      </c>
      <c r="B8522" t="s">
        <v>87</v>
      </c>
      <c r="C8522">
        <v>899999230</v>
      </c>
      <c r="D8522">
        <v>971116</v>
      </c>
      <c r="E8522" t="s">
        <v>2687</v>
      </c>
      <c r="F8522">
        <v>7174</v>
      </c>
      <c r="G8522">
        <v>2015</v>
      </c>
      <c r="H8522">
        <v>1</v>
      </c>
      <c r="I8522">
        <v>1000001079</v>
      </c>
      <c r="J8522">
        <v>0</v>
      </c>
      <c r="K8522">
        <v>33</v>
      </c>
      <c r="L8522" t="s">
        <v>3566</v>
      </c>
      <c r="M8522" t="s">
        <v>2689</v>
      </c>
      <c r="N8522" t="s">
        <v>2690</v>
      </c>
      <c r="O8522" s="55">
        <v>41841</v>
      </c>
      <c r="P8522" s="55">
        <v>42206</v>
      </c>
      <c r="Q8522" s="55">
        <v>42107</v>
      </c>
      <c r="R8522" s="55">
        <v>42116</v>
      </c>
      <c r="S8522" s="55">
        <v>42117</v>
      </c>
      <c r="T8522" t="s">
        <v>2691</v>
      </c>
      <c r="U8522">
        <v>30</v>
      </c>
      <c r="V8522" t="s">
        <v>4324</v>
      </c>
      <c r="W8522" t="s">
        <v>2693</v>
      </c>
      <c r="Y8522">
        <v>209500</v>
      </c>
      <c r="Z8522">
        <v>209450</v>
      </c>
      <c r="AA8522">
        <v>209500</v>
      </c>
      <c r="AB8522">
        <v>0</v>
      </c>
    </row>
    <row r="8523" spans="1:29" x14ac:dyDescent="0.25">
      <c r="A8523" t="s">
        <v>2686</v>
      </c>
      <c r="B8523" t="s">
        <v>87</v>
      </c>
      <c r="C8523">
        <v>899999230</v>
      </c>
      <c r="D8523">
        <v>971116</v>
      </c>
      <c r="E8523" t="s">
        <v>2687</v>
      </c>
      <c r="F8523">
        <v>7174</v>
      </c>
      <c r="G8523">
        <v>2015</v>
      </c>
      <c r="H8523">
        <v>6</v>
      </c>
      <c r="I8523">
        <v>1000001079</v>
      </c>
      <c r="J8523">
        <v>0</v>
      </c>
      <c r="K8523">
        <v>33</v>
      </c>
      <c r="L8523" t="s">
        <v>3566</v>
      </c>
      <c r="M8523" t="s">
        <v>2689</v>
      </c>
      <c r="N8523" t="s">
        <v>2690</v>
      </c>
      <c r="O8523" s="55">
        <v>41841</v>
      </c>
      <c r="P8523" s="55">
        <v>42206</v>
      </c>
      <c r="Q8523" s="55">
        <v>42107</v>
      </c>
      <c r="R8523" s="55">
        <v>42226</v>
      </c>
      <c r="S8523" s="55">
        <v>42229</v>
      </c>
      <c r="T8523" t="s">
        <v>2691</v>
      </c>
      <c r="U8523">
        <v>30</v>
      </c>
      <c r="V8523" t="s">
        <v>4324</v>
      </c>
      <c r="W8523" t="s">
        <v>2693</v>
      </c>
      <c r="Y8523">
        <v>2684550</v>
      </c>
      <c r="Z8523">
        <v>1594550</v>
      </c>
      <c r="AA8523">
        <v>2684550</v>
      </c>
      <c r="AB8523">
        <v>0</v>
      </c>
    </row>
    <row r="8524" spans="1:29" x14ac:dyDescent="0.25">
      <c r="A8524" t="s">
        <v>2686</v>
      </c>
      <c r="B8524" t="s">
        <v>87</v>
      </c>
      <c r="C8524">
        <v>899999230</v>
      </c>
      <c r="D8524">
        <v>971116</v>
      </c>
      <c r="E8524" t="s">
        <v>2687</v>
      </c>
      <c r="F8524">
        <v>7174</v>
      </c>
      <c r="G8524">
        <v>2015</v>
      </c>
      <c r="H8524">
        <v>6</v>
      </c>
      <c r="I8524">
        <v>1000001079</v>
      </c>
      <c r="J8524">
        <v>0</v>
      </c>
      <c r="K8524">
        <v>33</v>
      </c>
      <c r="L8524" t="s">
        <v>3566</v>
      </c>
      <c r="M8524" t="s">
        <v>2689</v>
      </c>
      <c r="N8524" t="s">
        <v>2690</v>
      </c>
      <c r="O8524" s="55">
        <v>41841</v>
      </c>
      <c r="P8524" s="55">
        <v>42206</v>
      </c>
      <c r="Q8524" s="55">
        <v>42107</v>
      </c>
      <c r="R8524" s="55">
        <v>42226</v>
      </c>
      <c r="S8524" s="55">
        <v>42229</v>
      </c>
      <c r="T8524" t="s">
        <v>2691</v>
      </c>
      <c r="U8524">
        <v>30</v>
      </c>
      <c r="V8524" t="s">
        <v>4324</v>
      </c>
      <c r="W8524" t="s">
        <v>2893</v>
      </c>
      <c r="Y8524">
        <v>2684550</v>
      </c>
      <c r="Z8524">
        <v>0</v>
      </c>
      <c r="AA8524">
        <v>2684550</v>
      </c>
      <c r="AB8524">
        <v>0</v>
      </c>
    </row>
    <row r="8525" spans="1:29" x14ac:dyDescent="0.25">
      <c r="A8525" t="s">
        <v>2686</v>
      </c>
      <c r="B8525" t="s">
        <v>87</v>
      </c>
      <c r="C8525">
        <v>899999230</v>
      </c>
      <c r="D8525">
        <v>971116</v>
      </c>
      <c r="E8525" t="s">
        <v>2687</v>
      </c>
      <c r="F8525">
        <v>7174</v>
      </c>
      <c r="G8525">
        <v>2015</v>
      </c>
      <c r="H8525">
        <v>11</v>
      </c>
      <c r="I8525">
        <v>1000001079</v>
      </c>
      <c r="J8525">
        <v>0</v>
      </c>
      <c r="K8525">
        <v>33</v>
      </c>
      <c r="L8525" t="s">
        <v>3566</v>
      </c>
      <c r="M8525" t="s">
        <v>2689</v>
      </c>
      <c r="N8525" t="s">
        <v>2690</v>
      </c>
      <c r="O8525" s="55">
        <v>41841</v>
      </c>
      <c r="P8525" s="55">
        <v>42206</v>
      </c>
      <c r="Q8525" s="55">
        <v>42107</v>
      </c>
      <c r="R8525" s="55">
        <v>42353</v>
      </c>
      <c r="S8525" s="55">
        <v>42355</v>
      </c>
      <c r="T8525" t="s">
        <v>2691</v>
      </c>
      <c r="U8525">
        <v>30</v>
      </c>
      <c r="V8525" t="s">
        <v>4324</v>
      </c>
      <c r="W8525" t="s">
        <v>2693</v>
      </c>
      <c r="Y8525">
        <v>35200</v>
      </c>
      <c r="Z8525">
        <v>35200</v>
      </c>
      <c r="AA8525">
        <v>35200</v>
      </c>
      <c r="AB8525">
        <v>0</v>
      </c>
    </row>
    <row r="8526" spans="1:29" x14ac:dyDescent="0.25">
      <c r="A8526" t="s">
        <v>2686</v>
      </c>
      <c r="B8526" t="s">
        <v>87</v>
      </c>
      <c r="C8526">
        <v>899999230</v>
      </c>
      <c r="D8526">
        <v>961114</v>
      </c>
      <c r="E8526" t="s">
        <v>3307</v>
      </c>
      <c r="F8526">
        <v>7195</v>
      </c>
      <c r="G8526">
        <v>2026</v>
      </c>
      <c r="H8526">
        <v>2</v>
      </c>
      <c r="I8526">
        <v>1000005774</v>
      </c>
      <c r="J8526">
        <v>1</v>
      </c>
      <c r="K8526">
        <v>21</v>
      </c>
      <c r="L8526" t="s">
        <v>6319</v>
      </c>
      <c r="M8526" t="s">
        <v>2689</v>
      </c>
      <c r="N8526" t="s">
        <v>2690</v>
      </c>
      <c r="O8526" s="55">
        <v>46050</v>
      </c>
      <c r="P8526" s="55">
        <v>46414</v>
      </c>
      <c r="Q8526" s="55">
        <v>46121</v>
      </c>
      <c r="R8526" s="55">
        <v>46140</v>
      </c>
      <c r="S8526" s="55">
        <v>46140</v>
      </c>
      <c r="T8526" t="s">
        <v>2691</v>
      </c>
      <c r="U8526">
        <v>30</v>
      </c>
      <c r="V8526" t="s">
        <v>6320</v>
      </c>
      <c r="W8526" t="s">
        <v>2980</v>
      </c>
      <c r="Y8526">
        <v>315900</v>
      </c>
      <c r="Z8526">
        <v>0</v>
      </c>
      <c r="AA8526">
        <v>315900</v>
      </c>
      <c r="AB8526">
        <v>315900</v>
      </c>
      <c r="AC8526" s="55">
        <v>46173</v>
      </c>
    </row>
    <row r="8527" spans="1:29" x14ac:dyDescent="0.25">
      <c r="A8527" t="s">
        <v>2686</v>
      </c>
      <c r="B8527" t="s">
        <v>87</v>
      </c>
      <c r="C8527">
        <v>899999230</v>
      </c>
      <c r="D8527">
        <v>971116</v>
      </c>
      <c r="E8527" t="s">
        <v>2687</v>
      </c>
      <c r="F8527">
        <v>7204</v>
      </c>
      <c r="G8527">
        <v>2017</v>
      </c>
      <c r="H8527">
        <v>2</v>
      </c>
      <c r="I8527">
        <v>1000001587</v>
      </c>
      <c r="J8527">
        <v>10</v>
      </c>
      <c r="K8527">
        <v>33</v>
      </c>
      <c r="L8527" t="s">
        <v>2811</v>
      </c>
      <c r="M8527" t="s">
        <v>2689</v>
      </c>
      <c r="N8527" t="s">
        <v>2690</v>
      </c>
      <c r="O8527" s="55">
        <v>42756</v>
      </c>
      <c r="P8527" s="55">
        <v>42937</v>
      </c>
      <c r="Q8527" s="55">
        <v>42822</v>
      </c>
      <c r="R8527" s="55">
        <v>42992</v>
      </c>
      <c r="S8527" s="55">
        <v>42993</v>
      </c>
      <c r="T8527" t="s">
        <v>2691</v>
      </c>
      <c r="U8527">
        <v>30</v>
      </c>
      <c r="V8527" t="s">
        <v>6321</v>
      </c>
      <c r="W8527" t="s">
        <v>2693</v>
      </c>
      <c r="Y8527">
        <v>111610</v>
      </c>
      <c r="Z8527">
        <v>111610</v>
      </c>
      <c r="AA8527">
        <v>111610</v>
      </c>
      <c r="AB8527">
        <v>0</v>
      </c>
    </row>
    <row r="8528" spans="1:29" x14ac:dyDescent="0.25">
      <c r="A8528" t="s">
        <v>2686</v>
      </c>
      <c r="B8528" t="s">
        <v>2730</v>
      </c>
      <c r="C8528">
        <v>899999230</v>
      </c>
      <c r="D8528">
        <v>91968</v>
      </c>
      <c r="F8528">
        <v>7212</v>
      </c>
      <c r="G8528">
        <v>2014</v>
      </c>
      <c r="H8528">
        <v>3</v>
      </c>
      <c r="I8528">
        <v>1000000920</v>
      </c>
      <c r="J8528">
        <v>0</v>
      </c>
      <c r="K8528">
        <v>33</v>
      </c>
      <c r="L8528" t="s">
        <v>2735</v>
      </c>
      <c r="M8528" t="s">
        <v>2689</v>
      </c>
      <c r="N8528" t="s">
        <v>2690</v>
      </c>
      <c r="O8528" s="55">
        <v>41476</v>
      </c>
      <c r="P8528" s="55">
        <v>41841</v>
      </c>
      <c r="Q8528" s="55">
        <v>41723</v>
      </c>
      <c r="R8528" s="55">
        <v>41816</v>
      </c>
      <c r="S8528" s="55">
        <v>41817</v>
      </c>
      <c r="T8528" t="s">
        <v>2691</v>
      </c>
      <c r="U8528">
        <v>30</v>
      </c>
      <c r="V8528" t="s">
        <v>4327</v>
      </c>
      <c r="W8528" t="s">
        <v>2693</v>
      </c>
      <c r="Y8528">
        <v>33700</v>
      </c>
      <c r="Z8528">
        <v>33700</v>
      </c>
      <c r="AA8528">
        <v>33700</v>
      </c>
      <c r="AB8528">
        <v>0</v>
      </c>
    </row>
    <row r="8529" spans="1:29" x14ac:dyDescent="0.25">
      <c r="A8529" t="s">
        <v>2686</v>
      </c>
      <c r="B8529" t="s">
        <v>2730</v>
      </c>
      <c r="C8529">
        <v>899999230</v>
      </c>
      <c r="D8529">
        <v>91968</v>
      </c>
      <c r="F8529">
        <v>7212</v>
      </c>
      <c r="G8529">
        <v>2014</v>
      </c>
      <c r="H8529">
        <v>5</v>
      </c>
      <c r="I8529">
        <v>1000000920</v>
      </c>
      <c r="J8529">
        <v>0</v>
      </c>
      <c r="K8529">
        <v>33</v>
      </c>
      <c r="L8529" t="s">
        <v>2735</v>
      </c>
      <c r="M8529" t="s">
        <v>2689</v>
      </c>
      <c r="N8529" t="s">
        <v>2690</v>
      </c>
      <c r="O8529" s="55">
        <v>41476</v>
      </c>
      <c r="P8529" s="55">
        <v>41841</v>
      </c>
      <c r="Q8529" s="55">
        <v>41723</v>
      </c>
      <c r="R8529" s="55">
        <v>41850</v>
      </c>
      <c r="S8529" s="55">
        <v>41851</v>
      </c>
      <c r="T8529" t="s">
        <v>2691</v>
      </c>
      <c r="U8529">
        <v>30</v>
      </c>
      <c r="V8529" t="s">
        <v>4327</v>
      </c>
      <c r="W8529" t="s">
        <v>2693</v>
      </c>
      <c r="Y8529">
        <v>16400</v>
      </c>
      <c r="Z8529">
        <v>16370</v>
      </c>
      <c r="AA8529">
        <v>16400</v>
      </c>
      <c r="AB8529">
        <v>0</v>
      </c>
    </row>
    <row r="8530" spans="1:29" x14ac:dyDescent="0.25">
      <c r="A8530" t="s">
        <v>2686</v>
      </c>
      <c r="B8530" t="s">
        <v>2730</v>
      </c>
      <c r="C8530">
        <v>899999230</v>
      </c>
      <c r="D8530">
        <v>91968</v>
      </c>
      <c r="F8530">
        <v>7212</v>
      </c>
      <c r="G8530">
        <v>2014</v>
      </c>
      <c r="H8530">
        <v>10</v>
      </c>
      <c r="I8530">
        <v>1000000920</v>
      </c>
      <c r="J8530">
        <v>0</v>
      </c>
      <c r="K8530">
        <v>33</v>
      </c>
      <c r="L8530" t="s">
        <v>2735</v>
      </c>
      <c r="M8530" t="s">
        <v>2689</v>
      </c>
      <c r="N8530" t="s">
        <v>2690</v>
      </c>
      <c r="O8530" s="55">
        <v>41476</v>
      </c>
      <c r="P8530" s="55">
        <v>41841</v>
      </c>
      <c r="Q8530" s="55">
        <v>41723</v>
      </c>
      <c r="R8530" s="55">
        <v>41927</v>
      </c>
      <c r="S8530" s="55">
        <v>41929</v>
      </c>
      <c r="T8530" t="s">
        <v>2691</v>
      </c>
      <c r="U8530">
        <v>30</v>
      </c>
      <c r="V8530" t="s">
        <v>4327</v>
      </c>
      <c r="W8530" t="s">
        <v>2693</v>
      </c>
      <c r="Y8530">
        <v>33700</v>
      </c>
      <c r="Z8530">
        <v>33700</v>
      </c>
      <c r="AA8530">
        <v>33700</v>
      </c>
      <c r="AB8530">
        <v>0</v>
      </c>
    </row>
    <row r="8531" spans="1:29" x14ac:dyDescent="0.25">
      <c r="A8531" t="s">
        <v>2686</v>
      </c>
      <c r="B8531" t="s">
        <v>2730</v>
      </c>
      <c r="C8531">
        <v>899999230</v>
      </c>
      <c r="D8531">
        <v>91968</v>
      </c>
      <c r="F8531">
        <v>7216</v>
      </c>
      <c r="G8531">
        <v>2014</v>
      </c>
      <c r="H8531">
        <v>1</v>
      </c>
      <c r="I8531">
        <v>1000000920</v>
      </c>
      <c r="J8531">
        <v>0</v>
      </c>
      <c r="K8531">
        <v>33</v>
      </c>
      <c r="L8531" t="s">
        <v>4651</v>
      </c>
      <c r="M8531" t="s">
        <v>2689</v>
      </c>
      <c r="N8531" t="s">
        <v>2690</v>
      </c>
      <c r="O8531" s="55">
        <v>41476</v>
      </c>
      <c r="P8531" s="55">
        <v>41841</v>
      </c>
      <c r="Q8531" s="55">
        <v>41724</v>
      </c>
      <c r="R8531" s="55">
        <v>41731</v>
      </c>
      <c r="S8531" s="55">
        <v>41733</v>
      </c>
      <c r="T8531" t="s">
        <v>2691</v>
      </c>
      <c r="U8531">
        <v>30</v>
      </c>
      <c r="V8531" t="s">
        <v>7799</v>
      </c>
      <c r="W8531" t="s">
        <v>2693</v>
      </c>
      <c r="Y8531">
        <v>83400</v>
      </c>
      <c r="Z8531">
        <v>83400</v>
      </c>
      <c r="AA8531">
        <v>83400</v>
      </c>
      <c r="AB8531">
        <v>0</v>
      </c>
    </row>
    <row r="8532" spans="1:29" x14ac:dyDescent="0.25">
      <c r="A8532" t="s">
        <v>2686</v>
      </c>
      <c r="B8532" t="s">
        <v>2730</v>
      </c>
      <c r="C8532">
        <v>899999230</v>
      </c>
      <c r="D8532">
        <v>91968</v>
      </c>
      <c r="F8532">
        <v>7217</v>
      </c>
      <c r="G8532">
        <v>2014</v>
      </c>
      <c r="H8532">
        <v>1</v>
      </c>
      <c r="I8532">
        <v>1000000920</v>
      </c>
      <c r="J8532">
        <v>0</v>
      </c>
      <c r="K8532">
        <v>33</v>
      </c>
      <c r="L8532" t="s">
        <v>7800</v>
      </c>
      <c r="M8532" t="s">
        <v>2689</v>
      </c>
      <c r="N8532" t="s">
        <v>2690</v>
      </c>
      <c r="O8532" s="55">
        <v>41476</v>
      </c>
      <c r="P8532" s="55">
        <v>41841</v>
      </c>
      <c r="Q8532" s="55">
        <v>41723</v>
      </c>
      <c r="R8532" s="55">
        <v>41731</v>
      </c>
      <c r="S8532" s="55">
        <v>41733</v>
      </c>
      <c r="T8532" t="s">
        <v>2691</v>
      </c>
      <c r="U8532">
        <v>30</v>
      </c>
      <c r="V8532" t="s">
        <v>7801</v>
      </c>
      <c r="W8532" t="s">
        <v>2693</v>
      </c>
      <c r="Y8532">
        <v>66700</v>
      </c>
      <c r="Z8532">
        <v>66700</v>
      </c>
      <c r="AA8532">
        <v>66700</v>
      </c>
      <c r="AB8532">
        <v>0</v>
      </c>
    </row>
    <row r="8533" spans="1:29" x14ac:dyDescent="0.25">
      <c r="A8533" t="s">
        <v>2686</v>
      </c>
      <c r="B8533" t="s">
        <v>2696</v>
      </c>
      <c r="C8533">
        <v>899999230</v>
      </c>
      <c r="D8533">
        <v>971116</v>
      </c>
      <c r="E8533" t="s">
        <v>2687</v>
      </c>
      <c r="F8533">
        <v>7222</v>
      </c>
      <c r="G8533">
        <v>2023</v>
      </c>
      <c r="H8533">
        <v>2</v>
      </c>
      <c r="I8533">
        <v>1000004755</v>
      </c>
      <c r="J8533">
        <v>7</v>
      </c>
      <c r="K8533">
        <v>33</v>
      </c>
      <c r="L8533" t="s">
        <v>4331</v>
      </c>
      <c r="M8533" t="s">
        <v>2689</v>
      </c>
      <c r="N8533" t="s">
        <v>2690</v>
      </c>
      <c r="O8533" s="55">
        <v>44774</v>
      </c>
      <c r="P8533" s="55">
        <v>45138</v>
      </c>
      <c r="Q8533" s="55">
        <v>45061</v>
      </c>
      <c r="R8533" s="55">
        <v>45139</v>
      </c>
      <c r="S8533" s="55">
        <v>45140</v>
      </c>
      <c r="T8533" t="s">
        <v>2738</v>
      </c>
      <c r="U8533">
        <v>30</v>
      </c>
      <c r="V8533" t="s">
        <v>2789</v>
      </c>
      <c r="W8533" t="s">
        <v>2693</v>
      </c>
      <c r="Y8533">
        <v>236016</v>
      </c>
      <c r="Z8533">
        <v>226512</v>
      </c>
      <c r="AA8533">
        <v>236016</v>
      </c>
      <c r="AB8533">
        <v>0</v>
      </c>
    </row>
    <row r="8534" spans="1:29" x14ac:dyDescent="0.25">
      <c r="A8534" t="s">
        <v>2686</v>
      </c>
      <c r="B8534" t="s">
        <v>2696</v>
      </c>
      <c r="C8534">
        <v>899999230</v>
      </c>
      <c r="D8534">
        <v>971116</v>
      </c>
      <c r="E8534" t="s">
        <v>2687</v>
      </c>
      <c r="F8534">
        <v>7222</v>
      </c>
      <c r="G8534">
        <v>2023</v>
      </c>
      <c r="H8534">
        <v>2</v>
      </c>
      <c r="I8534">
        <v>1000004755</v>
      </c>
      <c r="J8534">
        <v>7</v>
      </c>
      <c r="K8534">
        <v>33</v>
      </c>
      <c r="L8534" t="s">
        <v>4331</v>
      </c>
      <c r="M8534" t="s">
        <v>2689</v>
      </c>
      <c r="N8534" t="s">
        <v>2690</v>
      </c>
      <c r="O8534" s="55">
        <v>44774</v>
      </c>
      <c r="P8534" s="55">
        <v>45138</v>
      </c>
      <c r="Q8534" s="55">
        <v>45061</v>
      </c>
      <c r="R8534" s="55">
        <v>45139</v>
      </c>
      <c r="S8534" s="55">
        <v>45140</v>
      </c>
      <c r="T8534" t="s">
        <v>2738</v>
      </c>
      <c r="U8534">
        <v>30</v>
      </c>
      <c r="V8534" t="s">
        <v>2789</v>
      </c>
      <c r="W8534" t="s">
        <v>2693</v>
      </c>
      <c r="Y8534">
        <v>236016</v>
      </c>
      <c r="Z8534">
        <v>5148</v>
      </c>
      <c r="AA8534">
        <v>236016</v>
      </c>
      <c r="AB8534">
        <v>0</v>
      </c>
    </row>
    <row r="8535" spans="1:29" x14ac:dyDescent="0.25">
      <c r="A8535" t="s">
        <v>2686</v>
      </c>
      <c r="B8535" t="s">
        <v>87</v>
      </c>
      <c r="C8535">
        <v>899999230</v>
      </c>
      <c r="D8535">
        <v>971116</v>
      </c>
      <c r="E8535" t="s">
        <v>2687</v>
      </c>
      <c r="F8535">
        <v>7266</v>
      </c>
      <c r="G8535">
        <v>2018</v>
      </c>
      <c r="H8535">
        <v>1</v>
      </c>
      <c r="I8535">
        <v>1000002115</v>
      </c>
      <c r="J8535">
        <v>1</v>
      </c>
      <c r="K8535">
        <v>33</v>
      </c>
      <c r="L8535" t="s">
        <v>3210</v>
      </c>
      <c r="M8535" t="s">
        <v>2689</v>
      </c>
      <c r="N8535" t="s">
        <v>2690</v>
      </c>
      <c r="O8535" s="55">
        <v>43121</v>
      </c>
      <c r="P8535" s="55">
        <v>43302</v>
      </c>
      <c r="Q8535" s="55">
        <v>43192</v>
      </c>
      <c r="R8535" s="55">
        <v>43223</v>
      </c>
      <c r="S8535" s="55">
        <v>43229</v>
      </c>
      <c r="T8535" t="s">
        <v>2691</v>
      </c>
      <c r="U8535">
        <v>30</v>
      </c>
      <c r="V8535" t="s">
        <v>6249</v>
      </c>
      <c r="W8535" t="s">
        <v>2693</v>
      </c>
      <c r="Y8535">
        <v>95100</v>
      </c>
      <c r="Z8535">
        <v>95100</v>
      </c>
      <c r="AA8535">
        <v>95100</v>
      </c>
      <c r="AB8535">
        <v>0</v>
      </c>
    </row>
    <row r="8536" spans="1:29" x14ac:dyDescent="0.25">
      <c r="A8536" t="s">
        <v>2686</v>
      </c>
      <c r="B8536" t="s">
        <v>2730</v>
      </c>
      <c r="C8536">
        <v>899999230</v>
      </c>
      <c r="D8536">
        <v>91968</v>
      </c>
      <c r="F8536">
        <v>7268</v>
      </c>
      <c r="G8536">
        <v>2014</v>
      </c>
      <c r="H8536">
        <v>1</v>
      </c>
      <c r="I8536">
        <v>1000000920</v>
      </c>
      <c r="J8536">
        <v>0</v>
      </c>
      <c r="K8536">
        <v>33</v>
      </c>
      <c r="L8536" t="s">
        <v>2802</v>
      </c>
      <c r="M8536" t="s">
        <v>2689</v>
      </c>
      <c r="N8536" t="s">
        <v>2690</v>
      </c>
      <c r="O8536" s="55">
        <v>41476</v>
      </c>
      <c r="P8536" s="55">
        <v>41841</v>
      </c>
      <c r="Q8536" s="55">
        <v>41702</v>
      </c>
      <c r="R8536" s="55">
        <v>41731</v>
      </c>
      <c r="S8536" s="55">
        <v>41734</v>
      </c>
      <c r="T8536" t="s">
        <v>2738</v>
      </c>
      <c r="U8536">
        <v>30</v>
      </c>
      <c r="V8536" t="s">
        <v>2819</v>
      </c>
      <c r="W8536" t="s">
        <v>2693</v>
      </c>
      <c r="Y8536">
        <v>83400</v>
      </c>
      <c r="Z8536">
        <v>83400</v>
      </c>
      <c r="AA8536">
        <v>83400</v>
      </c>
      <c r="AB8536">
        <v>0</v>
      </c>
    </row>
    <row r="8537" spans="1:29" x14ac:dyDescent="0.25">
      <c r="A8537" t="s">
        <v>2686</v>
      </c>
      <c r="B8537" t="s">
        <v>2696</v>
      </c>
      <c r="C8537">
        <v>899999230</v>
      </c>
      <c r="D8537">
        <v>971116</v>
      </c>
      <c r="E8537" t="s">
        <v>2687</v>
      </c>
      <c r="F8537">
        <v>7279</v>
      </c>
      <c r="G8537">
        <v>2023</v>
      </c>
      <c r="H8537">
        <v>2</v>
      </c>
      <c r="I8537">
        <v>1000004755</v>
      </c>
      <c r="J8537">
        <v>7</v>
      </c>
      <c r="K8537">
        <v>33</v>
      </c>
      <c r="L8537" t="s">
        <v>2849</v>
      </c>
      <c r="M8537" t="s">
        <v>2689</v>
      </c>
      <c r="N8537" t="s">
        <v>2690</v>
      </c>
      <c r="O8537" s="55">
        <v>44774</v>
      </c>
      <c r="P8537" s="55">
        <v>45138</v>
      </c>
      <c r="Q8537" s="55">
        <v>45076</v>
      </c>
      <c r="R8537" s="55">
        <v>45100</v>
      </c>
      <c r="S8537" s="55">
        <v>45112</v>
      </c>
      <c r="T8537" t="s">
        <v>2691</v>
      </c>
      <c r="U8537">
        <v>30</v>
      </c>
      <c r="V8537" t="s">
        <v>6327</v>
      </c>
      <c r="W8537" t="s">
        <v>2693</v>
      </c>
      <c r="Y8537">
        <v>146696</v>
      </c>
      <c r="Z8537">
        <v>146696</v>
      </c>
      <c r="AA8537">
        <v>146696</v>
      </c>
      <c r="AB8537">
        <v>0</v>
      </c>
    </row>
    <row r="8538" spans="1:29" x14ac:dyDescent="0.25">
      <c r="A8538" t="s">
        <v>2686</v>
      </c>
      <c r="B8538" t="s">
        <v>2730</v>
      </c>
      <c r="C8538">
        <v>899999230</v>
      </c>
      <c r="D8538">
        <v>91968</v>
      </c>
      <c r="F8538">
        <v>7284</v>
      </c>
      <c r="G8538">
        <v>2014</v>
      </c>
      <c r="H8538">
        <v>3</v>
      </c>
      <c r="I8538">
        <v>1000000920</v>
      </c>
      <c r="J8538">
        <v>0</v>
      </c>
      <c r="K8538">
        <v>33</v>
      </c>
      <c r="L8538" t="s">
        <v>4337</v>
      </c>
      <c r="M8538" t="s">
        <v>2689</v>
      </c>
      <c r="N8538" t="s">
        <v>2690</v>
      </c>
      <c r="O8538" s="55">
        <v>41476</v>
      </c>
      <c r="P8538" s="55">
        <v>41841</v>
      </c>
      <c r="Q8538" s="55">
        <v>41724</v>
      </c>
      <c r="R8538" s="55">
        <v>41758</v>
      </c>
      <c r="S8538" s="55">
        <v>41759</v>
      </c>
      <c r="T8538" t="s">
        <v>2691</v>
      </c>
      <c r="U8538">
        <v>30</v>
      </c>
      <c r="V8538" t="s">
        <v>4338</v>
      </c>
      <c r="W8538" t="s">
        <v>2693</v>
      </c>
      <c r="Y8538">
        <v>33700</v>
      </c>
      <c r="Z8538">
        <v>33700</v>
      </c>
      <c r="AA8538">
        <v>33700</v>
      </c>
      <c r="AB8538">
        <v>0</v>
      </c>
    </row>
    <row r="8539" spans="1:29" x14ac:dyDescent="0.25">
      <c r="A8539" t="s">
        <v>2686</v>
      </c>
      <c r="B8539" t="s">
        <v>2730</v>
      </c>
      <c r="C8539">
        <v>899999230</v>
      </c>
      <c r="D8539">
        <v>91968</v>
      </c>
      <c r="F8539">
        <v>7287</v>
      </c>
      <c r="G8539">
        <v>2014</v>
      </c>
      <c r="H8539">
        <v>5</v>
      </c>
      <c r="I8539">
        <v>1000000920</v>
      </c>
      <c r="J8539">
        <v>0</v>
      </c>
      <c r="K8539">
        <v>33</v>
      </c>
      <c r="L8539" t="s">
        <v>2804</v>
      </c>
      <c r="M8539" t="s">
        <v>2689</v>
      </c>
      <c r="N8539" t="s">
        <v>2690</v>
      </c>
      <c r="O8539" s="55">
        <v>41476</v>
      </c>
      <c r="P8539" s="55">
        <v>41841</v>
      </c>
      <c r="Q8539" s="55">
        <v>41702</v>
      </c>
      <c r="R8539" s="55">
        <v>41878</v>
      </c>
      <c r="S8539" s="55">
        <v>41879</v>
      </c>
      <c r="T8539" t="s">
        <v>2691</v>
      </c>
      <c r="U8539">
        <v>30</v>
      </c>
      <c r="V8539" t="s">
        <v>4339</v>
      </c>
      <c r="W8539" t="s">
        <v>2693</v>
      </c>
      <c r="Y8539">
        <v>13900</v>
      </c>
      <c r="Z8539">
        <v>13870</v>
      </c>
      <c r="AA8539">
        <v>13900</v>
      </c>
      <c r="AB8539">
        <v>0</v>
      </c>
    </row>
    <row r="8540" spans="1:29" x14ac:dyDescent="0.25">
      <c r="A8540" t="s">
        <v>2686</v>
      </c>
      <c r="B8540" t="s">
        <v>2715</v>
      </c>
      <c r="C8540">
        <v>899999230</v>
      </c>
      <c r="D8540">
        <v>4013</v>
      </c>
      <c r="E8540" t="s">
        <v>2716</v>
      </c>
      <c r="F8540">
        <v>7290</v>
      </c>
      <c r="G8540">
        <v>2013</v>
      </c>
      <c r="H8540">
        <v>2</v>
      </c>
      <c r="I8540">
        <v>1000000732</v>
      </c>
      <c r="J8540">
        <v>0</v>
      </c>
      <c r="K8540">
        <v>33</v>
      </c>
      <c r="L8540" t="s">
        <v>6328</v>
      </c>
      <c r="M8540" t="s">
        <v>2689</v>
      </c>
      <c r="N8540" t="s">
        <v>2690</v>
      </c>
      <c r="O8540" s="55">
        <v>41111</v>
      </c>
      <c r="P8540" s="55">
        <v>41476</v>
      </c>
      <c r="Q8540" s="55">
        <v>41368</v>
      </c>
      <c r="R8540" s="55">
        <v>41457</v>
      </c>
      <c r="S8540" s="55">
        <v>41479</v>
      </c>
      <c r="T8540" t="s">
        <v>3277</v>
      </c>
      <c r="U8540">
        <v>30</v>
      </c>
      <c r="V8540" t="s">
        <v>6329</v>
      </c>
      <c r="W8540" t="s">
        <v>2693</v>
      </c>
      <c r="Y8540">
        <v>599050</v>
      </c>
      <c r="Z8540">
        <v>598960</v>
      </c>
      <c r="AA8540">
        <v>599050</v>
      </c>
      <c r="AB8540">
        <v>0</v>
      </c>
    </row>
    <row r="8541" spans="1:29" x14ac:dyDescent="0.25">
      <c r="A8541" t="s">
        <v>2686</v>
      </c>
      <c r="B8541" t="s">
        <v>87</v>
      </c>
      <c r="C8541">
        <v>899999230</v>
      </c>
      <c r="D8541">
        <v>971116</v>
      </c>
      <c r="E8541" t="s">
        <v>2687</v>
      </c>
      <c r="F8541">
        <v>7294</v>
      </c>
      <c r="G8541">
        <v>2018</v>
      </c>
      <c r="H8541">
        <v>1</v>
      </c>
      <c r="I8541">
        <v>1000002115</v>
      </c>
      <c r="J8541">
        <v>1</v>
      </c>
      <c r="K8541">
        <v>33</v>
      </c>
      <c r="L8541" t="s">
        <v>3530</v>
      </c>
      <c r="M8541" t="s">
        <v>2689</v>
      </c>
      <c r="N8541" t="s">
        <v>2690</v>
      </c>
      <c r="O8541" s="55">
        <v>43121</v>
      </c>
      <c r="P8541" s="55">
        <v>43302</v>
      </c>
      <c r="Q8541" s="55">
        <v>43192</v>
      </c>
      <c r="R8541" s="55">
        <v>43223</v>
      </c>
      <c r="S8541" s="55">
        <v>43229</v>
      </c>
      <c r="T8541" t="s">
        <v>2691</v>
      </c>
      <c r="U8541">
        <v>30</v>
      </c>
      <c r="V8541" t="s">
        <v>4340</v>
      </c>
      <c r="W8541" t="s">
        <v>2693</v>
      </c>
      <c r="Y8541">
        <v>54000</v>
      </c>
      <c r="Z8541">
        <v>54000</v>
      </c>
      <c r="AA8541">
        <v>54000</v>
      </c>
      <c r="AB8541">
        <v>0</v>
      </c>
    </row>
    <row r="8542" spans="1:29" x14ac:dyDescent="0.25">
      <c r="A8542" t="s">
        <v>2686</v>
      </c>
      <c r="B8542" t="s">
        <v>87</v>
      </c>
      <c r="C8542">
        <v>899999230</v>
      </c>
      <c r="D8542">
        <v>961114</v>
      </c>
      <c r="E8542" t="s">
        <v>3307</v>
      </c>
      <c r="F8542">
        <v>7307</v>
      </c>
      <c r="G8542">
        <v>2026</v>
      </c>
      <c r="H8542">
        <v>1</v>
      </c>
      <c r="I8542">
        <v>1000005774</v>
      </c>
      <c r="J8542">
        <v>0</v>
      </c>
      <c r="K8542">
        <v>21</v>
      </c>
      <c r="L8542" t="s">
        <v>7802</v>
      </c>
      <c r="M8542" t="s">
        <v>2689</v>
      </c>
      <c r="N8542" t="s">
        <v>2690</v>
      </c>
      <c r="O8542" s="55">
        <v>46050</v>
      </c>
      <c r="P8542" s="55">
        <v>46414</v>
      </c>
      <c r="Q8542" s="55">
        <v>46126</v>
      </c>
      <c r="R8542" s="55">
        <v>46139</v>
      </c>
      <c r="S8542" s="55">
        <v>46140</v>
      </c>
      <c r="T8542" t="s">
        <v>2691</v>
      </c>
      <c r="U8542">
        <v>30</v>
      </c>
      <c r="V8542" t="s">
        <v>7803</v>
      </c>
      <c r="W8542" t="s">
        <v>2693</v>
      </c>
      <c r="Y8542">
        <v>137368</v>
      </c>
      <c r="Z8542">
        <v>137368</v>
      </c>
      <c r="AA8542">
        <v>137368</v>
      </c>
      <c r="AB8542">
        <v>0</v>
      </c>
      <c r="AC8542" s="55">
        <v>46173</v>
      </c>
    </row>
    <row r="8543" spans="1:29" x14ac:dyDescent="0.25">
      <c r="A8543" t="s">
        <v>2686</v>
      </c>
      <c r="B8543" t="s">
        <v>2730</v>
      </c>
      <c r="C8543">
        <v>899999230</v>
      </c>
      <c r="D8543">
        <v>971116</v>
      </c>
      <c r="E8543" t="s">
        <v>2687</v>
      </c>
      <c r="F8543">
        <v>7333</v>
      </c>
      <c r="G8543">
        <v>2016</v>
      </c>
      <c r="H8543">
        <v>5</v>
      </c>
      <c r="I8543">
        <v>1000001288</v>
      </c>
      <c r="J8543">
        <v>8</v>
      </c>
      <c r="K8543">
        <v>33</v>
      </c>
      <c r="L8543" t="s">
        <v>2843</v>
      </c>
      <c r="M8543" t="s">
        <v>2689</v>
      </c>
      <c r="N8543" t="s">
        <v>2690</v>
      </c>
      <c r="O8543" s="55">
        <v>42390</v>
      </c>
      <c r="P8543" s="55">
        <v>42572</v>
      </c>
      <c r="Q8543" s="55">
        <v>42468</v>
      </c>
      <c r="R8543" s="55">
        <v>42804</v>
      </c>
      <c r="S8543" s="55">
        <v>42807</v>
      </c>
      <c r="T8543" t="s">
        <v>2691</v>
      </c>
      <c r="U8543">
        <v>30</v>
      </c>
      <c r="V8543" t="s">
        <v>4347</v>
      </c>
      <c r="W8543" t="s">
        <v>2693</v>
      </c>
      <c r="Y8543">
        <v>168000</v>
      </c>
      <c r="Z8543">
        <v>168000</v>
      </c>
      <c r="AA8543">
        <v>168000</v>
      </c>
      <c r="AB8543">
        <v>0</v>
      </c>
    </row>
    <row r="8544" spans="1:29" x14ac:dyDescent="0.25">
      <c r="A8544" t="s">
        <v>2686</v>
      </c>
      <c r="B8544" t="s">
        <v>87</v>
      </c>
      <c r="C8544">
        <v>899999230</v>
      </c>
      <c r="D8544">
        <v>961114</v>
      </c>
      <c r="E8544" t="s">
        <v>3307</v>
      </c>
      <c r="F8544">
        <v>7335</v>
      </c>
      <c r="G8544">
        <v>2026</v>
      </c>
      <c r="H8544">
        <v>1</v>
      </c>
      <c r="I8544">
        <v>1000005774</v>
      </c>
      <c r="J8544">
        <v>0</v>
      </c>
      <c r="K8544">
        <v>21</v>
      </c>
      <c r="L8544" t="s">
        <v>5089</v>
      </c>
      <c r="M8544" t="s">
        <v>2689</v>
      </c>
      <c r="N8544" t="s">
        <v>2690</v>
      </c>
      <c r="O8544" s="55">
        <v>46050</v>
      </c>
      <c r="P8544" s="55">
        <v>46414</v>
      </c>
      <c r="Q8544" s="55">
        <v>46120</v>
      </c>
      <c r="R8544" s="55">
        <v>46136</v>
      </c>
      <c r="S8544" s="55">
        <v>46140</v>
      </c>
      <c r="T8544" t="s">
        <v>2691</v>
      </c>
      <c r="U8544">
        <v>30</v>
      </c>
      <c r="V8544" t="s">
        <v>6983</v>
      </c>
      <c r="W8544" t="s">
        <v>2693</v>
      </c>
      <c r="Y8544">
        <v>69608</v>
      </c>
      <c r="Z8544">
        <v>69608</v>
      </c>
      <c r="AA8544">
        <v>69608</v>
      </c>
      <c r="AB8544">
        <v>0</v>
      </c>
      <c r="AC8544" s="55">
        <v>46173</v>
      </c>
    </row>
    <row r="8545" spans="1:29" x14ac:dyDescent="0.25">
      <c r="A8545" t="s">
        <v>2686</v>
      </c>
      <c r="B8545" t="s">
        <v>87</v>
      </c>
      <c r="C8545">
        <v>899999230</v>
      </c>
      <c r="D8545">
        <v>971116</v>
      </c>
      <c r="E8545" t="s">
        <v>2687</v>
      </c>
      <c r="F8545">
        <v>7345</v>
      </c>
      <c r="G8545">
        <v>2017</v>
      </c>
      <c r="H8545">
        <v>2</v>
      </c>
      <c r="I8545">
        <v>1000001587</v>
      </c>
      <c r="J8545">
        <v>10</v>
      </c>
      <c r="K8545">
        <v>33</v>
      </c>
      <c r="L8545" t="s">
        <v>2938</v>
      </c>
      <c r="M8545" t="s">
        <v>2689</v>
      </c>
      <c r="N8545" t="s">
        <v>2690</v>
      </c>
      <c r="O8545" s="55">
        <v>42756</v>
      </c>
      <c r="P8545" s="55">
        <v>42937</v>
      </c>
      <c r="Q8545" s="55">
        <v>42830</v>
      </c>
      <c r="R8545" s="55">
        <v>42852</v>
      </c>
      <c r="S8545" s="55">
        <v>42874</v>
      </c>
      <c r="T8545" t="s">
        <v>2691</v>
      </c>
      <c r="U8545">
        <v>30</v>
      </c>
      <c r="V8545" t="s">
        <v>6204</v>
      </c>
      <c r="W8545" t="s">
        <v>2693</v>
      </c>
      <c r="Y8545">
        <v>85885</v>
      </c>
      <c r="Z8545">
        <v>85885</v>
      </c>
      <c r="AA8545">
        <v>85885</v>
      </c>
      <c r="AB8545">
        <v>0</v>
      </c>
    </row>
    <row r="8546" spans="1:29" x14ac:dyDescent="0.25">
      <c r="A8546" t="s">
        <v>2686</v>
      </c>
      <c r="B8546" t="s">
        <v>2730</v>
      </c>
      <c r="C8546">
        <v>899999230</v>
      </c>
      <c r="D8546">
        <v>971116</v>
      </c>
      <c r="E8546" t="s">
        <v>2687</v>
      </c>
      <c r="F8546">
        <v>7354</v>
      </c>
      <c r="G8546">
        <v>2016</v>
      </c>
      <c r="H8546">
        <v>1</v>
      </c>
      <c r="I8546">
        <v>1000001288</v>
      </c>
      <c r="J8546">
        <v>11</v>
      </c>
      <c r="K8546">
        <v>33</v>
      </c>
      <c r="L8546" t="s">
        <v>2925</v>
      </c>
      <c r="M8546" t="s">
        <v>2689</v>
      </c>
      <c r="N8546" t="s">
        <v>2690</v>
      </c>
      <c r="O8546" s="55">
        <v>42390</v>
      </c>
      <c r="P8546" s="55">
        <v>42572</v>
      </c>
      <c r="Q8546" s="55">
        <v>42475</v>
      </c>
      <c r="R8546" s="55">
        <v>42481</v>
      </c>
      <c r="S8546" s="55">
        <v>42489</v>
      </c>
      <c r="T8546" t="s">
        <v>2691</v>
      </c>
      <c r="U8546">
        <v>30</v>
      </c>
      <c r="V8546" t="s">
        <v>6677</v>
      </c>
      <c r="W8546" t="s">
        <v>2693</v>
      </c>
      <c r="Y8546">
        <v>110595</v>
      </c>
      <c r="Z8546">
        <v>110500</v>
      </c>
      <c r="AA8546">
        <v>110595</v>
      </c>
      <c r="AB8546">
        <v>0</v>
      </c>
    </row>
    <row r="8547" spans="1:29" x14ac:dyDescent="0.25">
      <c r="A8547" t="s">
        <v>2686</v>
      </c>
      <c r="B8547" t="s">
        <v>2696</v>
      </c>
      <c r="C8547">
        <v>899999230</v>
      </c>
      <c r="D8547">
        <v>971116</v>
      </c>
      <c r="E8547" t="s">
        <v>2687</v>
      </c>
      <c r="F8547">
        <v>7390</v>
      </c>
      <c r="G8547">
        <v>2023</v>
      </c>
      <c r="H8547">
        <v>1</v>
      </c>
      <c r="I8547">
        <v>1000004755</v>
      </c>
      <c r="J8547">
        <v>7</v>
      </c>
      <c r="K8547">
        <v>33</v>
      </c>
      <c r="L8547" t="s">
        <v>3900</v>
      </c>
      <c r="M8547" t="s">
        <v>2689</v>
      </c>
      <c r="N8547" t="s">
        <v>2690</v>
      </c>
      <c r="O8547" s="55">
        <v>44774</v>
      </c>
      <c r="P8547" s="55">
        <v>45138</v>
      </c>
      <c r="Q8547" s="55">
        <v>45070</v>
      </c>
      <c r="R8547" s="55">
        <v>45082</v>
      </c>
      <c r="S8547" s="55">
        <v>45084</v>
      </c>
      <c r="T8547" t="s">
        <v>2691</v>
      </c>
      <c r="U8547">
        <v>30</v>
      </c>
      <c r="V8547" t="s">
        <v>7804</v>
      </c>
      <c r="W8547" t="s">
        <v>2693</v>
      </c>
      <c r="Y8547">
        <v>173900</v>
      </c>
      <c r="Z8547">
        <v>173900</v>
      </c>
      <c r="AA8547">
        <v>173900</v>
      </c>
      <c r="AB8547">
        <v>0</v>
      </c>
    </row>
    <row r="8548" spans="1:29" x14ac:dyDescent="0.25">
      <c r="A8548" t="s">
        <v>2686</v>
      </c>
      <c r="B8548" t="s">
        <v>87</v>
      </c>
      <c r="C8548">
        <v>899999230</v>
      </c>
      <c r="D8548">
        <v>971116</v>
      </c>
      <c r="E8548" t="s">
        <v>2687</v>
      </c>
      <c r="F8548">
        <v>7394</v>
      </c>
      <c r="G8548">
        <v>2018</v>
      </c>
      <c r="H8548">
        <v>1</v>
      </c>
      <c r="I8548">
        <v>1000002115</v>
      </c>
      <c r="J8548">
        <v>1</v>
      </c>
      <c r="K8548">
        <v>33</v>
      </c>
      <c r="L8548" t="s">
        <v>3062</v>
      </c>
      <c r="M8548" t="s">
        <v>2689</v>
      </c>
      <c r="N8548" t="s">
        <v>2690</v>
      </c>
      <c r="O8548" s="55">
        <v>43121</v>
      </c>
      <c r="P8548" s="55">
        <v>43302</v>
      </c>
      <c r="Q8548" s="55">
        <v>43157</v>
      </c>
      <c r="R8548" s="55">
        <v>43223</v>
      </c>
      <c r="S8548" s="55">
        <v>43230</v>
      </c>
      <c r="T8548" t="s">
        <v>2764</v>
      </c>
      <c r="U8548">
        <v>30</v>
      </c>
      <c r="V8548" t="s">
        <v>7805</v>
      </c>
      <c r="W8548" t="s">
        <v>2693</v>
      </c>
      <c r="Y8548">
        <v>40500</v>
      </c>
      <c r="Z8548">
        <v>40500</v>
      </c>
      <c r="AA8548">
        <v>40500</v>
      </c>
      <c r="AB8548">
        <v>0</v>
      </c>
    </row>
    <row r="8549" spans="1:29" x14ac:dyDescent="0.25">
      <c r="A8549" t="s">
        <v>2686</v>
      </c>
      <c r="B8549" t="s">
        <v>87</v>
      </c>
      <c r="C8549">
        <v>899999230</v>
      </c>
      <c r="D8549">
        <v>961114</v>
      </c>
      <c r="E8549" t="s">
        <v>3307</v>
      </c>
      <c r="F8549">
        <v>7401</v>
      </c>
      <c r="G8549">
        <v>2026</v>
      </c>
      <c r="H8549">
        <v>3</v>
      </c>
      <c r="I8549">
        <v>1000005774</v>
      </c>
      <c r="J8549">
        <v>1</v>
      </c>
      <c r="K8549">
        <v>21</v>
      </c>
      <c r="L8549" t="s">
        <v>4357</v>
      </c>
      <c r="M8549" t="s">
        <v>2689</v>
      </c>
      <c r="N8549" t="s">
        <v>2690</v>
      </c>
      <c r="O8549" s="55">
        <v>46050</v>
      </c>
      <c r="P8549" s="55">
        <v>46414</v>
      </c>
      <c r="Q8549" s="55">
        <v>46125</v>
      </c>
      <c r="R8549" s="55">
        <v>46174</v>
      </c>
      <c r="S8549" s="55">
        <v>46178</v>
      </c>
      <c r="T8549" t="s">
        <v>2738</v>
      </c>
      <c r="U8549">
        <v>30</v>
      </c>
      <c r="V8549" t="s">
        <v>4358</v>
      </c>
      <c r="W8549" t="s">
        <v>3349</v>
      </c>
      <c r="Y8549">
        <v>300000</v>
      </c>
      <c r="Z8549">
        <v>0</v>
      </c>
      <c r="AA8549">
        <v>300000</v>
      </c>
      <c r="AB8549">
        <v>0</v>
      </c>
    </row>
    <row r="8550" spans="1:29" x14ac:dyDescent="0.25">
      <c r="A8550" t="s">
        <v>2686</v>
      </c>
      <c r="B8550" t="s">
        <v>2696</v>
      </c>
      <c r="C8550">
        <v>899999230</v>
      </c>
      <c r="D8550">
        <v>971116</v>
      </c>
      <c r="E8550" t="s">
        <v>2687</v>
      </c>
      <c r="F8550">
        <v>7402</v>
      </c>
      <c r="G8550">
        <v>2023</v>
      </c>
      <c r="H8550">
        <v>1</v>
      </c>
      <c r="I8550">
        <v>1000004755</v>
      </c>
      <c r="J8550">
        <v>7</v>
      </c>
      <c r="K8550">
        <v>33</v>
      </c>
      <c r="L8550" t="s">
        <v>2843</v>
      </c>
      <c r="M8550" t="s">
        <v>2689</v>
      </c>
      <c r="N8550" t="s">
        <v>2690</v>
      </c>
      <c r="O8550" s="55">
        <v>44774</v>
      </c>
      <c r="P8550" s="55">
        <v>45138</v>
      </c>
      <c r="Q8550" s="55">
        <v>45071</v>
      </c>
      <c r="R8550" s="55">
        <v>45082</v>
      </c>
      <c r="S8550" s="55">
        <v>45084</v>
      </c>
      <c r="T8550" t="s">
        <v>2691</v>
      </c>
      <c r="U8550">
        <v>30</v>
      </c>
      <c r="V8550" t="s">
        <v>6335</v>
      </c>
      <c r="W8550" t="s">
        <v>2693</v>
      </c>
      <c r="Y8550">
        <v>133300</v>
      </c>
      <c r="Z8550">
        <v>133300</v>
      </c>
      <c r="AA8550">
        <v>133300</v>
      </c>
      <c r="AB8550">
        <v>0</v>
      </c>
    </row>
    <row r="8551" spans="1:29" x14ac:dyDescent="0.25">
      <c r="A8551" t="s">
        <v>2686</v>
      </c>
      <c r="B8551" t="s">
        <v>2730</v>
      </c>
      <c r="C8551">
        <v>899999230</v>
      </c>
      <c r="D8551">
        <v>971116</v>
      </c>
      <c r="E8551" t="s">
        <v>2687</v>
      </c>
      <c r="F8551">
        <v>7414</v>
      </c>
      <c r="G8551">
        <v>2016</v>
      </c>
      <c r="H8551">
        <v>2</v>
      </c>
      <c r="I8551">
        <v>1000001288</v>
      </c>
      <c r="J8551">
        <v>8</v>
      </c>
      <c r="K8551">
        <v>33</v>
      </c>
      <c r="L8551" t="s">
        <v>6337</v>
      </c>
      <c r="M8551" t="s">
        <v>2689</v>
      </c>
      <c r="N8551" t="s">
        <v>2690</v>
      </c>
      <c r="O8551" s="55">
        <v>42390</v>
      </c>
      <c r="P8551" s="55">
        <v>42572</v>
      </c>
      <c r="Q8551" s="55">
        <v>42474</v>
      </c>
      <c r="R8551" s="55">
        <v>42495</v>
      </c>
      <c r="S8551" s="55">
        <v>42509</v>
      </c>
      <c r="T8551" t="s">
        <v>2691</v>
      </c>
      <c r="U8551">
        <v>30</v>
      </c>
      <c r="V8551" t="s">
        <v>6338</v>
      </c>
      <c r="W8551" t="s">
        <v>2693</v>
      </c>
      <c r="Y8551">
        <v>37715</v>
      </c>
      <c r="Z8551">
        <v>37715</v>
      </c>
      <c r="AA8551">
        <v>37715</v>
      </c>
      <c r="AB8551">
        <v>0</v>
      </c>
    </row>
    <row r="8552" spans="1:29" x14ac:dyDescent="0.25">
      <c r="A8552" t="s">
        <v>2686</v>
      </c>
      <c r="B8552" t="s">
        <v>87</v>
      </c>
      <c r="C8552">
        <v>899999230</v>
      </c>
      <c r="D8552">
        <v>971116</v>
      </c>
      <c r="E8552" t="s">
        <v>2687</v>
      </c>
      <c r="F8552">
        <v>7416</v>
      </c>
      <c r="G8552">
        <v>2015</v>
      </c>
      <c r="H8552">
        <v>1</v>
      </c>
      <c r="I8552">
        <v>1000001079</v>
      </c>
      <c r="J8552">
        <v>0</v>
      </c>
      <c r="K8552">
        <v>33</v>
      </c>
      <c r="L8552" t="s">
        <v>7806</v>
      </c>
      <c r="M8552" t="s">
        <v>2689</v>
      </c>
      <c r="N8552" t="s">
        <v>2690</v>
      </c>
      <c r="O8552" s="55">
        <v>41841</v>
      </c>
      <c r="P8552" s="55">
        <v>42206</v>
      </c>
      <c r="Q8552" s="55">
        <v>42054</v>
      </c>
      <c r="R8552" s="55">
        <v>42121</v>
      </c>
      <c r="S8552" s="55">
        <v>42122</v>
      </c>
      <c r="T8552" t="s">
        <v>2691</v>
      </c>
      <c r="U8552">
        <v>30</v>
      </c>
      <c r="V8552" t="s">
        <v>5656</v>
      </c>
      <c r="W8552" t="s">
        <v>2693</v>
      </c>
      <c r="Y8552">
        <v>110150</v>
      </c>
      <c r="Z8552">
        <v>110050</v>
      </c>
      <c r="AA8552">
        <v>110150</v>
      </c>
      <c r="AB8552">
        <v>0</v>
      </c>
    </row>
    <row r="8553" spans="1:29" x14ac:dyDescent="0.25">
      <c r="A8553" t="s">
        <v>2686</v>
      </c>
      <c r="B8553" t="s">
        <v>2730</v>
      </c>
      <c r="C8553">
        <v>899999230</v>
      </c>
      <c r="D8553">
        <v>971116</v>
      </c>
      <c r="E8553" t="s">
        <v>2687</v>
      </c>
      <c r="F8553">
        <v>7424</v>
      </c>
      <c r="G8553">
        <v>2016</v>
      </c>
      <c r="H8553">
        <v>2</v>
      </c>
      <c r="I8553">
        <v>1000001288</v>
      </c>
      <c r="J8553">
        <v>8</v>
      </c>
      <c r="K8553">
        <v>33</v>
      </c>
      <c r="L8553" t="s">
        <v>4366</v>
      </c>
      <c r="M8553" t="s">
        <v>2689</v>
      </c>
      <c r="N8553" t="s">
        <v>2690</v>
      </c>
      <c r="O8553" s="55">
        <v>42390</v>
      </c>
      <c r="P8553" s="55">
        <v>42572</v>
      </c>
      <c r="Q8553" s="55">
        <v>42473</v>
      </c>
      <c r="R8553" s="55">
        <v>42495</v>
      </c>
      <c r="S8553" s="55">
        <v>42507</v>
      </c>
      <c r="T8553" t="s">
        <v>2691</v>
      </c>
      <c r="U8553">
        <v>30</v>
      </c>
      <c r="V8553" t="s">
        <v>4367</v>
      </c>
      <c r="W8553" t="s">
        <v>2693</v>
      </c>
      <c r="Y8553">
        <v>250000</v>
      </c>
      <c r="Z8553">
        <v>250000</v>
      </c>
      <c r="AA8553">
        <v>250000</v>
      </c>
      <c r="AB8553">
        <v>0</v>
      </c>
    </row>
    <row r="8554" spans="1:29" x14ac:dyDescent="0.25">
      <c r="A8554" t="s">
        <v>2686</v>
      </c>
      <c r="B8554" t="s">
        <v>2730</v>
      </c>
      <c r="C8554">
        <v>899999230</v>
      </c>
      <c r="D8554">
        <v>971116</v>
      </c>
      <c r="E8554" t="s">
        <v>2687</v>
      </c>
      <c r="F8554">
        <v>7425</v>
      </c>
      <c r="G8554">
        <v>2016</v>
      </c>
      <c r="H8554">
        <v>1</v>
      </c>
      <c r="I8554">
        <v>1000001288</v>
      </c>
      <c r="J8554">
        <v>8</v>
      </c>
      <c r="K8554">
        <v>33</v>
      </c>
      <c r="L8554" t="s">
        <v>7807</v>
      </c>
      <c r="M8554" t="s">
        <v>2689</v>
      </c>
      <c r="N8554" t="s">
        <v>2690</v>
      </c>
      <c r="O8554" s="55">
        <v>42390</v>
      </c>
      <c r="P8554" s="55">
        <v>42572</v>
      </c>
      <c r="Q8554" s="55">
        <v>42473</v>
      </c>
      <c r="R8554" s="55">
        <v>42481</v>
      </c>
      <c r="S8554" s="55">
        <v>42489</v>
      </c>
      <c r="T8554" t="s">
        <v>2691</v>
      </c>
      <c r="U8554">
        <v>30</v>
      </c>
      <c r="V8554" t="s">
        <v>6576</v>
      </c>
      <c r="W8554" t="s">
        <v>2693</v>
      </c>
      <c r="Y8554">
        <v>78280</v>
      </c>
      <c r="Z8554">
        <v>78280</v>
      </c>
      <c r="AA8554">
        <v>78280</v>
      </c>
      <c r="AB8554">
        <v>0</v>
      </c>
    </row>
    <row r="8555" spans="1:29" x14ac:dyDescent="0.25">
      <c r="A8555" t="s">
        <v>2686</v>
      </c>
      <c r="B8555" t="s">
        <v>2696</v>
      </c>
      <c r="C8555">
        <v>899999230</v>
      </c>
      <c r="D8555">
        <v>971116</v>
      </c>
      <c r="E8555" t="s">
        <v>2687</v>
      </c>
      <c r="F8555">
        <v>7435</v>
      </c>
      <c r="G8555">
        <v>2023</v>
      </c>
      <c r="H8555">
        <v>1</v>
      </c>
      <c r="I8555">
        <v>1000004755</v>
      </c>
      <c r="J8555">
        <v>7</v>
      </c>
      <c r="K8555">
        <v>33</v>
      </c>
      <c r="L8555" t="s">
        <v>2884</v>
      </c>
      <c r="M8555" t="s">
        <v>2689</v>
      </c>
      <c r="N8555" t="s">
        <v>2690</v>
      </c>
      <c r="O8555" s="55">
        <v>44774</v>
      </c>
      <c r="P8555" s="55">
        <v>45138</v>
      </c>
      <c r="Q8555" s="55">
        <v>45058</v>
      </c>
      <c r="R8555" s="55">
        <v>45063</v>
      </c>
      <c r="S8555" s="55">
        <v>45084</v>
      </c>
      <c r="T8555" t="s">
        <v>3332</v>
      </c>
      <c r="U8555">
        <v>30</v>
      </c>
      <c r="V8555" t="s">
        <v>7808</v>
      </c>
      <c r="W8555" t="s">
        <v>2693</v>
      </c>
      <c r="Y8555">
        <v>315302</v>
      </c>
      <c r="Z8555">
        <v>313060</v>
      </c>
      <c r="AA8555">
        <v>315302</v>
      </c>
      <c r="AB8555">
        <v>0</v>
      </c>
    </row>
    <row r="8556" spans="1:29" x14ac:dyDescent="0.25">
      <c r="A8556" t="s">
        <v>2686</v>
      </c>
      <c r="B8556" t="s">
        <v>87</v>
      </c>
      <c r="C8556">
        <v>899999230</v>
      </c>
      <c r="D8556">
        <v>971116</v>
      </c>
      <c r="E8556" t="s">
        <v>2687</v>
      </c>
      <c r="F8556">
        <v>7436</v>
      </c>
      <c r="G8556">
        <v>2018</v>
      </c>
      <c r="H8556">
        <v>1</v>
      </c>
      <c r="I8556">
        <v>1000002115</v>
      </c>
      <c r="J8556">
        <v>1</v>
      </c>
      <c r="K8556">
        <v>33</v>
      </c>
      <c r="L8556" t="s">
        <v>6339</v>
      </c>
      <c r="M8556" t="s">
        <v>2689</v>
      </c>
      <c r="N8556" t="s">
        <v>2690</v>
      </c>
      <c r="O8556" s="55">
        <v>43121</v>
      </c>
      <c r="P8556" s="55">
        <v>43302</v>
      </c>
      <c r="Q8556" s="55">
        <v>43181</v>
      </c>
      <c r="R8556" s="55">
        <v>43223</v>
      </c>
      <c r="S8556" s="55">
        <v>43231</v>
      </c>
      <c r="T8556" t="s">
        <v>2764</v>
      </c>
      <c r="U8556">
        <v>30</v>
      </c>
      <c r="V8556" t="s">
        <v>4585</v>
      </c>
      <c r="W8556" t="s">
        <v>2693</v>
      </c>
      <c r="Y8556">
        <v>382100</v>
      </c>
      <c r="Z8556">
        <v>382100</v>
      </c>
      <c r="AA8556">
        <v>382100</v>
      </c>
      <c r="AB8556">
        <v>0</v>
      </c>
    </row>
    <row r="8557" spans="1:29" x14ac:dyDescent="0.25">
      <c r="A8557" t="s">
        <v>2686</v>
      </c>
      <c r="B8557" t="s">
        <v>87</v>
      </c>
      <c r="C8557">
        <v>899999230</v>
      </c>
      <c r="D8557">
        <v>961114</v>
      </c>
      <c r="E8557" t="s">
        <v>3307</v>
      </c>
      <c r="F8557">
        <v>7440</v>
      </c>
      <c r="G8557">
        <v>2026</v>
      </c>
      <c r="H8557">
        <v>1</v>
      </c>
      <c r="I8557">
        <v>1000005774</v>
      </c>
      <c r="J8557">
        <v>0</v>
      </c>
      <c r="K8557">
        <v>21</v>
      </c>
      <c r="L8557" t="s">
        <v>7809</v>
      </c>
      <c r="M8557" t="s">
        <v>2689</v>
      </c>
      <c r="N8557" t="s">
        <v>2690</v>
      </c>
      <c r="O8557" s="55">
        <v>46050</v>
      </c>
      <c r="P8557" s="55">
        <v>46414</v>
      </c>
      <c r="Q8557" s="55">
        <v>46126</v>
      </c>
      <c r="R8557" s="55">
        <v>46139</v>
      </c>
      <c r="S8557" s="55">
        <v>46141</v>
      </c>
      <c r="T8557" t="s">
        <v>2738</v>
      </c>
      <c r="U8557">
        <v>30</v>
      </c>
      <c r="V8557" t="s">
        <v>3626</v>
      </c>
      <c r="W8557" t="s">
        <v>2693</v>
      </c>
      <c r="Y8557">
        <v>137368</v>
      </c>
      <c r="Z8557">
        <v>137368</v>
      </c>
      <c r="AA8557">
        <v>137368</v>
      </c>
      <c r="AB8557">
        <v>0</v>
      </c>
      <c r="AC8557" s="55">
        <v>46173</v>
      </c>
    </row>
    <row r="8558" spans="1:29" x14ac:dyDescent="0.25">
      <c r="A8558" t="s">
        <v>2686</v>
      </c>
      <c r="B8558" t="s">
        <v>2730</v>
      </c>
      <c r="C8558">
        <v>899999230</v>
      </c>
      <c r="D8558">
        <v>971116</v>
      </c>
      <c r="E8558" t="s">
        <v>2687</v>
      </c>
      <c r="F8558">
        <v>7441</v>
      </c>
      <c r="G8558">
        <v>2016</v>
      </c>
      <c r="H8558">
        <v>1</v>
      </c>
      <c r="I8558">
        <v>1000001288</v>
      </c>
      <c r="J8558">
        <v>8</v>
      </c>
      <c r="K8558">
        <v>33</v>
      </c>
      <c r="L8558" t="s">
        <v>4099</v>
      </c>
      <c r="M8558" t="s">
        <v>2689</v>
      </c>
      <c r="N8558" t="s">
        <v>2690</v>
      </c>
      <c r="O8558" s="55">
        <v>42390</v>
      </c>
      <c r="P8558" s="55">
        <v>42572</v>
      </c>
      <c r="Q8558" s="55">
        <v>42460</v>
      </c>
      <c r="R8558" s="55">
        <v>42481</v>
      </c>
      <c r="S8558" s="55">
        <v>42489</v>
      </c>
      <c r="T8558" t="s">
        <v>2691</v>
      </c>
      <c r="U8558">
        <v>30</v>
      </c>
      <c r="V8558" t="s">
        <v>6340</v>
      </c>
      <c r="W8558" t="s">
        <v>2693</v>
      </c>
      <c r="Y8558">
        <v>85595</v>
      </c>
      <c r="Z8558">
        <v>85500</v>
      </c>
      <c r="AA8558">
        <v>85595</v>
      </c>
      <c r="AB8558">
        <v>0</v>
      </c>
    </row>
    <row r="8559" spans="1:29" x14ac:dyDescent="0.25">
      <c r="A8559" t="s">
        <v>2686</v>
      </c>
      <c r="B8559" t="s">
        <v>87</v>
      </c>
      <c r="C8559">
        <v>899999230</v>
      </c>
      <c r="D8559">
        <v>971116</v>
      </c>
      <c r="E8559" t="s">
        <v>2687</v>
      </c>
      <c r="F8559">
        <v>7450</v>
      </c>
      <c r="G8559">
        <v>2018</v>
      </c>
      <c r="H8559">
        <v>1</v>
      </c>
      <c r="I8559">
        <v>1000002115</v>
      </c>
      <c r="J8559">
        <v>1</v>
      </c>
      <c r="K8559">
        <v>33</v>
      </c>
      <c r="L8559" t="s">
        <v>4371</v>
      </c>
      <c r="M8559" t="s">
        <v>2689</v>
      </c>
      <c r="N8559" t="s">
        <v>2690</v>
      </c>
      <c r="O8559" s="55">
        <v>43121</v>
      </c>
      <c r="P8559" s="55">
        <v>43302</v>
      </c>
      <c r="Q8559" s="55">
        <v>43157</v>
      </c>
      <c r="R8559" s="55">
        <v>43181</v>
      </c>
      <c r="S8559" s="55">
        <v>43231</v>
      </c>
      <c r="T8559" t="s">
        <v>2691</v>
      </c>
      <c r="U8559">
        <v>30</v>
      </c>
      <c r="V8559" t="s">
        <v>6451</v>
      </c>
      <c r="W8559" t="s">
        <v>2693</v>
      </c>
      <c r="Y8559">
        <v>95100</v>
      </c>
      <c r="Z8559">
        <v>95100</v>
      </c>
      <c r="AA8559">
        <v>95100</v>
      </c>
      <c r="AB8559">
        <v>0</v>
      </c>
    </row>
    <row r="8560" spans="1:29" x14ac:dyDescent="0.25">
      <c r="A8560" t="s">
        <v>2686</v>
      </c>
      <c r="B8560" t="s">
        <v>2730</v>
      </c>
      <c r="C8560">
        <v>899999230</v>
      </c>
      <c r="D8560">
        <v>971116</v>
      </c>
      <c r="E8560" t="s">
        <v>2687</v>
      </c>
      <c r="F8560">
        <v>7451</v>
      </c>
      <c r="G8560">
        <v>2016</v>
      </c>
      <c r="H8560">
        <v>1</v>
      </c>
      <c r="I8560">
        <v>1000001288</v>
      </c>
      <c r="J8560">
        <v>8</v>
      </c>
      <c r="K8560">
        <v>33</v>
      </c>
      <c r="L8560" t="s">
        <v>4649</v>
      </c>
      <c r="M8560" t="s">
        <v>2689</v>
      </c>
      <c r="N8560" t="s">
        <v>2690</v>
      </c>
      <c r="O8560" s="55">
        <v>42390</v>
      </c>
      <c r="P8560" s="55">
        <v>42572</v>
      </c>
      <c r="Q8560" s="55">
        <v>42474</v>
      </c>
      <c r="R8560" s="55">
        <v>42481</v>
      </c>
      <c r="S8560" s="55">
        <v>42489</v>
      </c>
      <c r="T8560" t="s">
        <v>2691</v>
      </c>
      <c r="U8560">
        <v>30</v>
      </c>
      <c r="V8560" t="s">
        <v>7810</v>
      </c>
      <c r="W8560" t="s">
        <v>2693</v>
      </c>
      <c r="Y8560">
        <v>82875</v>
      </c>
      <c r="Z8560">
        <v>82875</v>
      </c>
      <c r="AA8560">
        <v>82875</v>
      </c>
      <c r="AB8560">
        <v>0</v>
      </c>
    </row>
    <row r="8561" spans="1:28" x14ac:dyDescent="0.25">
      <c r="A8561" t="s">
        <v>2686</v>
      </c>
      <c r="B8561" t="s">
        <v>2730</v>
      </c>
      <c r="C8561">
        <v>899999230</v>
      </c>
      <c r="D8561">
        <v>971116</v>
      </c>
      <c r="E8561" t="s">
        <v>2687</v>
      </c>
      <c r="F8561">
        <v>7452</v>
      </c>
      <c r="G8561">
        <v>2016</v>
      </c>
      <c r="H8561">
        <v>2</v>
      </c>
      <c r="I8561">
        <v>1000001288</v>
      </c>
      <c r="J8561">
        <v>8</v>
      </c>
      <c r="K8561">
        <v>33</v>
      </c>
      <c r="L8561" t="s">
        <v>3892</v>
      </c>
      <c r="M8561" t="s">
        <v>2689</v>
      </c>
      <c r="N8561" t="s">
        <v>2690</v>
      </c>
      <c r="O8561" s="55">
        <v>42390</v>
      </c>
      <c r="P8561" s="55">
        <v>42572</v>
      </c>
      <c r="Q8561" s="55">
        <v>42474</v>
      </c>
      <c r="R8561" s="55">
        <v>42495</v>
      </c>
      <c r="S8561" s="55">
        <v>42507</v>
      </c>
      <c r="T8561" t="s">
        <v>2691</v>
      </c>
      <c r="U8561">
        <v>30</v>
      </c>
      <c r="V8561" t="s">
        <v>3941</v>
      </c>
      <c r="W8561" t="s">
        <v>2693</v>
      </c>
      <c r="Y8561">
        <v>37715</v>
      </c>
      <c r="Z8561">
        <v>37715</v>
      </c>
      <c r="AA8561">
        <v>37715</v>
      </c>
      <c r="AB8561">
        <v>0</v>
      </c>
    </row>
    <row r="8562" spans="1:28" x14ac:dyDescent="0.25">
      <c r="A8562" t="s">
        <v>2686</v>
      </c>
      <c r="B8562" t="s">
        <v>2730</v>
      </c>
      <c r="C8562">
        <v>899999230</v>
      </c>
      <c r="D8562">
        <v>971116</v>
      </c>
      <c r="E8562" t="s">
        <v>2687</v>
      </c>
      <c r="F8562">
        <v>7452</v>
      </c>
      <c r="G8562">
        <v>2016</v>
      </c>
      <c r="H8562">
        <v>7</v>
      </c>
      <c r="I8562">
        <v>1000001288</v>
      </c>
      <c r="J8562">
        <v>8</v>
      </c>
      <c r="K8562">
        <v>33</v>
      </c>
      <c r="L8562" t="s">
        <v>3892</v>
      </c>
      <c r="M8562" t="s">
        <v>2689</v>
      </c>
      <c r="N8562" t="s">
        <v>2690</v>
      </c>
      <c r="O8562" s="55">
        <v>42390</v>
      </c>
      <c r="P8562" s="55">
        <v>42572</v>
      </c>
      <c r="Q8562" s="55">
        <v>42474</v>
      </c>
      <c r="R8562" s="55">
        <v>42614</v>
      </c>
      <c r="S8562" s="55">
        <v>42615</v>
      </c>
      <c r="T8562" t="s">
        <v>2691</v>
      </c>
      <c r="U8562">
        <v>30</v>
      </c>
      <c r="V8562" t="s">
        <v>3941</v>
      </c>
      <c r="W8562" t="s">
        <v>2693</v>
      </c>
      <c r="Y8562">
        <v>84000</v>
      </c>
      <c r="Z8562">
        <v>84000</v>
      </c>
      <c r="AA8562">
        <v>84000</v>
      </c>
      <c r="AB8562">
        <v>0</v>
      </c>
    </row>
    <row r="8563" spans="1:28" x14ac:dyDescent="0.25">
      <c r="A8563" t="s">
        <v>2686</v>
      </c>
      <c r="B8563" t="s">
        <v>2696</v>
      </c>
      <c r="C8563">
        <v>899999230</v>
      </c>
      <c r="D8563">
        <v>971116</v>
      </c>
      <c r="E8563" t="s">
        <v>2687</v>
      </c>
      <c r="F8563">
        <v>7463</v>
      </c>
      <c r="G8563">
        <v>2023</v>
      </c>
      <c r="H8563">
        <v>4</v>
      </c>
      <c r="I8563">
        <v>1000004755</v>
      </c>
      <c r="J8563">
        <v>7</v>
      </c>
      <c r="K8563">
        <v>33</v>
      </c>
      <c r="L8563" t="s">
        <v>4372</v>
      </c>
      <c r="M8563" t="s">
        <v>2689</v>
      </c>
      <c r="N8563" t="s">
        <v>2690</v>
      </c>
      <c r="O8563" s="55">
        <v>44774</v>
      </c>
      <c r="P8563" s="55">
        <v>45138</v>
      </c>
      <c r="Q8563" s="55">
        <v>45043</v>
      </c>
      <c r="R8563" s="55">
        <v>45231</v>
      </c>
      <c r="S8563" s="55">
        <v>45233</v>
      </c>
      <c r="T8563" t="s">
        <v>2691</v>
      </c>
      <c r="U8563">
        <v>30</v>
      </c>
      <c r="V8563" t="s">
        <v>1705</v>
      </c>
      <c r="W8563" t="s">
        <v>2693</v>
      </c>
      <c r="Y8563">
        <v>125840</v>
      </c>
      <c r="Z8563">
        <v>125840</v>
      </c>
      <c r="AA8563">
        <v>125840</v>
      </c>
      <c r="AB8563">
        <v>0</v>
      </c>
    </row>
    <row r="8564" spans="1:28" x14ac:dyDescent="0.25">
      <c r="A8564" t="s">
        <v>2686</v>
      </c>
      <c r="B8564" t="s">
        <v>87</v>
      </c>
      <c r="C8564">
        <v>899999230</v>
      </c>
      <c r="D8564">
        <v>971116</v>
      </c>
      <c r="E8564" t="s">
        <v>2687</v>
      </c>
      <c r="F8564">
        <v>7471</v>
      </c>
      <c r="G8564">
        <v>2018</v>
      </c>
      <c r="H8564">
        <v>3</v>
      </c>
      <c r="I8564">
        <v>1000002115</v>
      </c>
      <c r="J8564">
        <v>1</v>
      </c>
      <c r="K8564">
        <v>33</v>
      </c>
      <c r="L8564" t="s">
        <v>4373</v>
      </c>
      <c r="M8564" t="s">
        <v>2689</v>
      </c>
      <c r="N8564" t="s">
        <v>2690</v>
      </c>
      <c r="O8564" s="55">
        <v>43121</v>
      </c>
      <c r="P8564" s="55">
        <v>43302</v>
      </c>
      <c r="Q8564" s="55">
        <v>43163</v>
      </c>
      <c r="R8564" s="55">
        <v>43258</v>
      </c>
      <c r="S8564" s="55">
        <v>43270</v>
      </c>
      <c r="T8564" t="s">
        <v>2691</v>
      </c>
      <c r="U8564">
        <v>30</v>
      </c>
      <c r="V8564" t="s">
        <v>2825</v>
      </c>
      <c r="W8564" t="s">
        <v>2693</v>
      </c>
      <c r="Y8564">
        <v>180000</v>
      </c>
      <c r="Z8564">
        <v>180000</v>
      </c>
      <c r="AA8564">
        <v>180000</v>
      </c>
      <c r="AB8564">
        <v>0</v>
      </c>
    </row>
    <row r="8565" spans="1:28" x14ac:dyDescent="0.25">
      <c r="A8565" t="s">
        <v>2686</v>
      </c>
      <c r="B8565" t="s">
        <v>87</v>
      </c>
      <c r="C8565">
        <v>899999230</v>
      </c>
      <c r="D8565">
        <v>971116</v>
      </c>
      <c r="E8565" t="s">
        <v>2687</v>
      </c>
      <c r="F8565">
        <v>7471</v>
      </c>
      <c r="G8565">
        <v>2018</v>
      </c>
      <c r="H8565">
        <v>5</v>
      </c>
      <c r="I8565">
        <v>1000002115</v>
      </c>
      <c r="J8565">
        <v>1</v>
      </c>
      <c r="K8565">
        <v>33</v>
      </c>
      <c r="L8565" t="s">
        <v>4373</v>
      </c>
      <c r="M8565" t="s">
        <v>2689</v>
      </c>
      <c r="N8565" t="s">
        <v>2690</v>
      </c>
      <c r="O8565" s="55">
        <v>43121</v>
      </c>
      <c r="P8565" s="55">
        <v>43302</v>
      </c>
      <c r="Q8565" s="55">
        <v>43163</v>
      </c>
      <c r="R8565" s="55">
        <v>43321</v>
      </c>
      <c r="S8565" s="55">
        <v>43328</v>
      </c>
      <c r="T8565" t="s">
        <v>2691</v>
      </c>
      <c r="U8565">
        <v>30</v>
      </c>
      <c r="V8565" t="s">
        <v>2825</v>
      </c>
      <c r="W8565" t="s">
        <v>2693</v>
      </c>
      <c r="Y8565">
        <v>40500</v>
      </c>
      <c r="Z8565">
        <v>40500</v>
      </c>
      <c r="AA8565">
        <v>40500</v>
      </c>
      <c r="AB8565">
        <v>0</v>
      </c>
    </row>
    <row r="8566" spans="1:28" x14ac:dyDescent="0.25">
      <c r="A8566" t="s">
        <v>2686</v>
      </c>
      <c r="B8566" t="s">
        <v>87</v>
      </c>
      <c r="C8566">
        <v>899999230</v>
      </c>
      <c r="D8566">
        <v>971116</v>
      </c>
      <c r="E8566" t="s">
        <v>2687</v>
      </c>
      <c r="F8566">
        <v>7495</v>
      </c>
      <c r="G8566">
        <v>2018</v>
      </c>
      <c r="H8566">
        <v>1</v>
      </c>
      <c r="I8566">
        <v>1000002115</v>
      </c>
      <c r="J8566">
        <v>1</v>
      </c>
      <c r="K8566">
        <v>33</v>
      </c>
      <c r="L8566" t="s">
        <v>7811</v>
      </c>
      <c r="M8566" t="s">
        <v>2689</v>
      </c>
      <c r="N8566" t="s">
        <v>2690</v>
      </c>
      <c r="O8566" s="55">
        <v>43121</v>
      </c>
      <c r="P8566" s="55">
        <v>43302</v>
      </c>
      <c r="Q8566" s="55">
        <v>43174</v>
      </c>
      <c r="R8566" s="55">
        <v>43185</v>
      </c>
      <c r="S8566" s="55">
        <v>43231</v>
      </c>
      <c r="T8566" t="s">
        <v>3277</v>
      </c>
      <c r="U8566">
        <v>30</v>
      </c>
      <c r="V8566" t="s">
        <v>7812</v>
      </c>
      <c r="W8566" t="s">
        <v>2693</v>
      </c>
      <c r="Y8566">
        <v>108857</v>
      </c>
      <c r="Z8566">
        <v>108857</v>
      </c>
      <c r="AA8566">
        <v>108857</v>
      </c>
      <c r="AB8566">
        <v>0</v>
      </c>
    </row>
    <row r="8567" spans="1:28" x14ac:dyDescent="0.25">
      <c r="A8567" t="s">
        <v>2686</v>
      </c>
      <c r="B8567" t="s">
        <v>87</v>
      </c>
      <c r="C8567">
        <v>899999230</v>
      </c>
      <c r="D8567">
        <v>971116</v>
      </c>
      <c r="E8567" t="s">
        <v>2687</v>
      </c>
      <c r="F8567">
        <v>7501</v>
      </c>
      <c r="G8567">
        <v>2010</v>
      </c>
      <c r="H8567">
        <v>4</v>
      </c>
      <c r="I8567">
        <v>1000000257</v>
      </c>
      <c r="J8567">
        <v>6</v>
      </c>
      <c r="K8567">
        <v>33</v>
      </c>
      <c r="L8567" t="s">
        <v>4374</v>
      </c>
      <c r="M8567" t="s">
        <v>2689</v>
      </c>
      <c r="N8567" t="s">
        <v>2690</v>
      </c>
      <c r="O8567" s="55">
        <v>40199</v>
      </c>
      <c r="P8567" s="55">
        <v>40380</v>
      </c>
      <c r="Q8567" s="55">
        <v>40372</v>
      </c>
      <c r="R8567" s="55">
        <v>40499</v>
      </c>
      <c r="S8567" s="55">
        <v>40507</v>
      </c>
      <c r="T8567" t="s">
        <v>2691</v>
      </c>
      <c r="U8567">
        <v>30</v>
      </c>
      <c r="V8567" t="s">
        <v>4375</v>
      </c>
      <c r="W8567" t="s">
        <v>2693</v>
      </c>
      <c r="Y8567">
        <v>52800</v>
      </c>
      <c r="Z8567">
        <v>52800</v>
      </c>
      <c r="AA8567">
        <v>52800</v>
      </c>
      <c r="AB8567">
        <v>0</v>
      </c>
    </row>
    <row r="8568" spans="1:28" x14ac:dyDescent="0.25">
      <c r="A8568" t="s">
        <v>2686</v>
      </c>
      <c r="B8568" t="s">
        <v>2730</v>
      </c>
      <c r="C8568">
        <v>899999230</v>
      </c>
      <c r="D8568">
        <v>971116</v>
      </c>
      <c r="E8568" t="s">
        <v>2687</v>
      </c>
      <c r="F8568">
        <v>7542</v>
      </c>
      <c r="G8568">
        <v>2016</v>
      </c>
      <c r="H8568">
        <v>1</v>
      </c>
      <c r="I8568">
        <v>1000001288</v>
      </c>
      <c r="J8568">
        <v>8</v>
      </c>
      <c r="K8568">
        <v>33</v>
      </c>
      <c r="L8568" t="s">
        <v>3064</v>
      </c>
      <c r="M8568" t="s">
        <v>2689</v>
      </c>
      <c r="N8568" t="s">
        <v>2690</v>
      </c>
      <c r="O8568" s="55">
        <v>42390</v>
      </c>
      <c r="P8568" s="55">
        <v>42572</v>
      </c>
      <c r="Q8568" s="55">
        <v>42468</v>
      </c>
      <c r="R8568" s="55">
        <v>42481</v>
      </c>
      <c r="S8568" s="55">
        <v>42490</v>
      </c>
      <c r="T8568" t="s">
        <v>2691</v>
      </c>
      <c r="U8568">
        <v>30</v>
      </c>
      <c r="V8568" t="s">
        <v>5223</v>
      </c>
      <c r="W8568" t="s">
        <v>2693</v>
      </c>
      <c r="Y8568">
        <v>170530</v>
      </c>
      <c r="Z8568">
        <v>170530</v>
      </c>
      <c r="AA8568">
        <v>170530</v>
      </c>
      <c r="AB8568">
        <v>0</v>
      </c>
    </row>
    <row r="8569" spans="1:28" x14ac:dyDescent="0.25">
      <c r="A8569" t="s">
        <v>2686</v>
      </c>
      <c r="B8569" t="s">
        <v>2696</v>
      </c>
      <c r="C8569">
        <v>899999230</v>
      </c>
      <c r="D8569">
        <v>971116</v>
      </c>
      <c r="E8569" t="s">
        <v>2687</v>
      </c>
      <c r="F8569">
        <v>7553</v>
      </c>
      <c r="G8569">
        <v>2023</v>
      </c>
      <c r="H8569">
        <v>1</v>
      </c>
      <c r="I8569">
        <v>1000004755</v>
      </c>
      <c r="J8569">
        <v>7</v>
      </c>
      <c r="K8569">
        <v>33</v>
      </c>
      <c r="L8569" t="s">
        <v>4706</v>
      </c>
      <c r="M8569" t="s">
        <v>2689</v>
      </c>
      <c r="N8569" t="s">
        <v>2690</v>
      </c>
      <c r="O8569" s="55">
        <v>44774</v>
      </c>
      <c r="P8569" s="55">
        <v>45138</v>
      </c>
      <c r="Q8569" s="55">
        <v>45050</v>
      </c>
      <c r="R8569" s="55">
        <v>45069</v>
      </c>
      <c r="S8569" s="55">
        <v>45085</v>
      </c>
      <c r="T8569" t="s">
        <v>2691</v>
      </c>
      <c r="U8569">
        <v>30</v>
      </c>
      <c r="V8569" t="s">
        <v>7813</v>
      </c>
      <c r="W8569" t="s">
        <v>2693</v>
      </c>
      <c r="Y8569">
        <v>137000</v>
      </c>
      <c r="Z8569">
        <v>137000</v>
      </c>
      <c r="AA8569">
        <v>137000</v>
      </c>
      <c r="AB8569">
        <v>0</v>
      </c>
    </row>
    <row r="8570" spans="1:28" x14ac:dyDescent="0.25">
      <c r="A8570" t="s">
        <v>2686</v>
      </c>
      <c r="B8570" t="s">
        <v>2696</v>
      </c>
      <c r="C8570">
        <v>899999230</v>
      </c>
      <c r="D8570">
        <v>971116</v>
      </c>
      <c r="E8570" t="s">
        <v>2687</v>
      </c>
      <c r="F8570">
        <v>7583</v>
      </c>
      <c r="G8570">
        <v>2023</v>
      </c>
      <c r="H8570">
        <v>2</v>
      </c>
      <c r="I8570">
        <v>1000004755</v>
      </c>
      <c r="J8570">
        <v>7</v>
      </c>
      <c r="K8570">
        <v>33</v>
      </c>
      <c r="L8570" t="s">
        <v>6345</v>
      </c>
      <c r="M8570" t="s">
        <v>2689</v>
      </c>
      <c r="N8570" t="s">
        <v>2690</v>
      </c>
      <c r="O8570" s="55">
        <v>44774</v>
      </c>
      <c r="P8570" s="55">
        <v>45138</v>
      </c>
      <c r="Q8570" s="55">
        <v>45042</v>
      </c>
      <c r="R8570" s="55">
        <v>45328</v>
      </c>
      <c r="S8570" s="55">
        <v>45330</v>
      </c>
      <c r="T8570" t="s">
        <v>2691</v>
      </c>
      <c r="U8570">
        <v>30</v>
      </c>
      <c r="V8570" t="s">
        <v>6346</v>
      </c>
      <c r="W8570" t="s">
        <v>2693</v>
      </c>
      <c r="X8570" t="s">
        <v>2775</v>
      </c>
      <c r="Y8570">
        <v>116400</v>
      </c>
      <c r="Z8570">
        <v>112024</v>
      </c>
      <c r="AA8570">
        <v>116400</v>
      </c>
      <c r="AB8570">
        <v>0</v>
      </c>
    </row>
    <row r="8571" spans="1:28" x14ac:dyDescent="0.25">
      <c r="A8571" t="s">
        <v>2686</v>
      </c>
      <c r="B8571" t="s">
        <v>2696</v>
      </c>
      <c r="C8571">
        <v>899999230</v>
      </c>
      <c r="D8571">
        <v>971116</v>
      </c>
      <c r="E8571" t="s">
        <v>2687</v>
      </c>
      <c r="F8571">
        <v>7596</v>
      </c>
      <c r="G8571">
        <v>2023</v>
      </c>
      <c r="H8571">
        <v>1</v>
      </c>
      <c r="I8571">
        <v>1000004755</v>
      </c>
      <c r="J8571">
        <v>7</v>
      </c>
      <c r="K8571">
        <v>33</v>
      </c>
      <c r="L8571" t="s">
        <v>7814</v>
      </c>
      <c r="M8571" t="s">
        <v>2689</v>
      </c>
      <c r="N8571" t="s">
        <v>2690</v>
      </c>
      <c r="O8571" s="55">
        <v>44774</v>
      </c>
      <c r="P8571" s="55">
        <v>45138</v>
      </c>
      <c r="Q8571" s="55">
        <v>45047</v>
      </c>
      <c r="R8571" s="55">
        <v>45069</v>
      </c>
      <c r="S8571" s="55">
        <v>45086</v>
      </c>
      <c r="T8571" t="s">
        <v>2691</v>
      </c>
      <c r="U8571">
        <v>30</v>
      </c>
      <c r="V8571" t="s">
        <v>7815</v>
      </c>
      <c r="W8571" t="s">
        <v>2693</v>
      </c>
      <c r="Y8571">
        <v>136300</v>
      </c>
      <c r="Z8571">
        <v>136300</v>
      </c>
      <c r="AA8571">
        <v>136300</v>
      </c>
      <c r="AB8571">
        <v>0</v>
      </c>
    </row>
    <row r="8572" spans="1:28" x14ac:dyDescent="0.25">
      <c r="A8572" t="s">
        <v>2686</v>
      </c>
      <c r="B8572" t="s">
        <v>2730</v>
      </c>
      <c r="C8572">
        <v>899999230</v>
      </c>
      <c r="D8572">
        <v>971116</v>
      </c>
      <c r="E8572" t="s">
        <v>2687</v>
      </c>
      <c r="F8572">
        <v>7614</v>
      </c>
      <c r="G8572">
        <v>2016</v>
      </c>
      <c r="H8572">
        <v>2</v>
      </c>
      <c r="I8572">
        <v>1000001288</v>
      </c>
      <c r="J8572">
        <v>8</v>
      </c>
      <c r="K8572">
        <v>33</v>
      </c>
      <c r="L8572" t="s">
        <v>2713</v>
      </c>
      <c r="M8572" t="s">
        <v>2689</v>
      </c>
      <c r="N8572" t="s">
        <v>2690</v>
      </c>
      <c r="O8572" s="55">
        <v>42390</v>
      </c>
      <c r="P8572" s="55">
        <v>42572</v>
      </c>
      <c r="Q8572" s="55">
        <v>42479</v>
      </c>
      <c r="R8572" s="55">
        <v>42495</v>
      </c>
      <c r="S8572" s="55">
        <v>42503</v>
      </c>
      <c r="T8572" t="s">
        <v>2691</v>
      </c>
      <c r="U8572">
        <v>30</v>
      </c>
      <c r="V8572" t="s">
        <v>5899</v>
      </c>
      <c r="W8572" t="s">
        <v>2693</v>
      </c>
      <c r="Y8572">
        <v>52715</v>
      </c>
      <c r="Z8572">
        <v>52715</v>
      </c>
      <c r="AA8572">
        <v>52715</v>
      </c>
      <c r="AB8572">
        <v>0</v>
      </c>
    </row>
    <row r="8573" spans="1:28" x14ac:dyDescent="0.25">
      <c r="A8573" t="s">
        <v>2686</v>
      </c>
      <c r="B8573" t="s">
        <v>2730</v>
      </c>
      <c r="C8573">
        <v>899999230</v>
      </c>
      <c r="D8573">
        <v>971116</v>
      </c>
      <c r="E8573" t="s">
        <v>2687</v>
      </c>
      <c r="F8573">
        <v>7625</v>
      </c>
      <c r="G8573">
        <v>2016</v>
      </c>
      <c r="H8573">
        <v>2</v>
      </c>
      <c r="I8573">
        <v>1000001288</v>
      </c>
      <c r="J8573">
        <v>8</v>
      </c>
      <c r="K8573">
        <v>33</v>
      </c>
      <c r="L8573" t="s">
        <v>6349</v>
      </c>
      <c r="M8573" t="s">
        <v>2689</v>
      </c>
      <c r="N8573" t="s">
        <v>2690</v>
      </c>
      <c r="O8573" s="55">
        <v>42390</v>
      </c>
      <c r="P8573" s="55">
        <v>42572</v>
      </c>
      <c r="Q8573" s="55">
        <v>42479</v>
      </c>
      <c r="R8573" s="55">
        <v>42495</v>
      </c>
      <c r="S8573" s="55">
        <v>42508</v>
      </c>
      <c r="T8573" t="s">
        <v>2691</v>
      </c>
      <c r="U8573">
        <v>30</v>
      </c>
      <c r="V8573" t="s">
        <v>6350</v>
      </c>
      <c r="W8573" t="s">
        <v>2693</v>
      </c>
      <c r="Y8573">
        <v>37715</v>
      </c>
      <c r="Z8573">
        <v>37715</v>
      </c>
      <c r="AA8573">
        <v>37715</v>
      </c>
      <c r="AB8573">
        <v>0</v>
      </c>
    </row>
    <row r="8574" spans="1:28" x14ac:dyDescent="0.25">
      <c r="A8574" t="s">
        <v>2686</v>
      </c>
      <c r="B8574" t="s">
        <v>2730</v>
      </c>
      <c r="C8574">
        <v>899999230</v>
      </c>
      <c r="D8574">
        <v>971116</v>
      </c>
      <c r="E8574" t="s">
        <v>2687</v>
      </c>
      <c r="F8574">
        <v>7631</v>
      </c>
      <c r="G8574">
        <v>2016</v>
      </c>
      <c r="H8574">
        <v>1</v>
      </c>
      <c r="I8574">
        <v>1000001288</v>
      </c>
      <c r="J8574">
        <v>8</v>
      </c>
      <c r="K8574">
        <v>33</v>
      </c>
      <c r="L8574" t="s">
        <v>2843</v>
      </c>
      <c r="M8574" t="s">
        <v>2689</v>
      </c>
      <c r="N8574" t="s">
        <v>2690</v>
      </c>
      <c r="O8574" s="55">
        <v>42390</v>
      </c>
      <c r="P8574" s="55">
        <v>42572</v>
      </c>
      <c r="Q8574" s="55">
        <v>42482</v>
      </c>
      <c r="R8574" s="55">
        <v>42487</v>
      </c>
      <c r="S8574" s="55">
        <v>42492</v>
      </c>
      <c r="T8574" t="s">
        <v>2691</v>
      </c>
      <c r="U8574">
        <v>30</v>
      </c>
      <c r="V8574" t="s">
        <v>2771</v>
      </c>
      <c r="W8574" t="s">
        <v>2693</v>
      </c>
      <c r="Y8574">
        <v>110595</v>
      </c>
      <c r="Z8574">
        <v>110500</v>
      </c>
      <c r="AA8574">
        <v>110595</v>
      </c>
      <c r="AB8574">
        <v>0</v>
      </c>
    </row>
    <row r="8575" spans="1:28" x14ac:dyDescent="0.25">
      <c r="A8575" t="s">
        <v>2686</v>
      </c>
      <c r="B8575" t="s">
        <v>2730</v>
      </c>
      <c r="C8575">
        <v>899999230</v>
      </c>
      <c r="D8575">
        <v>971116</v>
      </c>
      <c r="E8575" t="s">
        <v>2687</v>
      </c>
      <c r="F8575">
        <v>7651</v>
      </c>
      <c r="G8575">
        <v>2016</v>
      </c>
      <c r="H8575">
        <v>1</v>
      </c>
      <c r="I8575">
        <v>1000001288</v>
      </c>
      <c r="J8575">
        <v>8</v>
      </c>
      <c r="K8575">
        <v>33</v>
      </c>
      <c r="L8575" t="s">
        <v>3221</v>
      </c>
      <c r="M8575" t="s">
        <v>2689</v>
      </c>
      <c r="N8575" t="s">
        <v>2690</v>
      </c>
      <c r="O8575" s="55">
        <v>42390</v>
      </c>
      <c r="P8575" s="55">
        <v>42572</v>
      </c>
      <c r="Q8575" s="55">
        <v>42481</v>
      </c>
      <c r="R8575" s="55">
        <v>42487</v>
      </c>
      <c r="S8575" s="55">
        <v>42492</v>
      </c>
      <c r="T8575" t="s">
        <v>2691</v>
      </c>
      <c r="U8575">
        <v>30</v>
      </c>
      <c r="V8575" t="s">
        <v>7124</v>
      </c>
      <c r="W8575" t="s">
        <v>2693</v>
      </c>
      <c r="Y8575">
        <v>108955</v>
      </c>
      <c r="Z8575">
        <v>108955</v>
      </c>
      <c r="AA8575">
        <v>108955</v>
      </c>
      <c r="AB8575">
        <v>0</v>
      </c>
    </row>
    <row r="8576" spans="1:28" x14ac:dyDescent="0.25">
      <c r="A8576" t="s">
        <v>2686</v>
      </c>
      <c r="B8576" t="s">
        <v>87</v>
      </c>
      <c r="C8576">
        <v>899999230</v>
      </c>
      <c r="D8576">
        <v>961114</v>
      </c>
      <c r="E8576" t="s">
        <v>3307</v>
      </c>
      <c r="F8576">
        <v>7653</v>
      </c>
      <c r="G8576">
        <v>2011</v>
      </c>
      <c r="H8576">
        <v>1</v>
      </c>
      <c r="I8576">
        <v>1000000398</v>
      </c>
      <c r="J8576">
        <v>0</v>
      </c>
      <c r="K8576">
        <v>33</v>
      </c>
      <c r="L8576" t="s">
        <v>7816</v>
      </c>
      <c r="M8576" t="s">
        <v>2689</v>
      </c>
      <c r="N8576" t="s">
        <v>2690</v>
      </c>
      <c r="O8576" s="55">
        <v>40380</v>
      </c>
      <c r="P8576" s="55">
        <v>40745</v>
      </c>
      <c r="Q8576" s="55">
        <v>40728</v>
      </c>
      <c r="R8576" s="55">
        <v>40758</v>
      </c>
      <c r="S8576" s="55">
        <v>40760</v>
      </c>
      <c r="T8576" t="s">
        <v>3027</v>
      </c>
      <c r="U8576">
        <v>30</v>
      </c>
      <c r="V8576" t="s">
        <v>2718</v>
      </c>
      <c r="W8576" t="s">
        <v>2693</v>
      </c>
      <c r="Y8576">
        <v>234070</v>
      </c>
      <c r="Z8576">
        <v>128920</v>
      </c>
      <c r="AA8576">
        <v>234070</v>
      </c>
      <c r="AB8576">
        <v>0</v>
      </c>
    </row>
    <row r="8577" spans="1:28" x14ac:dyDescent="0.25">
      <c r="A8577" t="s">
        <v>2686</v>
      </c>
      <c r="B8577" t="s">
        <v>87</v>
      </c>
      <c r="C8577">
        <v>899999230</v>
      </c>
      <c r="D8577">
        <v>971116</v>
      </c>
      <c r="E8577" t="s">
        <v>2687</v>
      </c>
      <c r="F8577">
        <v>7657</v>
      </c>
      <c r="G8577">
        <v>2018</v>
      </c>
      <c r="H8577">
        <v>1</v>
      </c>
      <c r="I8577">
        <v>1000002115</v>
      </c>
      <c r="J8577">
        <v>1</v>
      </c>
      <c r="K8577">
        <v>33</v>
      </c>
      <c r="L8577" t="s">
        <v>3062</v>
      </c>
      <c r="M8577" t="s">
        <v>2689</v>
      </c>
      <c r="N8577" t="s">
        <v>2690</v>
      </c>
      <c r="O8577" s="55">
        <v>43121</v>
      </c>
      <c r="P8577" s="55">
        <v>43302</v>
      </c>
      <c r="Q8577" s="55">
        <v>43192</v>
      </c>
      <c r="R8577" s="55">
        <v>43216</v>
      </c>
      <c r="S8577" s="55">
        <v>43235</v>
      </c>
      <c r="T8577" t="s">
        <v>2773</v>
      </c>
      <c r="U8577">
        <v>30</v>
      </c>
      <c r="V8577" t="s">
        <v>6352</v>
      </c>
      <c r="W8577" t="s">
        <v>2693</v>
      </c>
      <c r="Y8577">
        <v>447400</v>
      </c>
      <c r="Z8577">
        <v>447400</v>
      </c>
      <c r="AA8577">
        <v>447400</v>
      </c>
      <c r="AB8577">
        <v>0</v>
      </c>
    </row>
    <row r="8578" spans="1:28" x14ac:dyDescent="0.25">
      <c r="A8578" t="s">
        <v>2686</v>
      </c>
      <c r="B8578" t="s">
        <v>2730</v>
      </c>
      <c r="C8578">
        <v>899999230</v>
      </c>
      <c r="D8578">
        <v>971116</v>
      </c>
      <c r="E8578" t="s">
        <v>2687</v>
      </c>
      <c r="F8578">
        <v>7658</v>
      </c>
      <c r="G8578">
        <v>2016</v>
      </c>
      <c r="H8578">
        <v>1</v>
      </c>
      <c r="I8578">
        <v>1000001288</v>
      </c>
      <c r="J8578">
        <v>8</v>
      </c>
      <c r="K8578">
        <v>33</v>
      </c>
      <c r="L8578" t="s">
        <v>2731</v>
      </c>
      <c r="M8578" t="s">
        <v>2689</v>
      </c>
      <c r="N8578" t="s">
        <v>2690</v>
      </c>
      <c r="O8578" s="55">
        <v>42390</v>
      </c>
      <c r="P8578" s="55">
        <v>42572</v>
      </c>
      <c r="Q8578" s="55">
        <v>42481</v>
      </c>
      <c r="R8578" s="55">
        <v>42487</v>
      </c>
      <c r="S8578" s="55">
        <v>42492</v>
      </c>
      <c r="T8578" t="s">
        <v>2691</v>
      </c>
      <c r="U8578">
        <v>30</v>
      </c>
      <c r="V8578" t="s">
        <v>7817</v>
      </c>
      <c r="W8578" t="s">
        <v>2693</v>
      </c>
      <c r="Y8578">
        <v>108955</v>
      </c>
      <c r="Z8578">
        <v>108955</v>
      </c>
      <c r="AA8578">
        <v>108955</v>
      </c>
      <c r="AB8578">
        <v>0</v>
      </c>
    </row>
    <row r="8579" spans="1:28" x14ac:dyDescent="0.25">
      <c r="A8579" t="s">
        <v>2686</v>
      </c>
      <c r="B8579" t="s">
        <v>2730</v>
      </c>
      <c r="C8579">
        <v>899999230</v>
      </c>
      <c r="D8579">
        <v>971116</v>
      </c>
      <c r="E8579" t="s">
        <v>2687</v>
      </c>
      <c r="F8579">
        <v>7703</v>
      </c>
      <c r="G8579">
        <v>2016</v>
      </c>
      <c r="H8579">
        <v>2</v>
      </c>
      <c r="I8579">
        <v>1000001288</v>
      </c>
      <c r="J8579">
        <v>8</v>
      </c>
      <c r="K8579">
        <v>33</v>
      </c>
      <c r="L8579" t="s">
        <v>2798</v>
      </c>
      <c r="M8579" t="s">
        <v>2689</v>
      </c>
      <c r="N8579" t="s">
        <v>2690</v>
      </c>
      <c r="O8579" s="55">
        <v>42390</v>
      </c>
      <c r="P8579" s="55">
        <v>42572</v>
      </c>
      <c r="Q8579" s="55">
        <v>42480</v>
      </c>
      <c r="R8579" s="55">
        <v>42530</v>
      </c>
      <c r="S8579" s="55">
        <v>42536</v>
      </c>
      <c r="T8579" t="s">
        <v>2691</v>
      </c>
      <c r="U8579">
        <v>30</v>
      </c>
      <c r="V8579" t="s">
        <v>7125</v>
      </c>
      <c r="W8579" t="s">
        <v>2693</v>
      </c>
      <c r="Y8579">
        <v>117705</v>
      </c>
      <c r="Z8579">
        <v>117705</v>
      </c>
      <c r="AA8579">
        <v>117705</v>
      </c>
      <c r="AB8579">
        <v>0</v>
      </c>
    </row>
    <row r="8580" spans="1:28" x14ac:dyDescent="0.25">
      <c r="A8580" t="s">
        <v>2686</v>
      </c>
      <c r="B8580" t="s">
        <v>2715</v>
      </c>
      <c r="C8580">
        <v>899999230</v>
      </c>
      <c r="D8580">
        <v>4013</v>
      </c>
      <c r="E8580" t="s">
        <v>2716</v>
      </c>
      <c r="F8580">
        <v>7711</v>
      </c>
      <c r="G8580">
        <v>2013</v>
      </c>
      <c r="H8580">
        <v>1</v>
      </c>
      <c r="I8580">
        <v>1000000732</v>
      </c>
      <c r="J8580">
        <v>0</v>
      </c>
      <c r="K8580">
        <v>33</v>
      </c>
      <c r="L8580" t="s">
        <v>4386</v>
      </c>
      <c r="M8580" t="s">
        <v>2689</v>
      </c>
      <c r="N8580" t="s">
        <v>2690</v>
      </c>
      <c r="O8580" s="55">
        <v>41111</v>
      </c>
      <c r="P8580" s="55">
        <v>41476</v>
      </c>
      <c r="Q8580" s="55">
        <v>41362</v>
      </c>
      <c r="R8580" s="55">
        <v>41376</v>
      </c>
      <c r="S8580" s="55">
        <v>41394</v>
      </c>
      <c r="T8580" t="s">
        <v>2691</v>
      </c>
      <c r="U8580">
        <v>30</v>
      </c>
      <c r="V8580" t="s">
        <v>3067</v>
      </c>
      <c r="W8580" t="s">
        <v>2693</v>
      </c>
      <c r="Y8580">
        <v>63000</v>
      </c>
      <c r="Z8580">
        <v>63000</v>
      </c>
      <c r="AA8580">
        <v>63000</v>
      </c>
      <c r="AB8580">
        <v>0</v>
      </c>
    </row>
    <row r="8581" spans="1:28" x14ac:dyDescent="0.25">
      <c r="A8581" t="s">
        <v>2686</v>
      </c>
      <c r="B8581" t="s">
        <v>87</v>
      </c>
      <c r="C8581">
        <v>899999230</v>
      </c>
      <c r="D8581">
        <v>971116</v>
      </c>
      <c r="E8581" t="s">
        <v>2687</v>
      </c>
      <c r="F8581">
        <v>7803</v>
      </c>
      <c r="G8581">
        <v>2015</v>
      </c>
      <c r="H8581">
        <v>1</v>
      </c>
      <c r="I8581">
        <v>1000001079</v>
      </c>
      <c r="J8581">
        <v>0</v>
      </c>
      <c r="K8581">
        <v>33</v>
      </c>
      <c r="L8581" t="s">
        <v>3064</v>
      </c>
      <c r="M8581" t="s">
        <v>2689</v>
      </c>
      <c r="N8581" t="s">
        <v>2690</v>
      </c>
      <c r="O8581" s="55">
        <v>41841</v>
      </c>
      <c r="P8581" s="55">
        <v>42206</v>
      </c>
      <c r="Q8581" s="55">
        <v>42114</v>
      </c>
      <c r="R8581" s="55">
        <v>42122</v>
      </c>
      <c r="S8581" s="55">
        <v>42123</v>
      </c>
      <c r="T8581" t="s">
        <v>2691</v>
      </c>
      <c r="U8581">
        <v>30</v>
      </c>
      <c r="V8581" t="s">
        <v>7818</v>
      </c>
      <c r="W8581" t="s">
        <v>2693</v>
      </c>
      <c r="Y8581">
        <v>163200</v>
      </c>
      <c r="Z8581">
        <v>163200</v>
      </c>
      <c r="AA8581">
        <v>163200</v>
      </c>
      <c r="AB8581">
        <v>0</v>
      </c>
    </row>
    <row r="8582" spans="1:28" x14ac:dyDescent="0.25">
      <c r="A8582" t="s">
        <v>2686</v>
      </c>
      <c r="B8582" t="s">
        <v>87</v>
      </c>
      <c r="C8582">
        <v>899999230</v>
      </c>
      <c r="D8582">
        <v>971116</v>
      </c>
      <c r="E8582" t="s">
        <v>2687</v>
      </c>
      <c r="F8582">
        <v>7826</v>
      </c>
      <c r="G8582">
        <v>2015</v>
      </c>
      <c r="H8582">
        <v>2</v>
      </c>
      <c r="I8582">
        <v>1000001079</v>
      </c>
      <c r="J8582">
        <v>0</v>
      </c>
      <c r="K8582">
        <v>33</v>
      </c>
      <c r="L8582" t="s">
        <v>3181</v>
      </c>
      <c r="M8582" t="s">
        <v>2689</v>
      </c>
      <c r="N8582" t="s">
        <v>2690</v>
      </c>
      <c r="O8582" s="55">
        <v>41841</v>
      </c>
      <c r="P8582" s="55">
        <v>42206</v>
      </c>
      <c r="Q8582" s="55">
        <v>42111</v>
      </c>
      <c r="R8582" s="55">
        <v>42165</v>
      </c>
      <c r="S8582" s="55">
        <v>42171</v>
      </c>
      <c r="T8582" t="s">
        <v>2691</v>
      </c>
      <c r="U8582">
        <v>30</v>
      </c>
      <c r="V8582" t="s">
        <v>6359</v>
      </c>
      <c r="W8582" t="s">
        <v>2693</v>
      </c>
      <c r="Y8582">
        <v>62800</v>
      </c>
      <c r="Z8582">
        <v>62700</v>
      </c>
      <c r="AA8582">
        <v>62800</v>
      </c>
      <c r="AB8582">
        <v>0</v>
      </c>
    </row>
    <row r="8583" spans="1:28" x14ac:dyDescent="0.25">
      <c r="A8583" t="s">
        <v>2686</v>
      </c>
      <c r="B8583" t="s">
        <v>87</v>
      </c>
      <c r="C8583">
        <v>899999230</v>
      </c>
      <c r="D8583">
        <v>971116</v>
      </c>
      <c r="E8583" t="s">
        <v>2687</v>
      </c>
      <c r="F8583">
        <v>7828</v>
      </c>
      <c r="G8583">
        <v>2015</v>
      </c>
      <c r="H8583">
        <v>1</v>
      </c>
      <c r="I8583">
        <v>1000001079</v>
      </c>
      <c r="J8583">
        <v>0</v>
      </c>
      <c r="K8583">
        <v>33</v>
      </c>
      <c r="L8583" t="s">
        <v>3901</v>
      </c>
      <c r="M8583" t="s">
        <v>2689</v>
      </c>
      <c r="N8583" t="s">
        <v>2690</v>
      </c>
      <c r="O8583" s="55">
        <v>41841</v>
      </c>
      <c r="P8583" s="55">
        <v>42206</v>
      </c>
      <c r="Q8583" s="55">
        <v>42106</v>
      </c>
      <c r="R8583" s="55">
        <v>42122</v>
      </c>
      <c r="S8583" s="55">
        <v>42123</v>
      </c>
      <c r="T8583" t="s">
        <v>2691</v>
      </c>
      <c r="U8583">
        <v>30</v>
      </c>
      <c r="V8583" t="s">
        <v>7819</v>
      </c>
      <c r="W8583" t="s">
        <v>2693</v>
      </c>
      <c r="Y8583">
        <v>79850</v>
      </c>
      <c r="Z8583">
        <v>79850</v>
      </c>
      <c r="AA8583">
        <v>79850</v>
      </c>
      <c r="AB8583">
        <v>0</v>
      </c>
    </row>
    <row r="8584" spans="1:28" x14ac:dyDescent="0.25">
      <c r="A8584" t="s">
        <v>2686</v>
      </c>
      <c r="B8584" t="s">
        <v>2715</v>
      </c>
      <c r="C8584">
        <v>899999230</v>
      </c>
      <c r="D8584">
        <v>4013</v>
      </c>
      <c r="E8584" t="s">
        <v>2716</v>
      </c>
      <c r="F8584">
        <v>7829</v>
      </c>
      <c r="G8584">
        <v>2013</v>
      </c>
      <c r="H8584">
        <v>4</v>
      </c>
      <c r="I8584">
        <v>1000000732</v>
      </c>
      <c r="J8584">
        <v>0</v>
      </c>
      <c r="K8584">
        <v>33</v>
      </c>
      <c r="L8584" t="s">
        <v>4374</v>
      </c>
      <c r="M8584" t="s">
        <v>2689</v>
      </c>
      <c r="N8584" t="s">
        <v>2690</v>
      </c>
      <c r="O8584" s="55">
        <v>41111</v>
      </c>
      <c r="P8584" s="55">
        <v>41476</v>
      </c>
      <c r="Q8584" s="55">
        <v>41333</v>
      </c>
      <c r="R8584" s="55">
        <v>41508</v>
      </c>
      <c r="S8584" s="55">
        <v>41535</v>
      </c>
      <c r="T8584" t="s">
        <v>2691</v>
      </c>
      <c r="U8584">
        <v>30</v>
      </c>
      <c r="V8584" t="s">
        <v>4391</v>
      </c>
      <c r="W8584" t="s">
        <v>2693</v>
      </c>
      <c r="Y8584">
        <v>3844169</v>
      </c>
      <c r="Z8584">
        <v>3357202</v>
      </c>
      <c r="AA8584">
        <v>3844169</v>
      </c>
      <c r="AB8584">
        <v>0</v>
      </c>
    </row>
    <row r="8585" spans="1:28" x14ac:dyDescent="0.25">
      <c r="A8585" t="s">
        <v>2686</v>
      </c>
      <c r="B8585" t="s">
        <v>2715</v>
      </c>
      <c r="C8585">
        <v>899999230</v>
      </c>
      <c r="D8585">
        <v>4013</v>
      </c>
      <c r="E8585" t="s">
        <v>2716</v>
      </c>
      <c r="F8585">
        <v>7829</v>
      </c>
      <c r="G8585">
        <v>2013</v>
      </c>
      <c r="H8585">
        <v>4</v>
      </c>
      <c r="I8585">
        <v>1000000732</v>
      </c>
      <c r="J8585">
        <v>0</v>
      </c>
      <c r="K8585">
        <v>33</v>
      </c>
      <c r="L8585" t="s">
        <v>4374</v>
      </c>
      <c r="M8585" t="s">
        <v>2689</v>
      </c>
      <c r="N8585" t="s">
        <v>2690</v>
      </c>
      <c r="O8585" s="55">
        <v>41111</v>
      </c>
      <c r="P8585" s="55">
        <v>41476</v>
      </c>
      <c r="Q8585" s="55">
        <v>41333</v>
      </c>
      <c r="R8585" s="55">
        <v>41508</v>
      </c>
      <c r="S8585" s="55">
        <v>41535</v>
      </c>
      <c r="T8585" t="s">
        <v>2691</v>
      </c>
      <c r="U8585">
        <v>30</v>
      </c>
      <c r="V8585" t="s">
        <v>4391</v>
      </c>
      <c r="W8585" t="s">
        <v>2693</v>
      </c>
      <c r="Y8585">
        <v>3844169</v>
      </c>
      <c r="Z8585">
        <v>323985</v>
      </c>
      <c r="AA8585">
        <v>3844169</v>
      </c>
      <c r="AB8585">
        <v>0</v>
      </c>
    </row>
    <row r="8586" spans="1:28" x14ac:dyDescent="0.25">
      <c r="A8586" t="s">
        <v>2686</v>
      </c>
      <c r="B8586" t="s">
        <v>87</v>
      </c>
      <c r="C8586">
        <v>899999230</v>
      </c>
      <c r="D8586">
        <v>971116</v>
      </c>
      <c r="E8586" t="s">
        <v>2687</v>
      </c>
      <c r="F8586">
        <v>7831</v>
      </c>
      <c r="G8586">
        <v>2015</v>
      </c>
      <c r="H8586">
        <v>1</v>
      </c>
      <c r="I8586">
        <v>1000001079</v>
      </c>
      <c r="J8586">
        <v>0</v>
      </c>
      <c r="K8586">
        <v>33</v>
      </c>
      <c r="L8586" t="s">
        <v>2741</v>
      </c>
      <c r="M8586" t="s">
        <v>2689</v>
      </c>
      <c r="N8586" t="s">
        <v>2690</v>
      </c>
      <c r="O8586" s="55">
        <v>41841</v>
      </c>
      <c r="P8586" s="55">
        <v>42206</v>
      </c>
      <c r="Q8586" s="55">
        <v>42109</v>
      </c>
      <c r="R8586" s="55">
        <v>42122</v>
      </c>
      <c r="S8586" s="55">
        <v>42123</v>
      </c>
      <c r="T8586" t="s">
        <v>2691</v>
      </c>
      <c r="U8586">
        <v>30</v>
      </c>
      <c r="V8586" t="s">
        <v>3515</v>
      </c>
      <c r="W8586" t="s">
        <v>2693</v>
      </c>
      <c r="Y8586">
        <v>102800</v>
      </c>
      <c r="Z8586">
        <v>102785</v>
      </c>
      <c r="AA8586">
        <v>102800</v>
      </c>
      <c r="AB8586">
        <v>0</v>
      </c>
    </row>
    <row r="8587" spans="1:28" x14ac:dyDescent="0.25">
      <c r="A8587" t="s">
        <v>2686</v>
      </c>
      <c r="B8587" t="s">
        <v>87</v>
      </c>
      <c r="C8587">
        <v>899999230</v>
      </c>
      <c r="D8587">
        <v>971116</v>
      </c>
      <c r="E8587" t="s">
        <v>2687</v>
      </c>
      <c r="F8587">
        <v>7831</v>
      </c>
      <c r="G8587">
        <v>2018</v>
      </c>
      <c r="H8587">
        <v>1</v>
      </c>
      <c r="I8587">
        <v>1000002115</v>
      </c>
      <c r="J8587">
        <v>1</v>
      </c>
      <c r="K8587">
        <v>33</v>
      </c>
      <c r="L8587" t="s">
        <v>3124</v>
      </c>
      <c r="M8587" t="s">
        <v>2689</v>
      </c>
      <c r="N8587" t="s">
        <v>2690</v>
      </c>
      <c r="O8587" s="55">
        <v>43121</v>
      </c>
      <c r="P8587" s="55">
        <v>43302</v>
      </c>
      <c r="Q8587" s="55">
        <v>43165</v>
      </c>
      <c r="R8587" s="55">
        <v>43194</v>
      </c>
      <c r="S8587" s="55">
        <v>43237</v>
      </c>
      <c r="T8587" t="s">
        <v>2691</v>
      </c>
      <c r="U8587">
        <v>30</v>
      </c>
      <c r="V8587" t="s">
        <v>7820</v>
      </c>
      <c r="W8587" t="s">
        <v>2693</v>
      </c>
      <c r="Y8587">
        <v>95100</v>
      </c>
      <c r="Z8587">
        <v>95100</v>
      </c>
      <c r="AA8587">
        <v>95100</v>
      </c>
      <c r="AB8587">
        <v>0</v>
      </c>
    </row>
    <row r="8588" spans="1:28" x14ac:dyDescent="0.25">
      <c r="A8588" t="s">
        <v>2686</v>
      </c>
      <c r="B8588" t="s">
        <v>2715</v>
      </c>
      <c r="C8588">
        <v>899999230</v>
      </c>
      <c r="D8588">
        <v>4013</v>
      </c>
      <c r="E8588" t="s">
        <v>2716</v>
      </c>
      <c r="F8588">
        <v>7839</v>
      </c>
      <c r="G8588">
        <v>2013</v>
      </c>
      <c r="H8588">
        <v>1</v>
      </c>
      <c r="I8588">
        <v>1000000732</v>
      </c>
      <c r="J8588">
        <v>0</v>
      </c>
      <c r="K8588">
        <v>33</v>
      </c>
      <c r="L8588" t="s">
        <v>2863</v>
      </c>
      <c r="M8588" t="s">
        <v>2689</v>
      </c>
      <c r="N8588" t="s">
        <v>2690</v>
      </c>
      <c r="O8588" s="55">
        <v>41111</v>
      </c>
      <c r="P8588" s="55">
        <v>41476</v>
      </c>
      <c r="Q8588" s="55">
        <v>41332</v>
      </c>
      <c r="R8588" s="55">
        <v>41384</v>
      </c>
      <c r="S8588" s="55">
        <v>41394</v>
      </c>
      <c r="T8588" t="s">
        <v>2691</v>
      </c>
      <c r="U8588">
        <v>30</v>
      </c>
      <c r="V8588" t="s">
        <v>7821</v>
      </c>
      <c r="W8588" t="s">
        <v>2693</v>
      </c>
      <c r="Y8588">
        <v>452200</v>
      </c>
      <c r="Z8588">
        <v>452200</v>
      </c>
      <c r="AA8588">
        <v>452200</v>
      </c>
      <c r="AB8588">
        <v>0</v>
      </c>
    </row>
    <row r="8589" spans="1:28" x14ac:dyDescent="0.25">
      <c r="A8589" t="s">
        <v>2686</v>
      </c>
      <c r="B8589" t="s">
        <v>87</v>
      </c>
      <c r="C8589">
        <v>899999230</v>
      </c>
      <c r="D8589">
        <v>961114</v>
      </c>
      <c r="E8589" t="s">
        <v>3307</v>
      </c>
      <c r="F8589">
        <v>7844</v>
      </c>
      <c r="G8589">
        <v>2010</v>
      </c>
      <c r="H8589">
        <v>4</v>
      </c>
      <c r="I8589">
        <v>1000000398</v>
      </c>
      <c r="J8589">
        <v>0</v>
      </c>
      <c r="K8589">
        <v>33</v>
      </c>
      <c r="L8589" t="s">
        <v>3322</v>
      </c>
      <c r="M8589" t="s">
        <v>2689</v>
      </c>
      <c r="N8589" t="s">
        <v>2690</v>
      </c>
      <c r="O8589" s="55">
        <v>40380</v>
      </c>
      <c r="P8589" s="55">
        <v>40745</v>
      </c>
      <c r="Q8589" s="55">
        <v>40384</v>
      </c>
      <c r="R8589" s="55">
        <v>40477</v>
      </c>
      <c r="S8589" s="55">
        <v>40485</v>
      </c>
      <c r="T8589" t="s">
        <v>3352</v>
      </c>
      <c r="U8589">
        <v>30</v>
      </c>
      <c r="V8589" t="s">
        <v>4392</v>
      </c>
      <c r="W8589" t="s">
        <v>2693</v>
      </c>
      <c r="Y8589">
        <v>29700</v>
      </c>
      <c r="Z8589">
        <v>29700</v>
      </c>
      <c r="AA8589">
        <v>29700</v>
      </c>
      <c r="AB8589">
        <v>0</v>
      </c>
    </row>
    <row r="8590" spans="1:28" x14ac:dyDescent="0.25">
      <c r="A8590" t="s">
        <v>2686</v>
      </c>
      <c r="B8590" t="s">
        <v>87</v>
      </c>
      <c r="C8590">
        <v>899999230</v>
      </c>
      <c r="D8590">
        <v>961114</v>
      </c>
      <c r="E8590" t="s">
        <v>3307</v>
      </c>
      <c r="F8590">
        <v>7844</v>
      </c>
      <c r="G8590">
        <v>2010</v>
      </c>
      <c r="H8590">
        <v>6</v>
      </c>
      <c r="I8590">
        <v>1000000398</v>
      </c>
      <c r="J8590">
        <v>0</v>
      </c>
      <c r="K8590">
        <v>33</v>
      </c>
      <c r="L8590" t="s">
        <v>3322</v>
      </c>
      <c r="M8590" t="s">
        <v>2689</v>
      </c>
      <c r="N8590" t="s">
        <v>2690</v>
      </c>
      <c r="O8590" s="55">
        <v>40380</v>
      </c>
      <c r="P8590" s="55">
        <v>40745</v>
      </c>
      <c r="Q8590" s="55">
        <v>40384</v>
      </c>
      <c r="R8590" s="55">
        <v>40505</v>
      </c>
      <c r="S8590" s="55">
        <v>40512</v>
      </c>
      <c r="T8590" t="s">
        <v>3352</v>
      </c>
      <c r="U8590">
        <v>30</v>
      </c>
      <c r="V8590" t="s">
        <v>4392</v>
      </c>
      <c r="W8590" t="s">
        <v>2693</v>
      </c>
      <c r="Y8590">
        <v>29700</v>
      </c>
      <c r="Z8590">
        <v>29700</v>
      </c>
      <c r="AA8590">
        <v>29700</v>
      </c>
      <c r="AB8590">
        <v>0</v>
      </c>
    </row>
    <row r="8591" spans="1:28" x14ac:dyDescent="0.25">
      <c r="A8591" t="s">
        <v>2686</v>
      </c>
      <c r="B8591" t="s">
        <v>2715</v>
      </c>
      <c r="C8591">
        <v>899999230</v>
      </c>
      <c r="D8591">
        <v>4013</v>
      </c>
      <c r="E8591" t="s">
        <v>2716</v>
      </c>
      <c r="F8591">
        <v>7853</v>
      </c>
      <c r="G8591">
        <v>2013</v>
      </c>
      <c r="H8591">
        <v>2</v>
      </c>
      <c r="I8591">
        <v>1000000732</v>
      </c>
      <c r="J8591">
        <v>0</v>
      </c>
      <c r="K8591">
        <v>33</v>
      </c>
      <c r="L8591" t="s">
        <v>4402</v>
      </c>
      <c r="M8591" t="s">
        <v>2689</v>
      </c>
      <c r="N8591" t="s">
        <v>2690</v>
      </c>
      <c r="O8591" s="55">
        <v>41111</v>
      </c>
      <c r="P8591" s="55">
        <v>41476</v>
      </c>
      <c r="Q8591" s="55">
        <v>41353</v>
      </c>
      <c r="R8591" s="55">
        <v>41401</v>
      </c>
      <c r="S8591" s="55">
        <v>41415</v>
      </c>
      <c r="T8591" t="s">
        <v>2691</v>
      </c>
      <c r="U8591">
        <v>30</v>
      </c>
      <c r="V8591" t="s">
        <v>7131</v>
      </c>
      <c r="W8591" t="s">
        <v>2693</v>
      </c>
      <c r="Y8591">
        <v>57200</v>
      </c>
      <c r="Z8591">
        <v>57200</v>
      </c>
      <c r="AA8591">
        <v>57200</v>
      </c>
      <c r="AB8591">
        <v>0</v>
      </c>
    </row>
    <row r="8592" spans="1:28" x14ac:dyDescent="0.25">
      <c r="A8592" t="s">
        <v>2686</v>
      </c>
      <c r="B8592" t="s">
        <v>87</v>
      </c>
      <c r="C8592">
        <v>899999230</v>
      </c>
      <c r="D8592">
        <v>971116</v>
      </c>
      <c r="E8592" t="s">
        <v>2687</v>
      </c>
      <c r="F8592">
        <v>7855</v>
      </c>
      <c r="G8592">
        <v>2015</v>
      </c>
      <c r="H8592">
        <v>2</v>
      </c>
      <c r="I8592">
        <v>1000001079</v>
      </c>
      <c r="J8592">
        <v>0</v>
      </c>
      <c r="K8592">
        <v>33</v>
      </c>
      <c r="L8592" t="s">
        <v>4582</v>
      </c>
      <c r="M8592" t="s">
        <v>2689</v>
      </c>
      <c r="N8592" t="s">
        <v>2690</v>
      </c>
      <c r="O8592" s="55">
        <v>41841</v>
      </c>
      <c r="P8592" s="55">
        <v>42206</v>
      </c>
      <c r="Q8592" s="55">
        <v>42107</v>
      </c>
      <c r="R8592" s="55">
        <v>42158</v>
      </c>
      <c r="S8592" s="55">
        <v>42164</v>
      </c>
      <c r="T8592" t="s">
        <v>2691</v>
      </c>
      <c r="U8592">
        <v>30</v>
      </c>
      <c r="V8592" t="s">
        <v>4718</v>
      </c>
      <c r="W8592" t="s">
        <v>2693</v>
      </c>
      <c r="Y8592">
        <v>78500</v>
      </c>
      <c r="Z8592">
        <v>78375</v>
      </c>
      <c r="AA8592">
        <v>78500</v>
      </c>
      <c r="AB8592">
        <v>0</v>
      </c>
    </row>
    <row r="8593" spans="1:29" x14ac:dyDescent="0.25">
      <c r="A8593" t="s">
        <v>2686</v>
      </c>
      <c r="B8593" t="s">
        <v>87</v>
      </c>
      <c r="C8593">
        <v>899999230</v>
      </c>
      <c r="D8593">
        <v>971116</v>
      </c>
      <c r="E8593" t="s">
        <v>2687</v>
      </c>
      <c r="F8593">
        <v>7859</v>
      </c>
      <c r="G8593">
        <v>2015</v>
      </c>
      <c r="H8593">
        <v>1</v>
      </c>
      <c r="I8593">
        <v>1000001079</v>
      </c>
      <c r="J8593">
        <v>0</v>
      </c>
      <c r="K8593">
        <v>33</v>
      </c>
      <c r="L8593" t="s">
        <v>4394</v>
      </c>
      <c r="M8593" t="s">
        <v>2689</v>
      </c>
      <c r="N8593" t="s">
        <v>2690</v>
      </c>
      <c r="O8593" s="55">
        <v>41841</v>
      </c>
      <c r="P8593" s="55">
        <v>42206</v>
      </c>
      <c r="Q8593" s="55">
        <v>42113</v>
      </c>
      <c r="R8593" s="55">
        <v>42122</v>
      </c>
      <c r="S8593" s="55">
        <v>42124</v>
      </c>
      <c r="T8593" t="s">
        <v>2691</v>
      </c>
      <c r="U8593">
        <v>30</v>
      </c>
      <c r="V8593" t="s">
        <v>4395</v>
      </c>
      <c r="W8593" t="s">
        <v>2693</v>
      </c>
      <c r="Y8593">
        <v>18100</v>
      </c>
      <c r="Z8593">
        <v>18100</v>
      </c>
      <c r="AA8593">
        <v>18100</v>
      </c>
      <c r="AB8593">
        <v>0</v>
      </c>
    </row>
    <row r="8594" spans="1:29" x14ac:dyDescent="0.25">
      <c r="A8594" t="s">
        <v>2686</v>
      </c>
      <c r="B8594" t="s">
        <v>2730</v>
      </c>
      <c r="C8594">
        <v>899999230</v>
      </c>
      <c r="D8594">
        <v>91968</v>
      </c>
      <c r="F8594">
        <v>7860</v>
      </c>
      <c r="G8594">
        <v>2014</v>
      </c>
      <c r="H8594">
        <v>1</v>
      </c>
      <c r="I8594">
        <v>1000000920</v>
      </c>
      <c r="J8594">
        <v>0</v>
      </c>
      <c r="K8594">
        <v>33</v>
      </c>
      <c r="L8594" t="s">
        <v>4396</v>
      </c>
      <c r="M8594" t="s">
        <v>2689</v>
      </c>
      <c r="N8594" t="s">
        <v>2690</v>
      </c>
      <c r="O8594" s="55">
        <v>41476</v>
      </c>
      <c r="P8594" s="55">
        <v>41841</v>
      </c>
      <c r="Q8594" s="55">
        <v>41704</v>
      </c>
      <c r="R8594" s="55">
        <v>41738</v>
      </c>
      <c r="S8594" s="55">
        <v>41740</v>
      </c>
      <c r="T8594" t="s">
        <v>2691</v>
      </c>
      <c r="U8594">
        <v>30</v>
      </c>
      <c r="V8594" t="s">
        <v>4397</v>
      </c>
      <c r="W8594" t="s">
        <v>2693</v>
      </c>
      <c r="Y8594">
        <v>449100</v>
      </c>
      <c r="Z8594">
        <v>199100</v>
      </c>
      <c r="AA8594">
        <v>449100</v>
      </c>
      <c r="AB8594">
        <v>0</v>
      </c>
    </row>
    <row r="8595" spans="1:29" x14ac:dyDescent="0.25">
      <c r="A8595" t="s">
        <v>2686</v>
      </c>
      <c r="B8595" t="s">
        <v>2730</v>
      </c>
      <c r="C8595">
        <v>899999230</v>
      </c>
      <c r="D8595">
        <v>91968</v>
      </c>
      <c r="F8595">
        <v>7860</v>
      </c>
      <c r="G8595">
        <v>2014</v>
      </c>
      <c r="H8595">
        <v>6</v>
      </c>
      <c r="I8595">
        <v>1000000920</v>
      </c>
      <c r="J8595">
        <v>0</v>
      </c>
      <c r="K8595">
        <v>33</v>
      </c>
      <c r="L8595" t="s">
        <v>4396</v>
      </c>
      <c r="M8595" t="s">
        <v>2689</v>
      </c>
      <c r="N8595" t="s">
        <v>2690</v>
      </c>
      <c r="O8595" s="55">
        <v>41476</v>
      </c>
      <c r="P8595" s="55">
        <v>41841</v>
      </c>
      <c r="Q8595" s="55">
        <v>41704</v>
      </c>
      <c r="R8595" s="55">
        <v>41857</v>
      </c>
      <c r="S8595" s="55">
        <v>41857</v>
      </c>
      <c r="T8595" t="s">
        <v>2691</v>
      </c>
      <c r="U8595">
        <v>30</v>
      </c>
      <c r="V8595" t="s">
        <v>4397</v>
      </c>
      <c r="W8595" t="s">
        <v>2693</v>
      </c>
      <c r="Y8595">
        <v>33700</v>
      </c>
      <c r="Z8595">
        <v>33700</v>
      </c>
      <c r="AA8595">
        <v>33700</v>
      </c>
      <c r="AB8595">
        <v>0</v>
      </c>
    </row>
    <row r="8596" spans="1:29" x14ac:dyDescent="0.25">
      <c r="A8596" t="s">
        <v>2686</v>
      </c>
      <c r="B8596" t="s">
        <v>2730</v>
      </c>
      <c r="C8596">
        <v>899999230</v>
      </c>
      <c r="D8596">
        <v>91968</v>
      </c>
      <c r="F8596">
        <v>7860</v>
      </c>
      <c r="G8596">
        <v>2014</v>
      </c>
      <c r="H8596">
        <v>8</v>
      </c>
      <c r="I8596">
        <v>1000000920</v>
      </c>
      <c r="J8596">
        <v>0</v>
      </c>
      <c r="K8596">
        <v>33</v>
      </c>
      <c r="L8596" t="s">
        <v>4396</v>
      </c>
      <c r="M8596" t="s">
        <v>2689</v>
      </c>
      <c r="N8596" t="s">
        <v>2690</v>
      </c>
      <c r="O8596" s="55">
        <v>41476</v>
      </c>
      <c r="P8596" s="55">
        <v>41841</v>
      </c>
      <c r="Q8596" s="55">
        <v>41704</v>
      </c>
      <c r="R8596" s="55">
        <v>41970</v>
      </c>
      <c r="S8596" s="55">
        <v>41971</v>
      </c>
      <c r="T8596" t="s">
        <v>2691</v>
      </c>
      <c r="U8596">
        <v>30</v>
      </c>
      <c r="V8596" t="s">
        <v>4397</v>
      </c>
      <c r="W8596" t="s">
        <v>2693</v>
      </c>
      <c r="Y8596">
        <v>33700</v>
      </c>
      <c r="Z8596">
        <v>33700</v>
      </c>
      <c r="AA8596">
        <v>33700</v>
      </c>
      <c r="AB8596">
        <v>0</v>
      </c>
    </row>
    <row r="8597" spans="1:29" x14ac:dyDescent="0.25">
      <c r="A8597" t="s">
        <v>2686</v>
      </c>
      <c r="B8597" t="s">
        <v>2715</v>
      </c>
      <c r="C8597">
        <v>899999230</v>
      </c>
      <c r="D8597">
        <v>4013</v>
      </c>
      <c r="E8597" t="s">
        <v>2716</v>
      </c>
      <c r="F8597">
        <v>7865</v>
      </c>
      <c r="G8597">
        <v>2013</v>
      </c>
      <c r="H8597">
        <v>1</v>
      </c>
      <c r="I8597">
        <v>1000000732</v>
      </c>
      <c r="J8597">
        <v>0</v>
      </c>
      <c r="K8597">
        <v>33</v>
      </c>
      <c r="L8597" t="s">
        <v>2868</v>
      </c>
      <c r="M8597" t="s">
        <v>2689</v>
      </c>
      <c r="N8597" t="s">
        <v>2690</v>
      </c>
      <c r="O8597" s="55">
        <v>41111</v>
      </c>
      <c r="P8597" s="55">
        <v>41476</v>
      </c>
      <c r="Q8597" s="55">
        <v>41336</v>
      </c>
      <c r="R8597" s="55">
        <v>41384</v>
      </c>
      <c r="S8597" s="55">
        <v>41394</v>
      </c>
      <c r="T8597" t="s">
        <v>2691</v>
      </c>
      <c r="U8597">
        <v>30</v>
      </c>
      <c r="V8597" t="s">
        <v>3588</v>
      </c>
      <c r="W8597" t="s">
        <v>2693</v>
      </c>
      <c r="Y8597">
        <v>370300</v>
      </c>
      <c r="Z8597">
        <v>370300</v>
      </c>
      <c r="AA8597">
        <v>370300</v>
      </c>
      <c r="AB8597">
        <v>0</v>
      </c>
    </row>
    <row r="8598" spans="1:29" x14ac:dyDescent="0.25">
      <c r="A8598" t="s">
        <v>2686</v>
      </c>
      <c r="B8598" t="s">
        <v>2715</v>
      </c>
      <c r="C8598">
        <v>899999230</v>
      </c>
      <c r="D8598">
        <v>4013</v>
      </c>
      <c r="E8598" t="s">
        <v>2716</v>
      </c>
      <c r="F8598">
        <v>7865</v>
      </c>
      <c r="G8598">
        <v>2013</v>
      </c>
      <c r="H8598">
        <v>6</v>
      </c>
      <c r="I8598">
        <v>1000000732</v>
      </c>
      <c r="J8598">
        <v>0</v>
      </c>
      <c r="K8598">
        <v>33</v>
      </c>
      <c r="L8598" t="s">
        <v>2868</v>
      </c>
      <c r="M8598" t="s">
        <v>2689</v>
      </c>
      <c r="N8598" t="s">
        <v>2690</v>
      </c>
      <c r="O8598" s="55">
        <v>41111</v>
      </c>
      <c r="P8598" s="55">
        <v>41476</v>
      </c>
      <c r="Q8598" s="55">
        <v>41336</v>
      </c>
      <c r="R8598" s="55">
        <v>41674</v>
      </c>
      <c r="S8598" s="55">
        <v>41675</v>
      </c>
      <c r="T8598" t="s">
        <v>2691</v>
      </c>
      <c r="U8598">
        <v>30</v>
      </c>
      <c r="V8598" t="s">
        <v>3588</v>
      </c>
      <c r="W8598" t="s">
        <v>2693</v>
      </c>
      <c r="Y8598">
        <v>35500</v>
      </c>
      <c r="Z8598">
        <v>33725</v>
      </c>
      <c r="AA8598">
        <v>35500</v>
      </c>
      <c r="AB8598">
        <v>0</v>
      </c>
    </row>
    <row r="8599" spans="1:29" x14ac:dyDescent="0.25">
      <c r="A8599" t="s">
        <v>2686</v>
      </c>
      <c r="B8599" t="s">
        <v>2730</v>
      </c>
      <c r="C8599">
        <v>899999230</v>
      </c>
      <c r="D8599">
        <v>91968</v>
      </c>
      <c r="F8599">
        <v>7866</v>
      </c>
      <c r="G8599">
        <v>2014</v>
      </c>
      <c r="H8599">
        <v>1</v>
      </c>
      <c r="I8599">
        <v>1000000920</v>
      </c>
      <c r="J8599">
        <v>3</v>
      </c>
      <c r="K8599">
        <v>33</v>
      </c>
      <c r="L8599" t="s">
        <v>2741</v>
      </c>
      <c r="M8599" t="s">
        <v>2689</v>
      </c>
      <c r="N8599" t="s">
        <v>2690</v>
      </c>
      <c r="O8599" s="55">
        <v>41660</v>
      </c>
      <c r="P8599" s="55">
        <v>41841</v>
      </c>
      <c r="Q8599" s="55">
        <v>41708</v>
      </c>
      <c r="R8599" s="55">
        <v>41738</v>
      </c>
      <c r="S8599" s="55">
        <v>41740</v>
      </c>
      <c r="T8599" t="s">
        <v>2691</v>
      </c>
      <c r="U8599">
        <v>30</v>
      </c>
      <c r="V8599" t="s">
        <v>3778</v>
      </c>
      <c r="W8599" t="s">
        <v>2693</v>
      </c>
      <c r="Y8599">
        <v>58400</v>
      </c>
      <c r="Z8599">
        <v>58400</v>
      </c>
      <c r="AA8599">
        <v>58400</v>
      </c>
      <c r="AB8599">
        <v>0</v>
      </c>
    </row>
    <row r="8600" spans="1:29" x14ac:dyDescent="0.25">
      <c r="A8600" t="s">
        <v>2686</v>
      </c>
      <c r="B8600" t="s">
        <v>2715</v>
      </c>
      <c r="C8600">
        <v>899999230</v>
      </c>
      <c r="D8600">
        <v>4013</v>
      </c>
      <c r="E8600" t="s">
        <v>2716</v>
      </c>
      <c r="F8600">
        <v>7868</v>
      </c>
      <c r="G8600">
        <v>2013</v>
      </c>
      <c r="H8600">
        <v>1</v>
      </c>
      <c r="I8600">
        <v>1000000732</v>
      </c>
      <c r="J8600">
        <v>0</v>
      </c>
      <c r="K8600">
        <v>33</v>
      </c>
      <c r="L8600" t="s">
        <v>3475</v>
      </c>
      <c r="M8600" t="s">
        <v>2689</v>
      </c>
      <c r="N8600" t="s">
        <v>2690</v>
      </c>
      <c r="O8600" s="55">
        <v>41111</v>
      </c>
      <c r="P8600" s="55">
        <v>41476</v>
      </c>
      <c r="Q8600" s="55">
        <v>41337</v>
      </c>
      <c r="R8600" s="55">
        <v>41384</v>
      </c>
      <c r="S8600" s="55">
        <v>41394</v>
      </c>
      <c r="T8600" t="s">
        <v>2691</v>
      </c>
      <c r="U8600">
        <v>30</v>
      </c>
      <c r="V8600" t="s">
        <v>3505</v>
      </c>
      <c r="W8600" t="s">
        <v>2693</v>
      </c>
      <c r="Y8600">
        <v>71000</v>
      </c>
      <c r="Z8600">
        <v>71000</v>
      </c>
      <c r="AA8600">
        <v>71000</v>
      </c>
      <c r="AB8600">
        <v>0</v>
      </c>
    </row>
    <row r="8601" spans="1:29" x14ac:dyDescent="0.25">
      <c r="A8601" t="s">
        <v>2686</v>
      </c>
      <c r="B8601" t="s">
        <v>2730</v>
      </c>
      <c r="C8601">
        <v>899999230</v>
      </c>
      <c r="D8601">
        <v>91968</v>
      </c>
      <c r="F8601">
        <v>7878</v>
      </c>
      <c r="G8601">
        <v>2014</v>
      </c>
      <c r="H8601">
        <v>2</v>
      </c>
      <c r="I8601">
        <v>1000000920</v>
      </c>
      <c r="J8601">
        <v>0</v>
      </c>
      <c r="K8601">
        <v>33</v>
      </c>
      <c r="L8601" t="s">
        <v>6366</v>
      </c>
      <c r="M8601" t="s">
        <v>2689</v>
      </c>
      <c r="N8601" t="s">
        <v>2690</v>
      </c>
      <c r="O8601" s="55">
        <v>41476</v>
      </c>
      <c r="P8601" s="55">
        <v>41841</v>
      </c>
      <c r="Q8601" s="55">
        <v>41721</v>
      </c>
      <c r="R8601" s="55">
        <v>41823</v>
      </c>
      <c r="S8601" s="55">
        <v>41825</v>
      </c>
      <c r="T8601" t="s">
        <v>2691</v>
      </c>
      <c r="U8601">
        <v>30</v>
      </c>
      <c r="V8601" t="s">
        <v>5726</v>
      </c>
      <c r="W8601" t="s">
        <v>2693</v>
      </c>
      <c r="Y8601">
        <v>75000</v>
      </c>
      <c r="Z8601">
        <v>75000</v>
      </c>
      <c r="AA8601">
        <v>75000</v>
      </c>
      <c r="AB8601">
        <v>0</v>
      </c>
    </row>
    <row r="8602" spans="1:29" x14ac:dyDescent="0.25">
      <c r="A8602" t="s">
        <v>2686</v>
      </c>
      <c r="B8602" t="s">
        <v>2715</v>
      </c>
      <c r="C8602">
        <v>899999230</v>
      </c>
      <c r="D8602">
        <v>4013</v>
      </c>
      <c r="E8602" t="s">
        <v>2716</v>
      </c>
      <c r="F8602">
        <v>7890</v>
      </c>
      <c r="G8602">
        <v>2013</v>
      </c>
      <c r="H8602">
        <v>1</v>
      </c>
      <c r="I8602">
        <v>1000000732</v>
      </c>
      <c r="J8602">
        <v>0</v>
      </c>
      <c r="K8602">
        <v>33</v>
      </c>
      <c r="L8602" t="s">
        <v>7822</v>
      </c>
      <c r="M8602" t="s">
        <v>2689</v>
      </c>
      <c r="N8602" t="s">
        <v>2690</v>
      </c>
      <c r="O8602" s="55">
        <v>41111</v>
      </c>
      <c r="P8602" s="55">
        <v>41476</v>
      </c>
      <c r="Q8602" s="55">
        <v>41354</v>
      </c>
      <c r="R8602" s="55">
        <v>41382</v>
      </c>
      <c r="S8602" s="55">
        <v>41394</v>
      </c>
      <c r="T8602" t="s">
        <v>2691</v>
      </c>
      <c r="U8602">
        <v>30</v>
      </c>
      <c r="V8602" t="s">
        <v>7823</v>
      </c>
      <c r="W8602" t="s">
        <v>2693</v>
      </c>
      <c r="Y8602">
        <v>198448</v>
      </c>
      <c r="Z8602">
        <v>198448</v>
      </c>
      <c r="AA8602">
        <v>198448</v>
      </c>
      <c r="AB8602">
        <v>0</v>
      </c>
    </row>
    <row r="8603" spans="1:29" x14ac:dyDescent="0.25">
      <c r="A8603" t="s">
        <v>2686</v>
      </c>
      <c r="B8603" t="s">
        <v>87</v>
      </c>
      <c r="C8603">
        <v>899999230</v>
      </c>
      <c r="D8603">
        <v>961114</v>
      </c>
      <c r="E8603" t="s">
        <v>3307</v>
      </c>
      <c r="F8603">
        <v>7891</v>
      </c>
      <c r="G8603">
        <v>2026</v>
      </c>
      <c r="H8603">
        <v>2</v>
      </c>
      <c r="I8603">
        <v>1000005774</v>
      </c>
      <c r="J8603">
        <v>1</v>
      </c>
      <c r="K8603">
        <v>21</v>
      </c>
      <c r="L8603" t="s">
        <v>6367</v>
      </c>
      <c r="M8603" t="s">
        <v>2689</v>
      </c>
      <c r="N8603" t="s">
        <v>2690</v>
      </c>
      <c r="O8603" s="55">
        <v>46050</v>
      </c>
      <c r="P8603" s="55">
        <v>46414</v>
      </c>
      <c r="Q8603" s="55">
        <v>46129</v>
      </c>
      <c r="R8603" s="55">
        <v>46148</v>
      </c>
      <c r="S8603" s="55">
        <v>46150</v>
      </c>
      <c r="T8603" t="s">
        <v>2773</v>
      </c>
      <c r="U8603">
        <v>30</v>
      </c>
      <c r="V8603" t="s">
        <v>6368</v>
      </c>
      <c r="W8603" t="s">
        <v>2693</v>
      </c>
      <c r="Y8603">
        <v>27000</v>
      </c>
      <c r="Z8603">
        <v>27000</v>
      </c>
      <c r="AA8603">
        <v>27000</v>
      </c>
      <c r="AB8603">
        <v>0</v>
      </c>
      <c r="AC8603" s="55">
        <v>46173</v>
      </c>
    </row>
    <row r="8604" spans="1:29" x14ac:dyDescent="0.25">
      <c r="A8604" t="s">
        <v>2686</v>
      </c>
      <c r="B8604" t="s">
        <v>2715</v>
      </c>
      <c r="C8604">
        <v>899999230</v>
      </c>
      <c r="D8604">
        <v>4013</v>
      </c>
      <c r="E8604" t="s">
        <v>2716</v>
      </c>
      <c r="F8604">
        <v>7893</v>
      </c>
      <c r="G8604">
        <v>2013</v>
      </c>
      <c r="H8604">
        <v>1</v>
      </c>
      <c r="I8604">
        <v>1000000732</v>
      </c>
      <c r="J8604">
        <v>0</v>
      </c>
      <c r="K8604">
        <v>33</v>
      </c>
      <c r="L8604" t="s">
        <v>2849</v>
      </c>
      <c r="M8604" t="s">
        <v>2689</v>
      </c>
      <c r="N8604" t="s">
        <v>2690</v>
      </c>
      <c r="O8604" s="55">
        <v>41111</v>
      </c>
      <c r="P8604" s="55">
        <v>41476</v>
      </c>
      <c r="Q8604" s="55">
        <v>41366</v>
      </c>
      <c r="R8604" s="55">
        <v>41382</v>
      </c>
      <c r="S8604" s="55">
        <v>41394</v>
      </c>
      <c r="T8604" t="s">
        <v>2691</v>
      </c>
      <c r="U8604">
        <v>30</v>
      </c>
      <c r="V8604" t="s">
        <v>4406</v>
      </c>
      <c r="W8604" t="s">
        <v>2693</v>
      </c>
      <c r="Y8604">
        <v>34000</v>
      </c>
      <c r="Z8604">
        <v>34000</v>
      </c>
      <c r="AA8604">
        <v>34000</v>
      </c>
      <c r="AB8604">
        <v>0</v>
      </c>
    </row>
    <row r="8605" spans="1:29" x14ac:dyDescent="0.25">
      <c r="A8605" t="s">
        <v>2686</v>
      </c>
      <c r="B8605" t="s">
        <v>2715</v>
      </c>
      <c r="C8605">
        <v>899999230</v>
      </c>
      <c r="D8605">
        <v>4013</v>
      </c>
      <c r="E8605" t="s">
        <v>2716</v>
      </c>
      <c r="F8605">
        <v>7893</v>
      </c>
      <c r="G8605">
        <v>2013</v>
      </c>
      <c r="H8605">
        <v>3</v>
      </c>
      <c r="I8605">
        <v>1000000732</v>
      </c>
      <c r="J8605">
        <v>0</v>
      </c>
      <c r="K8605">
        <v>33</v>
      </c>
      <c r="L8605" t="s">
        <v>2849</v>
      </c>
      <c r="M8605" t="s">
        <v>2689</v>
      </c>
      <c r="N8605" t="s">
        <v>2690</v>
      </c>
      <c r="O8605" s="55">
        <v>41111</v>
      </c>
      <c r="P8605" s="55">
        <v>41476</v>
      </c>
      <c r="Q8605" s="55">
        <v>41366</v>
      </c>
      <c r="R8605" s="55">
        <v>41422</v>
      </c>
      <c r="S8605" s="55">
        <v>41445</v>
      </c>
      <c r="T8605" t="s">
        <v>2691</v>
      </c>
      <c r="U8605">
        <v>30</v>
      </c>
      <c r="V8605" t="s">
        <v>4406</v>
      </c>
      <c r="W8605" t="s">
        <v>2693</v>
      </c>
      <c r="Y8605">
        <v>34000</v>
      </c>
      <c r="Z8605">
        <v>34000</v>
      </c>
      <c r="AA8605">
        <v>34000</v>
      </c>
      <c r="AB8605">
        <v>0</v>
      </c>
    </row>
    <row r="8606" spans="1:29" x14ac:dyDescent="0.25">
      <c r="A8606" t="s">
        <v>2686</v>
      </c>
      <c r="B8606" t="s">
        <v>87</v>
      </c>
      <c r="C8606">
        <v>899999230</v>
      </c>
      <c r="D8606">
        <v>971116</v>
      </c>
      <c r="E8606" t="s">
        <v>2687</v>
      </c>
      <c r="F8606">
        <v>7908</v>
      </c>
      <c r="G8606">
        <v>2015</v>
      </c>
      <c r="H8606">
        <v>2</v>
      </c>
      <c r="I8606">
        <v>1000001079</v>
      </c>
      <c r="J8606">
        <v>0</v>
      </c>
      <c r="K8606">
        <v>33</v>
      </c>
      <c r="L8606" t="s">
        <v>6369</v>
      </c>
      <c r="M8606" t="s">
        <v>2689</v>
      </c>
      <c r="N8606" t="s">
        <v>2690</v>
      </c>
      <c r="O8606" s="55">
        <v>41841</v>
      </c>
      <c r="P8606" s="55">
        <v>42206</v>
      </c>
      <c r="Q8606" s="55">
        <v>42111</v>
      </c>
      <c r="R8606" s="55">
        <v>42255</v>
      </c>
      <c r="S8606" s="55">
        <v>42261</v>
      </c>
      <c r="T8606" t="s">
        <v>2691</v>
      </c>
      <c r="U8606">
        <v>30</v>
      </c>
      <c r="V8606" t="s">
        <v>6196</v>
      </c>
      <c r="W8606" t="s">
        <v>2693</v>
      </c>
      <c r="Y8606">
        <v>35200</v>
      </c>
      <c r="Z8606">
        <v>35200</v>
      </c>
      <c r="AA8606">
        <v>35200</v>
      </c>
      <c r="AB8606">
        <v>0</v>
      </c>
    </row>
    <row r="8607" spans="1:29" x14ac:dyDescent="0.25">
      <c r="A8607" t="s">
        <v>2686</v>
      </c>
      <c r="B8607" t="s">
        <v>87</v>
      </c>
      <c r="C8607">
        <v>899999230</v>
      </c>
      <c r="D8607">
        <v>971116</v>
      </c>
      <c r="E8607" t="s">
        <v>2687</v>
      </c>
      <c r="F8607">
        <v>4848</v>
      </c>
      <c r="G8607">
        <v>2017</v>
      </c>
      <c r="H8607">
        <v>2</v>
      </c>
      <c r="I8607">
        <v>1000001587</v>
      </c>
      <c r="J8607">
        <v>10</v>
      </c>
      <c r="K8607">
        <v>33</v>
      </c>
      <c r="L8607" t="s">
        <v>3029</v>
      </c>
      <c r="M8607" t="s">
        <v>2689</v>
      </c>
      <c r="N8607" t="s">
        <v>2690</v>
      </c>
      <c r="O8607" s="55">
        <v>42756</v>
      </c>
      <c r="P8607" s="55">
        <v>42937</v>
      </c>
      <c r="Q8607" s="55">
        <v>42817</v>
      </c>
      <c r="R8607" s="55">
        <v>42859</v>
      </c>
      <c r="S8607" s="55">
        <v>42867</v>
      </c>
      <c r="T8607" t="s">
        <v>2691</v>
      </c>
      <c r="U8607">
        <v>30</v>
      </c>
      <c r="V8607" t="s">
        <v>6122</v>
      </c>
      <c r="W8607" t="s">
        <v>2693</v>
      </c>
      <c r="Y8607">
        <v>89775</v>
      </c>
      <c r="Z8607">
        <v>89775</v>
      </c>
      <c r="AA8607">
        <v>89775</v>
      </c>
      <c r="AB8607">
        <v>0</v>
      </c>
    </row>
    <row r="8608" spans="1:29" x14ac:dyDescent="0.25">
      <c r="A8608" t="s">
        <v>2686</v>
      </c>
      <c r="B8608" t="s">
        <v>87</v>
      </c>
      <c r="C8608">
        <v>899999230</v>
      </c>
      <c r="D8608">
        <v>971116</v>
      </c>
      <c r="E8608" t="s">
        <v>2687</v>
      </c>
      <c r="F8608">
        <v>4848</v>
      </c>
      <c r="G8608">
        <v>2017</v>
      </c>
      <c r="H8608">
        <v>4</v>
      </c>
      <c r="I8608">
        <v>1000001587</v>
      </c>
      <c r="J8608">
        <v>10</v>
      </c>
      <c r="K8608">
        <v>33</v>
      </c>
      <c r="L8608" t="s">
        <v>3029</v>
      </c>
      <c r="M8608" t="s">
        <v>2689</v>
      </c>
      <c r="N8608" t="s">
        <v>2690</v>
      </c>
      <c r="O8608" s="55">
        <v>42756</v>
      </c>
      <c r="P8608" s="55">
        <v>42937</v>
      </c>
      <c r="Q8608" s="55">
        <v>42817</v>
      </c>
      <c r="R8608" s="55">
        <v>42867</v>
      </c>
      <c r="S8608" s="55">
        <v>42877</v>
      </c>
      <c r="T8608" t="s">
        <v>2691</v>
      </c>
      <c r="U8608">
        <v>30</v>
      </c>
      <c r="V8608" t="s">
        <v>6122</v>
      </c>
      <c r="W8608" t="s">
        <v>2693</v>
      </c>
      <c r="Y8608">
        <v>38100</v>
      </c>
      <c r="Z8608">
        <v>38100</v>
      </c>
      <c r="AA8608">
        <v>38100</v>
      </c>
      <c r="AB8608">
        <v>0</v>
      </c>
    </row>
    <row r="8609" spans="1:28" x14ac:dyDescent="0.25">
      <c r="A8609" t="s">
        <v>2686</v>
      </c>
      <c r="B8609" t="s">
        <v>87</v>
      </c>
      <c r="C8609">
        <v>899999230</v>
      </c>
      <c r="D8609">
        <v>961114</v>
      </c>
      <c r="E8609" t="s">
        <v>3307</v>
      </c>
      <c r="F8609">
        <v>4864</v>
      </c>
      <c r="G8609">
        <v>2011</v>
      </c>
      <c r="H8609">
        <v>2</v>
      </c>
      <c r="I8609">
        <v>1000000398</v>
      </c>
      <c r="J8609">
        <v>0</v>
      </c>
      <c r="K8609">
        <v>33</v>
      </c>
      <c r="L8609" t="s">
        <v>3383</v>
      </c>
      <c r="M8609" t="s">
        <v>2689</v>
      </c>
      <c r="N8609" t="s">
        <v>2690</v>
      </c>
      <c r="O8609" s="55">
        <v>40380</v>
      </c>
      <c r="P8609" s="55">
        <v>40745</v>
      </c>
      <c r="Q8609" s="55">
        <v>40674</v>
      </c>
      <c r="R8609" s="55">
        <v>40730</v>
      </c>
      <c r="S8609" s="55">
        <v>40732</v>
      </c>
      <c r="T8609" t="s">
        <v>3277</v>
      </c>
      <c r="U8609">
        <v>30</v>
      </c>
      <c r="V8609" t="s">
        <v>6123</v>
      </c>
      <c r="W8609" t="s">
        <v>2693</v>
      </c>
      <c r="Y8609">
        <v>30900</v>
      </c>
      <c r="Z8609">
        <v>30900</v>
      </c>
      <c r="AA8609">
        <v>30900</v>
      </c>
      <c r="AB8609">
        <v>0</v>
      </c>
    </row>
    <row r="8610" spans="1:28" x14ac:dyDescent="0.25">
      <c r="A8610" t="s">
        <v>2686</v>
      </c>
      <c r="B8610" t="s">
        <v>87</v>
      </c>
      <c r="C8610">
        <v>899999230</v>
      </c>
      <c r="D8610">
        <v>971116</v>
      </c>
      <c r="E8610" t="s">
        <v>2687</v>
      </c>
      <c r="F8610">
        <v>4907</v>
      </c>
      <c r="G8610">
        <v>2010</v>
      </c>
      <c r="H8610">
        <v>2</v>
      </c>
      <c r="I8610">
        <v>1000000257</v>
      </c>
      <c r="J8610">
        <v>0</v>
      </c>
      <c r="K8610">
        <v>33</v>
      </c>
      <c r="L8610" t="s">
        <v>3054</v>
      </c>
      <c r="M8610" t="s">
        <v>2689</v>
      </c>
      <c r="N8610" t="s">
        <v>2690</v>
      </c>
      <c r="O8610" s="55">
        <v>40015</v>
      </c>
      <c r="P8610" s="55">
        <v>40380</v>
      </c>
      <c r="Q8610" s="55">
        <v>40290</v>
      </c>
      <c r="R8610" s="55">
        <v>40351</v>
      </c>
      <c r="S8610" s="55">
        <v>40359</v>
      </c>
      <c r="T8610" t="s">
        <v>2764</v>
      </c>
      <c r="U8610">
        <v>3</v>
      </c>
      <c r="V8610" t="s">
        <v>4110</v>
      </c>
      <c r="W8610" t="s">
        <v>2693</v>
      </c>
      <c r="Y8610">
        <v>3948550</v>
      </c>
      <c r="Z8610">
        <v>0</v>
      </c>
      <c r="AA8610">
        <v>3948550</v>
      </c>
      <c r="AB8610">
        <v>0</v>
      </c>
    </row>
    <row r="8611" spans="1:28" x14ac:dyDescent="0.25">
      <c r="A8611" t="s">
        <v>2686</v>
      </c>
      <c r="B8611" t="s">
        <v>87</v>
      </c>
      <c r="C8611">
        <v>899999230</v>
      </c>
      <c r="D8611">
        <v>971116</v>
      </c>
      <c r="E8611" t="s">
        <v>2687</v>
      </c>
      <c r="F8611">
        <v>4908</v>
      </c>
      <c r="G8611">
        <v>2010</v>
      </c>
      <c r="H8611">
        <v>1</v>
      </c>
      <c r="I8611">
        <v>1000000257</v>
      </c>
      <c r="J8611">
        <v>0</v>
      </c>
      <c r="K8611">
        <v>33</v>
      </c>
      <c r="L8611" t="s">
        <v>3054</v>
      </c>
      <c r="M8611" t="s">
        <v>2689</v>
      </c>
      <c r="N8611" t="s">
        <v>2690</v>
      </c>
      <c r="O8611" s="55">
        <v>40015</v>
      </c>
      <c r="P8611" s="55">
        <v>40380</v>
      </c>
      <c r="Q8611" s="55">
        <v>40299</v>
      </c>
      <c r="R8611" s="55">
        <v>40329</v>
      </c>
      <c r="S8611" s="55">
        <v>40330</v>
      </c>
      <c r="T8611" t="s">
        <v>2764</v>
      </c>
      <c r="U8611">
        <v>3</v>
      </c>
      <c r="V8611" t="s">
        <v>4111</v>
      </c>
      <c r="W8611" t="s">
        <v>2693</v>
      </c>
      <c r="Y8611">
        <v>67300</v>
      </c>
      <c r="Z8611">
        <v>0</v>
      </c>
      <c r="AA8611">
        <v>67300</v>
      </c>
      <c r="AB8611">
        <v>0</v>
      </c>
    </row>
    <row r="8612" spans="1:28" x14ac:dyDescent="0.25">
      <c r="A8612" t="s">
        <v>2686</v>
      </c>
      <c r="B8612" t="s">
        <v>87</v>
      </c>
      <c r="C8612">
        <v>899999230</v>
      </c>
      <c r="D8612">
        <v>971116</v>
      </c>
      <c r="E8612" t="s">
        <v>2687</v>
      </c>
      <c r="F8612">
        <v>4908</v>
      </c>
      <c r="G8612">
        <v>2010</v>
      </c>
      <c r="H8612">
        <v>8</v>
      </c>
      <c r="I8612">
        <v>1000000257</v>
      </c>
      <c r="J8612">
        <v>0</v>
      </c>
      <c r="K8612">
        <v>33</v>
      </c>
      <c r="L8612" t="s">
        <v>3054</v>
      </c>
      <c r="M8612" t="s">
        <v>2689</v>
      </c>
      <c r="N8612" t="s">
        <v>2690</v>
      </c>
      <c r="O8612" s="55">
        <v>40015</v>
      </c>
      <c r="P8612" s="55">
        <v>40380</v>
      </c>
      <c r="Q8612" s="55">
        <v>40299</v>
      </c>
      <c r="R8612" s="55">
        <v>40634</v>
      </c>
      <c r="S8612" s="55">
        <v>40640</v>
      </c>
      <c r="T8612" t="s">
        <v>2764</v>
      </c>
      <c r="U8612">
        <v>3</v>
      </c>
      <c r="V8612" t="s">
        <v>4111</v>
      </c>
      <c r="W8612" t="s">
        <v>2893</v>
      </c>
      <c r="Y8612">
        <v>297</v>
      </c>
      <c r="Z8612">
        <v>0</v>
      </c>
      <c r="AA8612">
        <v>297</v>
      </c>
      <c r="AB8612">
        <v>0</v>
      </c>
    </row>
    <row r="8613" spans="1:28" x14ac:dyDescent="0.25">
      <c r="A8613" t="s">
        <v>2686</v>
      </c>
      <c r="B8613" t="s">
        <v>87</v>
      </c>
      <c r="C8613">
        <v>899999230</v>
      </c>
      <c r="D8613">
        <v>961114</v>
      </c>
      <c r="E8613" t="s">
        <v>3307</v>
      </c>
      <c r="F8613">
        <v>4929</v>
      </c>
      <c r="G8613">
        <v>2011</v>
      </c>
      <c r="H8613">
        <v>2</v>
      </c>
      <c r="I8613">
        <v>1000000398</v>
      </c>
      <c r="J8613">
        <v>0</v>
      </c>
      <c r="K8613">
        <v>33</v>
      </c>
      <c r="L8613" t="s">
        <v>4112</v>
      </c>
      <c r="M8613" t="s">
        <v>2689</v>
      </c>
      <c r="N8613" t="s">
        <v>2690</v>
      </c>
      <c r="O8613" s="55">
        <v>40380</v>
      </c>
      <c r="P8613" s="55">
        <v>40745</v>
      </c>
      <c r="Q8613" s="55">
        <v>40679</v>
      </c>
      <c r="R8613" s="55">
        <v>40697</v>
      </c>
      <c r="S8613" s="55">
        <v>40702</v>
      </c>
      <c r="T8613" t="s">
        <v>2764</v>
      </c>
      <c r="U8613">
        <v>30</v>
      </c>
      <c r="V8613" t="s">
        <v>4113</v>
      </c>
      <c r="W8613" t="s">
        <v>2693</v>
      </c>
      <c r="Y8613">
        <v>35636</v>
      </c>
      <c r="Z8613">
        <v>35636</v>
      </c>
      <c r="AA8613">
        <v>35636</v>
      </c>
      <c r="AB8613">
        <v>0</v>
      </c>
    </row>
    <row r="8614" spans="1:28" x14ac:dyDescent="0.25">
      <c r="A8614" t="s">
        <v>2686</v>
      </c>
      <c r="B8614" t="s">
        <v>87</v>
      </c>
      <c r="C8614">
        <v>899999230</v>
      </c>
      <c r="D8614">
        <v>961114</v>
      </c>
      <c r="E8614" t="s">
        <v>3307</v>
      </c>
      <c r="F8614">
        <v>4985</v>
      </c>
      <c r="G8614">
        <v>2026</v>
      </c>
      <c r="H8614">
        <v>1</v>
      </c>
      <c r="I8614">
        <v>1000005774</v>
      </c>
      <c r="J8614">
        <v>1</v>
      </c>
      <c r="K8614">
        <v>21</v>
      </c>
      <c r="L8614" t="s">
        <v>3610</v>
      </c>
      <c r="M8614" t="s">
        <v>2689</v>
      </c>
      <c r="N8614" t="s">
        <v>2690</v>
      </c>
      <c r="O8614" s="55">
        <v>46050</v>
      </c>
      <c r="P8614" s="55">
        <v>46414</v>
      </c>
      <c r="Q8614" s="55">
        <v>46097</v>
      </c>
      <c r="R8614" s="55">
        <v>46111</v>
      </c>
      <c r="S8614" s="55">
        <v>46111</v>
      </c>
      <c r="T8614" t="s">
        <v>2691</v>
      </c>
      <c r="U8614">
        <v>30</v>
      </c>
      <c r="V8614" t="s">
        <v>6125</v>
      </c>
      <c r="W8614" t="s">
        <v>2693</v>
      </c>
      <c r="Y8614">
        <v>245520</v>
      </c>
      <c r="Z8614">
        <v>245520</v>
      </c>
      <c r="AA8614">
        <v>245520</v>
      </c>
      <c r="AB8614">
        <v>0</v>
      </c>
    </row>
    <row r="8615" spans="1:28" x14ac:dyDescent="0.25">
      <c r="A8615" t="s">
        <v>2686</v>
      </c>
      <c r="B8615" t="s">
        <v>87</v>
      </c>
      <c r="C8615">
        <v>899999230</v>
      </c>
      <c r="D8615">
        <v>971116</v>
      </c>
      <c r="E8615" t="s">
        <v>2687</v>
      </c>
      <c r="F8615">
        <v>5005</v>
      </c>
      <c r="G8615">
        <v>2017</v>
      </c>
      <c r="H8615">
        <v>3</v>
      </c>
      <c r="I8615">
        <v>1000001587</v>
      </c>
      <c r="J8615">
        <v>10</v>
      </c>
      <c r="K8615">
        <v>33</v>
      </c>
      <c r="L8615" t="s">
        <v>4115</v>
      </c>
      <c r="M8615" t="s">
        <v>2689</v>
      </c>
      <c r="N8615" t="s">
        <v>2690</v>
      </c>
      <c r="O8615" s="55">
        <v>42756</v>
      </c>
      <c r="P8615" s="55">
        <v>42937</v>
      </c>
      <c r="Q8615" s="55">
        <v>42802</v>
      </c>
      <c r="R8615" s="55">
        <v>42922</v>
      </c>
      <c r="S8615" s="55">
        <v>42928</v>
      </c>
      <c r="T8615" t="s">
        <v>2691</v>
      </c>
      <c r="U8615">
        <v>30</v>
      </c>
      <c r="V8615" t="s">
        <v>4116</v>
      </c>
      <c r="W8615" t="s">
        <v>2693</v>
      </c>
      <c r="Y8615">
        <v>107730</v>
      </c>
      <c r="Z8615">
        <v>107730</v>
      </c>
      <c r="AA8615">
        <v>107730</v>
      </c>
      <c r="AB8615">
        <v>0</v>
      </c>
    </row>
    <row r="8616" spans="1:28" x14ac:dyDescent="0.25">
      <c r="A8616" t="s">
        <v>2686</v>
      </c>
      <c r="B8616" t="s">
        <v>87</v>
      </c>
      <c r="C8616">
        <v>899999230</v>
      </c>
      <c r="D8616">
        <v>971116</v>
      </c>
      <c r="E8616" t="s">
        <v>2687</v>
      </c>
      <c r="F8616">
        <v>5005</v>
      </c>
      <c r="G8616">
        <v>2017</v>
      </c>
      <c r="H8616">
        <v>5</v>
      </c>
      <c r="I8616">
        <v>1000001587</v>
      </c>
      <c r="J8616">
        <v>10</v>
      </c>
      <c r="K8616">
        <v>33</v>
      </c>
      <c r="L8616" t="s">
        <v>4115</v>
      </c>
      <c r="M8616" t="s">
        <v>2689</v>
      </c>
      <c r="N8616" t="s">
        <v>2690</v>
      </c>
      <c r="O8616" s="55">
        <v>42756</v>
      </c>
      <c r="P8616" s="55">
        <v>42937</v>
      </c>
      <c r="Q8616" s="55">
        <v>42802</v>
      </c>
      <c r="R8616" s="55">
        <v>42957</v>
      </c>
      <c r="S8616" s="55">
        <v>42963</v>
      </c>
      <c r="T8616" t="s">
        <v>2691</v>
      </c>
      <c r="U8616">
        <v>30</v>
      </c>
      <c r="V8616" t="s">
        <v>4116</v>
      </c>
      <c r="W8616" t="s">
        <v>2693</v>
      </c>
      <c r="Y8616">
        <v>38100</v>
      </c>
      <c r="Z8616">
        <v>38100</v>
      </c>
      <c r="AA8616">
        <v>38100</v>
      </c>
      <c r="AB8616">
        <v>0</v>
      </c>
    </row>
    <row r="8617" spans="1:28" x14ac:dyDescent="0.25">
      <c r="A8617" t="s">
        <v>2686</v>
      </c>
      <c r="B8617" t="s">
        <v>87</v>
      </c>
      <c r="C8617">
        <v>899999230</v>
      </c>
      <c r="D8617">
        <v>961114</v>
      </c>
      <c r="E8617" t="s">
        <v>3307</v>
      </c>
      <c r="F8617">
        <v>5009</v>
      </c>
      <c r="G8617">
        <v>2026</v>
      </c>
      <c r="H8617">
        <v>3</v>
      </c>
      <c r="I8617">
        <v>1000005774</v>
      </c>
      <c r="J8617">
        <v>1</v>
      </c>
      <c r="K8617">
        <v>21</v>
      </c>
      <c r="L8617" t="s">
        <v>4117</v>
      </c>
      <c r="M8617" t="s">
        <v>2689</v>
      </c>
      <c r="N8617" t="s">
        <v>2690</v>
      </c>
      <c r="O8617" s="55">
        <v>46050</v>
      </c>
      <c r="P8617" s="55">
        <v>46414</v>
      </c>
      <c r="Q8617" s="55">
        <v>46097</v>
      </c>
      <c r="R8617" s="55">
        <v>46126</v>
      </c>
      <c r="S8617" s="55">
        <v>46126</v>
      </c>
      <c r="T8617" t="s">
        <v>2691</v>
      </c>
      <c r="U8617">
        <v>30</v>
      </c>
      <c r="V8617" t="s">
        <v>4118</v>
      </c>
      <c r="W8617" t="s">
        <v>2693</v>
      </c>
      <c r="Y8617">
        <v>76912</v>
      </c>
      <c r="Z8617">
        <v>69608</v>
      </c>
      <c r="AA8617">
        <v>76912</v>
      </c>
      <c r="AB8617">
        <v>0</v>
      </c>
    </row>
    <row r="8618" spans="1:28" x14ac:dyDescent="0.25">
      <c r="A8618" t="s">
        <v>2686</v>
      </c>
      <c r="B8618" t="s">
        <v>87</v>
      </c>
      <c r="C8618">
        <v>899999230</v>
      </c>
      <c r="D8618">
        <v>971116</v>
      </c>
      <c r="E8618" t="s">
        <v>2687</v>
      </c>
      <c r="F8618">
        <v>5013</v>
      </c>
      <c r="G8618">
        <v>2017</v>
      </c>
      <c r="H8618">
        <v>1</v>
      </c>
      <c r="I8618">
        <v>1000001587</v>
      </c>
      <c r="J8618">
        <v>10</v>
      </c>
      <c r="K8618">
        <v>33</v>
      </c>
      <c r="L8618" t="s">
        <v>4082</v>
      </c>
      <c r="M8618" t="s">
        <v>2689</v>
      </c>
      <c r="N8618" t="s">
        <v>2690</v>
      </c>
      <c r="O8618" s="55">
        <v>42756</v>
      </c>
      <c r="P8618" s="55">
        <v>42937</v>
      </c>
      <c r="Q8618" s="55">
        <v>42802</v>
      </c>
      <c r="R8618" s="55">
        <v>42816</v>
      </c>
      <c r="S8618" s="55">
        <v>42842</v>
      </c>
      <c r="T8618" t="s">
        <v>2691</v>
      </c>
      <c r="U8618">
        <v>30</v>
      </c>
      <c r="V8618" t="s">
        <v>7824</v>
      </c>
      <c r="W8618" t="s">
        <v>2693</v>
      </c>
      <c r="Y8618">
        <v>100550</v>
      </c>
      <c r="Z8618">
        <v>100550</v>
      </c>
      <c r="AA8618">
        <v>100550</v>
      </c>
      <c r="AB8618">
        <v>0</v>
      </c>
    </row>
    <row r="8619" spans="1:28" x14ac:dyDescent="0.25">
      <c r="A8619" t="s">
        <v>2686</v>
      </c>
      <c r="B8619" t="s">
        <v>87</v>
      </c>
      <c r="C8619">
        <v>899999230</v>
      </c>
      <c r="D8619">
        <v>971116</v>
      </c>
      <c r="E8619" t="s">
        <v>2687</v>
      </c>
      <c r="F8619">
        <v>5014</v>
      </c>
      <c r="G8619">
        <v>2017</v>
      </c>
      <c r="H8619">
        <v>1</v>
      </c>
      <c r="I8619">
        <v>1000001587</v>
      </c>
      <c r="J8619">
        <v>10</v>
      </c>
      <c r="K8619">
        <v>33</v>
      </c>
      <c r="L8619" t="s">
        <v>2840</v>
      </c>
      <c r="M8619" t="s">
        <v>2689</v>
      </c>
      <c r="N8619" t="s">
        <v>2690</v>
      </c>
      <c r="O8619" s="55">
        <v>42756</v>
      </c>
      <c r="P8619" s="55">
        <v>42937</v>
      </c>
      <c r="Q8619" s="55">
        <v>42789</v>
      </c>
      <c r="R8619" s="55">
        <v>42804</v>
      </c>
      <c r="S8619" s="55">
        <v>42842</v>
      </c>
      <c r="T8619" t="s">
        <v>2691</v>
      </c>
      <c r="U8619">
        <v>30</v>
      </c>
      <c r="V8619" t="s">
        <v>6127</v>
      </c>
      <c r="W8619" t="s">
        <v>2693</v>
      </c>
      <c r="Y8619">
        <v>86710</v>
      </c>
      <c r="Z8619">
        <v>86710</v>
      </c>
      <c r="AA8619">
        <v>86710</v>
      </c>
      <c r="AB8619">
        <v>0</v>
      </c>
    </row>
    <row r="8620" spans="1:28" x14ac:dyDescent="0.25">
      <c r="A8620" t="s">
        <v>2686</v>
      </c>
      <c r="B8620" t="s">
        <v>87</v>
      </c>
      <c r="C8620">
        <v>899999230</v>
      </c>
      <c r="D8620">
        <v>971116</v>
      </c>
      <c r="E8620" t="s">
        <v>2687</v>
      </c>
      <c r="F8620">
        <v>5048</v>
      </c>
      <c r="G8620">
        <v>2017</v>
      </c>
      <c r="H8620">
        <v>2</v>
      </c>
      <c r="I8620">
        <v>1000001587</v>
      </c>
      <c r="J8620">
        <v>10</v>
      </c>
      <c r="K8620">
        <v>33</v>
      </c>
      <c r="L8620" t="s">
        <v>2713</v>
      </c>
      <c r="M8620" t="s">
        <v>2689</v>
      </c>
      <c r="N8620" t="s">
        <v>2690</v>
      </c>
      <c r="O8620" s="55">
        <v>42756</v>
      </c>
      <c r="P8620" s="55">
        <v>42937</v>
      </c>
      <c r="Q8620" s="55">
        <v>42802</v>
      </c>
      <c r="R8620" s="55">
        <v>42835</v>
      </c>
      <c r="S8620" s="55">
        <v>42851</v>
      </c>
      <c r="T8620" t="s">
        <v>2691</v>
      </c>
      <c r="U8620">
        <v>30</v>
      </c>
      <c r="V8620" t="s">
        <v>3346</v>
      </c>
      <c r="W8620" t="s">
        <v>2693</v>
      </c>
      <c r="Y8620">
        <v>38250</v>
      </c>
      <c r="Z8620">
        <v>38250</v>
      </c>
      <c r="AA8620">
        <v>38250</v>
      </c>
      <c r="AB8620">
        <v>0</v>
      </c>
    </row>
    <row r="8621" spans="1:28" x14ac:dyDescent="0.25">
      <c r="A8621" t="s">
        <v>2686</v>
      </c>
      <c r="B8621" t="s">
        <v>2696</v>
      </c>
      <c r="C8621">
        <v>899999230</v>
      </c>
      <c r="D8621">
        <v>971116</v>
      </c>
      <c r="E8621" t="s">
        <v>2687</v>
      </c>
      <c r="F8621">
        <v>5064</v>
      </c>
      <c r="G8621">
        <v>2023</v>
      </c>
      <c r="H8621">
        <v>1</v>
      </c>
      <c r="I8621">
        <v>1000004755</v>
      </c>
      <c r="J8621">
        <v>0</v>
      </c>
      <c r="K8621">
        <v>33</v>
      </c>
      <c r="L8621" t="s">
        <v>2697</v>
      </c>
      <c r="M8621" t="s">
        <v>2689</v>
      </c>
      <c r="N8621" t="s">
        <v>2690</v>
      </c>
      <c r="O8621" s="55">
        <v>44774</v>
      </c>
      <c r="P8621" s="55">
        <v>45138</v>
      </c>
      <c r="Q8621" s="55">
        <v>45002</v>
      </c>
      <c r="R8621" s="55">
        <v>45044</v>
      </c>
      <c r="S8621" s="55">
        <v>45055</v>
      </c>
      <c r="T8621" t="s">
        <v>2691</v>
      </c>
      <c r="U8621">
        <v>30</v>
      </c>
      <c r="V8621" t="s">
        <v>7825</v>
      </c>
      <c r="W8621" t="s">
        <v>2693</v>
      </c>
      <c r="Y8621">
        <v>150000</v>
      </c>
      <c r="Z8621">
        <v>150000</v>
      </c>
      <c r="AA8621">
        <v>150000</v>
      </c>
      <c r="AB8621">
        <v>0</v>
      </c>
    </row>
    <row r="8622" spans="1:28" x14ac:dyDescent="0.25">
      <c r="A8622" t="s">
        <v>2686</v>
      </c>
      <c r="B8622" t="s">
        <v>87</v>
      </c>
      <c r="C8622">
        <v>899999230</v>
      </c>
      <c r="D8622">
        <v>971116</v>
      </c>
      <c r="E8622" t="s">
        <v>2687</v>
      </c>
      <c r="F8622">
        <v>5100</v>
      </c>
      <c r="G8622">
        <v>2017</v>
      </c>
      <c r="H8622">
        <v>1</v>
      </c>
      <c r="I8622">
        <v>1000001587</v>
      </c>
      <c r="J8622">
        <v>10</v>
      </c>
      <c r="K8622">
        <v>33</v>
      </c>
      <c r="L8622" t="s">
        <v>3078</v>
      </c>
      <c r="M8622" t="s">
        <v>2689</v>
      </c>
      <c r="N8622" t="s">
        <v>2690</v>
      </c>
      <c r="O8622" s="55">
        <v>42756</v>
      </c>
      <c r="P8622" s="55">
        <v>42937</v>
      </c>
      <c r="Q8622" s="55">
        <v>42819</v>
      </c>
      <c r="R8622" s="55">
        <v>42831</v>
      </c>
      <c r="S8622" s="55">
        <v>42843</v>
      </c>
      <c r="T8622" t="s">
        <v>2691</v>
      </c>
      <c r="U8622">
        <v>30</v>
      </c>
      <c r="V8622" t="s">
        <v>3479</v>
      </c>
      <c r="W8622" t="s">
        <v>2693</v>
      </c>
      <c r="Y8622">
        <v>90450</v>
      </c>
      <c r="Z8622">
        <v>90450</v>
      </c>
      <c r="AA8622">
        <v>90450</v>
      </c>
      <c r="AB8622">
        <v>0</v>
      </c>
    </row>
    <row r="8623" spans="1:28" x14ac:dyDescent="0.25">
      <c r="A8623" t="s">
        <v>2686</v>
      </c>
      <c r="B8623" t="s">
        <v>2696</v>
      </c>
      <c r="C8623">
        <v>899999230</v>
      </c>
      <c r="D8623">
        <v>971116</v>
      </c>
      <c r="E8623" t="s">
        <v>2687</v>
      </c>
      <c r="F8623">
        <v>5100</v>
      </c>
      <c r="G8623">
        <v>2023</v>
      </c>
      <c r="H8623">
        <v>2</v>
      </c>
      <c r="I8623">
        <v>1000004755</v>
      </c>
      <c r="J8623">
        <v>0</v>
      </c>
      <c r="K8623">
        <v>33</v>
      </c>
      <c r="L8623" t="s">
        <v>4122</v>
      </c>
      <c r="M8623" t="s">
        <v>2689</v>
      </c>
      <c r="N8623" t="s">
        <v>2690</v>
      </c>
      <c r="O8623" s="55">
        <v>44774</v>
      </c>
      <c r="P8623" s="55">
        <v>45138</v>
      </c>
      <c r="Q8623" s="55">
        <v>45019</v>
      </c>
      <c r="R8623" s="55">
        <v>45093</v>
      </c>
      <c r="S8623" s="55">
        <v>45106</v>
      </c>
      <c r="T8623" t="s">
        <v>2691</v>
      </c>
      <c r="U8623">
        <v>30</v>
      </c>
      <c r="V8623" t="s">
        <v>4123</v>
      </c>
      <c r="W8623" t="s">
        <v>2693</v>
      </c>
      <c r="X8623" t="s">
        <v>2775</v>
      </c>
      <c r="Y8623">
        <v>53640</v>
      </c>
      <c r="Z8623">
        <v>50336</v>
      </c>
      <c r="AA8623">
        <v>53640</v>
      </c>
      <c r="AB8623">
        <v>0</v>
      </c>
    </row>
    <row r="8624" spans="1:28" x14ac:dyDescent="0.25">
      <c r="A8624" t="s">
        <v>2686</v>
      </c>
      <c r="B8624" t="s">
        <v>87</v>
      </c>
      <c r="C8624">
        <v>899999230</v>
      </c>
      <c r="D8624">
        <v>971116</v>
      </c>
      <c r="E8624" t="s">
        <v>2687</v>
      </c>
      <c r="F8624">
        <v>5128</v>
      </c>
      <c r="G8624">
        <v>2019</v>
      </c>
      <c r="H8624">
        <v>1</v>
      </c>
      <c r="I8624">
        <v>1000002115</v>
      </c>
      <c r="J8624">
        <v>14</v>
      </c>
      <c r="K8624">
        <v>33</v>
      </c>
      <c r="L8624" t="s">
        <v>7826</v>
      </c>
      <c r="M8624" t="s">
        <v>2689</v>
      </c>
      <c r="N8624" t="s">
        <v>2690</v>
      </c>
      <c r="O8624" s="55">
        <v>43487</v>
      </c>
      <c r="P8624" s="55">
        <v>43533</v>
      </c>
      <c r="Q8624" s="55">
        <v>43531</v>
      </c>
      <c r="R8624" s="55">
        <v>43545</v>
      </c>
      <c r="S8624" s="55">
        <v>43553</v>
      </c>
      <c r="T8624" t="s">
        <v>2759</v>
      </c>
      <c r="U8624">
        <v>30</v>
      </c>
      <c r="V8624" t="s">
        <v>3820</v>
      </c>
      <c r="W8624" t="s">
        <v>2693</v>
      </c>
      <c r="X8624" t="s">
        <v>2775</v>
      </c>
      <c r="Y8624">
        <v>140800</v>
      </c>
      <c r="Z8624">
        <v>140775</v>
      </c>
      <c r="AA8624">
        <v>140800</v>
      </c>
      <c r="AB8624">
        <v>0</v>
      </c>
    </row>
    <row r="8625" spans="1:29" x14ac:dyDescent="0.25">
      <c r="A8625" t="s">
        <v>2686</v>
      </c>
      <c r="B8625" t="s">
        <v>2715</v>
      </c>
      <c r="C8625">
        <v>899999230</v>
      </c>
      <c r="D8625">
        <v>4013</v>
      </c>
      <c r="E8625" t="s">
        <v>2716</v>
      </c>
      <c r="F8625">
        <v>5134</v>
      </c>
      <c r="G8625">
        <v>2013</v>
      </c>
      <c r="H8625">
        <v>3</v>
      </c>
      <c r="I8625">
        <v>1000000732</v>
      </c>
      <c r="J8625">
        <v>0</v>
      </c>
      <c r="K8625">
        <v>33</v>
      </c>
      <c r="L8625" t="s">
        <v>3867</v>
      </c>
      <c r="M8625" t="s">
        <v>2689</v>
      </c>
      <c r="N8625" t="s">
        <v>2690</v>
      </c>
      <c r="O8625" s="55">
        <v>41111</v>
      </c>
      <c r="P8625" s="55">
        <v>41476</v>
      </c>
      <c r="Q8625" s="55">
        <v>41345</v>
      </c>
      <c r="R8625" s="55">
        <v>41386</v>
      </c>
      <c r="S8625" s="55">
        <v>41386</v>
      </c>
      <c r="T8625" t="s">
        <v>3868</v>
      </c>
      <c r="U8625">
        <v>12</v>
      </c>
      <c r="V8625" t="s">
        <v>6132</v>
      </c>
      <c r="W8625" t="s">
        <v>2693</v>
      </c>
      <c r="Y8625">
        <v>6500000</v>
      </c>
      <c r="Z8625">
        <v>4875000</v>
      </c>
      <c r="AA8625">
        <v>6500000</v>
      </c>
      <c r="AB8625">
        <v>0</v>
      </c>
    </row>
    <row r="8626" spans="1:29" x14ac:dyDescent="0.25">
      <c r="A8626" t="s">
        <v>2686</v>
      </c>
      <c r="B8626" t="s">
        <v>2715</v>
      </c>
      <c r="C8626">
        <v>899999230</v>
      </c>
      <c r="D8626">
        <v>4013</v>
      </c>
      <c r="E8626" t="s">
        <v>2716</v>
      </c>
      <c r="F8626">
        <v>5134</v>
      </c>
      <c r="G8626">
        <v>2013</v>
      </c>
      <c r="H8626">
        <v>3</v>
      </c>
      <c r="I8626">
        <v>1000000732</v>
      </c>
      <c r="J8626">
        <v>0</v>
      </c>
      <c r="K8626">
        <v>33</v>
      </c>
      <c r="L8626" t="s">
        <v>3867</v>
      </c>
      <c r="M8626" t="s">
        <v>2689</v>
      </c>
      <c r="N8626" t="s">
        <v>2690</v>
      </c>
      <c r="O8626" s="55">
        <v>41111</v>
      </c>
      <c r="P8626" s="55">
        <v>41476</v>
      </c>
      <c r="Q8626" s="55">
        <v>41345</v>
      </c>
      <c r="R8626" s="55">
        <v>41386</v>
      </c>
      <c r="S8626" s="55">
        <v>41386</v>
      </c>
      <c r="T8626" t="s">
        <v>3868</v>
      </c>
      <c r="U8626">
        <v>12</v>
      </c>
      <c r="V8626" t="s">
        <v>6132</v>
      </c>
      <c r="W8626" t="s">
        <v>2693</v>
      </c>
      <c r="Y8626">
        <v>6500000</v>
      </c>
      <c r="Z8626">
        <v>1625000</v>
      </c>
      <c r="AA8626">
        <v>6500000</v>
      </c>
      <c r="AB8626">
        <v>0</v>
      </c>
    </row>
    <row r="8627" spans="1:29" x14ac:dyDescent="0.25">
      <c r="A8627" t="s">
        <v>2686</v>
      </c>
      <c r="B8627" t="s">
        <v>2696</v>
      </c>
      <c r="C8627">
        <v>899999230</v>
      </c>
      <c r="D8627">
        <v>971116</v>
      </c>
      <c r="E8627" t="s">
        <v>2687</v>
      </c>
      <c r="F8627">
        <v>5161</v>
      </c>
      <c r="G8627">
        <v>2023</v>
      </c>
      <c r="H8627">
        <v>1</v>
      </c>
      <c r="I8627">
        <v>1000004755</v>
      </c>
      <c r="J8627">
        <v>0</v>
      </c>
      <c r="K8627">
        <v>33</v>
      </c>
      <c r="L8627" t="s">
        <v>2731</v>
      </c>
      <c r="M8627" t="s">
        <v>2689</v>
      </c>
      <c r="N8627" t="s">
        <v>2690</v>
      </c>
      <c r="O8627" s="55">
        <v>44774</v>
      </c>
      <c r="P8627" s="55">
        <v>45138</v>
      </c>
      <c r="Q8627" s="55">
        <v>45006</v>
      </c>
      <c r="R8627" s="55">
        <v>45044</v>
      </c>
      <c r="S8627" s="55">
        <v>45056</v>
      </c>
      <c r="T8627" t="s">
        <v>2691</v>
      </c>
      <c r="U8627">
        <v>30</v>
      </c>
      <c r="V8627" t="s">
        <v>7827</v>
      </c>
      <c r="W8627" t="s">
        <v>2693</v>
      </c>
      <c r="Y8627">
        <v>228200</v>
      </c>
      <c r="Z8627">
        <v>210200</v>
      </c>
      <c r="AA8627">
        <v>228200</v>
      </c>
      <c r="AB8627">
        <v>0</v>
      </c>
    </row>
    <row r="8628" spans="1:29" x14ac:dyDescent="0.25">
      <c r="A8628" t="s">
        <v>2686</v>
      </c>
      <c r="B8628" t="s">
        <v>2696</v>
      </c>
      <c r="C8628">
        <v>899999230</v>
      </c>
      <c r="D8628">
        <v>971116</v>
      </c>
      <c r="E8628" t="s">
        <v>2687</v>
      </c>
      <c r="F8628">
        <v>5161</v>
      </c>
      <c r="G8628">
        <v>2023</v>
      </c>
      <c r="H8628">
        <v>1</v>
      </c>
      <c r="I8628">
        <v>1000004755</v>
      </c>
      <c r="J8628">
        <v>0</v>
      </c>
      <c r="K8628">
        <v>33</v>
      </c>
      <c r="L8628" t="s">
        <v>2731</v>
      </c>
      <c r="M8628" t="s">
        <v>2689</v>
      </c>
      <c r="N8628" t="s">
        <v>2690</v>
      </c>
      <c r="O8628" s="55">
        <v>44774</v>
      </c>
      <c r="P8628" s="55">
        <v>45138</v>
      </c>
      <c r="Q8628" s="55">
        <v>45006</v>
      </c>
      <c r="R8628" s="55">
        <v>45044</v>
      </c>
      <c r="S8628" s="55">
        <v>45056</v>
      </c>
      <c r="T8628" t="s">
        <v>2691</v>
      </c>
      <c r="U8628">
        <v>30</v>
      </c>
      <c r="V8628" t="s">
        <v>7827</v>
      </c>
      <c r="W8628" t="s">
        <v>2693</v>
      </c>
      <c r="Y8628">
        <v>228200</v>
      </c>
      <c r="Z8628">
        <v>18000</v>
      </c>
      <c r="AA8628">
        <v>228200</v>
      </c>
      <c r="AB8628">
        <v>0</v>
      </c>
    </row>
    <row r="8629" spans="1:29" x14ac:dyDescent="0.25">
      <c r="A8629" t="s">
        <v>2686</v>
      </c>
      <c r="B8629" t="s">
        <v>2696</v>
      </c>
      <c r="C8629">
        <v>899999230</v>
      </c>
      <c r="D8629">
        <v>971116</v>
      </c>
      <c r="E8629" t="s">
        <v>2687</v>
      </c>
      <c r="F8629">
        <v>5169</v>
      </c>
      <c r="G8629">
        <v>2023</v>
      </c>
      <c r="H8629">
        <v>1</v>
      </c>
      <c r="I8629">
        <v>1000004755</v>
      </c>
      <c r="J8629">
        <v>0</v>
      </c>
      <c r="K8629">
        <v>33</v>
      </c>
      <c r="L8629" t="s">
        <v>7828</v>
      </c>
      <c r="M8629" t="s">
        <v>2689</v>
      </c>
      <c r="N8629" t="s">
        <v>2690</v>
      </c>
      <c r="O8629" s="55">
        <v>44774</v>
      </c>
      <c r="P8629" s="55">
        <v>45138</v>
      </c>
      <c r="Q8629" s="55">
        <v>45006</v>
      </c>
      <c r="R8629" s="55">
        <v>45044</v>
      </c>
      <c r="S8629" s="55">
        <v>45056</v>
      </c>
      <c r="T8629" t="s">
        <v>2691</v>
      </c>
      <c r="U8629">
        <v>30</v>
      </c>
      <c r="V8629" t="s">
        <v>7829</v>
      </c>
      <c r="W8629" t="s">
        <v>2693</v>
      </c>
      <c r="Y8629">
        <v>220800</v>
      </c>
      <c r="Z8629">
        <v>177800</v>
      </c>
      <c r="AA8629">
        <v>220800</v>
      </c>
      <c r="AB8629">
        <v>0</v>
      </c>
    </row>
    <row r="8630" spans="1:29" x14ac:dyDescent="0.25">
      <c r="A8630" t="s">
        <v>2686</v>
      </c>
      <c r="B8630" t="s">
        <v>2696</v>
      </c>
      <c r="C8630">
        <v>899999230</v>
      </c>
      <c r="D8630">
        <v>971116</v>
      </c>
      <c r="E8630" t="s">
        <v>2687</v>
      </c>
      <c r="F8630">
        <v>5169</v>
      </c>
      <c r="G8630">
        <v>2023</v>
      </c>
      <c r="H8630">
        <v>1</v>
      </c>
      <c r="I8630">
        <v>1000004755</v>
      </c>
      <c r="J8630">
        <v>0</v>
      </c>
      <c r="K8630">
        <v>33</v>
      </c>
      <c r="L8630" t="s">
        <v>7828</v>
      </c>
      <c r="M8630" t="s">
        <v>2689</v>
      </c>
      <c r="N8630" t="s">
        <v>2690</v>
      </c>
      <c r="O8630" s="55">
        <v>44774</v>
      </c>
      <c r="P8630" s="55">
        <v>45138</v>
      </c>
      <c r="Q8630" s="55">
        <v>45006</v>
      </c>
      <c r="R8630" s="55">
        <v>45044</v>
      </c>
      <c r="S8630" s="55">
        <v>45056</v>
      </c>
      <c r="T8630" t="s">
        <v>2691</v>
      </c>
      <c r="U8630">
        <v>30</v>
      </c>
      <c r="V8630" t="s">
        <v>7829</v>
      </c>
      <c r="W8630" t="s">
        <v>2693</v>
      </c>
      <c r="Y8630">
        <v>220800</v>
      </c>
      <c r="Z8630">
        <v>43000</v>
      </c>
      <c r="AA8630">
        <v>220800</v>
      </c>
      <c r="AB8630">
        <v>0</v>
      </c>
    </row>
    <row r="8631" spans="1:29" x14ac:dyDescent="0.25">
      <c r="A8631" t="s">
        <v>2686</v>
      </c>
      <c r="B8631" t="s">
        <v>2730</v>
      </c>
      <c r="C8631">
        <v>899999230</v>
      </c>
      <c r="D8631">
        <v>91968</v>
      </c>
      <c r="F8631">
        <v>5196</v>
      </c>
      <c r="G8631">
        <v>2014</v>
      </c>
      <c r="H8631">
        <v>1</v>
      </c>
      <c r="I8631">
        <v>1000000920</v>
      </c>
      <c r="J8631">
        <v>0</v>
      </c>
      <c r="K8631">
        <v>33</v>
      </c>
      <c r="L8631" t="s">
        <v>3726</v>
      </c>
      <c r="M8631" t="s">
        <v>2689</v>
      </c>
      <c r="N8631" t="s">
        <v>2690</v>
      </c>
      <c r="O8631" s="55">
        <v>41476</v>
      </c>
      <c r="P8631" s="55">
        <v>41841</v>
      </c>
      <c r="Q8631" s="55">
        <v>41696</v>
      </c>
      <c r="R8631" s="55">
        <v>41709</v>
      </c>
      <c r="S8631" s="55">
        <v>41715</v>
      </c>
      <c r="T8631" t="s">
        <v>2743</v>
      </c>
      <c r="U8631">
        <v>30</v>
      </c>
      <c r="V8631" t="s">
        <v>7830</v>
      </c>
      <c r="W8631" t="s">
        <v>2693</v>
      </c>
      <c r="Y8631">
        <v>58400</v>
      </c>
      <c r="Z8631">
        <v>58400</v>
      </c>
      <c r="AA8631">
        <v>58400</v>
      </c>
      <c r="AB8631">
        <v>0</v>
      </c>
    </row>
    <row r="8632" spans="1:29" x14ac:dyDescent="0.25">
      <c r="A8632" t="s">
        <v>2686</v>
      </c>
      <c r="B8632" t="s">
        <v>2696</v>
      </c>
      <c r="C8632">
        <v>899999230</v>
      </c>
      <c r="D8632">
        <v>971116</v>
      </c>
      <c r="E8632" t="s">
        <v>2687</v>
      </c>
      <c r="F8632">
        <v>5213</v>
      </c>
      <c r="G8632">
        <v>2023</v>
      </c>
      <c r="H8632">
        <v>2</v>
      </c>
      <c r="I8632">
        <v>1000004755</v>
      </c>
      <c r="J8632">
        <v>0</v>
      </c>
      <c r="K8632">
        <v>33</v>
      </c>
      <c r="L8632" t="s">
        <v>4128</v>
      </c>
      <c r="M8632" t="s">
        <v>2689</v>
      </c>
      <c r="N8632" t="s">
        <v>2690</v>
      </c>
      <c r="O8632" s="55">
        <v>44774</v>
      </c>
      <c r="P8632" s="55">
        <v>45138</v>
      </c>
      <c r="Q8632" s="55">
        <v>45003</v>
      </c>
      <c r="R8632" s="55">
        <v>45044</v>
      </c>
      <c r="S8632" s="55">
        <v>45056</v>
      </c>
      <c r="T8632" t="s">
        <v>2691</v>
      </c>
      <c r="U8632">
        <v>30</v>
      </c>
      <c r="V8632" t="s">
        <v>4129</v>
      </c>
      <c r="W8632" t="s">
        <v>2693</v>
      </c>
      <c r="Y8632">
        <v>659900</v>
      </c>
      <c r="Z8632">
        <v>635800</v>
      </c>
      <c r="AA8632">
        <v>659900</v>
      </c>
      <c r="AB8632">
        <v>0</v>
      </c>
    </row>
    <row r="8633" spans="1:29" x14ac:dyDescent="0.25">
      <c r="A8633" t="s">
        <v>2686</v>
      </c>
      <c r="B8633" t="s">
        <v>2696</v>
      </c>
      <c r="C8633">
        <v>899999230</v>
      </c>
      <c r="D8633">
        <v>971116</v>
      </c>
      <c r="E8633" t="s">
        <v>2687</v>
      </c>
      <c r="F8633">
        <v>5213</v>
      </c>
      <c r="G8633">
        <v>2023</v>
      </c>
      <c r="H8633">
        <v>2</v>
      </c>
      <c r="I8633">
        <v>1000004755</v>
      </c>
      <c r="J8633">
        <v>0</v>
      </c>
      <c r="K8633">
        <v>33</v>
      </c>
      <c r="L8633" t="s">
        <v>4128</v>
      </c>
      <c r="M8633" t="s">
        <v>2689</v>
      </c>
      <c r="N8633" t="s">
        <v>2690</v>
      </c>
      <c r="O8633" s="55">
        <v>44774</v>
      </c>
      <c r="P8633" s="55">
        <v>45138</v>
      </c>
      <c r="Q8633" s="55">
        <v>45003</v>
      </c>
      <c r="R8633" s="55">
        <v>45044</v>
      </c>
      <c r="S8633" s="55">
        <v>45056</v>
      </c>
      <c r="T8633" t="s">
        <v>2691</v>
      </c>
      <c r="U8633">
        <v>30</v>
      </c>
      <c r="V8633" t="s">
        <v>4129</v>
      </c>
      <c r="W8633" t="s">
        <v>2693</v>
      </c>
      <c r="Y8633">
        <v>659900</v>
      </c>
      <c r="Z8633">
        <v>16000</v>
      </c>
      <c r="AA8633">
        <v>659900</v>
      </c>
      <c r="AB8633">
        <v>0</v>
      </c>
    </row>
    <row r="8634" spans="1:29" x14ac:dyDescent="0.25">
      <c r="A8634" t="s">
        <v>2686</v>
      </c>
      <c r="B8634" t="s">
        <v>87</v>
      </c>
      <c r="C8634">
        <v>899999230</v>
      </c>
      <c r="D8634">
        <v>961114</v>
      </c>
      <c r="E8634" t="s">
        <v>3307</v>
      </c>
      <c r="F8634">
        <v>5241</v>
      </c>
      <c r="G8634">
        <v>2011</v>
      </c>
      <c r="H8634">
        <v>1</v>
      </c>
      <c r="I8634">
        <v>1000000398</v>
      </c>
      <c r="J8634">
        <v>0</v>
      </c>
      <c r="K8634">
        <v>33</v>
      </c>
      <c r="L8634" t="s">
        <v>6135</v>
      </c>
      <c r="M8634" t="s">
        <v>2689</v>
      </c>
      <c r="N8634" t="s">
        <v>2690</v>
      </c>
      <c r="O8634" s="55">
        <v>40380</v>
      </c>
      <c r="P8634" s="55">
        <v>40745</v>
      </c>
      <c r="Q8634" s="55">
        <v>40664</v>
      </c>
      <c r="R8634" s="55">
        <v>40697</v>
      </c>
      <c r="S8634" s="55">
        <v>40707</v>
      </c>
      <c r="T8634" t="s">
        <v>2875</v>
      </c>
      <c r="U8634">
        <v>30</v>
      </c>
      <c r="V8634" t="s">
        <v>6136</v>
      </c>
      <c r="W8634" t="s">
        <v>2693</v>
      </c>
      <c r="Y8634">
        <v>244980</v>
      </c>
      <c r="Z8634">
        <v>244980</v>
      </c>
      <c r="AA8634">
        <v>244980</v>
      </c>
      <c r="AB8634">
        <v>0</v>
      </c>
    </row>
    <row r="8635" spans="1:29" x14ac:dyDescent="0.25">
      <c r="A8635" t="s">
        <v>2686</v>
      </c>
      <c r="B8635" t="s">
        <v>2730</v>
      </c>
      <c r="C8635">
        <v>899999230</v>
      </c>
      <c r="D8635">
        <v>91968</v>
      </c>
      <c r="F8635">
        <v>5248</v>
      </c>
      <c r="G8635">
        <v>2014</v>
      </c>
      <c r="H8635">
        <v>2</v>
      </c>
      <c r="I8635">
        <v>1000000920</v>
      </c>
      <c r="J8635">
        <v>0</v>
      </c>
      <c r="K8635">
        <v>33</v>
      </c>
      <c r="L8635" t="s">
        <v>7831</v>
      </c>
      <c r="M8635" t="s">
        <v>2689</v>
      </c>
      <c r="N8635" t="s">
        <v>2690</v>
      </c>
      <c r="O8635" s="55">
        <v>41476</v>
      </c>
      <c r="P8635" s="55">
        <v>41841</v>
      </c>
      <c r="Q8635" s="55">
        <v>41691</v>
      </c>
      <c r="R8635" s="55">
        <v>41718</v>
      </c>
      <c r="S8635" s="55">
        <v>41718</v>
      </c>
      <c r="T8635" t="s">
        <v>2691</v>
      </c>
      <c r="U8635">
        <v>30</v>
      </c>
      <c r="V8635" t="s">
        <v>4529</v>
      </c>
      <c r="W8635" t="s">
        <v>2693</v>
      </c>
      <c r="Y8635">
        <v>220560</v>
      </c>
      <c r="Z8635">
        <v>210035</v>
      </c>
      <c r="AA8635">
        <v>220560</v>
      </c>
      <c r="AB8635">
        <v>0</v>
      </c>
    </row>
    <row r="8636" spans="1:29" x14ac:dyDescent="0.25">
      <c r="A8636" t="s">
        <v>2686</v>
      </c>
      <c r="B8636" t="s">
        <v>87</v>
      </c>
      <c r="C8636">
        <v>899999230</v>
      </c>
      <c r="D8636">
        <v>961114</v>
      </c>
      <c r="E8636" t="s">
        <v>3307</v>
      </c>
      <c r="F8636">
        <v>5260</v>
      </c>
      <c r="G8636">
        <v>2026</v>
      </c>
      <c r="H8636">
        <v>1</v>
      </c>
      <c r="I8636">
        <v>1000005774</v>
      </c>
      <c r="J8636">
        <v>0</v>
      </c>
      <c r="K8636">
        <v>21</v>
      </c>
      <c r="L8636" t="s">
        <v>3892</v>
      </c>
      <c r="M8636" t="s">
        <v>2689</v>
      </c>
      <c r="N8636" t="s">
        <v>2690</v>
      </c>
      <c r="O8636" s="55">
        <v>46050</v>
      </c>
      <c r="P8636" s="55">
        <v>46414</v>
      </c>
      <c r="Q8636" s="55">
        <v>46099</v>
      </c>
      <c r="R8636" s="55">
        <v>46113</v>
      </c>
      <c r="S8636" s="55">
        <v>46118</v>
      </c>
      <c r="T8636" t="s">
        <v>2855</v>
      </c>
      <c r="U8636">
        <v>30</v>
      </c>
      <c r="V8636" t="s">
        <v>7832</v>
      </c>
      <c r="W8636" t="s">
        <v>2693</v>
      </c>
      <c r="Y8636">
        <v>185520</v>
      </c>
      <c r="Z8636">
        <v>185520</v>
      </c>
      <c r="AA8636">
        <v>185520</v>
      </c>
      <c r="AB8636">
        <v>0</v>
      </c>
    </row>
    <row r="8637" spans="1:29" x14ac:dyDescent="0.25">
      <c r="A8637" t="s">
        <v>2686</v>
      </c>
      <c r="B8637" t="s">
        <v>2730</v>
      </c>
      <c r="C8637">
        <v>899999230</v>
      </c>
      <c r="D8637">
        <v>91968</v>
      </c>
      <c r="F8637">
        <v>5261</v>
      </c>
      <c r="G8637">
        <v>2014</v>
      </c>
      <c r="H8637">
        <v>1</v>
      </c>
      <c r="I8637">
        <v>1000000920</v>
      </c>
      <c r="J8637">
        <v>0</v>
      </c>
      <c r="K8637">
        <v>33</v>
      </c>
      <c r="L8637" t="s">
        <v>3208</v>
      </c>
      <c r="M8637" t="s">
        <v>2689</v>
      </c>
      <c r="N8637" t="s">
        <v>2690</v>
      </c>
      <c r="O8637" s="55">
        <v>41476</v>
      </c>
      <c r="P8637" s="55">
        <v>41841</v>
      </c>
      <c r="Q8637" s="55">
        <v>41697</v>
      </c>
      <c r="R8637" s="55">
        <v>41709</v>
      </c>
      <c r="S8637" s="55">
        <v>41715</v>
      </c>
      <c r="T8637" t="s">
        <v>2691</v>
      </c>
      <c r="U8637">
        <v>30</v>
      </c>
      <c r="V8637" t="s">
        <v>7833</v>
      </c>
      <c r="W8637" t="s">
        <v>2693</v>
      </c>
      <c r="Y8637">
        <v>58400</v>
      </c>
      <c r="Z8637">
        <v>58400</v>
      </c>
      <c r="AA8637">
        <v>58400</v>
      </c>
      <c r="AB8637">
        <v>0</v>
      </c>
    </row>
    <row r="8638" spans="1:29" x14ac:dyDescent="0.25">
      <c r="A8638" t="s">
        <v>2686</v>
      </c>
      <c r="B8638" t="s">
        <v>2730</v>
      </c>
      <c r="C8638">
        <v>899999230</v>
      </c>
      <c r="D8638">
        <v>91968</v>
      </c>
      <c r="F8638">
        <v>5263</v>
      </c>
      <c r="G8638">
        <v>2014</v>
      </c>
      <c r="H8638">
        <v>2</v>
      </c>
      <c r="I8638">
        <v>1000000920</v>
      </c>
      <c r="J8638">
        <v>0</v>
      </c>
      <c r="K8638">
        <v>33</v>
      </c>
      <c r="L8638" t="s">
        <v>2790</v>
      </c>
      <c r="M8638" t="s">
        <v>2689</v>
      </c>
      <c r="N8638" t="s">
        <v>2690</v>
      </c>
      <c r="O8638" s="55">
        <v>41476</v>
      </c>
      <c r="P8638" s="55">
        <v>41841</v>
      </c>
      <c r="Q8638" s="55">
        <v>41698</v>
      </c>
      <c r="R8638" s="55">
        <v>41823</v>
      </c>
      <c r="S8638" s="55">
        <v>41827</v>
      </c>
      <c r="T8638" t="s">
        <v>2691</v>
      </c>
      <c r="U8638">
        <v>30</v>
      </c>
      <c r="V8638" t="s">
        <v>4133</v>
      </c>
      <c r="W8638" t="s">
        <v>2693</v>
      </c>
      <c r="Y8638">
        <v>90000</v>
      </c>
      <c r="Z8638">
        <v>90000</v>
      </c>
      <c r="AA8638">
        <v>90000</v>
      </c>
      <c r="AB8638">
        <v>0</v>
      </c>
    </row>
    <row r="8639" spans="1:29" x14ac:dyDescent="0.25">
      <c r="A8639" t="s">
        <v>2686</v>
      </c>
      <c r="B8639" t="s">
        <v>87</v>
      </c>
      <c r="C8639">
        <v>899999230</v>
      </c>
      <c r="D8639">
        <v>961114</v>
      </c>
      <c r="E8639" t="s">
        <v>3307</v>
      </c>
      <c r="F8639">
        <v>5263</v>
      </c>
      <c r="G8639">
        <v>2026</v>
      </c>
      <c r="H8639">
        <v>1</v>
      </c>
      <c r="I8639">
        <v>1000005774</v>
      </c>
      <c r="J8639">
        <v>0</v>
      </c>
      <c r="K8639">
        <v>21</v>
      </c>
      <c r="L8639" t="s">
        <v>3892</v>
      </c>
      <c r="M8639" t="s">
        <v>2689</v>
      </c>
      <c r="N8639" t="s">
        <v>2690</v>
      </c>
      <c r="O8639" s="55">
        <v>46050</v>
      </c>
      <c r="P8639" s="55">
        <v>46414</v>
      </c>
      <c r="Q8639" s="55">
        <v>46099</v>
      </c>
      <c r="R8639" s="55">
        <v>46113</v>
      </c>
      <c r="S8639" s="55">
        <v>46118</v>
      </c>
      <c r="T8639" t="s">
        <v>2691</v>
      </c>
      <c r="U8639">
        <v>30</v>
      </c>
      <c r="V8639" t="s">
        <v>4134</v>
      </c>
      <c r="W8639" t="s">
        <v>2693</v>
      </c>
      <c r="Y8639">
        <v>157520</v>
      </c>
      <c r="Z8639">
        <v>157520</v>
      </c>
      <c r="AA8639">
        <v>157520</v>
      </c>
      <c r="AB8639">
        <v>0</v>
      </c>
    </row>
    <row r="8640" spans="1:29" x14ac:dyDescent="0.25">
      <c r="A8640" t="s">
        <v>2686</v>
      </c>
      <c r="B8640" t="s">
        <v>87</v>
      </c>
      <c r="C8640">
        <v>899999230</v>
      </c>
      <c r="D8640">
        <v>961114</v>
      </c>
      <c r="E8640" t="s">
        <v>3307</v>
      </c>
      <c r="F8640">
        <v>5280</v>
      </c>
      <c r="G8640">
        <v>2026</v>
      </c>
      <c r="H8640">
        <v>2</v>
      </c>
      <c r="I8640">
        <v>1000005774</v>
      </c>
      <c r="J8640">
        <v>0</v>
      </c>
      <c r="K8640">
        <v>21</v>
      </c>
      <c r="L8640" t="s">
        <v>2847</v>
      </c>
      <c r="M8640" t="s">
        <v>2689</v>
      </c>
      <c r="N8640" t="s">
        <v>2690</v>
      </c>
      <c r="O8640" s="55">
        <v>46050</v>
      </c>
      <c r="P8640" s="55">
        <v>46414</v>
      </c>
      <c r="Q8640" s="55">
        <v>46084</v>
      </c>
      <c r="R8640" s="55">
        <v>46136</v>
      </c>
      <c r="S8640" s="55">
        <v>46140</v>
      </c>
      <c r="T8640" t="s">
        <v>2691</v>
      </c>
      <c r="U8640">
        <v>30</v>
      </c>
      <c r="V8640" t="s">
        <v>6137</v>
      </c>
      <c r="W8640" t="s">
        <v>2893</v>
      </c>
      <c r="Y8640">
        <v>137368</v>
      </c>
      <c r="Z8640">
        <v>0</v>
      </c>
      <c r="AA8640">
        <v>137368</v>
      </c>
      <c r="AB8640">
        <v>137368</v>
      </c>
      <c r="AC8640" s="55">
        <v>46173</v>
      </c>
    </row>
    <row r="8641" spans="1:29" x14ac:dyDescent="0.25">
      <c r="A8641" t="s">
        <v>2686</v>
      </c>
      <c r="B8641" t="s">
        <v>87</v>
      </c>
      <c r="C8641">
        <v>899999230</v>
      </c>
      <c r="D8641">
        <v>961114</v>
      </c>
      <c r="E8641" t="s">
        <v>3307</v>
      </c>
      <c r="F8641">
        <v>5283</v>
      </c>
      <c r="G8641">
        <v>2026</v>
      </c>
      <c r="H8641">
        <v>1</v>
      </c>
      <c r="I8641">
        <v>1000005774</v>
      </c>
      <c r="J8641">
        <v>0</v>
      </c>
      <c r="K8641">
        <v>21</v>
      </c>
      <c r="L8641" t="s">
        <v>2847</v>
      </c>
      <c r="M8641" t="s">
        <v>2689</v>
      </c>
      <c r="N8641" t="s">
        <v>2690</v>
      </c>
      <c r="O8641" s="55">
        <v>46050</v>
      </c>
      <c r="P8641" s="55">
        <v>46414</v>
      </c>
      <c r="Q8641" s="55">
        <v>46098</v>
      </c>
      <c r="R8641" s="55">
        <v>46113</v>
      </c>
      <c r="S8641" s="55">
        <v>46118</v>
      </c>
      <c r="T8641" t="s">
        <v>2691</v>
      </c>
      <c r="U8641">
        <v>30</v>
      </c>
      <c r="V8641" t="s">
        <v>7834</v>
      </c>
      <c r="W8641" t="s">
        <v>2693</v>
      </c>
      <c r="Y8641">
        <v>155368</v>
      </c>
      <c r="Z8641">
        <v>155368</v>
      </c>
      <c r="AA8641">
        <v>155368</v>
      </c>
      <c r="AB8641">
        <v>0</v>
      </c>
    </row>
    <row r="8642" spans="1:29" x14ac:dyDescent="0.25">
      <c r="A8642" t="s">
        <v>2686</v>
      </c>
      <c r="B8642" t="s">
        <v>87</v>
      </c>
      <c r="C8642">
        <v>899999230</v>
      </c>
      <c r="D8642">
        <v>971116</v>
      </c>
      <c r="E8642" t="s">
        <v>2687</v>
      </c>
      <c r="F8642">
        <v>5295</v>
      </c>
      <c r="G8642">
        <v>2019</v>
      </c>
      <c r="H8642">
        <v>2</v>
      </c>
      <c r="I8642">
        <v>1000002115</v>
      </c>
      <c r="J8642">
        <v>14</v>
      </c>
      <c r="K8642">
        <v>33</v>
      </c>
      <c r="L8642" t="s">
        <v>2834</v>
      </c>
      <c r="M8642" t="s">
        <v>2689</v>
      </c>
      <c r="N8642" t="s">
        <v>2690</v>
      </c>
      <c r="O8642" s="55">
        <v>43487</v>
      </c>
      <c r="P8642" s="55">
        <v>43533</v>
      </c>
      <c r="Q8642" s="55">
        <v>43531</v>
      </c>
      <c r="R8642" s="55">
        <v>43552</v>
      </c>
      <c r="S8642" s="55">
        <v>43560</v>
      </c>
      <c r="T8642" t="s">
        <v>2738</v>
      </c>
      <c r="U8642">
        <v>30</v>
      </c>
      <c r="V8642" t="s">
        <v>4136</v>
      </c>
      <c r="W8642" t="s">
        <v>2693</v>
      </c>
      <c r="Y8642">
        <v>60300</v>
      </c>
      <c r="Z8642">
        <v>60300</v>
      </c>
      <c r="AA8642">
        <v>60300</v>
      </c>
      <c r="AB8642">
        <v>0</v>
      </c>
    </row>
    <row r="8643" spans="1:29" x14ac:dyDescent="0.25">
      <c r="A8643" t="s">
        <v>2686</v>
      </c>
      <c r="B8643" t="s">
        <v>87</v>
      </c>
      <c r="C8643">
        <v>899999230</v>
      </c>
      <c r="D8643">
        <v>961114</v>
      </c>
      <c r="E8643" t="s">
        <v>3307</v>
      </c>
      <c r="F8643">
        <v>5299</v>
      </c>
      <c r="G8643">
        <v>2026</v>
      </c>
      <c r="H8643">
        <v>1</v>
      </c>
      <c r="I8643">
        <v>1000005774</v>
      </c>
      <c r="J8643">
        <v>0</v>
      </c>
      <c r="K8643">
        <v>21</v>
      </c>
      <c r="L8643" t="s">
        <v>2894</v>
      </c>
      <c r="M8643" t="s">
        <v>2689</v>
      </c>
      <c r="N8643" t="s">
        <v>2690</v>
      </c>
      <c r="O8643" s="55">
        <v>46050</v>
      </c>
      <c r="P8643" s="55">
        <v>46414</v>
      </c>
      <c r="Q8643" s="55">
        <v>46099</v>
      </c>
      <c r="R8643" s="55">
        <v>46113</v>
      </c>
      <c r="S8643" s="55">
        <v>46118</v>
      </c>
      <c r="T8643" t="s">
        <v>2691</v>
      </c>
      <c r="U8643">
        <v>30</v>
      </c>
      <c r="V8643" t="s">
        <v>7835</v>
      </c>
      <c r="W8643" t="s">
        <v>2693</v>
      </c>
      <c r="Y8643">
        <v>137368</v>
      </c>
      <c r="Z8643">
        <v>137368</v>
      </c>
      <c r="AA8643">
        <v>137368</v>
      </c>
      <c r="AB8643">
        <v>0</v>
      </c>
    </row>
    <row r="8644" spans="1:29" x14ac:dyDescent="0.25">
      <c r="A8644" t="s">
        <v>2686</v>
      </c>
      <c r="B8644" t="s">
        <v>2696</v>
      </c>
      <c r="C8644">
        <v>899999230</v>
      </c>
      <c r="D8644">
        <v>971116</v>
      </c>
      <c r="E8644" t="s">
        <v>2687</v>
      </c>
      <c r="F8644">
        <v>5314</v>
      </c>
      <c r="G8644">
        <v>2023</v>
      </c>
      <c r="H8644">
        <v>1</v>
      </c>
      <c r="I8644">
        <v>1000004755</v>
      </c>
      <c r="J8644">
        <v>0</v>
      </c>
      <c r="K8644">
        <v>33</v>
      </c>
      <c r="L8644" t="s">
        <v>3213</v>
      </c>
      <c r="M8644" t="s">
        <v>2689</v>
      </c>
      <c r="N8644" t="s">
        <v>2690</v>
      </c>
      <c r="O8644" s="55">
        <v>44774</v>
      </c>
      <c r="P8644" s="55">
        <v>45138</v>
      </c>
      <c r="Q8644" s="55">
        <v>45000</v>
      </c>
      <c r="R8644" s="55">
        <v>45044</v>
      </c>
      <c r="S8644" s="55">
        <v>45057</v>
      </c>
      <c r="T8644" t="s">
        <v>2691</v>
      </c>
      <c r="U8644">
        <v>30</v>
      </c>
      <c r="V8644" t="s">
        <v>6139</v>
      </c>
      <c r="W8644" t="s">
        <v>2693</v>
      </c>
      <c r="X8644" t="s">
        <v>2775</v>
      </c>
      <c r="Y8644">
        <v>451100</v>
      </c>
      <c r="Z8644">
        <v>443000</v>
      </c>
      <c r="AA8644">
        <v>451100</v>
      </c>
      <c r="AB8644">
        <v>0</v>
      </c>
    </row>
    <row r="8645" spans="1:29" x14ac:dyDescent="0.25">
      <c r="A8645" t="s">
        <v>2686</v>
      </c>
      <c r="B8645" t="s">
        <v>2696</v>
      </c>
      <c r="C8645">
        <v>899999230</v>
      </c>
      <c r="D8645">
        <v>971116</v>
      </c>
      <c r="E8645" t="s">
        <v>2687</v>
      </c>
      <c r="F8645">
        <v>5314</v>
      </c>
      <c r="G8645">
        <v>2023</v>
      </c>
      <c r="H8645">
        <v>3</v>
      </c>
      <c r="I8645">
        <v>1000004755</v>
      </c>
      <c r="J8645">
        <v>0</v>
      </c>
      <c r="K8645">
        <v>33</v>
      </c>
      <c r="L8645" t="s">
        <v>3213</v>
      </c>
      <c r="M8645" t="s">
        <v>2689</v>
      </c>
      <c r="N8645" t="s">
        <v>2690</v>
      </c>
      <c r="O8645" s="55">
        <v>44774</v>
      </c>
      <c r="P8645" s="55">
        <v>45138</v>
      </c>
      <c r="Q8645" s="55">
        <v>45000</v>
      </c>
      <c r="R8645" s="55">
        <v>45069</v>
      </c>
      <c r="S8645" s="55">
        <v>45090</v>
      </c>
      <c r="T8645" t="s">
        <v>2691</v>
      </c>
      <c r="U8645">
        <v>30</v>
      </c>
      <c r="V8645" t="s">
        <v>6139</v>
      </c>
      <c r="W8645" t="s">
        <v>2693</v>
      </c>
      <c r="Y8645">
        <v>119000</v>
      </c>
      <c r="Z8645">
        <v>119000</v>
      </c>
      <c r="AA8645">
        <v>119000</v>
      </c>
      <c r="AB8645">
        <v>0</v>
      </c>
    </row>
    <row r="8646" spans="1:29" x14ac:dyDescent="0.25">
      <c r="A8646" t="s">
        <v>2686</v>
      </c>
      <c r="B8646" t="s">
        <v>87</v>
      </c>
      <c r="C8646">
        <v>899999230</v>
      </c>
      <c r="D8646">
        <v>961114</v>
      </c>
      <c r="E8646" t="s">
        <v>3307</v>
      </c>
      <c r="F8646">
        <v>5338</v>
      </c>
      <c r="G8646">
        <v>2026</v>
      </c>
      <c r="H8646">
        <v>3</v>
      </c>
      <c r="I8646">
        <v>1000005774</v>
      </c>
      <c r="J8646">
        <v>0</v>
      </c>
      <c r="K8646">
        <v>21</v>
      </c>
      <c r="L8646" t="s">
        <v>4139</v>
      </c>
      <c r="M8646" t="s">
        <v>2689</v>
      </c>
      <c r="N8646" t="s">
        <v>2690</v>
      </c>
      <c r="O8646" s="55">
        <v>46050</v>
      </c>
      <c r="P8646" s="55">
        <v>46414</v>
      </c>
      <c r="Q8646" s="55">
        <v>46101</v>
      </c>
      <c r="R8646" s="55">
        <v>46139</v>
      </c>
      <c r="S8646" s="55">
        <v>46141</v>
      </c>
      <c r="T8646" t="s">
        <v>2691</v>
      </c>
      <c r="U8646">
        <v>30</v>
      </c>
      <c r="V8646" t="s">
        <v>4140</v>
      </c>
      <c r="W8646" t="s">
        <v>2693</v>
      </c>
      <c r="Y8646">
        <v>164368</v>
      </c>
      <c r="Z8646">
        <v>164368</v>
      </c>
      <c r="AA8646">
        <v>164368</v>
      </c>
      <c r="AB8646">
        <v>0</v>
      </c>
      <c r="AC8646" s="55">
        <v>46173</v>
      </c>
    </row>
    <row r="8647" spans="1:29" x14ac:dyDescent="0.25">
      <c r="A8647" t="s">
        <v>2686</v>
      </c>
      <c r="B8647" t="s">
        <v>87</v>
      </c>
      <c r="C8647">
        <v>899999230</v>
      </c>
      <c r="D8647">
        <v>971116</v>
      </c>
      <c r="E8647" t="s">
        <v>2687</v>
      </c>
      <c r="F8647">
        <v>5380</v>
      </c>
      <c r="G8647">
        <v>2015</v>
      </c>
      <c r="H8647">
        <v>1</v>
      </c>
      <c r="I8647">
        <v>1000001079</v>
      </c>
      <c r="J8647">
        <v>0</v>
      </c>
      <c r="K8647">
        <v>33</v>
      </c>
      <c r="L8647" t="s">
        <v>2823</v>
      </c>
      <c r="M8647" t="s">
        <v>2689</v>
      </c>
      <c r="N8647" t="s">
        <v>2690</v>
      </c>
      <c r="O8647" s="55">
        <v>41841</v>
      </c>
      <c r="P8647" s="55">
        <v>42206</v>
      </c>
      <c r="Q8647" s="55">
        <v>42076</v>
      </c>
      <c r="R8647" s="55">
        <v>42101</v>
      </c>
      <c r="S8647" s="55">
        <v>42102</v>
      </c>
      <c r="T8647" t="s">
        <v>2691</v>
      </c>
      <c r="U8647">
        <v>30</v>
      </c>
      <c r="V8647" t="s">
        <v>3346</v>
      </c>
      <c r="W8647" t="s">
        <v>2693</v>
      </c>
      <c r="Y8647">
        <v>190310</v>
      </c>
      <c r="Z8647">
        <v>190310</v>
      </c>
      <c r="AA8647">
        <v>190310</v>
      </c>
      <c r="AB8647">
        <v>0</v>
      </c>
    </row>
    <row r="8648" spans="1:29" x14ac:dyDescent="0.25">
      <c r="A8648" t="s">
        <v>2686</v>
      </c>
      <c r="B8648" t="s">
        <v>87</v>
      </c>
      <c r="C8648">
        <v>899999230</v>
      </c>
      <c r="D8648">
        <v>971116</v>
      </c>
      <c r="E8648" t="s">
        <v>2687</v>
      </c>
      <c r="F8648">
        <v>5380</v>
      </c>
      <c r="G8648">
        <v>2015</v>
      </c>
      <c r="H8648">
        <v>3</v>
      </c>
      <c r="I8648">
        <v>1000001079</v>
      </c>
      <c r="J8648">
        <v>0</v>
      </c>
      <c r="K8648">
        <v>33</v>
      </c>
      <c r="L8648" t="s">
        <v>2823</v>
      </c>
      <c r="M8648" t="s">
        <v>2689</v>
      </c>
      <c r="N8648" t="s">
        <v>2690</v>
      </c>
      <c r="O8648" s="55">
        <v>41841</v>
      </c>
      <c r="P8648" s="55">
        <v>42206</v>
      </c>
      <c r="Q8648" s="55">
        <v>42076</v>
      </c>
      <c r="R8648" s="55">
        <v>42131</v>
      </c>
      <c r="S8648" s="55">
        <v>42136</v>
      </c>
      <c r="T8648" t="s">
        <v>2691</v>
      </c>
      <c r="U8648">
        <v>30</v>
      </c>
      <c r="V8648" t="s">
        <v>3346</v>
      </c>
      <c r="W8648" t="s">
        <v>2693</v>
      </c>
      <c r="Y8648">
        <v>33480</v>
      </c>
      <c r="Z8648">
        <v>33480</v>
      </c>
      <c r="AA8648">
        <v>33480</v>
      </c>
      <c r="AB8648">
        <v>0</v>
      </c>
    </row>
    <row r="8649" spans="1:29" x14ac:dyDescent="0.25">
      <c r="A8649" t="s">
        <v>2686</v>
      </c>
      <c r="B8649" t="s">
        <v>87</v>
      </c>
      <c r="C8649">
        <v>899999230</v>
      </c>
      <c r="D8649">
        <v>971116</v>
      </c>
      <c r="E8649" t="s">
        <v>2687</v>
      </c>
      <c r="F8649">
        <v>5385</v>
      </c>
      <c r="G8649">
        <v>2018</v>
      </c>
      <c r="H8649">
        <v>1</v>
      </c>
      <c r="I8649">
        <v>1000002115</v>
      </c>
      <c r="J8649">
        <v>1</v>
      </c>
      <c r="K8649">
        <v>33</v>
      </c>
      <c r="L8649" t="s">
        <v>7836</v>
      </c>
      <c r="M8649" t="s">
        <v>2689</v>
      </c>
      <c r="N8649" t="s">
        <v>2690</v>
      </c>
      <c r="O8649" s="55">
        <v>43121</v>
      </c>
      <c r="P8649" s="55">
        <v>43302</v>
      </c>
      <c r="Q8649" s="55">
        <v>43174</v>
      </c>
      <c r="R8649" s="55">
        <v>43202</v>
      </c>
      <c r="S8649" s="55">
        <v>43209</v>
      </c>
      <c r="T8649" t="s">
        <v>2691</v>
      </c>
      <c r="U8649">
        <v>30</v>
      </c>
      <c r="V8649" t="s">
        <v>7837</v>
      </c>
      <c r="W8649" t="s">
        <v>2693</v>
      </c>
      <c r="Y8649">
        <v>166500</v>
      </c>
      <c r="Z8649">
        <v>166500</v>
      </c>
      <c r="AA8649">
        <v>166500</v>
      </c>
      <c r="AB8649">
        <v>0</v>
      </c>
    </row>
    <row r="8650" spans="1:29" x14ac:dyDescent="0.25">
      <c r="A8650" t="s">
        <v>2686</v>
      </c>
      <c r="B8650" t="s">
        <v>87</v>
      </c>
      <c r="C8650">
        <v>899999230</v>
      </c>
      <c r="D8650">
        <v>961114</v>
      </c>
      <c r="E8650" t="s">
        <v>3307</v>
      </c>
      <c r="F8650">
        <v>5417</v>
      </c>
      <c r="G8650">
        <v>2011</v>
      </c>
      <c r="H8650">
        <v>1</v>
      </c>
      <c r="I8650">
        <v>1000000398</v>
      </c>
      <c r="J8650">
        <v>0</v>
      </c>
      <c r="K8650">
        <v>33</v>
      </c>
      <c r="L8650" t="s">
        <v>3331</v>
      </c>
      <c r="M8650" t="s">
        <v>2689</v>
      </c>
      <c r="N8650" t="s">
        <v>2690</v>
      </c>
      <c r="O8650" s="55">
        <v>40380</v>
      </c>
      <c r="P8650" s="55">
        <v>40745</v>
      </c>
      <c r="Q8650" s="55">
        <v>40687</v>
      </c>
      <c r="R8650" s="55">
        <v>40707</v>
      </c>
      <c r="S8650" s="55">
        <v>40710</v>
      </c>
      <c r="T8650" t="s">
        <v>2764</v>
      </c>
      <c r="U8650">
        <v>30</v>
      </c>
      <c r="V8650" t="s">
        <v>4146</v>
      </c>
      <c r="W8650" t="s">
        <v>2693</v>
      </c>
      <c r="Y8650">
        <v>241300</v>
      </c>
      <c r="Z8650">
        <v>241300</v>
      </c>
      <c r="AA8650">
        <v>241300</v>
      </c>
      <c r="AB8650">
        <v>0</v>
      </c>
    </row>
    <row r="8651" spans="1:29" x14ac:dyDescent="0.25">
      <c r="A8651" t="s">
        <v>2686</v>
      </c>
      <c r="B8651" t="s">
        <v>87</v>
      </c>
      <c r="C8651">
        <v>899999230</v>
      </c>
      <c r="D8651">
        <v>961114</v>
      </c>
      <c r="E8651" t="s">
        <v>3307</v>
      </c>
      <c r="F8651">
        <v>5417</v>
      </c>
      <c r="G8651">
        <v>2011</v>
      </c>
      <c r="H8651">
        <v>3</v>
      </c>
      <c r="I8651">
        <v>1000000398</v>
      </c>
      <c r="J8651">
        <v>0</v>
      </c>
      <c r="K8651">
        <v>33</v>
      </c>
      <c r="L8651" t="s">
        <v>3331</v>
      </c>
      <c r="M8651" t="s">
        <v>2689</v>
      </c>
      <c r="N8651" t="s">
        <v>2690</v>
      </c>
      <c r="O8651" s="55">
        <v>40380</v>
      </c>
      <c r="P8651" s="55">
        <v>40745</v>
      </c>
      <c r="Q8651" s="55">
        <v>40687</v>
      </c>
      <c r="R8651" s="55">
        <v>40792</v>
      </c>
      <c r="S8651" s="55">
        <v>40801</v>
      </c>
      <c r="T8651" t="s">
        <v>2764</v>
      </c>
      <c r="U8651">
        <v>30</v>
      </c>
      <c r="V8651" t="s">
        <v>4146</v>
      </c>
      <c r="W8651" t="s">
        <v>2693</v>
      </c>
      <c r="Y8651">
        <v>61100</v>
      </c>
      <c r="Z8651">
        <v>61100</v>
      </c>
      <c r="AA8651">
        <v>61100</v>
      </c>
      <c r="AB8651">
        <v>0</v>
      </c>
    </row>
    <row r="8652" spans="1:29" x14ac:dyDescent="0.25">
      <c r="A8652" t="s">
        <v>2686</v>
      </c>
      <c r="B8652" t="s">
        <v>87</v>
      </c>
      <c r="C8652">
        <v>899999230</v>
      </c>
      <c r="D8652">
        <v>961114</v>
      </c>
      <c r="E8652" t="s">
        <v>3307</v>
      </c>
      <c r="F8652">
        <v>5419</v>
      </c>
      <c r="G8652">
        <v>2011</v>
      </c>
      <c r="H8652">
        <v>1</v>
      </c>
      <c r="I8652">
        <v>1000000398</v>
      </c>
      <c r="J8652">
        <v>0</v>
      </c>
      <c r="K8652">
        <v>33</v>
      </c>
      <c r="L8652" t="s">
        <v>3455</v>
      </c>
      <c r="M8652" t="s">
        <v>2689</v>
      </c>
      <c r="N8652" t="s">
        <v>2690</v>
      </c>
      <c r="O8652" s="55">
        <v>40380</v>
      </c>
      <c r="P8652" s="55">
        <v>40745</v>
      </c>
      <c r="Q8652" s="55">
        <v>40680</v>
      </c>
      <c r="R8652" s="55">
        <v>40707</v>
      </c>
      <c r="S8652" s="55">
        <v>40710</v>
      </c>
      <c r="T8652" t="s">
        <v>2764</v>
      </c>
      <c r="U8652">
        <v>30</v>
      </c>
      <c r="V8652" t="s">
        <v>7838</v>
      </c>
      <c r="W8652" t="s">
        <v>2693</v>
      </c>
      <c r="Y8652">
        <v>247500</v>
      </c>
      <c r="Z8652">
        <v>247500</v>
      </c>
      <c r="AA8652">
        <v>247500</v>
      </c>
      <c r="AB8652">
        <v>0</v>
      </c>
    </row>
    <row r="8653" spans="1:29" x14ac:dyDescent="0.25">
      <c r="A8653" t="s">
        <v>2686</v>
      </c>
      <c r="B8653" t="s">
        <v>87</v>
      </c>
      <c r="C8653">
        <v>899999230</v>
      </c>
      <c r="D8653">
        <v>971116</v>
      </c>
      <c r="E8653" t="s">
        <v>2687</v>
      </c>
      <c r="F8653">
        <v>5452</v>
      </c>
      <c r="G8653">
        <v>2018</v>
      </c>
      <c r="H8653">
        <v>1</v>
      </c>
      <c r="I8653">
        <v>1000002115</v>
      </c>
      <c r="J8653">
        <v>1</v>
      </c>
      <c r="K8653">
        <v>33</v>
      </c>
      <c r="L8653" t="s">
        <v>4159</v>
      </c>
      <c r="M8653" t="s">
        <v>2689</v>
      </c>
      <c r="N8653" t="s">
        <v>2690</v>
      </c>
      <c r="O8653" s="55">
        <v>43121</v>
      </c>
      <c r="P8653" s="55">
        <v>43302</v>
      </c>
      <c r="Q8653" s="55">
        <v>43171</v>
      </c>
      <c r="R8653" s="55">
        <v>43202</v>
      </c>
      <c r="S8653" s="55">
        <v>43209</v>
      </c>
      <c r="T8653" t="s">
        <v>2691</v>
      </c>
      <c r="U8653">
        <v>30</v>
      </c>
      <c r="V8653" t="s">
        <v>4160</v>
      </c>
      <c r="W8653" t="s">
        <v>2693</v>
      </c>
      <c r="Y8653">
        <v>105100</v>
      </c>
      <c r="Z8653">
        <v>105100</v>
      </c>
      <c r="AA8653">
        <v>105100</v>
      </c>
      <c r="AB8653">
        <v>0</v>
      </c>
    </row>
    <row r="8654" spans="1:29" x14ac:dyDescent="0.25">
      <c r="A8654" t="s">
        <v>2686</v>
      </c>
      <c r="B8654" t="s">
        <v>2696</v>
      </c>
      <c r="C8654">
        <v>899999230</v>
      </c>
      <c r="D8654">
        <v>971116</v>
      </c>
      <c r="E8654" t="s">
        <v>2687</v>
      </c>
      <c r="F8654">
        <v>5465</v>
      </c>
      <c r="G8654">
        <v>2023</v>
      </c>
      <c r="H8654">
        <v>2</v>
      </c>
      <c r="I8654">
        <v>1000004755</v>
      </c>
      <c r="J8654">
        <v>0</v>
      </c>
      <c r="K8654">
        <v>33</v>
      </c>
      <c r="L8654" t="s">
        <v>2843</v>
      </c>
      <c r="M8654" t="s">
        <v>2689</v>
      </c>
      <c r="N8654" t="s">
        <v>2690</v>
      </c>
      <c r="O8654" s="55">
        <v>44774</v>
      </c>
      <c r="P8654" s="55">
        <v>45138</v>
      </c>
      <c r="Q8654" s="55">
        <v>45002</v>
      </c>
      <c r="R8654" s="55">
        <v>45101</v>
      </c>
      <c r="S8654" s="55">
        <v>45101</v>
      </c>
      <c r="T8654" t="s">
        <v>2691</v>
      </c>
      <c r="U8654">
        <v>30</v>
      </c>
      <c r="V8654" t="s">
        <v>174</v>
      </c>
      <c r="W8654" t="s">
        <v>2709</v>
      </c>
      <c r="X8654" t="s">
        <v>2758</v>
      </c>
      <c r="Y8654">
        <v>1279600</v>
      </c>
      <c r="Z8654">
        <v>0</v>
      </c>
      <c r="AA8654">
        <v>1279600</v>
      </c>
      <c r="AB8654">
        <v>0</v>
      </c>
    </row>
    <row r="8655" spans="1:29" x14ac:dyDescent="0.25">
      <c r="A8655" t="s">
        <v>2686</v>
      </c>
      <c r="B8655" t="s">
        <v>2696</v>
      </c>
      <c r="C8655">
        <v>899999230</v>
      </c>
      <c r="D8655">
        <v>971116</v>
      </c>
      <c r="E8655" t="s">
        <v>2687</v>
      </c>
      <c r="F8655">
        <v>5465</v>
      </c>
      <c r="G8655">
        <v>2023</v>
      </c>
      <c r="H8655">
        <v>4</v>
      </c>
      <c r="I8655">
        <v>1000004755</v>
      </c>
      <c r="J8655">
        <v>0</v>
      </c>
      <c r="K8655">
        <v>33</v>
      </c>
      <c r="L8655" t="s">
        <v>2843</v>
      </c>
      <c r="M8655" t="s">
        <v>2689</v>
      </c>
      <c r="N8655" t="s">
        <v>2690</v>
      </c>
      <c r="O8655" s="55">
        <v>44774</v>
      </c>
      <c r="P8655" s="55">
        <v>45138</v>
      </c>
      <c r="Q8655" s="55">
        <v>45002</v>
      </c>
      <c r="R8655" s="55">
        <v>45223</v>
      </c>
      <c r="S8655" s="55">
        <v>45229</v>
      </c>
      <c r="T8655" t="s">
        <v>2691</v>
      </c>
      <c r="U8655">
        <v>30</v>
      </c>
      <c r="V8655" t="s">
        <v>174</v>
      </c>
      <c r="W8655" t="s">
        <v>2693</v>
      </c>
      <c r="X8655" t="s">
        <v>2775</v>
      </c>
      <c r="Y8655">
        <v>261000</v>
      </c>
      <c r="Z8655">
        <v>251680</v>
      </c>
      <c r="AA8655">
        <v>261000</v>
      </c>
      <c r="AB8655">
        <v>0</v>
      </c>
    </row>
    <row r="8656" spans="1:29" x14ac:dyDescent="0.25">
      <c r="A8656" t="s">
        <v>2686</v>
      </c>
      <c r="B8656" t="s">
        <v>87</v>
      </c>
      <c r="C8656">
        <v>899999230</v>
      </c>
      <c r="D8656">
        <v>961114</v>
      </c>
      <c r="E8656" t="s">
        <v>3307</v>
      </c>
      <c r="F8656">
        <v>5466</v>
      </c>
      <c r="G8656">
        <v>2011</v>
      </c>
      <c r="H8656">
        <v>1</v>
      </c>
      <c r="I8656">
        <v>1000000398</v>
      </c>
      <c r="J8656">
        <v>0</v>
      </c>
      <c r="K8656">
        <v>33</v>
      </c>
      <c r="L8656" t="s">
        <v>3331</v>
      </c>
      <c r="M8656" t="s">
        <v>2689</v>
      </c>
      <c r="N8656" t="s">
        <v>2690</v>
      </c>
      <c r="O8656" s="55">
        <v>40380</v>
      </c>
      <c r="P8656" s="55">
        <v>40745</v>
      </c>
      <c r="Q8656" s="55">
        <v>40686</v>
      </c>
      <c r="R8656" s="55">
        <v>40707</v>
      </c>
      <c r="S8656" s="55">
        <v>40710</v>
      </c>
      <c r="T8656" t="s">
        <v>2773</v>
      </c>
      <c r="U8656">
        <v>30</v>
      </c>
      <c r="V8656" t="s">
        <v>6146</v>
      </c>
      <c r="W8656" t="s">
        <v>2693</v>
      </c>
      <c r="Y8656">
        <v>208100</v>
      </c>
      <c r="Z8656">
        <v>208100</v>
      </c>
      <c r="AA8656">
        <v>208100</v>
      </c>
      <c r="AB8656">
        <v>0</v>
      </c>
    </row>
    <row r="8657" spans="1:29" x14ac:dyDescent="0.25">
      <c r="A8657" t="s">
        <v>2686</v>
      </c>
      <c r="B8657" t="s">
        <v>87</v>
      </c>
      <c r="C8657">
        <v>899999230</v>
      </c>
      <c r="D8657">
        <v>961114</v>
      </c>
      <c r="E8657" t="s">
        <v>3307</v>
      </c>
      <c r="F8657">
        <v>5468</v>
      </c>
      <c r="G8657">
        <v>2011</v>
      </c>
      <c r="H8657">
        <v>1</v>
      </c>
      <c r="I8657">
        <v>1000000398</v>
      </c>
      <c r="J8657">
        <v>0</v>
      </c>
      <c r="K8657">
        <v>33</v>
      </c>
      <c r="L8657" t="s">
        <v>3052</v>
      </c>
      <c r="M8657" t="s">
        <v>2689</v>
      </c>
      <c r="N8657" t="s">
        <v>2690</v>
      </c>
      <c r="O8657" s="55">
        <v>40380</v>
      </c>
      <c r="P8657" s="55">
        <v>40745</v>
      </c>
      <c r="Q8657" s="55">
        <v>40694</v>
      </c>
      <c r="R8657" s="55">
        <v>40707</v>
      </c>
      <c r="S8657" s="55">
        <v>40710</v>
      </c>
      <c r="T8657" t="s">
        <v>2759</v>
      </c>
      <c r="U8657">
        <v>30</v>
      </c>
      <c r="V8657" t="s">
        <v>7839</v>
      </c>
      <c r="W8657" t="s">
        <v>2693</v>
      </c>
      <c r="Y8657">
        <v>86100</v>
      </c>
      <c r="Z8657">
        <v>86100</v>
      </c>
      <c r="AA8657">
        <v>86100</v>
      </c>
      <c r="AB8657">
        <v>0</v>
      </c>
    </row>
    <row r="8658" spans="1:29" x14ac:dyDescent="0.25">
      <c r="A8658" t="s">
        <v>2686</v>
      </c>
      <c r="B8658" t="s">
        <v>87</v>
      </c>
      <c r="C8658">
        <v>899999230</v>
      </c>
      <c r="D8658">
        <v>971116</v>
      </c>
      <c r="E8658" t="s">
        <v>2687</v>
      </c>
      <c r="F8658">
        <v>5483</v>
      </c>
      <c r="G8658">
        <v>2018</v>
      </c>
      <c r="H8658">
        <v>2</v>
      </c>
      <c r="I8658">
        <v>1000002115</v>
      </c>
      <c r="J8658">
        <v>1</v>
      </c>
      <c r="K8658">
        <v>33</v>
      </c>
      <c r="L8658" t="s">
        <v>2938</v>
      </c>
      <c r="M8658" t="s">
        <v>2689</v>
      </c>
      <c r="N8658" t="s">
        <v>2690</v>
      </c>
      <c r="O8658" s="55">
        <v>43121</v>
      </c>
      <c r="P8658" s="55">
        <v>43302</v>
      </c>
      <c r="Q8658" s="55">
        <v>43168</v>
      </c>
      <c r="R8658" s="55">
        <v>43216</v>
      </c>
      <c r="S8658" s="55">
        <v>43223</v>
      </c>
      <c r="T8658" t="s">
        <v>2738</v>
      </c>
      <c r="U8658">
        <v>30</v>
      </c>
      <c r="V8658" t="s">
        <v>4162</v>
      </c>
      <c r="W8658" t="s">
        <v>2693</v>
      </c>
      <c r="Y8658">
        <v>330500</v>
      </c>
      <c r="Z8658">
        <v>330500</v>
      </c>
      <c r="AA8658">
        <v>330500</v>
      </c>
      <c r="AB8658">
        <v>0</v>
      </c>
    </row>
    <row r="8659" spans="1:29" x14ac:dyDescent="0.25">
      <c r="A8659" t="s">
        <v>2686</v>
      </c>
      <c r="B8659" t="s">
        <v>87</v>
      </c>
      <c r="C8659">
        <v>899999230</v>
      </c>
      <c r="D8659">
        <v>961114</v>
      </c>
      <c r="E8659" t="s">
        <v>3307</v>
      </c>
      <c r="F8659">
        <v>5485</v>
      </c>
      <c r="G8659">
        <v>2026</v>
      </c>
      <c r="H8659">
        <v>1</v>
      </c>
      <c r="I8659">
        <v>1000005774</v>
      </c>
      <c r="J8659">
        <v>0</v>
      </c>
      <c r="K8659">
        <v>21</v>
      </c>
      <c r="L8659" t="s">
        <v>2861</v>
      </c>
      <c r="M8659" t="s">
        <v>2689</v>
      </c>
      <c r="N8659" t="s">
        <v>2690</v>
      </c>
      <c r="O8659" s="55">
        <v>46050</v>
      </c>
      <c r="P8659" s="55">
        <v>46414</v>
      </c>
      <c r="Q8659" s="55">
        <v>46105</v>
      </c>
      <c r="R8659" s="55">
        <v>46119</v>
      </c>
      <c r="S8659" s="55">
        <v>46119</v>
      </c>
      <c r="T8659" t="s">
        <v>2691</v>
      </c>
      <c r="U8659">
        <v>30</v>
      </c>
      <c r="V8659" t="s">
        <v>7840</v>
      </c>
      <c r="W8659" t="s">
        <v>2693</v>
      </c>
      <c r="Y8659">
        <v>137368</v>
      </c>
      <c r="Z8659">
        <v>137368</v>
      </c>
      <c r="AA8659">
        <v>137368</v>
      </c>
      <c r="AB8659">
        <v>0</v>
      </c>
    </row>
    <row r="8660" spans="1:29" x14ac:dyDescent="0.25">
      <c r="A8660" t="s">
        <v>2686</v>
      </c>
      <c r="B8660" t="s">
        <v>87</v>
      </c>
      <c r="C8660">
        <v>899999230</v>
      </c>
      <c r="D8660">
        <v>961114</v>
      </c>
      <c r="E8660" t="s">
        <v>3307</v>
      </c>
      <c r="F8660">
        <v>5503</v>
      </c>
      <c r="G8660">
        <v>2026</v>
      </c>
      <c r="H8660">
        <v>3</v>
      </c>
      <c r="I8660">
        <v>1000005774</v>
      </c>
      <c r="J8660">
        <v>0</v>
      </c>
      <c r="K8660">
        <v>21</v>
      </c>
      <c r="L8660" t="s">
        <v>4164</v>
      </c>
      <c r="M8660" t="s">
        <v>2689</v>
      </c>
      <c r="N8660" t="s">
        <v>2690</v>
      </c>
      <c r="O8660" s="55">
        <v>46050</v>
      </c>
      <c r="P8660" s="55">
        <v>46414</v>
      </c>
      <c r="Q8660" s="55">
        <v>46105</v>
      </c>
      <c r="R8660" s="55">
        <v>46136</v>
      </c>
      <c r="S8660" s="55">
        <v>46139</v>
      </c>
      <c r="T8660" t="s">
        <v>2691</v>
      </c>
      <c r="U8660">
        <v>30</v>
      </c>
      <c r="V8660" t="s">
        <v>4123</v>
      </c>
      <c r="W8660" t="s">
        <v>2693</v>
      </c>
      <c r="Y8660">
        <v>69608</v>
      </c>
      <c r="Z8660">
        <v>69608</v>
      </c>
      <c r="AA8660">
        <v>69608</v>
      </c>
      <c r="AB8660">
        <v>0</v>
      </c>
      <c r="AC8660" s="55">
        <v>46173</v>
      </c>
    </row>
    <row r="8661" spans="1:29" x14ac:dyDescent="0.25">
      <c r="A8661" t="s">
        <v>2686</v>
      </c>
      <c r="B8661" t="s">
        <v>87</v>
      </c>
      <c r="C8661">
        <v>899999230</v>
      </c>
      <c r="D8661">
        <v>971116</v>
      </c>
      <c r="E8661" t="s">
        <v>2687</v>
      </c>
      <c r="F8661">
        <v>5534</v>
      </c>
      <c r="G8661">
        <v>2018</v>
      </c>
      <c r="H8661">
        <v>1</v>
      </c>
      <c r="I8661">
        <v>1000002115</v>
      </c>
      <c r="J8661">
        <v>1</v>
      </c>
      <c r="K8661">
        <v>33</v>
      </c>
      <c r="L8661" t="s">
        <v>7841</v>
      </c>
      <c r="M8661" t="s">
        <v>2689</v>
      </c>
      <c r="N8661" t="s">
        <v>2690</v>
      </c>
      <c r="O8661" s="55">
        <v>43121</v>
      </c>
      <c r="P8661" s="55">
        <v>43302</v>
      </c>
      <c r="Q8661" s="55">
        <v>43167</v>
      </c>
      <c r="R8661" s="55">
        <v>43202</v>
      </c>
      <c r="S8661" s="55">
        <v>43210</v>
      </c>
      <c r="T8661" t="s">
        <v>2764</v>
      </c>
      <c r="U8661">
        <v>30</v>
      </c>
      <c r="V8661" t="s">
        <v>7842</v>
      </c>
      <c r="W8661" t="s">
        <v>2693</v>
      </c>
      <c r="Y8661">
        <v>80100</v>
      </c>
      <c r="Z8661">
        <v>80100</v>
      </c>
      <c r="AA8661">
        <v>80100</v>
      </c>
      <c r="AB8661">
        <v>0</v>
      </c>
    </row>
    <row r="8662" spans="1:29" x14ac:dyDescent="0.25">
      <c r="A8662" t="s">
        <v>2686</v>
      </c>
      <c r="B8662" t="s">
        <v>87</v>
      </c>
      <c r="C8662">
        <v>899999230</v>
      </c>
      <c r="D8662">
        <v>971116</v>
      </c>
      <c r="E8662" t="s">
        <v>2687</v>
      </c>
      <c r="F8662">
        <v>5543</v>
      </c>
      <c r="G8662">
        <v>2018</v>
      </c>
      <c r="H8662">
        <v>1</v>
      </c>
      <c r="I8662">
        <v>1000002115</v>
      </c>
      <c r="J8662">
        <v>1</v>
      </c>
      <c r="K8662">
        <v>33</v>
      </c>
      <c r="L8662" t="s">
        <v>3462</v>
      </c>
      <c r="M8662" t="s">
        <v>2689</v>
      </c>
      <c r="N8662" t="s">
        <v>2690</v>
      </c>
      <c r="O8662" s="55">
        <v>43121</v>
      </c>
      <c r="P8662" s="55">
        <v>43302</v>
      </c>
      <c r="Q8662" s="55">
        <v>43169</v>
      </c>
      <c r="R8662" s="55">
        <v>43202</v>
      </c>
      <c r="S8662" s="55">
        <v>43210</v>
      </c>
      <c r="T8662" t="s">
        <v>2773</v>
      </c>
      <c r="U8662">
        <v>30</v>
      </c>
      <c r="V8662" t="s">
        <v>7843</v>
      </c>
      <c r="W8662" t="s">
        <v>2693</v>
      </c>
      <c r="Y8662">
        <v>80100</v>
      </c>
      <c r="Z8662">
        <v>80100</v>
      </c>
      <c r="AA8662">
        <v>80100</v>
      </c>
      <c r="AB8662">
        <v>0</v>
      </c>
    </row>
    <row r="8663" spans="1:29" x14ac:dyDescent="0.25">
      <c r="A8663" t="s">
        <v>2686</v>
      </c>
      <c r="B8663" t="s">
        <v>87</v>
      </c>
      <c r="C8663">
        <v>899999230</v>
      </c>
      <c r="D8663">
        <v>961114</v>
      </c>
      <c r="E8663" t="s">
        <v>3307</v>
      </c>
      <c r="F8663">
        <v>5552</v>
      </c>
      <c r="G8663">
        <v>2026</v>
      </c>
      <c r="H8663">
        <v>1</v>
      </c>
      <c r="I8663">
        <v>1000005774</v>
      </c>
      <c r="J8663">
        <v>0</v>
      </c>
      <c r="K8663">
        <v>21</v>
      </c>
      <c r="L8663" t="s">
        <v>2804</v>
      </c>
      <c r="M8663" t="s">
        <v>2689</v>
      </c>
      <c r="N8663" t="s">
        <v>2690</v>
      </c>
      <c r="O8663" s="55">
        <v>46050</v>
      </c>
      <c r="P8663" s="55">
        <v>46414</v>
      </c>
      <c r="Q8663" s="55">
        <v>46105</v>
      </c>
      <c r="R8663" s="55">
        <v>46119</v>
      </c>
      <c r="S8663" s="55">
        <v>46120</v>
      </c>
      <c r="T8663" t="s">
        <v>2691</v>
      </c>
      <c r="U8663">
        <v>30</v>
      </c>
      <c r="V8663" t="s">
        <v>4179</v>
      </c>
      <c r="W8663" t="s">
        <v>2693</v>
      </c>
      <c r="Y8663">
        <v>157520</v>
      </c>
      <c r="Z8663">
        <v>157520</v>
      </c>
      <c r="AA8663">
        <v>157520</v>
      </c>
      <c r="AB8663">
        <v>0</v>
      </c>
    </row>
    <row r="8664" spans="1:29" x14ac:dyDescent="0.25">
      <c r="A8664" t="s">
        <v>2686</v>
      </c>
      <c r="B8664" t="s">
        <v>87</v>
      </c>
      <c r="C8664">
        <v>899999230</v>
      </c>
      <c r="D8664">
        <v>961114</v>
      </c>
      <c r="E8664" t="s">
        <v>3307</v>
      </c>
      <c r="F8664">
        <v>5552</v>
      </c>
      <c r="G8664">
        <v>2026</v>
      </c>
      <c r="H8664">
        <v>3</v>
      </c>
      <c r="I8664">
        <v>1000005774</v>
      </c>
      <c r="J8664">
        <v>0</v>
      </c>
      <c r="K8664">
        <v>21</v>
      </c>
      <c r="L8664" t="s">
        <v>2804</v>
      </c>
      <c r="M8664" t="s">
        <v>2689</v>
      </c>
      <c r="N8664" t="s">
        <v>2690</v>
      </c>
      <c r="O8664" s="55">
        <v>46050</v>
      </c>
      <c r="P8664" s="55">
        <v>46414</v>
      </c>
      <c r="Q8664" s="55">
        <v>46105</v>
      </c>
      <c r="R8664" s="55">
        <v>46122</v>
      </c>
      <c r="S8664" s="55">
        <v>46122</v>
      </c>
      <c r="T8664" t="s">
        <v>2691</v>
      </c>
      <c r="U8664">
        <v>30</v>
      </c>
      <c r="V8664" t="s">
        <v>4179</v>
      </c>
      <c r="W8664" t="s">
        <v>2709</v>
      </c>
      <c r="X8664" t="s">
        <v>2758</v>
      </c>
      <c r="Y8664">
        <v>3817300</v>
      </c>
      <c r="Z8664">
        <v>0</v>
      </c>
      <c r="AA8664">
        <v>3817300</v>
      </c>
      <c r="AB8664">
        <v>0</v>
      </c>
      <c r="AC8664" s="55">
        <v>46173</v>
      </c>
    </row>
    <row r="8665" spans="1:29" x14ac:dyDescent="0.25">
      <c r="A8665" t="s">
        <v>2686</v>
      </c>
      <c r="B8665" t="s">
        <v>87</v>
      </c>
      <c r="C8665">
        <v>899999230</v>
      </c>
      <c r="D8665">
        <v>971116</v>
      </c>
      <c r="E8665" t="s">
        <v>2687</v>
      </c>
      <c r="F8665">
        <v>5568</v>
      </c>
      <c r="G8665">
        <v>2017</v>
      </c>
      <c r="H8665">
        <v>1</v>
      </c>
      <c r="I8665">
        <v>1000001587</v>
      </c>
      <c r="J8665">
        <v>10</v>
      </c>
      <c r="K8665">
        <v>33</v>
      </c>
      <c r="L8665" t="s">
        <v>6150</v>
      </c>
      <c r="M8665" t="s">
        <v>2689</v>
      </c>
      <c r="N8665" t="s">
        <v>2690</v>
      </c>
      <c r="O8665" s="55">
        <v>42756</v>
      </c>
      <c r="P8665" s="55">
        <v>42937</v>
      </c>
      <c r="Q8665" s="55">
        <v>42776</v>
      </c>
      <c r="R8665" s="55">
        <v>42836</v>
      </c>
      <c r="S8665" s="55">
        <v>42846</v>
      </c>
      <c r="T8665" t="s">
        <v>2691</v>
      </c>
      <c r="U8665">
        <v>30</v>
      </c>
      <c r="V8665" t="s">
        <v>3499</v>
      </c>
      <c r="W8665" t="s">
        <v>2693</v>
      </c>
      <c r="Y8665">
        <v>148450</v>
      </c>
      <c r="Z8665">
        <v>148450</v>
      </c>
      <c r="AA8665">
        <v>148450</v>
      </c>
      <c r="AB8665">
        <v>0</v>
      </c>
    </row>
    <row r="8666" spans="1:29" x14ac:dyDescent="0.25">
      <c r="A8666" t="s">
        <v>2686</v>
      </c>
      <c r="B8666" t="s">
        <v>87</v>
      </c>
      <c r="C8666">
        <v>899999230</v>
      </c>
      <c r="D8666">
        <v>971116</v>
      </c>
      <c r="E8666" t="s">
        <v>2687</v>
      </c>
      <c r="F8666">
        <v>5576</v>
      </c>
      <c r="G8666">
        <v>2018</v>
      </c>
      <c r="H8666">
        <v>1</v>
      </c>
      <c r="I8666">
        <v>1000001587</v>
      </c>
      <c r="J8666">
        <v>20</v>
      </c>
      <c r="K8666">
        <v>33</v>
      </c>
      <c r="L8666" t="s">
        <v>2859</v>
      </c>
      <c r="M8666" t="s">
        <v>2689</v>
      </c>
      <c r="N8666" t="s">
        <v>2690</v>
      </c>
      <c r="O8666" s="55">
        <v>42937</v>
      </c>
      <c r="P8666" s="55">
        <v>43121</v>
      </c>
      <c r="Q8666" s="55">
        <v>43070</v>
      </c>
      <c r="R8666" s="55">
        <v>43202</v>
      </c>
      <c r="S8666" s="55">
        <v>43210</v>
      </c>
      <c r="T8666" t="s">
        <v>2691</v>
      </c>
      <c r="U8666">
        <v>30</v>
      </c>
      <c r="V8666" t="s">
        <v>7844</v>
      </c>
      <c r="W8666" t="s">
        <v>2693</v>
      </c>
      <c r="Y8666">
        <v>110700</v>
      </c>
      <c r="Z8666">
        <v>110660</v>
      </c>
      <c r="AA8666">
        <v>110700</v>
      </c>
      <c r="AB8666">
        <v>0</v>
      </c>
    </row>
    <row r="8667" spans="1:29" x14ac:dyDescent="0.25">
      <c r="A8667" t="s">
        <v>2686</v>
      </c>
      <c r="B8667" t="s">
        <v>87</v>
      </c>
      <c r="C8667">
        <v>899999230</v>
      </c>
      <c r="D8667">
        <v>971116</v>
      </c>
      <c r="E8667" t="s">
        <v>2687</v>
      </c>
      <c r="F8667">
        <v>5605</v>
      </c>
      <c r="G8667">
        <v>2018</v>
      </c>
      <c r="H8667">
        <v>1</v>
      </c>
      <c r="I8667">
        <v>1000001587</v>
      </c>
      <c r="J8667">
        <v>20</v>
      </c>
      <c r="K8667">
        <v>33</v>
      </c>
      <c r="L8667" t="s">
        <v>3062</v>
      </c>
      <c r="M8667" t="s">
        <v>2689</v>
      </c>
      <c r="N8667" t="s">
        <v>2690</v>
      </c>
      <c r="O8667" s="55">
        <v>42937</v>
      </c>
      <c r="P8667" s="55">
        <v>43121</v>
      </c>
      <c r="Q8667" s="55">
        <v>43063</v>
      </c>
      <c r="R8667" s="55">
        <v>43202</v>
      </c>
      <c r="S8667" s="55">
        <v>43210</v>
      </c>
      <c r="T8667" t="s">
        <v>2738</v>
      </c>
      <c r="U8667">
        <v>30</v>
      </c>
      <c r="V8667" t="s">
        <v>3553</v>
      </c>
      <c r="W8667" t="s">
        <v>2693</v>
      </c>
      <c r="Y8667">
        <v>36100</v>
      </c>
      <c r="Z8667">
        <v>36100</v>
      </c>
      <c r="AA8667">
        <v>36100</v>
      </c>
      <c r="AB8667">
        <v>0</v>
      </c>
    </row>
    <row r="8668" spans="1:29" x14ac:dyDescent="0.25">
      <c r="A8668" t="s">
        <v>2686</v>
      </c>
      <c r="B8668" t="s">
        <v>87</v>
      </c>
      <c r="C8668">
        <v>899999230</v>
      </c>
      <c r="D8668">
        <v>971116</v>
      </c>
      <c r="E8668" t="s">
        <v>2687</v>
      </c>
      <c r="F8668">
        <v>5611</v>
      </c>
      <c r="G8668">
        <v>2018</v>
      </c>
      <c r="H8668">
        <v>2</v>
      </c>
      <c r="I8668">
        <v>1000002115</v>
      </c>
      <c r="J8668">
        <v>1</v>
      </c>
      <c r="K8668">
        <v>33</v>
      </c>
      <c r="L8668" t="s">
        <v>4184</v>
      </c>
      <c r="M8668" t="s">
        <v>2689</v>
      </c>
      <c r="N8668" t="s">
        <v>2690</v>
      </c>
      <c r="O8668" s="55">
        <v>43121</v>
      </c>
      <c r="P8668" s="55">
        <v>43302</v>
      </c>
      <c r="Q8668" s="55">
        <v>43146</v>
      </c>
      <c r="R8668" s="55">
        <v>43202</v>
      </c>
      <c r="S8668" s="55">
        <v>43213</v>
      </c>
      <c r="T8668" t="s">
        <v>2691</v>
      </c>
      <c r="U8668">
        <v>30</v>
      </c>
      <c r="V8668" t="s">
        <v>2918</v>
      </c>
      <c r="W8668" t="s">
        <v>2693</v>
      </c>
      <c r="Y8668">
        <v>46170</v>
      </c>
      <c r="Z8668">
        <v>38335</v>
      </c>
      <c r="AA8668">
        <v>46170</v>
      </c>
      <c r="AB8668">
        <v>0</v>
      </c>
    </row>
    <row r="8669" spans="1:29" x14ac:dyDescent="0.25">
      <c r="A8669" t="s">
        <v>2686</v>
      </c>
      <c r="B8669" t="s">
        <v>2730</v>
      </c>
      <c r="C8669">
        <v>899999230</v>
      </c>
      <c r="D8669">
        <v>971116</v>
      </c>
      <c r="E8669" t="s">
        <v>2687</v>
      </c>
      <c r="F8669">
        <v>5646</v>
      </c>
      <c r="G8669">
        <v>2016</v>
      </c>
      <c r="H8669">
        <v>3</v>
      </c>
      <c r="I8669">
        <v>1000001288</v>
      </c>
      <c r="J8669">
        <v>8</v>
      </c>
      <c r="K8669">
        <v>33</v>
      </c>
      <c r="L8669" t="s">
        <v>2763</v>
      </c>
      <c r="M8669" t="s">
        <v>2689</v>
      </c>
      <c r="N8669" t="s">
        <v>2690</v>
      </c>
      <c r="O8669" s="55">
        <v>42390</v>
      </c>
      <c r="P8669" s="55">
        <v>42572</v>
      </c>
      <c r="Q8669" s="55">
        <v>42443</v>
      </c>
      <c r="R8669" s="55">
        <v>42496</v>
      </c>
      <c r="S8669" s="55">
        <v>42514</v>
      </c>
      <c r="T8669" t="s">
        <v>2691</v>
      </c>
      <c r="U8669">
        <v>30</v>
      </c>
      <c r="V8669" t="s">
        <v>4195</v>
      </c>
      <c r="W8669" t="s">
        <v>2693</v>
      </c>
      <c r="Y8669">
        <v>168150</v>
      </c>
      <c r="Z8669">
        <v>159300</v>
      </c>
      <c r="AA8669">
        <v>168150</v>
      </c>
      <c r="AB8669">
        <v>0</v>
      </c>
    </row>
    <row r="8670" spans="1:29" x14ac:dyDescent="0.25">
      <c r="A8670" t="s">
        <v>2686</v>
      </c>
      <c r="B8670" t="s">
        <v>2730</v>
      </c>
      <c r="C8670">
        <v>899999230</v>
      </c>
      <c r="D8670">
        <v>971116</v>
      </c>
      <c r="E8670" t="s">
        <v>2687</v>
      </c>
      <c r="F8670">
        <v>5655</v>
      </c>
      <c r="G8670">
        <v>2016</v>
      </c>
      <c r="H8670">
        <v>1</v>
      </c>
      <c r="I8670">
        <v>1000001288</v>
      </c>
      <c r="J8670">
        <v>8</v>
      </c>
      <c r="K8670">
        <v>33</v>
      </c>
      <c r="L8670" t="s">
        <v>3477</v>
      </c>
      <c r="M8670" t="s">
        <v>2689</v>
      </c>
      <c r="N8670" t="s">
        <v>2690</v>
      </c>
      <c r="O8670" s="55">
        <v>42390</v>
      </c>
      <c r="P8670" s="55">
        <v>42572</v>
      </c>
      <c r="Q8670" s="55">
        <v>42464</v>
      </c>
      <c r="R8670" s="55">
        <v>42466</v>
      </c>
      <c r="S8670" s="55">
        <v>42474</v>
      </c>
      <c r="T8670" t="s">
        <v>2691</v>
      </c>
      <c r="U8670">
        <v>30</v>
      </c>
      <c r="V8670" t="s">
        <v>4198</v>
      </c>
      <c r="W8670" t="s">
        <v>2693</v>
      </c>
      <c r="Y8670">
        <v>352866</v>
      </c>
      <c r="Z8670">
        <v>329506</v>
      </c>
      <c r="AA8670">
        <v>352866</v>
      </c>
      <c r="AB8670">
        <v>0</v>
      </c>
    </row>
    <row r="8671" spans="1:29" x14ac:dyDescent="0.25">
      <c r="A8671" t="s">
        <v>2686</v>
      </c>
      <c r="B8671" t="s">
        <v>2730</v>
      </c>
      <c r="C8671">
        <v>899999230</v>
      </c>
      <c r="D8671">
        <v>971116</v>
      </c>
      <c r="E8671" t="s">
        <v>2687</v>
      </c>
      <c r="F8671">
        <v>5655</v>
      </c>
      <c r="G8671">
        <v>2016</v>
      </c>
      <c r="H8671">
        <v>1</v>
      </c>
      <c r="I8671">
        <v>1000001288</v>
      </c>
      <c r="J8671">
        <v>8</v>
      </c>
      <c r="K8671">
        <v>33</v>
      </c>
      <c r="L8671" t="s">
        <v>3477</v>
      </c>
      <c r="M8671" t="s">
        <v>2689</v>
      </c>
      <c r="N8671" t="s">
        <v>2690</v>
      </c>
      <c r="O8671" s="55">
        <v>42390</v>
      </c>
      <c r="P8671" s="55">
        <v>42572</v>
      </c>
      <c r="Q8671" s="55">
        <v>42464</v>
      </c>
      <c r="R8671" s="55">
        <v>42466</v>
      </c>
      <c r="S8671" s="55">
        <v>42474</v>
      </c>
      <c r="T8671" t="s">
        <v>2691</v>
      </c>
      <c r="U8671">
        <v>30</v>
      </c>
      <c r="V8671" t="s">
        <v>4198</v>
      </c>
      <c r="W8671" t="s">
        <v>2693</v>
      </c>
      <c r="Y8671">
        <v>352866</v>
      </c>
      <c r="Z8671">
        <v>23360</v>
      </c>
      <c r="AA8671">
        <v>352866</v>
      </c>
      <c r="AB8671">
        <v>0</v>
      </c>
    </row>
    <row r="8672" spans="1:29" x14ac:dyDescent="0.25">
      <c r="A8672" t="s">
        <v>2686</v>
      </c>
      <c r="B8672" t="s">
        <v>87</v>
      </c>
      <c r="C8672">
        <v>899999230</v>
      </c>
      <c r="D8672">
        <v>961114</v>
      </c>
      <c r="E8672" t="s">
        <v>3307</v>
      </c>
      <c r="F8672">
        <v>5687</v>
      </c>
      <c r="G8672">
        <v>2011</v>
      </c>
      <c r="H8672">
        <v>2</v>
      </c>
      <c r="I8672">
        <v>1000000398</v>
      </c>
      <c r="J8672">
        <v>0</v>
      </c>
      <c r="K8672">
        <v>33</v>
      </c>
      <c r="L8672" t="s">
        <v>5168</v>
      </c>
      <c r="M8672" t="s">
        <v>2689</v>
      </c>
      <c r="N8672" t="s">
        <v>2690</v>
      </c>
      <c r="O8672" s="55">
        <v>40380</v>
      </c>
      <c r="P8672" s="55">
        <v>40745</v>
      </c>
      <c r="Q8672" s="55">
        <v>40689</v>
      </c>
      <c r="R8672" s="55">
        <v>41086</v>
      </c>
      <c r="S8672" s="55">
        <v>41087</v>
      </c>
      <c r="T8672" t="s">
        <v>2875</v>
      </c>
      <c r="U8672">
        <v>30</v>
      </c>
      <c r="V8672" t="s">
        <v>6155</v>
      </c>
      <c r="W8672" t="s">
        <v>2693</v>
      </c>
      <c r="Y8672">
        <v>31000</v>
      </c>
      <c r="Z8672">
        <v>31000</v>
      </c>
      <c r="AA8672">
        <v>31000</v>
      </c>
      <c r="AB8672">
        <v>0</v>
      </c>
    </row>
    <row r="8673" spans="1:28" x14ac:dyDescent="0.25">
      <c r="A8673" t="s">
        <v>2686</v>
      </c>
      <c r="B8673" t="s">
        <v>87</v>
      </c>
      <c r="C8673">
        <v>899999230</v>
      </c>
      <c r="D8673">
        <v>971116</v>
      </c>
      <c r="E8673" t="s">
        <v>2687</v>
      </c>
      <c r="F8673">
        <v>5714</v>
      </c>
      <c r="G8673">
        <v>2018</v>
      </c>
      <c r="H8673">
        <v>5</v>
      </c>
      <c r="I8673">
        <v>1000002115</v>
      </c>
      <c r="J8673">
        <v>1</v>
      </c>
      <c r="K8673">
        <v>33</v>
      </c>
      <c r="L8673" t="s">
        <v>4204</v>
      </c>
      <c r="M8673" t="s">
        <v>2689</v>
      </c>
      <c r="N8673" t="s">
        <v>2690</v>
      </c>
      <c r="O8673" s="55">
        <v>43121</v>
      </c>
      <c r="P8673" s="55">
        <v>43302</v>
      </c>
      <c r="Q8673" s="55">
        <v>43183</v>
      </c>
      <c r="R8673" s="55">
        <v>43311</v>
      </c>
      <c r="S8673" s="55">
        <v>43320</v>
      </c>
      <c r="T8673" t="s">
        <v>2691</v>
      </c>
      <c r="U8673">
        <v>30</v>
      </c>
      <c r="V8673" t="s">
        <v>4205</v>
      </c>
      <c r="W8673" t="s">
        <v>2693</v>
      </c>
      <c r="Y8673">
        <v>234000</v>
      </c>
      <c r="Z8673">
        <v>234000</v>
      </c>
      <c r="AA8673">
        <v>234000</v>
      </c>
      <c r="AB8673">
        <v>0</v>
      </c>
    </row>
    <row r="8674" spans="1:28" x14ac:dyDescent="0.25">
      <c r="A8674" t="s">
        <v>2686</v>
      </c>
      <c r="B8674" t="s">
        <v>2715</v>
      </c>
      <c r="C8674">
        <v>899999230</v>
      </c>
      <c r="D8674">
        <v>91968</v>
      </c>
      <c r="F8674">
        <v>5722</v>
      </c>
      <c r="G8674">
        <v>2013</v>
      </c>
      <c r="H8674">
        <v>2</v>
      </c>
      <c r="I8674">
        <v>1000000732</v>
      </c>
      <c r="J8674">
        <v>4</v>
      </c>
      <c r="K8674">
        <v>33</v>
      </c>
      <c r="L8674" t="s">
        <v>6156</v>
      </c>
      <c r="M8674" t="s">
        <v>2689</v>
      </c>
      <c r="N8674" t="s">
        <v>2690</v>
      </c>
      <c r="O8674" s="55">
        <v>41295</v>
      </c>
      <c r="P8674" s="55">
        <v>41476</v>
      </c>
      <c r="Q8674" s="55">
        <v>41369</v>
      </c>
      <c r="R8674" s="55">
        <v>41515</v>
      </c>
      <c r="S8674" s="55">
        <v>41541</v>
      </c>
      <c r="T8674" t="s">
        <v>2691</v>
      </c>
      <c r="U8674">
        <v>30</v>
      </c>
      <c r="V8674" t="s">
        <v>6157</v>
      </c>
      <c r="W8674" t="s">
        <v>2693</v>
      </c>
      <c r="Y8674">
        <v>63000</v>
      </c>
      <c r="Z8674">
        <v>63000</v>
      </c>
      <c r="AA8674">
        <v>63000</v>
      </c>
      <c r="AB8674">
        <v>0</v>
      </c>
    </row>
    <row r="8675" spans="1:28" x14ac:dyDescent="0.25">
      <c r="A8675" t="s">
        <v>2686</v>
      </c>
      <c r="B8675" t="s">
        <v>2715</v>
      </c>
      <c r="C8675">
        <v>899999230</v>
      </c>
      <c r="D8675">
        <v>4013</v>
      </c>
      <c r="E8675" t="s">
        <v>2716</v>
      </c>
      <c r="F8675">
        <v>5728</v>
      </c>
      <c r="G8675">
        <v>2013</v>
      </c>
      <c r="H8675">
        <v>1</v>
      </c>
      <c r="I8675">
        <v>1000000732</v>
      </c>
      <c r="J8675">
        <v>0</v>
      </c>
      <c r="K8675">
        <v>33</v>
      </c>
      <c r="L8675" t="s">
        <v>3208</v>
      </c>
      <c r="M8675" t="s">
        <v>2689</v>
      </c>
      <c r="N8675" t="s">
        <v>2690</v>
      </c>
      <c r="O8675" s="55">
        <v>41111</v>
      </c>
      <c r="P8675" s="55">
        <v>41476</v>
      </c>
      <c r="Q8675" s="55">
        <v>41313</v>
      </c>
      <c r="R8675" s="55">
        <v>41365</v>
      </c>
      <c r="S8675" s="55">
        <v>41375</v>
      </c>
      <c r="T8675" t="s">
        <v>2773</v>
      </c>
      <c r="U8675">
        <v>30</v>
      </c>
      <c r="V8675" t="s">
        <v>7845</v>
      </c>
      <c r="W8675" t="s">
        <v>2693</v>
      </c>
      <c r="Y8675">
        <v>56000</v>
      </c>
      <c r="Z8675">
        <v>56000</v>
      </c>
      <c r="AA8675">
        <v>56000</v>
      </c>
      <c r="AB8675">
        <v>0</v>
      </c>
    </row>
    <row r="8676" spans="1:28" x14ac:dyDescent="0.25">
      <c r="A8676" t="s">
        <v>2686</v>
      </c>
      <c r="B8676" t="s">
        <v>87</v>
      </c>
      <c r="C8676">
        <v>899999230</v>
      </c>
      <c r="D8676">
        <v>971116</v>
      </c>
      <c r="E8676" t="s">
        <v>2687</v>
      </c>
      <c r="F8676">
        <v>5728</v>
      </c>
      <c r="G8676">
        <v>2018</v>
      </c>
      <c r="H8676">
        <v>1</v>
      </c>
      <c r="I8676">
        <v>1000002115</v>
      </c>
      <c r="J8676">
        <v>1</v>
      </c>
      <c r="K8676">
        <v>33</v>
      </c>
      <c r="L8676" t="s">
        <v>2843</v>
      </c>
      <c r="M8676" t="s">
        <v>2689</v>
      </c>
      <c r="N8676" t="s">
        <v>2690</v>
      </c>
      <c r="O8676" s="55">
        <v>43121</v>
      </c>
      <c r="P8676" s="55">
        <v>43302</v>
      </c>
      <c r="Q8676" s="55">
        <v>43171</v>
      </c>
      <c r="R8676" s="55">
        <v>43202</v>
      </c>
      <c r="S8676" s="55">
        <v>43213</v>
      </c>
      <c r="T8676" t="s">
        <v>2691</v>
      </c>
      <c r="U8676">
        <v>30</v>
      </c>
      <c r="V8676" t="s">
        <v>7846</v>
      </c>
      <c r="W8676" t="s">
        <v>2693</v>
      </c>
      <c r="Y8676">
        <v>116900</v>
      </c>
      <c r="Z8676">
        <v>116900</v>
      </c>
      <c r="AA8676">
        <v>116900</v>
      </c>
      <c r="AB8676">
        <v>0</v>
      </c>
    </row>
    <row r="8677" spans="1:28" x14ac:dyDescent="0.25">
      <c r="A8677" t="s">
        <v>2686</v>
      </c>
      <c r="B8677" t="s">
        <v>2715</v>
      </c>
      <c r="C8677">
        <v>899999230</v>
      </c>
      <c r="D8677">
        <v>4013</v>
      </c>
      <c r="E8677" t="s">
        <v>2716</v>
      </c>
      <c r="F8677">
        <v>5790</v>
      </c>
      <c r="G8677">
        <v>2013</v>
      </c>
      <c r="H8677">
        <v>2</v>
      </c>
      <c r="I8677">
        <v>1000000732</v>
      </c>
      <c r="J8677">
        <v>0</v>
      </c>
      <c r="K8677">
        <v>33</v>
      </c>
      <c r="L8677" t="s">
        <v>4303</v>
      </c>
      <c r="M8677" t="s">
        <v>2689</v>
      </c>
      <c r="N8677" t="s">
        <v>2690</v>
      </c>
      <c r="O8677" s="55">
        <v>41111</v>
      </c>
      <c r="P8677" s="55">
        <v>41476</v>
      </c>
      <c r="Q8677" s="55">
        <v>41332</v>
      </c>
      <c r="R8677" s="55">
        <v>41389</v>
      </c>
      <c r="S8677" s="55">
        <v>41410</v>
      </c>
      <c r="T8677" t="s">
        <v>2691</v>
      </c>
      <c r="U8677">
        <v>30</v>
      </c>
      <c r="V8677" t="s">
        <v>3366</v>
      </c>
      <c r="W8677" t="s">
        <v>2693</v>
      </c>
      <c r="Y8677">
        <v>64300</v>
      </c>
      <c r="Z8677">
        <v>64300</v>
      </c>
      <c r="AA8677">
        <v>64300</v>
      </c>
      <c r="AB8677">
        <v>0</v>
      </c>
    </row>
    <row r="8678" spans="1:28" x14ac:dyDescent="0.25">
      <c r="A8678" t="s">
        <v>2686</v>
      </c>
      <c r="B8678" t="s">
        <v>2696</v>
      </c>
      <c r="C8678">
        <v>899999230</v>
      </c>
      <c r="D8678">
        <v>971116</v>
      </c>
      <c r="E8678" t="s">
        <v>2687</v>
      </c>
      <c r="F8678">
        <v>5795</v>
      </c>
      <c r="G8678">
        <v>2023</v>
      </c>
      <c r="H8678">
        <v>1</v>
      </c>
      <c r="I8678">
        <v>1000004755</v>
      </c>
      <c r="J8678">
        <v>0</v>
      </c>
      <c r="K8678">
        <v>33</v>
      </c>
      <c r="L8678" t="s">
        <v>3361</v>
      </c>
      <c r="M8678" t="s">
        <v>2689</v>
      </c>
      <c r="N8678" t="s">
        <v>2690</v>
      </c>
      <c r="O8678" s="55">
        <v>44774</v>
      </c>
      <c r="P8678" s="55">
        <v>45138</v>
      </c>
      <c r="Q8678" s="55">
        <v>45013</v>
      </c>
      <c r="R8678" s="55">
        <v>45049</v>
      </c>
      <c r="S8678" s="55">
        <v>45064</v>
      </c>
      <c r="T8678" t="s">
        <v>2691</v>
      </c>
      <c r="U8678">
        <v>30</v>
      </c>
      <c r="V8678" t="s">
        <v>7847</v>
      </c>
      <c r="W8678" t="s">
        <v>2693</v>
      </c>
      <c r="Y8678">
        <v>163300</v>
      </c>
      <c r="Z8678">
        <v>163300</v>
      </c>
      <c r="AA8678">
        <v>163300</v>
      </c>
      <c r="AB8678">
        <v>0</v>
      </c>
    </row>
    <row r="8679" spans="1:28" x14ac:dyDescent="0.25">
      <c r="A8679" t="s">
        <v>2686</v>
      </c>
      <c r="B8679" t="s">
        <v>2696</v>
      </c>
      <c r="C8679">
        <v>899999230</v>
      </c>
      <c r="D8679">
        <v>971116</v>
      </c>
      <c r="E8679" t="s">
        <v>2687</v>
      </c>
      <c r="F8679">
        <v>5800</v>
      </c>
      <c r="G8679">
        <v>2023</v>
      </c>
      <c r="H8679">
        <v>3</v>
      </c>
      <c r="I8679">
        <v>1000004755</v>
      </c>
      <c r="J8679">
        <v>0</v>
      </c>
      <c r="K8679">
        <v>33</v>
      </c>
      <c r="L8679" t="s">
        <v>3208</v>
      </c>
      <c r="M8679" t="s">
        <v>2689</v>
      </c>
      <c r="N8679" t="s">
        <v>2690</v>
      </c>
      <c r="O8679" s="55">
        <v>44774</v>
      </c>
      <c r="P8679" s="55">
        <v>45138</v>
      </c>
      <c r="Q8679" s="55">
        <v>45026</v>
      </c>
      <c r="R8679" s="55">
        <v>45166</v>
      </c>
      <c r="S8679" s="55">
        <v>45166</v>
      </c>
      <c r="T8679" t="s">
        <v>2691</v>
      </c>
      <c r="U8679">
        <v>30</v>
      </c>
      <c r="V8679" t="s">
        <v>4212</v>
      </c>
      <c r="W8679" t="s">
        <v>2709</v>
      </c>
      <c r="X8679" t="s">
        <v>2758</v>
      </c>
      <c r="Y8679">
        <v>271700</v>
      </c>
      <c r="Z8679">
        <v>0</v>
      </c>
      <c r="AA8679">
        <v>271700</v>
      </c>
      <c r="AB8679">
        <v>0</v>
      </c>
    </row>
    <row r="8680" spans="1:28" x14ac:dyDescent="0.25">
      <c r="A8680" t="s">
        <v>2686</v>
      </c>
      <c r="B8680" t="s">
        <v>2696</v>
      </c>
      <c r="C8680">
        <v>899999230</v>
      </c>
      <c r="D8680">
        <v>971116</v>
      </c>
      <c r="E8680" t="s">
        <v>2687</v>
      </c>
      <c r="F8680">
        <v>5800</v>
      </c>
      <c r="G8680">
        <v>2023</v>
      </c>
      <c r="H8680">
        <v>5</v>
      </c>
      <c r="I8680">
        <v>1000004755</v>
      </c>
      <c r="J8680">
        <v>0</v>
      </c>
      <c r="K8680">
        <v>33</v>
      </c>
      <c r="L8680" t="s">
        <v>3208</v>
      </c>
      <c r="M8680" t="s">
        <v>2689</v>
      </c>
      <c r="N8680" t="s">
        <v>2690</v>
      </c>
      <c r="O8680" s="55">
        <v>44774</v>
      </c>
      <c r="P8680" s="55">
        <v>45138</v>
      </c>
      <c r="Q8680" s="55">
        <v>45026</v>
      </c>
      <c r="R8680" s="55">
        <v>45223</v>
      </c>
      <c r="S8680" s="55">
        <v>45225</v>
      </c>
      <c r="T8680" t="s">
        <v>2691</v>
      </c>
      <c r="U8680">
        <v>30</v>
      </c>
      <c r="V8680" t="s">
        <v>4212</v>
      </c>
      <c r="W8680" t="s">
        <v>2693</v>
      </c>
      <c r="X8680" t="s">
        <v>2775</v>
      </c>
      <c r="Y8680">
        <v>261000</v>
      </c>
      <c r="Z8680">
        <v>251680</v>
      </c>
      <c r="AA8680">
        <v>261000</v>
      </c>
      <c r="AB8680">
        <v>0</v>
      </c>
    </row>
    <row r="8681" spans="1:28" x14ac:dyDescent="0.25">
      <c r="A8681" t="s">
        <v>2686</v>
      </c>
      <c r="B8681" t="s">
        <v>2696</v>
      </c>
      <c r="C8681">
        <v>899999230</v>
      </c>
      <c r="D8681">
        <v>971116</v>
      </c>
      <c r="E8681" t="s">
        <v>2687</v>
      </c>
      <c r="F8681">
        <v>5800</v>
      </c>
      <c r="G8681">
        <v>2023</v>
      </c>
      <c r="H8681">
        <v>10</v>
      </c>
      <c r="I8681">
        <v>1000004755</v>
      </c>
      <c r="J8681">
        <v>0</v>
      </c>
      <c r="K8681">
        <v>33</v>
      </c>
      <c r="L8681" t="s">
        <v>3208</v>
      </c>
      <c r="M8681" t="s">
        <v>2689</v>
      </c>
      <c r="N8681" t="s">
        <v>2690</v>
      </c>
      <c r="O8681" s="55">
        <v>44774</v>
      </c>
      <c r="P8681" s="55">
        <v>45138</v>
      </c>
      <c r="Q8681" s="55">
        <v>45026</v>
      </c>
      <c r="R8681" s="55">
        <v>45320</v>
      </c>
      <c r="S8681" s="55">
        <v>45321</v>
      </c>
      <c r="T8681" t="s">
        <v>2691</v>
      </c>
      <c r="U8681">
        <v>30</v>
      </c>
      <c r="V8681" t="s">
        <v>4212</v>
      </c>
      <c r="W8681" t="s">
        <v>2693</v>
      </c>
      <c r="Y8681">
        <v>62920</v>
      </c>
      <c r="Z8681">
        <v>62920</v>
      </c>
      <c r="AA8681">
        <v>62920</v>
      </c>
      <c r="AB8681">
        <v>0</v>
      </c>
    </row>
    <row r="8682" spans="1:28" x14ac:dyDescent="0.25">
      <c r="A8682" t="s">
        <v>2686</v>
      </c>
      <c r="B8682" t="s">
        <v>87</v>
      </c>
      <c r="C8682">
        <v>899999230</v>
      </c>
      <c r="D8682">
        <v>971116</v>
      </c>
      <c r="E8682" t="s">
        <v>2687</v>
      </c>
      <c r="F8682">
        <v>5812</v>
      </c>
      <c r="G8682">
        <v>2018</v>
      </c>
      <c r="H8682">
        <v>2</v>
      </c>
      <c r="I8682">
        <v>1000002115</v>
      </c>
      <c r="J8682">
        <v>1</v>
      </c>
      <c r="K8682">
        <v>33</v>
      </c>
      <c r="L8682" t="s">
        <v>2938</v>
      </c>
      <c r="M8682" t="s">
        <v>2689</v>
      </c>
      <c r="N8682" t="s">
        <v>2690</v>
      </c>
      <c r="O8682" s="55">
        <v>43121</v>
      </c>
      <c r="P8682" s="55">
        <v>43302</v>
      </c>
      <c r="Q8682" s="55">
        <v>43179</v>
      </c>
      <c r="R8682" s="55">
        <v>43216</v>
      </c>
      <c r="S8682" s="55">
        <v>43224</v>
      </c>
      <c r="T8682" t="s">
        <v>2773</v>
      </c>
      <c r="U8682">
        <v>30</v>
      </c>
      <c r="V8682" t="s">
        <v>4213</v>
      </c>
      <c r="W8682" t="s">
        <v>2693</v>
      </c>
      <c r="Y8682">
        <v>857000</v>
      </c>
      <c r="Z8682">
        <v>857000</v>
      </c>
      <c r="AA8682">
        <v>857000</v>
      </c>
      <c r="AB8682">
        <v>0</v>
      </c>
    </row>
    <row r="8683" spans="1:28" x14ac:dyDescent="0.25">
      <c r="A8683" t="s">
        <v>2686</v>
      </c>
      <c r="B8683" t="s">
        <v>87</v>
      </c>
      <c r="C8683">
        <v>899999230</v>
      </c>
      <c r="D8683">
        <v>971116</v>
      </c>
      <c r="E8683" t="s">
        <v>2687</v>
      </c>
      <c r="F8683">
        <v>5812</v>
      </c>
      <c r="G8683">
        <v>2018</v>
      </c>
      <c r="H8683">
        <v>7</v>
      </c>
      <c r="I8683">
        <v>1000002115</v>
      </c>
      <c r="J8683">
        <v>1</v>
      </c>
      <c r="K8683">
        <v>33</v>
      </c>
      <c r="L8683" t="s">
        <v>2938</v>
      </c>
      <c r="M8683" t="s">
        <v>2689</v>
      </c>
      <c r="N8683" t="s">
        <v>2690</v>
      </c>
      <c r="O8683" s="55">
        <v>43121</v>
      </c>
      <c r="P8683" s="55">
        <v>43302</v>
      </c>
      <c r="Q8683" s="55">
        <v>43179</v>
      </c>
      <c r="R8683" s="55">
        <v>43426</v>
      </c>
      <c r="S8683" s="55">
        <v>43447</v>
      </c>
      <c r="T8683" t="s">
        <v>2773</v>
      </c>
      <c r="U8683">
        <v>30</v>
      </c>
      <c r="V8683" t="s">
        <v>4213</v>
      </c>
      <c r="W8683" t="s">
        <v>2693</v>
      </c>
      <c r="Y8683">
        <v>91900</v>
      </c>
      <c r="Z8683">
        <v>91900</v>
      </c>
      <c r="AA8683">
        <v>91900</v>
      </c>
      <c r="AB8683">
        <v>0</v>
      </c>
    </row>
    <row r="8684" spans="1:28" x14ac:dyDescent="0.25">
      <c r="A8684" t="s">
        <v>2686</v>
      </c>
      <c r="B8684" t="s">
        <v>2696</v>
      </c>
      <c r="C8684">
        <v>899999230</v>
      </c>
      <c r="D8684">
        <v>971116</v>
      </c>
      <c r="E8684" t="s">
        <v>2687</v>
      </c>
      <c r="F8684">
        <v>5828</v>
      </c>
      <c r="G8684">
        <v>2023</v>
      </c>
      <c r="H8684">
        <v>1</v>
      </c>
      <c r="I8684">
        <v>1000004755</v>
      </c>
      <c r="J8684">
        <v>0</v>
      </c>
      <c r="K8684">
        <v>33</v>
      </c>
      <c r="L8684" t="s">
        <v>3327</v>
      </c>
      <c r="M8684" t="s">
        <v>2689</v>
      </c>
      <c r="N8684" t="s">
        <v>2690</v>
      </c>
      <c r="O8684" s="55">
        <v>44774</v>
      </c>
      <c r="P8684" s="55">
        <v>45138</v>
      </c>
      <c r="Q8684" s="55">
        <v>44971</v>
      </c>
      <c r="R8684" s="55">
        <v>45050</v>
      </c>
      <c r="S8684" s="55">
        <v>45064</v>
      </c>
      <c r="T8684" t="s">
        <v>2691</v>
      </c>
      <c r="U8684">
        <v>30</v>
      </c>
      <c r="V8684" t="s">
        <v>1026</v>
      </c>
      <c r="W8684" t="s">
        <v>2693</v>
      </c>
      <c r="Y8684">
        <v>255200</v>
      </c>
      <c r="Z8684">
        <v>255200</v>
      </c>
      <c r="AA8684">
        <v>255200</v>
      </c>
      <c r="AB8684">
        <v>0</v>
      </c>
    </row>
    <row r="8685" spans="1:28" x14ac:dyDescent="0.25">
      <c r="A8685" t="s">
        <v>2686</v>
      </c>
      <c r="B8685" t="s">
        <v>87</v>
      </c>
      <c r="C8685">
        <v>899999230</v>
      </c>
      <c r="D8685">
        <v>971116</v>
      </c>
      <c r="E8685" t="s">
        <v>2687</v>
      </c>
      <c r="F8685">
        <v>5829</v>
      </c>
      <c r="G8685">
        <v>2019</v>
      </c>
      <c r="H8685">
        <v>1</v>
      </c>
      <c r="I8685">
        <v>1000002115</v>
      </c>
      <c r="J8685">
        <v>14</v>
      </c>
      <c r="K8685">
        <v>33</v>
      </c>
      <c r="L8685" t="s">
        <v>4214</v>
      </c>
      <c r="M8685" t="s">
        <v>2689</v>
      </c>
      <c r="N8685" t="s">
        <v>2690</v>
      </c>
      <c r="O8685" s="55">
        <v>43487</v>
      </c>
      <c r="P8685" s="55">
        <v>43533</v>
      </c>
      <c r="Q8685" s="55">
        <v>43528</v>
      </c>
      <c r="R8685" s="55">
        <v>43538</v>
      </c>
      <c r="S8685" s="55">
        <v>43558</v>
      </c>
      <c r="T8685" t="s">
        <v>2773</v>
      </c>
      <c r="U8685">
        <v>30</v>
      </c>
      <c r="V8685" t="s">
        <v>4215</v>
      </c>
      <c r="W8685" t="s">
        <v>2693</v>
      </c>
      <c r="X8685" t="s">
        <v>2775</v>
      </c>
      <c r="Y8685">
        <v>127800</v>
      </c>
      <c r="Z8685">
        <v>127775</v>
      </c>
      <c r="AA8685">
        <v>127800</v>
      </c>
      <c r="AB8685">
        <v>0</v>
      </c>
    </row>
    <row r="8686" spans="1:28" x14ac:dyDescent="0.25">
      <c r="A8686" t="s">
        <v>2686</v>
      </c>
      <c r="B8686" t="s">
        <v>2730</v>
      </c>
      <c r="C8686">
        <v>899999230</v>
      </c>
      <c r="D8686">
        <v>971116</v>
      </c>
      <c r="E8686" t="s">
        <v>2687</v>
      </c>
      <c r="F8686">
        <v>5834</v>
      </c>
      <c r="G8686">
        <v>2016</v>
      </c>
      <c r="H8686">
        <v>1</v>
      </c>
      <c r="I8686">
        <v>1000001288</v>
      </c>
      <c r="J8686">
        <v>8</v>
      </c>
      <c r="K8686">
        <v>33</v>
      </c>
      <c r="L8686" t="s">
        <v>6166</v>
      </c>
      <c r="M8686" t="s">
        <v>2689</v>
      </c>
      <c r="N8686" t="s">
        <v>2690</v>
      </c>
      <c r="O8686" s="55">
        <v>42390</v>
      </c>
      <c r="P8686" s="55">
        <v>42572</v>
      </c>
      <c r="Q8686" s="55">
        <v>42460</v>
      </c>
      <c r="R8686" s="55">
        <v>42467</v>
      </c>
      <c r="S8686" s="55">
        <v>42476</v>
      </c>
      <c r="T8686" t="s">
        <v>2691</v>
      </c>
      <c r="U8686">
        <v>30</v>
      </c>
      <c r="V8686" t="s">
        <v>5257</v>
      </c>
      <c r="W8686" t="s">
        <v>2693</v>
      </c>
      <c r="Y8686">
        <v>251675</v>
      </c>
      <c r="Z8686">
        <v>251675</v>
      </c>
      <c r="AA8686">
        <v>251675</v>
      </c>
      <c r="AB8686">
        <v>0</v>
      </c>
    </row>
    <row r="8687" spans="1:28" x14ac:dyDescent="0.25">
      <c r="A8687" t="s">
        <v>2686</v>
      </c>
      <c r="B8687" t="s">
        <v>2696</v>
      </c>
      <c r="C8687">
        <v>899999230</v>
      </c>
      <c r="D8687">
        <v>971116</v>
      </c>
      <c r="E8687" t="s">
        <v>2687</v>
      </c>
      <c r="F8687">
        <v>5840</v>
      </c>
      <c r="G8687">
        <v>2023</v>
      </c>
      <c r="H8687">
        <v>1</v>
      </c>
      <c r="I8687">
        <v>1000004755</v>
      </c>
      <c r="J8687">
        <v>0</v>
      </c>
      <c r="K8687">
        <v>33</v>
      </c>
      <c r="L8687" t="s">
        <v>7848</v>
      </c>
      <c r="M8687" t="s">
        <v>2689</v>
      </c>
      <c r="N8687" t="s">
        <v>2690</v>
      </c>
      <c r="O8687" s="55">
        <v>44774</v>
      </c>
      <c r="P8687" s="55">
        <v>45138</v>
      </c>
      <c r="Q8687" s="55">
        <v>44835</v>
      </c>
      <c r="R8687" s="55">
        <v>45050</v>
      </c>
      <c r="S8687" s="55">
        <v>45064</v>
      </c>
      <c r="T8687" t="s">
        <v>2691</v>
      </c>
      <c r="U8687">
        <v>30</v>
      </c>
      <c r="V8687" t="s">
        <v>7849</v>
      </c>
      <c r="W8687" t="s">
        <v>2693</v>
      </c>
      <c r="Y8687">
        <v>129564</v>
      </c>
      <c r="Z8687">
        <v>129564</v>
      </c>
      <c r="AA8687">
        <v>129564</v>
      </c>
      <c r="AB8687">
        <v>0</v>
      </c>
    </row>
    <row r="8688" spans="1:28" x14ac:dyDescent="0.25">
      <c r="A8688" t="s">
        <v>2686</v>
      </c>
      <c r="B8688" t="s">
        <v>87</v>
      </c>
      <c r="C8688">
        <v>899999230</v>
      </c>
      <c r="D8688">
        <v>971116</v>
      </c>
      <c r="E8688" t="s">
        <v>2687</v>
      </c>
      <c r="F8688">
        <v>5880</v>
      </c>
      <c r="G8688">
        <v>2010</v>
      </c>
      <c r="H8688">
        <v>1</v>
      </c>
      <c r="I8688">
        <v>1000000257</v>
      </c>
      <c r="J8688">
        <v>0</v>
      </c>
      <c r="K8688">
        <v>33</v>
      </c>
      <c r="L8688" t="s">
        <v>3509</v>
      </c>
      <c r="M8688" t="s">
        <v>2689</v>
      </c>
      <c r="N8688" t="s">
        <v>2690</v>
      </c>
      <c r="O8688" s="55">
        <v>40015</v>
      </c>
      <c r="P8688" s="55">
        <v>40380</v>
      </c>
      <c r="Q8688" s="55">
        <v>40312</v>
      </c>
      <c r="R8688" s="55">
        <v>40353</v>
      </c>
      <c r="S8688" s="55">
        <v>40354</v>
      </c>
      <c r="T8688" t="s">
        <v>2855</v>
      </c>
      <c r="U8688">
        <v>3</v>
      </c>
      <c r="V8688" t="s">
        <v>3640</v>
      </c>
      <c r="W8688" t="s">
        <v>2693</v>
      </c>
      <c r="Y8688">
        <v>1594850</v>
      </c>
      <c r="Z8688">
        <v>47603</v>
      </c>
      <c r="AA8688">
        <v>1594850</v>
      </c>
      <c r="AB8688">
        <v>0</v>
      </c>
    </row>
    <row r="8689" spans="1:28" x14ac:dyDescent="0.25">
      <c r="A8689" t="s">
        <v>2686</v>
      </c>
      <c r="B8689" t="s">
        <v>87</v>
      </c>
      <c r="C8689">
        <v>899999230</v>
      </c>
      <c r="D8689">
        <v>971116</v>
      </c>
      <c r="E8689" t="s">
        <v>2687</v>
      </c>
      <c r="F8689">
        <v>5883</v>
      </c>
      <c r="G8689">
        <v>2010</v>
      </c>
      <c r="H8689">
        <v>2</v>
      </c>
      <c r="I8689">
        <v>1000000257</v>
      </c>
      <c r="J8689">
        <v>0</v>
      </c>
      <c r="K8689">
        <v>33</v>
      </c>
      <c r="L8689" t="s">
        <v>4218</v>
      </c>
      <c r="M8689" t="s">
        <v>2689</v>
      </c>
      <c r="N8689" t="s">
        <v>2690</v>
      </c>
      <c r="O8689" s="55">
        <v>40015</v>
      </c>
      <c r="P8689" s="55">
        <v>40380</v>
      </c>
      <c r="Q8689" s="55">
        <v>40274</v>
      </c>
      <c r="R8689" s="55">
        <v>40353</v>
      </c>
      <c r="S8689" s="55">
        <v>40354</v>
      </c>
      <c r="T8689" t="s">
        <v>2759</v>
      </c>
      <c r="U8689">
        <v>3</v>
      </c>
      <c r="V8689" t="s">
        <v>4219</v>
      </c>
      <c r="W8689" t="s">
        <v>2693</v>
      </c>
      <c r="Y8689">
        <v>242900</v>
      </c>
      <c r="Z8689">
        <v>0</v>
      </c>
      <c r="AA8689">
        <v>242900</v>
      </c>
      <c r="AB8689">
        <v>0</v>
      </c>
    </row>
    <row r="8690" spans="1:28" x14ac:dyDescent="0.25">
      <c r="A8690" t="s">
        <v>2686</v>
      </c>
      <c r="B8690" t="s">
        <v>87</v>
      </c>
      <c r="C8690">
        <v>899999230</v>
      </c>
      <c r="D8690">
        <v>971116</v>
      </c>
      <c r="E8690" t="s">
        <v>2687</v>
      </c>
      <c r="F8690">
        <v>5895</v>
      </c>
      <c r="G8690">
        <v>2010</v>
      </c>
      <c r="H8690">
        <v>1</v>
      </c>
      <c r="I8690">
        <v>1000000257</v>
      </c>
      <c r="J8690">
        <v>0</v>
      </c>
      <c r="K8690">
        <v>33</v>
      </c>
      <c r="L8690" t="s">
        <v>3995</v>
      </c>
      <c r="M8690" t="s">
        <v>2689</v>
      </c>
      <c r="N8690" t="s">
        <v>2690</v>
      </c>
      <c r="O8690" s="55">
        <v>40015</v>
      </c>
      <c r="P8690" s="55">
        <v>40380</v>
      </c>
      <c r="Q8690" s="55">
        <v>40326</v>
      </c>
      <c r="R8690" s="55">
        <v>40353</v>
      </c>
      <c r="S8690" s="55">
        <v>40354</v>
      </c>
      <c r="T8690" t="s">
        <v>2773</v>
      </c>
      <c r="U8690">
        <v>3</v>
      </c>
      <c r="V8690" t="s">
        <v>3355</v>
      </c>
      <c r="W8690" t="s">
        <v>2693</v>
      </c>
      <c r="Y8690">
        <v>67300</v>
      </c>
      <c r="Z8690">
        <v>63935</v>
      </c>
      <c r="AA8690">
        <v>67300</v>
      </c>
      <c r="AB8690">
        <v>0</v>
      </c>
    </row>
    <row r="8691" spans="1:28" x14ac:dyDescent="0.25">
      <c r="A8691" t="s">
        <v>2686</v>
      </c>
      <c r="B8691" t="s">
        <v>2696</v>
      </c>
      <c r="C8691">
        <v>899999230</v>
      </c>
      <c r="D8691">
        <v>971116</v>
      </c>
      <c r="E8691" t="s">
        <v>2687</v>
      </c>
      <c r="F8691">
        <v>5979</v>
      </c>
      <c r="G8691">
        <v>2023</v>
      </c>
      <c r="H8691">
        <v>1</v>
      </c>
      <c r="I8691">
        <v>1000004755</v>
      </c>
      <c r="J8691">
        <v>0</v>
      </c>
      <c r="K8691">
        <v>33</v>
      </c>
      <c r="L8691" t="s">
        <v>3901</v>
      </c>
      <c r="M8691" t="s">
        <v>2689</v>
      </c>
      <c r="N8691" t="s">
        <v>2690</v>
      </c>
      <c r="O8691" s="55">
        <v>44774</v>
      </c>
      <c r="P8691" s="55">
        <v>45138</v>
      </c>
      <c r="Q8691" s="55">
        <v>45009</v>
      </c>
      <c r="R8691" s="55">
        <v>45050</v>
      </c>
      <c r="S8691" s="55">
        <v>45065</v>
      </c>
      <c r="T8691" t="s">
        <v>2691</v>
      </c>
      <c r="U8691">
        <v>30</v>
      </c>
      <c r="V8691" t="s">
        <v>265</v>
      </c>
      <c r="W8691" t="s">
        <v>2693</v>
      </c>
      <c r="Y8691">
        <v>288400</v>
      </c>
      <c r="Z8691">
        <v>288400</v>
      </c>
      <c r="AA8691">
        <v>288400</v>
      </c>
      <c r="AB8691">
        <v>0</v>
      </c>
    </row>
    <row r="8692" spans="1:28" x14ac:dyDescent="0.25">
      <c r="A8692" t="s">
        <v>2686</v>
      </c>
      <c r="B8692" t="s">
        <v>2730</v>
      </c>
      <c r="C8692">
        <v>899999230</v>
      </c>
      <c r="D8692">
        <v>971116</v>
      </c>
      <c r="E8692" t="s">
        <v>2687</v>
      </c>
      <c r="F8692">
        <v>5988</v>
      </c>
      <c r="G8692">
        <v>2016</v>
      </c>
      <c r="H8692">
        <v>2</v>
      </c>
      <c r="I8692">
        <v>1000001288</v>
      </c>
      <c r="J8692">
        <v>8</v>
      </c>
      <c r="K8692">
        <v>33</v>
      </c>
      <c r="L8692" t="s">
        <v>5164</v>
      </c>
      <c r="M8692" t="s">
        <v>2689</v>
      </c>
      <c r="N8692" t="s">
        <v>2690</v>
      </c>
      <c r="O8692" s="55">
        <v>42390</v>
      </c>
      <c r="P8692" s="55">
        <v>42572</v>
      </c>
      <c r="Q8692" s="55">
        <v>42459</v>
      </c>
      <c r="R8692" s="55">
        <v>42481</v>
      </c>
      <c r="S8692" s="55">
        <v>42489</v>
      </c>
      <c r="T8692" t="s">
        <v>2691</v>
      </c>
      <c r="U8692">
        <v>30</v>
      </c>
      <c r="V8692" t="s">
        <v>6171</v>
      </c>
      <c r="W8692" t="s">
        <v>2693</v>
      </c>
      <c r="Y8692">
        <v>37715</v>
      </c>
      <c r="Z8692">
        <v>37715</v>
      </c>
      <c r="AA8692">
        <v>37715</v>
      </c>
      <c r="AB8692">
        <v>0</v>
      </c>
    </row>
    <row r="8693" spans="1:28" x14ac:dyDescent="0.25">
      <c r="A8693" t="s">
        <v>2686</v>
      </c>
      <c r="B8693" t="s">
        <v>2730</v>
      </c>
      <c r="C8693">
        <v>899999230</v>
      </c>
      <c r="D8693">
        <v>91968</v>
      </c>
      <c r="F8693">
        <v>6006</v>
      </c>
      <c r="G8693">
        <v>2014</v>
      </c>
      <c r="H8693">
        <v>1</v>
      </c>
      <c r="I8693">
        <v>1000000920</v>
      </c>
      <c r="J8693">
        <v>0</v>
      </c>
      <c r="K8693">
        <v>33</v>
      </c>
      <c r="L8693" t="s">
        <v>6172</v>
      </c>
      <c r="M8693" t="s">
        <v>2689</v>
      </c>
      <c r="N8693" t="s">
        <v>2690</v>
      </c>
      <c r="O8693" s="55">
        <v>41476</v>
      </c>
      <c r="P8693" s="55">
        <v>41841</v>
      </c>
      <c r="Q8693" s="55">
        <v>41681</v>
      </c>
      <c r="R8693" s="55">
        <v>41712</v>
      </c>
      <c r="S8693" s="55">
        <v>41719</v>
      </c>
      <c r="T8693" t="s">
        <v>2743</v>
      </c>
      <c r="U8693">
        <v>30</v>
      </c>
      <c r="V8693" t="s">
        <v>6173</v>
      </c>
      <c r="W8693" t="s">
        <v>2693</v>
      </c>
      <c r="Y8693">
        <v>352000</v>
      </c>
      <c r="Z8693">
        <v>351985</v>
      </c>
      <c r="AA8693">
        <v>352000</v>
      </c>
      <c r="AB8693">
        <v>0</v>
      </c>
    </row>
    <row r="8694" spans="1:28" x14ac:dyDescent="0.25">
      <c r="A8694" t="s">
        <v>2686</v>
      </c>
      <c r="B8694" t="s">
        <v>2730</v>
      </c>
      <c r="C8694">
        <v>899999230</v>
      </c>
      <c r="D8694">
        <v>91968</v>
      </c>
      <c r="F8694">
        <v>6006</v>
      </c>
      <c r="G8694">
        <v>2014</v>
      </c>
      <c r="H8694">
        <v>3</v>
      </c>
      <c r="I8694">
        <v>1000000920</v>
      </c>
      <c r="J8694">
        <v>0</v>
      </c>
      <c r="K8694">
        <v>33</v>
      </c>
      <c r="L8694" t="s">
        <v>6172</v>
      </c>
      <c r="M8694" t="s">
        <v>2689</v>
      </c>
      <c r="N8694" t="s">
        <v>2690</v>
      </c>
      <c r="O8694" s="55">
        <v>41476</v>
      </c>
      <c r="P8694" s="55">
        <v>41841</v>
      </c>
      <c r="Q8694" s="55">
        <v>41681</v>
      </c>
      <c r="R8694" s="55">
        <v>41774</v>
      </c>
      <c r="S8694" s="55">
        <v>41775</v>
      </c>
      <c r="T8694" t="s">
        <v>2743</v>
      </c>
      <c r="U8694">
        <v>30</v>
      </c>
      <c r="V8694" t="s">
        <v>6173</v>
      </c>
      <c r="W8694" t="s">
        <v>2693</v>
      </c>
      <c r="Y8694">
        <v>33700</v>
      </c>
      <c r="Z8694">
        <v>33700</v>
      </c>
      <c r="AA8694">
        <v>33700</v>
      </c>
      <c r="AB8694">
        <v>0</v>
      </c>
    </row>
    <row r="8695" spans="1:28" x14ac:dyDescent="0.25">
      <c r="A8695" t="s">
        <v>2686</v>
      </c>
      <c r="B8695" t="s">
        <v>2730</v>
      </c>
      <c r="C8695">
        <v>899999230</v>
      </c>
      <c r="D8695">
        <v>971116</v>
      </c>
      <c r="E8695" t="s">
        <v>2687</v>
      </c>
      <c r="F8695">
        <v>6009</v>
      </c>
      <c r="G8695">
        <v>2016</v>
      </c>
      <c r="H8695">
        <v>2</v>
      </c>
      <c r="I8695">
        <v>1000001288</v>
      </c>
      <c r="J8695">
        <v>8</v>
      </c>
      <c r="K8695">
        <v>33</v>
      </c>
      <c r="L8695" t="s">
        <v>2703</v>
      </c>
      <c r="M8695" t="s">
        <v>2689</v>
      </c>
      <c r="N8695" t="s">
        <v>2690</v>
      </c>
      <c r="O8695" s="55">
        <v>42390</v>
      </c>
      <c r="P8695" s="55">
        <v>42572</v>
      </c>
      <c r="Q8695" s="55">
        <v>42458</v>
      </c>
      <c r="R8695" s="55">
        <v>42495</v>
      </c>
      <c r="S8695" s="55">
        <v>42507</v>
      </c>
      <c r="T8695" t="s">
        <v>2691</v>
      </c>
      <c r="U8695">
        <v>30</v>
      </c>
      <c r="V8695" t="s">
        <v>5758</v>
      </c>
      <c r="W8695" t="s">
        <v>2693</v>
      </c>
      <c r="Y8695">
        <v>250000</v>
      </c>
      <c r="Z8695">
        <v>250000</v>
      </c>
      <c r="AA8695">
        <v>250000</v>
      </c>
      <c r="AB8695">
        <v>0</v>
      </c>
    </row>
    <row r="8696" spans="1:28" x14ac:dyDescent="0.25">
      <c r="A8696" t="s">
        <v>2686</v>
      </c>
      <c r="B8696" t="s">
        <v>2730</v>
      </c>
      <c r="C8696">
        <v>899999230</v>
      </c>
      <c r="D8696">
        <v>91968</v>
      </c>
      <c r="F8696">
        <v>6012</v>
      </c>
      <c r="G8696">
        <v>2014</v>
      </c>
      <c r="H8696">
        <v>1</v>
      </c>
      <c r="I8696">
        <v>1000000920</v>
      </c>
      <c r="J8696">
        <v>0</v>
      </c>
      <c r="K8696">
        <v>33</v>
      </c>
      <c r="L8696" t="s">
        <v>3181</v>
      </c>
      <c r="M8696" t="s">
        <v>2689</v>
      </c>
      <c r="N8696" t="s">
        <v>2690</v>
      </c>
      <c r="O8696" s="55">
        <v>41476</v>
      </c>
      <c r="P8696" s="55">
        <v>41841</v>
      </c>
      <c r="Q8696" s="55">
        <v>41680</v>
      </c>
      <c r="R8696" s="55">
        <v>41712</v>
      </c>
      <c r="S8696" s="55">
        <v>41719</v>
      </c>
      <c r="T8696" t="s">
        <v>2691</v>
      </c>
      <c r="U8696">
        <v>30</v>
      </c>
      <c r="V8696" t="s">
        <v>4226</v>
      </c>
      <c r="W8696" t="s">
        <v>2693</v>
      </c>
      <c r="Y8696">
        <v>280300</v>
      </c>
      <c r="Z8696">
        <v>280285</v>
      </c>
      <c r="AA8696">
        <v>280300</v>
      </c>
      <c r="AB8696">
        <v>0</v>
      </c>
    </row>
    <row r="8697" spans="1:28" x14ac:dyDescent="0.25">
      <c r="A8697" t="s">
        <v>2686</v>
      </c>
      <c r="B8697" t="s">
        <v>2730</v>
      </c>
      <c r="C8697">
        <v>899999230</v>
      </c>
      <c r="D8697">
        <v>971116</v>
      </c>
      <c r="E8697" t="s">
        <v>2687</v>
      </c>
      <c r="F8697">
        <v>6015</v>
      </c>
      <c r="G8697">
        <v>2016</v>
      </c>
      <c r="H8697">
        <v>2</v>
      </c>
      <c r="I8697">
        <v>1000001288</v>
      </c>
      <c r="J8697">
        <v>8</v>
      </c>
      <c r="K8697">
        <v>33</v>
      </c>
      <c r="L8697" t="s">
        <v>2703</v>
      </c>
      <c r="M8697" t="s">
        <v>2689</v>
      </c>
      <c r="N8697" t="s">
        <v>2690</v>
      </c>
      <c r="O8697" s="55">
        <v>42390</v>
      </c>
      <c r="P8697" s="55">
        <v>42572</v>
      </c>
      <c r="Q8697" s="55">
        <v>42458</v>
      </c>
      <c r="R8697" s="55">
        <v>42487</v>
      </c>
      <c r="S8697" s="55">
        <v>42490</v>
      </c>
      <c r="T8697" t="s">
        <v>2691</v>
      </c>
      <c r="U8697">
        <v>30</v>
      </c>
      <c r="V8697" t="s">
        <v>2846</v>
      </c>
      <c r="W8697" t="s">
        <v>2693</v>
      </c>
      <c r="Y8697">
        <v>287715</v>
      </c>
      <c r="Z8697">
        <v>287715</v>
      </c>
      <c r="AA8697">
        <v>287715</v>
      </c>
      <c r="AB8697">
        <v>0</v>
      </c>
    </row>
    <row r="8698" spans="1:28" x14ac:dyDescent="0.25">
      <c r="A8698" t="s">
        <v>2686</v>
      </c>
      <c r="B8698" t="s">
        <v>2715</v>
      </c>
      <c r="C8698">
        <v>899999230</v>
      </c>
      <c r="D8698">
        <v>4013</v>
      </c>
      <c r="E8698" t="s">
        <v>2716</v>
      </c>
      <c r="F8698">
        <v>6018</v>
      </c>
      <c r="G8698">
        <v>2013</v>
      </c>
      <c r="H8698">
        <v>1</v>
      </c>
      <c r="I8698">
        <v>1000000732</v>
      </c>
      <c r="J8698">
        <v>0</v>
      </c>
      <c r="K8698">
        <v>33</v>
      </c>
      <c r="L8698" t="s">
        <v>3327</v>
      </c>
      <c r="M8698" t="s">
        <v>2689</v>
      </c>
      <c r="N8698" t="s">
        <v>2690</v>
      </c>
      <c r="O8698" s="55">
        <v>41111</v>
      </c>
      <c r="P8698" s="55">
        <v>41476</v>
      </c>
      <c r="Q8698" s="55">
        <v>41327</v>
      </c>
      <c r="R8698" s="55">
        <v>41369</v>
      </c>
      <c r="S8698" s="55">
        <v>41379</v>
      </c>
      <c r="T8698" t="s">
        <v>2764</v>
      </c>
      <c r="U8698">
        <v>30</v>
      </c>
      <c r="V8698" t="s">
        <v>7850</v>
      </c>
      <c r="W8698" t="s">
        <v>2693</v>
      </c>
      <c r="Y8698">
        <v>245900</v>
      </c>
      <c r="Z8698">
        <v>213600</v>
      </c>
      <c r="AA8698">
        <v>245900</v>
      </c>
      <c r="AB8698">
        <v>0</v>
      </c>
    </row>
    <row r="8699" spans="1:28" x14ac:dyDescent="0.25">
      <c r="A8699" t="s">
        <v>2686</v>
      </c>
      <c r="B8699" t="s">
        <v>2730</v>
      </c>
      <c r="C8699">
        <v>899999230</v>
      </c>
      <c r="D8699">
        <v>971116</v>
      </c>
      <c r="E8699" t="s">
        <v>2687</v>
      </c>
      <c r="F8699">
        <v>6030</v>
      </c>
      <c r="G8699">
        <v>2016</v>
      </c>
      <c r="H8699">
        <v>2</v>
      </c>
      <c r="I8699">
        <v>1000001288</v>
      </c>
      <c r="J8699">
        <v>8</v>
      </c>
      <c r="K8699">
        <v>33</v>
      </c>
      <c r="L8699" t="s">
        <v>2713</v>
      </c>
      <c r="M8699" t="s">
        <v>2689</v>
      </c>
      <c r="N8699" t="s">
        <v>2690</v>
      </c>
      <c r="O8699" s="55">
        <v>42390</v>
      </c>
      <c r="P8699" s="55">
        <v>42572</v>
      </c>
      <c r="Q8699" s="55">
        <v>42457</v>
      </c>
      <c r="R8699" s="55">
        <v>42474</v>
      </c>
      <c r="S8699" s="55">
        <v>42483</v>
      </c>
      <c r="T8699" t="s">
        <v>2691</v>
      </c>
      <c r="U8699">
        <v>30</v>
      </c>
      <c r="V8699" t="s">
        <v>4230</v>
      </c>
      <c r="W8699" t="s">
        <v>2693</v>
      </c>
      <c r="Y8699">
        <v>37715</v>
      </c>
      <c r="Z8699">
        <v>37715</v>
      </c>
      <c r="AA8699">
        <v>37715</v>
      </c>
      <c r="AB8699">
        <v>0</v>
      </c>
    </row>
    <row r="8700" spans="1:28" x14ac:dyDescent="0.25">
      <c r="A8700" t="s">
        <v>2686</v>
      </c>
      <c r="B8700" t="s">
        <v>87</v>
      </c>
      <c r="C8700">
        <v>899999230</v>
      </c>
      <c r="D8700">
        <v>971116</v>
      </c>
      <c r="E8700" t="s">
        <v>2687</v>
      </c>
      <c r="F8700">
        <v>6087</v>
      </c>
      <c r="G8700">
        <v>2015</v>
      </c>
      <c r="H8700">
        <v>1</v>
      </c>
      <c r="I8700">
        <v>1000001079</v>
      </c>
      <c r="J8700">
        <v>0</v>
      </c>
      <c r="K8700">
        <v>33</v>
      </c>
      <c r="L8700" t="s">
        <v>3141</v>
      </c>
      <c r="M8700" t="s">
        <v>2689</v>
      </c>
      <c r="N8700" t="s">
        <v>2690</v>
      </c>
      <c r="O8700" s="55">
        <v>41841</v>
      </c>
      <c r="P8700" s="55">
        <v>42206</v>
      </c>
      <c r="Q8700" s="55">
        <v>42051</v>
      </c>
      <c r="R8700" s="55">
        <v>42107</v>
      </c>
      <c r="S8700" s="55">
        <v>42108</v>
      </c>
      <c r="T8700" t="s">
        <v>2691</v>
      </c>
      <c r="U8700">
        <v>30</v>
      </c>
      <c r="V8700" t="s">
        <v>3776</v>
      </c>
      <c r="W8700" t="s">
        <v>2693</v>
      </c>
      <c r="Y8700">
        <v>157250</v>
      </c>
      <c r="Z8700">
        <v>156850</v>
      </c>
      <c r="AA8700">
        <v>157250</v>
      </c>
      <c r="AB8700">
        <v>0</v>
      </c>
    </row>
    <row r="8701" spans="1:28" x14ac:dyDescent="0.25">
      <c r="A8701" t="s">
        <v>2686</v>
      </c>
      <c r="B8701" t="s">
        <v>87</v>
      </c>
      <c r="C8701">
        <v>899999230</v>
      </c>
      <c r="D8701">
        <v>971116</v>
      </c>
      <c r="E8701" t="s">
        <v>2687</v>
      </c>
      <c r="F8701">
        <v>6094</v>
      </c>
      <c r="G8701">
        <v>2017</v>
      </c>
      <c r="H8701">
        <v>1</v>
      </c>
      <c r="I8701">
        <v>1000001587</v>
      </c>
      <c r="J8701">
        <v>10</v>
      </c>
      <c r="K8701">
        <v>33</v>
      </c>
      <c r="L8701" t="s">
        <v>3270</v>
      </c>
      <c r="M8701" t="s">
        <v>2689</v>
      </c>
      <c r="N8701" t="s">
        <v>2690</v>
      </c>
      <c r="O8701" s="55">
        <v>42756</v>
      </c>
      <c r="P8701" s="55">
        <v>42937</v>
      </c>
      <c r="Q8701" s="55">
        <v>42824</v>
      </c>
      <c r="R8701" s="55">
        <v>42846</v>
      </c>
      <c r="S8701" s="55">
        <v>42852</v>
      </c>
      <c r="T8701" t="s">
        <v>2691</v>
      </c>
      <c r="U8701">
        <v>30</v>
      </c>
      <c r="V8701" t="s">
        <v>7851</v>
      </c>
      <c r="W8701" t="s">
        <v>2693</v>
      </c>
      <c r="Y8701">
        <v>100450</v>
      </c>
      <c r="Z8701">
        <v>100450</v>
      </c>
      <c r="AA8701">
        <v>100450</v>
      </c>
      <c r="AB8701">
        <v>0</v>
      </c>
    </row>
    <row r="8702" spans="1:28" x14ac:dyDescent="0.25">
      <c r="A8702" t="s">
        <v>2686</v>
      </c>
      <c r="B8702" t="s">
        <v>87</v>
      </c>
      <c r="C8702">
        <v>899999230</v>
      </c>
      <c r="D8702">
        <v>961114</v>
      </c>
      <c r="E8702" t="s">
        <v>3307</v>
      </c>
      <c r="F8702">
        <v>6099</v>
      </c>
      <c r="G8702">
        <v>2026</v>
      </c>
      <c r="H8702">
        <v>1</v>
      </c>
      <c r="I8702">
        <v>1000005774</v>
      </c>
      <c r="J8702">
        <v>0</v>
      </c>
      <c r="K8702">
        <v>21</v>
      </c>
      <c r="L8702" t="s">
        <v>7852</v>
      </c>
      <c r="M8702" t="s">
        <v>2689</v>
      </c>
      <c r="N8702" t="s">
        <v>2690</v>
      </c>
      <c r="O8702" s="55">
        <v>46050</v>
      </c>
      <c r="P8702" s="55">
        <v>46414</v>
      </c>
      <c r="Q8702" s="55">
        <v>46096</v>
      </c>
      <c r="R8702" s="55">
        <v>46126</v>
      </c>
      <c r="S8702" s="55">
        <v>46126</v>
      </c>
      <c r="T8702" t="s">
        <v>2691</v>
      </c>
      <c r="U8702">
        <v>30</v>
      </c>
      <c r="V8702" t="s">
        <v>7853</v>
      </c>
      <c r="W8702" t="s">
        <v>2693</v>
      </c>
      <c r="Y8702">
        <v>157520</v>
      </c>
      <c r="Z8702">
        <v>69608</v>
      </c>
      <c r="AA8702">
        <v>157520</v>
      </c>
      <c r="AB8702">
        <v>0</v>
      </c>
    </row>
    <row r="8703" spans="1:28" x14ac:dyDescent="0.25">
      <c r="A8703" t="s">
        <v>2686</v>
      </c>
      <c r="B8703" t="s">
        <v>2696</v>
      </c>
      <c r="C8703">
        <v>899999230</v>
      </c>
      <c r="D8703">
        <v>971116</v>
      </c>
      <c r="E8703" t="s">
        <v>2687</v>
      </c>
      <c r="F8703">
        <v>6103</v>
      </c>
      <c r="G8703">
        <v>2023</v>
      </c>
      <c r="H8703">
        <v>1</v>
      </c>
      <c r="I8703">
        <v>1000004755</v>
      </c>
      <c r="J8703">
        <v>0</v>
      </c>
      <c r="K8703">
        <v>33</v>
      </c>
      <c r="L8703" t="s">
        <v>4460</v>
      </c>
      <c r="M8703" t="s">
        <v>2689</v>
      </c>
      <c r="N8703" t="s">
        <v>2690</v>
      </c>
      <c r="O8703" s="55">
        <v>44774</v>
      </c>
      <c r="P8703" s="55">
        <v>45138</v>
      </c>
      <c r="Q8703" s="55">
        <v>45014</v>
      </c>
      <c r="R8703" s="55">
        <v>45051</v>
      </c>
      <c r="S8703" s="55">
        <v>45069</v>
      </c>
      <c r="T8703" t="s">
        <v>2691</v>
      </c>
      <c r="U8703">
        <v>30</v>
      </c>
      <c r="V8703" t="s">
        <v>7854</v>
      </c>
      <c r="W8703" t="s">
        <v>2693</v>
      </c>
      <c r="Y8703">
        <v>188200</v>
      </c>
      <c r="Z8703">
        <v>188200</v>
      </c>
      <c r="AA8703">
        <v>188200</v>
      </c>
      <c r="AB8703">
        <v>0</v>
      </c>
    </row>
    <row r="8704" spans="1:28" x14ac:dyDescent="0.25">
      <c r="A8704" t="s">
        <v>2686</v>
      </c>
      <c r="B8704" t="s">
        <v>87</v>
      </c>
      <c r="C8704">
        <v>899999230</v>
      </c>
      <c r="D8704">
        <v>971116</v>
      </c>
      <c r="E8704" t="s">
        <v>2687</v>
      </c>
      <c r="F8704">
        <v>6117</v>
      </c>
      <c r="G8704">
        <v>2017</v>
      </c>
      <c r="H8704">
        <v>1</v>
      </c>
      <c r="I8704">
        <v>1000001587</v>
      </c>
      <c r="J8704">
        <v>10</v>
      </c>
      <c r="K8704">
        <v>33</v>
      </c>
      <c r="L8704" t="s">
        <v>3208</v>
      </c>
      <c r="M8704" t="s">
        <v>2689</v>
      </c>
      <c r="N8704" t="s">
        <v>2690</v>
      </c>
      <c r="O8704" s="55">
        <v>42756</v>
      </c>
      <c r="P8704" s="55">
        <v>42937</v>
      </c>
      <c r="Q8704" s="55">
        <v>42833</v>
      </c>
      <c r="R8704" s="55">
        <v>42845</v>
      </c>
      <c r="S8704" s="55">
        <v>42852</v>
      </c>
      <c r="T8704" t="s">
        <v>2691</v>
      </c>
      <c r="U8704">
        <v>30</v>
      </c>
      <c r="V8704" t="s">
        <v>4234</v>
      </c>
      <c r="W8704" t="s">
        <v>2693</v>
      </c>
      <c r="Y8704">
        <v>238500</v>
      </c>
      <c r="Z8704">
        <v>238310</v>
      </c>
      <c r="AA8704">
        <v>238500</v>
      </c>
      <c r="AB8704">
        <v>0</v>
      </c>
    </row>
    <row r="8705" spans="1:28" x14ac:dyDescent="0.25">
      <c r="A8705" t="s">
        <v>2686</v>
      </c>
      <c r="B8705" t="s">
        <v>87</v>
      </c>
      <c r="C8705">
        <v>899999230</v>
      </c>
      <c r="D8705">
        <v>961114</v>
      </c>
      <c r="E8705" t="s">
        <v>3307</v>
      </c>
      <c r="F8705">
        <v>6117</v>
      </c>
      <c r="G8705">
        <v>2026</v>
      </c>
      <c r="H8705">
        <v>1</v>
      </c>
      <c r="I8705">
        <v>1000005774</v>
      </c>
      <c r="J8705">
        <v>0</v>
      </c>
      <c r="K8705">
        <v>21</v>
      </c>
      <c r="L8705" t="s">
        <v>3213</v>
      </c>
      <c r="M8705" t="s">
        <v>2689</v>
      </c>
      <c r="N8705" t="s">
        <v>2690</v>
      </c>
      <c r="O8705" s="55">
        <v>46050</v>
      </c>
      <c r="P8705" s="55">
        <v>46414</v>
      </c>
      <c r="Q8705" s="55">
        <v>46108</v>
      </c>
      <c r="R8705" s="55">
        <v>46126</v>
      </c>
      <c r="S8705" s="55">
        <v>46126</v>
      </c>
      <c r="T8705" t="s">
        <v>2691</v>
      </c>
      <c r="U8705">
        <v>30</v>
      </c>
      <c r="V8705" t="s">
        <v>7855</v>
      </c>
      <c r="W8705" t="s">
        <v>2693</v>
      </c>
      <c r="Y8705">
        <v>137368</v>
      </c>
      <c r="Z8705">
        <v>137368</v>
      </c>
      <c r="AA8705">
        <v>137368</v>
      </c>
      <c r="AB8705">
        <v>0</v>
      </c>
    </row>
    <row r="8706" spans="1:28" x14ac:dyDescent="0.25">
      <c r="A8706" t="s">
        <v>2686</v>
      </c>
      <c r="B8706" t="s">
        <v>87</v>
      </c>
      <c r="C8706">
        <v>899999230</v>
      </c>
      <c r="D8706">
        <v>971116</v>
      </c>
      <c r="E8706" t="s">
        <v>2687</v>
      </c>
      <c r="F8706">
        <v>6131</v>
      </c>
      <c r="G8706">
        <v>2015</v>
      </c>
      <c r="H8706">
        <v>2</v>
      </c>
      <c r="I8706">
        <v>1000001079</v>
      </c>
      <c r="J8706">
        <v>0</v>
      </c>
      <c r="K8706">
        <v>33</v>
      </c>
      <c r="L8706" t="s">
        <v>3150</v>
      </c>
      <c r="M8706" t="s">
        <v>2689</v>
      </c>
      <c r="N8706" t="s">
        <v>2690</v>
      </c>
      <c r="O8706" s="55">
        <v>41841</v>
      </c>
      <c r="P8706" s="55">
        <v>42206</v>
      </c>
      <c r="Q8706" s="55">
        <v>42061</v>
      </c>
      <c r="R8706" s="55">
        <v>42185</v>
      </c>
      <c r="S8706" s="55">
        <v>42187</v>
      </c>
      <c r="T8706" t="s">
        <v>2691</v>
      </c>
      <c r="U8706">
        <v>30</v>
      </c>
      <c r="V8706" t="s">
        <v>6180</v>
      </c>
      <c r="W8706" t="s">
        <v>2693</v>
      </c>
      <c r="Y8706">
        <v>63180</v>
      </c>
      <c r="Z8706">
        <v>63180</v>
      </c>
      <c r="AA8706">
        <v>63180</v>
      </c>
      <c r="AB8706">
        <v>0</v>
      </c>
    </row>
    <row r="8707" spans="1:28" x14ac:dyDescent="0.25">
      <c r="A8707" t="s">
        <v>2686</v>
      </c>
      <c r="B8707" t="s">
        <v>2730</v>
      </c>
      <c r="C8707">
        <v>899999230</v>
      </c>
      <c r="D8707">
        <v>971116</v>
      </c>
      <c r="E8707" t="s">
        <v>2687</v>
      </c>
      <c r="F8707">
        <v>6132</v>
      </c>
      <c r="G8707">
        <v>2016</v>
      </c>
      <c r="H8707">
        <v>1</v>
      </c>
      <c r="I8707">
        <v>1000001288</v>
      </c>
      <c r="J8707">
        <v>8</v>
      </c>
      <c r="K8707">
        <v>33</v>
      </c>
      <c r="L8707" t="s">
        <v>3953</v>
      </c>
      <c r="M8707" t="s">
        <v>2689</v>
      </c>
      <c r="N8707" t="s">
        <v>2690</v>
      </c>
      <c r="O8707" s="55">
        <v>42390</v>
      </c>
      <c r="P8707" s="55">
        <v>42572</v>
      </c>
      <c r="Q8707" s="55">
        <v>42460</v>
      </c>
      <c r="R8707" s="55">
        <v>42467</v>
      </c>
      <c r="S8707" s="55">
        <v>42479</v>
      </c>
      <c r="T8707" t="s">
        <v>2691</v>
      </c>
      <c r="U8707">
        <v>30</v>
      </c>
      <c r="V8707" t="s">
        <v>7856</v>
      </c>
      <c r="W8707" t="s">
        <v>2693</v>
      </c>
      <c r="Y8707">
        <v>145815</v>
      </c>
      <c r="Z8707">
        <v>145815</v>
      </c>
      <c r="AA8707">
        <v>145815</v>
      </c>
      <c r="AB8707">
        <v>0</v>
      </c>
    </row>
    <row r="8708" spans="1:28" x14ac:dyDescent="0.25">
      <c r="A8708" t="s">
        <v>2686</v>
      </c>
      <c r="B8708" t="s">
        <v>87</v>
      </c>
      <c r="C8708">
        <v>899999230</v>
      </c>
      <c r="D8708">
        <v>971116</v>
      </c>
      <c r="E8708" t="s">
        <v>2687</v>
      </c>
      <c r="F8708">
        <v>6156</v>
      </c>
      <c r="G8708">
        <v>2017</v>
      </c>
      <c r="H8708">
        <v>1</v>
      </c>
      <c r="I8708">
        <v>1000001587</v>
      </c>
      <c r="J8708">
        <v>10</v>
      </c>
      <c r="K8708">
        <v>33</v>
      </c>
      <c r="L8708" t="s">
        <v>2796</v>
      </c>
      <c r="M8708" t="s">
        <v>2689</v>
      </c>
      <c r="N8708" t="s">
        <v>2690</v>
      </c>
      <c r="O8708" s="55">
        <v>42756</v>
      </c>
      <c r="P8708" s="55">
        <v>42937</v>
      </c>
      <c r="Q8708" s="55">
        <v>42821</v>
      </c>
      <c r="R8708" s="55">
        <v>42846</v>
      </c>
      <c r="S8708" s="55">
        <v>42852</v>
      </c>
      <c r="T8708" t="s">
        <v>2691</v>
      </c>
      <c r="U8708">
        <v>30</v>
      </c>
      <c r="V8708" t="s">
        <v>7857</v>
      </c>
      <c r="W8708" t="s">
        <v>2693</v>
      </c>
      <c r="Y8708">
        <v>275350</v>
      </c>
      <c r="Z8708">
        <v>255730</v>
      </c>
      <c r="AA8708">
        <v>275350</v>
      </c>
      <c r="AB8708">
        <v>0</v>
      </c>
    </row>
    <row r="8709" spans="1:28" x14ac:dyDescent="0.25">
      <c r="A8709" t="s">
        <v>2686</v>
      </c>
      <c r="B8709" t="s">
        <v>87</v>
      </c>
      <c r="C8709">
        <v>899999230</v>
      </c>
      <c r="D8709">
        <v>971116</v>
      </c>
      <c r="E8709" t="s">
        <v>2687</v>
      </c>
      <c r="F8709">
        <v>6156</v>
      </c>
      <c r="G8709">
        <v>2017</v>
      </c>
      <c r="H8709">
        <v>1</v>
      </c>
      <c r="I8709">
        <v>1000001587</v>
      </c>
      <c r="J8709">
        <v>10</v>
      </c>
      <c r="K8709">
        <v>33</v>
      </c>
      <c r="L8709" t="s">
        <v>2796</v>
      </c>
      <c r="M8709" t="s">
        <v>2689</v>
      </c>
      <c r="N8709" t="s">
        <v>2690</v>
      </c>
      <c r="O8709" s="55">
        <v>42756</v>
      </c>
      <c r="P8709" s="55">
        <v>42937</v>
      </c>
      <c r="Q8709" s="55">
        <v>42821</v>
      </c>
      <c r="R8709" s="55">
        <v>42846</v>
      </c>
      <c r="S8709" s="55">
        <v>42852</v>
      </c>
      <c r="T8709" t="s">
        <v>2691</v>
      </c>
      <c r="U8709">
        <v>30</v>
      </c>
      <c r="V8709" t="s">
        <v>7857</v>
      </c>
      <c r="W8709" t="s">
        <v>2693</v>
      </c>
      <c r="Y8709">
        <v>275350</v>
      </c>
      <c r="Z8709">
        <v>19620</v>
      </c>
      <c r="AA8709">
        <v>275350</v>
      </c>
      <c r="AB8709">
        <v>0</v>
      </c>
    </row>
    <row r="8710" spans="1:28" x14ac:dyDescent="0.25">
      <c r="A8710" t="s">
        <v>2686</v>
      </c>
      <c r="B8710" t="s">
        <v>2696</v>
      </c>
      <c r="C8710">
        <v>899999230</v>
      </c>
      <c r="D8710">
        <v>971116</v>
      </c>
      <c r="E8710" t="s">
        <v>2687</v>
      </c>
      <c r="F8710">
        <v>6191</v>
      </c>
      <c r="G8710">
        <v>2023</v>
      </c>
      <c r="H8710">
        <v>1</v>
      </c>
      <c r="I8710">
        <v>1000004755</v>
      </c>
      <c r="J8710">
        <v>0</v>
      </c>
      <c r="K8710">
        <v>33</v>
      </c>
      <c r="L8710" t="s">
        <v>4238</v>
      </c>
      <c r="M8710" t="s">
        <v>2689</v>
      </c>
      <c r="N8710" t="s">
        <v>2690</v>
      </c>
      <c r="O8710" s="55">
        <v>44774</v>
      </c>
      <c r="P8710" s="55">
        <v>45138</v>
      </c>
      <c r="Q8710" s="55">
        <v>45004</v>
      </c>
      <c r="R8710" s="55">
        <v>45064</v>
      </c>
      <c r="S8710" s="55">
        <v>45070</v>
      </c>
      <c r="T8710" t="s">
        <v>4239</v>
      </c>
      <c r="U8710">
        <v>12</v>
      </c>
      <c r="V8710" t="s">
        <v>4240</v>
      </c>
      <c r="W8710" t="s">
        <v>2693</v>
      </c>
      <c r="Y8710">
        <v>10800000</v>
      </c>
      <c r="Z8710">
        <v>5400000</v>
      </c>
      <c r="AA8710">
        <v>10800000</v>
      </c>
      <c r="AB8710">
        <v>0</v>
      </c>
    </row>
    <row r="8711" spans="1:28" x14ac:dyDescent="0.25">
      <c r="A8711" t="s">
        <v>2686</v>
      </c>
      <c r="B8711" t="s">
        <v>2696</v>
      </c>
      <c r="C8711">
        <v>899999230</v>
      </c>
      <c r="D8711">
        <v>971116</v>
      </c>
      <c r="E8711" t="s">
        <v>2687</v>
      </c>
      <c r="F8711">
        <v>6191</v>
      </c>
      <c r="G8711">
        <v>2023</v>
      </c>
      <c r="H8711">
        <v>1</v>
      </c>
      <c r="I8711">
        <v>1000004755</v>
      </c>
      <c r="J8711">
        <v>0</v>
      </c>
      <c r="K8711">
        <v>33</v>
      </c>
      <c r="L8711" t="s">
        <v>4238</v>
      </c>
      <c r="M8711" t="s">
        <v>2689</v>
      </c>
      <c r="N8711" t="s">
        <v>2690</v>
      </c>
      <c r="O8711" s="55">
        <v>44774</v>
      </c>
      <c r="P8711" s="55">
        <v>45138</v>
      </c>
      <c r="Q8711" s="55">
        <v>45004</v>
      </c>
      <c r="R8711" s="55">
        <v>45064</v>
      </c>
      <c r="S8711" s="55">
        <v>45070</v>
      </c>
      <c r="T8711" t="s">
        <v>4239</v>
      </c>
      <c r="U8711">
        <v>12</v>
      </c>
      <c r="V8711" t="s">
        <v>4240</v>
      </c>
      <c r="W8711" t="s">
        <v>2693</v>
      </c>
      <c r="Y8711">
        <v>10800000</v>
      </c>
      <c r="Z8711">
        <v>5400000</v>
      </c>
      <c r="AA8711">
        <v>10800000</v>
      </c>
      <c r="AB8711">
        <v>0</v>
      </c>
    </row>
    <row r="8712" spans="1:28" x14ac:dyDescent="0.25">
      <c r="A8712" t="s">
        <v>2686</v>
      </c>
      <c r="B8712" t="s">
        <v>2696</v>
      </c>
      <c r="C8712">
        <v>899999230</v>
      </c>
      <c r="D8712">
        <v>971116</v>
      </c>
      <c r="E8712" t="s">
        <v>2687</v>
      </c>
      <c r="F8712">
        <v>6193</v>
      </c>
      <c r="G8712">
        <v>2023</v>
      </c>
      <c r="H8712">
        <v>1</v>
      </c>
      <c r="I8712">
        <v>1000004755</v>
      </c>
      <c r="J8712">
        <v>0</v>
      </c>
      <c r="K8712">
        <v>33</v>
      </c>
      <c r="L8712" t="s">
        <v>3133</v>
      </c>
      <c r="M8712" t="s">
        <v>2689</v>
      </c>
      <c r="N8712" t="s">
        <v>2690</v>
      </c>
      <c r="O8712" s="55">
        <v>44774</v>
      </c>
      <c r="P8712" s="55">
        <v>45138</v>
      </c>
      <c r="Q8712" s="55">
        <v>45058</v>
      </c>
      <c r="R8712" s="55">
        <v>45070</v>
      </c>
      <c r="S8712" s="55">
        <v>45070</v>
      </c>
      <c r="T8712" t="s">
        <v>2691</v>
      </c>
      <c r="U8712">
        <v>30</v>
      </c>
      <c r="V8712" t="s">
        <v>6183</v>
      </c>
      <c r="W8712" t="s">
        <v>2709</v>
      </c>
      <c r="X8712" t="s">
        <v>2758</v>
      </c>
      <c r="Y8712">
        <v>1279600</v>
      </c>
      <c r="Z8712">
        <v>0</v>
      </c>
      <c r="AA8712">
        <v>1279600</v>
      </c>
      <c r="AB8712">
        <v>0</v>
      </c>
    </row>
    <row r="8713" spans="1:28" x14ac:dyDescent="0.25">
      <c r="A8713" t="s">
        <v>2686</v>
      </c>
      <c r="B8713" t="s">
        <v>2696</v>
      </c>
      <c r="C8713">
        <v>899999230</v>
      </c>
      <c r="D8713">
        <v>971116</v>
      </c>
      <c r="E8713" t="s">
        <v>2687</v>
      </c>
      <c r="F8713">
        <v>6199</v>
      </c>
      <c r="G8713">
        <v>2023</v>
      </c>
      <c r="H8713">
        <v>2</v>
      </c>
      <c r="I8713">
        <v>1000004755</v>
      </c>
      <c r="J8713">
        <v>0</v>
      </c>
      <c r="K8713">
        <v>33</v>
      </c>
      <c r="L8713" t="s">
        <v>4242</v>
      </c>
      <c r="M8713" t="s">
        <v>2689</v>
      </c>
      <c r="N8713" t="s">
        <v>2690</v>
      </c>
      <c r="O8713" s="55">
        <v>44774</v>
      </c>
      <c r="P8713" s="55">
        <v>45138</v>
      </c>
      <c r="Q8713" s="55">
        <v>45004</v>
      </c>
      <c r="R8713" s="55">
        <v>45064</v>
      </c>
      <c r="S8713" s="55">
        <v>45070</v>
      </c>
      <c r="T8713" t="s">
        <v>3512</v>
      </c>
      <c r="U8713">
        <v>57</v>
      </c>
      <c r="V8713" t="s">
        <v>4243</v>
      </c>
      <c r="W8713" t="s">
        <v>2709</v>
      </c>
      <c r="X8713" t="s">
        <v>4241</v>
      </c>
      <c r="Y8713">
        <v>1918195</v>
      </c>
      <c r="Z8713">
        <v>0</v>
      </c>
      <c r="AA8713">
        <v>1918195</v>
      </c>
      <c r="AB8713">
        <v>0</v>
      </c>
    </row>
    <row r="8714" spans="1:28" x14ac:dyDescent="0.25">
      <c r="A8714" t="s">
        <v>2686</v>
      </c>
      <c r="B8714" t="s">
        <v>2696</v>
      </c>
      <c r="C8714">
        <v>899999230</v>
      </c>
      <c r="D8714">
        <v>971116</v>
      </c>
      <c r="E8714" t="s">
        <v>2687</v>
      </c>
      <c r="F8714">
        <v>6254</v>
      </c>
      <c r="G8714">
        <v>2023</v>
      </c>
      <c r="H8714">
        <v>1</v>
      </c>
      <c r="I8714">
        <v>1000004755</v>
      </c>
      <c r="J8714">
        <v>0</v>
      </c>
      <c r="K8714">
        <v>33</v>
      </c>
      <c r="L8714" t="s">
        <v>3208</v>
      </c>
      <c r="M8714" t="s">
        <v>2689</v>
      </c>
      <c r="N8714" t="s">
        <v>2690</v>
      </c>
      <c r="O8714" s="55">
        <v>44774</v>
      </c>
      <c r="P8714" s="55">
        <v>45138</v>
      </c>
      <c r="Q8714" s="55">
        <v>45016</v>
      </c>
      <c r="R8714" s="55">
        <v>45051</v>
      </c>
      <c r="S8714" s="55">
        <v>45070</v>
      </c>
      <c r="T8714" t="s">
        <v>2691</v>
      </c>
      <c r="U8714">
        <v>30</v>
      </c>
      <c r="V8714" t="s">
        <v>7858</v>
      </c>
      <c r="W8714" t="s">
        <v>2693</v>
      </c>
      <c r="Y8714">
        <v>163300</v>
      </c>
      <c r="Z8714">
        <v>163300</v>
      </c>
      <c r="AA8714">
        <v>163300</v>
      </c>
      <c r="AB8714">
        <v>0</v>
      </c>
    </row>
    <row r="8715" spans="1:28" x14ac:dyDescent="0.25">
      <c r="A8715" t="s">
        <v>2686</v>
      </c>
      <c r="B8715" t="s">
        <v>2696</v>
      </c>
      <c r="C8715">
        <v>899999230</v>
      </c>
      <c r="D8715">
        <v>971116</v>
      </c>
      <c r="E8715" t="s">
        <v>2687</v>
      </c>
      <c r="F8715">
        <v>6263</v>
      </c>
      <c r="G8715">
        <v>2023</v>
      </c>
      <c r="H8715">
        <v>1</v>
      </c>
      <c r="I8715">
        <v>1000004755</v>
      </c>
      <c r="J8715">
        <v>0</v>
      </c>
      <c r="K8715">
        <v>33</v>
      </c>
      <c r="L8715" t="s">
        <v>5085</v>
      </c>
      <c r="M8715" t="s">
        <v>2689</v>
      </c>
      <c r="N8715" t="s">
        <v>2690</v>
      </c>
      <c r="O8715" s="55">
        <v>44774</v>
      </c>
      <c r="P8715" s="55">
        <v>45138</v>
      </c>
      <c r="Q8715" s="55">
        <v>45030</v>
      </c>
      <c r="R8715" s="55">
        <v>45051</v>
      </c>
      <c r="S8715" s="55">
        <v>45070</v>
      </c>
      <c r="T8715" t="s">
        <v>2691</v>
      </c>
      <c r="U8715">
        <v>30</v>
      </c>
      <c r="V8715" t="s">
        <v>7859</v>
      </c>
      <c r="W8715" t="s">
        <v>2693</v>
      </c>
      <c r="X8715" t="s">
        <v>2775</v>
      </c>
      <c r="Y8715">
        <v>394400</v>
      </c>
      <c r="Z8715">
        <v>386300</v>
      </c>
      <c r="AA8715">
        <v>394400</v>
      </c>
      <c r="AB8715">
        <v>0</v>
      </c>
    </row>
    <row r="8716" spans="1:28" x14ac:dyDescent="0.25">
      <c r="A8716" t="s">
        <v>2686</v>
      </c>
      <c r="B8716" t="s">
        <v>87</v>
      </c>
      <c r="C8716">
        <v>899999230</v>
      </c>
      <c r="D8716">
        <v>971116</v>
      </c>
      <c r="E8716" t="s">
        <v>2687</v>
      </c>
      <c r="F8716">
        <v>6294</v>
      </c>
      <c r="G8716">
        <v>2017</v>
      </c>
      <c r="H8716">
        <v>1</v>
      </c>
      <c r="I8716">
        <v>1000001587</v>
      </c>
      <c r="J8716">
        <v>10</v>
      </c>
      <c r="K8716">
        <v>33</v>
      </c>
      <c r="L8716" t="s">
        <v>3729</v>
      </c>
      <c r="M8716" t="s">
        <v>2689</v>
      </c>
      <c r="N8716" t="s">
        <v>2690</v>
      </c>
      <c r="O8716" s="55">
        <v>42756</v>
      </c>
      <c r="P8716" s="55">
        <v>42937</v>
      </c>
      <c r="Q8716" s="55">
        <v>42822</v>
      </c>
      <c r="R8716" s="55">
        <v>42846</v>
      </c>
      <c r="S8716" s="55">
        <v>42853</v>
      </c>
      <c r="T8716" t="s">
        <v>2691</v>
      </c>
      <c r="U8716">
        <v>30</v>
      </c>
      <c r="V8716" t="s">
        <v>7860</v>
      </c>
      <c r="W8716" t="s">
        <v>2693</v>
      </c>
      <c r="Y8716">
        <v>223595</v>
      </c>
      <c r="Z8716">
        <v>223595</v>
      </c>
      <c r="AA8716">
        <v>223595</v>
      </c>
      <c r="AB8716">
        <v>0</v>
      </c>
    </row>
    <row r="8717" spans="1:28" x14ac:dyDescent="0.25">
      <c r="A8717" t="s">
        <v>2686</v>
      </c>
      <c r="B8717" t="s">
        <v>2696</v>
      </c>
      <c r="C8717">
        <v>899999230</v>
      </c>
      <c r="D8717">
        <v>971116</v>
      </c>
      <c r="E8717" t="s">
        <v>2687</v>
      </c>
      <c r="F8717">
        <v>6296</v>
      </c>
      <c r="G8717">
        <v>2023</v>
      </c>
      <c r="H8717">
        <v>1</v>
      </c>
      <c r="I8717">
        <v>1000004755</v>
      </c>
      <c r="J8717">
        <v>0</v>
      </c>
      <c r="K8717">
        <v>33</v>
      </c>
      <c r="L8717" t="s">
        <v>7083</v>
      </c>
      <c r="M8717" t="s">
        <v>2689</v>
      </c>
      <c r="N8717" t="s">
        <v>2690</v>
      </c>
      <c r="O8717" s="55">
        <v>44774</v>
      </c>
      <c r="P8717" s="55">
        <v>45138</v>
      </c>
      <c r="Q8717" s="55">
        <v>45030</v>
      </c>
      <c r="R8717" s="55">
        <v>45051</v>
      </c>
      <c r="S8717" s="55">
        <v>45071</v>
      </c>
      <c r="T8717" t="s">
        <v>2691</v>
      </c>
      <c r="U8717">
        <v>30</v>
      </c>
      <c r="V8717" t="s">
        <v>7861</v>
      </c>
      <c r="W8717" t="s">
        <v>2693</v>
      </c>
      <c r="Y8717">
        <v>136300</v>
      </c>
      <c r="Z8717">
        <v>136300</v>
      </c>
      <c r="AA8717">
        <v>136300</v>
      </c>
      <c r="AB8717">
        <v>0</v>
      </c>
    </row>
    <row r="8718" spans="1:28" x14ac:dyDescent="0.25">
      <c r="A8718" t="s">
        <v>2686</v>
      </c>
      <c r="B8718" t="s">
        <v>2696</v>
      </c>
      <c r="C8718">
        <v>899999230</v>
      </c>
      <c r="D8718">
        <v>971116</v>
      </c>
      <c r="E8718" t="s">
        <v>2687</v>
      </c>
      <c r="F8718">
        <v>6297</v>
      </c>
      <c r="G8718">
        <v>2023</v>
      </c>
      <c r="H8718">
        <v>2</v>
      </c>
      <c r="I8718">
        <v>1000004755</v>
      </c>
      <c r="J8718">
        <v>0</v>
      </c>
      <c r="K8718">
        <v>33</v>
      </c>
      <c r="L8718" t="s">
        <v>2894</v>
      </c>
      <c r="M8718" t="s">
        <v>2689</v>
      </c>
      <c r="N8718" t="s">
        <v>2690</v>
      </c>
      <c r="O8718" s="55">
        <v>44774</v>
      </c>
      <c r="P8718" s="55">
        <v>45138</v>
      </c>
      <c r="Q8718" s="55">
        <v>45030</v>
      </c>
      <c r="R8718" s="55">
        <v>45042</v>
      </c>
      <c r="S8718" s="55">
        <v>45091</v>
      </c>
      <c r="T8718" t="s">
        <v>2691</v>
      </c>
      <c r="U8718">
        <v>30</v>
      </c>
      <c r="V8718" t="s">
        <v>6185</v>
      </c>
      <c r="W8718" t="s">
        <v>2693</v>
      </c>
      <c r="Y8718">
        <v>288054</v>
      </c>
      <c r="Z8718">
        <v>288054</v>
      </c>
      <c r="AA8718">
        <v>288054</v>
      </c>
      <c r="AB8718">
        <v>0</v>
      </c>
    </row>
    <row r="8719" spans="1:28" x14ac:dyDescent="0.25">
      <c r="A8719" t="s">
        <v>2686</v>
      </c>
      <c r="B8719" t="s">
        <v>87</v>
      </c>
      <c r="C8719">
        <v>899999230</v>
      </c>
      <c r="D8719">
        <v>971116</v>
      </c>
      <c r="E8719" t="s">
        <v>2687</v>
      </c>
      <c r="F8719">
        <v>6326</v>
      </c>
      <c r="G8719">
        <v>2017</v>
      </c>
      <c r="H8719">
        <v>1</v>
      </c>
      <c r="I8719">
        <v>1000001587</v>
      </c>
      <c r="J8719">
        <v>10</v>
      </c>
      <c r="K8719">
        <v>33</v>
      </c>
      <c r="L8719" t="s">
        <v>3528</v>
      </c>
      <c r="M8719" t="s">
        <v>2689</v>
      </c>
      <c r="N8719" t="s">
        <v>2690</v>
      </c>
      <c r="O8719" s="55">
        <v>42756</v>
      </c>
      <c r="P8719" s="55">
        <v>42937</v>
      </c>
      <c r="Q8719" s="55">
        <v>42824</v>
      </c>
      <c r="R8719" s="55">
        <v>42846</v>
      </c>
      <c r="S8719" s="55">
        <v>42853</v>
      </c>
      <c r="T8719" t="s">
        <v>2691</v>
      </c>
      <c r="U8719">
        <v>30</v>
      </c>
      <c r="V8719" t="s">
        <v>6187</v>
      </c>
      <c r="W8719" t="s">
        <v>2693</v>
      </c>
      <c r="Y8719">
        <v>86610</v>
      </c>
      <c r="Z8719">
        <v>86610</v>
      </c>
      <c r="AA8719">
        <v>86610</v>
      </c>
      <c r="AB8719">
        <v>0</v>
      </c>
    </row>
    <row r="8720" spans="1:28" x14ac:dyDescent="0.25">
      <c r="A8720" t="s">
        <v>2686</v>
      </c>
      <c r="B8720" t="s">
        <v>87</v>
      </c>
      <c r="C8720">
        <v>899999230</v>
      </c>
      <c r="D8720">
        <v>971116</v>
      </c>
      <c r="E8720" t="s">
        <v>2687</v>
      </c>
      <c r="F8720">
        <v>6336</v>
      </c>
      <c r="G8720">
        <v>2017</v>
      </c>
      <c r="H8720">
        <v>1</v>
      </c>
      <c r="I8720">
        <v>1000001587</v>
      </c>
      <c r="J8720">
        <v>10</v>
      </c>
      <c r="K8720">
        <v>33</v>
      </c>
      <c r="L8720" t="s">
        <v>2688</v>
      </c>
      <c r="M8720" t="s">
        <v>2689</v>
      </c>
      <c r="N8720" t="s">
        <v>2690</v>
      </c>
      <c r="O8720" s="55">
        <v>42756</v>
      </c>
      <c r="P8720" s="55">
        <v>42937</v>
      </c>
      <c r="Q8720" s="55">
        <v>42823</v>
      </c>
      <c r="R8720" s="55">
        <v>42846</v>
      </c>
      <c r="S8720" s="55">
        <v>42853</v>
      </c>
      <c r="T8720" t="s">
        <v>2691</v>
      </c>
      <c r="U8720">
        <v>30</v>
      </c>
      <c r="V8720" t="s">
        <v>7862</v>
      </c>
      <c r="W8720" t="s">
        <v>2693</v>
      </c>
      <c r="Y8720">
        <v>374710</v>
      </c>
      <c r="Z8720">
        <v>374710</v>
      </c>
      <c r="AA8720">
        <v>374710</v>
      </c>
      <c r="AB8720">
        <v>0</v>
      </c>
    </row>
    <row r="8721" spans="1:28" x14ac:dyDescent="0.25">
      <c r="A8721" t="s">
        <v>2686</v>
      </c>
      <c r="B8721" t="s">
        <v>87</v>
      </c>
      <c r="C8721">
        <v>899999230</v>
      </c>
      <c r="D8721">
        <v>971116</v>
      </c>
      <c r="E8721" t="s">
        <v>2687</v>
      </c>
      <c r="F8721">
        <v>6371</v>
      </c>
      <c r="G8721">
        <v>2017</v>
      </c>
      <c r="H8721">
        <v>1</v>
      </c>
      <c r="I8721">
        <v>1000001587</v>
      </c>
      <c r="J8721">
        <v>10</v>
      </c>
      <c r="K8721">
        <v>33</v>
      </c>
      <c r="L8721" t="s">
        <v>4180</v>
      </c>
      <c r="M8721" t="s">
        <v>2689</v>
      </c>
      <c r="N8721" t="s">
        <v>2690</v>
      </c>
      <c r="O8721" s="55">
        <v>42756</v>
      </c>
      <c r="P8721" s="55">
        <v>42937</v>
      </c>
      <c r="Q8721" s="55">
        <v>42821</v>
      </c>
      <c r="R8721" s="55">
        <v>42846</v>
      </c>
      <c r="S8721" s="55">
        <v>42853</v>
      </c>
      <c r="T8721" t="s">
        <v>2691</v>
      </c>
      <c r="U8721">
        <v>30</v>
      </c>
      <c r="V8721" t="s">
        <v>6189</v>
      </c>
      <c r="W8721" t="s">
        <v>2693</v>
      </c>
      <c r="Y8721">
        <v>111610</v>
      </c>
      <c r="Z8721">
        <v>111610</v>
      </c>
      <c r="AA8721">
        <v>111610</v>
      </c>
      <c r="AB8721">
        <v>0</v>
      </c>
    </row>
    <row r="8722" spans="1:28" x14ac:dyDescent="0.25">
      <c r="A8722" t="s">
        <v>2686</v>
      </c>
      <c r="B8722" t="s">
        <v>87</v>
      </c>
      <c r="C8722">
        <v>899999230</v>
      </c>
      <c r="D8722">
        <v>971116</v>
      </c>
      <c r="E8722" t="s">
        <v>2687</v>
      </c>
      <c r="F8722">
        <v>6378</v>
      </c>
      <c r="G8722">
        <v>2015</v>
      </c>
      <c r="H8722">
        <v>1</v>
      </c>
      <c r="I8722">
        <v>1000001079</v>
      </c>
      <c r="J8722">
        <v>0</v>
      </c>
      <c r="K8722">
        <v>33</v>
      </c>
      <c r="L8722" t="s">
        <v>4248</v>
      </c>
      <c r="M8722" t="s">
        <v>2689</v>
      </c>
      <c r="N8722" t="s">
        <v>2690</v>
      </c>
      <c r="O8722" s="55">
        <v>41841</v>
      </c>
      <c r="P8722" s="55">
        <v>42206</v>
      </c>
      <c r="Q8722" s="55">
        <v>42100</v>
      </c>
      <c r="R8722" s="55">
        <v>42108</v>
      </c>
      <c r="S8722" s="55">
        <v>42109</v>
      </c>
      <c r="T8722" t="s">
        <v>2691</v>
      </c>
      <c r="U8722">
        <v>30</v>
      </c>
      <c r="V8722" t="s">
        <v>4249</v>
      </c>
      <c r="W8722" t="s">
        <v>2693</v>
      </c>
      <c r="Y8722">
        <v>260900</v>
      </c>
      <c r="Z8722">
        <v>260870</v>
      </c>
      <c r="AA8722">
        <v>260900</v>
      </c>
      <c r="AB8722">
        <v>0</v>
      </c>
    </row>
    <row r="8723" spans="1:28" x14ac:dyDescent="0.25">
      <c r="A8723" t="s">
        <v>2686</v>
      </c>
      <c r="B8723" t="s">
        <v>87</v>
      </c>
      <c r="C8723">
        <v>899999230</v>
      </c>
      <c r="D8723">
        <v>971116</v>
      </c>
      <c r="E8723" t="s">
        <v>2687</v>
      </c>
      <c r="F8723">
        <v>6405</v>
      </c>
      <c r="G8723">
        <v>2015</v>
      </c>
      <c r="H8723">
        <v>1</v>
      </c>
      <c r="I8723">
        <v>1000001079</v>
      </c>
      <c r="J8723">
        <v>0</v>
      </c>
      <c r="K8723">
        <v>33</v>
      </c>
      <c r="L8723" t="s">
        <v>2688</v>
      </c>
      <c r="M8723" t="s">
        <v>2689</v>
      </c>
      <c r="N8723" t="s">
        <v>2690</v>
      </c>
      <c r="O8723" s="55">
        <v>41841</v>
      </c>
      <c r="P8723" s="55">
        <v>42206</v>
      </c>
      <c r="Q8723" s="55">
        <v>42072</v>
      </c>
      <c r="R8723" s="55">
        <v>42108</v>
      </c>
      <c r="S8723" s="55">
        <v>42109</v>
      </c>
      <c r="T8723" t="s">
        <v>2691</v>
      </c>
      <c r="U8723">
        <v>30</v>
      </c>
      <c r="V8723" t="s">
        <v>3249</v>
      </c>
      <c r="W8723" t="s">
        <v>2693</v>
      </c>
      <c r="Y8723">
        <v>285200</v>
      </c>
      <c r="Z8723">
        <v>285200</v>
      </c>
      <c r="AA8723">
        <v>285200</v>
      </c>
      <c r="AB8723">
        <v>0</v>
      </c>
    </row>
    <row r="8724" spans="1:28" x14ac:dyDescent="0.25">
      <c r="A8724" t="s">
        <v>2686</v>
      </c>
      <c r="B8724" t="s">
        <v>87</v>
      </c>
      <c r="C8724">
        <v>899999230</v>
      </c>
      <c r="D8724">
        <v>971116</v>
      </c>
      <c r="E8724" t="s">
        <v>2687</v>
      </c>
      <c r="F8724">
        <v>6405</v>
      </c>
      <c r="G8724">
        <v>2015</v>
      </c>
      <c r="H8724">
        <v>6</v>
      </c>
      <c r="I8724">
        <v>1000001079</v>
      </c>
      <c r="J8724">
        <v>0</v>
      </c>
      <c r="K8724">
        <v>33</v>
      </c>
      <c r="L8724" t="s">
        <v>2688</v>
      </c>
      <c r="M8724" t="s">
        <v>2689</v>
      </c>
      <c r="N8724" t="s">
        <v>2690</v>
      </c>
      <c r="O8724" s="55">
        <v>41841</v>
      </c>
      <c r="P8724" s="55">
        <v>42206</v>
      </c>
      <c r="Q8724" s="55">
        <v>42072</v>
      </c>
      <c r="R8724" s="55">
        <v>42199</v>
      </c>
      <c r="S8724" s="55">
        <v>42201</v>
      </c>
      <c r="T8724" t="s">
        <v>2691</v>
      </c>
      <c r="U8724">
        <v>30</v>
      </c>
      <c r="V8724" t="s">
        <v>3249</v>
      </c>
      <c r="W8724" t="s">
        <v>2693</v>
      </c>
      <c r="Y8724">
        <v>35200</v>
      </c>
      <c r="Z8724">
        <v>35200</v>
      </c>
      <c r="AA8724">
        <v>35200</v>
      </c>
      <c r="AB8724">
        <v>0</v>
      </c>
    </row>
    <row r="8725" spans="1:28" x14ac:dyDescent="0.25">
      <c r="A8725" t="s">
        <v>2686</v>
      </c>
      <c r="B8725" t="s">
        <v>87</v>
      </c>
      <c r="C8725">
        <v>899999230</v>
      </c>
      <c r="D8725">
        <v>971116</v>
      </c>
      <c r="E8725" t="s">
        <v>2687</v>
      </c>
      <c r="F8725">
        <v>6405</v>
      </c>
      <c r="G8725">
        <v>2015</v>
      </c>
      <c r="H8725">
        <v>8</v>
      </c>
      <c r="I8725">
        <v>1000001079</v>
      </c>
      <c r="J8725">
        <v>0</v>
      </c>
      <c r="K8725">
        <v>33</v>
      </c>
      <c r="L8725" t="s">
        <v>2688</v>
      </c>
      <c r="M8725" t="s">
        <v>2689</v>
      </c>
      <c r="N8725" t="s">
        <v>2690</v>
      </c>
      <c r="O8725" s="55">
        <v>41841</v>
      </c>
      <c r="P8725" s="55">
        <v>42206</v>
      </c>
      <c r="Q8725" s="55">
        <v>42072</v>
      </c>
      <c r="R8725" s="55">
        <v>42278</v>
      </c>
      <c r="S8725" s="55">
        <v>42283</v>
      </c>
      <c r="T8725" t="s">
        <v>2691</v>
      </c>
      <c r="U8725">
        <v>30</v>
      </c>
      <c r="V8725" t="s">
        <v>3249</v>
      </c>
      <c r="W8725" t="s">
        <v>2693</v>
      </c>
      <c r="Y8725">
        <v>35200</v>
      </c>
      <c r="Z8725">
        <v>35200</v>
      </c>
      <c r="AA8725">
        <v>35200</v>
      </c>
      <c r="AB8725">
        <v>0</v>
      </c>
    </row>
    <row r="8726" spans="1:28" x14ac:dyDescent="0.25">
      <c r="A8726" t="s">
        <v>2686</v>
      </c>
      <c r="B8726" t="s">
        <v>2696</v>
      </c>
      <c r="C8726">
        <v>899999230</v>
      </c>
      <c r="D8726">
        <v>971116</v>
      </c>
      <c r="E8726" t="s">
        <v>2687</v>
      </c>
      <c r="F8726">
        <v>6424</v>
      </c>
      <c r="G8726">
        <v>2023</v>
      </c>
      <c r="H8726">
        <v>1</v>
      </c>
      <c r="I8726">
        <v>1000004755</v>
      </c>
      <c r="J8726">
        <v>0</v>
      </c>
      <c r="K8726">
        <v>33</v>
      </c>
      <c r="L8726" t="s">
        <v>3213</v>
      </c>
      <c r="M8726" t="s">
        <v>2689</v>
      </c>
      <c r="N8726" t="s">
        <v>2690</v>
      </c>
      <c r="O8726" s="55">
        <v>44774</v>
      </c>
      <c r="P8726" s="55">
        <v>45138</v>
      </c>
      <c r="Q8726" s="55">
        <v>45014</v>
      </c>
      <c r="R8726" s="55">
        <v>45064</v>
      </c>
      <c r="S8726" s="55">
        <v>45072</v>
      </c>
      <c r="T8726" t="s">
        <v>2691</v>
      </c>
      <c r="U8726">
        <v>30</v>
      </c>
      <c r="V8726" t="s">
        <v>7863</v>
      </c>
      <c r="W8726" t="s">
        <v>2693</v>
      </c>
      <c r="Y8726">
        <v>119000</v>
      </c>
      <c r="Z8726">
        <v>119000</v>
      </c>
      <c r="AA8726">
        <v>119000</v>
      </c>
      <c r="AB8726">
        <v>0</v>
      </c>
    </row>
    <row r="8727" spans="1:28" x14ac:dyDescent="0.25">
      <c r="A8727" t="s">
        <v>2686</v>
      </c>
      <c r="B8727" t="s">
        <v>87</v>
      </c>
      <c r="C8727">
        <v>899999230</v>
      </c>
      <c r="D8727">
        <v>971116</v>
      </c>
      <c r="E8727" t="s">
        <v>2687</v>
      </c>
      <c r="F8727">
        <v>6430</v>
      </c>
      <c r="G8727">
        <v>2015</v>
      </c>
      <c r="H8727">
        <v>2</v>
      </c>
      <c r="I8727">
        <v>1000001079</v>
      </c>
      <c r="J8727">
        <v>0</v>
      </c>
      <c r="K8727">
        <v>33</v>
      </c>
      <c r="L8727" t="s">
        <v>3239</v>
      </c>
      <c r="M8727" t="s">
        <v>2689</v>
      </c>
      <c r="N8727" t="s">
        <v>2690</v>
      </c>
      <c r="O8727" s="55">
        <v>41841</v>
      </c>
      <c r="P8727" s="55">
        <v>42206</v>
      </c>
      <c r="Q8727" s="55">
        <v>42102</v>
      </c>
      <c r="R8727" s="55">
        <v>42158</v>
      </c>
      <c r="S8727" s="55">
        <v>42164</v>
      </c>
      <c r="T8727" t="s">
        <v>2691</v>
      </c>
      <c r="U8727">
        <v>30</v>
      </c>
      <c r="V8727" t="s">
        <v>5055</v>
      </c>
      <c r="W8727" t="s">
        <v>2693</v>
      </c>
      <c r="Y8727">
        <v>94200</v>
      </c>
      <c r="Z8727">
        <v>94050</v>
      </c>
      <c r="AA8727">
        <v>94200</v>
      </c>
      <c r="AB8727">
        <v>0</v>
      </c>
    </row>
    <row r="8728" spans="1:28" x14ac:dyDescent="0.25">
      <c r="A8728" t="s">
        <v>2686</v>
      </c>
      <c r="B8728" t="s">
        <v>2696</v>
      </c>
      <c r="C8728">
        <v>899999230</v>
      </c>
      <c r="D8728">
        <v>971116</v>
      </c>
      <c r="E8728" t="s">
        <v>2687</v>
      </c>
      <c r="F8728">
        <v>6433</v>
      </c>
      <c r="G8728">
        <v>2023</v>
      </c>
      <c r="H8728">
        <v>1</v>
      </c>
      <c r="I8728">
        <v>1000004755</v>
      </c>
      <c r="J8728">
        <v>0</v>
      </c>
      <c r="K8728">
        <v>33</v>
      </c>
      <c r="L8728" t="s">
        <v>4460</v>
      </c>
      <c r="M8728" t="s">
        <v>2689</v>
      </c>
      <c r="N8728" t="s">
        <v>2690</v>
      </c>
      <c r="O8728" s="55">
        <v>44774</v>
      </c>
      <c r="P8728" s="55">
        <v>45138</v>
      </c>
      <c r="Q8728" s="55">
        <v>45037</v>
      </c>
      <c r="R8728" s="55">
        <v>45064</v>
      </c>
      <c r="S8728" s="55">
        <v>45072</v>
      </c>
      <c r="T8728" t="s">
        <v>2691</v>
      </c>
      <c r="U8728">
        <v>30</v>
      </c>
      <c r="V8728" t="s">
        <v>7864</v>
      </c>
      <c r="W8728" t="s">
        <v>2693</v>
      </c>
      <c r="X8728" t="s">
        <v>2775</v>
      </c>
      <c r="Y8728">
        <v>177000</v>
      </c>
      <c r="Z8728">
        <v>139024</v>
      </c>
      <c r="AA8728">
        <v>177000</v>
      </c>
      <c r="AB8728">
        <v>0</v>
      </c>
    </row>
    <row r="8729" spans="1:28" x14ac:dyDescent="0.25">
      <c r="A8729" t="s">
        <v>2686</v>
      </c>
      <c r="B8729" t="s">
        <v>2696</v>
      </c>
      <c r="C8729">
        <v>899999230</v>
      </c>
      <c r="D8729">
        <v>971116</v>
      </c>
      <c r="E8729" t="s">
        <v>2687</v>
      </c>
      <c r="F8729">
        <v>6435</v>
      </c>
      <c r="G8729">
        <v>2023</v>
      </c>
      <c r="H8729">
        <v>1</v>
      </c>
      <c r="I8729">
        <v>1000004755</v>
      </c>
      <c r="J8729">
        <v>0</v>
      </c>
      <c r="K8729">
        <v>33</v>
      </c>
      <c r="L8729" t="s">
        <v>3133</v>
      </c>
      <c r="M8729" t="s">
        <v>2689</v>
      </c>
      <c r="N8729" t="s">
        <v>2690</v>
      </c>
      <c r="O8729" s="55">
        <v>44774</v>
      </c>
      <c r="P8729" s="55">
        <v>45138</v>
      </c>
      <c r="Q8729" s="55">
        <v>45033</v>
      </c>
      <c r="R8729" s="55">
        <v>45072</v>
      </c>
      <c r="S8729" s="55">
        <v>45072</v>
      </c>
      <c r="T8729" t="s">
        <v>2691</v>
      </c>
      <c r="U8729">
        <v>30</v>
      </c>
      <c r="V8729" t="s">
        <v>4250</v>
      </c>
      <c r="W8729" t="s">
        <v>2709</v>
      </c>
      <c r="X8729" t="s">
        <v>2758</v>
      </c>
      <c r="Y8729">
        <v>1460600</v>
      </c>
      <c r="Z8729">
        <v>0</v>
      </c>
      <c r="AA8729">
        <v>1460600</v>
      </c>
      <c r="AB8729">
        <v>0</v>
      </c>
    </row>
    <row r="8730" spans="1:28" x14ac:dyDescent="0.25">
      <c r="A8730" t="s">
        <v>2686</v>
      </c>
      <c r="B8730" t="s">
        <v>2696</v>
      </c>
      <c r="C8730">
        <v>899999230</v>
      </c>
      <c r="D8730">
        <v>971116</v>
      </c>
      <c r="E8730" t="s">
        <v>2687</v>
      </c>
      <c r="F8730">
        <v>6435</v>
      </c>
      <c r="G8730">
        <v>2023</v>
      </c>
      <c r="H8730">
        <v>3</v>
      </c>
      <c r="I8730">
        <v>1000004755</v>
      </c>
      <c r="J8730">
        <v>0</v>
      </c>
      <c r="K8730">
        <v>33</v>
      </c>
      <c r="L8730" t="s">
        <v>3133</v>
      </c>
      <c r="M8730" t="s">
        <v>2689</v>
      </c>
      <c r="N8730" t="s">
        <v>2690</v>
      </c>
      <c r="O8730" s="55">
        <v>44774</v>
      </c>
      <c r="P8730" s="55">
        <v>45138</v>
      </c>
      <c r="Q8730" s="55">
        <v>45033</v>
      </c>
      <c r="R8730" s="55">
        <v>45107</v>
      </c>
      <c r="S8730" s="55">
        <v>45107</v>
      </c>
      <c r="T8730" t="s">
        <v>2691</v>
      </c>
      <c r="U8730">
        <v>30</v>
      </c>
      <c r="V8730" t="s">
        <v>4250</v>
      </c>
      <c r="W8730" t="s">
        <v>2709</v>
      </c>
      <c r="X8730" t="s">
        <v>2758</v>
      </c>
      <c r="Y8730">
        <v>64500</v>
      </c>
      <c r="Z8730">
        <v>0</v>
      </c>
      <c r="AA8730">
        <v>64500</v>
      </c>
      <c r="AB8730">
        <v>0</v>
      </c>
    </row>
    <row r="8731" spans="1:28" x14ac:dyDescent="0.25">
      <c r="A8731" t="s">
        <v>2686</v>
      </c>
      <c r="B8731" t="s">
        <v>87</v>
      </c>
      <c r="C8731">
        <v>899999230</v>
      </c>
      <c r="D8731">
        <v>971116</v>
      </c>
      <c r="E8731" t="s">
        <v>2687</v>
      </c>
      <c r="F8731">
        <v>6441</v>
      </c>
      <c r="G8731">
        <v>2015</v>
      </c>
      <c r="H8731">
        <v>1</v>
      </c>
      <c r="I8731">
        <v>1000001079</v>
      </c>
      <c r="J8731">
        <v>0</v>
      </c>
      <c r="K8731">
        <v>33</v>
      </c>
      <c r="L8731" t="s">
        <v>3603</v>
      </c>
      <c r="M8731" t="s">
        <v>2689</v>
      </c>
      <c r="N8731" t="s">
        <v>2690</v>
      </c>
      <c r="O8731" s="55">
        <v>41841</v>
      </c>
      <c r="P8731" s="55">
        <v>42206</v>
      </c>
      <c r="Q8731" s="55">
        <v>42102</v>
      </c>
      <c r="R8731" s="55">
        <v>42108</v>
      </c>
      <c r="S8731" s="55">
        <v>42109</v>
      </c>
      <c r="T8731" t="s">
        <v>2691</v>
      </c>
      <c r="U8731">
        <v>30</v>
      </c>
      <c r="V8731" t="s">
        <v>7047</v>
      </c>
      <c r="W8731" t="s">
        <v>2693</v>
      </c>
      <c r="Y8731">
        <v>84700</v>
      </c>
      <c r="Z8731">
        <v>84685</v>
      </c>
      <c r="AA8731">
        <v>84700</v>
      </c>
      <c r="AB8731">
        <v>0</v>
      </c>
    </row>
    <row r="8732" spans="1:28" x14ac:dyDescent="0.25">
      <c r="A8732" t="s">
        <v>2686</v>
      </c>
      <c r="B8732" t="s">
        <v>87</v>
      </c>
      <c r="C8732">
        <v>899999230</v>
      </c>
      <c r="D8732">
        <v>971116</v>
      </c>
      <c r="E8732" t="s">
        <v>2687</v>
      </c>
      <c r="F8732">
        <v>6443</v>
      </c>
      <c r="G8732">
        <v>2015</v>
      </c>
      <c r="H8732">
        <v>1</v>
      </c>
      <c r="I8732">
        <v>1000001079</v>
      </c>
      <c r="J8732">
        <v>0</v>
      </c>
      <c r="K8732">
        <v>33</v>
      </c>
      <c r="L8732" t="s">
        <v>7865</v>
      </c>
      <c r="M8732" t="s">
        <v>2689</v>
      </c>
      <c r="N8732" t="s">
        <v>2690</v>
      </c>
      <c r="O8732" s="55">
        <v>41841</v>
      </c>
      <c r="P8732" s="55">
        <v>42206</v>
      </c>
      <c r="Q8732" s="55">
        <v>42101</v>
      </c>
      <c r="R8732" s="55">
        <v>42108</v>
      </c>
      <c r="S8732" s="55">
        <v>42109</v>
      </c>
      <c r="T8732" t="s">
        <v>2691</v>
      </c>
      <c r="U8732">
        <v>30</v>
      </c>
      <c r="V8732" t="s">
        <v>7866</v>
      </c>
      <c r="W8732" t="s">
        <v>2693</v>
      </c>
      <c r="Y8732">
        <v>79900</v>
      </c>
      <c r="Z8732">
        <v>79850</v>
      </c>
      <c r="AA8732">
        <v>79900</v>
      </c>
      <c r="AB8732">
        <v>0</v>
      </c>
    </row>
    <row r="8733" spans="1:28" x14ac:dyDescent="0.25">
      <c r="A8733" t="s">
        <v>2686</v>
      </c>
      <c r="B8733" t="s">
        <v>87</v>
      </c>
      <c r="C8733">
        <v>899999230</v>
      </c>
      <c r="D8733">
        <v>971116</v>
      </c>
      <c r="E8733" t="s">
        <v>2687</v>
      </c>
      <c r="F8733">
        <v>6473</v>
      </c>
      <c r="G8733">
        <v>2015</v>
      </c>
      <c r="H8733">
        <v>2</v>
      </c>
      <c r="I8733">
        <v>1000001079</v>
      </c>
      <c r="J8733">
        <v>0</v>
      </c>
      <c r="K8733">
        <v>33</v>
      </c>
      <c r="L8733" t="s">
        <v>3239</v>
      </c>
      <c r="M8733" t="s">
        <v>2689</v>
      </c>
      <c r="N8733" t="s">
        <v>2690</v>
      </c>
      <c r="O8733" s="55">
        <v>41841</v>
      </c>
      <c r="P8733" s="55">
        <v>42206</v>
      </c>
      <c r="Q8733" s="55">
        <v>42101</v>
      </c>
      <c r="R8733" s="55">
        <v>42172</v>
      </c>
      <c r="S8733" s="55">
        <v>42179</v>
      </c>
      <c r="T8733" t="s">
        <v>2691</v>
      </c>
      <c r="U8733">
        <v>30</v>
      </c>
      <c r="V8733" t="s">
        <v>4251</v>
      </c>
      <c r="W8733" t="s">
        <v>2693</v>
      </c>
      <c r="Y8733">
        <v>35200</v>
      </c>
      <c r="Z8733">
        <v>35200</v>
      </c>
      <c r="AA8733">
        <v>35200</v>
      </c>
      <c r="AB8733">
        <v>0</v>
      </c>
    </row>
    <row r="8734" spans="1:28" x14ac:dyDescent="0.25">
      <c r="A8734" t="s">
        <v>2686</v>
      </c>
      <c r="B8734" t="s">
        <v>87</v>
      </c>
      <c r="C8734">
        <v>899999230</v>
      </c>
      <c r="D8734">
        <v>971116</v>
      </c>
      <c r="E8734" t="s">
        <v>2687</v>
      </c>
      <c r="F8734">
        <v>6473</v>
      </c>
      <c r="G8734">
        <v>2015</v>
      </c>
      <c r="H8734">
        <v>4</v>
      </c>
      <c r="I8734">
        <v>1000001079</v>
      </c>
      <c r="J8734">
        <v>0</v>
      </c>
      <c r="K8734">
        <v>33</v>
      </c>
      <c r="L8734" t="s">
        <v>3239</v>
      </c>
      <c r="M8734" t="s">
        <v>2689</v>
      </c>
      <c r="N8734" t="s">
        <v>2690</v>
      </c>
      <c r="O8734" s="55">
        <v>41841</v>
      </c>
      <c r="P8734" s="55">
        <v>42206</v>
      </c>
      <c r="Q8734" s="55">
        <v>42101</v>
      </c>
      <c r="R8734" s="55">
        <v>42193</v>
      </c>
      <c r="S8734" s="55">
        <v>42194</v>
      </c>
      <c r="T8734" t="s">
        <v>2691</v>
      </c>
      <c r="U8734">
        <v>30</v>
      </c>
      <c r="V8734" t="s">
        <v>4251</v>
      </c>
      <c r="W8734" t="s">
        <v>2693</v>
      </c>
      <c r="Y8734">
        <v>109900</v>
      </c>
      <c r="Z8734">
        <v>109725</v>
      </c>
      <c r="AA8734">
        <v>109900</v>
      </c>
      <c r="AB8734">
        <v>0</v>
      </c>
    </row>
    <row r="8735" spans="1:28" x14ac:dyDescent="0.25">
      <c r="A8735" t="s">
        <v>2686</v>
      </c>
      <c r="B8735" t="s">
        <v>2730</v>
      </c>
      <c r="C8735">
        <v>899999230</v>
      </c>
      <c r="D8735">
        <v>91968</v>
      </c>
      <c r="F8735">
        <v>6487</v>
      </c>
      <c r="G8735">
        <v>2014</v>
      </c>
      <c r="H8735">
        <v>1</v>
      </c>
      <c r="I8735">
        <v>1000000920</v>
      </c>
      <c r="J8735">
        <v>0</v>
      </c>
      <c r="K8735">
        <v>33</v>
      </c>
      <c r="L8735" t="s">
        <v>7867</v>
      </c>
      <c r="M8735" t="s">
        <v>2689</v>
      </c>
      <c r="N8735" t="s">
        <v>2690</v>
      </c>
      <c r="O8735" s="55">
        <v>41476</v>
      </c>
      <c r="P8735" s="55">
        <v>41841</v>
      </c>
      <c r="Q8735" s="55">
        <v>41682</v>
      </c>
      <c r="R8735" s="55">
        <v>41717</v>
      </c>
      <c r="S8735" s="55">
        <v>41725</v>
      </c>
      <c r="T8735" t="s">
        <v>2759</v>
      </c>
      <c r="U8735">
        <v>30</v>
      </c>
      <c r="V8735" t="s">
        <v>7868</v>
      </c>
      <c r="W8735" t="s">
        <v>2693</v>
      </c>
      <c r="Y8735">
        <v>58400</v>
      </c>
      <c r="Z8735">
        <v>58400</v>
      </c>
      <c r="AA8735">
        <v>58400</v>
      </c>
      <c r="AB8735">
        <v>0</v>
      </c>
    </row>
    <row r="8736" spans="1:28" x14ac:dyDescent="0.25">
      <c r="A8736" t="s">
        <v>2686</v>
      </c>
      <c r="B8736" t="s">
        <v>2730</v>
      </c>
      <c r="C8736">
        <v>899999230</v>
      </c>
      <c r="D8736">
        <v>91968</v>
      </c>
      <c r="F8736">
        <v>6489</v>
      </c>
      <c r="G8736">
        <v>2014</v>
      </c>
      <c r="H8736">
        <v>1</v>
      </c>
      <c r="I8736">
        <v>1000000920</v>
      </c>
      <c r="J8736">
        <v>0</v>
      </c>
      <c r="K8736">
        <v>33</v>
      </c>
      <c r="L8736" t="s">
        <v>7869</v>
      </c>
      <c r="M8736" t="s">
        <v>2689</v>
      </c>
      <c r="N8736" t="s">
        <v>2690</v>
      </c>
      <c r="O8736" s="55">
        <v>41476</v>
      </c>
      <c r="P8736" s="55">
        <v>41841</v>
      </c>
      <c r="Q8736" s="55">
        <v>41683</v>
      </c>
      <c r="R8736" s="55">
        <v>41717</v>
      </c>
      <c r="S8736" s="55">
        <v>41725</v>
      </c>
      <c r="T8736" t="s">
        <v>2738</v>
      </c>
      <c r="U8736">
        <v>30</v>
      </c>
      <c r="V8736" t="s">
        <v>2848</v>
      </c>
      <c r="W8736" t="s">
        <v>2693</v>
      </c>
      <c r="Y8736">
        <v>66700</v>
      </c>
      <c r="Z8736">
        <v>66700</v>
      </c>
      <c r="AA8736">
        <v>66700</v>
      </c>
      <c r="AB8736">
        <v>0</v>
      </c>
    </row>
    <row r="8737" spans="1:28" x14ac:dyDescent="0.25">
      <c r="A8737" t="s">
        <v>2686</v>
      </c>
      <c r="B8737" t="s">
        <v>2730</v>
      </c>
      <c r="C8737">
        <v>899999230</v>
      </c>
      <c r="D8737">
        <v>91968</v>
      </c>
      <c r="F8737">
        <v>6504</v>
      </c>
      <c r="G8737">
        <v>2014</v>
      </c>
      <c r="H8737">
        <v>1</v>
      </c>
      <c r="I8737">
        <v>1000000920</v>
      </c>
      <c r="J8737">
        <v>0</v>
      </c>
      <c r="K8737">
        <v>33</v>
      </c>
      <c r="L8737" t="s">
        <v>2992</v>
      </c>
      <c r="M8737" t="s">
        <v>2689</v>
      </c>
      <c r="N8737" t="s">
        <v>2690</v>
      </c>
      <c r="O8737" s="55">
        <v>41476</v>
      </c>
      <c r="P8737" s="55">
        <v>41841</v>
      </c>
      <c r="Q8737" s="55">
        <v>41694</v>
      </c>
      <c r="R8737" s="55">
        <v>41717</v>
      </c>
      <c r="S8737" s="55">
        <v>41725</v>
      </c>
      <c r="T8737" t="s">
        <v>2738</v>
      </c>
      <c r="U8737">
        <v>30</v>
      </c>
      <c r="V8737" t="s">
        <v>2767</v>
      </c>
      <c r="W8737" t="s">
        <v>2693</v>
      </c>
      <c r="Y8737">
        <v>86400</v>
      </c>
      <c r="Z8737">
        <v>86400</v>
      </c>
      <c r="AA8737">
        <v>86400</v>
      </c>
      <c r="AB8737">
        <v>0</v>
      </c>
    </row>
    <row r="8738" spans="1:28" x14ac:dyDescent="0.25">
      <c r="A8738" t="s">
        <v>2686</v>
      </c>
      <c r="B8738" t="s">
        <v>2730</v>
      </c>
      <c r="C8738">
        <v>899999230</v>
      </c>
      <c r="D8738">
        <v>971116</v>
      </c>
      <c r="E8738" t="s">
        <v>2687</v>
      </c>
      <c r="F8738">
        <v>6505</v>
      </c>
      <c r="G8738">
        <v>2016</v>
      </c>
      <c r="H8738">
        <v>2</v>
      </c>
      <c r="I8738">
        <v>1000001288</v>
      </c>
      <c r="J8738">
        <v>8</v>
      </c>
      <c r="K8738">
        <v>33</v>
      </c>
      <c r="L8738" t="s">
        <v>2688</v>
      </c>
      <c r="M8738" t="s">
        <v>2689</v>
      </c>
      <c r="N8738" t="s">
        <v>2690</v>
      </c>
      <c r="O8738" s="55">
        <v>42390</v>
      </c>
      <c r="P8738" s="55">
        <v>42572</v>
      </c>
      <c r="Q8738" s="55">
        <v>42466</v>
      </c>
      <c r="R8738" s="55">
        <v>42495</v>
      </c>
      <c r="S8738" s="55">
        <v>42509</v>
      </c>
      <c r="T8738" t="s">
        <v>2691</v>
      </c>
      <c r="U8738">
        <v>30</v>
      </c>
      <c r="V8738" t="s">
        <v>6197</v>
      </c>
      <c r="W8738" t="s">
        <v>2693</v>
      </c>
      <c r="Y8738">
        <v>287715</v>
      </c>
      <c r="Z8738">
        <v>287715</v>
      </c>
      <c r="AA8738">
        <v>287715</v>
      </c>
      <c r="AB8738">
        <v>0</v>
      </c>
    </row>
    <row r="8739" spans="1:28" x14ac:dyDescent="0.25">
      <c r="A8739" t="s">
        <v>2686</v>
      </c>
      <c r="B8739" t="s">
        <v>2730</v>
      </c>
      <c r="C8739">
        <v>899999230</v>
      </c>
      <c r="D8739">
        <v>91968</v>
      </c>
      <c r="F8739">
        <v>6512</v>
      </c>
      <c r="G8739">
        <v>2014</v>
      </c>
      <c r="H8739">
        <v>1</v>
      </c>
      <c r="I8739">
        <v>1000000920</v>
      </c>
      <c r="J8739">
        <v>0</v>
      </c>
      <c r="K8739">
        <v>33</v>
      </c>
      <c r="L8739" t="s">
        <v>4255</v>
      </c>
      <c r="M8739" t="s">
        <v>2689</v>
      </c>
      <c r="N8739" t="s">
        <v>2690</v>
      </c>
      <c r="O8739" s="55">
        <v>41476</v>
      </c>
      <c r="P8739" s="55">
        <v>41841</v>
      </c>
      <c r="Q8739" s="55">
        <v>41687</v>
      </c>
      <c r="R8739" s="55">
        <v>41717</v>
      </c>
      <c r="S8739" s="55">
        <v>41725</v>
      </c>
      <c r="T8739" t="s">
        <v>2764</v>
      </c>
      <c r="U8739">
        <v>30</v>
      </c>
      <c r="V8739" t="s">
        <v>4046</v>
      </c>
      <c r="W8739" t="s">
        <v>2693</v>
      </c>
      <c r="Y8739">
        <v>479100</v>
      </c>
      <c r="Z8739">
        <v>479100</v>
      </c>
      <c r="AA8739">
        <v>479100</v>
      </c>
      <c r="AB8739">
        <v>0</v>
      </c>
    </row>
    <row r="8740" spans="1:28" x14ac:dyDescent="0.25">
      <c r="A8740" t="s">
        <v>2686</v>
      </c>
      <c r="B8740" t="s">
        <v>2715</v>
      </c>
      <c r="C8740">
        <v>899999230</v>
      </c>
      <c r="D8740">
        <v>4013</v>
      </c>
      <c r="E8740" t="s">
        <v>2716</v>
      </c>
      <c r="F8740">
        <v>6537</v>
      </c>
      <c r="G8740">
        <v>2013</v>
      </c>
      <c r="H8740">
        <v>1</v>
      </c>
      <c r="I8740">
        <v>1000000732</v>
      </c>
      <c r="J8740">
        <v>0</v>
      </c>
      <c r="K8740">
        <v>33</v>
      </c>
      <c r="L8740" t="s">
        <v>6198</v>
      </c>
      <c r="M8740" t="s">
        <v>2689</v>
      </c>
      <c r="N8740" t="s">
        <v>2690</v>
      </c>
      <c r="O8740" s="55">
        <v>41111</v>
      </c>
      <c r="P8740" s="55">
        <v>41476</v>
      </c>
      <c r="Q8740" s="55">
        <v>41364</v>
      </c>
      <c r="R8740" s="55">
        <v>41379</v>
      </c>
      <c r="S8740" s="55">
        <v>41386</v>
      </c>
      <c r="T8740" t="s">
        <v>2691</v>
      </c>
      <c r="U8740">
        <v>30</v>
      </c>
      <c r="V8740" t="s">
        <v>6199</v>
      </c>
      <c r="W8740" t="s">
        <v>2693</v>
      </c>
      <c r="Y8740">
        <v>1410140</v>
      </c>
      <c r="Z8740">
        <v>1410140</v>
      </c>
      <c r="AA8740">
        <v>1410140</v>
      </c>
      <c r="AB8740">
        <v>0</v>
      </c>
    </row>
    <row r="8741" spans="1:28" x14ac:dyDescent="0.25">
      <c r="A8741" t="s">
        <v>2686</v>
      </c>
      <c r="B8741" t="s">
        <v>2715</v>
      </c>
      <c r="C8741">
        <v>899999230</v>
      </c>
      <c r="D8741">
        <v>4013</v>
      </c>
      <c r="E8741" t="s">
        <v>2716</v>
      </c>
      <c r="F8741">
        <v>6553</v>
      </c>
      <c r="G8741">
        <v>2013</v>
      </c>
      <c r="H8741">
        <v>1</v>
      </c>
      <c r="I8741">
        <v>1000000732</v>
      </c>
      <c r="J8741">
        <v>0</v>
      </c>
      <c r="K8741">
        <v>33</v>
      </c>
      <c r="L8741" t="s">
        <v>3327</v>
      </c>
      <c r="M8741" t="s">
        <v>2689</v>
      </c>
      <c r="N8741" t="s">
        <v>2690</v>
      </c>
      <c r="O8741" s="55">
        <v>41111</v>
      </c>
      <c r="P8741" s="55">
        <v>41476</v>
      </c>
      <c r="Q8741" s="55">
        <v>41331</v>
      </c>
      <c r="R8741" s="55">
        <v>41376</v>
      </c>
      <c r="S8741" s="55">
        <v>41386</v>
      </c>
      <c r="T8741" t="s">
        <v>2691</v>
      </c>
      <c r="U8741">
        <v>30</v>
      </c>
      <c r="V8741" t="s">
        <v>7870</v>
      </c>
      <c r="W8741" t="s">
        <v>2693</v>
      </c>
      <c r="Y8741">
        <v>242100</v>
      </c>
      <c r="Z8741">
        <v>242100</v>
      </c>
      <c r="AA8741">
        <v>242100</v>
      </c>
      <c r="AB8741">
        <v>0</v>
      </c>
    </row>
    <row r="8742" spans="1:28" x14ac:dyDescent="0.25">
      <c r="A8742" t="s">
        <v>2686</v>
      </c>
      <c r="B8742" t="s">
        <v>3929</v>
      </c>
      <c r="C8742">
        <v>899999230</v>
      </c>
      <c r="D8742">
        <v>122678</v>
      </c>
      <c r="F8742">
        <v>6577</v>
      </c>
      <c r="G8742">
        <v>2019</v>
      </c>
      <c r="H8742">
        <v>1</v>
      </c>
      <c r="I8742">
        <v>1000001126</v>
      </c>
      <c r="J8742">
        <v>6</v>
      </c>
      <c r="K8742">
        <v>36</v>
      </c>
      <c r="L8742" t="s">
        <v>5520</v>
      </c>
      <c r="M8742" t="s">
        <v>2689</v>
      </c>
      <c r="N8742" t="s">
        <v>2690</v>
      </c>
      <c r="O8742" s="55">
        <v>43499</v>
      </c>
      <c r="P8742" s="55">
        <v>43679</v>
      </c>
      <c r="Q8742" s="55">
        <v>43547</v>
      </c>
      <c r="R8742" s="55">
        <v>43558</v>
      </c>
      <c r="S8742" s="55">
        <v>43564</v>
      </c>
      <c r="T8742" t="s">
        <v>2773</v>
      </c>
      <c r="U8742">
        <v>5</v>
      </c>
      <c r="V8742" t="s">
        <v>7871</v>
      </c>
      <c r="W8742" t="s">
        <v>2693</v>
      </c>
      <c r="Y8742">
        <v>85000</v>
      </c>
      <c r="Z8742">
        <v>85000</v>
      </c>
      <c r="AA8742">
        <v>85000</v>
      </c>
      <c r="AB8742">
        <v>0</v>
      </c>
    </row>
    <row r="8743" spans="1:28" x14ac:dyDescent="0.25">
      <c r="A8743" t="s">
        <v>2686</v>
      </c>
      <c r="B8743" t="s">
        <v>3929</v>
      </c>
      <c r="C8743">
        <v>899999230</v>
      </c>
      <c r="D8743">
        <v>122678</v>
      </c>
      <c r="F8743">
        <v>6577</v>
      </c>
      <c r="G8743">
        <v>2019</v>
      </c>
      <c r="H8743">
        <v>2</v>
      </c>
      <c r="I8743">
        <v>1000001126</v>
      </c>
      <c r="J8743">
        <v>6</v>
      </c>
      <c r="K8743">
        <v>36</v>
      </c>
      <c r="L8743" t="s">
        <v>5520</v>
      </c>
      <c r="M8743" t="s">
        <v>2689</v>
      </c>
      <c r="N8743" t="s">
        <v>2690</v>
      </c>
      <c r="O8743" s="55">
        <v>43499</v>
      </c>
      <c r="P8743" s="55">
        <v>43679</v>
      </c>
      <c r="Q8743" s="55">
        <v>43547</v>
      </c>
      <c r="R8743" s="55">
        <v>43580</v>
      </c>
      <c r="S8743" s="55">
        <v>43592</v>
      </c>
      <c r="T8743" t="s">
        <v>2773</v>
      </c>
      <c r="U8743">
        <v>30</v>
      </c>
      <c r="V8743" t="s">
        <v>7871</v>
      </c>
      <c r="W8743" t="s">
        <v>2693</v>
      </c>
      <c r="X8743" t="s">
        <v>2775</v>
      </c>
      <c r="Y8743">
        <v>802900</v>
      </c>
      <c r="Z8743">
        <v>802880</v>
      </c>
      <c r="AA8743">
        <v>802900</v>
      </c>
      <c r="AB8743">
        <v>0</v>
      </c>
    </row>
    <row r="8744" spans="1:28" x14ac:dyDescent="0.25">
      <c r="A8744" t="s">
        <v>2686</v>
      </c>
      <c r="B8744" t="s">
        <v>2730</v>
      </c>
      <c r="C8744">
        <v>899999230</v>
      </c>
      <c r="D8744">
        <v>971116</v>
      </c>
      <c r="E8744" t="s">
        <v>2687</v>
      </c>
      <c r="F8744">
        <v>6600</v>
      </c>
      <c r="G8744">
        <v>2016</v>
      </c>
      <c r="H8744">
        <v>1</v>
      </c>
      <c r="I8744">
        <v>1000001288</v>
      </c>
      <c r="J8744">
        <v>11</v>
      </c>
      <c r="K8744">
        <v>33</v>
      </c>
      <c r="L8744" t="s">
        <v>5180</v>
      </c>
      <c r="M8744" t="s">
        <v>2689</v>
      </c>
      <c r="N8744" t="s">
        <v>2690</v>
      </c>
      <c r="O8744" s="55">
        <v>42390</v>
      </c>
      <c r="P8744" s="55">
        <v>42572</v>
      </c>
      <c r="Q8744" s="55">
        <v>42464</v>
      </c>
      <c r="R8744" s="55">
        <v>42474</v>
      </c>
      <c r="S8744" s="55">
        <v>42483</v>
      </c>
      <c r="T8744" t="s">
        <v>2691</v>
      </c>
      <c r="U8744">
        <v>30</v>
      </c>
      <c r="V8744" t="s">
        <v>6200</v>
      </c>
      <c r="W8744" t="s">
        <v>2693</v>
      </c>
      <c r="Y8744">
        <v>85595</v>
      </c>
      <c r="Z8744">
        <v>85500</v>
      </c>
      <c r="AA8744">
        <v>85595</v>
      </c>
      <c r="AB8744">
        <v>0</v>
      </c>
    </row>
    <row r="8745" spans="1:28" x14ac:dyDescent="0.25">
      <c r="A8745" t="s">
        <v>2686</v>
      </c>
      <c r="B8745" t="s">
        <v>2730</v>
      </c>
      <c r="C8745">
        <v>899999230</v>
      </c>
      <c r="D8745">
        <v>971116</v>
      </c>
      <c r="E8745" t="s">
        <v>2687</v>
      </c>
      <c r="F8745">
        <v>6600</v>
      </c>
      <c r="G8745">
        <v>2016</v>
      </c>
      <c r="H8745">
        <v>3</v>
      </c>
      <c r="I8745">
        <v>1000001288</v>
      </c>
      <c r="J8745">
        <v>11</v>
      </c>
      <c r="K8745">
        <v>33</v>
      </c>
      <c r="L8745" t="s">
        <v>5180</v>
      </c>
      <c r="M8745" t="s">
        <v>2689</v>
      </c>
      <c r="N8745" t="s">
        <v>2690</v>
      </c>
      <c r="O8745" s="55">
        <v>42390</v>
      </c>
      <c r="P8745" s="55">
        <v>42572</v>
      </c>
      <c r="Q8745" s="55">
        <v>42464</v>
      </c>
      <c r="R8745" s="55">
        <v>42523</v>
      </c>
      <c r="S8745" s="55">
        <v>42528</v>
      </c>
      <c r="T8745" t="s">
        <v>2691</v>
      </c>
      <c r="U8745">
        <v>30</v>
      </c>
      <c r="V8745" t="s">
        <v>6200</v>
      </c>
      <c r="W8745" t="s">
        <v>2693</v>
      </c>
      <c r="Y8745">
        <v>37715</v>
      </c>
      <c r="Z8745">
        <v>37715</v>
      </c>
      <c r="AA8745">
        <v>37715</v>
      </c>
      <c r="AB8745">
        <v>0</v>
      </c>
    </row>
    <row r="8746" spans="1:28" x14ac:dyDescent="0.25">
      <c r="A8746" t="s">
        <v>2686</v>
      </c>
      <c r="B8746" t="s">
        <v>2730</v>
      </c>
      <c r="C8746">
        <v>899999230</v>
      </c>
      <c r="D8746">
        <v>91968</v>
      </c>
      <c r="F8746">
        <v>6605</v>
      </c>
      <c r="G8746">
        <v>2014</v>
      </c>
      <c r="H8746">
        <v>1</v>
      </c>
      <c r="I8746">
        <v>1000000920</v>
      </c>
      <c r="J8746">
        <v>0</v>
      </c>
      <c r="K8746">
        <v>33</v>
      </c>
      <c r="L8746" t="s">
        <v>2735</v>
      </c>
      <c r="M8746" t="s">
        <v>2689</v>
      </c>
      <c r="N8746" t="s">
        <v>2690</v>
      </c>
      <c r="O8746" s="55">
        <v>41476</v>
      </c>
      <c r="P8746" s="55">
        <v>41841</v>
      </c>
      <c r="Q8746" s="55">
        <v>41686</v>
      </c>
      <c r="R8746" s="55">
        <v>41717</v>
      </c>
      <c r="S8746" s="55">
        <v>41725</v>
      </c>
      <c r="T8746" t="s">
        <v>2764</v>
      </c>
      <c r="U8746">
        <v>30</v>
      </c>
      <c r="V8746" t="s">
        <v>6201</v>
      </c>
      <c r="W8746" t="s">
        <v>2693</v>
      </c>
      <c r="Y8746">
        <v>557800</v>
      </c>
      <c r="Z8746">
        <v>557800</v>
      </c>
      <c r="AA8746">
        <v>557800</v>
      </c>
      <c r="AB8746">
        <v>0</v>
      </c>
    </row>
    <row r="8747" spans="1:28" x14ac:dyDescent="0.25">
      <c r="A8747" t="s">
        <v>2686</v>
      </c>
      <c r="B8747" t="s">
        <v>87</v>
      </c>
      <c r="C8747">
        <v>899999230</v>
      </c>
      <c r="D8747">
        <v>971116</v>
      </c>
      <c r="E8747" t="s">
        <v>2687</v>
      </c>
      <c r="F8747">
        <v>6641</v>
      </c>
      <c r="G8747">
        <v>2018</v>
      </c>
      <c r="H8747">
        <v>1</v>
      </c>
      <c r="I8747">
        <v>1000002115</v>
      </c>
      <c r="J8747">
        <v>1</v>
      </c>
      <c r="K8747">
        <v>33</v>
      </c>
      <c r="L8747" t="s">
        <v>2784</v>
      </c>
      <c r="M8747" t="s">
        <v>2689</v>
      </c>
      <c r="N8747" t="s">
        <v>2690</v>
      </c>
      <c r="O8747" s="55">
        <v>43121</v>
      </c>
      <c r="P8747" s="55">
        <v>43302</v>
      </c>
      <c r="Q8747" s="55">
        <v>43148</v>
      </c>
      <c r="R8747" s="55">
        <v>43167</v>
      </c>
      <c r="S8747" s="55">
        <v>43220</v>
      </c>
      <c r="T8747" t="s">
        <v>2691</v>
      </c>
      <c r="U8747">
        <v>30</v>
      </c>
      <c r="V8747" t="s">
        <v>3848</v>
      </c>
      <c r="W8747" t="s">
        <v>2693</v>
      </c>
      <c r="Y8747">
        <v>299300</v>
      </c>
      <c r="Z8747">
        <v>299300</v>
      </c>
      <c r="AA8747">
        <v>299300</v>
      </c>
      <c r="AB8747">
        <v>0</v>
      </c>
    </row>
    <row r="8748" spans="1:28" x14ac:dyDescent="0.25">
      <c r="A8748" t="s">
        <v>2686</v>
      </c>
      <c r="B8748" t="s">
        <v>2696</v>
      </c>
      <c r="C8748">
        <v>899999230</v>
      </c>
      <c r="D8748">
        <v>971116</v>
      </c>
      <c r="E8748" t="s">
        <v>2687</v>
      </c>
      <c r="F8748">
        <v>6642</v>
      </c>
      <c r="G8748">
        <v>2023</v>
      </c>
      <c r="H8748">
        <v>2</v>
      </c>
      <c r="I8748">
        <v>1000004755</v>
      </c>
      <c r="J8748">
        <v>0</v>
      </c>
      <c r="K8748">
        <v>33</v>
      </c>
      <c r="L8748" t="s">
        <v>4128</v>
      </c>
      <c r="M8748" t="s">
        <v>2689</v>
      </c>
      <c r="N8748" t="s">
        <v>2690</v>
      </c>
      <c r="O8748" s="55">
        <v>44774</v>
      </c>
      <c r="P8748" s="55">
        <v>45138</v>
      </c>
      <c r="Q8748" s="55">
        <v>45054</v>
      </c>
      <c r="R8748" s="55">
        <v>45093</v>
      </c>
      <c r="S8748" s="55">
        <v>45106</v>
      </c>
      <c r="T8748" t="s">
        <v>2691</v>
      </c>
      <c r="U8748">
        <v>30</v>
      </c>
      <c r="V8748" t="s">
        <v>4260</v>
      </c>
      <c r="W8748" t="s">
        <v>2693</v>
      </c>
      <c r="Y8748">
        <v>276100</v>
      </c>
      <c r="Z8748">
        <v>196275</v>
      </c>
      <c r="AA8748">
        <v>276100</v>
      </c>
      <c r="AB8748">
        <v>0</v>
      </c>
    </row>
    <row r="8749" spans="1:28" x14ac:dyDescent="0.25">
      <c r="A8749" t="s">
        <v>2686</v>
      </c>
      <c r="B8749" t="s">
        <v>2696</v>
      </c>
      <c r="C8749">
        <v>899999230</v>
      </c>
      <c r="D8749">
        <v>971116</v>
      </c>
      <c r="E8749" t="s">
        <v>2687</v>
      </c>
      <c r="F8749">
        <v>6642</v>
      </c>
      <c r="G8749">
        <v>2023</v>
      </c>
      <c r="H8749">
        <v>2</v>
      </c>
      <c r="I8749">
        <v>1000004755</v>
      </c>
      <c r="J8749">
        <v>0</v>
      </c>
      <c r="K8749">
        <v>33</v>
      </c>
      <c r="L8749" t="s">
        <v>4128</v>
      </c>
      <c r="M8749" t="s">
        <v>2689</v>
      </c>
      <c r="N8749" t="s">
        <v>2690</v>
      </c>
      <c r="O8749" s="55">
        <v>44774</v>
      </c>
      <c r="P8749" s="55">
        <v>45138</v>
      </c>
      <c r="Q8749" s="55">
        <v>45054</v>
      </c>
      <c r="R8749" s="55">
        <v>45093</v>
      </c>
      <c r="S8749" s="55">
        <v>45106</v>
      </c>
      <c r="T8749" t="s">
        <v>2691</v>
      </c>
      <c r="U8749">
        <v>30</v>
      </c>
      <c r="V8749" t="s">
        <v>4260</v>
      </c>
      <c r="W8749" t="s">
        <v>2693</v>
      </c>
      <c r="Y8749">
        <v>276100</v>
      </c>
      <c r="Z8749">
        <v>76100</v>
      </c>
      <c r="AA8749">
        <v>276100</v>
      </c>
      <c r="AB8749">
        <v>0</v>
      </c>
    </row>
    <row r="8750" spans="1:28" x14ac:dyDescent="0.25">
      <c r="A8750" t="s">
        <v>2686</v>
      </c>
      <c r="B8750" t="s">
        <v>2696</v>
      </c>
      <c r="C8750">
        <v>899999230</v>
      </c>
      <c r="D8750">
        <v>971116</v>
      </c>
      <c r="E8750" t="s">
        <v>2687</v>
      </c>
      <c r="F8750">
        <v>6642</v>
      </c>
      <c r="G8750">
        <v>2023</v>
      </c>
      <c r="H8750">
        <v>7</v>
      </c>
      <c r="I8750">
        <v>1000004755</v>
      </c>
      <c r="J8750">
        <v>0</v>
      </c>
      <c r="K8750">
        <v>33</v>
      </c>
      <c r="L8750" t="s">
        <v>4128</v>
      </c>
      <c r="M8750" t="s">
        <v>2689</v>
      </c>
      <c r="N8750" t="s">
        <v>2690</v>
      </c>
      <c r="O8750" s="55">
        <v>44774</v>
      </c>
      <c r="P8750" s="55">
        <v>45138</v>
      </c>
      <c r="Q8750" s="55">
        <v>45054</v>
      </c>
      <c r="R8750" s="55">
        <v>45237</v>
      </c>
      <c r="S8750" s="55">
        <v>45238</v>
      </c>
      <c r="T8750" t="s">
        <v>2691</v>
      </c>
      <c r="U8750">
        <v>30</v>
      </c>
      <c r="V8750" t="s">
        <v>4260</v>
      </c>
      <c r="W8750" t="s">
        <v>2693</v>
      </c>
      <c r="X8750" t="s">
        <v>2775</v>
      </c>
      <c r="Y8750">
        <v>58900</v>
      </c>
      <c r="Z8750">
        <v>56760</v>
      </c>
      <c r="AA8750">
        <v>58900</v>
      </c>
      <c r="AB8750">
        <v>0</v>
      </c>
    </row>
    <row r="8751" spans="1:28" x14ac:dyDescent="0.25">
      <c r="A8751" t="s">
        <v>2686</v>
      </c>
      <c r="B8751" t="s">
        <v>87</v>
      </c>
      <c r="C8751">
        <v>899999230</v>
      </c>
      <c r="D8751">
        <v>971116</v>
      </c>
      <c r="E8751" t="s">
        <v>2687</v>
      </c>
      <c r="F8751">
        <v>1899</v>
      </c>
      <c r="G8751">
        <v>2018</v>
      </c>
      <c r="H8751">
        <v>5</v>
      </c>
      <c r="I8751">
        <v>1000002115</v>
      </c>
      <c r="J8751">
        <v>1</v>
      </c>
      <c r="K8751">
        <v>33</v>
      </c>
      <c r="L8751" t="s">
        <v>2703</v>
      </c>
      <c r="M8751" t="s">
        <v>2689</v>
      </c>
      <c r="N8751" t="s">
        <v>2690</v>
      </c>
      <c r="O8751" s="55">
        <v>43121</v>
      </c>
      <c r="P8751" s="55">
        <v>43302</v>
      </c>
      <c r="Q8751" s="55">
        <v>43133</v>
      </c>
      <c r="R8751" s="55">
        <v>43278</v>
      </c>
      <c r="S8751" s="55">
        <v>43284</v>
      </c>
      <c r="T8751" t="s">
        <v>2691</v>
      </c>
      <c r="U8751">
        <v>30</v>
      </c>
      <c r="V8751" t="s">
        <v>5182</v>
      </c>
      <c r="W8751" t="s">
        <v>2693</v>
      </c>
      <c r="Y8751">
        <v>190890</v>
      </c>
      <c r="Z8751">
        <v>175015</v>
      </c>
      <c r="AA8751">
        <v>190890</v>
      </c>
      <c r="AB8751">
        <v>0</v>
      </c>
    </row>
    <row r="8752" spans="1:28" x14ac:dyDescent="0.25">
      <c r="A8752" t="s">
        <v>2686</v>
      </c>
      <c r="B8752" t="s">
        <v>87</v>
      </c>
      <c r="C8752">
        <v>899999230</v>
      </c>
      <c r="D8752">
        <v>961114</v>
      </c>
      <c r="E8752" t="s">
        <v>3307</v>
      </c>
      <c r="F8752">
        <v>1902</v>
      </c>
      <c r="G8752">
        <v>2011</v>
      </c>
      <c r="H8752">
        <v>4</v>
      </c>
      <c r="I8752">
        <v>1000000398</v>
      </c>
      <c r="J8752">
        <v>0</v>
      </c>
      <c r="K8752">
        <v>33</v>
      </c>
      <c r="L8752" t="s">
        <v>3322</v>
      </c>
      <c r="M8752" t="s">
        <v>2689</v>
      </c>
      <c r="N8752" t="s">
        <v>2690</v>
      </c>
      <c r="O8752" s="55">
        <v>40380</v>
      </c>
      <c r="P8752" s="55">
        <v>40745</v>
      </c>
      <c r="Q8752" s="55">
        <v>40606</v>
      </c>
      <c r="R8752" s="55">
        <v>40716</v>
      </c>
      <c r="S8752" s="55">
        <v>40716</v>
      </c>
      <c r="T8752" t="s">
        <v>2773</v>
      </c>
      <c r="U8752">
        <v>30</v>
      </c>
      <c r="V8752" t="s">
        <v>5183</v>
      </c>
      <c r="W8752" t="s">
        <v>2693</v>
      </c>
      <c r="Y8752">
        <v>36000</v>
      </c>
      <c r="Z8752">
        <v>36000</v>
      </c>
      <c r="AA8752">
        <v>36000</v>
      </c>
      <c r="AB8752">
        <v>0</v>
      </c>
    </row>
    <row r="8753" spans="1:28" x14ac:dyDescent="0.25">
      <c r="A8753" t="s">
        <v>2686</v>
      </c>
      <c r="B8753" t="s">
        <v>87</v>
      </c>
      <c r="C8753">
        <v>899999230</v>
      </c>
      <c r="D8753">
        <v>961114</v>
      </c>
      <c r="E8753" t="s">
        <v>3307</v>
      </c>
      <c r="F8753">
        <v>1902</v>
      </c>
      <c r="G8753">
        <v>2011</v>
      </c>
      <c r="H8753">
        <v>9</v>
      </c>
      <c r="I8753">
        <v>1000000398</v>
      </c>
      <c r="J8753">
        <v>0</v>
      </c>
      <c r="K8753">
        <v>33</v>
      </c>
      <c r="L8753" t="s">
        <v>3322</v>
      </c>
      <c r="M8753" t="s">
        <v>2689</v>
      </c>
      <c r="N8753" t="s">
        <v>2690</v>
      </c>
      <c r="O8753" s="55">
        <v>40380</v>
      </c>
      <c r="P8753" s="55">
        <v>40745</v>
      </c>
      <c r="Q8753" s="55">
        <v>40606</v>
      </c>
      <c r="R8753" s="55">
        <v>41292</v>
      </c>
      <c r="S8753" s="55">
        <v>41292</v>
      </c>
      <c r="T8753" t="s">
        <v>2773</v>
      </c>
      <c r="U8753">
        <v>30</v>
      </c>
      <c r="V8753" t="s">
        <v>5183</v>
      </c>
      <c r="W8753" t="s">
        <v>2693</v>
      </c>
      <c r="Y8753">
        <v>375000</v>
      </c>
      <c r="Z8753">
        <v>205500</v>
      </c>
      <c r="AA8753">
        <v>339000</v>
      </c>
      <c r="AB8753">
        <v>0</v>
      </c>
    </row>
    <row r="8754" spans="1:28" x14ac:dyDescent="0.25">
      <c r="A8754" t="s">
        <v>2686</v>
      </c>
      <c r="B8754" t="s">
        <v>87</v>
      </c>
      <c r="C8754">
        <v>899999230</v>
      </c>
      <c r="D8754">
        <v>971116</v>
      </c>
      <c r="E8754" t="s">
        <v>2687</v>
      </c>
      <c r="F8754">
        <v>1902</v>
      </c>
      <c r="G8754">
        <v>2019</v>
      </c>
      <c r="H8754">
        <v>1</v>
      </c>
      <c r="I8754">
        <v>1000002115</v>
      </c>
      <c r="J8754">
        <v>14</v>
      </c>
      <c r="K8754">
        <v>33</v>
      </c>
      <c r="L8754" t="s">
        <v>3412</v>
      </c>
      <c r="M8754" t="s">
        <v>2689</v>
      </c>
      <c r="N8754" t="s">
        <v>2690</v>
      </c>
      <c r="O8754" s="55">
        <v>43487</v>
      </c>
      <c r="P8754" s="55">
        <v>43533</v>
      </c>
      <c r="Q8754" s="55">
        <v>43499</v>
      </c>
      <c r="R8754" s="55">
        <v>43517</v>
      </c>
      <c r="S8754" s="55">
        <v>43518</v>
      </c>
      <c r="T8754" t="s">
        <v>2691</v>
      </c>
      <c r="U8754">
        <v>30</v>
      </c>
      <c r="V8754" t="s">
        <v>6203</v>
      </c>
      <c r="W8754" t="s">
        <v>2693</v>
      </c>
      <c r="X8754" t="s">
        <v>2775</v>
      </c>
      <c r="Y8754">
        <v>120300</v>
      </c>
      <c r="Z8754">
        <v>120110</v>
      </c>
      <c r="AA8754">
        <v>120300</v>
      </c>
      <c r="AB8754">
        <v>0</v>
      </c>
    </row>
    <row r="8755" spans="1:28" x14ac:dyDescent="0.25">
      <c r="A8755" t="s">
        <v>2686</v>
      </c>
      <c r="B8755" t="s">
        <v>87</v>
      </c>
      <c r="C8755">
        <v>899999230</v>
      </c>
      <c r="D8755">
        <v>971116</v>
      </c>
      <c r="E8755" t="s">
        <v>2687</v>
      </c>
      <c r="F8755">
        <v>1902</v>
      </c>
      <c r="G8755">
        <v>2019</v>
      </c>
      <c r="H8755">
        <v>3</v>
      </c>
      <c r="I8755">
        <v>1000002115</v>
      </c>
      <c r="J8755">
        <v>14</v>
      </c>
      <c r="K8755">
        <v>33</v>
      </c>
      <c r="L8755" t="s">
        <v>3412</v>
      </c>
      <c r="M8755" t="s">
        <v>2689</v>
      </c>
      <c r="N8755" t="s">
        <v>2690</v>
      </c>
      <c r="O8755" s="55">
        <v>43487</v>
      </c>
      <c r="P8755" s="55">
        <v>43533</v>
      </c>
      <c r="Q8755" s="55">
        <v>43499</v>
      </c>
      <c r="R8755" s="55">
        <v>43566</v>
      </c>
      <c r="S8755" s="55">
        <v>43580</v>
      </c>
      <c r="T8755" t="s">
        <v>2691</v>
      </c>
      <c r="U8755">
        <v>30</v>
      </c>
      <c r="V8755" t="s">
        <v>6203</v>
      </c>
      <c r="W8755" t="s">
        <v>2693</v>
      </c>
      <c r="Y8755">
        <v>201000</v>
      </c>
      <c r="Z8755">
        <v>201000</v>
      </c>
      <c r="AA8755">
        <v>201000</v>
      </c>
      <c r="AB8755">
        <v>0</v>
      </c>
    </row>
    <row r="8756" spans="1:28" x14ac:dyDescent="0.25">
      <c r="A8756" t="s">
        <v>2686</v>
      </c>
      <c r="B8756" t="s">
        <v>87</v>
      </c>
      <c r="C8756">
        <v>899999230</v>
      </c>
      <c r="D8756">
        <v>971116</v>
      </c>
      <c r="E8756" t="s">
        <v>2687</v>
      </c>
      <c r="F8756">
        <v>1906</v>
      </c>
      <c r="G8756">
        <v>2015</v>
      </c>
      <c r="H8756">
        <v>4</v>
      </c>
      <c r="I8756">
        <v>1000001079</v>
      </c>
      <c r="J8756">
        <v>0</v>
      </c>
      <c r="K8756">
        <v>33</v>
      </c>
      <c r="L8756" t="s">
        <v>2798</v>
      </c>
      <c r="M8756" t="s">
        <v>2689</v>
      </c>
      <c r="N8756" t="s">
        <v>2690</v>
      </c>
      <c r="O8756" s="55">
        <v>41841</v>
      </c>
      <c r="P8756" s="55">
        <v>42206</v>
      </c>
      <c r="Q8756" s="55">
        <v>42052</v>
      </c>
      <c r="R8756" s="55">
        <v>42129</v>
      </c>
      <c r="S8756" s="55">
        <v>42130</v>
      </c>
      <c r="T8756" t="s">
        <v>2691</v>
      </c>
      <c r="U8756">
        <v>30</v>
      </c>
      <c r="V8756" t="s">
        <v>4840</v>
      </c>
      <c r="W8756" t="s">
        <v>2693</v>
      </c>
      <c r="Y8756">
        <v>15700</v>
      </c>
      <c r="Z8756">
        <v>15675</v>
      </c>
      <c r="AA8756">
        <v>15700</v>
      </c>
      <c r="AB8756">
        <v>0</v>
      </c>
    </row>
    <row r="8757" spans="1:28" x14ac:dyDescent="0.25">
      <c r="A8757" t="s">
        <v>2686</v>
      </c>
      <c r="B8757" t="s">
        <v>2696</v>
      </c>
      <c r="C8757">
        <v>899999230</v>
      </c>
      <c r="D8757">
        <v>971116</v>
      </c>
      <c r="E8757" t="s">
        <v>2687</v>
      </c>
      <c r="F8757">
        <v>1914</v>
      </c>
      <c r="G8757">
        <v>2023</v>
      </c>
      <c r="H8757">
        <v>1</v>
      </c>
      <c r="I8757">
        <v>1000004755</v>
      </c>
      <c r="J8757">
        <v>0</v>
      </c>
      <c r="K8757">
        <v>33</v>
      </c>
      <c r="L8757" t="s">
        <v>5184</v>
      </c>
      <c r="M8757" t="s">
        <v>2689</v>
      </c>
      <c r="N8757" t="s">
        <v>2690</v>
      </c>
      <c r="O8757" s="55">
        <v>44774</v>
      </c>
      <c r="P8757" s="55">
        <v>45138</v>
      </c>
      <c r="Q8757" s="55">
        <v>44992</v>
      </c>
      <c r="R8757" s="55">
        <v>45001</v>
      </c>
      <c r="S8757" s="55">
        <v>45001</v>
      </c>
      <c r="T8757" t="s">
        <v>2691</v>
      </c>
      <c r="U8757">
        <v>30</v>
      </c>
      <c r="V8757" t="s">
        <v>5185</v>
      </c>
      <c r="W8757" t="s">
        <v>2709</v>
      </c>
      <c r="X8757" t="s">
        <v>2758</v>
      </c>
      <c r="Y8757">
        <v>1279600</v>
      </c>
      <c r="Z8757">
        <v>0</v>
      </c>
      <c r="AA8757">
        <v>1279600</v>
      </c>
      <c r="AB8757">
        <v>0</v>
      </c>
    </row>
    <row r="8758" spans="1:28" x14ac:dyDescent="0.25">
      <c r="A8758" t="s">
        <v>2686</v>
      </c>
      <c r="B8758" t="s">
        <v>87</v>
      </c>
      <c r="C8758">
        <v>899999230</v>
      </c>
      <c r="D8758">
        <v>971116</v>
      </c>
      <c r="E8758" t="s">
        <v>2687</v>
      </c>
      <c r="F8758">
        <v>1915</v>
      </c>
      <c r="G8758">
        <v>2015</v>
      </c>
      <c r="H8758">
        <v>1</v>
      </c>
      <c r="I8758">
        <v>1000001079</v>
      </c>
      <c r="J8758">
        <v>0</v>
      </c>
      <c r="K8758">
        <v>33</v>
      </c>
      <c r="L8758" t="s">
        <v>2699</v>
      </c>
      <c r="M8758" t="s">
        <v>2689</v>
      </c>
      <c r="N8758" t="s">
        <v>2690</v>
      </c>
      <c r="O8758" s="55">
        <v>41841</v>
      </c>
      <c r="P8758" s="55">
        <v>42206</v>
      </c>
      <c r="Q8758" s="55">
        <v>42051</v>
      </c>
      <c r="R8758" s="55">
        <v>42060</v>
      </c>
      <c r="S8758" s="55">
        <v>42061</v>
      </c>
      <c r="T8758" t="s">
        <v>2691</v>
      </c>
      <c r="U8758">
        <v>30</v>
      </c>
      <c r="V8758" t="s">
        <v>7872</v>
      </c>
      <c r="W8758" t="s">
        <v>2693</v>
      </c>
      <c r="Y8758">
        <v>102800</v>
      </c>
      <c r="Z8758">
        <v>102785</v>
      </c>
      <c r="AA8758">
        <v>102800</v>
      </c>
      <c r="AB8758">
        <v>0</v>
      </c>
    </row>
    <row r="8759" spans="1:28" x14ac:dyDescent="0.25">
      <c r="A8759" t="s">
        <v>2686</v>
      </c>
      <c r="B8759" t="s">
        <v>87</v>
      </c>
      <c r="C8759">
        <v>899999230</v>
      </c>
      <c r="D8759">
        <v>971116</v>
      </c>
      <c r="E8759" t="s">
        <v>2687</v>
      </c>
      <c r="F8759">
        <v>1917</v>
      </c>
      <c r="G8759">
        <v>2015</v>
      </c>
      <c r="H8759">
        <v>3</v>
      </c>
      <c r="I8759">
        <v>1000001079</v>
      </c>
      <c r="J8759">
        <v>0</v>
      </c>
      <c r="K8759">
        <v>33</v>
      </c>
      <c r="L8759" t="s">
        <v>5186</v>
      </c>
      <c r="M8759" t="s">
        <v>2689</v>
      </c>
      <c r="N8759" t="s">
        <v>2690</v>
      </c>
      <c r="O8759" s="55">
        <v>41841</v>
      </c>
      <c r="P8759" s="55">
        <v>42206</v>
      </c>
      <c r="Q8759" s="55">
        <v>42051</v>
      </c>
      <c r="R8759" s="55">
        <v>42101</v>
      </c>
      <c r="S8759" s="55">
        <v>42102</v>
      </c>
      <c r="T8759" t="s">
        <v>2691</v>
      </c>
      <c r="U8759">
        <v>30</v>
      </c>
      <c r="V8759" t="s">
        <v>5187</v>
      </c>
      <c r="W8759" t="s">
        <v>2693</v>
      </c>
      <c r="Y8759">
        <v>160000</v>
      </c>
      <c r="Z8759">
        <v>160000</v>
      </c>
      <c r="AA8759">
        <v>160000</v>
      </c>
      <c r="AB8759">
        <v>0</v>
      </c>
    </row>
    <row r="8760" spans="1:28" x14ac:dyDescent="0.25">
      <c r="A8760" t="s">
        <v>2686</v>
      </c>
      <c r="B8760" t="s">
        <v>87</v>
      </c>
      <c r="C8760">
        <v>899999230</v>
      </c>
      <c r="D8760">
        <v>971116</v>
      </c>
      <c r="E8760" t="s">
        <v>2687</v>
      </c>
      <c r="F8760">
        <v>1923</v>
      </c>
      <c r="G8760">
        <v>2018</v>
      </c>
      <c r="H8760">
        <v>4</v>
      </c>
      <c r="I8760">
        <v>1000001587</v>
      </c>
      <c r="J8760">
        <v>20</v>
      </c>
      <c r="K8760">
        <v>33</v>
      </c>
      <c r="L8760" t="s">
        <v>3729</v>
      </c>
      <c r="M8760" t="s">
        <v>2689</v>
      </c>
      <c r="N8760" t="s">
        <v>2690</v>
      </c>
      <c r="O8760" s="55">
        <v>42937</v>
      </c>
      <c r="P8760" s="55">
        <v>43121</v>
      </c>
      <c r="Q8760" s="55">
        <v>43108</v>
      </c>
      <c r="R8760" s="55">
        <v>43258</v>
      </c>
      <c r="S8760" s="55">
        <v>43271</v>
      </c>
      <c r="T8760" t="s">
        <v>2691</v>
      </c>
      <c r="U8760">
        <v>30</v>
      </c>
      <c r="V8760" t="s">
        <v>522</v>
      </c>
      <c r="W8760" t="s">
        <v>2693</v>
      </c>
      <c r="Y8760">
        <v>91900</v>
      </c>
      <c r="Z8760">
        <v>91900</v>
      </c>
      <c r="AA8760">
        <v>91900</v>
      </c>
      <c r="AB8760">
        <v>0</v>
      </c>
    </row>
    <row r="8761" spans="1:28" x14ac:dyDescent="0.25">
      <c r="A8761" t="s">
        <v>2686</v>
      </c>
      <c r="B8761" t="s">
        <v>87</v>
      </c>
      <c r="C8761">
        <v>899999230</v>
      </c>
      <c r="D8761">
        <v>971116</v>
      </c>
      <c r="E8761" t="s">
        <v>2687</v>
      </c>
      <c r="F8761">
        <v>1923</v>
      </c>
      <c r="G8761">
        <v>2018</v>
      </c>
      <c r="H8761">
        <v>6</v>
      </c>
      <c r="I8761">
        <v>1000001587</v>
      </c>
      <c r="J8761">
        <v>20</v>
      </c>
      <c r="K8761">
        <v>33</v>
      </c>
      <c r="L8761" t="s">
        <v>3729</v>
      </c>
      <c r="M8761" t="s">
        <v>2689</v>
      </c>
      <c r="N8761" t="s">
        <v>2690</v>
      </c>
      <c r="O8761" s="55">
        <v>42937</v>
      </c>
      <c r="P8761" s="55">
        <v>43121</v>
      </c>
      <c r="Q8761" s="55">
        <v>43108</v>
      </c>
      <c r="R8761" s="55">
        <v>43293</v>
      </c>
      <c r="S8761" s="55">
        <v>43308</v>
      </c>
      <c r="T8761" t="s">
        <v>2691</v>
      </c>
      <c r="U8761">
        <v>30</v>
      </c>
      <c r="V8761" t="s">
        <v>522</v>
      </c>
      <c r="W8761" t="s">
        <v>2693</v>
      </c>
      <c r="Y8761">
        <v>108000</v>
      </c>
      <c r="Z8761">
        <v>108000</v>
      </c>
      <c r="AA8761">
        <v>108000</v>
      </c>
      <c r="AB8761">
        <v>0</v>
      </c>
    </row>
    <row r="8762" spans="1:28" x14ac:dyDescent="0.25">
      <c r="A8762" t="s">
        <v>2686</v>
      </c>
      <c r="B8762" t="s">
        <v>87</v>
      </c>
      <c r="C8762">
        <v>899999230</v>
      </c>
      <c r="D8762">
        <v>971116</v>
      </c>
      <c r="E8762" t="s">
        <v>2687</v>
      </c>
      <c r="F8762">
        <v>1930</v>
      </c>
      <c r="G8762">
        <v>2017</v>
      </c>
      <c r="H8762">
        <v>1</v>
      </c>
      <c r="I8762">
        <v>1000001587</v>
      </c>
      <c r="J8762">
        <v>7</v>
      </c>
      <c r="K8762">
        <v>33</v>
      </c>
      <c r="L8762" t="s">
        <v>2798</v>
      </c>
      <c r="M8762" t="s">
        <v>2689</v>
      </c>
      <c r="N8762" t="s">
        <v>2690</v>
      </c>
      <c r="O8762" s="55">
        <v>42756</v>
      </c>
      <c r="P8762" s="55">
        <v>42937</v>
      </c>
      <c r="Q8762" s="55">
        <v>42774</v>
      </c>
      <c r="R8762" s="55">
        <v>42789</v>
      </c>
      <c r="S8762" s="55">
        <v>42794</v>
      </c>
      <c r="T8762" t="s">
        <v>2691</v>
      </c>
      <c r="U8762">
        <v>30</v>
      </c>
      <c r="V8762" t="s">
        <v>5188</v>
      </c>
      <c r="W8762" t="s">
        <v>2693</v>
      </c>
      <c r="Y8762">
        <v>138420</v>
      </c>
      <c r="Z8762">
        <v>138420</v>
      </c>
      <c r="AA8762">
        <v>138420</v>
      </c>
      <c r="AB8762">
        <v>0</v>
      </c>
    </row>
    <row r="8763" spans="1:28" x14ac:dyDescent="0.25">
      <c r="A8763" t="s">
        <v>2686</v>
      </c>
      <c r="B8763" t="s">
        <v>2730</v>
      </c>
      <c r="C8763">
        <v>899999230</v>
      </c>
      <c r="D8763">
        <v>971116</v>
      </c>
      <c r="E8763" t="s">
        <v>2687</v>
      </c>
      <c r="F8763">
        <v>1937</v>
      </c>
      <c r="G8763">
        <v>2016</v>
      </c>
      <c r="H8763">
        <v>1</v>
      </c>
      <c r="I8763">
        <v>1000001288</v>
      </c>
      <c r="J8763">
        <v>8</v>
      </c>
      <c r="K8763">
        <v>33</v>
      </c>
      <c r="L8763" t="s">
        <v>3953</v>
      </c>
      <c r="M8763" t="s">
        <v>2689</v>
      </c>
      <c r="N8763" t="s">
        <v>2690</v>
      </c>
      <c r="O8763" s="55">
        <v>42390</v>
      </c>
      <c r="P8763" s="55">
        <v>42572</v>
      </c>
      <c r="Q8763" s="55">
        <v>42423</v>
      </c>
      <c r="R8763" s="55">
        <v>42426</v>
      </c>
      <c r="S8763" s="55">
        <v>42429</v>
      </c>
      <c r="T8763" t="s">
        <v>2691</v>
      </c>
      <c r="U8763">
        <v>30</v>
      </c>
      <c r="V8763" t="s">
        <v>7873</v>
      </c>
      <c r="W8763" t="s">
        <v>2693</v>
      </c>
      <c r="Y8763">
        <v>108955</v>
      </c>
      <c r="Z8763">
        <v>108955</v>
      </c>
      <c r="AA8763">
        <v>108955</v>
      </c>
      <c r="AB8763">
        <v>0</v>
      </c>
    </row>
    <row r="8764" spans="1:28" x14ac:dyDescent="0.25">
      <c r="A8764" t="s">
        <v>2686</v>
      </c>
      <c r="B8764" t="s">
        <v>2730</v>
      </c>
      <c r="C8764">
        <v>899999230</v>
      </c>
      <c r="D8764">
        <v>971116</v>
      </c>
      <c r="E8764" t="s">
        <v>2687</v>
      </c>
      <c r="F8764">
        <v>1973</v>
      </c>
      <c r="G8764">
        <v>2016</v>
      </c>
      <c r="H8764">
        <v>4</v>
      </c>
      <c r="I8764">
        <v>1000001288</v>
      </c>
      <c r="J8764">
        <v>8</v>
      </c>
      <c r="K8764">
        <v>33</v>
      </c>
      <c r="L8764" t="s">
        <v>2925</v>
      </c>
      <c r="M8764" t="s">
        <v>2689</v>
      </c>
      <c r="N8764" t="s">
        <v>2690</v>
      </c>
      <c r="O8764" s="55">
        <v>42390</v>
      </c>
      <c r="P8764" s="55">
        <v>42572</v>
      </c>
      <c r="Q8764" s="55">
        <v>42416</v>
      </c>
      <c r="R8764" s="55">
        <v>42565</v>
      </c>
      <c r="S8764" s="55">
        <v>42569</v>
      </c>
      <c r="T8764" t="s">
        <v>2691</v>
      </c>
      <c r="U8764">
        <v>30</v>
      </c>
      <c r="V8764" t="s">
        <v>3954</v>
      </c>
      <c r="W8764" t="s">
        <v>2693</v>
      </c>
      <c r="Y8764">
        <v>35730</v>
      </c>
      <c r="Z8764">
        <v>35730</v>
      </c>
      <c r="AA8764">
        <v>35730</v>
      </c>
      <c r="AB8764">
        <v>0</v>
      </c>
    </row>
    <row r="8765" spans="1:28" x14ac:dyDescent="0.25">
      <c r="A8765" t="s">
        <v>2686</v>
      </c>
      <c r="B8765" t="s">
        <v>87</v>
      </c>
      <c r="C8765">
        <v>899999230</v>
      </c>
      <c r="D8765">
        <v>971116</v>
      </c>
      <c r="E8765" t="s">
        <v>2687</v>
      </c>
      <c r="F8765">
        <v>2002</v>
      </c>
      <c r="G8765">
        <v>2017</v>
      </c>
      <c r="H8765">
        <v>1</v>
      </c>
      <c r="I8765">
        <v>1000001587</v>
      </c>
      <c r="J8765">
        <v>10</v>
      </c>
      <c r="K8765">
        <v>33</v>
      </c>
      <c r="L8765" t="s">
        <v>2703</v>
      </c>
      <c r="M8765" t="s">
        <v>2689</v>
      </c>
      <c r="N8765" t="s">
        <v>2690</v>
      </c>
      <c r="O8765" s="55">
        <v>42756</v>
      </c>
      <c r="P8765" s="55">
        <v>42937</v>
      </c>
      <c r="Q8765" s="55">
        <v>42774</v>
      </c>
      <c r="R8765" s="55">
        <v>42782</v>
      </c>
      <c r="S8765" s="55">
        <v>42795</v>
      </c>
      <c r="T8765" t="s">
        <v>2691</v>
      </c>
      <c r="U8765">
        <v>30</v>
      </c>
      <c r="V8765" t="s">
        <v>3958</v>
      </c>
      <c r="W8765" t="s">
        <v>2693</v>
      </c>
      <c r="Y8765">
        <v>86710</v>
      </c>
      <c r="Z8765">
        <v>86710</v>
      </c>
      <c r="AA8765">
        <v>86710</v>
      </c>
      <c r="AB8765">
        <v>0</v>
      </c>
    </row>
    <row r="8766" spans="1:28" x14ac:dyDescent="0.25">
      <c r="A8766" t="s">
        <v>2686</v>
      </c>
      <c r="B8766" t="s">
        <v>87</v>
      </c>
      <c r="C8766">
        <v>899999230</v>
      </c>
      <c r="D8766">
        <v>971116</v>
      </c>
      <c r="E8766" t="s">
        <v>2687</v>
      </c>
      <c r="F8766">
        <v>2004</v>
      </c>
      <c r="G8766">
        <v>2017</v>
      </c>
      <c r="H8766">
        <v>1</v>
      </c>
      <c r="I8766">
        <v>1000001587</v>
      </c>
      <c r="J8766">
        <v>1</v>
      </c>
      <c r="K8766">
        <v>33</v>
      </c>
      <c r="L8766" t="s">
        <v>2703</v>
      </c>
      <c r="M8766" t="s">
        <v>2689</v>
      </c>
      <c r="N8766" t="s">
        <v>2690</v>
      </c>
      <c r="O8766" s="55">
        <v>42572</v>
      </c>
      <c r="P8766" s="55">
        <v>42756</v>
      </c>
      <c r="Q8766" s="55">
        <v>42745</v>
      </c>
      <c r="R8766" s="55">
        <v>42768</v>
      </c>
      <c r="S8766" s="55">
        <v>42795</v>
      </c>
      <c r="T8766" t="s">
        <v>2691</v>
      </c>
      <c r="U8766">
        <v>30</v>
      </c>
      <c r="V8766" t="s">
        <v>6417</v>
      </c>
      <c r="W8766" t="s">
        <v>2693</v>
      </c>
      <c r="Y8766">
        <v>199610</v>
      </c>
      <c r="Z8766">
        <v>199610</v>
      </c>
      <c r="AA8766">
        <v>199610</v>
      </c>
      <c r="AB8766">
        <v>0</v>
      </c>
    </row>
    <row r="8767" spans="1:28" x14ac:dyDescent="0.25">
      <c r="A8767" t="s">
        <v>2686</v>
      </c>
      <c r="B8767" t="s">
        <v>87</v>
      </c>
      <c r="C8767">
        <v>899999230</v>
      </c>
      <c r="D8767">
        <v>971116</v>
      </c>
      <c r="E8767" t="s">
        <v>2687</v>
      </c>
      <c r="F8767">
        <v>2006</v>
      </c>
      <c r="G8767">
        <v>2017</v>
      </c>
      <c r="H8767">
        <v>1</v>
      </c>
      <c r="I8767">
        <v>1000001587</v>
      </c>
      <c r="J8767">
        <v>10</v>
      </c>
      <c r="K8767">
        <v>33</v>
      </c>
      <c r="L8767" t="s">
        <v>2917</v>
      </c>
      <c r="M8767" t="s">
        <v>2689</v>
      </c>
      <c r="N8767" t="s">
        <v>2690</v>
      </c>
      <c r="O8767" s="55">
        <v>42756</v>
      </c>
      <c r="P8767" s="55">
        <v>42937</v>
      </c>
      <c r="Q8767" s="55">
        <v>42769</v>
      </c>
      <c r="R8767" s="55">
        <v>42782</v>
      </c>
      <c r="S8767" s="55">
        <v>42795</v>
      </c>
      <c r="T8767" t="s">
        <v>2691</v>
      </c>
      <c r="U8767">
        <v>30</v>
      </c>
      <c r="V8767" t="s">
        <v>4421</v>
      </c>
      <c r="W8767" t="s">
        <v>2693</v>
      </c>
      <c r="Y8767">
        <v>79420</v>
      </c>
      <c r="Z8767">
        <v>79420</v>
      </c>
      <c r="AA8767">
        <v>79420</v>
      </c>
      <c r="AB8767">
        <v>0</v>
      </c>
    </row>
    <row r="8768" spans="1:28" x14ac:dyDescent="0.25">
      <c r="A8768" t="s">
        <v>2686</v>
      </c>
      <c r="B8768" t="s">
        <v>87</v>
      </c>
      <c r="C8768">
        <v>899999230</v>
      </c>
      <c r="D8768">
        <v>971116</v>
      </c>
      <c r="E8768" t="s">
        <v>2687</v>
      </c>
      <c r="F8768">
        <v>2007</v>
      </c>
      <c r="G8768">
        <v>2019</v>
      </c>
      <c r="H8768">
        <v>5</v>
      </c>
      <c r="I8768">
        <v>1000002115</v>
      </c>
      <c r="J8768">
        <v>14</v>
      </c>
      <c r="K8768">
        <v>33</v>
      </c>
      <c r="L8768" t="s">
        <v>2688</v>
      </c>
      <c r="M8768" t="s">
        <v>2689</v>
      </c>
      <c r="N8768" t="s">
        <v>2690</v>
      </c>
      <c r="O8768" s="55">
        <v>43487</v>
      </c>
      <c r="P8768" s="55">
        <v>43533</v>
      </c>
      <c r="Q8768" s="55">
        <v>43500</v>
      </c>
      <c r="R8768" s="55">
        <v>43601</v>
      </c>
      <c r="S8768" s="55">
        <v>43608</v>
      </c>
      <c r="T8768" t="s">
        <v>2738</v>
      </c>
      <c r="U8768">
        <v>30</v>
      </c>
      <c r="V8768" t="s">
        <v>3961</v>
      </c>
      <c r="W8768" t="s">
        <v>2693</v>
      </c>
      <c r="Y8768">
        <v>57300</v>
      </c>
      <c r="Z8768">
        <v>57300</v>
      </c>
      <c r="AA8768">
        <v>57300</v>
      </c>
      <c r="AB8768">
        <v>0</v>
      </c>
    </row>
    <row r="8769" spans="1:29" x14ac:dyDescent="0.25">
      <c r="A8769" t="s">
        <v>2686</v>
      </c>
      <c r="B8769" t="s">
        <v>2730</v>
      </c>
      <c r="C8769">
        <v>899999230</v>
      </c>
      <c r="D8769">
        <v>971116</v>
      </c>
      <c r="E8769" t="s">
        <v>2687</v>
      </c>
      <c r="F8769">
        <v>2032</v>
      </c>
      <c r="G8769">
        <v>2016</v>
      </c>
      <c r="H8769">
        <v>2</v>
      </c>
      <c r="I8769">
        <v>1000001288</v>
      </c>
      <c r="J8769">
        <v>8</v>
      </c>
      <c r="K8769">
        <v>33</v>
      </c>
      <c r="L8769" t="s">
        <v>2843</v>
      </c>
      <c r="M8769" t="s">
        <v>2689</v>
      </c>
      <c r="N8769" t="s">
        <v>2690</v>
      </c>
      <c r="O8769" s="55">
        <v>42390</v>
      </c>
      <c r="P8769" s="55">
        <v>42572</v>
      </c>
      <c r="Q8769" s="55">
        <v>42415</v>
      </c>
      <c r="R8769" s="55">
        <v>42523</v>
      </c>
      <c r="S8769" s="55">
        <v>42528</v>
      </c>
      <c r="T8769" t="s">
        <v>2691</v>
      </c>
      <c r="U8769">
        <v>30</v>
      </c>
      <c r="V8769" t="s">
        <v>7254</v>
      </c>
      <c r="W8769" t="s">
        <v>2693</v>
      </c>
      <c r="Y8769">
        <v>100890</v>
      </c>
      <c r="Z8769">
        <v>100890</v>
      </c>
      <c r="AA8769">
        <v>100890</v>
      </c>
      <c r="AB8769">
        <v>0</v>
      </c>
    </row>
    <row r="8770" spans="1:29" x14ac:dyDescent="0.25">
      <c r="A8770" t="s">
        <v>2686</v>
      </c>
      <c r="B8770" t="s">
        <v>87</v>
      </c>
      <c r="C8770">
        <v>899999230</v>
      </c>
      <c r="D8770">
        <v>971116</v>
      </c>
      <c r="E8770" t="s">
        <v>2687</v>
      </c>
      <c r="F8770">
        <v>2035</v>
      </c>
      <c r="G8770">
        <v>2019</v>
      </c>
      <c r="H8770">
        <v>1</v>
      </c>
      <c r="I8770">
        <v>1000002115</v>
      </c>
      <c r="J8770">
        <v>14</v>
      </c>
      <c r="K8770">
        <v>33</v>
      </c>
      <c r="L8770" t="s">
        <v>3122</v>
      </c>
      <c r="M8770" t="s">
        <v>2689</v>
      </c>
      <c r="N8770" t="s">
        <v>2690</v>
      </c>
      <c r="O8770" s="55">
        <v>43487</v>
      </c>
      <c r="P8770" s="55">
        <v>43533</v>
      </c>
      <c r="Q8770" s="55">
        <v>43500</v>
      </c>
      <c r="R8770" s="55">
        <v>43517</v>
      </c>
      <c r="S8770" s="55">
        <v>43521</v>
      </c>
      <c r="T8770" t="s">
        <v>2875</v>
      </c>
      <c r="U8770">
        <v>30</v>
      </c>
      <c r="V8770" t="s">
        <v>7255</v>
      </c>
      <c r="W8770" t="s">
        <v>2693</v>
      </c>
      <c r="Y8770">
        <v>337200</v>
      </c>
      <c r="Z8770">
        <v>337200</v>
      </c>
      <c r="AA8770">
        <v>337200</v>
      </c>
      <c r="AB8770">
        <v>0</v>
      </c>
    </row>
    <row r="8771" spans="1:29" x14ac:dyDescent="0.25">
      <c r="A8771" t="s">
        <v>2686</v>
      </c>
      <c r="B8771" t="s">
        <v>87</v>
      </c>
      <c r="C8771">
        <v>899999230</v>
      </c>
      <c r="D8771">
        <v>961114</v>
      </c>
      <c r="E8771" t="s">
        <v>3307</v>
      </c>
      <c r="F8771">
        <v>2037</v>
      </c>
      <c r="G8771">
        <v>2026</v>
      </c>
      <c r="H8771">
        <v>1</v>
      </c>
      <c r="I8771">
        <v>1000005774</v>
      </c>
      <c r="J8771">
        <v>0</v>
      </c>
      <c r="K8771">
        <v>21</v>
      </c>
      <c r="L8771" t="s">
        <v>2804</v>
      </c>
      <c r="M8771" t="s">
        <v>2689</v>
      </c>
      <c r="N8771" t="s">
        <v>2690</v>
      </c>
      <c r="O8771" s="55">
        <v>46050</v>
      </c>
      <c r="P8771" s="55">
        <v>46414</v>
      </c>
      <c r="Q8771" s="55">
        <v>46069</v>
      </c>
      <c r="R8771" s="55">
        <v>46077</v>
      </c>
      <c r="S8771" s="55">
        <v>46077</v>
      </c>
      <c r="T8771" t="s">
        <v>2691</v>
      </c>
      <c r="U8771">
        <v>30</v>
      </c>
      <c r="V8771" t="s">
        <v>6210</v>
      </c>
      <c r="W8771" t="s">
        <v>2693</v>
      </c>
      <c r="Y8771">
        <v>157520</v>
      </c>
      <c r="Z8771">
        <v>157520</v>
      </c>
      <c r="AA8771">
        <v>157520</v>
      </c>
      <c r="AB8771">
        <v>0</v>
      </c>
    </row>
    <row r="8772" spans="1:29" x14ac:dyDescent="0.25">
      <c r="A8772" t="s">
        <v>2686</v>
      </c>
      <c r="B8772" t="s">
        <v>87</v>
      </c>
      <c r="C8772">
        <v>899999230</v>
      </c>
      <c r="D8772">
        <v>961114</v>
      </c>
      <c r="E8772" t="s">
        <v>3307</v>
      </c>
      <c r="F8772">
        <v>2103</v>
      </c>
      <c r="G8772">
        <v>2026</v>
      </c>
      <c r="H8772">
        <v>3</v>
      </c>
      <c r="I8772">
        <v>1000005774</v>
      </c>
      <c r="J8772">
        <v>0</v>
      </c>
      <c r="K8772">
        <v>21</v>
      </c>
      <c r="L8772" t="s">
        <v>6214</v>
      </c>
      <c r="M8772" t="s">
        <v>2689</v>
      </c>
      <c r="N8772" t="s">
        <v>2690</v>
      </c>
      <c r="O8772" s="55">
        <v>46050</v>
      </c>
      <c r="P8772" s="55">
        <v>46414</v>
      </c>
      <c r="Q8772" s="55">
        <v>46070</v>
      </c>
      <c r="R8772" s="55">
        <v>46108</v>
      </c>
      <c r="S8772" s="55">
        <v>46108</v>
      </c>
      <c r="T8772" t="s">
        <v>2764</v>
      </c>
      <c r="U8772">
        <v>30</v>
      </c>
      <c r="V8772" t="s">
        <v>6215</v>
      </c>
      <c r="W8772" t="s">
        <v>2693</v>
      </c>
      <c r="Y8772">
        <v>69608</v>
      </c>
      <c r="Z8772">
        <v>69608</v>
      </c>
      <c r="AA8772">
        <v>69608</v>
      </c>
      <c r="AB8772">
        <v>0</v>
      </c>
    </row>
    <row r="8773" spans="1:29" x14ac:dyDescent="0.25">
      <c r="A8773" t="s">
        <v>2686</v>
      </c>
      <c r="B8773" t="s">
        <v>87</v>
      </c>
      <c r="C8773">
        <v>899999230</v>
      </c>
      <c r="D8773">
        <v>122678</v>
      </c>
      <c r="F8773">
        <v>2121</v>
      </c>
      <c r="G8773">
        <v>2020</v>
      </c>
      <c r="H8773">
        <v>1</v>
      </c>
      <c r="I8773">
        <v>1000001297</v>
      </c>
      <c r="J8773">
        <v>0</v>
      </c>
      <c r="K8773">
        <v>36</v>
      </c>
      <c r="L8773" t="s">
        <v>7874</v>
      </c>
      <c r="M8773" t="s">
        <v>2689</v>
      </c>
      <c r="N8773" t="s">
        <v>2690</v>
      </c>
      <c r="O8773" s="55">
        <v>43680</v>
      </c>
      <c r="P8773" s="55">
        <v>44045</v>
      </c>
      <c r="Q8773" s="55">
        <v>43706</v>
      </c>
      <c r="R8773" s="55">
        <v>43878</v>
      </c>
      <c r="S8773" s="55">
        <v>43880</v>
      </c>
      <c r="T8773" t="s">
        <v>3512</v>
      </c>
      <c r="U8773">
        <v>55</v>
      </c>
      <c r="V8773" t="s">
        <v>7875</v>
      </c>
      <c r="W8773" t="s">
        <v>2693</v>
      </c>
      <c r="Y8773">
        <v>63500</v>
      </c>
      <c r="Z8773">
        <v>63500</v>
      </c>
      <c r="AA8773">
        <v>63500</v>
      </c>
      <c r="AB8773">
        <v>0</v>
      </c>
    </row>
    <row r="8774" spans="1:29" x14ac:dyDescent="0.25">
      <c r="A8774" t="s">
        <v>2686</v>
      </c>
      <c r="B8774" t="s">
        <v>87</v>
      </c>
      <c r="C8774">
        <v>899999230</v>
      </c>
      <c r="D8774">
        <v>122678</v>
      </c>
      <c r="F8774">
        <v>2124</v>
      </c>
      <c r="G8774">
        <v>2020</v>
      </c>
      <c r="H8774">
        <v>1</v>
      </c>
      <c r="I8774">
        <v>1000001297</v>
      </c>
      <c r="J8774">
        <v>0</v>
      </c>
      <c r="K8774">
        <v>36</v>
      </c>
      <c r="L8774" t="s">
        <v>7874</v>
      </c>
      <c r="M8774" t="s">
        <v>2689</v>
      </c>
      <c r="N8774" t="s">
        <v>2690</v>
      </c>
      <c r="O8774" s="55">
        <v>43680</v>
      </c>
      <c r="P8774" s="55">
        <v>44045</v>
      </c>
      <c r="Q8774" s="55">
        <v>43704</v>
      </c>
      <c r="R8774" s="55">
        <v>43878</v>
      </c>
      <c r="S8774" s="55">
        <v>43880</v>
      </c>
      <c r="T8774" t="s">
        <v>3512</v>
      </c>
      <c r="U8774">
        <v>55</v>
      </c>
      <c r="V8774" t="s">
        <v>7876</v>
      </c>
      <c r="W8774" t="s">
        <v>2693</v>
      </c>
      <c r="Y8774">
        <v>63500</v>
      </c>
      <c r="Z8774">
        <v>63500</v>
      </c>
      <c r="AA8774">
        <v>63500</v>
      </c>
      <c r="AB8774">
        <v>0</v>
      </c>
    </row>
    <row r="8775" spans="1:29" x14ac:dyDescent="0.25">
      <c r="A8775" t="s">
        <v>2686</v>
      </c>
      <c r="B8775" t="s">
        <v>87</v>
      </c>
      <c r="C8775">
        <v>899999230</v>
      </c>
      <c r="D8775">
        <v>971116</v>
      </c>
      <c r="E8775" t="s">
        <v>2687</v>
      </c>
      <c r="F8775">
        <v>2154</v>
      </c>
      <c r="G8775">
        <v>2017</v>
      </c>
      <c r="H8775">
        <v>1</v>
      </c>
      <c r="I8775">
        <v>1000001587</v>
      </c>
      <c r="J8775">
        <v>10</v>
      </c>
      <c r="K8775">
        <v>33</v>
      </c>
      <c r="L8775" t="s">
        <v>5153</v>
      </c>
      <c r="M8775" t="s">
        <v>2689</v>
      </c>
      <c r="N8775" t="s">
        <v>2690</v>
      </c>
      <c r="O8775" s="55">
        <v>42756</v>
      </c>
      <c r="P8775" s="55">
        <v>42937</v>
      </c>
      <c r="Q8775" s="55">
        <v>42782</v>
      </c>
      <c r="R8775" s="55">
        <v>42796</v>
      </c>
      <c r="S8775" s="55">
        <v>42797</v>
      </c>
      <c r="T8775" t="s">
        <v>2691</v>
      </c>
      <c r="U8775">
        <v>30</v>
      </c>
      <c r="V8775" t="s">
        <v>6218</v>
      </c>
      <c r="W8775" t="s">
        <v>2693</v>
      </c>
      <c r="Y8775">
        <v>171990</v>
      </c>
      <c r="Z8775">
        <v>171990</v>
      </c>
      <c r="AA8775">
        <v>171990</v>
      </c>
      <c r="AB8775">
        <v>0</v>
      </c>
    </row>
    <row r="8776" spans="1:29" x14ac:dyDescent="0.25">
      <c r="A8776" t="s">
        <v>2686</v>
      </c>
      <c r="B8776" t="s">
        <v>87</v>
      </c>
      <c r="C8776">
        <v>899999230</v>
      </c>
      <c r="D8776">
        <v>961114</v>
      </c>
      <c r="E8776" t="s">
        <v>3307</v>
      </c>
      <c r="F8776">
        <v>2158</v>
      </c>
      <c r="G8776">
        <v>2026</v>
      </c>
      <c r="H8776">
        <v>1</v>
      </c>
      <c r="I8776">
        <v>1000005774</v>
      </c>
      <c r="J8776">
        <v>0</v>
      </c>
      <c r="K8776">
        <v>21</v>
      </c>
      <c r="L8776" t="s">
        <v>3141</v>
      </c>
      <c r="M8776" t="s">
        <v>2689</v>
      </c>
      <c r="N8776" t="s">
        <v>2690</v>
      </c>
      <c r="O8776" s="55">
        <v>46050</v>
      </c>
      <c r="P8776" s="55">
        <v>46414</v>
      </c>
      <c r="Q8776" s="55">
        <v>46075</v>
      </c>
      <c r="R8776" s="55">
        <v>46079</v>
      </c>
      <c r="S8776" s="55">
        <v>46079</v>
      </c>
      <c r="T8776" t="s">
        <v>2691</v>
      </c>
      <c r="U8776">
        <v>30</v>
      </c>
      <c r="V8776" t="s">
        <v>6219</v>
      </c>
      <c r="W8776" t="s">
        <v>2693</v>
      </c>
      <c r="Y8776">
        <v>69608</v>
      </c>
      <c r="Z8776">
        <v>69608</v>
      </c>
      <c r="AA8776">
        <v>69608</v>
      </c>
      <c r="AB8776">
        <v>0</v>
      </c>
    </row>
    <row r="8777" spans="1:29" x14ac:dyDescent="0.25">
      <c r="A8777" t="s">
        <v>2686</v>
      </c>
      <c r="B8777" t="s">
        <v>87</v>
      </c>
      <c r="C8777">
        <v>899999230</v>
      </c>
      <c r="D8777">
        <v>961114</v>
      </c>
      <c r="E8777" t="s">
        <v>3307</v>
      </c>
      <c r="F8777">
        <v>2158</v>
      </c>
      <c r="G8777">
        <v>2026</v>
      </c>
      <c r="H8777">
        <v>3</v>
      </c>
      <c r="I8777">
        <v>1000005774</v>
      </c>
      <c r="J8777">
        <v>0</v>
      </c>
      <c r="K8777">
        <v>21</v>
      </c>
      <c r="L8777" t="s">
        <v>3141</v>
      </c>
      <c r="M8777" t="s">
        <v>2689</v>
      </c>
      <c r="N8777" t="s">
        <v>2690</v>
      </c>
      <c r="O8777" s="55">
        <v>46050</v>
      </c>
      <c r="P8777" s="55">
        <v>46414</v>
      </c>
      <c r="Q8777" s="55">
        <v>46075</v>
      </c>
      <c r="R8777" s="55">
        <v>46156</v>
      </c>
      <c r="S8777" s="55">
        <v>46161</v>
      </c>
      <c r="T8777" t="s">
        <v>2691</v>
      </c>
      <c r="U8777">
        <v>30</v>
      </c>
      <c r="V8777" t="s">
        <v>6219</v>
      </c>
      <c r="W8777" t="s">
        <v>2693</v>
      </c>
      <c r="Y8777">
        <v>300000</v>
      </c>
      <c r="Z8777">
        <v>300000</v>
      </c>
      <c r="AA8777">
        <v>300000</v>
      </c>
      <c r="AB8777">
        <v>0</v>
      </c>
      <c r="AC8777" s="55">
        <v>46173</v>
      </c>
    </row>
    <row r="8778" spans="1:29" x14ac:dyDescent="0.25">
      <c r="A8778" t="s">
        <v>2686</v>
      </c>
      <c r="B8778" t="s">
        <v>87</v>
      </c>
      <c r="C8778">
        <v>899999230</v>
      </c>
      <c r="D8778">
        <v>961114</v>
      </c>
      <c r="E8778" t="s">
        <v>3307</v>
      </c>
      <c r="F8778">
        <v>2161</v>
      </c>
      <c r="G8778">
        <v>2026</v>
      </c>
      <c r="H8778">
        <v>1</v>
      </c>
      <c r="I8778">
        <v>1000005774</v>
      </c>
      <c r="J8778">
        <v>0</v>
      </c>
      <c r="K8778">
        <v>21</v>
      </c>
      <c r="L8778" t="s">
        <v>6220</v>
      </c>
      <c r="M8778" t="s">
        <v>2689</v>
      </c>
      <c r="N8778" t="s">
        <v>2690</v>
      </c>
      <c r="O8778" s="55">
        <v>46050</v>
      </c>
      <c r="P8778" s="55">
        <v>46414</v>
      </c>
      <c r="Q8778" s="55">
        <v>46076</v>
      </c>
      <c r="R8778" s="55">
        <v>46079</v>
      </c>
      <c r="S8778" s="55">
        <v>46079</v>
      </c>
      <c r="T8778" t="s">
        <v>2691</v>
      </c>
      <c r="U8778">
        <v>30</v>
      </c>
      <c r="V8778" t="s">
        <v>6221</v>
      </c>
      <c r="W8778" t="s">
        <v>2693</v>
      </c>
      <c r="Y8778">
        <v>490936</v>
      </c>
      <c r="Z8778">
        <v>362192</v>
      </c>
      <c r="AA8778">
        <v>490936</v>
      </c>
      <c r="AB8778">
        <v>0</v>
      </c>
    </row>
    <row r="8779" spans="1:29" x14ac:dyDescent="0.25">
      <c r="A8779" t="s">
        <v>2686</v>
      </c>
      <c r="B8779" t="s">
        <v>87</v>
      </c>
      <c r="C8779">
        <v>899999230</v>
      </c>
      <c r="D8779">
        <v>961114</v>
      </c>
      <c r="E8779" t="s">
        <v>3307</v>
      </c>
      <c r="F8779">
        <v>2165</v>
      </c>
      <c r="G8779">
        <v>2026</v>
      </c>
      <c r="H8779">
        <v>1</v>
      </c>
      <c r="I8779">
        <v>1000005774</v>
      </c>
      <c r="J8779">
        <v>0</v>
      </c>
      <c r="K8779">
        <v>21</v>
      </c>
      <c r="L8779" t="s">
        <v>7877</v>
      </c>
      <c r="M8779" t="s">
        <v>2689</v>
      </c>
      <c r="N8779" t="s">
        <v>2690</v>
      </c>
      <c r="O8779" s="55">
        <v>46050</v>
      </c>
      <c r="P8779" s="55">
        <v>46414</v>
      </c>
      <c r="Q8779" s="55">
        <v>46076</v>
      </c>
      <c r="R8779" s="55">
        <v>46079</v>
      </c>
      <c r="S8779" s="55">
        <v>46079</v>
      </c>
      <c r="T8779" t="s">
        <v>7878</v>
      </c>
      <c r="U8779">
        <v>30</v>
      </c>
      <c r="V8779" t="s">
        <v>7879</v>
      </c>
      <c r="W8779" t="s">
        <v>2693</v>
      </c>
      <c r="Y8779">
        <v>462088</v>
      </c>
      <c r="Z8779">
        <v>462088</v>
      </c>
      <c r="AA8779">
        <v>462088</v>
      </c>
      <c r="AB8779">
        <v>0</v>
      </c>
    </row>
    <row r="8780" spans="1:29" x14ac:dyDescent="0.25">
      <c r="A8780" t="s">
        <v>2686</v>
      </c>
      <c r="B8780" t="s">
        <v>87</v>
      </c>
      <c r="C8780">
        <v>899999230</v>
      </c>
      <c r="D8780">
        <v>971116</v>
      </c>
      <c r="E8780" t="s">
        <v>2687</v>
      </c>
      <c r="F8780">
        <v>2191</v>
      </c>
      <c r="G8780">
        <v>2017</v>
      </c>
      <c r="H8780">
        <v>2</v>
      </c>
      <c r="I8780">
        <v>1000001587</v>
      </c>
      <c r="J8780">
        <v>10</v>
      </c>
      <c r="K8780">
        <v>33</v>
      </c>
      <c r="L8780" t="s">
        <v>5822</v>
      </c>
      <c r="M8780" t="s">
        <v>2689</v>
      </c>
      <c r="N8780" t="s">
        <v>2690</v>
      </c>
      <c r="O8780" s="55">
        <v>42756</v>
      </c>
      <c r="P8780" s="55">
        <v>42937</v>
      </c>
      <c r="Q8780" s="55">
        <v>42779</v>
      </c>
      <c r="R8780" s="55">
        <v>42804</v>
      </c>
      <c r="S8780" s="55">
        <v>42809</v>
      </c>
      <c r="T8780" t="s">
        <v>2743</v>
      </c>
      <c r="U8780">
        <v>30</v>
      </c>
      <c r="V8780" t="s">
        <v>6222</v>
      </c>
      <c r="W8780" t="s">
        <v>2693</v>
      </c>
      <c r="Y8780">
        <v>37350</v>
      </c>
      <c r="Z8780">
        <v>37350</v>
      </c>
      <c r="AA8780">
        <v>37350</v>
      </c>
      <c r="AB8780">
        <v>0</v>
      </c>
    </row>
    <row r="8781" spans="1:29" x14ac:dyDescent="0.25">
      <c r="A8781" t="s">
        <v>2686</v>
      </c>
      <c r="B8781" t="s">
        <v>87</v>
      </c>
      <c r="C8781">
        <v>899999230</v>
      </c>
      <c r="D8781">
        <v>971116</v>
      </c>
      <c r="E8781" t="s">
        <v>2687</v>
      </c>
      <c r="F8781">
        <v>2191</v>
      </c>
      <c r="G8781">
        <v>2017</v>
      </c>
      <c r="H8781">
        <v>4</v>
      </c>
      <c r="I8781">
        <v>1000001587</v>
      </c>
      <c r="J8781">
        <v>10</v>
      </c>
      <c r="K8781">
        <v>33</v>
      </c>
      <c r="L8781" t="s">
        <v>5822</v>
      </c>
      <c r="M8781" t="s">
        <v>2689</v>
      </c>
      <c r="N8781" t="s">
        <v>2690</v>
      </c>
      <c r="O8781" s="55">
        <v>42756</v>
      </c>
      <c r="P8781" s="55">
        <v>42937</v>
      </c>
      <c r="Q8781" s="55">
        <v>42779</v>
      </c>
      <c r="R8781" s="55">
        <v>43146</v>
      </c>
      <c r="S8781" s="55">
        <v>43147</v>
      </c>
      <c r="T8781" t="s">
        <v>2743</v>
      </c>
      <c r="U8781">
        <v>30</v>
      </c>
      <c r="V8781" t="s">
        <v>6222</v>
      </c>
      <c r="W8781" t="s">
        <v>2693</v>
      </c>
      <c r="Y8781">
        <v>53865</v>
      </c>
      <c r="Z8781">
        <v>53865</v>
      </c>
      <c r="AA8781">
        <v>53865</v>
      </c>
      <c r="AB8781">
        <v>0</v>
      </c>
    </row>
    <row r="8782" spans="1:29" x14ac:dyDescent="0.25">
      <c r="A8782" t="s">
        <v>2686</v>
      </c>
      <c r="B8782" t="s">
        <v>87</v>
      </c>
      <c r="C8782">
        <v>899999230</v>
      </c>
      <c r="D8782">
        <v>961114</v>
      </c>
      <c r="E8782" t="s">
        <v>3307</v>
      </c>
      <c r="F8782">
        <v>2220</v>
      </c>
      <c r="G8782">
        <v>2026</v>
      </c>
      <c r="H8782">
        <v>2</v>
      </c>
      <c r="I8782">
        <v>1000005774</v>
      </c>
      <c r="J8782">
        <v>0</v>
      </c>
      <c r="K8782">
        <v>21</v>
      </c>
      <c r="L8782" t="s">
        <v>2884</v>
      </c>
      <c r="M8782" t="s">
        <v>2689</v>
      </c>
      <c r="N8782" t="s">
        <v>2690</v>
      </c>
      <c r="O8782" s="55">
        <v>46050</v>
      </c>
      <c r="P8782" s="55">
        <v>46414</v>
      </c>
      <c r="Q8782" s="55">
        <v>46072</v>
      </c>
      <c r="R8782" s="55">
        <v>46084</v>
      </c>
      <c r="S8782" s="55">
        <v>46084</v>
      </c>
      <c r="T8782" t="s">
        <v>3277</v>
      </c>
      <c r="U8782">
        <v>30</v>
      </c>
      <c r="V8782" t="s">
        <v>7258</v>
      </c>
      <c r="W8782" t="s">
        <v>2693</v>
      </c>
      <c r="Y8782">
        <v>69608</v>
      </c>
      <c r="Z8782">
        <v>69608</v>
      </c>
      <c r="AA8782">
        <v>69608</v>
      </c>
      <c r="AB8782">
        <v>0</v>
      </c>
    </row>
    <row r="8783" spans="1:29" x14ac:dyDescent="0.25">
      <c r="A8783" t="s">
        <v>2686</v>
      </c>
      <c r="B8783" t="s">
        <v>87</v>
      </c>
      <c r="C8783">
        <v>899999230</v>
      </c>
      <c r="D8783">
        <v>971116</v>
      </c>
      <c r="E8783" t="s">
        <v>2687</v>
      </c>
      <c r="F8783">
        <v>2231</v>
      </c>
      <c r="G8783">
        <v>2017</v>
      </c>
      <c r="H8783">
        <v>2</v>
      </c>
      <c r="I8783">
        <v>1000001587</v>
      </c>
      <c r="J8783">
        <v>10</v>
      </c>
      <c r="K8783">
        <v>33</v>
      </c>
      <c r="L8783" t="s">
        <v>6223</v>
      </c>
      <c r="M8783" t="s">
        <v>2689</v>
      </c>
      <c r="N8783" t="s">
        <v>2690</v>
      </c>
      <c r="O8783" s="55">
        <v>42756</v>
      </c>
      <c r="P8783" s="55">
        <v>42937</v>
      </c>
      <c r="Q8783" s="55">
        <v>42775</v>
      </c>
      <c r="R8783" s="55">
        <v>42816</v>
      </c>
      <c r="S8783" s="55">
        <v>42823</v>
      </c>
      <c r="T8783" t="s">
        <v>2691</v>
      </c>
      <c r="U8783">
        <v>30</v>
      </c>
      <c r="V8783" t="s">
        <v>2808</v>
      </c>
      <c r="W8783" t="s">
        <v>2693</v>
      </c>
      <c r="Y8783">
        <v>38250</v>
      </c>
      <c r="Z8783">
        <v>38250</v>
      </c>
      <c r="AA8783">
        <v>38250</v>
      </c>
      <c r="AB8783">
        <v>0</v>
      </c>
    </row>
    <row r="8784" spans="1:29" x14ac:dyDescent="0.25">
      <c r="A8784" t="s">
        <v>2686</v>
      </c>
      <c r="B8784" t="s">
        <v>87</v>
      </c>
      <c r="C8784">
        <v>899999230</v>
      </c>
      <c r="D8784">
        <v>971116</v>
      </c>
      <c r="E8784" t="s">
        <v>2687</v>
      </c>
      <c r="F8784">
        <v>2258</v>
      </c>
      <c r="G8784">
        <v>2010</v>
      </c>
      <c r="H8784">
        <v>2</v>
      </c>
      <c r="I8784">
        <v>1000000257</v>
      </c>
      <c r="J8784">
        <v>0</v>
      </c>
      <c r="K8784">
        <v>33</v>
      </c>
      <c r="L8784" t="s">
        <v>6224</v>
      </c>
      <c r="M8784" t="s">
        <v>2689</v>
      </c>
      <c r="N8784" t="s">
        <v>2690</v>
      </c>
      <c r="O8784" s="55">
        <v>40015</v>
      </c>
      <c r="P8784" s="55">
        <v>40380</v>
      </c>
      <c r="Q8784" s="55">
        <v>40245</v>
      </c>
      <c r="R8784" s="55">
        <v>40304</v>
      </c>
      <c r="S8784" s="55">
        <v>40311</v>
      </c>
      <c r="T8784" t="s">
        <v>2691</v>
      </c>
      <c r="U8784">
        <v>3</v>
      </c>
      <c r="V8784" t="s">
        <v>6225</v>
      </c>
      <c r="W8784" t="s">
        <v>2893</v>
      </c>
      <c r="Y8784">
        <v>66065</v>
      </c>
      <c r="Z8784">
        <v>0</v>
      </c>
      <c r="AA8784">
        <v>66065</v>
      </c>
      <c r="AB8784">
        <v>0</v>
      </c>
    </row>
    <row r="8785" spans="1:28" x14ac:dyDescent="0.25">
      <c r="A8785" t="s">
        <v>2686</v>
      </c>
      <c r="B8785" t="s">
        <v>87</v>
      </c>
      <c r="C8785">
        <v>899999230</v>
      </c>
      <c r="D8785">
        <v>961114</v>
      </c>
      <c r="E8785" t="s">
        <v>3307</v>
      </c>
      <c r="F8785">
        <v>2304</v>
      </c>
      <c r="G8785">
        <v>2011</v>
      </c>
      <c r="H8785">
        <v>5</v>
      </c>
      <c r="I8785">
        <v>1000000398</v>
      </c>
      <c r="J8785">
        <v>0</v>
      </c>
      <c r="K8785">
        <v>33</v>
      </c>
      <c r="L8785" t="s">
        <v>2717</v>
      </c>
      <c r="M8785" t="s">
        <v>2689</v>
      </c>
      <c r="N8785" t="s">
        <v>2690</v>
      </c>
      <c r="O8785" s="55">
        <v>40380</v>
      </c>
      <c r="P8785" s="55">
        <v>40745</v>
      </c>
      <c r="Q8785" s="55">
        <v>40617</v>
      </c>
      <c r="R8785" s="55">
        <v>40687</v>
      </c>
      <c r="S8785" s="55">
        <v>40689</v>
      </c>
      <c r="T8785" t="s">
        <v>2764</v>
      </c>
      <c r="U8785">
        <v>30</v>
      </c>
      <c r="V8785" t="s">
        <v>3980</v>
      </c>
      <c r="W8785" t="s">
        <v>2693</v>
      </c>
      <c r="Y8785">
        <v>30900</v>
      </c>
      <c r="Z8785">
        <v>30900</v>
      </c>
      <c r="AA8785">
        <v>30900</v>
      </c>
      <c r="AB8785">
        <v>0</v>
      </c>
    </row>
    <row r="8786" spans="1:28" x14ac:dyDescent="0.25">
      <c r="A8786" t="s">
        <v>2686</v>
      </c>
      <c r="B8786" t="s">
        <v>87</v>
      </c>
      <c r="C8786">
        <v>899999230</v>
      </c>
      <c r="D8786">
        <v>971116</v>
      </c>
      <c r="E8786" t="s">
        <v>2687</v>
      </c>
      <c r="F8786">
        <v>2307</v>
      </c>
      <c r="G8786">
        <v>2017</v>
      </c>
      <c r="H8786">
        <v>2</v>
      </c>
      <c r="I8786">
        <v>1000001587</v>
      </c>
      <c r="J8786">
        <v>10</v>
      </c>
      <c r="K8786">
        <v>33</v>
      </c>
      <c r="L8786" t="s">
        <v>2798</v>
      </c>
      <c r="M8786" t="s">
        <v>2689</v>
      </c>
      <c r="N8786" t="s">
        <v>2690</v>
      </c>
      <c r="O8786" s="55">
        <v>42756</v>
      </c>
      <c r="P8786" s="55">
        <v>42937</v>
      </c>
      <c r="Q8786" s="55">
        <v>42786</v>
      </c>
      <c r="R8786" s="55">
        <v>42929</v>
      </c>
      <c r="S8786" s="55">
        <v>42933</v>
      </c>
      <c r="T8786" t="s">
        <v>2691</v>
      </c>
      <c r="U8786">
        <v>30</v>
      </c>
      <c r="V8786" t="s">
        <v>263</v>
      </c>
      <c r="W8786" t="s">
        <v>2693</v>
      </c>
      <c r="Y8786">
        <v>161595</v>
      </c>
      <c r="Z8786">
        <v>161595</v>
      </c>
      <c r="AA8786">
        <v>161595</v>
      </c>
      <c r="AB8786">
        <v>0</v>
      </c>
    </row>
    <row r="8787" spans="1:28" x14ac:dyDescent="0.25">
      <c r="A8787" t="s">
        <v>2686</v>
      </c>
      <c r="B8787" t="s">
        <v>87</v>
      </c>
      <c r="C8787">
        <v>899999230</v>
      </c>
      <c r="D8787">
        <v>122678</v>
      </c>
      <c r="F8787">
        <v>2345</v>
      </c>
      <c r="G8787">
        <v>2022</v>
      </c>
      <c r="H8787">
        <v>3</v>
      </c>
      <c r="I8787">
        <v>1000001430</v>
      </c>
      <c r="J8787">
        <v>0</v>
      </c>
      <c r="K8787">
        <v>36</v>
      </c>
      <c r="L8787" t="s">
        <v>2756</v>
      </c>
      <c r="M8787" t="s">
        <v>2689</v>
      </c>
      <c r="N8787" t="s">
        <v>2690</v>
      </c>
      <c r="O8787" s="55">
        <v>44617</v>
      </c>
      <c r="P8787" s="55">
        <v>44981</v>
      </c>
      <c r="Q8787" s="55">
        <v>44639</v>
      </c>
      <c r="R8787" s="55">
        <v>44685</v>
      </c>
      <c r="S8787" s="55">
        <v>44691</v>
      </c>
      <c r="T8787" t="s">
        <v>2691</v>
      </c>
      <c r="U8787">
        <v>30</v>
      </c>
      <c r="V8787" t="s">
        <v>3986</v>
      </c>
      <c r="W8787" t="s">
        <v>2693</v>
      </c>
      <c r="Y8787">
        <v>369800</v>
      </c>
      <c r="Z8787">
        <v>369800</v>
      </c>
      <c r="AA8787">
        <v>369800</v>
      </c>
      <c r="AB8787">
        <v>0</v>
      </c>
    </row>
    <row r="8788" spans="1:28" x14ac:dyDescent="0.25">
      <c r="A8788" t="s">
        <v>2686</v>
      </c>
      <c r="B8788" t="s">
        <v>2696</v>
      </c>
      <c r="C8788">
        <v>899999230</v>
      </c>
      <c r="D8788">
        <v>971116</v>
      </c>
      <c r="E8788" t="s">
        <v>2687</v>
      </c>
      <c r="F8788">
        <v>2354</v>
      </c>
      <c r="G8788">
        <v>2023</v>
      </c>
      <c r="H8788">
        <v>3</v>
      </c>
      <c r="I8788">
        <v>1000004755</v>
      </c>
      <c r="J8788">
        <v>0</v>
      </c>
      <c r="K8788">
        <v>33</v>
      </c>
      <c r="L8788" t="s">
        <v>3101</v>
      </c>
      <c r="M8788" t="s">
        <v>2689</v>
      </c>
      <c r="N8788" t="s">
        <v>2690</v>
      </c>
      <c r="O8788" s="55">
        <v>44774</v>
      </c>
      <c r="P8788" s="55">
        <v>45138</v>
      </c>
      <c r="Q8788" s="55">
        <v>45001</v>
      </c>
      <c r="R8788" s="55">
        <v>45061</v>
      </c>
      <c r="S8788" s="55">
        <v>45071</v>
      </c>
      <c r="T8788" t="s">
        <v>2691</v>
      </c>
      <c r="U8788">
        <v>30</v>
      </c>
      <c r="V8788" t="s">
        <v>6229</v>
      </c>
      <c r="W8788" t="s">
        <v>2693</v>
      </c>
      <c r="Y8788">
        <v>330000</v>
      </c>
      <c r="Z8788">
        <v>330000</v>
      </c>
      <c r="AA8788">
        <v>330000</v>
      </c>
      <c r="AB8788">
        <v>0</v>
      </c>
    </row>
    <row r="8789" spans="1:28" x14ac:dyDescent="0.25">
      <c r="A8789" t="s">
        <v>2686</v>
      </c>
      <c r="B8789" t="s">
        <v>87</v>
      </c>
      <c r="C8789">
        <v>899999230</v>
      </c>
      <c r="D8789">
        <v>961114</v>
      </c>
      <c r="E8789" t="s">
        <v>3307</v>
      </c>
      <c r="F8789">
        <v>2367</v>
      </c>
      <c r="G8789">
        <v>2026</v>
      </c>
      <c r="H8789">
        <v>1</v>
      </c>
      <c r="I8789">
        <v>1000005774</v>
      </c>
      <c r="J8789">
        <v>0</v>
      </c>
      <c r="K8789">
        <v>21</v>
      </c>
      <c r="L8789" t="s">
        <v>3987</v>
      </c>
      <c r="M8789" t="s">
        <v>2689</v>
      </c>
      <c r="N8789" t="s">
        <v>2690</v>
      </c>
      <c r="O8789" s="55">
        <v>46050</v>
      </c>
      <c r="P8789" s="55">
        <v>46414</v>
      </c>
      <c r="Q8789" s="55">
        <v>46078</v>
      </c>
      <c r="R8789" s="55">
        <v>46083</v>
      </c>
      <c r="S8789" s="55">
        <v>46083</v>
      </c>
      <c r="T8789" t="s">
        <v>2773</v>
      </c>
      <c r="U8789">
        <v>30</v>
      </c>
      <c r="V8789" t="s">
        <v>357</v>
      </c>
      <c r="W8789" t="s">
        <v>2693</v>
      </c>
      <c r="Y8789">
        <v>157520</v>
      </c>
      <c r="Z8789">
        <v>157520</v>
      </c>
      <c r="AA8789">
        <v>157520</v>
      </c>
      <c r="AB8789">
        <v>0</v>
      </c>
    </row>
    <row r="8790" spans="1:28" x14ac:dyDescent="0.25">
      <c r="A8790" t="s">
        <v>2686</v>
      </c>
      <c r="B8790" t="s">
        <v>87</v>
      </c>
      <c r="C8790">
        <v>899999230</v>
      </c>
      <c r="D8790">
        <v>961114</v>
      </c>
      <c r="E8790" t="s">
        <v>3307</v>
      </c>
      <c r="F8790">
        <v>2380</v>
      </c>
      <c r="G8790">
        <v>2011</v>
      </c>
      <c r="H8790">
        <v>2</v>
      </c>
      <c r="I8790">
        <v>1000000398</v>
      </c>
      <c r="J8790">
        <v>0</v>
      </c>
      <c r="K8790">
        <v>33</v>
      </c>
      <c r="L8790" t="s">
        <v>3989</v>
      </c>
      <c r="M8790" t="s">
        <v>2689</v>
      </c>
      <c r="N8790" t="s">
        <v>2690</v>
      </c>
      <c r="O8790" s="55">
        <v>40380</v>
      </c>
      <c r="P8790" s="55">
        <v>40745</v>
      </c>
      <c r="Q8790" s="55">
        <v>40637</v>
      </c>
      <c r="R8790" s="55">
        <v>40646</v>
      </c>
      <c r="S8790" s="55">
        <v>40658</v>
      </c>
      <c r="T8790" t="s">
        <v>3027</v>
      </c>
      <c r="U8790">
        <v>30</v>
      </c>
      <c r="V8790" t="s">
        <v>3990</v>
      </c>
      <c r="W8790" t="s">
        <v>2693</v>
      </c>
      <c r="Y8790">
        <v>1619659</v>
      </c>
      <c r="Z8790">
        <v>1619659</v>
      </c>
      <c r="AA8790">
        <v>1619659</v>
      </c>
      <c r="AB8790">
        <v>0</v>
      </c>
    </row>
    <row r="8791" spans="1:28" x14ac:dyDescent="0.25">
      <c r="A8791" t="s">
        <v>2686</v>
      </c>
      <c r="B8791" t="s">
        <v>87</v>
      </c>
      <c r="C8791">
        <v>899999230</v>
      </c>
      <c r="D8791">
        <v>961114</v>
      </c>
      <c r="E8791" t="s">
        <v>3307</v>
      </c>
      <c r="F8791">
        <v>2380</v>
      </c>
      <c r="G8791">
        <v>2011</v>
      </c>
      <c r="H8791">
        <v>4</v>
      </c>
      <c r="I8791">
        <v>1000000398</v>
      </c>
      <c r="J8791">
        <v>0</v>
      </c>
      <c r="K8791">
        <v>33</v>
      </c>
      <c r="L8791" t="s">
        <v>3989</v>
      </c>
      <c r="M8791" t="s">
        <v>2689</v>
      </c>
      <c r="N8791" t="s">
        <v>2690</v>
      </c>
      <c r="O8791" s="55">
        <v>40380</v>
      </c>
      <c r="P8791" s="55">
        <v>40745</v>
      </c>
      <c r="Q8791" s="55">
        <v>40637</v>
      </c>
      <c r="R8791" s="55">
        <v>40676</v>
      </c>
      <c r="S8791" s="55">
        <v>40680</v>
      </c>
      <c r="T8791" t="s">
        <v>3027</v>
      </c>
      <c r="U8791">
        <v>30</v>
      </c>
      <c r="V8791" t="s">
        <v>3990</v>
      </c>
      <c r="W8791" t="s">
        <v>2693</v>
      </c>
      <c r="Y8791">
        <v>30900</v>
      </c>
      <c r="Z8791">
        <v>30900</v>
      </c>
      <c r="AA8791">
        <v>30900</v>
      </c>
      <c r="AB8791">
        <v>0</v>
      </c>
    </row>
    <row r="8792" spans="1:28" x14ac:dyDescent="0.25">
      <c r="A8792" t="s">
        <v>2686</v>
      </c>
      <c r="B8792" t="s">
        <v>87</v>
      </c>
      <c r="C8792">
        <v>899999230</v>
      </c>
      <c r="D8792">
        <v>961114</v>
      </c>
      <c r="E8792" t="s">
        <v>3307</v>
      </c>
      <c r="F8792">
        <v>2391</v>
      </c>
      <c r="G8792">
        <v>2026</v>
      </c>
      <c r="H8792">
        <v>1</v>
      </c>
      <c r="I8792">
        <v>1000005774</v>
      </c>
      <c r="J8792">
        <v>0</v>
      </c>
      <c r="K8792">
        <v>21</v>
      </c>
      <c r="L8792" t="s">
        <v>3141</v>
      </c>
      <c r="M8792" t="s">
        <v>2689</v>
      </c>
      <c r="N8792" t="s">
        <v>2690</v>
      </c>
      <c r="O8792" s="55">
        <v>46050</v>
      </c>
      <c r="P8792" s="55">
        <v>46414</v>
      </c>
      <c r="Q8792" s="55">
        <v>46065</v>
      </c>
      <c r="R8792" s="55">
        <v>46083</v>
      </c>
      <c r="S8792" s="55">
        <v>46083</v>
      </c>
      <c r="T8792" t="s">
        <v>2691</v>
      </c>
      <c r="U8792">
        <v>30</v>
      </c>
      <c r="V8792" t="s">
        <v>3991</v>
      </c>
      <c r="W8792" t="s">
        <v>2693</v>
      </c>
      <c r="Y8792">
        <v>294216</v>
      </c>
      <c r="Z8792">
        <v>294216</v>
      </c>
      <c r="AA8792">
        <v>294216</v>
      </c>
      <c r="AB8792">
        <v>0</v>
      </c>
    </row>
    <row r="8793" spans="1:28" x14ac:dyDescent="0.25">
      <c r="A8793" t="s">
        <v>2686</v>
      </c>
      <c r="B8793" t="s">
        <v>2730</v>
      </c>
      <c r="C8793">
        <v>899999230</v>
      </c>
      <c r="D8793">
        <v>971116</v>
      </c>
      <c r="E8793" t="s">
        <v>2687</v>
      </c>
      <c r="F8793">
        <v>2398</v>
      </c>
      <c r="G8793">
        <v>2016</v>
      </c>
      <c r="H8793">
        <v>3</v>
      </c>
      <c r="I8793">
        <v>1000001288</v>
      </c>
      <c r="J8793">
        <v>8</v>
      </c>
      <c r="K8793">
        <v>33</v>
      </c>
      <c r="L8793" t="s">
        <v>3992</v>
      </c>
      <c r="M8793" t="s">
        <v>2689</v>
      </c>
      <c r="N8793" t="s">
        <v>2690</v>
      </c>
      <c r="O8793" s="55">
        <v>42390</v>
      </c>
      <c r="P8793" s="55">
        <v>42572</v>
      </c>
      <c r="Q8793" s="55">
        <v>42424</v>
      </c>
      <c r="R8793" s="55">
        <v>42495</v>
      </c>
      <c r="S8793" s="55">
        <v>42507</v>
      </c>
      <c r="T8793" t="s">
        <v>2691</v>
      </c>
      <c r="U8793">
        <v>30</v>
      </c>
      <c r="V8793" t="s">
        <v>3993</v>
      </c>
      <c r="W8793" t="s">
        <v>2693</v>
      </c>
      <c r="Y8793">
        <v>160000</v>
      </c>
      <c r="Z8793">
        <v>160000</v>
      </c>
      <c r="AA8793">
        <v>160000</v>
      </c>
      <c r="AB8793">
        <v>0</v>
      </c>
    </row>
    <row r="8794" spans="1:28" x14ac:dyDescent="0.25">
      <c r="A8794" t="s">
        <v>2686</v>
      </c>
      <c r="B8794" t="s">
        <v>2730</v>
      </c>
      <c r="C8794">
        <v>899999230</v>
      </c>
      <c r="D8794">
        <v>971116</v>
      </c>
      <c r="E8794" t="s">
        <v>2687</v>
      </c>
      <c r="F8794">
        <v>2399</v>
      </c>
      <c r="G8794">
        <v>2016</v>
      </c>
      <c r="H8794">
        <v>2</v>
      </c>
      <c r="I8794">
        <v>1000001288</v>
      </c>
      <c r="J8794">
        <v>8</v>
      </c>
      <c r="K8794">
        <v>33</v>
      </c>
      <c r="L8794" t="s">
        <v>3093</v>
      </c>
      <c r="M8794" t="s">
        <v>2689</v>
      </c>
      <c r="N8794" t="s">
        <v>2690</v>
      </c>
      <c r="O8794" s="55">
        <v>42390</v>
      </c>
      <c r="P8794" s="55">
        <v>42572</v>
      </c>
      <c r="Q8794" s="55">
        <v>42422</v>
      </c>
      <c r="R8794" s="55">
        <v>42509</v>
      </c>
      <c r="S8794" s="55">
        <v>42518</v>
      </c>
      <c r="T8794" t="s">
        <v>2691</v>
      </c>
      <c r="U8794">
        <v>30</v>
      </c>
      <c r="V8794" t="s">
        <v>3994</v>
      </c>
      <c r="W8794" t="s">
        <v>2693</v>
      </c>
      <c r="Y8794">
        <v>37715</v>
      </c>
      <c r="Z8794">
        <v>37715</v>
      </c>
      <c r="AA8794">
        <v>37715</v>
      </c>
      <c r="AB8794">
        <v>0</v>
      </c>
    </row>
    <row r="8795" spans="1:28" x14ac:dyDescent="0.25">
      <c r="A8795" t="s">
        <v>2686</v>
      </c>
      <c r="B8795" t="s">
        <v>87</v>
      </c>
      <c r="C8795">
        <v>899999230</v>
      </c>
      <c r="D8795">
        <v>971116</v>
      </c>
      <c r="E8795" t="s">
        <v>2687</v>
      </c>
      <c r="F8795">
        <v>2409</v>
      </c>
      <c r="G8795">
        <v>2010</v>
      </c>
      <c r="H8795">
        <v>4</v>
      </c>
      <c r="I8795">
        <v>1000000257</v>
      </c>
      <c r="J8795">
        <v>0</v>
      </c>
      <c r="K8795">
        <v>33</v>
      </c>
      <c r="L8795" t="s">
        <v>3995</v>
      </c>
      <c r="M8795" t="s">
        <v>2689</v>
      </c>
      <c r="N8795" t="s">
        <v>2690</v>
      </c>
      <c r="O8795" s="55">
        <v>40015</v>
      </c>
      <c r="P8795" s="55">
        <v>40380</v>
      </c>
      <c r="Q8795" s="55">
        <v>40257</v>
      </c>
      <c r="R8795" s="55">
        <v>40417</v>
      </c>
      <c r="S8795" s="55">
        <v>40421</v>
      </c>
      <c r="T8795" t="s">
        <v>2764</v>
      </c>
      <c r="U8795">
        <v>3</v>
      </c>
      <c r="V8795" t="s">
        <v>3996</v>
      </c>
      <c r="W8795" t="s">
        <v>2693</v>
      </c>
      <c r="Y8795">
        <v>884050</v>
      </c>
      <c r="Z8795">
        <v>184450</v>
      </c>
      <c r="AA8795">
        <v>884050</v>
      </c>
      <c r="AB8795">
        <v>0</v>
      </c>
    </row>
    <row r="8796" spans="1:28" x14ac:dyDescent="0.25">
      <c r="A8796" t="s">
        <v>2686</v>
      </c>
      <c r="B8796" t="s">
        <v>87</v>
      </c>
      <c r="C8796">
        <v>899999230</v>
      </c>
      <c r="D8796">
        <v>971116</v>
      </c>
      <c r="E8796" t="s">
        <v>2687</v>
      </c>
      <c r="F8796">
        <v>2409</v>
      </c>
      <c r="G8796">
        <v>2010</v>
      </c>
      <c r="H8796">
        <v>6</v>
      </c>
      <c r="I8796">
        <v>1000000257</v>
      </c>
      <c r="J8796">
        <v>0</v>
      </c>
      <c r="K8796">
        <v>33</v>
      </c>
      <c r="L8796" t="s">
        <v>3995</v>
      </c>
      <c r="M8796" t="s">
        <v>2689</v>
      </c>
      <c r="N8796" t="s">
        <v>2690</v>
      </c>
      <c r="O8796" s="55">
        <v>40015</v>
      </c>
      <c r="P8796" s="55">
        <v>40380</v>
      </c>
      <c r="Q8796" s="55">
        <v>40257</v>
      </c>
      <c r="R8796" s="55">
        <v>40514</v>
      </c>
      <c r="S8796" s="55">
        <v>40515</v>
      </c>
      <c r="T8796" t="s">
        <v>2764</v>
      </c>
      <c r="U8796">
        <v>3</v>
      </c>
      <c r="V8796" t="s">
        <v>3996</v>
      </c>
      <c r="W8796" t="s">
        <v>2693</v>
      </c>
      <c r="Y8796">
        <v>29700</v>
      </c>
      <c r="Z8796">
        <v>0</v>
      </c>
      <c r="AA8796">
        <v>29700</v>
      </c>
      <c r="AB8796">
        <v>0</v>
      </c>
    </row>
    <row r="8797" spans="1:28" x14ac:dyDescent="0.25">
      <c r="A8797" t="s">
        <v>2686</v>
      </c>
      <c r="B8797" t="s">
        <v>87</v>
      </c>
      <c r="C8797">
        <v>899999230</v>
      </c>
      <c r="D8797">
        <v>961114</v>
      </c>
      <c r="E8797" t="s">
        <v>3307</v>
      </c>
      <c r="F8797">
        <v>2430</v>
      </c>
      <c r="G8797">
        <v>2026</v>
      </c>
      <c r="H8797">
        <v>1</v>
      </c>
      <c r="I8797">
        <v>1000005774</v>
      </c>
      <c r="J8797">
        <v>0</v>
      </c>
      <c r="K8797">
        <v>21</v>
      </c>
      <c r="L8797" t="s">
        <v>2923</v>
      </c>
      <c r="M8797" t="s">
        <v>2689</v>
      </c>
      <c r="N8797" t="s">
        <v>2690</v>
      </c>
      <c r="O8797" s="55">
        <v>46050</v>
      </c>
      <c r="P8797" s="55">
        <v>46414</v>
      </c>
      <c r="Q8797" s="55">
        <v>46077</v>
      </c>
      <c r="R8797" s="55">
        <v>46083</v>
      </c>
      <c r="S8797" s="55">
        <v>46083</v>
      </c>
      <c r="T8797" t="s">
        <v>2773</v>
      </c>
      <c r="U8797">
        <v>30</v>
      </c>
      <c r="V8797" t="s">
        <v>7880</v>
      </c>
      <c r="W8797" t="s">
        <v>2693</v>
      </c>
      <c r="Y8797">
        <v>155368</v>
      </c>
      <c r="Z8797">
        <v>155368</v>
      </c>
      <c r="AA8797">
        <v>155368</v>
      </c>
      <c r="AB8797">
        <v>0</v>
      </c>
    </row>
    <row r="8798" spans="1:28" x14ac:dyDescent="0.25">
      <c r="A8798" t="s">
        <v>2686</v>
      </c>
      <c r="B8798" t="s">
        <v>87</v>
      </c>
      <c r="C8798">
        <v>899999230</v>
      </c>
      <c r="D8798">
        <v>971116</v>
      </c>
      <c r="E8798" t="s">
        <v>2687</v>
      </c>
      <c r="F8798">
        <v>2446</v>
      </c>
      <c r="G8798">
        <v>2015</v>
      </c>
      <c r="H8798">
        <v>2</v>
      </c>
      <c r="I8798">
        <v>1000001079</v>
      </c>
      <c r="J8798">
        <v>0</v>
      </c>
      <c r="K8798">
        <v>33</v>
      </c>
      <c r="L8798" t="s">
        <v>3593</v>
      </c>
      <c r="M8798" t="s">
        <v>2689</v>
      </c>
      <c r="N8798" t="s">
        <v>2690</v>
      </c>
      <c r="O8798" s="55">
        <v>41841</v>
      </c>
      <c r="P8798" s="55">
        <v>42206</v>
      </c>
      <c r="Q8798" s="55">
        <v>42060</v>
      </c>
      <c r="R8798" s="55">
        <v>42074</v>
      </c>
      <c r="S8798" s="55">
        <v>42074</v>
      </c>
      <c r="T8798" t="s">
        <v>2691</v>
      </c>
      <c r="U8798">
        <v>30</v>
      </c>
      <c r="V8798" t="s">
        <v>6232</v>
      </c>
      <c r="W8798" t="s">
        <v>2693</v>
      </c>
      <c r="Y8798">
        <v>35200</v>
      </c>
      <c r="Z8798">
        <v>35200</v>
      </c>
      <c r="AA8798">
        <v>35200</v>
      </c>
      <c r="AB8798">
        <v>0</v>
      </c>
    </row>
    <row r="8799" spans="1:28" x14ac:dyDescent="0.25">
      <c r="A8799" t="s">
        <v>2686</v>
      </c>
      <c r="B8799" t="s">
        <v>87</v>
      </c>
      <c r="C8799">
        <v>899999230</v>
      </c>
      <c r="D8799">
        <v>971116</v>
      </c>
      <c r="E8799" t="s">
        <v>2687</v>
      </c>
      <c r="F8799">
        <v>2451</v>
      </c>
      <c r="G8799">
        <v>2010</v>
      </c>
      <c r="H8799">
        <v>1</v>
      </c>
      <c r="I8799">
        <v>1000000257</v>
      </c>
      <c r="J8799">
        <v>0</v>
      </c>
      <c r="K8799">
        <v>33</v>
      </c>
      <c r="L8799" t="s">
        <v>6233</v>
      </c>
      <c r="M8799" t="s">
        <v>2689</v>
      </c>
      <c r="N8799" t="s">
        <v>2690</v>
      </c>
      <c r="O8799" s="55">
        <v>40015</v>
      </c>
      <c r="P8799" s="55">
        <v>40380</v>
      </c>
      <c r="Q8799" s="55">
        <v>40256</v>
      </c>
      <c r="R8799" s="55">
        <v>40277</v>
      </c>
      <c r="S8799" s="55">
        <v>40281</v>
      </c>
      <c r="T8799" t="s">
        <v>2764</v>
      </c>
      <c r="U8799">
        <v>3</v>
      </c>
      <c r="V8799" t="s">
        <v>4736</v>
      </c>
      <c r="W8799" t="s">
        <v>2893</v>
      </c>
      <c r="Y8799">
        <v>155600</v>
      </c>
      <c r="Z8799">
        <v>0</v>
      </c>
      <c r="AA8799">
        <v>155600</v>
      </c>
      <c r="AB8799">
        <v>0</v>
      </c>
    </row>
    <row r="8800" spans="1:28" x14ac:dyDescent="0.25">
      <c r="A8800" t="s">
        <v>2686</v>
      </c>
      <c r="B8800" t="s">
        <v>87</v>
      </c>
      <c r="C8800">
        <v>899999230</v>
      </c>
      <c r="D8800">
        <v>971116</v>
      </c>
      <c r="E8800" t="s">
        <v>2687</v>
      </c>
      <c r="F8800">
        <v>2451</v>
      </c>
      <c r="G8800">
        <v>2010</v>
      </c>
      <c r="H8800">
        <v>3</v>
      </c>
      <c r="I8800">
        <v>1000000257</v>
      </c>
      <c r="J8800">
        <v>0</v>
      </c>
      <c r="K8800">
        <v>33</v>
      </c>
      <c r="L8800" t="s">
        <v>6233</v>
      </c>
      <c r="M8800" t="s">
        <v>2689</v>
      </c>
      <c r="N8800" t="s">
        <v>2690</v>
      </c>
      <c r="O8800" s="55">
        <v>40015</v>
      </c>
      <c r="P8800" s="55">
        <v>40380</v>
      </c>
      <c r="Q8800" s="55">
        <v>40256</v>
      </c>
      <c r="R8800" s="55">
        <v>40353</v>
      </c>
      <c r="S8800" s="55">
        <v>40354</v>
      </c>
      <c r="T8800" t="s">
        <v>2764</v>
      </c>
      <c r="U8800">
        <v>3</v>
      </c>
      <c r="V8800" t="s">
        <v>4736</v>
      </c>
      <c r="W8800" t="s">
        <v>2693</v>
      </c>
      <c r="Y8800">
        <v>67300</v>
      </c>
      <c r="Z8800">
        <v>0</v>
      </c>
      <c r="AA8800">
        <v>67300</v>
      </c>
      <c r="AB8800">
        <v>0</v>
      </c>
    </row>
    <row r="8801" spans="1:28" x14ac:dyDescent="0.25">
      <c r="A8801" t="s">
        <v>2686</v>
      </c>
      <c r="B8801" t="s">
        <v>87</v>
      </c>
      <c r="C8801">
        <v>899999230</v>
      </c>
      <c r="D8801">
        <v>971116</v>
      </c>
      <c r="E8801" t="s">
        <v>2687</v>
      </c>
      <c r="F8801">
        <v>2461</v>
      </c>
      <c r="G8801">
        <v>2019</v>
      </c>
      <c r="H8801">
        <v>4</v>
      </c>
      <c r="I8801">
        <v>1000002115</v>
      </c>
      <c r="J8801">
        <v>14</v>
      </c>
      <c r="K8801">
        <v>33</v>
      </c>
      <c r="L8801" t="s">
        <v>4002</v>
      </c>
      <c r="M8801" t="s">
        <v>2689</v>
      </c>
      <c r="N8801" t="s">
        <v>2690</v>
      </c>
      <c r="O8801" s="55">
        <v>43487</v>
      </c>
      <c r="P8801" s="55">
        <v>43533</v>
      </c>
      <c r="Q8801" s="55">
        <v>43501</v>
      </c>
      <c r="R8801" s="55">
        <v>43530</v>
      </c>
      <c r="S8801" s="55">
        <v>43535</v>
      </c>
      <c r="T8801" t="s">
        <v>3396</v>
      </c>
      <c r="U8801">
        <v>30</v>
      </c>
      <c r="V8801" t="s">
        <v>4003</v>
      </c>
      <c r="W8801" t="s">
        <v>2709</v>
      </c>
      <c r="X8801" t="s">
        <v>2758</v>
      </c>
      <c r="Y8801">
        <v>47800</v>
      </c>
      <c r="Z8801">
        <v>0</v>
      </c>
      <c r="AA8801">
        <v>47800</v>
      </c>
      <c r="AB8801">
        <v>0</v>
      </c>
    </row>
    <row r="8802" spans="1:28" x14ac:dyDescent="0.25">
      <c r="A8802" t="s">
        <v>2686</v>
      </c>
      <c r="B8802" t="s">
        <v>87</v>
      </c>
      <c r="C8802">
        <v>899999230</v>
      </c>
      <c r="D8802">
        <v>971116</v>
      </c>
      <c r="E8802" t="s">
        <v>2687</v>
      </c>
      <c r="F8802">
        <v>2467</v>
      </c>
      <c r="G8802">
        <v>2019</v>
      </c>
      <c r="H8802">
        <v>1</v>
      </c>
      <c r="I8802">
        <v>1000002115</v>
      </c>
      <c r="J8802">
        <v>14</v>
      </c>
      <c r="K8802">
        <v>33</v>
      </c>
      <c r="L8802" t="s">
        <v>2834</v>
      </c>
      <c r="M8802" t="s">
        <v>2689</v>
      </c>
      <c r="N8802" t="s">
        <v>2690</v>
      </c>
      <c r="O8802" s="55">
        <v>43487</v>
      </c>
      <c r="P8802" s="55">
        <v>43533</v>
      </c>
      <c r="Q8802" s="55">
        <v>43510</v>
      </c>
      <c r="R8802" s="55">
        <v>43523</v>
      </c>
      <c r="S8802" s="55">
        <v>43525</v>
      </c>
      <c r="T8802" t="s">
        <v>2773</v>
      </c>
      <c r="U8802">
        <v>30</v>
      </c>
      <c r="V8802" t="s">
        <v>4007</v>
      </c>
      <c r="W8802" t="s">
        <v>2693</v>
      </c>
      <c r="Y8802">
        <v>104800</v>
      </c>
      <c r="Z8802">
        <v>104800</v>
      </c>
      <c r="AA8802">
        <v>104800</v>
      </c>
      <c r="AB8802">
        <v>0</v>
      </c>
    </row>
    <row r="8803" spans="1:28" x14ac:dyDescent="0.25">
      <c r="A8803" t="s">
        <v>2686</v>
      </c>
      <c r="B8803" t="s">
        <v>2696</v>
      </c>
      <c r="C8803">
        <v>899999230</v>
      </c>
      <c r="D8803">
        <v>971116</v>
      </c>
      <c r="E8803" t="s">
        <v>2687</v>
      </c>
      <c r="F8803">
        <v>2473</v>
      </c>
      <c r="G8803">
        <v>2023</v>
      </c>
      <c r="H8803">
        <v>1</v>
      </c>
      <c r="I8803">
        <v>1000004755</v>
      </c>
      <c r="J8803">
        <v>0</v>
      </c>
      <c r="K8803">
        <v>33</v>
      </c>
      <c r="L8803" t="s">
        <v>3101</v>
      </c>
      <c r="M8803" t="s">
        <v>2689</v>
      </c>
      <c r="N8803" t="s">
        <v>2690</v>
      </c>
      <c r="O8803" s="55">
        <v>44774</v>
      </c>
      <c r="P8803" s="55">
        <v>45138</v>
      </c>
      <c r="Q8803" s="55">
        <v>45006</v>
      </c>
      <c r="R8803" s="55">
        <v>45012</v>
      </c>
      <c r="S8803" s="55">
        <v>45012</v>
      </c>
      <c r="T8803" t="s">
        <v>2691</v>
      </c>
      <c r="U8803">
        <v>30</v>
      </c>
      <c r="V8803" t="s">
        <v>6234</v>
      </c>
      <c r="W8803" t="s">
        <v>2709</v>
      </c>
      <c r="X8803" t="s">
        <v>2758</v>
      </c>
      <c r="Y8803">
        <v>1279600</v>
      </c>
      <c r="Z8803">
        <v>0</v>
      </c>
      <c r="AA8803">
        <v>1279600</v>
      </c>
      <c r="AB8803">
        <v>0</v>
      </c>
    </row>
    <row r="8804" spans="1:28" x14ac:dyDescent="0.25">
      <c r="A8804" t="s">
        <v>2686</v>
      </c>
      <c r="B8804" t="s">
        <v>87</v>
      </c>
      <c r="C8804">
        <v>899999230</v>
      </c>
      <c r="D8804">
        <v>971116</v>
      </c>
      <c r="E8804" t="s">
        <v>2687</v>
      </c>
      <c r="F8804">
        <v>2474</v>
      </c>
      <c r="G8804">
        <v>2019</v>
      </c>
      <c r="H8804">
        <v>1</v>
      </c>
      <c r="I8804">
        <v>1000002115</v>
      </c>
      <c r="J8804">
        <v>14</v>
      </c>
      <c r="K8804">
        <v>33</v>
      </c>
      <c r="L8804" t="s">
        <v>2804</v>
      </c>
      <c r="M8804" t="s">
        <v>2689</v>
      </c>
      <c r="N8804" t="s">
        <v>2690</v>
      </c>
      <c r="O8804" s="55">
        <v>43487</v>
      </c>
      <c r="P8804" s="55">
        <v>43533</v>
      </c>
      <c r="Q8804" s="55">
        <v>43507</v>
      </c>
      <c r="R8804" s="55">
        <v>43523</v>
      </c>
      <c r="S8804" s="55">
        <v>43525</v>
      </c>
      <c r="T8804" t="s">
        <v>2738</v>
      </c>
      <c r="U8804">
        <v>30</v>
      </c>
      <c r="V8804" t="s">
        <v>4011</v>
      </c>
      <c r="W8804" t="s">
        <v>2693</v>
      </c>
      <c r="X8804" t="s">
        <v>2775</v>
      </c>
      <c r="Y8804">
        <v>153000</v>
      </c>
      <c r="Z8804">
        <v>152840</v>
      </c>
      <c r="AA8804">
        <v>153000</v>
      </c>
      <c r="AB8804">
        <v>0</v>
      </c>
    </row>
    <row r="8805" spans="1:28" x14ac:dyDescent="0.25">
      <c r="A8805" t="s">
        <v>2686</v>
      </c>
      <c r="B8805" t="s">
        <v>87</v>
      </c>
      <c r="C8805">
        <v>899999230</v>
      </c>
      <c r="D8805">
        <v>971116</v>
      </c>
      <c r="E8805" t="s">
        <v>2687</v>
      </c>
      <c r="F8805">
        <v>2474</v>
      </c>
      <c r="G8805">
        <v>2019</v>
      </c>
      <c r="H8805">
        <v>6</v>
      </c>
      <c r="I8805">
        <v>1000002115</v>
      </c>
      <c r="J8805">
        <v>14</v>
      </c>
      <c r="K8805">
        <v>33</v>
      </c>
      <c r="L8805" t="s">
        <v>2804</v>
      </c>
      <c r="M8805" t="s">
        <v>2689</v>
      </c>
      <c r="N8805" t="s">
        <v>2690</v>
      </c>
      <c r="O8805" s="55">
        <v>43487</v>
      </c>
      <c r="P8805" s="55">
        <v>43533</v>
      </c>
      <c r="Q8805" s="55">
        <v>43507</v>
      </c>
      <c r="R8805" s="55">
        <v>43776</v>
      </c>
      <c r="S8805" s="55">
        <v>43782</v>
      </c>
      <c r="T8805" t="s">
        <v>2738</v>
      </c>
      <c r="U8805">
        <v>30</v>
      </c>
      <c r="V8805" t="s">
        <v>4011</v>
      </c>
      <c r="W8805" t="s">
        <v>2693</v>
      </c>
      <c r="Y8805">
        <v>872650</v>
      </c>
      <c r="Z8805">
        <v>872650</v>
      </c>
      <c r="AA8805">
        <v>872650</v>
      </c>
      <c r="AB8805">
        <v>0</v>
      </c>
    </row>
    <row r="8806" spans="1:28" x14ac:dyDescent="0.25">
      <c r="A8806" t="s">
        <v>2686</v>
      </c>
      <c r="B8806" t="s">
        <v>87</v>
      </c>
      <c r="C8806">
        <v>899999230</v>
      </c>
      <c r="D8806">
        <v>961114</v>
      </c>
      <c r="E8806" t="s">
        <v>3307</v>
      </c>
      <c r="F8806">
        <v>2481</v>
      </c>
      <c r="G8806">
        <v>2026</v>
      </c>
      <c r="H8806">
        <v>1</v>
      </c>
      <c r="I8806">
        <v>1000005774</v>
      </c>
      <c r="J8806">
        <v>0</v>
      </c>
      <c r="K8806">
        <v>21</v>
      </c>
      <c r="L8806" t="s">
        <v>3892</v>
      </c>
      <c r="M8806" t="s">
        <v>2689</v>
      </c>
      <c r="N8806" t="s">
        <v>2690</v>
      </c>
      <c r="O8806" s="55">
        <v>46050</v>
      </c>
      <c r="P8806" s="55">
        <v>46414</v>
      </c>
      <c r="Q8806" s="55">
        <v>46079</v>
      </c>
      <c r="R8806" s="55">
        <v>46084</v>
      </c>
      <c r="S8806" s="55">
        <v>46084</v>
      </c>
      <c r="T8806" t="s">
        <v>2738</v>
      </c>
      <c r="U8806">
        <v>30</v>
      </c>
      <c r="V8806" t="s">
        <v>4012</v>
      </c>
      <c r="W8806" t="s">
        <v>2693</v>
      </c>
      <c r="Y8806">
        <v>157520</v>
      </c>
      <c r="Z8806">
        <v>157520</v>
      </c>
      <c r="AA8806">
        <v>157520</v>
      </c>
      <c r="AB8806">
        <v>0</v>
      </c>
    </row>
    <row r="8807" spans="1:28" x14ac:dyDescent="0.25">
      <c r="A8807" t="s">
        <v>2686</v>
      </c>
      <c r="B8807" t="s">
        <v>87</v>
      </c>
      <c r="C8807">
        <v>899999230</v>
      </c>
      <c r="D8807">
        <v>971116</v>
      </c>
      <c r="E8807" t="s">
        <v>2687</v>
      </c>
      <c r="F8807">
        <v>2499</v>
      </c>
      <c r="G8807">
        <v>2015</v>
      </c>
      <c r="H8807">
        <v>2</v>
      </c>
      <c r="I8807">
        <v>1000001079</v>
      </c>
      <c r="J8807">
        <v>0</v>
      </c>
      <c r="K8807">
        <v>33</v>
      </c>
      <c r="L8807" t="s">
        <v>2688</v>
      </c>
      <c r="M8807" t="s">
        <v>2689</v>
      </c>
      <c r="N8807" t="s">
        <v>2690</v>
      </c>
      <c r="O8807" s="55">
        <v>41841</v>
      </c>
      <c r="P8807" s="55">
        <v>42206</v>
      </c>
      <c r="Q8807" s="55">
        <v>42060</v>
      </c>
      <c r="R8807" s="55">
        <v>42081</v>
      </c>
      <c r="S8807" s="55">
        <v>42083</v>
      </c>
      <c r="T8807" t="s">
        <v>2743</v>
      </c>
      <c r="U8807">
        <v>30</v>
      </c>
      <c r="V8807" t="s">
        <v>6235</v>
      </c>
      <c r="W8807" t="s">
        <v>2693</v>
      </c>
      <c r="Y8807">
        <v>35200</v>
      </c>
      <c r="Z8807">
        <v>35200</v>
      </c>
      <c r="AA8807">
        <v>35200</v>
      </c>
      <c r="AB8807">
        <v>0</v>
      </c>
    </row>
    <row r="8808" spans="1:28" x14ac:dyDescent="0.25">
      <c r="A8808" t="s">
        <v>2686</v>
      </c>
      <c r="B8808" t="s">
        <v>87</v>
      </c>
      <c r="C8808">
        <v>899999230</v>
      </c>
      <c r="D8808">
        <v>971116</v>
      </c>
      <c r="E8808" t="s">
        <v>2687</v>
      </c>
      <c r="F8808">
        <v>2500</v>
      </c>
      <c r="G8808">
        <v>2019</v>
      </c>
      <c r="H8808">
        <v>5</v>
      </c>
      <c r="I8808">
        <v>1000002115</v>
      </c>
      <c r="J8808">
        <v>14</v>
      </c>
      <c r="K8808">
        <v>33</v>
      </c>
      <c r="L8808" t="s">
        <v>2763</v>
      </c>
      <c r="M8808" t="s">
        <v>2689</v>
      </c>
      <c r="N8808" t="s">
        <v>2690</v>
      </c>
      <c r="O8808" s="55">
        <v>43487</v>
      </c>
      <c r="P8808" s="55">
        <v>43533</v>
      </c>
      <c r="Q8808" s="55">
        <v>43510</v>
      </c>
      <c r="R8808" s="55">
        <v>43601</v>
      </c>
      <c r="S8808" s="55">
        <v>43608</v>
      </c>
      <c r="T8808" t="s">
        <v>2691</v>
      </c>
      <c r="U8808">
        <v>30</v>
      </c>
      <c r="V8808" t="s">
        <v>4013</v>
      </c>
      <c r="W8808" t="s">
        <v>2693</v>
      </c>
      <c r="Y8808">
        <v>95500</v>
      </c>
      <c r="Z8808">
        <v>95500</v>
      </c>
      <c r="AA8808">
        <v>95500</v>
      </c>
      <c r="AB8808">
        <v>0</v>
      </c>
    </row>
    <row r="8809" spans="1:28" x14ac:dyDescent="0.25">
      <c r="A8809" t="s">
        <v>2686</v>
      </c>
      <c r="B8809" t="s">
        <v>87</v>
      </c>
      <c r="C8809">
        <v>899999230</v>
      </c>
      <c r="D8809">
        <v>961114</v>
      </c>
      <c r="E8809" t="s">
        <v>3307</v>
      </c>
      <c r="F8809">
        <v>2531</v>
      </c>
      <c r="G8809">
        <v>2011</v>
      </c>
      <c r="H8809">
        <v>4</v>
      </c>
      <c r="I8809">
        <v>1000000398</v>
      </c>
      <c r="J8809">
        <v>0</v>
      </c>
      <c r="K8809">
        <v>33</v>
      </c>
      <c r="L8809" t="s">
        <v>3054</v>
      </c>
      <c r="M8809" t="s">
        <v>2689</v>
      </c>
      <c r="N8809" t="s">
        <v>2690</v>
      </c>
      <c r="O8809" s="55">
        <v>40380</v>
      </c>
      <c r="P8809" s="55">
        <v>40745</v>
      </c>
      <c r="Q8809" s="55">
        <v>40638</v>
      </c>
      <c r="R8809" s="55">
        <v>40738</v>
      </c>
      <c r="S8809" s="55">
        <v>40743</v>
      </c>
      <c r="T8809" t="s">
        <v>2691</v>
      </c>
      <c r="U8809">
        <v>30</v>
      </c>
      <c r="V8809" t="s">
        <v>4016</v>
      </c>
      <c r="W8809" t="s">
        <v>2693</v>
      </c>
      <c r="Y8809">
        <v>908100</v>
      </c>
      <c r="Z8809">
        <v>908100</v>
      </c>
      <c r="AA8809">
        <v>908100</v>
      </c>
      <c r="AB8809">
        <v>0</v>
      </c>
    </row>
    <row r="8810" spans="1:28" x14ac:dyDescent="0.25">
      <c r="A8810" t="s">
        <v>2686</v>
      </c>
      <c r="B8810" t="s">
        <v>87</v>
      </c>
      <c r="C8810">
        <v>899999230</v>
      </c>
      <c r="D8810">
        <v>961114</v>
      </c>
      <c r="E8810" t="s">
        <v>3307</v>
      </c>
      <c r="F8810">
        <v>2532</v>
      </c>
      <c r="G8810">
        <v>2011</v>
      </c>
      <c r="H8810">
        <v>1</v>
      </c>
      <c r="I8810">
        <v>1000000398</v>
      </c>
      <c r="J8810">
        <v>0</v>
      </c>
      <c r="K8810">
        <v>33</v>
      </c>
      <c r="L8810" t="s">
        <v>4787</v>
      </c>
      <c r="M8810" t="s">
        <v>2689</v>
      </c>
      <c r="N8810" t="s">
        <v>2690</v>
      </c>
      <c r="O8810" s="55">
        <v>40380</v>
      </c>
      <c r="P8810" s="55">
        <v>40745</v>
      </c>
      <c r="Q8810" s="55">
        <v>40644</v>
      </c>
      <c r="R8810" s="55">
        <v>40653</v>
      </c>
      <c r="S8810" s="55">
        <v>40661</v>
      </c>
      <c r="T8810" t="s">
        <v>3277</v>
      </c>
      <c r="U8810">
        <v>30</v>
      </c>
      <c r="V8810" t="s">
        <v>4697</v>
      </c>
      <c r="W8810" t="s">
        <v>2693</v>
      </c>
      <c r="Y8810">
        <v>76100</v>
      </c>
      <c r="Z8810">
        <v>76100</v>
      </c>
      <c r="AA8810">
        <v>76100</v>
      </c>
      <c r="AB8810">
        <v>0</v>
      </c>
    </row>
    <row r="8811" spans="1:28" x14ac:dyDescent="0.25">
      <c r="A8811" t="s">
        <v>2686</v>
      </c>
      <c r="B8811" t="s">
        <v>87</v>
      </c>
      <c r="C8811">
        <v>899999230</v>
      </c>
      <c r="D8811">
        <v>961114</v>
      </c>
      <c r="E8811" t="s">
        <v>3307</v>
      </c>
      <c r="F8811">
        <v>2534</v>
      </c>
      <c r="G8811">
        <v>2011</v>
      </c>
      <c r="H8811">
        <v>1</v>
      </c>
      <c r="I8811">
        <v>1000000398</v>
      </c>
      <c r="J8811">
        <v>0</v>
      </c>
      <c r="K8811">
        <v>33</v>
      </c>
      <c r="L8811" t="s">
        <v>3041</v>
      </c>
      <c r="M8811" t="s">
        <v>2689</v>
      </c>
      <c r="N8811" t="s">
        <v>2690</v>
      </c>
      <c r="O8811" s="55">
        <v>40380</v>
      </c>
      <c r="P8811" s="55">
        <v>40745</v>
      </c>
      <c r="Q8811" s="55">
        <v>40630</v>
      </c>
      <c r="R8811" s="55">
        <v>40653</v>
      </c>
      <c r="S8811" s="55">
        <v>40661</v>
      </c>
      <c r="T8811" t="s">
        <v>2691</v>
      </c>
      <c r="U8811">
        <v>30</v>
      </c>
      <c r="V8811" t="s">
        <v>4018</v>
      </c>
      <c r="W8811" t="s">
        <v>2693</v>
      </c>
      <c r="Y8811">
        <v>95000</v>
      </c>
      <c r="Z8811">
        <v>95000</v>
      </c>
      <c r="AA8811">
        <v>95000</v>
      </c>
      <c r="AB8811">
        <v>0</v>
      </c>
    </row>
    <row r="8812" spans="1:28" x14ac:dyDescent="0.25">
      <c r="A8812" t="s">
        <v>2686</v>
      </c>
      <c r="B8812" t="s">
        <v>87</v>
      </c>
      <c r="C8812">
        <v>899999230</v>
      </c>
      <c r="D8812">
        <v>961114</v>
      </c>
      <c r="E8812" t="s">
        <v>3307</v>
      </c>
      <c r="F8812">
        <v>2562</v>
      </c>
      <c r="G8812">
        <v>2026</v>
      </c>
      <c r="H8812">
        <v>1</v>
      </c>
      <c r="I8812">
        <v>1000005774</v>
      </c>
      <c r="J8812">
        <v>0</v>
      </c>
      <c r="K8812">
        <v>21</v>
      </c>
      <c r="L8812" t="s">
        <v>7881</v>
      </c>
      <c r="M8812" t="s">
        <v>2689</v>
      </c>
      <c r="N8812" t="s">
        <v>2690</v>
      </c>
      <c r="O8812" s="55">
        <v>46050</v>
      </c>
      <c r="P8812" s="55">
        <v>46414</v>
      </c>
      <c r="Q8812" s="55">
        <v>46080</v>
      </c>
      <c r="R8812" s="55">
        <v>46084</v>
      </c>
      <c r="S8812" s="55">
        <v>46084</v>
      </c>
      <c r="T8812" t="s">
        <v>2773</v>
      </c>
      <c r="U8812">
        <v>30</v>
      </c>
      <c r="V8812" t="s">
        <v>7882</v>
      </c>
      <c r="W8812" t="s">
        <v>2693</v>
      </c>
      <c r="Y8812">
        <v>335704</v>
      </c>
      <c r="Z8812">
        <v>335704</v>
      </c>
      <c r="AA8812">
        <v>335704</v>
      </c>
      <c r="AB8812">
        <v>0</v>
      </c>
    </row>
    <row r="8813" spans="1:28" x14ac:dyDescent="0.25">
      <c r="A8813" t="s">
        <v>2686</v>
      </c>
      <c r="B8813" t="s">
        <v>87</v>
      </c>
      <c r="C8813">
        <v>899999230</v>
      </c>
      <c r="D8813">
        <v>961114</v>
      </c>
      <c r="E8813" t="s">
        <v>3307</v>
      </c>
      <c r="F8813">
        <v>2585</v>
      </c>
      <c r="G8813">
        <v>2011</v>
      </c>
      <c r="H8813">
        <v>1</v>
      </c>
      <c r="I8813">
        <v>1000000398</v>
      </c>
      <c r="J8813">
        <v>0</v>
      </c>
      <c r="K8813">
        <v>33</v>
      </c>
      <c r="L8813" t="s">
        <v>4413</v>
      </c>
      <c r="M8813" t="s">
        <v>2689</v>
      </c>
      <c r="N8813" t="s">
        <v>2690</v>
      </c>
      <c r="O8813" s="55">
        <v>40380</v>
      </c>
      <c r="P8813" s="55">
        <v>40745</v>
      </c>
      <c r="Q8813" s="55">
        <v>40631</v>
      </c>
      <c r="R8813" s="55">
        <v>40653</v>
      </c>
      <c r="S8813" s="55">
        <v>40661</v>
      </c>
      <c r="T8813" t="s">
        <v>3032</v>
      </c>
      <c r="U8813">
        <v>30</v>
      </c>
      <c r="V8813" t="s">
        <v>6244</v>
      </c>
      <c r="W8813" t="s">
        <v>2693</v>
      </c>
      <c r="Y8813">
        <v>104100</v>
      </c>
      <c r="Z8813">
        <v>104100</v>
      </c>
      <c r="AA8813">
        <v>104100</v>
      </c>
      <c r="AB8813">
        <v>0</v>
      </c>
    </row>
    <row r="8814" spans="1:28" x14ac:dyDescent="0.25">
      <c r="A8814" t="s">
        <v>2686</v>
      </c>
      <c r="B8814" t="s">
        <v>87</v>
      </c>
      <c r="C8814">
        <v>899999230</v>
      </c>
      <c r="D8814">
        <v>961114</v>
      </c>
      <c r="E8814" t="s">
        <v>3307</v>
      </c>
      <c r="F8814">
        <v>2586</v>
      </c>
      <c r="G8814">
        <v>2011</v>
      </c>
      <c r="H8814">
        <v>1</v>
      </c>
      <c r="I8814">
        <v>1000000398</v>
      </c>
      <c r="J8814">
        <v>0</v>
      </c>
      <c r="K8814">
        <v>33</v>
      </c>
      <c r="L8814" t="s">
        <v>5168</v>
      </c>
      <c r="M8814" t="s">
        <v>2689</v>
      </c>
      <c r="N8814" t="s">
        <v>2690</v>
      </c>
      <c r="O8814" s="55">
        <v>40380</v>
      </c>
      <c r="P8814" s="55">
        <v>40745</v>
      </c>
      <c r="Q8814" s="55">
        <v>40644</v>
      </c>
      <c r="R8814" s="55">
        <v>40653</v>
      </c>
      <c r="S8814" s="55">
        <v>40661</v>
      </c>
      <c r="T8814" t="s">
        <v>2764</v>
      </c>
      <c r="U8814">
        <v>30</v>
      </c>
      <c r="V8814" t="s">
        <v>7883</v>
      </c>
      <c r="W8814" t="s">
        <v>2693</v>
      </c>
      <c r="Y8814">
        <v>61100</v>
      </c>
      <c r="Z8814">
        <v>61100</v>
      </c>
      <c r="AA8814">
        <v>61100</v>
      </c>
      <c r="AB8814">
        <v>0</v>
      </c>
    </row>
    <row r="8815" spans="1:28" x14ac:dyDescent="0.25">
      <c r="A8815" t="s">
        <v>2686</v>
      </c>
      <c r="B8815" t="s">
        <v>87</v>
      </c>
      <c r="C8815">
        <v>899999230</v>
      </c>
      <c r="D8815">
        <v>961114</v>
      </c>
      <c r="E8815" t="s">
        <v>3307</v>
      </c>
      <c r="F8815">
        <v>2589</v>
      </c>
      <c r="G8815">
        <v>2011</v>
      </c>
      <c r="H8815">
        <v>1</v>
      </c>
      <c r="I8815">
        <v>1000000398</v>
      </c>
      <c r="J8815">
        <v>0</v>
      </c>
      <c r="K8815">
        <v>33</v>
      </c>
      <c r="L8815" t="s">
        <v>3327</v>
      </c>
      <c r="M8815" t="s">
        <v>2689</v>
      </c>
      <c r="N8815" t="s">
        <v>2690</v>
      </c>
      <c r="O8815" s="55">
        <v>40380</v>
      </c>
      <c r="P8815" s="55">
        <v>40745</v>
      </c>
      <c r="Q8815" s="55">
        <v>40633</v>
      </c>
      <c r="R8815" s="55">
        <v>40653</v>
      </c>
      <c r="S8815" s="55">
        <v>40661</v>
      </c>
      <c r="T8815" t="s">
        <v>2875</v>
      </c>
      <c r="U8815">
        <v>30</v>
      </c>
      <c r="V8815" t="s">
        <v>4443</v>
      </c>
      <c r="W8815" t="s">
        <v>2693</v>
      </c>
      <c r="Y8815">
        <v>123900</v>
      </c>
      <c r="Z8815">
        <v>123900</v>
      </c>
      <c r="AA8815">
        <v>123900</v>
      </c>
      <c r="AB8815">
        <v>0</v>
      </c>
    </row>
    <row r="8816" spans="1:28" x14ac:dyDescent="0.25">
      <c r="A8816" t="s">
        <v>2686</v>
      </c>
      <c r="B8816" t="s">
        <v>87</v>
      </c>
      <c r="C8816">
        <v>899999230</v>
      </c>
      <c r="D8816">
        <v>961114</v>
      </c>
      <c r="E8816" t="s">
        <v>3307</v>
      </c>
      <c r="F8816">
        <v>2612</v>
      </c>
      <c r="G8816">
        <v>2011</v>
      </c>
      <c r="H8816">
        <v>2</v>
      </c>
      <c r="I8816">
        <v>1000000398</v>
      </c>
      <c r="J8816">
        <v>0</v>
      </c>
      <c r="K8816">
        <v>33</v>
      </c>
      <c r="L8816" t="s">
        <v>4023</v>
      </c>
      <c r="M8816" t="s">
        <v>2689</v>
      </c>
      <c r="N8816" t="s">
        <v>2690</v>
      </c>
      <c r="O8816" s="55">
        <v>40380</v>
      </c>
      <c r="P8816" s="55">
        <v>40745</v>
      </c>
      <c r="Q8816" s="55">
        <v>40633</v>
      </c>
      <c r="R8816" s="55">
        <v>40660</v>
      </c>
      <c r="S8816" s="55">
        <v>40662</v>
      </c>
      <c r="T8816" t="s">
        <v>2691</v>
      </c>
      <c r="U8816">
        <v>30</v>
      </c>
      <c r="V8816" t="s">
        <v>4024</v>
      </c>
      <c r="W8816" t="s">
        <v>2693</v>
      </c>
      <c r="Y8816">
        <v>400900</v>
      </c>
      <c r="Z8816">
        <v>400900</v>
      </c>
      <c r="AA8816">
        <v>400900</v>
      </c>
      <c r="AB8816">
        <v>0</v>
      </c>
    </row>
    <row r="8817" spans="1:28" x14ac:dyDescent="0.25">
      <c r="A8817" t="s">
        <v>2686</v>
      </c>
      <c r="B8817" t="s">
        <v>87</v>
      </c>
      <c r="C8817">
        <v>899999230</v>
      </c>
      <c r="D8817">
        <v>961114</v>
      </c>
      <c r="E8817" t="s">
        <v>3307</v>
      </c>
      <c r="F8817">
        <v>2612</v>
      </c>
      <c r="G8817">
        <v>2011</v>
      </c>
      <c r="H8817">
        <v>7</v>
      </c>
      <c r="I8817">
        <v>1000000398</v>
      </c>
      <c r="J8817">
        <v>0</v>
      </c>
      <c r="K8817">
        <v>33</v>
      </c>
      <c r="L8817" t="s">
        <v>4023</v>
      </c>
      <c r="M8817" t="s">
        <v>2689</v>
      </c>
      <c r="N8817" t="s">
        <v>2690</v>
      </c>
      <c r="O8817" s="55">
        <v>40380</v>
      </c>
      <c r="P8817" s="55">
        <v>40745</v>
      </c>
      <c r="Q8817" s="55">
        <v>40633</v>
      </c>
      <c r="R8817" s="55">
        <v>41122</v>
      </c>
      <c r="S8817" s="55">
        <v>41123</v>
      </c>
      <c r="T8817" t="s">
        <v>2691</v>
      </c>
      <c r="U8817">
        <v>30</v>
      </c>
      <c r="V8817" t="s">
        <v>4024</v>
      </c>
      <c r="W8817" t="s">
        <v>2693</v>
      </c>
      <c r="Y8817">
        <v>105200</v>
      </c>
      <c r="Z8817">
        <v>105165</v>
      </c>
      <c r="AA8817">
        <v>105200</v>
      </c>
      <c r="AB8817">
        <v>0</v>
      </c>
    </row>
    <row r="8818" spans="1:28" x14ac:dyDescent="0.25">
      <c r="A8818" t="s">
        <v>2686</v>
      </c>
      <c r="B8818" t="s">
        <v>87</v>
      </c>
      <c r="C8818">
        <v>899999230</v>
      </c>
      <c r="D8818">
        <v>971116</v>
      </c>
      <c r="E8818" t="s">
        <v>2687</v>
      </c>
      <c r="F8818">
        <v>2628</v>
      </c>
      <c r="G8818">
        <v>2010</v>
      </c>
      <c r="H8818">
        <v>1</v>
      </c>
      <c r="I8818">
        <v>1000000257</v>
      </c>
      <c r="J8818">
        <v>0</v>
      </c>
      <c r="K8818">
        <v>33</v>
      </c>
      <c r="L8818" t="s">
        <v>7884</v>
      </c>
      <c r="M8818" t="s">
        <v>2689</v>
      </c>
      <c r="N8818" t="s">
        <v>2690</v>
      </c>
      <c r="O8818" s="55">
        <v>40015</v>
      </c>
      <c r="P8818" s="55">
        <v>40380</v>
      </c>
      <c r="Q8818" s="55">
        <v>40258</v>
      </c>
      <c r="R8818" s="55">
        <v>40283</v>
      </c>
      <c r="S8818" s="55">
        <v>40287</v>
      </c>
      <c r="T8818" t="s">
        <v>3277</v>
      </c>
      <c r="U8818">
        <v>3</v>
      </c>
      <c r="V8818" t="s">
        <v>7885</v>
      </c>
      <c r="W8818" t="s">
        <v>2893</v>
      </c>
      <c r="Y8818">
        <v>66600</v>
      </c>
      <c r="Z8818">
        <v>0</v>
      </c>
      <c r="AA8818">
        <v>66600</v>
      </c>
      <c r="AB8818">
        <v>0</v>
      </c>
    </row>
    <row r="8819" spans="1:28" x14ac:dyDescent="0.25">
      <c r="A8819" t="s">
        <v>2686</v>
      </c>
      <c r="B8819" t="s">
        <v>87</v>
      </c>
      <c r="C8819">
        <v>899999230</v>
      </c>
      <c r="D8819">
        <v>961114</v>
      </c>
      <c r="E8819" t="s">
        <v>3307</v>
      </c>
      <c r="F8819">
        <v>2660</v>
      </c>
      <c r="G8819">
        <v>2011</v>
      </c>
      <c r="H8819">
        <v>2</v>
      </c>
      <c r="I8819">
        <v>1000000398</v>
      </c>
      <c r="J8819">
        <v>0</v>
      </c>
      <c r="K8819">
        <v>33</v>
      </c>
      <c r="L8819" t="s">
        <v>4025</v>
      </c>
      <c r="M8819" t="s">
        <v>2689</v>
      </c>
      <c r="N8819" t="s">
        <v>2690</v>
      </c>
      <c r="O8819" s="55">
        <v>40380</v>
      </c>
      <c r="P8819" s="55">
        <v>40745</v>
      </c>
      <c r="Q8819" s="55">
        <v>40646</v>
      </c>
      <c r="R8819" s="55">
        <v>40687</v>
      </c>
      <c r="S8819" s="55">
        <v>40690</v>
      </c>
      <c r="T8819" t="s">
        <v>2764</v>
      </c>
      <c r="U8819">
        <v>30</v>
      </c>
      <c r="V8819" t="s">
        <v>4026</v>
      </c>
      <c r="W8819" t="s">
        <v>2693</v>
      </c>
      <c r="Y8819">
        <v>27400</v>
      </c>
      <c r="Z8819">
        <v>27400</v>
      </c>
      <c r="AA8819">
        <v>27400</v>
      </c>
      <c r="AB8819">
        <v>0</v>
      </c>
    </row>
    <row r="8820" spans="1:28" x14ac:dyDescent="0.25">
      <c r="A8820" t="s">
        <v>2686</v>
      </c>
      <c r="B8820" t="s">
        <v>87</v>
      </c>
      <c r="C8820">
        <v>899999230</v>
      </c>
      <c r="D8820">
        <v>961114</v>
      </c>
      <c r="E8820" t="s">
        <v>3307</v>
      </c>
      <c r="F8820">
        <v>2667</v>
      </c>
      <c r="G8820">
        <v>2011</v>
      </c>
      <c r="H8820">
        <v>1</v>
      </c>
      <c r="I8820">
        <v>1000000398</v>
      </c>
      <c r="J8820">
        <v>0</v>
      </c>
      <c r="K8820">
        <v>33</v>
      </c>
      <c r="L8820" t="s">
        <v>5171</v>
      </c>
      <c r="M8820" t="s">
        <v>2689</v>
      </c>
      <c r="N8820" t="s">
        <v>2690</v>
      </c>
      <c r="O8820" s="55">
        <v>40380</v>
      </c>
      <c r="P8820" s="55">
        <v>40745</v>
      </c>
      <c r="Q8820" s="55">
        <v>40644</v>
      </c>
      <c r="R8820" s="55">
        <v>40653</v>
      </c>
      <c r="S8820" s="55">
        <v>40662</v>
      </c>
      <c r="T8820" t="s">
        <v>2738</v>
      </c>
      <c r="U8820">
        <v>30</v>
      </c>
      <c r="V8820" t="s">
        <v>7002</v>
      </c>
      <c r="W8820" t="s">
        <v>2693</v>
      </c>
      <c r="Y8820">
        <v>86100</v>
      </c>
      <c r="Z8820">
        <v>86100</v>
      </c>
      <c r="AA8820">
        <v>86100</v>
      </c>
      <c r="AB8820">
        <v>0</v>
      </c>
    </row>
    <row r="8821" spans="1:28" x14ac:dyDescent="0.25">
      <c r="A8821" t="s">
        <v>2686</v>
      </c>
      <c r="B8821" t="s">
        <v>87</v>
      </c>
      <c r="C8821">
        <v>899999230</v>
      </c>
      <c r="D8821">
        <v>961114</v>
      </c>
      <c r="E8821" t="s">
        <v>3307</v>
      </c>
      <c r="F8821">
        <v>2687</v>
      </c>
      <c r="G8821">
        <v>2011</v>
      </c>
      <c r="H8821">
        <v>1</v>
      </c>
      <c r="I8821">
        <v>1000000398</v>
      </c>
      <c r="J8821">
        <v>0</v>
      </c>
      <c r="K8821">
        <v>33</v>
      </c>
      <c r="L8821" t="s">
        <v>5926</v>
      </c>
      <c r="M8821" t="s">
        <v>2689</v>
      </c>
      <c r="N8821" t="s">
        <v>2690</v>
      </c>
      <c r="O8821" s="55">
        <v>40380</v>
      </c>
      <c r="P8821" s="55">
        <v>40745</v>
      </c>
      <c r="Q8821" s="55">
        <v>40637</v>
      </c>
      <c r="R8821" s="55">
        <v>40653</v>
      </c>
      <c r="S8821" s="55">
        <v>40662</v>
      </c>
      <c r="T8821" t="s">
        <v>2764</v>
      </c>
      <c r="U8821">
        <v>30</v>
      </c>
      <c r="V8821" t="s">
        <v>3937</v>
      </c>
      <c r="W8821" t="s">
        <v>2693</v>
      </c>
      <c r="Y8821">
        <v>178700</v>
      </c>
      <c r="Z8821">
        <v>178700</v>
      </c>
      <c r="AA8821">
        <v>178700</v>
      </c>
      <c r="AB8821">
        <v>0</v>
      </c>
    </row>
    <row r="8822" spans="1:28" x14ac:dyDescent="0.25">
      <c r="A8822" t="s">
        <v>2686</v>
      </c>
      <c r="B8822" t="s">
        <v>2696</v>
      </c>
      <c r="C8822">
        <v>899999230</v>
      </c>
      <c r="D8822">
        <v>971116</v>
      </c>
      <c r="E8822" t="s">
        <v>2687</v>
      </c>
      <c r="F8822">
        <v>2689</v>
      </c>
      <c r="G8822">
        <v>2023</v>
      </c>
      <c r="H8822">
        <v>1</v>
      </c>
      <c r="I8822">
        <v>1000004755</v>
      </c>
      <c r="J8822">
        <v>0</v>
      </c>
      <c r="K8822">
        <v>33</v>
      </c>
      <c r="L8822" t="s">
        <v>5184</v>
      </c>
      <c r="M8822" t="s">
        <v>2689</v>
      </c>
      <c r="N8822" t="s">
        <v>2690</v>
      </c>
      <c r="O8822" s="55">
        <v>44774</v>
      </c>
      <c r="P8822" s="55">
        <v>45138</v>
      </c>
      <c r="Q8822" s="55">
        <v>45005</v>
      </c>
      <c r="R8822" s="55">
        <v>45015</v>
      </c>
      <c r="S8822" s="55">
        <v>45015</v>
      </c>
      <c r="T8822" t="s">
        <v>2691</v>
      </c>
      <c r="U8822">
        <v>30</v>
      </c>
      <c r="V8822" t="s">
        <v>6249</v>
      </c>
      <c r="W8822" t="s">
        <v>2709</v>
      </c>
      <c r="X8822" t="s">
        <v>2758</v>
      </c>
      <c r="Y8822">
        <v>1279600</v>
      </c>
      <c r="Z8822">
        <v>0</v>
      </c>
      <c r="AA8822">
        <v>1279600</v>
      </c>
      <c r="AB8822">
        <v>0</v>
      </c>
    </row>
    <row r="8823" spans="1:28" x14ac:dyDescent="0.25">
      <c r="A8823" t="s">
        <v>2686</v>
      </c>
      <c r="B8823" t="s">
        <v>87</v>
      </c>
      <c r="C8823">
        <v>899999230</v>
      </c>
      <c r="D8823">
        <v>961114</v>
      </c>
      <c r="E8823" t="s">
        <v>3307</v>
      </c>
      <c r="F8823">
        <v>2702</v>
      </c>
      <c r="G8823">
        <v>2011</v>
      </c>
      <c r="H8823">
        <v>1</v>
      </c>
      <c r="I8823">
        <v>1000000398</v>
      </c>
      <c r="J8823">
        <v>0</v>
      </c>
      <c r="K8823">
        <v>33</v>
      </c>
      <c r="L8823" t="s">
        <v>2804</v>
      </c>
      <c r="M8823" t="s">
        <v>2689</v>
      </c>
      <c r="N8823" t="s">
        <v>2690</v>
      </c>
      <c r="O8823" s="55">
        <v>40380</v>
      </c>
      <c r="P8823" s="55">
        <v>40745</v>
      </c>
      <c r="Q8823" s="55">
        <v>40638</v>
      </c>
      <c r="R8823" s="55">
        <v>40653</v>
      </c>
      <c r="S8823" s="55">
        <v>40662</v>
      </c>
      <c r="T8823" t="s">
        <v>2855</v>
      </c>
      <c r="U8823">
        <v>30</v>
      </c>
      <c r="V8823" t="s">
        <v>7886</v>
      </c>
      <c r="W8823" t="s">
        <v>2693</v>
      </c>
      <c r="Y8823">
        <v>70000</v>
      </c>
      <c r="Z8823">
        <v>70000</v>
      </c>
      <c r="AA8823">
        <v>70000</v>
      </c>
      <c r="AB8823">
        <v>0</v>
      </c>
    </row>
    <row r="8824" spans="1:28" x14ac:dyDescent="0.25">
      <c r="A8824" t="s">
        <v>2686</v>
      </c>
      <c r="B8824" t="s">
        <v>87</v>
      </c>
      <c r="C8824">
        <v>899999230</v>
      </c>
      <c r="D8824">
        <v>971116</v>
      </c>
      <c r="E8824" t="s">
        <v>2687</v>
      </c>
      <c r="F8824">
        <v>2702</v>
      </c>
      <c r="G8824">
        <v>2017</v>
      </c>
      <c r="H8824">
        <v>1</v>
      </c>
      <c r="I8824">
        <v>1000001587</v>
      </c>
      <c r="J8824">
        <v>10</v>
      </c>
      <c r="K8824">
        <v>33</v>
      </c>
      <c r="L8824" t="s">
        <v>6252</v>
      </c>
      <c r="M8824" t="s">
        <v>2689</v>
      </c>
      <c r="N8824" t="s">
        <v>2690</v>
      </c>
      <c r="O8824" s="55">
        <v>42756</v>
      </c>
      <c r="P8824" s="55">
        <v>42937</v>
      </c>
      <c r="Q8824" s="55">
        <v>42790</v>
      </c>
      <c r="R8824" s="55">
        <v>42804</v>
      </c>
      <c r="S8824" s="55">
        <v>42809</v>
      </c>
      <c r="T8824" t="s">
        <v>2743</v>
      </c>
      <c r="U8824">
        <v>30</v>
      </c>
      <c r="V8824" t="s">
        <v>501</v>
      </c>
      <c r="W8824" t="s">
        <v>2693</v>
      </c>
      <c r="Y8824">
        <v>111710</v>
      </c>
      <c r="Z8824">
        <v>111710</v>
      </c>
      <c r="AA8824">
        <v>111710</v>
      </c>
      <c r="AB8824">
        <v>0</v>
      </c>
    </row>
    <row r="8825" spans="1:28" x14ac:dyDescent="0.25">
      <c r="A8825" t="s">
        <v>2686</v>
      </c>
      <c r="B8825" t="s">
        <v>87</v>
      </c>
      <c r="C8825">
        <v>899999230</v>
      </c>
      <c r="D8825">
        <v>961114</v>
      </c>
      <c r="E8825" t="s">
        <v>3307</v>
      </c>
      <c r="F8825">
        <v>2705</v>
      </c>
      <c r="G8825">
        <v>2011</v>
      </c>
      <c r="H8825">
        <v>1</v>
      </c>
      <c r="I8825">
        <v>1000000398</v>
      </c>
      <c r="J8825">
        <v>0</v>
      </c>
      <c r="K8825">
        <v>33</v>
      </c>
      <c r="L8825" t="s">
        <v>3327</v>
      </c>
      <c r="M8825" t="s">
        <v>2689</v>
      </c>
      <c r="N8825" t="s">
        <v>2690</v>
      </c>
      <c r="O8825" s="55">
        <v>40380</v>
      </c>
      <c r="P8825" s="55">
        <v>40745</v>
      </c>
      <c r="Q8825" s="55">
        <v>40633</v>
      </c>
      <c r="R8825" s="55">
        <v>40653</v>
      </c>
      <c r="S8825" s="55">
        <v>40662</v>
      </c>
      <c r="T8825" t="s">
        <v>2764</v>
      </c>
      <c r="U8825">
        <v>30</v>
      </c>
      <c r="V8825" t="s">
        <v>7887</v>
      </c>
      <c r="W8825" t="s">
        <v>2693</v>
      </c>
      <c r="Y8825">
        <v>61100</v>
      </c>
      <c r="Z8825">
        <v>61100</v>
      </c>
      <c r="AA8825">
        <v>61100</v>
      </c>
      <c r="AB8825">
        <v>0</v>
      </c>
    </row>
    <row r="8826" spans="1:28" x14ac:dyDescent="0.25">
      <c r="A8826" t="s">
        <v>2686</v>
      </c>
      <c r="B8826" t="s">
        <v>87</v>
      </c>
      <c r="C8826">
        <v>899999230</v>
      </c>
      <c r="D8826">
        <v>961114</v>
      </c>
      <c r="E8826" t="s">
        <v>3307</v>
      </c>
      <c r="F8826">
        <v>2707</v>
      </c>
      <c r="G8826">
        <v>2011</v>
      </c>
      <c r="H8826">
        <v>1</v>
      </c>
      <c r="I8826">
        <v>1000000398</v>
      </c>
      <c r="J8826">
        <v>0</v>
      </c>
      <c r="K8826">
        <v>33</v>
      </c>
      <c r="L8826" t="s">
        <v>7888</v>
      </c>
      <c r="M8826" t="s">
        <v>2689</v>
      </c>
      <c r="N8826" t="s">
        <v>2690</v>
      </c>
      <c r="O8826" s="55">
        <v>40380</v>
      </c>
      <c r="P8826" s="55">
        <v>40745</v>
      </c>
      <c r="Q8826" s="55">
        <v>40637</v>
      </c>
      <c r="R8826" s="55">
        <v>40653</v>
      </c>
      <c r="S8826" s="55">
        <v>40662</v>
      </c>
      <c r="T8826" t="s">
        <v>2773</v>
      </c>
      <c r="U8826">
        <v>30</v>
      </c>
      <c r="V8826" t="s">
        <v>7889</v>
      </c>
      <c r="W8826" t="s">
        <v>2693</v>
      </c>
      <c r="Y8826">
        <v>69400</v>
      </c>
      <c r="Z8826">
        <v>69400</v>
      </c>
      <c r="AA8826">
        <v>69400</v>
      </c>
      <c r="AB8826">
        <v>0</v>
      </c>
    </row>
    <row r="8827" spans="1:28" x14ac:dyDescent="0.25">
      <c r="A8827" t="s">
        <v>2686</v>
      </c>
      <c r="B8827" t="s">
        <v>87</v>
      </c>
      <c r="C8827">
        <v>899999230</v>
      </c>
      <c r="D8827">
        <v>971116</v>
      </c>
      <c r="E8827" t="s">
        <v>2687</v>
      </c>
      <c r="F8827">
        <v>2719</v>
      </c>
      <c r="G8827">
        <v>2017</v>
      </c>
      <c r="H8827">
        <v>1</v>
      </c>
      <c r="I8827">
        <v>1000001587</v>
      </c>
      <c r="J8827">
        <v>10</v>
      </c>
      <c r="K8827">
        <v>33</v>
      </c>
      <c r="L8827" t="s">
        <v>4029</v>
      </c>
      <c r="M8827" t="s">
        <v>2689</v>
      </c>
      <c r="N8827" t="s">
        <v>2690</v>
      </c>
      <c r="O8827" s="55">
        <v>42756</v>
      </c>
      <c r="P8827" s="55">
        <v>42937</v>
      </c>
      <c r="Q8827" s="55">
        <v>42783</v>
      </c>
      <c r="R8827" s="55">
        <v>42804</v>
      </c>
      <c r="S8827" s="55">
        <v>42809</v>
      </c>
      <c r="T8827" t="s">
        <v>2691</v>
      </c>
      <c r="U8827">
        <v>30</v>
      </c>
      <c r="V8827" t="s">
        <v>4030</v>
      </c>
      <c r="W8827" t="s">
        <v>2693</v>
      </c>
      <c r="Y8827">
        <v>38250</v>
      </c>
      <c r="Z8827">
        <v>38250</v>
      </c>
      <c r="AA8827">
        <v>38250</v>
      </c>
      <c r="AB8827">
        <v>0</v>
      </c>
    </row>
    <row r="8828" spans="1:28" x14ac:dyDescent="0.25">
      <c r="A8828" t="s">
        <v>2686</v>
      </c>
      <c r="B8828" t="s">
        <v>2730</v>
      </c>
      <c r="C8828">
        <v>899999230</v>
      </c>
      <c r="D8828">
        <v>91968</v>
      </c>
      <c r="F8828">
        <v>2725</v>
      </c>
      <c r="G8828">
        <v>2014</v>
      </c>
      <c r="H8828">
        <v>1</v>
      </c>
      <c r="I8828">
        <v>1000000920</v>
      </c>
      <c r="J8828">
        <v>0</v>
      </c>
      <c r="K8828">
        <v>33</v>
      </c>
      <c r="L8828" t="s">
        <v>4099</v>
      </c>
      <c r="M8828" t="s">
        <v>2689</v>
      </c>
      <c r="N8828" t="s">
        <v>2690</v>
      </c>
      <c r="O8828" s="55">
        <v>41476</v>
      </c>
      <c r="P8828" s="55">
        <v>41841</v>
      </c>
      <c r="Q8828" s="55">
        <v>41630</v>
      </c>
      <c r="R8828" s="55">
        <v>41681</v>
      </c>
      <c r="S8828" s="55">
        <v>41681</v>
      </c>
      <c r="T8828" t="s">
        <v>2691</v>
      </c>
      <c r="U8828">
        <v>30</v>
      </c>
      <c r="V8828" t="s">
        <v>2718</v>
      </c>
      <c r="W8828" t="s">
        <v>2693</v>
      </c>
      <c r="Y8828">
        <v>98700</v>
      </c>
      <c r="Z8828">
        <v>98700</v>
      </c>
      <c r="AA8828">
        <v>98700</v>
      </c>
      <c r="AB8828">
        <v>0</v>
      </c>
    </row>
    <row r="8829" spans="1:28" x14ac:dyDescent="0.25">
      <c r="A8829" t="s">
        <v>2686</v>
      </c>
      <c r="B8829" t="s">
        <v>2730</v>
      </c>
      <c r="C8829">
        <v>899999230</v>
      </c>
      <c r="D8829">
        <v>91968</v>
      </c>
      <c r="F8829">
        <v>2726</v>
      </c>
      <c r="G8829">
        <v>2014</v>
      </c>
      <c r="H8829">
        <v>1</v>
      </c>
      <c r="I8829">
        <v>1000000920</v>
      </c>
      <c r="J8829">
        <v>0</v>
      </c>
      <c r="K8829">
        <v>33</v>
      </c>
      <c r="L8829" t="s">
        <v>7890</v>
      </c>
      <c r="M8829" t="s">
        <v>2689</v>
      </c>
      <c r="N8829" t="s">
        <v>2690</v>
      </c>
      <c r="O8829" s="55">
        <v>41476</v>
      </c>
      <c r="P8829" s="55">
        <v>41841</v>
      </c>
      <c r="Q8829" s="55">
        <v>41623</v>
      </c>
      <c r="R8829" s="55">
        <v>41681</v>
      </c>
      <c r="S8829" s="55">
        <v>41681</v>
      </c>
      <c r="T8829" t="s">
        <v>2691</v>
      </c>
      <c r="U8829">
        <v>30</v>
      </c>
      <c r="V8829" t="s">
        <v>3942</v>
      </c>
      <c r="W8829" t="s">
        <v>2693</v>
      </c>
      <c r="Y8829">
        <v>175800</v>
      </c>
      <c r="Z8829">
        <v>175800</v>
      </c>
      <c r="AA8829">
        <v>175800</v>
      </c>
      <c r="AB8829">
        <v>0</v>
      </c>
    </row>
    <row r="8830" spans="1:28" x14ac:dyDescent="0.25">
      <c r="A8830" t="s">
        <v>2686</v>
      </c>
      <c r="B8830" t="s">
        <v>2730</v>
      </c>
      <c r="C8830">
        <v>899999230</v>
      </c>
      <c r="D8830">
        <v>91968</v>
      </c>
      <c r="F8830">
        <v>2740</v>
      </c>
      <c r="G8830">
        <v>2014</v>
      </c>
      <c r="H8830">
        <v>1</v>
      </c>
      <c r="I8830">
        <v>1000000920</v>
      </c>
      <c r="J8830">
        <v>0</v>
      </c>
      <c r="K8830">
        <v>33</v>
      </c>
      <c r="L8830" t="s">
        <v>7891</v>
      </c>
      <c r="M8830" t="s">
        <v>2689</v>
      </c>
      <c r="N8830" t="s">
        <v>2690</v>
      </c>
      <c r="O8830" s="55">
        <v>41476</v>
      </c>
      <c r="P8830" s="55">
        <v>41841</v>
      </c>
      <c r="Q8830" s="55">
        <v>41619</v>
      </c>
      <c r="R8830" s="55">
        <v>41681</v>
      </c>
      <c r="S8830" s="55">
        <v>41681</v>
      </c>
      <c r="T8830" t="s">
        <v>2691</v>
      </c>
      <c r="U8830">
        <v>30</v>
      </c>
      <c r="V8830" t="s">
        <v>7892</v>
      </c>
      <c r="W8830" t="s">
        <v>2693</v>
      </c>
      <c r="Y8830">
        <v>59300</v>
      </c>
      <c r="Z8830">
        <v>59300</v>
      </c>
      <c r="AA8830">
        <v>59300</v>
      </c>
      <c r="AB8830">
        <v>0</v>
      </c>
    </row>
    <row r="8831" spans="1:28" x14ac:dyDescent="0.25">
      <c r="A8831" t="s">
        <v>2686</v>
      </c>
      <c r="B8831" t="s">
        <v>87</v>
      </c>
      <c r="C8831">
        <v>899999230</v>
      </c>
      <c r="D8831">
        <v>971116</v>
      </c>
      <c r="E8831" t="s">
        <v>2687</v>
      </c>
      <c r="F8831">
        <v>2742</v>
      </c>
      <c r="G8831">
        <v>2018</v>
      </c>
      <c r="H8831">
        <v>2</v>
      </c>
      <c r="I8831">
        <v>1000002115</v>
      </c>
      <c r="J8831">
        <v>1</v>
      </c>
      <c r="K8831">
        <v>33</v>
      </c>
      <c r="L8831" t="s">
        <v>4498</v>
      </c>
      <c r="M8831" t="s">
        <v>2689</v>
      </c>
      <c r="N8831" t="s">
        <v>2690</v>
      </c>
      <c r="O8831" s="55">
        <v>43121</v>
      </c>
      <c r="P8831" s="55">
        <v>43302</v>
      </c>
      <c r="Q8831" s="55">
        <v>43138</v>
      </c>
      <c r="R8831" s="55">
        <v>43194</v>
      </c>
      <c r="S8831" s="55">
        <v>43201</v>
      </c>
      <c r="T8831" t="s">
        <v>2691</v>
      </c>
      <c r="U8831">
        <v>30</v>
      </c>
      <c r="V8831" t="s">
        <v>6253</v>
      </c>
      <c r="W8831" t="s">
        <v>2693</v>
      </c>
      <c r="Y8831">
        <v>90000</v>
      </c>
      <c r="Z8831">
        <v>90000</v>
      </c>
      <c r="AA8831">
        <v>90000</v>
      </c>
      <c r="AB8831">
        <v>0</v>
      </c>
    </row>
    <row r="8832" spans="1:28" x14ac:dyDescent="0.25">
      <c r="A8832" t="s">
        <v>2686</v>
      </c>
      <c r="B8832" t="s">
        <v>87</v>
      </c>
      <c r="C8832">
        <v>899999230</v>
      </c>
      <c r="D8832">
        <v>971116</v>
      </c>
      <c r="E8832" t="s">
        <v>2687</v>
      </c>
      <c r="F8832">
        <v>2743</v>
      </c>
      <c r="G8832">
        <v>2018</v>
      </c>
      <c r="H8832">
        <v>1</v>
      </c>
      <c r="I8832">
        <v>1000002115</v>
      </c>
      <c r="J8832">
        <v>1</v>
      </c>
      <c r="K8832">
        <v>33</v>
      </c>
      <c r="L8832" t="s">
        <v>3013</v>
      </c>
      <c r="M8832" t="s">
        <v>2689</v>
      </c>
      <c r="N8832" t="s">
        <v>2690</v>
      </c>
      <c r="O8832" s="55">
        <v>43121</v>
      </c>
      <c r="P8832" s="55">
        <v>43302</v>
      </c>
      <c r="Q8832" s="55">
        <v>43140</v>
      </c>
      <c r="R8832" s="55">
        <v>43153</v>
      </c>
      <c r="S8832" s="55">
        <v>43174</v>
      </c>
      <c r="T8832" t="s">
        <v>2691</v>
      </c>
      <c r="U8832">
        <v>30</v>
      </c>
      <c r="V8832" t="s">
        <v>7107</v>
      </c>
      <c r="W8832" t="s">
        <v>2693</v>
      </c>
      <c r="Y8832">
        <v>95100</v>
      </c>
      <c r="Z8832">
        <v>95100</v>
      </c>
      <c r="AA8832">
        <v>95100</v>
      </c>
      <c r="AB8832">
        <v>0</v>
      </c>
    </row>
    <row r="8833" spans="1:28" x14ac:dyDescent="0.25">
      <c r="A8833" t="s">
        <v>2686</v>
      </c>
      <c r="B8833" t="s">
        <v>87</v>
      </c>
      <c r="C8833">
        <v>899999230</v>
      </c>
      <c r="D8833">
        <v>971116</v>
      </c>
      <c r="E8833" t="s">
        <v>2687</v>
      </c>
      <c r="F8833">
        <v>2754</v>
      </c>
      <c r="G8833">
        <v>2017</v>
      </c>
      <c r="H8833">
        <v>1</v>
      </c>
      <c r="I8833">
        <v>1000001587</v>
      </c>
      <c r="J8833">
        <v>10</v>
      </c>
      <c r="K8833">
        <v>33</v>
      </c>
      <c r="L8833" t="s">
        <v>2688</v>
      </c>
      <c r="M8833" t="s">
        <v>2689</v>
      </c>
      <c r="N8833" t="s">
        <v>2690</v>
      </c>
      <c r="O8833" s="55">
        <v>42756</v>
      </c>
      <c r="P8833" s="55">
        <v>42937</v>
      </c>
      <c r="Q8833" s="55">
        <v>42790</v>
      </c>
      <c r="R8833" s="55">
        <v>42804</v>
      </c>
      <c r="S8833" s="55">
        <v>42809</v>
      </c>
      <c r="T8833" t="s">
        <v>2691</v>
      </c>
      <c r="U8833">
        <v>30</v>
      </c>
      <c r="V8833" t="s">
        <v>3944</v>
      </c>
      <c r="W8833" t="s">
        <v>2693</v>
      </c>
      <c r="Y8833">
        <v>86710</v>
      </c>
      <c r="Z8833">
        <v>86710</v>
      </c>
      <c r="AA8833">
        <v>86710</v>
      </c>
      <c r="AB8833">
        <v>0</v>
      </c>
    </row>
    <row r="8834" spans="1:28" x14ac:dyDescent="0.25">
      <c r="A8834" t="s">
        <v>2686</v>
      </c>
      <c r="B8834" t="s">
        <v>87</v>
      </c>
      <c r="C8834">
        <v>899999230</v>
      </c>
      <c r="D8834">
        <v>961114</v>
      </c>
      <c r="E8834" t="s">
        <v>3307</v>
      </c>
      <c r="F8834">
        <v>2775</v>
      </c>
      <c r="G8834">
        <v>2011</v>
      </c>
      <c r="H8834">
        <v>1</v>
      </c>
      <c r="I8834">
        <v>1000000398</v>
      </c>
      <c r="J8834">
        <v>0</v>
      </c>
      <c r="K8834">
        <v>33</v>
      </c>
      <c r="L8834" t="s">
        <v>3475</v>
      </c>
      <c r="M8834" t="s">
        <v>2689</v>
      </c>
      <c r="N8834" t="s">
        <v>2690</v>
      </c>
      <c r="O8834" s="55">
        <v>40380</v>
      </c>
      <c r="P8834" s="55">
        <v>40745</v>
      </c>
      <c r="Q8834" s="55">
        <v>40631</v>
      </c>
      <c r="R8834" s="55">
        <v>40652</v>
      </c>
      <c r="S8834" s="55">
        <v>40662</v>
      </c>
      <c r="T8834" t="s">
        <v>3638</v>
      </c>
      <c r="U8834">
        <v>30</v>
      </c>
      <c r="V8834" t="s">
        <v>7893</v>
      </c>
      <c r="W8834" t="s">
        <v>2693</v>
      </c>
      <c r="Y8834">
        <v>61100</v>
      </c>
      <c r="Z8834">
        <v>61100</v>
      </c>
      <c r="AA8834">
        <v>61100</v>
      </c>
      <c r="AB8834">
        <v>0</v>
      </c>
    </row>
    <row r="8835" spans="1:28" x14ac:dyDescent="0.25">
      <c r="A8835" t="s">
        <v>2686</v>
      </c>
      <c r="B8835" t="s">
        <v>87</v>
      </c>
      <c r="C8835">
        <v>899999230</v>
      </c>
      <c r="D8835">
        <v>971116</v>
      </c>
      <c r="E8835" t="s">
        <v>2687</v>
      </c>
      <c r="F8835">
        <v>2775</v>
      </c>
      <c r="G8835">
        <v>2017</v>
      </c>
      <c r="H8835">
        <v>2</v>
      </c>
      <c r="I8835">
        <v>1000001587</v>
      </c>
      <c r="J8835">
        <v>10</v>
      </c>
      <c r="K8835">
        <v>33</v>
      </c>
      <c r="L8835" t="s">
        <v>6254</v>
      </c>
      <c r="M8835" t="s">
        <v>2689</v>
      </c>
      <c r="N8835" t="s">
        <v>2690</v>
      </c>
      <c r="O8835" s="55">
        <v>42756</v>
      </c>
      <c r="P8835" s="55">
        <v>42937</v>
      </c>
      <c r="Q8835" s="55">
        <v>42796</v>
      </c>
      <c r="R8835" s="55">
        <v>42810</v>
      </c>
      <c r="S8835" s="55">
        <v>42821</v>
      </c>
      <c r="T8835" t="s">
        <v>2691</v>
      </c>
      <c r="U8835">
        <v>30</v>
      </c>
      <c r="V8835" t="s">
        <v>3572</v>
      </c>
      <c r="W8835" t="s">
        <v>2693</v>
      </c>
      <c r="Y8835">
        <v>86710</v>
      </c>
      <c r="Z8835">
        <v>86710</v>
      </c>
      <c r="AA8835">
        <v>86710</v>
      </c>
      <c r="AB8835">
        <v>0</v>
      </c>
    </row>
    <row r="8836" spans="1:28" x14ac:dyDescent="0.25">
      <c r="A8836" t="s">
        <v>2686</v>
      </c>
      <c r="B8836" t="s">
        <v>87</v>
      </c>
      <c r="C8836">
        <v>899999230</v>
      </c>
      <c r="D8836">
        <v>971116</v>
      </c>
      <c r="E8836" t="s">
        <v>2687</v>
      </c>
      <c r="F8836">
        <v>2793</v>
      </c>
      <c r="G8836">
        <v>2017</v>
      </c>
      <c r="H8836">
        <v>1</v>
      </c>
      <c r="I8836">
        <v>1000001587</v>
      </c>
      <c r="J8836">
        <v>10</v>
      </c>
      <c r="K8836">
        <v>33</v>
      </c>
      <c r="L8836" t="s">
        <v>2703</v>
      </c>
      <c r="M8836" t="s">
        <v>2689</v>
      </c>
      <c r="N8836" t="s">
        <v>2690</v>
      </c>
      <c r="O8836" s="55">
        <v>42756</v>
      </c>
      <c r="P8836" s="55">
        <v>42937</v>
      </c>
      <c r="Q8836" s="55">
        <v>42790</v>
      </c>
      <c r="R8836" s="55">
        <v>42804</v>
      </c>
      <c r="S8836" s="55">
        <v>42810</v>
      </c>
      <c r="T8836" t="s">
        <v>2691</v>
      </c>
      <c r="U8836">
        <v>30</v>
      </c>
      <c r="V8836" t="s">
        <v>6256</v>
      </c>
      <c r="W8836" t="s">
        <v>2693</v>
      </c>
      <c r="Y8836">
        <v>161310</v>
      </c>
      <c r="Z8836">
        <v>161310</v>
      </c>
      <c r="AA8836">
        <v>161310</v>
      </c>
      <c r="AB8836">
        <v>0</v>
      </c>
    </row>
    <row r="8837" spans="1:28" x14ac:dyDescent="0.25">
      <c r="A8837" t="s">
        <v>2686</v>
      </c>
      <c r="B8837" t="s">
        <v>87</v>
      </c>
      <c r="C8837">
        <v>899999230</v>
      </c>
      <c r="D8837">
        <v>971116</v>
      </c>
      <c r="E8837" t="s">
        <v>2687</v>
      </c>
      <c r="F8837">
        <v>2809</v>
      </c>
      <c r="G8837">
        <v>2019</v>
      </c>
      <c r="H8837">
        <v>1</v>
      </c>
      <c r="I8837">
        <v>1000002115</v>
      </c>
      <c r="J8837">
        <v>14</v>
      </c>
      <c r="K8837">
        <v>33</v>
      </c>
      <c r="L8837" t="s">
        <v>2962</v>
      </c>
      <c r="M8837" t="s">
        <v>2689</v>
      </c>
      <c r="N8837" t="s">
        <v>2690</v>
      </c>
      <c r="O8837" s="55">
        <v>43487</v>
      </c>
      <c r="P8837" s="55">
        <v>43533</v>
      </c>
      <c r="Q8837" s="55">
        <v>43510</v>
      </c>
      <c r="R8837" s="55">
        <v>43517</v>
      </c>
      <c r="S8837" s="55">
        <v>43531</v>
      </c>
      <c r="T8837" t="s">
        <v>2764</v>
      </c>
      <c r="U8837">
        <v>30</v>
      </c>
      <c r="V8837" t="s">
        <v>7894</v>
      </c>
      <c r="W8837" t="s">
        <v>2693</v>
      </c>
      <c r="Y8837">
        <v>105600</v>
      </c>
      <c r="Z8837">
        <v>105600</v>
      </c>
      <c r="AA8837">
        <v>105600</v>
      </c>
      <c r="AB8837">
        <v>0</v>
      </c>
    </row>
    <row r="8838" spans="1:28" x14ac:dyDescent="0.25">
      <c r="A8838" t="s">
        <v>2686</v>
      </c>
      <c r="B8838" t="s">
        <v>87</v>
      </c>
      <c r="C8838">
        <v>899999230</v>
      </c>
      <c r="D8838">
        <v>971116</v>
      </c>
      <c r="E8838" t="s">
        <v>2687</v>
      </c>
      <c r="F8838">
        <v>2812</v>
      </c>
      <c r="G8838">
        <v>2018</v>
      </c>
      <c r="H8838">
        <v>2</v>
      </c>
      <c r="I8838">
        <v>1000002115</v>
      </c>
      <c r="J8838">
        <v>1</v>
      </c>
      <c r="K8838">
        <v>33</v>
      </c>
      <c r="L8838" t="s">
        <v>2843</v>
      </c>
      <c r="M8838" t="s">
        <v>2689</v>
      </c>
      <c r="N8838" t="s">
        <v>2690</v>
      </c>
      <c r="O8838" s="55">
        <v>43121</v>
      </c>
      <c r="P8838" s="55">
        <v>43302</v>
      </c>
      <c r="Q8838" s="55">
        <v>43148</v>
      </c>
      <c r="R8838" s="55">
        <v>43202</v>
      </c>
      <c r="S8838" s="55">
        <v>43209</v>
      </c>
      <c r="T8838" t="s">
        <v>2691</v>
      </c>
      <c r="U8838">
        <v>30</v>
      </c>
      <c r="V8838" t="s">
        <v>4033</v>
      </c>
      <c r="W8838" t="s">
        <v>2693</v>
      </c>
      <c r="Y8838">
        <v>40500</v>
      </c>
      <c r="Z8838">
        <v>40500</v>
      </c>
      <c r="AA8838">
        <v>40500</v>
      </c>
      <c r="AB8838">
        <v>0</v>
      </c>
    </row>
    <row r="8839" spans="1:28" x14ac:dyDescent="0.25">
      <c r="A8839" t="s">
        <v>2686</v>
      </c>
      <c r="B8839" t="s">
        <v>87</v>
      </c>
      <c r="C8839">
        <v>899999230</v>
      </c>
      <c r="D8839">
        <v>971116</v>
      </c>
      <c r="E8839" t="s">
        <v>2687</v>
      </c>
      <c r="F8839">
        <v>2827</v>
      </c>
      <c r="G8839">
        <v>2019</v>
      </c>
      <c r="H8839">
        <v>3</v>
      </c>
      <c r="I8839">
        <v>1000002115</v>
      </c>
      <c r="J8839">
        <v>14</v>
      </c>
      <c r="K8839">
        <v>33</v>
      </c>
      <c r="L8839" t="s">
        <v>2688</v>
      </c>
      <c r="M8839" t="s">
        <v>2689</v>
      </c>
      <c r="N8839" t="s">
        <v>2690</v>
      </c>
      <c r="O8839" s="55">
        <v>43487</v>
      </c>
      <c r="P8839" s="55">
        <v>43533</v>
      </c>
      <c r="Q8839" s="55">
        <v>43504</v>
      </c>
      <c r="R8839" s="55">
        <v>43594</v>
      </c>
      <c r="S8839" s="55">
        <v>43601</v>
      </c>
      <c r="T8839" t="s">
        <v>2738</v>
      </c>
      <c r="U8839">
        <v>30</v>
      </c>
      <c r="V8839" t="s">
        <v>4034</v>
      </c>
      <c r="W8839" t="s">
        <v>2693</v>
      </c>
      <c r="Y8839">
        <v>171900</v>
      </c>
      <c r="Z8839">
        <v>95500</v>
      </c>
      <c r="AA8839">
        <v>171900</v>
      </c>
      <c r="AB8839">
        <v>0</v>
      </c>
    </row>
    <row r="8840" spans="1:28" x14ac:dyDescent="0.25">
      <c r="A8840" t="s">
        <v>2686</v>
      </c>
      <c r="B8840" t="s">
        <v>87</v>
      </c>
      <c r="C8840">
        <v>899999230</v>
      </c>
      <c r="D8840">
        <v>971116</v>
      </c>
      <c r="E8840" t="s">
        <v>2687</v>
      </c>
      <c r="F8840">
        <v>2827</v>
      </c>
      <c r="G8840">
        <v>2019</v>
      </c>
      <c r="H8840">
        <v>3</v>
      </c>
      <c r="I8840">
        <v>1000002115</v>
      </c>
      <c r="J8840">
        <v>14</v>
      </c>
      <c r="K8840">
        <v>33</v>
      </c>
      <c r="L8840" t="s">
        <v>2688</v>
      </c>
      <c r="M8840" t="s">
        <v>2689</v>
      </c>
      <c r="N8840" t="s">
        <v>2690</v>
      </c>
      <c r="O8840" s="55">
        <v>43487</v>
      </c>
      <c r="P8840" s="55">
        <v>43533</v>
      </c>
      <c r="Q8840" s="55">
        <v>43504</v>
      </c>
      <c r="R8840" s="55">
        <v>43594</v>
      </c>
      <c r="S8840" s="55">
        <v>43601</v>
      </c>
      <c r="T8840" t="s">
        <v>2738</v>
      </c>
      <c r="U8840">
        <v>30</v>
      </c>
      <c r="V8840" t="s">
        <v>4034</v>
      </c>
      <c r="W8840" t="s">
        <v>2693</v>
      </c>
      <c r="Y8840">
        <v>171900</v>
      </c>
      <c r="Z8840">
        <v>76400</v>
      </c>
      <c r="AA8840">
        <v>171900</v>
      </c>
      <c r="AB8840">
        <v>0</v>
      </c>
    </row>
    <row r="8841" spans="1:28" x14ac:dyDescent="0.25">
      <c r="A8841" t="s">
        <v>2686</v>
      </c>
      <c r="B8841" t="s">
        <v>87</v>
      </c>
      <c r="C8841">
        <v>899999230</v>
      </c>
      <c r="D8841">
        <v>971116</v>
      </c>
      <c r="E8841" t="s">
        <v>2687</v>
      </c>
      <c r="F8841">
        <v>2830</v>
      </c>
      <c r="G8841">
        <v>2019</v>
      </c>
      <c r="H8841">
        <v>1</v>
      </c>
      <c r="I8841">
        <v>1000002115</v>
      </c>
      <c r="J8841">
        <v>14</v>
      </c>
      <c r="K8841">
        <v>33</v>
      </c>
      <c r="L8841" t="s">
        <v>2703</v>
      </c>
      <c r="M8841" t="s">
        <v>2689</v>
      </c>
      <c r="N8841" t="s">
        <v>2690</v>
      </c>
      <c r="O8841" s="55">
        <v>43487</v>
      </c>
      <c r="P8841" s="55">
        <v>43533</v>
      </c>
      <c r="Q8841" s="55">
        <v>43500</v>
      </c>
      <c r="R8841" s="55">
        <v>43517</v>
      </c>
      <c r="S8841" s="55">
        <v>43531</v>
      </c>
      <c r="T8841" t="s">
        <v>2691</v>
      </c>
      <c r="U8841">
        <v>30</v>
      </c>
      <c r="V8841" t="s">
        <v>7895</v>
      </c>
      <c r="W8841" t="s">
        <v>2693</v>
      </c>
      <c r="X8841" t="s">
        <v>2775</v>
      </c>
      <c r="Y8841">
        <v>102800</v>
      </c>
      <c r="Z8841">
        <v>102775</v>
      </c>
      <c r="AA8841">
        <v>102800</v>
      </c>
      <c r="AB8841">
        <v>0</v>
      </c>
    </row>
    <row r="8842" spans="1:28" x14ac:dyDescent="0.25">
      <c r="A8842" t="s">
        <v>2686</v>
      </c>
      <c r="B8842" t="s">
        <v>87</v>
      </c>
      <c r="C8842">
        <v>899999230</v>
      </c>
      <c r="D8842">
        <v>971116</v>
      </c>
      <c r="E8842" t="s">
        <v>2687</v>
      </c>
      <c r="F8842">
        <v>2833</v>
      </c>
      <c r="G8842">
        <v>2019</v>
      </c>
      <c r="H8842">
        <v>1</v>
      </c>
      <c r="I8842">
        <v>1000002115</v>
      </c>
      <c r="J8842">
        <v>14</v>
      </c>
      <c r="K8842">
        <v>33</v>
      </c>
      <c r="L8842" t="s">
        <v>2688</v>
      </c>
      <c r="M8842" t="s">
        <v>2689</v>
      </c>
      <c r="N8842" t="s">
        <v>2690</v>
      </c>
      <c r="O8842" s="55">
        <v>43487</v>
      </c>
      <c r="P8842" s="55">
        <v>43533</v>
      </c>
      <c r="Q8842" s="55">
        <v>43500</v>
      </c>
      <c r="R8842" s="55">
        <v>43517</v>
      </c>
      <c r="S8842" s="55">
        <v>43531</v>
      </c>
      <c r="T8842" t="s">
        <v>2738</v>
      </c>
      <c r="U8842">
        <v>30</v>
      </c>
      <c r="V8842" t="s">
        <v>6651</v>
      </c>
      <c r="W8842" t="s">
        <v>2693</v>
      </c>
      <c r="X8842" t="s">
        <v>2775</v>
      </c>
      <c r="Y8842">
        <v>127800</v>
      </c>
      <c r="Z8842">
        <v>127775</v>
      </c>
      <c r="AA8842">
        <v>127800</v>
      </c>
      <c r="AB8842">
        <v>0</v>
      </c>
    </row>
    <row r="8843" spans="1:28" x14ac:dyDescent="0.25">
      <c r="A8843" t="s">
        <v>2686</v>
      </c>
      <c r="B8843" t="s">
        <v>87</v>
      </c>
      <c r="C8843">
        <v>899999230</v>
      </c>
      <c r="D8843">
        <v>971116</v>
      </c>
      <c r="E8843" t="s">
        <v>2687</v>
      </c>
      <c r="F8843">
        <v>2849</v>
      </c>
      <c r="G8843">
        <v>2017</v>
      </c>
      <c r="H8843">
        <v>3</v>
      </c>
      <c r="I8843">
        <v>1000001587</v>
      </c>
      <c r="J8843">
        <v>10</v>
      </c>
      <c r="K8843">
        <v>33</v>
      </c>
      <c r="L8843" t="s">
        <v>2747</v>
      </c>
      <c r="M8843" t="s">
        <v>2689</v>
      </c>
      <c r="N8843" t="s">
        <v>2690</v>
      </c>
      <c r="O8843" s="55">
        <v>42756</v>
      </c>
      <c r="P8843" s="55">
        <v>42937</v>
      </c>
      <c r="Q8843" s="55">
        <v>42789</v>
      </c>
      <c r="R8843" s="55">
        <v>42935</v>
      </c>
      <c r="S8843" s="55">
        <v>42940</v>
      </c>
      <c r="T8843" t="s">
        <v>2691</v>
      </c>
      <c r="U8843">
        <v>30</v>
      </c>
      <c r="V8843" t="s">
        <v>3614</v>
      </c>
      <c r="W8843" t="s">
        <v>2693</v>
      </c>
      <c r="Y8843">
        <v>17955</v>
      </c>
      <c r="Z8843">
        <v>17955</v>
      </c>
      <c r="AA8843">
        <v>17955</v>
      </c>
      <c r="AB8843">
        <v>0</v>
      </c>
    </row>
    <row r="8844" spans="1:28" x14ac:dyDescent="0.25">
      <c r="A8844" t="s">
        <v>2686</v>
      </c>
      <c r="B8844" t="s">
        <v>87</v>
      </c>
      <c r="C8844">
        <v>899999230</v>
      </c>
      <c r="D8844">
        <v>961114</v>
      </c>
      <c r="E8844" t="s">
        <v>3307</v>
      </c>
      <c r="F8844">
        <v>2888</v>
      </c>
      <c r="G8844">
        <v>2011</v>
      </c>
      <c r="H8844">
        <v>5</v>
      </c>
      <c r="I8844">
        <v>1000000398</v>
      </c>
      <c r="J8844">
        <v>0</v>
      </c>
      <c r="K8844">
        <v>33</v>
      </c>
      <c r="L8844" t="s">
        <v>3459</v>
      </c>
      <c r="M8844" t="s">
        <v>2689</v>
      </c>
      <c r="N8844" t="s">
        <v>2690</v>
      </c>
      <c r="O8844" s="55">
        <v>40380</v>
      </c>
      <c r="P8844" s="55">
        <v>40745</v>
      </c>
      <c r="Q8844" s="55">
        <v>40625</v>
      </c>
      <c r="R8844" s="55">
        <v>40717</v>
      </c>
      <c r="S8844" s="55">
        <v>40722</v>
      </c>
      <c r="T8844" t="s">
        <v>2764</v>
      </c>
      <c r="U8844">
        <v>30</v>
      </c>
      <c r="V8844" t="s">
        <v>4042</v>
      </c>
      <c r="W8844" t="s">
        <v>2693</v>
      </c>
      <c r="Y8844">
        <v>185900</v>
      </c>
      <c r="Z8844">
        <v>185900</v>
      </c>
      <c r="AA8844">
        <v>185900</v>
      </c>
      <c r="AB8844">
        <v>0</v>
      </c>
    </row>
    <row r="8845" spans="1:28" x14ac:dyDescent="0.25">
      <c r="A8845" t="s">
        <v>2686</v>
      </c>
      <c r="B8845" t="s">
        <v>87</v>
      </c>
      <c r="C8845">
        <v>899999230</v>
      </c>
      <c r="D8845">
        <v>961114</v>
      </c>
      <c r="E8845" t="s">
        <v>3307</v>
      </c>
      <c r="F8845">
        <v>2889</v>
      </c>
      <c r="G8845">
        <v>2011</v>
      </c>
      <c r="H8845">
        <v>4</v>
      </c>
      <c r="I8845">
        <v>1000000398</v>
      </c>
      <c r="J8845">
        <v>0</v>
      </c>
      <c r="K8845">
        <v>33</v>
      </c>
      <c r="L8845" t="s">
        <v>2863</v>
      </c>
      <c r="M8845" t="s">
        <v>2689</v>
      </c>
      <c r="N8845" t="s">
        <v>2690</v>
      </c>
      <c r="O8845" s="55">
        <v>40380</v>
      </c>
      <c r="P8845" s="55">
        <v>40745</v>
      </c>
      <c r="Q8845" s="55">
        <v>40648</v>
      </c>
      <c r="R8845" s="55">
        <v>40717</v>
      </c>
      <c r="S8845" s="55">
        <v>40722</v>
      </c>
      <c r="T8845" t="s">
        <v>2764</v>
      </c>
      <c r="U8845">
        <v>30</v>
      </c>
      <c r="V8845" t="s">
        <v>4043</v>
      </c>
      <c r="W8845" t="s">
        <v>2693</v>
      </c>
      <c r="Y8845">
        <v>30900</v>
      </c>
      <c r="Z8845">
        <v>30900</v>
      </c>
      <c r="AA8845">
        <v>30900</v>
      </c>
      <c r="AB8845">
        <v>0</v>
      </c>
    </row>
    <row r="8846" spans="1:28" x14ac:dyDescent="0.25">
      <c r="A8846" t="s">
        <v>2686</v>
      </c>
      <c r="B8846" t="s">
        <v>87</v>
      </c>
      <c r="C8846">
        <v>899999230</v>
      </c>
      <c r="D8846">
        <v>971116</v>
      </c>
      <c r="E8846" t="s">
        <v>2687</v>
      </c>
      <c r="F8846">
        <v>2895</v>
      </c>
      <c r="G8846">
        <v>2019</v>
      </c>
      <c r="H8846">
        <v>1</v>
      </c>
      <c r="I8846">
        <v>1000002115</v>
      </c>
      <c r="J8846">
        <v>14</v>
      </c>
      <c r="K8846">
        <v>33</v>
      </c>
      <c r="L8846" t="s">
        <v>2832</v>
      </c>
      <c r="M8846" t="s">
        <v>2689</v>
      </c>
      <c r="N8846" t="s">
        <v>2690</v>
      </c>
      <c r="O8846" s="55">
        <v>43487</v>
      </c>
      <c r="P8846" s="55">
        <v>43533</v>
      </c>
      <c r="Q8846" s="55">
        <v>43508</v>
      </c>
      <c r="R8846" s="55">
        <v>43517</v>
      </c>
      <c r="S8846" s="55">
        <v>43532</v>
      </c>
      <c r="T8846" t="s">
        <v>2691</v>
      </c>
      <c r="U8846">
        <v>30</v>
      </c>
      <c r="V8846" t="s">
        <v>7896</v>
      </c>
      <c r="W8846" t="s">
        <v>2693</v>
      </c>
      <c r="Y8846">
        <v>97800</v>
      </c>
      <c r="Z8846">
        <v>97800</v>
      </c>
      <c r="AA8846">
        <v>97800</v>
      </c>
      <c r="AB8846">
        <v>0</v>
      </c>
    </row>
    <row r="8847" spans="1:28" x14ac:dyDescent="0.25">
      <c r="A8847" t="s">
        <v>2686</v>
      </c>
      <c r="B8847" t="s">
        <v>87</v>
      </c>
      <c r="C8847">
        <v>899999230</v>
      </c>
      <c r="D8847">
        <v>961114</v>
      </c>
      <c r="E8847" t="s">
        <v>3307</v>
      </c>
      <c r="F8847">
        <v>2934</v>
      </c>
      <c r="G8847">
        <v>2026</v>
      </c>
      <c r="H8847">
        <v>2</v>
      </c>
      <c r="I8847">
        <v>1000005774</v>
      </c>
      <c r="J8847">
        <v>0</v>
      </c>
      <c r="K8847">
        <v>21</v>
      </c>
      <c r="L8847" t="s">
        <v>2863</v>
      </c>
      <c r="M8847" t="s">
        <v>2689</v>
      </c>
      <c r="N8847" t="s">
        <v>2690</v>
      </c>
      <c r="O8847" s="55">
        <v>46050</v>
      </c>
      <c r="P8847" s="55">
        <v>46414</v>
      </c>
      <c r="Q8847" s="55">
        <v>46080</v>
      </c>
      <c r="R8847" s="55">
        <v>46097</v>
      </c>
      <c r="S8847" s="55">
        <v>46097</v>
      </c>
      <c r="T8847" t="s">
        <v>2764</v>
      </c>
      <c r="U8847">
        <v>30</v>
      </c>
      <c r="V8847" t="s">
        <v>4047</v>
      </c>
      <c r="W8847" t="s">
        <v>2693</v>
      </c>
      <c r="Y8847">
        <v>69608</v>
      </c>
      <c r="Z8847">
        <v>69608</v>
      </c>
      <c r="AA8847">
        <v>69608</v>
      </c>
      <c r="AB8847">
        <v>0</v>
      </c>
    </row>
    <row r="8848" spans="1:28" x14ac:dyDescent="0.25">
      <c r="A8848" t="s">
        <v>2686</v>
      </c>
      <c r="B8848" t="s">
        <v>87</v>
      </c>
      <c r="C8848">
        <v>899999230</v>
      </c>
      <c r="D8848">
        <v>961114</v>
      </c>
      <c r="E8848" t="s">
        <v>3307</v>
      </c>
      <c r="F8848">
        <v>2938</v>
      </c>
      <c r="G8848">
        <v>2011</v>
      </c>
      <c r="H8848">
        <v>4</v>
      </c>
      <c r="I8848">
        <v>1000000398</v>
      </c>
      <c r="J8848">
        <v>0</v>
      </c>
      <c r="K8848">
        <v>33</v>
      </c>
      <c r="L8848" t="s">
        <v>4048</v>
      </c>
      <c r="M8848" t="s">
        <v>2689</v>
      </c>
      <c r="N8848" t="s">
        <v>2690</v>
      </c>
      <c r="O8848" s="55">
        <v>40380</v>
      </c>
      <c r="P8848" s="55">
        <v>40745</v>
      </c>
      <c r="Q8848" s="55">
        <v>40590</v>
      </c>
      <c r="R8848" s="55">
        <v>40687</v>
      </c>
      <c r="S8848" s="55">
        <v>40690</v>
      </c>
      <c r="T8848" t="s">
        <v>2764</v>
      </c>
      <c r="U8848">
        <v>30</v>
      </c>
      <c r="V8848" t="s">
        <v>4049</v>
      </c>
      <c r="W8848" t="s">
        <v>2693</v>
      </c>
      <c r="Y8848">
        <v>167900</v>
      </c>
      <c r="Z8848">
        <v>167900</v>
      </c>
      <c r="AA8848">
        <v>167900</v>
      </c>
      <c r="AB8848">
        <v>0</v>
      </c>
    </row>
    <row r="8849" spans="1:28" x14ac:dyDescent="0.25">
      <c r="A8849" t="s">
        <v>2686</v>
      </c>
      <c r="B8849" t="s">
        <v>87</v>
      </c>
      <c r="C8849">
        <v>899999230</v>
      </c>
      <c r="D8849">
        <v>961114</v>
      </c>
      <c r="E8849" t="s">
        <v>3307</v>
      </c>
      <c r="F8849">
        <v>2939</v>
      </c>
      <c r="G8849">
        <v>2011</v>
      </c>
      <c r="H8849">
        <v>1</v>
      </c>
      <c r="I8849">
        <v>1000000398</v>
      </c>
      <c r="J8849">
        <v>0</v>
      </c>
      <c r="K8849">
        <v>33</v>
      </c>
      <c r="L8849" t="s">
        <v>3457</v>
      </c>
      <c r="M8849" t="s">
        <v>2689</v>
      </c>
      <c r="N8849" t="s">
        <v>2690</v>
      </c>
      <c r="O8849" s="55">
        <v>40380</v>
      </c>
      <c r="P8849" s="55">
        <v>40745</v>
      </c>
      <c r="Q8849" s="55">
        <v>40616</v>
      </c>
      <c r="R8849" s="55">
        <v>40660</v>
      </c>
      <c r="S8849" s="55">
        <v>40663</v>
      </c>
      <c r="T8849" t="s">
        <v>2738</v>
      </c>
      <c r="U8849">
        <v>30</v>
      </c>
      <c r="V8849" t="s">
        <v>5918</v>
      </c>
      <c r="W8849" t="s">
        <v>2693</v>
      </c>
      <c r="Y8849">
        <v>125900</v>
      </c>
      <c r="Z8849">
        <v>125900</v>
      </c>
      <c r="AA8849">
        <v>125900</v>
      </c>
      <c r="AB8849">
        <v>0</v>
      </c>
    </row>
    <row r="8850" spans="1:28" x14ac:dyDescent="0.25">
      <c r="A8850" t="s">
        <v>2686</v>
      </c>
      <c r="B8850" t="s">
        <v>87</v>
      </c>
      <c r="C8850">
        <v>899999230</v>
      </c>
      <c r="D8850">
        <v>961114</v>
      </c>
      <c r="E8850" t="s">
        <v>3307</v>
      </c>
      <c r="F8850">
        <v>2941</v>
      </c>
      <c r="G8850">
        <v>2026</v>
      </c>
      <c r="H8850">
        <v>1</v>
      </c>
      <c r="I8850">
        <v>1000005774</v>
      </c>
      <c r="J8850">
        <v>0</v>
      </c>
      <c r="K8850">
        <v>21</v>
      </c>
      <c r="L8850" t="s">
        <v>5168</v>
      </c>
      <c r="M8850" t="s">
        <v>2689</v>
      </c>
      <c r="N8850" t="s">
        <v>2690</v>
      </c>
      <c r="O8850" s="55">
        <v>46050</v>
      </c>
      <c r="P8850" s="55">
        <v>46414</v>
      </c>
      <c r="Q8850" s="55">
        <v>46080</v>
      </c>
      <c r="R8850" s="55">
        <v>46090</v>
      </c>
      <c r="S8850" s="55">
        <v>46090</v>
      </c>
      <c r="T8850" t="s">
        <v>2738</v>
      </c>
      <c r="U8850">
        <v>30</v>
      </c>
      <c r="V8850" t="s">
        <v>7897</v>
      </c>
      <c r="W8850" t="s">
        <v>2693</v>
      </c>
      <c r="Y8850">
        <v>137368</v>
      </c>
      <c r="Z8850">
        <v>137368</v>
      </c>
      <c r="AA8850">
        <v>137368</v>
      </c>
      <c r="AB8850">
        <v>0</v>
      </c>
    </row>
    <row r="8851" spans="1:28" x14ac:dyDescent="0.25">
      <c r="A8851" t="s">
        <v>2686</v>
      </c>
      <c r="B8851" t="s">
        <v>87</v>
      </c>
      <c r="C8851">
        <v>899999230</v>
      </c>
      <c r="D8851">
        <v>961114</v>
      </c>
      <c r="E8851" t="s">
        <v>3307</v>
      </c>
      <c r="F8851">
        <v>2946</v>
      </c>
      <c r="G8851">
        <v>2026</v>
      </c>
      <c r="H8851">
        <v>1</v>
      </c>
      <c r="I8851">
        <v>1000005774</v>
      </c>
      <c r="J8851">
        <v>0</v>
      </c>
      <c r="K8851">
        <v>21</v>
      </c>
      <c r="L8851" t="s">
        <v>7898</v>
      </c>
      <c r="M8851" t="s">
        <v>2689</v>
      </c>
      <c r="N8851" t="s">
        <v>2690</v>
      </c>
      <c r="O8851" s="55">
        <v>46050</v>
      </c>
      <c r="P8851" s="55">
        <v>46414</v>
      </c>
      <c r="Q8851" s="55">
        <v>46080</v>
      </c>
      <c r="R8851" s="55">
        <v>46090</v>
      </c>
      <c r="S8851" s="55">
        <v>46090</v>
      </c>
      <c r="T8851" t="s">
        <v>2691</v>
      </c>
      <c r="U8851">
        <v>30</v>
      </c>
      <c r="V8851" t="s">
        <v>7899</v>
      </c>
      <c r="W8851" t="s">
        <v>2693</v>
      </c>
      <c r="Y8851">
        <v>312160</v>
      </c>
      <c r="Z8851">
        <v>312160</v>
      </c>
      <c r="AA8851">
        <v>312160</v>
      </c>
      <c r="AB8851">
        <v>0</v>
      </c>
    </row>
    <row r="8852" spans="1:28" x14ac:dyDescent="0.25">
      <c r="A8852" t="s">
        <v>2686</v>
      </c>
      <c r="B8852" t="s">
        <v>2696</v>
      </c>
      <c r="C8852">
        <v>899999230</v>
      </c>
      <c r="D8852">
        <v>971116</v>
      </c>
      <c r="E8852" t="s">
        <v>2687</v>
      </c>
      <c r="F8852">
        <v>2976</v>
      </c>
      <c r="G8852">
        <v>2023</v>
      </c>
      <c r="H8852">
        <v>3</v>
      </c>
      <c r="I8852">
        <v>1000004755</v>
      </c>
      <c r="J8852">
        <v>0</v>
      </c>
      <c r="K8852">
        <v>33</v>
      </c>
      <c r="L8852" t="s">
        <v>3133</v>
      </c>
      <c r="M8852" t="s">
        <v>2689</v>
      </c>
      <c r="N8852" t="s">
        <v>2690</v>
      </c>
      <c r="O8852" s="55">
        <v>44774</v>
      </c>
      <c r="P8852" s="55">
        <v>45138</v>
      </c>
      <c r="Q8852" s="55">
        <v>45016</v>
      </c>
      <c r="R8852" s="55">
        <v>45037</v>
      </c>
      <c r="S8852" s="55">
        <v>45055</v>
      </c>
      <c r="T8852" t="s">
        <v>2691</v>
      </c>
      <c r="U8852">
        <v>30</v>
      </c>
      <c r="V8852" t="s">
        <v>4050</v>
      </c>
      <c r="W8852" t="s">
        <v>2693</v>
      </c>
      <c r="Y8852">
        <v>76200</v>
      </c>
      <c r="Z8852">
        <v>73400</v>
      </c>
      <c r="AA8852">
        <v>76200</v>
      </c>
      <c r="AB8852">
        <v>0</v>
      </c>
    </row>
    <row r="8853" spans="1:28" x14ac:dyDescent="0.25">
      <c r="A8853" t="s">
        <v>2686</v>
      </c>
      <c r="B8853" t="s">
        <v>2696</v>
      </c>
      <c r="C8853">
        <v>899999230</v>
      </c>
      <c r="D8853">
        <v>971116</v>
      </c>
      <c r="E8853" t="s">
        <v>2687</v>
      </c>
      <c r="F8853">
        <v>2976</v>
      </c>
      <c r="G8853">
        <v>2023</v>
      </c>
      <c r="H8853">
        <v>3</v>
      </c>
      <c r="I8853">
        <v>1000004755</v>
      </c>
      <c r="J8853">
        <v>0</v>
      </c>
      <c r="K8853">
        <v>33</v>
      </c>
      <c r="L8853" t="s">
        <v>3133</v>
      </c>
      <c r="M8853" t="s">
        <v>2689</v>
      </c>
      <c r="N8853" t="s">
        <v>2690</v>
      </c>
      <c r="O8853" s="55">
        <v>44774</v>
      </c>
      <c r="P8853" s="55">
        <v>45138</v>
      </c>
      <c r="Q8853" s="55">
        <v>45016</v>
      </c>
      <c r="R8853" s="55">
        <v>45037</v>
      </c>
      <c r="S8853" s="55">
        <v>45055</v>
      </c>
      <c r="T8853" t="s">
        <v>2691</v>
      </c>
      <c r="U8853">
        <v>30</v>
      </c>
      <c r="V8853" t="s">
        <v>4050</v>
      </c>
      <c r="W8853" t="s">
        <v>2693</v>
      </c>
      <c r="Y8853">
        <v>76200</v>
      </c>
      <c r="Z8853">
        <v>2800</v>
      </c>
      <c r="AA8853">
        <v>76200</v>
      </c>
      <c r="AB8853">
        <v>0</v>
      </c>
    </row>
    <row r="8854" spans="1:28" x14ac:dyDescent="0.25">
      <c r="A8854" t="s">
        <v>2686</v>
      </c>
      <c r="B8854" t="s">
        <v>2696</v>
      </c>
      <c r="C8854">
        <v>899999230</v>
      </c>
      <c r="D8854">
        <v>971116</v>
      </c>
      <c r="E8854" t="s">
        <v>2687</v>
      </c>
      <c r="F8854">
        <v>2976</v>
      </c>
      <c r="G8854">
        <v>2023</v>
      </c>
      <c r="H8854">
        <v>5</v>
      </c>
      <c r="I8854">
        <v>1000004755</v>
      </c>
      <c r="J8854">
        <v>0</v>
      </c>
      <c r="K8854">
        <v>33</v>
      </c>
      <c r="L8854" t="s">
        <v>3133</v>
      </c>
      <c r="M8854" t="s">
        <v>2689</v>
      </c>
      <c r="N8854" t="s">
        <v>2690</v>
      </c>
      <c r="O8854" s="55">
        <v>44774</v>
      </c>
      <c r="P8854" s="55">
        <v>45138</v>
      </c>
      <c r="Q8854" s="55">
        <v>45016</v>
      </c>
      <c r="R8854" s="55">
        <v>45061</v>
      </c>
      <c r="S8854" s="55">
        <v>45071</v>
      </c>
      <c r="T8854" t="s">
        <v>2691</v>
      </c>
      <c r="U8854">
        <v>30</v>
      </c>
      <c r="V8854" t="s">
        <v>4050</v>
      </c>
      <c r="W8854" t="s">
        <v>2693</v>
      </c>
      <c r="Y8854">
        <v>330000</v>
      </c>
      <c r="Z8854">
        <v>330000</v>
      </c>
      <c r="AA8854">
        <v>330000</v>
      </c>
      <c r="AB8854">
        <v>0</v>
      </c>
    </row>
    <row r="8855" spans="1:28" x14ac:dyDescent="0.25">
      <c r="A8855" t="s">
        <v>2686</v>
      </c>
      <c r="B8855" t="s">
        <v>87</v>
      </c>
      <c r="C8855">
        <v>899999230</v>
      </c>
      <c r="D8855">
        <v>971116</v>
      </c>
      <c r="E8855" t="s">
        <v>2687</v>
      </c>
      <c r="F8855">
        <v>3013</v>
      </c>
      <c r="G8855">
        <v>2019</v>
      </c>
      <c r="H8855">
        <v>5</v>
      </c>
      <c r="I8855">
        <v>1000002115</v>
      </c>
      <c r="J8855">
        <v>14</v>
      </c>
      <c r="K8855">
        <v>33</v>
      </c>
      <c r="L8855" t="s">
        <v>3124</v>
      </c>
      <c r="M8855" t="s">
        <v>2689</v>
      </c>
      <c r="N8855" t="s">
        <v>2690</v>
      </c>
      <c r="O8855" s="55">
        <v>43487</v>
      </c>
      <c r="P8855" s="55">
        <v>43533</v>
      </c>
      <c r="Q8855" s="55">
        <v>43500</v>
      </c>
      <c r="R8855" s="55">
        <v>43565</v>
      </c>
      <c r="S8855" s="55">
        <v>43571</v>
      </c>
      <c r="T8855" t="s">
        <v>2764</v>
      </c>
      <c r="U8855">
        <v>30</v>
      </c>
      <c r="V8855" t="s">
        <v>4052</v>
      </c>
      <c r="W8855" t="s">
        <v>2709</v>
      </c>
      <c r="X8855" t="s">
        <v>2758</v>
      </c>
      <c r="Y8855">
        <v>997400</v>
      </c>
      <c r="Z8855">
        <v>0</v>
      </c>
      <c r="AA8855">
        <v>997400</v>
      </c>
      <c r="AB8855">
        <v>0</v>
      </c>
    </row>
    <row r="8856" spans="1:28" x14ac:dyDescent="0.25">
      <c r="A8856" t="s">
        <v>2686</v>
      </c>
      <c r="B8856" t="s">
        <v>87</v>
      </c>
      <c r="C8856">
        <v>899999230</v>
      </c>
      <c r="D8856">
        <v>971116</v>
      </c>
      <c r="E8856" t="s">
        <v>2687</v>
      </c>
      <c r="F8856">
        <v>3013</v>
      </c>
      <c r="G8856">
        <v>2019</v>
      </c>
      <c r="H8856">
        <v>10</v>
      </c>
      <c r="I8856">
        <v>1000002115</v>
      </c>
      <c r="J8856">
        <v>14</v>
      </c>
      <c r="K8856">
        <v>33</v>
      </c>
      <c r="L8856" t="s">
        <v>3124</v>
      </c>
      <c r="M8856" t="s">
        <v>2689</v>
      </c>
      <c r="N8856" t="s">
        <v>2690</v>
      </c>
      <c r="O8856" s="55">
        <v>43487</v>
      </c>
      <c r="P8856" s="55">
        <v>43533</v>
      </c>
      <c r="Q8856" s="55">
        <v>43500</v>
      </c>
      <c r="R8856" s="55">
        <v>43588</v>
      </c>
      <c r="S8856" s="55">
        <v>43599</v>
      </c>
      <c r="T8856" t="s">
        <v>2764</v>
      </c>
      <c r="U8856">
        <v>30</v>
      </c>
      <c r="V8856" t="s">
        <v>4052</v>
      </c>
      <c r="W8856" t="s">
        <v>2693</v>
      </c>
      <c r="Y8856">
        <v>43020</v>
      </c>
      <c r="Z8856">
        <v>43020</v>
      </c>
      <c r="AA8856">
        <v>43020</v>
      </c>
      <c r="AB8856">
        <v>0</v>
      </c>
    </row>
    <row r="8857" spans="1:28" x14ac:dyDescent="0.25">
      <c r="A8857" t="s">
        <v>2686</v>
      </c>
      <c r="B8857" t="s">
        <v>87</v>
      </c>
      <c r="C8857">
        <v>899999230</v>
      </c>
      <c r="D8857">
        <v>971116</v>
      </c>
      <c r="E8857" t="s">
        <v>2687</v>
      </c>
      <c r="F8857">
        <v>3013</v>
      </c>
      <c r="G8857">
        <v>2019</v>
      </c>
      <c r="H8857">
        <v>12</v>
      </c>
      <c r="I8857">
        <v>1000002115</v>
      </c>
      <c r="J8857">
        <v>14</v>
      </c>
      <c r="K8857">
        <v>33</v>
      </c>
      <c r="L8857" t="s">
        <v>3124</v>
      </c>
      <c r="M8857" t="s">
        <v>2689</v>
      </c>
      <c r="N8857" t="s">
        <v>2690</v>
      </c>
      <c r="O8857" s="55">
        <v>43487</v>
      </c>
      <c r="P8857" s="55">
        <v>43533</v>
      </c>
      <c r="Q8857" s="55">
        <v>43500</v>
      </c>
      <c r="R8857" s="55">
        <v>43620</v>
      </c>
      <c r="S8857" s="55">
        <v>43623</v>
      </c>
      <c r="T8857" t="s">
        <v>2764</v>
      </c>
      <c r="U8857">
        <v>30</v>
      </c>
      <c r="V8857" t="s">
        <v>4052</v>
      </c>
      <c r="W8857" t="s">
        <v>2693</v>
      </c>
      <c r="Y8857">
        <v>43020</v>
      </c>
      <c r="Z8857">
        <v>43020</v>
      </c>
      <c r="AA8857">
        <v>43020</v>
      </c>
      <c r="AB8857">
        <v>0</v>
      </c>
    </row>
    <row r="8858" spans="1:28" x14ac:dyDescent="0.25">
      <c r="A8858" t="s">
        <v>2686</v>
      </c>
      <c r="B8858" t="s">
        <v>87</v>
      </c>
      <c r="C8858">
        <v>899999230</v>
      </c>
      <c r="D8858">
        <v>971116</v>
      </c>
      <c r="E8858" t="s">
        <v>2687</v>
      </c>
      <c r="F8858">
        <v>3060</v>
      </c>
      <c r="G8858">
        <v>2017</v>
      </c>
      <c r="H8858">
        <v>1</v>
      </c>
      <c r="I8858">
        <v>1000001587</v>
      </c>
      <c r="J8858">
        <v>10</v>
      </c>
      <c r="K8858">
        <v>33</v>
      </c>
      <c r="L8858" t="s">
        <v>6263</v>
      </c>
      <c r="M8858" t="s">
        <v>2689</v>
      </c>
      <c r="N8858" t="s">
        <v>2690</v>
      </c>
      <c r="O8858" s="55">
        <v>42756</v>
      </c>
      <c r="P8858" s="55">
        <v>42937</v>
      </c>
      <c r="Q8858" s="55">
        <v>42782</v>
      </c>
      <c r="R8858" s="55">
        <v>42796</v>
      </c>
      <c r="S8858" s="55">
        <v>42817</v>
      </c>
      <c r="T8858" t="s">
        <v>2691</v>
      </c>
      <c r="U8858">
        <v>30</v>
      </c>
      <c r="V8858" t="s">
        <v>6264</v>
      </c>
      <c r="W8858" t="s">
        <v>2693</v>
      </c>
      <c r="Y8858">
        <v>179920</v>
      </c>
      <c r="Z8858">
        <v>179920</v>
      </c>
      <c r="AA8858">
        <v>179920</v>
      </c>
      <c r="AB8858">
        <v>0</v>
      </c>
    </row>
    <row r="8859" spans="1:28" x14ac:dyDescent="0.25">
      <c r="A8859" t="s">
        <v>2686</v>
      </c>
      <c r="B8859" t="s">
        <v>87</v>
      </c>
      <c r="C8859">
        <v>899999230</v>
      </c>
      <c r="D8859">
        <v>971116</v>
      </c>
      <c r="E8859" t="s">
        <v>2687</v>
      </c>
      <c r="F8859">
        <v>3064</v>
      </c>
      <c r="G8859">
        <v>2017</v>
      </c>
      <c r="H8859">
        <v>1</v>
      </c>
      <c r="I8859">
        <v>1000001587</v>
      </c>
      <c r="J8859">
        <v>10</v>
      </c>
      <c r="K8859">
        <v>33</v>
      </c>
      <c r="L8859" t="s">
        <v>6265</v>
      </c>
      <c r="M8859" t="s">
        <v>2689</v>
      </c>
      <c r="N8859" t="s">
        <v>2690</v>
      </c>
      <c r="O8859" s="55">
        <v>42756</v>
      </c>
      <c r="P8859" s="55">
        <v>42937</v>
      </c>
      <c r="Q8859" s="55">
        <v>42782</v>
      </c>
      <c r="R8859" s="55">
        <v>42796</v>
      </c>
      <c r="S8859" s="55">
        <v>42817</v>
      </c>
      <c r="T8859" t="s">
        <v>2691</v>
      </c>
      <c r="U8859">
        <v>30</v>
      </c>
      <c r="V8859" t="s">
        <v>3894</v>
      </c>
      <c r="W8859" t="s">
        <v>2693</v>
      </c>
      <c r="Y8859">
        <v>200400</v>
      </c>
      <c r="Z8859">
        <v>200400</v>
      </c>
      <c r="AA8859">
        <v>200400</v>
      </c>
      <c r="AB8859">
        <v>0</v>
      </c>
    </row>
    <row r="8860" spans="1:28" x14ac:dyDescent="0.25">
      <c r="A8860" t="s">
        <v>2686</v>
      </c>
      <c r="B8860" t="s">
        <v>87</v>
      </c>
      <c r="C8860">
        <v>899999230</v>
      </c>
      <c r="D8860">
        <v>971116</v>
      </c>
      <c r="E8860" t="s">
        <v>2687</v>
      </c>
      <c r="F8860">
        <v>3072</v>
      </c>
      <c r="G8860">
        <v>2015</v>
      </c>
      <c r="H8860">
        <v>2</v>
      </c>
      <c r="I8860">
        <v>1000001079</v>
      </c>
      <c r="J8860">
        <v>0</v>
      </c>
      <c r="K8860">
        <v>33</v>
      </c>
      <c r="L8860" t="s">
        <v>3329</v>
      </c>
      <c r="M8860" t="s">
        <v>2689</v>
      </c>
      <c r="N8860" t="s">
        <v>2690</v>
      </c>
      <c r="O8860" s="55">
        <v>41841</v>
      </c>
      <c r="P8860" s="55">
        <v>42206</v>
      </c>
      <c r="Q8860" s="55">
        <v>42069</v>
      </c>
      <c r="R8860" s="55">
        <v>42101</v>
      </c>
      <c r="S8860" s="55">
        <v>42103</v>
      </c>
      <c r="T8860" t="s">
        <v>2691</v>
      </c>
      <c r="U8860">
        <v>30</v>
      </c>
      <c r="V8860" t="s">
        <v>3205</v>
      </c>
      <c r="W8860" t="s">
        <v>2693</v>
      </c>
      <c r="Y8860">
        <v>35200</v>
      </c>
      <c r="Z8860">
        <v>35200</v>
      </c>
      <c r="AA8860">
        <v>35200</v>
      </c>
      <c r="AB8860">
        <v>0</v>
      </c>
    </row>
    <row r="8861" spans="1:28" x14ac:dyDescent="0.25">
      <c r="A8861" t="s">
        <v>2686</v>
      </c>
      <c r="B8861" t="s">
        <v>87</v>
      </c>
      <c r="C8861">
        <v>899999230</v>
      </c>
      <c r="D8861">
        <v>971116</v>
      </c>
      <c r="E8861" t="s">
        <v>2687</v>
      </c>
      <c r="F8861">
        <v>3072</v>
      </c>
      <c r="G8861">
        <v>2015</v>
      </c>
      <c r="H8861">
        <v>4</v>
      </c>
      <c r="I8861">
        <v>1000001079</v>
      </c>
      <c r="J8861">
        <v>0</v>
      </c>
      <c r="K8861">
        <v>33</v>
      </c>
      <c r="L8861" t="s">
        <v>3329</v>
      </c>
      <c r="M8861" t="s">
        <v>2689</v>
      </c>
      <c r="N8861" t="s">
        <v>2690</v>
      </c>
      <c r="O8861" s="55">
        <v>41841</v>
      </c>
      <c r="P8861" s="55">
        <v>42206</v>
      </c>
      <c r="Q8861" s="55">
        <v>42069</v>
      </c>
      <c r="R8861" s="55">
        <v>42199</v>
      </c>
      <c r="S8861" s="55">
        <v>42201</v>
      </c>
      <c r="T8861" t="s">
        <v>2691</v>
      </c>
      <c r="U8861">
        <v>30</v>
      </c>
      <c r="V8861" t="s">
        <v>3205</v>
      </c>
      <c r="W8861" t="s">
        <v>2693</v>
      </c>
      <c r="Y8861">
        <v>35200</v>
      </c>
      <c r="Z8861">
        <v>35200</v>
      </c>
      <c r="AA8861">
        <v>35200</v>
      </c>
      <c r="AB8861">
        <v>0</v>
      </c>
    </row>
    <row r="8862" spans="1:28" x14ac:dyDescent="0.25">
      <c r="A8862" t="s">
        <v>2686</v>
      </c>
      <c r="B8862" t="s">
        <v>87</v>
      </c>
      <c r="C8862">
        <v>899999230</v>
      </c>
      <c r="D8862">
        <v>971116</v>
      </c>
      <c r="E8862" t="s">
        <v>2687</v>
      </c>
      <c r="F8862">
        <v>3073</v>
      </c>
      <c r="G8862">
        <v>2017</v>
      </c>
      <c r="H8862">
        <v>2</v>
      </c>
      <c r="I8862">
        <v>1000001587</v>
      </c>
      <c r="J8862">
        <v>7</v>
      </c>
      <c r="K8862">
        <v>33</v>
      </c>
      <c r="L8862" t="s">
        <v>2823</v>
      </c>
      <c r="M8862" t="s">
        <v>2689</v>
      </c>
      <c r="N8862" t="s">
        <v>2690</v>
      </c>
      <c r="O8862" s="55">
        <v>42756</v>
      </c>
      <c r="P8862" s="55">
        <v>42937</v>
      </c>
      <c r="Q8862" s="55">
        <v>42773</v>
      </c>
      <c r="R8862" s="55">
        <v>42831</v>
      </c>
      <c r="S8862" s="55">
        <v>42832</v>
      </c>
      <c r="T8862" t="s">
        <v>2691</v>
      </c>
      <c r="U8862">
        <v>30</v>
      </c>
      <c r="V8862" t="s">
        <v>7280</v>
      </c>
      <c r="W8862" t="s">
        <v>2709</v>
      </c>
      <c r="X8862" t="s">
        <v>3562</v>
      </c>
      <c r="Y8862">
        <v>89775</v>
      </c>
      <c r="Z8862">
        <v>0</v>
      </c>
      <c r="AA8862">
        <v>89775</v>
      </c>
      <c r="AB8862">
        <v>0</v>
      </c>
    </row>
    <row r="8863" spans="1:28" x14ac:dyDescent="0.25">
      <c r="A8863" t="s">
        <v>2686</v>
      </c>
      <c r="B8863" t="s">
        <v>87</v>
      </c>
      <c r="C8863">
        <v>899999230</v>
      </c>
      <c r="D8863">
        <v>971116</v>
      </c>
      <c r="E8863" t="s">
        <v>2687</v>
      </c>
      <c r="F8863">
        <v>3077</v>
      </c>
      <c r="G8863">
        <v>2015</v>
      </c>
      <c r="H8863">
        <v>1</v>
      </c>
      <c r="I8863">
        <v>1000001079</v>
      </c>
      <c r="J8863">
        <v>0</v>
      </c>
      <c r="K8863">
        <v>33</v>
      </c>
      <c r="L8863" t="s">
        <v>5371</v>
      </c>
      <c r="M8863" t="s">
        <v>2689</v>
      </c>
      <c r="N8863" t="s">
        <v>2690</v>
      </c>
      <c r="O8863" s="55">
        <v>41841</v>
      </c>
      <c r="P8863" s="55">
        <v>42206</v>
      </c>
      <c r="Q8863" s="55">
        <v>42068</v>
      </c>
      <c r="R8863" s="55">
        <v>42074</v>
      </c>
      <c r="S8863" s="55">
        <v>42075</v>
      </c>
      <c r="T8863" t="s">
        <v>2691</v>
      </c>
      <c r="U8863">
        <v>30</v>
      </c>
      <c r="V8863" t="s">
        <v>6266</v>
      </c>
      <c r="W8863" t="s">
        <v>2693</v>
      </c>
      <c r="Y8863">
        <v>94700</v>
      </c>
      <c r="Z8863">
        <v>94685</v>
      </c>
      <c r="AA8863">
        <v>94700</v>
      </c>
      <c r="AB8863">
        <v>0</v>
      </c>
    </row>
    <row r="8864" spans="1:28" x14ac:dyDescent="0.25">
      <c r="A8864" t="s">
        <v>2686</v>
      </c>
      <c r="B8864" t="s">
        <v>87</v>
      </c>
      <c r="C8864">
        <v>899999230</v>
      </c>
      <c r="D8864">
        <v>971116</v>
      </c>
      <c r="E8864" t="s">
        <v>2687</v>
      </c>
      <c r="F8864">
        <v>3077</v>
      </c>
      <c r="G8864">
        <v>2015</v>
      </c>
      <c r="H8864">
        <v>3</v>
      </c>
      <c r="I8864">
        <v>1000001079</v>
      </c>
      <c r="J8864">
        <v>0</v>
      </c>
      <c r="K8864">
        <v>33</v>
      </c>
      <c r="L8864" t="s">
        <v>5371</v>
      </c>
      <c r="M8864" t="s">
        <v>2689</v>
      </c>
      <c r="N8864" t="s">
        <v>2690</v>
      </c>
      <c r="O8864" s="55">
        <v>41841</v>
      </c>
      <c r="P8864" s="55">
        <v>42206</v>
      </c>
      <c r="Q8864" s="55">
        <v>42068</v>
      </c>
      <c r="R8864" s="55">
        <v>42129</v>
      </c>
      <c r="S8864" s="55">
        <v>42130</v>
      </c>
      <c r="T8864" t="s">
        <v>2691</v>
      </c>
      <c r="U8864">
        <v>30</v>
      </c>
      <c r="V8864" t="s">
        <v>6266</v>
      </c>
      <c r="W8864" t="s">
        <v>2693</v>
      </c>
      <c r="Y8864">
        <v>78500</v>
      </c>
      <c r="Z8864">
        <v>78375</v>
      </c>
      <c r="AA8864">
        <v>78500</v>
      </c>
      <c r="AB8864">
        <v>0</v>
      </c>
    </row>
    <row r="8865" spans="1:28" x14ac:dyDescent="0.25">
      <c r="A8865" t="s">
        <v>2686</v>
      </c>
      <c r="B8865" t="s">
        <v>87</v>
      </c>
      <c r="C8865">
        <v>899999230</v>
      </c>
      <c r="D8865">
        <v>971116</v>
      </c>
      <c r="E8865" t="s">
        <v>2687</v>
      </c>
      <c r="F8865">
        <v>3082</v>
      </c>
      <c r="G8865">
        <v>2015</v>
      </c>
      <c r="H8865">
        <v>1</v>
      </c>
      <c r="I8865">
        <v>1000001079</v>
      </c>
      <c r="J8865">
        <v>0</v>
      </c>
      <c r="K8865">
        <v>33</v>
      </c>
      <c r="L8865" t="s">
        <v>2849</v>
      </c>
      <c r="M8865" t="s">
        <v>2689</v>
      </c>
      <c r="N8865" t="s">
        <v>2690</v>
      </c>
      <c r="O8865" s="55">
        <v>41841</v>
      </c>
      <c r="P8865" s="55">
        <v>42206</v>
      </c>
      <c r="Q8865" s="55">
        <v>42069</v>
      </c>
      <c r="R8865" s="55">
        <v>42074</v>
      </c>
      <c r="S8865" s="55">
        <v>42075</v>
      </c>
      <c r="T8865" t="s">
        <v>2691</v>
      </c>
      <c r="U8865">
        <v>30</v>
      </c>
      <c r="V8865" t="s">
        <v>3622</v>
      </c>
      <c r="W8865" t="s">
        <v>2693</v>
      </c>
      <c r="Y8865">
        <v>102800</v>
      </c>
      <c r="Z8865">
        <v>102785</v>
      </c>
      <c r="AA8865">
        <v>102800</v>
      </c>
      <c r="AB8865">
        <v>0</v>
      </c>
    </row>
    <row r="8866" spans="1:28" x14ac:dyDescent="0.25">
      <c r="A8866" t="s">
        <v>2686</v>
      </c>
      <c r="B8866" t="s">
        <v>87</v>
      </c>
      <c r="C8866">
        <v>899999230</v>
      </c>
      <c r="D8866">
        <v>971116</v>
      </c>
      <c r="E8866" t="s">
        <v>2687</v>
      </c>
      <c r="F8866">
        <v>3083</v>
      </c>
      <c r="G8866">
        <v>2015</v>
      </c>
      <c r="H8866">
        <v>2</v>
      </c>
      <c r="I8866">
        <v>1000001079</v>
      </c>
      <c r="J8866">
        <v>0</v>
      </c>
      <c r="K8866">
        <v>33</v>
      </c>
      <c r="L8866" t="s">
        <v>4651</v>
      </c>
      <c r="M8866" t="s">
        <v>2689</v>
      </c>
      <c r="N8866" t="s">
        <v>2690</v>
      </c>
      <c r="O8866" s="55">
        <v>41841</v>
      </c>
      <c r="P8866" s="55">
        <v>42206</v>
      </c>
      <c r="Q8866" s="55">
        <v>42067</v>
      </c>
      <c r="R8866" s="55">
        <v>42101</v>
      </c>
      <c r="S8866" s="55">
        <v>42102</v>
      </c>
      <c r="T8866" t="s">
        <v>2691</v>
      </c>
      <c r="U8866">
        <v>30</v>
      </c>
      <c r="V8866" t="s">
        <v>6267</v>
      </c>
      <c r="W8866" t="s">
        <v>2693</v>
      </c>
      <c r="Y8866">
        <v>220200</v>
      </c>
      <c r="Z8866">
        <v>220200</v>
      </c>
      <c r="AA8866">
        <v>220200</v>
      </c>
      <c r="AB8866">
        <v>0</v>
      </c>
    </row>
    <row r="8867" spans="1:28" x14ac:dyDescent="0.25">
      <c r="A8867" t="s">
        <v>2686</v>
      </c>
      <c r="B8867" t="s">
        <v>2715</v>
      </c>
      <c r="C8867">
        <v>899999230</v>
      </c>
      <c r="D8867">
        <v>4013</v>
      </c>
      <c r="E8867" t="s">
        <v>2716</v>
      </c>
      <c r="F8867">
        <v>3090</v>
      </c>
      <c r="G8867">
        <v>2014</v>
      </c>
      <c r="H8867">
        <v>1</v>
      </c>
      <c r="I8867">
        <v>1000000732</v>
      </c>
      <c r="J8867">
        <v>0</v>
      </c>
      <c r="K8867">
        <v>33</v>
      </c>
      <c r="L8867" t="s">
        <v>5628</v>
      </c>
      <c r="M8867" t="s">
        <v>2689</v>
      </c>
      <c r="N8867" t="s">
        <v>2690</v>
      </c>
      <c r="O8867" s="55">
        <v>41111</v>
      </c>
      <c r="P8867" s="55">
        <v>41476</v>
      </c>
      <c r="Q8867" s="55">
        <v>41386</v>
      </c>
      <c r="R8867" s="55">
        <v>41688</v>
      </c>
      <c r="S8867" s="55">
        <v>41689</v>
      </c>
      <c r="T8867" t="s">
        <v>2691</v>
      </c>
      <c r="U8867">
        <v>30</v>
      </c>
      <c r="V8867" t="s">
        <v>7900</v>
      </c>
      <c r="W8867" t="s">
        <v>2693</v>
      </c>
      <c r="Y8867">
        <v>58300</v>
      </c>
      <c r="Z8867">
        <v>58300</v>
      </c>
      <c r="AA8867">
        <v>58300</v>
      </c>
      <c r="AB8867">
        <v>0</v>
      </c>
    </row>
    <row r="8868" spans="1:28" x14ac:dyDescent="0.25">
      <c r="A8868" t="s">
        <v>2686</v>
      </c>
      <c r="B8868" t="s">
        <v>87</v>
      </c>
      <c r="C8868">
        <v>899999230</v>
      </c>
      <c r="D8868">
        <v>961114</v>
      </c>
      <c r="E8868" t="s">
        <v>3307</v>
      </c>
      <c r="F8868">
        <v>3092</v>
      </c>
      <c r="G8868">
        <v>2011</v>
      </c>
      <c r="H8868">
        <v>1</v>
      </c>
      <c r="I8868">
        <v>1000000398</v>
      </c>
      <c r="J8868">
        <v>0</v>
      </c>
      <c r="K8868">
        <v>33</v>
      </c>
      <c r="L8868" t="s">
        <v>7901</v>
      </c>
      <c r="M8868" t="s">
        <v>2689</v>
      </c>
      <c r="N8868" t="s">
        <v>2690</v>
      </c>
      <c r="O8868" s="55">
        <v>40380</v>
      </c>
      <c r="P8868" s="55">
        <v>40745</v>
      </c>
      <c r="Q8868" s="55">
        <v>40644</v>
      </c>
      <c r="R8868" s="55">
        <v>40652</v>
      </c>
      <c r="S8868" s="55">
        <v>40666</v>
      </c>
      <c r="T8868" t="s">
        <v>2773</v>
      </c>
      <c r="U8868">
        <v>30</v>
      </c>
      <c r="V8868" t="s">
        <v>7902</v>
      </c>
      <c r="W8868" t="s">
        <v>2693</v>
      </c>
      <c r="Y8868">
        <v>64100</v>
      </c>
      <c r="Z8868">
        <v>64100</v>
      </c>
      <c r="AA8868">
        <v>64100</v>
      </c>
      <c r="AB8868">
        <v>0</v>
      </c>
    </row>
    <row r="8869" spans="1:28" x14ac:dyDescent="0.25">
      <c r="A8869" t="s">
        <v>2686</v>
      </c>
      <c r="B8869" t="s">
        <v>87</v>
      </c>
      <c r="C8869">
        <v>899999230</v>
      </c>
      <c r="D8869">
        <v>961114</v>
      </c>
      <c r="E8869" t="s">
        <v>3307</v>
      </c>
      <c r="F8869">
        <v>3094</v>
      </c>
      <c r="G8869">
        <v>2011</v>
      </c>
      <c r="H8869">
        <v>1</v>
      </c>
      <c r="I8869">
        <v>1000000398</v>
      </c>
      <c r="J8869">
        <v>0</v>
      </c>
      <c r="K8869">
        <v>33</v>
      </c>
      <c r="L8869" t="s">
        <v>3041</v>
      </c>
      <c r="M8869" t="s">
        <v>2689</v>
      </c>
      <c r="N8869" t="s">
        <v>2690</v>
      </c>
      <c r="O8869" s="55">
        <v>40380</v>
      </c>
      <c r="P8869" s="55">
        <v>40745</v>
      </c>
      <c r="Q8869" s="55">
        <v>40628</v>
      </c>
      <c r="R8869" s="55">
        <v>40652</v>
      </c>
      <c r="S8869" s="55">
        <v>40666</v>
      </c>
      <c r="T8869" t="s">
        <v>3027</v>
      </c>
      <c r="U8869">
        <v>30</v>
      </c>
      <c r="V8869" t="s">
        <v>4196</v>
      </c>
      <c r="W8869" t="s">
        <v>2693</v>
      </c>
      <c r="Y8869">
        <v>100900</v>
      </c>
      <c r="Z8869">
        <v>100900</v>
      </c>
      <c r="AA8869">
        <v>100900</v>
      </c>
      <c r="AB8869">
        <v>0</v>
      </c>
    </row>
    <row r="8870" spans="1:28" x14ac:dyDescent="0.25">
      <c r="A8870" t="s">
        <v>2686</v>
      </c>
      <c r="B8870" t="s">
        <v>87</v>
      </c>
      <c r="C8870">
        <v>899999230</v>
      </c>
      <c r="D8870">
        <v>961114</v>
      </c>
      <c r="E8870" t="s">
        <v>3307</v>
      </c>
      <c r="F8870">
        <v>3095</v>
      </c>
      <c r="G8870">
        <v>2011</v>
      </c>
      <c r="H8870">
        <v>1</v>
      </c>
      <c r="I8870">
        <v>1000000398</v>
      </c>
      <c r="J8870">
        <v>0</v>
      </c>
      <c r="K8870">
        <v>33</v>
      </c>
      <c r="L8870" t="s">
        <v>5660</v>
      </c>
      <c r="M8870" t="s">
        <v>2689</v>
      </c>
      <c r="N8870" t="s">
        <v>2690</v>
      </c>
      <c r="O8870" s="55">
        <v>40380</v>
      </c>
      <c r="P8870" s="55">
        <v>40745</v>
      </c>
      <c r="Q8870" s="55">
        <v>40645</v>
      </c>
      <c r="R8870" s="55">
        <v>40652</v>
      </c>
      <c r="S8870" s="55">
        <v>40666</v>
      </c>
      <c r="T8870" t="s">
        <v>2691</v>
      </c>
      <c r="U8870">
        <v>30</v>
      </c>
      <c r="V8870" t="s">
        <v>6268</v>
      </c>
      <c r="W8870" t="s">
        <v>2693</v>
      </c>
      <c r="Y8870">
        <v>188700</v>
      </c>
      <c r="Z8870">
        <v>188700</v>
      </c>
      <c r="AA8870">
        <v>188700</v>
      </c>
      <c r="AB8870">
        <v>0</v>
      </c>
    </row>
    <row r="8871" spans="1:28" x14ac:dyDescent="0.25">
      <c r="A8871" t="s">
        <v>2686</v>
      </c>
      <c r="B8871" t="s">
        <v>87</v>
      </c>
      <c r="C8871">
        <v>899999230</v>
      </c>
      <c r="D8871">
        <v>971116</v>
      </c>
      <c r="E8871" t="s">
        <v>2687</v>
      </c>
      <c r="F8871">
        <v>3097</v>
      </c>
      <c r="G8871">
        <v>2015</v>
      </c>
      <c r="H8871">
        <v>4</v>
      </c>
      <c r="I8871">
        <v>1000001079</v>
      </c>
      <c r="J8871">
        <v>0</v>
      </c>
      <c r="K8871">
        <v>33</v>
      </c>
      <c r="L8871" t="s">
        <v>4057</v>
      </c>
      <c r="M8871" t="s">
        <v>2689</v>
      </c>
      <c r="N8871" t="s">
        <v>2690</v>
      </c>
      <c r="O8871" s="55">
        <v>41841</v>
      </c>
      <c r="P8871" s="55">
        <v>42206</v>
      </c>
      <c r="Q8871" s="55">
        <v>42062</v>
      </c>
      <c r="R8871" s="55">
        <v>42263</v>
      </c>
      <c r="S8871" s="55">
        <v>42271</v>
      </c>
      <c r="T8871" t="s">
        <v>2691</v>
      </c>
      <c r="U8871">
        <v>30</v>
      </c>
      <c r="V8871" t="s">
        <v>3916</v>
      </c>
      <c r="W8871" t="s">
        <v>2693</v>
      </c>
      <c r="Y8871">
        <v>438210</v>
      </c>
      <c r="Z8871">
        <v>438210</v>
      </c>
      <c r="AA8871">
        <v>438210</v>
      </c>
      <c r="AB8871">
        <v>0</v>
      </c>
    </row>
    <row r="8872" spans="1:28" x14ac:dyDescent="0.25">
      <c r="A8872" t="s">
        <v>2686</v>
      </c>
      <c r="B8872" t="s">
        <v>87</v>
      </c>
      <c r="C8872">
        <v>899999230</v>
      </c>
      <c r="D8872">
        <v>971116</v>
      </c>
      <c r="E8872" t="s">
        <v>2687</v>
      </c>
      <c r="F8872">
        <v>3111</v>
      </c>
      <c r="G8872">
        <v>2015</v>
      </c>
      <c r="H8872">
        <v>2</v>
      </c>
      <c r="I8872">
        <v>1000001079</v>
      </c>
      <c r="J8872">
        <v>0</v>
      </c>
      <c r="K8872">
        <v>33</v>
      </c>
      <c r="L8872" t="s">
        <v>3566</v>
      </c>
      <c r="M8872" t="s">
        <v>2689</v>
      </c>
      <c r="N8872" t="s">
        <v>2690</v>
      </c>
      <c r="O8872" s="55">
        <v>41841</v>
      </c>
      <c r="P8872" s="55">
        <v>42206</v>
      </c>
      <c r="Q8872" s="55">
        <v>42067</v>
      </c>
      <c r="R8872" s="55">
        <v>42081</v>
      </c>
      <c r="S8872" s="55">
        <v>42083</v>
      </c>
      <c r="T8872" t="s">
        <v>2691</v>
      </c>
      <c r="U8872">
        <v>30</v>
      </c>
      <c r="V8872" t="s">
        <v>6269</v>
      </c>
      <c r="W8872" t="s">
        <v>2693</v>
      </c>
      <c r="Y8872">
        <v>35200</v>
      </c>
      <c r="Z8872">
        <v>35200</v>
      </c>
      <c r="AA8872">
        <v>35200</v>
      </c>
      <c r="AB8872">
        <v>0</v>
      </c>
    </row>
    <row r="8873" spans="1:28" x14ac:dyDescent="0.25">
      <c r="A8873" t="s">
        <v>2686</v>
      </c>
      <c r="B8873" t="s">
        <v>87</v>
      </c>
      <c r="C8873">
        <v>899999230</v>
      </c>
      <c r="D8873">
        <v>971116</v>
      </c>
      <c r="E8873" t="s">
        <v>2687</v>
      </c>
      <c r="F8873">
        <v>3116</v>
      </c>
      <c r="G8873">
        <v>2019</v>
      </c>
      <c r="H8873">
        <v>4</v>
      </c>
      <c r="I8873">
        <v>1000002115</v>
      </c>
      <c r="J8873">
        <v>14</v>
      </c>
      <c r="K8873">
        <v>33</v>
      </c>
      <c r="L8873" t="s">
        <v>4061</v>
      </c>
      <c r="M8873" t="s">
        <v>2689</v>
      </c>
      <c r="N8873" t="s">
        <v>2690</v>
      </c>
      <c r="O8873" s="55">
        <v>43487</v>
      </c>
      <c r="P8873" s="55">
        <v>43533</v>
      </c>
      <c r="Q8873" s="55">
        <v>43517</v>
      </c>
      <c r="R8873" s="55">
        <v>43615</v>
      </c>
      <c r="S8873" s="55">
        <v>43616</v>
      </c>
      <c r="T8873" t="s">
        <v>2691</v>
      </c>
      <c r="U8873">
        <v>30</v>
      </c>
      <c r="V8873" t="s">
        <v>4062</v>
      </c>
      <c r="W8873" t="s">
        <v>2693</v>
      </c>
      <c r="Y8873">
        <v>42900</v>
      </c>
      <c r="Z8873">
        <v>42900</v>
      </c>
      <c r="AA8873">
        <v>42900</v>
      </c>
      <c r="AB8873">
        <v>0</v>
      </c>
    </row>
    <row r="8874" spans="1:28" x14ac:dyDescent="0.25">
      <c r="A8874" t="s">
        <v>2686</v>
      </c>
      <c r="B8874" t="s">
        <v>2696</v>
      </c>
      <c r="C8874">
        <v>899999230</v>
      </c>
      <c r="D8874">
        <v>971116</v>
      </c>
      <c r="E8874" t="s">
        <v>2687</v>
      </c>
      <c r="F8874">
        <v>3119</v>
      </c>
      <c r="G8874">
        <v>2023</v>
      </c>
      <c r="H8874">
        <v>1</v>
      </c>
      <c r="I8874">
        <v>1000004755</v>
      </c>
      <c r="J8874">
        <v>0</v>
      </c>
      <c r="K8874">
        <v>33</v>
      </c>
      <c r="L8874" t="s">
        <v>2756</v>
      </c>
      <c r="M8874" t="s">
        <v>2689</v>
      </c>
      <c r="N8874" t="s">
        <v>2690</v>
      </c>
      <c r="O8874" s="55">
        <v>44774</v>
      </c>
      <c r="P8874" s="55">
        <v>45138</v>
      </c>
      <c r="Q8874" s="55">
        <v>45002</v>
      </c>
      <c r="R8874" s="55">
        <v>45026</v>
      </c>
      <c r="S8874" s="55">
        <v>45026</v>
      </c>
      <c r="T8874" t="s">
        <v>2691</v>
      </c>
      <c r="U8874">
        <v>30</v>
      </c>
      <c r="V8874" t="s">
        <v>4063</v>
      </c>
      <c r="W8874" t="s">
        <v>2709</v>
      </c>
      <c r="X8874" t="s">
        <v>2758</v>
      </c>
      <c r="Y8874">
        <v>163020</v>
      </c>
      <c r="Z8874">
        <v>0</v>
      </c>
      <c r="AA8874">
        <v>163020</v>
      </c>
      <c r="AB8874">
        <v>0</v>
      </c>
    </row>
    <row r="8875" spans="1:28" x14ac:dyDescent="0.25">
      <c r="A8875" t="s">
        <v>2686</v>
      </c>
      <c r="B8875" t="s">
        <v>2730</v>
      </c>
      <c r="C8875">
        <v>899999230</v>
      </c>
      <c r="D8875">
        <v>971116</v>
      </c>
      <c r="E8875" t="s">
        <v>2687</v>
      </c>
      <c r="F8875">
        <v>3126</v>
      </c>
      <c r="G8875">
        <v>2016</v>
      </c>
      <c r="H8875">
        <v>1</v>
      </c>
      <c r="I8875">
        <v>1000001288</v>
      </c>
      <c r="J8875">
        <v>8</v>
      </c>
      <c r="K8875">
        <v>33</v>
      </c>
      <c r="L8875" t="s">
        <v>2908</v>
      </c>
      <c r="M8875" t="s">
        <v>2689</v>
      </c>
      <c r="N8875" t="s">
        <v>2690</v>
      </c>
      <c r="O8875" s="55">
        <v>42390</v>
      </c>
      <c r="P8875" s="55">
        <v>42572</v>
      </c>
      <c r="Q8875" s="55">
        <v>42436</v>
      </c>
      <c r="R8875" s="55">
        <v>42439</v>
      </c>
      <c r="S8875" s="55">
        <v>42445</v>
      </c>
      <c r="T8875" t="s">
        <v>2691</v>
      </c>
      <c r="U8875">
        <v>30</v>
      </c>
      <c r="V8875" t="s">
        <v>6274</v>
      </c>
      <c r="W8875" t="s">
        <v>2693</v>
      </c>
      <c r="Y8875">
        <v>262175</v>
      </c>
      <c r="Z8875">
        <v>262175</v>
      </c>
      <c r="AA8875">
        <v>262175</v>
      </c>
      <c r="AB8875">
        <v>0</v>
      </c>
    </row>
    <row r="8876" spans="1:28" x14ac:dyDescent="0.25">
      <c r="A8876" t="s">
        <v>2686</v>
      </c>
      <c r="B8876" t="s">
        <v>3929</v>
      </c>
      <c r="C8876">
        <v>899999230</v>
      </c>
      <c r="D8876">
        <v>122678</v>
      </c>
      <c r="F8876">
        <v>3133</v>
      </c>
      <c r="G8876">
        <v>2019</v>
      </c>
      <c r="H8876">
        <v>1</v>
      </c>
      <c r="I8876">
        <v>1000001126</v>
      </c>
      <c r="J8876">
        <v>0</v>
      </c>
      <c r="K8876">
        <v>36</v>
      </c>
      <c r="L8876" t="s">
        <v>6762</v>
      </c>
      <c r="M8876" t="s">
        <v>2689</v>
      </c>
      <c r="N8876" t="s">
        <v>2690</v>
      </c>
      <c r="O8876" s="55">
        <v>43315</v>
      </c>
      <c r="P8876" s="55">
        <v>43679</v>
      </c>
      <c r="Q8876" s="55">
        <v>43523</v>
      </c>
      <c r="R8876" s="55">
        <v>43531</v>
      </c>
      <c r="S8876" s="55">
        <v>43536</v>
      </c>
      <c r="T8876" t="s">
        <v>2691</v>
      </c>
      <c r="U8876">
        <v>30</v>
      </c>
      <c r="V8876" t="s">
        <v>7903</v>
      </c>
      <c r="W8876" t="s">
        <v>2693</v>
      </c>
      <c r="X8876" t="s">
        <v>2775</v>
      </c>
      <c r="Y8876">
        <v>112500</v>
      </c>
      <c r="Z8876">
        <v>112195</v>
      </c>
      <c r="AA8876">
        <v>112500</v>
      </c>
      <c r="AB8876">
        <v>0</v>
      </c>
    </row>
    <row r="8877" spans="1:28" x14ac:dyDescent="0.25">
      <c r="A8877" t="s">
        <v>2686</v>
      </c>
      <c r="B8877" t="s">
        <v>87</v>
      </c>
      <c r="C8877">
        <v>899999230</v>
      </c>
      <c r="D8877">
        <v>971116</v>
      </c>
      <c r="E8877" t="s">
        <v>2687</v>
      </c>
      <c r="F8877">
        <v>3138</v>
      </c>
      <c r="G8877">
        <v>2015</v>
      </c>
      <c r="H8877">
        <v>1</v>
      </c>
      <c r="I8877">
        <v>1000001079</v>
      </c>
      <c r="J8877">
        <v>0</v>
      </c>
      <c r="K8877">
        <v>33</v>
      </c>
      <c r="L8877" t="s">
        <v>7904</v>
      </c>
      <c r="M8877" t="s">
        <v>2689</v>
      </c>
      <c r="N8877" t="s">
        <v>2690</v>
      </c>
      <c r="O8877" s="55">
        <v>41841</v>
      </c>
      <c r="P8877" s="55">
        <v>42206</v>
      </c>
      <c r="Q8877" s="55">
        <v>42065</v>
      </c>
      <c r="R8877" s="55">
        <v>42074</v>
      </c>
      <c r="S8877" s="55">
        <v>42075</v>
      </c>
      <c r="T8877" t="s">
        <v>2691</v>
      </c>
      <c r="U8877">
        <v>30</v>
      </c>
      <c r="V8877" t="s">
        <v>3112</v>
      </c>
      <c r="W8877" t="s">
        <v>2693</v>
      </c>
      <c r="Y8877">
        <v>78000</v>
      </c>
      <c r="Z8877">
        <v>77985</v>
      </c>
      <c r="AA8877">
        <v>78000</v>
      </c>
      <c r="AB8877">
        <v>0</v>
      </c>
    </row>
    <row r="8878" spans="1:28" x14ac:dyDescent="0.25">
      <c r="A8878" t="s">
        <v>2686</v>
      </c>
      <c r="B8878" t="s">
        <v>2730</v>
      </c>
      <c r="C8878">
        <v>899999230</v>
      </c>
      <c r="D8878">
        <v>971116</v>
      </c>
      <c r="E8878" t="s">
        <v>2687</v>
      </c>
      <c r="F8878">
        <v>3151</v>
      </c>
      <c r="G8878">
        <v>2016</v>
      </c>
      <c r="H8878">
        <v>2</v>
      </c>
      <c r="I8878">
        <v>1000001288</v>
      </c>
      <c r="J8878">
        <v>8</v>
      </c>
      <c r="K8878">
        <v>33</v>
      </c>
      <c r="L8878" t="s">
        <v>4511</v>
      </c>
      <c r="M8878" t="s">
        <v>2689</v>
      </c>
      <c r="N8878" t="s">
        <v>2690</v>
      </c>
      <c r="O8878" s="55">
        <v>42390</v>
      </c>
      <c r="P8878" s="55">
        <v>42572</v>
      </c>
      <c r="Q8878" s="55">
        <v>42432</v>
      </c>
      <c r="R8878" s="55">
        <v>42445</v>
      </c>
      <c r="S8878" s="55">
        <v>42458</v>
      </c>
      <c r="T8878" t="s">
        <v>2691</v>
      </c>
      <c r="U8878">
        <v>30</v>
      </c>
      <c r="V8878" t="s">
        <v>6278</v>
      </c>
      <c r="W8878" t="s">
        <v>2693</v>
      </c>
      <c r="Y8878">
        <v>52715</v>
      </c>
      <c r="Z8878">
        <v>52715</v>
      </c>
      <c r="AA8878">
        <v>52715</v>
      </c>
      <c r="AB8878">
        <v>0</v>
      </c>
    </row>
    <row r="8879" spans="1:28" x14ac:dyDescent="0.25">
      <c r="A8879" t="s">
        <v>2686</v>
      </c>
      <c r="B8879" t="s">
        <v>2730</v>
      </c>
      <c r="C8879">
        <v>899999230</v>
      </c>
      <c r="D8879">
        <v>91968</v>
      </c>
      <c r="F8879">
        <v>3168</v>
      </c>
      <c r="G8879">
        <v>2014</v>
      </c>
      <c r="H8879">
        <v>1</v>
      </c>
      <c r="I8879">
        <v>1000000920</v>
      </c>
      <c r="J8879">
        <v>0</v>
      </c>
      <c r="K8879">
        <v>33</v>
      </c>
      <c r="L8879" t="s">
        <v>7905</v>
      </c>
      <c r="M8879" t="s">
        <v>2689</v>
      </c>
      <c r="N8879" t="s">
        <v>2690</v>
      </c>
      <c r="O8879" s="55">
        <v>41476</v>
      </c>
      <c r="P8879" s="55">
        <v>41841</v>
      </c>
      <c r="Q8879" s="55">
        <v>41624</v>
      </c>
      <c r="R8879" s="55">
        <v>41688</v>
      </c>
      <c r="S8879" s="55">
        <v>41689</v>
      </c>
      <c r="T8879" t="s">
        <v>2691</v>
      </c>
      <c r="U8879">
        <v>30</v>
      </c>
      <c r="V8879" t="s">
        <v>7906</v>
      </c>
      <c r="W8879" t="s">
        <v>2693</v>
      </c>
      <c r="Y8879">
        <v>56000</v>
      </c>
      <c r="Z8879">
        <v>56000</v>
      </c>
      <c r="AA8879">
        <v>56000</v>
      </c>
      <c r="AB8879">
        <v>0</v>
      </c>
    </row>
    <row r="8880" spans="1:28" x14ac:dyDescent="0.25">
      <c r="A8880" t="s">
        <v>2686</v>
      </c>
      <c r="B8880" t="s">
        <v>2730</v>
      </c>
      <c r="C8880">
        <v>899999230</v>
      </c>
      <c r="D8880">
        <v>971116</v>
      </c>
      <c r="E8880" t="s">
        <v>2687</v>
      </c>
      <c r="F8880">
        <v>3183</v>
      </c>
      <c r="G8880">
        <v>2016</v>
      </c>
      <c r="H8880">
        <v>1</v>
      </c>
      <c r="I8880">
        <v>1000001288</v>
      </c>
      <c r="J8880">
        <v>8</v>
      </c>
      <c r="K8880">
        <v>33</v>
      </c>
      <c r="L8880" t="s">
        <v>5132</v>
      </c>
      <c r="M8880" t="s">
        <v>2689</v>
      </c>
      <c r="N8880" t="s">
        <v>2690</v>
      </c>
      <c r="O8880" s="55">
        <v>42390</v>
      </c>
      <c r="P8880" s="55">
        <v>42572</v>
      </c>
      <c r="Q8880" s="55">
        <v>42422</v>
      </c>
      <c r="R8880" s="55">
        <v>42439</v>
      </c>
      <c r="S8880" s="55">
        <v>42445</v>
      </c>
      <c r="T8880" t="s">
        <v>2691</v>
      </c>
      <c r="U8880">
        <v>30</v>
      </c>
      <c r="V8880" t="s">
        <v>6279</v>
      </c>
      <c r="W8880" t="s">
        <v>2693</v>
      </c>
      <c r="Y8880">
        <v>311390</v>
      </c>
      <c r="Z8880">
        <v>311390</v>
      </c>
      <c r="AA8880">
        <v>311390</v>
      </c>
      <c r="AB8880">
        <v>0</v>
      </c>
    </row>
    <row r="8881" spans="1:28" x14ac:dyDescent="0.25">
      <c r="A8881" t="s">
        <v>2686</v>
      </c>
      <c r="B8881" t="s">
        <v>87</v>
      </c>
      <c r="C8881">
        <v>899999230</v>
      </c>
      <c r="D8881">
        <v>971116</v>
      </c>
      <c r="E8881" t="s">
        <v>2687</v>
      </c>
      <c r="F8881">
        <v>3222</v>
      </c>
      <c r="G8881">
        <v>2018</v>
      </c>
      <c r="H8881">
        <v>1</v>
      </c>
      <c r="I8881">
        <v>1000002115</v>
      </c>
      <c r="J8881">
        <v>1</v>
      </c>
      <c r="K8881">
        <v>33</v>
      </c>
      <c r="L8881" t="s">
        <v>2879</v>
      </c>
      <c r="M8881" t="s">
        <v>2689</v>
      </c>
      <c r="N8881" t="s">
        <v>2690</v>
      </c>
      <c r="O8881" s="55">
        <v>43121</v>
      </c>
      <c r="P8881" s="55">
        <v>43302</v>
      </c>
      <c r="Q8881" s="55">
        <v>43154</v>
      </c>
      <c r="R8881" s="55">
        <v>43174</v>
      </c>
      <c r="S8881" s="55">
        <v>43181</v>
      </c>
      <c r="T8881" t="s">
        <v>2691</v>
      </c>
      <c r="U8881">
        <v>30</v>
      </c>
      <c r="V8881" t="s">
        <v>7907</v>
      </c>
      <c r="W8881" t="s">
        <v>2693</v>
      </c>
      <c r="Y8881">
        <v>299300</v>
      </c>
      <c r="Z8881">
        <v>299300</v>
      </c>
      <c r="AA8881">
        <v>299300</v>
      </c>
      <c r="AB8881">
        <v>0</v>
      </c>
    </row>
    <row r="8882" spans="1:28" x14ac:dyDescent="0.25">
      <c r="A8882" t="s">
        <v>2686</v>
      </c>
      <c r="B8882" t="s">
        <v>87</v>
      </c>
      <c r="C8882">
        <v>899999230</v>
      </c>
      <c r="D8882">
        <v>971116</v>
      </c>
      <c r="E8882" t="s">
        <v>2687</v>
      </c>
      <c r="F8882">
        <v>3237</v>
      </c>
      <c r="G8882">
        <v>2019</v>
      </c>
      <c r="H8882">
        <v>6</v>
      </c>
      <c r="I8882">
        <v>1000002115</v>
      </c>
      <c r="J8882">
        <v>14</v>
      </c>
      <c r="K8882">
        <v>33</v>
      </c>
      <c r="L8882" t="s">
        <v>2688</v>
      </c>
      <c r="M8882" t="s">
        <v>2689</v>
      </c>
      <c r="N8882" t="s">
        <v>2690</v>
      </c>
      <c r="O8882" s="55">
        <v>43487</v>
      </c>
      <c r="P8882" s="55">
        <v>43533</v>
      </c>
      <c r="Q8882" s="55">
        <v>43512</v>
      </c>
      <c r="R8882" s="55">
        <v>43608</v>
      </c>
      <c r="S8882" s="55">
        <v>43615</v>
      </c>
      <c r="T8882" t="s">
        <v>2738</v>
      </c>
      <c r="U8882">
        <v>30</v>
      </c>
      <c r="V8882" t="s">
        <v>4075</v>
      </c>
      <c r="W8882" t="s">
        <v>2693</v>
      </c>
      <c r="Y8882">
        <v>42900</v>
      </c>
      <c r="Z8882">
        <v>42900</v>
      </c>
      <c r="AA8882">
        <v>42900</v>
      </c>
      <c r="AB8882">
        <v>0</v>
      </c>
    </row>
    <row r="8883" spans="1:28" x14ac:dyDescent="0.25">
      <c r="A8883" t="s">
        <v>2686</v>
      </c>
      <c r="B8883" t="s">
        <v>87</v>
      </c>
      <c r="C8883">
        <v>899999230</v>
      </c>
      <c r="D8883">
        <v>961114</v>
      </c>
      <c r="E8883" t="s">
        <v>3307</v>
      </c>
      <c r="F8883">
        <v>3254</v>
      </c>
      <c r="G8883">
        <v>2026</v>
      </c>
      <c r="H8883">
        <v>1</v>
      </c>
      <c r="I8883">
        <v>1000005774</v>
      </c>
      <c r="J8883">
        <v>0</v>
      </c>
      <c r="K8883">
        <v>21</v>
      </c>
      <c r="L8883" t="s">
        <v>7908</v>
      </c>
      <c r="M8883" t="s">
        <v>2689</v>
      </c>
      <c r="N8883" t="s">
        <v>2690</v>
      </c>
      <c r="O8883" s="55">
        <v>46050</v>
      </c>
      <c r="P8883" s="55">
        <v>46414</v>
      </c>
      <c r="Q8883" s="55">
        <v>46076</v>
      </c>
      <c r="R8883" s="55">
        <v>46092</v>
      </c>
      <c r="S8883" s="55">
        <v>46092</v>
      </c>
      <c r="T8883" t="s">
        <v>2738</v>
      </c>
      <c r="U8883">
        <v>30</v>
      </c>
      <c r="V8883" t="s">
        <v>7909</v>
      </c>
      <c r="W8883" t="s">
        <v>2693</v>
      </c>
      <c r="Y8883">
        <v>205128</v>
      </c>
      <c r="Z8883">
        <v>205128</v>
      </c>
      <c r="AA8883">
        <v>205128</v>
      </c>
      <c r="AB8883">
        <v>0</v>
      </c>
    </row>
    <row r="8884" spans="1:28" x14ac:dyDescent="0.25">
      <c r="A8884" t="s">
        <v>2686</v>
      </c>
      <c r="B8884" t="s">
        <v>2730</v>
      </c>
      <c r="C8884">
        <v>899999230</v>
      </c>
      <c r="D8884">
        <v>91968</v>
      </c>
      <c r="F8884">
        <v>3263</v>
      </c>
      <c r="G8884">
        <v>2014</v>
      </c>
      <c r="H8884">
        <v>1</v>
      </c>
      <c r="I8884">
        <v>1000000920</v>
      </c>
      <c r="J8884">
        <v>1</v>
      </c>
      <c r="K8884">
        <v>33</v>
      </c>
      <c r="L8884" t="s">
        <v>7910</v>
      </c>
      <c r="M8884" t="s">
        <v>2689</v>
      </c>
      <c r="N8884" t="s">
        <v>2690</v>
      </c>
      <c r="O8884" s="55">
        <v>41476</v>
      </c>
      <c r="P8884" s="55">
        <v>41660</v>
      </c>
      <c r="Q8884" s="55">
        <v>41646</v>
      </c>
      <c r="R8884" s="55">
        <v>41691</v>
      </c>
      <c r="S8884" s="55">
        <v>41691</v>
      </c>
      <c r="T8884" t="s">
        <v>2691</v>
      </c>
      <c r="U8884">
        <v>1</v>
      </c>
      <c r="V8884" t="s">
        <v>7911</v>
      </c>
      <c r="W8884" t="s">
        <v>2693</v>
      </c>
      <c r="Y8884">
        <v>9000000</v>
      </c>
      <c r="Z8884">
        <v>4500000</v>
      </c>
      <c r="AA8884">
        <v>9000000</v>
      </c>
      <c r="AB8884">
        <v>0</v>
      </c>
    </row>
    <row r="8885" spans="1:28" x14ac:dyDescent="0.25">
      <c r="A8885" t="s">
        <v>2686</v>
      </c>
      <c r="B8885" t="s">
        <v>2730</v>
      </c>
      <c r="C8885">
        <v>899999230</v>
      </c>
      <c r="D8885">
        <v>91968</v>
      </c>
      <c r="F8885">
        <v>3263</v>
      </c>
      <c r="G8885">
        <v>2014</v>
      </c>
      <c r="H8885">
        <v>1</v>
      </c>
      <c r="I8885">
        <v>1000000920</v>
      </c>
      <c r="J8885">
        <v>1</v>
      </c>
      <c r="K8885">
        <v>33</v>
      </c>
      <c r="L8885" t="s">
        <v>7910</v>
      </c>
      <c r="M8885" t="s">
        <v>2689</v>
      </c>
      <c r="N8885" t="s">
        <v>2690</v>
      </c>
      <c r="O8885" s="55">
        <v>41476</v>
      </c>
      <c r="P8885" s="55">
        <v>41660</v>
      </c>
      <c r="Q8885" s="55">
        <v>41646</v>
      </c>
      <c r="R8885" s="55">
        <v>41691</v>
      </c>
      <c r="S8885" s="55">
        <v>41691</v>
      </c>
      <c r="T8885" t="s">
        <v>2691</v>
      </c>
      <c r="U8885">
        <v>1</v>
      </c>
      <c r="V8885" t="s">
        <v>7911</v>
      </c>
      <c r="W8885" t="s">
        <v>2693</v>
      </c>
      <c r="Y8885">
        <v>9000000</v>
      </c>
      <c r="Z8885">
        <v>4500000</v>
      </c>
      <c r="AA8885">
        <v>9000000</v>
      </c>
      <c r="AB8885">
        <v>0</v>
      </c>
    </row>
    <row r="8886" spans="1:28" x14ac:dyDescent="0.25">
      <c r="A8886" t="s">
        <v>2686</v>
      </c>
      <c r="B8886" t="s">
        <v>87</v>
      </c>
      <c r="C8886">
        <v>899999230</v>
      </c>
      <c r="D8886">
        <v>971116</v>
      </c>
      <c r="E8886" t="s">
        <v>2687</v>
      </c>
      <c r="F8886">
        <v>3275</v>
      </c>
      <c r="G8886">
        <v>2017</v>
      </c>
      <c r="H8886">
        <v>2</v>
      </c>
      <c r="I8886">
        <v>1000001587</v>
      </c>
      <c r="J8886">
        <v>10</v>
      </c>
      <c r="K8886">
        <v>33</v>
      </c>
      <c r="L8886" t="s">
        <v>4082</v>
      </c>
      <c r="M8886" t="s">
        <v>2689</v>
      </c>
      <c r="N8886" t="s">
        <v>2690</v>
      </c>
      <c r="O8886" s="55">
        <v>42756</v>
      </c>
      <c r="P8886" s="55">
        <v>42937</v>
      </c>
      <c r="Q8886" s="55">
        <v>42785</v>
      </c>
      <c r="R8886" s="55">
        <v>42796</v>
      </c>
      <c r="S8886" s="55">
        <v>42831</v>
      </c>
      <c r="T8886" t="s">
        <v>2691</v>
      </c>
      <c r="U8886">
        <v>30</v>
      </c>
      <c r="V8886" t="s">
        <v>4083</v>
      </c>
      <c r="W8886" t="s">
        <v>2693</v>
      </c>
      <c r="Y8886">
        <v>95170</v>
      </c>
      <c r="Z8886">
        <v>95170</v>
      </c>
      <c r="AA8886">
        <v>95170</v>
      </c>
      <c r="AB8886">
        <v>0</v>
      </c>
    </row>
    <row r="8887" spans="1:28" x14ac:dyDescent="0.25">
      <c r="A8887" t="s">
        <v>2686</v>
      </c>
      <c r="B8887" t="s">
        <v>2730</v>
      </c>
      <c r="C8887">
        <v>899999230</v>
      </c>
      <c r="D8887">
        <v>971116</v>
      </c>
      <c r="E8887" t="s">
        <v>2687</v>
      </c>
      <c r="F8887">
        <v>3286</v>
      </c>
      <c r="G8887">
        <v>2016</v>
      </c>
      <c r="H8887">
        <v>1</v>
      </c>
      <c r="I8887">
        <v>1000001288</v>
      </c>
      <c r="J8887">
        <v>8</v>
      </c>
      <c r="K8887">
        <v>33</v>
      </c>
      <c r="L8887" t="s">
        <v>3500</v>
      </c>
      <c r="M8887" t="s">
        <v>2689</v>
      </c>
      <c r="N8887" t="s">
        <v>2690</v>
      </c>
      <c r="O8887" s="55">
        <v>42390</v>
      </c>
      <c r="P8887" s="55">
        <v>42572</v>
      </c>
      <c r="Q8887" s="55">
        <v>42432</v>
      </c>
      <c r="R8887" s="55">
        <v>42439</v>
      </c>
      <c r="S8887" s="55">
        <v>42446</v>
      </c>
      <c r="T8887" t="s">
        <v>2691</v>
      </c>
      <c r="U8887">
        <v>30</v>
      </c>
      <c r="V8887" t="s">
        <v>7912</v>
      </c>
      <c r="W8887" t="s">
        <v>2693</v>
      </c>
      <c r="Y8887">
        <v>118955</v>
      </c>
      <c r="Z8887">
        <v>118955</v>
      </c>
      <c r="AA8887">
        <v>118955</v>
      </c>
      <c r="AB8887">
        <v>0</v>
      </c>
    </row>
    <row r="8888" spans="1:28" x14ac:dyDescent="0.25">
      <c r="A8888" t="s">
        <v>2686</v>
      </c>
      <c r="B8888" t="s">
        <v>2730</v>
      </c>
      <c r="C8888">
        <v>899999230</v>
      </c>
      <c r="D8888">
        <v>971116</v>
      </c>
      <c r="E8888" t="s">
        <v>2687</v>
      </c>
      <c r="F8888">
        <v>3287</v>
      </c>
      <c r="G8888">
        <v>2016</v>
      </c>
      <c r="H8888">
        <v>1</v>
      </c>
      <c r="I8888">
        <v>1000001288</v>
      </c>
      <c r="J8888">
        <v>8</v>
      </c>
      <c r="K8888">
        <v>33</v>
      </c>
      <c r="L8888" t="s">
        <v>2688</v>
      </c>
      <c r="M8888" t="s">
        <v>2689</v>
      </c>
      <c r="N8888" t="s">
        <v>2690</v>
      </c>
      <c r="O8888" s="55">
        <v>42390</v>
      </c>
      <c r="P8888" s="55">
        <v>42572</v>
      </c>
      <c r="Q8888" s="55">
        <v>42428</v>
      </c>
      <c r="R8888" s="55">
        <v>42439</v>
      </c>
      <c r="S8888" s="55">
        <v>42446</v>
      </c>
      <c r="T8888" t="s">
        <v>2691</v>
      </c>
      <c r="U8888">
        <v>30</v>
      </c>
      <c r="V8888" t="s">
        <v>3826</v>
      </c>
      <c r="W8888" t="s">
        <v>2693</v>
      </c>
      <c r="Y8888">
        <v>160195</v>
      </c>
      <c r="Z8888">
        <v>160100</v>
      </c>
      <c r="AA8888">
        <v>160195</v>
      </c>
      <c r="AB8888">
        <v>0</v>
      </c>
    </row>
    <row r="8889" spans="1:28" x14ac:dyDescent="0.25">
      <c r="A8889" t="s">
        <v>2686</v>
      </c>
      <c r="B8889" t="s">
        <v>87</v>
      </c>
      <c r="C8889">
        <v>899999230</v>
      </c>
      <c r="D8889">
        <v>961114</v>
      </c>
      <c r="E8889" t="s">
        <v>3307</v>
      </c>
      <c r="F8889">
        <v>3345</v>
      </c>
      <c r="G8889">
        <v>2026</v>
      </c>
      <c r="H8889">
        <v>1</v>
      </c>
      <c r="I8889">
        <v>1000005774</v>
      </c>
      <c r="J8889">
        <v>0</v>
      </c>
      <c r="K8889">
        <v>21</v>
      </c>
      <c r="L8889" t="s">
        <v>3327</v>
      </c>
      <c r="M8889" t="s">
        <v>2689</v>
      </c>
      <c r="N8889" t="s">
        <v>2690</v>
      </c>
      <c r="O8889" s="55">
        <v>46050</v>
      </c>
      <c r="P8889" s="55">
        <v>46414</v>
      </c>
      <c r="Q8889" s="55">
        <v>46084</v>
      </c>
      <c r="R8889" s="55">
        <v>46093</v>
      </c>
      <c r="S8889" s="55">
        <v>46093</v>
      </c>
      <c r="T8889" t="s">
        <v>2691</v>
      </c>
      <c r="U8889">
        <v>30</v>
      </c>
      <c r="V8889" t="s">
        <v>4369</v>
      </c>
      <c r="W8889" t="s">
        <v>2693</v>
      </c>
      <c r="Y8889">
        <v>155368</v>
      </c>
      <c r="Z8889">
        <v>155368</v>
      </c>
      <c r="AA8889">
        <v>155368</v>
      </c>
      <c r="AB8889">
        <v>0</v>
      </c>
    </row>
    <row r="8890" spans="1:28" x14ac:dyDescent="0.25">
      <c r="A8890" t="s">
        <v>2686</v>
      </c>
      <c r="B8890" t="s">
        <v>87</v>
      </c>
      <c r="C8890">
        <v>899999230</v>
      </c>
      <c r="D8890">
        <v>971116</v>
      </c>
      <c r="E8890" t="s">
        <v>2687</v>
      </c>
      <c r="F8890">
        <v>3365</v>
      </c>
      <c r="G8890">
        <v>2019</v>
      </c>
      <c r="H8890">
        <v>1</v>
      </c>
      <c r="I8890">
        <v>1000002115</v>
      </c>
      <c r="J8890">
        <v>8</v>
      </c>
      <c r="K8890">
        <v>33</v>
      </c>
      <c r="L8890" t="s">
        <v>2703</v>
      </c>
      <c r="M8890" t="s">
        <v>2689</v>
      </c>
      <c r="N8890" t="s">
        <v>2690</v>
      </c>
      <c r="O8890" s="55">
        <v>43302</v>
      </c>
      <c r="P8890" s="55">
        <v>43486</v>
      </c>
      <c r="Q8890" s="55">
        <v>43381</v>
      </c>
      <c r="R8890" s="55">
        <v>43531</v>
      </c>
      <c r="S8890" s="55">
        <v>43538</v>
      </c>
      <c r="T8890" t="s">
        <v>2764</v>
      </c>
      <c r="U8890">
        <v>30</v>
      </c>
      <c r="V8890" t="s">
        <v>4969</v>
      </c>
      <c r="W8890" t="s">
        <v>2693</v>
      </c>
      <c r="Y8890">
        <v>171000</v>
      </c>
      <c r="Z8890">
        <v>171000</v>
      </c>
      <c r="AA8890">
        <v>171000</v>
      </c>
      <c r="AB8890">
        <v>0</v>
      </c>
    </row>
    <row r="8891" spans="1:28" x14ac:dyDescent="0.25">
      <c r="A8891" t="s">
        <v>2686</v>
      </c>
      <c r="B8891" t="s">
        <v>87</v>
      </c>
      <c r="C8891">
        <v>899999230</v>
      </c>
      <c r="D8891">
        <v>971116</v>
      </c>
      <c r="E8891" t="s">
        <v>2687</v>
      </c>
      <c r="F8891">
        <v>3389</v>
      </c>
      <c r="G8891">
        <v>2017</v>
      </c>
      <c r="H8891">
        <v>1</v>
      </c>
      <c r="I8891">
        <v>1000001587</v>
      </c>
      <c r="J8891">
        <v>10</v>
      </c>
      <c r="K8891">
        <v>33</v>
      </c>
      <c r="L8891" t="s">
        <v>7913</v>
      </c>
      <c r="M8891" t="s">
        <v>2689</v>
      </c>
      <c r="N8891" t="s">
        <v>2690</v>
      </c>
      <c r="O8891" s="55">
        <v>42756</v>
      </c>
      <c r="P8891" s="55">
        <v>42937</v>
      </c>
      <c r="Q8891" s="55">
        <v>42797</v>
      </c>
      <c r="R8891" s="55">
        <v>42810</v>
      </c>
      <c r="S8891" s="55">
        <v>42821</v>
      </c>
      <c r="T8891" t="s">
        <v>2691</v>
      </c>
      <c r="U8891">
        <v>30</v>
      </c>
      <c r="V8891" t="s">
        <v>7914</v>
      </c>
      <c r="W8891" t="s">
        <v>2693</v>
      </c>
      <c r="Y8891">
        <v>83850</v>
      </c>
      <c r="Z8891">
        <v>83850</v>
      </c>
      <c r="AA8891">
        <v>83850</v>
      </c>
      <c r="AB8891">
        <v>0</v>
      </c>
    </row>
    <row r="8892" spans="1:28" x14ac:dyDescent="0.25">
      <c r="A8892" t="s">
        <v>2686</v>
      </c>
      <c r="B8892" t="s">
        <v>87</v>
      </c>
      <c r="C8892">
        <v>899999230</v>
      </c>
      <c r="D8892">
        <v>961114</v>
      </c>
      <c r="E8892" t="s">
        <v>3307</v>
      </c>
      <c r="F8892">
        <v>3421</v>
      </c>
      <c r="G8892">
        <v>2026</v>
      </c>
      <c r="H8892">
        <v>1</v>
      </c>
      <c r="I8892">
        <v>1000005774</v>
      </c>
      <c r="J8892">
        <v>0</v>
      </c>
      <c r="K8892">
        <v>21</v>
      </c>
      <c r="L8892" t="s">
        <v>7915</v>
      </c>
      <c r="M8892" t="s">
        <v>2689</v>
      </c>
      <c r="N8892" t="s">
        <v>2690</v>
      </c>
      <c r="O8892" s="55">
        <v>46050</v>
      </c>
      <c r="P8892" s="55">
        <v>46414</v>
      </c>
      <c r="Q8892" s="55">
        <v>46073</v>
      </c>
      <c r="R8892" s="55">
        <v>46093</v>
      </c>
      <c r="S8892" s="55">
        <v>46093</v>
      </c>
      <c r="T8892" t="s">
        <v>2691</v>
      </c>
      <c r="U8892">
        <v>30</v>
      </c>
      <c r="V8892" t="s">
        <v>4478</v>
      </c>
      <c r="W8892" t="s">
        <v>2693</v>
      </c>
      <c r="Y8892">
        <v>69608</v>
      </c>
      <c r="Z8892">
        <v>69608</v>
      </c>
      <c r="AA8892">
        <v>69608</v>
      </c>
      <c r="AB8892">
        <v>0</v>
      </c>
    </row>
    <row r="8893" spans="1:28" x14ac:dyDescent="0.25">
      <c r="A8893" t="s">
        <v>2686</v>
      </c>
      <c r="B8893" t="s">
        <v>2730</v>
      </c>
      <c r="C8893">
        <v>899999230</v>
      </c>
      <c r="D8893">
        <v>971116</v>
      </c>
      <c r="E8893" t="s">
        <v>2687</v>
      </c>
      <c r="F8893">
        <v>3426</v>
      </c>
      <c r="G8893">
        <v>2016</v>
      </c>
      <c r="H8893">
        <v>4</v>
      </c>
      <c r="I8893">
        <v>1000001288</v>
      </c>
      <c r="J8893">
        <v>8</v>
      </c>
      <c r="K8893">
        <v>33</v>
      </c>
      <c r="L8893" t="s">
        <v>3842</v>
      </c>
      <c r="M8893" t="s">
        <v>2689</v>
      </c>
      <c r="N8893" t="s">
        <v>2690</v>
      </c>
      <c r="O8893" s="55">
        <v>42390</v>
      </c>
      <c r="P8893" s="55">
        <v>42572</v>
      </c>
      <c r="Q8893" s="55">
        <v>42429</v>
      </c>
      <c r="R8893" s="55">
        <v>42558</v>
      </c>
      <c r="S8893" s="55">
        <v>42559</v>
      </c>
      <c r="T8893" t="s">
        <v>2691</v>
      </c>
      <c r="U8893">
        <v>30</v>
      </c>
      <c r="V8893" t="s">
        <v>4093</v>
      </c>
      <c r="W8893" t="s">
        <v>2693</v>
      </c>
      <c r="Y8893">
        <v>84000</v>
      </c>
      <c r="Z8893">
        <v>84000</v>
      </c>
      <c r="AA8893">
        <v>84000</v>
      </c>
      <c r="AB8893">
        <v>0</v>
      </c>
    </row>
    <row r="8894" spans="1:28" x14ac:dyDescent="0.25">
      <c r="A8894" t="s">
        <v>2686</v>
      </c>
      <c r="B8894" t="s">
        <v>2730</v>
      </c>
      <c r="C8894">
        <v>899999230</v>
      </c>
      <c r="D8894">
        <v>971116</v>
      </c>
      <c r="E8894" t="s">
        <v>2687</v>
      </c>
      <c r="F8894">
        <v>3445</v>
      </c>
      <c r="G8894">
        <v>2016</v>
      </c>
      <c r="H8894">
        <v>2</v>
      </c>
      <c r="I8894">
        <v>1000001288</v>
      </c>
      <c r="J8894">
        <v>8</v>
      </c>
      <c r="K8894">
        <v>33</v>
      </c>
      <c r="L8894" t="s">
        <v>2809</v>
      </c>
      <c r="M8894" t="s">
        <v>2689</v>
      </c>
      <c r="N8894" t="s">
        <v>2690</v>
      </c>
      <c r="O8894" s="55">
        <v>42390</v>
      </c>
      <c r="P8894" s="55">
        <v>42572</v>
      </c>
      <c r="Q8894" s="55">
        <v>42425</v>
      </c>
      <c r="R8894" s="55">
        <v>42458</v>
      </c>
      <c r="S8894" s="55">
        <v>42461</v>
      </c>
      <c r="T8894" t="s">
        <v>2691</v>
      </c>
      <c r="U8894">
        <v>30</v>
      </c>
      <c r="V8894" t="s">
        <v>3381</v>
      </c>
      <c r="W8894" t="s">
        <v>2693</v>
      </c>
      <c r="Y8894">
        <v>37715</v>
      </c>
      <c r="Z8894">
        <v>37715</v>
      </c>
      <c r="AA8894">
        <v>37715</v>
      </c>
      <c r="AB8894">
        <v>0</v>
      </c>
    </row>
    <row r="8895" spans="1:28" x14ac:dyDescent="0.25">
      <c r="A8895" t="s">
        <v>2686</v>
      </c>
      <c r="B8895" t="s">
        <v>87</v>
      </c>
      <c r="C8895">
        <v>899999230</v>
      </c>
      <c r="D8895">
        <v>971116</v>
      </c>
      <c r="E8895" t="s">
        <v>2687</v>
      </c>
      <c r="F8895">
        <v>3451</v>
      </c>
      <c r="G8895">
        <v>2017</v>
      </c>
      <c r="H8895">
        <v>1</v>
      </c>
      <c r="I8895">
        <v>1000001587</v>
      </c>
      <c r="J8895">
        <v>10</v>
      </c>
      <c r="K8895">
        <v>33</v>
      </c>
      <c r="L8895" t="s">
        <v>7916</v>
      </c>
      <c r="M8895" t="s">
        <v>2689</v>
      </c>
      <c r="N8895" t="s">
        <v>2690</v>
      </c>
      <c r="O8895" s="55">
        <v>42756</v>
      </c>
      <c r="P8895" s="55">
        <v>42937</v>
      </c>
      <c r="Q8895" s="55">
        <v>42795</v>
      </c>
      <c r="R8895" s="55">
        <v>42810</v>
      </c>
      <c r="S8895" s="55">
        <v>42822</v>
      </c>
      <c r="T8895" t="s">
        <v>2691</v>
      </c>
      <c r="U8895">
        <v>30</v>
      </c>
      <c r="V8895" t="s">
        <v>7917</v>
      </c>
      <c r="W8895" t="s">
        <v>2693</v>
      </c>
      <c r="Y8895">
        <v>79420</v>
      </c>
      <c r="Z8895">
        <v>79420</v>
      </c>
      <c r="AA8895">
        <v>79420</v>
      </c>
      <c r="AB8895">
        <v>0</v>
      </c>
    </row>
    <row r="8896" spans="1:28" x14ac:dyDescent="0.25">
      <c r="A8896" t="s">
        <v>2686</v>
      </c>
      <c r="B8896" t="s">
        <v>87</v>
      </c>
      <c r="C8896">
        <v>899999230</v>
      </c>
      <c r="D8896">
        <v>971116</v>
      </c>
      <c r="E8896" t="s">
        <v>2687</v>
      </c>
      <c r="F8896">
        <v>3477</v>
      </c>
      <c r="G8896">
        <v>2010</v>
      </c>
      <c r="H8896">
        <v>4</v>
      </c>
      <c r="I8896">
        <v>1000000257</v>
      </c>
      <c r="J8896">
        <v>0</v>
      </c>
      <c r="K8896">
        <v>33</v>
      </c>
      <c r="L8896" t="s">
        <v>3509</v>
      </c>
      <c r="M8896" t="s">
        <v>2689</v>
      </c>
      <c r="N8896" t="s">
        <v>2690</v>
      </c>
      <c r="O8896" s="55">
        <v>40015</v>
      </c>
      <c r="P8896" s="55">
        <v>40380</v>
      </c>
      <c r="Q8896" s="55">
        <v>40292</v>
      </c>
      <c r="R8896" s="55">
        <v>40418</v>
      </c>
      <c r="S8896" s="55">
        <v>40421</v>
      </c>
      <c r="T8896" t="s">
        <v>2764</v>
      </c>
      <c r="U8896">
        <v>3</v>
      </c>
      <c r="V8896" t="s">
        <v>4095</v>
      </c>
      <c r="W8896" t="s">
        <v>2693</v>
      </c>
      <c r="Y8896">
        <v>29700</v>
      </c>
      <c r="Z8896">
        <v>0</v>
      </c>
      <c r="AA8896">
        <v>29700</v>
      </c>
      <c r="AB8896">
        <v>0</v>
      </c>
    </row>
    <row r="8897" spans="1:29" x14ac:dyDescent="0.25">
      <c r="A8897" t="s">
        <v>2686</v>
      </c>
      <c r="B8897" t="s">
        <v>87</v>
      </c>
      <c r="C8897">
        <v>899999230</v>
      </c>
      <c r="D8897">
        <v>971116</v>
      </c>
      <c r="E8897" t="s">
        <v>2687</v>
      </c>
      <c r="F8897">
        <v>3477</v>
      </c>
      <c r="G8897">
        <v>2010</v>
      </c>
      <c r="H8897">
        <v>6</v>
      </c>
      <c r="I8897">
        <v>1000000257</v>
      </c>
      <c r="J8897">
        <v>0</v>
      </c>
      <c r="K8897">
        <v>33</v>
      </c>
      <c r="L8897" t="s">
        <v>3509</v>
      </c>
      <c r="M8897" t="s">
        <v>2689</v>
      </c>
      <c r="N8897" t="s">
        <v>2690</v>
      </c>
      <c r="O8897" s="55">
        <v>40015</v>
      </c>
      <c r="P8897" s="55">
        <v>40380</v>
      </c>
      <c r="Q8897" s="55">
        <v>40292</v>
      </c>
      <c r="R8897" s="55">
        <v>40499</v>
      </c>
      <c r="S8897" s="55">
        <v>40506</v>
      </c>
      <c r="T8897" t="s">
        <v>2764</v>
      </c>
      <c r="U8897">
        <v>3</v>
      </c>
      <c r="V8897" t="s">
        <v>4095</v>
      </c>
      <c r="W8897" t="s">
        <v>2693</v>
      </c>
      <c r="Y8897">
        <v>360900</v>
      </c>
      <c r="Z8897">
        <v>344610</v>
      </c>
      <c r="AA8897">
        <v>360900</v>
      </c>
      <c r="AB8897">
        <v>0</v>
      </c>
    </row>
    <row r="8898" spans="1:29" x14ac:dyDescent="0.25">
      <c r="A8898" t="s">
        <v>2686</v>
      </c>
      <c r="B8898" t="s">
        <v>2730</v>
      </c>
      <c r="C8898">
        <v>899999230</v>
      </c>
      <c r="D8898">
        <v>971116</v>
      </c>
      <c r="E8898" t="s">
        <v>2687</v>
      </c>
      <c r="F8898">
        <v>3486</v>
      </c>
      <c r="G8898">
        <v>2016</v>
      </c>
      <c r="H8898">
        <v>2</v>
      </c>
      <c r="I8898">
        <v>1000001288</v>
      </c>
      <c r="J8898">
        <v>8</v>
      </c>
      <c r="K8898">
        <v>33</v>
      </c>
      <c r="L8898" t="s">
        <v>4096</v>
      </c>
      <c r="M8898" t="s">
        <v>2689</v>
      </c>
      <c r="N8898" t="s">
        <v>2690</v>
      </c>
      <c r="O8898" s="55">
        <v>42390</v>
      </c>
      <c r="P8898" s="55">
        <v>42572</v>
      </c>
      <c r="Q8898" s="55">
        <v>42426</v>
      </c>
      <c r="R8898" s="55">
        <v>42614</v>
      </c>
      <c r="S8898" s="55">
        <v>42615</v>
      </c>
      <c r="T8898" t="s">
        <v>2691</v>
      </c>
      <c r="U8898">
        <v>30</v>
      </c>
      <c r="V8898" t="s">
        <v>3572</v>
      </c>
      <c r="W8898" t="s">
        <v>2693</v>
      </c>
      <c r="Y8898">
        <v>35730</v>
      </c>
      <c r="Z8898">
        <v>35730</v>
      </c>
      <c r="AA8898">
        <v>35730</v>
      </c>
      <c r="AB8898">
        <v>0</v>
      </c>
    </row>
    <row r="8899" spans="1:29" x14ac:dyDescent="0.25">
      <c r="A8899" t="s">
        <v>2686</v>
      </c>
      <c r="B8899" t="s">
        <v>87</v>
      </c>
      <c r="C8899">
        <v>899999230</v>
      </c>
      <c r="D8899">
        <v>961114</v>
      </c>
      <c r="E8899" t="s">
        <v>3307</v>
      </c>
      <c r="F8899">
        <v>3527</v>
      </c>
      <c r="G8899">
        <v>2011</v>
      </c>
      <c r="H8899">
        <v>1</v>
      </c>
      <c r="I8899">
        <v>1000000398</v>
      </c>
      <c r="J8899">
        <v>0</v>
      </c>
      <c r="K8899">
        <v>33</v>
      </c>
      <c r="L8899" t="s">
        <v>5878</v>
      </c>
      <c r="M8899" t="s">
        <v>2689</v>
      </c>
      <c r="N8899" t="s">
        <v>2690</v>
      </c>
      <c r="O8899" s="55">
        <v>40380</v>
      </c>
      <c r="P8899" s="55">
        <v>40745</v>
      </c>
      <c r="Q8899" s="55">
        <v>40647</v>
      </c>
      <c r="R8899" s="55">
        <v>40661</v>
      </c>
      <c r="S8899" s="55">
        <v>40675</v>
      </c>
      <c r="T8899" t="s">
        <v>2691</v>
      </c>
      <c r="U8899">
        <v>30</v>
      </c>
      <c r="V8899" t="s">
        <v>7201</v>
      </c>
      <c r="W8899" t="s">
        <v>2693</v>
      </c>
      <c r="Y8899">
        <v>65400</v>
      </c>
      <c r="Z8899">
        <v>65400</v>
      </c>
      <c r="AA8899">
        <v>65400</v>
      </c>
      <c r="AB8899">
        <v>0</v>
      </c>
    </row>
    <row r="8900" spans="1:29" x14ac:dyDescent="0.25">
      <c r="A8900" t="s">
        <v>2686</v>
      </c>
      <c r="B8900" t="s">
        <v>87</v>
      </c>
      <c r="C8900">
        <v>899999230</v>
      </c>
      <c r="D8900">
        <v>961114</v>
      </c>
      <c r="E8900" t="s">
        <v>3307</v>
      </c>
      <c r="F8900">
        <v>3528</v>
      </c>
      <c r="G8900">
        <v>2011</v>
      </c>
      <c r="H8900">
        <v>1</v>
      </c>
      <c r="I8900">
        <v>1000000398</v>
      </c>
      <c r="J8900">
        <v>0</v>
      </c>
      <c r="K8900">
        <v>33</v>
      </c>
      <c r="L8900" t="s">
        <v>7918</v>
      </c>
      <c r="M8900" t="s">
        <v>2689</v>
      </c>
      <c r="N8900" t="s">
        <v>2690</v>
      </c>
      <c r="O8900" s="55">
        <v>40380</v>
      </c>
      <c r="P8900" s="55">
        <v>40745</v>
      </c>
      <c r="Q8900" s="55">
        <v>40647</v>
      </c>
      <c r="R8900" s="55">
        <v>40661</v>
      </c>
      <c r="S8900" s="55">
        <v>40675</v>
      </c>
      <c r="T8900" t="s">
        <v>5867</v>
      </c>
      <c r="U8900">
        <v>30</v>
      </c>
      <c r="V8900" t="s">
        <v>7919</v>
      </c>
      <c r="W8900" t="s">
        <v>2693</v>
      </c>
      <c r="Y8900">
        <v>146720</v>
      </c>
      <c r="Z8900">
        <v>146720</v>
      </c>
      <c r="AA8900">
        <v>146720</v>
      </c>
      <c r="AB8900">
        <v>0</v>
      </c>
    </row>
    <row r="8901" spans="1:29" x14ac:dyDescent="0.25">
      <c r="A8901" t="s">
        <v>2686</v>
      </c>
      <c r="B8901" t="s">
        <v>87</v>
      </c>
      <c r="C8901">
        <v>899999230</v>
      </c>
      <c r="D8901">
        <v>961114</v>
      </c>
      <c r="E8901" t="s">
        <v>3307</v>
      </c>
      <c r="F8901">
        <v>3557</v>
      </c>
      <c r="G8901">
        <v>2026</v>
      </c>
      <c r="H8901">
        <v>3</v>
      </c>
      <c r="I8901">
        <v>1000005774</v>
      </c>
      <c r="J8901">
        <v>0</v>
      </c>
      <c r="K8901">
        <v>21</v>
      </c>
      <c r="L8901" t="s">
        <v>4099</v>
      </c>
      <c r="M8901" t="s">
        <v>2689</v>
      </c>
      <c r="N8901" t="s">
        <v>2690</v>
      </c>
      <c r="O8901" s="55">
        <v>46050</v>
      </c>
      <c r="P8901" s="55">
        <v>46414</v>
      </c>
      <c r="Q8901" s="55">
        <v>46085</v>
      </c>
      <c r="R8901" s="55">
        <v>46121</v>
      </c>
      <c r="S8901" s="55">
        <v>46121</v>
      </c>
      <c r="T8901" t="s">
        <v>2691</v>
      </c>
      <c r="U8901">
        <v>30</v>
      </c>
      <c r="V8901" t="s">
        <v>4100</v>
      </c>
      <c r="W8901" t="s">
        <v>2709</v>
      </c>
      <c r="X8901" t="s">
        <v>2758</v>
      </c>
      <c r="Y8901">
        <v>3817300</v>
      </c>
      <c r="Z8901">
        <v>0</v>
      </c>
      <c r="AA8901">
        <v>3817300</v>
      </c>
      <c r="AB8901">
        <v>0</v>
      </c>
    </row>
    <row r="8902" spans="1:29" x14ac:dyDescent="0.25">
      <c r="A8902" t="s">
        <v>2686</v>
      </c>
      <c r="B8902" t="s">
        <v>87</v>
      </c>
      <c r="C8902">
        <v>899999230</v>
      </c>
      <c r="D8902">
        <v>961114</v>
      </c>
      <c r="E8902" t="s">
        <v>3307</v>
      </c>
      <c r="F8902">
        <v>3557</v>
      </c>
      <c r="G8902">
        <v>2026</v>
      </c>
      <c r="H8902">
        <v>5</v>
      </c>
      <c r="I8902">
        <v>1000005774</v>
      </c>
      <c r="J8902">
        <v>0</v>
      </c>
      <c r="K8902">
        <v>21</v>
      </c>
      <c r="L8902" t="s">
        <v>4099</v>
      </c>
      <c r="M8902" t="s">
        <v>2689</v>
      </c>
      <c r="N8902" t="s">
        <v>2690</v>
      </c>
      <c r="O8902" s="55">
        <v>46050</v>
      </c>
      <c r="P8902" s="55">
        <v>46414</v>
      </c>
      <c r="Q8902" s="55">
        <v>46085</v>
      </c>
      <c r="R8902" s="55">
        <v>46134</v>
      </c>
      <c r="S8902" s="55">
        <v>46134</v>
      </c>
      <c r="T8902" t="s">
        <v>2691</v>
      </c>
      <c r="U8902">
        <v>30</v>
      </c>
      <c r="V8902" t="s">
        <v>4100</v>
      </c>
      <c r="W8902" t="s">
        <v>2709</v>
      </c>
      <c r="X8902" t="s">
        <v>2758</v>
      </c>
      <c r="Y8902">
        <v>3817300</v>
      </c>
      <c r="Z8902">
        <v>0</v>
      </c>
      <c r="AA8902">
        <v>3817300</v>
      </c>
      <c r="AB8902">
        <v>0</v>
      </c>
      <c r="AC8902" s="55">
        <v>46173</v>
      </c>
    </row>
    <row r="8903" spans="1:29" x14ac:dyDescent="0.25">
      <c r="A8903" t="s">
        <v>2686</v>
      </c>
      <c r="B8903" t="s">
        <v>87</v>
      </c>
      <c r="C8903">
        <v>899999230</v>
      </c>
      <c r="D8903">
        <v>971116</v>
      </c>
      <c r="E8903" t="s">
        <v>2687</v>
      </c>
      <c r="F8903">
        <v>3563</v>
      </c>
      <c r="G8903">
        <v>2017</v>
      </c>
      <c r="H8903">
        <v>2</v>
      </c>
      <c r="I8903">
        <v>1000001587</v>
      </c>
      <c r="J8903">
        <v>10</v>
      </c>
      <c r="K8903">
        <v>33</v>
      </c>
      <c r="L8903" t="s">
        <v>2832</v>
      </c>
      <c r="M8903" t="s">
        <v>2689</v>
      </c>
      <c r="N8903" t="s">
        <v>2690</v>
      </c>
      <c r="O8903" s="55">
        <v>42756</v>
      </c>
      <c r="P8903" s="55">
        <v>42937</v>
      </c>
      <c r="Q8903" s="55">
        <v>42797</v>
      </c>
      <c r="R8903" s="55">
        <v>42831</v>
      </c>
      <c r="S8903" s="55">
        <v>42835</v>
      </c>
      <c r="T8903" t="s">
        <v>2691</v>
      </c>
      <c r="U8903">
        <v>30</v>
      </c>
      <c r="V8903" t="s">
        <v>2753</v>
      </c>
      <c r="W8903" t="s">
        <v>2693</v>
      </c>
      <c r="Y8903">
        <v>44650</v>
      </c>
      <c r="Z8903">
        <v>44650</v>
      </c>
      <c r="AA8903">
        <v>44650</v>
      </c>
      <c r="AB8903">
        <v>0</v>
      </c>
    </row>
    <row r="8904" spans="1:29" x14ac:dyDescent="0.25">
      <c r="A8904" t="s">
        <v>2686</v>
      </c>
      <c r="B8904" t="s">
        <v>87</v>
      </c>
      <c r="C8904">
        <v>899999230</v>
      </c>
      <c r="D8904">
        <v>971116</v>
      </c>
      <c r="E8904" t="s">
        <v>2687</v>
      </c>
      <c r="F8904">
        <v>3615</v>
      </c>
      <c r="G8904">
        <v>2018</v>
      </c>
      <c r="H8904">
        <v>2</v>
      </c>
      <c r="I8904">
        <v>1000002115</v>
      </c>
      <c r="J8904">
        <v>1</v>
      </c>
      <c r="K8904">
        <v>33</v>
      </c>
      <c r="L8904" t="s">
        <v>3897</v>
      </c>
      <c r="M8904" t="s">
        <v>2689</v>
      </c>
      <c r="N8904" t="s">
        <v>2690</v>
      </c>
      <c r="O8904" s="55">
        <v>43121</v>
      </c>
      <c r="P8904" s="55">
        <v>43302</v>
      </c>
      <c r="Q8904" s="55">
        <v>43152</v>
      </c>
      <c r="R8904" s="55">
        <v>43230</v>
      </c>
      <c r="S8904" s="55">
        <v>43243</v>
      </c>
      <c r="T8904" t="s">
        <v>2691</v>
      </c>
      <c r="U8904">
        <v>30</v>
      </c>
      <c r="V8904" t="s">
        <v>7205</v>
      </c>
      <c r="W8904" t="s">
        <v>2693</v>
      </c>
      <c r="Y8904">
        <v>54000</v>
      </c>
      <c r="Z8904">
        <v>18000</v>
      </c>
      <c r="AA8904">
        <v>54000</v>
      </c>
      <c r="AB8904">
        <v>0</v>
      </c>
    </row>
    <row r="8905" spans="1:29" x14ac:dyDescent="0.25">
      <c r="A8905" t="s">
        <v>2686</v>
      </c>
      <c r="B8905" t="s">
        <v>2730</v>
      </c>
      <c r="C8905">
        <v>899999230</v>
      </c>
      <c r="D8905">
        <v>971116</v>
      </c>
      <c r="E8905" t="s">
        <v>2687</v>
      </c>
      <c r="F8905">
        <v>3647</v>
      </c>
      <c r="G8905">
        <v>2016</v>
      </c>
      <c r="H8905">
        <v>2</v>
      </c>
      <c r="I8905">
        <v>1000001288</v>
      </c>
      <c r="J8905">
        <v>8</v>
      </c>
      <c r="K8905">
        <v>33</v>
      </c>
      <c r="L8905" t="s">
        <v>2703</v>
      </c>
      <c r="M8905" t="s">
        <v>2689</v>
      </c>
      <c r="N8905" t="s">
        <v>2690</v>
      </c>
      <c r="O8905" s="55">
        <v>42390</v>
      </c>
      <c r="P8905" s="55">
        <v>42572</v>
      </c>
      <c r="Q8905" s="55">
        <v>42417</v>
      </c>
      <c r="R8905" s="55">
        <v>42487</v>
      </c>
      <c r="S8905" s="55">
        <v>42490</v>
      </c>
      <c r="T8905" t="s">
        <v>2691</v>
      </c>
      <c r="U8905">
        <v>30</v>
      </c>
      <c r="V8905" t="s">
        <v>4107</v>
      </c>
      <c r="W8905" t="s">
        <v>2693</v>
      </c>
      <c r="Y8905">
        <v>75430</v>
      </c>
      <c r="Z8905">
        <v>75430</v>
      </c>
      <c r="AA8905">
        <v>75430</v>
      </c>
      <c r="AB8905">
        <v>0</v>
      </c>
    </row>
    <row r="8906" spans="1:29" x14ac:dyDescent="0.25">
      <c r="A8906" t="s">
        <v>2686</v>
      </c>
      <c r="B8906" t="s">
        <v>2730</v>
      </c>
      <c r="C8906">
        <v>899999230</v>
      </c>
      <c r="D8906">
        <v>971116</v>
      </c>
      <c r="E8906" t="s">
        <v>2687</v>
      </c>
      <c r="F8906">
        <v>3647</v>
      </c>
      <c r="G8906">
        <v>2016</v>
      </c>
      <c r="H8906">
        <v>7</v>
      </c>
      <c r="I8906">
        <v>1000001288</v>
      </c>
      <c r="J8906">
        <v>8</v>
      </c>
      <c r="K8906">
        <v>33</v>
      </c>
      <c r="L8906" t="s">
        <v>2703</v>
      </c>
      <c r="M8906" t="s">
        <v>2689</v>
      </c>
      <c r="N8906" t="s">
        <v>2690</v>
      </c>
      <c r="O8906" s="55">
        <v>42390</v>
      </c>
      <c r="P8906" s="55">
        <v>42572</v>
      </c>
      <c r="Q8906" s="55">
        <v>42417</v>
      </c>
      <c r="R8906" s="55">
        <v>42628</v>
      </c>
      <c r="S8906" s="55">
        <v>42636</v>
      </c>
      <c r="T8906" t="s">
        <v>2691</v>
      </c>
      <c r="U8906">
        <v>30</v>
      </c>
      <c r="V8906" t="s">
        <v>4107</v>
      </c>
      <c r="W8906" t="s">
        <v>2693</v>
      </c>
      <c r="Y8906">
        <v>35730</v>
      </c>
      <c r="Z8906">
        <v>35730</v>
      </c>
      <c r="AA8906">
        <v>35730</v>
      </c>
      <c r="AB8906">
        <v>0</v>
      </c>
    </row>
    <row r="8907" spans="1:29" x14ac:dyDescent="0.25">
      <c r="A8907" t="s">
        <v>2686</v>
      </c>
      <c r="B8907" t="s">
        <v>87</v>
      </c>
      <c r="C8907">
        <v>899999230</v>
      </c>
      <c r="D8907">
        <v>971116</v>
      </c>
      <c r="E8907" t="s">
        <v>2687</v>
      </c>
      <c r="F8907">
        <v>3656</v>
      </c>
      <c r="G8907">
        <v>2018</v>
      </c>
      <c r="H8907">
        <v>1</v>
      </c>
      <c r="I8907">
        <v>1000002115</v>
      </c>
      <c r="J8907">
        <v>1</v>
      </c>
      <c r="K8907">
        <v>33</v>
      </c>
      <c r="L8907" t="s">
        <v>3729</v>
      </c>
      <c r="M8907" t="s">
        <v>2689</v>
      </c>
      <c r="N8907" t="s">
        <v>2690</v>
      </c>
      <c r="O8907" s="55">
        <v>43121</v>
      </c>
      <c r="P8907" s="55">
        <v>43302</v>
      </c>
      <c r="Q8907" s="55">
        <v>43151</v>
      </c>
      <c r="R8907" s="55">
        <v>43174</v>
      </c>
      <c r="S8907" s="55">
        <v>43186</v>
      </c>
      <c r="T8907" t="s">
        <v>2691</v>
      </c>
      <c r="U8907">
        <v>30</v>
      </c>
      <c r="V8907" t="s">
        <v>7920</v>
      </c>
      <c r="W8907" t="s">
        <v>2693</v>
      </c>
      <c r="Y8907">
        <v>91900</v>
      </c>
      <c r="Z8907">
        <v>91900</v>
      </c>
      <c r="AA8907">
        <v>91900</v>
      </c>
      <c r="AB8907">
        <v>0</v>
      </c>
    </row>
    <row r="8908" spans="1:29" x14ac:dyDescent="0.25">
      <c r="A8908" t="s">
        <v>2686</v>
      </c>
      <c r="B8908" t="s">
        <v>2696</v>
      </c>
      <c r="C8908">
        <v>899999230</v>
      </c>
      <c r="D8908">
        <v>971116</v>
      </c>
      <c r="E8908" t="s">
        <v>2687</v>
      </c>
      <c r="F8908">
        <v>3660</v>
      </c>
      <c r="G8908">
        <v>2023</v>
      </c>
      <c r="H8908">
        <v>1</v>
      </c>
      <c r="I8908">
        <v>1000004755</v>
      </c>
      <c r="J8908">
        <v>0</v>
      </c>
      <c r="K8908">
        <v>33</v>
      </c>
      <c r="L8908" t="s">
        <v>66</v>
      </c>
      <c r="M8908" t="s">
        <v>2689</v>
      </c>
      <c r="N8908" t="s">
        <v>2690</v>
      </c>
      <c r="O8908" s="55">
        <v>44774</v>
      </c>
      <c r="P8908" s="55">
        <v>45138</v>
      </c>
      <c r="Q8908" s="55">
        <v>44965</v>
      </c>
      <c r="R8908" s="55">
        <v>45028</v>
      </c>
      <c r="S8908" s="55">
        <v>45036</v>
      </c>
      <c r="T8908" t="s">
        <v>3352</v>
      </c>
      <c r="U8908">
        <v>1</v>
      </c>
      <c r="V8908" t="s">
        <v>4410</v>
      </c>
      <c r="W8908" t="s">
        <v>2693</v>
      </c>
      <c r="Y8908">
        <v>10800000</v>
      </c>
      <c r="Z8908">
        <v>10800000</v>
      </c>
      <c r="AA8908">
        <v>10800000</v>
      </c>
      <c r="AB8908">
        <v>0</v>
      </c>
    </row>
    <row r="8909" spans="1:29" x14ac:dyDescent="0.25">
      <c r="A8909" t="s">
        <v>2686</v>
      </c>
      <c r="B8909" t="s">
        <v>87</v>
      </c>
      <c r="C8909">
        <v>899999230</v>
      </c>
      <c r="D8909">
        <v>971116</v>
      </c>
      <c r="E8909" t="s">
        <v>2687</v>
      </c>
      <c r="F8909">
        <v>3699</v>
      </c>
      <c r="G8909">
        <v>2017</v>
      </c>
      <c r="H8909">
        <v>1</v>
      </c>
      <c r="I8909">
        <v>1000001587</v>
      </c>
      <c r="J8909">
        <v>10</v>
      </c>
      <c r="K8909">
        <v>33</v>
      </c>
      <c r="L8909" t="s">
        <v>2747</v>
      </c>
      <c r="M8909" t="s">
        <v>2689</v>
      </c>
      <c r="N8909" t="s">
        <v>2690</v>
      </c>
      <c r="O8909" s="55">
        <v>42756</v>
      </c>
      <c r="P8909" s="55">
        <v>42937</v>
      </c>
      <c r="Q8909" s="55">
        <v>42802</v>
      </c>
      <c r="R8909" s="55">
        <v>42816</v>
      </c>
      <c r="S8909" s="55">
        <v>42823</v>
      </c>
      <c r="T8909" t="s">
        <v>2691</v>
      </c>
      <c r="U8909">
        <v>30</v>
      </c>
      <c r="V8909" t="s">
        <v>7200</v>
      </c>
      <c r="W8909" t="s">
        <v>2693</v>
      </c>
      <c r="Y8909">
        <v>111710</v>
      </c>
      <c r="Z8909">
        <v>111710</v>
      </c>
      <c r="AA8909">
        <v>111710</v>
      </c>
      <c r="AB8909">
        <v>0</v>
      </c>
    </row>
    <row r="8910" spans="1:29" x14ac:dyDescent="0.25">
      <c r="A8910" t="s">
        <v>2686</v>
      </c>
      <c r="B8910" t="s">
        <v>87</v>
      </c>
      <c r="C8910">
        <v>899999230</v>
      </c>
      <c r="D8910">
        <v>971116</v>
      </c>
      <c r="E8910" t="s">
        <v>2687</v>
      </c>
      <c r="F8910">
        <v>3706</v>
      </c>
      <c r="G8910">
        <v>2017</v>
      </c>
      <c r="H8910">
        <v>1</v>
      </c>
      <c r="I8910">
        <v>1000001587</v>
      </c>
      <c r="J8910">
        <v>10</v>
      </c>
      <c r="K8910">
        <v>33</v>
      </c>
      <c r="L8910" t="s">
        <v>6461</v>
      </c>
      <c r="M8910" t="s">
        <v>2689</v>
      </c>
      <c r="N8910" t="s">
        <v>2690</v>
      </c>
      <c r="O8910" s="55">
        <v>42756</v>
      </c>
      <c r="P8910" s="55">
        <v>42937</v>
      </c>
      <c r="Q8910" s="55">
        <v>42773</v>
      </c>
      <c r="R8910" s="55">
        <v>42816</v>
      </c>
      <c r="S8910" s="55">
        <v>42823</v>
      </c>
      <c r="T8910" t="s">
        <v>2691</v>
      </c>
      <c r="U8910">
        <v>30</v>
      </c>
      <c r="V8910" t="s">
        <v>3643</v>
      </c>
      <c r="W8910" t="s">
        <v>2693</v>
      </c>
      <c r="Y8910">
        <v>20615</v>
      </c>
      <c r="Z8910">
        <v>20615</v>
      </c>
      <c r="AA8910">
        <v>20615</v>
      </c>
      <c r="AB8910">
        <v>0</v>
      </c>
    </row>
    <row r="8911" spans="1:29" x14ac:dyDescent="0.25">
      <c r="A8911" t="s">
        <v>2686</v>
      </c>
      <c r="B8911" t="s">
        <v>87</v>
      </c>
      <c r="C8911">
        <v>899999230</v>
      </c>
      <c r="D8911">
        <v>971116</v>
      </c>
      <c r="E8911" t="s">
        <v>2687</v>
      </c>
      <c r="F8911">
        <v>3731</v>
      </c>
      <c r="G8911">
        <v>2019</v>
      </c>
      <c r="H8911">
        <v>3</v>
      </c>
      <c r="I8911">
        <v>1000002115</v>
      </c>
      <c r="J8911">
        <v>14</v>
      </c>
      <c r="K8911">
        <v>33</v>
      </c>
      <c r="L8911" t="s">
        <v>4417</v>
      </c>
      <c r="M8911" t="s">
        <v>2689</v>
      </c>
      <c r="N8911" t="s">
        <v>2690</v>
      </c>
      <c r="O8911" s="55">
        <v>43487</v>
      </c>
      <c r="P8911" s="55">
        <v>43533</v>
      </c>
      <c r="Q8911" s="55">
        <v>43521</v>
      </c>
      <c r="R8911" s="55">
        <v>43601</v>
      </c>
      <c r="S8911" s="55">
        <v>43609</v>
      </c>
      <c r="T8911" t="s">
        <v>2875</v>
      </c>
      <c r="U8911">
        <v>30</v>
      </c>
      <c r="V8911" t="s">
        <v>192</v>
      </c>
      <c r="W8911" t="s">
        <v>2693</v>
      </c>
      <c r="Y8911">
        <v>114600</v>
      </c>
      <c r="Z8911">
        <v>114600</v>
      </c>
      <c r="AA8911">
        <v>114600</v>
      </c>
      <c r="AB8911">
        <v>0</v>
      </c>
    </row>
    <row r="8912" spans="1:29" x14ac:dyDescent="0.25">
      <c r="A8912" t="s">
        <v>2686</v>
      </c>
      <c r="B8912" t="s">
        <v>87</v>
      </c>
      <c r="C8912">
        <v>899999230</v>
      </c>
      <c r="D8912">
        <v>971116</v>
      </c>
      <c r="E8912" t="s">
        <v>2687</v>
      </c>
      <c r="F8912">
        <v>3756</v>
      </c>
      <c r="G8912">
        <v>2017</v>
      </c>
      <c r="H8912">
        <v>2</v>
      </c>
      <c r="I8912">
        <v>1000001587</v>
      </c>
      <c r="J8912">
        <v>10</v>
      </c>
      <c r="K8912">
        <v>33</v>
      </c>
      <c r="L8912" t="s">
        <v>4418</v>
      </c>
      <c r="M8912" t="s">
        <v>2689</v>
      </c>
      <c r="N8912" t="s">
        <v>2690</v>
      </c>
      <c r="O8912" s="55">
        <v>42756</v>
      </c>
      <c r="P8912" s="55">
        <v>42937</v>
      </c>
      <c r="Q8912" s="55">
        <v>42804</v>
      </c>
      <c r="R8912" s="55">
        <v>42824</v>
      </c>
      <c r="S8912" s="55">
        <v>42828</v>
      </c>
      <c r="T8912" t="s">
        <v>2691</v>
      </c>
      <c r="U8912">
        <v>30</v>
      </c>
      <c r="V8912" t="s">
        <v>4419</v>
      </c>
      <c r="W8912" t="s">
        <v>2693</v>
      </c>
      <c r="Y8912">
        <v>37350</v>
      </c>
      <c r="Z8912">
        <v>37350</v>
      </c>
      <c r="AA8912">
        <v>37350</v>
      </c>
      <c r="AB8912">
        <v>0</v>
      </c>
    </row>
    <row r="8913" spans="1:28" x14ac:dyDescent="0.25">
      <c r="A8913" t="s">
        <v>2686</v>
      </c>
      <c r="B8913" t="s">
        <v>87</v>
      </c>
      <c r="C8913">
        <v>899999230</v>
      </c>
      <c r="D8913">
        <v>971116</v>
      </c>
      <c r="E8913" t="s">
        <v>2687</v>
      </c>
      <c r="F8913">
        <v>3756</v>
      </c>
      <c r="G8913">
        <v>2017</v>
      </c>
      <c r="H8913">
        <v>4</v>
      </c>
      <c r="I8913">
        <v>1000001587</v>
      </c>
      <c r="J8913">
        <v>10</v>
      </c>
      <c r="K8913">
        <v>33</v>
      </c>
      <c r="L8913" t="s">
        <v>4418</v>
      </c>
      <c r="M8913" t="s">
        <v>2689</v>
      </c>
      <c r="N8913" t="s">
        <v>2690</v>
      </c>
      <c r="O8913" s="55">
        <v>42756</v>
      </c>
      <c r="P8913" s="55">
        <v>42937</v>
      </c>
      <c r="Q8913" s="55">
        <v>42804</v>
      </c>
      <c r="R8913" s="55">
        <v>42859</v>
      </c>
      <c r="S8913" s="55">
        <v>42865</v>
      </c>
      <c r="T8913" t="s">
        <v>2691</v>
      </c>
      <c r="U8913">
        <v>30</v>
      </c>
      <c r="V8913" t="s">
        <v>4419</v>
      </c>
      <c r="W8913" t="s">
        <v>2693</v>
      </c>
      <c r="Y8913">
        <v>17955</v>
      </c>
      <c r="Z8913">
        <v>17955</v>
      </c>
      <c r="AA8913">
        <v>17955</v>
      </c>
      <c r="AB8913">
        <v>0</v>
      </c>
    </row>
    <row r="8914" spans="1:28" x14ac:dyDescent="0.25">
      <c r="A8914" t="s">
        <v>2686</v>
      </c>
      <c r="B8914" t="s">
        <v>2730</v>
      </c>
      <c r="C8914">
        <v>899999230</v>
      </c>
      <c r="D8914">
        <v>971116</v>
      </c>
      <c r="E8914" t="s">
        <v>2687</v>
      </c>
      <c r="F8914">
        <v>3759</v>
      </c>
      <c r="G8914">
        <v>2016</v>
      </c>
      <c r="H8914">
        <v>1</v>
      </c>
      <c r="I8914">
        <v>1000001288</v>
      </c>
      <c r="J8914">
        <v>8</v>
      </c>
      <c r="K8914">
        <v>33</v>
      </c>
      <c r="L8914" t="s">
        <v>4420</v>
      </c>
      <c r="M8914" t="s">
        <v>2689</v>
      </c>
      <c r="N8914" t="s">
        <v>2690</v>
      </c>
      <c r="O8914" s="55">
        <v>42390</v>
      </c>
      <c r="P8914" s="55">
        <v>42572</v>
      </c>
      <c r="Q8914" s="55">
        <v>42440</v>
      </c>
      <c r="R8914" s="55">
        <v>42445</v>
      </c>
      <c r="S8914" s="55">
        <v>42457</v>
      </c>
      <c r="T8914" t="s">
        <v>2691</v>
      </c>
      <c r="U8914">
        <v>30</v>
      </c>
      <c r="V8914" t="s">
        <v>4421</v>
      </c>
      <c r="W8914" t="s">
        <v>2693</v>
      </c>
      <c r="Y8914">
        <v>462930</v>
      </c>
      <c r="Z8914">
        <v>462930</v>
      </c>
      <c r="AA8914">
        <v>462930</v>
      </c>
      <c r="AB8914">
        <v>0</v>
      </c>
    </row>
    <row r="8915" spans="1:28" x14ac:dyDescent="0.25">
      <c r="A8915" t="s">
        <v>2686</v>
      </c>
      <c r="B8915" t="s">
        <v>2730</v>
      </c>
      <c r="C8915">
        <v>899999230</v>
      </c>
      <c r="D8915">
        <v>971116</v>
      </c>
      <c r="E8915" t="s">
        <v>2687</v>
      </c>
      <c r="F8915">
        <v>3759</v>
      </c>
      <c r="G8915">
        <v>2016</v>
      </c>
      <c r="H8915">
        <v>6</v>
      </c>
      <c r="I8915">
        <v>1000001288</v>
      </c>
      <c r="J8915">
        <v>8</v>
      </c>
      <c r="K8915">
        <v>33</v>
      </c>
      <c r="L8915" t="s">
        <v>4420</v>
      </c>
      <c r="M8915" t="s">
        <v>2689</v>
      </c>
      <c r="N8915" t="s">
        <v>2690</v>
      </c>
      <c r="O8915" s="55">
        <v>42390</v>
      </c>
      <c r="P8915" s="55">
        <v>42572</v>
      </c>
      <c r="Q8915" s="55">
        <v>42440</v>
      </c>
      <c r="R8915" s="55">
        <v>42487</v>
      </c>
      <c r="S8915" s="55">
        <v>42492</v>
      </c>
      <c r="T8915" t="s">
        <v>2691</v>
      </c>
      <c r="U8915">
        <v>30</v>
      </c>
      <c r="V8915" t="s">
        <v>4421</v>
      </c>
      <c r="W8915" t="s">
        <v>2693</v>
      </c>
      <c r="Y8915">
        <v>578739</v>
      </c>
      <c r="Z8915">
        <v>578549</v>
      </c>
      <c r="AA8915">
        <v>578739</v>
      </c>
      <c r="AB8915">
        <v>0</v>
      </c>
    </row>
    <row r="8916" spans="1:28" x14ac:dyDescent="0.25">
      <c r="A8916" t="s">
        <v>2686</v>
      </c>
      <c r="B8916" t="s">
        <v>2730</v>
      </c>
      <c r="C8916">
        <v>899999230</v>
      </c>
      <c r="D8916">
        <v>971116</v>
      </c>
      <c r="E8916" t="s">
        <v>2687</v>
      </c>
      <c r="F8916">
        <v>3759</v>
      </c>
      <c r="G8916">
        <v>2016</v>
      </c>
      <c r="H8916">
        <v>8</v>
      </c>
      <c r="I8916">
        <v>1000001288</v>
      </c>
      <c r="J8916">
        <v>8</v>
      </c>
      <c r="K8916">
        <v>33</v>
      </c>
      <c r="L8916" t="s">
        <v>4420</v>
      </c>
      <c r="M8916" t="s">
        <v>2689</v>
      </c>
      <c r="N8916" t="s">
        <v>2690</v>
      </c>
      <c r="O8916" s="55">
        <v>42390</v>
      </c>
      <c r="P8916" s="55">
        <v>42572</v>
      </c>
      <c r="Q8916" s="55">
        <v>42440</v>
      </c>
      <c r="R8916" s="55">
        <v>42530</v>
      </c>
      <c r="S8916" s="55">
        <v>42536</v>
      </c>
      <c r="T8916" t="s">
        <v>2691</v>
      </c>
      <c r="U8916">
        <v>30</v>
      </c>
      <c r="V8916" t="s">
        <v>4421</v>
      </c>
      <c r="W8916" t="s">
        <v>2693</v>
      </c>
      <c r="Y8916">
        <v>74575</v>
      </c>
      <c r="Z8916">
        <v>74575</v>
      </c>
      <c r="AA8916">
        <v>74575</v>
      </c>
      <c r="AB8916">
        <v>0</v>
      </c>
    </row>
    <row r="8917" spans="1:28" x14ac:dyDescent="0.25">
      <c r="A8917" t="s">
        <v>2686</v>
      </c>
      <c r="B8917" t="s">
        <v>2730</v>
      </c>
      <c r="C8917">
        <v>899999230</v>
      </c>
      <c r="D8917">
        <v>971116</v>
      </c>
      <c r="E8917" t="s">
        <v>2687</v>
      </c>
      <c r="F8917">
        <v>3759</v>
      </c>
      <c r="G8917">
        <v>2016</v>
      </c>
      <c r="H8917">
        <v>13</v>
      </c>
      <c r="I8917">
        <v>1000001288</v>
      </c>
      <c r="J8917">
        <v>8</v>
      </c>
      <c r="K8917">
        <v>33</v>
      </c>
      <c r="L8917" t="s">
        <v>4420</v>
      </c>
      <c r="M8917" t="s">
        <v>2689</v>
      </c>
      <c r="N8917" t="s">
        <v>2690</v>
      </c>
      <c r="O8917" s="55">
        <v>42390</v>
      </c>
      <c r="P8917" s="55">
        <v>42572</v>
      </c>
      <c r="Q8917" s="55">
        <v>42440</v>
      </c>
      <c r="R8917" s="55">
        <v>44454</v>
      </c>
      <c r="S8917" s="55">
        <v>44461</v>
      </c>
      <c r="T8917" t="s">
        <v>2691</v>
      </c>
      <c r="U8917">
        <v>71</v>
      </c>
      <c r="V8917" t="s">
        <v>4421</v>
      </c>
      <c r="W8917" t="s">
        <v>2693</v>
      </c>
      <c r="Y8917">
        <v>1946063</v>
      </c>
      <c r="Z8917">
        <v>1946063</v>
      </c>
      <c r="AA8917">
        <v>1946063</v>
      </c>
      <c r="AB8917">
        <v>0</v>
      </c>
    </row>
    <row r="8918" spans="1:28" x14ac:dyDescent="0.25">
      <c r="A8918" t="s">
        <v>2686</v>
      </c>
      <c r="B8918" t="s">
        <v>2730</v>
      </c>
      <c r="C8918">
        <v>899999230</v>
      </c>
      <c r="D8918">
        <v>971116</v>
      </c>
      <c r="E8918" t="s">
        <v>2687</v>
      </c>
      <c r="F8918">
        <v>3762</v>
      </c>
      <c r="G8918">
        <v>2016</v>
      </c>
      <c r="H8918">
        <v>1</v>
      </c>
      <c r="I8918">
        <v>1000001288</v>
      </c>
      <c r="J8918">
        <v>8</v>
      </c>
      <c r="K8918">
        <v>33</v>
      </c>
      <c r="L8918" t="s">
        <v>3705</v>
      </c>
      <c r="M8918" t="s">
        <v>2689</v>
      </c>
      <c r="N8918" t="s">
        <v>2690</v>
      </c>
      <c r="O8918" s="55">
        <v>42390</v>
      </c>
      <c r="P8918" s="55">
        <v>42572</v>
      </c>
      <c r="Q8918" s="55">
        <v>42439</v>
      </c>
      <c r="R8918" s="55">
        <v>42445</v>
      </c>
      <c r="S8918" s="55">
        <v>42457</v>
      </c>
      <c r="T8918" t="s">
        <v>2691</v>
      </c>
      <c r="U8918">
        <v>30</v>
      </c>
      <c r="V8918" t="s">
        <v>6465</v>
      </c>
      <c r="W8918" t="s">
        <v>2693</v>
      </c>
      <c r="Y8918">
        <v>249175</v>
      </c>
      <c r="Z8918">
        <v>249175</v>
      </c>
      <c r="AA8918">
        <v>249175</v>
      </c>
      <c r="AB8918">
        <v>0</v>
      </c>
    </row>
    <row r="8919" spans="1:28" x14ac:dyDescent="0.25">
      <c r="A8919" t="s">
        <v>2686</v>
      </c>
      <c r="B8919" t="s">
        <v>2715</v>
      </c>
      <c r="C8919">
        <v>899999230</v>
      </c>
      <c r="D8919">
        <v>4013</v>
      </c>
      <c r="E8919" t="s">
        <v>2716</v>
      </c>
      <c r="F8919">
        <v>3771</v>
      </c>
      <c r="G8919">
        <v>2013</v>
      </c>
      <c r="H8919">
        <v>1</v>
      </c>
      <c r="I8919">
        <v>1000000732</v>
      </c>
      <c r="J8919">
        <v>0</v>
      </c>
      <c r="K8919">
        <v>33</v>
      </c>
      <c r="L8919" t="s">
        <v>4424</v>
      </c>
      <c r="M8919" t="s">
        <v>2689</v>
      </c>
      <c r="N8919" t="s">
        <v>2690</v>
      </c>
      <c r="O8919" s="55">
        <v>41111</v>
      </c>
      <c r="P8919" s="55">
        <v>41476</v>
      </c>
      <c r="Q8919" s="55">
        <v>41332</v>
      </c>
      <c r="R8919" s="55">
        <v>41344</v>
      </c>
      <c r="S8919" s="55">
        <v>41346</v>
      </c>
      <c r="T8919" t="s">
        <v>2691</v>
      </c>
      <c r="U8919">
        <v>30</v>
      </c>
      <c r="V8919" t="s">
        <v>3087</v>
      </c>
      <c r="W8919" t="s">
        <v>2693</v>
      </c>
      <c r="Y8919">
        <v>322650</v>
      </c>
      <c r="Z8919">
        <v>322560</v>
      </c>
      <c r="AA8919">
        <v>322650</v>
      </c>
      <c r="AB8919">
        <v>0</v>
      </c>
    </row>
    <row r="8920" spans="1:28" x14ac:dyDescent="0.25">
      <c r="A8920" t="s">
        <v>2686</v>
      </c>
      <c r="B8920" t="s">
        <v>2715</v>
      </c>
      <c r="C8920">
        <v>899999230</v>
      </c>
      <c r="D8920">
        <v>4013</v>
      </c>
      <c r="E8920" t="s">
        <v>2716</v>
      </c>
      <c r="F8920">
        <v>3772</v>
      </c>
      <c r="G8920">
        <v>2013</v>
      </c>
      <c r="H8920">
        <v>1</v>
      </c>
      <c r="I8920">
        <v>1000000732</v>
      </c>
      <c r="J8920">
        <v>0</v>
      </c>
      <c r="K8920">
        <v>33</v>
      </c>
      <c r="L8920" t="s">
        <v>3066</v>
      </c>
      <c r="M8920" t="s">
        <v>2689</v>
      </c>
      <c r="N8920" t="s">
        <v>2690</v>
      </c>
      <c r="O8920" s="55">
        <v>41111</v>
      </c>
      <c r="P8920" s="55">
        <v>41476</v>
      </c>
      <c r="Q8920" s="55">
        <v>41330</v>
      </c>
      <c r="R8920" s="55">
        <v>41344</v>
      </c>
      <c r="S8920" s="55">
        <v>41346</v>
      </c>
      <c r="T8920" t="s">
        <v>2691</v>
      </c>
      <c r="U8920">
        <v>30</v>
      </c>
      <c r="V8920" t="s">
        <v>5055</v>
      </c>
      <c r="W8920" t="s">
        <v>2693</v>
      </c>
      <c r="Y8920">
        <v>73530</v>
      </c>
      <c r="Z8920">
        <v>73530</v>
      </c>
      <c r="AA8920">
        <v>73530</v>
      </c>
      <c r="AB8920">
        <v>0</v>
      </c>
    </row>
    <row r="8921" spans="1:28" x14ac:dyDescent="0.25">
      <c r="A8921" t="s">
        <v>2686</v>
      </c>
      <c r="B8921" t="s">
        <v>87</v>
      </c>
      <c r="C8921">
        <v>899999230</v>
      </c>
      <c r="D8921">
        <v>971116</v>
      </c>
      <c r="E8921" t="s">
        <v>2687</v>
      </c>
      <c r="F8921">
        <v>3784</v>
      </c>
      <c r="G8921">
        <v>2018</v>
      </c>
      <c r="H8921">
        <v>1</v>
      </c>
      <c r="I8921">
        <v>1000002115</v>
      </c>
      <c r="J8921">
        <v>1</v>
      </c>
      <c r="K8921">
        <v>33</v>
      </c>
      <c r="L8921" t="s">
        <v>7921</v>
      </c>
      <c r="M8921" t="s">
        <v>2689</v>
      </c>
      <c r="N8921" t="s">
        <v>2690</v>
      </c>
      <c r="O8921" s="55">
        <v>43121</v>
      </c>
      <c r="P8921" s="55">
        <v>43302</v>
      </c>
      <c r="Q8921" s="55">
        <v>43150</v>
      </c>
      <c r="R8921" s="55">
        <v>43167</v>
      </c>
      <c r="S8921" s="55">
        <v>43192</v>
      </c>
      <c r="T8921" t="s">
        <v>2738</v>
      </c>
      <c r="U8921">
        <v>30</v>
      </c>
      <c r="V8921" t="s">
        <v>6653</v>
      </c>
      <c r="W8921" t="s">
        <v>2693</v>
      </c>
      <c r="Y8921">
        <v>91900</v>
      </c>
      <c r="Z8921">
        <v>86480</v>
      </c>
      <c r="AA8921">
        <v>91900</v>
      </c>
      <c r="AB8921">
        <v>0</v>
      </c>
    </row>
    <row r="8922" spans="1:28" x14ac:dyDescent="0.25">
      <c r="A8922" t="s">
        <v>2686</v>
      </c>
      <c r="B8922" t="s">
        <v>2696</v>
      </c>
      <c r="C8922">
        <v>899999230</v>
      </c>
      <c r="D8922">
        <v>971116</v>
      </c>
      <c r="E8922" t="s">
        <v>2687</v>
      </c>
      <c r="F8922">
        <v>3803</v>
      </c>
      <c r="G8922">
        <v>2023</v>
      </c>
      <c r="H8922">
        <v>1</v>
      </c>
      <c r="I8922">
        <v>1000004755</v>
      </c>
      <c r="J8922">
        <v>0</v>
      </c>
      <c r="K8922">
        <v>33</v>
      </c>
      <c r="L8922" t="s">
        <v>2697</v>
      </c>
      <c r="M8922" t="s">
        <v>2689</v>
      </c>
      <c r="N8922" t="s">
        <v>2690</v>
      </c>
      <c r="O8922" s="55">
        <v>44774</v>
      </c>
      <c r="P8922" s="55">
        <v>45138</v>
      </c>
      <c r="Q8922" s="55">
        <v>44984</v>
      </c>
      <c r="R8922" s="55">
        <v>45026</v>
      </c>
      <c r="S8922" s="55">
        <v>45037</v>
      </c>
      <c r="T8922" t="s">
        <v>2691</v>
      </c>
      <c r="U8922">
        <v>30</v>
      </c>
      <c r="V8922" t="s">
        <v>7922</v>
      </c>
      <c r="W8922" t="s">
        <v>2693</v>
      </c>
      <c r="X8922" t="s">
        <v>2775</v>
      </c>
      <c r="Y8922">
        <v>60210</v>
      </c>
      <c r="Z8922">
        <v>58050</v>
      </c>
      <c r="AA8922">
        <v>60210</v>
      </c>
      <c r="AB8922">
        <v>0</v>
      </c>
    </row>
    <row r="8923" spans="1:28" x14ac:dyDescent="0.25">
      <c r="A8923" t="s">
        <v>2686</v>
      </c>
      <c r="B8923" t="s">
        <v>2730</v>
      </c>
      <c r="C8923">
        <v>899999230</v>
      </c>
      <c r="D8923">
        <v>971116</v>
      </c>
      <c r="E8923" t="s">
        <v>2687</v>
      </c>
      <c r="F8923">
        <v>3831</v>
      </c>
      <c r="G8923">
        <v>2016</v>
      </c>
      <c r="H8923">
        <v>5</v>
      </c>
      <c r="I8923">
        <v>1000001288</v>
      </c>
      <c r="J8923">
        <v>8</v>
      </c>
      <c r="K8923">
        <v>33</v>
      </c>
      <c r="L8923" t="s">
        <v>2809</v>
      </c>
      <c r="M8923" t="s">
        <v>2689</v>
      </c>
      <c r="N8923" t="s">
        <v>2690</v>
      </c>
      <c r="O8923" s="55">
        <v>42390</v>
      </c>
      <c r="P8923" s="55">
        <v>42572</v>
      </c>
      <c r="Q8923" s="55">
        <v>42430</v>
      </c>
      <c r="R8923" s="55">
        <v>42641</v>
      </c>
      <c r="S8923" s="55">
        <v>42643</v>
      </c>
      <c r="T8923" t="s">
        <v>2691</v>
      </c>
      <c r="U8923">
        <v>30</v>
      </c>
      <c r="V8923" t="s">
        <v>4428</v>
      </c>
      <c r="W8923" t="s">
        <v>2693</v>
      </c>
      <c r="X8923" t="s">
        <v>2775</v>
      </c>
      <c r="Y8923">
        <v>1785728</v>
      </c>
      <c r="Z8923">
        <v>1737728</v>
      </c>
      <c r="AA8923">
        <v>1785728</v>
      </c>
      <c r="AB8923">
        <v>0</v>
      </c>
    </row>
    <row r="8924" spans="1:28" x14ac:dyDescent="0.25">
      <c r="A8924" t="s">
        <v>2686</v>
      </c>
      <c r="B8924" t="s">
        <v>87</v>
      </c>
      <c r="C8924">
        <v>899999230</v>
      </c>
      <c r="D8924">
        <v>971116</v>
      </c>
      <c r="E8924" t="s">
        <v>2687</v>
      </c>
      <c r="F8924">
        <v>3857</v>
      </c>
      <c r="G8924">
        <v>2018</v>
      </c>
      <c r="H8924">
        <v>1</v>
      </c>
      <c r="I8924">
        <v>1000002115</v>
      </c>
      <c r="J8924">
        <v>1</v>
      </c>
      <c r="K8924">
        <v>33</v>
      </c>
      <c r="L8924" t="s">
        <v>2804</v>
      </c>
      <c r="M8924" t="s">
        <v>2689</v>
      </c>
      <c r="N8924" t="s">
        <v>2690</v>
      </c>
      <c r="O8924" s="55">
        <v>43121</v>
      </c>
      <c r="P8924" s="55">
        <v>43302</v>
      </c>
      <c r="Q8924" s="55">
        <v>43160</v>
      </c>
      <c r="R8924" s="55">
        <v>43181</v>
      </c>
      <c r="S8924" s="55">
        <v>43193</v>
      </c>
      <c r="T8924" t="s">
        <v>2691</v>
      </c>
      <c r="U8924">
        <v>30</v>
      </c>
      <c r="V8924" t="s">
        <v>4430</v>
      </c>
      <c r="W8924" t="s">
        <v>2693</v>
      </c>
      <c r="Y8924">
        <v>136700</v>
      </c>
      <c r="Z8924">
        <v>136700</v>
      </c>
      <c r="AA8924">
        <v>136700</v>
      </c>
      <c r="AB8924">
        <v>0</v>
      </c>
    </row>
    <row r="8925" spans="1:28" x14ac:dyDescent="0.25">
      <c r="A8925" t="s">
        <v>2686</v>
      </c>
      <c r="B8925" t="s">
        <v>87</v>
      </c>
      <c r="C8925">
        <v>899999230</v>
      </c>
      <c r="D8925">
        <v>971116</v>
      </c>
      <c r="E8925" t="s">
        <v>2687</v>
      </c>
      <c r="F8925">
        <v>3861</v>
      </c>
      <c r="G8925">
        <v>2015</v>
      </c>
      <c r="H8925">
        <v>1</v>
      </c>
      <c r="I8925">
        <v>1000001079</v>
      </c>
      <c r="J8925">
        <v>0</v>
      </c>
      <c r="K8925">
        <v>33</v>
      </c>
      <c r="L8925" t="s">
        <v>2804</v>
      </c>
      <c r="M8925" t="s">
        <v>2689</v>
      </c>
      <c r="N8925" t="s">
        <v>2690</v>
      </c>
      <c r="O8925" s="55">
        <v>41841</v>
      </c>
      <c r="P8925" s="55">
        <v>42206</v>
      </c>
      <c r="Q8925" s="55">
        <v>42071</v>
      </c>
      <c r="R8925" s="55">
        <v>42080</v>
      </c>
      <c r="S8925" s="55">
        <v>42083</v>
      </c>
      <c r="T8925" t="s">
        <v>2691</v>
      </c>
      <c r="U8925">
        <v>30</v>
      </c>
      <c r="V8925" t="s">
        <v>3504</v>
      </c>
      <c r="W8925" t="s">
        <v>2693</v>
      </c>
      <c r="Y8925">
        <v>348200</v>
      </c>
      <c r="Z8925">
        <v>348200</v>
      </c>
      <c r="AA8925">
        <v>348200</v>
      </c>
      <c r="AB8925">
        <v>0</v>
      </c>
    </row>
    <row r="8926" spans="1:28" x14ac:dyDescent="0.25">
      <c r="A8926" t="s">
        <v>2686</v>
      </c>
      <c r="B8926" t="s">
        <v>87</v>
      </c>
      <c r="C8926">
        <v>899999230</v>
      </c>
      <c r="D8926">
        <v>971116</v>
      </c>
      <c r="E8926" t="s">
        <v>2687</v>
      </c>
      <c r="F8926">
        <v>3900</v>
      </c>
      <c r="G8926">
        <v>2015</v>
      </c>
      <c r="H8926">
        <v>1</v>
      </c>
      <c r="I8926">
        <v>1000001079</v>
      </c>
      <c r="J8926">
        <v>0</v>
      </c>
      <c r="K8926">
        <v>33</v>
      </c>
      <c r="L8926" t="s">
        <v>3208</v>
      </c>
      <c r="M8926" t="s">
        <v>2689</v>
      </c>
      <c r="N8926" t="s">
        <v>2690</v>
      </c>
      <c r="O8926" s="55">
        <v>41841</v>
      </c>
      <c r="P8926" s="55">
        <v>42206</v>
      </c>
      <c r="Q8926" s="55">
        <v>42063</v>
      </c>
      <c r="R8926" s="55">
        <v>42080</v>
      </c>
      <c r="S8926" s="55">
        <v>42083</v>
      </c>
      <c r="T8926" t="s">
        <v>2691</v>
      </c>
      <c r="U8926">
        <v>30</v>
      </c>
      <c r="V8926" t="s">
        <v>7923</v>
      </c>
      <c r="W8926" t="s">
        <v>2693</v>
      </c>
      <c r="Y8926">
        <v>78600</v>
      </c>
      <c r="Z8926">
        <v>78600</v>
      </c>
      <c r="AA8926">
        <v>78600</v>
      </c>
      <c r="AB8926">
        <v>0</v>
      </c>
    </row>
    <row r="8927" spans="1:28" x14ac:dyDescent="0.25">
      <c r="A8927" t="s">
        <v>2686</v>
      </c>
      <c r="B8927" t="s">
        <v>87</v>
      </c>
      <c r="C8927">
        <v>899999230</v>
      </c>
      <c r="D8927">
        <v>971116</v>
      </c>
      <c r="E8927" t="s">
        <v>2687</v>
      </c>
      <c r="F8927">
        <v>3905</v>
      </c>
      <c r="G8927">
        <v>2015</v>
      </c>
      <c r="H8927">
        <v>1</v>
      </c>
      <c r="I8927">
        <v>1000001079</v>
      </c>
      <c r="J8927">
        <v>0</v>
      </c>
      <c r="K8927">
        <v>33</v>
      </c>
      <c r="L8927" t="s">
        <v>4432</v>
      </c>
      <c r="M8927" t="s">
        <v>2689</v>
      </c>
      <c r="N8927" t="s">
        <v>2690</v>
      </c>
      <c r="O8927" s="55">
        <v>41841</v>
      </c>
      <c r="P8927" s="55">
        <v>42206</v>
      </c>
      <c r="Q8927" s="55">
        <v>42072</v>
      </c>
      <c r="R8927" s="55">
        <v>42081</v>
      </c>
      <c r="S8927" s="55">
        <v>42083</v>
      </c>
      <c r="T8927" t="s">
        <v>2691</v>
      </c>
      <c r="U8927">
        <v>30</v>
      </c>
      <c r="V8927" t="s">
        <v>3941</v>
      </c>
      <c r="W8927" t="s">
        <v>2693</v>
      </c>
      <c r="Y8927">
        <v>94200</v>
      </c>
      <c r="Z8927">
        <v>94200</v>
      </c>
      <c r="AA8927">
        <v>94200</v>
      </c>
      <c r="AB8927">
        <v>0</v>
      </c>
    </row>
    <row r="8928" spans="1:28" x14ac:dyDescent="0.25">
      <c r="A8928" t="s">
        <v>2686</v>
      </c>
      <c r="B8928" t="s">
        <v>87</v>
      </c>
      <c r="C8928">
        <v>899999230</v>
      </c>
      <c r="D8928">
        <v>971116</v>
      </c>
      <c r="E8928" t="s">
        <v>2687</v>
      </c>
      <c r="F8928">
        <v>3905</v>
      </c>
      <c r="G8928">
        <v>2015</v>
      </c>
      <c r="H8928">
        <v>3</v>
      </c>
      <c r="I8928">
        <v>1000001079</v>
      </c>
      <c r="J8928">
        <v>0</v>
      </c>
      <c r="K8928">
        <v>33</v>
      </c>
      <c r="L8928" t="s">
        <v>4432</v>
      </c>
      <c r="M8928" t="s">
        <v>2689</v>
      </c>
      <c r="N8928" t="s">
        <v>2690</v>
      </c>
      <c r="O8928" s="55">
        <v>41841</v>
      </c>
      <c r="P8928" s="55">
        <v>42206</v>
      </c>
      <c r="Q8928" s="55">
        <v>42072</v>
      </c>
      <c r="R8928" s="55">
        <v>42088</v>
      </c>
      <c r="S8928" s="55">
        <v>42090</v>
      </c>
      <c r="T8928" t="s">
        <v>2691</v>
      </c>
      <c r="U8928">
        <v>30</v>
      </c>
      <c r="V8928" t="s">
        <v>3941</v>
      </c>
      <c r="W8928" t="s">
        <v>2693</v>
      </c>
      <c r="Y8928">
        <v>35200</v>
      </c>
      <c r="Z8928">
        <v>35200</v>
      </c>
      <c r="AA8928">
        <v>35200</v>
      </c>
      <c r="AB8928">
        <v>0</v>
      </c>
    </row>
    <row r="8929" spans="1:28" x14ac:dyDescent="0.25">
      <c r="A8929" t="s">
        <v>2686</v>
      </c>
      <c r="B8929" t="s">
        <v>87</v>
      </c>
      <c r="C8929">
        <v>899999230</v>
      </c>
      <c r="D8929">
        <v>971116</v>
      </c>
      <c r="E8929" t="s">
        <v>2687</v>
      </c>
      <c r="F8929">
        <v>3918</v>
      </c>
      <c r="G8929">
        <v>2015</v>
      </c>
      <c r="H8929">
        <v>1</v>
      </c>
      <c r="I8929">
        <v>1000001079</v>
      </c>
      <c r="J8929">
        <v>0</v>
      </c>
      <c r="K8929">
        <v>33</v>
      </c>
      <c r="L8929" t="s">
        <v>3897</v>
      </c>
      <c r="M8929" t="s">
        <v>2689</v>
      </c>
      <c r="N8929" t="s">
        <v>2690</v>
      </c>
      <c r="O8929" s="55">
        <v>41841</v>
      </c>
      <c r="P8929" s="55">
        <v>42206</v>
      </c>
      <c r="Q8929" s="55">
        <v>42072</v>
      </c>
      <c r="R8929" s="55">
        <v>42081</v>
      </c>
      <c r="S8929" s="55">
        <v>42083</v>
      </c>
      <c r="T8929" t="s">
        <v>2691</v>
      </c>
      <c r="U8929">
        <v>30</v>
      </c>
      <c r="V8929" t="s">
        <v>3299</v>
      </c>
      <c r="W8929" t="s">
        <v>2693</v>
      </c>
      <c r="Y8929">
        <v>35200</v>
      </c>
      <c r="Z8929">
        <v>35200</v>
      </c>
      <c r="AA8929">
        <v>35200</v>
      </c>
      <c r="AB8929">
        <v>0</v>
      </c>
    </row>
    <row r="8930" spans="1:28" x14ac:dyDescent="0.25">
      <c r="A8930" t="s">
        <v>2686</v>
      </c>
      <c r="B8930" t="s">
        <v>87</v>
      </c>
      <c r="C8930">
        <v>899999230</v>
      </c>
      <c r="D8930">
        <v>971116</v>
      </c>
      <c r="E8930" t="s">
        <v>2687</v>
      </c>
      <c r="F8930">
        <v>3934</v>
      </c>
      <c r="G8930">
        <v>2018</v>
      </c>
      <c r="H8930">
        <v>1</v>
      </c>
      <c r="I8930">
        <v>1000002115</v>
      </c>
      <c r="J8930">
        <v>1</v>
      </c>
      <c r="K8930">
        <v>33</v>
      </c>
      <c r="L8930" t="s">
        <v>2917</v>
      </c>
      <c r="M8930" t="s">
        <v>2689</v>
      </c>
      <c r="N8930" t="s">
        <v>2690</v>
      </c>
      <c r="O8930" s="55">
        <v>43121</v>
      </c>
      <c r="P8930" s="55">
        <v>43302</v>
      </c>
      <c r="Q8930" s="55">
        <v>43159</v>
      </c>
      <c r="R8930" s="55">
        <v>43181</v>
      </c>
      <c r="S8930" s="55">
        <v>43193</v>
      </c>
      <c r="T8930" t="s">
        <v>2691</v>
      </c>
      <c r="U8930">
        <v>30</v>
      </c>
      <c r="V8930" t="s">
        <v>6471</v>
      </c>
      <c r="W8930" t="s">
        <v>2693</v>
      </c>
      <c r="Y8930">
        <v>87500</v>
      </c>
      <c r="Z8930">
        <v>86480</v>
      </c>
      <c r="AA8930">
        <v>87500</v>
      </c>
      <c r="AB8930">
        <v>0</v>
      </c>
    </row>
    <row r="8931" spans="1:28" x14ac:dyDescent="0.25">
      <c r="A8931" t="s">
        <v>2686</v>
      </c>
      <c r="B8931" t="s">
        <v>2696</v>
      </c>
      <c r="C8931">
        <v>899999230</v>
      </c>
      <c r="D8931">
        <v>971116</v>
      </c>
      <c r="E8931" t="s">
        <v>2687</v>
      </c>
      <c r="F8931">
        <v>4029</v>
      </c>
      <c r="G8931">
        <v>2023</v>
      </c>
      <c r="H8931">
        <v>4</v>
      </c>
      <c r="I8931">
        <v>1000004755</v>
      </c>
      <c r="J8931">
        <v>0</v>
      </c>
      <c r="K8931">
        <v>33</v>
      </c>
      <c r="L8931" s="56">
        <v>45040.579861111109</v>
      </c>
      <c r="M8931" t="s">
        <v>2689</v>
      </c>
      <c r="N8931" t="s">
        <v>2690</v>
      </c>
      <c r="O8931" s="55">
        <v>44774</v>
      </c>
      <c r="P8931" s="55">
        <v>45138</v>
      </c>
      <c r="Q8931" s="55">
        <v>45021</v>
      </c>
      <c r="R8931" s="55">
        <v>45223</v>
      </c>
      <c r="S8931" s="55">
        <v>45225</v>
      </c>
      <c r="T8931" t="s">
        <v>2691</v>
      </c>
      <c r="U8931">
        <v>30</v>
      </c>
      <c r="V8931" t="s">
        <v>1377</v>
      </c>
      <c r="W8931" t="s">
        <v>2693</v>
      </c>
      <c r="X8931" t="s">
        <v>2775</v>
      </c>
      <c r="Y8931">
        <v>234900</v>
      </c>
      <c r="Z8931">
        <v>226512</v>
      </c>
      <c r="AA8931">
        <v>234900</v>
      </c>
      <c r="AB8931">
        <v>0</v>
      </c>
    </row>
    <row r="8932" spans="1:28" x14ac:dyDescent="0.25">
      <c r="A8932" t="s">
        <v>2686</v>
      </c>
      <c r="B8932" t="s">
        <v>2696</v>
      </c>
      <c r="C8932">
        <v>899999230</v>
      </c>
      <c r="D8932">
        <v>971116</v>
      </c>
      <c r="E8932" t="s">
        <v>2687</v>
      </c>
      <c r="F8932">
        <v>4030</v>
      </c>
      <c r="G8932">
        <v>2023</v>
      </c>
      <c r="H8932">
        <v>3</v>
      </c>
      <c r="I8932">
        <v>1000004755</v>
      </c>
      <c r="J8932">
        <v>0</v>
      </c>
      <c r="K8932">
        <v>33</v>
      </c>
      <c r="L8932" t="s">
        <v>3133</v>
      </c>
      <c r="M8932" t="s">
        <v>2689</v>
      </c>
      <c r="N8932" t="s">
        <v>2690</v>
      </c>
      <c r="O8932" s="55">
        <v>44774</v>
      </c>
      <c r="P8932" s="55">
        <v>45138</v>
      </c>
      <c r="Q8932" s="55">
        <v>45009</v>
      </c>
      <c r="R8932" s="55">
        <v>45051</v>
      </c>
      <c r="S8932" s="55">
        <v>45069</v>
      </c>
      <c r="T8932" t="s">
        <v>2691</v>
      </c>
      <c r="U8932">
        <v>30</v>
      </c>
      <c r="V8932" t="s">
        <v>4438</v>
      </c>
      <c r="W8932" t="s">
        <v>2693</v>
      </c>
      <c r="Y8932">
        <v>60200</v>
      </c>
      <c r="Z8932">
        <v>60200</v>
      </c>
      <c r="AA8932">
        <v>60200</v>
      </c>
      <c r="AB8932">
        <v>0</v>
      </c>
    </row>
    <row r="8933" spans="1:28" x14ac:dyDescent="0.25">
      <c r="A8933" t="s">
        <v>2686</v>
      </c>
      <c r="B8933" t="s">
        <v>2696</v>
      </c>
      <c r="C8933">
        <v>899999230</v>
      </c>
      <c r="D8933">
        <v>971116</v>
      </c>
      <c r="E8933" t="s">
        <v>2687</v>
      </c>
      <c r="F8933">
        <v>4033</v>
      </c>
      <c r="G8933">
        <v>2023</v>
      </c>
      <c r="H8933">
        <v>2</v>
      </c>
      <c r="I8933">
        <v>1000004755</v>
      </c>
      <c r="J8933">
        <v>0</v>
      </c>
      <c r="K8933">
        <v>33</v>
      </c>
      <c r="L8933" t="s">
        <v>2756</v>
      </c>
      <c r="M8933" t="s">
        <v>2689</v>
      </c>
      <c r="N8933" t="s">
        <v>2690</v>
      </c>
      <c r="O8933" s="55">
        <v>44774</v>
      </c>
      <c r="P8933" s="55">
        <v>45138</v>
      </c>
      <c r="Q8933" s="55">
        <v>45030</v>
      </c>
      <c r="R8933" s="55">
        <v>45051</v>
      </c>
      <c r="S8933" s="55">
        <v>45070</v>
      </c>
      <c r="T8933" t="s">
        <v>2691</v>
      </c>
      <c r="U8933">
        <v>30</v>
      </c>
      <c r="V8933" t="s">
        <v>4439</v>
      </c>
      <c r="W8933" t="s">
        <v>2693</v>
      </c>
      <c r="Y8933">
        <v>231000</v>
      </c>
      <c r="Z8933">
        <v>196500</v>
      </c>
      <c r="AA8933">
        <v>231000</v>
      </c>
      <c r="AB8933">
        <v>0</v>
      </c>
    </row>
    <row r="8934" spans="1:28" x14ac:dyDescent="0.25">
      <c r="A8934" t="s">
        <v>2686</v>
      </c>
      <c r="B8934" t="s">
        <v>2696</v>
      </c>
      <c r="C8934">
        <v>899999230</v>
      </c>
      <c r="D8934">
        <v>971116</v>
      </c>
      <c r="E8934" t="s">
        <v>2687</v>
      </c>
      <c r="F8934">
        <v>4033</v>
      </c>
      <c r="G8934">
        <v>2023</v>
      </c>
      <c r="H8934">
        <v>2</v>
      </c>
      <c r="I8934">
        <v>1000004755</v>
      </c>
      <c r="J8934">
        <v>0</v>
      </c>
      <c r="K8934">
        <v>33</v>
      </c>
      <c r="L8934" t="s">
        <v>2756</v>
      </c>
      <c r="M8934" t="s">
        <v>2689</v>
      </c>
      <c r="N8934" t="s">
        <v>2690</v>
      </c>
      <c r="O8934" s="55">
        <v>44774</v>
      </c>
      <c r="P8934" s="55">
        <v>45138</v>
      </c>
      <c r="Q8934" s="55">
        <v>45030</v>
      </c>
      <c r="R8934" s="55">
        <v>45051</v>
      </c>
      <c r="S8934" s="55">
        <v>45070</v>
      </c>
      <c r="T8934" t="s">
        <v>2691</v>
      </c>
      <c r="U8934">
        <v>30</v>
      </c>
      <c r="V8934" t="s">
        <v>4439</v>
      </c>
      <c r="W8934" t="s">
        <v>2693</v>
      </c>
      <c r="Y8934">
        <v>231000</v>
      </c>
      <c r="Z8934">
        <v>34500</v>
      </c>
      <c r="AA8934">
        <v>231000</v>
      </c>
      <c r="AB8934">
        <v>0</v>
      </c>
    </row>
    <row r="8935" spans="1:28" x14ac:dyDescent="0.25">
      <c r="A8935" t="s">
        <v>2686</v>
      </c>
      <c r="B8935" t="s">
        <v>2696</v>
      </c>
      <c r="C8935">
        <v>899999230</v>
      </c>
      <c r="D8935">
        <v>971116</v>
      </c>
      <c r="E8935" t="s">
        <v>2687</v>
      </c>
      <c r="F8935">
        <v>4037</v>
      </c>
      <c r="G8935">
        <v>2023</v>
      </c>
      <c r="H8935">
        <v>2</v>
      </c>
      <c r="I8935">
        <v>1000004755</v>
      </c>
      <c r="J8935">
        <v>0</v>
      </c>
      <c r="K8935">
        <v>33</v>
      </c>
      <c r="L8935" t="s">
        <v>3133</v>
      </c>
      <c r="M8935" t="s">
        <v>2689</v>
      </c>
      <c r="N8935" t="s">
        <v>2690</v>
      </c>
      <c r="O8935" s="55">
        <v>44774</v>
      </c>
      <c r="P8935" s="55">
        <v>45138</v>
      </c>
      <c r="Q8935" s="55">
        <v>45010</v>
      </c>
      <c r="R8935" s="55">
        <v>45055</v>
      </c>
      <c r="S8935" s="55">
        <v>45055</v>
      </c>
      <c r="T8935" t="s">
        <v>2691</v>
      </c>
      <c r="U8935">
        <v>30</v>
      </c>
      <c r="V8935" t="s">
        <v>4129</v>
      </c>
      <c r="W8935" t="s">
        <v>2709</v>
      </c>
      <c r="X8935" t="s">
        <v>2758</v>
      </c>
      <c r="Y8935">
        <v>4731900</v>
      </c>
      <c r="Z8935">
        <v>0</v>
      </c>
      <c r="AA8935">
        <v>4728300</v>
      </c>
      <c r="AB8935">
        <v>0</v>
      </c>
    </row>
    <row r="8936" spans="1:28" x14ac:dyDescent="0.25">
      <c r="A8936" t="s">
        <v>2686</v>
      </c>
      <c r="B8936" t="s">
        <v>2730</v>
      </c>
      <c r="C8936">
        <v>899999230</v>
      </c>
      <c r="D8936">
        <v>971116</v>
      </c>
      <c r="E8936" t="s">
        <v>2687</v>
      </c>
      <c r="F8936">
        <v>4137</v>
      </c>
      <c r="G8936">
        <v>2016</v>
      </c>
      <c r="H8936">
        <v>1</v>
      </c>
      <c r="I8936">
        <v>1000001288</v>
      </c>
      <c r="J8936">
        <v>8</v>
      </c>
      <c r="K8936">
        <v>33</v>
      </c>
      <c r="L8936" t="s">
        <v>4854</v>
      </c>
      <c r="M8936" t="s">
        <v>2689</v>
      </c>
      <c r="N8936" t="s">
        <v>2690</v>
      </c>
      <c r="O8936" s="55">
        <v>42390</v>
      </c>
      <c r="P8936" s="55">
        <v>42572</v>
      </c>
      <c r="Q8936" s="55">
        <v>42442</v>
      </c>
      <c r="R8936" s="55">
        <v>42445</v>
      </c>
      <c r="S8936" s="55">
        <v>42458</v>
      </c>
      <c r="T8936" t="s">
        <v>2691</v>
      </c>
      <c r="U8936">
        <v>30</v>
      </c>
      <c r="V8936" t="s">
        <v>7924</v>
      </c>
      <c r="W8936" t="s">
        <v>2693</v>
      </c>
      <c r="Y8936">
        <v>160195</v>
      </c>
      <c r="Z8936">
        <v>160100</v>
      </c>
      <c r="AA8936">
        <v>160195</v>
      </c>
      <c r="AB8936">
        <v>0</v>
      </c>
    </row>
    <row r="8937" spans="1:28" x14ac:dyDescent="0.25">
      <c r="A8937" t="s">
        <v>2686</v>
      </c>
      <c r="B8937" t="s">
        <v>87</v>
      </c>
      <c r="C8937">
        <v>899999230</v>
      </c>
      <c r="D8937">
        <v>961114</v>
      </c>
      <c r="E8937" t="s">
        <v>3307</v>
      </c>
      <c r="F8937">
        <v>4156</v>
      </c>
      <c r="G8937">
        <v>2026</v>
      </c>
      <c r="H8937">
        <v>1</v>
      </c>
      <c r="I8937">
        <v>1000005774</v>
      </c>
      <c r="J8937">
        <v>0</v>
      </c>
      <c r="K8937">
        <v>21</v>
      </c>
      <c r="L8937" t="s">
        <v>7925</v>
      </c>
      <c r="M8937" t="s">
        <v>2689</v>
      </c>
      <c r="N8937" t="s">
        <v>2690</v>
      </c>
      <c r="O8937" s="55">
        <v>46050</v>
      </c>
      <c r="P8937" s="55">
        <v>46414</v>
      </c>
      <c r="Q8937" s="55">
        <v>46090</v>
      </c>
      <c r="R8937" s="55">
        <v>46101</v>
      </c>
      <c r="S8937" s="55">
        <v>46101</v>
      </c>
      <c r="T8937" t="s">
        <v>2738</v>
      </c>
      <c r="U8937">
        <v>30</v>
      </c>
      <c r="V8937" t="s">
        <v>7926</v>
      </c>
      <c r="W8937" t="s">
        <v>2693</v>
      </c>
      <c r="Y8937">
        <v>137368</v>
      </c>
      <c r="Z8937">
        <v>137368</v>
      </c>
      <c r="AA8937">
        <v>137368</v>
      </c>
      <c r="AB8937">
        <v>0</v>
      </c>
    </row>
    <row r="8938" spans="1:28" x14ac:dyDescent="0.25">
      <c r="A8938" t="s">
        <v>2686</v>
      </c>
      <c r="B8938" t="s">
        <v>2730</v>
      </c>
      <c r="C8938">
        <v>899999230</v>
      </c>
      <c r="D8938">
        <v>971116</v>
      </c>
      <c r="E8938" t="s">
        <v>2687</v>
      </c>
      <c r="F8938">
        <v>4157</v>
      </c>
      <c r="G8938">
        <v>2016</v>
      </c>
      <c r="H8938">
        <v>1</v>
      </c>
      <c r="I8938">
        <v>1000001288</v>
      </c>
      <c r="J8938">
        <v>8</v>
      </c>
      <c r="K8938">
        <v>33</v>
      </c>
      <c r="L8938" t="s">
        <v>2798</v>
      </c>
      <c r="M8938" t="s">
        <v>2689</v>
      </c>
      <c r="N8938" t="s">
        <v>2690</v>
      </c>
      <c r="O8938" s="55">
        <v>42390</v>
      </c>
      <c r="P8938" s="55">
        <v>42572</v>
      </c>
      <c r="Q8938" s="55">
        <v>42416</v>
      </c>
      <c r="R8938" s="55">
        <v>42445</v>
      </c>
      <c r="S8938" s="55">
        <v>42458</v>
      </c>
      <c r="T8938" t="s">
        <v>2691</v>
      </c>
      <c r="U8938">
        <v>30</v>
      </c>
      <c r="V8938" t="s">
        <v>6480</v>
      </c>
      <c r="W8938" t="s">
        <v>2693</v>
      </c>
      <c r="Y8938">
        <v>111530</v>
      </c>
      <c r="Z8938">
        <v>111530</v>
      </c>
      <c r="AA8938">
        <v>111530</v>
      </c>
      <c r="AB8938">
        <v>0</v>
      </c>
    </row>
    <row r="8939" spans="1:28" x14ac:dyDescent="0.25">
      <c r="A8939" t="s">
        <v>2686</v>
      </c>
      <c r="B8939" t="s">
        <v>2730</v>
      </c>
      <c r="C8939">
        <v>899999230</v>
      </c>
      <c r="D8939">
        <v>971116</v>
      </c>
      <c r="E8939" t="s">
        <v>2687</v>
      </c>
      <c r="F8939">
        <v>4165</v>
      </c>
      <c r="G8939">
        <v>2016</v>
      </c>
      <c r="H8939">
        <v>1</v>
      </c>
      <c r="I8939">
        <v>1000001288</v>
      </c>
      <c r="J8939">
        <v>8</v>
      </c>
      <c r="K8939">
        <v>33</v>
      </c>
      <c r="L8939" t="s">
        <v>3369</v>
      </c>
      <c r="M8939" t="s">
        <v>2689</v>
      </c>
      <c r="N8939" t="s">
        <v>2690</v>
      </c>
      <c r="O8939" s="55">
        <v>42390</v>
      </c>
      <c r="P8939" s="55">
        <v>42572</v>
      </c>
      <c r="Q8939" s="55">
        <v>42439</v>
      </c>
      <c r="R8939" s="55">
        <v>42445</v>
      </c>
      <c r="S8939" s="55">
        <v>42458</v>
      </c>
      <c r="T8939" t="s">
        <v>2691</v>
      </c>
      <c r="U8939">
        <v>30</v>
      </c>
      <c r="V8939" t="s">
        <v>7927</v>
      </c>
      <c r="W8939" t="s">
        <v>2693</v>
      </c>
      <c r="Y8939">
        <v>85595</v>
      </c>
      <c r="Z8939">
        <v>85500</v>
      </c>
      <c r="AA8939">
        <v>85595</v>
      </c>
      <c r="AB8939">
        <v>0</v>
      </c>
    </row>
    <row r="8940" spans="1:28" x14ac:dyDescent="0.25">
      <c r="A8940" t="s">
        <v>2686</v>
      </c>
      <c r="B8940" t="s">
        <v>2730</v>
      </c>
      <c r="C8940">
        <v>899999230</v>
      </c>
      <c r="D8940">
        <v>971116</v>
      </c>
      <c r="E8940" t="s">
        <v>2687</v>
      </c>
      <c r="F8940">
        <v>4181</v>
      </c>
      <c r="G8940">
        <v>2016</v>
      </c>
      <c r="H8940">
        <v>1</v>
      </c>
      <c r="I8940">
        <v>1000001288</v>
      </c>
      <c r="J8940">
        <v>8</v>
      </c>
      <c r="K8940">
        <v>33</v>
      </c>
      <c r="L8940" t="s">
        <v>3593</v>
      </c>
      <c r="M8940" t="s">
        <v>2689</v>
      </c>
      <c r="N8940" t="s">
        <v>2690</v>
      </c>
      <c r="O8940" s="55">
        <v>42390</v>
      </c>
      <c r="P8940" s="55">
        <v>42572</v>
      </c>
      <c r="Q8940" s="55">
        <v>42439</v>
      </c>
      <c r="R8940" s="55">
        <v>42445</v>
      </c>
      <c r="S8940" s="55">
        <v>42458</v>
      </c>
      <c r="T8940" t="s">
        <v>2691</v>
      </c>
      <c r="U8940">
        <v>30</v>
      </c>
      <c r="V8940" t="s">
        <v>7928</v>
      </c>
      <c r="W8940" t="s">
        <v>2693</v>
      </c>
      <c r="Y8940">
        <v>214795</v>
      </c>
      <c r="Z8940">
        <v>214795</v>
      </c>
      <c r="AA8940">
        <v>214795</v>
      </c>
      <c r="AB8940">
        <v>0</v>
      </c>
    </row>
    <row r="8941" spans="1:28" x14ac:dyDescent="0.25">
      <c r="A8941" t="s">
        <v>2686</v>
      </c>
      <c r="B8941" t="s">
        <v>2730</v>
      </c>
      <c r="C8941">
        <v>899999230</v>
      </c>
      <c r="D8941">
        <v>971116</v>
      </c>
      <c r="E8941" t="s">
        <v>2687</v>
      </c>
      <c r="F8941">
        <v>4183</v>
      </c>
      <c r="G8941">
        <v>2016</v>
      </c>
      <c r="H8941">
        <v>1</v>
      </c>
      <c r="I8941">
        <v>1000001288</v>
      </c>
      <c r="J8941">
        <v>8</v>
      </c>
      <c r="K8941">
        <v>33</v>
      </c>
      <c r="L8941" t="s">
        <v>3566</v>
      </c>
      <c r="M8941" t="s">
        <v>2689</v>
      </c>
      <c r="N8941" t="s">
        <v>2690</v>
      </c>
      <c r="O8941" s="55">
        <v>42390</v>
      </c>
      <c r="P8941" s="55">
        <v>42572</v>
      </c>
      <c r="Q8941" s="55">
        <v>42437</v>
      </c>
      <c r="R8941" s="55">
        <v>42445</v>
      </c>
      <c r="S8941" s="55">
        <v>42458</v>
      </c>
      <c r="T8941" t="s">
        <v>2691</v>
      </c>
      <c r="U8941">
        <v>30</v>
      </c>
      <c r="V8941" t="s">
        <v>2739</v>
      </c>
      <c r="W8941" t="s">
        <v>2693</v>
      </c>
      <c r="Y8941">
        <v>160195</v>
      </c>
      <c r="Z8941">
        <v>160100</v>
      </c>
      <c r="AA8941">
        <v>160195</v>
      </c>
      <c r="AB8941">
        <v>0</v>
      </c>
    </row>
    <row r="8942" spans="1:28" x14ac:dyDescent="0.25">
      <c r="A8942" t="s">
        <v>2686</v>
      </c>
      <c r="B8942" t="s">
        <v>2730</v>
      </c>
      <c r="C8942">
        <v>899999230</v>
      </c>
      <c r="D8942">
        <v>971116</v>
      </c>
      <c r="E8942" t="s">
        <v>2687</v>
      </c>
      <c r="F8942">
        <v>4184</v>
      </c>
      <c r="G8942">
        <v>2016</v>
      </c>
      <c r="H8942">
        <v>2</v>
      </c>
      <c r="I8942">
        <v>1000001288</v>
      </c>
      <c r="J8942">
        <v>8</v>
      </c>
      <c r="K8942">
        <v>33</v>
      </c>
      <c r="L8942" t="s">
        <v>2703</v>
      </c>
      <c r="M8942" t="s">
        <v>2689</v>
      </c>
      <c r="N8942" t="s">
        <v>2690</v>
      </c>
      <c r="O8942" s="55">
        <v>42390</v>
      </c>
      <c r="P8942" s="55">
        <v>42572</v>
      </c>
      <c r="Q8942" s="55">
        <v>42437</v>
      </c>
      <c r="R8942" s="55">
        <v>42523</v>
      </c>
      <c r="S8942" s="55">
        <v>42528</v>
      </c>
      <c r="T8942" t="s">
        <v>2691</v>
      </c>
      <c r="U8942">
        <v>30</v>
      </c>
      <c r="V8942" t="s">
        <v>6483</v>
      </c>
      <c r="W8942" t="s">
        <v>2693</v>
      </c>
      <c r="Y8942">
        <v>63720</v>
      </c>
      <c r="Z8942">
        <v>63720</v>
      </c>
      <c r="AA8942">
        <v>63720</v>
      </c>
      <c r="AB8942">
        <v>0</v>
      </c>
    </row>
    <row r="8943" spans="1:28" x14ac:dyDescent="0.25">
      <c r="A8943" t="s">
        <v>2686</v>
      </c>
      <c r="B8943" t="s">
        <v>2730</v>
      </c>
      <c r="C8943">
        <v>899999230</v>
      </c>
      <c r="D8943">
        <v>971116</v>
      </c>
      <c r="E8943" t="s">
        <v>2687</v>
      </c>
      <c r="F8943">
        <v>4187</v>
      </c>
      <c r="G8943">
        <v>2016</v>
      </c>
      <c r="H8943">
        <v>2</v>
      </c>
      <c r="I8943">
        <v>1000001288</v>
      </c>
      <c r="J8943">
        <v>8</v>
      </c>
      <c r="K8943">
        <v>33</v>
      </c>
      <c r="L8943" t="s">
        <v>6484</v>
      </c>
      <c r="M8943" t="s">
        <v>2689</v>
      </c>
      <c r="N8943" t="s">
        <v>2690</v>
      </c>
      <c r="O8943" s="55">
        <v>42390</v>
      </c>
      <c r="P8943" s="55">
        <v>42572</v>
      </c>
      <c r="Q8943" s="55">
        <v>42439</v>
      </c>
      <c r="R8943" s="55">
        <v>42458</v>
      </c>
      <c r="S8943" s="55">
        <v>42461</v>
      </c>
      <c r="T8943" t="s">
        <v>2691</v>
      </c>
      <c r="U8943">
        <v>30</v>
      </c>
      <c r="V8943" t="s">
        <v>6485</v>
      </c>
      <c r="W8943" t="s">
        <v>2693</v>
      </c>
      <c r="Y8943">
        <v>52715</v>
      </c>
      <c r="Z8943">
        <v>52715</v>
      </c>
      <c r="AA8943">
        <v>52715</v>
      </c>
      <c r="AB8943">
        <v>0</v>
      </c>
    </row>
    <row r="8944" spans="1:28" x14ac:dyDescent="0.25">
      <c r="A8944" t="s">
        <v>2686</v>
      </c>
      <c r="B8944" t="s">
        <v>2730</v>
      </c>
      <c r="C8944">
        <v>899999230</v>
      </c>
      <c r="D8944">
        <v>971116</v>
      </c>
      <c r="E8944" t="s">
        <v>2687</v>
      </c>
      <c r="F8944">
        <v>4190</v>
      </c>
      <c r="G8944">
        <v>2016</v>
      </c>
      <c r="H8944">
        <v>1</v>
      </c>
      <c r="I8944">
        <v>1000001288</v>
      </c>
      <c r="J8944">
        <v>8</v>
      </c>
      <c r="K8944">
        <v>33</v>
      </c>
      <c r="L8944" t="s">
        <v>2834</v>
      </c>
      <c r="M8944" t="s">
        <v>2689</v>
      </c>
      <c r="N8944" t="s">
        <v>2690</v>
      </c>
      <c r="O8944" s="55">
        <v>42390</v>
      </c>
      <c r="P8944" s="55">
        <v>42572</v>
      </c>
      <c r="Q8944" s="55">
        <v>42438</v>
      </c>
      <c r="R8944" s="55">
        <v>42445</v>
      </c>
      <c r="S8944" s="55">
        <v>42458</v>
      </c>
      <c r="T8944" t="s">
        <v>2691</v>
      </c>
      <c r="U8944">
        <v>30</v>
      </c>
      <c r="V8944" t="s">
        <v>3848</v>
      </c>
      <c r="W8944" t="s">
        <v>2693</v>
      </c>
      <c r="Y8944">
        <v>108955</v>
      </c>
      <c r="Z8944">
        <v>108955</v>
      </c>
      <c r="AA8944">
        <v>108955</v>
      </c>
      <c r="AB8944">
        <v>0</v>
      </c>
    </row>
    <row r="8945" spans="1:28" x14ac:dyDescent="0.25">
      <c r="A8945" t="s">
        <v>2686</v>
      </c>
      <c r="B8945" t="s">
        <v>2696</v>
      </c>
      <c r="C8945">
        <v>899999230</v>
      </c>
      <c r="D8945">
        <v>971116</v>
      </c>
      <c r="E8945" t="s">
        <v>2687</v>
      </c>
      <c r="F8945">
        <v>4237</v>
      </c>
      <c r="G8945">
        <v>2023</v>
      </c>
      <c r="H8945">
        <v>1</v>
      </c>
      <c r="I8945">
        <v>1000004755</v>
      </c>
      <c r="J8945">
        <v>0</v>
      </c>
      <c r="K8945">
        <v>33</v>
      </c>
      <c r="L8945" t="s">
        <v>2756</v>
      </c>
      <c r="M8945" t="s">
        <v>2689</v>
      </c>
      <c r="N8945" t="s">
        <v>2690</v>
      </c>
      <c r="O8945" s="55">
        <v>44774</v>
      </c>
      <c r="P8945" s="55">
        <v>45138</v>
      </c>
      <c r="Q8945" s="55">
        <v>45030</v>
      </c>
      <c r="R8945" s="55">
        <v>45043</v>
      </c>
      <c r="S8945" s="55">
        <v>45043</v>
      </c>
      <c r="T8945" t="s">
        <v>2691</v>
      </c>
      <c r="U8945">
        <v>30</v>
      </c>
      <c r="V8945" t="s">
        <v>6488</v>
      </c>
      <c r="W8945" t="s">
        <v>2709</v>
      </c>
      <c r="X8945" t="s">
        <v>2758</v>
      </c>
      <c r="Y8945">
        <v>1279600</v>
      </c>
      <c r="Z8945">
        <v>0</v>
      </c>
      <c r="AA8945">
        <v>1279600</v>
      </c>
      <c r="AB8945">
        <v>0</v>
      </c>
    </row>
    <row r="8946" spans="1:28" x14ac:dyDescent="0.25">
      <c r="A8946" t="s">
        <v>2686</v>
      </c>
      <c r="B8946" t="s">
        <v>2696</v>
      </c>
      <c r="C8946">
        <v>899999230</v>
      </c>
      <c r="D8946">
        <v>971116</v>
      </c>
      <c r="E8946" t="s">
        <v>2687</v>
      </c>
      <c r="F8946">
        <v>4237</v>
      </c>
      <c r="G8946">
        <v>2023</v>
      </c>
      <c r="H8946">
        <v>3</v>
      </c>
      <c r="I8946">
        <v>1000004755</v>
      </c>
      <c r="J8946">
        <v>0</v>
      </c>
      <c r="K8946">
        <v>33</v>
      </c>
      <c r="L8946" t="s">
        <v>2756</v>
      </c>
      <c r="M8946" t="s">
        <v>2689</v>
      </c>
      <c r="N8946" t="s">
        <v>2690</v>
      </c>
      <c r="O8946" s="55">
        <v>44774</v>
      </c>
      <c r="P8946" s="55">
        <v>45138</v>
      </c>
      <c r="Q8946" s="55">
        <v>45030</v>
      </c>
      <c r="R8946" s="55">
        <v>45069</v>
      </c>
      <c r="S8946" s="55">
        <v>45085</v>
      </c>
      <c r="T8946" t="s">
        <v>2691</v>
      </c>
      <c r="U8946">
        <v>30</v>
      </c>
      <c r="V8946" t="s">
        <v>6488</v>
      </c>
      <c r="W8946" t="s">
        <v>2693</v>
      </c>
      <c r="Y8946">
        <v>256700</v>
      </c>
      <c r="Z8946">
        <v>256700</v>
      </c>
      <c r="AA8946">
        <v>256700</v>
      </c>
      <c r="AB8946">
        <v>0</v>
      </c>
    </row>
    <row r="8947" spans="1:28" x14ac:dyDescent="0.25">
      <c r="A8947" t="s">
        <v>2686</v>
      </c>
      <c r="B8947" t="s">
        <v>2696</v>
      </c>
      <c r="C8947">
        <v>899999230</v>
      </c>
      <c r="D8947">
        <v>971116</v>
      </c>
      <c r="E8947" t="s">
        <v>2687</v>
      </c>
      <c r="F8947">
        <v>4240</v>
      </c>
      <c r="G8947">
        <v>2023</v>
      </c>
      <c r="H8947">
        <v>1</v>
      </c>
      <c r="I8947">
        <v>1000004755</v>
      </c>
      <c r="J8947">
        <v>0</v>
      </c>
      <c r="K8947">
        <v>33</v>
      </c>
      <c r="L8947" t="s">
        <v>3133</v>
      </c>
      <c r="M8947" t="s">
        <v>2689</v>
      </c>
      <c r="N8947" t="s">
        <v>2690</v>
      </c>
      <c r="O8947" s="55">
        <v>44774</v>
      </c>
      <c r="P8947" s="55">
        <v>45138</v>
      </c>
      <c r="Q8947" s="55">
        <v>45037</v>
      </c>
      <c r="R8947" s="55">
        <v>45043</v>
      </c>
      <c r="S8947" s="55">
        <v>45043</v>
      </c>
      <c r="T8947" t="s">
        <v>2764</v>
      </c>
      <c r="U8947">
        <v>30</v>
      </c>
      <c r="V8947" t="s">
        <v>6489</v>
      </c>
      <c r="W8947" t="s">
        <v>2709</v>
      </c>
      <c r="X8947" t="s">
        <v>2758</v>
      </c>
      <c r="Y8947">
        <v>1279600</v>
      </c>
      <c r="Z8947">
        <v>0</v>
      </c>
      <c r="AA8947">
        <v>1279600</v>
      </c>
      <c r="AB8947">
        <v>0</v>
      </c>
    </row>
    <row r="8948" spans="1:28" x14ac:dyDescent="0.25">
      <c r="A8948" t="s">
        <v>2686</v>
      </c>
      <c r="B8948" t="s">
        <v>87</v>
      </c>
      <c r="C8948">
        <v>899999230</v>
      </c>
      <c r="D8948">
        <v>971116</v>
      </c>
      <c r="E8948" t="s">
        <v>2687</v>
      </c>
      <c r="F8948">
        <v>4245</v>
      </c>
      <c r="G8948">
        <v>2019</v>
      </c>
      <c r="H8948">
        <v>2</v>
      </c>
      <c r="I8948">
        <v>1000002115</v>
      </c>
      <c r="J8948">
        <v>14</v>
      </c>
      <c r="K8948">
        <v>33</v>
      </c>
      <c r="L8948" t="s">
        <v>2747</v>
      </c>
      <c r="M8948" t="s">
        <v>2689</v>
      </c>
      <c r="N8948" t="s">
        <v>2690</v>
      </c>
      <c r="O8948" s="55">
        <v>43487</v>
      </c>
      <c r="P8948" s="55">
        <v>43533</v>
      </c>
      <c r="Q8948" s="55">
        <v>43526</v>
      </c>
      <c r="R8948" s="55">
        <v>43538</v>
      </c>
      <c r="S8948" s="55">
        <v>43545</v>
      </c>
      <c r="T8948" t="s">
        <v>2738</v>
      </c>
      <c r="U8948">
        <v>30</v>
      </c>
      <c r="V8948" t="s">
        <v>245</v>
      </c>
      <c r="W8948" t="s">
        <v>2693</v>
      </c>
      <c r="Y8948">
        <v>360300</v>
      </c>
      <c r="Z8948">
        <v>360300</v>
      </c>
      <c r="AA8948">
        <v>360300</v>
      </c>
      <c r="AB8948">
        <v>0</v>
      </c>
    </row>
    <row r="8949" spans="1:28" x14ac:dyDescent="0.25">
      <c r="A8949" t="s">
        <v>2686</v>
      </c>
      <c r="B8949" t="s">
        <v>2696</v>
      </c>
      <c r="C8949">
        <v>899999230</v>
      </c>
      <c r="D8949">
        <v>971116</v>
      </c>
      <c r="E8949" t="s">
        <v>2687</v>
      </c>
      <c r="F8949">
        <v>4250</v>
      </c>
      <c r="G8949">
        <v>2023</v>
      </c>
      <c r="H8949">
        <v>1</v>
      </c>
      <c r="I8949">
        <v>1000004755</v>
      </c>
      <c r="J8949">
        <v>0</v>
      </c>
      <c r="K8949">
        <v>33</v>
      </c>
      <c r="L8949" t="s">
        <v>2756</v>
      </c>
      <c r="M8949" t="s">
        <v>2689</v>
      </c>
      <c r="N8949" t="s">
        <v>2690</v>
      </c>
      <c r="O8949" s="55">
        <v>44774</v>
      </c>
      <c r="P8949" s="55">
        <v>45138</v>
      </c>
      <c r="Q8949" s="55">
        <v>45040</v>
      </c>
      <c r="R8949" s="55">
        <v>45043</v>
      </c>
      <c r="S8949" s="55">
        <v>45043</v>
      </c>
      <c r="T8949" t="s">
        <v>2691</v>
      </c>
      <c r="U8949">
        <v>30</v>
      </c>
      <c r="V8949" t="s">
        <v>4447</v>
      </c>
      <c r="W8949" t="s">
        <v>2709</v>
      </c>
      <c r="X8949" t="s">
        <v>2758</v>
      </c>
      <c r="Y8949">
        <v>1279600</v>
      </c>
      <c r="Z8949">
        <v>0</v>
      </c>
      <c r="AA8949">
        <v>1279600</v>
      </c>
      <c r="AB8949">
        <v>0</v>
      </c>
    </row>
    <row r="8950" spans="1:28" x14ac:dyDescent="0.25">
      <c r="A8950" t="s">
        <v>2686</v>
      </c>
      <c r="B8950" t="s">
        <v>2696</v>
      </c>
      <c r="C8950">
        <v>899999230</v>
      </c>
      <c r="D8950">
        <v>971116</v>
      </c>
      <c r="E8950" t="s">
        <v>2687</v>
      </c>
      <c r="F8950">
        <v>4250</v>
      </c>
      <c r="G8950">
        <v>2023</v>
      </c>
      <c r="H8950">
        <v>3</v>
      </c>
      <c r="I8950">
        <v>1000004755</v>
      </c>
      <c r="J8950">
        <v>0</v>
      </c>
      <c r="K8950">
        <v>33</v>
      </c>
      <c r="L8950" t="s">
        <v>2756</v>
      </c>
      <c r="M8950" t="s">
        <v>2689</v>
      </c>
      <c r="N8950" t="s">
        <v>2690</v>
      </c>
      <c r="O8950" s="55">
        <v>44774</v>
      </c>
      <c r="P8950" s="55">
        <v>45138</v>
      </c>
      <c r="Q8950" s="55">
        <v>45040</v>
      </c>
      <c r="R8950" s="55">
        <v>45076</v>
      </c>
      <c r="S8950" s="55">
        <v>45080</v>
      </c>
      <c r="T8950" t="s">
        <v>2691</v>
      </c>
      <c r="U8950">
        <v>30</v>
      </c>
      <c r="V8950" t="s">
        <v>4447</v>
      </c>
      <c r="W8950" t="s">
        <v>2693</v>
      </c>
      <c r="Y8950">
        <v>330000</v>
      </c>
      <c r="Z8950">
        <v>330000</v>
      </c>
      <c r="AA8950">
        <v>330000</v>
      </c>
      <c r="AB8950">
        <v>0</v>
      </c>
    </row>
    <row r="8951" spans="1:28" x14ac:dyDescent="0.25">
      <c r="A8951" t="s">
        <v>2686</v>
      </c>
      <c r="B8951" t="s">
        <v>87</v>
      </c>
      <c r="C8951">
        <v>899999230</v>
      </c>
      <c r="D8951">
        <v>971116</v>
      </c>
      <c r="E8951" t="s">
        <v>2687</v>
      </c>
      <c r="F8951">
        <v>4302</v>
      </c>
      <c r="G8951">
        <v>2018</v>
      </c>
      <c r="H8951">
        <v>1</v>
      </c>
      <c r="I8951">
        <v>1000002115</v>
      </c>
      <c r="J8951">
        <v>1</v>
      </c>
      <c r="K8951">
        <v>33</v>
      </c>
      <c r="L8951" t="s">
        <v>6491</v>
      </c>
      <c r="M8951" t="s">
        <v>2689</v>
      </c>
      <c r="N8951" t="s">
        <v>2690</v>
      </c>
      <c r="O8951" s="55">
        <v>43121</v>
      </c>
      <c r="P8951" s="55">
        <v>43302</v>
      </c>
      <c r="Q8951" s="55">
        <v>43171</v>
      </c>
      <c r="R8951" s="55">
        <v>43185</v>
      </c>
      <c r="S8951" s="55">
        <v>43196</v>
      </c>
      <c r="T8951" t="s">
        <v>2691</v>
      </c>
      <c r="U8951">
        <v>30</v>
      </c>
      <c r="V8951" t="s">
        <v>6492</v>
      </c>
      <c r="W8951" t="s">
        <v>2693</v>
      </c>
      <c r="Y8951">
        <v>268633</v>
      </c>
      <c r="Z8951">
        <v>268633</v>
      </c>
      <c r="AA8951">
        <v>268633</v>
      </c>
      <c r="AB8951">
        <v>0</v>
      </c>
    </row>
    <row r="8952" spans="1:28" x14ac:dyDescent="0.25">
      <c r="A8952" t="s">
        <v>2686</v>
      </c>
      <c r="B8952" t="s">
        <v>2696</v>
      </c>
      <c r="C8952">
        <v>899999230</v>
      </c>
      <c r="D8952">
        <v>971116</v>
      </c>
      <c r="E8952" t="s">
        <v>2687</v>
      </c>
      <c r="F8952">
        <v>4305</v>
      </c>
      <c r="G8952">
        <v>2023</v>
      </c>
      <c r="H8952">
        <v>1</v>
      </c>
      <c r="I8952">
        <v>1000004755</v>
      </c>
      <c r="J8952">
        <v>0</v>
      </c>
      <c r="K8952">
        <v>33</v>
      </c>
      <c r="L8952" t="s">
        <v>2956</v>
      </c>
      <c r="M8952" t="s">
        <v>2689</v>
      </c>
      <c r="N8952" t="s">
        <v>2690</v>
      </c>
      <c r="O8952" s="55">
        <v>44774</v>
      </c>
      <c r="P8952" s="55">
        <v>45138</v>
      </c>
      <c r="Q8952" s="55">
        <v>44986</v>
      </c>
      <c r="R8952" s="55">
        <v>45021</v>
      </c>
      <c r="S8952" s="55">
        <v>45044</v>
      </c>
      <c r="T8952" t="s">
        <v>2691</v>
      </c>
      <c r="U8952">
        <v>30</v>
      </c>
      <c r="V8952" t="s">
        <v>7929</v>
      </c>
      <c r="W8952" t="s">
        <v>2693</v>
      </c>
      <c r="Y8952">
        <v>136300</v>
      </c>
      <c r="Z8952">
        <v>136300</v>
      </c>
      <c r="AA8952">
        <v>136300</v>
      </c>
      <c r="AB8952">
        <v>0</v>
      </c>
    </row>
    <row r="8953" spans="1:28" x14ac:dyDescent="0.25">
      <c r="A8953" t="s">
        <v>2686</v>
      </c>
      <c r="B8953" t="s">
        <v>2696</v>
      </c>
      <c r="C8953">
        <v>899999230</v>
      </c>
      <c r="D8953">
        <v>971116</v>
      </c>
      <c r="E8953" t="s">
        <v>2687</v>
      </c>
      <c r="F8953">
        <v>4310</v>
      </c>
      <c r="G8953">
        <v>2023</v>
      </c>
      <c r="H8953">
        <v>1</v>
      </c>
      <c r="I8953">
        <v>1000004755</v>
      </c>
      <c r="J8953">
        <v>0</v>
      </c>
      <c r="K8953">
        <v>33</v>
      </c>
      <c r="L8953" t="s">
        <v>2956</v>
      </c>
      <c r="M8953" t="s">
        <v>2689</v>
      </c>
      <c r="N8953" t="s">
        <v>2690</v>
      </c>
      <c r="O8953" s="55">
        <v>44774</v>
      </c>
      <c r="P8953" s="55">
        <v>45138</v>
      </c>
      <c r="Q8953" s="55">
        <v>44979</v>
      </c>
      <c r="R8953" s="55">
        <v>45021</v>
      </c>
      <c r="S8953" s="55">
        <v>45044</v>
      </c>
      <c r="T8953" t="s">
        <v>2691</v>
      </c>
      <c r="U8953">
        <v>30</v>
      </c>
      <c r="V8953" t="s">
        <v>7930</v>
      </c>
      <c r="W8953" t="s">
        <v>2693</v>
      </c>
      <c r="Y8953">
        <v>136300</v>
      </c>
      <c r="Z8953">
        <v>136300</v>
      </c>
      <c r="AA8953">
        <v>136300</v>
      </c>
      <c r="AB8953">
        <v>0</v>
      </c>
    </row>
    <row r="8954" spans="1:28" x14ac:dyDescent="0.25">
      <c r="A8954" t="s">
        <v>2686</v>
      </c>
      <c r="B8954" t="s">
        <v>87</v>
      </c>
      <c r="C8954">
        <v>899999230</v>
      </c>
      <c r="D8954">
        <v>971116</v>
      </c>
      <c r="E8954" t="s">
        <v>2687</v>
      </c>
      <c r="F8954">
        <v>4318</v>
      </c>
      <c r="G8954">
        <v>2017</v>
      </c>
      <c r="H8954">
        <v>1</v>
      </c>
      <c r="I8954">
        <v>1000001587</v>
      </c>
      <c r="J8954">
        <v>10</v>
      </c>
      <c r="K8954">
        <v>33</v>
      </c>
      <c r="L8954" t="s">
        <v>4457</v>
      </c>
      <c r="M8954" t="s">
        <v>2689</v>
      </c>
      <c r="N8954" t="s">
        <v>2690</v>
      </c>
      <c r="O8954" s="55">
        <v>42756</v>
      </c>
      <c r="P8954" s="55">
        <v>42937</v>
      </c>
      <c r="Q8954" s="55">
        <v>42812</v>
      </c>
      <c r="R8954" s="55">
        <v>42824</v>
      </c>
      <c r="S8954" s="55">
        <v>42828</v>
      </c>
      <c r="T8954" t="s">
        <v>2691</v>
      </c>
      <c r="U8954">
        <v>30</v>
      </c>
      <c r="V8954" t="s">
        <v>4458</v>
      </c>
      <c r="W8954" t="s">
        <v>2693</v>
      </c>
      <c r="Y8954">
        <v>242730</v>
      </c>
      <c r="Z8954">
        <v>242730</v>
      </c>
      <c r="AA8954">
        <v>242730</v>
      </c>
      <c r="AB8954">
        <v>0</v>
      </c>
    </row>
    <row r="8955" spans="1:28" x14ac:dyDescent="0.25">
      <c r="A8955" t="s">
        <v>2686</v>
      </c>
      <c r="B8955" t="s">
        <v>87</v>
      </c>
      <c r="C8955">
        <v>899999230</v>
      </c>
      <c r="D8955">
        <v>971116</v>
      </c>
      <c r="E8955" t="s">
        <v>2687</v>
      </c>
      <c r="F8955">
        <v>4321</v>
      </c>
      <c r="G8955">
        <v>2017</v>
      </c>
      <c r="H8955">
        <v>2</v>
      </c>
      <c r="I8955">
        <v>1000001587</v>
      </c>
      <c r="J8955">
        <v>10</v>
      </c>
      <c r="K8955">
        <v>33</v>
      </c>
      <c r="L8955" t="s">
        <v>2713</v>
      </c>
      <c r="M8955" t="s">
        <v>2689</v>
      </c>
      <c r="N8955" t="s">
        <v>2690</v>
      </c>
      <c r="O8955" s="55">
        <v>42756</v>
      </c>
      <c r="P8955" s="55">
        <v>42937</v>
      </c>
      <c r="Q8955" s="55">
        <v>42815</v>
      </c>
      <c r="R8955" s="55">
        <v>42824</v>
      </c>
      <c r="S8955" s="55">
        <v>42830</v>
      </c>
      <c r="T8955" t="s">
        <v>2691</v>
      </c>
      <c r="U8955">
        <v>30</v>
      </c>
      <c r="V8955" t="s">
        <v>5384</v>
      </c>
      <c r="W8955" t="s">
        <v>2693</v>
      </c>
      <c r="Y8955">
        <v>53250</v>
      </c>
      <c r="Z8955">
        <v>53250</v>
      </c>
      <c r="AA8955">
        <v>53250</v>
      </c>
      <c r="AB8955">
        <v>0</v>
      </c>
    </row>
    <row r="8956" spans="1:28" x14ac:dyDescent="0.25">
      <c r="A8956" t="s">
        <v>2686</v>
      </c>
      <c r="B8956" t="s">
        <v>2696</v>
      </c>
      <c r="C8956">
        <v>899999230</v>
      </c>
      <c r="D8956">
        <v>971116</v>
      </c>
      <c r="E8956" t="s">
        <v>2687</v>
      </c>
      <c r="F8956">
        <v>4321</v>
      </c>
      <c r="G8956">
        <v>2023</v>
      </c>
      <c r="H8956">
        <v>1</v>
      </c>
      <c r="I8956">
        <v>1000004755</v>
      </c>
      <c r="J8956">
        <v>0</v>
      </c>
      <c r="K8956">
        <v>33</v>
      </c>
      <c r="L8956" t="s">
        <v>7931</v>
      </c>
      <c r="M8956" t="s">
        <v>2689</v>
      </c>
      <c r="N8956" t="s">
        <v>2690</v>
      </c>
      <c r="O8956" s="55">
        <v>44774</v>
      </c>
      <c r="P8956" s="55">
        <v>45138</v>
      </c>
      <c r="Q8956" s="55">
        <v>44981</v>
      </c>
      <c r="R8956" s="55">
        <v>45026</v>
      </c>
      <c r="S8956" s="55">
        <v>45044</v>
      </c>
      <c r="T8956" t="s">
        <v>2691</v>
      </c>
      <c r="U8956">
        <v>30</v>
      </c>
      <c r="V8956" t="s">
        <v>7932</v>
      </c>
      <c r="W8956" t="s">
        <v>2693</v>
      </c>
      <c r="Y8956">
        <v>189600</v>
      </c>
      <c r="Z8956">
        <v>189600</v>
      </c>
      <c r="AA8956">
        <v>189600</v>
      </c>
      <c r="AB8956">
        <v>0</v>
      </c>
    </row>
    <row r="8957" spans="1:28" x14ac:dyDescent="0.25">
      <c r="A8957" t="s">
        <v>2686</v>
      </c>
      <c r="B8957" t="s">
        <v>87</v>
      </c>
      <c r="C8957">
        <v>899999230</v>
      </c>
      <c r="D8957">
        <v>971116</v>
      </c>
      <c r="E8957" t="s">
        <v>2687</v>
      </c>
      <c r="F8957">
        <v>4330</v>
      </c>
      <c r="G8957">
        <v>2017</v>
      </c>
      <c r="H8957">
        <v>1</v>
      </c>
      <c r="I8957">
        <v>1000001587</v>
      </c>
      <c r="J8957">
        <v>10</v>
      </c>
      <c r="K8957">
        <v>33</v>
      </c>
      <c r="L8957" t="s">
        <v>2688</v>
      </c>
      <c r="M8957" t="s">
        <v>2689</v>
      </c>
      <c r="N8957" t="s">
        <v>2690</v>
      </c>
      <c r="O8957" s="55">
        <v>42756</v>
      </c>
      <c r="P8957" s="55">
        <v>42937</v>
      </c>
      <c r="Q8957" s="55">
        <v>42810</v>
      </c>
      <c r="R8957" s="55">
        <v>42824</v>
      </c>
      <c r="S8957" s="55">
        <v>42828</v>
      </c>
      <c r="T8957" t="s">
        <v>2691</v>
      </c>
      <c r="U8957">
        <v>30</v>
      </c>
      <c r="V8957" t="s">
        <v>3804</v>
      </c>
      <c r="W8957" t="s">
        <v>2693</v>
      </c>
      <c r="Y8957">
        <v>161310</v>
      </c>
      <c r="Z8957">
        <v>161310</v>
      </c>
      <c r="AA8957">
        <v>161310</v>
      </c>
      <c r="AB8957">
        <v>0</v>
      </c>
    </row>
    <row r="8958" spans="1:28" x14ac:dyDescent="0.25">
      <c r="A8958" t="s">
        <v>2686</v>
      </c>
      <c r="B8958" t="s">
        <v>87</v>
      </c>
      <c r="C8958">
        <v>899999230</v>
      </c>
      <c r="D8958">
        <v>971116</v>
      </c>
      <c r="E8958" t="s">
        <v>2687</v>
      </c>
      <c r="F8958">
        <v>4330</v>
      </c>
      <c r="G8958">
        <v>2017</v>
      </c>
      <c r="H8958">
        <v>6</v>
      </c>
      <c r="I8958">
        <v>1000001587</v>
      </c>
      <c r="J8958">
        <v>10</v>
      </c>
      <c r="K8958">
        <v>33</v>
      </c>
      <c r="L8958" t="s">
        <v>2688</v>
      </c>
      <c r="M8958" t="s">
        <v>2689</v>
      </c>
      <c r="N8958" t="s">
        <v>2690</v>
      </c>
      <c r="O8958" s="55">
        <v>42756</v>
      </c>
      <c r="P8958" s="55">
        <v>42937</v>
      </c>
      <c r="Q8958" s="55">
        <v>42810</v>
      </c>
      <c r="R8958" s="55">
        <v>42922</v>
      </c>
      <c r="S8958" s="55">
        <v>42928</v>
      </c>
      <c r="T8958" t="s">
        <v>2691</v>
      </c>
      <c r="U8958">
        <v>30</v>
      </c>
      <c r="V8958" t="s">
        <v>3804</v>
      </c>
      <c r="W8958" t="s">
        <v>2693</v>
      </c>
      <c r="Y8958">
        <v>35910</v>
      </c>
      <c r="Z8958">
        <v>35910</v>
      </c>
      <c r="AA8958">
        <v>35910</v>
      </c>
      <c r="AB8958">
        <v>0</v>
      </c>
    </row>
    <row r="8959" spans="1:28" x14ac:dyDescent="0.25">
      <c r="A8959" t="s">
        <v>2686</v>
      </c>
      <c r="B8959" t="s">
        <v>87</v>
      </c>
      <c r="C8959">
        <v>899999230</v>
      </c>
      <c r="D8959">
        <v>971116</v>
      </c>
      <c r="E8959" t="s">
        <v>2687</v>
      </c>
      <c r="F8959">
        <v>4338</v>
      </c>
      <c r="G8959">
        <v>2017</v>
      </c>
      <c r="H8959">
        <v>1</v>
      </c>
      <c r="I8959">
        <v>1000001587</v>
      </c>
      <c r="J8959">
        <v>10</v>
      </c>
      <c r="K8959">
        <v>33</v>
      </c>
      <c r="L8959" t="s">
        <v>5922</v>
      </c>
      <c r="M8959" t="s">
        <v>2689</v>
      </c>
      <c r="N8959" t="s">
        <v>2690</v>
      </c>
      <c r="O8959" s="55">
        <v>42756</v>
      </c>
      <c r="P8959" s="55">
        <v>42937</v>
      </c>
      <c r="Q8959" s="55">
        <v>42809</v>
      </c>
      <c r="R8959" s="55">
        <v>42824</v>
      </c>
      <c r="S8959" s="55">
        <v>42828</v>
      </c>
      <c r="T8959" t="s">
        <v>2691</v>
      </c>
      <c r="U8959">
        <v>30</v>
      </c>
      <c r="V8959" t="s">
        <v>7933</v>
      </c>
      <c r="W8959" t="s">
        <v>2693</v>
      </c>
      <c r="Y8959">
        <v>91390</v>
      </c>
      <c r="Z8959">
        <v>91390</v>
      </c>
      <c r="AA8959">
        <v>91390</v>
      </c>
      <c r="AB8959">
        <v>0</v>
      </c>
    </row>
    <row r="8960" spans="1:28" x14ac:dyDescent="0.25">
      <c r="A8960" t="s">
        <v>2686</v>
      </c>
      <c r="B8960" t="s">
        <v>2696</v>
      </c>
      <c r="C8960">
        <v>899999230</v>
      </c>
      <c r="D8960">
        <v>971116</v>
      </c>
      <c r="E8960" t="s">
        <v>2687</v>
      </c>
      <c r="F8960">
        <v>4341</v>
      </c>
      <c r="G8960">
        <v>2023</v>
      </c>
      <c r="H8960">
        <v>2</v>
      </c>
      <c r="I8960">
        <v>1000004755</v>
      </c>
      <c r="J8960">
        <v>0</v>
      </c>
      <c r="K8960">
        <v>33</v>
      </c>
      <c r="L8960" t="s">
        <v>2953</v>
      </c>
      <c r="M8960" t="s">
        <v>2689</v>
      </c>
      <c r="N8960" t="s">
        <v>2690</v>
      </c>
      <c r="O8960" s="55">
        <v>44774</v>
      </c>
      <c r="P8960" s="55">
        <v>45138</v>
      </c>
      <c r="Q8960" s="55">
        <v>44986</v>
      </c>
      <c r="R8960" s="55">
        <v>45051</v>
      </c>
      <c r="S8960" s="55">
        <v>45071</v>
      </c>
      <c r="T8960" t="s">
        <v>2691</v>
      </c>
      <c r="U8960">
        <v>30</v>
      </c>
      <c r="V8960" t="s">
        <v>5185</v>
      </c>
      <c r="W8960" t="s">
        <v>2693</v>
      </c>
      <c r="Y8960">
        <v>60200</v>
      </c>
      <c r="Z8960">
        <v>60200</v>
      </c>
      <c r="AA8960">
        <v>60200</v>
      </c>
      <c r="AB8960">
        <v>0</v>
      </c>
    </row>
    <row r="8961" spans="1:28" x14ac:dyDescent="0.25">
      <c r="A8961" t="s">
        <v>2686</v>
      </c>
      <c r="B8961" t="s">
        <v>2696</v>
      </c>
      <c r="C8961">
        <v>899999230</v>
      </c>
      <c r="D8961">
        <v>971116</v>
      </c>
      <c r="E8961" t="s">
        <v>2687</v>
      </c>
      <c r="F8961">
        <v>4343</v>
      </c>
      <c r="G8961">
        <v>2023</v>
      </c>
      <c r="H8961">
        <v>1</v>
      </c>
      <c r="I8961">
        <v>1000004755</v>
      </c>
      <c r="J8961">
        <v>0</v>
      </c>
      <c r="K8961">
        <v>33</v>
      </c>
      <c r="L8961" t="s">
        <v>4462</v>
      </c>
      <c r="M8961" t="s">
        <v>2689</v>
      </c>
      <c r="N8961" t="s">
        <v>2690</v>
      </c>
      <c r="O8961" s="55">
        <v>44774</v>
      </c>
      <c r="P8961" s="55">
        <v>45138</v>
      </c>
      <c r="Q8961" s="55">
        <v>44987</v>
      </c>
      <c r="R8961" s="55">
        <v>45026</v>
      </c>
      <c r="S8961" s="55">
        <v>45044</v>
      </c>
      <c r="T8961" t="s">
        <v>2691</v>
      </c>
      <c r="U8961">
        <v>30</v>
      </c>
      <c r="V8961" t="s">
        <v>4463</v>
      </c>
      <c r="W8961" t="s">
        <v>2693</v>
      </c>
      <c r="Y8961">
        <v>210200</v>
      </c>
      <c r="Z8961">
        <v>210200</v>
      </c>
      <c r="AA8961">
        <v>210200</v>
      </c>
      <c r="AB8961">
        <v>0</v>
      </c>
    </row>
    <row r="8962" spans="1:28" x14ac:dyDescent="0.25">
      <c r="A8962" t="s">
        <v>2686</v>
      </c>
      <c r="B8962" t="s">
        <v>87</v>
      </c>
      <c r="C8962">
        <v>899999230</v>
      </c>
      <c r="D8962">
        <v>971116</v>
      </c>
      <c r="E8962" t="s">
        <v>2687</v>
      </c>
      <c r="F8962">
        <v>4345</v>
      </c>
      <c r="G8962">
        <v>2017</v>
      </c>
      <c r="H8962">
        <v>1</v>
      </c>
      <c r="I8962">
        <v>1000001587</v>
      </c>
      <c r="J8962">
        <v>10</v>
      </c>
      <c r="K8962">
        <v>33</v>
      </c>
      <c r="L8962" t="s">
        <v>4704</v>
      </c>
      <c r="M8962" t="s">
        <v>2689</v>
      </c>
      <c r="N8962" t="s">
        <v>2690</v>
      </c>
      <c r="O8962" s="55">
        <v>42756</v>
      </c>
      <c r="P8962" s="55">
        <v>42937</v>
      </c>
      <c r="Q8962" s="55">
        <v>42810</v>
      </c>
      <c r="R8962" s="55">
        <v>42824</v>
      </c>
      <c r="S8962" s="55">
        <v>42828</v>
      </c>
      <c r="T8962" t="s">
        <v>2691</v>
      </c>
      <c r="U8962">
        <v>30</v>
      </c>
      <c r="V8962" t="s">
        <v>7934</v>
      </c>
      <c r="W8962" t="s">
        <v>2693</v>
      </c>
      <c r="Y8962">
        <v>86710</v>
      </c>
      <c r="Z8962">
        <v>86710</v>
      </c>
      <c r="AA8962">
        <v>86710</v>
      </c>
      <c r="AB8962">
        <v>0</v>
      </c>
    </row>
    <row r="8963" spans="1:28" x14ac:dyDescent="0.25">
      <c r="A8963" t="s">
        <v>2686</v>
      </c>
      <c r="B8963" t="s">
        <v>87</v>
      </c>
      <c r="C8963">
        <v>899999230</v>
      </c>
      <c r="D8963">
        <v>961114</v>
      </c>
      <c r="E8963" t="s">
        <v>3307</v>
      </c>
      <c r="F8963">
        <v>4354</v>
      </c>
      <c r="G8963">
        <v>2011</v>
      </c>
      <c r="H8963">
        <v>1</v>
      </c>
      <c r="I8963">
        <v>1000000398</v>
      </c>
      <c r="J8963">
        <v>0</v>
      </c>
      <c r="K8963">
        <v>33</v>
      </c>
      <c r="L8963" t="s">
        <v>3305</v>
      </c>
      <c r="M8963" t="s">
        <v>2689</v>
      </c>
      <c r="N8963" t="s">
        <v>2690</v>
      </c>
      <c r="O8963" s="55">
        <v>40380</v>
      </c>
      <c r="P8963" s="55">
        <v>40745</v>
      </c>
      <c r="Q8963" s="55">
        <v>40663</v>
      </c>
      <c r="R8963" s="55">
        <v>40687</v>
      </c>
      <c r="S8963" s="55">
        <v>40689</v>
      </c>
      <c r="T8963" t="s">
        <v>2904</v>
      </c>
      <c r="U8963">
        <v>30</v>
      </c>
      <c r="V8963" t="s">
        <v>7635</v>
      </c>
      <c r="W8963" t="s">
        <v>2693</v>
      </c>
      <c r="Y8963">
        <v>61100</v>
      </c>
      <c r="Z8963">
        <v>61100</v>
      </c>
      <c r="AA8963">
        <v>61100</v>
      </c>
      <c r="AB8963">
        <v>0</v>
      </c>
    </row>
    <row r="8964" spans="1:28" x14ac:dyDescent="0.25">
      <c r="A8964" t="s">
        <v>2686</v>
      </c>
      <c r="B8964" t="s">
        <v>87</v>
      </c>
      <c r="C8964">
        <v>899999230</v>
      </c>
      <c r="D8964">
        <v>961114</v>
      </c>
      <c r="E8964" t="s">
        <v>3307</v>
      </c>
      <c r="F8964">
        <v>4382</v>
      </c>
      <c r="G8964">
        <v>2011</v>
      </c>
      <c r="H8964">
        <v>1</v>
      </c>
      <c r="I8964">
        <v>1000000398</v>
      </c>
      <c r="J8964">
        <v>0</v>
      </c>
      <c r="K8964">
        <v>33</v>
      </c>
      <c r="L8964" t="s">
        <v>2868</v>
      </c>
      <c r="M8964" t="s">
        <v>2689</v>
      </c>
      <c r="N8964" t="s">
        <v>2690</v>
      </c>
      <c r="O8964" s="55">
        <v>40380</v>
      </c>
      <c r="P8964" s="55">
        <v>40745</v>
      </c>
      <c r="Q8964" s="55">
        <v>40663</v>
      </c>
      <c r="R8964" s="55">
        <v>40687</v>
      </c>
      <c r="S8964" s="55">
        <v>40689</v>
      </c>
      <c r="T8964" t="s">
        <v>3027</v>
      </c>
      <c r="U8964">
        <v>30</v>
      </c>
      <c r="V8964" t="s">
        <v>2762</v>
      </c>
      <c r="W8964" t="s">
        <v>2693</v>
      </c>
      <c r="Y8964">
        <v>125900</v>
      </c>
      <c r="Z8964">
        <v>125900</v>
      </c>
      <c r="AA8964">
        <v>125900</v>
      </c>
      <c r="AB8964">
        <v>0</v>
      </c>
    </row>
    <row r="8965" spans="1:28" x14ac:dyDescent="0.25">
      <c r="A8965" t="s">
        <v>2686</v>
      </c>
      <c r="B8965" t="s">
        <v>87</v>
      </c>
      <c r="C8965">
        <v>899999230</v>
      </c>
      <c r="D8965">
        <v>961114</v>
      </c>
      <c r="E8965" t="s">
        <v>3307</v>
      </c>
      <c r="F8965">
        <v>4383</v>
      </c>
      <c r="G8965">
        <v>2011</v>
      </c>
      <c r="H8965">
        <v>2</v>
      </c>
      <c r="I8965">
        <v>1000000398</v>
      </c>
      <c r="J8965">
        <v>0</v>
      </c>
      <c r="K8965">
        <v>33</v>
      </c>
      <c r="L8965" t="s">
        <v>2868</v>
      </c>
      <c r="M8965" t="s">
        <v>2689</v>
      </c>
      <c r="N8965" t="s">
        <v>2690</v>
      </c>
      <c r="O8965" s="55">
        <v>40380</v>
      </c>
      <c r="P8965" s="55">
        <v>40745</v>
      </c>
      <c r="Q8965" s="55">
        <v>40612</v>
      </c>
      <c r="R8965" s="55">
        <v>40707</v>
      </c>
      <c r="S8965" s="55">
        <v>40714</v>
      </c>
      <c r="T8965" t="s">
        <v>3027</v>
      </c>
      <c r="U8965">
        <v>30</v>
      </c>
      <c r="V8965" t="s">
        <v>4467</v>
      </c>
      <c r="W8965" t="s">
        <v>2693</v>
      </c>
      <c r="Y8965">
        <v>43600</v>
      </c>
      <c r="Z8965">
        <v>43600</v>
      </c>
      <c r="AA8965">
        <v>43600</v>
      </c>
      <c r="AB8965">
        <v>0</v>
      </c>
    </row>
    <row r="8966" spans="1:28" x14ac:dyDescent="0.25">
      <c r="A8966" t="s">
        <v>2686</v>
      </c>
      <c r="B8966" t="s">
        <v>87</v>
      </c>
      <c r="C8966">
        <v>899999230</v>
      </c>
      <c r="D8966">
        <v>961114</v>
      </c>
      <c r="E8966" t="s">
        <v>3307</v>
      </c>
      <c r="F8966">
        <v>4391</v>
      </c>
      <c r="G8966">
        <v>2011</v>
      </c>
      <c r="H8966">
        <v>1</v>
      </c>
      <c r="I8966">
        <v>1000000398</v>
      </c>
      <c r="J8966">
        <v>0</v>
      </c>
      <c r="K8966">
        <v>33</v>
      </c>
      <c r="L8966" t="s">
        <v>3305</v>
      </c>
      <c r="M8966" t="s">
        <v>2689</v>
      </c>
      <c r="N8966" t="s">
        <v>2690</v>
      </c>
      <c r="O8966" s="55">
        <v>40380</v>
      </c>
      <c r="P8966" s="55">
        <v>40745</v>
      </c>
      <c r="Q8966" s="55">
        <v>40659</v>
      </c>
      <c r="R8966" s="55">
        <v>40687</v>
      </c>
      <c r="S8966" s="55">
        <v>40689</v>
      </c>
      <c r="T8966" t="s">
        <v>2764</v>
      </c>
      <c r="U8966">
        <v>30</v>
      </c>
      <c r="V8966" t="s">
        <v>7935</v>
      </c>
      <c r="W8966" t="s">
        <v>2693</v>
      </c>
      <c r="Y8966">
        <v>76100</v>
      </c>
      <c r="Z8966">
        <v>76100</v>
      </c>
      <c r="AA8966">
        <v>76100</v>
      </c>
      <c r="AB8966">
        <v>0</v>
      </c>
    </row>
    <row r="8967" spans="1:28" x14ac:dyDescent="0.25">
      <c r="A8967" t="s">
        <v>2686</v>
      </c>
      <c r="B8967" t="s">
        <v>87</v>
      </c>
      <c r="C8967">
        <v>899999230</v>
      </c>
      <c r="D8967">
        <v>971116</v>
      </c>
      <c r="E8967" t="s">
        <v>2687</v>
      </c>
      <c r="F8967">
        <v>4411</v>
      </c>
      <c r="G8967">
        <v>2017</v>
      </c>
      <c r="H8967">
        <v>1</v>
      </c>
      <c r="I8967">
        <v>1000001587</v>
      </c>
      <c r="J8967">
        <v>10</v>
      </c>
      <c r="K8967">
        <v>33</v>
      </c>
      <c r="L8967" t="s">
        <v>3955</v>
      </c>
      <c r="M8967" t="s">
        <v>2689</v>
      </c>
      <c r="N8967" t="s">
        <v>2690</v>
      </c>
      <c r="O8967" s="55">
        <v>42756</v>
      </c>
      <c r="P8967" s="55">
        <v>42937</v>
      </c>
      <c r="Q8967" s="55">
        <v>42807</v>
      </c>
      <c r="R8967" s="55">
        <v>42824</v>
      </c>
      <c r="S8967" s="55">
        <v>42829</v>
      </c>
      <c r="T8967" t="s">
        <v>2691</v>
      </c>
      <c r="U8967">
        <v>30</v>
      </c>
      <c r="V8967" t="s">
        <v>4470</v>
      </c>
      <c r="W8967" t="s">
        <v>2693</v>
      </c>
      <c r="Y8967">
        <v>86710</v>
      </c>
      <c r="Z8967">
        <v>86710</v>
      </c>
      <c r="AA8967">
        <v>86710</v>
      </c>
      <c r="AB8967">
        <v>0</v>
      </c>
    </row>
    <row r="8968" spans="1:28" x14ac:dyDescent="0.25">
      <c r="A8968" t="s">
        <v>2686</v>
      </c>
      <c r="B8968" t="s">
        <v>87</v>
      </c>
      <c r="C8968">
        <v>899999230</v>
      </c>
      <c r="D8968">
        <v>971116</v>
      </c>
      <c r="E8968" t="s">
        <v>2687</v>
      </c>
      <c r="F8968">
        <v>4411</v>
      </c>
      <c r="G8968">
        <v>2017</v>
      </c>
      <c r="H8968">
        <v>6</v>
      </c>
      <c r="I8968">
        <v>1000001587</v>
      </c>
      <c r="J8968">
        <v>10</v>
      </c>
      <c r="K8968">
        <v>33</v>
      </c>
      <c r="L8968" t="s">
        <v>3955</v>
      </c>
      <c r="M8968" t="s">
        <v>2689</v>
      </c>
      <c r="N8968" t="s">
        <v>2690</v>
      </c>
      <c r="O8968" s="55">
        <v>42756</v>
      </c>
      <c r="P8968" s="55">
        <v>42937</v>
      </c>
      <c r="Q8968" s="55">
        <v>42807</v>
      </c>
      <c r="R8968" s="55">
        <v>42984</v>
      </c>
      <c r="S8968" s="55">
        <v>42989</v>
      </c>
      <c r="T8968" t="s">
        <v>2691</v>
      </c>
      <c r="U8968">
        <v>30</v>
      </c>
      <c r="V8968" t="s">
        <v>4470</v>
      </c>
      <c r="W8968" t="s">
        <v>2693</v>
      </c>
      <c r="Y8968">
        <v>179550</v>
      </c>
      <c r="Z8968">
        <v>179550</v>
      </c>
      <c r="AA8968">
        <v>179550</v>
      </c>
      <c r="AB8968">
        <v>0</v>
      </c>
    </row>
    <row r="8969" spans="1:28" x14ac:dyDescent="0.25">
      <c r="A8969" t="s">
        <v>2686</v>
      </c>
      <c r="B8969" t="s">
        <v>87</v>
      </c>
      <c r="C8969">
        <v>899999230</v>
      </c>
      <c r="D8969">
        <v>961114</v>
      </c>
      <c r="E8969" t="s">
        <v>3307</v>
      </c>
      <c r="F8969">
        <v>4436</v>
      </c>
      <c r="G8969">
        <v>2011</v>
      </c>
      <c r="H8969">
        <v>1</v>
      </c>
      <c r="I8969">
        <v>1000000398</v>
      </c>
      <c r="J8969">
        <v>0</v>
      </c>
      <c r="K8969">
        <v>33</v>
      </c>
      <c r="L8969" t="s">
        <v>5866</v>
      </c>
      <c r="M8969" t="s">
        <v>2689</v>
      </c>
      <c r="N8969" t="s">
        <v>2690</v>
      </c>
      <c r="O8969" s="55">
        <v>40380</v>
      </c>
      <c r="P8969" s="55">
        <v>40745</v>
      </c>
      <c r="Q8969" s="55">
        <v>40633</v>
      </c>
      <c r="R8969" s="55">
        <v>40681</v>
      </c>
      <c r="S8969" s="55">
        <v>40689</v>
      </c>
      <c r="T8969" t="s">
        <v>3277</v>
      </c>
      <c r="U8969">
        <v>30</v>
      </c>
      <c r="V8969" t="s">
        <v>7225</v>
      </c>
      <c r="W8969" t="s">
        <v>2893</v>
      </c>
      <c r="Y8969">
        <v>63100</v>
      </c>
      <c r="Z8969">
        <v>0</v>
      </c>
      <c r="AA8969">
        <v>63100</v>
      </c>
      <c r="AB8969">
        <v>0</v>
      </c>
    </row>
    <row r="8970" spans="1:28" x14ac:dyDescent="0.25">
      <c r="A8970" t="s">
        <v>2686</v>
      </c>
      <c r="B8970" t="s">
        <v>87</v>
      </c>
      <c r="C8970">
        <v>899999230</v>
      </c>
      <c r="D8970">
        <v>971116</v>
      </c>
      <c r="E8970" t="s">
        <v>2687</v>
      </c>
      <c r="F8970">
        <v>4448</v>
      </c>
      <c r="G8970">
        <v>2017</v>
      </c>
      <c r="H8970">
        <v>2</v>
      </c>
      <c r="I8970">
        <v>1000001587</v>
      </c>
      <c r="J8970">
        <v>10</v>
      </c>
      <c r="K8970">
        <v>33</v>
      </c>
      <c r="L8970" t="s">
        <v>2834</v>
      </c>
      <c r="M8970" t="s">
        <v>2689</v>
      </c>
      <c r="N8970" t="s">
        <v>2690</v>
      </c>
      <c r="O8970" s="55">
        <v>42756</v>
      </c>
      <c r="P8970" s="55">
        <v>42937</v>
      </c>
      <c r="Q8970" s="55">
        <v>42807</v>
      </c>
      <c r="R8970" s="55">
        <v>42859</v>
      </c>
      <c r="S8970" s="55">
        <v>42867</v>
      </c>
      <c r="T8970" t="s">
        <v>2691</v>
      </c>
      <c r="U8970">
        <v>30</v>
      </c>
      <c r="V8970" t="s">
        <v>5685</v>
      </c>
      <c r="W8970" t="s">
        <v>2693</v>
      </c>
      <c r="Y8970">
        <v>53865</v>
      </c>
      <c r="Z8970">
        <v>53865</v>
      </c>
      <c r="AA8970">
        <v>53865</v>
      </c>
      <c r="AB8970">
        <v>0</v>
      </c>
    </row>
    <row r="8971" spans="1:28" x14ac:dyDescent="0.25">
      <c r="A8971" t="s">
        <v>2686</v>
      </c>
      <c r="B8971" t="s">
        <v>87</v>
      </c>
      <c r="C8971">
        <v>899999230</v>
      </c>
      <c r="D8971">
        <v>971116</v>
      </c>
      <c r="E8971" t="s">
        <v>2687</v>
      </c>
      <c r="F8971">
        <v>4471</v>
      </c>
      <c r="G8971">
        <v>2019</v>
      </c>
      <c r="H8971">
        <v>1</v>
      </c>
      <c r="I8971">
        <v>1000002115</v>
      </c>
      <c r="J8971">
        <v>14</v>
      </c>
      <c r="K8971">
        <v>33</v>
      </c>
      <c r="L8971" t="s">
        <v>2747</v>
      </c>
      <c r="M8971" t="s">
        <v>2689</v>
      </c>
      <c r="N8971" t="s">
        <v>2690</v>
      </c>
      <c r="O8971" s="55">
        <v>43487</v>
      </c>
      <c r="P8971" s="55">
        <v>43533</v>
      </c>
      <c r="Q8971" s="55">
        <v>43524</v>
      </c>
      <c r="R8971" s="55">
        <v>43538</v>
      </c>
      <c r="S8971" s="55">
        <v>43546</v>
      </c>
      <c r="T8971" t="s">
        <v>2764</v>
      </c>
      <c r="U8971">
        <v>30</v>
      </c>
      <c r="V8971" t="s">
        <v>6500</v>
      </c>
      <c r="W8971" t="s">
        <v>2693</v>
      </c>
      <c r="X8971" t="s">
        <v>2775</v>
      </c>
      <c r="Y8971">
        <v>177400</v>
      </c>
      <c r="Z8971">
        <v>177375</v>
      </c>
      <c r="AA8971">
        <v>177400</v>
      </c>
      <c r="AB8971">
        <v>0</v>
      </c>
    </row>
    <row r="8972" spans="1:28" x14ac:dyDescent="0.25">
      <c r="A8972" t="s">
        <v>2686</v>
      </c>
      <c r="B8972" t="s">
        <v>3752</v>
      </c>
      <c r="C8972">
        <v>899999230</v>
      </c>
      <c r="D8972">
        <v>122678</v>
      </c>
      <c r="F8972">
        <v>4478</v>
      </c>
      <c r="G8972">
        <v>2018</v>
      </c>
      <c r="H8972">
        <v>1</v>
      </c>
      <c r="I8972">
        <v>1000000933</v>
      </c>
      <c r="J8972">
        <v>0</v>
      </c>
      <c r="K8972">
        <v>36</v>
      </c>
      <c r="L8972" t="s">
        <v>4473</v>
      </c>
      <c r="M8972" t="s">
        <v>2689</v>
      </c>
      <c r="N8972" t="s">
        <v>2690</v>
      </c>
      <c r="O8972" s="55">
        <v>42847</v>
      </c>
      <c r="P8972" s="55">
        <v>43212</v>
      </c>
      <c r="Q8972" s="55">
        <v>43160</v>
      </c>
      <c r="R8972" s="55">
        <v>43186</v>
      </c>
      <c r="S8972" s="55">
        <v>43200</v>
      </c>
      <c r="T8972" t="s">
        <v>2691</v>
      </c>
      <c r="U8972">
        <v>30</v>
      </c>
      <c r="V8972" t="s">
        <v>4474</v>
      </c>
      <c r="W8972" t="s">
        <v>2693</v>
      </c>
      <c r="Y8972">
        <v>276593</v>
      </c>
      <c r="Z8972">
        <v>276593</v>
      </c>
      <c r="AA8972">
        <v>276593</v>
      </c>
      <c r="AB8972">
        <v>0</v>
      </c>
    </row>
    <row r="8973" spans="1:28" x14ac:dyDescent="0.25">
      <c r="A8973" t="s">
        <v>2686</v>
      </c>
      <c r="B8973" t="s">
        <v>3752</v>
      </c>
      <c r="C8973">
        <v>899999230</v>
      </c>
      <c r="D8973">
        <v>122678</v>
      </c>
      <c r="F8973">
        <v>4478</v>
      </c>
      <c r="G8973">
        <v>2018</v>
      </c>
      <c r="H8973">
        <v>3</v>
      </c>
      <c r="I8973">
        <v>1000000933</v>
      </c>
      <c r="J8973">
        <v>0</v>
      </c>
      <c r="K8973">
        <v>36</v>
      </c>
      <c r="L8973" t="s">
        <v>4473</v>
      </c>
      <c r="M8973" t="s">
        <v>2689</v>
      </c>
      <c r="N8973" t="s">
        <v>2690</v>
      </c>
      <c r="O8973" s="55">
        <v>42847</v>
      </c>
      <c r="P8973" s="55">
        <v>43212</v>
      </c>
      <c r="Q8973" s="55">
        <v>43160</v>
      </c>
      <c r="R8973" s="55">
        <v>43196</v>
      </c>
      <c r="S8973" s="55">
        <v>43203</v>
      </c>
      <c r="T8973" t="s">
        <v>2691</v>
      </c>
      <c r="U8973">
        <v>30</v>
      </c>
      <c r="V8973" t="s">
        <v>4474</v>
      </c>
      <c r="W8973" t="s">
        <v>2693</v>
      </c>
      <c r="Y8973">
        <v>259230</v>
      </c>
      <c r="Z8973">
        <v>259230</v>
      </c>
      <c r="AA8973">
        <v>259230</v>
      </c>
      <c r="AB8973">
        <v>0</v>
      </c>
    </row>
    <row r="8974" spans="1:28" x14ac:dyDescent="0.25">
      <c r="A8974" t="s">
        <v>2686</v>
      </c>
      <c r="B8974" t="s">
        <v>2696</v>
      </c>
      <c r="C8974">
        <v>899999230</v>
      </c>
      <c r="D8974">
        <v>971116</v>
      </c>
      <c r="E8974" t="s">
        <v>2687</v>
      </c>
      <c r="F8974">
        <v>4500</v>
      </c>
      <c r="G8974">
        <v>2023</v>
      </c>
      <c r="H8974">
        <v>1</v>
      </c>
      <c r="I8974">
        <v>1000004755</v>
      </c>
      <c r="J8974">
        <v>0</v>
      </c>
      <c r="K8974">
        <v>33</v>
      </c>
      <c r="L8974" t="s">
        <v>5479</v>
      </c>
      <c r="M8974" t="s">
        <v>2689</v>
      </c>
      <c r="N8974" t="s">
        <v>2690</v>
      </c>
      <c r="O8974" s="55">
        <v>44774</v>
      </c>
      <c r="P8974" s="55">
        <v>45138</v>
      </c>
      <c r="Q8974" s="55">
        <v>44984</v>
      </c>
      <c r="R8974" s="55">
        <v>45029</v>
      </c>
      <c r="S8974" s="55">
        <v>45048</v>
      </c>
      <c r="T8974" t="s">
        <v>2691</v>
      </c>
      <c r="U8974">
        <v>30</v>
      </c>
      <c r="V8974" t="s">
        <v>7936</v>
      </c>
      <c r="W8974" t="s">
        <v>2693</v>
      </c>
      <c r="Y8974">
        <v>128000</v>
      </c>
      <c r="Z8974">
        <v>128000</v>
      </c>
      <c r="AA8974">
        <v>128000</v>
      </c>
      <c r="AB8974">
        <v>0</v>
      </c>
    </row>
    <row r="8975" spans="1:28" x14ac:dyDescent="0.25">
      <c r="A8975" t="s">
        <v>2686</v>
      </c>
      <c r="B8975" t="s">
        <v>87</v>
      </c>
      <c r="C8975">
        <v>899999230</v>
      </c>
      <c r="D8975">
        <v>961114</v>
      </c>
      <c r="E8975" t="s">
        <v>3307</v>
      </c>
      <c r="F8975">
        <v>4522</v>
      </c>
      <c r="G8975">
        <v>2011</v>
      </c>
      <c r="H8975">
        <v>1</v>
      </c>
      <c r="I8975">
        <v>1000000398</v>
      </c>
      <c r="J8975">
        <v>0</v>
      </c>
      <c r="K8975">
        <v>33</v>
      </c>
      <c r="L8975" t="s">
        <v>2999</v>
      </c>
      <c r="M8975" t="s">
        <v>2689</v>
      </c>
      <c r="N8975" t="s">
        <v>2690</v>
      </c>
      <c r="O8975" s="55">
        <v>40380</v>
      </c>
      <c r="P8975" s="55">
        <v>40745</v>
      </c>
      <c r="Q8975" s="55">
        <v>40642</v>
      </c>
      <c r="R8975" s="55">
        <v>40686</v>
      </c>
      <c r="S8975" s="55">
        <v>40690</v>
      </c>
      <c r="T8975" t="s">
        <v>2855</v>
      </c>
      <c r="U8975">
        <v>30</v>
      </c>
      <c r="V8975" t="s">
        <v>7937</v>
      </c>
      <c r="W8975" t="s">
        <v>2693</v>
      </c>
      <c r="Y8975">
        <v>83500</v>
      </c>
      <c r="Z8975">
        <v>83500</v>
      </c>
      <c r="AA8975">
        <v>83500</v>
      </c>
      <c r="AB8975">
        <v>0</v>
      </c>
    </row>
    <row r="8976" spans="1:28" x14ac:dyDescent="0.25">
      <c r="A8976" t="s">
        <v>2686</v>
      </c>
      <c r="B8976" t="s">
        <v>87</v>
      </c>
      <c r="C8976">
        <v>899999230</v>
      </c>
      <c r="D8976">
        <v>971116</v>
      </c>
      <c r="E8976" t="s">
        <v>2687</v>
      </c>
      <c r="F8976">
        <v>4535</v>
      </c>
      <c r="G8976">
        <v>2018</v>
      </c>
      <c r="H8976">
        <v>1</v>
      </c>
      <c r="I8976">
        <v>1000001587</v>
      </c>
      <c r="J8976">
        <v>20</v>
      </c>
      <c r="K8976">
        <v>33</v>
      </c>
      <c r="L8976" t="s">
        <v>4480</v>
      </c>
      <c r="M8976" t="s">
        <v>2689</v>
      </c>
      <c r="N8976" t="s">
        <v>2690</v>
      </c>
      <c r="O8976" s="55">
        <v>42937</v>
      </c>
      <c r="P8976" s="55">
        <v>43121</v>
      </c>
      <c r="Q8976" s="55">
        <v>43071</v>
      </c>
      <c r="R8976" s="55">
        <v>43182</v>
      </c>
      <c r="S8976" s="55">
        <v>43200</v>
      </c>
      <c r="T8976" t="s">
        <v>4481</v>
      </c>
      <c r="U8976">
        <v>30</v>
      </c>
      <c r="V8976" t="s">
        <v>7938</v>
      </c>
      <c r="W8976" t="s">
        <v>2709</v>
      </c>
      <c r="X8976" t="s">
        <v>2740</v>
      </c>
      <c r="Y8976">
        <v>332100</v>
      </c>
      <c r="Z8976">
        <v>0</v>
      </c>
      <c r="AA8976">
        <v>332100</v>
      </c>
      <c r="AB8976">
        <v>0</v>
      </c>
    </row>
    <row r="8977" spans="1:29" x14ac:dyDescent="0.25">
      <c r="A8977" t="s">
        <v>2686</v>
      </c>
      <c r="B8977" t="s">
        <v>87</v>
      </c>
      <c r="C8977">
        <v>899999230</v>
      </c>
      <c r="D8977">
        <v>961114</v>
      </c>
      <c r="E8977" t="s">
        <v>3307</v>
      </c>
      <c r="F8977">
        <v>4537</v>
      </c>
      <c r="G8977">
        <v>2011</v>
      </c>
      <c r="H8977">
        <v>1</v>
      </c>
      <c r="I8977">
        <v>1000000398</v>
      </c>
      <c r="J8977">
        <v>0</v>
      </c>
      <c r="K8977">
        <v>33</v>
      </c>
      <c r="L8977" t="s">
        <v>2868</v>
      </c>
      <c r="M8977" t="s">
        <v>2689</v>
      </c>
      <c r="N8977" t="s">
        <v>2690</v>
      </c>
      <c r="O8977" s="55">
        <v>40380</v>
      </c>
      <c r="P8977" s="55">
        <v>40745</v>
      </c>
      <c r="Q8977" s="55">
        <v>40658</v>
      </c>
      <c r="R8977" s="55">
        <v>40687</v>
      </c>
      <c r="S8977" s="55">
        <v>40691</v>
      </c>
      <c r="T8977" t="s">
        <v>2691</v>
      </c>
      <c r="U8977">
        <v>30</v>
      </c>
      <c r="V8977" t="s">
        <v>7939</v>
      </c>
      <c r="W8977" t="s">
        <v>2693</v>
      </c>
      <c r="Y8977">
        <v>95000</v>
      </c>
      <c r="Z8977">
        <v>95000</v>
      </c>
      <c r="AA8977">
        <v>95000</v>
      </c>
      <c r="AB8977">
        <v>0</v>
      </c>
    </row>
    <row r="8978" spans="1:29" x14ac:dyDescent="0.25">
      <c r="A8978" t="s">
        <v>2686</v>
      </c>
      <c r="B8978" t="s">
        <v>87</v>
      </c>
      <c r="C8978">
        <v>899999230</v>
      </c>
      <c r="D8978">
        <v>961114</v>
      </c>
      <c r="E8978" t="s">
        <v>3307</v>
      </c>
      <c r="F8978">
        <v>4538</v>
      </c>
      <c r="G8978">
        <v>2011</v>
      </c>
      <c r="H8978">
        <v>2</v>
      </c>
      <c r="I8978">
        <v>1000000398</v>
      </c>
      <c r="J8978">
        <v>0</v>
      </c>
      <c r="K8978">
        <v>33</v>
      </c>
      <c r="L8978" t="s">
        <v>2868</v>
      </c>
      <c r="M8978" t="s">
        <v>2689</v>
      </c>
      <c r="N8978" t="s">
        <v>2690</v>
      </c>
      <c r="O8978" s="55">
        <v>40380</v>
      </c>
      <c r="P8978" s="55">
        <v>40745</v>
      </c>
      <c r="Q8978" s="55">
        <v>40662</v>
      </c>
      <c r="R8978" s="55">
        <v>40717</v>
      </c>
      <c r="S8978" s="55">
        <v>40722</v>
      </c>
      <c r="T8978" t="s">
        <v>2691</v>
      </c>
      <c r="U8978">
        <v>30</v>
      </c>
      <c r="V8978" t="s">
        <v>4477</v>
      </c>
      <c r="W8978" t="s">
        <v>2693</v>
      </c>
      <c r="Y8978">
        <v>68500</v>
      </c>
      <c r="Z8978">
        <v>68500</v>
      </c>
      <c r="AA8978">
        <v>68500</v>
      </c>
      <c r="AB8978">
        <v>0</v>
      </c>
    </row>
    <row r="8979" spans="1:29" x14ac:dyDescent="0.25">
      <c r="A8979" t="s">
        <v>2686</v>
      </c>
      <c r="B8979" t="s">
        <v>87</v>
      </c>
      <c r="C8979">
        <v>899999230</v>
      </c>
      <c r="D8979">
        <v>971116</v>
      </c>
      <c r="E8979" t="s">
        <v>2687</v>
      </c>
      <c r="F8979">
        <v>4542</v>
      </c>
      <c r="G8979">
        <v>2017</v>
      </c>
      <c r="H8979">
        <v>1</v>
      </c>
      <c r="I8979">
        <v>1000001587</v>
      </c>
      <c r="J8979">
        <v>10</v>
      </c>
      <c r="K8979">
        <v>33</v>
      </c>
      <c r="L8979" t="s">
        <v>2688</v>
      </c>
      <c r="M8979" t="s">
        <v>2689</v>
      </c>
      <c r="N8979" t="s">
        <v>2690</v>
      </c>
      <c r="O8979" s="55">
        <v>42756</v>
      </c>
      <c r="P8979" s="55">
        <v>42937</v>
      </c>
      <c r="Q8979" s="55">
        <v>42815</v>
      </c>
      <c r="R8979" s="55">
        <v>42824</v>
      </c>
      <c r="S8979" s="55">
        <v>42830</v>
      </c>
      <c r="T8979" t="s">
        <v>2691</v>
      </c>
      <c r="U8979">
        <v>30</v>
      </c>
      <c r="V8979" t="s">
        <v>4227</v>
      </c>
      <c r="W8979" t="s">
        <v>2693</v>
      </c>
      <c r="Y8979">
        <v>111710</v>
      </c>
      <c r="Z8979">
        <v>111710</v>
      </c>
      <c r="AA8979">
        <v>111710</v>
      </c>
      <c r="AB8979">
        <v>0</v>
      </c>
    </row>
    <row r="8980" spans="1:29" x14ac:dyDescent="0.25">
      <c r="A8980" t="s">
        <v>2686</v>
      </c>
      <c r="B8980" t="s">
        <v>2696</v>
      </c>
      <c r="C8980">
        <v>899999230</v>
      </c>
      <c r="D8980">
        <v>971116</v>
      </c>
      <c r="E8980" t="s">
        <v>2687</v>
      </c>
      <c r="F8980">
        <v>4542</v>
      </c>
      <c r="G8980">
        <v>2023</v>
      </c>
      <c r="H8980">
        <v>1</v>
      </c>
      <c r="I8980">
        <v>1000004755</v>
      </c>
      <c r="J8980">
        <v>0</v>
      </c>
      <c r="K8980">
        <v>33</v>
      </c>
      <c r="L8980" t="s">
        <v>7940</v>
      </c>
      <c r="M8980" t="s">
        <v>2689</v>
      </c>
      <c r="N8980" t="s">
        <v>2690</v>
      </c>
      <c r="O8980" s="55">
        <v>44774</v>
      </c>
      <c r="P8980" s="55">
        <v>45138</v>
      </c>
      <c r="Q8980" s="55">
        <v>44987</v>
      </c>
      <c r="R8980" s="55">
        <v>45034</v>
      </c>
      <c r="S8980" s="55">
        <v>45048</v>
      </c>
      <c r="T8980" t="s">
        <v>2691</v>
      </c>
      <c r="U8980">
        <v>30</v>
      </c>
      <c r="V8980" t="s">
        <v>7941</v>
      </c>
      <c r="W8980" t="s">
        <v>2693</v>
      </c>
      <c r="Y8980">
        <v>439300</v>
      </c>
      <c r="Z8980">
        <v>408300</v>
      </c>
      <c r="AA8980">
        <v>439300</v>
      </c>
      <c r="AB8980">
        <v>0</v>
      </c>
    </row>
    <row r="8981" spans="1:29" x14ac:dyDescent="0.25">
      <c r="A8981" t="s">
        <v>2686</v>
      </c>
      <c r="B8981" t="s">
        <v>2696</v>
      </c>
      <c r="C8981">
        <v>899999230</v>
      </c>
      <c r="D8981">
        <v>971116</v>
      </c>
      <c r="E8981" t="s">
        <v>2687</v>
      </c>
      <c r="F8981">
        <v>4542</v>
      </c>
      <c r="G8981">
        <v>2023</v>
      </c>
      <c r="H8981">
        <v>1</v>
      </c>
      <c r="I8981">
        <v>1000004755</v>
      </c>
      <c r="J8981">
        <v>0</v>
      </c>
      <c r="K8981">
        <v>33</v>
      </c>
      <c r="L8981" t="s">
        <v>7940</v>
      </c>
      <c r="M8981" t="s">
        <v>2689</v>
      </c>
      <c r="N8981" t="s">
        <v>2690</v>
      </c>
      <c r="O8981" s="55">
        <v>44774</v>
      </c>
      <c r="P8981" s="55">
        <v>45138</v>
      </c>
      <c r="Q8981" s="55">
        <v>44987</v>
      </c>
      <c r="R8981" s="55">
        <v>45034</v>
      </c>
      <c r="S8981" s="55">
        <v>45048</v>
      </c>
      <c r="T8981" t="s">
        <v>2691</v>
      </c>
      <c r="U8981">
        <v>30</v>
      </c>
      <c r="V8981" t="s">
        <v>7941</v>
      </c>
      <c r="W8981" t="s">
        <v>2693</v>
      </c>
      <c r="Y8981">
        <v>439300</v>
      </c>
      <c r="Z8981">
        <v>31000</v>
      </c>
      <c r="AA8981">
        <v>439300</v>
      </c>
      <c r="AB8981">
        <v>0</v>
      </c>
    </row>
    <row r="8982" spans="1:29" x14ac:dyDescent="0.25">
      <c r="A8982" t="s">
        <v>2686</v>
      </c>
      <c r="B8982" t="s">
        <v>87</v>
      </c>
      <c r="C8982">
        <v>899999230</v>
      </c>
      <c r="D8982">
        <v>971116</v>
      </c>
      <c r="E8982" t="s">
        <v>2687</v>
      </c>
      <c r="F8982">
        <v>4544</v>
      </c>
      <c r="G8982">
        <v>2017</v>
      </c>
      <c r="H8982">
        <v>1</v>
      </c>
      <c r="I8982">
        <v>1000001587</v>
      </c>
      <c r="J8982">
        <v>10</v>
      </c>
      <c r="K8982">
        <v>33</v>
      </c>
      <c r="L8982" t="s">
        <v>6503</v>
      </c>
      <c r="M8982" t="s">
        <v>2689</v>
      </c>
      <c r="N8982" t="s">
        <v>2690</v>
      </c>
      <c r="O8982" s="55">
        <v>42756</v>
      </c>
      <c r="P8982" s="55">
        <v>42937</v>
      </c>
      <c r="Q8982" s="55">
        <v>42815</v>
      </c>
      <c r="R8982" s="55">
        <v>42824</v>
      </c>
      <c r="S8982" s="55">
        <v>42830</v>
      </c>
      <c r="T8982" t="s">
        <v>2691</v>
      </c>
      <c r="U8982">
        <v>30</v>
      </c>
      <c r="V8982" t="s">
        <v>5322</v>
      </c>
      <c r="W8982" t="s">
        <v>2693</v>
      </c>
      <c r="Y8982">
        <v>101710</v>
      </c>
      <c r="Z8982">
        <v>101710</v>
      </c>
      <c r="AA8982">
        <v>101710</v>
      </c>
      <c r="AB8982">
        <v>0</v>
      </c>
    </row>
    <row r="8983" spans="1:29" x14ac:dyDescent="0.25">
      <c r="A8983" t="s">
        <v>2686</v>
      </c>
      <c r="B8983" t="s">
        <v>87</v>
      </c>
      <c r="C8983">
        <v>899999230</v>
      </c>
      <c r="D8983">
        <v>971116</v>
      </c>
      <c r="E8983" t="s">
        <v>2687</v>
      </c>
      <c r="F8983">
        <v>4544</v>
      </c>
      <c r="G8983">
        <v>2017</v>
      </c>
      <c r="H8983">
        <v>3</v>
      </c>
      <c r="I8983">
        <v>1000001587</v>
      </c>
      <c r="J8983">
        <v>10</v>
      </c>
      <c r="K8983">
        <v>33</v>
      </c>
      <c r="L8983" t="s">
        <v>6503</v>
      </c>
      <c r="M8983" t="s">
        <v>2689</v>
      </c>
      <c r="N8983" t="s">
        <v>2690</v>
      </c>
      <c r="O8983" s="55">
        <v>42756</v>
      </c>
      <c r="P8983" s="55">
        <v>42937</v>
      </c>
      <c r="Q8983" s="55">
        <v>42815</v>
      </c>
      <c r="R8983" s="55">
        <v>42874</v>
      </c>
      <c r="S8983" s="55">
        <v>42885</v>
      </c>
      <c r="T8983" t="s">
        <v>2691</v>
      </c>
      <c r="U8983">
        <v>30</v>
      </c>
      <c r="V8983" t="s">
        <v>5322</v>
      </c>
      <c r="W8983" t="s">
        <v>2693</v>
      </c>
      <c r="Y8983">
        <v>85885</v>
      </c>
      <c r="Z8983">
        <v>85885</v>
      </c>
      <c r="AA8983">
        <v>85885</v>
      </c>
      <c r="AB8983">
        <v>0</v>
      </c>
    </row>
    <row r="8984" spans="1:29" x14ac:dyDescent="0.25">
      <c r="A8984" t="s">
        <v>2686</v>
      </c>
      <c r="B8984" t="s">
        <v>87</v>
      </c>
      <c r="C8984">
        <v>899999230</v>
      </c>
      <c r="D8984">
        <v>961114</v>
      </c>
      <c r="E8984" t="s">
        <v>3307</v>
      </c>
      <c r="F8984">
        <v>4544</v>
      </c>
      <c r="G8984">
        <v>2026</v>
      </c>
      <c r="H8984">
        <v>4</v>
      </c>
      <c r="I8984">
        <v>1000005774</v>
      </c>
      <c r="J8984">
        <v>0</v>
      </c>
      <c r="K8984">
        <v>21</v>
      </c>
      <c r="L8984" t="s">
        <v>2807</v>
      </c>
      <c r="M8984" t="s">
        <v>2689</v>
      </c>
      <c r="N8984" t="s">
        <v>2690</v>
      </c>
      <c r="O8984" s="55">
        <v>46050</v>
      </c>
      <c r="P8984" s="55">
        <v>46414</v>
      </c>
      <c r="Q8984" s="55">
        <v>46091</v>
      </c>
      <c r="R8984" s="55">
        <v>46169</v>
      </c>
      <c r="S8984" s="55">
        <v>46171</v>
      </c>
      <c r="T8984" t="s">
        <v>2691</v>
      </c>
      <c r="U8984">
        <v>30</v>
      </c>
      <c r="V8984" t="s">
        <v>3672</v>
      </c>
      <c r="W8984" t="s">
        <v>3680</v>
      </c>
      <c r="Y8984">
        <v>69608</v>
      </c>
      <c r="Z8984">
        <v>0</v>
      </c>
      <c r="AA8984">
        <v>69608</v>
      </c>
      <c r="AB8984">
        <v>69608</v>
      </c>
      <c r="AC8984" s="55">
        <v>46173</v>
      </c>
    </row>
    <row r="8985" spans="1:29" x14ac:dyDescent="0.25">
      <c r="A8985" t="s">
        <v>2686</v>
      </c>
      <c r="B8985" t="s">
        <v>87</v>
      </c>
      <c r="C8985">
        <v>899999230</v>
      </c>
      <c r="D8985">
        <v>961114</v>
      </c>
      <c r="E8985" t="s">
        <v>3307</v>
      </c>
      <c r="F8985">
        <v>4545</v>
      </c>
      <c r="G8985">
        <v>2011</v>
      </c>
      <c r="H8985">
        <v>1</v>
      </c>
      <c r="I8985">
        <v>1000000398</v>
      </c>
      <c r="J8985">
        <v>0</v>
      </c>
      <c r="K8985">
        <v>33</v>
      </c>
      <c r="L8985" t="s">
        <v>3054</v>
      </c>
      <c r="M8985" t="s">
        <v>2689</v>
      </c>
      <c r="N8985" t="s">
        <v>2690</v>
      </c>
      <c r="O8985" s="55">
        <v>40380</v>
      </c>
      <c r="P8985" s="55">
        <v>40745</v>
      </c>
      <c r="Q8985" s="55">
        <v>40665</v>
      </c>
      <c r="R8985" s="55">
        <v>40687</v>
      </c>
      <c r="S8985" s="55">
        <v>40691</v>
      </c>
      <c r="T8985" t="s">
        <v>2764</v>
      </c>
      <c r="U8985">
        <v>30</v>
      </c>
      <c r="V8985" t="s">
        <v>6097</v>
      </c>
      <c r="W8985" t="s">
        <v>2693</v>
      </c>
      <c r="Y8985">
        <v>70000</v>
      </c>
      <c r="Z8985">
        <v>70000</v>
      </c>
      <c r="AA8985">
        <v>70000</v>
      </c>
      <c r="AB8985">
        <v>0</v>
      </c>
    </row>
    <row r="8986" spans="1:29" x14ac:dyDescent="0.25">
      <c r="A8986" t="s">
        <v>2686</v>
      </c>
      <c r="B8986" t="s">
        <v>87</v>
      </c>
      <c r="C8986">
        <v>899999230</v>
      </c>
      <c r="D8986">
        <v>961114</v>
      </c>
      <c r="E8986" t="s">
        <v>3307</v>
      </c>
      <c r="F8986">
        <v>4546</v>
      </c>
      <c r="G8986">
        <v>2011</v>
      </c>
      <c r="H8986">
        <v>2</v>
      </c>
      <c r="I8986">
        <v>1000000398</v>
      </c>
      <c r="J8986">
        <v>0</v>
      </c>
      <c r="K8986">
        <v>33</v>
      </c>
      <c r="L8986" t="s">
        <v>3395</v>
      </c>
      <c r="M8986" t="s">
        <v>2689</v>
      </c>
      <c r="N8986" t="s">
        <v>2690</v>
      </c>
      <c r="O8986" s="55">
        <v>40380</v>
      </c>
      <c r="P8986" s="55">
        <v>40745</v>
      </c>
      <c r="Q8986" s="55">
        <v>40658</v>
      </c>
      <c r="R8986" s="55">
        <v>40717</v>
      </c>
      <c r="S8986" s="55">
        <v>40722</v>
      </c>
      <c r="T8986" t="s">
        <v>2691</v>
      </c>
      <c r="U8986">
        <v>30</v>
      </c>
      <c r="V8986" t="s">
        <v>7234</v>
      </c>
      <c r="W8986" t="s">
        <v>2693</v>
      </c>
      <c r="Y8986">
        <v>99400</v>
      </c>
      <c r="Z8986">
        <v>99400</v>
      </c>
      <c r="AA8986">
        <v>99400</v>
      </c>
      <c r="AB8986">
        <v>0</v>
      </c>
    </row>
    <row r="8987" spans="1:29" x14ac:dyDescent="0.25">
      <c r="A8987" t="s">
        <v>2686</v>
      </c>
      <c r="B8987" t="s">
        <v>87</v>
      </c>
      <c r="C8987">
        <v>899999230</v>
      </c>
      <c r="D8987">
        <v>961114</v>
      </c>
      <c r="E8987" t="s">
        <v>3307</v>
      </c>
      <c r="F8987">
        <v>4551</v>
      </c>
      <c r="G8987">
        <v>2011</v>
      </c>
      <c r="H8987">
        <v>3</v>
      </c>
      <c r="I8987">
        <v>1000000398</v>
      </c>
      <c r="J8987">
        <v>0</v>
      </c>
      <c r="K8987">
        <v>33</v>
      </c>
      <c r="L8987" t="s">
        <v>3054</v>
      </c>
      <c r="M8987" t="s">
        <v>2689</v>
      </c>
      <c r="N8987" t="s">
        <v>2690</v>
      </c>
      <c r="O8987" s="55">
        <v>40380</v>
      </c>
      <c r="P8987" s="55">
        <v>40745</v>
      </c>
      <c r="Q8987" s="55">
        <v>40674</v>
      </c>
      <c r="R8987" s="55">
        <v>40798</v>
      </c>
      <c r="S8987" s="55">
        <v>40799</v>
      </c>
      <c r="T8987" t="s">
        <v>3027</v>
      </c>
      <c r="U8987">
        <v>30</v>
      </c>
      <c r="V8987" t="s">
        <v>4489</v>
      </c>
      <c r="W8987" t="s">
        <v>2693</v>
      </c>
      <c r="Y8987">
        <v>1186700</v>
      </c>
      <c r="Z8987">
        <v>1186700</v>
      </c>
      <c r="AA8987">
        <v>1186700</v>
      </c>
      <c r="AB8987">
        <v>0</v>
      </c>
    </row>
    <row r="8988" spans="1:29" x14ac:dyDescent="0.25">
      <c r="A8988" t="s">
        <v>2686</v>
      </c>
      <c r="B8988" t="s">
        <v>87</v>
      </c>
      <c r="C8988">
        <v>899999230</v>
      </c>
      <c r="D8988">
        <v>961114</v>
      </c>
      <c r="E8988" t="s">
        <v>3307</v>
      </c>
      <c r="F8988">
        <v>4553</v>
      </c>
      <c r="G8988">
        <v>2011</v>
      </c>
      <c r="H8988">
        <v>1</v>
      </c>
      <c r="I8988">
        <v>1000000398</v>
      </c>
      <c r="J8988">
        <v>0</v>
      </c>
      <c r="K8988">
        <v>33</v>
      </c>
      <c r="L8988" t="s">
        <v>4490</v>
      </c>
      <c r="M8988" t="s">
        <v>2689</v>
      </c>
      <c r="N8988" t="s">
        <v>2690</v>
      </c>
      <c r="O8988" s="55">
        <v>40380</v>
      </c>
      <c r="P8988" s="55">
        <v>40745</v>
      </c>
      <c r="Q8988" s="55">
        <v>40664</v>
      </c>
      <c r="R8988" s="55">
        <v>40687</v>
      </c>
      <c r="S8988" s="55">
        <v>40691</v>
      </c>
      <c r="T8988" t="s">
        <v>2764</v>
      </c>
      <c r="U8988">
        <v>30</v>
      </c>
      <c r="V8988" t="s">
        <v>4491</v>
      </c>
      <c r="W8988" t="s">
        <v>2693</v>
      </c>
      <c r="Y8988">
        <v>70000</v>
      </c>
      <c r="Z8988">
        <v>70000</v>
      </c>
      <c r="AA8988">
        <v>70000</v>
      </c>
      <c r="AB8988">
        <v>0</v>
      </c>
    </row>
    <row r="8989" spans="1:29" x14ac:dyDescent="0.25">
      <c r="A8989" t="s">
        <v>2686</v>
      </c>
      <c r="B8989" t="s">
        <v>87</v>
      </c>
      <c r="C8989">
        <v>899999230</v>
      </c>
      <c r="D8989">
        <v>961114</v>
      </c>
      <c r="E8989" t="s">
        <v>3307</v>
      </c>
      <c r="F8989">
        <v>4553</v>
      </c>
      <c r="G8989">
        <v>2011</v>
      </c>
      <c r="H8989">
        <v>3</v>
      </c>
      <c r="I8989">
        <v>1000000398</v>
      </c>
      <c r="J8989">
        <v>0</v>
      </c>
      <c r="K8989">
        <v>33</v>
      </c>
      <c r="L8989" t="s">
        <v>4490</v>
      </c>
      <c r="M8989" t="s">
        <v>2689</v>
      </c>
      <c r="N8989" t="s">
        <v>2690</v>
      </c>
      <c r="O8989" s="55">
        <v>40380</v>
      </c>
      <c r="P8989" s="55">
        <v>40745</v>
      </c>
      <c r="Q8989" s="55">
        <v>40664</v>
      </c>
      <c r="R8989" s="55">
        <v>40746</v>
      </c>
      <c r="S8989" s="55">
        <v>40750</v>
      </c>
      <c r="T8989" t="s">
        <v>2764</v>
      </c>
      <c r="U8989">
        <v>30</v>
      </c>
      <c r="V8989" t="s">
        <v>4491</v>
      </c>
      <c r="W8989" t="s">
        <v>2693</v>
      </c>
      <c r="Y8989">
        <v>908100</v>
      </c>
      <c r="Z8989">
        <v>908100</v>
      </c>
      <c r="AA8989">
        <v>908100</v>
      </c>
      <c r="AB8989">
        <v>0</v>
      </c>
    </row>
    <row r="8990" spans="1:29" x14ac:dyDescent="0.25">
      <c r="A8990" t="s">
        <v>2686</v>
      </c>
      <c r="B8990" t="s">
        <v>87</v>
      </c>
      <c r="C8990">
        <v>899999230</v>
      </c>
      <c r="D8990">
        <v>971116</v>
      </c>
      <c r="E8990" t="s">
        <v>2687</v>
      </c>
      <c r="F8990">
        <v>4556</v>
      </c>
      <c r="G8990">
        <v>2017</v>
      </c>
      <c r="H8990">
        <v>1</v>
      </c>
      <c r="I8990">
        <v>1000001587</v>
      </c>
      <c r="J8990">
        <v>10</v>
      </c>
      <c r="K8990">
        <v>33</v>
      </c>
      <c r="L8990" t="s">
        <v>7942</v>
      </c>
      <c r="M8990" t="s">
        <v>2689</v>
      </c>
      <c r="N8990" t="s">
        <v>2690</v>
      </c>
      <c r="O8990" s="55">
        <v>42756</v>
      </c>
      <c r="P8990" s="55">
        <v>42937</v>
      </c>
      <c r="Q8990" s="55">
        <v>42802</v>
      </c>
      <c r="R8990" s="55">
        <v>42825</v>
      </c>
      <c r="S8990" s="55">
        <v>42830</v>
      </c>
      <c r="T8990" t="s">
        <v>2691</v>
      </c>
      <c r="U8990">
        <v>30</v>
      </c>
      <c r="V8990" t="s">
        <v>7943</v>
      </c>
      <c r="W8990" t="s">
        <v>2693</v>
      </c>
      <c r="Y8990">
        <v>95400</v>
      </c>
      <c r="Z8990">
        <v>95400</v>
      </c>
      <c r="AA8990">
        <v>95400</v>
      </c>
      <c r="AB8990">
        <v>0</v>
      </c>
    </row>
    <row r="8991" spans="1:29" x14ac:dyDescent="0.25">
      <c r="A8991" t="s">
        <v>2686</v>
      </c>
      <c r="B8991" t="s">
        <v>87</v>
      </c>
      <c r="C8991">
        <v>899999230</v>
      </c>
      <c r="D8991">
        <v>971116</v>
      </c>
      <c r="E8991" t="s">
        <v>2687</v>
      </c>
      <c r="F8991">
        <v>4565</v>
      </c>
      <c r="G8991">
        <v>2018</v>
      </c>
      <c r="H8991">
        <v>1</v>
      </c>
      <c r="I8991">
        <v>1000002115</v>
      </c>
      <c r="J8991">
        <v>1</v>
      </c>
      <c r="K8991">
        <v>33</v>
      </c>
      <c r="L8991" t="s">
        <v>3369</v>
      </c>
      <c r="M8991" t="s">
        <v>2689</v>
      </c>
      <c r="N8991" t="s">
        <v>2690</v>
      </c>
      <c r="O8991" s="55">
        <v>43121</v>
      </c>
      <c r="P8991" s="55">
        <v>43302</v>
      </c>
      <c r="Q8991" s="55">
        <v>43164</v>
      </c>
      <c r="R8991" s="55">
        <v>43194</v>
      </c>
      <c r="S8991" s="55">
        <v>43201</v>
      </c>
      <c r="T8991" t="s">
        <v>2691</v>
      </c>
      <c r="U8991">
        <v>30</v>
      </c>
      <c r="V8991" t="s">
        <v>6611</v>
      </c>
      <c r="W8991" t="s">
        <v>2693</v>
      </c>
      <c r="Y8991">
        <v>106900</v>
      </c>
      <c r="Z8991">
        <v>106900</v>
      </c>
      <c r="AA8991">
        <v>106900</v>
      </c>
      <c r="AB8991">
        <v>0</v>
      </c>
    </row>
    <row r="8992" spans="1:29" x14ac:dyDescent="0.25">
      <c r="A8992" t="s">
        <v>2686</v>
      </c>
      <c r="B8992" t="s">
        <v>87</v>
      </c>
      <c r="C8992">
        <v>899999230</v>
      </c>
      <c r="D8992">
        <v>971116</v>
      </c>
      <c r="E8992" t="s">
        <v>2687</v>
      </c>
      <c r="F8992">
        <v>4568</v>
      </c>
      <c r="G8992">
        <v>2018</v>
      </c>
      <c r="H8992">
        <v>2</v>
      </c>
      <c r="I8992">
        <v>1000002115</v>
      </c>
      <c r="J8992">
        <v>1</v>
      </c>
      <c r="K8992">
        <v>33</v>
      </c>
      <c r="L8992" t="s">
        <v>3009</v>
      </c>
      <c r="M8992" t="s">
        <v>2689</v>
      </c>
      <c r="N8992" t="s">
        <v>2690</v>
      </c>
      <c r="O8992" s="55">
        <v>43121</v>
      </c>
      <c r="P8992" s="55">
        <v>43302</v>
      </c>
      <c r="Q8992" s="55">
        <v>43164</v>
      </c>
      <c r="R8992" s="55">
        <v>43272</v>
      </c>
      <c r="S8992" s="55">
        <v>43286</v>
      </c>
      <c r="T8992" t="s">
        <v>2738</v>
      </c>
      <c r="U8992">
        <v>30</v>
      </c>
      <c r="V8992" t="s">
        <v>3030</v>
      </c>
      <c r="W8992" t="s">
        <v>2693</v>
      </c>
      <c r="Y8992">
        <v>330500</v>
      </c>
      <c r="Z8992">
        <v>330500</v>
      </c>
      <c r="AA8992">
        <v>330500</v>
      </c>
      <c r="AB8992">
        <v>0</v>
      </c>
    </row>
    <row r="8993" spans="1:28" x14ac:dyDescent="0.25">
      <c r="A8993" t="s">
        <v>2686</v>
      </c>
      <c r="B8993" t="s">
        <v>87</v>
      </c>
      <c r="C8993">
        <v>899999230</v>
      </c>
      <c r="D8993">
        <v>961114</v>
      </c>
      <c r="E8993" t="s">
        <v>3307</v>
      </c>
      <c r="F8993">
        <v>4570</v>
      </c>
      <c r="G8993">
        <v>2011</v>
      </c>
      <c r="H8993">
        <v>1</v>
      </c>
      <c r="I8993">
        <v>1000000398</v>
      </c>
      <c r="J8993">
        <v>0</v>
      </c>
      <c r="K8993">
        <v>33</v>
      </c>
      <c r="L8993" t="s">
        <v>2868</v>
      </c>
      <c r="M8993" t="s">
        <v>2689</v>
      </c>
      <c r="N8993" t="s">
        <v>2690</v>
      </c>
      <c r="O8993" s="55">
        <v>40380</v>
      </c>
      <c r="P8993" s="55">
        <v>40745</v>
      </c>
      <c r="Q8993" s="55">
        <v>40679</v>
      </c>
      <c r="R8993" s="55">
        <v>40687</v>
      </c>
      <c r="S8993" s="55">
        <v>40691</v>
      </c>
      <c r="T8993" t="s">
        <v>2691</v>
      </c>
      <c r="U8993">
        <v>30</v>
      </c>
      <c r="V8993" t="s">
        <v>7944</v>
      </c>
      <c r="W8993" t="s">
        <v>2693</v>
      </c>
      <c r="Y8993">
        <v>70000</v>
      </c>
      <c r="Z8993">
        <v>70000</v>
      </c>
      <c r="AA8993">
        <v>70000</v>
      </c>
      <c r="AB8993">
        <v>0</v>
      </c>
    </row>
    <row r="8994" spans="1:28" x14ac:dyDescent="0.25">
      <c r="A8994" t="s">
        <v>2686</v>
      </c>
      <c r="B8994" t="s">
        <v>87</v>
      </c>
      <c r="C8994">
        <v>899999230</v>
      </c>
      <c r="D8994">
        <v>971116</v>
      </c>
      <c r="E8994" t="s">
        <v>2687</v>
      </c>
      <c r="F8994">
        <v>4573</v>
      </c>
      <c r="G8994">
        <v>2018</v>
      </c>
      <c r="H8994">
        <v>5</v>
      </c>
      <c r="I8994">
        <v>1000002115</v>
      </c>
      <c r="J8994">
        <v>1</v>
      </c>
      <c r="K8994">
        <v>33</v>
      </c>
      <c r="L8994" t="s">
        <v>2778</v>
      </c>
      <c r="M8994" t="s">
        <v>2689</v>
      </c>
      <c r="N8994" t="s">
        <v>2690</v>
      </c>
      <c r="O8994" s="55">
        <v>43121</v>
      </c>
      <c r="P8994" s="55">
        <v>43302</v>
      </c>
      <c r="Q8994" s="55">
        <v>43162</v>
      </c>
      <c r="R8994" s="55">
        <v>43349</v>
      </c>
      <c r="S8994" s="55">
        <v>43354</v>
      </c>
      <c r="T8994" t="s">
        <v>2764</v>
      </c>
      <c r="U8994">
        <v>30</v>
      </c>
      <c r="V8994" t="s">
        <v>4495</v>
      </c>
      <c r="W8994" t="s">
        <v>2693</v>
      </c>
      <c r="Y8994">
        <v>152000</v>
      </c>
      <c r="Z8994">
        <v>152000</v>
      </c>
      <c r="AA8994">
        <v>152000</v>
      </c>
      <c r="AB8994">
        <v>0</v>
      </c>
    </row>
    <row r="8995" spans="1:28" x14ac:dyDescent="0.25">
      <c r="A8995" t="s">
        <v>2686</v>
      </c>
      <c r="B8995" t="s">
        <v>87</v>
      </c>
      <c r="C8995">
        <v>899999230</v>
      </c>
      <c r="D8995">
        <v>961114</v>
      </c>
      <c r="E8995" t="s">
        <v>3307</v>
      </c>
      <c r="F8995">
        <v>4587</v>
      </c>
      <c r="G8995">
        <v>2011</v>
      </c>
      <c r="H8995">
        <v>1</v>
      </c>
      <c r="I8995">
        <v>1000000398</v>
      </c>
      <c r="J8995">
        <v>0</v>
      </c>
      <c r="K8995">
        <v>33</v>
      </c>
      <c r="L8995" t="s">
        <v>3331</v>
      </c>
      <c r="M8995" t="s">
        <v>2689</v>
      </c>
      <c r="N8995" t="s">
        <v>2690</v>
      </c>
      <c r="O8995" s="55">
        <v>40380</v>
      </c>
      <c r="P8995" s="55">
        <v>40745</v>
      </c>
      <c r="Q8995" s="55">
        <v>40627</v>
      </c>
      <c r="R8995" s="55">
        <v>40687</v>
      </c>
      <c r="S8995" s="55">
        <v>40693</v>
      </c>
      <c r="T8995" t="s">
        <v>2764</v>
      </c>
      <c r="U8995">
        <v>30</v>
      </c>
      <c r="V8995" t="s">
        <v>6440</v>
      </c>
      <c r="W8995" t="s">
        <v>2693</v>
      </c>
      <c r="Y8995">
        <v>243600</v>
      </c>
      <c r="Z8995">
        <v>243600</v>
      </c>
      <c r="AA8995">
        <v>243600</v>
      </c>
      <c r="AB8995">
        <v>0</v>
      </c>
    </row>
    <row r="8996" spans="1:28" x14ac:dyDescent="0.25">
      <c r="A8996" t="s">
        <v>2686</v>
      </c>
      <c r="B8996" t="s">
        <v>87</v>
      </c>
      <c r="C8996">
        <v>899999230</v>
      </c>
      <c r="D8996">
        <v>971116</v>
      </c>
      <c r="E8996" t="s">
        <v>2687</v>
      </c>
      <c r="F8996">
        <v>4594</v>
      </c>
      <c r="G8996">
        <v>2018</v>
      </c>
      <c r="H8996">
        <v>1</v>
      </c>
      <c r="I8996">
        <v>1000002115</v>
      </c>
      <c r="J8996">
        <v>1</v>
      </c>
      <c r="K8996">
        <v>33</v>
      </c>
      <c r="L8996" t="s">
        <v>2938</v>
      </c>
      <c r="M8996" t="s">
        <v>2689</v>
      </c>
      <c r="N8996" t="s">
        <v>2690</v>
      </c>
      <c r="O8996" s="55">
        <v>43121</v>
      </c>
      <c r="P8996" s="55">
        <v>43302</v>
      </c>
      <c r="Q8996" s="55">
        <v>43162</v>
      </c>
      <c r="R8996" s="55">
        <v>43194</v>
      </c>
      <c r="S8996" s="55">
        <v>43201</v>
      </c>
      <c r="T8996" t="s">
        <v>2764</v>
      </c>
      <c r="U8996">
        <v>30</v>
      </c>
      <c r="V8996" t="s">
        <v>6507</v>
      </c>
      <c r="W8996" t="s">
        <v>2693</v>
      </c>
      <c r="Y8996">
        <v>147400</v>
      </c>
      <c r="Z8996">
        <v>147400</v>
      </c>
      <c r="AA8996">
        <v>147400</v>
      </c>
      <c r="AB8996">
        <v>0</v>
      </c>
    </row>
    <row r="8997" spans="1:28" x14ac:dyDescent="0.25">
      <c r="A8997" t="s">
        <v>2686</v>
      </c>
      <c r="B8997" t="s">
        <v>87</v>
      </c>
      <c r="C8997">
        <v>899999230</v>
      </c>
      <c r="D8997">
        <v>971116</v>
      </c>
      <c r="E8997" t="s">
        <v>2687</v>
      </c>
      <c r="F8997">
        <v>4619</v>
      </c>
      <c r="G8997">
        <v>2017</v>
      </c>
      <c r="H8997">
        <v>1</v>
      </c>
      <c r="I8997">
        <v>1000001587</v>
      </c>
      <c r="J8997">
        <v>10</v>
      </c>
      <c r="K8997">
        <v>33</v>
      </c>
      <c r="L8997" t="s">
        <v>6509</v>
      </c>
      <c r="M8997" t="s">
        <v>2689</v>
      </c>
      <c r="N8997" t="s">
        <v>2690</v>
      </c>
      <c r="O8997" s="55">
        <v>42756</v>
      </c>
      <c r="P8997" s="55">
        <v>42937</v>
      </c>
      <c r="Q8997" s="55">
        <v>42815</v>
      </c>
      <c r="R8997" s="55">
        <v>42824</v>
      </c>
      <c r="S8997" s="55">
        <v>42831</v>
      </c>
      <c r="T8997" t="s">
        <v>2691</v>
      </c>
      <c r="U8997">
        <v>30</v>
      </c>
      <c r="V8997" t="s">
        <v>6510</v>
      </c>
      <c r="W8997" t="s">
        <v>2693</v>
      </c>
      <c r="Y8997">
        <v>98230</v>
      </c>
      <c r="Z8997">
        <v>98230</v>
      </c>
      <c r="AA8997">
        <v>98230</v>
      </c>
      <c r="AB8997">
        <v>0</v>
      </c>
    </row>
    <row r="8998" spans="1:28" x14ac:dyDescent="0.25">
      <c r="A8998" t="s">
        <v>2686</v>
      </c>
      <c r="B8998" t="s">
        <v>87</v>
      </c>
      <c r="C8998">
        <v>899999230</v>
      </c>
      <c r="D8998">
        <v>971116</v>
      </c>
      <c r="E8998" t="s">
        <v>2687</v>
      </c>
      <c r="F8998">
        <v>4624</v>
      </c>
      <c r="G8998">
        <v>2017</v>
      </c>
      <c r="H8998">
        <v>1</v>
      </c>
      <c r="I8998">
        <v>1000001587</v>
      </c>
      <c r="J8998">
        <v>10</v>
      </c>
      <c r="K8998">
        <v>33</v>
      </c>
      <c r="L8998" t="s">
        <v>2796</v>
      </c>
      <c r="M8998" t="s">
        <v>2689</v>
      </c>
      <c r="N8998" t="s">
        <v>2690</v>
      </c>
      <c r="O8998" s="55">
        <v>42756</v>
      </c>
      <c r="P8998" s="55">
        <v>42937</v>
      </c>
      <c r="Q8998" s="55">
        <v>42787</v>
      </c>
      <c r="R8998" s="55">
        <v>42796</v>
      </c>
      <c r="S8998" s="55">
        <v>42831</v>
      </c>
      <c r="T8998" t="s">
        <v>2691</v>
      </c>
      <c r="U8998">
        <v>30</v>
      </c>
      <c r="V8998" t="s">
        <v>4956</v>
      </c>
      <c r="W8998" t="s">
        <v>2693</v>
      </c>
      <c r="Y8998">
        <v>165170</v>
      </c>
      <c r="Z8998">
        <v>145550</v>
      </c>
      <c r="AA8998">
        <v>165170</v>
      </c>
      <c r="AB8998">
        <v>0</v>
      </c>
    </row>
    <row r="8999" spans="1:28" x14ac:dyDescent="0.25">
      <c r="A8999" t="s">
        <v>2686</v>
      </c>
      <c r="B8999" t="s">
        <v>87</v>
      </c>
      <c r="C8999">
        <v>899999230</v>
      </c>
      <c r="D8999">
        <v>971116</v>
      </c>
      <c r="E8999" t="s">
        <v>2687</v>
      </c>
      <c r="F8999">
        <v>4624</v>
      </c>
      <c r="G8999">
        <v>2017</v>
      </c>
      <c r="H8999">
        <v>1</v>
      </c>
      <c r="I8999">
        <v>1000001587</v>
      </c>
      <c r="J8999">
        <v>10</v>
      </c>
      <c r="K8999">
        <v>33</v>
      </c>
      <c r="L8999" t="s">
        <v>2796</v>
      </c>
      <c r="M8999" t="s">
        <v>2689</v>
      </c>
      <c r="N8999" t="s">
        <v>2690</v>
      </c>
      <c r="O8999" s="55">
        <v>42756</v>
      </c>
      <c r="P8999" s="55">
        <v>42937</v>
      </c>
      <c r="Q8999" s="55">
        <v>42787</v>
      </c>
      <c r="R8999" s="55">
        <v>42796</v>
      </c>
      <c r="S8999" s="55">
        <v>42831</v>
      </c>
      <c r="T8999" t="s">
        <v>2691</v>
      </c>
      <c r="U8999">
        <v>30</v>
      </c>
      <c r="V8999" t="s">
        <v>4956</v>
      </c>
      <c r="W8999" t="s">
        <v>2693</v>
      </c>
      <c r="Y8999">
        <v>165170</v>
      </c>
      <c r="Z8999">
        <v>19620</v>
      </c>
      <c r="AA8999">
        <v>165170</v>
      </c>
      <c r="AB8999">
        <v>0</v>
      </c>
    </row>
    <row r="9000" spans="1:28" x14ac:dyDescent="0.25">
      <c r="A9000" t="s">
        <v>2686</v>
      </c>
      <c r="B9000" t="s">
        <v>87</v>
      </c>
      <c r="C9000">
        <v>899999230</v>
      </c>
      <c r="D9000">
        <v>961114</v>
      </c>
      <c r="E9000" t="s">
        <v>3307</v>
      </c>
      <c r="F9000">
        <v>4634</v>
      </c>
      <c r="G9000">
        <v>2026</v>
      </c>
      <c r="H9000">
        <v>1</v>
      </c>
      <c r="I9000">
        <v>1000005774</v>
      </c>
      <c r="J9000">
        <v>0</v>
      </c>
      <c r="K9000">
        <v>21</v>
      </c>
      <c r="L9000" t="s">
        <v>3208</v>
      </c>
      <c r="M9000" t="s">
        <v>2689</v>
      </c>
      <c r="N9000" t="s">
        <v>2690</v>
      </c>
      <c r="O9000" s="55">
        <v>46050</v>
      </c>
      <c r="P9000" s="55">
        <v>46414</v>
      </c>
      <c r="Q9000" s="55">
        <v>46094</v>
      </c>
      <c r="R9000" s="55">
        <v>46107</v>
      </c>
      <c r="S9000" s="55">
        <v>46107</v>
      </c>
      <c r="T9000" t="s">
        <v>2738</v>
      </c>
      <c r="U9000">
        <v>30</v>
      </c>
      <c r="V9000" t="s">
        <v>6242</v>
      </c>
      <c r="W9000" t="s">
        <v>2693</v>
      </c>
      <c r="Y9000">
        <v>69608</v>
      </c>
      <c r="Z9000">
        <v>69608</v>
      </c>
      <c r="AA9000">
        <v>69608</v>
      </c>
      <c r="AB9000">
        <v>0</v>
      </c>
    </row>
    <row r="9001" spans="1:28" x14ac:dyDescent="0.25">
      <c r="A9001" t="s">
        <v>2686</v>
      </c>
      <c r="B9001" t="s">
        <v>87</v>
      </c>
      <c r="C9001">
        <v>899999230</v>
      </c>
      <c r="D9001">
        <v>971116</v>
      </c>
      <c r="E9001" t="s">
        <v>2687</v>
      </c>
      <c r="F9001">
        <v>4637</v>
      </c>
      <c r="G9001">
        <v>2017</v>
      </c>
      <c r="H9001">
        <v>1</v>
      </c>
      <c r="I9001">
        <v>1000001587</v>
      </c>
      <c r="J9001">
        <v>10</v>
      </c>
      <c r="K9001">
        <v>33</v>
      </c>
      <c r="L9001" t="s">
        <v>7945</v>
      </c>
      <c r="M9001" t="s">
        <v>2689</v>
      </c>
      <c r="N9001" t="s">
        <v>2690</v>
      </c>
      <c r="O9001" s="55">
        <v>42756</v>
      </c>
      <c r="P9001" s="55">
        <v>42937</v>
      </c>
      <c r="Q9001" s="55">
        <v>42803</v>
      </c>
      <c r="R9001" s="55">
        <v>42816</v>
      </c>
      <c r="S9001" s="55">
        <v>42831</v>
      </c>
      <c r="T9001" t="s">
        <v>2691</v>
      </c>
      <c r="U9001">
        <v>30</v>
      </c>
      <c r="V9001" t="s">
        <v>2695</v>
      </c>
      <c r="W9001" t="s">
        <v>2693</v>
      </c>
      <c r="Y9001">
        <v>106420</v>
      </c>
      <c r="Z9001">
        <v>106420</v>
      </c>
      <c r="AA9001">
        <v>106420</v>
      </c>
      <c r="AB9001">
        <v>0</v>
      </c>
    </row>
    <row r="9002" spans="1:28" x14ac:dyDescent="0.25">
      <c r="A9002" t="s">
        <v>2686</v>
      </c>
      <c r="B9002" t="s">
        <v>2730</v>
      </c>
      <c r="C9002">
        <v>899999230</v>
      </c>
      <c r="D9002">
        <v>971116</v>
      </c>
      <c r="E9002" t="s">
        <v>2687</v>
      </c>
      <c r="F9002">
        <v>4641</v>
      </c>
      <c r="G9002">
        <v>2016</v>
      </c>
      <c r="H9002">
        <v>1</v>
      </c>
      <c r="I9002">
        <v>1000001288</v>
      </c>
      <c r="J9002">
        <v>8</v>
      </c>
      <c r="K9002">
        <v>33</v>
      </c>
      <c r="L9002" t="s">
        <v>4511</v>
      </c>
      <c r="M9002" t="s">
        <v>2689</v>
      </c>
      <c r="N9002" t="s">
        <v>2690</v>
      </c>
      <c r="O9002" s="55">
        <v>42390</v>
      </c>
      <c r="P9002" s="55">
        <v>42572</v>
      </c>
      <c r="Q9002" s="55">
        <v>42441</v>
      </c>
      <c r="R9002" s="55">
        <v>42458</v>
      </c>
      <c r="S9002" s="55">
        <v>42461</v>
      </c>
      <c r="T9002" t="s">
        <v>2691</v>
      </c>
      <c r="U9002">
        <v>30</v>
      </c>
      <c r="V9002" t="s">
        <v>5289</v>
      </c>
      <c r="W9002" t="s">
        <v>2693</v>
      </c>
      <c r="Y9002">
        <v>108955</v>
      </c>
      <c r="Z9002">
        <v>108955</v>
      </c>
      <c r="AA9002">
        <v>108955</v>
      </c>
      <c r="AB9002">
        <v>0</v>
      </c>
    </row>
    <row r="9003" spans="1:28" x14ac:dyDescent="0.25">
      <c r="A9003" t="s">
        <v>2686</v>
      </c>
      <c r="B9003" t="s">
        <v>2730</v>
      </c>
      <c r="C9003">
        <v>899999230</v>
      </c>
      <c r="D9003">
        <v>971116</v>
      </c>
      <c r="E9003" t="s">
        <v>2687</v>
      </c>
      <c r="F9003">
        <v>4642</v>
      </c>
      <c r="G9003">
        <v>2016</v>
      </c>
      <c r="H9003">
        <v>2</v>
      </c>
      <c r="I9003">
        <v>1000001288</v>
      </c>
      <c r="J9003">
        <v>8</v>
      </c>
      <c r="K9003">
        <v>33</v>
      </c>
      <c r="L9003" t="s">
        <v>4508</v>
      </c>
      <c r="M9003" t="s">
        <v>2689</v>
      </c>
      <c r="N9003" t="s">
        <v>2690</v>
      </c>
      <c r="O9003" s="55">
        <v>42390</v>
      </c>
      <c r="P9003" s="55">
        <v>42572</v>
      </c>
      <c r="Q9003" s="55">
        <v>42442</v>
      </c>
      <c r="R9003" s="55">
        <v>42467</v>
      </c>
      <c r="S9003" s="55">
        <v>42476</v>
      </c>
      <c r="T9003" t="s">
        <v>2691</v>
      </c>
      <c r="U9003">
        <v>30</v>
      </c>
      <c r="V9003" t="s">
        <v>4509</v>
      </c>
      <c r="W9003" t="s">
        <v>2693</v>
      </c>
      <c r="Y9003">
        <v>74575</v>
      </c>
      <c r="Z9003">
        <v>74575</v>
      </c>
      <c r="AA9003">
        <v>74575</v>
      </c>
      <c r="AB9003">
        <v>0</v>
      </c>
    </row>
    <row r="9004" spans="1:28" x14ac:dyDescent="0.25">
      <c r="A9004" t="s">
        <v>2686</v>
      </c>
      <c r="B9004" t="s">
        <v>87</v>
      </c>
      <c r="C9004">
        <v>899999230</v>
      </c>
      <c r="D9004">
        <v>971116</v>
      </c>
      <c r="E9004" t="s">
        <v>2687</v>
      </c>
      <c r="F9004">
        <v>4642</v>
      </c>
      <c r="G9004">
        <v>2017</v>
      </c>
      <c r="H9004">
        <v>1</v>
      </c>
      <c r="I9004">
        <v>1000001587</v>
      </c>
      <c r="J9004">
        <v>10</v>
      </c>
      <c r="K9004">
        <v>33</v>
      </c>
      <c r="L9004" t="s">
        <v>2913</v>
      </c>
      <c r="M9004" t="s">
        <v>2689</v>
      </c>
      <c r="N9004" t="s">
        <v>2690</v>
      </c>
      <c r="O9004" s="55">
        <v>42756</v>
      </c>
      <c r="P9004" s="55">
        <v>42937</v>
      </c>
      <c r="Q9004" s="55">
        <v>42810</v>
      </c>
      <c r="R9004" s="55">
        <v>42824</v>
      </c>
      <c r="S9004" s="55">
        <v>42831</v>
      </c>
      <c r="T9004" t="s">
        <v>2691</v>
      </c>
      <c r="U9004">
        <v>30</v>
      </c>
      <c r="V9004" t="s">
        <v>5320</v>
      </c>
      <c r="W9004" t="s">
        <v>2693</v>
      </c>
      <c r="Y9004">
        <v>110170</v>
      </c>
      <c r="Z9004">
        <v>90550</v>
      </c>
      <c r="AA9004">
        <v>110170</v>
      </c>
      <c r="AB9004">
        <v>0</v>
      </c>
    </row>
    <row r="9005" spans="1:28" x14ac:dyDescent="0.25">
      <c r="A9005" t="s">
        <v>2686</v>
      </c>
      <c r="B9005" t="s">
        <v>87</v>
      </c>
      <c r="C9005">
        <v>899999230</v>
      </c>
      <c r="D9005">
        <v>971116</v>
      </c>
      <c r="E9005" t="s">
        <v>2687</v>
      </c>
      <c r="F9005">
        <v>4642</v>
      </c>
      <c r="G9005">
        <v>2017</v>
      </c>
      <c r="H9005">
        <v>1</v>
      </c>
      <c r="I9005">
        <v>1000001587</v>
      </c>
      <c r="J9005">
        <v>10</v>
      </c>
      <c r="K9005">
        <v>33</v>
      </c>
      <c r="L9005" t="s">
        <v>2913</v>
      </c>
      <c r="M9005" t="s">
        <v>2689</v>
      </c>
      <c r="N9005" t="s">
        <v>2690</v>
      </c>
      <c r="O9005" s="55">
        <v>42756</v>
      </c>
      <c r="P9005" s="55">
        <v>42937</v>
      </c>
      <c r="Q9005" s="55">
        <v>42810</v>
      </c>
      <c r="R9005" s="55">
        <v>42824</v>
      </c>
      <c r="S9005" s="55">
        <v>42831</v>
      </c>
      <c r="T9005" t="s">
        <v>2691</v>
      </c>
      <c r="U9005">
        <v>30</v>
      </c>
      <c r="V9005" t="s">
        <v>5320</v>
      </c>
      <c r="W9005" t="s">
        <v>2693</v>
      </c>
      <c r="Y9005">
        <v>110170</v>
      </c>
      <c r="Z9005">
        <v>19620</v>
      </c>
      <c r="AA9005">
        <v>110170</v>
      </c>
      <c r="AB9005">
        <v>0</v>
      </c>
    </row>
    <row r="9006" spans="1:28" x14ac:dyDescent="0.25">
      <c r="A9006" t="s">
        <v>2686</v>
      </c>
      <c r="B9006" t="s">
        <v>87</v>
      </c>
      <c r="C9006">
        <v>899999230</v>
      </c>
      <c r="D9006">
        <v>971116</v>
      </c>
      <c r="E9006" t="s">
        <v>2687</v>
      </c>
      <c r="F9006">
        <v>4648</v>
      </c>
      <c r="G9006">
        <v>2017</v>
      </c>
      <c r="H9006">
        <v>2</v>
      </c>
      <c r="I9006">
        <v>1000001587</v>
      </c>
      <c r="J9006">
        <v>10</v>
      </c>
      <c r="K9006">
        <v>33</v>
      </c>
      <c r="L9006" t="s">
        <v>5607</v>
      </c>
      <c r="M9006" t="s">
        <v>2689</v>
      </c>
      <c r="N9006" t="s">
        <v>2690</v>
      </c>
      <c r="O9006" s="55">
        <v>42756</v>
      </c>
      <c r="P9006" s="55">
        <v>42937</v>
      </c>
      <c r="Q9006" s="55">
        <v>42807</v>
      </c>
      <c r="R9006" s="55">
        <v>42831</v>
      </c>
      <c r="S9006" s="55">
        <v>42835</v>
      </c>
      <c r="T9006" t="s">
        <v>2691</v>
      </c>
      <c r="U9006">
        <v>30</v>
      </c>
      <c r="V9006" t="s">
        <v>3046</v>
      </c>
      <c r="W9006" t="s">
        <v>2693</v>
      </c>
      <c r="Y9006">
        <v>288100</v>
      </c>
      <c r="Z9006">
        <v>288100</v>
      </c>
      <c r="AA9006">
        <v>288100</v>
      </c>
      <c r="AB9006">
        <v>0</v>
      </c>
    </row>
    <row r="9007" spans="1:28" x14ac:dyDescent="0.25">
      <c r="A9007" t="s">
        <v>2686</v>
      </c>
      <c r="B9007" t="s">
        <v>87</v>
      </c>
      <c r="C9007">
        <v>899999230</v>
      </c>
      <c r="D9007">
        <v>971116</v>
      </c>
      <c r="E9007" t="s">
        <v>2687</v>
      </c>
      <c r="F9007">
        <v>4648</v>
      </c>
      <c r="G9007">
        <v>2017</v>
      </c>
      <c r="H9007">
        <v>4</v>
      </c>
      <c r="I9007">
        <v>1000001587</v>
      </c>
      <c r="J9007">
        <v>10</v>
      </c>
      <c r="K9007">
        <v>33</v>
      </c>
      <c r="L9007" t="s">
        <v>5607</v>
      </c>
      <c r="M9007" t="s">
        <v>2689</v>
      </c>
      <c r="N9007" t="s">
        <v>2690</v>
      </c>
      <c r="O9007" s="55">
        <v>42756</v>
      </c>
      <c r="P9007" s="55">
        <v>42937</v>
      </c>
      <c r="Q9007" s="55">
        <v>42807</v>
      </c>
      <c r="R9007" s="55">
        <v>42935</v>
      </c>
      <c r="S9007" s="55">
        <v>42940</v>
      </c>
      <c r="T9007" t="s">
        <v>2691</v>
      </c>
      <c r="U9007">
        <v>30</v>
      </c>
      <c r="V9007" t="s">
        <v>3046</v>
      </c>
      <c r="W9007" t="s">
        <v>2693</v>
      </c>
      <c r="Y9007">
        <v>53865</v>
      </c>
      <c r="Z9007">
        <v>53865</v>
      </c>
      <c r="AA9007">
        <v>53865</v>
      </c>
      <c r="AB9007">
        <v>0</v>
      </c>
    </row>
    <row r="9008" spans="1:28" x14ac:dyDescent="0.25">
      <c r="A9008" t="s">
        <v>2686</v>
      </c>
      <c r="B9008" t="s">
        <v>87</v>
      </c>
      <c r="C9008">
        <v>899999230</v>
      </c>
      <c r="D9008">
        <v>971116</v>
      </c>
      <c r="E9008" t="s">
        <v>2687</v>
      </c>
      <c r="F9008">
        <v>4654</v>
      </c>
      <c r="G9008">
        <v>2018</v>
      </c>
      <c r="H9008">
        <v>1</v>
      </c>
      <c r="I9008">
        <v>1000002115</v>
      </c>
      <c r="J9008">
        <v>1</v>
      </c>
      <c r="K9008">
        <v>33</v>
      </c>
      <c r="L9008" t="s">
        <v>2884</v>
      </c>
      <c r="M9008" t="s">
        <v>2689</v>
      </c>
      <c r="N9008" t="s">
        <v>2690</v>
      </c>
      <c r="O9008" s="55">
        <v>43121</v>
      </c>
      <c r="P9008" s="55">
        <v>43302</v>
      </c>
      <c r="Q9008" s="55">
        <v>43138</v>
      </c>
      <c r="R9008" s="55">
        <v>43194</v>
      </c>
      <c r="S9008" s="55">
        <v>43202</v>
      </c>
      <c r="T9008" t="s">
        <v>2691</v>
      </c>
      <c r="U9008">
        <v>30</v>
      </c>
      <c r="V9008" t="s">
        <v>7946</v>
      </c>
      <c r="W9008" t="s">
        <v>2693</v>
      </c>
      <c r="Y9008">
        <v>105100</v>
      </c>
      <c r="Z9008">
        <v>105100</v>
      </c>
      <c r="AA9008">
        <v>105100</v>
      </c>
      <c r="AB9008">
        <v>0</v>
      </c>
    </row>
    <row r="9009" spans="1:28" x14ac:dyDescent="0.25">
      <c r="A9009" t="s">
        <v>2686</v>
      </c>
      <c r="B9009" t="s">
        <v>87</v>
      </c>
      <c r="C9009">
        <v>899999230</v>
      </c>
      <c r="D9009">
        <v>971116</v>
      </c>
      <c r="E9009" t="s">
        <v>2687</v>
      </c>
      <c r="F9009">
        <v>4663</v>
      </c>
      <c r="G9009">
        <v>2010</v>
      </c>
      <c r="H9009">
        <v>1</v>
      </c>
      <c r="I9009">
        <v>1000000257</v>
      </c>
      <c r="J9009">
        <v>0</v>
      </c>
      <c r="K9009">
        <v>33</v>
      </c>
      <c r="L9009" t="s">
        <v>3327</v>
      </c>
      <c r="M9009" t="s">
        <v>2689</v>
      </c>
      <c r="N9009" t="s">
        <v>2690</v>
      </c>
      <c r="O9009" s="55">
        <v>40015</v>
      </c>
      <c r="P9009" s="55">
        <v>40380</v>
      </c>
      <c r="Q9009" s="55">
        <v>40302</v>
      </c>
      <c r="R9009" s="55">
        <v>40329</v>
      </c>
      <c r="S9009" s="55">
        <v>40330</v>
      </c>
      <c r="T9009" t="s">
        <v>2764</v>
      </c>
      <c r="U9009">
        <v>3</v>
      </c>
      <c r="V9009" t="s">
        <v>4510</v>
      </c>
      <c r="W9009" t="s">
        <v>2693</v>
      </c>
      <c r="Y9009">
        <v>696400</v>
      </c>
      <c r="Z9009">
        <v>0</v>
      </c>
      <c r="AA9009">
        <v>696400</v>
      </c>
      <c r="AB9009">
        <v>0</v>
      </c>
    </row>
    <row r="9010" spans="1:28" x14ac:dyDescent="0.25">
      <c r="A9010" t="s">
        <v>2686</v>
      </c>
      <c r="B9010" t="s">
        <v>87</v>
      </c>
      <c r="C9010">
        <v>899999230</v>
      </c>
      <c r="D9010">
        <v>971116</v>
      </c>
      <c r="E9010" t="s">
        <v>2687</v>
      </c>
      <c r="F9010">
        <v>4663</v>
      </c>
      <c r="G9010">
        <v>2010</v>
      </c>
      <c r="H9010">
        <v>3</v>
      </c>
      <c r="I9010">
        <v>1000000257</v>
      </c>
      <c r="J9010">
        <v>0</v>
      </c>
      <c r="K9010">
        <v>33</v>
      </c>
      <c r="L9010" t="s">
        <v>3327</v>
      </c>
      <c r="M9010" t="s">
        <v>2689</v>
      </c>
      <c r="N9010" t="s">
        <v>2690</v>
      </c>
      <c r="O9010" s="55">
        <v>40015</v>
      </c>
      <c r="P9010" s="55">
        <v>40380</v>
      </c>
      <c r="Q9010" s="55">
        <v>40302</v>
      </c>
      <c r="R9010" s="55">
        <v>40353</v>
      </c>
      <c r="S9010" s="55">
        <v>40357</v>
      </c>
      <c r="T9010" t="s">
        <v>2764</v>
      </c>
      <c r="U9010">
        <v>3</v>
      </c>
      <c r="V9010" t="s">
        <v>4510</v>
      </c>
      <c r="W9010" t="s">
        <v>2693</v>
      </c>
      <c r="Y9010">
        <v>59400</v>
      </c>
      <c r="Z9010">
        <v>0</v>
      </c>
      <c r="AA9010">
        <v>59400</v>
      </c>
      <c r="AB9010">
        <v>0</v>
      </c>
    </row>
    <row r="9011" spans="1:28" x14ac:dyDescent="0.25">
      <c r="A9011" t="s">
        <v>2686</v>
      </c>
      <c r="B9011" t="s">
        <v>2730</v>
      </c>
      <c r="C9011">
        <v>899999230</v>
      </c>
      <c r="D9011">
        <v>971116</v>
      </c>
      <c r="E9011" t="s">
        <v>2687</v>
      </c>
      <c r="F9011">
        <v>4672</v>
      </c>
      <c r="G9011">
        <v>2016</v>
      </c>
      <c r="H9011">
        <v>1</v>
      </c>
      <c r="I9011">
        <v>1000001288</v>
      </c>
      <c r="J9011">
        <v>8</v>
      </c>
      <c r="K9011">
        <v>33</v>
      </c>
      <c r="L9011" t="s">
        <v>4508</v>
      </c>
      <c r="M9011" t="s">
        <v>2689</v>
      </c>
      <c r="N9011" t="s">
        <v>2690</v>
      </c>
      <c r="O9011" s="55">
        <v>42390</v>
      </c>
      <c r="P9011" s="55">
        <v>42572</v>
      </c>
      <c r="Q9011" s="55">
        <v>42445</v>
      </c>
      <c r="R9011" s="55">
        <v>42458</v>
      </c>
      <c r="S9011" s="55">
        <v>42461</v>
      </c>
      <c r="T9011" t="s">
        <v>2691</v>
      </c>
      <c r="U9011">
        <v>30</v>
      </c>
      <c r="V9011" t="s">
        <v>7947</v>
      </c>
      <c r="W9011" t="s">
        <v>2693</v>
      </c>
      <c r="Y9011">
        <v>115155</v>
      </c>
      <c r="Z9011">
        <v>115060</v>
      </c>
      <c r="AA9011">
        <v>115155</v>
      </c>
      <c r="AB9011">
        <v>0</v>
      </c>
    </row>
    <row r="9012" spans="1:28" x14ac:dyDescent="0.25">
      <c r="A9012" t="s">
        <v>2686</v>
      </c>
      <c r="B9012" t="s">
        <v>87</v>
      </c>
      <c r="C9012">
        <v>899999230</v>
      </c>
      <c r="D9012">
        <v>971116</v>
      </c>
      <c r="E9012" t="s">
        <v>2687</v>
      </c>
      <c r="F9012">
        <v>4683</v>
      </c>
      <c r="G9012">
        <v>2010</v>
      </c>
      <c r="H9012">
        <v>1</v>
      </c>
      <c r="I9012">
        <v>1000000257</v>
      </c>
      <c r="J9012">
        <v>0</v>
      </c>
      <c r="K9012">
        <v>33</v>
      </c>
      <c r="L9012" t="s">
        <v>3354</v>
      </c>
      <c r="M9012" t="s">
        <v>2689</v>
      </c>
      <c r="N9012" t="s">
        <v>2690</v>
      </c>
      <c r="O9012" s="55">
        <v>40015</v>
      </c>
      <c r="P9012" s="55">
        <v>40380</v>
      </c>
      <c r="Q9012" s="55">
        <v>40316</v>
      </c>
      <c r="R9012" s="55">
        <v>40329</v>
      </c>
      <c r="S9012" s="55">
        <v>40330</v>
      </c>
      <c r="T9012" t="s">
        <v>2691</v>
      </c>
      <c r="U9012">
        <v>3</v>
      </c>
      <c r="V9012" t="s">
        <v>5145</v>
      </c>
      <c r="W9012" t="s">
        <v>2693</v>
      </c>
      <c r="Y9012">
        <v>84300</v>
      </c>
      <c r="Z9012">
        <v>0</v>
      </c>
      <c r="AA9012">
        <v>84300</v>
      </c>
      <c r="AB9012">
        <v>0</v>
      </c>
    </row>
    <row r="9013" spans="1:28" x14ac:dyDescent="0.25">
      <c r="A9013" t="s">
        <v>2686</v>
      </c>
      <c r="B9013" t="s">
        <v>87</v>
      </c>
      <c r="C9013">
        <v>899999230</v>
      </c>
      <c r="D9013">
        <v>971116</v>
      </c>
      <c r="E9013" t="s">
        <v>2687</v>
      </c>
      <c r="F9013">
        <v>4689</v>
      </c>
      <c r="G9013">
        <v>2017</v>
      </c>
      <c r="H9013">
        <v>2</v>
      </c>
      <c r="I9013">
        <v>1000001587</v>
      </c>
      <c r="J9013">
        <v>10</v>
      </c>
      <c r="K9013">
        <v>33</v>
      </c>
      <c r="L9013" t="s">
        <v>3078</v>
      </c>
      <c r="M9013" t="s">
        <v>2689</v>
      </c>
      <c r="N9013" t="s">
        <v>2690</v>
      </c>
      <c r="O9013" s="55">
        <v>42756</v>
      </c>
      <c r="P9013" s="55">
        <v>42937</v>
      </c>
      <c r="Q9013" s="55">
        <v>42810</v>
      </c>
      <c r="R9013" s="55">
        <v>42831</v>
      </c>
      <c r="S9013" s="55">
        <v>42835</v>
      </c>
      <c r="T9013" t="s">
        <v>2691</v>
      </c>
      <c r="U9013">
        <v>30</v>
      </c>
      <c r="V9013" t="s">
        <v>6514</v>
      </c>
      <c r="W9013" t="s">
        <v>2693</v>
      </c>
      <c r="Y9013">
        <v>53100</v>
      </c>
      <c r="Z9013">
        <v>53100</v>
      </c>
      <c r="AA9013">
        <v>53100</v>
      </c>
      <c r="AB9013">
        <v>0</v>
      </c>
    </row>
    <row r="9014" spans="1:28" x14ac:dyDescent="0.25">
      <c r="A9014" t="s">
        <v>2686</v>
      </c>
      <c r="B9014" t="s">
        <v>2730</v>
      </c>
      <c r="C9014">
        <v>899999230</v>
      </c>
      <c r="D9014">
        <v>971116</v>
      </c>
      <c r="E9014" t="s">
        <v>2687</v>
      </c>
      <c r="F9014">
        <v>4698</v>
      </c>
      <c r="G9014">
        <v>2016</v>
      </c>
      <c r="H9014">
        <v>1</v>
      </c>
      <c r="I9014">
        <v>1000001288</v>
      </c>
      <c r="J9014">
        <v>8</v>
      </c>
      <c r="K9014">
        <v>33</v>
      </c>
      <c r="L9014" t="s">
        <v>4417</v>
      </c>
      <c r="M9014" t="s">
        <v>2689</v>
      </c>
      <c r="N9014" t="s">
        <v>2690</v>
      </c>
      <c r="O9014" s="55">
        <v>42390</v>
      </c>
      <c r="P9014" s="55">
        <v>42572</v>
      </c>
      <c r="Q9014" s="55">
        <v>42444</v>
      </c>
      <c r="R9014" s="55">
        <v>42458</v>
      </c>
      <c r="S9014" s="55">
        <v>42461</v>
      </c>
      <c r="T9014" t="s">
        <v>2691</v>
      </c>
      <c r="U9014">
        <v>30</v>
      </c>
      <c r="V9014" t="s">
        <v>4516</v>
      </c>
      <c r="W9014" t="s">
        <v>2693</v>
      </c>
      <c r="Y9014">
        <v>265810</v>
      </c>
      <c r="Z9014">
        <v>265810</v>
      </c>
      <c r="AA9014">
        <v>265810</v>
      </c>
      <c r="AB9014">
        <v>0</v>
      </c>
    </row>
    <row r="9015" spans="1:28" x14ac:dyDescent="0.25">
      <c r="A9015" t="s">
        <v>2686</v>
      </c>
      <c r="B9015" t="s">
        <v>87</v>
      </c>
      <c r="C9015">
        <v>899999230</v>
      </c>
      <c r="D9015">
        <v>971116</v>
      </c>
      <c r="E9015" t="s">
        <v>2687</v>
      </c>
      <c r="F9015">
        <v>4703</v>
      </c>
      <c r="G9015">
        <v>2015</v>
      </c>
      <c r="H9015">
        <v>2</v>
      </c>
      <c r="I9015">
        <v>1000001079</v>
      </c>
      <c r="J9015">
        <v>0</v>
      </c>
      <c r="K9015">
        <v>33</v>
      </c>
      <c r="L9015" t="s">
        <v>6516</v>
      </c>
      <c r="M9015" t="s">
        <v>2689</v>
      </c>
      <c r="N9015" t="s">
        <v>2690</v>
      </c>
      <c r="O9015" s="55">
        <v>41841</v>
      </c>
      <c r="P9015" s="55">
        <v>42206</v>
      </c>
      <c r="Q9015" s="55">
        <v>42079</v>
      </c>
      <c r="R9015" s="55">
        <v>42129</v>
      </c>
      <c r="S9015" s="55">
        <v>42130</v>
      </c>
      <c r="T9015" t="s">
        <v>2691</v>
      </c>
      <c r="U9015">
        <v>30</v>
      </c>
      <c r="V9015" t="s">
        <v>5322</v>
      </c>
      <c r="W9015" t="s">
        <v>2693</v>
      </c>
      <c r="Y9015">
        <v>35200</v>
      </c>
      <c r="Z9015">
        <v>35200</v>
      </c>
      <c r="AA9015">
        <v>35200</v>
      </c>
      <c r="AB9015">
        <v>0</v>
      </c>
    </row>
    <row r="9016" spans="1:28" x14ac:dyDescent="0.25">
      <c r="A9016" t="s">
        <v>2686</v>
      </c>
      <c r="B9016" t="s">
        <v>87</v>
      </c>
      <c r="C9016">
        <v>899999230</v>
      </c>
      <c r="D9016">
        <v>971116</v>
      </c>
      <c r="E9016" t="s">
        <v>2687</v>
      </c>
      <c r="F9016">
        <v>4719</v>
      </c>
      <c r="G9016">
        <v>2015</v>
      </c>
      <c r="H9016">
        <v>2</v>
      </c>
      <c r="I9016">
        <v>1000001079</v>
      </c>
      <c r="J9016">
        <v>0</v>
      </c>
      <c r="K9016">
        <v>33</v>
      </c>
      <c r="L9016" t="s">
        <v>6512</v>
      </c>
      <c r="M9016" t="s">
        <v>2689</v>
      </c>
      <c r="N9016" t="s">
        <v>2690</v>
      </c>
      <c r="O9016" s="55">
        <v>41841</v>
      </c>
      <c r="P9016" s="55">
        <v>42206</v>
      </c>
      <c r="Q9016" s="55">
        <v>42075</v>
      </c>
      <c r="R9016" s="55">
        <v>42325</v>
      </c>
      <c r="S9016" s="55">
        <v>42333</v>
      </c>
      <c r="T9016" t="s">
        <v>2691</v>
      </c>
      <c r="U9016">
        <v>30</v>
      </c>
      <c r="V9016" t="s">
        <v>5086</v>
      </c>
      <c r="W9016" t="s">
        <v>2693</v>
      </c>
      <c r="Y9016">
        <v>122580</v>
      </c>
      <c r="Z9016">
        <v>122580</v>
      </c>
      <c r="AA9016">
        <v>122580</v>
      </c>
      <c r="AB9016">
        <v>0</v>
      </c>
    </row>
    <row r="9017" spans="1:28" x14ac:dyDescent="0.25">
      <c r="A9017" t="s">
        <v>2686</v>
      </c>
      <c r="B9017" t="s">
        <v>87</v>
      </c>
      <c r="C9017">
        <v>899999230</v>
      </c>
      <c r="D9017">
        <v>971116</v>
      </c>
      <c r="E9017" t="s">
        <v>2687</v>
      </c>
      <c r="F9017">
        <v>4721</v>
      </c>
      <c r="G9017">
        <v>2015</v>
      </c>
      <c r="H9017">
        <v>1</v>
      </c>
      <c r="I9017">
        <v>1000001079</v>
      </c>
      <c r="J9017">
        <v>0</v>
      </c>
      <c r="K9017">
        <v>33</v>
      </c>
      <c r="L9017" t="s">
        <v>4517</v>
      </c>
      <c r="M9017" t="s">
        <v>2689</v>
      </c>
      <c r="N9017" t="s">
        <v>2690</v>
      </c>
      <c r="O9017" s="55">
        <v>41841</v>
      </c>
      <c r="P9017" s="55">
        <v>42206</v>
      </c>
      <c r="Q9017" s="55">
        <v>42074</v>
      </c>
      <c r="R9017" s="55">
        <v>42088</v>
      </c>
      <c r="S9017" s="55">
        <v>42090</v>
      </c>
      <c r="T9017" t="s">
        <v>2691</v>
      </c>
      <c r="U9017">
        <v>30</v>
      </c>
      <c r="V9017" t="s">
        <v>7948</v>
      </c>
      <c r="W9017" t="s">
        <v>2693</v>
      </c>
      <c r="Y9017">
        <v>107200</v>
      </c>
      <c r="Z9017">
        <v>107125</v>
      </c>
      <c r="AA9017">
        <v>107200</v>
      </c>
      <c r="AB9017">
        <v>0</v>
      </c>
    </row>
    <row r="9018" spans="1:28" x14ac:dyDescent="0.25">
      <c r="A9018" t="s">
        <v>2686</v>
      </c>
      <c r="B9018" t="s">
        <v>87</v>
      </c>
      <c r="C9018">
        <v>899999230</v>
      </c>
      <c r="D9018">
        <v>971116</v>
      </c>
      <c r="E9018" t="s">
        <v>2687</v>
      </c>
      <c r="F9018">
        <v>4723</v>
      </c>
      <c r="G9018">
        <v>2015</v>
      </c>
      <c r="H9018">
        <v>1</v>
      </c>
      <c r="I9018">
        <v>1000001079</v>
      </c>
      <c r="J9018">
        <v>0</v>
      </c>
      <c r="K9018">
        <v>33</v>
      </c>
      <c r="L9018" t="s">
        <v>7949</v>
      </c>
      <c r="M9018" t="s">
        <v>2689</v>
      </c>
      <c r="N9018" t="s">
        <v>2690</v>
      </c>
      <c r="O9018" s="55">
        <v>41841</v>
      </c>
      <c r="P9018" s="55">
        <v>42206</v>
      </c>
      <c r="Q9018" s="55">
        <v>42080</v>
      </c>
      <c r="R9018" s="55">
        <v>42088</v>
      </c>
      <c r="S9018" s="55">
        <v>42090</v>
      </c>
      <c r="T9018" t="s">
        <v>2691</v>
      </c>
      <c r="U9018">
        <v>30</v>
      </c>
      <c r="V9018" t="s">
        <v>7950</v>
      </c>
      <c r="W9018" t="s">
        <v>2693</v>
      </c>
      <c r="Y9018">
        <v>78000</v>
      </c>
      <c r="Z9018">
        <v>77985</v>
      </c>
      <c r="AA9018">
        <v>78000</v>
      </c>
      <c r="AB9018">
        <v>0</v>
      </c>
    </row>
    <row r="9019" spans="1:28" x14ac:dyDescent="0.25">
      <c r="A9019" t="s">
        <v>2686</v>
      </c>
      <c r="B9019" t="s">
        <v>87</v>
      </c>
      <c r="C9019">
        <v>899999230</v>
      </c>
      <c r="D9019">
        <v>971116</v>
      </c>
      <c r="E9019" t="s">
        <v>2687</v>
      </c>
      <c r="F9019">
        <v>4733</v>
      </c>
      <c r="G9019">
        <v>2015</v>
      </c>
      <c r="H9019">
        <v>2</v>
      </c>
      <c r="I9019">
        <v>1000001079</v>
      </c>
      <c r="J9019">
        <v>0</v>
      </c>
      <c r="K9019">
        <v>33</v>
      </c>
      <c r="L9019" t="s">
        <v>4524</v>
      </c>
      <c r="M9019" t="s">
        <v>2689</v>
      </c>
      <c r="N9019" t="s">
        <v>2690</v>
      </c>
      <c r="O9019" s="55">
        <v>41841</v>
      </c>
      <c r="P9019" s="55">
        <v>42206</v>
      </c>
      <c r="Q9019" s="55">
        <v>42076</v>
      </c>
      <c r="R9019" s="55">
        <v>42101</v>
      </c>
      <c r="S9019" s="55">
        <v>42101</v>
      </c>
      <c r="T9019" t="s">
        <v>2691</v>
      </c>
      <c r="U9019">
        <v>30</v>
      </c>
      <c r="V9019" t="s">
        <v>3643</v>
      </c>
      <c r="W9019" t="s">
        <v>2693</v>
      </c>
      <c r="Y9019">
        <v>34500</v>
      </c>
      <c r="Z9019">
        <v>34485</v>
      </c>
      <c r="AA9019">
        <v>34500</v>
      </c>
      <c r="AB9019">
        <v>0</v>
      </c>
    </row>
    <row r="9020" spans="1:28" x14ac:dyDescent="0.25">
      <c r="A9020" t="s">
        <v>2686</v>
      </c>
      <c r="B9020" t="s">
        <v>87</v>
      </c>
      <c r="C9020">
        <v>899999230</v>
      </c>
      <c r="D9020">
        <v>971116</v>
      </c>
      <c r="E9020" t="s">
        <v>2687</v>
      </c>
      <c r="F9020">
        <v>4733</v>
      </c>
      <c r="G9020">
        <v>2015</v>
      </c>
      <c r="H9020">
        <v>7</v>
      </c>
      <c r="I9020">
        <v>1000001079</v>
      </c>
      <c r="J9020">
        <v>0</v>
      </c>
      <c r="K9020">
        <v>33</v>
      </c>
      <c r="L9020" t="s">
        <v>4524</v>
      </c>
      <c r="M9020" t="s">
        <v>2689</v>
      </c>
      <c r="N9020" t="s">
        <v>2690</v>
      </c>
      <c r="O9020" s="55">
        <v>41841</v>
      </c>
      <c r="P9020" s="55">
        <v>42206</v>
      </c>
      <c r="Q9020" s="55">
        <v>42076</v>
      </c>
      <c r="R9020" s="55">
        <v>42165</v>
      </c>
      <c r="S9020" s="55">
        <v>42171</v>
      </c>
      <c r="T9020" t="s">
        <v>2691</v>
      </c>
      <c r="U9020">
        <v>30</v>
      </c>
      <c r="V9020" t="s">
        <v>3643</v>
      </c>
      <c r="W9020" t="s">
        <v>2693</v>
      </c>
      <c r="Y9020">
        <v>109900</v>
      </c>
      <c r="Z9020">
        <v>109725</v>
      </c>
      <c r="AA9020">
        <v>109900</v>
      </c>
      <c r="AB9020">
        <v>0</v>
      </c>
    </row>
    <row r="9021" spans="1:28" x14ac:dyDescent="0.25">
      <c r="A9021" t="s">
        <v>2686</v>
      </c>
      <c r="B9021" t="s">
        <v>2730</v>
      </c>
      <c r="C9021">
        <v>899999230</v>
      </c>
      <c r="D9021">
        <v>971116</v>
      </c>
      <c r="E9021" t="s">
        <v>2687</v>
      </c>
      <c r="F9021">
        <v>4742</v>
      </c>
      <c r="G9021">
        <v>2016</v>
      </c>
      <c r="H9021">
        <v>1</v>
      </c>
      <c r="I9021">
        <v>1000001288</v>
      </c>
      <c r="J9021">
        <v>11</v>
      </c>
      <c r="K9021">
        <v>33</v>
      </c>
      <c r="L9021" t="s">
        <v>3113</v>
      </c>
      <c r="M9021" t="s">
        <v>2689</v>
      </c>
      <c r="N9021" t="s">
        <v>2690</v>
      </c>
      <c r="O9021" s="55">
        <v>42390</v>
      </c>
      <c r="P9021" s="55">
        <v>42572</v>
      </c>
      <c r="Q9021" s="55">
        <v>42421</v>
      </c>
      <c r="R9021" s="55">
        <v>42452</v>
      </c>
      <c r="S9021" s="55">
        <v>42465</v>
      </c>
      <c r="T9021" t="s">
        <v>2691</v>
      </c>
      <c r="U9021">
        <v>12</v>
      </c>
      <c r="V9021" t="s">
        <v>7639</v>
      </c>
      <c r="W9021" t="s">
        <v>2693</v>
      </c>
      <c r="Y9021">
        <v>10800000</v>
      </c>
      <c r="Z9021">
        <v>5400000</v>
      </c>
      <c r="AA9021">
        <v>10800000</v>
      </c>
      <c r="AB9021">
        <v>0</v>
      </c>
    </row>
    <row r="9022" spans="1:28" x14ac:dyDescent="0.25">
      <c r="A9022" t="s">
        <v>2686</v>
      </c>
      <c r="B9022" t="s">
        <v>87</v>
      </c>
      <c r="C9022">
        <v>899999230</v>
      </c>
      <c r="D9022">
        <v>971116</v>
      </c>
      <c r="E9022" t="s">
        <v>2687</v>
      </c>
      <c r="F9022">
        <v>4746</v>
      </c>
      <c r="G9022">
        <v>2017</v>
      </c>
      <c r="H9022">
        <v>2</v>
      </c>
      <c r="I9022">
        <v>1000001587</v>
      </c>
      <c r="J9022">
        <v>10</v>
      </c>
      <c r="K9022">
        <v>33</v>
      </c>
      <c r="L9022" t="s">
        <v>4527</v>
      </c>
      <c r="M9022" t="s">
        <v>2689</v>
      </c>
      <c r="N9022" t="s">
        <v>2690</v>
      </c>
      <c r="O9022" s="55">
        <v>42756</v>
      </c>
      <c r="P9022" s="55">
        <v>42937</v>
      </c>
      <c r="Q9022" s="55">
        <v>42816</v>
      </c>
      <c r="R9022" s="55">
        <v>42894</v>
      </c>
      <c r="S9022" s="55">
        <v>42909</v>
      </c>
      <c r="T9022" t="s">
        <v>2691</v>
      </c>
      <c r="U9022">
        <v>30</v>
      </c>
      <c r="V9022" t="s">
        <v>4181</v>
      </c>
      <c r="W9022" t="s">
        <v>2693</v>
      </c>
      <c r="Y9022">
        <v>89775</v>
      </c>
      <c r="Z9022">
        <v>89775</v>
      </c>
      <c r="AA9022">
        <v>89775</v>
      </c>
      <c r="AB9022">
        <v>0</v>
      </c>
    </row>
    <row r="9023" spans="1:28" x14ac:dyDescent="0.25">
      <c r="A9023" t="s">
        <v>2686</v>
      </c>
      <c r="B9023" t="s">
        <v>87</v>
      </c>
      <c r="C9023">
        <v>899999230</v>
      </c>
      <c r="D9023">
        <v>971116</v>
      </c>
      <c r="E9023" t="s">
        <v>2687</v>
      </c>
      <c r="F9023">
        <v>4787</v>
      </c>
      <c r="G9023">
        <v>2019</v>
      </c>
      <c r="H9023">
        <v>1</v>
      </c>
      <c r="I9023">
        <v>1000002115</v>
      </c>
      <c r="J9023">
        <v>14</v>
      </c>
      <c r="K9023">
        <v>33</v>
      </c>
      <c r="L9023" t="s">
        <v>7250</v>
      </c>
      <c r="M9023" t="s">
        <v>2689</v>
      </c>
      <c r="N9023" t="s">
        <v>2690</v>
      </c>
      <c r="O9023" s="55">
        <v>43487</v>
      </c>
      <c r="P9023" s="55">
        <v>43533</v>
      </c>
      <c r="Q9023" s="55">
        <v>43509</v>
      </c>
      <c r="R9023" s="55">
        <v>43523</v>
      </c>
      <c r="S9023" s="55">
        <v>43551</v>
      </c>
      <c r="T9023" t="s">
        <v>2738</v>
      </c>
      <c r="U9023">
        <v>30</v>
      </c>
      <c r="V9023" t="s">
        <v>454</v>
      </c>
      <c r="W9023" t="s">
        <v>2693</v>
      </c>
      <c r="Y9023">
        <v>127900</v>
      </c>
      <c r="Z9023">
        <v>104600</v>
      </c>
      <c r="AA9023">
        <v>127900</v>
      </c>
      <c r="AB9023">
        <v>0</v>
      </c>
    </row>
    <row r="9024" spans="1:28" x14ac:dyDescent="0.25">
      <c r="A9024" t="s">
        <v>2686</v>
      </c>
      <c r="B9024" t="s">
        <v>87</v>
      </c>
      <c r="C9024">
        <v>899999230</v>
      </c>
      <c r="D9024">
        <v>971116</v>
      </c>
      <c r="E9024" t="s">
        <v>2687</v>
      </c>
      <c r="F9024">
        <v>4787</v>
      </c>
      <c r="G9024">
        <v>2019</v>
      </c>
      <c r="H9024">
        <v>1</v>
      </c>
      <c r="I9024">
        <v>1000002115</v>
      </c>
      <c r="J9024">
        <v>14</v>
      </c>
      <c r="K9024">
        <v>33</v>
      </c>
      <c r="L9024" t="s">
        <v>7250</v>
      </c>
      <c r="M9024" t="s">
        <v>2689</v>
      </c>
      <c r="N9024" t="s">
        <v>2690</v>
      </c>
      <c r="O9024" s="55">
        <v>43487</v>
      </c>
      <c r="P9024" s="55">
        <v>43533</v>
      </c>
      <c r="Q9024" s="55">
        <v>43509</v>
      </c>
      <c r="R9024" s="55">
        <v>43523</v>
      </c>
      <c r="S9024" s="55">
        <v>43551</v>
      </c>
      <c r="T9024" t="s">
        <v>2738</v>
      </c>
      <c r="U9024">
        <v>30</v>
      </c>
      <c r="V9024" t="s">
        <v>454</v>
      </c>
      <c r="W9024" t="s">
        <v>2693</v>
      </c>
      <c r="Y9024">
        <v>127900</v>
      </c>
      <c r="Z9024">
        <v>23300</v>
      </c>
      <c r="AA9024">
        <v>127900</v>
      </c>
      <c r="AB9024">
        <v>0</v>
      </c>
    </row>
    <row r="9025" spans="1:28" x14ac:dyDescent="0.25">
      <c r="A9025" t="s">
        <v>2686</v>
      </c>
      <c r="B9025" t="s">
        <v>2730</v>
      </c>
      <c r="C9025">
        <v>899999230</v>
      </c>
      <c r="D9025">
        <v>971116</v>
      </c>
      <c r="E9025" t="s">
        <v>2687</v>
      </c>
      <c r="F9025">
        <v>4793</v>
      </c>
      <c r="G9025">
        <v>2016</v>
      </c>
      <c r="H9025">
        <v>5</v>
      </c>
      <c r="I9025">
        <v>1000001288</v>
      </c>
      <c r="J9025">
        <v>8</v>
      </c>
      <c r="K9025">
        <v>33</v>
      </c>
      <c r="L9025" t="s">
        <v>2703</v>
      </c>
      <c r="M9025" t="s">
        <v>2689</v>
      </c>
      <c r="N9025" t="s">
        <v>2690</v>
      </c>
      <c r="O9025" s="55">
        <v>42390</v>
      </c>
      <c r="P9025" s="55">
        <v>42572</v>
      </c>
      <c r="Q9025" s="55">
        <v>42442</v>
      </c>
      <c r="R9025" s="55">
        <v>43123</v>
      </c>
      <c r="S9025" s="55">
        <v>43124</v>
      </c>
      <c r="T9025" t="s">
        <v>2691</v>
      </c>
      <c r="U9025">
        <v>30</v>
      </c>
      <c r="V9025" t="s">
        <v>4533</v>
      </c>
      <c r="W9025" t="s">
        <v>2693</v>
      </c>
      <c r="Y9025">
        <v>164880</v>
      </c>
      <c r="Z9025">
        <v>164880</v>
      </c>
      <c r="AA9025">
        <v>164880</v>
      </c>
      <c r="AB9025">
        <v>0</v>
      </c>
    </row>
    <row r="9026" spans="1:28" x14ac:dyDescent="0.25">
      <c r="A9026" t="s">
        <v>2686</v>
      </c>
      <c r="B9026" t="s">
        <v>2730</v>
      </c>
      <c r="C9026">
        <v>899999230</v>
      </c>
      <c r="D9026">
        <v>971116</v>
      </c>
      <c r="E9026" t="s">
        <v>2687</v>
      </c>
      <c r="F9026">
        <v>4816</v>
      </c>
      <c r="G9026">
        <v>2016</v>
      </c>
      <c r="H9026">
        <v>1</v>
      </c>
      <c r="I9026">
        <v>1000001288</v>
      </c>
      <c r="J9026">
        <v>8</v>
      </c>
      <c r="K9026">
        <v>33</v>
      </c>
      <c r="L9026" t="s">
        <v>4828</v>
      </c>
      <c r="M9026" t="s">
        <v>2689</v>
      </c>
      <c r="N9026" t="s">
        <v>2690</v>
      </c>
      <c r="O9026" s="55">
        <v>42390</v>
      </c>
      <c r="P9026" s="55">
        <v>42572</v>
      </c>
      <c r="Q9026" s="55">
        <v>42445</v>
      </c>
      <c r="R9026" s="55">
        <v>42458</v>
      </c>
      <c r="S9026" s="55">
        <v>42466</v>
      </c>
      <c r="T9026" t="s">
        <v>2691</v>
      </c>
      <c r="U9026">
        <v>30</v>
      </c>
      <c r="V9026" t="s">
        <v>7951</v>
      </c>
      <c r="W9026" t="s">
        <v>2693</v>
      </c>
      <c r="Y9026">
        <v>99575</v>
      </c>
      <c r="Z9026">
        <v>99575</v>
      </c>
      <c r="AA9026">
        <v>99575</v>
      </c>
      <c r="AB9026">
        <v>0</v>
      </c>
    </row>
    <row r="9027" spans="1:28" x14ac:dyDescent="0.25">
      <c r="A9027" t="s">
        <v>2686</v>
      </c>
      <c r="B9027" t="s">
        <v>2730</v>
      </c>
      <c r="C9027">
        <v>899999230</v>
      </c>
      <c r="D9027">
        <v>971116</v>
      </c>
      <c r="E9027" t="s">
        <v>2687</v>
      </c>
      <c r="F9027">
        <v>4829</v>
      </c>
      <c r="G9027">
        <v>2016</v>
      </c>
      <c r="H9027">
        <v>1</v>
      </c>
      <c r="I9027">
        <v>1000001288</v>
      </c>
      <c r="J9027">
        <v>8</v>
      </c>
      <c r="K9027">
        <v>33</v>
      </c>
      <c r="L9027" t="s">
        <v>2688</v>
      </c>
      <c r="M9027" t="s">
        <v>2689</v>
      </c>
      <c r="N9027" t="s">
        <v>2690</v>
      </c>
      <c r="O9027" s="55">
        <v>42390</v>
      </c>
      <c r="P9027" s="55">
        <v>42572</v>
      </c>
      <c r="Q9027" s="55">
        <v>42447</v>
      </c>
      <c r="R9027" s="55">
        <v>42458</v>
      </c>
      <c r="S9027" s="55">
        <v>42466</v>
      </c>
      <c r="T9027" t="s">
        <v>2691</v>
      </c>
      <c r="U9027">
        <v>30</v>
      </c>
      <c r="V9027" t="s">
        <v>4534</v>
      </c>
      <c r="W9027" t="s">
        <v>2693</v>
      </c>
      <c r="Y9027">
        <v>85595</v>
      </c>
      <c r="Z9027">
        <v>85500</v>
      </c>
      <c r="AA9027">
        <v>85595</v>
      </c>
      <c r="AB9027">
        <v>0</v>
      </c>
    </row>
    <row r="9028" spans="1:28" x14ac:dyDescent="0.25">
      <c r="A9028" t="s">
        <v>2686</v>
      </c>
      <c r="B9028" t="s">
        <v>2730</v>
      </c>
      <c r="C9028">
        <v>899999230</v>
      </c>
      <c r="D9028">
        <v>971116</v>
      </c>
      <c r="E9028" t="s">
        <v>2687</v>
      </c>
      <c r="F9028">
        <v>4829</v>
      </c>
      <c r="G9028">
        <v>2016</v>
      </c>
      <c r="H9028">
        <v>3</v>
      </c>
      <c r="I9028">
        <v>1000001288</v>
      </c>
      <c r="J9028">
        <v>8</v>
      </c>
      <c r="K9028">
        <v>33</v>
      </c>
      <c r="L9028" t="s">
        <v>2688</v>
      </c>
      <c r="M9028" t="s">
        <v>2689</v>
      </c>
      <c r="N9028" t="s">
        <v>2690</v>
      </c>
      <c r="O9028" s="55">
        <v>42390</v>
      </c>
      <c r="P9028" s="55">
        <v>42572</v>
      </c>
      <c r="Q9028" s="55">
        <v>42447</v>
      </c>
      <c r="R9028" s="55">
        <v>42481</v>
      </c>
      <c r="S9028" s="55">
        <v>42489</v>
      </c>
      <c r="T9028" t="s">
        <v>2691</v>
      </c>
      <c r="U9028">
        <v>30</v>
      </c>
      <c r="V9028" t="s">
        <v>4534</v>
      </c>
      <c r="W9028" t="s">
        <v>2693</v>
      </c>
      <c r="Y9028">
        <v>287715</v>
      </c>
      <c r="Z9028">
        <v>287715</v>
      </c>
      <c r="AA9028">
        <v>287715</v>
      </c>
      <c r="AB9028">
        <v>0</v>
      </c>
    </row>
    <row r="9029" spans="1:28" x14ac:dyDescent="0.25">
      <c r="A9029" t="s">
        <v>2686</v>
      </c>
      <c r="B9029" t="s">
        <v>87</v>
      </c>
      <c r="C9029">
        <v>899999230</v>
      </c>
      <c r="D9029">
        <v>971116</v>
      </c>
      <c r="E9029" t="s">
        <v>2687</v>
      </c>
      <c r="F9029">
        <v>4830</v>
      </c>
      <c r="G9029">
        <v>2019</v>
      </c>
      <c r="H9029">
        <v>1</v>
      </c>
      <c r="I9029">
        <v>1000002115</v>
      </c>
      <c r="J9029">
        <v>14</v>
      </c>
      <c r="K9029">
        <v>33</v>
      </c>
      <c r="L9029" t="s">
        <v>7952</v>
      </c>
      <c r="M9029" t="s">
        <v>2689</v>
      </c>
      <c r="N9029" t="s">
        <v>2690</v>
      </c>
      <c r="O9029" s="55">
        <v>43487</v>
      </c>
      <c r="P9029" s="55">
        <v>43533</v>
      </c>
      <c r="Q9029" s="55">
        <v>43524</v>
      </c>
      <c r="R9029" s="55">
        <v>43538</v>
      </c>
      <c r="S9029" s="55">
        <v>43551</v>
      </c>
      <c r="T9029" t="s">
        <v>2691</v>
      </c>
      <c r="U9029">
        <v>30</v>
      </c>
      <c r="V9029" t="s">
        <v>3873</v>
      </c>
      <c r="W9029" t="s">
        <v>2693</v>
      </c>
      <c r="Y9029">
        <v>89600</v>
      </c>
      <c r="Z9029">
        <v>89600</v>
      </c>
      <c r="AA9029">
        <v>89600</v>
      </c>
      <c r="AB9029">
        <v>0</v>
      </c>
    </row>
    <row r="9030" spans="1:28" x14ac:dyDescent="0.25">
      <c r="A9030" t="s">
        <v>2686</v>
      </c>
      <c r="B9030" t="s">
        <v>2696</v>
      </c>
      <c r="C9030">
        <v>899999230</v>
      </c>
      <c r="D9030">
        <v>971116</v>
      </c>
      <c r="E9030" t="s">
        <v>2687</v>
      </c>
      <c r="F9030">
        <v>4832</v>
      </c>
      <c r="G9030">
        <v>2023</v>
      </c>
      <c r="H9030">
        <v>1</v>
      </c>
      <c r="I9030">
        <v>1000004755</v>
      </c>
      <c r="J9030">
        <v>0</v>
      </c>
      <c r="K9030">
        <v>33</v>
      </c>
      <c r="L9030" t="s">
        <v>2756</v>
      </c>
      <c r="M9030" t="s">
        <v>2689</v>
      </c>
      <c r="N9030" t="s">
        <v>2690</v>
      </c>
      <c r="O9030" s="55">
        <v>44774</v>
      </c>
      <c r="P9030" s="55">
        <v>45138</v>
      </c>
      <c r="Q9030" s="55">
        <v>45037</v>
      </c>
      <c r="R9030" s="55">
        <v>45052</v>
      </c>
      <c r="S9030" s="55">
        <v>45052</v>
      </c>
      <c r="T9030" t="s">
        <v>2691</v>
      </c>
      <c r="U9030">
        <v>30</v>
      </c>
      <c r="V9030" t="s">
        <v>5601</v>
      </c>
      <c r="W9030" t="s">
        <v>2709</v>
      </c>
      <c r="X9030" t="s">
        <v>2758</v>
      </c>
      <c r="Y9030">
        <v>1279600</v>
      </c>
      <c r="Z9030">
        <v>0</v>
      </c>
      <c r="AA9030">
        <v>1279600</v>
      </c>
      <c r="AB9030">
        <v>0</v>
      </c>
    </row>
    <row r="9031" spans="1:28" x14ac:dyDescent="0.25">
      <c r="A9031" t="s">
        <v>2686</v>
      </c>
      <c r="B9031" t="s">
        <v>2696</v>
      </c>
      <c r="C9031">
        <v>899999230</v>
      </c>
      <c r="D9031">
        <v>971116</v>
      </c>
      <c r="E9031" t="s">
        <v>2687</v>
      </c>
      <c r="F9031">
        <v>4835</v>
      </c>
      <c r="G9031">
        <v>2024</v>
      </c>
      <c r="H9031">
        <v>1</v>
      </c>
      <c r="I9031">
        <v>1000004755</v>
      </c>
      <c r="J9031">
        <v>0</v>
      </c>
      <c r="K9031">
        <v>33</v>
      </c>
      <c r="L9031" t="s">
        <v>66</v>
      </c>
      <c r="M9031" t="s">
        <v>2689</v>
      </c>
      <c r="N9031" t="s">
        <v>2690</v>
      </c>
      <c r="O9031" s="55">
        <v>44774</v>
      </c>
      <c r="P9031" s="55">
        <v>45138</v>
      </c>
      <c r="Q9031" s="55">
        <v>45213</v>
      </c>
      <c r="R9031" s="55">
        <v>45399</v>
      </c>
      <c r="S9031" s="55">
        <v>45401</v>
      </c>
      <c r="T9031" t="s">
        <v>3352</v>
      </c>
      <c r="U9031">
        <v>1</v>
      </c>
      <c r="V9031" t="s">
        <v>2866</v>
      </c>
      <c r="W9031" t="s">
        <v>2709</v>
      </c>
      <c r="X9031" t="s">
        <v>2734</v>
      </c>
      <c r="Y9031">
        <v>10800000</v>
      </c>
      <c r="Z9031">
        <v>0</v>
      </c>
      <c r="AA9031">
        <v>10800000</v>
      </c>
      <c r="AB9031">
        <v>0</v>
      </c>
    </row>
    <row r="9032" spans="1:28" x14ac:dyDescent="0.25">
      <c r="A9032" t="s">
        <v>2686</v>
      </c>
      <c r="B9032" t="s">
        <v>87</v>
      </c>
      <c r="C9032">
        <v>899999230</v>
      </c>
      <c r="D9032">
        <v>971116</v>
      </c>
      <c r="E9032" t="s">
        <v>2687</v>
      </c>
      <c r="F9032">
        <v>4844</v>
      </c>
      <c r="G9032">
        <v>2017</v>
      </c>
      <c r="H9032">
        <v>1</v>
      </c>
      <c r="I9032">
        <v>1000001587</v>
      </c>
      <c r="J9032">
        <v>10</v>
      </c>
      <c r="K9032">
        <v>33</v>
      </c>
      <c r="L9032" t="s">
        <v>6985</v>
      </c>
      <c r="M9032" t="s">
        <v>2689</v>
      </c>
      <c r="N9032" t="s">
        <v>2690</v>
      </c>
      <c r="O9032" s="55">
        <v>42756</v>
      </c>
      <c r="P9032" s="55">
        <v>42937</v>
      </c>
      <c r="Q9032" s="55">
        <v>42793</v>
      </c>
      <c r="R9032" s="55">
        <v>42831</v>
      </c>
      <c r="S9032" s="55">
        <v>42835</v>
      </c>
      <c r="T9032" t="s">
        <v>2691</v>
      </c>
      <c r="U9032">
        <v>30</v>
      </c>
      <c r="V9032" t="s">
        <v>6986</v>
      </c>
      <c r="W9032" t="s">
        <v>2693</v>
      </c>
      <c r="Y9032">
        <v>44650</v>
      </c>
      <c r="Z9032">
        <v>44650</v>
      </c>
      <c r="AA9032">
        <v>44650</v>
      </c>
      <c r="AB9032">
        <v>0</v>
      </c>
    </row>
    <row r="9033" spans="1:28" x14ac:dyDescent="0.25">
      <c r="A9033" t="s">
        <v>2686</v>
      </c>
      <c r="B9033" t="s">
        <v>87</v>
      </c>
      <c r="C9033">
        <v>899999230</v>
      </c>
      <c r="D9033">
        <v>961114</v>
      </c>
      <c r="E9033" t="s">
        <v>3307</v>
      </c>
      <c r="F9033">
        <v>5</v>
      </c>
      <c r="G9033">
        <v>2011</v>
      </c>
      <c r="H9033">
        <v>2</v>
      </c>
      <c r="I9033">
        <v>1000000398</v>
      </c>
      <c r="J9033">
        <v>0</v>
      </c>
      <c r="K9033">
        <v>33</v>
      </c>
      <c r="L9033" t="s">
        <v>3041</v>
      </c>
      <c r="M9033" t="s">
        <v>2689</v>
      </c>
      <c r="N9033" t="s">
        <v>2690</v>
      </c>
      <c r="O9033" s="55">
        <v>40380</v>
      </c>
      <c r="P9033" s="55">
        <v>40745</v>
      </c>
      <c r="Q9033" s="55">
        <v>40501</v>
      </c>
      <c r="R9033" s="55">
        <v>40569</v>
      </c>
      <c r="S9033" s="55">
        <v>40574</v>
      </c>
      <c r="T9033" t="s">
        <v>2691</v>
      </c>
      <c r="U9033">
        <v>30</v>
      </c>
      <c r="V9033" t="s">
        <v>5061</v>
      </c>
      <c r="W9033" t="s">
        <v>2693</v>
      </c>
      <c r="Y9033">
        <v>859100</v>
      </c>
      <c r="Z9033">
        <v>516600</v>
      </c>
      <c r="AA9033">
        <v>859100</v>
      </c>
      <c r="AB9033">
        <v>0</v>
      </c>
    </row>
    <row r="9034" spans="1:28" x14ac:dyDescent="0.25">
      <c r="A9034" t="s">
        <v>2686</v>
      </c>
      <c r="B9034" t="s">
        <v>2715</v>
      </c>
      <c r="C9034">
        <v>899999230</v>
      </c>
      <c r="D9034">
        <v>4013</v>
      </c>
      <c r="E9034" t="s">
        <v>2716</v>
      </c>
      <c r="F9034">
        <v>78</v>
      </c>
      <c r="G9034">
        <v>2013</v>
      </c>
      <c r="H9034">
        <v>2</v>
      </c>
      <c r="I9034">
        <v>1000000732</v>
      </c>
      <c r="J9034">
        <v>0</v>
      </c>
      <c r="K9034">
        <v>33</v>
      </c>
      <c r="L9034" t="s">
        <v>6555</v>
      </c>
      <c r="M9034" t="s">
        <v>2689</v>
      </c>
      <c r="N9034" t="s">
        <v>2690</v>
      </c>
      <c r="O9034" s="55">
        <v>41111</v>
      </c>
      <c r="P9034" s="55">
        <v>41476</v>
      </c>
      <c r="Q9034" s="55">
        <v>41222</v>
      </c>
      <c r="R9034" s="55">
        <v>41310</v>
      </c>
      <c r="S9034" s="55">
        <v>41311</v>
      </c>
      <c r="T9034" t="s">
        <v>2773</v>
      </c>
      <c r="U9034">
        <v>30</v>
      </c>
      <c r="V9034" t="s">
        <v>6843</v>
      </c>
      <c r="W9034" t="s">
        <v>2693</v>
      </c>
      <c r="Y9034">
        <v>80900</v>
      </c>
      <c r="Z9034">
        <v>80875</v>
      </c>
      <c r="AA9034">
        <v>80900</v>
      </c>
      <c r="AB9034">
        <v>0</v>
      </c>
    </row>
    <row r="9035" spans="1:28" x14ac:dyDescent="0.25">
      <c r="A9035" t="s">
        <v>2686</v>
      </c>
      <c r="B9035" t="s">
        <v>87</v>
      </c>
      <c r="C9035">
        <v>899999230</v>
      </c>
      <c r="D9035">
        <v>961114</v>
      </c>
      <c r="E9035" t="s">
        <v>3307</v>
      </c>
      <c r="F9035">
        <v>79</v>
      </c>
      <c r="G9035">
        <v>2011</v>
      </c>
      <c r="H9035">
        <v>1</v>
      </c>
      <c r="I9035">
        <v>1000000398</v>
      </c>
      <c r="J9035">
        <v>0</v>
      </c>
      <c r="K9035">
        <v>33</v>
      </c>
      <c r="L9035" t="s">
        <v>6851</v>
      </c>
      <c r="M9035" t="s">
        <v>2689</v>
      </c>
      <c r="N9035" t="s">
        <v>2690</v>
      </c>
      <c r="O9035" s="55">
        <v>40380</v>
      </c>
      <c r="P9035" s="55">
        <v>40745</v>
      </c>
      <c r="Q9035" s="55">
        <v>40480</v>
      </c>
      <c r="R9035" s="55">
        <v>40548</v>
      </c>
      <c r="S9035" s="55">
        <v>40550</v>
      </c>
      <c r="T9035" t="s">
        <v>3032</v>
      </c>
      <c r="U9035">
        <v>30</v>
      </c>
      <c r="V9035" t="s">
        <v>7953</v>
      </c>
      <c r="W9035" t="s">
        <v>2693</v>
      </c>
      <c r="Y9035">
        <v>78972</v>
      </c>
      <c r="Z9035">
        <v>78972</v>
      </c>
      <c r="AA9035">
        <v>78972</v>
      </c>
      <c r="AB9035">
        <v>0</v>
      </c>
    </row>
    <row r="9036" spans="1:28" x14ac:dyDescent="0.25">
      <c r="A9036" t="s">
        <v>2686</v>
      </c>
      <c r="B9036" t="s">
        <v>2715</v>
      </c>
      <c r="C9036">
        <v>899999230</v>
      </c>
      <c r="D9036">
        <v>4013</v>
      </c>
      <c r="E9036" t="s">
        <v>2716</v>
      </c>
      <c r="F9036">
        <v>137</v>
      </c>
      <c r="G9036">
        <v>2013</v>
      </c>
      <c r="H9036">
        <v>1</v>
      </c>
      <c r="I9036">
        <v>1000000732</v>
      </c>
      <c r="J9036">
        <v>0</v>
      </c>
      <c r="K9036">
        <v>33</v>
      </c>
      <c r="L9036" t="s">
        <v>3661</v>
      </c>
      <c r="M9036" t="s">
        <v>2689</v>
      </c>
      <c r="N9036" t="s">
        <v>2690</v>
      </c>
      <c r="O9036" s="55">
        <v>41111</v>
      </c>
      <c r="P9036" s="55">
        <v>41476</v>
      </c>
      <c r="Q9036" s="55">
        <v>41244</v>
      </c>
      <c r="R9036" s="55">
        <v>41278</v>
      </c>
      <c r="S9036" s="55">
        <v>41278</v>
      </c>
      <c r="T9036" t="s">
        <v>2773</v>
      </c>
      <c r="U9036">
        <v>30</v>
      </c>
      <c r="V9036" t="s">
        <v>5063</v>
      </c>
      <c r="W9036" t="s">
        <v>2693</v>
      </c>
      <c r="Y9036">
        <v>1190450</v>
      </c>
      <c r="Z9036">
        <v>546700</v>
      </c>
      <c r="AA9036">
        <v>1190450</v>
      </c>
      <c r="AB9036">
        <v>0</v>
      </c>
    </row>
    <row r="9037" spans="1:28" x14ac:dyDescent="0.25">
      <c r="A9037" t="s">
        <v>2686</v>
      </c>
      <c r="B9037" t="s">
        <v>87</v>
      </c>
      <c r="C9037">
        <v>899999230</v>
      </c>
      <c r="D9037">
        <v>971116</v>
      </c>
      <c r="E9037" t="s">
        <v>2687</v>
      </c>
      <c r="F9037">
        <v>192</v>
      </c>
      <c r="G9037">
        <v>2015</v>
      </c>
      <c r="H9037">
        <v>2</v>
      </c>
      <c r="I9037">
        <v>1000001079</v>
      </c>
      <c r="J9037">
        <v>0</v>
      </c>
      <c r="K9037">
        <v>33</v>
      </c>
      <c r="L9037" t="s">
        <v>3171</v>
      </c>
      <c r="M9037" t="s">
        <v>2689</v>
      </c>
      <c r="N9037" t="s">
        <v>2690</v>
      </c>
      <c r="O9037" s="55">
        <v>41841</v>
      </c>
      <c r="P9037" s="55">
        <v>42206</v>
      </c>
      <c r="Q9037" s="55">
        <v>41982</v>
      </c>
      <c r="R9037" s="55">
        <v>42019</v>
      </c>
      <c r="S9037" s="55">
        <v>42020</v>
      </c>
      <c r="T9037" t="s">
        <v>2691</v>
      </c>
      <c r="U9037">
        <v>30</v>
      </c>
      <c r="V9037" t="s">
        <v>3499</v>
      </c>
      <c r="W9037" t="s">
        <v>2693</v>
      </c>
      <c r="Y9037">
        <v>35200</v>
      </c>
      <c r="Z9037">
        <v>33725</v>
      </c>
      <c r="AA9037">
        <v>35200</v>
      </c>
      <c r="AB9037">
        <v>0</v>
      </c>
    </row>
    <row r="9038" spans="1:28" x14ac:dyDescent="0.25">
      <c r="A9038" t="s">
        <v>2686</v>
      </c>
      <c r="B9038" t="s">
        <v>87</v>
      </c>
      <c r="C9038">
        <v>899999230</v>
      </c>
      <c r="D9038">
        <v>971116</v>
      </c>
      <c r="E9038" t="s">
        <v>2687</v>
      </c>
      <c r="F9038">
        <v>192</v>
      </c>
      <c r="G9038">
        <v>2015</v>
      </c>
      <c r="H9038">
        <v>2</v>
      </c>
      <c r="I9038">
        <v>1000001079</v>
      </c>
      <c r="J9038">
        <v>0</v>
      </c>
      <c r="K9038">
        <v>33</v>
      </c>
      <c r="L9038" t="s">
        <v>3171</v>
      </c>
      <c r="M9038" t="s">
        <v>2689</v>
      </c>
      <c r="N9038" t="s">
        <v>2690</v>
      </c>
      <c r="O9038" s="55">
        <v>41841</v>
      </c>
      <c r="P9038" s="55">
        <v>42206</v>
      </c>
      <c r="Q9038" s="55">
        <v>41982</v>
      </c>
      <c r="R9038" s="55">
        <v>42019</v>
      </c>
      <c r="S9038" s="55">
        <v>42020</v>
      </c>
      <c r="T9038" t="s">
        <v>2691</v>
      </c>
      <c r="U9038">
        <v>30</v>
      </c>
      <c r="V9038" t="s">
        <v>3499</v>
      </c>
      <c r="W9038" t="s">
        <v>2693</v>
      </c>
      <c r="Y9038">
        <v>35200</v>
      </c>
      <c r="Z9038">
        <v>1475</v>
      </c>
      <c r="AA9038">
        <v>35200</v>
      </c>
      <c r="AB9038">
        <v>0</v>
      </c>
    </row>
    <row r="9039" spans="1:28" x14ac:dyDescent="0.25">
      <c r="A9039" t="s">
        <v>2686</v>
      </c>
      <c r="B9039" t="s">
        <v>87</v>
      </c>
      <c r="C9039">
        <v>899999230</v>
      </c>
      <c r="D9039">
        <v>971116</v>
      </c>
      <c r="E9039" t="s">
        <v>2687</v>
      </c>
      <c r="F9039">
        <v>217</v>
      </c>
      <c r="G9039">
        <v>2010</v>
      </c>
      <c r="H9039">
        <v>2</v>
      </c>
      <c r="I9039">
        <v>1000000257</v>
      </c>
      <c r="J9039">
        <v>0</v>
      </c>
      <c r="K9039">
        <v>33</v>
      </c>
      <c r="L9039" t="s">
        <v>6380</v>
      </c>
      <c r="M9039" t="s">
        <v>2689</v>
      </c>
      <c r="N9039" t="s">
        <v>2690</v>
      </c>
      <c r="O9039" s="55">
        <v>40015</v>
      </c>
      <c r="P9039" s="55">
        <v>40380</v>
      </c>
      <c r="Q9039" s="55">
        <v>40161</v>
      </c>
      <c r="R9039" s="55">
        <v>40211</v>
      </c>
      <c r="S9039" s="55">
        <v>40211</v>
      </c>
      <c r="T9039" t="s">
        <v>2759</v>
      </c>
      <c r="U9039">
        <v>3</v>
      </c>
      <c r="V9039" t="s">
        <v>6381</v>
      </c>
      <c r="W9039" t="s">
        <v>2893</v>
      </c>
      <c r="Y9039">
        <v>29687</v>
      </c>
      <c r="Z9039">
        <v>0</v>
      </c>
      <c r="AA9039">
        <v>29687</v>
      </c>
      <c r="AB9039">
        <v>0</v>
      </c>
    </row>
    <row r="9040" spans="1:28" x14ac:dyDescent="0.25">
      <c r="A9040" t="s">
        <v>2686</v>
      </c>
      <c r="B9040" t="s">
        <v>87</v>
      </c>
      <c r="C9040">
        <v>899999230</v>
      </c>
      <c r="D9040">
        <v>961114</v>
      </c>
      <c r="E9040" t="s">
        <v>3307</v>
      </c>
      <c r="F9040">
        <v>230</v>
      </c>
      <c r="G9040">
        <v>2011</v>
      </c>
      <c r="H9040">
        <v>4</v>
      </c>
      <c r="I9040">
        <v>1000000398</v>
      </c>
      <c r="J9040">
        <v>0</v>
      </c>
      <c r="K9040">
        <v>33</v>
      </c>
      <c r="L9040" t="s">
        <v>3331</v>
      </c>
      <c r="M9040" t="s">
        <v>2689</v>
      </c>
      <c r="N9040" t="s">
        <v>2690</v>
      </c>
      <c r="O9040" s="55">
        <v>40380</v>
      </c>
      <c r="P9040" s="55">
        <v>40745</v>
      </c>
      <c r="Q9040" s="55">
        <v>40520</v>
      </c>
      <c r="R9040" s="55">
        <v>40659</v>
      </c>
      <c r="S9040" s="55">
        <v>40661</v>
      </c>
      <c r="T9040" t="s">
        <v>3027</v>
      </c>
      <c r="U9040">
        <v>30</v>
      </c>
      <c r="V9040" t="s">
        <v>5066</v>
      </c>
      <c r="W9040" t="s">
        <v>2693</v>
      </c>
      <c r="Y9040">
        <v>140300</v>
      </c>
      <c r="Z9040">
        <v>140300</v>
      </c>
      <c r="AA9040">
        <v>140300</v>
      </c>
      <c r="AB9040">
        <v>0</v>
      </c>
    </row>
    <row r="9041" spans="1:28" x14ac:dyDescent="0.25">
      <c r="A9041" t="s">
        <v>2686</v>
      </c>
      <c r="B9041" t="s">
        <v>87</v>
      </c>
      <c r="C9041">
        <v>899999230</v>
      </c>
      <c r="D9041">
        <v>961114</v>
      </c>
      <c r="E9041" t="s">
        <v>3307</v>
      </c>
      <c r="F9041">
        <v>245</v>
      </c>
      <c r="G9041">
        <v>2011</v>
      </c>
      <c r="H9041">
        <v>1</v>
      </c>
      <c r="I9041">
        <v>1000000398</v>
      </c>
      <c r="J9041">
        <v>0</v>
      </c>
      <c r="K9041">
        <v>33</v>
      </c>
      <c r="L9041" t="s">
        <v>5069</v>
      </c>
      <c r="M9041" t="s">
        <v>2689</v>
      </c>
      <c r="N9041" t="s">
        <v>2690</v>
      </c>
      <c r="O9041" s="55">
        <v>40380</v>
      </c>
      <c r="P9041" s="55">
        <v>40745</v>
      </c>
      <c r="Q9041" s="55">
        <v>40509</v>
      </c>
      <c r="R9041" s="55">
        <v>40561</v>
      </c>
      <c r="S9041" s="55">
        <v>40567</v>
      </c>
      <c r="T9041" t="s">
        <v>2738</v>
      </c>
      <c r="U9041">
        <v>30</v>
      </c>
      <c r="V9041" t="s">
        <v>5070</v>
      </c>
      <c r="W9041" t="s">
        <v>2693</v>
      </c>
      <c r="Y9041">
        <v>722100</v>
      </c>
      <c r="Z9041">
        <v>722100</v>
      </c>
      <c r="AA9041">
        <v>722100</v>
      </c>
      <c r="AB9041">
        <v>0</v>
      </c>
    </row>
    <row r="9042" spans="1:28" x14ac:dyDescent="0.25">
      <c r="A9042" t="s">
        <v>2686</v>
      </c>
      <c r="B9042" t="s">
        <v>87</v>
      </c>
      <c r="C9042">
        <v>899999230</v>
      </c>
      <c r="D9042">
        <v>961114</v>
      </c>
      <c r="E9042" t="s">
        <v>3307</v>
      </c>
      <c r="F9042">
        <v>245</v>
      </c>
      <c r="G9042">
        <v>2011</v>
      </c>
      <c r="H9042">
        <v>6</v>
      </c>
      <c r="I9042">
        <v>1000000398</v>
      </c>
      <c r="J9042">
        <v>0</v>
      </c>
      <c r="K9042">
        <v>33</v>
      </c>
      <c r="L9042" t="s">
        <v>5069</v>
      </c>
      <c r="M9042" t="s">
        <v>2689</v>
      </c>
      <c r="N9042" t="s">
        <v>2690</v>
      </c>
      <c r="O9042" s="55">
        <v>40380</v>
      </c>
      <c r="P9042" s="55">
        <v>40745</v>
      </c>
      <c r="Q9042" s="55">
        <v>40509</v>
      </c>
      <c r="R9042" s="55">
        <v>40660</v>
      </c>
      <c r="S9042" s="55">
        <v>40663</v>
      </c>
      <c r="T9042" t="s">
        <v>2738</v>
      </c>
      <c r="U9042">
        <v>30</v>
      </c>
      <c r="V9042" t="s">
        <v>5070</v>
      </c>
      <c r="W9042" t="s">
        <v>2693</v>
      </c>
      <c r="Y9042">
        <v>167900</v>
      </c>
      <c r="Z9042">
        <v>167900</v>
      </c>
      <c r="AA9042">
        <v>167900</v>
      </c>
      <c r="AB9042">
        <v>0</v>
      </c>
    </row>
    <row r="9043" spans="1:28" x14ac:dyDescent="0.25">
      <c r="A9043" t="s">
        <v>2686</v>
      </c>
      <c r="B9043" t="s">
        <v>87</v>
      </c>
      <c r="C9043">
        <v>899999230</v>
      </c>
      <c r="D9043">
        <v>971116</v>
      </c>
      <c r="E9043" t="s">
        <v>2687</v>
      </c>
      <c r="F9043">
        <v>276</v>
      </c>
      <c r="G9043">
        <v>2015</v>
      </c>
      <c r="H9043">
        <v>1</v>
      </c>
      <c r="I9043">
        <v>1000001079</v>
      </c>
      <c r="J9043">
        <v>0</v>
      </c>
      <c r="K9043">
        <v>33</v>
      </c>
      <c r="L9043" t="s">
        <v>3171</v>
      </c>
      <c r="M9043" t="s">
        <v>2689</v>
      </c>
      <c r="N9043" t="s">
        <v>2690</v>
      </c>
      <c r="O9043" s="55">
        <v>41841</v>
      </c>
      <c r="P9043" s="55">
        <v>42206</v>
      </c>
      <c r="Q9043" s="55">
        <v>41904</v>
      </c>
      <c r="R9043" s="55">
        <v>42018</v>
      </c>
      <c r="S9043" s="55">
        <v>42019</v>
      </c>
      <c r="T9043" t="s">
        <v>2691</v>
      </c>
      <c r="U9043">
        <v>30</v>
      </c>
      <c r="V9043" t="s">
        <v>7954</v>
      </c>
      <c r="W9043" t="s">
        <v>2693</v>
      </c>
      <c r="Y9043">
        <v>76950</v>
      </c>
      <c r="Z9043">
        <v>76950</v>
      </c>
      <c r="AA9043">
        <v>76950</v>
      </c>
      <c r="AB9043">
        <v>0</v>
      </c>
    </row>
    <row r="9044" spans="1:28" x14ac:dyDescent="0.25">
      <c r="A9044" t="s">
        <v>2686</v>
      </c>
      <c r="B9044" t="s">
        <v>87</v>
      </c>
      <c r="C9044">
        <v>899999230</v>
      </c>
      <c r="D9044">
        <v>971116</v>
      </c>
      <c r="E9044" t="s">
        <v>2687</v>
      </c>
      <c r="F9044">
        <v>334</v>
      </c>
      <c r="G9044">
        <v>2019</v>
      </c>
      <c r="H9044">
        <v>3</v>
      </c>
      <c r="I9044">
        <v>1000002115</v>
      </c>
      <c r="J9044">
        <v>8</v>
      </c>
      <c r="K9044">
        <v>33</v>
      </c>
      <c r="L9044" t="s">
        <v>5075</v>
      </c>
      <c r="M9044" t="s">
        <v>2689</v>
      </c>
      <c r="N9044" t="s">
        <v>2690</v>
      </c>
      <c r="O9044" s="55">
        <v>43302</v>
      </c>
      <c r="P9044" s="55">
        <v>43486</v>
      </c>
      <c r="Q9044" s="55">
        <v>43359</v>
      </c>
      <c r="R9044" s="55">
        <v>43530</v>
      </c>
      <c r="S9044" s="55">
        <v>43535</v>
      </c>
      <c r="T9044" t="s">
        <v>2738</v>
      </c>
      <c r="U9044">
        <v>30</v>
      </c>
      <c r="V9044" t="s">
        <v>5076</v>
      </c>
      <c r="W9044" t="s">
        <v>2693</v>
      </c>
      <c r="Y9044">
        <v>57510</v>
      </c>
      <c r="Z9044">
        <v>57510</v>
      </c>
      <c r="AA9044">
        <v>57510</v>
      </c>
      <c r="AB9044">
        <v>0</v>
      </c>
    </row>
    <row r="9045" spans="1:28" x14ac:dyDescent="0.25">
      <c r="A9045" t="s">
        <v>2686</v>
      </c>
      <c r="B9045" t="s">
        <v>87</v>
      </c>
      <c r="C9045">
        <v>899999230</v>
      </c>
      <c r="D9045">
        <v>971116</v>
      </c>
      <c r="E9045" t="s">
        <v>2687</v>
      </c>
      <c r="F9045">
        <v>334</v>
      </c>
      <c r="G9045">
        <v>2019</v>
      </c>
      <c r="H9045">
        <v>8</v>
      </c>
      <c r="I9045">
        <v>1000002115</v>
      </c>
      <c r="J9045">
        <v>8</v>
      </c>
      <c r="K9045">
        <v>33</v>
      </c>
      <c r="L9045" t="s">
        <v>5075</v>
      </c>
      <c r="M9045" t="s">
        <v>2689</v>
      </c>
      <c r="N9045" t="s">
        <v>2690</v>
      </c>
      <c r="O9045" s="55">
        <v>43302</v>
      </c>
      <c r="P9045" s="55">
        <v>43486</v>
      </c>
      <c r="Q9045" s="55">
        <v>43359</v>
      </c>
      <c r="R9045" s="55">
        <v>43682</v>
      </c>
      <c r="S9045" s="55">
        <v>43686</v>
      </c>
      <c r="T9045" t="s">
        <v>2738</v>
      </c>
      <c r="U9045">
        <v>30</v>
      </c>
      <c r="V9045" t="s">
        <v>5076</v>
      </c>
      <c r="W9045" t="s">
        <v>2693</v>
      </c>
      <c r="Y9045">
        <v>364230</v>
      </c>
      <c r="Z9045">
        <v>364230</v>
      </c>
      <c r="AA9045">
        <v>364230</v>
      </c>
      <c r="AB9045">
        <v>0</v>
      </c>
    </row>
    <row r="9046" spans="1:28" x14ac:dyDescent="0.25">
      <c r="A9046" t="s">
        <v>2686</v>
      </c>
      <c r="B9046" t="s">
        <v>87</v>
      </c>
      <c r="C9046">
        <v>899999230</v>
      </c>
      <c r="D9046">
        <v>122678</v>
      </c>
      <c r="F9046">
        <v>359</v>
      </c>
      <c r="G9046">
        <v>2021</v>
      </c>
      <c r="H9046">
        <v>2</v>
      </c>
      <c r="I9046">
        <v>1000001363</v>
      </c>
      <c r="J9046">
        <v>0</v>
      </c>
      <c r="K9046">
        <v>36</v>
      </c>
      <c r="L9046" t="s">
        <v>6390</v>
      </c>
      <c r="M9046" t="s">
        <v>2689</v>
      </c>
      <c r="N9046" t="s">
        <v>2690</v>
      </c>
      <c r="O9046" s="55">
        <v>43909</v>
      </c>
      <c r="P9046" s="55">
        <v>44273</v>
      </c>
      <c r="Q9046" s="55">
        <v>44195</v>
      </c>
      <c r="R9046" s="55">
        <v>44235</v>
      </c>
      <c r="S9046" s="55">
        <v>44242</v>
      </c>
      <c r="T9046" t="s">
        <v>2691</v>
      </c>
      <c r="U9046">
        <v>30</v>
      </c>
      <c r="V9046" t="s">
        <v>6391</v>
      </c>
      <c r="W9046" t="s">
        <v>2693</v>
      </c>
      <c r="Y9046">
        <v>47115</v>
      </c>
      <c r="Z9046">
        <v>47115</v>
      </c>
      <c r="AA9046">
        <v>47115</v>
      </c>
      <c r="AB9046">
        <v>0</v>
      </c>
    </row>
    <row r="9047" spans="1:28" x14ac:dyDescent="0.25">
      <c r="A9047" t="s">
        <v>2686</v>
      </c>
      <c r="B9047" t="s">
        <v>87</v>
      </c>
      <c r="C9047">
        <v>899999230</v>
      </c>
      <c r="D9047">
        <v>961114</v>
      </c>
      <c r="E9047" t="s">
        <v>3307</v>
      </c>
      <c r="F9047">
        <v>366</v>
      </c>
      <c r="G9047">
        <v>2011</v>
      </c>
      <c r="H9047">
        <v>1</v>
      </c>
      <c r="I9047">
        <v>1000000398</v>
      </c>
      <c r="J9047">
        <v>0</v>
      </c>
      <c r="K9047">
        <v>33</v>
      </c>
      <c r="L9047" t="s">
        <v>5752</v>
      </c>
      <c r="M9047" t="s">
        <v>2689</v>
      </c>
      <c r="N9047" t="s">
        <v>2690</v>
      </c>
      <c r="O9047" s="55">
        <v>40380</v>
      </c>
      <c r="P9047" s="55">
        <v>40745</v>
      </c>
      <c r="Q9047" s="55">
        <v>40562</v>
      </c>
      <c r="R9047" s="55">
        <v>40569</v>
      </c>
      <c r="S9047" s="55">
        <v>40574</v>
      </c>
      <c r="T9047" t="s">
        <v>2764</v>
      </c>
      <c r="U9047">
        <v>30</v>
      </c>
      <c r="V9047" t="s">
        <v>6539</v>
      </c>
      <c r="W9047" t="s">
        <v>2693</v>
      </c>
      <c r="Y9047">
        <v>67000</v>
      </c>
      <c r="Z9047">
        <v>67000</v>
      </c>
      <c r="AA9047">
        <v>67000</v>
      </c>
      <c r="AB9047">
        <v>0</v>
      </c>
    </row>
    <row r="9048" spans="1:28" x14ac:dyDescent="0.25">
      <c r="A9048" t="s">
        <v>2686</v>
      </c>
      <c r="B9048" t="s">
        <v>87</v>
      </c>
      <c r="C9048">
        <v>899999230</v>
      </c>
      <c r="D9048">
        <v>971116</v>
      </c>
      <c r="E9048" t="s">
        <v>2687</v>
      </c>
      <c r="F9048">
        <v>370</v>
      </c>
      <c r="G9048">
        <v>2015</v>
      </c>
      <c r="H9048">
        <v>1</v>
      </c>
      <c r="I9048">
        <v>1000001079</v>
      </c>
      <c r="J9048">
        <v>0</v>
      </c>
      <c r="K9048">
        <v>33</v>
      </c>
      <c r="L9048" t="s">
        <v>3171</v>
      </c>
      <c r="M9048" t="s">
        <v>2689</v>
      </c>
      <c r="N9048" t="s">
        <v>2690</v>
      </c>
      <c r="O9048" s="55">
        <v>41841</v>
      </c>
      <c r="P9048" s="55">
        <v>42206</v>
      </c>
      <c r="Q9048" s="55">
        <v>42011</v>
      </c>
      <c r="R9048" s="55">
        <v>42019</v>
      </c>
      <c r="S9048" s="55">
        <v>42020</v>
      </c>
      <c r="T9048" t="s">
        <v>2691</v>
      </c>
      <c r="U9048">
        <v>30</v>
      </c>
      <c r="V9048" t="s">
        <v>7955</v>
      </c>
      <c r="W9048" t="s">
        <v>2693</v>
      </c>
      <c r="Y9048">
        <v>154500</v>
      </c>
      <c r="Z9048">
        <v>151075</v>
      </c>
      <c r="AA9048">
        <v>154500</v>
      </c>
      <c r="AB9048">
        <v>0</v>
      </c>
    </row>
    <row r="9049" spans="1:28" x14ac:dyDescent="0.25">
      <c r="A9049" t="s">
        <v>2686</v>
      </c>
      <c r="B9049" t="s">
        <v>87</v>
      </c>
      <c r="C9049">
        <v>899999230</v>
      </c>
      <c r="D9049">
        <v>971116</v>
      </c>
      <c r="E9049" t="s">
        <v>2687</v>
      </c>
      <c r="F9049">
        <v>370</v>
      </c>
      <c r="G9049">
        <v>2015</v>
      </c>
      <c r="H9049">
        <v>1</v>
      </c>
      <c r="I9049">
        <v>1000001079</v>
      </c>
      <c r="J9049">
        <v>0</v>
      </c>
      <c r="K9049">
        <v>33</v>
      </c>
      <c r="L9049" t="s">
        <v>3171</v>
      </c>
      <c r="M9049" t="s">
        <v>2689</v>
      </c>
      <c r="N9049" t="s">
        <v>2690</v>
      </c>
      <c r="O9049" s="55">
        <v>41841</v>
      </c>
      <c r="P9049" s="55">
        <v>42206</v>
      </c>
      <c r="Q9049" s="55">
        <v>42011</v>
      </c>
      <c r="R9049" s="55">
        <v>42019</v>
      </c>
      <c r="S9049" s="55">
        <v>42020</v>
      </c>
      <c r="T9049" t="s">
        <v>2691</v>
      </c>
      <c r="U9049">
        <v>30</v>
      </c>
      <c r="V9049" t="s">
        <v>7955</v>
      </c>
      <c r="W9049" t="s">
        <v>2693</v>
      </c>
      <c r="Y9049">
        <v>154500</v>
      </c>
      <c r="Z9049">
        <v>3425</v>
      </c>
      <c r="AA9049">
        <v>154500</v>
      </c>
      <c r="AB9049">
        <v>0</v>
      </c>
    </row>
    <row r="9050" spans="1:28" x14ac:dyDescent="0.25">
      <c r="A9050" t="s">
        <v>2686</v>
      </c>
      <c r="B9050" t="s">
        <v>87</v>
      </c>
      <c r="C9050">
        <v>899999230</v>
      </c>
      <c r="D9050">
        <v>971116</v>
      </c>
      <c r="E9050" t="s">
        <v>2687</v>
      </c>
      <c r="F9050">
        <v>443</v>
      </c>
      <c r="G9050">
        <v>2019</v>
      </c>
      <c r="H9050">
        <v>1</v>
      </c>
      <c r="I9050">
        <v>1000002115</v>
      </c>
      <c r="J9050">
        <v>8</v>
      </c>
      <c r="K9050">
        <v>33</v>
      </c>
      <c r="L9050" t="s">
        <v>2782</v>
      </c>
      <c r="M9050" t="s">
        <v>2689</v>
      </c>
      <c r="N9050" t="s">
        <v>2690</v>
      </c>
      <c r="O9050" s="55">
        <v>43302</v>
      </c>
      <c r="P9050" s="55">
        <v>43486</v>
      </c>
      <c r="Q9050" s="55">
        <v>43378</v>
      </c>
      <c r="R9050" s="55">
        <v>43473</v>
      </c>
      <c r="S9050" s="55">
        <v>43476</v>
      </c>
      <c r="T9050" t="s">
        <v>2764</v>
      </c>
      <c r="U9050">
        <v>30</v>
      </c>
      <c r="V9050" t="s">
        <v>6394</v>
      </c>
      <c r="W9050" t="s">
        <v>2693</v>
      </c>
      <c r="Y9050">
        <v>133038</v>
      </c>
      <c r="Z9050">
        <v>122753</v>
      </c>
      <c r="AA9050">
        <v>133038</v>
      </c>
      <c r="AB9050">
        <v>0</v>
      </c>
    </row>
    <row r="9051" spans="1:28" x14ac:dyDescent="0.25">
      <c r="A9051" t="s">
        <v>2686</v>
      </c>
      <c r="B9051" t="s">
        <v>87</v>
      </c>
      <c r="C9051">
        <v>899999230</v>
      </c>
      <c r="D9051">
        <v>971116</v>
      </c>
      <c r="E9051" t="s">
        <v>2687</v>
      </c>
      <c r="F9051">
        <v>448</v>
      </c>
      <c r="G9051">
        <v>2018</v>
      </c>
      <c r="H9051">
        <v>5</v>
      </c>
      <c r="I9051">
        <v>1000001587</v>
      </c>
      <c r="J9051">
        <v>20</v>
      </c>
      <c r="K9051">
        <v>33</v>
      </c>
      <c r="L9051" t="s">
        <v>3549</v>
      </c>
      <c r="M9051" t="s">
        <v>2689</v>
      </c>
      <c r="N9051" t="s">
        <v>2690</v>
      </c>
      <c r="O9051" s="55">
        <v>42937</v>
      </c>
      <c r="P9051" s="55">
        <v>43121</v>
      </c>
      <c r="Q9051" s="55">
        <v>43087</v>
      </c>
      <c r="R9051" s="55">
        <v>43138</v>
      </c>
      <c r="S9051" s="55">
        <v>43140</v>
      </c>
      <c r="T9051" t="s">
        <v>2691</v>
      </c>
      <c r="U9051">
        <v>30</v>
      </c>
      <c r="V9051" t="s">
        <v>5080</v>
      </c>
      <c r="W9051" t="s">
        <v>2693</v>
      </c>
      <c r="Y9051">
        <v>34020</v>
      </c>
      <c r="Z9051">
        <v>34020</v>
      </c>
      <c r="AA9051">
        <v>34020</v>
      </c>
      <c r="AB9051">
        <v>0</v>
      </c>
    </row>
    <row r="9052" spans="1:28" x14ac:dyDescent="0.25">
      <c r="A9052" t="s">
        <v>2686</v>
      </c>
      <c r="B9052" t="s">
        <v>2730</v>
      </c>
      <c r="C9052">
        <v>899999230</v>
      </c>
      <c r="D9052">
        <v>971116</v>
      </c>
      <c r="E9052" t="s">
        <v>2687</v>
      </c>
      <c r="F9052">
        <v>480</v>
      </c>
      <c r="G9052">
        <v>2016</v>
      </c>
      <c r="H9052">
        <v>2</v>
      </c>
      <c r="I9052">
        <v>1000001288</v>
      </c>
      <c r="J9052">
        <v>0</v>
      </c>
      <c r="K9052">
        <v>33</v>
      </c>
      <c r="L9052" t="s">
        <v>2763</v>
      </c>
      <c r="M9052" t="s">
        <v>2689</v>
      </c>
      <c r="N9052" t="s">
        <v>2690</v>
      </c>
      <c r="O9052" s="55">
        <v>42206</v>
      </c>
      <c r="P9052" s="55">
        <v>42390</v>
      </c>
      <c r="Q9052" s="55">
        <v>42334</v>
      </c>
      <c r="R9052" s="55">
        <v>42417</v>
      </c>
      <c r="S9052" s="55">
        <v>42418</v>
      </c>
      <c r="T9052" t="s">
        <v>2691</v>
      </c>
      <c r="U9052">
        <v>30</v>
      </c>
      <c r="V9052" t="s">
        <v>5083</v>
      </c>
      <c r="W9052" t="s">
        <v>2693</v>
      </c>
      <c r="Y9052">
        <v>74250</v>
      </c>
      <c r="Z9052">
        <v>74250</v>
      </c>
      <c r="AA9052">
        <v>74250</v>
      </c>
      <c r="AB9052">
        <v>0</v>
      </c>
    </row>
    <row r="9053" spans="1:28" x14ac:dyDescent="0.25">
      <c r="A9053" t="s">
        <v>2686</v>
      </c>
      <c r="B9053" t="s">
        <v>2730</v>
      </c>
      <c r="C9053">
        <v>899999230</v>
      </c>
      <c r="D9053">
        <v>971116</v>
      </c>
      <c r="E9053" t="s">
        <v>2687</v>
      </c>
      <c r="F9053">
        <v>480</v>
      </c>
      <c r="G9053">
        <v>2016</v>
      </c>
      <c r="H9053">
        <v>4</v>
      </c>
      <c r="I9053">
        <v>1000001288</v>
      </c>
      <c r="J9053">
        <v>0</v>
      </c>
      <c r="K9053">
        <v>33</v>
      </c>
      <c r="L9053" t="s">
        <v>2763</v>
      </c>
      <c r="M9053" t="s">
        <v>2689</v>
      </c>
      <c r="N9053" t="s">
        <v>2690</v>
      </c>
      <c r="O9053" s="55">
        <v>42206</v>
      </c>
      <c r="P9053" s="55">
        <v>42390</v>
      </c>
      <c r="Q9053" s="55">
        <v>42334</v>
      </c>
      <c r="R9053" s="55">
        <v>42528</v>
      </c>
      <c r="S9053" s="55">
        <v>42530</v>
      </c>
      <c r="T9053" t="s">
        <v>2691</v>
      </c>
      <c r="U9053">
        <v>30</v>
      </c>
      <c r="V9053" t="s">
        <v>5083</v>
      </c>
      <c r="W9053" t="s">
        <v>2693</v>
      </c>
      <c r="Y9053">
        <v>320000</v>
      </c>
      <c r="Z9053">
        <v>320000</v>
      </c>
      <c r="AA9053">
        <v>320000</v>
      </c>
      <c r="AB9053">
        <v>0</v>
      </c>
    </row>
    <row r="9054" spans="1:28" x14ac:dyDescent="0.25">
      <c r="A9054" t="s">
        <v>2686</v>
      </c>
      <c r="B9054" t="s">
        <v>87</v>
      </c>
      <c r="C9054">
        <v>899999230</v>
      </c>
      <c r="D9054">
        <v>971116</v>
      </c>
      <c r="E9054" t="s">
        <v>2687</v>
      </c>
      <c r="F9054">
        <v>482</v>
      </c>
      <c r="G9054">
        <v>2019</v>
      </c>
      <c r="H9054">
        <v>1</v>
      </c>
      <c r="I9054">
        <v>1000002115</v>
      </c>
      <c r="J9054">
        <v>8</v>
      </c>
      <c r="K9054">
        <v>33</v>
      </c>
      <c r="L9054" t="s">
        <v>7956</v>
      </c>
      <c r="M9054" t="s">
        <v>2689</v>
      </c>
      <c r="N9054" t="s">
        <v>2690</v>
      </c>
      <c r="O9054" s="55">
        <v>43302</v>
      </c>
      <c r="P9054" s="55">
        <v>43486</v>
      </c>
      <c r="Q9054" s="55">
        <v>43353</v>
      </c>
      <c r="R9054" s="55">
        <v>43473</v>
      </c>
      <c r="S9054" s="55">
        <v>43476</v>
      </c>
      <c r="T9054" t="s">
        <v>2691</v>
      </c>
      <c r="U9054">
        <v>30</v>
      </c>
      <c r="V9054" t="s">
        <v>7957</v>
      </c>
      <c r="W9054" t="s">
        <v>2693</v>
      </c>
      <c r="Y9054">
        <v>400190</v>
      </c>
      <c r="Z9054">
        <v>391850</v>
      </c>
      <c r="AA9054">
        <v>400190</v>
      </c>
      <c r="AB9054">
        <v>0</v>
      </c>
    </row>
    <row r="9055" spans="1:28" x14ac:dyDescent="0.25">
      <c r="A9055" t="s">
        <v>2686</v>
      </c>
      <c r="B9055" t="s">
        <v>87</v>
      </c>
      <c r="C9055">
        <v>899999230</v>
      </c>
      <c r="D9055">
        <v>971116</v>
      </c>
      <c r="E9055" t="s">
        <v>2687</v>
      </c>
      <c r="F9055">
        <v>491</v>
      </c>
      <c r="G9055">
        <v>2017</v>
      </c>
      <c r="H9055">
        <v>1</v>
      </c>
      <c r="I9055">
        <v>1000001587</v>
      </c>
      <c r="J9055">
        <v>1</v>
      </c>
      <c r="K9055">
        <v>33</v>
      </c>
      <c r="L9055" t="s">
        <v>6376</v>
      </c>
      <c r="M9055" t="s">
        <v>2689</v>
      </c>
      <c r="N9055" t="s">
        <v>2690</v>
      </c>
      <c r="O9055" s="55">
        <v>42572</v>
      </c>
      <c r="P9055" s="55">
        <v>42756</v>
      </c>
      <c r="Q9055" s="55">
        <v>42709</v>
      </c>
      <c r="R9055" s="55">
        <v>42761</v>
      </c>
      <c r="S9055" s="55">
        <v>42761</v>
      </c>
      <c r="T9055" t="s">
        <v>2691</v>
      </c>
      <c r="U9055">
        <v>30</v>
      </c>
      <c r="V9055" t="s">
        <v>7958</v>
      </c>
      <c r="W9055" t="s">
        <v>2693</v>
      </c>
      <c r="Y9055">
        <v>95650</v>
      </c>
      <c r="Z9055">
        <v>95650</v>
      </c>
      <c r="AA9055">
        <v>95650</v>
      </c>
      <c r="AB9055">
        <v>0</v>
      </c>
    </row>
    <row r="9056" spans="1:28" x14ac:dyDescent="0.25">
      <c r="A9056" t="s">
        <v>2686</v>
      </c>
      <c r="B9056" t="s">
        <v>87</v>
      </c>
      <c r="C9056">
        <v>899999230</v>
      </c>
      <c r="D9056">
        <v>971116</v>
      </c>
      <c r="E9056" t="s">
        <v>2687</v>
      </c>
      <c r="F9056">
        <v>494</v>
      </c>
      <c r="G9056">
        <v>2018</v>
      </c>
      <c r="H9056">
        <v>1</v>
      </c>
      <c r="I9056">
        <v>1000001587</v>
      </c>
      <c r="J9056">
        <v>20</v>
      </c>
      <c r="K9056">
        <v>33</v>
      </c>
      <c r="L9056" t="s">
        <v>3009</v>
      </c>
      <c r="M9056" t="s">
        <v>2689</v>
      </c>
      <c r="N9056" t="s">
        <v>2690</v>
      </c>
      <c r="O9056" s="55">
        <v>42937</v>
      </c>
      <c r="P9056" s="55">
        <v>43121</v>
      </c>
      <c r="Q9056" s="55">
        <v>42973</v>
      </c>
      <c r="R9056" s="55">
        <v>43117</v>
      </c>
      <c r="S9056" s="55">
        <v>43119</v>
      </c>
      <c r="T9056" t="s">
        <v>2691</v>
      </c>
      <c r="U9056">
        <v>30</v>
      </c>
      <c r="V9056" t="s">
        <v>7959</v>
      </c>
      <c r="W9056" t="s">
        <v>2693</v>
      </c>
      <c r="Y9056">
        <v>269539</v>
      </c>
      <c r="Z9056">
        <v>269139</v>
      </c>
      <c r="AA9056">
        <v>269539</v>
      </c>
      <c r="AB9056">
        <v>0</v>
      </c>
    </row>
    <row r="9057" spans="1:28" x14ac:dyDescent="0.25">
      <c r="A9057" t="s">
        <v>2686</v>
      </c>
      <c r="B9057" t="s">
        <v>2730</v>
      </c>
      <c r="C9057">
        <v>899999230</v>
      </c>
      <c r="D9057">
        <v>91968</v>
      </c>
      <c r="F9057">
        <v>496</v>
      </c>
      <c r="G9057">
        <v>2014</v>
      </c>
      <c r="H9057">
        <v>3</v>
      </c>
      <c r="I9057">
        <v>1000000920</v>
      </c>
      <c r="J9057">
        <v>0</v>
      </c>
      <c r="K9057">
        <v>33</v>
      </c>
      <c r="L9057" t="s">
        <v>2688</v>
      </c>
      <c r="M9057" t="s">
        <v>2689</v>
      </c>
      <c r="N9057" t="s">
        <v>2690</v>
      </c>
      <c r="O9057" s="55">
        <v>41476</v>
      </c>
      <c r="P9057" s="55">
        <v>41841</v>
      </c>
      <c r="Q9057" s="55">
        <v>41625</v>
      </c>
      <c r="R9057" s="55">
        <v>41661</v>
      </c>
      <c r="S9057" s="55">
        <v>41666</v>
      </c>
      <c r="T9057" t="s">
        <v>2691</v>
      </c>
      <c r="U9057">
        <v>30</v>
      </c>
      <c r="V9057" t="s">
        <v>3293</v>
      </c>
      <c r="W9057" t="s">
        <v>2693</v>
      </c>
      <c r="Y9057">
        <v>106900</v>
      </c>
      <c r="Z9057">
        <v>106900</v>
      </c>
      <c r="AA9057">
        <v>106900</v>
      </c>
      <c r="AB9057">
        <v>0</v>
      </c>
    </row>
    <row r="9058" spans="1:28" x14ac:dyDescent="0.25">
      <c r="A9058" t="s">
        <v>2686</v>
      </c>
      <c r="B9058" t="s">
        <v>2730</v>
      </c>
      <c r="C9058">
        <v>899999230</v>
      </c>
      <c r="D9058">
        <v>91968</v>
      </c>
      <c r="F9058">
        <v>496</v>
      </c>
      <c r="G9058">
        <v>2014</v>
      </c>
      <c r="H9058">
        <v>5</v>
      </c>
      <c r="I9058">
        <v>1000000920</v>
      </c>
      <c r="J9058">
        <v>0</v>
      </c>
      <c r="K9058">
        <v>33</v>
      </c>
      <c r="L9058" t="s">
        <v>2688</v>
      </c>
      <c r="M9058" t="s">
        <v>2689</v>
      </c>
      <c r="N9058" t="s">
        <v>2690</v>
      </c>
      <c r="O9058" s="55">
        <v>41476</v>
      </c>
      <c r="P9058" s="55">
        <v>41841</v>
      </c>
      <c r="Q9058" s="55">
        <v>41625</v>
      </c>
      <c r="R9058" s="55">
        <v>41688</v>
      </c>
      <c r="S9058" s="55">
        <v>41689</v>
      </c>
      <c r="T9058" t="s">
        <v>2691</v>
      </c>
      <c r="U9058">
        <v>30</v>
      </c>
      <c r="V9058" t="s">
        <v>3293</v>
      </c>
      <c r="W9058" t="s">
        <v>2693</v>
      </c>
      <c r="Y9058">
        <v>512500</v>
      </c>
      <c r="Z9058">
        <v>512460</v>
      </c>
      <c r="AA9058">
        <v>512500</v>
      </c>
      <c r="AB9058">
        <v>0</v>
      </c>
    </row>
    <row r="9059" spans="1:28" x14ac:dyDescent="0.25">
      <c r="A9059" t="s">
        <v>2686</v>
      </c>
      <c r="B9059" t="s">
        <v>87</v>
      </c>
      <c r="C9059">
        <v>899999230</v>
      </c>
      <c r="D9059">
        <v>961114</v>
      </c>
      <c r="E9059" t="s">
        <v>3307</v>
      </c>
      <c r="F9059">
        <v>524</v>
      </c>
      <c r="G9059">
        <v>2011</v>
      </c>
      <c r="H9059">
        <v>1</v>
      </c>
      <c r="I9059">
        <v>1000000398</v>
      </c>
      <c r="J9059">
        <v>0</v>
      </c>
      <c r="K9059">
        <v>33</v>
      </c>
      <c r="L9059" t="s">
        <v>6392</v>
      </c>
      <c r="M9059" t="s">
        <v>2689</v>
      </c>
      <c r="N9059" t="s">
        <v>2690</v>
      </c>
      <c r="O9059" s="55">
        <v>40380</v>
      </c>
      <c r="P9059" s="55">
        <v>40745</v>
      </c>
      <c r="Q9059" s="55">
        <v>40521</v>
      </c>
      <c r="R9059" s="55">
        <v>40583</v>
      </c>
      <c r="S9059" s="55">
        <v>40589</v>
      </c>
      <c r="T9059" t="s">
        <v>3277</v>
      </c>
      <c r="U9059">
        <v>1</v>
      </c>
      <c r="V9059" t="s">
        <v>6848</v>
      </c>
      <c r="W9059" t="s">
        <v>2693</v>
      </c>
      <c r="Y9059">
        <v>6300000</v>
      </c>
      <c r="Z9059">
        <v>3150000</v>
      </c>
      <c r="AA9059">
        <v>6300000</v>
      </c>
      <c r="AB9059">
        <v>0</v>
      </c>
    </row>
    <row r="9060" spans="1:28" x14ac:dyDescent="0.25">
      <c r="A9060" t="s">
        <v>2686</v>
      </c>
      <c r="B9060" t="s">
        <v>87</v>
      </c>
      <c r="C9060">
        <v>899999230</v>
      </c>
      <c r="D9060">
        <v>961114</v>
      </c>
      <c r="E9060" t="s">
        <v>3307</v>
      </c>
      <c r="F9060">
        <v>524</v>
      </c>
      <c r="G9060">
        <v>2011</v>
      </c>
      <c r="H9060">
        <v>1</v>
      </c>
      <c r="I9060">
        <v>1000000398</v>
      </c>
      <c r="J9060">
        <v>0</v>
      </c>
      <c r="K9060">
        <v>33</v>
      </c>
      <c r="L9060" t="s">
        <v>6392</v>
      </c>
      <c r="M9060" t="s">
        <v>2689</v>
      </c>
      <c r="N9060" t="s">
        <v>2690</v>
      </c>
      <c r="O9060" s="55">
        <v>40380</v>
      </c>
      <c r="P9060" s="55">
        <v>40745</v>
      </c>
      <c r="Q9060" s="55">
        <v>40521</v>
      </c>
      <c r="R9060" s="55">
        <v>40583</v>
      </c>
      <c r="S9060" s="55">
        <v>40589</v>
      </c>
      <c r="T9060" t="s">
        <v>3277</v>
      </c>
      <c r="U9060">
        <v>1</v>
      </c>
      <c r="V9060" t="s">
        <v>6848</v>
      </c>
      <c r="W9060" t="s">
        <v>2693</v>
      </c>
      <c r="Y9060">
        <v>6300000</v>
      </c>
      <c r="Z9060">
        <v>3150000</v>
      </c>
      <c r="AA9060">
        <v>6300000</v>
      </c>
      <c r="AB9060">
        <v>0</v>
      </c>
    </row>
    <row r="9061" spans="1:28" x14ac:dyDescent="0.25">
      <c r="A9061" t="s">
        <v>2686</v>
      </c>
      <c r="B9061" t="s">
        <v>2730</v>
      </c>
      <c r="C9061">
        <v>899999230</v>
      </c>
      <c r="D9061">
        <v>971116</v>
      </c>
      <c r="E9061" t="s">
        <v>2687</v>
      </c>
      <c r="F9061">
        <v>545</v>
      </c>
      <c r="G9061">
        <v>2016</v>
      </c>
      <c r="H9061">
        <v>5</v>
      </c>
      <c r="I9061">
        <v>1000001288</v>
      </c>
      <c r="J9061">
        <v>0</v>
      </c>
      <c r="K9061">
        <v>33</v>
      </c>
      <c r="L9061" t="s">
        <v>5085</v>
      </c>
      <c r="M9061" t="s">
        <v>2689</v>
      </c>
      <c r="N9061" t="s">
        <v>2690</v>
      </c>
      <c r="O9061" s="55">
        <v>42206</v>
      </c>
      <c r="P9061" s="55">
        <v>42390</v>
      </c>
      <c r="Q9061" s="55">
        <v>42234</v>
      </c>
      <c r="R9061" s="55">
        <v>42528</v>
      </c>
      <c r="S9061" s="55">
        <v>42530</v>
      </c>
      <c r="T9061" t="s">
        <v>2691</v>
      </c>
      <c r="U9061">
        <v>30</v>
      </c>
      <c r="V9061" t="s">
        <v>5086</v>
      </c>
      <c r="W9061" t="s">
        <v>2693</v>
      </c>
      <c r="Y9061">
        <v>195030</v>
      </c>
      <c r="Z9061">
        <v>195030</v>
      </c>
      <c r="AA9061">
        <v>195030</v>
      </c>
      <c r="AB9061">
        <v>0</v>
      </c>
    </row>
    <row r="9062" spans="1:28" x14ac:dyDescent="0.25">
      <c r="A9062" t="s">
        <v>2686</v>
      </c>
      <c r="B9062" t="s">
        <v>2730</v>
      </c>
      <c r="C9062">
        <v>899999230</v>
      </c>
      <c r="D9062">
        <v>971116</v>
      </c>
      <c r="E9062" t="s">
        <v>2687</v>
      </c>
      <c r="F9062">
        <v>545</v>
      </c>
      <c r="G9062">
        <v>2016</v>
      </c>
      <c r="H9062">
        <v>7</v>
      </c>
      <c r="I9062">
        <v>1000001288</v>
      </c>
      <c r="J9062">
        <v>0</v>
      </c>
      <c r="K9062">
        <v>33</v>
      </c>
      <c r="L9062" t="s">
        <v>5085</v>
      </c>
      <c r="M9062" t="s">
        <v>2689</v>
      </c>
      <c r="N9062" t="s">
        <v>2690</v>
      </c>
      <c r="O9062" s="55">
        <v>42206</v>
      </c>
      <c r="P9062" s="55">
        <v>42390</v>
      </c>
      <c r="Q9062" s="55">
        <v>42234</v>
      </c>
      <c r="R9062" s="55">
        <v>42599</v>
      </c>
      <c r="S9062" s="55">
        <v>42606</v>
      </c>
      <c r="T9062" t="s">
        <v>2691</v>
      </c>
      <c r="U9062">
        <v>30</v>
      </c>
      <c r="V9062" t="s">
        <v>5086</v>
      </c>
      <c r="W9062" t="s">
        <v>2693</v>
      </c>
      <c r="Y9062">
        <v>150450</v>
      </c>
      <c r="Z9062">
        <v>150450</v>
      </c>
      <c r="AA9062">
        <v>150450</v>
      </c>
      <c r="AB9062">
        <v>0</v>
      </c>
    </row>
    <row r="9063" spans="1:28" x14ac:dyDescent="0.25">
      <c r="A9063" t="s">
        <v>2686</v>
      </c>
      <c r="B9063" t="s">
        <v>2696</v>
      </c>
      <c r="C9063">
        <v>899999230</v>
      </c>
      <c r="D9063">
        <v>971116</v>
      </c>
      <c r="E9063" t="s">
        <v>2687</v>
      </c>
      <c r="F9063">
        <v>594</v>
      </c>
      <c r="G9063">
        <v>2024</v>
      </c>
      <c r="H9063">
        <v>1</v>
      </c>
      <c r="I9063">
        <v>1000004755</v>
      </c>
      <c r="J9063">
        <v>7</v>
      </c>
      <c r="K9063">
        <v>33</v>
      </c>
      <c r="L9063" t="s">
        <v>7960</v>
      </c>
      <c r="M9063" t="s">
        <v>2689</v>
      </c>
      <c r="N9063" t="s">
        <v>2690</v>
      </c>
      <c r="O9063" s="55">
        <v>44774</v>
      </c>
      <c r="P9063" s="55">
        <v>45138</v>
      </c>
      <c r="Q9063" s="55">
        <v>45083</v>
      </c>
      <c r="R9063" s="55">
        <v>45117</v>
      </c>
      <c r="S9063" s="55">
        <v>45306</v>
      </c>
      <c r="T9063" t="s">
        <v>2773</v>
      </c>
      <c r="U9063">
        <v>30</v>
      </c>
      <c r="V9063" t="s">
        <v>5999</v>
      </c>
      <c r="W9063" t="s">
        <v>2693</v>
      </c>
      <c r="X9063" t="s">
        <v>2775</v>
      </c>
      <c r="Y9063">
        <v>116400</v>
      </c>
      <c r="Z9063">
        <v>112024</v>
      </c>
      <c r="AA9063">
        <v>116400</v>
      </c>
      <c r="AB9063">
        <v>0</v>
      </c>
    </row>
    <row r="9064" spans="1:28" x14ac:dyDescent="0.25">
      <c r="A9064" t="s">
        <v>2686</v>
      </c>
      <c r="B9064" t="s">
        <v>87</v>
      </c>
      <c r="C9064">
        <v>899999230</v>
      </c>
      <c r="D9064">
        <v>961114</v>
      </c>
      <c r="E9064" t="s">
        <v>3307</v>
      </c>
      <c r="F9064">
        <v>612</v>
      </c>
      <c r="G9064">
        <v>2011</v>
      </c>
      <c r="H9064">
        <v>1</v>
      </c>
      <c r="I9064">
        <v>1000000398</v>
      </c>
      <c r="J9064">
        <v>0</v>
      </c>
      <c r="K9064">
        <v>33</v>
      </c>
      <c r="L9064" t="s">
        <v>3054</v>
      </c>
      <c r="M9064" t="s">
        <v>2689</v>
      </c>
      <c r="N9064" t="s">
        <v>2690</v>
      </c>
      <c r="O9064" s="55">
        <v>40380</v>
      </c>
      <c r="P9064" s="55">
        <v>40745</v>
      </c>
      <c r="Q9064" s="55">
        <v>40574</v>
      </c>
      <c r="R9064" s="55">
        <v>40589</v>
      </c>
      <c r="S9064" s="55">
        <v>40595</v>
      </c>
      <c r="T9064" t="s">
        <v>3027</v>
      </c>
      <c r="U9064">
        <v>30</v>
      </c>
      <c r="V9064" t="s">
        <v>6397</v>
      </c>
      <c r="W9064" t="s">
        <v>2693</v>
      </c>
      <c r="Y9064">
        <v>144600</v>
      </c>
      <c r="Z9064">
        <v>144600</v>
      </c>
      <c r="AA9064">
        <v>144600</v>
      </c>
      <c r="AB9064">
        <v>0</v>
      </c>
    </row>
    <row r="9065" spans="1:28" x14ac:dyDescent="0.25">
      <c r="A9065" t="s">
        <v>2686</v>
      </c>
      <c r="B9065" t="s">
        <v>87</v>
      </c>
      <c r="C9065">
        <v>899999230</v>
      </c>
      <c r="D9065">
        <v>971116</v>
      </c>
      <c r="E9065" t="s">
        <v>2687</v>
      </c>
      <c r="F9065">
        <v>613</v>
      </c>
      <c r="G9065">
        <v>2017</v>
      </c>
      <c r="H9065">
        <v>1</v>
      </c>
      <c r="I9065">
        <v>1000001587</v>
      </c>
      <c r="J9065">
        <v>1</v>
      </c>
      <c r="K9065">
        <v>33</v>
      </c>
      <c r="L9065" t="s">
        <v>7961</v>
      </c>
      <c r="M9065" t="s">
        <v>2689</v>
      </c>
      <c r="N9065" t="s">
        <v>2690</v>
      </c>
      <c r="O9065" s="55">
        <v>42572</v>
      </c>
      <c r="P9065" s="55">
        <v>42756</v>
      </c>
      <c r="Q9065" s="55">
        <v>42663</v>
      </c>
      <c r="R9065" s="55">
        <v>42765</v>
      </c>
      <c r="S9065" s="55">
        <v>42766</v>
      </c>
      <c r="T9065" t="s">
        <v>2691</v>
      </c>
      <c r="U9065">
        <v>30</v>
      </c>
      <c r="V9065" t="s">
        <v>2862</v>
      </c>
      <c r="W9065" t="s">
        <v>2693</v>
      </c>
      <c r="Y9065">
        <v>396500</v>
      </c>
      <c r="Z9065">
        <v>396500</v>
      </c>
      <c r="AA9065">
        <v>396500</v>
      </c>
      <c r="AB9065">
        <v>0</v>
      </c>
    </row>
    <row r="9066" spans="1:28" x14ac:dyDescent="0.25">
      <c r="A9066" t="s">
        <v>2686</v>
      </c>
      <c r="B9066" t="s">
        <v>2730</v>
      </c>
      <c r="C9066">
        <v>899999230</v>
      </c>
      <c r="D9066">
        <v>971116</v>
      </c>
      <c r="E9066" t="s">
        <v>2687</v>
      </c>
      <c r="F9066">
        <v>615</v>
      </c>
      <c r="G9066">
        <v>2016</v>
      </c>
      <c r="H9066">
        <v>1</v>
      </c>
      <c r="I9066">
        <v>1000001288</v>
      </c>
      <c r="J9066">
        <v>0</v>
      </c>
      <c r="K9066">
        <v>33</v>
      </c>
      <c r="L9066" t="s">
        <v>2834</v>
      </c>
      <c r="M9066" t="s">
        <v>2689</v>
      </c>
      <c r="N9066" t="s">
        <v>2690</v>
      </c>
      <c r="O9066" s="55">
        <v>42206</v>
      </c>
      <c r="P9066" s="55">
        <v>42390</v>
      </c>
      <c r="Q9066" s="55">
        <v>42324</v>
      </c>
      <c r="R9066" s="55">
        <v>42394</v>
      </c>
      <c r="S9066" s="55">
        <v>42396</v>
      </c>
      <c r="T9066" t="s">
        <v>2691</v>
      </c>
      <c r="U9066">
        <v>30</v>
      </c>
      <c r="V9066" t="s">
        <v>5803</v>
      </c>
      <c r="W9066" t="s">
        <v>2693</v>
      </c>
      <c r="Y9066">
        <v>172780</v>
      </c>
      <c r="Z9066">
        <v>172780</v>
      </c>
      <c r="AA9066">
        <v>172780</v>
      </c>
      <c r="AB9066">
        <v>0</v>
      </c>
    </row>
    <row r="9067" spans="1:28" x14ac:dyDescent="0.25">
      <c r="A9067" t="s">
        <v>2686</v>
      </c>
      <c r="B9067" t="s">
        <v>87</v>
      </c>
      <c r="C9067">
        <v>899999230</v>
      </c>
      <c r="D9067">
        <v>971116</v>
      </c>
      <c r="E9067" t="s">
        <v>2687</v>
      </c>
      <c r="F9067">
        <v>616</v>
      </c>
      <c r="G9067">
        <v>2017</v>
      </c>
      <c r="H9067">
        <v>4</v>
      </c>
      <c r="I9067">
        <v>1000001587</v>
      </c>
      <c r="J9067">
        <v>1</v>
      </c>
      <c r="K9067">
        <v>33</v>
      </c>
      <c r="L9067" t="s">
        <v>5087</v>
      </c>
      <c r="M9067" t="s">
        <v>2689</v>
      </c>
      <c r="N9067" t="s">
        <v>2690</v>
      </c>
      <c r="O9067" s="55">
        <v>42572</v>
      </c>
      <c r="P9067" s="55">
        <v>42756</v>
      </c>
      <c r="Q9067" s="55">
        <v>42692</v>
      </c>
      <c r="R9067" s="55">
        <v>42877</v>
      </c>
      <c r="S9067" s="55">
        <v>42886</v>
      </c>
      <c r="T9067" t="s">
        <v>2691</v>
      </c>
      <c r="U9067">
        <v>30</v>
      </c>
      <c r="V9067" t="s">
        <v>4867</v>
      </c>
      <c r="W9067" t="s">
        <v>2693</v>
      </c>
      <c r="Y9067">
        <v>196600</v>
      </c>
      <c r="Z9067">
        <v>196600</v>
      </c>
      <c r="AA9067">
        <v>196600</v>
      </c>
      <c r="AB9067">
        <v>0</v>
      </c>
    </row>
    <row r="9068" spans="1:28" x14ac:dyDescent="0.25">
      <c r="A9068" t="s">
        <v>2686</v>
      </c>
      <c r="B9068" t="s">
        <v>87</v>
      </c>
      <c r="C9068">
        <v>899999230</v>
      </c>
      <c r="D9068">
        <v>971116</v>
      </c>
      <c r="E9068" t="s">
        <v>2687</v>
      </c>
      <c r="F9068">
        <v>621</v>
      </c>
      <c r="G9068">
        <v>2017</v>
      </c>
      <c r="H9068">
        <v>4</v>
      </c>
      <c r="I9068">
        <v>1000001587</v>
      </c>
      <c r="J9068">
        <v>1</v>
      </c>
      <c r="K9068">
        <v>33</v>
      </c>
      <c r="L9068" t="s">
        <v>2688</v>
      </c>
      <c r="M9068" t="s">
        <v>2689</v>
      </c>
      <c r="N9068" t="s">
        <v>2690</v>
      </c>
      <c r="O9068" s="55">
        <v>42572</v>
      </c>
      <c r="P9068" s="55">
        <v>42756</v>
      </c>
      <c r="Q9068" s="55">
        <v>42658</v>
      </c>
      <c r="R9068" s="55">
        <v>42836</v>
      </c>
      <c r="S9068" s="55">
        <v>42846</v>
      </c>
      <c r="T9068" t="s">
        <v>2691</v>
      </c>
      <c r="U9068">
        <v>30</v>
      </c>
      <c r="V9068" t="s">
        <v>5088</v>
      </c>
      <c r="W9068" t="s">
        <v>2693</v>
      </c>
      <c r="Y9068">
        <v>196600</v>
      </c>
      <c r="Z9068">
        <v>196600</v>
      </c>
      <c r="AA9068">
        <v>196600</v>
      </c>
      <c r="AB9068">
        <v>0</v>
      </c>
    </row>
    <row r="9069" spans="1:28" x14ac:dyDescent="0.25">
      <c r="A9069" t="s">
        <v>2686</v>
      </c>
      <c r="B9069" t="s">
        <v>87</v>
      </c>
      <c r="C9069">
        <v>899999230</v>
      </c>
      <c r="D9069">
        <v>971116</v>
      </c>
      <c r="E9069" t="s">
        <v>2687</v>
      </c>
      <c r="F9069">
        <v>621</v>
      </c>
      <c r="G9069">
        <v>2017</v>
      </c>
      <c r="H9069">
        <v>6</v>
      </c>
      <c r="I9069">
        <v>1000001587</v>
      </c>
      <c r="J9069">
        <v>1</v>
      </c>
      <c r="K9069">
        <v>33</v>
      </c>
      <c r="L9069" t="s">
        <v>2688</v>
      </c>
      <c r="M9069" t="s">
        <v>2689</v>
      </c>
      <c r="N9069" t="s">
        <v>2690</v>
      </c>
      <c r="O9069" s="55">
        <v>42572</v>
      </c>
      <c r="P9069" s="55">
        <v>42756</v>
      </c>
      <c r="Q9069" s="55">
        <v>42658</v>
      </c>
      <c r="R9069" s="55">
        <v>42851</v>
      </c>
      <c r="S9069" s="55">
        <v>42866</v>
      </c>
      <c r="T9069" t="s">
        <v>2691</v>
      </c>
      <c r="U9069">
        <v>30</v>
      </c>
      <c r="V9069" t="s">
        <v>5088</v>
      </c>
      <c r="W9069" t="s">
        <v>2693</v>
      </c>
      <c r="Y9069">
        <v>196600</v>
      </c>
      <c r="Z9069">
        <v>36100</v>
      </c>
      <c r="AA9069">
        <v>196600</v>
      </c>
      <c r="AB9069">
        <v>0</v>
      </c>
    </row>
    <row r="9070" spans="1:28" x14ac:dyDescent="0.25">
      <c r="A9070" t="s">
        <v>2686</v>
      </c>
      <c r="B9070" t="s">
        <v>87</v>
      </c>
      <c r="C9070">
        <v>899999230</v>
      </c>
      <c r="D9070">
        <v>961114</v>
      </c>
      <c r="E9070" t="s">
        <v>3307</v>
      </c>
      <c r="F9070">
        <v>638</v>
      </c>
      <c r="G9070">
        <v>2011</v>
      </c>
      <c r="H9070">
        <v>3</v>
      </c>
      <c r="I9070">
        <v>1000000398</v>
      </c>
      <c r="J9070">
        <v>0</v>
      </c>
      <c r="K9070">
        <v>33</v>
      </c>
      <c r="L9070" t="s">
        <v>6851</v>
      </c>
      <c r="M9070" t="s">
        <v>2689</v>
      </c>
      <c r="N9070" t="s">
        <v>2690</v>
      </c>
      <c r="O9070" s="55">
        <v>40380</v>
      </c>
      <c r="P9070" s="55">
        <v>40745</v>
      </c>
      <c r="Q9070" s="55">
        <v>40583</v>
      </c>
      <c r="R9070" s="55">
        <v>40651</v>
      </c>
      <c r="S9070" s="55">
        <v>40652</v>
      </c>
      <c r="T9070" t="s">
        <v>2738</v>
      </c>
      <c r="U9070">
        <v>30</v>
      </c>
      <c r="V9070" t="s">
        <v>6852</v>
      </c>
      <c r="W9070" t="s">
        <v>2693</v>
      </c>
      <c r="Y9070">
        <v>179490</v>
      </c>
      <c r="Z9070">
        <v>179490</v>
      </c>
      <c r="AA9070">
        <v>179490</v>
      </c>
      <c r="AB9070">
        <v>0</v>
      </c>
    </row>
    <row r="9071" spans="1:28" x14ac:dyDescent="0.25">
      <c r="A9071" t="s">
        <v>2686</v>
      </c>
      <c r="B9071" t="s">
        <v>2696</v>
      </c>
      <c r="C9071">
        <v>899999230</v>
      </c>
      <c r="D9071">
        <v>971116</v>
      </c>
      <c r="E9071" t="s">
        <v>2687</v>
      </c>
      <c r="F9071">
        <v>693</v>
      </c>
      <c r="G9071">
        <v>2024</v>
      </c>
      <c r="H9071">
        <v>2</v>
      </c>
      <c r="I9071">
        <v>1000004755</v>
      </c>
      <c r="J9071">
        <v>7</v>
      </c>
      <c r="K9071">
        <v>33</v>
      </c>
      <c r="L9071" t="s">
        <v>5091</v>
      </c>
      <c r="M9071" t="s">
        <v>2689</v>
      </c>
      <c r="N9071" t="s">
        <v>2690</v>
      </c>
      <c r="O9071" s="55">
        <v>44774</v>
      </c>
      <c r="P9071" s="55">
        <v>45138</v>
      </c>
      <c r="Q9071" s="55">
        <v>45054</v>
      </c>
      <c r="R9071" s="55">
        <v>45212</v>
      </c>
      <c r="S9071" s="55">
        <v>45383</v>
      </c>
      <c r="T9071" t="s">
        <v>2691</v>
      </c>
      <c r="U9071">
        <v>30</v>
      </c>
      <c r="V9071" t="s">
        <v>3563</v>
      </c>
      <c r="W9071" t="s">
        <v>2693</v>
      </c>
      <c r="Y9071">
        <v>300000</v>
      </c>
      <c r="Z9071">
        <v>300000</v>
      </c>
      <c r="AA9071">
        <v>300000</v>
      </c>
      <c r="AB9071">
        <v>0</v>
      </c>
    </row>
    <row r="9072" spans="1:28" x14ac:dyDescent="0.25">
      <c r="A9072" t="s">
        <v>2686</v>
      </c>
      <c r="B9072" t="s">
        <v>2696</v>
      </c>
      <c r="C9072">
        <v>899999230</v>
      </c>
      <c r="D9072">
        <v>971116</v>
      </c>
      <c r="E9072" t="s">
        <v>2687</v>
      </c>
      <c r="F9072">
        <v>736</v>
      </c>
      <c r="G9072">
        <v>2023</v>
      </c>
      <c r="H9072">
        <v>1</v>
      </c>
      <c r="I9072">
        <v>1000004755</v>
      </c>
      <c r="J9072">
        <v>0</v>
      </c>
      <c r="K9072">
        <v>33</v>
      </c>
      <c r="L9072" t="s">
        <v>5098</v>
      </c>
      <c r="M9072" t="s">
        <v>2689</v>
      </c>
      <c r="N9072" t="s">
        <v>2690</v>
      </c>
      <c r="O9072" s="55">
        <v>44774</v>
      </c>
      <c r="P9072" s="55">
        <v>45138</v>
      </c>
      <c r="Q9072" s="55">
        <v>44886</v>
      </c>
      <c r="R9072" s="55">
        <v>44957</v>
      </c>
      <c r="S9072" s="55">
        <v>44965</v>
      </c>
      <c r="T9072" t="s">
        <v>2691</v>
      </c>
      <c r="U9072">
        <v>30</v>
      </c>
      <c r="V9072" t="s">
        <v>7962</v>
      </c>
      <c r="W9072" t="s">
        <v>2693</v>
      </c>
      <c r="Y9072">
        <v>183076</v>
      </c>
      <c r="Z9072">
        <v>183076</v>
      </c>
      <c r="AA9072">
        <v>183076</v>
      </c>
      <c r="AB9072">
        <v>0</v>
      </c>
    </row>
    <row r="9073" spans="1:28" x14ac:dyDescent="0.25">
      <c r="A9073" t="s">
        <v>2686</v>
      </c>
      <c r="B9073" t="s">
        <v>2696</v>
      </c>
      <c r="C9073">
        <v>899999230</v>
      </c>
      <c r="D9073">
        <v>971116</v>
      </c>
      <c r="E9073" t="s">
        <v>2687</v>
      </c>
      <c r="F9073">
        <v>751</v>
      </c>
      <c r="G9073">
        <v>2023</v>
      </c>
      <c r="H9073">
        <v>1</v>
      </c>
      <c r="I9073">
        <v>1000004755</v>
      </c>
      <c r="J9073">
        <v>0</v>
      </c>
      <c r="K9073">
        <v>33</v>
      </c>
      <c r="L9073" t="s">
        <v>3111</v>
      </c>
      <c r="M9073" t="s">
        <v>2689</v>
      </c>
      <c r="N9073" t="s">
        <v>2690</v>
      </c>
      <c r="O9073" s="55">
        <v>44774</v>
      </c>
      <c r="P9073" s="55">
        <v>45138</v>
      </c>
      <c r="Q9073" s="55">
        <v>44895</v>
      </c>
      <c r="R9073" s="55">
        <v>44957</v>
      </c>
      <c r="S9073" s="55">
        <v>44965</v>
      </c>
      <c r="T9073" t="s">
        <v>2691</v>
      </c>
      <c r="U9073">
        <v>30</v>
      </c>
      <c r="V9073" t="s">
        <v>7963</v>
      </c>
      <c r="W9073" t="s">
        <v>2693</v>
      </c>
      <c r="Y9073">
        <v>117476</v>
      </c>
      <c r="Z9073">
        <v>117476</v>
      </c>
      <c r="AA9073">
        <v>117476</v>
      </c>
      <c r="AB9073">
        <v>0</v>
      </c>
    </row>
    <row r="9074" spans="1:28" x14ac:dyDescent="0.25">
      <c r="A9074" t="s">
        <v>2686</v>
      </c>
      <c r="B9074" t="s">
        <v>2696</v>
      </c>
      <c r="C9074">
        <v>899999230</v>
      </c>
      <c r="D9074">
        <v>971116</v>
      </c>
      <c r="E9074" t="s">
        <v>2687</v>
      </c>
      <c r="F9074">
        <v>764</v>
      </c>
      <c r="G9074">
        <v>2023</v>
      </c>
      <c r="H9074">
        <v>2</v>
      </c>
      <c r="I9074">
        <v>1000004755</v>
      </c>
      <c r="J9074">
        <v>0</v>
      </c>
      <c r="K9074">
        <v>33</v>
      </c>
      <c r="L9074" t="s">
        <v>4651</v>
      </c>
      <c r="M9074" t="s">
        <v>2689</v>
      </c>
      <c r="N9074" t="s">
        <v>2690</v>
      </c>
      <c r="O9074" s="55">
        <v>44774</v>
      </c>
      <c r="P9074" s="55">
        <v>45138</v>
      </c>
      <c r="Q9074" s="55">
        <v>44892</v>
      </c>
      <c r="R9074" s="55">
        <v>44971</v>
      </c>
      <c r="S9074" s="55">
        <v>44979</v>
      </c>
      <c r="T9074" t="s">
        <v>2691</v>
      </c>
      <c r="U9074">
        <v>30</v>
      </c>
      <c r="V9074" t="s">
        <v>2944</v>
      </c>
      <c r="W9074" t="s">
        <v>2693</v>
      </c>
      <c r="Y9074">
        <v>299236</v>
      </c>
      <c r="Z9074">
        <v>299236</v>
      </c>
      <c r="AA9074">
        <v>299236</v>
      </c>
      <c r="AB9074">
        <v>0</v>
      </c>
    </row>
    <row r="9075" spans="1:28" x14ac:dyDescent="0.25">
      <c r="A9075" t="s">
        <v>2686</v>
      </c>
      <c r="B9075" t="s">
        <v>2696</v>
      </c>
      <c r="C9075">
        <v>899999230</v>
      </c>
      <c r="D9075">
        <v>971116</v>
      </c>
      <c r="E9075" t="s">
        <v>2687</v>
      </c>
      <c r="F9075">
        <v>765</v>
      </c>
      <c r="G9075">
        <v>2023</v>
      </c>
      <c r="H9075">
        <v>1</v>
      </c>
      <c r="I9075">
        <v>1000004755</v>
      </c>
      <c r="J9075">
        <v>0</v>
      </c>
      <c r="K9075">
        <v>33</v>
      </c>
      <c r="L9075" t="s">
        <v>5103</v>
      </c>
      <c r="M9075" t="s">
        <v>2689</v>
      </c>
      <c r="N9075" t="s">
        <v>2690</v>
      </c>
      <c r="O9075" s="55">
        <v>44774</v>
      </c>
      <c r="P9075" s="55">
        <v>45138</v>
      </c>
      <c r="Q9075" s="55">
        <v>44883</v>
      </c>
      <c r="R9075" s="55">
        <v>44950</v>
      </c>
      <c r="S9075" s="55">
        <v>44966</v>
      </c>
      <c r="T9075" t="s">
        <v>2691</v>
      </c>
      <c r="U9075">
        <v>30</v>
      </c>
      <c r="V9075" t="s">
        <v>3676</v>
      </c>
      <c r="W9075" t="s">
        <v>2693</v>
      </c>
      <c r="Y9075">
        <v>111556</v>
      </c>
      <c r="Z9075">
        <v>111556</v>
      </c>
      <c r="AA9075">
        <v>111556</v>
      </c>
      <c r="AB9075">
        <v>0</v>
      </c>
    </row>
    <row r="9076" spans="1:28" x14ac:dyDescent="0.25">
      <c r="A9076" t="s">
        <v>2686</v>
      </c>
      <c r="B9076" t="s">
        <v>2696</v>
      </c>
      <c r="C9076">
        <v>899999230</v>
      </c>
      <c r="D9076">
        <v>971116</v>
      </c>
      <c r="E9076" t="s">
        <v>2687</v>
      </c>
      <c r="F9076">
        <v>770</v>
      </c>
      <c r="G9076">
        <v>2023</v>
      </c>
      <c r="H9076">
        <v>1</v>
      </c>
      <c r="I9076">
        <v>1000004755</v>
      </c>
      <c r="J9076">
        <v>0</v>
      </c>
      <c r="K9076">
        <v>33</v>
      </c>
      <c r="L9076" t="s">
        <v>7964</v>
      </c>
      <c r="M9076" t="s">
        <v>2689</v>
      </c>
      <c r="N9076" t="s">
        <v>2690</v>
      </c>
      <c r="O9076" s="55">
        <v>44774</v>
      </c>
      <c r="P9076" s="55">
        <v>45138</v>
      </c>
      <c r="Q9076" s="55">
        <v>44893</v>
      </c>
      <c r="R9076" s="55">
        <v>44957</v>
      </c>
      <c r="S9076" s="55">
        <v>44966</v>
      </c>
      <c r="T9076" t="s">
        <v>2691</v>
      </c>
      <c r="U9076">
        <v>30</v>
      </c>
      <c r="V9076" t="s">
        <v>7965</v>
      </c>
      <c r="W9076" t="s">
        <v>2693</v>
      </c>
      <c r="Y9076">
        <v>117476</v>
      </c>
      <c r="Z9076">
        <v>117476</v>
      </c>
      <c r="AA9076">
        <v>117476</v>
      </c>
      <c r="AB9076">
        <v>0</v>
      </c>
    </row>
    <row r="9077" spans="1:28" x14ac:dyDescent="0.25">
      <c r="A9077" t="s">
        <v>2686</v>
      </c>
      <c r="B9077" t="s">
        <v>2715</v>
      </c>
      <c r="C9077">
        <v>899999230</v>
      </c>
      <c r="D9077">
        <v>4013</v>
      </c>
      <c r="E9077" t="s">
        <v>2716</v>
      </c>
      <c r="F9077">
        <v>777</v>
      </c>
      <c r="G9077">
        <v>2013</v>
      </c>
      <c r="H9077">
        <v>1</v>
      </c>
      <c r="I9077">
        <v>1000000732</v>
      </c>
      <c r="J9077">
        <v>0</v>
      </c>
      <c r="K9077">
        <v>33</v>
      </c>
      <c r="L9077" t="s">
        <v>3661</v>
      </c>
      <c r="M9077" t="s">
        <v>2689</v>
      </c>
      <c r="N9077" t="s">
        <v>2690</v>
      </c>
      <c r="O9077" s="55">
        <v>41111</v>
      </c>
      <c r="P9077" s="55">
        <v>41476</v>
      </c>
      <c r="Q9077" s="55">
        <v>41263</v>
      </c>
      <c r="R9077" s="55">
        <v>41285</v>
      </c>
      <c r="S9077" s="55">
        <v>41290</v>
      </c>
      <c r="T9077" t="s">
        <v>2743</v>
      </c>
      <c r="U9077">
        <v>30</v>
      </c>
      <c r="V9077" t="s">
        <v>7966</v>
      </c>
      <c r="W9077" t="s">
        <v>2693</v>
      </c>
      <c r="Y9077">
        <v>119810</v>
      </c>
      <c r="Z9077">
        <v>119810</v>
      </c>
      <c r="AA9077">
        <v>119810</v>
      </c>
      <c r="AB9077">
        <v>0</v>
      </c>
    </row>
    <row r="9078" spans="1:28" x14ac:dyDescent="0.25">
      <c r="A9078" t="s">
        <v>2686</v>
      </c>
      <c r="B9078" t="s">
        <v>87</v>
      </c>
      <c r="C9078">
        <v>899999230</v>
      </c>
      <c r="D9078">
        <v>971116</v>
      </c>
      <c r="E9078" t="s">
        <v>2687</v>
      </c>
      <c r="F9078">
        <v>795</v>
      </c>
      <c r="G9078">
        <v>2010</v>
      </c>
      <c r="H9078">
        <v>3</v>
      </c>
      <c r="I9078">
        <v>1000000257</v>
      </c>
      <c r="J9078">
        <v>0</v>
      </c>
      <c r="K9078">
        <v>33</v>
      </c>
      <c r="L9078" t="s">
        <v>5106</v>
      </c>
      <c r="M9078" t="s">
        <v>3186</v>
      </c>
      <c r="N9078" t="s">
        <v>3187</v>
      </c>
      <c r="O9078" s="55">
        <v>40015</v>
      </c>
      <c r="P9078" s="55">
        <v>40380</v>
      </c>
      <c r="Q9078" s="55">
        <v>40192</v>
      </c>
      <c r="R9078" s="55">
        <v>40218</v>
      </c>
      <c r="S9078" s="55">
        <v>40220</v>
      </c>
      <c r="T9078" t="s">
        <v>3365</v>
      </c>
      <c r="U9078">
        <v>3</v>
      </c>
      <c r="V9078" t="s">
        <v>5107</v>
      </c>
      <c r="W9078" t="s">
        <v>2693</v>
      </c>
      <c r="Y9078">
        <v>78588</v>
      </c>
      <c r="Z9078">
        <v>0</v>
      </c>
      <c r="AA9078">
        <v>78588</v>
      </c>
      <c r="AB9078">
        <v>0</v>
      </c>
    </row>
    <row r="9079" spans="1:28" x14ac:dyDescent="0.25">
      <c r="A9079" t="s">
        <v>2686</v>
      </c>
      <c r="B9079" t="s">
        <v>2696</v>
      </c>
      <c r="C9079">
        <v>899999230</v>
      </c>
      <c r="D9079">
        <v>971116</v>
      </c>
      <c r="E9079" t="s">
        <v>2687</v>
      </c>
      <c r="F9079">
        <v>811</v>
      </c>
      <c r="G9079">
        <v>2023</v>
      </c>
      <c r="H9079">
        <v>1</v>
      </c>
      <c r="I9079">
        <v>1000004755</v>
      </c>
      <c r="J9079">
        <v>0</v>
      </c>
      <c r="K9079">
        <v>33</v>
      </c>
      <c r="L9079" t="s">
        <v>7967</v>
      </c>
      <c r="M9079" t="s">
        <v>2689</v>
      </c>
      <c r="N9079" t="s">
        <v>2690</v>
      </c>
      <c r="O9079" s="55">
        <v>44774</v>
      </c>
      <c r="P9079" s="55">
        <v>45138</v>
      </c>
      <c r="Q9079" s="55">
        <v>44890</v>
      </c>
      <c r="R9079" s="55">
        <v>44957</v>
      </c>
      <c r="S9079" s="55">
        <v>44970</v>
      </c>
      <c r="T9079" t="s">
        <v>2691</v>
      </c>
      <c r="U9079">
        <v>30</v>
      </c>
      <c r="V9079" t="s">
        <v>6128</v>
      </c>
      <c r="W9079" t="s">
        <v>2693</v>
      </c>
      <c r="Y9079">
        <v>117476</v>
      </c>
      <c r="Z9079">
        <v>117476</v>
      </c>
      <c r="AA9079">
        <v>117476</v>
      </c>
      <c r="AB9079">
        <v>0</v>
      </c>
    </row>
    <row r="9080" spans="1:28" x14ac:dyDescent="0.25">
      <c r="A9080" t="s">
        <v>2686</v>
      </c>
      <c r="B9080" t="s">
        <v>87</v>
      </c>
      <c r="C9080">
        <v>899999230</v>
      </c>
      <c r="D9080">
        <v>971116</v>
      </c>
      <c r="E9080" t="s">
        <v>2687</v>
      </c>
      <c r="F9080">
        <v>880</v>
      </c>
      <c r="G9080">
        <v>2017</v>
      </c>
      <c r="H9080">
        <v>2</v>
      </c>
      <c r="I9080">
        <v>1000001587</v>
      </c>
      <c r="J9080">
        <v>1</v>
      </c>
      <c r="K9080">
        <v>33</v>
      </c>
      <c r="L9080" t="s">
        <v>3128</v>
      </c>
      <c r="M9080" t="s">
        <v>2689</v>
      </c>
      <c r="N9080" t="s">
        <v>2690</v>
      </c>
      <c r="O9080" s="55">
        <v>42572</v>
      </c>
      <c r="P9080" s="55">
        <v>42756</v>
      </c>
      <c r="Q9080" s="55">
        <v>42697</v>
      </c>
      <c r="R9080" s="55">
        <v>43291</v>
      </c>
      <c r="S9080" s="55">
        <v>43300</v>
      </c>
      <c r="T9080" t="s">
        <v>2691</v>
      </c>
      <c r="U9080">
        <v>30</v>
      </c>
      <c r="V9080" t="s">
        <v>2785</v>
      </c>
      <c r="W9080" t="s">
        <v>2693</v>
      </c>
      <c r="Y9080">
        <v>46170</v>
      </c>
      <c r="Z9080">
        <v>38335</v>
      </c>
      <c r="AA9080">
        <v>46170</v>
      </c>
      <c r="AB9080">
        <v>0</v>
      </c>
    </row>
    <row r="9081" spans="1:28" x14ac:dyDescent="0.25">
      <c r="A9081" t="s">
        <v>2686</v>
      </c>
      <c r="B9081" t="s">
        <v>2730</v>
      </c>
      <c r="C9081">
        <v>899999230</v>
      </c>
      <c r="D9081">
        <v>971116</v>
      </c>
      <c r="E9081" t="s">
        <v>2687</v>
      </c>
      <c r="F9081">
        <v>882</v>
      </c>
      <c r="G9081">
        <v>2016</v>
      </c>
      <c r="H9081">
        <v>3</v>
      </c>
      <c r="I9081">
        <v>1000001288</v>
      </c>
      <c r="J9081">
        <v>1</v>
      </c>
      <c r="K9081">
        <v>33</v>
      </c>
      <c r="L9081" t="s">
        <v>2790</v>
      </c>
      <c r="M9081" t="s">
        <v>2689</v>
      </c>
      <c r="N9081" t="s">
        <v>2690</v>
      </c>
      <c r="O9081" s="55">
        <v>42206</v>
      </c>
      <c r="P9081" s="55">
        <v>42390</v>
      </c>
      <c r="Q9081" s="55">
        <v>42351</v>
      </c>
      <c r="R9081" s="55">
        <v>42418</v>
      </c>
      <c r="S9081" s="55">
        <v>42419</v>
      </c>
      <c r="T9081" t="s">
        <v>2691</v>
      </c>
      <c r="U9081">
        <v>30</v>
      </c>
      <c r="V9081" t="s">
        <v>2801</v>
      </c>
      <c r="W9081" t="s">
        <v>2693</v>
      </c>
      <c r="Y9081">
        <v>74550</v>
      </c>
      <c r="Z9081">
        <v>74510</v>
      </c>
      <c r="AA9081">
        <v>74550</v>
      </c>
      <c r="AB9081">
        <v>0</v>
      </c>
    </row>
    <row r="9082" spans="1:28" x14ac:dyDescent="0.25">
      <c r="A9082" t="s">
        <v>2686</v>
      </c>
      <c r="B9082" t="s">
        <v>2696</v>
      </c>
      <c r="C9082">
        <v>899999230</v>
      </c>
      <c r="D9082">
        <v>971116</v>
      </c>
      <c r="E9082" t="s">
        <v>2687</v>
      </c>
      <c r="F9082">
        <v>897</v>
      </c>
      <c r="G9082">
        <v>2023</v>
      </c>
      <c r="H9082">
        <v>1</v>
      </c>
      <c r="I9082">
        <v>1000004755</v>
      </c>
      <c r="J9082">
        <v>0</v>
      </c>
      <c r="K9082">
        <v>33</v>
      </c>
      <c r="L9082" t="s">
        <v>4099</v>
      </c>
      <c r="M9082" t="s">
        <v>2689</v>
      </c>
      <c r="N9082" t="s">
        <v>2690</v>
      </c>
      <c r="O9082" s="55">
        <v>44774</v>
      </c>
      <c r="P9082" s="55">
        <v>45138</v>
      </c>
      <c r="Q9082" s="55">
        <v>44909</v>
      </c>
      <c r="R9082" s="55">
        <v>44957</v>
      </c>
      <c r="S9082" s="55">
        <v>44973</v>
      </c>
      <c r="T9082" t="s">
        <v>2764</v>
      </c>
      <c r="U9082">
        <v>30</v>
      </c>
      <c r="V9082" t="s">
        <v>7968</v>
      </c>
      <c r="W9082" t="s">
        <v>2693</v>
      </c>
      <c r="X9082" t="s">
        <v>2775</v>
      </c>
      <c r="Y9082">
        <v>181076</v>
      </c>
      <c r="Z9082">
        <v>177991</v>
      </c>
      <c r="AA9082">
        <v>181076</v>
      </c>
      <c r="AB9082">
        <v>0</v>
      </c>
    </row>
    <row r="9083" spans="1:28" x14ac:dyDescent="0.25">
      <c r="A9083" t="s">
        <v>2686</v>
      </c>
      <c r="B9083" t="s">
        <v>87</v>
      </c>
      <c r="C9083">
        <v>899999230</v>
      </c>
      <c r="D9083">
        <v>971116</v>
      </c>
      <c r="E9083" t="s">
        <v>2687</v>
      </c>
      <c r="F9083">
        <v>908</v>
      </c>
      <c r="G9083">
        <v>2015</v>
      </c>
      <c r="H9083">
        <v>1</v>
      </c>
      <c r="I9083">
        <v>1000001079</v>
      </c>
      <c r="J9083">
        <v>0</v>
      </c>
      <c r="K9083">
        <v>33</v>
      </c>
      <c r="L9083" t="s">
        <v>7413</v>
      </c>
      <c r="M9083" t="s">
        <v>2689</v>
      </c>
      <c r="N9083" t="s">
        <v>2690</v>
      </c>
      <c r="O9083" s="55">
        <v>41841</v>
      </c>
      <c r="P9083" s="55">
        <v>42206</v>
      </c>
      <c r="Q9083" s="55">
        <v>41907</v>
      </c>
      <c r="R9083" s="55">
        <v>42038</v>
      </c>
      <c r="S9083" s="55">
        <v>42038</v>
      </c>
      <c r="T9083" t="s">
        <v>2691</v>
      </c>
      <c r="U9083">
        <v>30</v>
      </c>
      <c r="V9083" t="s">
        <v>6030</v>
      </c>
      <c r="W9083" t="s">
        <v>2693</v>
      </c>
      <c r="Y9083">
        <v>5505169</v>
      </c>
      <c r="Z9083">
        <v>4379797</v>
      </c>
      <c r="AA9083">
        <v>5505169</v>
      </c>
      <c r="AB9083">
        <v>0</v>
      </c>
    </row>
    <row r="9084" spans="1:28" x14ac:dyDescent="0.25">
      <c r="A9084" t="s">
        <v>2686</v>
      </c>
      <c r="B9084" t="s">
        <v>87</v>
      </c>
      <c r="C9084">
        <v>899999230</v>
      </c>
      <c r="D9084">
        <v>961114</v>
      </c>
      <c r="E9084" t="s">
        <v>3307</v>
      </c>
      <c r="F9084">
        <v>912</v>
      </c>
      <c r="G9084">
        <v>2026</v>
      </c>
      <c r="H9084">
        <v>1</v>
      </c>
      <c r="I9084">
        <v>1000005774</v>
      </c>
      <c r="J9084">
        <v>0</v>
      </c>
      <c r="K9084">
        <v>21</v>
      </c>
      <c r="L9084" t="s">
        <v>3760</v>
      </c>
      <c r="M9084" t="s">
        <v>2689</v>
      </c>
      <c r="N9084" t="s">
        <v>2690</v>
      </c>
      <c r="O9084" s="55">
        <v>46050</v>
      </c>
      <c r="P9084" s="55">
        <v>46414</v>
      </c>
      <c r="Q9084" s="55">
        <v>46056</v>
      </c>
      <c r="R9084" s="55">
        <v>46059</v>
      </c>
      <c r="S9084" s="55">
        <v>46059</v>
      </c>
      <c r="T9084" t="s">
        <v>2691</v>
      </c>
      <c r="U9084">
        <v>30</v>
      </c>
      <c r="V9084" t="s">
        <v>7969</v>
      </c>
      <c r="W9084" t="s">
        <v>2693</v>
      </c>
      <c r="Y9084">
        <v>155368</v>
      </c>
      <c r="Z9084">
        <v>155368</v>
      </c>
      <c r="AA9084">
        <v>155368</v>
      </c>
      <c r="AB9084">
        <v>0</v>
      </c>
    </row>
    <row r="9085" spans="1:28" x14ac:dyDescent="0.25">
      <c r="A9085" t="s">
        <v>2686</v>
      </c>
      <c r="B9085" t="s">
        <v>87</v>
      </c>
      <c r="C9085">
        <v>899999230</v>
      </c>
      <c r="D9085">
        <v>971116</v>
      </c>
      <c r="E9085" t="s">
        <v>2687</v>
      </c>
      <c r="F9085">
        <v>915</v>
      </c>
      <c r="G9085">
        <v>2017</v>
      </c>
      <c r="H9085">
        <v>1</v>
      </c>
      <c r="I9085">
        <v>1000001587</v>
      </c>
      <c r="J9085">
        <v>1</v>
      </c>
      <c r="K9085">
        <v>33</v>
      </c>
      <c r="L9085" t="s">
        <v>7970</v>
      </c>
      <c r="M9085" t="s">
        <v>2689</v>
      </c>
      <c r="N9085" t="s">
        <v>2690</v>
      </c>
      <c r="O9085" s="55">
        <v>42572</v>
      </c>
      <c r="P9085" s="55">
        <v>42756</v>
      </c>
      <c r="Q9085" s="55">
        <v>42618</v>
      </c>
      <c r="R9085" s="55">
        <v>42768</v>
      </c>
      <c r="S9085" s="55">
        <v>42772</v>
      </c>
      <c r="T9085" t="s">
        <v>2691</v>
      </c>
      <c r="U9085">
        <v>30</v>
      </c>
      <c r="V9085" t="s">
        <v>7971</v>
      </c>
      <c r="W9085" t="s">
        <v>2693</v>
      </c>
      <c r="Y9085">
        <v>33745</v>
      </c>
      <c r="Z9085">
        <v>33745</v>
      </c>
      <c r="AA9085">
        <v>33745</v>
      </c>
      <c r="AB9085">
        <v>0</v>
      </c>
    </row>
    <row r="9086" spans="1:28" x14ac:dyDescent="0.25">
      <c r="A9086" t="s">
        <v>2686</v>
      </c>
      <c r="B9086" t="s">
        <v>87</v>
      </c>
      <c r="C9086">
        <v>899999230</v>
      </c>
      <c r="D9086">
        <v>971116</v>
      </c>
      <c r="E9086" t="s">
        <v>2687</v>
      </c>
      <c r="F9086">
        <v>920</v>
      </c>
      <c r="G9086">
        <v>2019</v>
      </c>
      <c r="H9086">
        <v>2</v>
      </c>
      <c r="I9086">
        <v>1000002115</v>
      </c>
      <c r="J9086">
        <v>8</v>
      </c>
      <c r="K9086">
        <v>33</v>
      </c>
      <c r="L9086" t="s">
        <v>3009</v>
      </c>
      <c r="M9086" t="s">
        <v>2689</v>
      </c>
      <c r="N9086" t="s">
        <v>2690</v>
      </c>
      <c r="O9086" s="55">
        <v>43302</v>
      </c>
      <c r="P9086" s="55">
        <v>43486</v>
      </c>
      <c r="Q9086" s="55">
        <v>43426</v>
      </c>
      <c r="R9086" s="55">
        <v>43501</v>
      </c>
      <c r="S9086" s="55">
        <v>43503</v>
      </c>
      <c r="T9086" t="s">
        <v>2875</v>
      </c>
      <c r="U9086">
        <v>30</v>
      </c>
      <c r="V9086" t="s">
        <v>6402</v>
      </c>
      <c r="W9086" t="s">
        <v>2693</v>
      </c>
      <c r="Y9086">
        <v>360590</v>
      </c>
      <c r="Z9086">
        <v>358335</v>
      </c>
      <c r="AA9086">
        <v>360590</v>
      </c>
      <c r="AB9086">
        <v>0</v>
      </c>
    </row>
    <row r="9087" spans="1:28" x14ac:dyDescent="0.25">
      <c r="A9087" t="s">
        <v>2686</v>
      </c>
      <c r="B9087" t="s">
        <v>87</v>
      </c>
      <c r="C9087">
        <v>899999230</v>
      </c>
      <c r="D9087">
        <v>971116</v>
      </c>
      <c r="E9087" t="s">
        <v>2687</v>
      </c>
      <c r="F9087">
        <v>920</v>
      </c>
      <c r="G9087">
        <v>2019</v>
      </c>
      <c r="H9087">
        <v>2</v>
      </c>
      <c r="I9087">
        <v>1000002115</v>
      </c>
      <c r="J9087">
        <v>8</v>
      </c>
      <c r="K9087">
        <v>33</v>
      </c>
      <c r="L9087" t="s">
        <v>3009</v>
      </c>
      <c r="M9087" t="s">
        <v>2689</v>
      </c>
      <c r="N9087" t="s">
        <v>2690</v>
      </c>
      <c r="O9087" s="55">
        <v>43302</v>
      </c>
      <c r="P9087" s="55">
        <v>43486</v>
      </c>
      <c r="Q9087" s="55">
        <v>43426</v>
      </c>
      <c r="R9087" s="55">
        <v>43501</v>
      </c>
      <c r="S9087" s="55">
        <v>43503</v>
      </c>
      <c r="T9087" t="s">
        <v>2875</v>
      </c>
      <c r="U9087">
        <v>30</v>
      </c>
      <c r="V9087" t="s">
        <v>6402</v>
      </c>
      <c r="W9087" t="s">
        <v>2693</v>
      </c>
      <c r="Y9087">
        <v>360590</v>
      </c>
      <c r="Z9087">
        <v>2255</v>
      </c>
      <c r="AA9087">
        <v>360590</v>
      </c>
      <c r="AB9087">
        <v>0</v>
      </c>
    </row>
    <row r="9088" spans="1:28" x14ac:dyDescent="0.25">
      <c r="A9088" t="s">
        <v>2686</v>
      </c>
      <c r="B9088" t="s">
        <v>87</v>
      </c>
      <c r="C9088">
        <v>899999230</v>
      </c>
      <c r="D9088">
        <v>971116</v>
      </c>
      <c r="E9088" t="s">
        <v>2687</v>
      </c>
      <c r="F9088">
        <v>942</v>
      </c>
      <c r="G9088">
        <v>2017</v>
      </c>
      <c r="H9088">
        <v>2</v>
      </c>
      <c r="I9088">
        <v>1000001587</v>
      </c>
      <c r="J9088">
        <v>1</v>
      </c>
      <c r="K9088">
        <v>33</v>
      </c>
      <c r="L9088" t="s">
        <v>2754</v>
      </c>
      <c r="M9088" t="s">
        <v>2689</v>
      </c>
      <c r="N9088" t="s">
        <v>2690</v>
      </c>
      <c r="O9088" s="55">
        <v>42572</v>
      </c>
      <c r="P9088" s="55">
        <v>42756</v>
      </c>
      <c r="Q9088" s="55">
        <v>42744</v>
      </c>
      <c r="R9088" s="55">
        <v>42775</v>
      </c>
      <c r="S9088" s="55">
        <v>42775</v>
      </c>
      <c r="T9088" t="s">
        <v>2691</v>
      </c>
      <c r="U9088">
        <v>30</v>
      </c>
      <c r="V9088" t="s">
        <v>6403</v>
      </c>
      <c r="W9088" t="s">
        <v>2693</v>
      </c>
      <c r="Y9088">
        <v>100550</v>
      </c>
      <c r="Z9088">
        <v>100550</v>
      </c>
      <c r="AA9088">
        <v>100550</v>
      </c>
      <c r="AB9088">
        <v>0</v>
      </c>
    </row>
    <row r="9089" spans="1:28" x14ac:dyDescent="0.25">
      <c r="A9089" t="s">
        <v>2686</v>
      </c>
      <c r="B9089" t="s">
        <v>87</v>
      </c>
      <c r="C9089">
        <v>899999230</v>
      </c>
      <c r="D9089">
        <v>971116</v>
      </c>
      <c r="E9089" t="s">
        <v>2687</v>
      </c>
      <c r="F9089">
        <v>942</v>
      </c>
      <c r="G9089">
        <v>2017</v>
      </c>
      <c r="H9089">
        <v>4</v>
      </c>
      <c r="I9089">
        <v>1000001587</v>
      </c>
      <c r="J9089">
        <v>1</v>
      </c>
      <c r="K9089">
        <v>33</v>
      </c>
      <c r="L9089" t="s">
        <v>2754</v>
      </c>
      <c r="M9089" t="s">
        <v>2689</v>
      </c>
      <c r="N9089" t="s">
        <v>2690</v>
      </c>
      <c r="O9089" s="55">
        <v>42572</v>
      </c>
      <c r="P9089" s="55">
        <v>42756</v>
      </c>
      <c r="Q9089" s="55">
        <v>42744</v>
      </c>
      <c r="R9089" s="55">
        <v>42824</v>
      </c>
      <c r="S9089" s="55">
        <v>42828</v>
      </c>
      <c r="T9089" t="s">
        <v>2691</v>
      </c>
      <c r="U9089">
        <v>30</v>
      </c>
      <c r="V9089" t="s">
        <v>6403</v>
      </c>
      <c r="W9089" t="s">
        <v>2693</v>
      </c>
      <c r="Y9089">
        <v>75600</v>
      </c>
      <c r="Z9089">
        <v>75600</v>
      </c>
      <c r="AA9089">
        <v>75600</v>
      </c>
      <c r="AB9089">
        <v>0</v>
      </c>
    </row>
    <row r="9090" spans="1:28" x14ac:dyDescent="0.25">
      <c r="A9090" t="s">
        <v>2686</v>
      </c>
      <c r="B9090" t="s">
        <v>2730</v>
      </c>
      <c r="C9090">
        <v>899999230</v>
      </c>
      <c r="D9090">
        <v>971116</v>
      </c>
      <c r="E9090" t="s">
        <v>2687</v>
      </c>
      <c r="F9090">
        <v>950</v>
      </c>
      <c r="G9090">
        <v>2016</v>
      </c>
      <c r="H9090">
        <v>1</v>
      </c>
      <c r="I9090">
        <v>1000001288</v>
      </c>
      <c r="J9090">
        <v>0</v>
      </c>
      <c r="K9090">
        <v>33</v>
      </c>
      <c r="L9090" t="s">
        <v>3842</v>
      </c>
      <c r="M9090" t="s">
        <v>2689</v>
      </c>
      <c r="N9090" t="s">
        <v>2690</v>
      </c>
      <c r="O9090" s="55">
        <v>42206</v>
      </c>
      <c r="P9090" s="55">
        <v>42390</v>
      </c>
      <c r="Q9090" s="55">
        <v>42351</v>
      </c>
      <c r="R9090" s="55">
        <v>42408</v>
      </c>
      <c r="S9090" s="55">
        <v>42408</v>
      </c>
      <c r="T9090" t="s">
        <v>2691</v>
      </c>
      <c r="U9090">
        <v>30</v>
      </c>
      <c r="V9090" t="s">
        <v>7972</v>
      </c>
      <c r="W9090" t="s">
        <v>2693</v>
      </c>
      <c r="X9090" t="s">
        <v>2775</v>
      </c>
      <c r="Y9090">
        <v>82510</v>
      </c>
      <c r="Z9090">
        <v>78300</v>
      </c>
      <c r="AA9090">
        <v>82510</v>
      </c>
      <c r="AB9090">
        <v>0</v>
      </c>
    </row>
    <row r="9091" spans="1:28" x14ac:dyDescent="0.25">
      <c r="A9091" t="s">
        <v>2686</v>
      </c>
      <c r="B9091" t="s">
        <v>87</v>
      </c>
      <c r="C9091">
        <v>899999230</v>
      </c>
      <c r="D9091">
        <v>971116</v>
      </c>
      <c r="E9091" t="s">
        <v>2687</v>
      </c>
      <c r="F9091">
        <v>956</v>
      </c>
      <c r="G9091">
        <v>2019</v>
      </c>
      <c r="H9091">
        <v>2</v>
      </c>
      <c r="I9091">
        <v>1000002115</v>
      </c>
      <c r="J9091">
        <v>8</v>
      </c>
      <c r="K9091">
        <v>33</v>
      </c>
      <c r="L9091" t="s">
        <v>3578</v>
      </c>
      <c r="M9091" t="s">
        <v>2689</v>
      </c>
      <c r="N9091" t="s">
        <v>2690</v>
      </c>
      <c r="O9091" s="55">
        <v>43302</v>
      </c>
      <c r="P9091" s="55">
        <v>43486</v>
      </c>
      <c r="Q9091" s="55">
        <v>43408</v>
      </c>
      <c r="R9091" s="55">
        <v>43495</v>
      </c>
      <c r="S9091" s="55">
        <v>43496</v>
      </c>
      <c r="T9091" t="s">
        <v>2773</v>
      </c>
      <c r="U9091">
        <v>30</v>
      </c>
      <c r="V9091" t="s">
        <v>5120</v>
      </c>
      <c r="W9091" t="s">
        <v>2693</v>
      </c>
      <c r="Y9091">
        <v>80000</v>
      </c>
      <c r="Z9091">
        <v>80000</v>
      </c>
      <c r="AA9091">
        <v>80000</v>
      </c>
      <c r="AB9091">
        <v>0</v>
      </c>
    </row>
    <row r="9092" spans="1:28" x14ac:dyDescent="0.25">
      <c r="A9092" t="s">
        <v>2686</v>
      </c>
      <c r="B9092" t="s">
        <v>87</v>
      </c>
      <c r="C9092">
        <v>899999230</v>
      </c>
      <c r="D9092">
        <v>971116</v>
      </c>
      <c r="E9092" t="s">
        <v>2687</v>
      </c>
      <c r="F9092">
        <v>1071</v>
      </c>
      <c r="G9092">
        <v>2018</v>
      </c>
      <c r="H9092">
        <v>2</v>
      </c>
      <c r="I9092">
        <v>1000001587</v>
      </c>
      <c r="J9092">
        <v>20</v>
      </c>
      <c r="K9092">
        <v>33</v>
      </c>
      <c r="L9092" t="s">
        <v>5122</v>
      </c>
      <c r="M9092" t="s">
        <v>2689</v>
      </c>
      <c r="N9092" t="s">
        <v>2690</v>
      </c>
      <c r="O9092" s="55">
        <v>42937</v>
      </c>
      <c r="P9092" s="55">
        <v>43121</v>
      </c>
      <c r="Q9092" s="55">
        <v>43073</v>
      </c>
      <c r="R9092" s="55">
        <v>43202</v>
      </c>
      <c r="S9092" s="55">
        <v>43215</v>
      </c>
      <c r="T9092" t="s">
        <v>2691</v>
      </c>
      <c r="U9092">
        <v>30</v>
      </c>
      <c r="V9092" t="s">
        <v>5083</v>
      </c>
      <c r="W9092" t="s">
        <v>2693</v>
      </c>
      <c r="Y9092">
        <v>216170</v>
      </c>
      <c r="Z9092">
        <v>208335</v>
      </c>
      <c r="AA9092">
        <v>216170</v>
      </c>
      <c r="AB9092">
        <v>0</v>
      </c>
    </row>
    <row r="9093" spans="1:28" x14ac:dyDescent="0.25">
      <c r="A9093" t="s">
        <v>2686</v>
      </c>
      <c r="B9093" t="s">
        <v>87</v>
      </c>
      <c r="C9093">
        <v>899999230</v>
      </c>
      <c r="D9093">
        <v>971116</v>
      </c>
      <c r="E9093" t="s">
        <v>2687</v>
      </c>
      <c r="F9093">
        <v>1078</v>
      </c>
      <c r="G9093">
        <v>2018</v>
      </c>
      <c r="H9093">
        <v>1</v>
      </c>
      <c r="I9093">
        <v>1000001587</v>
      </c>
      <c r="J9093">
        <v>20</v>
      </c>
      <c r="K9093">
        <v>33</v>
      </c>
      <c r="L9093" t="s">
        <v>3062</v>
      </c>
      <c r="M9093" t="s">
        <v>2689</v>
      </c>
      <c r="N9093" t="s">
        <v>2690</v>
      </c>
      <c r="O9093" s="55">
        <v>42937</v>
      </c>
      <c r="P9093" s="55">
        <v>43121</v>
      </c>
      <c r="Q9093" s="55">
        <v>43060</v>
      </c>
      <c r="R9093" s="55">
        <v>43139</v>
      </c>
      <c r="S9093" s="55">
        <v>43143</v>
      </c>
      <c r="T9093" t="s">
        <v>2691</v>
      </c>
      <c r="U9093">
        <v>30</v>
      </c>
      <c r="V9093" t="s">
        <v>5976</v>
      </c>
      <c r="W9093" t="s">
        <v>2693</v>
      </c>
      <c r="Y9093">
        <v>81900</v>
      </c>
      <c r="Z9093">
        <v>81900</v>
      </c>
      <c r="AA9093">
        <v>81900</v>
      </c>
      <c r="AB9093">
        <v>0</v>
      </c>
    </row>
    <row r="9094" spans="1:28" x14ac:dyDescent="0.25">
      <c r="A9094" t="s">
        <v>2686</v>
      </c>
      <c r="B9094" t="s">
        <v>87</v>
      </c>
      <c r="C9094">
        <v>899999230</v>
      </c>
      <c r="D9094">
        <v>971116</v>
      </c>
      <c r="E9094" t="s">
        <v>2687</v>
      </c>
      <c r="F9094">
        <v>1078</v>
      </c>
      <c r="G9094">
        <v>2018</v>
      </c>
      <c r="H9094">
        <v>3</v>
      </c>
      <c r="I9094">
        <v>1000001587</v>
      </c>
      <c r="J9094">
        <v>20</v>
      </c>
      <c r="K9094">
        <v>33</v>
      </c>
      <c r="L9094" t="s">
        <v>3062</v>
      </c>
      <c r="M9094" t="s">
        <v>2689</v>
      </c>
      <c r="N9094" t="s">
        <v>2690</v>
      </c>
      <c r="O9094" s="55">
        <v>42937</v>
      </c>
      <c r="P9094" s="55">
        <v>43121</v>
      </c>
      <c r="Q9094" s="55">
        <v>43060</v>
      </c>
      <c r="R9094" s="55">
        <v>43348</v>
      </c>
      <c r="S9094" s="55">
        <v>43354</v>
      </c>
      <c r="T9094" t="s">
        <v>2691</v>
      </c>
      <c r="U9094">
        <v>30</v>
      </c>
      <c r="V9094" t="s">
        <v>5976</v>
      </c>
      <c r="W9094" t="s">
        <v>2693</v>
      </c>
      <c r="Y9094">
        <v>46170</v>
      </c>
      <c r="Z9094">
        <v>38335</v>
      </c>
      <c r="AA9094">
        <v>46170</v>
      </c>
      <c r="AB9094">
        <v>0</v>
      </c>
    </row>
    <row r="9095" spans="1:28" x14ac:dyDescent="0.25">
      <c r="A9095" t="s">
        <v>2686</v>
      </c>
      <c r="B9095" t="s">
        <v>87</v>
      </c>
      <c r="C9095">
        <v>899999230</v>
      </c>
      <c r="D9095">
        <v>4765</v>
      </c>
      <c r="F9095">
        <v>1081</v>
      </c>
      <c r="G9095">
        <v>2019</v>
      </c>
      <c r="H9095">
        <v>1</v>
      </c>
      <c r="I9095">
        <v>1000001734</v>
      </c>
      <c r="J9095">
        <v>0</v>
      </c>
      <c r="K9095">
        <v>12</v>
      </c>
      <c r="L9095" t="s">
        <v>7973</v>
      </c>
      <c r="M9095" t="s">
        <v>2689</v>
      </c>
      <c r="N9095" t="s">
        <v>2690</v>
      </c>
      <c r="O9095" s="55">
        <v>43314</v>
      </c>
      <c r="P9095" s="55">
        <v>43497</v>
      </c>
      <c r="Q9095" s="55">
        <v>43490</v>
      </c>
      <c r="R9095" s="55">
        <v>43495</v>
      </c>
      <c r="S9095" s="55">
        <v>43496</v>
      </c>
      <c r="T9095" t="s">
        <v>7974</v>
      </c>
      <c r="U9095">
        <v>30</v>
      </c>
      <c r="V9095" t="s">
        <v>7975</v>
      </c>
      <c r="W9095" t="s">
        <v>2693</v>
      </c>
      <c r="Y9095">
        <v>266167</v>
      </c>
      <c r="Z9095">
        <v>53865</v>
      </c>
      <c r="AA9095">
        <v>266167</v>
      </c>
      <c r="AB9095">
        <v>0</v>
      </c>
    </row>
    <row r="9096" spans="1:28" x14ac:dyDescent="0.25">
      <c r="A9096" t="s">
        <v>2686</v>
      </c>
      <c r="B9096" t="s">
        <v>2696</v>
      </c>
      <c r="C9096">
        <v>899999230</v>
      </c>
      <c r="D9096">
        <v>971116</v>
      </c>
      <c r="E9096" t="s">
        <v>2687</v>
      </c>
      <c r="F9096">
        <v>1114</v>
      </c>
      <c r="G9096">
        <v>2023</v>
      </c>
      <c r="H9096">
        <v>1</v>
      </c>
      <c r="I9096">
        <v>1000004755</v>
      </c>
      <c r="J9096">
        <v>0</v>
      </c>
      <c r="K9096">
        <v>33</v>
      </c>
      <c r="L9096" t="s">
        <v>2894</v>
      </c>
      <c r="M9096" t="s">
        <v>2689</v>
      </c>
      <c r="N9096" t="s">
        <v>2690</v>
      </c>
      <c r="O9096" s="55">
        <v>44774</v>
      </c>
      <c r="P9096" s="55">
        <v>45138</v>
      </c>
      <c r="Q9096" s="55">
        <v>44908</v>
      </c>
      <c r="R9096" s="55">
        <v>44971</v>
      </c>
      <c r="S9096" s="55">
        <v>44980</v>
      </c>
      <c r="T9096" t="s">
        <v>2691</v>
      </c>
      <c r="U9096">
        <v>30</v>
      </c>
      <c r="V9096" t="s">
        <v>7976</v>
      </c>
      <c r="W9096" t="s">
        <v>2693</v>
      </c>
      <c r="Y9096">
        <v>147256</v>
      </c>
      <c r="Z9096">
        <v>147256</v>
      </c>
      <c r="AA9096">
        <v>147256</v>
      </c>
      <c r="AB9096">
        <v>0</v>
      </c>
    </row>
    <row r="9097" spans="1:28" x14ac:dyDescent="0.25">
      <c r="A9097" t="s">
        <v>2686</v>
      </c>
      <c r="B9097" t="s">
        <v>2696</v>
      </c>
      <c r="C9097">
        <v>899999230</v>
      </c>
      <c r="D9097">
        <v>971116</v>
      </c>
      <c r="E9097" t="s">
        <v>2687</v>
      </c>
      <c r="F9097">
        <v>1117</v>
      </c>
      <c r="G9097">
        <v>2023</v>
      </c>
      <c r="H9097">
        <v>1</v>
      </c>
      <c r="I9097">
        <v>1000004755</v>
      </c>
      <c r="J9097">
        <v>0</v>
      </c>
      <c r="K9097">
        <v>33</v>
      </c>
      <c r="L9097" t="s">
        <v>2731</v>
      </c>
      <c r="M9097" t="s">
        <v>2689</v>
      </c>
      <c r="N9097" t="s">
        <v>2690</v>
      </c>
      <c r="O9097" s="55">
        <v>44774</v>
      </c>
      <c r="P9097" s="55">
        <v>45138</v>
      </c>
      <c r="Q9097" s="55">
        <v>44911</v>
      </c>
      <c r="R9097" s="55">
        <v>44971</v>
      </c>
      <c r="S9097" s="55">
        <v>44980</v>
      </c>
      <c r="T9097" t="s">
        <v>2691</v>
      </c>
      <c r="U9097">
        <v>30</v>
      </c>
      <c r="V9097" t="s">
        <v>7977</v>
      </c>
      <c r="W9097" t="s">
        <v>2693</v>
      </c>
      <c r="Y9097">
        <v>147256</v>
      </c>
      <c r="Z9097">
        <v>147256</v>
      </c>
      <c r="AA9097">
        <v>147256</v>
      </c>
      <c r="AB9097">
        <v>0</v>
      </c>
    </row>
    <row r="9098" spans="1:28" x14ac:dyDescent="0.25">
      <c r="A9098" t="s">
        <v>2686</v>
      </c>
      <c r="B9098" t="s">
        <v>87</v>
      </c>
      <c r="C9098">
        <v>899999230</v>
      </c>
      <c r="D9098">
        <v>971116</v>
      </c>
      <c r="E9098" t="s">
        <v>2687</v>
      </c>
      <c r="F9098">
        <v>1127</v>
      </c>
      <c r="G9098">
        <v>2017</v>
      </c>
      <c r="H9098">
        <v>2</v>
      </c>
      <c r="I9098">
        <v>1000001587</v>
      </c>
      <c r="J9098">
        <v>7</v>
      </c>
      <c r="K9098">
        <v>33</v>
      </c>
      <c r="L9098" t="s">
        <v>5126</v>
      </c>
      <c r="M9098" t="s">
        <v>2689</v>
      </c>
      <c r="N9098" t="s">
        <v>2690</v>
      </c>
      <c r="O9098" s="55">
        <v>42756</v>
      </c>
      <c r="P9098" s="55">
        <v>42937</v>
      </c>
      <c r="Q9098" s="55">
        <v>42767</v>
      </c>
      <c r="R9098" s="55">
        <v>42782</v>
      </c>
      <c r="S9098" s="55">
        <v>42783</v>
      </c>
      <c r="T9098" t="s">
        <v>2691</v>
      </c>
      <c r="U9098">
        <v>30</v>
      </c>
      <c r="V9098" t="s">
        <v>3693</v>
      </c>
      <c r="W9098" t="s">
        <v>2693</v>
      </c>
      <c r="Y9098">
        <v>247680</v>
      </c>
      <c r="Z9098">
        <v>247680</v>
      </c>
      <c r="AA9098">
        <v>247680</v>
      </c>
      <c r="AB9098">
        <v>0</v>
      </c>
    </row>
    <row r="9099" spans="1:28" x14ac:dyDescent="0.25">
      <c r="A9099" t="s">
        <v>2686</v>
      </c>
      <c r="B9099" t="s">
        <v>87</v>
      </c>
      <c r="C9099">
        <v>899999230</v>
      </c>
      <c r="D9099">
        <v>971116</v>
      </c>
      <c r="E9099" t="s">
        <v>2687</v>
      </c>
      <c r="F9099">
        <v>1153</v>
      </c>
      <c r="G9099">
        <v>2015</v>
      </c>
      <c r="H9099">
        <v>1</v>
      </c>
      <c r="I9099">
        <v>1000001079</v>
      </c>
      <c r="J9099">
        <v>0</v>
      </c>
      <c r="K9099">
        <v>33</v>
      </c>
      <c r="L9099" t="s">
        <v>5129</v>
      </c>
      <c r="M9099" t="s">
        <v>2689</v>
      </c>
      <c r="N9099" t="s">
        <v>2690</v>
      </c>
      <c r="O9099" s="55">
        <v>41841</v>
      </c>
      <c r="P9099" s="55">
        <v>42206</v>
      </c>
      <c r="Q9099" s="55">
        <v>42036</v>
      </c>
      <c r="R9099" s="55">
        <v>42047</v>
      </c>
      <c r="S9099" s="55">
        <v>42048</v>
      </c>
      <c r="T9099" t="s">
        <v>2691</v>
      </c>
      <c r="U9099">
        <v>30</v>
      </c>
      <c r="V9099" t="s">
        <v>5130</v>
      </c>
      <c r="W9099" t="s">
        <v>2693</v>
      </c>
      <c r="Y9099">
        <v>215700</v>
      </c>
      <c r="Z9099">
        <v>215685</v>
      </c>
      <c r="AA9099">
        <v>215700</v>
      </c>
      <c r="AB9099">
        <v>0</v>
      </c>
    </row>
    <row r="9100" spans="1:28" x14ac:dyDescent="0.25">
      <c r="A9100" t="s">
        <v>2686</v>
      </c>
      <c r="B9100" t="s">
        <v>87</v>
      </c>
      <c r="C9100">
        <v>899999230</v>
      </c>
      <c r="D9100">
        <v>961114</v>
      </c>
      <c r="E9100" t="s">
        <v>3307</v>
      </c>
      <c r="F9100">
        <v>1172</v>
      </c>
      <c r="G9100">
        <v>2026</v>
      </c>
      <c r="H9100">
        <v>1</v>
      </c>
      <c r="I9100">
        <v>1000005774</v>
      </c>
      <c r="J9100">
        <v>0</v>
      </c>
      <c r="K9100">
        <v>21</v>
      </c>
      <c r="L9100" t="s">
        <v>7978</v>
      </c>
      <c r="M9100" t="s">
        <v>2689</v>
      </c>
      <c r="N9100" t="s">
        <v>2690</v>
      </c>
      <c r="O9100" s="55">
        <v>46050</v>
      </c>
      <c r="P9100" s="55">
        <v>46414</v>
      </c>
      <c r="Q9100" s="55">
        <v>46059</v>
      </c>
      <c r="R9100" s="55">
        <v>46065</v>
      </c>
      <c r="S9100" s="55">
        <v>46065</v>
      </c>
      <c r="T9100" t="s">
        <v>2691</v>
      </c>
      <c r="U9100">
        <v>30</v>
      </c>
      <c r="V9100" t="s">
        <v>7979</v>
      </c>
      <c r="W9100" t="s">
        <v>2709</v>
      </c>
      <c r="X9100" t="s">
        <v>2775</v>
      </c>
      <c r="Y9100">
        <v>157520</v>
      </c>
      <c r="Z9100">
        <v>0</v>
      </c>
      <c r="AA9100">
        <v>157520</v>
      </c>
      <c r="AB9100">
        <v>0</v>
      </c>
    </row>
    <row r="9101" spans="1:28" x14ac:dyDescent="0.25">
      <c r="A9101" t="s">
        <v>2686</v>
      </c>
      <c r="B9101" t="s">
        <v>87</v>
      </c>
      <c r="C9101">
        <v>899999230</v>
      </c>
      <c r="D9101">
        <v>971116</v>
      </c>
      <c r="E9101" t="s">
        <v>2687</v>
      </c>
      <c r="F9101">
        <v>1179</v>
      </c>
      <c r="G9101">
        <v>2018</v>
      </c>
      <c r="H9101">
        <v>2</v>
      </c>
      <c r="I9101">
        <v>1000001587</v>
      </c>
      <c r="J9101">
        <v>20</v>
      </c>
      <c r="K9101">
        <v>33</v>
      </c>
      <c r="L9101" t="s">
        <v>2784</v>
      </c>
      <c r="M9101" t="s">
        <v>2689</v>
      </c>
      <c r="N9101" t="s">
        <v>2690</v>
      </c>
      <c r="O9101" s="55">
        <v>42937</v>
      </c>
      <c r="P9101" s="55">
        <v>43121</v>
      </c>
      <c r="Q9101" s="55">
        <v>42982</v>
      </c>
      <c r="R9101" s="55">
        <v>43132</v>
      </c>
      <c r="S9101" s="55">
        <v>43145</v>
      </c>
      <c r="T9101" t="s">
        <v>2691</v>
      </c>
      <c r="U9101">
        <v>30</v>
      </c>
      <c r="V9101" t="s">
        <v>6406</v>
      </c>
      <c r="W9101" t="s">
        <v>2693</v>
      </c>
      <c r="Y9101">
        <v>218380</v>
      </c>
      <c r="Z9101">
        <v>218380</v>
      </c>
      <c r="AA9101">
        <v>218380</v>
      </c>
      <c r="AB9101">
        <v>0</v>
      </c>
    </row>
    <row r="9102" spans="1:28" x14ac:dyDescent="0.25">
      <c r="A9102" t="s">
        <v>2686</v>
      </c>
      <c r="B9102" t="s">
        <v>2696</v>
      </c>
      <c r="C9102">
        <v>899999230</v>
      </c>
      <c r="D9102">
        <v>971116</v>
      </c>
      <c r="E9102" t="s">
        <v>2687</v>
      </c>
      <c r="F9102">
        <v>1209</v>
      </c>
      <c r="G9102">
        <v>2023</v>
      </c>
      <c r="H9102">
        <v>1</v>
      </c>
      <c r="I9102">
        <v>1000004755</v>
      </c>
      <c r="J9102">
        <v>0</v>
      </c>
      <c r="K9102">
        <v>33</v>
      </c>
      <c r="L9102" t="s">
        <v>3133</v>
      </c>
      <c r="M9102" t="s">
        <v>2689</v>
      </c>
      <c r="N9102" t="s">
        <v>2690</v>
      </c>
      <c r="O9102" s="55">
        <v>44774</v>
      </c>
      <c r="P9102" s="55">
        <v>45138</v>
      </c>
      <c r="Q9102" s="55">
        <v>44979</v>
      </c>
      <c r="R9102" s="55">
        <v>44984</v>
      </c>
      <c r="S9102" s="55">
        <v>44984</v>
      </c>
      <c r="T9102" t="s">
        <v>2691</v>
      </c>
      <c r="U9102">
        <v>30</v>
      </c>
      <c r="V9102" t="s">
        <v>3595</v>
      </c>
      <c r="W9102" t="s">
        <v>2709</v>
      </c>
      <c r="X9102" t="s">
        <v>2758</v>
      </c>
      <c r="Y9102">
        <v>271700</v>
      </c>
      <c r="Z9102">
        <v>0</v>
      </c>
      <c r="AA9102">
        <v>271700</v>
      </c>
      <c r="AB9102">
        <v>0</v>
      </c>
    </row>
    <row r="9103" spans="1:28" x14ac:dyDescent="0.25">
      <c r="A9103" t="s">
        <v>2686</v>
      </c>
      <c r="B9103" t="s">
        <v>87</v>
      </c>
      <c r="C9103">
        <v>899999230</v>
      </c>
      <c r="D9103">
        <v>971116</v>
      </c>
      <c r="E9103" t="s">
        <v>2687</v>
      </c>
      <c r="F9103">
        <v>1211</v>
      </c>
      <c r="G9103">
        <v>2018</v>
      </c>
      <c r="H9103">
        <v>3</v>
      </c>
      <c r="I9103">
        <v>1000001587</v>
      </c>
      <c r="J9103">
        <v>20</v>
      </c>
      <c r="K9103">
        <v>33</v>
      </c>
      <c r="L9103" t="s">
        <v>3750</v>
      </c>
      <c r="M9103" t="s">
        <v>2689</v>
      </c>
      <c r="N9103" t="s">
        <v>2690</v>
      </c>
      <c r="O9103" s="55">
        <v>42937</v>
      </c>
      <c r="P9103" s="55">
        <v>43121</v>
      </c>
      <c r="Q9103" s="55">
        <v>43046</v>
      </c>
      <c r="R9103" s="55">
        <v>43167</v>
      </c>
      <c r="S9103" s="55">
        <v>43175</v>
      </c>
      <c r="T9103" t="s">
        <v>2691</v>
      </c>
      <c r="U9103">
        <v>30</v>
      </c>
      <c r="V9103" t="s">
        <v>5131</v>
      </c>
      <c r="W9103" t="s">
        <v>2693</v>
      </c>
      <c r="Y9103">
        <v>180000</v>
      </c>
      <c r="Z9103">
        <v>180000</v>
      </c>
      <c r="AA9103">
        <v>180000</v>
      </c>
      <c r="AB9103">
        <v>0</v>
      </c>
    </row>
    <row r="9104" spans="1:28" x14ac:dyDescent="0.25">
      <c r="A9104" t="s">
        <v>2686</v>
      </c>
      <c r="B9104" t="s">
        <v>2730</v>
      </c>
      <c r="C9104">
        <v>899999230</v>
      </c>
      <c r="D9104">
        <v>971116</v>
      </c>
      <c r="E9104" t="s">
        <v>2687</v>
      </c>
      <c r="F9104">
        <v>1218</v>
      </c>
      <c r="G9104">
        <v>2016</v>
      </c>
      <c r="H9104">
        <v>2</v>
      </c>
      <c r="I9104">
        <v>1000001288</v>
      </c>
      <c r="J9104">
        <v>8</v>
      </c>
      <c r="K9104">
        <v>33</v>
      </c>
      <c r="L9104" t="s">
        <v>2703</v>
      </c>
      <c r="M9104" t="s">
        <v>2689</v>
      </c>
      <c r="N9104" t="s">
        <v>2690</v>
      </c>
      <c r="O9104" s="55">
        <v>42390</v>
      </c>
      <c r="P9104" s="55">
        <v>42572</v>
      </c>
      <c r="Q9104" s="55">
        <v>42398</v>
      </c>
      <c r="R9104" s="55">
        <v>42467</v>
      </c>
      <c r="S9104" s="55">
        <v>42471</v>
      </c>
      <c r="T9104" t="s">
        <v>2691</v>
      </c>
      <c r="U9104">
        <v>30</v>
      </c>
      <c r="V9104" t="s">
        <v>6409</v>
      </c>
      <c r="W9104" t="s">
        <v>2693</v>
      </c>
      <c r="Y9104">
        <v>100890</v>
      </c>
      <c r="Z9104">
        <v>100890</v>
      </c>
      <c r="AA9104">
        <v>100890</v>
      </c>
      <c r="AB9104">
        <v>0</v>
      </c>
    </row>
    <row r="9105" spans="1:28" x14ac:dyDescent="0.25">
      <c r="A9105" t="s">
        <v>2686</v>
      </c>
      <c r="B9105" t="s">
        <v>2730</v>
      </c>
      <c r="C9105">
        <v>899999230</v>
      </c>
      <c r="D9105">
        <v>971116</v>
      </c>
      <c r="E9105" t="s">
        <v>2687</v>
      </c>
      <c r="F9105">
        <v>1221</v>
      </c>
      <c r="G9105">
        <v>2016</v>
      </c>
      <c r="H9105">
        <v>2</v>
      </c>
      <c r="I9105">
        <v>1000001288</v>
      </c>
      <c r="J9105">
        <v>8</v>
      </c>
      <c r="K9105">
        <v>33</v>
      </c>
      <c r="L9105" t="s">
        <v>5132</v>
      </c>
      <c r="M9105" t="s">
        <v>2689</v>
      </c>
      <c r="N9105" t="s">
        <v>2690</v>
      </c>
      <c r="O9105" s="55">
        <v>42390</v>
      </c>
      <c r="P9105" s="55">
        <v>42572</v>
      </c>
      <c r="Q9105" s="55">
        <v>42405</v>
      </c>
      <c r="R9105" s="55">
        <v>42426</v>
      </c>
      <c r="S9105" s="55">
        <v>42426</v>
      </c>
      <c r="T9105" t="s">
        <v>2691</v>
      </c>
      <c r="U9105">
        <v>30</v>
      </c>
      <c r="V9105" t="s">
        <v>5133</v>
      </c>
      <c r="W9105" t="s">
        <v>2693</v>
      </c>
      <c r="Y9105">
        <v>52715</v>
      </c>
      <c r="Z9105">
        <v>52715</v>
      </c>
      <c r="AA9105">
        <v>52715</v>
      </c>
      <c r="AB9105">
        <v>0</v>
      </c>
    </row>
    <row r="9106" spans="1:28" x14ac:dyDescent="0.25">
      <c r="A9106" t="s">
        <v>2686</v>
      </c>
      <c r="B9106" t="s">
        <v>2730</v>
      </c>
      <c r="C9106">
        <v>899999230</v>
      </c>
      <c r="D9106">
        <v>971116</v>
      </c>
      <c r="E9106" t="s">
        <v>2687</v>
      </c>
      <c r="F9106">
        <v>1222</v>
      </c>
      <c r="G9106">
        <v>2016</v>
      </c>
      <c r="H9106">
        <v>2</v>
      </c>
      <c r="I9106">
        <v>1000001288</v>
      </c>
      <c r="J9106">
        <v>8</v>
      </c>
      <c r="K9106">
        <v>33</v>
      </c>
      <c r="L9106" t="s">
        <v>3566</v>
      </c>
      <c r="M9106" t="s">
        <v>2689</v>
      </c>
      <c r="N9106" t="s">
        <v>2690</v>
      </c>
      <c r="O9106" s="55">
        <v>42390</v>
      </c>
      <c r="P9106" s="55">
        <v>42572</v>
      </c>
      <c r="Q9106" s="55">
        <v>42402</v>
      </c>
      <c r="R9106" s="55">
        <v>42467</v>
      </c>
      <c r="S9106" s="55">
        <v>42471</v>
      </c>
      <c r="T9106" t="s">
        <v>2691</v>
      </c>
      <c r="U9106">
        <v>30</v>
      </c>
      <c r="V9106" t="s">
        <v>4344</v>
      </c>
      <c r="W9106" t="s">
        <v>2693</v>
      </c>
      <c r="Y9106">
        <v>84075</v>
      </c>
      <c r="Z9106">
        <v>84075</v>
      </c>
      <c r="AA9106">
        <v>84075</v>
      </c>
      <c r="AB9106">
        <v>0</v>
      </c>
    </row>
    <row r="9107" spans="1:28" x14ac:dyDescent="0.25">
      <c r="A9107" t="s">
        <v>2686</v>
      </c>
      <c r="B9107" t="s">
        <v>87</v>
      </c>
      <c r="C9107">
        <v>899999230</v>
      </c>
      <c r="D9107">
        <v>971116</v>
      </c>
      <c r="E9107" t="s">
        <v>2687</v>
      </c>
      <c r="F9107">
        <v>1233</v>
      </c>
      <c r="G9107">
        <v>2019</v>
      </c>
      <c r="H9107">
        <v>1</v>
      </c>
      <c r="I9107">
        <v>1000002115</v>
      </c>
      <c r="J9107">
        <v>8</v>
      </c>
      <c r="K9107">
        <v>33</v>
      </c>
      <c r="L9107" t="s">
        <v>2857</v>
      </c>
      <c r="M9107" t="s">
        <v>2689</v>
      </c>
      <c r="N9107" t="s">
        <v>2690</v>
      </c>
      <c r="O9107" s="55">
        <v>43302</v>
      </c>
      <c r="P9107" s="55">
        <v>43486</v>
      </c>
      <c r="Q9107" s="55">
        <v>43408</v>
      </c>
      <c r="R9107" s="55">
        <v>43501</v>
      </c>
      <c r="S9107" s="55">
        <v>43503</v>
      </c>
      <c r="T9107" t="s">
        <v>2691</v>
      </c>
      <c r="U9107">
        <v>30</v>
      </c>
      <c r="V9107" t="s">
        <v>5134</v>
      </c>
      <c r="W9107" t="s">
        <v>2693</v>
      </c>
      <c r="Y9107">
        <v>43020</v>
      </c>
      <c r="Z9107">
        <v>40630</v>
      </c>
      <c r="AA9107">
        <v>43020</v>
      </c>
      <c r="AB9107">
        <v>0</v>
      </c>
    </row>
    <row r="9108" spans="1:28" x14ac:dyDescent="0.25">
      <c r="A9108" t="s">
        <v>2686</v>
      </c>
      <c r="B9108" t="s">
        <v>87</v>
      </c>
      <c r="C9108">
        <v>899999230</v>
      </c>
      <c r="D9108">
        <v>971116</v>
      </c>
      <c r="E9108" t="s">
        <v>2687</v>
      </c>
      <c r="F9108">
        <v>1233</v>
      </c>
      <c r="G9108">
        <v>2019</v>
      </c>
      <c r="H9108">
        <v>1</v>
      </c>
      <c r="I9108">
        <v>1000002115</v>
      </c>
      <c r="J9108">
        <v>8</v>
      </c>
      <c r="K9108">
        <v>33</v>
      </c>
      <c r="L9108" t="s">
        <v>2857</v>
      </c>
      <c r="M9108" t="s">
        <v>2689</v>
      </c>
      <c r="N9108" t="s">
        <v>2690</v>
      </c>
      <c r="O9108" s="55">
        <v>43302</v>
      </c>
      <c r="P9108" s="55">
        <v>43486</v>
      </c>
      <c r="Q9108" s="55">
        <v>43408</v>
      </c>
      <c r="R9108" s="55">
        <v>43501</v>
      </c>
      <c r="S9108" s="55">
        <v>43503</v>
      </c>
      <c r="T9108" t="s">
        <v>2691</v>
      </c>
      <c r="U9108">
        <v>30</v>
      </c>
      <c r="V9108" t="s">
        <v>5134</v>
      </c>
      <c r="W9108" t="s">
        <v>2693</v>
      </c>
      <c r="Y9108">
        <v>43020</v>
      </c>
      <c r="Z9108">
        <v>2390</v>
      </c>
      <c r="AA9108">
        <v>43020</v>
      </c>
      <c r="AB9108">
        <v>0</v>
      </c>
    </row>
    <row r="9109" spans="1:28" x14ac:dyDescent="0.25">
      <c r="A9109" t="s">
        <v>2686</v>
      </c>
      <c r="B9109" t="s">
        <v>87</v>
      </c>
      <c r="C9109">
        <v>899999230</v>
      </c>
      <c r="D9109">
        <v>971116</v>
      </c>
      <c r="E9109" t="s">
        <v>2687</v>
      </c>
      <c r="F9109">
        <v>1233</v>
      </c>
      <c r="G9109">
        <v>2019</v>
      </c>
      <c r="H9109">
        <v>3</v>
      </c>
      <c r="I9109">
        <v>1000002115</v>
      </c>
      <c r="J9109">
        <v>8</v>
      </c>
      <c r="K9109">
        <v>33</v>
      </c>
      <c r="L9109" t="s">
        <v>2857</v>
      </c>
      <c r="M9109" t="s">
        <v>2689</v>
      </c>
      <c r="N9109" t="s">
        <v>2690</v>
      </c>
      <c r="O9109" s="55">
        <v>43302</v>
      </c>
      <c r="P9109" s="55">
        <v>43486</v>
      </c>
      <c r="Q9109" s="55">
        <v>43408</v>
      </c>
      <c r="R9109" s="55">
        <v>43522</v>
      </c>
      <c r="S9109" s="55">
        <v>43525</v>
      </c>
      <c r="T9109" t="s">
        <v>2691</v>
      </c>
      <c r="U9109">
        <v>30</v>
      </c>
      <c r="V9109" t="s">
        <v>5134</v>
      </c>
      <c r="W9109" t="s">
        <v>2709</v>
      </c>
      <c r="X9109" t="s">
        <v>2758</v>
      </c>
      <c r="Y9109">
        <v>218200</v>
      </c>
      <c r="Z9109">
        <v>0</v>
      </c>
      <c r="AA9109">
        <v>218200</v>
      </c>
      <c r="AB9109">
        <v>0</v>
      </c>
    </row>
    <row r="9110" spans="1:28" x14ac:dyDescent="0.25">
      <c r="A9110" t="s">
        <v>2686</v>
      </c>
      <c r="B9110" t="s">
        <v>87</v>
      </c>
      <c r="C9110">
        <v>899999230</v>
      </c>
      <c r="D9110">
        <v>971116</v>
      </c>
      <c r="E9110" t="s">
        <v>2687</v>
      </c>
      <c r="F9110">
        <v>1233</v>
      </c>
      <c r="G9110">
        <v>2019</v>
      </c>
      <c r="H9110">
        <v>8</v>
      </c>
      <c r="I9110">
        <v>1000002115</v>
      </c>
      <c r="J9110">
        <v>8</v>
      </c>
      <c r="K9110">
        <v>33</v>
      </c>
      <c r="L9110" t="s">
        <v>2857</v>
      </c>
      <c r="M9110" t="s">
        <v>2689</v>
      </c>
      <c r="N9110" t="s">
        <v>2690</v>
      </c>
      <c r="O9110" s="55">
        <v>43302</v>
      </c>
      <c r="P9110" s="55">
        <v>43486</v>
      </c>
      <c r="Q9110" s="55">
        <v>43408</v>
      </c>
      <c r="R9110" s="55">
        <v>43588</v>
      </c>
      <c r="S9110" s="55">
        <v>43599</v>
      </c>
      <c r="T9110" t="s">
        <v>2691</v>
      </c>
      <c r="U9110">
        <v>30</v>
      </c>
      <c r="V9110" t="s">
        <v>5134</v>
      </c>
      <c r="W9110" t="s">
        <v>2693</v>
      </c>
      <c r="Y9110">
        <v>43020</v>
      </c>
      <c r="Z9110">
        <v>43020</v>
      </c>
      <c r="AA9110">
        <v>43020</v>
      </c>
      <c r="AB9110">
        <v>0</v>
      </c>
    </row>
    <row r="9111" spans="1:28" x14ac:dyDescent="0.25">
      <c r="A9111" t="s">
        <v>2686</v>
      </c>
      <c r="B9111" t="s">
        <v>87</v>
      </c>
      <c r="C9111">
        <v>899999230</v>
      </c>
      <c r="D9111">
        <v>971116</v>
      </c>
      <c r="E9111" t="s">
        <v>2687</v>
      </c>
      <c r="F9111">
        <v>1233</v>
      </c>
      <c r="G9111">
        <v>2019</v>
      </c>
      <c r="H9111">
        <v>10</v>
      </c>
      <c r="I9111">
        <v>1000002115</v>
      </c>
      <c r="J9111">
        <v>8</v>
      </c>
      <c r="K9111">
        <v>33</v>
      </c>
      <c r="L9111" t="s">
        <v>2857</v>
      </c>
      <c r="M9111" t="s">
        <v>2689</v>
      </c>
      <c r="N9111" t="s">
        <v>2690</v>
      </c>
      <c r="O9111" s="55">
        <v>43302</v>
      </c>
      <c r="P9111" s="55">
        <v>43486</v>
      </c>
      <c r="Q9111" s="55">
        <v>43408</v>
      </c>
      <c r="R9111" s="55">
        <v>43615</v>
      </c>
      <c r="S9111" s="55">
        <v>43615</v>
      </c>
      <c r="T9111" t="s">
        <v>2691</v>
      </c>
      <c r="U9111">
        <v>30</v>
      </c>
      <c r="V9111" t="s">
        <v>5134</v>
      </c>
      <c r="W9111" t="s">
        <v>2709</v>
      </c>
      <c r="X9111" t="s">
        <v>2758</v>
      </c>
      <c r="Y9111">
        <v>69100</v>
      </c>
      <c r="Z9111">
        <v>0</v>
      </c>
      <c r="AA9111">
        <v>69100</v>
      </c>
      <c r="AB9111">
        <v>0</v>
      </c>
    </row>
    <row r="9112" spans="1:28" x14ac:dyDescent="0.25">
      <c r="A9112" t="s">
        <v>2686</v>
      </c>
      <c r="B9112" t="s">
        <v>87</v>
      </c>
      <c r="C9112">
        <v>899999230</v>
      </c>
      <c r="D9112">
        <v>961114</v>
      </c>
      <c r="E9112" t="s">
        <v>3307</v>
      </c>
      <c r="F9112">
        <v>1236</v>
      </c>
      <c r="G9112">
        <v>2011</v>
      </c>
      <c r="H9112">
        <v>1</v>
      </c>
      <c r="I9112">
        <v>1000000398</v>
      </c>
      <c r="J9112">
        <v>0</v>
      </c>
      <c r="K9112">
        <v>33</v>
      </c>
      <c r="L9112" t="s">
        <v>7980</v>
      </c>
      <c r="M9112" t="s">
        <v>2689</v>
      </c>
      <c r="N9112" t="s">
        <v>2690</v>
      </c>
      <c r="O9112" s="55">
        <v>40380</v>
      </c>
      <c r="P9112" s="55">
        <v>40745</v>
      </c>
      <c r="Q9112" s="55">
        <v>40603</v>
      </c>
      <c r="R9112" s="55">
        <v>40616</v>
      </c>
      <c r="S9112" s="55">
        <v>40624</v>
      </c>
      <c r="T9112" t="s">
        <v>2691</v>
      </c>
      <c r="U9112">
        <v>30</v>
      </c>
      <c r="V9112" t="s">
        <v>7661</v>
      </c>
      <c r="W9112" t="s">
        <v>2693</v>
      </c>
      <c r="Y9112">
        <v>35200</v>
      </c>
      <c r="Z9112">
        <v>35200</v>
      </c>
      <c r="AA9112">
        <v>35200</v>
      </c>
      <c r="AB9112">
        <v>0</v>
      </c>
    </row>
    <row r="9113" spans="1:28" x14ac:dyDescent="0.25">
      <c r="A9113" t="s">
        <v>2686</v>
      </c>
      <c r="B9113" t="s">
        <v>87</v>
      </c>
      <c r="C9113">
        <v>899999230</v>
      </c>
      <c r="D9113">
        <v>971116</v>
      </c>
      <c r="E9113" t="s">
        <v>2687</v>
      </c>
      <c r="F9113">
        <v>1260</v>
      </c>
      <c r="G9113">
        <v>2019</v>
      </c>
      <c r="H9113">
        <v>1</v>
      </c>
      <c r="I9113">
        <v>1000002115</v>
      </c>
      <c r="J9113">
        <v>14</v>
      </c>
      <c r="K9113">
        <v>33</v>
      </c>
      <c r="L9113" t="s">
        <v>3493</v>
      </c>
      <c r="M9113" t="s">
        <v>2689</v>
      </c>
      <c r="N9113" t="s">
        <v>2690</v>
      </c>
      <c r="O9113" s="55">
        <v>43487</v>
      </c>
      <c r="P9113" s="55">
        <v>43533</v>
      </c>
      <c r="Q9113" s="55">
        <v>43489</v>
      </c>
      <c r="R9113" s="55">
        <v>43496</v>
      </c>
      <c r="S9113" s="55">
        <v>43503</v>
      </c>
      <c r="T9113" t="s">
        <v>2691</v>
      </c>
      <c r="U9113">
        <v>30</v>
      </c>
      <c r="V9113" t="s">
        <v>5135</v>
      </c>
      <c r="W9113" t="s">
        <v>2693</v>
      </c>
      <c r="Y9113">
        <v>492704</v>
      </c>
      <c r="Z9113">
        <v>492704</v>
      </c>
      <c r="AA9113">
        <v>492704</v>
      </c>
      <c r="AB9113">
        <v>0</v>
      </c>
    </row>
    <row r="9114" spans="1:28" x14ac:dyDescent="0.25">
      <c r="A9114" t="s">
        <v>2686</v>
      </c>
      <c r="B9114" t="s">
        <v>87</v>
      </c>
      <c r="C9114">
        <v>899999230</v>
      </c>
      <c r="D9114">
        <v>971116</v>
      </c>
      <c r="E9114" t="s">
        <v>2687</v>
      </c>
      <c r="F9114">
        <v>1260</v>
      </c>
      <c r="G9114">
        <v>2019</v>
      </c>
      <c r="H9114">
        <v>3</v>
      </c>
      <c r="I9114">
        <v>1000002115</v>
      </c>
      <c r="J9114">
        <v>14</v>
      </c>
      <c r="K9114">
        <v>33</v>
      </c>
      <c r="L9114" t="s">
        <v>3493</v>
      </c>
      <c r="M9114" t="s">
        <v>2689</v>
      </c>
      <c r="N9114" t="s">
        <v>2690</v>
      </c>
      <c r="O9114" s="55">
        <v>43487</v>
      </c>
      <c r="P9114" s="55">
        <v>43533</v>
      </c>
      <c r="Q9114" s="55">
        <v>43489</v>
      </c>
      <c r="R9114" s="55">
        <v>43515</v>
      </c>
      <c r="S9114" s="55">
        <v>43517</v>
      </c>
      <c r="T9114" t="s">
        <v>2691</v>
      </c>
      <c r="U9114">
        <v>30</v>
      </c>
      <c r="V9114" t="s">
        <v>5135</v>
      </c>
      <c r="W9114" t="s">
        <v>2693</v>
      </c>
      <c r="Y9114">
        <v>47800</v>
      </c>
      <c r="Z9114">
        <v>47800</v>
      </c>
      <c r="AA9114">
        <v>47800</v>
      </c>
      <c r="AB9114">
        <v>0</v>
      </c>
    </row>
    <row r="9115" spans="1:28" x14ac:dyDescent="0.25">
      <c r="A9115" t="s">
        <v>2686</v>
      </c>
      <c r="B9115" t="s">
        <v>87</v>
      </c>
      <c r="C9115">
        <v>899999230</v>
      </c>
      <c r="D9115">
        <v>961114</v>
      </c>
      <c r="E9115" t="s">
        <v>3307</v>
      </c>
      <c r="F9115">
        <v>1305</v>
      </c>
      <c r="G9115">
        <v>2011</v>
      </c>
      <c r="H9115">
        <v>1</v>
      </c>
      <c r="I9115">
        <v>1000000398</v>
      </c>
      <c r="J9115">
        <v>0</v>
      </c>
      <c r="K9115">
        <v>33</v>
      </c>
      <c r="L9115" t="s">
        <v>4413</v>
      </c>
      <c r="M9115" t="s">
        <v>2689</v>
      </c>
      <c r="N9115" t="s">
        <v>2690</v>
      </c>
      <c r="O9115" s="55">
        <v>40380</v>
      </c>
      <c r="P9115" s="55">
        <v>40745</v>
      </c>
      <c r="Q9115" s="55">
        <v>40591</v>
      </c>
      <c r="R9115" s="55">
        <v>40619</v>
      </c>
      <c r="S9115" s="55">
        <v>40625</v>
      </c>
      <c r="T9115" t="s">
        <v>3868</v>
      </c>
      <c r="U9115">
        <v>30</v>
      </c>
      <c r="V9115" t="s">
        <v>7981</v>
      </c>
      <c r="W9115" t="s">
        <v>2693</v>
      </c>
      <c r="Y9115">
        <v>70000</v>
      </c>
      <c r="Z9115">
        <v>70000</v>
      </c>
      <c r="AA9115">
        <v>70000</v>
      </c>
      <c r="AB9115">
        <v>0</v>
      </c>
    </row>
    <row r="9116" spans="1:28" x14ac:dyDescent="0.25">
      <c r="A9116" t="s">
        <v>2686</v>
      </c>
      <c r="B9116" t="s">
        <v>87</v>
      </c>
      <c r="C9116">
        <v>899999230</v>
      </c>
      <c r="D9116">
        <v>961114</v>
      </c>
      <c r="E9116" t="s">
        <v>3307</v>
      </c>
      <c r="F9116">
        <v>1309</v>
      </c>
      <c r="G9116">
        <v>2011</v>
      </c>
      <c r="H9116">
        <v>1</v>
      </c>
      <c r="I9116">
        <v>1000000398</v>
      </c>
      <c r="J9116">
        <v>0</v>
      </c>
      <c r="K9116">
        <v>33</v>
      </c>
      <c r="L9116" t="s">
        <v>5878</v>
      </c>
      <c r="M9116" t="s">
        <v>2689</v>
      </c>
      <c r="N9116" t="s">
        <v>2690</v>
      </c>
      <c r="O9116" s="55">
        <v>40380</v>
      </c>
      <c r="P9116" s="55">
        <v>40745</v>
      </c>
      <c r="Q9116" s="55">
        <v>40595</v>
      </c>
      <c r="R9116" s="55">
        <v>40619</v>
      </c>
      <c r="S9116" s="55">
        <v>40625</v>
      </c>
      <c r="T9116" t="s">
        <v>2691</v>
      </c>
      <c r="U9116">
        <v>30</v>
      </c>
      <c r="V9116" t="s">
        <v>7982</v>
      </c>
      <c r="W9116" t="s">
        <v>2693</v>
      </c>
      <c r="Y9116">
        <v>199800</v>
      </c>
      <c r="Z9116">
        <v>199800</v>
      </c>
      <c r="AA9116">
        <v>199800</v>
      </c>
      <c r="AB9116">
        <v>0</v>
      </c>
    </row>
    <row r="9117" spans="1:28" x14ac:dyDescent="0.25">
      <c r="A9117" t="s">
        <v>2686</v>
      </c>
      <c r="B9117" t="s">
        <v>87</v>
      </c>
      <c r="C9117">
        <v>899999230</v>
      </c>
      <c r="D9117">
        <v>961114</v>
      </c>
      <c r="E9117" t="s">
        <v>3307</v>
      </c>
      <c r="F9117">
        <v>1310</v>
      </c>
      <c r="G9117">
        <v>2011</v>
      </c>
      <c r="H9117">
        <v>1</v>
      </c>
      <c r="I9117">
        <v>1000000398</v>
      </c>
      <c r="J9117">
        <v>0</v>
      </c>
      <c r="K9117">
        <v>33</v>
      </c>
      <c r="L9117" t="s">
        <v>2868</v>
      </c>
      <c r="M9117" t="s">
        <v>2689</v>
      </c>
      <c r="N9117" t="s">
        <v>2690</v>
      </c>
      <c r="O9117" s="55">
        <v>40380</v>
      </c>
      <c r="P9117" s="55">
        <v>40745</v>
      </c>
      <c r="Q9117" s="55">
        <v>40604</v>
      </c>
      <c r="R9117" s="55">
        <v>40619</v>
      </c>
      <c r="S9117" s="55">
        <v>40625</v>
      </c>
      <c r="T9117" t="s">
        <v>2773</v>
      </c>
      <c r="U9117">
        <v>30</v>
      </c>
      <c r="V9117" t="s">
        <v>7983</v>
      </c>
      <c r="W9117" t="s">
        <v>2693</v>
      </c>
      <c r="Y9117">
        <v>70000</v>
      </c>
      <c r="Z9117">
        <v>70000</v>
      </c>
      <c r="AA9117">
        <v>70000</v>
      </c>
      <c r="AB9117">
        <v>0</v>
      </c>
    </row>
    <row r="9118" spans="1:28" x14ac:dyDescent="0.25">
      <c r="A9118" t="s">
        <v>2686</v>
      </c>
      <c r="B9118" t="s">
        <v>87</v>
      </c>
      <c r="C9118">
        <v>899999230</v>
      </c>
      <c r="D9118">
        <v>971116</v>
      </c>
      <c r="E9118" t="s">
        <v>2687</v>
      </c>
      <c r="F9118">
        <v>1324</v>
      </c>
      <c r="G9118">
        <v>2015</v>
      </c>
      <c r="H9118">
        <v>2</v>
      </c>
      <c r="I9118">
        <v>1000001079</v>
      </c>
      <c r="J9118">
        <v>0</v>
      </c>
      <c r="K9118">
        <v>33</v>
      </c>
      <c r="L9118" t="s">
        <v>2804</v>
      </c>
      <c r="M9118" t="s">
        <v>2689</v>
      </c>
      <c r="N9118" t="s">
        <v>2690</v>
      </c>
      <c r="O9118" s="55">
        <v>41841</v>
      </c>
      <c r="P9118" s="55">
        <v>42206</v>
      </c>
      <c r="Q9118" s="55">
        <v>42048</v>
      </c>
      <c r="R9118" s="55">
        <v>42101</v>
      </c>
      <c r="S9118" s="55">
        <v>42102</v>
      </c>
      <c r="T9118" t="s">
        <v>2691</v>
      </c>
      <c r="U9118">
        <v>30</v>
      </c>
      <c r="V9118" t="s">
        <v>3501</v>
      </c>
      <c r="W9118" t="s">
        <v>2693</v>
      </c>
      <c r="Y9118">
        <v>74200</v>
      </c>
      <c r="Z9118">
        <v>74150</v>
      </c>
      <c r="AA9118">
        <v>74200</v>
      </c>
      <c r="AB9118">
        <v>0</v>
      </c>
    </row>
    <row r="9119" spans="1:28" x14ac:dyDescent="0.25">
      <c r="A9119" t="s">
        <v>2686</v>
      </c>
      <c r="B9119" t="s">
        <v>87</v>
      </c>
      <c r="C9119">
        <v>899999230</v>
      </c>
      <c r="D9119">
        <v>971116</v>
      </c>
      <c r="E9119" t="s">
        <v>2687</v>
      </c>
      <c r="F9119">
        <v>1324</v>
      </c>
      <c r="G9119">
        <v>2015</v>
      </c>
      <c r="H9119">
        <v>4</v>
      </c>
      <c r="I9119">
        <v>1000001079</v>
      </c>
      <c r="J9119">
        <v>0</v>
      </c>
      <c r="K9119">
        <v>33</v>
      </c>
      <c r="L9119" t="s">
        <v>2804</v>
      </c>
      <c r="M9119" t="s">
        <v>2689</v>
      </c>
      <c r="N9119" t="s">
        <v>2690</v>
      </c>
      <c r="O9119" s="55">
        <v>41841</v>
      </c>
      <c r="P9119" s="55">
        <v>42206</v>
      </c>
      <c r="Q9119" s="55">
        <v>42048</v>
      </c>
      <c r="R9119" s="55">
        <v>42188</v>
      </c>
      <c r="S9119" s="55">
        <v>42192</v>
      </c>
      <c r="T9119" t="s">
        <v>2691</v>
      </c>
      <c r="U9119">
        <v>30</v>
      </c>
      <c r="V9119" t="s">
        <v>3501</v>
      </c>
      <c r="W9119" t="s">
        <v>2693</v>
      </c>
      <c r="Y9119">
        <v>65600</v>
      </c>
      <c r="Z9119">
        <v>65600</v>
      </c>
      <c r="AA9119">
        <v>65600</v>
      </c>
      <c r="AB9119">
        <v>0</v>
      </c>
    </row>
    <row r="9120" spans="1:28" x14ac:dyDescent="0.25">
      <c r="A9120" t="s">
        <v>2686</v>
      </c>
      <c r="B9120" t="s">
        <v>2696</v>
      </c>
      <c r="C9120">
        <v>899999230</v>
      </c>
      <c r="D9120">
        <v>971116</v>
      </c>
      <c r="E9120" t="s">
        <v>2687</v>
      </c>
      <c r="F9120">
        <v>1327</v>
      </c>
      <c r="G9120">
        <v>2023</v>
      </c>
      <c r="H9120">
        <v>1</v>
      </c>
      <c r="I9120">
        <v>1000004755</v>
      </c>
      <c r="J9120">
        <v>0</v>
      </c>
      <c r="K9120">
        <v>33</v>
      </c>
      <c r="L9120" t="s">
        <v>4128</v>
      </c>
      <c r="M9120" t="s">
        <v>2689</v>
      </c>
      <c r="N9120" t="s">
        <v>2690</v>
      </c>
      <c r="O9120" s="55">
        <v>44774</v>
      </c>
      <c r="P9120" s="55">
        <v>45138</v>
      </c>
      <c r="Q9120" s="55">
        <v>44967</v>
      </c>
      <c r="R9120" s="55">
        <v>44987</v>
      </c>
      <c r="S9120" s="55">
        <v>44987</v>
      </c>
      <c r="T9120" t="s">
        <v>2691</v>
      </c>
      <c r="U9120">
        <v>30</v>
      </c>
      <c r="V9120" t="s">
        <v>6413</v>
      </c>
      <c r="W9120" t="s">
        <v>2709</v>
      </c>
      <c r="X9120" t="s">
        <v>2758</v>
      </c>
      <c r="Y9120">
        <v>1279600</v>
      </c>
      <c r="Z9120">
        <v>0</v>
      </c>
      <c r="AA9120">
        <v>1279600</v>
      </c>
      <c r="AB9120">
        <v>0</v>
      </c>
    </row>
    <row r="9121" spans="1:29" x14ac:dyDescent="0.25">
      <c r="A9121" t="s">
        <v>2686</v>
      </c>
      <c r="B9121" t="s">
        <v>2696</v>
      </c>
      <c r="C9121">
        <v>899999230</v>
      </c>
      <c r="D9121">
        <v>971116</v>
      </c>
      <c r="E9121" t="s">
        <v>2687</v>
      </c>
      <c r="F9121">
        <v>1327</v>
      </c>
      <c r="G9121">
        <v>2023</v>
      </c>
      <c r="H9121">
        <v>3</v>
      </c>
      <c r="I9121">
        <v>1000004755</v>
      </c>
      <c r="J9121">
        <v>0</v>
      </c>
      <c r="K9121">
        <v>33</v>
      </c>
      <c r="L9121" t="s">
        <v>4128</v>
      </c>
      <c r="M9121" t="s">
        <v>2689</v>
      </c>
      <c r="N9121" t="s">
        <v>2690</v>
      </c>
      <c r="O9121" s="55">
        <v>44774</v>
      </c>
      <c r="P9121" s="55">
        <v>45138</v>
      </c>
      <c r="Q9121" s="55">
        <v>44967</v>
      </c>
      <c r="R9121" s="55">
        <v>45069</v>
      </c>
      <c r="S9121" s="55">
        <v>45085</v>
      </c>
      <c r="T9121" t="s">
        <v>2691</v>
      </c>
      <c r="U9121">
        <v>30</v>
      </c>
      <c r="V9121" t="s">
        <v>6413</v>
      </c>
      <c r="W9121" t="s">
        <v>2693</v>
      </c>
      <c r="Y9121">
        <v>60200</v>
      </c>
      <c r="Z9121">
        <v>60200</v>
      </c>
      <c r="AA9121">
        <v>60200</v>
      </c>
      <c r="AB9121">
        <v>0</v>
      </c>
    </row>
    <row r="9122" spans="1:29" x14ac:dyDescent="0.25">
      <c r="A9122" t="s">
        <v>2686</v>
      </c>
      <c r="B9122" t="s">
        <v>87</v>
      </c>
      <c r="C9122">
        <v>899999230</v>
      </c>
      <c r="D9122">
        <v>961114</v>
      </c>
      <c r="E9122" t="s">
        <v>3307</v>
      </c>
      <c r="F9122">
        <v>1339</v>
      </c>
      <c r="G9122">
        <v>2026</v>
      </c>
      <c r="H9122">
        <v>2</v>
      </c>
      <c r="I9122">
        <v>1000005774</v>
      </c>
      <c r="J9122">
        <v>0</v>
      </c>
      <c r="K9122">
        <v>21</v>
      </c>
      <c r="L9122" t="s">
        <v>6414</v>
      </c>
      <c r="M9122" t="s">
        <v>2689</v>
      </c>
      <c r="N9122" t="s">
        <v>2690</v>
      </c>
      <c r="O9122" s="55">
        <v>46050</v>
      </c>
      <c r="P9122" s="55">
        <v>46414</v>
      </c>
      <c r="Q9122" s="55">
        <v>46063</v>
      </c>
      <c r="R9122" s="55">
        <v>46093</v>
      </c>
      <c r="S9122" s="55">
        <v>46093</v>
      </c>
      <c r="T9122" t="s">
        <v>2691</v>
      </c>
      <c r="U9122">
        <v>30</v>
      </c>
      <c r="V9122" t="s">
        <v>3256</v>
      </c>
      <c r="W9122" t="s">
        <v>2693</v>
      </c>
      <c r="Y9122">
        <v>69608</v>
      </c>
      <c r="Z9122">
        <v>69608</v>
      </c>
      <c r="AA9122">
        <v>69608</v>
      </c>
      <c r="AB9122">
        <v>0</v>
      </c>
    </row>
    <row r="9123" spans="1:29" x14ac:dyDescent="0.25">
      <c r="A9123" t="s">
        <v>2686</v>
      </c>
      <c r="B9123" t="s">
        <v>87</v>
      </c>
      <c r="C9123">
        <v>899999230</v>
      </c>
      <c r="D9123">
        <v>971116</v>
      </c>
      <c r="E9123" t="s">
        <v>2687</v>
      </c>
      <c r="F9123">
        <v>1341</v>
      </c>
      <c r="G9123">
        <v>2015</v>
      </c>
      <c r="H9123">
        <v>2</v>
      </c>
      <c r="I9123">
        <v>1000001079</v>
      </c>
      <c r="J9123">
        <v>0</v>
      </c>
      <c r="K9123">
        <v>33</v>
      </c>
      <c r="L9123" t="s">
        <v>2735</v>
      </c>
      <c r="M9123" t="s">
        <v>2689</v>
      </c>
      <c r="N9123" t="s">
        <v>2690</v>
      </c>
      <c r="O9123" s="55">
        <v>41841</v>
      </c>
      <c r="P9123" s="55">
        <v>42206</v>
      </c>
      <c r="Q9123" s="55">
        <v>42046</v>
      </c>
      <c r="R9123" s="55">
        <v>42067</v>
      </c>
      <c r="S9123" s="55">
        <v>42068</v>
      </c>
      <c r="T9123" t="s">
        <v>2691</v>
      </c>
      <c r="U9123">
        <v>30</v>
      </c>
      <c r="V9123" t="s">
        <v>6415</v>
      </c>
      <c r="W9123" t="s">
        <v>2693</v>
      </c>
      <c r="Y9123">
        <v>35200</v>
      </c>
      <c r="Z9123">
        <v>35200</v>
      </c>
      <c r="AA9123">
        <v>35200</v>
      </c>
      <c r="AB9123">
        <v>0</v>
      </c>
    </row>
    <row r="9124" spans="1:29" x14ac:dyDescent="0.25">
      <c r="A9124" t="s">
        <v>2686</v>
      </c>
      <c r="B9124" t="s">
        <v>87</v>
      </c>
      <c r="C9124">
        <v>899999230</v>
      </c>
      <c r="D9124">
        <v>961114</v>
      </c>
      <c r="E9124" t="s">
        <v>3307</v>
      </c>
      <c r="F9124">
        <v>1359</v>
      </c>
      <c r="G9124">
        <v>2026</v>
      </c>
      <c r="H9124">
        <v>1</v>
      </c>
      <c r="I9124">
        <v>1000005774</v>
      </c>
      <c r="J9124">
        <v>0</v>
      </c>
      <c r="K9124">
        <v>21</v>
      </c>
      <c r="L9124" t="s">
        <v>3426</v>
      </c>
      <c r="M9124" t="s">
        <v>2689</v>
      </c>
      <c r="N9124" t="s">
        <v>2690</v>
      </c>
      <c r="O9124" s="55">
        <v>46050</v>
      </c>
      <c r="P9124" s="55">
        <v>46414</v>
      </c>
      <c r="Q9124" s="55">
        <v>46062</v>
      </c>
      <c r="R9124" s="55">
        <v>46066</v>
      </c>
      <c r="S9124" s="55">
        <v>46066</v>
      </c>
      <c r="T9124" t="s">
        <v>2764</v>
      </c>
      <c r="U9124">
        <v>30</v>
      </c>
      <c r="V9124" t="s">
        <v>7984</v>
      </c>
      <c r="W9124" t="s">
        <v>2693</v>
      </c>
      <c r="Y9124">
        <v>200184</v>
      </c>
      <c r="Z9124">
        <v>200184</v>
      </c>
      <c r="AA9124">
        <v>200184</v>
      </c>
      <c r="AB9124">
        <v>0</v>
      </c>
    </row>
    <row r="9125" spans="1:29" x14ac:dyDescent="0.25">
      <c r="A9125" t="s">
        <v>2686</v>
      </c>
      <c r="B9125" t="s">
        <v>87</v>
      </c>
      <c r="C9125">
        <v>899999230</v>
      </c>
      <c r="D9125">
        <v>971116</v>
      </c>
      <c r="E9125" t="s">
        <v>2687</v>
      </c>
      <c r="F9125">
        <v>1374</v>
      </c>
      <c r="G9125">
        <v>2015</v>
      </c>
      <c r="H9125">
        <v>2</v>
      </c>
      <c r="I9125">
        <v>1000001079</v>
      </c>
      <c r="J9125">
        <v>0</v>
      </c>
      <c r="K9125">
        <v>33</v>
      </c>
      <c r="L9125" t="s">
        <v>4622</v>
      </c>
      <c r="M9125" t="s">
        <v>2689</v>
      </c>
      <c r="N9125" t="s">
        <v>2690</v>
      </c>
      <c r="O9125" s="55">
        <v>41841</v>
      </c>
      <c r="P9125" s="55">
        <v>42206</v>
      </c>
      <c r="Q9125" s="55">
        <v>42046</v>
      </c>
      <c r="R9125" s="55">
        <v>42060</v>
      </c>
      <c r="S9125" s="55">
        <v>42061</v>
      </c>
      <c r="T9125" t="s">
        <v>2691</v>
      </c>
      <c r="U9125">
        <v>30</v>
      </c>
      <c r="V9125" t="s">
        <v>5142</v>
      </c>
      <c r="W9125" t="s">
        <v>2693</v>
      </c>
      <c r="Y9125">
        <v>35200</v>
      </c>
      <c r="Z9125">
        <v>35200</v>
      </c>
      <c r="AA9125">
        <v>35200</v>
      </c>
      <c r="AB9125">
        <v>0</v>
      </c>
    </row>
    <row r="9126" spans="1:29" x14ac:dyDescent="0.25">
      <c r="A9126" t="s">
        <v>2686</v>
      </c>
      <c r="B9126" t="s">
        <v>87</v>
      </c>
      <c r="C9126">
        <v>899999230</v>
      </c>
      <c r="D9126">
        <v>971116</v>
      </c>
      <c r="E9126" t="s">
        <v>2687</v>
      </c>
      <c r="F9126">
        <v>1375</v>
      </c>
      <c r="G9126">
        <v>2015</v>
      </c>
      <c r="H9126">
        <v>1</v>
      </c>
      <c r="I9126">
        <v>1000001079</v>
      </c>
      <c r="J9126">
        <v>0</v>
      </c>
      <c r="K9126">
        <v>33</v>
      </c>
      <c r="L9126" t="s">
        <v>2735</v>
      </c>
      <c r="M9126" t="s">
        <v>2689</v>
      </c>
      <c r="N9126" t="s">
        <v>2690</v>
      </c>
      <c r="O9126" s="55">
        <v>41841</v>
      </c>
      <c r="P9126" s="55">
        <v>42206</v>
      </c>
      <c r="Q9126" s="55">
        <v>42046</v>
      </c>
      <c r="R9126" s="55">
        <v>42053</v>
      </c>
      <c r="S9126" s="55">
        <v>42053</v>
      </c>
      <c r="T9126" t="s">
        <v>2691</v>
      </c>
      <c r="U9126">
        <v>30</v>
      </c>
      <c r="V9126" t="s">
        <v>7985</v>
      </c>
      <c r="W9126" t="s">
        <v>2693</v>
      </c>
      <c r="Y9126">
        <v>96900</v>
      </c>
      <c r="Z9126">
        <v>96790</v>
      </c>
      <c r="AA9126">
        <v>96900</v>
      </c>
      <c r="AB9126">
        <v>0</v>
      </c>
    </row>
    <row r="9127" spans="1:29" x14ac:dyDescent="0.25">
      <c r="A9127" t="s">
        <v>2686</v>
      </c>
      <c r="B9127" t="s">
        <v>87</v>
      </c>
      <c r="C9127">
        <v>899999230</v>
      </c>
      <c r="D9127">
        <v>971116</v>
      </c>
      <c r="E9127" t="s">
        <v>2687</v>
      </c>
      <c r="F9127">
        <v>1380</v>
      </c>
      <c r="G9127">
        <v>2010</v>
      </c>
      <c r="H9127">
        <v>1</v>
      </c>
      <c r="I9127">
        <v>1000000257</v>
      </c>
      <c r="J9127">
        <v>5</v>
      </c>
      <c r="K9127">
        <v>33</v>
      </c>
      <c r="L9127" t="s">
        <v>7986</v>
      </c>
      <c r="M9127" t="s">
        <v>2689</v>
      </c>
      <c r="N9127" t="s">
        <v>2690</v>
      </c>
      <c r="O9127" s="55">
        <v>40092</v>
      </c>
      <c r="P9127" s="55">
        <v>40199</v>
      </c>
      <c r="Q9127" s="55">
        <v>40190</v>
      </c>
      <c r="R9127" s="55">
        <v>40248</v>
      </c>
      <c r="S9127" s="55">
        <v>40249</v>
      </c>
      <c r="T9127" t="s">
        <v>2743</v>
      </c>
      <c r="U9127">
        <v>53</v>
      </c>
      <c r="V9127" t="s">
        <v>6040</v>
      </c>
      <c r="W9127" t="s">
        <v>2893</v>
      </c>
      <c r="Y9127">
        <v>200000</v>
      </c>
      <c r="Z9127">
        <v>0</v>
      </c>
      <c r="AA9127">
        <v>200000</v>
      </c>
      <c r="AB9127">
        <v>0</v>
      </c>
    </row>
    <row r="9128" spans="1:29" x14ac:dyDescent="0.25">
      <c r="A9128" t="s">
        <v>2686</v>
      </c>
      <c r="B9128" t="s">
        <v>2730</v>
      </c>
      <c r="C9128">
        <v>899999230</v>
      </c>
      <c r="D9128">
        <v>971116</v>
      </c>
      <c r="E9128" t="s">
        <v>2687</v>
      </c>
      <c r="F9128">
        <v>1403</v>
      </c>
      <c r="G9128">
        <v>2016</v>
      </c>
      <c r="H9128">
        <v>2</v>
      </c>
      <c r="I9128">
        <v>1000001288</v>
      </c>
      <c r="J9128">
        <v>0</v>
      </c>
      <c r="K9128">
        <v>33</v>
      </c>
      <c r="L9128" t="s">
        <v>2763</v>
      </c>
      <c r="M9128" t="s">
        <v>2689</v>
      </c>
      <c r="N9128" t="s">
        <v>2690</v>
      </c>
      <c r="O9128" s="55">
        <v>42206</v>
      </c>
      <c r="P9128" s="55">
        <v>42390</v>
      </c>
      <c r="Q9128" s="55">
        <v>42348</v>
      </c>
      <c r="R9128" s="55">
        <v>42426</v>
      </c>
      <c r="S9128" s="55">
        <v>42429</v>
      </c>
      <c r="T9128" t="s">
        <v>2691</v>
      </c>
      <c r="U9128">
        <v>30</v>
      </c>
      <c r="V9128" t="s">
        <v>3443</v>
      </c>
      <c r="W9128" t="s">
        <v>2693</v>
      </c>
      <c r="Y9128">
        <v>195030</v>
      </c>
      <c r="Z9128">
        <v>195030</v>
      </c>
      <c r="AA9128">
        <v>195030</v>
      </c>
      <c r="AB9128">
        <v>0</v>
      </c>
    </row>
    <row r="9129" spans="1:29" x14ac:dyDescent="0.25">
      <c r="A9129" t="s">
        <v>2686</v>
      </c>
      <c r="B9129" t="s">
        <v>87</v>
      </c>
      <c r="C9129">
        <v>899999230</v>
      </c>
      <c r="D9129">
        <v>971116</v>
      </c>
      <c r="E9129" t="s">
        <v>2687</v>
      </c>
      <c r="F9129">
        <v>1437</v>
      </c>
      <c r="G9129">
        <v>2018</v>
      </c>
      <c r="H9129">
        <v>1</v>
      </c>
      <c r="I9129">
        <v>1000001587</v>
      </c>
      <c r="J9129">
        <v>20</v>
      </c>
      <c r="K9129">
        <v>33</v>
      </c>
      <c r="L9129" t="s">
        <v>3528</v>
      </c>
      <c r="M9129" t="s">
        <v>2689</v>
      </c>
      <c r="N9129" t="s">
        <v>2690</v>
      </c>
      <c r="O9129" s="55">
        <v>42937</v>
      </c>
      <c r="P9129" s="55">
        <v>43121</v>
      </c>
      <c r="Q9129" s="55">
        <v>43119</v>
      </c>
      <c r="R9129" s="55">
        <v>43139</v>
      </c>
      <c r="S9129" s="55">
        <v>43152</v>
      </c>
      <c r="T9129" t="s">
        <v>2691</v>
      </c>
      <c r="U9129">
        <v>30</v>
      </c>
      <c r="V9129" t="s">
        <v>3142</v>
      </c>
      <c r="W9129" t="s">
        <v>2693</v>
      </c>
      <c r="Y9129">
        <v>457000</v>
      </c>
      <c r="Z9129">
        <v>457000</v>
      </c>
      <c r="AA9129">
        <v>457000</v>
      </c>
      <c r="AB9129">
        <v>0</v>
      </c>
    </row>
    <row r="9130" spans="1:29" x14ac:dyDescent="0.25">
      <c r="A9130" t="s">
        <v>2686</v>
      </c>
      <c r="B9130" t="s">
        <v>87</v>
      </c>
      <c r="C9130">
        <v>899999230</v>
      </c>
      <c r="D9130">
        <v>961114</v>
      </c>
      <c r="E9130" t="s">
        <v>3307</v>
      </c>
      <c r="F9130">
        <v>1441</v>
      </c>
      <c r="G9130">
        <v>2026</v>
      </c>
      <c r="H9130">
        <v>1</v>
      </c>
      <c r="I9130">
        <v>1000005774</v>
      </c>
      <c r="J9130">
        <v>0</v>
      </c>
      <c r="K9130">
        <v>21</v>
      </c>
      <c r="L9130" t="s">
        <v>5146</v>
      </c>
      <c r="M9130" t="s">
        <v>2689</v>
      </c>
      <c r="N9130" t="s">
        <v>2690</v>
      </c>
      <c r="O9130" s="55">
        <v>46050</v>
      </c>
      <c r="P9130" s="55">
        <v>46414</v>
      </c>
      <c r="Q9130" s="55">
        <v>46049</v>
      </c>
      <c r="R9130" s="55">
        <v>46066</v>
      </c>
      <c r="S9130" s="55">
        <v>46070</v>
      </c>
      <c r="T9130" t="s">
        <v>2691</v>
      </c>
      <c r="U9130">
        <v>30</v>
      </c>
      <c r="V9130" t="s">
        <v>5147</v>
      </c>
      <c r="W9130" t="s">
        <v>2893</v>
      </c>
      <c r="Y9130">
        <v>166232</v>
      </c>
      <c r="Z9130">
        <v>0</v>
      </c>
      <c r="AA9130">
        <v>166232</v>
      </c>
      <c r="AB9130">
        <v>166232</v>
      </c>
      <c r="AC9130" s="55">
        <v>46173</v>
      </c>
    </row>
    <row r="9131" spans="1:29" x14ac:dyDescent="0.25">
      <c r="A9131" t="s">
        <v>2686</v>
      </c>
      <c r="B9131" t="s">
        <v>2730</v>
      </c>
      <c r="C9131">
        <v>899999230</v>
      </c>
      <c r="D9131">
        <v>971116</v>
      </c>
      <c r="E9131" t="s">
        <v>2687</v>
      </c>
      <c r="F9131">
        <v>1455</v>
      </c>
      <c r="G9131">
        <v>2016</v>
      </c>
      <c r="H9131">
        <v>1</v>
      </c>
      <c r="I9131">
        <v>1000001288</v>
      </c>
      <c r="J9131">
        <v>8</v>
      </c>
      <c r="K9131">
        <v>33</v>
      </c>
      <c r="L9131" t="s">
        <v>2703</v>
      </c>
      <c r="M9131" t="s">
        <v>2689</v>
      </c>
      <c r="N9131" t="s">
        <v>2690</v>
      </c>
      <c r="O9131" s="55">
        <v>42390</v>
      </c>
      <c r="P9131" s="55">
        <v>42572</v>
      </c>
      <c r="Q9131" s="55">
        <v>42407</v>
      </c>
      <c r="R9131" s="55">
        <v>42418</v>
      </c>
      <c r="S9131" s="55">
        <v>42419</v>
      </c>
      <c r="T9131" t="s">
        <v>2691</v>
      </c>
      <c r="U9131">
        <v>30</v>
      </c>
      <c r="V9131" t="s">
        <v>3479</v>
      </c>
      <c r="W9131" t="s">
        <v>2693</v>
      </c>
      <c r="Y9131">
        <v>110595</v>
      </c>
      <c r="Z9131">
        <v>110500</v>
      </c>
      <c r="AA9131">
        <v>110595</v>
      </c>
      <c r="AB9131">
        <v>0</v>
      </c>
    </row>
    <row r="9132" spans="1:29" x14ac:dyDescent="0.25">
      <c r="A9132" t="s">
        <v>2686</v>
      </c>
      <c r="B9132" t="s">
        <v>87</v>
      </c>
      <c r="C9132">
        <v>899999230</v>
      </c>
      <c r="D9132">
        <v>971116</v>
      </c>
      <c r="E9132" t="s">
        <v>2687</v>
      </c>
      <c r="F9132">
        <v>1499</v>
      </c>
      <c r="G9132">
        <v>2019</v>
      </c>
      <c r="H9132">
        <v>2</v>
      </c>
      <c r="I9132">
        <v>1000002115</v>
      </c>
      <c r="J9132">
        <v>8</v>
      </c>
      <c r="K9132">
        <v>33</v>
      </c>
      <c r="L9132" t="s">
        <v>3141</v>
      </c>
      <c r="M9132" t="s">
        <v>2689</v>
      </c>
      <c r="N9132" t="s">
        <v>2690</v>
      </c>
      <c r="O9132" s="55">
        <v>43302</v>
      </c>
      <c r="P9132" s="55">
        <v>43486</v>
      </c>
      <c r="Q9132" s="55">
        <v>43424</v>
      </c>
      <c r="R9132" s="55">
        <v>43473</v>
      </c>
      <c r="S9132" s="55">
        <v>43517</v>
      </c>
      <c r="T9132" t="s">
        <v>2691</v>
      </c>
      <c r="U9132">
        <v>30</v>
      </c>
      <c r="V9132" t="s">
        <v>6426</v>
      </c>
      <c r="W9132" t="s">
        <v>2693</v>
      </c>
      <c r="Y9132">
        <v>40590</v>
      </c>
      <c r="Z9132">
        <v>40590</v>
      </c>
      <c r="AA9132">
        <v>40590</v>
      </c>
      <c r="AB9132">
        <v>0</v>
      </c>
    </row>
    <row r="9133" spans="1:29" x14ac:dyDescent="0.25">
      <c r="A9133" t="s">
        <v>2686</v>
      </c>
      <c r="B9133" t="s">
        <v>2730</v>
      </c>
      <c r="C9133">
        <v>899999230</v>
      </c>
      <c r="D9133">
        <v>971116</v>
      </c>
      <c r="E9133" t="s">
        <v>2687</v>
      </c>
      <c r="F9133">
        <v>1508</v>
      </c>
      <c r="G9133">
        <v>2016</v>
      </c>
      <c r="H9133">
        <v>1</v>
      </c>
      <c r="I9133">
        <v>1000001288</v>
      </c>
      <c r="J9133">
        <v>8</v>
      </c>
      <c r="K9133">
        <v>33</v>
      </c>
      <c r="L9133" t="s">
        <v>3398</v>
      </c>
      <c r="M9133" t="s">
        <v>2689</v>
      </c>
      <c r="N9133" t="s">
        <v>2690</v>
      </c>
      <c r="O9133" s="55">
        <v>42390</v>
      </c>
      <c r="P9133" s="55">
        <v>42572</v>
      </c>
      <c r="Q9133" s="55">
        <v>42409</v>
      </c>
      <c r="R9133" s="55">
        <v>42418</v>
      </c>
      <c r="S9133" s="55">
        <v>42422</v>
      </c>
      <c r="T9133" t="s">
        <v>2691</v>
      </c>
      <c r="U9133">
        <v>30</v>
      </c>
      <c r="V9133" t="s">
        <v>7987</v>
      </c>
      <c r="W9133" t="s">
        <v>2693</v>
      </c>
      <c r="Y9133">
        <v>89575</v>
      </c>
      <c r="Z9133">
        <v>89575</v>
      </c>
      <c r="AA9133">
        <v>89575</v>
      </c>
      <c r="AB9133">
        <v>0</v>
      </c>
    </row>
    <row r="9134" spans="1:29" x14ac:dyDescent="0.25">
      <c r="A9134" t="s">
        <v>2686</v>
      </c>
      <c r="B9134" t="s">
        <v>2730</v>
      </c>
      <c r="C9134">
        <v>899999230</v>
      </c>
      <c r="D9134">
        <v>971116</v>
      </c>
      <c r="E9134" t="s">
        <v>2687</v>
      </c>
      <c r="F9134">
        <v>1521</v>
      </c>
      <c r="G9134">
        <v>2016</v>
      </c>
      <c r="H9134">
        <v>3</v>
      </c>
      <c r="I9134">
        <v>1000001288</v>
      </c>
      <c r="J9134">
        <v>8</v>
      </c>
      <c r="K9134">
        <v>33</v>
      </c>
      <c r="L9134" t="s">
        <v>5151</v>
      </c>
      <c r="M9134" t="s">
        <v>2689</v>
      </c>
      <c r="N9134" t="s">
        <v>2690</v>
      </c>
      <c r="O9134" s="55">
        <v>42390</v>
      </c>
      <c r="P9134" s="55">
        <v>42572</v>
      </c>
      <c r="Q9134" s="55">
        <v>42410</v>
      </c>
      <c r="R9134" s="55">
        <v>42439</v>
      </c>
      <c r="S9134" s="55">
        <v>42444</v>
      </c>
      <c r="T9134" t="s">
        <v>2691</v>
      </c>
      <c r="U9134">
        <v>30</v>
      </c>
      <c r="V9134" t="s">
        <v>5152</v>
      </c>
      <c r="W9134" t="s">
        <v>2693</v>
      </c>
      <c r="Y9134">
        <v>37715</v>
      </c>
      <c r="Z9134">
        <v>37715</v>
      </c>
      <c r="AA9134">
        <v>37715</v>
      </c>
      <c r="AB9134">
        <v>0</v>
      </c>
    </row>
    <row r="9135" spans="1:29" x14ac:dyDescent="0.25">
      <c r="A9135" t="s">
        <v>2686</v>
      </c>
      <c r="B9135" t="s">
        <v>2730</v>
      </c>
      <c r="C9135">
        <v>899999230</v>
      </c>
      <c r="D9135">
        <v>971116</v>
      </c>
      <c r="E9135" t="s">
        <v>2687</v>
      </c>
      <c r="F9135">
        <v>1539</v>
      </c>
      <c r="G9135">
        <v>2016</v>
      </c>
      <c r="H9135">
        <v>1</v>
      </c>
      <c r="I9135">
        <v>1000001288</v>
      </c>
      <c r="J9135">
        <v>8</v>
      </c>
      <c r="K9135">
        <v>33</v>
      </c>
      <c r="L9135" t="s">
        <v>3953</v>
      </c>
      <c r="M9135" t="s">
        <v>2689</v>
      </c>
      <c r="N9135" t="s">
        <v>2690</v>
      </c>
      <c r="O9135" s="55">
        <v>42390</v>
      </c>
      <c r="P9135" s="55">
        <v>42572</v>
      </c>
      <c r="Q9135" s="55">
        <v>42412</v>
      </c>
      <c r="R9135" s="55">
        <v>42418</v>
      </c>
      <c r="S9135" s="55">
        <v>42422</v>
      </c>
      <c r="T9135" t="s">
        <v>2691</v>
      </c>
      <c r="U9135">
        <v>30</v>
      </c>
      <c r="V9135" t="s">
        <v>6429</v>
      </c>
      <c r="W9135" t="s">
        <v>2693</v>
      </c>
      <c r="Y9135">
        <v>267225</v>
      </c>
      <c r="Z9135">
        <v>267225</v>
      </c>
      <c r="AA9135">
        <v>267225</v>
      </c>
      <c r="AB9135">
        <v>0</v>
      </c>
    </row>
    <row r="9136" spans="1:29" x14ac:dyDescent="0.25">
      <c r="A9136" t="s">
        <v>2686</v>
      </c>
      <c r="B9136" t="s">
        <v>2730</v>
      </c>
      <c r="C9136">
        <v>899999230</v>
      </c>
      <c r="D9136">
        <v>971116</v>
      </c>
      <c r="E9136" t="s">
        <v>2687</v>
      </c>
      <c r="F9136">
        <v>1544</v>
      </c>
      <c r="G9136">
        <v>2016</v>
      </c>
      <c r="H9136">
        <v>1</v>
      </c>
      <c r="I9136">
        <v>1000001288</v>
      </c>
      <c r="J9136">
        <v>8</v>
      </c>
      <c r="K9136">
        <v>33</v>
      </c>
      <c r="L9136" t="s">
        <v>4854</v>
      </c>
      <c r="M9136" t="s">
        <v>2689</v>
      </c>
      <c r="N9136" t="s">
        <v>2690</v>
      </c>
      <c r="O9136" s="55">
        <v>42390</v>
      </c>
      <c r="P9136" s="55">
        <v>42572</v>
      </c>
      <c r="Q9136" s="55">
        <v>42410</v>
      </c>
      <c r="R9136" s="55">
        <v>42418</v>
      </c>
      <c r="S9136" s="55">
        <v>42422</v>
      </c>
      <c r="T9136" t="s">
        <v>2691</v>
      </c>
      <c r="U9136">
        <v>30</v>
      </c>
      <c r="V9136" t="s">
        <v>3588</v>
      </c>
      <c r="W9136" t="s">
        <v>2693</v>
      </c>
      <c r="Y9136">
        <v>110595</v>
      </c>
      <c r="Z9136">
        <v>110500</v>
      </c>
      <c r="AA9136">
        <v>110595</v>
      </c>
      <c r="AB9136">
        <v>0</v>
      </c>
    </row>
    <row r="9137" spans="1:28" x14ac:dyDescent="0.25">
      <c r="A9137" t="s">
        <v>2686</v>
      </c>
      <c r="B9137" t="s">
        <v>87</v>
      </c>
      <c r="C9137">
        <v>899999230</v>
      </c>
      <c r="D9137">
        <v>961114</v>
      </c>
      <c r="E9137" t="s">
        <v>3307</v>
      </c>
      <c r="F9137">
        <v>1551</v>
      </c>
      <c r="G9137">
        <v>2026</v>
      </c>
      <c r="H9137">
        <v>2</v>
      </c>
      <c r="I9137">
        <v>1000005774</v>
      </c>
      <c r="J9137">
        <v>0</v>
      </c>
      <c r="K9137">
        <v>21</v>
      </c>
      <c r="L9137" t="s">
        <v>2735</v>
      </c>
      <c r="M9137" t="s">
        <v>2689</v>
      </c>
      <c r="N9137" t="s">
        <v>2690</v>
      </c>
      <c r="O9137" s="55">
        <v>46050</v>
      </c>
      <c r="P9137" s="55">
        <v>46414</v>
      </c>
      <c r="Q9137" s="55">
        <v>46055</v>
      </c>
      <c r="R9137" s="55">
        <v>46072</v>
      </c>
      <c r="S9137" s="55">
        <v>46072</v>
      </c>
      <c r="T9137" t="s">
        <v>2691</v>
      </c>
      <c r="U9137">
        <v>30</v>
      </c>
      <c r="V9137" t="s">
        <v>6430</v>
      </c>
      <c r="W9137" t="s">
        <v>2693</v>
      </c>
      <c r="Y9137">
        <v>69608</v>
      </c>
      <c r="Z9137">
        <v>69608</v>
      </c>
      <c r="AA9137">
        <v>69608</v>
      </c>
      <c r="AB9137">
        <v>0</v>
      </c>
    </row>
    <row r="9138" spans="1:28" x14ac:dyDescent="0.25">
      <c r="A9138" t="s">
        <v>2686</v>
      </c>
      <c r="B9138" t="s">
        <v>2730</v>
      </c>
      <c r="C9138">
        <v>899999230</v>
      </c>
      <c r="D9138">
        <v>971116</v>
      </c>
      <c r="E9138" t="s">
        <v>2687</v>
      </c>
      <c r="F9138">
        <v>1560</v>
      </c>
      <c r="G9138">
        <v>2016</v>
      </c>
      <c r="H9138">
        <v>2</v>
      </c>
      <c r="I9138">
        <v>1000001288</v>
      </c>
      <c r="J9138">
        <v>8</v>
      </c>
      <c r="K9138">
        <v>33</v>
      </c>
      <c r="L9138" t="s">
        <v>3842</v>
      </c>
      <c r="M9138" t="s">
        <v>2689</v>
      </c>
      <c r="N9138" t="s">
        <v>2690</v>
      </c>
      <c r="O9138" s="55">
        <v>42390</v>
      </c>
      <c r="P9138" s="55">
        <v>42572</v>
      </c>
      <c r="Q9138" s="55">
        <v>42409</v>
      </c>
      <c r="R9138" s="55">
        <v>42439</v>
      </c>
      <c r="S9138" s="55">
        <v>42444</v>
      </c>
      <c r="T9138" t="s">
        <v>2691</v>
      </c>
      <c r="U9138">
        <v>30</v>
      </c>
      <c r="V9138" t="s">
        <v>6431</v>
      </c>
      <c r="W9138" t="s">
        <v>2693</v>
      </c>
      <c r="Y9138">
        <v>74575</v>
      </c>
      <c r="Z9138">
        <v>74575</v>
      </c>
      <c r="AA9138">
        <v>74575</v>
      </c>
      <c r="AB9138">
        <v>0</v>
      </c>
    </row>
    <row r="9139" spans="1:28" x14ac:dyDescent="0.25">
      <c r="A9139" t="s">
        <v>2686</v>
      </c>
      <c r="B9139" t="s">
        <v>87</v>
      </c>
      <c r="C9139">
        <v>899999230</v>
      </c>
      <c r="D9139">
        <v>971116</v>
      </c>
      <c r="E9139" t="s">
        <v>2687</v>
      </c>
      <c r="F9139">
        <v>1584</v>
      </c>
      <c r="G9139">
        <v>2019</v>
      </c>
      <c r="H9139">
        <v>1</v>
      </c>
      <c r="I9139">
        <v>1000002115</v>
      </c>
      <c r="J9139">
        <v>14</v>
      </c>
      <c r="K9139">
        <v>33</v>
      </c>
      <c r="L9139" t="s">
        <v>3064</v>
      </c>
      <c r="M9139" t="s">
        <v>2689</v>
      </c>
      <c r="N9139" t="s">
        <v>2690</v>
      </c>
      <c r="O9139" s="55">
        <v>43487</v>
      </c>
      <c r="P9139" s="55">
        <v>43533</v>
      </c>
      <c r="Q9139" s="55">
        <v>43491</v>
      </c>
      <c r="R9139" s="55">
        <v>43510</v>
      </c>
      <c r="S9139" s="55">
        <v>43514</v>
      </c>
      <c r="T9139" t="s">
        <v>2738</v>
      </c>
      <c r="U9139">
        <v>30</v>
      </c>
      <c r="V9139" t="s">
        <v>5419</v>
      </c>
      <c r="W9139" t="s">
        <v>2693</v>
      </c>
      <c r="Y9139">
        <v>126700</v>
      </c>
      <c r="Z9139">
        <v>126700</v>
      </c>
      <c r="AA9139">
        <v>126700</v>
      </c>
      <c r="AB9139">
        <v>0</v>
      </c>
    </row>
    <row r="9140" spans="1:28" x14ac:dyDescent="0.25">
      <c r="A9140" t="s">
        <v>2686</v>
      </c>
      <c r="B9140" t="s">
        <v>2730</v>
      </c>
      <c r="C9140">
        <v>899999230</v>
      </c>
      <c r="D9140">
        <v>971116</v>
      </c>
      <c r="E9140" t="s">
        <v>2687</v>
      </c>
      <c r="F9140">
        <v>1603</v>
      </c>
      <c r="G9140">
        <v>2016</v>
      </c>
      <c r="H9140">
        <v>2</v>
      </c>
      <c r="I9140">
        <v>1000001288</v>
      </c>
      <c r="J9140">
        <v>8</v>
      </c>
      <c r="K9140">
        <v>33</v>
      </c>
      <c r="L9140" t="s">
        <v>2807</v>
      </c>
      <c r="M9140" t="s">
        <v>2689</v>
      </c>
      <c r="N9140" t="s">
        <v>2690</v>
      </c>
      <c r="O9140" s="55">
        <v>42390</v>
      </c>
      <c r="P9140" s="55">
        <v>42572</v>
      </c>
      <c r="Q9140" s="55">
        <v>42408</v>
      </c>
      <c r="R9140" s="55">
        <v>42495</v>
      </c>
      <c r="S9140" s="55">
        <v>42508</v>
      </c>
      <c r="T9140" t="s">
        <v>2691</v>
      </c>
      <c r="U9140">
        <v>30</v>
      </c>
      <c r="V9140" t="s">
        <v>6432</v>
      </c>
      <c r="W9140" t="s">
        <v>2693</v>
      </c>
      <c r="Y9140">
        <v>84075</v>
      </c>
      <c r="Z9140">
        <v>84075</v>
      </c>
      <c r="AA9140">
        <v>84075</v>
      </c>
      <c r="AB9140">
        <v>0</v>
      </c>
    </row>
    <row r="9141" spans="1:28" x14ac:dyDescent="0.25">
      <c r="A9141" t="s">
        <v>2686</v>
      </c>
      <c r="B9141" t="s">
        <v>87</v>
      </c>
      <c r="C9141">
        <v>899999230</v>
      </c>
      <c r="D9141">
        <v>971116</v>
      </c>
      <c r="E9141" t="s">
        <v>2687</v>
      </c>
      <c r="F9141">
        <v>1636</v>
      </c>
      <c r="G9141">
        <v>2018</v>
      </c>
      <c r="H9141">
        <v>1</v>
      </c>
      <c r="I9141">
        <v>1000002115</v>
      </c>
      <c r="J9141">
        <v>1</v>
      </c>
      <c r="K9141">
        <v>33</v>
      </c>
      <c r="L9141" t="s">
        <v>2843</v>
      </c>
      <c r="M9141" t="s">
        <v>2689</v>
      </c>
      <c r="N9141" t="s">
        <v>2690</v>
      </c>
      <c r="O9141" s="55">
        <v>43121</v>
      </c>
      <c r="P9141" s="55">
        <v>43302</v>
      </c>
      <c r="Q9141" s="55">
        <v>43131</v>
      </c>
      <c r="R9141" s="55">
        <v>43153</v>
      </c>
      <c r="S9141" s="55">
        <v>43157</v>
      </c>
      <c r="T9141" t="s">
        <v>2764</v>
      </c>
      <c r="U9141">
        <v>30</v>
      </c>
      <c r="V9141" t="s">
        <v>4161</v>
      </c>
      <c r="W9141" t="s">
        <v>2693</v>
      </c>
      <c r="Y9141">
        <v>116900</v>
      </c>
      <c r="Z9141">
        <v>116900</v>
      </c>
      <c r="AA9141">
        <v>116900</v>
      </c>
      <c r="AB9141">
        <v>0</v>
      </c>
    </row>
    <row r="9142" spans="1:28" x14ac:dyDescent="0.25">
      <c r="A9142" t="s">
        <v>2686</v>
      </c>
      <c r="B9142" t="s">
        <v>87</v>
      </c>
      <c r="C9142">
        <v>899999230</v>
      </c>
      <c r="D9142">
        <v>961114</v>
      </c>
      <c r="E9142" t="s">
        <v>3307</v>
      </c>
      <c r="F9142">
        <v>1650</v>
      </c>
      <c r="G9142">
        <v>2026</v>
      </c>
      <c r="H9142">
        <v>1</v>
      </c>
      <c r="I9142">
        <v>1000005774</v>
      </c>
      <c r="J9142">
        <v>0</v>
      </c>
      <c r="K9142">
        <v>21</v>
      </c>
      <c r="L9142" t="s">
        <v>6433</v>
      </c>
      <c r="M9142" t="s">
        <v>2689</v>
      </c>
      <c r="N9142" t="s">
        <v>2690</v>
      </c>
      <c r="O9142" s="55">
        <v>46050</v>
      </c>
      <c r="P9142" s="55">
        <v>46414</v>
      </c>
      <c r="Q9142" s="55">
        <v>46055</v>
      </c>
      <c r="R9142" s="55">
        <v>46070</v>
      </c>
      <c r="S9142" s="55">
        <v>46071</v>
      </c>
      <c r="T9142" t="s">
        <v>2691</v>
      </c>
      <c r="U9142">
        <v>30</v>
      </c>
      <c r="V9142" t="s">
        <v>6434</v>
      </c>
      <c r="W9142" t="s">
        <v>2693</v>
      </c>
      <c r="Y9142">
        <v>227128</v>
      </c>
      <c r="Z9142">
        <v>227128</v>
      </c>
      <c r="AA9142">
        <v>227128</v>
      </c>
      <c r="AB9142">
        <v>0</v>
      </c>
    </row>
    <row r="9143" spans="1:28" x14ac:dyDescent="0.25">
      <c r="A9143" t="s">
        <v>2686</v>
      </c>
      <c r="B9143" t="s">
        <v>2715</v>
      </c>
      <c r="C9143">
        <v>899999230</v>
      </c>
      <c r="D9143">
        <v>4013</v>
      </c>
      <c r="E9143" t="s">
        <v>2716</v>
      </c>
      <c r="F9143">
        <v>1664</v>
      </c>
      <c r="G9143">
        <v>2013</v>
      </c>
      <c r="H9143">
        <v>3</v>
      </c>
      <c r="I9143">
        <v>1000000732</v>
      </c>
      <c r="J9143">
        <v>0</v>
      </c>
      <c r="K9143">
        <v>33</v>
      </c>
      <c r="L9143" t="s">
        <v>5158</v>
      </c>
      <c r="M9143" t="s">
        <v>2689</v>
      </c>
      <c r="N9143" t="s">
        <v>2690</v>
      </c>
      <c r="O9143" s="55">
        <v>41111</v>
      </c>
      <c r="P9143" s="55">
        <v>41476</v>
      </c>
      <c r="Q9143" s="55">
        <v>41285</v>
      </c>
      <c r="R9143" s="55">
        <v>41318</v>
      </c>
      <c r="S9143" s="55">
        <v>41319</v>
      </c>
      <c r="T9143" t="s">
        <v>2743</v>
      </c>
      <c r="U9143">
        <v>30</v>
      </c>
      <c r="V9143" t="s">
        <v>5159</v>
      </c>
      <c r="W9143" t="s">
        <v>2693</v>
      </c>
      <c r="Y9143">
        <v>1090714</v>
      </c>
      <c r="Z9143">
        <v>1090714</v>
      </c>
      <c r="AA9143">
        <v>1090714</v>
      </c>
      <c r="AB9143">
        <v>0</v>
      </c>
    </row>
    <row r="9144" spans="1:28" x14ac:dyDescent="0.25">
      <c r="A9144" t="s">
        <v>2686</v>
      </c>
      <c r="B9144" t="s">
        <v>87</v>
      </c>
      <c r="C9144">
        <v>899999230</v>
      </c>
      <c r="D9144">
        <v>961114</v>
      </c>
      <c r="E9144" t="s">
        <v>3307</v>
      </c>
      <c r="F9144">
        <v>1689</v>
      </c>
      <c r="G9144">
        <v>2011</v>
      </c>
      <c r="H9144">
        <v>2</v>
      </c>
      <c r="I9144">
        <v>1000000398</v>
      </c>
      <c r="J9144">
        <v>0</v>
      </c>
      <c r="K9144">
        <v>33</v>
      </c>
      <c r="L9144" t="s">
        <v>2868</v>
      </c>
      <c r="M9144" t="s">
        <v>2689</v>
      </c>
      <c r="N9144" t="s">
        <v>2690</v>
      </c>
      <c r="O9144" s="55">
        <v>40380</v>
      </c>
      <c r="P9144" s="55">
        <v>40745</v>
      </c>
      <c r="Q9144" s="55">
        <v>40618</v>
      </c>
      <c r="R9144" s="55">
        <v>40653</v>
      </c>
      <c r="S9144" s="55">
        <v>40661</v>
      </c>
      <c r="T9144" t="s">
        <v>3027</v>
      </c>
      <c r="U9144">
        <v>30</v>
      </c>
      <c r="V9144" t="s">
        <v>5162</v>
      </c>
      <c r="W9144" t="s">
        <v>2693</v>
      </c>
      <c r="Y9144">
        <v>55900</v>
      </c>
      <c r="Z9144">
        <v>55900</v>
      </c>
      <c r="AA9144">
        <v>55900</v>
      </c>
      <c r="AB9144">
        <v>0</v>
      </c>
    </row>
    <row r="9145" spans="1:28" x14ac:dyDescent="0.25">
      <c r="A9145" t="s">
        <v>2686</v>
      </c>
      <c r="B9145" t="s">
        <v>87</v>
      </c>
      <c r="C9145">
        <v>899999230</v>
      </c>
      <c r="D9145">
        <v>961114</v>
      </c>
      <c r="E9145" t="s">
        <v>3307</v>
      </c>
      <c r="F9145">
        <v>1689</v>
      </c>
      <c r="G9145">
        <v>2011</v>
      </c>
      <c r="H9145">
        <v>4</v>
      </c>
      <c r="I9145">
        <v>1000000398</v>
      </c>
      <c r="J9145">
        <v>0</v>
      </c>
      <c r="K9145">
        <v>33</v>
      </c>
      <c r="L9145" t="s">
        <v>2868</v>
      </c>
      <c r="M9145" t="s">
        <v>2689</v>
      </c>
      <c r="N9145" t="s">
        <v>2690</v>
      </c>
      <c r="O9145" s="55">
        <v>40380</v>
      </c>
      <c r="P9145" s="55">
        <v>40745</v>
      </c>
      <c r="Q9145" s="55">
        <v>40618</v>
      </c>
      <c r="R9145" s="55">
        <v>40687</v>
      </c>
      <c r="S9145" s="55">
        <v>40691</v>
      </c>
      <c r="T9145" t="s">
        <v>3027</v>
      </c>
      <c r="U9145">
        <v>30</v>
      </c>
      <c r="V9145" t="s">
        <v>5162</v>
      </c>
      <c r="W9145" t="s">
        <v>2693</v>
      </c>
      <c r="Y9145">
        <v>113100</v>
      </c>
      <c r="Z9145">
        <v>113100</v>
      </c>
      <c r="AA9145">
        <v>113100</v>
      </c>
      <c r="AB9145">
        <v>0</v>
      </c>
    </row>
    <row r="9146" spans="1:28" x14ac:dyDescent="0.25">
      <c r="A9146" t="s">
        <v>2686</v>
      </c>
      <c r="B9146" t="s">
        <v>87</v>
      </c>
      <c r="C9146">
        <v>899999230</v>
      </c>
      <c r="D9146">
        <v>961114</v>
      </c>
      <c r="E9146" t="s">
        <v>3307</v>
      </c>
      <c r="F9146">
        <v>1691</v>
      </c>
      <c r="G9146">
        <v>2011</v>
      </c>
      <c r="H9146">
        <v>1</v>
      </c>
      <c r="I9146">
        <v>1000000398</v>
      </c>
      <c r="J9146">
        <v>0</v>
      </c>
      <c r="K9146">
        <v>33</v>
      </c>
      <c r="L9146" t="s">
        <v>2863</v>
      </c>
      <c r="M9146" t="s">
        <v>2689</v>
      </c>
      <c r="N9146" t="s">
        <v>2690</v>
      </c>
      <c r="O9146" s="55">
        <v>40380</v>
      </c>
      <c r="P9146" s="55">
        <v>40745</v>
      </c>
      <c r="Q9146" s="55">
        <v>40615</v>
      </c>
      <c r="R9146" s="55">
        <v>40631</v>
      </c>
      <c r="S9146" s="55">
        <v>40633</v>
      </c>
      <c r="T9146" t="s">
        <v>2764</v>
      </c>
      <c r="U9146">
        <v>30</v>
      </c>
      <c r="V9146" t="s">
        <v>5044</v>
      </c>
      <c r="W9146" t="s">
        <v>2693</v>
      </c>
      <c r="Y9146">
        <v>114600</v>
      </c>
      <c r="Z9146">
        <v>114600</v>
      </c>
      <c r="AA9146">
        <v>114600</v>
      </c>
      <c r="AB9146">
        <v>0</v>
      </c>
    </row>
    <row r="9147" spans="1:28" x14ac:dyDescent="0.25">
      <c r="A9147" t="s">
        <v>2686</v>
      </c>
      <c r="B9147" t="s">
        <v>87</v>
      </c>
      <c r="C9147">
        <v>899999230</v>
      </c>
      <c r="D9147">
        <v>961114</v>
      </c>
      <c r="E9147" t="s">
        <v>3307</v>
      </c>
      <c r="F9147">
        <v>1692</v>
      </c>
      <c r="G9147">
        <v>2011</v>
      </c>
      <c r="H9147">
        <v>1</v>
      </c>
      <c r="I9147">
        <v>1000000398</v>
      </c>
      <c r="J9147">
        <v>0</v>
      </c>
      <c r="K9147">
        <v>33</v>
      </c>
      <c r="L9147" t="s">
        <v>2861</v>
      </c>
      <c r="M9147" t="s">
        <v>2689</v>
      </c>
      <c r="N9147" t="s">
        <v>2690</v>
      </c>
      <c r="O9147" s="55">
        <v>40380</v>
      </c>
      <c r="P9147" s="55">
        <v>40745</v>
      </c>
      <c r="Q9147" s="55">
        <v>40616</v>
      </c>
      <c r="R9147" s="55">
        <v>40631</v>
      </c>
      <c r="S9147" s="55">
        <v>40633</v>
      </c>
      <c r="T9147" t="s">
        <v>2743</v>
      </c>
      <c r="U9147">
        <v>30</v>
      </c>
      <c r="V9147" t="s">
        <v>7539</v>
      </c>
      <c r="W9147" t="s">
        <v>2693</v>
      </c>
      <c r="Y9147">
        <v>123900</v>
      </c>
      <c r="Z9147">
        <v>123900</v>
      </c>
      <c r="AA9147">
        <v>123900</v>
      </c>
      <c r="AB9147">
        <v>0</v>
      </c>
    </row>
    <row r="9148" spans="1:28" x14ac:dyDescent="0.25">
      <c r="A9148" t="s">
        <v>2686</v>
      </c>
      <c r="B9148" t="s">
        <v>2715</v>
      </c>
      <c r="C9148">
        <v>899999230</v>
      </c>
      <c r="D9148">
        <v>4013</v>
      </c>
      <c r="E9148" t="s">
        <v>2716</v>
      </c>
      <c r="F9148">
        <v>1705</v>
      </c>
      <c r="G9148">
        <v>2013</v>
      </c>
      <c r="H9148">
        <v>1</v>
      </c>
      <c r="I9148">
        <v>1000000732</v>
      </c>
      <c r="J9148">
        <v>0</v>
      </c>
      <c r="K9148">
        <v>33</v>
      </c>
      <c r="L9148" t="s">
        <v>3066</v>
      </c>
      <c r="M9148" t="s">
        <v>2689</v>
      </c>
      <c r="N9148" t="s">
        <v>2690</v>
      </c>
      <c r="O9148" s="55">
        <v>41111</v>
      </c>
      <c r="P9148" s="55">
        <v>41476</v>
      </c>
      <c r="Q9148" s="55">
        <v>41293</v>
      </c>
      <c r="R9148" s="55">
        <v>41309</v>
      </c>
      <c r="S9148" s="55">
        <v>41309</v>
      </c>
      <c r="T9148" t="s">
        <v>2764</v>
      </c>
      <c r="U9148">
        <v>30</v>
      </c>
      <c r="V9148" t="s">
        <v>5165</v>
      </c>
      <c r="W9148" t="s">
        <v>2693</v>
      </c>
      <c r="Y9148">
        <v>63000</v>
      </c>
      <c r="Z9148">
        <v>63000</v>
      </c>
      <c r="AA9148">
        <v>63000</v>
      </c>
      <c r="AB9148">
        <v>0</v>
      </c>
    </row>
    <row r="9149" spans="1:28" x14ac:dyDescent="0.25">
      <c r="A9149" t="s">
        <v>2686</v>
      </c>
      <c r="B9149" t="s">
        <v>2715</v>
      </c>
      <c r="C9149">
        <v>899999230</v>
      </c>
      <c r="D9149">
        <v>4013</v>
      </c>
      <c r="E9149" t="s">
        <v>2716</v>
      </c>
      <c r="F9149">
        <v>1707</v>
      </c>
      <c r="G9149">
        <v>2013</v>
      </c>
      <c r="H9149">
        <v>1</v>
      </c>
      <c r="I9149">
        <v>1000000732</v>
      </c>
      <c r="J9149">
        <v>0</v>
      </c>
      <c r="K9149">
        <v>33</v>
      </c>
      <c r="L9149" t="s">
        <v>7988</v>
      </c>
      <c r="M9149" t="s">
        <v>2689</v>
      </c>
      <c r="N9149" t="s">
        <v>2690</v>
      </c>
      <c r="O9149" s="55">
        <v>41111</v>
      </c>
      <c r="P9149" s="55">
        <v>41476</v>
      </c>
      <c r="Q9149" s="55">
        <v>41241</v>
      </c>
      <c r="R9149" s="55">
        <v>41309</v>
      </c>
      <c r="S9149" s="55">
        <v>41309</v>
      </c>
      <c r="T9149" t="s">
        <v>2764</v>
      </c>
      <c r="U9149">
        <v>30</v>
      </c>
      <c r="V9149" t="s">
        <v>7989</v>
      </c>
      <c r="W9149" t="s">
        <v>2693</v>
      </c>
      <c r="Y9149">
        <v>416100</v>
      </c>
      <c r="Z9149">
        <v>385100</v>
      </c>
      <c r="AA9149">
        <v>416100</v>
      </c>
      <c r="AB9149">
        <v>0</v>
      </c>
    </row>
    <row r="9150" spans="1:28" x14ac:dyDescent="0.25">
      <c r="A9150" t="s">
        <v>2686</v>
      </c>
      <c r="B9150" t="s">
        <v>2715</v>
      </c>
      <c r="C9150">
        <v>899999230</v>
      </c>
      <c r="D9150">
        <v>4013</v>
      </c>
      <c r="E9150" t="s">
        <v>2716</v>
      </c>
      <c r="F9150">
        <v>1711</v>
      </c>
      <c r="G9150">
        <v>2013</v>
      </c>
      <c r="H9150">
        <v>1</v>
      </c>
      <c r="I9150">
        <v>1000000732</v>
      </c>
      <c r="J9150">
        <v>0</v>
      </c>
      <c r="K9150">
        <v>33</v>
      </c>
      <c r="L9150" t="s">
        <v>5049</v>
      </c>
      <c r="M9150" t="s">
        <v>2689</v>
      </c>
      <c r="N9150" t="s">
        <v>2690</v>
      </c>
      <c r="O9150" s="55">
        <v>41111</v>
      </c>
      <c r="P9150" s="55">
        <v>41476</v>
      </c>
      <c r="Q9150" s="55">
        <v>41250</v>
      </c>
      <c r="R9150" s="55">
        <v>41309</v>
      </c>
      <c r="S9150" s="55">
        <v>41309</v>
      </c>
      <c r="T9150" t="s">
        <v>2773</v>
      </c>
      <c r="U9150">
        <v>30</v>
      </c>
      <c r="V9150" t="s">
        <v>5629</v>
      </c>
      <c r="W9150" t="s">
        <v>2693</v>
      </c>
      <c r="Y9150">
        <v>80800</v>
      </c>
      <c r="Z9150">
        <v>80800</v>
      </c>
      <c r="AA9150">
        <v>80800</v>
      </c>
      <c r="AB9150">
        <v>0</v>
      </c>
    </row>
    <row r="9151" spans="1:28" x14ac:dyDescent="0.25">
      <c r="A9151" t="s">
        <v>2686</v>
      </c>
      <c r="B9151" t="s">
        <v>87</v>
      </c>
      <c r="C9151">
        <v>899999230</v>
      </c>
      <c r="D9151">
        <v>961114</v>
      </c>
      <c r="E9151" t="s">
        <v>3307</v>
      </c>
      <c r="F9151">
        <v>1758</v>
      </c>
      <c r="G9151">
        <v>2026</v>
      </c>
      <c r="H9151">
        <v>1</v>
      </c>
      <c r="I9151">
        <v>1000005774</v>
      </c>
      <c r="J9151">
        <v>0</v>
      </c>
      <c r="K9151">
        <v>21</v>
      </c>
      <c r="L9151" t="s">
        <v>7990</v>
      </c>
      <c r="M9151" t="s">
        <v>2689</v>
      </c>
      <c r="N9151" t="s">
        <v>2690</v>
      </c>
      <c r="O9151" s="55">
        <v>46050</v>
      </c>
      <c r="P9151" s="55">
        <v>46414</v>
      </c>
      <c r="Q9151" s="55">
        <v>46057</v>
      </c>
      <c r="R9151" s="55">
        <v>46072</v>
      </c>
      <c r="S9151" s="55">
        <v>46072</v>
      </c>
      <c r="T9151" t="s">
        <v>2691</v>
      </c>
      <c r="U9151">
        <v>30</v>
      </c>
      <c r="V9151" t="s">
        <v>7991</v>
      </c>
      <c r="W9151" t="s">
        <v>2693</v>
      </c>
      <c r="Y9151">
        <v>252520</v>
      </c>
      <c r="Z9151">
        <v>252520</v>
      </c>
      <c r="AA9151">
        <v>252520</v>
      </c>
      <c r="AB9151">
        <v>0</v>
      </c>
    </row>
    <row r="9152" spans="1:28" x14ac:dyDescent="0.25">
      <c r="A9152" t="s">
        <v>2686</v>
      </c>
      <c r="B9152" t="s">
        <v>87</v>
      </c>
      <c r="C9152">
        <v>899999230</v>
      </c>
      <c r="D9152">
        <v>961114</v>
      </c>
      <c r="E9152" t="s">
        <v>3307</v>
      </c>
      <c r="F9152">
        <v>1783</v>
      </c>
      <c r="G9152">
        <v>2011</v>
      </c>
      <c r="H9152">
        <v>1</v>
      </c>
      <c r="I9152">
        <v>1000000398</v>
      </c>
      <c r="J9152">
        <v>0</v>
      </c>
      <c r="K9152">
        <v>33</v>
      </c>
      <c r="L9152" t="s">
        <v>4599</v>
      </c>
      <c r="M9152" t="s">
        <v>2689</v>
      </c>
      <c r="N9152" t="s">
        <v>2690</v>
      </c>
      <c r="O9152" s="55">
        <v>40380</v>
      </c>
      <c r="P9152" s="55">
        <v>40745</v>
      </c>
      <c r="Q9152" s="55">
        <v>40614</v>
      </c>
      <c r="R9152" s="55">
        <v>40631</v>
      </c>
      <c r="S9152" s="55">
        <v>40633</v>
      </c>
      <c r="T9152" t="s">
        <v>2773</v>
      </c>
      <c r="U9152">
        <v>30</v>
      </c>
      <c r="V9152" t="s">
        <v>3300</v>
      </c>
      <c r="W9152" t="s">
        <v>2693</v>
      </c>
      <c r="Y9152">
        <v>108000</v>
      </c>
      <c r="Z9152">
        <v>108000</v>
      </c>
      <c r="AA9152">
        <v>108000</v>
      </c>
      <c r="AB9152">
        <v>0</v>
      </c>
    </row>
    <row r="9153" spans="1:28" x14ac:dyDescent="0.25">
      <c r="A9153" t="s">
        <v>2686</v>
      </c>
      <c r="B9153" t="s">
        <v>87</v>
      </c>
      <c r="C9153">
        <v>899999230</v>
      </c>
      <c r="D9153">
        <v>971116</v>
      </c>
      <c r="E9153" t="s">
        <v>2687</v>
      </c>
      <c r="F9153">
        <v>1785</v>
      </c>
      <c r="G9153">
        <v>2019</v>
      </c>
      <c r="H9153">
        <v>1</v>
      </c>
      <c r="I9153">
        <v>1000002115</v>
      </c>
      <c r="J9153">
        <v>14</v>
      </c>
      <c r="K9153">
        <v>33</v>
      </c>
      <c r="L9153" t="s">
        <v>7992</v>
      </c>
      <c r="M9153" t="s">
        <v>2689</v>
      </c>
      <c r="N9153" t="s">
        <v>2690</v>
      </c>
      <c r="O9153" s="55">
        <v>43487</v>
      </c>
      <c r="P9153" s="55">
        <v>43533</v>
      </c>
      <c r="Q9153" s="55">
        <v>43509</v>
      </c>
      <c r="R9153" s="55">
        <v>43515</v>
      </c>
      <c r="S9153" s="55">
        <v>43517</v>
      </c>
      <c r="T9153" t="s">
        <v>3277</v>
      </c>
      <c r="U9153">
        <v>30</v>
      </c>
      <c r="V9153" t="s">
        <v>7993</v>
      </c>
      <c r="W9153" t="s">
        <v>2693</v>
      </c>
      <c r="Y9153">
        <v>107100</v>
      </c>
      <c r="Z9153">
        <v>107100</v>
      </c>
      <c r="AA9153">
        <v>107100</v>
      </c>
      <c r="AB9153">
        <v>0</v>
      </c>
    </row>
    <row r="9154" spans="1:28" x14ac:dyDescent="0.25">
      <c r="A9154" t="s">
        <v>2686</v>
      </c>
      <c r="B9154" t="s">
        <v>87</v>
      </c>
      <c r="C9154">
        <v>899999230</v>
      </c>
      <c r="D9154">
        <v>971116</v>
      </c>
      <c r="E9154" t="s">
        <v>2687</v>
      </c>
      <c r="F9154">
        <v>1789</v>
      </c>
      <c r="G9154">
        <v>2017</v>
      </c>
      <c r="H9154">
        <v>1</v>
      </c>
      <c r="I9154">
        <v>1000001587</v>
      </c>
      <c r="J9154">
        <v>1</v>
      </c>
      <c r="K9154">
        <v>33</v>
      </c>
      <c r="L9154" t="s">
        <v>2811</v>
      </c>
      <c r="M9154" t="s">
        <v>2689</v>
      </c>
      <c r="N9154" t="s">
        <v>2690</v>
      </c>
      <c r="O9154" s="55">
        <v>42572</v>
      </c>
      <c r="P9154" s="55">
        <v>42756</v>
      </c>
      <c r="Q9154" s="55">
        <v>42755</v>
      </c>
      <c r="R9154" s="55">
        <v>42775</v>
      </c>
      <c r="S9154" s="55">
        <v>42793</v>
      </c>
      <c r="T9154" t="s">
        <v>2691</v>
      </c>
      <c r="U9154">
        <v>30</v>
      </c>
      <c r="V9154" t="s">
        <v>5173</v>
      </c>
      <c r="W9154" t="s">
        <v>2693</v>
      </c>
      <c r="Y9154">
        <v>288250</v>
      </c>
      <c r="Z9154">
        <v>288250</v>
      </c>
      <c r="AA9154">
        <v>288250</v>
      </c>
      <c r="AB9154">
        <v>0</v>
      </c>
    </row>
    <row r="9155" spans="1:28" x14ac:dyDescent="0.25">
      <c r="A9155" t="s">
        <v>2686</v>
      </c>
      <c r="B9155" t="s">
        <v>87</v>
      </c>
      <c r="C9155">
        <v>899999230</v>
      </c>
      <c r="D9155">
        <v>971116</v>
      </c>
      <c r="E9155" t="s">
        <v>2687</v>
      </c>
      <c r="F9155">
        <v>1789</v>
      </c>
      <c r="G9155">
        <v>2017</v>
      </c>
      <c r="H9155">
        <v>6</v>
      </c>
      <c r="I9155">
        <v>1000001587</v>
      </c>
      <c r="J9155">
        <v>1</v>
      </c>
      <c r="K9155">
        <v>33</v>
      </c>
      <c r="L9155" t="s">
        <v>2811</v>
      </c>
      <c r="M9155" t="s">
        <v>2689</v>
      </c>
      <c r="N9155" t="s">
        <v>2690</v>
      </c>
      <c r="O9155" s="55">
        <v>42572</v>
      </c>
      <c r="P9155" s="55">
        <v>42756</v>
      </c>
      <c r="Q9155" s="55">
        <v>42755</v>
      </c>
      <c r="R9155" s="55">
        <v>42984</v>
      </c>
      <c r="S9155" s="55">
        <v>42986</v>
      </c>
      <c r="T9155" t="s">
        <v>2691</v>
      </c>
      <c r="U9155">
        <v>30</v>
      </c>
      <c r="V9155" t="s">
        <v>5173</v>
      </c>
      <c r="W9155" t="s">
        <v>2693</v>
      </c>
      <c r="Y9155">
        <v>179550</v>
      </c>
      <c r="Z9155">
        <v>179550</v>
      </c>
      <c r="AA9155">
        <v>179550</v>
      </c>
      <c r="AB9155">
        <v>0</v>
      </c>
    </row>
    <row r="9156" spans="1:28" x14ac:dyDescent="0.25">
      <c r="A9156" t="s">
        <v>2686</v>
      </c>
      <c r="B9156" t="s">
        <v>87</v>
      </c>
      <c r="C9156">
        <v>899999230</v>
      </c>
      <c r="D9156">
        <v>961114</v>
      </c>
      <c r="E9156" t="s">
        <v>3307</v>
      </c>
      <c r="F9156">
        <v>1795</v>
      </c>
      <c r="G9156">
        <v>2026</v>
      </c>
      <c r="H9156">
        <v>2</v>
      </c>
      <c r="I9156">
        <v>1000005774</v>
      </c>
      <c r="J9156">
        <v>0</v>
      </c>
      <c r="K9156">
        <v>21</v>
      </c>
      <c r="L9156" t="s">
        <v>2756</v>
      </c>
      <c r="M9156" t="s">
        <v>2689</v>
      </c>
      <c r="N9156" t="s">
        <v>2690</v>
      </c>
      <c r="O9156" s="55">
        <v>46050</v>
      </c>
      <c r="P9156" s="55">
        <v>46414</v>
      </c>
      <c r="Q9156" s="55">
        <v>46070</v>
      </c>
      <c r="R9156" s="55">
        <v>46079</v>
      </c>
      <c r="S9156" s="55">
        <v>46079</v>
      </c>
      <c r="T9156" t="s">
        <v>2691</v>
      </c>
      <c r="U9156">
        <v>30</v>
      </c>
      <c r="V9156" t="s">
        <v>3072</v>
      </c>
      <c r="W9156" t="s">
        <v>2693</v>
      </c>
      <c r="Y9156">
        <v>69608</v>
      </c>
      <c r="Z9156">
        <v>69608</v>
      </c>
      <c r="AA9156">
        <v>69608</v>
      </c>
      <c r="AB9156">
        <v>0</v>
      </c>
    </row>
    <row r="9157" spans="1:28" x14ac:dyDescent="0.25">
      <c r="A9157" t="s">
        <v>2686</v>
      </c>
      <c r="B9157" t="s">
        <v>87</v>
      </c>
      <c r="C9157">
        <v>899999230</v>
      </c>
      <c r="D9157">
        <v>971116</v>
      </c>
      <c r="E9157" t="s">
        <v>2687</v>
      </c>
      <c r="F9157">
        <v>1796</v>
      </c>
      <c r="G9157">
        <v>2015</v>
      </c>
      <c r="H9157">
        <v>1</v>
      </c>
      <c r="I9157">
        <v>1000001079</v>
      </c>
      <c r="J9157">
        <v>0</v>
      </c>
      <c r="K9157">
        <v>33</v>
      </c>
      <c r="L9157" t="s">
        <v>2849</v>
      </c>
      <c r="M9157" t="s">
        <v>2689</v>
      </c>
      <c r="N9157" t="s">
        <v>2690</v>
      </c>
      <c r="O9157" s="55">
        <v>41841</v>
      </c>
      <c r="P9157" s="55">
        <v>42206</v>
      </c>
      <c r="Q9157" s="55">
        <v>42055</v>
      </c>
      <c r="R9157" s="55">
        <v>42060</v>
      </c>
      <c r="S9157" s="55">
        <v>42061</v>
      </c>
      <c r="T9157" t="s">
        <v>2691</v>
      </c>
      <c r="U9157">
        <v>30</v>
      </c>
      <c r="V9157" t="s">
        <v>7994</v>
      </c>
      <c r="W9157" t="s">
        <v>2693</v>
      </c>
      <c r="Y9157">
        <v>102800</v>
      </c>
      <c r="Z9157">
        <v>102785</v>
      </c>
      <c r="AA9157">
        <v>102800</v>
      </c>
      <c r="AB9157">
        <v>0</v>
      </c>
    </row>
    <row r="9158" spans="1:28" x14ac:dyDescent="0.25">
      <c r="A9158" t="s">
        <v>2686</v>
      </c>
      <c r="B9158" t="s">
        <v>2715</v>
      </c>
      <c r="C9158">
        <v>899999230</v>
      </c>
      <c r="D9158">
        <v>4013</v>
      </c>
      <c r="E9158" t="s">
        <v>2716</v>
      </c>
      <c r="F9158">
        <v>1801</v>
      </c>
      <c r="G9158">
        <v>2013</v>
      </c>
      <c r="H9158">
        <v>1</v>
      </c>
      <c r="I9158">
        <v>1000000732</v>
      </c>
      <c r="J9158">
        <v>0</v>
      </c>
      <c r="K9158">
        <v>33</v>
      </c>
      <c r="L9158" t="s">
        <v>7995</v>
      </c>
      <c r="M9158" t="s">
        <v>2689</v>
      </c>
      <c r="N9158" t="s">
        <v>2690</v>
      </c>
      <c r="O9158" s="55">
        <v>41111</v>
      </c>
      <c r="P9158" s="55">
        <v>41476</v>
      </c>
      <c r="Q9158" s="55">
        <v>41228</v>
      </c>
      <c r="R9158" s="55">
        <v>41310</v>
      </c>
      <c r="S9158" s="55">
        <v>41312</v>
      </c>
      <c r="T9158" t="s">
        <v>2875</v>
      </c>
      <c r="U9158">
        <v>30</v>
      </c>
      <c r="V9158" t="s">
        <v>7996</v>
      </c>
      <c r="W9158" t="s">
        <v>2693</v>
      </c>
      <c r="Y9158">
        <v>251800</v>
      </c>
      <c r="Z9158">
        <v>247565</v>
      </c>
      <c r="AA9158">
        <v>251800</v>
      </c>
      <c r="AB9158">
        <v>0</v>
      </c>
    </row>
    <row r="9159" spans="1:28" x14ac:dyDescent="0.25">
      <c r="A9159" t="s">
        <v>2686</v>
      </c>
      <c r="B9159" t="s">
        <v>2715</v>
      </c>
      <c r="C9159">
        <v>899999230</v>
      </c>
      <c r="D9159">
        <v>4013</v>
      </c>
      <c r="E9159" t="s">
        <v>2716</v>
      </c>
      <c r="F9159">
        <v>1817</v>
      </c>
      <c r="G9159">
        <v>2013</v>
      </c>
      <c r="H9159">
        <v>1</v>
      </c>
      <c r="I9159">
        <v>1000000732</v>
      </c>
      <c r="J9159">
        <v>0</v>
      </c>
      <c r="K9159">
        <v>33</v>
      </c>
      <c r="L9159" t="s">
        <v>7997</v>
      </c>
      <c r="M9159" t="s">
        <v>2689</v>
      </c>
      <c r="N9159" t="s">
        <v>2690</v>
      </c>
      <c r="O9159" s="55">
        <v>41111</v>
      </c>
      <c r="P9159" s="55">
        <v>41476</v>
      </c>
      <c r="Q9159" s="55">
        <v>41230</v>
      </c>
      <c r="R9159" s="55">
        <v>41310</v>
      </c>
      <c r="S9159" s="55">
        <v>41312</v>
      </c>
      <c r="T9159" t="s">
        <v>2764</v>
      </c>
      <c r="U9159">
        <v>30</v>
      </c>
      <c r="V9159" t="s">
        <v>3366</v>
      </c>
      <c r="W9159" t="s">
        <v>2693</v>
      </c>
      <c r="Y9159">
        <v>211150</v>
      </c>
      <c r="Z9159">
        <v>211115</v>
      </c>
      <c r="AA9159">
        <v>211150</v>
      </c>
      <c r="AB9159">
        <v>0</v>
      </c>
    </row>
    <row r="9160" spans="1:28" x14ac:dyDescent="0.25">
      <c r="A9160" t="s">
        <v>2686</v>
      </c>
      <c r="B9160" t="s">
        <v>87</v>
      </c>
      <c r="C9160">
        <v>899999230</v>
      </c>
      <c r="D9160">
        <v>971116</v>
      </c>
      <c r="E9160" t="s">
        <v>2687</v>
      </c>
      <c r="F9160">
        <v>1822</v>
      </c>
      <c r="G9160">
        <v>2017</v>
      </c>
      <c r="H9160">
        <v>1</v>
      </c>
      <c r="I9160">
        <v>1000001587</v>
      </c>
      <c r="J9160">
        <v>7</v>
      </c>
      <c r="K9160">
        <v>33</v>
      </c>
      <c r="L9160" t="s">
        <v>2763</v>
      </c>
      <c r="M9160" t="s">
        <v>2689</v>
      </c>
      <c r="N9160" t="s">
        <v>2690</v>
      </c>
      <c r="O9160" s="55">
        <v>42756</v>
      </c>
      <c r="P9160" s="55">
        <v>42937</v>
      </c>
      <c r="Q9160" s="55">
        <v>42779</v>
      </c>
      <c r="R9160" s="55">
        <v>42789</v>
      </c>
      <c r="S9160" s="55">
        <v>42793</v>
      </c>
      <c r="T9160" t="s">
        <v>2691</v>
      </c>
      <c r="U9160">
        <v>30</v>
      </c>
      <c r="V9160" t="s">
        <v>5175</v>
      </c>
      <c r="W9160" t="s">
        <v>2693</v>
      </c>
      <c r="Y9160">
        <v>110170</v>
      </c>
      <c r="Z9160">
        <v>90550</v>
      </c>
      <c r="AA9160">
        <v>110170</v>
      </c>
      <c r="AB9160">
        <v>0</v>
      </c>
    </row>
    <row r="9161" spans="1:28" x14ac:dyDescent="0.25">
      <c r="A9161" t="s">
        <v>2686</v>
      </c>
      <c r="B9161" t="s">
        <v>87</v>
      </c>
      <c r="C9161">
        <v>899999230</v>
      </c>
      <c r="D9161">
        <v>971116</v>
      </c>
      <c r="E9161" t="s">
        <v>2687</v>
      </c>
      <c r="F9161">
        <v>1822</v>
      </c>
      <c r="G9161">
        <v>2017</v>
      </c>
      <c r="H9161">
        <v>1</v>
      </c>
      <c r="I9161">
        <v>1000001587</v>
      </c>
      <c r="J9161">
        <v>7</v>
      </c>
      <c r="K9161">
        <v>33</v>
      </c>
      <c r="L9161" t="s">
        <v>2763</v>
      </c>
      <c r="M9161" t="s">
        <v>2689</v>
      </c>
      <c r="N9161" t="s">
        <v>2690</v>
      </c>
      <c r="O9161" s="55">
        <v>42756</v>
      </c>
      <c r="P9161" s="55">
        <v>42937</v>
      </c>
      <c r="Q9161" s="55">
        <v>42779</v>
      </c>
      <c r="R9161" s="55">
        <v>42789</v>
      </c>
      <c r="S9161" s="55">
        <v>42793</v>
      </c>
      <c r="T9161" t="s">
        <v>2691</v>
      </c>
      <c r="U9161">
        <v>30</v>
      </c>
      <c r="V9161" t="s">
        <v>5175</v>
      </c>
      <c r="W9161" t="s">
        <v>2693</v>
      </c>
      <c r="Y9161">
        <v>110170</v>
      </c>
      <c r="Z9161">
        <v>19620</v>
      </c>
      <c r="AA9161">
        <v>110170</v>
      </c>
      <c r="AB9161">
        <v>0</v>
      </c>
    </row>
    <row r="9162" spans="1:28" x14ac:dyDescent="0.25">
      <c r="A9162" t="s">
        <v>2686</v>
      </c>
      <c r="B9162" t="s">
        <v>2715</v>
      </c>
      <c r="C9162">
        <v>899999230</v>
      </c>
      <c r="D9162">
        <v>4013</v>
      </c>
      <c r="E9162" t="s">
        <v>2716</v>
      </c>
      <c r="F9162">
        <v>1825</v>
      </c>
      <c r="G9162">
        <v>2013</v>
      </c>
      <c r="H9162">
        <v>1</v>
      </c>
      <c r="I9162">
        <v>1000000732</v>
      </c>
      <c r="J9162">
        <v>0</v>
      </c>
      <c r="K9162">
        <v>33</v>
      </c>
      <c r="L9162" t="s">
        <v>5051</v>
      </c>
      <c r="M9162" t="s">
        <v>2689</v>
      </c>
      <c r="N9162" t="s">
        <v>2690</v>
      </c>
      <c r="O9162" s="55">
        <v>41111</v>
      </c>
      <c r="P9162" s="55">
        <v>41476</v>
      </c>
      <c r="Q9162" s="55">
        <v>41259</v>
      </c>
      <c r="R9162" s="55">
        <v>41310</v>
      </c>
      <c r="S9162" s="55">
        <v>41312</v>
      </c>
      <c r="T9162" t="s">
        <v>2691</v>
      </c>
      <c r="U9162">
        <v>30</v>
      </c>
      <c r="V9162" t="s">
        <v>3446</v>
      </c>
      <c r="W9162" t="s">
        <v>2693</v>
      </c>
      <c r="Y9162">
        <v>68800</v>
      </c>
      <c r="Z9162">
        <v>68800</v>
      </c>
      <c r="AA9162">
        <v>68800</v>
      </c>
      <c r="AB9162">
        <v>0</v>
      </c>
    </row>
    <row r="9163" spans="1:28" x14ac:dyDescent="0.25">
      <c r="A9163" t="s">
        <v>2686</v>
      </c>
      <c r="B9163" t="s">
        <v>87</v>
      </c>
      <c r="C9163">
        <v>899999230</v>
      </c>
      <c r="D9163">
        <v>971116</v>
      </c>
      <c r="E9163" t="s">
        <v>2687</v>
      </c>
      <c r="F9163">
        <v>1828</v>
      </c>
      <c r="G9163">
        <v>2017</v>
      </c>
      <c r="H9163">
        <v>1</v>
      </c>
      <c r="I9163">
        <v>1000001587</v>
      </c>
      <c r="J9163">
        <v>7</v>
      </c>
      <c r="K9163">
        <v>33</v>
      </c>
      <c r="L9163" t="s">
        <v>6044</v>
      </c>
      <c r="M9163" t="s">
        <v>2689</v>
      </c>
      <c r="N9163" t="s">
        <v>2690</v>
      </c>
      <c r="O9163" s="55">
        <v>42756</v>
      </c>
      <c r="P9163" s="55">
        <v>42937</v>
      </c>
      <c r="Q9163" s="55">
        <v>42780</v>
      </c>
      <c r="R9163" s="55">
        <v>42789</v>
      </c>
      <c r="S9163" s="55">
        <v>42793</v>
      </c>
      <c r="T9163" t="s">
        <v>2691</v>
      </c>
      <c r="U9163">
        <v>30</v>
      </c>
      <c r="V9163" t="s">
        <v>7548</v>
      </c>
      <c r="W9163" t="s">
        <v>2693</v>
      </c>
      <c r="Y9163">
        <v>75550</v>
      </c>
      <c r="Z9163">
        <v>75550</v>
      </c>
      <c r="AA9163">
        <v>75550</v>
      </c>
      <c r="AB9163">
        <v>0</v>
      </c>
    </row>
    <row r="9164" spans="1:28" x14ac:dyDescent="0.25">
      <c r="A9164" t="s">
        <v>2686</v>
      </c>
      <c r="B9164" t="s">
        <v>87</v>
      </c>
      <c r="C9164">
        <v>899999230</v>
      </c>
      <c r="D9164">
        <v>961114</v>
      </c>
      <c r="E9164" t="s">
        <v>3307</v>
      </c>
      <c r="F9164">
        <v>1839</v>
      </c>
      <c r="G9164">
        <v>2011</v>
      </c>
      <c r="H9164">
        <v>1</v>
      </c>
      <c r="I9164">
        <v>1000000398</v>
      </c>
      <c r="J9164">
        <v>0</v>
      </c>
      <c r="K9164">
        <v>33</v>
      </c>
      <c r="L9164" t="s">
        <v>7998</v>
      </c>
      <c r="M9164" t="s">
        <v>2689</v>
      </c>
      <c r="N9164" t="s">
        <v>2690</v>
      </c>
      <c r="O9164" s="55">
        <v>40380</v>
      </c>
      <c r="P9164" s="55">
        <v>40745</v>
      </c>
      <c r="Q9164" s="55">
        <v>40610</v>
      </c>
      <c r="R9164" s="55">
        <v>40631</v>
      </c>
      <c r="S9164" s="55">
        <v>40634</v>
      </c>
      <c r="T9164" t="s">
        <v>2855</v>
      </c>
      <c r="U9164">
        <v>30</v>
      </c>
      <c r="V9164" t="s">
        <v>7999</v>
      </c>
      <c r="W9164" t="s">
        <v>2693</v>
      </c>
      <c r="Y9164">
        <v>70000</v>
      </c>
      <c r="Z9164">
        <v>70000</v>
      </c>
      <c r="AA9164">
        <v>70000</v>
      </c>
      <c r="AB9164">
        <v>0</v>
      </c>
    </row>
    <row r="9165" spans="1:28" x14ac:dyDescent="0.25">
      <c r="A9165" t="s">
        <v>2686</v>
      </c>
      <c r="B9165" t="s">
        <v>2715</v>
      </c>
      <c r="C9165">
        <v>899999230</v>
      </c>
      <c r="D9165">
        <v>4013</v>
      </c>
      <c r="E9165" t="s">
        <v>2716</v>
      </c>
      <c r="F9165">
        <v>1840</v>
      </c>
      <c r="G9165">
        <v>2013</v>
      </c>
      <c r="H9165">
        <v>3</v>
      </c>
      <c r="I9165">
        <v>1000000732</v>
      </c>
      <c r="J9165">
        <v>0</v>
      </c>
      <c r="K9165">
        <v>33</v>
      </c>
      <c r="L9165" t="s">
        <v>3156</v>
      </c>
      <c r="M9165" t="s">
        <v>2689</v>
      </c>
      <c r="N9165" t="s">
        <v>2690</v>
      </c>
      <c r="O9165" s="55">
        <v>41111</v>
      </c>
      <c r="P9165" s="55">
        <v>41476</v>
      </c>
      <c r="Q9165" s="55">
        <v>41302</v>
      </c>
      <c r="R9165" s="55">
        <v>41479</v>
      </c>
      <c r="S9165" s="55">
        <v>41494</v>
      </c>
      <c r="T9165" t="s">
        <v>2691</v>
      </c>
      <c r="U9165">
        <v>30</v>
      </c>
      <c r="V9165" t="s">
        <v>4227</v>
      </c>
      <c r="W9165" t="s">
        <v>2693</v>
      </c>
      <c r="Y9165">
        <v>63500</v>
      </c>
      <c r="Z9165">
        <v>63460</v>
      </c>
      <c r="AA9165">
        <v>63500</v>
      </c>
      <c r="AB9165">
        <v>0</v>
      </c>
    </row>
    <row r="9166" spans="1:28" x14ac:dyDescent="0.25">
      <c r="A9166" t="s">
        <v>2686</v>
      </c>
      <c r="B9166" t="s">
        <v>2715</v>
      </c>
      <c r="C9166">
        <v>899999230</v>
      </c>
      <c r="D9166">
        <v>4013</v>
      </c>
      <c r="E9166" t="s">
        <v>2716</v>
      </c>
      <c r="F9166">
        <v>1846</v>
      </c>
      <c r="G9166">
        <v>2013</v>
      </c>
      <c r="H9166">
        <v>1</v>
      </c>
      <c r="I9166">
        <v>1000000732</v>
      </c>
      <c r="J9166">
        <v>0</v>
      </c>
      <c r="K9166">
        <v>33</v>
      </c>
      <c r="L9166" t="s">
        <v>4599</v>
      </c>
      <c r="M9166" t="s">
        <v>2689</v>
      </c>
      <c r="N9166" t="s">
        <v>2690</v>
      </c>
      <c r="O9166" s="55">
        <v>41111</v>
      </c>
      <c r="P9166" s="55">
        <v>41476</v>
      </c>
      <c r="Q9166" s="55">
        <v>41257</v>
      </c>
      <c r="R9166" s="55">
        <v>41310</v>
      </c>
      <c r="S9166" s="55">
        <v>41312</v>
      </c>
      <c r="T9166" t="s">
        <v>2691</v>
      </c>
      <c r="U9166">
        <v>30</v>
      </c>
      <c r="V9166" t="s">
        <v>4764</v>
      </c>
      <c r="W9166" t="s">
        <v>2693</v>
      </c>
      <c r="Y9166">
        <v>53800</v>
      </c>
      <c r="Z9166">
        <v>53800</v>
      </c>
      <c r="AA9166">
        <v>53800</v>
      </c>
      <c r="AB9166">
        <v>0</v>
      </c>
    </row>
    <row r="9167" spans="1:28" x14ac:dyDescent="0.25">
      <c r="A9167" t="s">
        <v>2686</v>
      </c>
      <c r="B9167" t="s">
        <v>87</v>
      </c>
      <c r="C9167">
        <v>899999230</v>
      </c>
      <c r="D9167">
        <v>961114</v>
      </c>
      <c r="E9167" t="s">
        <v>3307</v>
      </c>
      <c r="F9167">
        <v>1847</v>
      </c>
      <c r="G9167">
        <v>2011</v>
      </c>
      <c r="H9167">
        <v>2</v>
      </c>
      <c r="I9167">
        <v>1000000398</v>
      </c>
      <c r="J9167">
        <v>0</v>
      </c>
      <c r="K9167">
        <v>33</v>
      </c>
      <c r="L9167" t="s">
        <v>2868</v>
      </c>
      <c r="M9167" t="s">
        <v>2689</v>
      </c>
      <c r="N9167" t="s">
        <v>2690</v>
      </c>
      <c r="O9167" s="55">
        <v>40380</v>
      </c>
      <c r="P9167" s="55">
        <v>40745</v>
      </c>
      <c r="Q9167" s="55">
        <v>40603</v>
      </c>
      <c r="R9167" s="55">
        <v>40660</v>
      </c>
      <c r="S9167" s="55">
        <v>40663</v>
      </c>
      <c r="T9167" t="s">
        <v>3027</v>
      </c>
      <c r="U9167">
        <v>30</v>
      </c>
      <c r="V9167" t="s">
        <v>2819</v>
      </c>
      <c r="W9167" t="s">
        <v>2693</v>
      </c>
      <c r="Y9167">
        <v>41100</v>
      </c>
      <c r="Z9167">
        <v>41100</v>
      </c>
      <c r="AA9167">
        <v>41100</v>
      </c>
      <c r="AB9167">
        <v>0</v>
      </c>
    </row>
    <row r="9168" spans="1:28" x14ac:dyDescent="0.25">
      <c r="A9168" t="s">
        <v>2686</v>
      </c>
      <c r="B9168" t="s">
        <v>87</v>
      </c>
      <c r="C9168">
        <v>899999230</v>
      </c>
      <c r="D9168">
        <v>971116</v>
      </c>
      <c r="E9168" t="s">
        <v>2687</v>
      </c>
      <c r="F9168">
        <v>1850</v>
      </c>
      <c r="G9168">
        <v>2015</v>
      </c>
      <c r="H9168">
        <v>4</v>
      </c>
      <c r="I9168">
        <v>1000001079</v>
      </c>
      <c r="J9168">
        <v>0</v>
      </c>
      <c r="K9168">
        <v>33</v>
      </c>
      <c r="L9168" t="s">
        <v>2992</v>
      </c>
      <c r="M9168" t="s">
        <v>2689</v>
      </c>
      <c r="N9168" t="s">
        <v>2690</v>
      </c>
      <c r="O9168" s="55">
        <v>41841</v>
      </c>
      <c r="P9168" s="55">
        <v>42206</v>
      </c>
      <c r="Q9168" s="55">
        <v>42054</v>
      </c>
      <c r="R9168" s="55">
        <v>42221</v>
      </c>
      <c r="S9168" s="55">
        <v>42222</v>
      </c>
      <c r="T9168" t="s">
        <v>2743</v>
      </c>
      <c r="U9168">
        <v>30</v>
      </c>
      <c r="V9168" t="s">
        <v>5177</v>
      </c>
      <c r="W9168" t="s">
        <v>2693</v>
      </c>
      <c r="Y9168">
        <v>94200</v>
      </c>
      <c r="Z9168">
        <v>94050</v>
      </c>
      <c r="AA9168">
        <v>94200</v>
      </c>
      <c r="AB9168">
        <v>0</v>
      </c>
    </row>
    <row r="9169" spans="1:28" x14ac:dyDescent="0.25">
      <c r="A9169" t="s">
        <v>2686</v>
      </c>
      <c r="B9169" t="s">
        <v>87</v>
      </c>
      <c r="C9169">
        <v>899999230</v>
      </c>
      <c r="D9169">
        <v>961114</v>
      </c>
      <c r="E9169" t="s">
        <v>3307</v>
      </c>
      <c r="F9169">
        <v>1852</v>
      </c>
      <c r="G9169">
        <v>2011</v>
      </c>
      <c r="H9169">
        <v>2</v>
      </c>
      <c r="I9169">
        <v>1000000398</v>
      </c>
      <c r="J9169">
        <v>0</v>
      </c>
      <c r="K9169">
        <v>33</v>
      </c>
      <c r="L9169" t="s">
        <v>2868</v>
      </c>
      <c r="M9169" t="s">
        <v>2689</v>
      </c>
      <c r="N9169" t="s">
        <v>2690</v>
      </c>
      <c r="O9169" s="55">
        <v>40380</v>
      </c>
      <c r="P9169" s="55">
        <v>40745</v>
      </c>
      <c r="Q9169" s="55">
        <v>40606</v>
      </c>
      <c r="R9169" s="55">
        <v>40701</v>
      </c>
      <c r="S9169" s="55">
        <v>40704</v>
      </c>
      <c r="T9169" t="s">
        <v>2691</v>
      </c>
      <c r="U9169">
        <v>30</v>
      </c>
      <c r="V9169" t="s">
        <v>6444</v>
      </c>
      <c r="W9169" t="s">
        <v>2693</v>
      </c>
      <c r="Y9169">
        <v>2415031</v>
      </c>
      <c r="Z9169">
        <v>2031930</v>
      </c>
      <c r="AA9169">
        <v>2415031</v>
      </c>
      <c r="AB9169">
        <v>0</v>
      </c>
    </row>
    <row r="9170" spans="1:28" x14ac:dyDescent="0.25">
      <c r="A9170" t="s">
        <v>2686</v>
      </c>
      <c r="B9170" t="s">
        <v>87</v>
      </c>
      <c r="C9170">
        <v>899999230</v>
      </c>
      <c r="D9170">
        <v>961114</v>
      </c>
      <c r="E9170" t="s">
        <v>3307</v>
      </c>
      <c r="F9170">
        <v>1852</v>
      </c>
      <c r="G9170">
        <v>2011</v>
      </c>
      <c r="H9170">
        <v>2</v>
      </c>
      <c r="I9170">
        <v>1000000398</v>
      </c>
      <c r="J9170">
        <v>0</v>
      </c>
      <c r="K9170">
        <v>33</v>
      </c>
      <c r="L9170" t="s">
        <v>2868</v>
      </c>
      <c r="M9170" t="s">
        <v>2689</v>
      </c>
      <c r="N9170" t="s">
        <v>2690</v>
      </c>
      <c r="O9170" s="55">
        <v>40380</v>
      </c>
      <c r="P9170" s="55">
        <v>40745</v>
      </c>
      <c r="Q9170" s="55">
        <v>40606</v>
      </c>
      <c r="R9170" s="55">
        <v>40701</v>
      </c>
      <c r="S9170" s="55">
        <v>40704</v>
      </c>
      <c r="T9170" t="s">
        <v>2691</v>
      </c>
      <c r="U9170">
        <v>30</v>
      </c>
      <c r="V9170" t="s">
        <v>6444</v>
      </c>
      <c r="W9170" t="s">
        <v>2693</v>
      </c>
      <c r="Y9170">
        <v>2415031</v>
      </c>
      <c r="Z9170">
        <v>383101</v>
      </c>
      <c r="AA9170">
        <v>2415031</v>
      </c>
      <c r="AB9170">
        <v>0</v>
      </c>
    </row>
    <row r="9171" spans="1:28" x14ac:dyDescent="0.25">
      <c r="A9171" t="s">
        <v>2686</v>
      </c>
      <c r="B9171" t="s">
        <v>87</v>
      </c>
      <c r="C9171">
        <v>899999230</v>
      </c>
      <c r="D9171">
        <v>961114</v>
      </c>
      <c r="E9171" t="s">
        <v>3307</v>
      </c>
      <c r="F9171">
        <v>1852</v>
      </c>
      <c r="G9171">
        <v>2011</v>
      </c>
      <c r="H9171">
        <v>4</v>
      </c>
      <c r="I9171">
        <v>1000000398</v>
      </c>
      <c r="J9171">
        <v>0</v>
      </c>
      <c r="K9171">
        <v>33</v>
      </c>
      <c r="L9171" t="s">
        <v>2868</v>
      </c>
      <c r="M9171" t="s">
        <v>2689</v>
      </c>
      <c r="N9171" t="s">
        <v>2690</v>
      </c>
      <c r="O9171" s="55">
        <v>40380</v>
      </c>
      <c r="P9171" s="55">
        <v>40745</v>
      </c>
      <c r="Q9171" s="55">
        <v>40606</v>
      </c>
      <c r="R9171" s="55">
        <v>40773</v>
      </c>
      <c r="S9171" s="55">
        <v>40777</v>
      </c>
      <c r="T9171" t="s">
        <v>2691</v>
      </c>
      <c r="U9171">
        <v>30</v>
      </c>
      <c r="V9171" t="s">
        <v>6444</v>
      </c>
      <c r="W9171" t="s">
        <v>2693</v>
      </c>
      <c r="Y9171">
        <v>335800</v>
      </c>
      <c r="Z9171">
        <v>335800</v>
      </c>
      <c r="AA9171">
        <v>335800</v>
      </c>
      <c r="AB9171">
        <v>0</v>
      </c>
    </row>
    <row r="9172" spans="1:28" x14ac:dyDescent="0.25">
      <c r="A9172" t="s">
        <v>2686</v>
      </c>
      <c r="B9172" t="s">
        <v>87</v>
      </c>
      <c r="C9172">
        <v>899999230</v>
      </c>
      <c r="D9172">
        <v>971116</v>
      </c>
      <c r="E9172" t="s">
        <v>2687</v>
      </c>
      <c r="F9172">
        <v>1855</v>
      </c>
      <c r="G9172">
        <v>2015</v>
      </c>
      <c r="H9172">
        <v>1</v>
      </c>
      <c r="I9172">
        <v>1000001079</v>
      </c>
      <c r="J9172">
        <v>0</v>
      </c>
      <c r="K9172">
        <v>33</v>
      </c>
      <c r="L9172" t="s">
        <v>3181</v>
      </c>
      <c r="M9172" t="s">
        <v>2689</v>
      </c>
      <c r="N9172" t="s">
        <v>2690</v>
      </c>
      <c r="O9172" s="55">
        <v>41841</v>
      </c>
      <c r="P9172" s="55">
        <v>42206</v>
      </c>
      <c r="Q9172" s="55">
        <v>42054</v>
      </c>
      <c r="R9172" s="55">
        <v>42060</v>
      </c>
      <c r="S9172" s="55">
        <v>42061</v>
      </c>
      <c r="T9172" t="s">
        <v>2743</v>
      </c>
      <c r="U9172">
        <v>30</v>
      </c>
      <c r="V9172" t="s">
        <v>6445</v>
      </c>
      <c r="W9172" t="s">
        <v>2693</v>
      </c>
      <c r="Y9172">
        <v>246800</v>
      </c>
      <c r="Z9172">
        <v>246785</v>
      </c>
      <c r="AA9172">
        <v>246800</v>
      </c>
      <c r="AB9172">
        <v>0</v>
      </c>
    </row>
    <row r="9173" spans="1:28" x14ac:dyDescent="0.25">
      <c r="A9173" t="s">
        <v>2686</v>
      </c>
      <c r="B9173" t="s">
        <v>87</v>
      </c>
      <c r="C9173">
        <v>899999230</v>
      </c>
      <c r="D9173">
        <v>961114</v>
      </c>
      <c r="E9173" t="s">
        <v>3307</v>
      </c>
      <c r="F9173">
        <v>1867</v>
      </c>
      <c r="G9173">
        <v>2026</v>
      </c>
      <c r="H9173">
        <v>3</v>
      </c>
      <c r="I9173">
        <v>1000005774</v>
      </c>
      <c r="J9173">
        <v>0</v>
      </c>
      <c r="K9173">
        <v>21</v>
      </c>
      <c r="L9173" t="s">
        <v>2956</v>
      </c>
      <c r="M9173" t="s">
        <v>2689</v>
      </c>
      <c r="N9173" t="s">
        <v>2690</v>
      </c>
      <c r="O9173" s="55">
        <v>46050</v>
      </c>
      <c r="P9173" s="55">
        <v>46414</v>
      </c>
      <c r="Q9173" s="55">
        <v>46066</v>
      </c>
      <c r="R9173" s="55">
        <v>46129</v>
      </c>
      <c r="S9173" s="55">
        <v>46129</v>
      </c>
      <c r="T9173" t="s">
        <v>2691</v>
      </c>
      <c r="U9173">
        <v>30</v>
      </c>
      <c r="V9173" t="s">
        <v>6446</v>
      </c>
      <c r="W9173" t="s">
        <v>2693</v>
      </c>
      <c r="Y9173">
        <v>300000</v>
      </c>
      <c r="Z9173">
        <v>300000</v>
      </c>
      <c r="AA9173">
        <v>300000</v>
      </c>
      <c r="AB9173">
        <v>0</v>
      </c>
    </row>
    <row r="9174" spans="1:28" x14ac:dyDescent="0.25">
      <c r="A9174" t="s">
        <v>2686</v>
      </c>
      <c r="B9174" t="s">
        <v>87</v>
      </c>
      <c r="C9174">
        <v>899999230</v>
      </c>
      <c r="D9174">
        <v>961114</v>
      </c>
      <c r="E9174" t="s">
        <v>3307</v>
      </c>
      <c r="F9174">
        <v>1873</v>
      </c>
      <c r="G9174">
        <v>2011</v>
      </c>
      <c r="H9174">
        <v>1</v>
      </c>
      <c r="I9174">
        <v>1000000398</v>
      </c>
      <c r="J9174">
        <v>0</v>
      </c>
      <c r="K9174">
        <v>33</v>
      </c>
      <c r="L9174" t="s">
        <v>3469</v>
      </c>
      <c r="M9174" t="s">
        <v>2689</v>
      </c>
      <c r="N9174" t="s">
        <v>2690</v>
      </c>
      <c r="O9174" s="55">
        <v>40380</v>
      </c>
      <c r="P9174" s="55">
        <v>40745</v>
      </c>
      <c r="Q9174" s="55">
        <v>40605</v>
      </c>
      <c r="R9174" s="55">
        <v>40624</v>
      </c>
      <c r="S9174" s="55">
        <v>40634</v>
      </c>
      <c r="T9174" t="s">
        <v>3447</v>
      </c>
      <c r="U9174">
        <v>30</v>
      </c>
      <c r="V9174" t="s">
        <v>8000</v>
      </c>
      <c r="W9174" t="s">
        <v>2693</v>
      </c>
      <c r="Y9174">
        <v>91614</v>
      </c>
      <c r="Z9174">
        <v>87694</v>
      </c>
      <c r="AA9174">
        <v>91614</v>
      </c>
      <c r="AB9174">
        <v>0</v>
      </c>
    </row>
    <row r="9175" spans="1:28" x14ac:dyDescent="0.25">
      <c r="A9175" t="s">
        <v>2686</v>
      </c>
      <c r="B9175" t="s">
        <v>87</v>
      </c>
      <c r="C9175">
        <v>899999230</v>
      </c>
      <c r="D9175">
        <v>971116</v>
      </c>
      <c r="E9175" t="s">
        <v>2687</v>
      </c>
      <c r="F9175">
        <v>1884</v>
      </c>
      <c r="G9175">
        <v>2019</v>
      </c>
      <c r="H9175">
        <v>2</v>
      </c>
      <c r="I9175">
        <v>1000002115</v>
      </c>
      <c r="J9175">
        <v>14</v>
      </c>
      <c r="K9175">
        <v>33</v>
      </c>
      <c r="L9175" t="s">
        <v>3777</v>
      </c>
      <c r="M9175" t="s">
        <v>2689</v>
      </c>
      <c r="N9175" t="s">
        <v>2690</v>
      </c>
      <c r="O9175" s="55">
        <v>43487</v>
      </c>
      <c r="P9175" s="55">
        <v>43533</v>
      </c>
      <c r="Q9175" s="55">
        <v>43507</v>
      </c>
      <c r="R9175" s="55">
        <v>43517</v>
      </c>
      <c r="S9175" s="55">
        <v>43518</v>
      </c>
      <c r="T9175" t="s">
        <v>2773</v>
      </c>
      <c r="U9175">
        <v>30</v>
      </c>
      <c r="V9175" t="s">
        <v>3386</v>
      </c>
      <c r="W9175" t="s">
        <v>2693</v>
      </c>
      <c r="Y9175">
        <v>57800</v>
      </c>
      <c r="Z9175">
        <v>57800</v>
      </c>
      <c r="AA9175">
        <v>57800</v>
      </c>
      <c r="AB9175">
        <v>0</v>
      </c>
    </row>
    <row r="9176" spans="1:28" x14ac:dyDescent="0.25">
      <c r="A9176" t="s">
        <v>2686</v>
      </c>
      <c r="B9176" t="s">
        <v>87</v>
      </c>
      <c r="C9176">
        <v>899999230</v>
      </c>
      <c r="D9176">
        <v>971116</v>
      </c>
      <c r="E9176" t="s">
        <v>2687</v>
      </c>
      <c r="F9176">
        <v>1891</v>
      </c>
      <c r="G9176">
        <v>2017</v>
      </c>
      <c r="H9176">
        <v>2</v>
      </c>
      <c r="I9176">
        <v>1000001587</v>
      </c>
      <c r="J9176">
        <v>7</v>
      </c>
      <c r="K9176">
        <v>33</v>
      </c>
      <c r="L9176" t="s">
        <v>3213</v>
      </c>
      <c r="M9176" t="s">
        <v>2689</v>
      </c>
      <c r="N9176" t="s">
        <v>2690</v>
      </c>
      <c r="O9176" s="55">
        <v>42756</v>
      </c>
      <c r="P9176" s="55">
        <v>42937</v>
      </c>
      <c r="Q9176" s="55">
        <v>42781</v>
      </c>
      <c r="R9176" s="55">
        <v>42804</v>
      </c>
      <c r="S9176" s="55">
        <v>42809</v>
      </c>
      <c r="T9176" t="s">
        <v>2691</v>
      </c>
      <c r="U9176">
        <v>30</v>
      </c>
      <c r="V9176" t="s">
        <v>6447</v>
      </c>
      <c r="W9176" t="s">
        <v>2693</v>
      </c>
      <c r="Y9176">
        <v>38250</v>
      </c>
      <c r="Z9176">
        <v>38250</v>
      </c>
      <c r="AA9176">
        <v>38250</v>
      </c>
      <c r="AB9176">
        <v>0</v>
      </c>
    </row>
    <row r="9177" spans="1:28" x14ac:dyDescent="0.25">
      <c r="A9177" t="s">
        <v>2686</v>
      </c>
      <c r="B9177" t="s">
        <v>2730</v>
      </c>
      <c r="C9177">
        <v>899999230</v>
      </c>
      <c r="D9177">
        <v>971116</v>
      </c>
      <c r="E9177" t="s">
        <v>2687</v>
      </c>
      <c r="F9177">
        <v>1899</v>
      </c>
      <c r="G9177">
        <v>2016</v>
      </c>
      <c r="H9177">
        <v>1</v>
      </c>
      <c r="I9177">
        <v>1000001288</v>
      </c>
      <c r="J9177">
        <v>8</v>
      </c>
      <c r="K9177">
        <v>33</v>
      </c>
      <c r="L9177" t="s">
        <v>5180</v>
      </c>
      <c r="M9177" t="s">
        <v>2689</v>
      </c>
      <c r="N9177" t="s">
        <v>2690</v>
      </c>
      <c r="O9177" s="55">
        <v>42390</v>
      </c>
      <c r="P9177" s="55">
        <v>42572</v>
      </c>
      <c r="Q9177" s="55">
        <v>42413</v>
      </c>
      <c r="R9177" s="55">
        <v>42426</v>
      </c>
      <c r="S9177" s="55">
        <v>42429</v>
      </c>
      <c r="T9177" t="s">
        <v>2691</v>
      </c>
      <c r="U9177">
        <v>30</v>
      </c>
      <c r="V9177" t="s">
        <v>5181</v>
      </c>
      <c r="W9177" t="s">
        <v>2693</v>
      </c>
      <c r="Y9177">
        <v>127300</v>
      </c>
      <c r="Z9177">
        <v>127205</v>
      </c>
      <c r="AA9177">
        <v>127300</v>
      </c>
      <c r="AB917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Reservas ASEG.SOLIDARIA</vt:lpstr>
      <vt:lpstr>Pagados ASEG. SOLIDARIA</vt:lpstr>
      <vt:lpstr>Consolidacion ASEG. SOLIDARIA</vt:lpstr>
      <vt:lpstr>SINIESTRALIDAD AXA COLPATRIA</vt:lpstr>
      <vt:lpstr>reporte254_653F63BE-0161-4A19-8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DANIEL CITA GORDILLO</dc:creator>
  <cp:lastModifiedBy>Magda Bibiana Chavez Riaño</cp:lastModifiedBy>
  <dcterms:created xsi:type="dcterms:W3CDTF">2025-08-27T19:06:53Z</dcterms:created>
  <dcterms:modified xsi:type="dcterms:W3CDTF">2026-06-23T19:41:32Z</dcterms:modified>
</cp:coreProperties>
</file>